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ennihawk/Desktop/Business Course/Data For Project/Excel Project Workbooks/"/>
    </mc:Choice>
  </mc:AlternateContent>
  <xr:revisionPtr revIDLastSave="0" documentId="13_ncr:1_{C0D04C1F-5DEC-3346-B11A-7D38F8D1B4F0}" xr6:coauthVersionLast="47" xr6:coauthVersionMax="47" xr10:uidLastSave="{00000000-0000-0000-0000-000000000000}"/>
  <bookViews>
    <workbookView xWindow="1540" yWindow="760" windowWidth="26460" windowHeight="17220" activeTab="1" xr2:uid="{00000000-000D-0000-FFFF-FFFF00000000}"/>
  </bookViews>
  <sheets>
    <sheet name="old_Raw NAICS_Cleanup_County" sheetId="1" r:id="rId1"/>
    <sheet name="Raw_Gyms_By_County" sheetId="14" r:id="rId2"/>
    <sheet name="Clean_Gyms_By_County" sheetId="13" r:id="rId3"/>
    <sheet name="Connected Sheets Vlookup" sheetId="11" r:id="rId4"/>
    <sheet name="Raw Inc by County_charts" sheetId="2" r:id="rId5"/>
    <sheet name="Clean_Income by County" sheetId="9" r:id="rId6"/>
    <sheet name="Raw Pop by County" sheetId="7" r:id="rId7"/>
    <sheet name="Clean_Pop by County" sheetId="8" r:id="rId8"/>
    <sheet name="Practice_Text_To_Columns" sheetId="10" r:id="rId9"/>
  </sheets>
  <definedNames>
    <definedName name="_xlnm._FilterDatabase" localSheetId="7" hidden="1">'Clean_Pop by County'!$B$1:$B$3195</definedName>
    <definedName name="_xlnm._FilterDatabase" localSheetId="3" hidden="1">'Connected Sheets Vlookup'!$A$10:$B$3225</definedName>
    <definedName name="_xlnm._FilterDatabase" localSheetId="0" hidden="1">'old_Raw NAICS_Cleanup_County'!$B$1:$B$3928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11" l="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6" i="11"/>
  <c r="F1037" i="11"/>
  <c r="F1038" i="11"/>
  <c r="F1039" i="11"/>
  <c r="F1040" i="11"/>
  <c r="F1041" i="11"/>
  <c r="F1042" i="11"/>
  <c r="F1043" i="11"/>
  <c r="F1044" i="11"/>
  <c r="F1045" i="11"/>
  <c r="F1046" i="11"/>
  <c r="F1047" i="11"/>
  <c r="F1048" i="11"/>
  <c r="F1049" i="11"/>
  <c r="F1050" i="11"/>
  <c r="F1051" i="11"/>
  <c r="F1052" i="11"/>
  <c r="F1053" i="11"/>
  <c r="F1054" i="11"/>
  <c r="F1055" i="11"/>
  <c r="F1056" i="11"/>
  <c r="F1057" i="11"/>
  <c r="F1058" i="11"/>
  <c r="F1059" i="11"/>
  <c r="F1060" i="11"/>
  <c r="F1061"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85" i="11"/>
  <c r="F1086" i="11"/>
  <c r="F1087" i="11"/>
  <c r="F1088" i="11"/>
  <c r="F1089" i="11"/>
  <c r="F1090" i="11"/>
  <c r="F1091" i="11"/>
  <c r="F1092" i="11"/>
  <c r="F1093" i="11"/>
  <c r="F1094" i="11"/>
  <c r="F1095" i="11"/>
  <c r="F1096" i="11"/>
  <c r="F1097" i="11"/>
  <c r="F1098" i="11"/>
  <c r="F1099" i="11"/>
  <c r="F1100" i="11"/>
  <c r="F1101" i="11"/>
  <c r="F1102" i="11"/>
  <c r="F1103" i="11"/>
  <c r="F1104" i="11"/>
  <c r="F1105" i="11"/>
  <c r="F1106" i="11"/>
  <c r="F1107" i="11"/>
  <c r="F1108" i="11"/>
  <c r="F1109" i="11"/>
  <c r="F1110" i="11"/>
  <c r="F1111" i="11"/>
  <c r="F1112" i="11"/>
  <c r="F1113" i="11"/>
  <c r="F1114" i="11"/>
  <c r="F1115" i="11"/>
  <c r="F1116" i="11"/>
  <c r="F1117" i="11"/>
  <c r="F1118" i="11"/>
  <c r="F1119" i="11"/>
  <c r="F1120" i="11"/>
  <c r="F1121" i="11"/>
  <c r="F1122" i="11"/>
  <c r="F1123" i="11"/>
  <c r="F1124" i="11"/>
  <c r="F1125" i="11"/>
  <c r="F1126" i="11"/>
  <c r="F1127" i="11"/>
  <c r="F1128" i="11"/>
  <c r="F1129" i="11"/>
  <c r="F1130" i="11"/>
  <c r="F1131" i="11"/>
  <c r="F1132" i="11"/>
  <c r="F1133" i="11"/>
  <c r="F1134" i="11"/>
  <c r="F1135" i="11"/>
  <c r="F1136" i="11"/>
  <c r="F1137" i="11"/>
  <c r="F1138" i="11"/>
  <c r="F1139" i="11"/>
  <c r="F1140" i="11"/>
  <c r="F1141" i="11"/>
  <c r="F1142" i="11"/>
  <c r="F1143" i="11"/>
  <c r="F1144" i="11"/>
  <c r="F1145" i="11"/>
  <c r="F1146" i="11"/>
  <c r="F1147" i="11"/>
  <c r="F1148" i="11"/>
  <c r="F1149" i="11"/>
  <c r="F1150" i="11"/>
  <c r="F1151" i="11"/>
  <c r="F1152" i="11"/>
  <c r="F1153" i="11"/>
  <c r="F1154" i="11"/>
  <c r="F1155" i="11"/>
  <c r="F1156" i="11"/>
  <c r="F1157" i="11"/>
  <c r="F1158" i="11"/>
  <c r="F1159" i="11"/>
  <c r="F1160" i="11"/>
  <c r="F1161" i="11"/>
  <c r="F1162" i="11"/>
  <c r="F1163" i="11"/>
  <c r="F1164" i="11"/>
  <c r="F1165" i="11"/>
  <c r="F1166" i="11"/>
  <c r="F1167" i="11"/>
  <c r="F1168" i="11"/>
  <c r="F1169" i="11"/>
  <c r="F1170" i="11"/>
  <c r="F1171" i="11"/>
  <c r="F1172" i="11"/>
  <c r="F1173" i="11"/>
  <c r="F1174" i="11"/>
  <c r="F1175" i="11"/>
  <c r="F1176" i="11"/>
  <c r="F1177" i="11"/>
  <c r="F1178" i="11"/>
  <c r="F1179" i="11"/>
  <c r="F1180" i="11"/>
  <c r="F1181" i="11"/>
  <c r="F1182" i="11"/>
  <c r="F1183" i="11"/>
  <c r="F1184" i="11"/>
  <c r="F1185" i="11"/>
  <c r="F1186" i="11"/>
  <c r="F1187" i="11"/>
  <c r="F1188" i="11"/>
  <c r="F1189" i="11"/>
  <c r="F1190" i="11"/>
  <c r="F1191" i="11"/>
  <c r="F1192" i="11"/>
  <c r="F1193" i="11"/>
  <c r="F1194" i="11"/>
  <c r="F1195" i="11"/>
  <c r="F1196" i="11"/>
  <c r="F1197" i="11"/>
  <c r="F1198" i="11"/>
  <c r="F1199" i="11"/>
  <c r="F1200" i="11"/>
  <c r="F1201" i="11"/>
  <c r="F1202" i="11"/>
  <c r="F1203" i="11"/>
  <c r="F1204" i="11"/>
  <c r="F1205" i="11"/>
  <c r="F1206" i="11"/>
  <c r="F1207" i="11"/>
  <c r="F1208" i="11"/>
  <c r="F1209" i="11"/>
  <c r="F1210" i="11"/>
  <c r="F1211" i="11"/>
  <c r="F1212" i="11"/>
  <c r="F1213" i="11"/>
  <c r="F1214" i="11"/>
  <c r="F1215" i="11"/>
  <c r="F1216" i="11"/>
  <c r="F1217" i="11"/>
  <c r="F1218" i="11"/>
  <c r="F1219" i="11"/>
  <c r="F1220" i="11"/>
  <c r="F1221" i="11"/>
  <c r="F1222" i="11"/>
  <c r="F1223" i="11"/>
  <c r="F1224" i="11"/>
  <c r="F1225" i="11"/>
  <c r="F1226" i="11"/>
  <c r="F1227" i="11"/>
  <c r="F1228" i="11"/>
  <c r="F1229" i="11"/>
  <c r="F1230" i="11"/>
  <c r="F1231" i="11"/>
  <c r="F1232" i="11"/>
  <c r="F1233" i="11"/>
  <c r="F1234" i="11"/>
  <c r="F1235" i="11"/>
  <c r="F1236" i="11"/>
  <c r="F1237" i="11"/>
  <c r="F1238" i="11"/>
  <c r="F1239" i="11"/>
  <c r="F1240" i="11"/>
  <c r="F1241" i="11"/>
  <c r="F1242" i="11"/>
  <c r="F1243" i="11"/>
  <c r="F1244" i="11"/>
  <c r="F1245" i="11"/>
  <c r="F1246" i="11"/>
  <c r="F1247" i="11"/>
  <c r="F1248" i="11"/>
  <c r="F1249" i="11"/>
  <c r="F1250" i="11"/>
  <c r="F1251" i="11"/>
  <c r="F1252" i="11"/>
  <c r="F1253" i="11"/>
  <c r="F1254" i="11"/>
  <c r="F1255" i="11"/>
  <c r="F1256" i="11"/>
  <c r="F1257" i="11"/>
  <c r="F1258" i="11"/>
  <c r="F1259" i="11"/>
  <c r="F1260" i="11"/>
  <c r="F1261" i="11"/>
  <c r="F1262" i="11"/>
  <c r="F1263" i="11"/>
  <c r="F1264" i="11"/>
  <c r="F1265" i="11"/>
  <c r="F1266" i="11"/>
  <c r="F1267" i="11"/>
  <c r="F1268" i="11"/>
  <c r="F1269" i="11"/>
  <c r="F1270" i="11"/>
  <c r="F1271" i="11"/>
  <c r="F1272" i="11"/>
  <c r="F1273" i="11"/>
  <c r="F1274" i="11"/>
  <c r="F1275" i="11"/>
  <c r="F1276" i="11"/>
  <c r="F1277" i="11"/>
  <c r="F1278" i="11"/>
  <c r="F1279" i="11"/>
  <c r="F1280" i="11"/>
  <c r="F1281" i="11"/>
  <c r="F1282" i="11"/>
  <c r="F1283" i="11"/>
  <c r="F1284" i="11"/>
  <c r="F1285" i="11"/>
  <c r="F1286" i="11"/>
  <c r="F1287" i="11"/>
  <c r="F1288" i="11"/>
  <c r="F1289" i="11"/>
  <c r="F1290" i="11"/>
  <c r="F1291" i="11"/>
  <c r="F1292" i="11"/>
  <c r="F1293" i="11"/>
  <c r="F1294" i="11"/>
  <c r="F1295" i="11"/>
  <c r="F1296" i="11"/>
  <c r="F1297" i="11"/>
  <c r="F1298" i="11"/>
  <c r="F1299" i="11"/>
  <c r="F1300" i="11"/>
  <c r="F1301" i="11"/>
  <c r="F1302" i="11"/>
  <c r="F1303" i="11"/>
  <c r="F1304" i="11"/>
  <c r="F1305" i="11"/>
  <c r="F1306" i="11"/>
  <c r="F1307" i="11"/>
  <c r="F1308" i="11"/>
  <c r="F1309" i="11"/>
  <c r="F1310" i="11"/>
  <c r="F1311" i="11"/>
  <c r="F1312" i="11"/>
  <c r="F1313" i="11"/>
  <c r="F1314" i="11"/>
  <c r="F1315" i="11"/>
  <c r="F1316" i="11"/>
  <c r="F1317" i="11"/>
  <c r="F1318" i="11"/>
  <c r="F1319" i="11"/>
  <c r="F1320" i="11"/>
  <c r="F1321" i="11"/>
  <c r="F1322" i="11"/>
  <c r="F1323" i="11"/>
  <c r="F1324" i="11"/>
  <c r="F1325" i="11"/>
  <c r="F1326" i="11"/>
  <c r="F1327" i="11"/>
  <c r="F1328" i="11"/>
  <c r="F1329" i="11"/>
  <c r="F1330" i="11"/>
  <c r="F1331" i="11"/>
  <c r="F1332" i="11"/>
  <c r="F1333" i="11"/>
  <c r="F1334" i="11"/>
  <c r="F1335" i="11"/>
  <c r="F1336" i="11"/>
  <c r="F1337" i="11"/>
  <c r="F1338" i="11"/>
  <c r="F1339" i="11"/>
  <c r="F1340" i="11"/>
  <c r="F1341" i="11"/>
  <c r="F1342" i="11"/>
  <c r="F1343" i="11"/>
  <c r="F1344" i="11"/>
  <c r="F1345" i="11"/>
  <c r="F1346" i="11"/>
  <c r="F1347" i="11"/>
  <c r="F1348" i="11"/>
  <c r="F1349" i="11"/>
  <c r="F1350" i="11"/>
  <c r="F1351" i="11"/>
  <c r="F1352" i="11"/>
  <c r="F1353" i="11"/>
  <c r="F1354" i="11"/>
  <c r="F1355" i="11"/>
  <c r="F1356" i="11"/>
  <c r="F1357" i="11"/>
  <c r="F1358" i="11"/>
  <c r="F1359" i="11"/>
  <c r="F1360" i="11"/>
  <c r="F1361" i="11"/>
  <c r="F1362" i="11"/>
  <c r="F1363" i="11"/>
  <c r="F1364" i="11"/>
  <c r="F1365" i="11"/>
  <c r="F1366" i="11"/>
  <c r="F1367" i="11"/>
  <c r="F1368" i="11"/>
  <c r="F1369" i="11"/>
  <c r="F1370" i="11"/>
  <c r="F1371" i="11"/>
  <c r="F1372" i="11"/>
  <c r="F1373" i="11"/>
  <c r="F1374" i="11"/>
  <c r="F1375" i="11"/>
  <c r="F1376" i="11"/>
  <c r="F1377" i="11"/>
  <c r="F1378" i="11"/>
  <c r="F1379" i="11"/>
  <c r="F1380" i="11"/>
  <c r="F1381" i="11"/>
  <c r="F1382" i="11"/>
  <c r="F1383" i="11"/>
  <c r="F1384" i="11"/>
  <c r="F1385" i="11"/>
  <c r="F1386" i="11"/>
  <c r="F1387" i="11"/>
  <c r="F1388" i="11"/>
  <c r="F1389" i="11"/>
  <c r="F1390" i="11"/>
  <c r="F1391" i="11"/>
  <c r="F1392" i="11"/>
  <c r="F1393" i="11"/>
  <c r="F1394" i="11"/>
  <c r="F1395" i="11"/>
  <c r="F1396" i="11"/>
  <c r="F1397" i="11"/>
  <c r="F1398" i="11"/>
  <c r="F1399" i="11"/>
  <c r="F1400" i="11"/>
  <c r="F1401" i="11"/>
  <c r="F1402" i="11"/>
  <c r="F1403" i="11"/>
  <c r="F1404" i="11"/>
  <c r="F1405" i="11"/>
  <c r="F1406" i="11"/>
  <c r="F1407" i="11"/>
  <c r="F1408" i="11"/>
  <c r="F1409" i="11"/>
  <c r="F1410" i="11"/>
  <c r="F1411" i="11"/>
  <c r="F1412" i="11"/>
  <c r="F1413" i="11"/>
  <c r="F1414" i="11"/>
  <c r="F1415" i="11"/>
  <c r="F1416" i="11"/>
  <c r="F1417" i="11"/>
  <c r="F1418" i="11"/>
  <c r="F1419" i="11"/>
  <c r="F1420" i="11"/>
  <c r="F1421" i="11"/>
  <c r="F1422" i="11"/>
  <c r="F1423" i="11"/>
  <c r="F1424" i="11"/>
  <c r="F1425" i="11"/>
  <c r="F1426" i="11"/>
  <c r="F1427" i="11"/>
  <c r="F1428" i="11"/>
  <c r="F1429" i="11"/>
  <c r="F1430" i="11"/>
  <c r="F1431" i="11"/>
  <c r="F1432" i="11"/>
  <c r="F1433" i="11"/>
  <c r="F1434" i="11"/>
  <c r="F1435" i="11"/>
  <c r="F1436" i="11"/>
  <c r="F1437" i="11"/>
  <c r="F1438" i="11"/>
  <c r="F1439" i="11"/>
  <c r="F1440" i="11"/>
  <c r="F1441" i="11"/>
  <c r="F1442" i="11"/>
  <c r="F1443" i="11"/>
  <c r="F1444" i="11"/>
  <c r="F1445" i="11"/>
  <c r="F1446" i="11"/>
  <c r="F1447" i="11"/>
  <c r="F1448" i="11"/>
  <c r="F1449" i="11"/>
  <c r="F1450" i="11"/>
  <c r="F1451" i="11"/>
  <c r="F1452" i="11"/>
  <c r="F1453" i="11"/>
  <c r="F1454" i="11"/>
  <c r="F1455" i="11"/>
  <c r="F1456" i="11"/>
  <c r="F1457" i="11"/>
  <c r="F1458" i="11"/>
  <c r="F1459" i="11"/>
  <c r="F1460" i="11"/>
  <c r="F1461" i="11"/>
  <c r="F1462" i="11"/>
  <c r="F1463" i="11"/>
  <c r="F1464" i="11"/>
  <c r="F1465" i="11"/>
  <c r="F1466" i="11"/>
  <c r="F1467" i="11"/>
  <c r="F1468" i="11"/>
  <c r="F1469" i="11"/>
  <c r="F1470" i="11"/>
  <c r="F1471" i="11"/>
  <c r="F1472" i="11"/>
  <c r="F1473" i="11"/>
  <c r="F1474" i="11"/>
  <c r="F1475" i="11"/>
  <c r="F1476" i="11"/>
  <c r="F1477" i="11"/>
  <c r="F1478" i="11"/>
  <c r="F1479" i="11"/>
  <c r="F1480" i="11"/>
  <c r="F1481" i="11"/>
  <c r="F1482" i="11"/>
  <c r="F1483" i="11"/>
  <c r="F1484" i="11"/>
  <c r="F1485" i="11"/>
  <c r="F1486" i="11"/>
  <c r="F1487" i="11"/>
  <c r="F1488" i="11"/>
  <c r="F1489" i="11"/>
  <c r="F1490" i="11"/>
  <c r="F1491" i="11"/>
  <c r="F1492" i="11"/>
  <c r="F1493" i="11"/>
  <c r="F1494" i="11"/>
  <c r="F1495" i="11"/>
  <c r="F1496" i="11"/>
  <c r="F1497" i="11"/>
  <c r="F1498" i="11"/>
  <c r="F1499" i="11"/>
  <c r="F1500" i="11"/>
  <c r="F1501" i="11"/>
  <c r="F1502" i="11"/>
  <c r="F1503" i="11"/>
  <c r="F1504" i="11"/>
  <c r="F1505" i="11"/>
  <c r="F1506" i="11"/>
  <c r="F1507" i="11"/>
  <c r="F1508" i="11"/>
  <c r="F1509" i="11"/>
  <c r="F1510" i="11"/>
  <c r="F1511" i="11"/>
  <c r="F1512" i="11"/>
  <c r="F1513" i="11"/>
  <c r="F1514" i="11"/>
  <c r="F1515" i="11"/>
  <c r="F1516" i="11"/>
  <c r="F1517" i="11"/>
  <c r="F1518" i="11"/>
  <c r="F1519" i="11"/>
  <c r="F1520" i="11"/>
  <c r="F1521" i="11"/>
  <c r="F1522" i="11"/>
  <c r="F1523" i="11"/>
  <c r="F1524" i="11"/>
  <c r="F1525" i="11"/>
  <c r="F1526" i="11"/>
  <c r="F1527" i="11"/>
  <c r="F1528" i="11"/>
  <c r="F1529" i="11"/>
  <c r="F1530" i="11"/>
  <c r="F1531" i="11"/>
  <c r="F1532" i="11"/>
  <c r="F1533" i="11"/>
  <c r="F1534" i="11"/>
  <c r="F1535" i="11"/>
  <c r="F1536" i="11"/>
  <c r="F1537" i="11"/>
  <c r="F1538" i="11"/>
  <c r="F1539" i="11"/>
  <c r="F1540" i="11"/>
  <c r="F1541" i="11"/>
  <c r="F1542" i="11"/>
  <c r="F1543" i="11"/>
  <c r="F1544" i="11"/>
  <c r="F1545" i="11"/>
  <c r="F1546" i="11"/>
  <c r="F1547" i="11"/>
  <c r="F1548" i="11"/>
  <c r="F1549" i="11"/>
  <c r="F1550" i="11"/>
  <c r="F1551" i="11"/>
  <c r="F1552" i="11"/>
  <c r="F1553" i="11"/>
  <c r="F1554" i="11"/>
  <c r="F1555" i="11"/>
  <c r="F1556" i="11"/>
  <c r="F1557" i="11"/>
  <c r="F1558" i="11"/>
  <c r="F1559" i="11"/>
  <c r="F1560" i="11"/>
  <c r="F1561" i="11"/>
  <c r="F1562" i="11"/>
  <c r="F1563" i="11"/>
  <c r="F1564" i="11"/>
  <c r="F1565" i="11"/>
  <c r="F1566" i="11"/>
  <c r="F1567" i="11"/>
  <c r="F1568" i="11"/>
  <c r="F1569" i="11"/>
  <c r="F1570" i="11"/>
  <c r="F1571" i="11"/>
  <c r="F1572" i="11"/>
  <c r="F1573" i="11"/>
  <c r="F1574" i="11"/>
  <c r="F1575" i="11"/>
  <c r="F1576" i="11"/>
  <c r="F1577" i="11"/>
  <c r="F1578" i="11"/>
  <c r="F1579" i="11"/>
  <c r="F1580" i="11"/>
  <c r="F1581" i="11"/>
  <c r="F1582" i="11"/>
  <c r="F1583" i="11"/>
  <c r="F1584" i="11"/>
  <c r="F1585" i="11"/>
  <c r="F1586" i="11"/>
  <c r="F1587" i="11"/>
  <c r="F1588" i="11"/>
  <c r="F1589" i="11"/>
  <c r="F1590" i="11"/>
  <c r="F1591" i="11"/>
  <c r="F1592" i="11"/>
  <c r="F1593" i="11"/>
  <c r="F1594" i="11"/>
  <c r="F1595" i="11"/>
  <c r="F1596" i="11"/>
  <c r="F1597" i="11"/>
  <c r="F1598" i="11"/>
  <c r="F1599" i="11"/>
  <c r="F1600" i="11"/>
  <c r="F1601" i="11"/>
  <c r="F1602" i="11"/>
  <c r="F1603" i="11"/>
  <c r="F1604" i="11"/>
  <c r="F1605" i="11"/>
  <c r="F1606" i="11"/>
  <c r="F1607" i="11"/>
  <c r="F1608" i="11"/>
  <c r="F1609" i="11"/>
  <c r="F1610" i="11"/>
  <c r="F1611" i="11"/>
  <c r="F1612" i="11"/>
  <c r="F1613" i="11"/>
  <c r="F1614" i="11"/>
  <c r="F1615" i="11"/>
  <c r="F1616" i="11"/>
  <c r="F1617" i="11"/>
  <c r="F1618" i="11"/>
  <c r="F1619" i="11"/>
  <c r="F1620" i="11"/>
  <c r="F1621" i="11"/>
  <c r="F1622" i="11"/>
  <c r="F1623" i="11"/>
  <c r="F1624" i="11"/>
  <c r="F1625" i="11"/>
  <c r="F1626" i="11"/>
  <c r="F1627" i="11"/>
  <c r="F1628" i="11"/>
  <c r="F1629" i="11"/>
  <c r="F1630" i="11"/>
  <c r="F1631" i="11"/>
  <c r="F1632" i="11"/>
  <c r="F1633" i="11"/>
  <c r="F1634" i="11"/>
  <c r="F1635" i="11"/>
  <c r="F1636" i="11"/>
  <c r="F1637" i="11"/>
  <c r="F1638" i="11"/>
  <c r="F1639" i="11"/>
  <c r="F1640" i="11"/>
  <c r="F1641" i="11"/>
  <c r="F1642" i="11"/>
  <c r="F1643" i="11"/>
  <c r="F1644" i="11"/>
  <c r="F1645" i="11"/>
  <c r="F1646" i="11"/>
  <c r="F1647" i="11"/>
  <c r="F1648" i="11"/>
  <c r="F1649" i="11"/>
  <c r="F1650" i="11"/>
  <c r="F1651" i="11"/>
  <c r="F1652" i="11"/>
  <c r="F1653" i="11"/>
  <c r="F1654" i="11"/>
  <c r="F1655" i="11"/>
  <c r="F1656" i="11"/>
  <c r="F1657" i="11"/>
  <c r="F1658" i="11"/>
  <c r="F1659" i="11"/>
  <c r="F1660" i="11"/>
  <c r="F1661" i="11"/>
  <c r="F1662" i="11"/>
  <c r="F1663" i="11"/>
  <c r="F1664" i="11"/>
  <c r="F1665" i="11"/>
  <c r="F1666" i="11"/>
  <c r="F1667" i="11"/>
  <c r="F1668" i="11"/>
  <c r="F1669" i="11"/>
  <c r="F1670" i="11"/>
  <c r="F1671" i="11"/>
  <c r="F1672" i="11"/>
  <c r="F1673" i="11"/>
  <c r="F1674" i="11"/>
  <c r="F1675" i="11"/>
  <c r="F1676" i="11"/>
  <c r="F1677" i="11"/>
  <c r="F1678" i="11"/>
  <c r="F1679" i="11"/>
  <c r="F1680" i="11"/>
  <c r="F1681" i="11"/>
  <c r="F1682" i="11"/>
  <c r="F1683" i="11"/>
  <c r="F1684" i="11"/>
  <c r="F1685" i="11"/>
  <c r="F1686" i="11"/>
  <c r="F1687" i="11"/>
  <c r="F1688" i="11"/>
  <c r="F1689" i="11"/>
  <c r="F1690" i="11"/>
  <c r="F1691" i="11"/>
  <c r="F1692" i="11"/>
  <c r="F1693" i="11"/>
  <c r="F1694" i="11"/>
  <c r="F1695" i="11"/>
  <c r="F1696" i="11"/>
  <c r="F1697" i="11"/>
  <c r="F1698" i="11"/>
  <c r="F1699" i="11"/>
  <c r="F1700" i="11"/>
  <c r="F1701" i="11"/>
  <c r="F1702" i="11"/>
  <c r="F1703" i="11"/>
  <c r="F1704" i="11"/>
  <c r="F1705" i="11"/>
  <c r="F1706" i="11"/>
  <c r="F1707" i="11"/>
  <c r="F1708" i="11"/>
  <c r="F1709" i="11"/>
  <c r="F1710" i="11"/>
  <c r="F1711" i="11"/>
  <c r="F1712" i="11"/>
  <c r="F1713" i="11"/>
  <c r="F1714" i="11"/>
  <c r="F1715" i="11"/>
  <c r="F1716" i="11"/>
  <c r="F1717" i="11"/>
  <c r="F1718" i="11"/>
  <c r="F1719" i="11"/>
  <c r="F1720" i="11"/>
  <c r="F1721" i="11"/>
  <c r="F1722" i="11"/>
  <c r="F1723" i="11"/>
  <c r="F1724" i="11"/>
  <c r="F1725" i="11"/>
  <c r="F1726" i="11"/>
  <c r="F1727" i="11"/>
  <c r="F1728" i="11"/>
  <c r="F1729" i="11"/>
  <c r="F1730" i="11"/>
  <c r="F1731" i="11"/>
  <c r="F1732" i="11"/>
  <c r="F1733" i="11"/>
  <c r="F1734" i="11"/>
  <c r="F1735" i="11"/>
  <c r="F1736" i="11"/>
  <c r="F1737" i="11"/>
  <c r="F1738" i="11"/>
  <c r="F1739" i="11"/>
  <c r="F1740" i="11"/>
  <c r="F1741" i="11"/>
  <c r="F1742" i="11"/>
  <c r="F1743" i="11"/>
  <c r="F1744" i="11"/>
  <c r="F1745" i="11"/>
  <c r="F1746" i="11"/>
  <c r="F1747" i="11"/>
  <c r="F1748" i="11"/>
  <c r="F1749" i="11"/>
  <c r="F1750" i="11"/>
  <c r="F1751" i="11"/>
  <c r="F1752" i="11"/>
  <c r="F1753" i="11"/>
  <c r="F1754" i="11"/>
  <c r="F1755" i="11"/>
  <c r="F1756" i="11"/>
  <c r="F1757" i="11"/>
  <c r="F1758" i="11"/>
  <c r="F1759" i="11"/>
  <c r="F1760" i="11"/>
  <c r="F1761" i="11"/>
  <c r="F1762" i="11"/>
  <c r="F1763" i="11"/>
  <c r="F1764" i="11"/>
  <c r="F1765" i="11"/>
  <c r="F1766" i="11"/>
  <c r="F1767" i="11"/>
  <c r="F1768" i="11"/>
  <c r="F1769" i="11"/>
  <c r="F1770" i="11"/>
  <c r="F1771" i="11"/>
  <c r="F1772" i="11"/>
  <c r="F1773" i="11"/>
  <c r="F1774" i="11"/>
  <c r="F1775" i="11"/>
  <c r="F1776" i="11"/>
  <c r="F1777" i="11"/>
  <c r="F1778" i="11"/>
  <c r="F1779" i="11"/>
  <c r="F1780" i="11"/>
  <c r="F1781" i="11"/>
  <c r="F1782" i="11"/>
  <c r="F1783" i="11"/>
  <c r="F1784" i="11"/>
  <c r="F1785" i="11"/>
  <c r="F1786" i="11"/>
  <c r="F1787" i="11"/>
  <c r="F1788" i="11"/>
  <c r="F1789" i="11"/>
  <c r="F1790" i="11"/>
  <c r="F1791" i="11"/>
  <c r="F1792" i="11"/>
  <c r="F1793" i="11"/>
  <c r="F1794" i="11"/>
  <c r="F1795" i="11"/>
  <c r="F1796" i="11"/>
  <c r="F1797" i="11"/>
  <c r="F1798" i="11"/>
  <c r="F1799" i="11"/>
  <c r="F1800" i="11"/>
  <c r="F1801" i="11"/>
  <c r="F1802" i="11"/>
  <c r="F1803" i="11"/>
  <c r="F1804" i="11"/>
  <c r="F1805" i="11"/>
  <c r="F1806" i="11"/>
  <c r="F1807" i="11"/>
  <c r="F1808" i="11"/>
  <c r="F1809" i="11"/>
  <c r="F1810" i="11"/>
  <c r="F1811" i="11"/>
  <c r="F1812" i="11"/>
  <c r="F1813" i="11"/>
  <c r="F1814" i="11"/>
  <c r="F1815" i="11"/>
  <c r="F1816" i="11"/>
  <c r="F1817" i="11"/>
  <c r="F1818" i="11"/>
  <c r="F1819" i="11"/>
  <c r="F1820" i="11"/>
  <c r="F1821" i="11"/>
  <c r="F1822" i="11"/>
  <c r="F1823" i="11"/>
  <c r="F1824" i="11"/>
  <c r="F1825" i="11"/>
  <c r="F1826" i="11"/>
  <c r="F1827" i="11"/>
  <c r="F1828" i="11"/>
  <c r="F1829" i="11"/>
  <c r="F1830" i="11"/>
  <c r="F1831" i="11"/>
  <c r="F1832" i="11"/>
  <c r="F1833" i="11"/>
  <c r="F1834" i="11"/>
  <c r="F1835" i="11"/>
  <c r="F1836" i="11"/>
  <c r="F1837" i="11"/>
  <c r="F1838" i="11"/>
  <c r="F1839" i="11"/>
  <c r="F1840" i="11"/>
  <c r="F1841" i="11"/>
  <c r="F1842" i="11"/>
  <c r="F1843" i="11"/>
  <c r="F1844" i="11"/>
  <c r="F1845" i="11"/>
  <c r="F1846" i="11"/>
  <c r="F1847" i="11"/>
  <c r="F1848" i="11"/>
  <c r="F1849" i="11"/>
  <c r="F1850" i="11"/>
  <c r="F1851" i="11"/>
  <c r="F1852" i="11"/>
  <c r="F1853" i="11"/>
  <c r="F1854" i="11"/>
  <c r="F1855" i="11"/>
  <c r="F1856" i="11"/>
  <c r="F1857" i="11"/>
  <c r="F1858" i="11"/>
  <c r="F1859" i="11"/>
  <c r="F1860" i="11"/>
  <c r="F1861" i="11"/>
  <c r="F1862" i="11"/>
  <c r="F1863" i="11"/>
  <c r="F1864" i="11"/>
  <c r="F1865" i="11"/>
  <c r="F1866" i="11"/>
  <c r="F1867" i="11"/>
  <c r="F1868" i="11"/>
  <c r="F1869" i="11"/>
  <c r="F1870" i="11"/>
  <c r="F1871" i="11"/>
  <c r="F1872" i="11"/>
  <c r="F1873" i="11"/>
  <c r="F1874" i="11"/>
  <c r="F1875" i="11"/>
  <c r="F1876" i="11"/>
  <c r="F1877" i="11"/>
  <c r="F1878" i="11"/>
  <c r="F1879" i="11"/>
  <c r="F1880" i="11"/>
  <c r="F1881" i="11"/>
  <c r="F1882" i="11"/>
  <c r="F1883" i="11"/>
  <c r="F1884" i="11"/>
  <c r="F1885" i="11"/>
  <c r="F1886" i="11"/>
  <c r="F1887" i="11"/>
  <c r="F1888" i="11"/>
  <c r="F1889" i="11"/>
  <c r="F1890" i="11"/>
  <c r="F1891" i="11"/>
  <c r="F1892" i="11"/>
  <c r="F1893" i="11"/>
  <c r="F1894" i="11"/>
  <c r="F1895" i="11"/>
  <c r="F1896" i="11"/>
  <c r="F1897" i="11"/>
  <c r="F1898" i="11"/>
  <c r="F1899" i="11"/>
  <c r="F1900" i="11"/>
  <c r="F1901" i="11"/>
  <c r="F1902" i="11"/>
  <c r="F1903" i="11"/>
  <c r="F1904" i="11"/>
  <c r="F1905" i="11"/>
  <c r="F1906" i="11"/>
  <c r="F1907" i="11"/>
  <c r="F1908" i="11"/>
  <c r="F1909" i="11"/>
  <c r="F1910" i="11"/>
  <c r="F1911" i="11"/>
  <c r="F1912" i="11"/>
  <c r="F1913" i="11"/>
  <c r="F1914" i="11"/>
  <c r="F1915" i="11"/>
  <c r="F1916" i="11"/>
  <c r="F1917" i="11"/>
  <c r="F1918" i="11"/>
  <c r="F1919" i="11"/>
  <c r="F1920" i="11"/>
  <c r="F1921" i="11"/>
  <c r="F1922" i="11"/>
  <c r="F1923" i="11"/>
  <c r="F1924" i="11"/>
  <c r="F1925" i="11"/>
  <c r="F1926" i="11"/>
  <c r="F1927" i="11"/>
  <c r="F1928" i="11"/>
  <c r="F1929" i="11"/>
  <c r="F1930" i="11"/>
  <c r="F1931" i="11"/>
  <c r="F1932" i="11"/>
  <c r="F1933" i="11"/>
  <c r="F1934" i="11"/>
  <c r="F1935" i="11"/>
  <c r="F1936" i="11"/>
  <c r="F1937" i="11"/>
  <c r="F1938" i="11"/>
  <c r="F1939" i="11"/>
  <c r="F1940" i="11"/>
  <c r="F1941" i="11"/>
  <c r="F1942" i="11"/>
  <c r="F1943" i="11"/>
  <c r="F1944" i="11"/>
  <c r="F1945" i="11"/>
  <c r="F1946" i="11"/>
  <c r="F1947" i="11"/>
  <c r="F1948" i="11"/>
  <c r="F1949" i="11"/>
  <c r="F1950" i="11"/>
  <c r="F1951" i="11"/>
  <c r="F1952" i="11"/>
  <c r="F1953" i="11"/>
  <c r="F1954" i="11"/>
  <c r="F1955" i="11"/>
  <c r="F1956" i="11"/>
  <c r="F1957" i="11"/>
  <c r="F1958" i="11"/>
  <c r="F1959" i="11"/>
  <c r="F1960" i="11"/>
  <c r="F1961" i="11"/>
  <c r="F1962" i="11"/>
  <c r="F1963" i="11"/>
  <c r="F1964" i="11"/>
  <c r="F1965" i="11"/>
  <c r="F1966" i="11"/>
  <c r="F1967" i="11"/>
  <c r="F1968" i="11"/>
  <c r="F1969" i="11"/>
  <c r="F1970" i="11"/>
  <c r="F1971" i="11"/>
  <c r="F1972" i="11"/>
  <c r="F1973" i="11"/>
  <c r="F1974" i="11"/>
  <c r="F1975" i="11"/>
  <c r="F1976" i="11"/>
  <c r="F1977" i="11"/>
  <c r="F1978" i="11"/>
  <c r="F1979" i="11"/>
  <c r="F1980" i="11"/>
  <c r="F1981" i="11"/>
  <c r="F1982" i="11"/>
  <c r="F1983" i="11"/>
  <c r="F1984" i="11"/>
  <c r="F1985" i="11"/>
  <c r="F1986" i="11"/>
  <c r="F1987" i="11"/>
  <c r="F1988" i="11"/>
  <c r="F1989" i="11"/>
  <c r="F1990" i="11"/>
  <c r="F1991" i="11"/>
  <c r="F1992" i="11"/>
  <c r="F1993" i="11"/>
  <c r="F1994" i="11"/>
  <c r="F1995" i="11"/>
  <c r="F1996" i="11"/>
  <c r="F1997" i="11"/>
  <c r="F1998" i="11"/>
  <c r="F1999" i="11"/>
  <c r="F2000" i="11"/>
  <c r="F2001" i="11"/>
  <c r="F2002" i="11"/>
  <c r="F2003" i="11"/>
  <c r="F2004" i="11"/>
  <c r="F2005" i="11"/>
  <c r="F2006" i="11"/>
  <c r="F2007" i="11"/>
  <c r="F2008" i="11"/>
  <c r="F2009" i="11"/>
  <c r="F2010" i="11"/>
  <c r="F2011" i="11"/>
  <c r="F2012" i="11"/>
  <c r="F2013" i="11"/>
  <c r="F2014" i="11"/>
  <c r="F2015" i="11"/>
  <c r="F2016" i="11"/>
  <c r="F2017" i="11"/>
  <c r="F2018" i="11"/>
  <c r="F2019" i="11"/>
  <c r="F2020" i="11"/>
  <c r="F2021" i="11"/>
  <c r="F2022" i="11"/>
  <c r="F2023" i="11"/>
  <c r="F2024" i="11"/>
  <c r="F2025" i="11"/>
  <c r="F2026" i="11"/>
  <c r="F2027" i="11"/>
  <c r="F2028" i="11"/>
  <c r="F2029" i="11"/>
  <c r="F2030" i="11"/>
  <c r="F2031" i="11"/>
  <c r="F2032" i="11"/>
  <c r="F2033" i="11"/>
  <c r="F2034" i="11"/>
  <c r="F2035" i="11"/>
  <c r="F2036" i="11"/>
  <c r="F2037" i="11"/>
  <c r="F2038" i="11"/>
  <c r="F2039" i="11"/>
  <c r="F2040" i="11"/>
  <c r="F2041" i="11"/>
  <c r="F2042" i="11"/>
  <c r="F2043" i="11"/>
  <c r="F2044" i="11"/>
  <c r="F2045" i="11"/>
  <c r="F2046" i="11"/>
  <c r="F2047" i="11"/>
  <c r="F2048" i="11"/>
  <c r="F2049" i="11"/>
  <c r="F2050" i="11"/>
  <c r="F2051" i="11"/>
  <c r="F2052" i="11"/>
  <c r="F2053" i="11"/>
  <c r="F2054" i="11"/>
  <c r="F2055" i="11"/>
  <c r="F2056" i="11"/>
  <c r="F2057" i="11"/>
  <c r="F2058" i="11"/>
  <c r="F2059" i="11"/>
  <c r="F2060" i="11"/>
  <c r="F2061" i="11"/>
  <c r="F2062" i="11"/>
  <c r="F2063" i="11"/>
  <c r="F2064" i="11"/>
  <c r="F2065" i="11"/>
  <c r="F2066" i="11"/>
  <c r="F2067" i="11"/>
  <c r="F2068" i="11"/>
  <c r="F2069" i="11"/>
  <c r="F2070" i="11"/>
  <c r="F2071" i="11"/>
  <c r="F2072" i="11"/>
  <c r="F2073" i="11"/>
  <c r="F2074" i="11"/>
  <c r="F2075" i="11"/>
  <c r="F2076" i="11"/>
  <c r="F2077" i="11"/>
  <c r="F2078" i="11"/>
  <c r="F2079" i="11"/>
  <c r="F2080" i="11"/>
  <c r="F2081" i="11"/>
  <c r="F2082" i="11"/>
  <c r="F2083" i="11"/>
  <c r="F2084" i="11"/>
  <c r="F2085" i="11"/>
  <c r="F2086" i="11"/>
  <c r="F2087" i="11"/>
  <c r="F2088" i="11"/>
  <c r="F2089" i="11"/>
  <c r="F2090" i="11"/>
  <c r="F2091" i="11"/>
  <c r="F2092" i="11"/>
  <c r="F2093" i="11"/>
  <c r="F2094" i="11"/>
  <c r="F2095" i="11"/>
  <c r="F2096" i="11"/>
  <c r="F2097" i="11"/>
  <c r="F2098" i="11"/>
  <c r="F2099" i="11"/>
  <c r="F2100" i="11"/>
  <c r="F2101" i="11"/>
  <c r="F2102" i="11"/>
  <c r="F2103" i="11"/>
  <c r="F2104" i="11"/>
  <c r="F2105" i="11"/>
  <c r="F2106" i="11"/>
  <c r="F2107" i="11"/>
  <c r="F2108" i="11"/>
  <c r="F2109" i="11"/>
  <c r="F2110" i="11"/>
  <c r="F2111" i="11"/>
  <c r="F2112" i="11"/>
  <c r="F2113" i="11"/>
  <c r="F2114" i="11"/>
  <c r="F2115" i="11"/>
  <c r="F2116" i="11"/>
  <c r="F2117" i="11"/>
  <c r="F2118" i="11"/>
  <c r="F2119" i="11"/>
  <c r="F2120" i="11"/>
  <c r="F2121" i="11"/>
  <c r="F2122" i="11"/>
  <c r="F2123" i="11"/>
  <c r="F2124" i="11"/>
  <c r="F2125" i="11"/>
  <c r="F2126" i="11"/>
  <c r="F2127" i="11"/>
  <c r="F2128" i="11"/>
  <c r="F2129" i="11"/>
  <c r="F2130" i="11"/>
  <c r="F2131" i="11"/>
  <c r="F2132" i="11"/>
  <c r="F2133" i="11"/>
  <c r="F2134" i="11"/>
  <c r="F2135" i="11"/>
  <c r="F2136" i="11"/>
  <c r="F2137" i="11"/>
  <c r="F2138" i="11"/>
  <c r="F2139" i="11"/>
  <c r="F2140" i="11"/>
  <c r="F2141" i="11"/>
  <c r="F2142" i="11"/>
  <c r="F2143" i="11"/>
  <c r="F2144" i="11"/>
  <c r="F2145" i="11"/>
  <c r="F2146" i="11"/>
  <c r="F2147" i="11"/>
  <c r="F2148" i="11"/>
  <c r="F2149" i="11"/>
  <c r="F2150" i="11"/>
  <c r="F2151" i="11"/>
  <c r="F2152" i="11"/>
  <c r="F2153" i="11"/>
  <c r="F2154" i="11"/>
  <c r="F2155" i="11"/>
  <c r="F2156" i="11"/>
  <c r="F2157" i="11"/>
  <c r="F2158" i="11"/>
  <c r="F2159" i="11"/>
  <c r="F2160" i="11"/>
  <c r="F2161" i="11"/>
  <c r="F2162" i="11"/>
  <c r="F2163" i="11"/>
  <c r="F2164" i="11"/>
  <c r="F2165" i="11"/>
  <c r="F2166" i="11"/>
  <c r="F2167" i="11"/>
  <c r="F2168" i="11"/>
  <c r="F2169" i="11"/>
  <c r="F2170" i="11"/>
  <c r="F2171" i="11"/>
  <c r="F2172" i="11"/>
  <c r="F2173" i="11"/>
  <c r="F2174" i="11"/>
  <c r="F2175" i="11"/>
  <c r="F2176" i="11"/>
  <c r="F2177" i="11"/>
  <c r="F2178" i="11"/>
  <c r="F2179" i="11"/>
  <c r="F2180" i="11"/>
  <c r="F2181" i="11"/>
  <c r="F2182" i="11"/>
  <c r="F2183" i="11"/>
  <c r="F2184" i="11"/>
  <c r="F2185" i="11"/>
  <c r="F2186" i="11"/>
  <c r="F2187" i="11"/>
  <c r="F2188" i="11"/>
  <c r="F2189" i="11"/>
  <c r="F2190" i="11"/>
  <c r="F2191" i="11"/>
  <c r="F2192" i="11"/>
  <c r="F2193" i="11"/>
  <c r="F2194" i="11"/>
  <c r="F2195" i="11"/>
  <c r="F2196" i="11"/>
  <c r="F2197" i="11"/>
  <c r="F2198" i="11"/>
  <c r="F2199" i="11"/>
  <c r="F2200" i="11"/>
  <c r="F2201" i="11"/>
  <c r="F2202" i="11"/>
  <c r="F2203" i="11"/>
  <c r="F2204" i="11"/>
  <c r="F2205" i="11"/>
  <c r="F2206" i="11"/>
  <c r="F2207" i="11"/>
  <c r="F2208" i="11"/>
  <c r="F2209" i="11"/>
  <c r="F2210" i="11"/>
  <c r="F2211" i="11"/>
  <c r="F2212" i="11"/>
  <c r="F2213" i="11"/>
  <c r="F2214" i="11"/>
  <c r="F2215" i="11"/>
  <c r="F2216" i="11"/>
  <c r="F2217" i="11"/>
  <c r="F2218" i="11"/>
  <c r="F2219" i="11"/>
  <c r="F2220" i="11"/>
  <c r="F2221" i="11"/>
  <c r="F2222" i="11"/>
  <c r="F2223" i="11"/>
  <c r="F2224" i="11"/>
  <c r="F2225" i="11"/>
  <c r="F2226" i="11"/>
  <c r="F2227" i="11"/>
  <c r="F2228" i="11"/>
  <c r="F2229" i="11"/>
  <c r="F2230" i="11"/>
  <c r="F2231" i="11"/>
  <c r="F2232" i="11"/>
  <c r="F2233" i="11"/>
  <c r="F2234" i="11"/>
  <c r="F2235" i="11"/>
  <c r="F2236" i="11"/>
  <c r="F2237" i="11"/>
  <c r="F2238" i="11"/>
  <c r="F2239" i="11"/>
  <c r="F2240" i="11"/>
  <c r="F2241" i="11"/>
  <c r="F2242" i="11"/>
  <c r="F2243" i="11"/>
  <c r="F2244" i="11"/>
  <c r="F2245" i="11"/>
  <c r="F2246" i="11"/>
  <c r="F2247" i="11"/>
  <c r="F2248" i="11"/>
  <c r="F2249" i="11"/>
  <c r="F2250" i="11"/>
  <c r="F2251" i="11"/>
  <c r="F2252" i="11"/>
  <c r="F2253" i="11"/>
  <c r="F2254" i="11"/>
  <c r="F2255" i="11"/>
  <c r="F2256" i="11"/>
  <c r="F2257" i="11"/>
  <c r="F2258" i="11"/>
  <c r="F2259" i="11"/>
  <c r="F2260" i="11"/>
  <c r="F2261" i="11"/>
  <c r="F2262" i="11"/>
  <c r="F2263" i="11"/>
  <c r="F2264" i="11"/>
  <c r="F2265" i="11"/>
  <c r="F2266" i="11"/>
  <c r="F2267" i="11"/>
  <c r="F2268" i="11"/>
  <c r="F2269" i="11"/>
  <c r="F2270" i="11"/>
  <c r="F2271" i="11"/>
  <c r="F2272" i="11"/>
  <c r="F2273" i="11"/>
  <c r="F2274" i="11"/>
  <c r="F2275" i="11"/>
  <c r="F2276" i="11"/>
  <c r="F2277" i="11"/>
  <c r="F2278" i="11"/>
  <c r="F2279" i="11"/>
  <c r="F2280" i="11"/>
  <c r="F2281" i="11"/>
  <c r="F2282" i="11"/>
  <c r="F2283" i="11"/>
  <c r="F2284" i="11"/>
  <c r="F2285" i="11"/>
  <c r="F2286" i="11"/>
  <c r="F2287" i="11"/>
  <c r="F2288" i="11"/>
  <c r="F2289" i="11"/>
  <c r="F2290" i="11"/>
  <c r="F2291" i="11"/>
  <c r="F2292" i="11"/>
  <c r="F2293" i="11"/>
  <c r="F2294" i="11"/>
  <c r="F2295" i="11"/>
  <c r="F2296" i="11"/>
  <c r="F2297" i="11"/>
  <c r="F2298" i="11"/>
  <c r="F2299" i="11"/>
  <c r="F2300" i="11"/>
  <c r="F2301" i="11"/>
  <c r="F2302" i="11"/>
  <c r="F2303" i="11"/>
  <c r="F2304" i="11"/>
  <c r="F2305" i="11"/>
  <c r="F2306" i="11"/>
  <c r="F2307" i="11"/>
  <c r="F2308" i="11"/>
  <c r="F2309" i="11"/>
  <c r="F2310" i="11"/>
  <c r="F2311" i="11"/>
  <c r="F2312" i="11"/>
  <c r="F2313" i="11"/>
  <c r="F2314" i="11"/>
  <c r="F2315" i="11"/>
  <c r="F2316" i="11"/>
  <c r="F2317" i="11"/>
  <c r="F2318" i="11"/>
  <c r="F2319" i="11"/>
  <c r="F2320" i="11"/>
  <c r="F2321" i="11"/>
  <c r="F2322" i="11"/>
  <c r="F2323" i="11"/>
  <c r="F2324" i="11"/>
  <c r="F2325" i="11"/>
  <c r="F2326" i="11"/>
  <c r="F2327" i="11"/>
  <c r="F2328" i="11"/>
  <c r="F2329" i="11"/>
  <c r="F2330" i="11"/>
  <c r="F2331" i="11"/>
  <c r="F2332" i="11"/>
  <c r="F2333" i="11"/>
  <c r="F2334" i="11"/>
  <c r="F2335" i="11"/>
  <c r="F2336" i="11"/>
  <c r="F2337" i="11"/>
  <c r="F2338" i="11"/>
  <c r="F2339" i="11"/>
  <c r="F2340" i="11"/>
  <c r="F2341" i="11"/>
  <c r="F2342" i="11"/>
  <c r="F2343" i="11"/>
  <c r="F2344" i="11"/>
  <c r="F2345" i="11"/>
  <c r="F2346" i="11"/>
  <c r="F2347" i="11"/>
  <c r="F2348" i="11"/>
  <c r="F2349" i="11"/>
  <c r="F2350" i="11"/>
  <c r="F2351" i="11"/>
  <c r="F2352" i="11"/>
  <c r="F2353" i="11"/>
  <c r="F2354" i="11"/>
  <c r="F2355" i="11"/>
  <c r="F2356" i="11"/>
  <c r="F2357" i="11"/>
  <c r="F2358" i="11"/>
  <c r="F2359" i="11"/>
  <c r="F2360" i="11"/>
  <c r="F2361" i="11"/>
  <c r="F2362" i="11"/>
  <c r="F2363" i="11"/>
  <c r="F2364" i="11"/>
  <c r="F2365" i="11"/>
  <c r="F2366" i="11"/>
  <c r="F2367" i="11"/>
  <c r="F2368" i="11"/>
  <c r="F2369" i="11"/>
  <c r="F2370" i="11"/>
  <c r="F2371" i="11"/>
  <c r="F2372" i="11"/>
  <c r="F2373" i="11"/>
  <c r="F2374" i="11"/>
  <c r="F2375" i="11"/>
  <c r="F2376" i="11"/>
  <c r="F2377" i="11"/>
  <c r="F2378" i="11"/>
  <c r="F2379" i="11"/>
  <c r="F2380" i="11"/>
  <c r="F2381" i="11"/>
  <c r="F2382" i="11"/>
  <c r="F2383" i="11"/>
  <c r="F2384" i="11"/>
  <c r="F2385" i="11"/>
  <c r="F2386" i="11"/>
  <c r="F2387" i="11"/>
  <c r="F2388" i="11"/>
  <c r="F2389" i="11"/>
  <c r="F2390" i="11"/>
  <c r="F2391" i="11"/>
  <c r="F2392" i="11"/>
  <c r="F2393" i="11"/>
  <c r="F2394" i="11"/>
  <c r="F2395" i="11"/>
  <c r="F2396" i="11"/>
  <c r="F2397" i="11"/>
  <c r="F2398" i="11"/>
  <c r="F2399" i="11"/>
  <c r="F2400" i="11"/>
  <c r="F2401" i="11"/>
  <c r="F2402" i="11"/>
  <c r="F2403" i="11"/>
  <c r="F2404" i="11"/>
  <c r="F2405" i="11"/>
  <c r="F2406" i="11"/>
  <c r="F2407" i="11"/>
  <c r="F2408" i="11"/>
  <c r="F2409" i="11"/>
  <c r="F2410" i="11"/>
  <c r="F2411" i="11"/>
  <c r="F2412" i="11"/>
  <c r="F2413" i="11"/>
  <c r="F2414" i="11"/>
  <c r="F2415" i="11"/>
  <c r="F2416" i="11"/>
  <c r="F2417" i="11"/>
  <c r="F2418" i="11"/>
  <c r="F2419" i="11"/>
  <c r="F2420" i="11"/>
  <c r="F2421" i="11"/>
  <c r="F2422" i="11"/>
  <c r="F2423" i="11"/>
  <c r="F2424" i="11"/>
  <c r="F2425" i="11"/>
  <c r="F2426" i="11"/>
  <c r="F2427" i="11"/>
  <c r="F2428" i="11"/>
  <c r="F2429" i="11"/>
  <c r="F2430" i="11"/>
  <c r="F2431" i="11"/>
  <c r="F2432" i="11"/>
  <c r="F2433" i="11"/>
  <c r="F2434" i="11"/>
  <c r="F2435" i="11"/>
  <c r="F2436" i="11"/>
  <c r="F2437" i="11"/>
  <c r="F2438" i="11"/>
  <c r="F2439" i="11"/>
  <c r="F2440" i="11"/>
  <c r="F2441" i="11"/>
  <c r="F2442" i="11"/>
  <c r="F2443" i="11"/>
  <c r="F2444" i="11"/>
  <c r="F2445" i="11"/>
  <c r="F2446" i="11"/>
  <c r="F2447" i="11"/>
  <c r="F2448" i="11"/>
  <c r="F2449" i="11"/>
  <c r="F2450" i="11"/>
  <c r="F2451" i="11"/>
  <c r="F2452" i="11"/>
  <c r="F2453" i="11"/>
  <c r="F2454" i="11"/>
  <c r="F2455" i="11"/>
  <c r="F2456" i="11"/>
  <c r="F2457" i="11"/>
  <c r="F2458" i="11"/>
  <c r="F2459" i="11"/>
  <c r="F2460" i="11"/>
  <c r="F2461" i="11"/>
  <c r="F2462" i="11"/>
  <c r="F2463" i="11"/>
  <c r="F2464" i="11"/>
  <c r="F2465" i="11"/>
  <c r="F2466" i="11"/>
  <c r="F2467" i="11"/>
  <c r="F2468" i="11"/>
  <c r="F2469" i="11"/>
  <c r="F2470" i="11"/>
  <c r="F2471" i="11"/>
  <c r="F2472" i="11"/>
  <c r="F2473" i="11"/>
  <c r="F2474" i="11"/>
  <c r="F2475" i="11"/>
  <c r="F2476" i="11"/>
  <c r="F2477" i="11"/>
  <c r="F2478" i="11"/>
  <c r="F2479" i="11"/>
  <c r="F2480" i="11"/>
  <c r="F2481" i="11"/>
  <c r="F2482" i="11"/>
  <c r="F2483" i="11"/>
  <c r="F2484" i="11"/>
  <c r="F2485" i="11"/>
  <c r="F2486" i="11"/>
  <c r="F2487" i="11"/>
  <c r="F2488" i="11"/>
  <c r="F2489" i="11"/>
  <c r="F2490" i="11"/>
  <c r="F2491" i="11"/>
  <c r="F2492" i="11"/>
  <c r="F2493" i="11"/>
  <c r="F2494" i="11"/>
  <c r="F2495" i="11"/>
  <c r="F2496" i="11"/>
  <c r="F2497" i="11"/>
  <c r="F2498" i="11"/>
  <c r="F2499" i="11"/>
  <c r="F2500" i="11"/>
  <c r="F2501" i="11"/>
  <c r="F2502" i="11"/>
  <c r="F2503" i="11"/>
  <c r="F2504" i="11"/>
  <c r="F2505" i="11"/>
  <c r="F2506" i="11"/>
  <c r="F2507" i="11"/>
  <c r="F2508" i="11"/>
  <c r="F2509" i="11"/>
  <c r="F2510" i="11"/>
  <c r="F2511" i="11"/>
  <c r="F2512" i="11"/>
  <c r="F2513" i="11"/>
  <c r="F2514" i="11"/>
  <c r="F2515" i="11"/>
  <c r="F2516" i="11"/>
  <c r="F2517" i="11"/>
  <c r="F2518" i="11"/>
  <c r="F2519" i="11"/>
  <c r="F2520" i="11"/>
  <c r="F2521" i="11"/>
  <c r="F2522" i="11"/>
  <c r="F2523" i="11"/>
  <c r="F2524" i="11"/>
  <c r="F2525" i="11"/>
  <c r="F2526" i="11"/>
  <c r="F2527" i="11"/>
  <c r="F2528" i="11"/>
  <c r="F2529" i="11"/>
  <c r="F2530" i="11"/>
  <c r="F2531" i="11"/>
  <c r="F2532" i="11"/>
  <c r="F2533" i="11"/>
  <c r="F2534" i="11"/>
  <c r="F2535" i="11"/>
  <c r="F2536" i="11"/>
  <c r="F2537" i="11"/>
  <c r="F2538" i="11"/>
  <c r="F2539" i="11"/>
  <c r="F2540" i="11"/>
  <c r="F2541" i="11"/>
  <c r="F2542" i="11"/>
  <c r="F2543" i="11"/>
  <c r="F2544" i="11"/>
  <c r="F2545" i="11"/>
  <c r="F2546" i="11"/>
  <c r="F2547" i="11"/>
  <c r="F2548" i="11"/>
  <c r="F2549" i="11"/>
  <c r="F2550" i="11"/>
  <c r="F2551" i="11"/>
  <c r="F2552" i="11"/>
  <c r="F2553" i="11"/>
  <c r="F2554" i="11"/>
  <c r="F2555" i="11"/>
  <c r="F2556" i="11"/>
  <c r="F2557" i="11"/>
  <c r="F2558" i="11"/>
  <c r="F2559" i="11"/>
  <c r="F2560" i="11"/>
  <c r="F2561" i="11"/>
  <c r="F2562" i="11"/>
  <c r="F2563" i="11"/>
  <c r="F2564" i="11"/>
  <c r="F2565" i="11"/>
  <c r="F2566" i="11"/>
  <c r="F2567" i="11"/>
  <c r="F2568" i="11"/>
  <c r="F2569" i="11"/>
  <c r="F2570" i="11"/>
  <c r="F2571" i="11"/>
  <c r="F2572" i="11"/>
  <c r="F2573" i="11"/>
  <c r="F2574" i="11"/>
  <c r="F2575" i="11"/>
  <c r="F2576" i="11"/>
  <c r="F2577" i="11"/>
  <c r="F2578" i="11"/>
  <c r="F2579" i="11"/>
  <c r="F2580" i="11"/>
  <c r="F2581" i="11"/>
  <c r="F2582" i="11"/>
  <c r="F2583" i="11"/>
  <c r="F2584" i="11"/>
  <c r="F2585" i="11"/>
  <c r="F2586" i="11"/>
  <c r="F2587" i="11"/>
  <c r="F2588" i="11"/>
  <c r="F2589" i="11"/>
  <c r="F2590" i="11"/>
  <c r="F2591" i="11"/>
  <c r="F2592" i="11"/>
  <c r="F2593" i="11"/>
  <c r="F2594" i="11"/>
  <c r="F2595" i="11"/>
  <c r="F2596" i="11"/>
  <c r="F2597" i="11"/>
  <c r="F2598" i="11"/>
  <c r="F2599" i="11"/>
  <c r="F2600" i="11"/>
  <c r="F2601" i="11"/>
  <c r="F2602" i="11"/>
  <c r="F2603" i="11"/>
  <c r="F2604" i="11"/>
  <c r="F2605" i="11"/>
  <c r="F2606" i="11"/>
  <c r="F2607" i="11"/>
  <c r="F2608" i="11"/>
  <c r="F2609" i="11"/>
  <c r="F2610" i="11"/>
  <c r="F2611" i="11"/>
  <c r="F2612" i="11"/>
  <c r="F2613" i="11"/>
  <c r="F2614" i="11"/>
  <c r="F2615" i="11"/>
  <c r="F2616" i="11"/>
  <c r="F2617" i="11"/>
  <c r="F2618" i="11"/>
  <c r="F2619" i="11"/>
  <c r="F2620" i="11"/>
  <c r="F2621" i="11"/>
  <c r="F2622" i="11"/>
  <c r="F2623" i="11"/>
  <c r="F2624" i="11"/>
  <c r="F2625" i="11"/>
  <c r="F2626" i="11"/>
  <c r="F2627" i="11"/>
  <c r="F2628" i="11"/>
  <c r="F2629" i="11"/>
  <c r="F2630" i="11"/>
  <c r="F2631" i="11"/>
  <c r="F2632" i="11"/>
  <c r="F2633" i="11"/>
  <c r="F2634" i="11"/>
  <c r="F2635" i="11"/>
  <c r="F2636" i="11"/>
  <c r="F2637" i="11"/>
  <c r="F2638" i="11"/>
  <c r="F2639" i="11"/>
  <c r="F2640" i="11"/>
  <c r="F2641" i="11"/>
  <c r="F2642" i="11"/>
  <c r="F2643" i="11"/>
  <c r="F2644" i="11"/>
  <c r="F2645" i="11"/>
  <c r="F2646" i="11"/>
  <c r="F2647" i="11"/>
  <c r="F2648" i="11"/>
  <c r="F2649" i="11"/>
  <c r="F2650" i="11"/>
  <c r="F2651" i="11"/>
  <c r="F2652" i="11"/>
  <c r="F2653" i="11"/>
  <c r="F2654" i="11"/>
  <c r="F2655" i="11"/>
  <c r="F2656" i="11"/>
  <c r="F2657" i="11"/>
  <c r="F2658" i="11"/>
  <c r="F2659" i="11"/>
  <c r="F2660" i="11"/>
  <c r="F2661" i="11"/>
  <c r="F2662" i="11"/>
  <c r="F2663" i="11"/>
  <c r="F2664" i="11"/>
  <c r="F2665" i="11"/>
  <c r="F2666" i="11"/>
  <c r="F2667" i="11"/>
  <c r="F2668" i="11"/>
  <c r="F2669" i="11"/>
  <c r="F2670" i="11"/>
  <c r="F2671" i="11"/>
  <c r="F2672" i="11"/>
  <c r="F2673" i="11"/>
  <c r="F2674" i="11"/>
  <c r="F2675" i="11"/>
  <c r="F2676" i="11"/>
  <c r="F2677" i="11"/>
  <c r="F2678" i="11"/>
  <c r="F2679" i="11"/>
  <c r="F2680" i="11"/>
  <c r="F2681" i="11"/>
  <c r="F2682" i="11"/>
  <c r="F2683" i="11"/>
  <c r="F2684" i="11"/>
  <c r="F2685" i="11"/>
  <c r="F2686" i="11"/>
  <c r="F2687" i="11"/>
  <c r="F2688" i="11"/>
  <c r="F2689" i="11"/>
  <c r="F2690" i="11"/>
  <c r="F2691" i="11"/>
  <c r="F2692" i="11"/>
  <c r="F2693" i="11"/>
  <c r="F2694" i="11"/>
  <c r="F2695" i="11"/>
  <c r="F2696" i="11"/>
  <c r="F2697" i="11"/>
  <c r="F2698" i="11"/>
  <c r="F2699" i="11"/>
  <c r="F2700" i="11"/>
  <c r="F2701" i="11"/>
  <c r="F2702" i="11"/>
  <c r="F2703" i="11"/>
  <c r="F2704" i="11"/>
  <c r="F2705" i="11"/>
  <c r="F2706" i="11"/>
  <c r="F2707" i="11"/>
  <c r="F2708" i="11"/>
  <c r="F2709" i="11"/>
  <c r="F2710" i="11"/>
  <c r="F2711" i="11"/>
  <c r="F2712" i="11"/>
  <c r="F2713" i="11"/>
  <c r="F2714" i="11"/>
  <c r="F2715" i="11"/>
  <c r="F2716" i="11"/>
  <c r="F2717" i="11"/>
  <c r="F2718" i="11"/>
  <c r="F2719" i="11"/>
  <c r="F2720" i="11"/>
  <c r="F2721" i="11"/>
  <c r="F2722" i="11"/>
  <c r="F2723" i="11"/>
  <c r="F2724" i="11"/>
  <c r="F2725" i="11"/>
  <c r="F2726" i="11"/>
  <c r="F2727" i="11"/>
  <c r="F2728" i="11"/>
  <c r="F2729" i="11"/>
  <c r="F2730" i="11"/>
  <c r="F2731" i="11"/>
  <c r="F2732" i="11"/>
  <c r="F2733" i="11"/>
  <c r="F2734" i="11"/>
  <c r="F2735" i="11"/>
  <c r="F2736" i="11"/>
  <c r="F2737" i="11"/>
  <c r="F2738" i="11"/>
  <c r="F2739" i="11"/>
  <c r="F2740" i="11"/>
  <c r="F2741" i="11"/>
  <c r="F2742" i="11"/>
  <c r="F2743" i="11"/>
  <c r="F2744" i="11"/>
  <c r="F2745" i="11"/>
  <c r="F2746" i="11"/>
  <c r="F2747" i="11"/>
  <c r="F2748" i="11"/>
  <c r="F2749" i="11"/>
  <c r="F2750" i="11"/>
  <c r="F2751" i="11"/>
  <c r="F2752" i="11"/>
  <c r="F2753" i="11"/>
  <c r="F2754" i="11"/>
  <c r="F2755" i="11"/>
  <c r="F2756" i="11"/>
  <c r="F2757" i="11"/>
  <c r="F2758" i="11"/>
  <c r="F2759" i="11"/>
  <c r="F2760" i="11"/>
  <c r="F2761" i="11"/>
  <c r="F2762" i="11"/>
  <c r="F2763" i="11"/>
  <c r="F2764" i="11"/>
  <c r="F2765" i="11"/>
  <c r="F2766" i="11"/>
  <c r="F2767" i="11"/>
  <c r="F2768" i="11"/>
  <c r="F2769" i="11"/>
  <c r="F2770" i="11"/>
  <c r="F2771" i="11"/>
  <c r="F2772" i="11"/>
  <c r="F2773" i="11"/>
  <c r="F2774" i="11"/>
  <c r="F2775" i="11"/>
  <c r="F2776" i="11"/>
  <c r="F2777" i="11"/>
  <c r="F2778" i="11"/>
  <c r="F2779" i="11"/>
  <c r="F2780" i="11"/>
  <c r="F2781" i="11"/>
  <c r="F2782" i="11"/>
  <c r="F2783" i="11"/>
  <c r="F2784" i="11"/>
  <c r="F2785" i="11"/>
  <c r="F2786" i="11"/>
  <c r="F2787" i="11"/>
  <c r="F2788" i="11"/>
  <c r="F2789" i="11"/>
  <c r="F2790" i="11"/>
  <c r="F2791" i="11"/>
  <c r="F2792" i="11"/>
  <c r="F2793" i="11"/>
  <c r="F2794" i="11"/>
  <c r="F2795" i="11"/>
  <c r="F2796" i="11"/>
  <c r="F2797" i="11"/>
  <c r="F2798" i="11"/>
  <c r="F2799" i="11"/>
  <c r="F2800" i="11"/>
  <c r="F2801" i="11"/>
  <c r="F2802" i="11"/>
  <c r="F2803" i="11"/>
  <c r="F2804" i="11"/>
  <c r="F2805" i="11"/>
  <c r="F2806" i="11"/>
  <c r="F2807" i="11"/>
  <c r="F2808" i="11"/>
  <c r="F2809" i="11"/>
  <c r="F2810" i="11"/>
  <c r="F2811" i="11"/>
  <c r="F2812" i="11"/>
  <c r="F2813" i="11"/>
  <c r="F2814" i="11"/>
  <c r="F2815" i="11"/>
  <c r="F2816" i="11"/>
  <c r="F2817" i="11"/>
  <c r="F2818" i="11"/>
  <c r="F2819" i="11"/>
  <c r="F2820" i="11"/>
  <c r="F2821" i="11"/>
  <c r="F2822" i="11"/>
  <c r="F2823" i="11"/>
  <c r="F2824" i="11"/>
  <c r="F2825" i="11"/>
  <c r="F2826" i="11"/>
  <c r="F2827" i="11"/>
  <c r="F2828" i="11"/>
  <c r="F2829" i="11"/>
  <c r="F2830" i="11"/>
  <c r="F2831" i="11"/>
  <c r="F2832" i="11"/>
  <c r="F2833" i="11"/>
  <c r="F2834" i="11"/>
  <c r="F2835" i="11"/>
  <c r="F2836" i="11"/>
  <c r="F2837" i="11"/>
  <c r="F2838" i="11"/>
  <c r="F2839" i="11"/>
  <c r="F2840" i="11"/>
  <c r="F2841" i="11"/>
  <c r="F2842" i="11"/>
  <c r="F2843" i="11"/>
  <c r="F2844" i="11"/>
  <c r="F2845" i="11"/>
  <c r="F2846" i="11"/>
  <c r="F2847" i="11"/>
  <c r="F2848" i="11"/>
  <c r="F2849" i="11"/>
  <c r="F2850" i="11"/>
  <c r="F2851" i="11"/>
  <c r="F2852" i="11"/>
  <c r="F2853" i="11"/>
  <c r="F2854" i="11"/>
  <c r="F2855" i="11"/>
  <c r="F2856" i="11"/>
  <c r="F2857" i="11"/>
  <c r="F2858" i="11"/>
  <c r="F2859" i="11"/>
  <c r="F2860" i="11"/>
  <c r="F2861" i="11"/>
  <c r="F2862" i="11"/>
  <c r="F2863" i="11"/>
  <c r="F2864" i="11"/>
  <c r="F2865" i="11"/>
  <c r="F2866" i="11"/>
  <c r="F2867" i="11"/>
  <c r="F2868" i="11"/>
  <c r="F2869" i="11"/>
  <c r="F2870" i="11"/>
  <c r="F2871" i="11"/>
  <c r="F2872" i="11"/>
  <c r="F2873" i="11"/>
  <c r="F2874" i="11"/>
  <c r="F2875" i="11"/>
  <c r="F2876" i="11"/>
  <c r="F2877" i="11"/>
  <c r="F2878" i="11"/>
  <c r="F2879" i="11"/>
  <c r="F2880" i="11"/>
  <c r="F2881" i="11"/>
  <c r="F2882" i="11"/>
  <c r="F2883" i="11"/>
  <c r="F2884" i="11"/>
  <c r="F2885" i="11"/>
  <c r="F2886" i="11"/>
  <c r="F2887" i="11"/>
  <c r="F2888" i="11"/>
  <c r="F2889" i="11"/>
  <c r="F2890" i="11"/>
  <c r="F2891" i="11"/>
  <c r="F2892" i="11"/>
  <c r="F2893" i="11"/>
  <c r="F2894" i="11"/>
  <c r="F2895" i="11"/>
  <c r="F2896" i="11"/>
  <c r="F2897" i="11"/>
  <c r="F2898" i="11"/>
  <c r="F2899" i="11"/>
  <c r="F2900" i="11"/>
  <c r="F2901" i="11"/>
  <c r="F2902" i="11"/>
  <c r="F2903" i="11"/>
  <c r="F2904" i="11"/>
  <c r="F2905" i="11"/>
  <c r="F2906" i="11"/>
  <c r="F2907" i="11"/>
  <c r="F2908" i="11"/>
  <c r="F2909" i="11"/>
  <c r="F2910" i="11"/>
  <c r="F2911" i="11"/>
  <c r="F2912" i="11"/>
  <c r="F2913" i="11"/>
  <c r="F2914" i="11"/>
  <c r="F2915" i="11"/>
  <c r="F2916" i="11"/>
  <c r="F2917" i="11"/>
  <c r="F2918" i="11"/>
  <c r="F2919" i="11"/>
  <c r="F2920" i="11"/>
  <c r="F2921" i="11"/>
  <c r="F2922" i="11"/>
  <c r="F2923" i="11"/>
  <c r="F2924" i="11"/>
  <c r="F2925" i="11"/>
  <c r="F2926" i="11"/>
  <c r="F2927" i="11"/>
  <c r="F2928" i="11"/>
  <c r="F2929" i="11"/>
  <c r="F2930" i="11"/>
  <c r="F2931" i="11"/>
  <c r="F2932" i="11"/>
  <c r="F2933" i="11"/>
  <c r="F2934" i="11"/>
  <c r="F2935" i="11"/>
  <c r="F2936" i="11"/>
  <c r="F2937" i="11"/>
  <c r="F2938" i="11"/>
  <c r="F2939" i="11"/>
  <c r="F2940" i="11"/>
  <c r="F2941" i="11"/>
  <c r="F2942" i="11"/>
  <c r="F2943" i="11"/>
  <c r="F2944" i="11"/>
  <c r="F2945" i="11"/>
  <c r="F2946" i="11"/>
  <c r="F2947" i="11"/>
  <c r="F2948" i="11"/>
  <c r="F2949" i="11"/>
  <c r="F2950" i="11"/>
  <c r="F2951" i="11"/>
  <c r="F2952" i="11"/>
  <c r="F2953" i="11"/>
  <c r="F2954" i="11"/>
  <c r="F2955" i="11"/>
  <c r="F2956" i="11"/>
  <c r="F2957" i="11"/>
  <c r="F2958" i="11"/>
  <c r="F2959" i="11"/>
  <c r="F2960" i="11"/>
  <c r="F2961" i="11"/>
  <c r="F2962" i="11"/>
  <c r="F2963" i="11"/>
  <c r="F2964" i="11"/>
  <c r="F2965" i="11"/>
  <c r="F2966" i="11"/>
  <c r="F2967" i="11"/>
  <c r="F2968" i="11"/>
  <c r="F2969" i="11"/>
  <c r="F2970" i="11"/>
  <c r="F2971" i="11"/>
  <c r="F2972" i="11"/>
  <c r="F2973" i="11"/>
  <c r="F2974" i="11"/>
  <c r="F2975" i="11"/>
  <c r="F2976" i="11"/>
  <c r="F2977" i="11"/>
  <c r="F2978" i="11"/>
  <c r="F2979" i="11"/>
  <c r="F2980" i="11"/>
  <c r="F2981" i="11"/>
  <c r="F2982" i="11"/>
  <c r="F2983" i="11"/>
  <c r="F2984" i="11"/>
  <c r="F2985" i="11"/>
  <c r="F2986" i="11"/>
  <c r="F2987" i="11"/>
  <c r="F2988" i="11"/>
  <c r="F2989" i="11"/>
  <c r="F2990" i="11"/>
  <c r="F2991" i="11"/>
  <c r="F2992" i="11"/>
  <c r="F2993" i="11"/>
  <c r="F2994" i="11"/>
  <c r="F2995" i="11"/>
  <c r="F2996" i="11"/>
  <c r="F2997" i="11"/>
  <c r="F2998" i="11"/>
  <c r="F2999" i="11"/>
  <c r="F3000" i="11"/>
  <c r="F3001" i="11"/>
  <c r="F3002" i="11"/>
  <c r="F3003" i="11"/>
  <c r="F3004" i="11"/>
  <c r="F3005" i="11"/>
  <c r="F3006" i="11"/>
  <c r="F3007" i="11"/>
  <c r="F3008" i="11"/>
  <c r="F3009" i="11"/>
  <c r="F3010" i="11"/>
  <c r="F3011" i="11"/>
  <c r="F3012" i="11"/>
  <c r="F3013" i="11"/>
  <c r="F3014" i="11"/>
  <c r="F3015" i="11"/>
  <c r="F3016" i="11"/>
  <c r="F3017" i="11"/>
  <c r="F3018" i="11"/>
  <c r="F3019" i="11"/>
  <c r="F3020" i="11"/>
  <c r="F3021" i="11"/>
  <c r="F3022" i="11"/>
  <c r="F3023" i="11"/>
  <c r="F3024" i="11"/>
  <c r="F3025" i="11"/>
  <c r="F3026" i="11"/>
  <c r="F3027" i="11"/>
  <c r="F3028" i="11"/>
  <c r="F3029" i="11"/>
  <c r="F3030" i="11"/>
  <c r="F3031" i="11"/>
  <c r="F3032" i="11"/>
  <c r="F3033" i="11"/>
  <c r="F3034" i="11"/>
  <c r="F3035" i="11"/>
  <c r="F3036" i="11"/>
  <c r="F3037" i="11"/>
  <c r="F3038" i="11"/>
  <c r="F3039" i="11"/>
  <c r="F3040" i="11"/>
  <c r="F3041" i="11"/>
  <c r="F3042" i="11"/>
  <c r="F3043" i="11"/>
  <c r="F3044" i="11"/>
  <c r="F3045" i="11"/>
  <c r="F3046" i="11"/>
  <c r="F3047" i="11"/>
  <c r="F3048" i="11"/>
  <c r="F3049" i="11"/>
  <c r="F3050" i="11"/>
  <c r="F3051" i="11"/>
  <c r="F3052" i="11"/>
  <c r="F3053" i="11"/>
  <c r="F3054" i="11"/>
  <c r="F3055" i="11"/>
  <c r="F3056" i="11"/>
  <c r="F3057" i="11"/>
  <c r="F3058" i="11"/>
  <c r="F3059" i="11"/>
  <c r="F3060" i="11"/>
  <c r="F3061" i="11"/>
  <c r="F3062" i="11"/>
  <c r="F3063" i="11"/>
  <c r="F3064" i="11"/>
  <c r="F3065" i="11"/>
  <c r="F3066" i="11"/>
  <c r="F3067" i="11"/>
  <c r="F3068" i="11"/>
  <c r="F3069" i="11"/>
  <c r="F3070" i="11"/>
  <c r="F3071" i="11"/>
  <c r="F3072" i="11"/>
  <c r="F3073" i="11"/>
  <c r="F3074" i="11"/>
  <c r="F3075" i="11"/>
  <c r="F3076" i="11"/>
  <c r="F3077" i="11"/>
  <c r="F3078" i="11"/>
  <c r="F3079" i="11"/>
  <c r="F3080" i="11"/>
  <c r="F3081" i="11"/>
  <c r="F3082" i="11"/>
  <c r="F3083" i="11"/>
  <c r="F3084" i="11"/>
  <c r="F3085" i="11"/>
  <c r="F3086" i="11"/>
  <c r="F3087" i="11"/>
  <c r="F3088" i="11"/>
  <c r="F3089" i="11"/>
  <c r="F3090" i="11"/>
  <c r="F3091" i="11"/>
  <c r="F3092" i="11"/>
  <c r="F3093" i="11"/>
  <c r="F3094" i="11"/>
  <c r="F3095" i="11"/>
  <c r="F3096" i="11"/>
  <c r="F3097" i="11"/>
  <c r="F3098" i="11"/>
  <c r="F3099" i="11"/>
  <c r="F3100" i="11"/>
  <c r="F3101" i="11"/>
  <c r="F3102" i="11"/>
  <c r="F3103" i="11"/>
  <c r="F3104" i="11"/>
  <c r="F3105" i="11"/>
  <c r="F3106" i="11"/>
  <c r="F3107" i="11"/>
  <c r="F3108" i="11"/>
  <c r="F3109" i="11"/>
  <c r="F3110" i="11"/>
  <c r="F3111" i="11"/>
  <c r="F3112" i="11"/>
  <c r="F3113" i="11"/>
  <c r="F3114" i="11"/>
  <c r="F3115" i="11"/>
  <c r="F3116" i="11"/>
  <c r="F3117" i="11"/>
  <c r="F3118" i="11"/>
  <c r="F3119" i="11"/>
  <c r="F3120" i="11"/>
  <c r="F3121" i="11"/>
  <c r="F3122" i="11"/>
  <c r="F3123" i="11"/>
  <c r="F3124" i="11"/>
  <c r="F3125" i="11"/>
  <c r="F3126" i="11"/>
  <c r="F3127" i="11"/>
  <c r="F3128" i="11"/>
  <c r="F3129" i="11"/>
  <c r="F3130" i="11"/>
  <c r="F3131" i="11"/>
  <c r="F3132" i="11"/>
  <c r="F3133" i="11"/>
  <c r="F3134" i="11"/>
  <c r="F3135" i="11"/>
  <c r="F3136" i="11"/>
  <c r="F3137" i="11"/>
  <c r="F3138" i="11"/>
  <c r="F3139" i="11"/>
  <c r="F3140" i="11"/>
  <c r="F3141" i="11"/>
  <c r="F3142" i="11"/>
  <c r="F3143" i="11"/>
  <c r="F3144" i="11"/>
  <c r="F3145" i="11"/>
  <c r="F3146" i="11"/>
  <c r="F3147" i="11"/>
  <c r="F3148" i="11"/>
  <c r="F3149" i="11"/>
  <c r="F3150" i="11"/>
  <c r="F3151" i="11"/>
  <c r="F3152" i="11"/>
  <c r="F3153" i="11"/>
  <c r="F3154" i="11"/>
  <c r="F3155" i="11"/>
  <c r="F3156" i="11"/>
  <c r="F3157" i="11"/>
  <c r="F3158" i="11"/>
  <c r="F3159" i="11"/>
  <c r="F3160" i="11"/>
  <c r="F3161" i="11"/>
  <c r="F3162" i="11"/>
  <c r="F3163" i="11"/>
  <c r="F3164" i="11"/>
  <c r="F3165" i="11"/>
  <c r="F3166" i="11"/>
  <c r="F3167" i="11"/>
  <c r="F3168" i="11"/>
  <c r="F3169" i="11"/>
  <c r="F3170" i="11"/>
  <c r="F3171" i="11"/>
  <c r="F3172" i="11"/>
  <c r="F3173" i="11"/>
  <c r="F3174" i="11"/>
  <c r="F3175" i="11"/>
  <c r="F3176" i="11"/>
  <c r="F3177" i="11"/>
  <c r="F3178" i="11"/>
  <c r="F3179" i="11"/>
  <c r="F3180" i="11"/>
  <c r="F3181" i="11"/>
  <c r="F3182" i="11"/>
  <c r="F3183" i="11"/>
  <c r="F3184" i="11"/>
  <c r="F3185" i="11"/>
  <c r="F3186" i="11"/>
  <c r="F3187" i="11"/>
  <c r="F3188" i="11"/>
  <c r="F3189" i="11"/>
  <c r="F3190" i="11"/>
  <c r="F3191" i="11"/>
  <c r="F3192" i="11"/>
  <c r="F3193" i="11"/>
  <c r="F3194" i="11"/>
  <c r="F3195" i="11"/>
  <c r="F3196" i="11"/>
  <c r="F3197" i="11"/>
  <c r="F3198" i="11"/>
  <c r="F3199" i="11"/>
  <c r="F3200" i="11"/>
  <c r="F3201" i="11"/>
  <c r="F3202" i="11"/>
  <c r="F3203" i="11"/>
  <c r="F3204" i="11"/>
  <c r="F3205" i="11"/>
  <c r="F3206" i="11"/>
  <c r="F3207" i="11"/>
  <c r="F3208" i="11"/>
  <c r="F3209" i="11"/>
  <c r="F3210" i="11"/>
  <c r="F3211" i="11"/>
  <c r="F3212" i="11"/>
  <c r="F3213" i="11"/>
  <c r="F3214" i="11"/>
  <c r="F3215" i="11"/>
  <c r="F3216" i="11"/>
  <c r="F3217" i="11"/>
  <c r="F3218" i="11"/>
  <c r="F3219" i="11"/>
  <c r="F3220" i="11"/>
  <c r="F3221" i="11"/>
  <c r="F3222" i="11"/>
  <c r="F3223" i="11"/>
  <c r="F3224" i="11"/>
  <c r="F3225" i="11"/>
  <c r="E2" i="13"/>
  <c r="E3" i="13"/>
  <c r="E4" i="13"/>
  <c r="E5" i="13"/>
  <c r="E6" i="13"/>
  <c r="E7" i="13"/>
  <c r="E8" i="13"/>
  <c r="E9" i="13"/>
  <c r="E10" i="13"/>
  <c r="E11" i="13"/>
  <c r="E12" i="13"/>
  <c r="E13" i="13"/>
  <c r="E14" i="13"/>
  <c r="E15" i="13"/>
  <c r="E16" i="13"/>
  <c r="E17" i="13"/>
  <c r="E18" i="13"/>
  <c r="E19" i="13"/>
  <c r="E20" i="13"/>
  <c r="E21" i="13"/>
  <c r="E22" i="13"/>
  <c r="E23" i="13"/>
  <c r="E24" i="13"/>
  <c r="E25"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 i="13"/>
  <c r="E2643" i="11" s="1"/>
  <c r="C4" i="13"/>
  <c r="C5" i="13"/>
  <c r="C6" i="13"/>
  <c r="C7" i="13"/>
  <c r="C8" i="13"/>
  <c r="C9" i="13"/>
  <c r="C10" i="13"/>
  <c r="C11" i="13"/>
  <c r="C12" i="13"/>
  <c r="C13" i="13"/>
  <c r="C14" i="13"/>
  <c r="C15" i="13"/>
  <c r="C16" i="13"/>
  <c r="C17" i="13"/>
  <c r="C18" i="13"/>
  <c r="C19" i="13"/>
  <c r="C20" i="13"/>
  <c r="C21" i="13"/>
  <c r="C22" i="13"/>
  <c r="C23" i="13"/>
  <c r="C24" i="13"/>
  <c r="C25"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2" i="13"/>
  <c r="C3" i="13"/>
  <c r="C1" i="13"/>
  <c r="B2994" i="11"/>
  <c r="B2995" i="11"/>
  <c r="B2996" i="11"/>
  <c r="B2997" i="11"/>
  <c r="B2998" i="11"/>
  <c r="B2999" i="11"/>
  <c r="B3000" i="11"/>
  <c r="B3001" i="11"/>
  <c r="B3002" i="11"/>
  <c r="B3003" i="11"/>
  <c r="B3004" i="11"/>
  <c r="B3005" i="11"/>
  <c r="B3006" i="11"/>
  <c r="B3007" i="11"/>
  <c r="B3008" i="11"/>
  <c r="B3009" i="11"/>
  <c r="B3010" i="11"/>
  <c r="B3011" i="11"/>
  <c r="B3012" i="11"/>
  <c r="B3013" i="11"/>
  <c r="B3014" i="11"/>
  <c r="B3015" i="11"/>
  <c r="B3016" i="11"/>
  <c r="B3017" i="11"/>
  <c r="B3018" i="11"/>
  <c r="B3019" i="11"/>
  <c r="B3020" i="11"/>
  <c r="B3021" i="11"/>
  <c r="B3022" i="11"/>
  <c r="B3023" i="11"/>
  <c r="B3024" i="11"/>
  <c r="B3025" i="11"/>
  <c r="B3026" i="11"/>
  <c r="B3027" i="11"/>
  <c r="B3028" i="11"/>
  <c r="B3029" i="11"/>
  <c r="B3030" i="11"/>
  <c r="B3031" i="11"/>
  <c r="B3032" i="11"/>
  <c r="B3033" i="11"/>
  <c r="B3034" i="11"/>
  <c r="B3035" i="11"/>
  <c r="B3036" i="11"/>
  <c r="B3037" i="11"/>
  <c r="B3038" i="11"/>
  <c r="B3039" i="11"/>
  <c r="B3040" i="11"/>
  <c r="B3041" i="11"/>
  <c r="B3042" i="11"/>
  <c r="B3043" i="11"/>
  <c r="B3044" i="11"/>
  <c r="B3045" i="11"/>
  <c r="B3046" i="11"/>
  <c r="B3047" i="11"/>
  <c r="B3048" i="11"/>
  <c r="B3049" i="11"/>
  <c r="B3050" i="11"/>
  <c r="B3051" i="11"/>
  <c r="B3052" i="11"/>
  <c r="B3053" i="11"/>
  <c r="B3054" i="11"/>
  <c r="B3055" i="11"/>
  <c r="B3056" i="11"/>
  <c r="B3057" i="11"/>
  <c r="B3058" i="11"/>
  <c r="B3059" i="11"/>
  <c r="B3060" i="11"/>
  <c r="B3061" i="11"/>
  <c r="B3062" i="11"/>
  <c r="B3063" i="11"/>
  <c r="B3064" i="11"/>
  <c r="B3065" i="11"/>
  <c r="B3066" i="11"/>
  <c r="B3067" i="11"/>
  <c r="B3068" i="11"/>
  <c r="B3069" i="11"/>
  <c r="B3070" i="11"/>
  <c r="B3071" i="11"/>
  <c r="B3072" i="11"/>
  <c r="B3073" i="11"/>
  <c r="B3074" i="11"/>
  <c r="B3075" i="11"/>
  <c r="B3076" i="11"/>
  <c r="B3077" i="11"/>
  <c r="B3078" i="11"/>
  <c r="B3079" i="11"/>
  <c r="B3080" i="11"/>
  <c r="B3081" i="11"/>
  <c r="B3082" i="11"/>
  <c r="B3083" i="11"/>
  <c r="B3084" i="11"/>
  <c r="B3085" i="11"/>
  <c r="B3086" i="11"/>
  <c r="B3087" i="11"/>
  <c r="B3088" i="11"/>
  <c r="B3089" i="11"/>
  <c r="B3090" i="11"/>
  <c r="B3091" i="11"/>
  <c r="B3092" i="11"/>
  <c r="B3093" i="11"/>
  <c r="B3094" i="11"/>
  <c r="B3095" i="11"/>
  <c r="B3096" i="11"/>
  <c r="B3097" i="11"/>
  <c r="B3098" i="11"/>
  <c r="B3099" i="11"/>
  <c r="B3100" i="11"/>
  <c r="B3101" i="11"/>
  <c r="B3102" i="11"/>
  <c r="B3103" i="11"/>
  <c r="B3104" i="11"/>
  <c r="B3105" i="11"/>
  <c r="B3106" i="11"/>
  <c r="B3107" i="11"/>
  <c r="B3108" i="11"/>
  <c r="B3109" i="11"/>
  <c r="B3110" i="11"/>
  <c r="B3111" i="11"/>
  <c r="B3112" i="11"/>
  <c r="B3113" i="11"/>
  <c r="B3114" i="11"/>
  <c r="B3115" i="11"/>
  <c r="B3116" i="11"/>
  <c r="B3117" i="11"/>
  <c r="B3118" i="11"/>
  <c r="B3119" i="11"/>
  <c r="B3120" i="11"/>
  <c r="B3121" i="11"/>
  <c r="B3122" i="11"/>
  <c r="B3123" i="11"/>
  <c r="B3124" i="11"/>
  <c r="B3125" i="11"/>
  <c r="B3126" i="11"/>
  <c r="B3127" i="11"/>
  <c r="B3128" i="11"/>
  <c r="B3129" i="11"/>
  <c r="B3130" i="11"/>
  <c r="B3131" i="11"/>
  <c r="B3132" i="11"/>
  <c r="B3133" i="11"/>
  <c r="B3134" i="11"/>
  <c r="B3135" i="11"/>
  <c r="B3136" i="11"/>
  <c r="B3137" i="11"/>
  <c r="B3138" i="11"/>
  <c r="B3139" i="11"/>
  <c r="B3140" i="11"/>
  <c r="B3141" i="11"/>
  <c r="B3142" i="11"/>
  <c r="B3143" i="11"/>
  <c r="B3144" i="11"/>
  <c r="B3145" i="11"/>
  <c r="B3146" i="11"/>
  <c r="B3147" i="11"/>
  <c r="B3148" i="11"/>
  <c r="B3149" i="11"/>
  <c r="B3150" i="11"/>
  <c r="B3151" i="11"/>
  <c r="B3152" i="11"/>
  <c r="B3153" i="11"/>
  <c r="B3154" i="11"/>
  <c r="B3155" i="11"/>
  <c r="B3156" i="11"/>
  <c r="B3157" i="11"/>
  <c r="B3158" i="11"/>
  <c r="B3159" i="11"/>
  <c r="B3160" i="11"/>
  <c r="B3161" i="11"/>
  <c r="B3162" i="11"/>
  <c r="B3163" i="11"/>
  <c r="B3164" i="11"/>
  <c r="B3165" i="11"/>
  <c r="B3166" i="11"/>
  <c r="B3167" i="11"/>
  <c r="B3168" i="11"/>
  <c r="B3169" i="11"/>
  <c r="B3170" i="11"/>
  <c r="B3171" i="11"/>
  <c r="B3172" i="11"/>
  <c r="B3173" i="11"/>
  <c r="B3174" i="11"/>
  <c r="B3175" i="11"/>
  <c r="B3176" i="11"/>
  <c r="B3177" i="11"/>
  <c r="B3178" i="11"/>
  <c r="B3179" i="11"/>
  <c r="B3180" i="11"/>
  <c r="B3181" i="11"/>
  <c r="B3182" i="11"/>
  <c r="B3183" i="11"/>
  <c r="B3184" i="11"/>
  <c r="B3185" i="11"/>
  <c r="B3186" i="11"/>
  <c r="B3187" i="11"/>
  <c r="B3188" i="11"/>
  <c r="B3189" i="11"/>
  <c r="B3190" i="11"/>
  <c r="B3191" i="11"/>
  <c r="B3192" i="11"/>
  <c r="B3193" i="11"/>
  <c r="B3194" i="11"/>
  <c r="B3195" i="11"/>
  <c r="B3196" i="11"/>
  <c r="B3197" i="11"/>
  <c r="B3198" i="11"/>
  <c r="B3199" i="11"/>
  <c r="B3200" i="11"/>
  <c r="B3201" i="11"/>
  <c r="B3202" i="11"/>
  <c r="B3203" i="11"/>
  <c r="B3204" i="11"/>
  <c r="B3205" i="11"/>
  <c r="B3206" i="11"/>
  <c r="B3207" i="11"/>
  <c r="B3208" i="11"/>
  <c r="B3209" i="11"/>
  <c r="B3210" i="11"/>
  <c r="B3211" i="11"/>
  <c r="B3212" i="11"/>
  <c r="B3213" i="11"/>
  <c r="B3214" i="11"/>
  <c r="B3215" i="11"/>
  <c r="B3216" i="11"/>
  <c r="B3217" i="11"/>
  <c r="B3218" i="11"/>
  <c r="B3219" i="11"/>
  <c r="B3220" i="11"/>
  <c r="B3221" i="11"/>
  <c r="B3222" i="11"/>
  <c r="B3223" i="11"/>
  <c r="B3224" i="11"/>
  <c r="B3225"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B1252" i="11"/>
  <c r="B1253" i="11"/>
  <c r="B1254" i="11"/>
  <c r="B1255" i="11"/>
  <c r="B1256" i="11"/>
  <c r="B1257" i="11"/>
  <c r="B1258" i="11"/>
  <c r="B1259" i="11"/>
  <c r="B1260" i="11"/>
  <c r="B1261" i="11"/>
  <c r="B1262" i="11"/>
  <c r="B1263" i="11"/>
  <c r="B1264" i="11"/>
  <c r="B1265" i="11"/>
  <c r="B1266" i="11"/>
  <c r="B1267" i="11"/>
  <c r="B1268" i="11"/>
  <c r="B1269" i="11"/>
  <c r="B1270" i="11"/>
  <c r="B1271" i="11"/>
  <c r="B1272" i="11"/>
  <c r="B1273" i="11"/>
  <c r="B1274" i="11"/>
  <c r="B1275" i="11"/>
  <c r="B1276" i="11"/>
  <c r="B1277" i="11"/>
  <c r="B1278" i="11"/>
  <c r="B1279" i="11"/>
  <c r="B1280" i="11"/>
  <c r="B1281" i="11"/>
  <c r="B1282" i="11"/>
  <c r="B1283" i="11"/>
  <c r="B1284" i="11"/>
  <c r="B1285" i="11"/>
  <c r="B1286" i="11"/>
  <c r="B1287" i="11"/>
  <c r="B1288" i="11"/>
  <c r="B1289" i="11"/>
  <c r="B1290" i="11"/>
  <c r="B1291" i="11"/>
  <c r="B1292" i="11"/>
  <c r="B1293" i="11"/>
  <c r="B1294" i="11"/>
  <c r="B1295" i="11"/>
  <c r="B1296" i="11"/>
  <c r="B1297" i="11"/>
  <c r="B1298" i="11"/>
  <c r="B1299" i="11"/>
  <c r="B1300" i="11"/>
  <c r="B1301" i="11"/>
  <c r="B1302" i="11"/>
  <c r="B1303" i="11"/>
  <c r="B1304" i="11"/>
  <c r="B1305" i="11"/>
  <c r="B1306" i="11"/>
  <c r="B1307" i="11"/>
  <c r="B1308" i="11"/>
  <c r="B1309" i="11"/>
  <c r="B1310" i="11"/>
  <c r="B1311" i="11"/>
  <c r="B1312" i="11"/>
  <c r="B1313" i="11"/>
  <c r="B1314" i="11"/>
  <c r="B1315" i="11"/>
  <c r="B1316" i="11"/>
  <c r="B1317" i="11"/>
  <c r="B1318" i="11"/>
  <c r="B1319" i="11"/>
  <c r="B1320" i="11"/>
  <c r="B1321" i="11"/>
  <c r="B1322" i="11"/>
  <c r="B1323" i="11"/>
  <c r="B1324" i="11"/>
  <c r="B1325" i="11"/>
  <c r="B1326" i="11"/>
  <c r="B1327" i="11"/>
  <c r="B1328" i="11"/>
  <c r="B1329" i="11"/>
  <c r="B1330" i="11"/>
  <c r="B1331" i="11"/>
  <c r="B1332" i="11"/>
  <c r="B1333" i="11"/>
  <c r="B1334" i="11"/>
  <c r="B1335" i="11"/>
  <c r="B1336" i="11"/>
  <c r="B1337" i="11"/>
  <c r="B1338" i="11"/>
  <c r="B1339" i="11"/>
  <c r="B1340" i="11"/>
  <c r="B1341" i="11"/>
  <c r="B1342" i="11"/>
  <c r="B1343" i="11"/>
  <c r="B1344" i="11"/>
  <c r="B1345" i="11"/>
  <c r="B1346" i="11"/>
  <c r="B1347" i="11"/>
  <c r="B1348" i="11"/>
  <c r="B1349" i="11"/>
  <c r="B1350" i="11"/>
  <c r="B1351" i="11"/>
  <c r="B1352" i="11"/>
  <c r="B1353" i="11"/>
  <c r="B1354" i="11"/>
  <c r="B1355" i="11"/>
  <c r="B1356" i="11"/>
  <c r="B1357" i="11"/>
  <c r="B1358" i="11"/>
  <c r="B1359" i="11"/>
  <c r="B1360" i="11"/>
  <c r="B1361" i="11"/>
  <c r="B1362" i="11"/>
  <c r="B1363" i="11"/>
  <c r="B1364" i="11"/>
  <c r="B1365" i="11"/>
  <c r="B1366" i="11"/>
  <c r="B1367" i="11"/>
  <c r="B1368" i="11"/>
  <c r="B1369" i="11"/>
  <c r="B1370" i="11"/>
  <c r="B1371" i="11"/>
  <c r="B1372" i="11"/>
  <c r="B1373" i="11"/>
  <c r="B1374" i="11"/>
  <c r="B1375" i="11"/>
  <c r="B1376" i="11"/>
  <c r="B1377" i="11"/>
  <c r="B1378" i="11"/>
  <c r="B1379" i="11"/>
  <c r="B1380" i="11"/>
  <c r="B1381" i="11"/>
  <c r="B1382" i="11"/>
  <c r="B1383" i="11"/>
  <c r="B1384" i="11"/>
  <c r="B1385" i="11"/>
  <c r="B1386" i="11"/>
  <c r="B1387" i="11"/>
  <c r="B1388" i="11"/>
  <c r="B1389" i="11"/>
  <c r="B1390" i="11"/>
  <c r="B1391" i="11"/>
  <c r="B1392" i="11"/>
  <c r="B1393" i="11"/>
  <c r="B1394" i="11"/>
  <c r="B1395" i="11"/>
  <c r="B1396" i="11"/>
  <c r="B1397" i="11"/>
  <c r="B1398" i="11"/>
  <c r="B1399" i="11"/>
  <c r="B1400" i="11"/>
  <c r="B1401" i="11"/>
  <c r="B1402" i="11"/>
  <c r="B1403" i="11"/>
  <c r="B1404" i="11"/>
  <c r="B1405" i="11"/>
  <c r="B1406" i="11"/>
  <c r="B1407" i="11"/>
  <c r="B1408" i="11"/>
  <c r="B1409" i="11"/>
  <c r="B1410" i="11"/>
  <c r="B1411" i="11"/>
  <c r="B1412" i="11"/>
  <c r="B1413" i="11"/>
  <c r="B1414" i="11"/>
  <c r="B1415" i="11"/>
  <c r="B1416" i="11"/>
  <c r="B1417" i="11"/>
  <c r="B1418" i="11"/>
  <c r="B1419" i="11"/>
  <c r="B1420" i="11"/>
  <c r="B1421" i="11"/>
  <c r="B1422" i="11"/>
  <c r="B1423" i="11"/>
  <c r="B1424" i="11"/>
  <c r="B1425" i="11"/>
  <c r="B1426" i="11"/>
  <c r="B1427" i="11"/>
  <c r="B1428" i="11"/>
  <c r="B1429" i="11"/>
  <c r="B1430" i="11"/>
  <c r="B1431" i="11"/>
  <c r="B1432" i="11"/>
  <c r="B1433" i="11"/>
  <c r="B1434" i="11"/>
  <c r="B1435" i="11"/>
  <c r="B1436" i="11"/>
  <c r="B1437" i="11"/>
  <c r="B1438" i="11"/>
  <c r="B1439" i="11"/>
  <c r="B1440" i="11"/>
  <c r="B1441" i="11"/>
  <c r="B1442" i="11"/>
  <c r="B1443" i="11"/>
  <c r="B1444" i="11"/>
  <c r="B1445" i="11"/>
  <c r="B1446" i="11"/>
  <c r="B1447" i="11"/>
  <c r="B1448" i="11"/>
  <c r="B1449" i="11"/>
  <c r="B1450" i="11"/>
  <c r="B1451" i="11"/>
  <c r="B1452" i="11"/>
  <c r="B1453" i="11"/>
  <c r="B1454" i="11"/>
  <c r="B1455" i="11"/>
  <c r="B1456" i="11"/>
  <c r="B1457" i="11"/>
  <c r="B1458" i="11"/>
  <c r="B1459" i="11"/>
  <c r="B1460" i="11"/>
  <c r="B1461" i="11"/>
  <c r="B1462" i="11"/>
  <c r="B1463" i="11"/>
  <c r="B1464" i="11"/>
  <c r="B1465" i="11"/>
  <c r="B1466" i="11"/>
  <c r="B1467" i="11"/>
  <c r="B1468" i="11"/>
  <c r="B1469" i="11"/>
  <c r="B1470" i="11"/>
  <c r="B1471" i="11"/>
  <c r="B1472" i="11"/>
  <c r="B1473" i="11"/>
  <c r="B1474" i="11"/>
  <c r="B1475" i="11"/>
  <c r="B1476" i="11"/>
  <c r="B1477" i="11"/>
  <c r="B1478" i="11"/>
  <c r="B1479" i="11"/>
  <c r="B1480" i="11"/>
  <c r="B1481" i="11"/>
  <c r="B1482" i="11"/>
  <c r="B1483" i="11"/>
  <c r="B1484" i="11"/>
  <c r="B1485" i="11"/>
  <c r="B1486" i="11"/>
  <c r="B1487" i="11"/>
  <c r="B1488" i="11"/>
  <c r="B1489" i="11"/>
  <c r="B1490" i="11"/>
  <c r="B1491" i="11"/>
  <c r="B1492" i="11"/>
  <c r="B1493" i="11"/>
  <c r="B1494" i="11"/>
  <c r="B1495" i="11"/>
  <c r="B1496" i="11"/>
  <c r="B1497" i="11"/>
  <c r="B1498" i="11"/>
  <c r="B1499" i="11"/>
  <c r="B1500" i="11"/>
  <c r="B1501" i="11"/>
  <c r="B1502" i="11"/>
  <c r="B1503" i="11"/>
  <c r="B1504" i="11"/>
  <c r="B1505" i="11"/>
  <c r="B1506" i="11"/>
  <c r="B1507" i="11"/>
  <c r="B1508" i="11"/>
  <c r="B1509" i="11"/>
  <c r="B1510" i="11"/>
  <c r="B1511" i="11"/>
  <c r="B1512" i="11"/>
  <c r="B1513" i="11"/>
  <c r="B1514" i="11"/>
  <c r="B1515" i="11"/>
  <c r="B1516" i="11"/>
  <c r="B1517" i="11"/>
  <c r="B1518" i="11"/>
  <c r="B1519" i="11"/>
  <c r="B1520" i="11"/>
  <c r="B1521" i="11"/>
  <c r="B1522" i="11"/>
  <c r="B1523" i="11"/>
  <c r="B1524" i="11"/>
  <c r="B1525" i="11"/>
  <c r="B1526" i="11"/>
  <c r="B1527" i="11"/>
  <c r="B1528" i="11"/>
  <c r="B1529" i="11"/>
  <c r="B1530" i="11"/>
  <c r="B1531" i="11"/>
  <c r="B1532" i="11"/>
  <c r="B1533" i="11"/>
  <c r="B1534" i="11"/>
  <c r="B1535" i="11"/>
  <c r="B1536" i="11"/>
  <c r="B1537" i="11"/>
  <c r="B1538" i="11"/>
  <c r="B1539" i="11"/>
  <c r="B1540" i="11"/>
  <c r="B1541" i="11"/>
  <c r="B1542" i="11"/>
  <c r="B1543" i="11"/>
  <c r="B1544" i="11"/>
  <c r="B1545" i="11"/>
  <c r="B1546" i="11"/>
  <c r="B1547" i="11"/>
  <c r="B1548" i="11"/>
  <c r="B1549" i="11"/>
  <c r="B1550" i="11"/>
  <c r="B1551" i="11"/>
  <c r="B1552" i="11"/>
  <c r="B1553" i="11"/>
  <c r="B1554" i="11"/>
  <c r="B1555" i="11"/>
  <c r="B1556" i="11"/>
  <c r="B1557" i="11"/>
  <c r="B1558" i="11"/>
  <c r="B1559" i="11"/>
  <c r="B1560" i="11"/>
  <c r="B1561" i="11"/>
  <c r="B1562" i="11"/>
  <c r="B1563" i="11"/>
  <c r="B1564" i="11"/>
  <c r="B1565" i="11"/>
  <c r="B1566" i="11"/>
  <c r="B1567" i="11"/>
  <c r="B1568" i="11"/>
  <c r="B1569" i="11"/>
  <c r="B1570" i="11"/>
  <c r="B1571" i="11"/>
  <c r="B1572" i="11"/>
  <c r="B1573" i="11"/>
  <c r="B1574" i="11"/>
  <c r="B1575" i="11"/>
  <c r="B1576" i="11"/>
  <c r="B1577" i="11"/>
  <c r="B1578" i="11"/>
  <c r="B1579" i="11"/>
  <c r="B1580" i="11"/>
  <c r="B1581" i="11"/>
  <c r="B1582" i="11"/>
  <c r="B1583" i="11"/>
  <c r="B1584" i="11"/>
  <c r="B1585" i="11"/>
  <c r="B1586" i="11"/>
  <c r="B1587" i="11"/>
  <c r="B1588" i="11"/>
  <c r="B1589" i="11"/>
  <c r="B1590" i="11"/>
  <c r="B1591" i="11"/>
  <c r="B1592" i="11"/>
  <c r="B1593" i="11"/>
  <c r="B1594" i="11"/>
  <c r="B1595" i="11"/>
  <c r="B1596" i="11"/>
  <c r="B1597" i="11"/>
  <c r="B1598" i="11"/>
  <c r="B1599" i="11"/>
  <c r="B1600" i="11"/>
  <c r="B1601" i="11"/>
  <c r="B1602" i="11"/>
  <c r="B1603" i="11"/>
  <c r="B1604" i="11"/>
  <c r="B1605" i="11"/>
  <c r="B1606" i="11"/>
  <c r="B1607" i="11"/>
  <c r="B1608" i="11"/>
  <c r="B1609" i="11"/>
  <c r="B1610" i="11"/>
  <c r="B1611" i="11"/>
  <c r="B1612" i="11"/>
  <c r="B1613" i="11"/>
  <c r="B1614" i="11"/>
  <c r="B1615" i="11"/>
  <c r="B1616" i="11"/>
  <c r="B1617" i="11"/>
  <c r="B1618" i="11"/>
  <c r="B1619" i="11"/>
  <c r="B1620" i="11"/>
  <c r="B1621" i="11"/>
  <c r="B1622" i="11"/>
  <c r="B1623" i="11"/>
  <c r="B1624" i="11"/>
  <c r="B1625" i="11"/>
  <c r="B1626" i="11"/>
  <c r="B1627" i="11"/>
  <c r="B1628" i="11"/>
  <c r="B1629" i="11"/>
  <c r="B1630" i="11"/>
  <c r="B1631" i="11"/>
  <c r="B1632" i="11"/>
  <c r="B1633" i="11"/>
  <c r="B1634" i="11"/>
  <c r="B1635" i="11"/>
  <c r="B1636" i="11"/>
  <c r="B1637" i="11"/>
  <c r="B1638" i="11"/>
  <c r="B1639" i="11"/>
  <c r="B1640" i="11"/>
  <c r="B1641" i="11"/>
  <c r="B1642" i="11"/>
  <c r="B1643" i="11"/>
  <c r="B1644" i="11"/>
  <c r="B1645" i="11"/>
  <c r="B1646" i="11"/>
  <c r="B1647" i="11"/>
  <c r="B1648" i="11"/>
  <c r="B1649" i="11"/>
  <c r="B1650" i="11"/>
  <c r="B1651" i="11"/>
  <c r="B1652" i="11"/>
  <c r="B1653" i="11"/>
  <c r="B1654" i="11"/>
  <c r="B1655" i="11"/>
  <c r="B1656" i="11"/>
  <c r="B1657" i="11"/>
  <c r="B1658" i="11"/>
  <c r="B1659" i="11"/>
  <c r="B1660" i="11"/>
  <c r="B1661" i="11"/>
  <c r="B1662" i="11"/>
  <c r="B1663" i="11"/>
  <c r="B1664" i="11"/>
  <c r="B1665" i="11"/>
  <c r="B1666" i="11"/>
  <c r="B1667" i="11"/>
  <c r="B1668" i="11"/>
  <c r="B1669" i="11"/>
  <c r="B1670" i="11"/>
  <c r="B1671" i="11"/>
  <c r="B1672" i="11"/>
  <c r="B1673" i="11"/>
  <c r="B1674" i="11"/>
  <c r="B1675" i="11"/>
  <c r="B1676" i="11"/>
  <c r="B1677" i="11"/>
  <c r="B1678" i="11"/>
  <c r="B1679" i="11"/>
  <c r="B1680" i="11"/>
  <c r="B1681" i="11"/>
  <c r="B1682" i="11"/>
  <c r="B1683" i="11"/>
  <c r="B1684" i="11"/>
  <c r="B1685" i="11"/>
  <c r="B1686" i="11"/>
  <c r="B1687" i="11"/>
  <c r="B1688" i="11"/>
  <c r="B1689" i="11"/>
  <c r="B1690" i="11"/>
  <c r="B1691" i="11"/>
  <c r="B1692" i="11"/>
  <c r="B1693" i="11"/>
  <c r="B1694" i="11"/>
  <c r="B1695" i="11"/>
  <c r="B1696" i="11"/>
  <c r="B1697" i="11"/>
  <c r="B1698" i="11"/>
  <c r="B1699" i="11"/>
  <c r="B1700" i="11"/>
  <c r="B1701" i="11"/>
  <c r="B1702" i="11"/>
  <c r="B1703" i="11"/>
  <c r="B1704" i="11"/>
  <c r="B1705" i="11"/>
  <c r="B1706" i="11"/>
  <c r="B1707" i="11"/>
  <c r="B1708" i="11"/>
  <c r="B1709" i="11"/>
  <c r="B1710" i="11"/>
  <c r="B1711" i="11"/>
  <c r="B1712" i="11"/>
  <c r="B1713" i="11"/>
  <c r="B1714" i="11"/>
  <c r="B1715" i="11"/>
  <c r="B1716" i="11"/>
  <c r="B1717" i="11"/>
  <c r="B1718" i="11"/>
  <c r="B1719" i="11"/>
  <c r="B1720" i="11"/>
  <c r="B1721" i="11"/>
  <c r="B1722" i="11"/>
  <c r="B1723" i="11"/>
  <c r="B1724" i="11"/>
  <c r="B1725" i="11"/>
  <c r="B1726" i="11"/>
  <c r="B1727" i="11"/>
  <c r="B1728" i="11"/>
  <c r="B1729" i="11"/>
  <c r="B1730" i="11"/>
  <c r="B1731" i="11"/>
  <c r="B1732" i="11"/>
  <c r="B1733" i="11"/>
  <c r="B1734" i="11"/>
  <c r="B1735" i="11"/>
  <c r="B1736" i="11"/>
  <c r="B1737" i="11"/>
  <c r="B1738" i="11"/>
  <c r="B1739" i="11"/>
  <c r="B1740" i="11"/>
  <c r="B1741" i="11"/>
  <c r="B1742" i="11"/>
  <c r="B1743" i="11"/>
  <c r="B1744" i="11"/>
  <c r="B1745" i="11"/>
  <c r="B1746" i="11"/>
  <c r="B1747" i="11"/>
  <c r="B1748" i="11"/>
  <c r="B1749" i="11"/>
  <c r="B1750" i="11"/>
  <c r="B1751" i="11"/>
  <c r="B1752" i="11"/>
  <c r="B1753" i="11"/>
  <c r="B1754" i="11"/>
  <c r="B1755" i="11"/>
  <c r="B1756" i="11"/>
  <c r="B1757" i="11"/>
  <c r="B1758" i="11"/>
  <c r="B1759" i="11"/>
  <c r="B1760" i="11"/>
  <c r="B1761" i="11"/>
  <c r="B1762" i="11"/>
  <c r="B1763" i="11"/>
  <c r="B1764" i="11"/>
  <c r="B1765" i="11"/>
  <c r="B1766" i="11"/>
  <c r="B1767" i="11"/>
  <c r="B1768" i="11"/>
  <c r="B1769" i="11"/>
  <c r="B1770" i="11"/>
  <c r="B1771" i="11"/>
  <c r="B1772" i="11"/>
  <c r="B1773" i="11"/>
  <c r="B1774" i="11"/>
  <c r="B1775" i="11"/>
  <c r="B1776" i="11"/>
  <c r="B1777" i="11"/>
  <c r="B1778" i="11"/>
  <c r="B1779" i="11"/>
  <c r="B1780" i="11"/>
  <c r="B1781" i="11"/>
  <c r="B1782" i="11"/>
  <c r="B1783" i="11"/>
  <c r="B1784" i="11"/>
  <c r="B1785" i="11"/>
  <c r="B1786" i="11"/>
  <c r="B1787" i="11"/>
  <c r="B1788" i="11"/>
  <c r="B1789" i="11"/>
  <c r="B1790" i="11"/>
  <c r="B1791" i="11"/>
  <c r="B1792" i="11"/>
  <c r="B1793" i="11"/>
  <c r="B1794" i="11"/>
  <c r="B1795" i="11"/>
  <c r="B1796" i="11"/>
  <c r="B1797" i="11"/>
  <c r="B1798" i="11"/>
  <c r="B1799" i="11"/>
  <c r="B1800" i="11"/>
  <c r="B1801" i="11"/>
  <c r="B1802" i="11"/>
  <c r="B1803" i="11"/>
  <c r="B1804" i="11"/>
  <c r="B1805" i="11"/>
  <c r="B1806" i="11"/>
  <c r="B1807" i="11"/>
  <c r="B1808" i="11"/>
  <c r="B1809" i="11"/>
  <c r="B1810" i="11"/>
  <c r="B1811" i="11"/>
  <c r="B1812" i="11"/>
  <c r="B1813" i="11"/>
  <c r="B1814" i="11"/>
  <c r="B1815" i="11"/>
  <c r="B1816" i="11"/>
  <c r="B1817" i="11"/>
  <c r="B1818" i="11"/>
  <c r="B1819" i="11"/>
  <c r="B1820" i="11"/>
  <c r="B1821" i="11"/>
  <c r="B1822" i="11"/>
  <c r="B1823" i="11"/>
  <c r="B1824" i="11"/>
  <c r="B1825" i="11"/>
  <c r="B1826" i="11"/>
  <c r="B1827" i="11"/>
  <c r="B1828" i="11"/>
  <c r="B1829" i="11"/>
  <c r="B1830" i="11"/>
  <c r="B1831" i="11"/>
  <c r="B1832" i="11"/>
  <c r="B1833" i="11"/>
  <c r="B1834" i="11"/>
  <c r="B1835" i="11"/>
  <c r="B1836" i="11"/>
  <c r="B1837" i="11"/>
  <c r="B1838" i="11"/>
  <c r="B1839" i="11"/>
  <c r="B1840" i="11"/>
  <c r="B1841" i="11"/>
  <c r="B1842" i="11"/>
  <c r="B1843" i="11"/>
  <c r="B1844" i="11"/>
  <c r="B1845" i="11"/>
  <c r="B1846" i="11"/>
  <c r="B1847" i="11"/>
  <c r="B1848" i="11"/>
  <c r="B1849" i="11"/>
  <c r="B1850" i="11"/>
  <c r="B1851" i="11"/>
  <c r="B1852" i="11"/>
  <c r="B1853" i="11"/>
  <c r="B1854" i="11"/>
  <c r="B1855" i="11"/>
  <c r="B1856" i="11"/>
  <c r="B1857" i="11"/>
  <c r="B1858" i="11"/>
  <c r="B1859" i="11"/>
  <c r="B1860" i="11"/>
  <c r="B1861" i="11"/>
  <c r="B1862" i="11"/>
  <c r="B1863" i="11"/>
  <c r="B1864" i="11"/>
  <c r="B1865" i="11"/>
  <c r="B1866" i="11"/>
  <c r="B1867" i="11"/>
  <c r="B1868" i="11"/>
  <c r="B1869" i="11"/>
  <c r="B1870" i="11"/>
  <c r="B1871" i="11"/>
  <c r="B1872" i="11"/>
  <c r="B1873" i="11"/>
  <c r="B1874" i="11"/>
  <c r="B1875" i="11"/>
  <c r="B1876" i="11"/>
  <c r="B1877" i="11"/>
  <c r="B1878" i="11"/>
  <c r="B1879" i="11"/>
  <c r="B1880" i="11"/>
  <c r="B1881" i="11"/>
  <c r="B1882" i="11"/>
  <c r="B1883" i="11"/>
  <c r="B1884" i="11"/>
  <c r="B1885" i="11"/>
  <c r="B1886" i="11"/>
  <c r="B1887" i="11"/>
  <c r="B1888" i="11"/>
  <c r="B1889" i="11"/>
  <c r="B1890" i="11"/>
  <c r="B1891" i="11"/>
  <c r="B1892" i="11"/>
  <c r="B1893" i="11"/>
  <c r="B1894" i="11"/>
  <c r="B1895" i="11"/>
  <c r="B1896" i="11"/>
  <c r="B1897" i="11"/>
  <c r="B1898" i="11"/>
  <c r="B1899" i="11"/>
  <c r="B1900" i="11"/>
  <c r="B1901" i="11"/>
  <c r="B1902" i="11"/>
  <c r="B1903" i="11"/>
  <c r="B1904" i="11"/>
  <c r="B1905" i="11"/>
  <c r="B1906" i="11"/>
  <c r="B1907" i="11"/>
  <c r="B1908" i="11"/>
  <c r="B1909" i="11"/>
  <c r="B1910" i="11"/>
  <c r="B1911" i="11"/>
  <c r="B1912" i="11"/>
  <c r="B1913" i="11"/>
  <c r="B1914" i="11"/>
  <c r="B1915" i="11"/>
  <c r="B1916" i="11"/>
  <c r="B1917" i="11"/>
  <c r="B1918" i="11"/>
  <c r="B1919" i="11"/>
  <c r="B1920" i="11"/>
  <c r="B1921" i="11"/>
  <c r="B1922" i="11"/>
  <c r="B1923" i="11"/>
  <c r="B1924" i="11"/>
  <c r="B1925" i="11"/>
  <c r="B1926" i="11"/>
  <c r="B1927" i="11"/>
  <c r="B1928" i="11"/>
  <c r="B1929" i="11"/>
  <c r="B1930" i="11"/>
  <c r="B1931" i="11"/>
  <c r="B1932" i="11"/>
  <c r="B1933" i="11"/>
  <c r="B1934" i="11"/>
  <c r="B1935" i="11"/>
  <c r="B1936" i="11"/>
  <c r="B1937" i="11"/>
  <c r="B1938" i="11"/>
  <c r="B1939" i="11"/>
  <c r="B1940" i="11"/>
  <c r="B1941" i="11"/>
  <c r="B1942" i="11"/>
  <c r="B1943" i="11"/>
  <c r="B1944" i="11"/>
  <c r="B1945" i="11"/>
  <c r="B1946" i="11"/>
  <c r="B1947" i="11"/>
  <c r="B1948" i="11"/>
  <c r="B1949" i="11"/>
  <c r="B1950" i="11"/>
  <c r="B1951" i="11"/>
  <c r="B1952" i="11"/>
  <c r="B1953" i="11"/>
  <c r="B1954" i="11"/>
  <c r="B1955" i="11"/>
  <c r="B1956" i="11"/>
  <c r="B1957" i="11"/>
  <c r="B1958" i="11"/>
  <c r="B1959" i="11"/>
  <c r="B1960" i="11"/>
  <c r="B1961" i="11"/>
  <c r="B1962" i="11"/>
  <c r="B1963" i="11"/>
  <c r="B1964" i="11"/>
  <c r="B1965" i="11"/>
  <c r="B1966" i="11"/>
  <c r="B1967" i="11"/>
  <c r="B1968" i="11"/>
  <c r="B1969" i="11"/>
  <c r="B1970" i="11"/>
  <c r="B1971" i="11"/>
  <c r="B1972" i="11"/>
  <c r="B1973" i="11"/>
  <c r="B1974" i="11"/>
  <c r="B1975" i="11"/>
  <c r="B1976" i="11"/>
  <c r="B1977" i="11"/>
  <c r="B1978" i="11"/>
  <c r="B1979" i="11"/>
  <c r="B1980" i="11"/>
  <c r="B1981" i="11"/>
  <c r="B1982" i="11"/>
  <c r="B1983" i="11"/>
  <c r="B1984" i="11"/>
  <c r="B1985" i="11"/>
  <c r="B1986" i="11"/>
  <c r="B1987" i="11"/>
  <c r="B1988" i="11"/>
  <c r="B1989" i="11"/>
  <c r="B1990" i="11"/>
  <c r="B1991" i="11"/>
  <c r="B1992" i="11"/>
  <c r="B1993" i="11"/>
  <c r="B1994" i="11"/>
  <c r="B1995" i="11"/>
  <c r="B1996" i="11"/>
  <c r="B1997" i="11"/>
  <c r="B1998" i="11"/>
  <c r="B1999" i="11"/>
  <c r="B2000" i="11"/>
  <c r="B2001" i="11"/>
  <c r="B2002" i="11"/>
  <c r="B2003" i="11"/>
  <c r="B2004" i="11"/>
  <c r="B2005" i="11"/>
  <c r="B2006" i="11"/>
  <c r="B2007" i="11"/>
  <c r="B2008" i="11"/>
  <c r="B2009" i="11"/>
  <c r="B2010" i="11"/>
  <c r="B2011" i="11"/>
  <c r="B2012" i="11"/>
  <c r="B2013" i="11"/>
  <c r="B2014" i="11"/>
  <c r="B2015" i="11"/>
  <c r="B2016" i="11"/>
  <c r="B2017" i="11"/>
  <c r="B2018" i="11"/>
  <c r="B2019" i="11"/>
  <c r="B2020" i="11"/>
  <c r="B2021" i="11"/>
  <c r="B2022" i="11"/>
  <c r="B2023" i="11"/>
  <c r="B2024" i="11"/>
  <c r="B2025" i="11"/>
  <c r="B2026" i="11"/>
  <c r="B2027" i="11"/>
  <c r="B2028" i="11"/>
  <c r="B2029" i="11"/>
  <c r="B2030" i="11"/>
  <c r="B2031" i="11"/>
  <c r="B2032" i="11"/>
  <c r="B2033" i="11"/>
  <c r="B2034" i="11"/>
  <c r="B2035" i="11"/>
  <c r="B2036" i="11"/>
  <c r="B2037" i="11"/>
  <c r="B2038" i="11"/>
  <c r="B2039" i="11"/>
  <c r="B2040" i="11"/>
  <c r="B2041" i="11"/>
  <c r="B2042" i="11"/>
  <c r="B2043" i="11"/>
  <c r="B2044" i="11"/>
  <c r="B2045" i="11"/>
  <c r="B2046" i="11"/>
  <c r="B2047" i="11"/>
  <c r="B2048" i="11"/>
  <c r="B2049" i="11"/>
  <c r="B2050" i="11"/>
  <c r="B2051" i="11"/>
  <c r="B2052" i="11"/>
  <c r="B2053" i="11"/>
  <c r="B2054" i="11"/>
  <c r="B2055" i="11"/>
  <c r="B2056" i="11"/>
  <c r="B2057" i="11"/>
  <c r="B2058" i="11"/>
  <c r="B2059" i="11"/>
  <c r="B2060" i="11"/>
  <c r="B2061" i="11"/>
  <c r="B2062" i="11"/>
  <c r="B2063" i="11"/>
  <c r="B2064" i="11"/>
  <c r="B2065" i="11"/>
  <c r="B2066" i="11"/>
  <c r="B2067" i="11"/>
  <c r="B2068" i="11"/>
  <c r="B2069" i="11"/>
  <c r="B2070" i="11"/>
  <c r="B2071" i="11"/>
  <c r="B2072" i="11"/>
  <c r="B2073" i="11"/>
  <c r="B2074" i="11"/>
  <c r="B2075" i="11"/>
  <c r="B2076" i="11"/>
  <c r="B2077" i="11"/>
  <c r="B2078" i="11"/>
  <c r="B2079" i="11"/>
  <c r="B2080" i="11"/>
  <c r="B2081" i="11"/>
  <c r="B2082" i="11"/>
  <c r="B2083" i="11"/>
  <c r="B2084" i="11"/>
  <c r="B2085" i="11"/>
  <c r="B2086" i="11"/>
  <c r="B2087" i="11"/>
  <c r="B2088" i="11"/>
  <c r="B2089" i="11"/>
  <c r="B2090" i="11"/>
  <c r="B2091" i="11"/>
  <c r="B2092" i="11"/>
  <c r="B2093" i="11"/>
  <c r="B2094" i="11"/>
  <c r="B2095" i="11"/>
  <c r="B2096" i="11"/>
  <c r="B2097" i="11"/>
  <c r="B2098" i="11"/>
  <c r="B2099" i="11"/>
  <c r="B2100" i="11"/>
  <c r="B2101" i="11"/>
  <c r="B2102" i="11"/>
  <c r="B2103" i="11"/>
  <c r="B2104" i="11"/>
  <c r="B2105" i="11"/>
  <c r="B2106" i="11"/>
  <c r="B2107" i="11"/>
  <c r="B2108" i="11"/>
  <c r="B2109" i="11"/>
  <c r="B2110" i="11"/>
  <c r="B2111" i="11"/>
  <c r="B2112" i="11"/>
  <c r="B2113" i="11"/>
  <c r="B2114" i="11"/>
  <c r="B2115" i="11"/>
  <c r="B2116" i="11"/>
  <c r="B2117" i="11"/>
  <c r="B2118" i="11"/>
  <c r="B2119" i="11"/>
  <c r="B2120" i="11"/>
  <c r="B2121" i="11"/>
  <c r="B2122" i="11"/>
  <c r="B2123" i="11"/>
  <c r="B2124" i="11"/>
  <c r="B2125" i="11"/>
  <c r="B2126" i="11"/>
  <c r="B2127" i="11"/>
  <c r="B2128" i="11"/>
  <c r="B2129" i="11"/>
  <c r="B2130" i="11"/>
  <c r="B2131" i="11"/>
  <c r="B2132" i="11"/>
  <c r="B2133" i="11"/>
  <c r="B2134" i="11"/>
  <c r="B2135" i="11"/>
  <c r="B2136" i="11"/>
  <c r="B2137" i="11"/>
  <c r="B2138" i="11"/>
  <c r="B2139" i="11"/>
  <c r="B2140" i="11"/>
  <c r="B2141" i="11"/>
  <c r="B2142" i="11"/>
  <c r="B2143" i="11"/>
  <c r="B2144" i="11"/>
  <c r="B2145" i="11"/>
  <c r="B2146" i="11"/>
  <c r="B2147" i="11"/>
  <c r="B2148" i="11"/>
  <c r="B2149" i="11"/>
  <c r="B2150" i="11"/>
  <c r="B2151" i="11"/>
  <c r="B2152" i="11"/>
  <c r="B2153" i="11"/>
  <c r="B2154" i="11"/>
  <c r="B2155" i="11"/>
  <c r="B2156" i="11"/>
  <c r="B2157" i="11"/>
  <c r="B2158" i="11"/>
  <c r="B2159" i="11"/>
  <c r="B2160" i="11"/>
  <c r="B2161" i="11"/>
  <c r="B2162" i="11"/>
  <c r="B2163" i="11"/>
  <c r="B2164" i="11"/>
  <c r="B2165" i="11"/>
  <c r="B2166" i="11"/>
  <c r="B2167" i="11"/>
  <c r="B2168" i="11"/>
  <c r="B2169" i="11"/>
  <c r="B2170" i="11"/>
  <c r="B2171" i="11"/>
  <c r="B2172" i="11"/>
  <c r="B2173" i="11"/>
  <c r="B2174" i="11"/>
  <c r="B2175" i="11"/>
  <c r="B2176" i="11"/>
  <c r="B2177" i="11"/>
  <c r="B2178" i="11"/>
  <c r="B2179" i="11"/>
  <c r="B2180" i="11"/>
  <c r="B2181" i="11"/>
  <c r="B2182" i="11"/>
  <c r="B2183" i="11"/>
  <c r="B2184" i="11"/>
  <c r="B2185" i="11"/>
  <c r="B2186" i="11"/>
  <c r="B2187" i="11"/>
  <c r="B2188" i="11"/>
  <c r="B2189" i="11"/>
  <c r="B2190" i="11"/>
  <c r="B2191" i="11"/>
  <c r="B2192" i="11"/>
  <c r="B2193" i="11"/>
  <c r="B2194" i="11"/>
  <c r="B2195" i="11"/>
  <c r="B2196" i="11"/>
  <c r="B2197" i="11"/>
  <c r="B2198" i="11"/>
  <c r="B2199" i="11"/>
  <c r="B2200" i="11"/>
  <c r="B2201" i="11"/>
  <c r="B2202" i="11"/>
  <c r="B2203" i="11"/>
  <c r="B2204" i="11"/>
  <c r="B2205" i="11"/>
  <c r="B2206" i="11"/>
  <c r="B2207" i="11"/>
  <c r="B2208" i="11"/>
  <c r="B2209" i="11"/>
  <c r="B2210" i="11"/>
  <c r="B2211" i="11"/>
  <c r="B2212" i="11"/>
  <c r="B2213" i="11"/>
  <c r="B2214" i="11"/>
  <c r="B2215" i="11"/>
  <c r="B2216" i="11"/>
  <c r="B2217" i="11"/>
  <c r="B2218" i="11"/>
  <c r="B2219" i="11"/>
  <c r="B2220" i="11"/>
  <c r="B2221" i="11"/>
  <c r="B2222" i="11"/>
  <c r="B2223" i="11"/>
  <c r="B2224" i="11"/>
  <c r="B2225" i="11"/>
  <c r="B2226" i="11"/>
  <c r="B2227" i="11"/>
  <c r="B2228" i="11"/>
  <c r="B2229" i="11"/>
  <c r="B2230" i="11"/>
  <c r="B2231" i="11"/>
  <c r="B2232" i="11"/>
  <c r="B2233" i="11"/>
  <c r="B2234" i="11"/>
  <c r="B2235" i="11"/>
  <c r="B2236" i="11"/>
  <c r="B2237" i="11"/>
  <c r="B2238" i="11"/>
  <c r="B2239" i="11"/>
  <c r="B2240" i="11"/>
  <c r="B2241" i="11"/>
  <c r="B2242" i="11"/>
  <c r="B2243" i="11"/>
  <c r="B2244" i="11"/>
  <c r="B2245" i="11"/>
  <c r="B2246" i="11"/>
  <c r="B2247" i="11"/>
  <c r="B2248" i="11"/>
  <c r="B2249" i="11"/>
  <c r="B2250" i="11"/>
  <c r="B2251" i="11"/>
  <c r="B2252" i="11"/>
  <c r="B2253" i="11"/>
  <c r="B2254" i="11"/>
  <c r="B2255" i="11"/>
  <c r="B2256" i="11"/>
  <c r="B2257" i="11"/>
  <c r="B2258" i="11"/>
  <c r="B2259" i="11"/>
  <c r="B2260" i="11"/>
  <c r="B2261" i="11"/>
  <c r="B2262" i="11"/>
  <c r="B2263" i="11"/>
  <c r="B2264" i="11"/>
  <c r="B2265" i="11"/>
  <c r="B2266" i="11"/>
  <c r="B2267" i="11"/>
  <c r="B2268" i="11"/>
  <c r="B2269" i="11"/>
  <c r="B2270" i="11"/>
  <c r="B2271" i="11"/>
  <c r="B2272" i="11"/>
  <c r="B2273" i="11"/>
  <c r="B2274" i="11"/>
  <c r="B2275" i="11"/>
  <c r="B2276" i="11"/>
  <c r="B2277" i="11"/>
  <c r="B2278" i="11"/>
  <c r="B2279" i="11"/>
  <c r="B2280" i="11"/>
  <c r="B2281" i="11"/>
  <c r="B2282" i="11"/>
  <c r="B2283" i="11"/>
  <c r="B2284" i="11"/>
  <c r="B2285" i="11"/>
  <c r="B2286" i="11"/>
  <c r="B2287" i="11"/>
  <c r="B2288" i="11"/>
  <c r="B2289" i="11"/>
  <c r="B2290" i="11"/>
  <c r="B2291" i="11"/>
  <c r="B2292" i="11"/>
  <c r="B2293" i="11"/>
  <c r="B2294" i="11"/>
  <c r="B2295" i="11"/>
  <c r="B2296" i="11"/>
  <c r="B2297" i="11"/>
  <c r="B2298" i="11"/>
  <c r="B2299" i="11"/>
  <c r="B2300" i="11"/>
  <c r="B2301" i="11"/>
  <c r="B2302" i="11"/>
  <c r="B2303" i="11"/>
  <c r="B2304" i="11"/>
  <c r="B2305" i="11"/>
  <c r="B2306" i="11"/>
  <c r="B2307" i="11"/>
  <c r="B2308" i="11"/>
  <c r="B2309" i="11"/>
  <c r="B2310" i="11"/>
  <c r="B2311" i="11"/>
  <c r="B2312" i="11"/>
  <c r="B2313" i="11"/>
  <c r="B2314" i="11"/>
  <c r="B2315" i="11"/>
  <c r="B2316" i="11"/>
  <c r="B2317" i="11"/>
  <c r="B2318" i="11"/>
  <c r="B2319" i="11"/>
  <c r="B2320" i="11"/>
  <c r="B2321" i="11"/>
  <c r="B2322" i="11"/>
  <c r="B2323" i="11"/>
  <c r="B2324" i="11"/>
  <c r="B2325" i="11"/>
  <c r="B2326" i="11"/>
  <c r="B2327" i="11"/>
  <c r="B2328" i="11"/>
  <c r="B2329" i="11"/>
  <c r="B2330" i="11"/>
  <c r="B2331" i="11"/>
  <c r="B2332" i="11"/>
  <c r="B2333" i="11"/>
  <c r="B2334" i="11"/>
  <c r="B2335" i="11"/>
  <c r="B2336" i="11"/>
  <c r="B2337" i="11"/>
  <c r="B2338" i="11"/>
  <c r="B2339" i="11"/>
  <c r="B2340" i="11"/>
  <c r="B2341" i="11"/>
  <c r="B2342" i="11"/>
  <c r="B2343" i="11"/>
  <c r="B2344" i="11"/>
  <c r="B2345" i="11"/>
  <c r="B2346" i="11"/>
  <c r="B2347" i="11"/>
  <c r="B2348" i="11"/>
  <c r="B2349" i="11"/>
  <c r="B2350" i="11"/>
  <c r="B2351" i="11"/>
  <c r="B2352" i="11"/>
  <c r="B2353" i="11"/>
  <c r="B2354" i="11"/>
  <c r="B2355" i="11"/>
  <c r="B2356" i="11"/>
  <c r="B2357" i="11"/>
  <c r="B2358" i="11"/>
  <c r="B2359" i="11"/>
  <c r="B2360" i="11"/>
  <c r="B2361" i="11"/>
  <c r="B2362" i="11"/>
  <c r="B2363" i="11"/>
  <c r="B2364" i="11"/>
  <c r="B2365" i="11"/>
  <c r="B2366" i="11"/>
  <c r="B2367" i="11"/>
  <c r="B2368" i="11"/>
  <c r="B2369" i="11"/>
  <c r="B2370" i="11"/>
  <c r="B2371" i="11"/>
  <c r="B2372" i="11"/>
  <c r="B2373" i="11"/>
  <c r="B2374" i="11"/>
  <c r="B2375" i="11"/>
  <c r="B2376" i="11"/>
  <c r="B2377" i="11"/>
  <c r="B2378" i="11"/>
  <c r="B2379" i="11"/>
  <c r="B2380" i="11"/>
  <c r="B2381" i="11"/>
  <c r="B2382" i="11"/>
  <c r="B2383" i="11"/>
  <c r="B2384" i="11"/>
  <c r="B2385" i="11"/>
  <c r="B2386" i="11"/>
  <c r="B2387" i="11"/>
  <c r="B2388" i="11"/>
  <c r="B2389" i="11"/>
  <c r="B2390" i="11"/>
  <c r="B2391" i="11"/>
  <c r="B2392" i="11"/>
  <c r="B2393" i="11"/>
  <c r="B2394" i="11"/>
  <c r="B2395" i="11"/>
  <c r="B2396" i="11"/>
  <c r="B2397" i="11"/>
  <c r="B2398" i="11"/>
  <c r="B2399" i="11"/>
  <c r="B2400" i="11"/>
  <c r="B2401" i="11"/>
  <c r="B2402" i="11"/>
  <c r="B2403" i="11"/>
  <c r="B2404" i="11"/>
  <c r="B2405" i="11"/>
  <c r="B2406" i="11"/>
  <c r="B2407" i="11"/>
  <c r="B2408" i="11"/>
  <c r="B2409" i="11"/>
  <c r="B2410" i="11"/>
  <c r="B2411" i="11"/>
  <c r="B2412" i="11"/>
  <c r="B2413" i="11"/>
  <c r="B2414" i="11"/>
  <c r="B2415" i="11"/>
  <c r="B2416" i="11"/>
  <c r="B2417" i="11"/>
  <c r="B2418" i="11"/>
  <c r="B2419" i="11"/>
  <c r="B2420" i="11"/>
  <c r="B2421" i="11"/>
  <c r="B2422" i="11"/>
  <c r="B2423" i="11"/>
  <c r="B2424" i="11"/>
  <c r="B2425" i="11"/>
  <c r="B2426" i="11"/>
  <c r="B2427" i="11"/>
  <c r="B2428" i="11"/>
  <c r="B2429" i="11"/>
  <c r="B2430" i="11"/>
  <c r="B2431" i="11"/>
  <c r="B2432" i="11"/>
  <c r="B2433" i="11"/>
  <c r="B2434" i="11"/>
  <c r="B2435" i="11"/>
  <c r="B2436" i="11"/>
  <c r="B2437" i="11"/>
  <c r="B2438" i="11"/>
  <c r="B2439" i="11"/>
  <c r="B2440" i="11"/>
  <c r="B2441" i="11"/>
  <c r="B2442" i="11"/>
  <c r="B2443" i="11"/>
  <c r="B2444" i="11"/>
  <c r="B2445" i="11"/>
  <c r="B2446" i="11"/>
  <c r="B2447" i="11"/>
  <c r="B2448" i="11"/>
  <c r="B2449" i="11"/>
  <c r="B2450" i="11"/>
  <c r="B2451" i="11"/>
  <c r="B2452" i="11"/>
  <c r="B2453" i="11"/>
  <c r="B2454" i="11"/>
  <c r="B2455" i="11"/>
  <c r="B2456" i="11"/>
  <c r="B2457" i="11"/>
  <c r="B2458" i="11"/>
  <c r="B2459" i="11"/>
  <c r="B2460" i="11"/>
  <c r="B2461" i="11"/>
  <c r="B2462" i="11"/>
  <c r="B2463" i="11"/>
  <c r="B2464" i="11"/>
  <c r="B2465" i="11"/>
  <c r="B2466" i="11"/>
  <c r="B2467" i="11"/>
  <c r="B2468" i="11"/>
  <c r="B2469" i="11"/>
  <c r="B2470" i="11"/>
  <c r="B2471" i="11"/>
  <c r="B2472" i="11"/>
  <c r="B2473" i="11"/>
  <c r="B2474" i="11"/>
  <c r="B2475" i="11"/>
  <c r="B2476" i="11"/>
  <c r="B2477" i="11"/>
  <c r="B2478" i="11"/>
  <c r="B2479" i="11"/>
  <c r="B2480" i="11"/>
  <c r="B2481" i="11"/>
  <c r="B2482" i="11"/>
  <c r="B2483" i="11"/>
  <c r="B2484" i="11"/>
  <c r="B2485" i="11"/>
  <c r="B2486" i="11"/>
  <c r="B2487" i="11"/>
  <c r="B2488" i="11"/>
  <c r="B2489" i="11"/>
  <c r="B2490" i="11"/>
  <c r="B2491" i="11"/>
  <c r="B2492" i="11"/>
  <c r="B2493" i="11"/>
  <c r="B2494" i="11"/>
  <c r="B2495" i="11"/>
  <c r="B2496" i="11"/>
  <c r="B2497" i="11"/>
  <c r="B2498" i="11"/>
  <c r="B2499" i="11"/>
  <c r="B2500" i="11"/>
  <c r="B2501" i="11"/>
  <c r="B2502" i="11"/>
  <c r="B2503" i="11"/>
  <c r="B2504" i="11"/>
  <c r="B2505" i="11"/>
  <c r="B2506" i="11"/>
  <c r="B2507" i="11"/>
  <c r="B2508" i="11"/>
  <c r="B2509" i="11"/>
  <c r="B2510" i="11"/>
  <c r="B2511" i="11"/>
  <c r="B2512" i="11"/>
  <c r="B2513" i="11"/>
  <c r="B2514" i="11"/>
  <c r="B2515" i="11"/>
  <c r="B2516" i="11"/>
  <c r="B2517" i="11"/>
  <c r="B2518" i="11"/>
  <c r="B2519" i="11"/>
  <c r="B2520" i="11"/>
  <c r="B2521" i="11"/>
  <c r="B2522" i="11"/>
  <c r="B2523" i="11"/>
  <c r="B2524" i="11"/>
  <c r="B2525" i="11"/>
  <c r="B2526" i="11"/>
  <c r="B2527" i="11"/>
  <c r="B2528" i="11"/>
  <c r="B2529" i="11"/>
  <c r="B2530" i="11"/>
  <c r="B2531" i="11"/>
  <c r="B2532" i="11"/>
  <c r="B2533" i="11"/>
  <c r="B2534" i="11"/>
  <c r="B2535" i="11"/>
  <c r="B2536" i="11"/>
  <c r="B2537" i="11"/>
  <c r="B2538" i="11"/>
  <c r="B2539" i="11"/>
  <c r="B2540" i="11"/>
  <c r="B2541" i="11"/>
  <c r="B2542" i="11"/>
  <c r="B2543" i="11"/>
  <c r="B2544" i="11"/>
  <c r="B2545" i="11"/>
  <c r="B2546" i="11"/>
  <c r="B2547" i="11"/>
  <c r="B2548" i="11"/>
  <c r="B2549" i="11"/>
  <c r="B2550" i="11"/>
  <c r="B2551" i="11"/>
  <c r="B2552" i="11"/>
  <c r="B2553" i="11"/>
  <c r="B2554" i="11"/>
  <c r="B2555" i="11"/>
  <c r="B2556" i="11"/>
  <c r="B2557" i="11"/>
  <c r="B2558" i="11"/>
  <c r="B2559" i="11"/>
  <c r="B2560" i="11"/>
  <c r="B2561" i="11"/>
  <c r="B2562" i="11"/>
  <c r="B2563" i="11"/>
  <c r="B2564" i="11"/>
  <c r="B2565" i="11"/>
  <c r="B2566" i="11"/>
  <c r="B2567" i="11"/>
  <c r="B2568" i="11"/>
  <c r="B2569" i="11"/>
  <c r="B2570" i="11"/>
  <c r="B2571" i="11"/>
  <c r="B2572" i="11"/>
  <c r="B2573" i="11"/>
  <c r="B2574" i="11"/>
  <c r="B2575" i="11"/>
  <c r="B2576" i="11"/>
  <c r="B2577" i="11"/>
  <c r="B2578" i="11"/>
  <c r="B2579" i="11"/>
  <c r="B2580" i="11"/>
  <c r="B2581" i="11"/>
  <c r="B2582" i="11"/>
  <c r="B2583" i="11"/>
  <c r="B2584" i="11"/>
  <c r="B2585" i="11"/>
  <c r="B2586" i="11"/>
  <c r="B2587" i="11"/>
  <c r="B2588" i="11"/>
  <c r="B2589" i="11"/>
  <c r="B2590" i="11"/>
  <c r="B2591" i="11"/>
  <c r="B2592" i="11"/>
  <c r="B2593" i="11"/>
  <c r="B2594" i="11"/>
  <c r="B2595" i="11"/>
  <c r="B2596" i="11"/>
  <c r="B2597" i="11"/>
  <c r="B2598" i="11"/>
  <c r="B2599" i="11"/>
  <c r="B2600" i="11"/>
  <c r="B2601" i="11"/>
  <c r="B2602" i="11"/>
  <c r="B2603" i="11"/>
  <c r="B2604" i="11"/>
  <c r="B2605" i="11"/>
  <c r="B2606" i="11"/>
  <c r="B2607" i="11"/>
  <c r="B2608" i="11"/>
  <c r="B2609" i="11"/>
  <c r="B2610" i="11"/>
  <c r="B2611" i="11"/>
  <c r="B2612" i="11"/>
  <c r="B2613" i="11"/>
  <c r="B2614" i="11"/>
  <c r="B2615" i="11"/>
  <c r="B2616" i="11"/>
  <c r="B2617" i="11"/>
  <c r="B2618" i="11"/>
  <c r="B2619" i="11"/>
  <c r="B2620" i="11"/>
  <c r="B2621" i="11"/>
  <c r="B2622" i="11"/>
  <c r="B2623" i="11"/>
  <c r="B2624" i="11"/>
  <c r="B2625" i="11"/>
  <c r="B2626" i="11"/>
  <c r="B2627" i="11"/>
  <c r="B2628" i="11"/>
  <c r="B2629" i="11"/>
  <c r="B2630" i="11"/>
  <c r="B2631" i="11"/>
  <c r="B2632" i="11"/>
  <c r="B2633" i="11"/>
  <c r="B2634" i="11"/>
  <c r="B2635" i="11"/>
  <c r="B2636" i="11"/>
  <c r="B2637" i="11"/>
  <c r="B2638" i="11"/>
  <c r="B2639" i="11"/>
  <c r="B2640" i="11"/>
  <c r="B2641" i="11"/>
  <c r="B2642" i="11"/>
  <c r="B2643" i="11"/>
  <c r="B2644" i="11"/>
  <c r="B2645" i="11"/>
  <c r="B2646" i="11"/>
  <c r="B2647" i="11"/>
  <c r="B2648" i="11"/>
  <c r="B2649" i="11"/>
  <c r="B2650" i="11"/>
  <c r="B2651" i="11"/>
  <c r="B2652" i="11"/>
  <c r="B2653" i="11"/>
  <c r="B2654" i="11"/>
  <c r="B2655" i="11"/>
  <c r="B2656" i="11"/>
  <c r="B2657" i="11"/>
  <c r="B2658" i="11"/>
  <c r="B2659" i="11"/>
  <c r="B2660" i="11"/>
  <c r="B2661" i="11"/>
  <c r="B2662" i="11"/>
  <c r="B2663" i="11"/>
  <c r="B2664" i="11"/>
  <c r="B2665" i="11"/>
  <c r="B2666" i="11"/>
  <c r="B2667" i="11"/>
  <c r="B2668" i="11"/>
  <c r="B2669" i="11"/>
  <c r="B2670" i="11"/>
  <c r="B2671" i="11"/>
  <c r="B2672" i="11"/>
  <c r="B2673" i="11"/>
  <c r="B2674" i="11"/>
  <c r="B2675" i="11"/>
  <c r="B2676" i="11"/>
  <c r="B2677" i="11"/>
  <c r="B2678" i="11"/>
  <c r="B2679" i="11"/>
  <c r="B2680" i="11"/>
  <c r="B2681" i="11"/>
  <c r="B2682" i="11"/>
  <c r="B2683" i="11"/>
  <c r="B2684" i="11"/>
  <c r="B2685" i="11"/>
  <c r="B2686" i="11"/>
  <c r="B2687" i="11"/>
  <c r="B2688" i="11"/>
  <c r="B2689" i="11"/>
  <c r="B2690" i="11"/>
  <c r="B2691" i="11"/>
  <c r="B2692" i="11"/>
  <c r="B2693" i="11"/>
  <c r="B2694" i="11"/>
  <c r="B2695" i="11"/>
  <c r="B2696" i="11"/>
  <c r="B2697" i="11"/>
  <c r="B2698" i="11"/>
  <c r="B2699" i="11"/>
  <c r="B2700" i="11"/>
  <c r="B2701" i="11"/>
  <c r="B2702" i="11"/>
  <c r="B2703" i="11"/>
  <c r="B2704" i="11"/>
  <c r="B2705" i="11"/>
  <c r="B2706" i="11"/>
  <c r="B2707" i="11"/>
  <c r="B2708" i="11"/>
  <c r="B2709" i="11"/>
  <c r="B2710" i="11"/>
  <c r="B2711" i="11"/>
  <c r="B2712" i="11"/>
  <c r="B2713" i="11"/>
  <c r="B2714" i="11"/>
  <c r="B2715" i="11"/>
  <c r="B2716" i="11"/>
  <c r="B2717" i="11"/>
  <c r="B2718" i="11"/>
  <c r="B2719" i="11"/>
  <c r="B2720" i="11"/>
  <c r="B2721" i="11"/>
  <c r="B2722" i="11"/>
  <c r="B2723" i="11"/>
  <c r="B2724" i="11"/>
  <c r="B2725" i="11"/>
  <c r="B2726" i="11"/>
  <c r="B2727" i="11"/>
  <c r="B2728" i="11"/>
  <c r="B2729" i="11"/>
  <c r="B2730" i="11"/>
  <c r="B2731" i="11"/>
  <c r="B2732" i="11"/>
  <c r="B2733" i="11"/>
  <c r="B2734" i="11"/>
  <c r="B2735" i="11"/>
  <c r="B2736" i="11"/>
  <c r="B2737" i="11"/>
  <c r="B2738" i="11"/>
  <c r="B2739" i="11"/>
  <c r="B2740" i="11"/>
  <c r="B2741" i="11"/>
  <c r="B2742" i="11"/>
  <c r="B2743" i="11"/>
  <c r="B2744" i="11"/>
  <c r="B2745" i="11"/>
  <c r="B2746" i="11"/>
  <c r="B2747" i="11"/>
  <c r="B2748" i="11"/>
  <c r="B2749" i="11"/>
  <c r="B2750" i="11"/>
  <c r="B2751" i="11"/>
  <c r="B2752" i="11"/>
  <c r="B2753" i="11"/>
  <c r="B2754" i="11"/>
  <c r="B2755" i="11"/>
  <c r="B2756" i="11"/>
  <c r="B2757" i="11"/>
  <c r="B2758" i="11"/>
  <c r="B2759" i="11"/>
  <c r="B2760" i="11"/>
  <c r="B2761" i="11"/>
  <c r="B2762" i="11"/>
  <c r="B2763" i="11"/>
  <c r="B2764" i="11"/>
  <c r="B2765" i="11"/>
  <c r="B2766" i="11"/>
  <c r="B2767" i="11"/>
  <c r="B2768" i="11"/>
  <c r="B2769" i="11"/>
  <c r="B2770" i="11"/>
  <c r="B2771" i="11"/>
  <c r="B2772" i="11"/>
  <c r="B2773" i="11"/>
  <c r="B2774" i="11"/>
  <c r="B2775" i="11"/>
  <c r="B2776" i="11"/>
  <c r="B2777" i="11"/>
  <c r="B2778" i="11"/>
  <c r="B2779" i="11"/>
  <c r="B2780" i="11"/>
  <c r="B2781" i="11"/>
  <c r="B2782" i="11"/>
  <c r="B2783" i="11"/>
  <c r="B2784" i="11"/>
  <c r="B2785" i="11"/>
  <c r="B2786" i="11"/>
  <c r="B2787" i="11"/>
  <c r="B2788" i="11"/>
  <c r="B2789" i="11"/>
  <c r="B2790" i="11"/>
  <c r="B2791" i="11"/>
  <c r="B2792" i="11"/>
  <c r="B2793" i="11"/>
  <c r="B2794" i="11"/>
  <c r="B2795" i="11"/>
  <c r="B2796" i="11"/>
  <c r="B2797" i="11"/>
  <c r="B2798" i="11"/>
  <c r="B2799" i="11"/>
  <c r="B2800" i="11"/>
  <c r="B2801" i="11"/>
  <c r="B2802" i="11"/>
  <c r="B2803" i="11"/>
  <c r="B2804" i="11"/>
  <c r="B2805" i="11"/>
  <c r="B2806" i="11"/>
  <c r="B2807" i="11"/>
  <c r="B2808" i="11"/>
  <c r="B2809" i="11"/>
  <c r="B2810" i="11"/>
  <c r="B2811" i="11"/>
  <c r="B2812" i="11"/>
  <c r="B2813" i="11"/>
  <c r="B2814" i="11"/>
  <c r="B2815" i="11"/>
  <c r="B2816" i="11"/>
  <c r="B2817" i="11"/>
  <c r="B2818" i="11"/>
  <c r="B2819" i="11"/>
  <c r="B2820" i="11"/>
  <c r="B2821" i="11"/>
  <c r="B2822" i="11"/>
  <c r="B2823" i="11"/>
  <c r="B2824" i="11"/>
  <c r="B2825" i="11"/>
  <c r="B2826" i="11"/>
  <c r="B2827" i="11"/>
  <c r="B2828" i="11"/>
  <c r="B2829" i="11"/>
  <c r="B2830" i="11"/>
  <c r="B2831" i="11"/>
  <c r="B2832" i="11"/>
  <c r="B2833" i="11"/>
  <c r="B2834" i="11"/>
  <c r="B2835" i="11"/>
  <c r="B2836" i="11"/>
  <c r="B2837" i="11"/>
  <c r="B2838" i="11"/>
  <c r="B2839" i="11"/>
  <c r="B2840" i="11"/>
  <c r="B2841" i="11"/>
  <c r="B2842" i="11"/>
  <c r="B2843" i="11"/>
  <c r="B2844" i="11"/>
  <c r="B2845" i="11"/>
  <c r="B2846" i="11"/>
  <c r="B2847" i="11"/>
  <c r="B2848" i="11"/>
  <c r="B2849" i="11"/>
  <c r="B2850" i="11"/>
  <c r="B2851" i="11"/>
  <c r="B2852" i="11"/>
  <c r="B2853" i="11"/>
  <c r="B2854" i="11"/>
  <c r="B2855" i="11"/>
  <c r="B2856" i="11"/>
  <c r="B2857" i="11"/>
  <c r="B2858" i="11"/>
  <c r="B2859" i="11"/>
  <c r="B2860" i="11"/>
  <c r="B2861" i="11"/>
  <c r="B2862" i="11"/>
  <c r="B2863" i="11"/>
  <c r="B2864" i="11"/>
  <c r="B2865" i="11"/>
  <c r="B2866" i="11"/>
  <c r="B2867" i="11"/>
  <c r="B2868" i="11"/>
  <c r="B2869" i="11"/>
  <c r="B2870" i="11"/>
  <c r="B2871" i="11"/>
  <c r="B2872" i="11"/>
  <c r="B2873" i="11"/>
  <c r="B2874" i="11"/>
  <c r="B2875" i="11"/>
  <c r="B2876" i="11"/>
  <c r="B2877" i="11"/>
  <c r="B2878" i="11"/>
  <c r="B2879" i="11"/>
  <c r="B2880" i="11"/>
  <c r="B2881" i="11"/>
  <c r="B2882" i="11"/>
  <c r="B2883" i="11"/>
  <c r="B2884" i="11"/>
  <c r="B2885" i="11"/>
  <c r="B2886" i="11"/>
  <c r="B2887" i="11"/>
  <c r="B2888" i="11"/>
  <c r="B2889" i="11"/>
  <c r="B2890" i="11"/>
  <c r="B2891" i="11"/>
  <c r="B2892" i="11"/>
  <c r="B2893" i="11"/>
  <c r="B2894" i="11"/>
  <c r="B2895" i="11"/>
  <c r="B2896" i="11"/>
  <c r="B2897" i="11"/>
  <c r="B2898" i="11"/>
  <c r="B2899" i="11"/>
  <c r="B2900" i="11"/>
  <c r="B2901" i="11"/>
  <c r="B2902" i="11"/>
  <c r="B2903" i="11"/>
  <c r="B2904" i="11"/>
  <c r="B2905" i="11"/>
  <c r="B2906" i="11"/>
  <c r="B2907" i="11"/>
  <c r="B2908" i="11"/>
  <c r="B2909" i="11"/>
  <c r="B2910" i="11"/>
  <c r="B2911" i="11"/>
  <c r="B2912" i="11"/>
  <c r="B2913" i="11"/>
  <c r="B2914" i="11"/>
  <c r="B2915" i="11"/>
  <c r="B2916" i="11"/>
  <c r="B2917" i="11"/>
  <c r="B2918" i="11"/>
  <c r="B2919" i="11"/>
  <c r="B2920" i="11"/>
  <c r="B2921" i="11"/>
  <c r="B2922" i="11"/>
  <c r="B2923" i="11"/>
  <c r="B2924" i="11"/>
  <c r="B2925" i="11"/>
  <c r="B2926" i="11"/>
  <c r="B2927" i="11"/>
  <c r="B2928" i="11"/>
  <c r="B2929" i="11"/>
  <c r="B2930" i="11"/>
  <c r="B2931" i="11"/>
  <c r="B2932" i="11"/>
  <c r="B2933" i="11"/>
  <c r="B2934" i="11"/>
  <c r="B2935" i="11"/>
  <c r="B2936" i="11"/>
  <c r="B2937" i="11"/>
  <c r="B2938" i="11"/>
  <c r="B2939" i="11"/>
  <c r="B2940" i="11"/>
  <c r="B2941" i="11"/>
  <c r="B2942" i="11"/>
  <c r="B2943" i="11"/>
  <c r="B2944" i="11"/>
  <c r="B2945" i="11"/>
  <c r="B2946" i="11"/>
  <c r="B2947" i="11"/>
  <c r="B2948" i="11"/>
  <c r="B2949" i="11"/>
  <c r="B2950" i="11"/>
  <c r="B2951" i="11"/>
  <c r="B2952" i="11"/>
  <c r="B2953" i="11"/>
  <c r="B2954" i="11"/>
  <c r="B2955" i="11"/>
  <c r="B2956" i="11"/>
  <c r="B2957" i="11"/>
  <c r="B2958" i="11"/>
  <c r="B2959" i="11"/>
  <c r="B2960" i="11"/>
  <c r="B2961" i="11"/>
  <c r="B2962" i="11"/>
  <c r="B2963" i="11"/>
  <c r="B2964" i="11"/>
  <c r="B2965" i="11"/>
  <c r="B2966" i="11"/>
  <c r="B2967" i="11"/>
  <c r="B2968" i="11"/>
  <c r="B2969" i="11"/>
  <c r="B2970" i="11"/>
  <c r="B2971" i="11"/>
  <c r="B2972" i="11"/>
  <c r="B2973" i="11"/>
  <c r="B2974" i="11"/>
  <c r="B2975" i="11"/>
  <c r="B2976" i="11"/>
  <c r="B2977" i="11"/>
  <c r="B2978" i="11"/>
  <c r="B2979" i="11"/>
  <c r="B2980" i="11"/>
  <c r="B2981" i="11"/>
  <c r="B2982" i="11"/>
  <c r="B2983" i="11"/>
  <c r="B2984" i="11"/>
  <c r="B2985" i="11"/>
  <c r="B2986" i="11"/>
  <c r="B2987" i="11"/>
  <c r="B2988" i="11"/>
  <c r="B2989" i="11"/>
  <c r="B2990" i="11"/>
  <c r="B2991" i="11"/>
  <c r="B2992" i="11"/>
  <c r="B2993" i="11"/>
  <c r="B10" i="1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2" i="1"/>
  <c r="C2" i="1"/>
  <c r="C3928" i="1"/>
  <c r="C3927" i="1"/>
  <c r="C3926" i="1"/>
  <c r="C3925" i="1"/>
  <c r="C3924" i="1"/>
  <c r="C3923" i="1"/>
  <c r="C3922" i="1"/>
  <c r="C3921" i="1"/>
  <c r="C3920" i="1"/>
  <c r="C3919" i="1"/>
  <c r="C3918" i="1"/>
  <c r="C3917" i="1"/>
  <c r="C3916" i="1"/>
  <c r="C3915" i="1"/>
  <c r="C3914" i="1"/>
  <c r="C3913" i="1"/>
  <c r="C3912" i="1"/>
  <c r="C3911"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1993" i="1"/>
  <c r="C1992" i="1"/>
  <c r="C1905" i="1"/>
  <c r="C1904" i="1"/>
  <c r="C1903" i="1"/>
  <c r="C1902" i="1"/>
  <c r="C1901" i="1"/>
  <c r="C1900" i="1"/>
  <c r="C1500" i="1"/>
  <c r="C1499" i="1"/>
  <c r="C1498" i="1"/>
  <c r="C1497" i="1"/>
  <c r="C1496" i="1"/>
  <c r="C1495" i="1"/>
  <c r="C1494"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531" i="1"/>
  <c r="C530" i="1"/>
  <c r="C529" i="1"/>
  <c r="C528" i="1"/>
  <c r="C527" i="1"/>
  <c r="C526" i="1"/>
  <c r="C76" i="1"/>
  <c r="C77" i="1"/>
  <c r="C78" i="1"/>
  <c r="C79" i="1"/>
  <c r="C80" i="1"/>
  <c r="C81" i="1"/>
  <c r="C82" i="1"/>
  <c r="C83" i="1"/>
  <c r="C84" i="1"/>
  <c r="C85" i="1"/>
  <c r="C86" i="1"/>
  <c r="C87" i="1"/>
  <c r="C88" i="1"/>
  <c r="C75" i="1"/>
  <c r="C59" i="1"/>
  <c r="C60" i="1"/>
  <c r="C61" i="1"/>
  <c r="C62" i="1"/>
  <c r="C63" i="1"/>
  <c r="C64" i="1"/>
  <c r="C65" i="1"/>
  <c r="C66" i="1"/>
  <c r="C67" i="1"/>
  <c r="C68" i="1"/>
  <c r="C69" i="1"/>
  <c r="C70" i="1"/>
  <c r="C71" i="1"/>
  <c r="C72" i="1"/>
  <c r="C73" i="1"/>
  <c r="C74"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K81" i="11"/>
  <c r="E3223" i="11" l="1"/>
  <c r="E3215" i="11"/>
  <c r="E3207" i="11"/>
  <c r="E3199" i="11"/>
  <c r="E3191" i="11"/>
  <c r="E3183" i="11"/>
  <c r="E3175" i="11"/>
  <c r="E3167" i="11"/>
  <c r="E3159" i="11"/>
  <c r="E3151" i="11"/>
  <c r="E3143" i="11"/>
  <c r="E3135" i="11"/>
  <c r="E3127" i="11"/>
  <c r="E3119" i="11"/>
  <c r="E3111" i="11"/>
  <c r="E3103" i="11"/>
  <c r="E3095" i="11"/>
  <c r="E3087" i="11"/>
  <c r="E3079" i="11"/>
  <c r="E3071" i="11"/>
  <c r="E3063" i="11"/>
  <c r="E3055" i="11"/>
  <c r="E3047" i="11"/>
  <c r="E3039" i="11"/>
  <c r="E3031" i="11"/>
  <c r="E3023" i="11"/>
  <c r="E3015" i="11"/>
  <c r="E3007" i="11"/>
  <c r="E2999" i="11"/>
  <c r="E2991" i="11"/>
  <c r="E2983" i="11"/>
  <c r="E2975" i="11"/>
  <c r="E2967" i="11"/>
  <c r="E2959" i="11"/>
  <c r="E2951" i="11"/>
  <c r="E2943" i="11"/>
  <c r="E2935" i="11"/>
  <c r="E2927" i="11"/>
  <c r="E2919" i="11"/>
  <c r="E2911" i="11"/>
  <c r="E2903" i="11"/>
  <c r="E2895" i="11"/>
  <c r="E2887" i="11"/>
  <c r="E2879" i="11"/>
  <c r="E2871" i="11"/>
  <c r="E2863" i="11"/>
  <c r="E2855" i="11"/>
  <c r="E2847" i="11"/>
  <c r="E2839" i="11"/>
  <c r="E2831" i="11"/>
  <c r="E2823" i="11"/>
  <c r="E2815" i="11"/>
  <c r="E2807" i="11"/>
  <c r="E2799" i="11"/>
  <c r="E2791" i="11"/>
  <c r="E2783" i="11"/>
  <c r="E2775" i="11"/>
  <c r="E2767" i="11"/>
  <c r="E2759" i="11"/>
  <c r="E2751" i="11"/>
  <c r="E2743" i="11"/>
  <c r="E2735" i="11"/>
  <c r="E2727" i="11"/>
  <c r="E2719" i="11"/>
  <c r="E2711" i="11"/>
  <c r="E2703" i="11"/>
  <c r="E2695" i="11"/>
  <c r="E2687" i="11"/>
  <c r="E2679" i="11"/>
  <c r="E2671" i="11"/>
  <c r="E2660" i="11"/>
  <c r="E2644" i="11"/>
  <c r="E3222" i="11"/>
  <c r="E3214" i="11"/>
  <c r="E3206" i="11"/>
  <c r="E3198" i="11"/>
  <c r="E3190" i="11"/>
  <c r="E3182" i="11"/>
  <c r="E3174" i="11"/>
  <c r="E3166" i="11"/>
  <c r="E3158" i="11"/>
  <c r="E3150" i="11"/>
  <c r="E3142" i="11"/>
  <c r="E3134" i="11"/>
  <c r="E3126" i="11"/>
  <c r="E3118" i="11"/>
  <c r="E3110" i="11"/>
  <c r="E3102" i="11"/>
  <c r="E3094" i="11"/>
  <c r="E3086" i="11"/>
  <c r="E3078" i="11"/>
  <c r="E3070" i="11"/>
  <c r="E3062" i="11"/>
  <c r="E3054" i="11"/>
  <c r="E3046" i="11"/>
  <c r="E3038" i="11"/>
  <c r="E3030" i="11"/>
  <c r="E3022" i="11"/>
  <c r="E3014" i="11"/>
  <c r="E3006" i="11"/>
  <c r="E2998" i="11"/>
  <c r="E2990" i="11"/>
  <c r="E2982" i="11"/>
  <c r="E2974" i="11"/>
  <c r="E2966" i="11"/>
  <c r="E2958" i="11"/>
  <c r="E2950" i="11"/>
  <c r="E2942" i="11"/>
  <c r="E2934" i="11"/>
  <c r="E2926" i="11"/>
  <c r="E2918" i="11"/>
  <c r="E2910" i="11"/>
  <c r="E2902" i="11"/>
  <c r="E2894" i="11"/>
  <c r="E2886" i="11"/>
  <c r="E2878" i="11"/>
  <c r="E2870" i="11"/>
  <c r="E2862" i="11"/>
  <c r="E2854" i="11"/>
  <c r="E2846" i="11"/>
  <c r="E2838" i="11"/>
  <c r="E2830" i="11"/>
  <c r="E2822" i="11"/>
  <c r="E2814" i="11"/>
  <c r="E2806" i="11"/>
  <c r="E2798" i="11"/>
  <c r="E2790" i="11"/>
  <c r="E2782" i="11"/>
  <c r="E2774" i="11"/>
  <c r="E2766" i="11"/>
  <c r="E2758" i="11"/>
  <c r="E2750" i="11"/>
  <c r="E2742" i="11"/>
  <c r="E2734" i="11"/>
  <c r="E2726" i="11"/>
  <c r="E2718" i="11"/>
  <c r="E2710" i="11"/>
  <c r="E2702" i="11"/>
  <c r="E2694" i="11"/>
  <c r="E2686" i="11"/>
  <c r="E2678" i="11"/>
  <c r="E2670" i="11"/>
  <c r="E2659" i="11"/>
  <c r="E10" i="11"/>
  <c r="E18" i="11"/>
  <c r="E26" i="11"/>
  <c r="E34" i="11"/>
  <c r="E42" i="11"/>
  <c r="E50" i="11"/>
  <c r="E58" i="11"/>
  <c r="E66" i="11"/>
  <c r="E74" i="11"/>
  <c r="E82" i="11"/>
  <c r="E90" i="11"/>
  <c r="E98" i="11"/>
  <c r="E106" i="11"/>
  <c r="E114" i="11"/>
  <c r="E122" i="11"/>
  <c r="E130" i="11"/>
  <c r="E138" i="11"/>
  <c r="E146" i="11"/>
  <c r="E154" i="11"/>
  <c r="E162" i="11"/>
  <c r="E170" i="11"/>
  <c r="E178" i="11"/>
  <c r="E186" i="11"/>
  <c r="E194" i="11"/>
  <c r="E202" i="11"/>
  <c r="E210" i="11"/>
  <c r="E218" i="11"/>
  <c r="E226" i="11"/>
  <c r="E234" i="11"/>
  <c r="E242" i="11"/>
  <c r="E250" i="11"/>
  <c r="E258" i="11"/>
  <c r="E266" i="11"/>
  <c r="E274" i="11"/>
  <c r="E282" i="11"/>
  <c r="E290" i="11"/>
  <c r="E298" i="11"/>
  <c r="E306" i="11"/>
  <c r="E314" i="11"/>
  <c r="E322" i="11"/>
  <c r="E330" i="11"/>
  <c r="E338" i="11"/>
  <c r="E346" i="11"/>
  <c r="E354" i="11"/>
  <c r="E362" i="11"/>
  <c r="E370" i="11"/>
  <c r="E378" i="11"/>
  <c r="E386" i="11"/>
  <c r="E394" i="11"/>
  <c r="E402" i="11"/>
  <c r="E410" i="11"/>
  <c r="E418" i="11"/>
  <c r="E426" i="11"/>
  <c r="E434" i="11"/>
  <c r="E442" i="11"/>
  <c r="E450" i="11"/>
  <c r="E458" i="11"/>
  <c r="E466" i="11"/>
  <c r="E474" i="11"/>
  <c r="E482" i="11"/>
  <c r="E490" i="11"/>
  <c r="E498" i="11"/>
  <c r="E506" i="11"/>
  <c r="E514" i="11"/>
  <c r="E522" i="11"/>
  <c r="E530" i="11"/>
  <c r="E538" i="11"/>
  <c r="E546" i="11"/>
  <c r="E554" i="11"/>
  <c r="E562" i="11"/>
  <c r="E570" i="11"/>
  <c r="E578" i="11"/>
  <c r="E586" i="11"/>
  <c r="E594" i="11"/>
  <c r="E602" i="11"/>
  <c r="E610" i="11"/>
  <c r="E618" i="11"/>
  <c r="E626" i="11"/>
  <c r="E634" i="11"/>
  <c r="E642" i="11"/>
  <c r="E650" i="11"/>
  <c r="E658" i="11"/>
  <c r="E666" i="11"/>
  <c r="E11" i="11"/>
  <c r="E19" i="11"/>
  <c r="E27" i="11"/>
  <c r="E35" i="11"/>
  <c r="E43" i="11"/>
  <c r="E51" i="11"/>
  <c r="E59" i="11"/>
  <c r="E67" i="11"/>
  <c r="E75" i="11"/>
  <c r="E83" i="11"/>
  <c r="E91" i="11"/>
  <c r="E99" i="11"/>
  <c r="E107" i="11"/>
  <c r="E115" i="11"/>
  <c r="E123" i="11"/>
  <c r="E131" i="11"/>
  <c r="E139" i="11"/>
  <c r="E147" i="11"/>
  <c r="E155" i="11"/>
  <c r="E163" i="11"/>
  <c r="E171" i="11"/>
  <c r="E179" i="11"/>
  <c r="E187" i="11"/>
  <c r="E195" i="11"/>
  <c r="E203" i="11"/>
  <c r="E211" i="11"/>
  <c r="E219" i="11"/>
  <c r="E227" i="11"/>
  <c r="E235" i="11"/>
  <c r="E243" i="11"/>
  <c r="E251" i="11"/>
  <c r="E259" i="11"/>
  <c r="E267" i="11"/>
  <c r="E275" i="11"/>
  <c r="E283" i="11"/>
  <c r="E291" i="11"/>
  <c r="E299" i="11"/>
  <c r="E307" i="11"/>
  <c r="E315" i="11"/>
  <c r="E323" i="11"/>
  <c r="E331" i="11"/>
  <c r="E339" i="11"/>
  <c r="E347" i="11"/>
  <c r="E355" i="11"/>
  <c r="E363" i="11"/>
  <c r="E371" i="11"/>
  <c r="E379" i="11"/>
  <c r="E387" i="11"/>
  <c r="E395" i="11"/>
  <c r="E403" i="11"/>
  <c r="E411" i="11"/>
  <c r="E419" i="11"/>
  <c r="E427" i="11"/>
  <c r="E435" i="11"/>
  <c r="E443" i="11"/>
  <c r="E451" i="11"/>
  <c r="E459" i="11"/>
  <c r="E467" i="11"/>
  <c r="E475" i="11"/>
  <c r="E483" i="11"/>
  <c r="E491" i="11"/>
  <c r="E499" i="11"/>
  <c r="E507" i="11"/>
  <c r="E515" i="11"/>
  <c r="E523" i="11"/>
  <c r="E531" i="11"/>
  <c r="E539" i="11"/>
  <c r="E547" i="11"/>
  <c r="E555" i="11"/>
  <c r="E563" i="11"/>
  <c r="E571" i="11"/>
  <c r="E579" i="11"/>
  <c r="E587" i="11"/>
  <c r="E595" i="11"/>
  <c r="E603" i="11"/>
  <c r="E611" i="11"/>
  <c r="E619" i="11"/>
  <c r="E627" i="11"/>
  <c r="E635" i="11"/>
  <c r="E643" i="11"/>
  <c r="E651" i="11"/>
  <c r="E659" i="11"/>
  <c r="E667" i="11"/>
  <c r="E675" i="11"/>
  <c r="E683" i="11"/>
  <c r="E12" i="11"/>
  <c r="E20" i="11"/>
  <c r="E28" i="11"/>
  <c r="E36" i="11"/>
  <c r="E44" i="11"/>
  <c r="E52" i="11"/>
  <c r="E60" i="11"/>
  <c r="E68" i="11"/>
  <c r="E76" i="11"/>
  <c r="E84" i="11"/>
  <c r="E92" i="11"/>
  <c r="E100" i="11"/>
  <c r="E108" i="11"/>
  <c r="E116" i="11"/>
  <c r="E124" i="11"/>
  <c r="E132" i="11"/>
  <c r="E140" i="11"/>
  <c r="E148" i="11"/>
  <c r="E156" i="11"/>
  <c r="E164" i="11"/>
  <c r="E172" i="11"/>
  <c r="E180" i="11"/>
  <c r="E188" i="11"/>
  <c r="E196" i="11"/>
  <c r="E204" i="11"/>
  <c r="E212" i="11"/>
  <c r="E220" i="11"/>
  <c r="E228" i="11"/>
  <c r="E236" i="11"/>
  <c r="E244" i="11"/>
  <c r="E252" i="11"/>
  <c r="E260" i="11"/>
  <c r="E268" i="11"/>
  <c r="E276" i="11"/>
  <c r="E284" i="11"/>
  <c r="E292" i="11"/>
  <c r="E300" i="11"/>
  <c r="E308" i="11"/>
  <c r="E316" i="11"/>
  <c r="E324" i="11"/>
  <c r="E332" i="11"/>
  <c r="E340" i="11"/>
  <c r="E348" i="11"/>
  <c r="E356" i="11"/>
  <c r="E364" i="11"/>
  <c r="E372" i="11"/>
  <c r="E380" i="11"/>
  <c r="E388" i="11"/>
  <c r="E396" i="11"/>
  <c r="E404" i="11"/>
  <c r="E412" i="11"/>
  <c r="E420" i="11"/>
  <c r="E428" i="11"/>
  <c r="E436" i="11"/>
  <c r="E444" i="11"/>
  <c r="E452" i="11"/>
  <c r="E460" i="11"/>
  <c r="E468" i="11"/>
  <c r="E476" i="11"/>
  <c r="E484" i="11"/>
  <c r="E492" i="11"/>
  <c r="E500" i="11"/>
  <c r="E508" i="11"/>
  <c r="E516" i="11"/>
  <c r="E524" i="11"/>
  <c r="E532" i="11"/>
  <c r="E540" i="11"/>
  <c r="E548" i="11"/>
  <c r="E556" i="11"/>
  <c r="E564" i="11"/>
  <c r="E572" i="11"/>
  <c r="E580" i="11"/>
  <c r="E588" i="11"/>
  <c r="E596" i="11"/>
  <c r="E604" i="11"/>
  <c r="E612" i="11"/>
  <c r="E620" i="11"/>
  <c r="E628" i="11"/>
  <c r="E636" i="11"/>
  <c r="E644" i="11"/>
  <c r="E652" i="11"/>
  <c r="E660" i="11"/>
  <c r="E668" i="11"/>
  <c r="E676" i="11"/>
  <c r="E684" i="11"/>
  <c r="E13" i="11"/>
  <c r="E21" i="11"/>
  <c r="E29" i="11"/>
  <c r="E37" i="11"/>
  <c r="E45" i="11"/>
  <c r="E53" i="11"/>
  <c r="E61" i="11"/>
  <c r="E69" i="11"/>
  <c r="E77" i="11"/>
  <c r="E85" i="11"/>
  <c r="E93" i="11"/>
  <c r="E101" i="11"/>
  <c r="E109" i="11"/>
  <c r="E117" i="11"/>
  <c r="E125" i="11"/>
  <c r="E133" i="11"/>
  <c r="E141" i="11"/>
  <c r="E149" i="11"/>
  <c r="E157" i="11"/>
  <c r="E165" i="11"/>
  <c r="E173" i="11"/>
  <c r="E181" i="11"/>
  <c r="E189" i="11"/>
  <c r="E197" i="11"/>
  <c r="E205" i="11"/>
  <c r="E213" i="11"/>
  <c r="E221" i="11"/>
  <c r="E229" i="11"/>
  <c r="E237" i="11"/>
  <c r="E245" i="11"/>
  <c r="E253" i="11"/>
  <c r="E261" i="11"/>
  <c r="E269" i="11"/>
  <c r="E277" i="11"/>
  <c r="E285" i="11"/>
  <c r="E293" i="11"/>
  <c r="E301" i="11"/>
  <c r="E309" i="11"/>
  <c r="E317" i="11"/>
  <c r="E325" i="11"/>
  <c r="E333" i="11"/>
  <c r="E341" i="11"/>
  <c r="E349" i="11"/>
  <c r="E357" i="11"/>
  <c r="E365" i="11"/>
  <c r="E373" i="11"/>
  <c r="E381" i="11"/>
  <c r="E389" i="11"/>
  <c r="E397" i="11"/>
  <c r="E405" i="11"/>
  <c r="E413" i="11"/>
  <c r="E421" i="11"/>
  <c r="E429" i="11"/>
  <c r="E437" i="11"/>
  <c r="E445" i="11"/>
  <c r="E453" i="11"/>
  <c r="E461" i="11"/>
  <c r="E469" i="11"/>
  <c r="E477" i="11"/>
  <c r="E485" i="11"/>
  <c r="E493" i="11"/>
  <c r="E501" i="11"/>
  <c r="E509" i="11"/>
  <c r="E517" i="11"/>
  <c r="E525" i="11"/>
  <c r="E533" i="11"/>
  <c r="E541" i="11"/>
  <c r="E549" i="11"/>
  <c r="E557" i="11"/>
  <c r="E565" i="11"/>
  <c r="E573" i="11"/>
  <c r="E581" i="11"/>
  <c r="E589" i="11"/>
  <c r="E597" i="11"/>
  <c r="E605" i="11"/>
  <c r="E613" i="11"/>
  <c r="E621" i="11"/>
  <c r="E629" i="11"/>
  <c r="E637" i="11"/>
  <c r="E645" i="11"/>
  <c r="E653" i="11"/>
  <c r="E661" i="11"/>
  <c r="E669" i="11"/>
  <c r="E677" i="11"/>
  <c r="E685" i="11"/>
  <c r="E14" i="11"/>
  <c r="E22" i="11"/>
  <c r="E30" i="11"/>
  <c r="E38" i="11"/>
  <c r="E46" i="11"/>
  <c r="E54" i="11"/>
  <c r="E62" i="11"/>
  <c r="E70" i="11"/>
  <c r="E78" i="11"/>
  <c r="E86" i="11"/>
  <c r="E94" i="11"/>
  <c r="E102" i="11"/>
  <c r="E110" i="11"/>
  <c r="E118" i="11"/>
  <c r="E126" i="11"/>
  <c r="E134" i="11"/>
  <c r="E142" i="11"/>
  <c r="E150" i="11"/>
  <c r="E158" i="11"/>
  <c r="E166" i="11"/>
  <c r="E174" i="11"/>
  <c r="E182" i="11"/>
  <c r="E190" i="11"/>
  <c r="E198" i="11"/>
  <c r="E206" i="11"/>
  <c r="E214" i="11"/>
  <c r="E222" i="11"/>
  <c r="E230" i="11"/>
  <c r="E238" i="11"/>
  <c r="E246" i="11"/>
  <c r="E254" i="11"/>
  <c r="E262" i="11"/>
  <c r="E270" i="11"/>
  <c r="E278" i="11"/>
  <c r="E286" i="11"/>
  <c r="E294" i="11"/>
  <c r="E302" i="11"/>
  <c r="E310" i="11"/>
  <c r="E318" i="11"/>
  <c r="E326" i="11"/>
  <c r="E334" i="11"/>
  <c r="E342" i="11"/>
  <c r="E350" i="11"/>
  <c r="E358" i="11"/>
  <c r="E366" i="11"/>
  <c r="E374" i="11"/>
  <c r="E382" i="11"/>
  <c r="E390" i="11"/>
  <c r="E398" i="11"/>
  <c r="E406" i="11"/>
  <c r="E414" i="11"/>
  <c r="E422" i="11"/>
  <c r="E430" i="11"/>
  <c r="E438" i="11"/>
  <c r="E446" i="11"/>
  <c r="E454" i="11"/>
  <c r="E462" i="11"/>
  <c r="E470" i="11"/>
  <c r="E478" i="11"/>
  <c r="E486" i="11"/>
  <c r="E494" i="11"/>
  <c r="E502" i="11"/>
  <c r="E510" i="11"/>
  <c r="E518" i="11"/>
  <c r="E526" i="11"/>
  <c r="E534" i="11"/>
  <c r="E542" i="11"/>
  <c r="E550" i="11"/>
  <c r="E558" i="11"/>
  <c r="E566" i="11"/>
  <c r="E574" i="11"/>
  <c r="E582" i="11"/>
  <c r="E590" i="11"/>
  <c r="E598" i="11"/>
  <c r="E606" i="11"/>
  <c r="E614" i="11"/>
  <c r="E622" i="11"/>
  <c r="E630" i="11"/>
  <c r="E638" i="11"/>
  <c r="E15" i="11"/>
  <c r="E23" i="11"/>
  <c r="E31" i="11"/>
  <c r="E39" i="11"/>
  <c r="E47" i="11"/>
  <c r="E55" i="11"/>
  <c r="E63" i="11"/>
  <c r="E71" i="11"/>
  <c r="E79" i="11"/>
  <c r="E87" i="11"/>
  <c r="E95" i="11"/>
  <c r="E103" i="11"/>
  <c r="E111" i="11"/>
  <c r="E119" i="11"/>
  <c r="E127" i="11"/>
  <c r="E135" i="11"/>
  <c r="E143" i="11"/>
  <c r="E151" i="11"/>
  <c r="E159" i="11"/>
  <c r="E167" i="11"/>
  <c r="E175" i="11"/>
  <c r="E183" i="11"/>
  <c r="E191" i="11"/>
  <c r="E199" i="11"/>
  <c r="E207" i="11"/>
  <c r="E215" i="11"/>
  <c r="E223" i="11"/>
  <c r="E231" i="11"/>
  <c r="E239" i="11"/>
  <c r="E247" i="11"/>
  <c r="E255" i="11"/>
  <c r="E263" i="11"/>
  <c r="E271" i="11"/>
  <c r="E279" i="11"/>
  <c r="E287" i="11"/>
  <c r="E295" i="11"/>
  <c r="E303" i="11"/>
  <c r="E311" i="11"/>
  <c r="E319" i="11"/>
  <c r="E327" i="11"/>
  <c r="E335" i="11"/>
  <c r="E343" i="11"/>
  <c r="E351" i="11"/>
  <c r="E359" i="11"/>
  <c r="E367" i="11"/>
  <c r="E375" i="11"/>
  <c r="E383" i="11"/>
  <c r="E391" i="11"/>
  <c r="E399" i="11"/>
  <c r="E407" i="11"/>
  <c r="E415" i="11"/>
  <c r="E423" i="11"/>
  <c r="E431" i="11"/>
  <c r="E439" i="11"/>
  <c r="E447" i="11"/>
  <c r="E455" i="11"/>
  <c r="E463" i="11"/>
  <c r="E471" i="11"/>
  <c r="E479" i="11"/>
  <c r="E487" i="11"/>
  <c r="E495" i="11"/>
  <c r="E503" i="11"/>
  <c r="E511" i="11"/>
  <c r="E519" i="11"/>
  <c r="E527" i="11"/>
  <c r="E535" i="11"/>
  <c r="E543" i="11"/>
  <c r="E551" i="11"/>
  <c r="E559" i="11"/>
  <c r="E567" i="11"/>
  <c r="E16" i="11"/>
  <c r="E24" i="11"/>
  <c r="E32" i="11"/>
  <c r="E40" i="11"/>
  <c r="E48" i="11"/>
  <c r="E56" i="11"/>
  <c r="E64" i="11"/>
  <c r="E72" i="11"/>
  <c r="E80" i="11"/>
  <c r="E88" i="11"/>
  <c r="E96" i="11"/>
  <c r="E104" i="11"/>
  <c r="E112" i="11"/>
  <c r="E120" i="11"/>
  <c r="E128" i="11"/>
  <c r="E136" i="11"/>
  <c r="E144" i="11"/>
  <c r="E152" i="11"/>
  <c r="E160" i="11"/>
  <c r="E168" i="11"/>
  <c r="E176" i="11"/>
  <c r="E184" i="11"/>
  <c r="E192" i="11"/>
  <c r="E200" i="11"/>
  <c r="E208" i="11"/>
  <c r="E216" i="11"/>
  <c r="E224" i="11"/>
  <c r="E232" i="11"/>
  <c r="E240" i="11"/>
  <c r="E248" i="11"/>
  <c r="E256" i="11"/>
  <c r="E264" i="11"/>
  <c r="E272" i="11"/>
  <c r="E280" i="11"/>
  <c r="E288" i="11"/>
  <c r="E296" i="11"/>
  <c r="E304" i="11"/>
  <c r="E312" i="11"/>
  <c r="E320" i="11"/>
  <c r="E328" i="11"/>
  <c r="E336" i="11"/>
  <c r="E344" i="11"/>
  <c r="E352" i="11"/>
  <c r="E360" i="11"/>
  <c r="E368" i="11"/>
  <c r="E376" i="11"/>
  <c r="E384" i="11"/>
  <c r="E392" i="11"/>
  <c r="E400" i="11"/>
  <c r="E408" i="11"/>
  <c r="E416" i="11"/>
  <c r="E424" i="11"/>
  <c r="E432" i="11"/>
  <c r="E440" i="11"/>
  <c r="E448" i="11"/>
  <c r="E456" i="11"/>
  <c r="E464" i="11"/>
  <c r="E472" i="11"/>
  <c r="E480" i="11"/>
  <c r="E488" i="11"/>
  <c r="E496" i="11"/>
  <c r="E504" i="11"/>
  <c r="E512" i="11"/>
  <c r="E520" i="11"/>
  <c r="E528" i="11"/>
  <c r="E536" i="11"/>
  <c r="E544" i="11"/>
  <c r="E552" i="11"/>
  <c r="E17" i="11"/>
  <c r="E25" i="11"/>
  <c r="E33" i="11"/>
  <c r="E41" i="11"/>
  <c r="E49" i="11"/>
  <c r="E57" i="11"/>
  <c r="E65" i="11"/>
  <c r="E73" i="11"/>
  <c r="E81" i="11"/>
  <c r="E89" i="11"/>
  <c r="E97" i="11"/>
  <c r="E105" i="11"/>
  <c r="E113" i="11"/>
  <c r="E121" i="11"/>
  <c r="E129" i="11"/>
  <c r="E137" i="11"/>
  <c r="E145" i="11"/>
  <c r="E153" i="11"/>
  <c r="E161" i="11"/>
  <c r="E169" i="11"/>
  <c r="E177" i="11"/>
  <c r="E185" i="11"/>
  <c r="E193" i="11"/>
  <c r="E201" i="11"/>
  <c r="E209" i="11"/>
  <c r="E217" i="11"/>
  <c r="E225" i="11"/>
  <c r="E233" i="11"/>
  <c r="E241" i="11"/>
  <c r="E249" i="11"/>
  <c r="E257" i="11"/>
  <c r="E265" i="11"/>
  <c r="E273" i="11"/>
  <c r="E281" i="11"/>
  <c r="E289" i="11"/>
  <c r="E297" i="11"/>
  <c r="E305" i="11"/>
  <c r="E313" i="11"/>
  <c r="E321" i="11"/>
  <c r="E329" i="11"/>
  <c r="E337" i="11"/>
  <c r="E345" i="11"/>
  <c r="E353" i="11"/>
  <c r="E361" i="11"/>
  <c r="E369" i="11"/>
  <c r="E377" i="11"/>
  <c r="E385" i="11"/>
  <c r="E393" i="11"/>
  <c r="E401" i="11"/>
  <c r="E409" i="11"/>
  <c r="E417" i="11"/>
  <c r="E425" i="11"/>
  <c r="E433" i="11"/>
  <c r="E441" i="11"/>
  <c r="E449" i="11"/>
  <c r="E457" i="11"/>
  <c r="E465" i="11"/>
  <c r="E473" i="11"/>
  <c r="E481" i="11"/>
  <c r="E489" i="11"/>
  <c r="E497" i="11"/>
  <c r="E505" i="11"/>
  <c r="E513" i="11"/>
  <c r="E521" i="11"/>
  <c r="E529" i="11"/>
  <c r="E537" i="11"/>
  <c r="E545" i="11"/>
  <c r="E553" i="11"/>
  <c r="E561" i="11"/>
  <c r="E569" i="11"/>
  <c r="E577" i="11"/>
  <c r="E585" i="11"/>
  <c r="E593" i="11"/>
  <c r="E601" i="11"/>
  <c r="E609" i="11"/>
  <c r="E617" i="11"/>
  <c r="E625" i="11"/>
  <c r="E633" i="11"/>
  <c r="E641" i="11"/>
  <c r="E560" i="11"/>
  <c r="E599" i="11"/>
  <c r="E631" i="11"/>
  <c r="E654" i="11"/>
  <c r="E670" i="11"/>
  <c r="E681" i="11"/>
  <c r="E692" i="11"/>
  <c r="E700" i="11"/>
  <c r="E708" i="11"/>
  <c r="E716" i="11"/>
  <c r="E724" i="11"/>
  <c r="E732" i="11"/>
  <c r="E740" i="11"/>
  <c r="E748" i="11"/>
  <c r="E756" i="11"/>
  <c r="E764" i="11"/>
  <c r="E772" i="11"/>
  <c r="E780" i="11"/>
  <c r="E788" i="11"/>
  <c r="E796" i="11"/>
  <c r="E804" i="11"/>
  <c r="E812" i="11"/>
  <c r="E820" i="11"/>
  <c r="E828" i="11"/>
  <c r="E836" i="11"/>
  <c r="E844" i="11"/>
  <c r="E852" i="11"/>
  <c r="E860" i="11"/>
  <c r="E868" i="11"/>
  <c r="E876" i="11"/>
  <c r="E884" i="11"/>
  <c r="E892" i="11"/>
  <c r="E900" i="11"/>
  <c r="E908" i="11"/>
  <c r="E916" i="11"/>
  <c r="E924" i="11"/>
  <c r="E932" i="11"/>
  <c r="E940" i="11"/>
  <c r="E948" i="11"/>
  <c r="E956" i="11"/>
  <c r="E964" i="11"/>
  <c r="E972" i="11"/>
  <c r="E980" i="11"/>
  <c r="E988" i="11"/>
  <c r="E996" i="11"/>
  <c r="E1004" i="11"/>
  <c r="E1012" i="11"/>
  <c r="E1020" i="11"/>
  <c r="E1028" i="11"/>
  <c r="E1036" i="11"/>
  <c r="E1044" i="11"/>
  <c r="E1052" i="11"/>
  <c r="E1060" i="11"/>
  <c r="E1068" i="11"/>
  <c r="E1076" i="11"/>
  <c r="E1084" i="11"/>
  <c r="E1092" i="11"/>
  <c r="E1100" i="11"/>
  <c r="E1108" i="11"/>
  <c r="E1116" i="11"/>
  <c r="E1124" i="11"/>
  <c r="E1132" i="11"/>
  <c r="E1140" i="11"/>
  <c r="E1148" i="11"/>
  <c r="E1156" i="11"/>
  <c r="E1164" i="11"/>
  <c r="E1172" i="11"/>
  <c r="E1180" i="11"/>
  <c r="E1188" i="11"/>
  <c r="E1196" i="11"/>
  <c r="E1204" i="11"/>
  <c r="E1212" i="11"/>
  <c r="E1220" i="11"/>
  <c r="E1228" i="11"/>
  <c r="E1236" i="11"/>
  <c r="E1244" i="11"/>
  <c r="E1252" i="11"/>
  <c r="E1260" i="11"/>
  <c r="E1268" i="11"/>
  <c r="E1276" i="11"/>
  <c r="E1284" i="11"/>
  <c r="E1292" i="11"/>
  <c r="E1300" i="11"/>
  <c r="E1308" i="11"/>
  <c r="E1316" i="11"/>
  <c r="E568" i="11"/>
  <c r="E600" i="11"/>
  <c r="E632" i="11"/>
  <c r="E655" i="11"/>
  <c r="E671" i="11"/>
  <c r="E682" i="11"/>
  <c r="E693" i="11"/>
  <c r="E701" i="11"/>
  <c r="E709" i="11"/>
  <c r="E717" i="11"/>
  <c r="E725" i="11"/>
  <c r="E733" i="11"/>
  <c r="E741" i="11"/>
  <c r="E749" i="11"/>
  <c r="E757" i="11"/>
  <c r="E765" i="11"/>
  <c r="E773" i="11"/>
  <c r="E781" i="11"/>
  <c r="E789" i="11"/>
  <c r="E797" i="11"/>
  <c r="E805" i="11"/>
  <c r="E813" i="11"/>
  <c r="E821" i="11"/>
  <c r="E829" i="11"/>
  <c r="E837" i="11"/>
  <c r="E845" i="11"/>
  <c r="E853" i="11"/>
  <c r="E861" i="11"/>
  <c r="E869" i="11"/>
  <c r="E877" i="11"/>
  <c r="E885" i="11"/>
  <c r="E893" i="11"/>
  <c r="E901" i="11"/>
  <c r="E909" i="11"/>
  <c r="E917" i="11"/>
  <c r="E925" i="11"/>
  <c r="E933" i="11"/>
  <c r="E941" i="11"/>
  <c r="E949" i="11"/>
  <c r="E957" i="11"/>
  <c r="E965" i="11"/>
  <c r="E973" i="11"/>
  <c r="E981" i="11"/>
  <c r="E989" i="11"/>
  <c r="E997" i="11"/>
  <c r="E1005" i="11"/>
  <c r="E1013" i="11"/>
  <c r="E1021" i="11"/>
  <c r="E1029" i="11"/>
  <c r="E1037" i="11"/>
  <c r="E1045" i="11"/>
  <c r="E1053" i="11"/>
  <c r="E1061" i="11"/>
  <c r="E1069" i="11"/>
  <c r="E1077" i="11"/>
  <c r="E1085" i="11"/>
  <c r="E1093" i="11"/>
  <c r="E1101" i="11"/>
  <c r="E1109" i="11"/>
  <c r="E1117" i="11"/>
  <c r="E1125" i="11"/>
  <c r="E1133" i="11"/>
  <c r="E1141" i="11"/>
  <c r="E1149" i="11"/>
  <c r="E1157" i="11"/>
  <c r="E1165" i="11"/>
  <c r="E1173" i="11"/>
  <c r="E1181" i="11"/>
  <c r="E1189" i="11"/>
  <c r="E1197" i="11"/>
  <c r="E1205" i="11"/>
  <c r="E1213" i="11"/>
  <c r="E1221" i="11"/>
  <c r="E1229" i="11"/>
  <c r="E1237" i="11"/>
  <c r="E1245" i="11"/>
  <c r="E1253" i="11"/>
  <c r="E1261" i="11"/>
  <c r="E1269" i="11"/>
  <c r="E1277" i="11"/>
  <c r="E1285" i="11"/>
  <c r="E1293" i="11"/>
  <c r="E1301" i="11"/>
  <c r="E1309" i="11"/>
  <c r="E1317" i="11"/>
  <c r="E1325" i="11"/>
  <c r="E575" i="11"/>
  <c r="E607" i="11"/>
  <c r="E639" i="11"/>
  <c r="E656" i="11"/>
  <c r="E672" i="11"/>
  <c r="E686" i="11"/>
  <c r="E694" i="11"/>
  <c r="E702" i="11"/>
  <c r="E710" i="11"/>
  <c r="E718" i="11"/>
  <c r="E726" i="11"/>
  <c r="E734" i="11"/>
  <c r="E742" i="11"/>
  <c r="E750" i="11"/>
  <c r="E758" i="11"/>
  <c r="E766" i="11"/>
  <c r="E774" i="11"/>
  <c r="E782" i="11"/>
  <c r="E790" i="11"/>
  <c r="E798" i="11"/>
  <c r="E806" i="11"/>
  <c r="E814" i="11"/>
  <c r="E822" i="11"/>
  <c r="E830" i="11"/>
  <c r="E838" i="11"/>
  <c r="E846" i="11"/>
  <c r="E854" i="11"/>
  <c r="E862" i="11"/>
  <c r="E870" i="11"/>
  <c r="E878" i="11"/>
  <c r="E886" i="11"/>
  <c r="E894" i="11"/>
  <c r="E902" i="11"/>
  <c r="E910" i="11"/>
  <c r="E918" i="11"/>
  <c r="E926" i="11"/>
  <c r="E934" i="11"/>
  <c r="E942" i="11"/>
  <c r="E950" i="11"/>
  <c r="E958" i="11"/>
  <c r="E966" i="11"/>
  <c r="E974" i="11"/>
  <c r="E982" i="11"/>
  <c r="E990" i="11"/>
  <c r="E998" i="11"/>
  <c r="E1006" i="11"/>
  <c r="E1014" i="11"/>
  <c r="E1022" i="11"/>
  <c r="E1030" i="11"/>
  <c r="E1038" i="11"/>
  <c r="E1046" i="11"/>
  <c r="E1054" i="11"/>
  <c r="E1062" i="11"/>
  <c r="E1070" i="11"/>
  <c r="E1078" i="11"/>
  <c r="E1086" i="11"/>
  <c r="E1094" i="11"/>
  <c r="E1102" i="11"/>
  <c r="E1110" i="11"/>
  <c r="E1118" i="11"/>
  <c r="E1126" i="11"/>
  <c r="E1134" i="11"/>
  <c r="E1142" i="11"/>
  <c r="E1150" i="11"/>
  <c r="E1158" i="11"/>
  <c r="E1166" i="11"/>
  <c r="E1174" i="11"/>
  <c r="E1182" i="11"/>
  <c r="E1190" i="11"/>
  <c r="E1198" i="11"/>
  <c r="E1206" i="11"/>
  <c r="E1214" i="11"/>
  <c r="E1222" i="11"/>
  <c r="E1230" i="11"/>
  <c r="E1238" i="11"/>
  <c r="E1246" i="11"/>
  <c r="E1254" i="11"/>
  <c r="E1262" i="11"/>
  <c r="E1270" i="11"/>
  <c r="E1278" i="11"/>
  <c r="E1286" i="11"/>
  <c r="E1294" i="11"/>
  <c r="E1302" i="11"/>
  <c r="E1310" i="11"/>
  <c r="E1318" i="11"/>
  <c r="E576" i="11"/>
  <c r="E608" i="11"/>
  <c r="E640" i="11"/>
  <c r="E657" i="11"/>
  <c r="E673" i="11"/>
  <c r="E687" i="11"/>
  <c r="E695" i="11"/>
  <c r="E703" i="11"/>
  <c r="E711" i="11"/>
  <c r="E719" i="11"/>
  <c r="E727" i="11"/>
  <c r="E735" i="11"/>
  <c r="E743" i="11"/>
  <c r="E751" i="11"/>
  <c r="E759" i="11"/>
  <c r="E767" i="11"/>
  <c r="E775" i="11"/>
  <c r="E783" i="11"/>
  <c r="E791" i="11"/>
  <c r="E799" i="11"/>
  <c r="E807" i="11"/>
  <c r="E815" i="11"/>
  <c r="E823" i="11"/>
  <c r="E831" i="11"/>
  <c r="E839" i="11"/>
  <c r="E847" i="11"/>
  <c r="E855" i="11"/>
  <c r="E863" i="11"/>
  <c r="E871" i="11"/>
  <c r="E879" i="11"/>
  <c r="E887" i="11"/>
  <c r="E895" i="11"/>
  <c r="E903" i="11"/>
  <c r="E911" i="11"/>
  <c r="E919" i="11"/>
  <c r="E927" i="11"/>
  <c r="E935" i="11"/>
  <c r="E943" i="11"/>
  <c r="E951" i="11"/>
  <c r="E959" i="11"/>
  <c r="E967" i="11"/>
  <c r="E975" i="11"/>
  <c r="E983" i="11"/>
  <c r="E991" i="11"/>
  <c r="E999" i="11"/>
  <c r="E1007" i="11"/>
  <c r="E1015" i="11"/>
  <c r="E1023" i="11"/>
  <c r="E1031" i="11"/>
  <c r="E1039" i="11"/>
  <c r="E1047" i="11"/>
  <c r="E1055" i="11"/>
  <c r="E1063" i="11"/>
  <c r="E1071" i="11"/>
  <c r="E1079" i="11"/>
  <c r="E1087" i="11"/>
  <c r="E1095" i="11"/>
  <c r="E1103" i="11"/>
  <c r="E1111" i="11"/>
  <c r="E1119" i="11"/>
  <c r="E1127" i="11"/>
  <c r="E1135" i="11"/>
  <c r="E1143" i="11"/>
  <c r="E1151" i="11"/>
  <c r="E1159" i="11"/>
  <c r="E1167" i="11"/>
  <c r="E1175" i="11"/>
  <c r="E1183" i="11"/>
  <c r="E1191" i="11"/>
  <c r="E1199" i="11"/>
  <c r="E1207" i="11"/>
  <c r="E1215" i="11"/>
  <c r="E1223" i="11"/>
  <c r="E1231" i="11"/>
  <c r="E1239" i="11"/>
  <c r="E1247" i="11"/>
  <c r="E1255" i="11"/>
  <c r="E1263" i="11"/>
  <c r="E1271" i="11"/>
  <c r="E1279" i="11"/>
  <c r="E1287" i="11"/>
  <c r="E1295" i="11"/>
  <c r="E1303" i="11"/>
  <c r="E583" i="11"/>
  <c r="E615" i="11"/>
  <c r="E646" i="11"/>
  <c r="E662" i="11"/>
  <c r="E674" i="11"/>
  <c r="E688" i="11"/>
  <c r="E696" i="11"/>
  <c r="E704" i="11"/>
  <c r="E712" i="11"/>
  <c r="E720" i="11"/>
  <c r="E728" i="11"/>
  <c r="E736" i="11"/>
  <c r="E744" i="11"/>
  <c r="E752" i="11"/>
  <c r="E760" i="11"/>
  <c r="E768" i="11"/>
  <c r="E776" i="11"/>
  <c r="E784" i="11"/>
  <c r="E792" i="11"/>
  <c r="E800" i="11"/>
  <c r="E808" i="11"/>
  <c r="E816" i="11"/>
  <c r="E824" i="11"/>
  <c r="E832" i="11"/>
  <c r="E840" i="11"/>
  <c r="E848" i="11"/>
  <c r="E856" i="11"/>
  <c r="E864" i="11"/>
  <c r="E872" i="11"/>
  <c r="E880" i="11"/>
  <c r="E888" i="11"/>
  <c r="E896" i="11"/>
  <c r="E904" i="11"/>
  <c r="E912" i="11"/>
  <c r="E920" i="11"/>
  <c r="E928" i="11"/>
  <c r="E936" i="11"/>
  <c r="E944" i="11"/>
  <c r="E952" i="11"/>
  <c r="E960" i="11"/>
  <c r="E968" i="11"/>
  <c r="E976" i="11"/>
  <c r="E984" i="11"/>
  <c r="E992" i="11"/>
  <c r="E1000" i="11"/>
  <c r="E1008" i="11"/>
  <c r="E1016" i="11"/>
  <c r="E1024" i="11"/>
  <c r="E1032" i="11"/>
  <c r="E1040" i="11"/>
  <c r="E1048" i="11"/>
  <c r="E1056" i="11"/>
  <c r="E1064" i="11"/>
  <c r="E1072" i="11"/>
  <c r="E1080" i="11"/>
  <c r="E1088" i="11"/>
  <c r="E1096" i="11"/>
  <c r="E1104" i="11"/>
  <c r="E1112" i="11"/>
  <c r="E1120" i="11"/>
  <c r="E1128" i="11"/>
  <c r="E1136" i="11"/>
  <c r="E1144" i="11"/>
  <c r="E1152" i="11"/>
  <c r="E1160" i="11"/>
  <c r="E1168" i="11"/>
  <c r="E1176" i="11"/>
  <c r="E1184" i="11"/>
  <c r="E1192" i="11"/>
  <c r="E1200" i="11"/>
  <c r="E1208" i="11"/>
  <c r="E1216" i="11"/>
  <c r="E1224" i="11"/>
  <c r="E1232" i="11"/>
  <c r="E1240" i="11"/>
  <c r="E1248" i="11"/>
  <c r="E1256" i="11"/>
  <c r="E1264" i="11"/>
  <c r="E1272" i="11"/>
  <c r="E1280" i="11"/>
  <c r="E1288" i="11"/>
  <c r="E1296" i="11"/>
  <c r="E1304" i="11"/>
  <c r="E584" i="11"/>
  <c r="E616" i="11"/>
  <c r="E647" i="11"/>
  <c r="E663" i="11"/>
  <c r="E678" i="11"/>
  <c r="E689" i="11"/>
  <c r="E697" i="11"/>
  <c r="E705" i="11"/>
  <c r="E713" i="11"/>
  <c r="E721" i="11"/>
  <c r="E729" i="11"/>
  <c r="E737" i="11"/>
  <c r="E745" i="11"/>
  <c r="E753" i="11"/>
  <c r="E761" i="11"/>
  <c r="E769" i="11"/>
  <c r="E777" i="11"/>
  <c r="E785" i="11"/>
  <c r="E793" i="11"/>
  <c r="E801" i="11"/>
  <c r="E809" i="11"/>
  <c r="E817" i="11"/>
  <c r="E825" i="11"/>
  <c r="E833" i="11"/>
  <c r="E841" i="11"/>
  <c r="E849" i="11"/>
  <c r="E857" i="11"/>
  <c r="E865" i="11"/>
  <c r="E873" i="11"/>
  <c r="E881" i="11"/>
  <c r="E889" i="11"/>
  <c r="E897" i="11"/>
  <c r="E905" i="11"/>
  <c r="E913" i="11"/>
  <c r="E921" i="11"/>
  <c r="E929" i="11"/>
  <c r="E937" i="11"/>
  <c r="E945" i="11"/>
  <c r="E953" i="11"/>
  <c r="E961" i="11"/>
  <c r="E969" i="11"/>
  <c r="E977" i="11"/>
  <c r="E985" i="11"/>
  <c r="E993" i="11"/>
  <c r="E1001" i="11"/>
  <c r="E1009" i="11"/>
  <c r="E1017" i="11"/>
  <c r="E1025" i="11"/>
  <c r="E1033" i="11"/>
  <c r="E1041" i="11"/>
  <c r="E1049" i="11"/>
  <c r="E1057" i="11"/>
  <c r="E1065" i="11"/>
  <c r="E1073" i="11"/>
  <c r="E1081" i="11"/>
  <c r="E1089" i="11"/>
  <c r="E1097" i="11"/>
  <c r="E1105" i="11"/>
  <c r="E1113" i="11"/>
  <c r="E1121" i="11"/>
  <c r="E1129" i="11"/>
  <c r="E1137" i="11"/>
  <c r="E1145" i="11"/>
  <c r="E1153" i="11"/>
  <c r="E1161" i="11"/>
  <c r="E1169" i="11"/>
  <c r="E1177" i="11"/>
  <c r="E1185" i="11"/>
  <c r="E1193" i="11"/>
  <c r="E1201" i="11"/>
  <c r="E1209" i="11"/>
  <c r="E1217" i="11"/>
  <c r="E1225" i="11"/>
  <c r="E1233" i="11"/>
  <c r="E1241" i="11"/>
  <c r="E1249" i="11"/>
  <c r="E1257" i="11"/>
  <c r="E1265" i="11"/>
  <c r="E1273" i="11"/>
  <c r="E1281" i="11"/>
  <c r="E1289" i="11"/>
  <c r="E1297" i="11"/>
  <c r="E1305" i="11"/>
  <c r="E591" i="11"/>
  <c r="E623" i="11"/>
  <c r="E648" i="11"/>
  <c r="E664" i="11"/>
  <c r="E679" i="11"/>
  <c r="E690" i="11"/>
  <c r="E698" i="11"/>
  <c r="E706" i="11"/>
  <c r="E714" i="11"/>
  <c r="E722" i="11"/>
  <c r="E730" i="11"/>
  <c r="E738" i="11"/>
  <c r="E746" i="11"/>
  <c r="E754" i="11"/>
  <c r="E762" i="11"/>
  <c r="E770" i="11"/>
  <c r="E778" i="11"/>
  <c r="E786" i="11"/>
  <c r="E794" i="11"/>
  <c r="E802" i="11"/>
  <c r="E810" i="11"/>
  <c r="E818" i="11"/>
  <c r="E826" i="11"/>
  <c r="E834" i="11"/>
  <c r="E842" i="11"/>
  <c r="E850" i="11"/>
  <c r="E858" i="11"/>
  <c r="E866" i="11"/>
  <c r="E874" i="11"/>
  <c r="E882" i="11"/>
  <c r="E890" i="11"/>
  <c r="E898" i="11"/>
  <c r="E906" i="11"/>
  <c r="E914" i="11"/>
  <c r="E922" i="11"/>
  <c r="E930" i="11"/>
  <c r="E938" i="11"/>
  <c r="E946" i="11"/>
  <c r="E954" i="11"/>
  <c r="E962" i="11"/>
  <c r="E970" i="11"/>
  <c r="E978" i="11"/>
  <c r="E986" i="11"/>
  <c r="E994" i="11"/>
  <c r="E1002" i="11"/>
  <c r="E1010" i="11"/>
  <c r="E1018" i="11"/>
  <c r="E1026" i="11"/>
  <c r="E1034" i="11"/>
  <c r="E1042" i="11"/>
  <c r="E1050" i="11"/>
  <c r="E1058" i="11"/>
  <c r="E1066" i="11"/>
  <c r="E1074" i="11"/>
  <c r="E1082" i="11"/>
  <c r="E1090" i="11"/>
  <c r="E1098" i="11"/>
  <c r="E1106" i="11"/>
  <c r="E1114" i="11"/>
  <c r="E1122" i="11"/>
  <c r="E1130" i="11"/>
  <c r="E1138" i="11"/>
  <c r="E1146" i="11"/>
  <c r="E1154" i="11"/>
  <c r="E1162" i="11"/>
  <c r="E1170" i="11"/>
  <c r="E1178" i="11"/>
  <c r="E1186" i="11"/>
  <c r="E1194" i="11"/>
  <c r="E1202" i="11"/>
  <c r="E1210" i="11"/>
  <c r="E1218" i="11"/>
  <c r="E1226" i="11"/>
  <c r="E1234" i="11"/>
  <c r="E1242" i="11"/>
  <c r="E1250" i="11"/>
  <c r="E1258" i="11"/>
  <c r="E1266" i="11"/>
  <c r="E1274" i="11"/>
  <c r="E1282" i="11"/>
  <c r="E1290" i="11"/>
  <c r="E1298" i="11"/>
  <c r="E1306" i="11"/>
  <c r="E592" i="11"/>
  <c r="E624" i="11"/>
  <c r="E649" i="11"/>
  <c r="E665" i="11"/>
  <c r="E680" i="11"/>
  <c r="E691" i="11"/>
  <c r="E699" i="11"/>
  <c r="E707" i="11"/>
  <c r="E715" i="11"/>
  <c r="E723" i="11"/>
  <c r="E731" i="11"/>
  <c r="E739" i="11"/>
  <c r="E747" i="11"/>
  <c r="E755" i="11"/>
  <c r="E763" i="11"/>
  <c r="E771" i="11"/>
  <c r="E779" i="11"/>
  <c r="E787" i="11"/>
  <c r="E795" i="11"/>
  <c r="E803" i="11"/>
  <c r="E811" i="11"/>
  <c r="E819" i="11"/>
  <c r="E827" i="11"/>
  <c r="E835" i="11"/>
  <c r="E843" i="11"/>
  <c r="E851" i="11"/>
  <c r="E859" i="11"/>
  <c r="E867" i="11"/>
  <c r="E875" i="11"/>
  <c r="E883" i="11"/>
  <c r="E891" i="11"/>
  <c r="E899" i="11"/>
  <c r="E907" i="11"/>
  <c r="E915" i="11"/>
  <c r="E923" i="11"/>
  <c r="E931" i="11"/>
  <c r="E939" i="11"/>
  <c r="E947" i="11"/>
  <c r="E955" i="11"/>
  <c r="E963" i="11"/>
  <c r="E971" i="11"/>
  <c r="E979" i="11"/>
  <c r="E987" i="11"/>
  <c r="E995" i="11"/>
  <c r="E1003" i="11"/>
  <c r="E1011" i="11"/>
  <c r="E1019" i="11"/>
  <c r="E1027" i="11"/>
  <c r="E1035" i="11"/>
  <c r="E1043" i="11"/>
  <c r="E1051" i="11"/>
  <c r="E1059" i="11"/>
  <c r="E1067" i="11"/>
  <c r="E1075" i="11"/>
  <c r="E1083" i="11"/>
  <c r="E1091" i="11"/>
  <c r="E1099" i="11"/>
  <c r="E1107" i="11"/>
  <c r="E1115" i="11"/>
  <c r="E1123" i="11"/>
  <c r="E1131" i="11"/>
  <c r="E1139" i="11"/>
  <c r="E1147" i="11"/>
  <c r="E1155" i="11"/>
  <c r="E1163" i="11"/>
  <c r="E1171" i="11"/>
  <c r="E1179" i="11"/>
  <c r="E1187" i="11"/>
  <c r="E1195" i="11"/>
  <c r="E1203" i="11"/>
  <c r="E1211" i="11"/>
  <c r="E1219" i="11"/>
  <c r="E1227" i="11"/>
  <c r="E1235" i="11"/>
  <c r="E1243" i="11"/>
  <c r="E1251" i="11"/>
  <c r="E1259" i="11"/>
  <c r="E1267" i="11"/>
  <c r="E1275" i="11"/>
  <c r="E1283" i="11"/>
  <c r="E1291" i="11"/>
  <c r="E1299" i="11"/>
  <c r="E1307" i="11"/>
  <c r="E1315" i="11"/>
  <c r="E1311" i="11"/>
  <c r="E1323" i="11"/>
  <c r="E1332" i="11"/>
  <c r="E1340" i="11"/>
  <c r="E1348" i="11"/>
  <c r="E1356" i="11"/>
  <c r="E1364" i="11"/>
  <c r="E1372" i="11"/>
  <c r="E1380" i="11"/>
  <c r="E1388" i="11"/>
  <c r="E1396" i="11"/>
  <c r="E1404" i="11"/>
  <c r="E1412" i="11"/>
  <c r="E1420" i="11"/>
  <c r="E1428" i="11"/>
  <c r="E1436" i="11"/>
  <c r="E1444" i="11"/>
  <c r="E1452" i="11"/>
  <c r="E1460" i="11"/>
  <c r="E1468" i="11"/>
  <c r="E1476" i="11"/>
  <c r="E1484" i="11"/>
  <c r="E1492" i="11"/>
  <c r="E1500" i="11"/>
  <c r="E1508" i="11"/>
  <c r="E1516" i="11"/>
  <c r="E1524" i="11"/>
  <c r="E1532" i="11"/>
  <c r="E1540" i="11"/>
  <c r="E1548" i="11"/>
  <c r="E1556" i="11"/>
  <c r="E1564" i="11"/>
  <c r="E1572" i="11"/>
  <c r="E1580" i="11"/>
  <c r="E1588" i="11"/>
  <c r="E1596" i="11"/>
  <c r="E1604" i="11"/>
  <c r="E1612" i="11"/>
  <c r="E1620" i="11"/>
  <c r="E1628" i="11"/>
  <c r="E1636" i="11"/>
  <c r="E1644" i="11"/>
  <c r="E1652" i="11"/>
  <c r="E1660" i="11"/>
  <c r="E1668" i="11"/>
  <c r="E1676" i="11"/>
  <c r="E1684" i="11"/>
  <c r="E1692" i="11"/>
  <c r="E1700" i="11"/>
  <c r="E1708" i="11"/>
  <c r="E1716" i="11"/>
  <c r="E1724" i="11"/>
  <c r="E1732" i="11"/>
  <c r="E1740" i="11"/>
  <c r="E1748" i="11"/>
  <c r="E1756" i="11"/>
  <c r="E1764" i="11"/>
  <c r="E1772" i="11"/>
  <c r="E1780" i="11"/>
  <c r="E1788" i="11"/>
  <c r="E1796" i="11"/>
  <c r="E1804" i="11"/>
  <c r="E1812" i="11"/>
  <c r="E1820" i="11"/>
  <c r="E1828" i="11"/>
  <c r="E1836" i="11"/>
  <c r="E1844" i="11"/>
  <c r="E1852" i="11"/>
  <c r="E1860" i="11"/>
  <c r="E1868" i="11"/>
  <c r="E1876" i="11"/>
  <c r="E1884" i="11"/>
  <c r="E1892" i="11"/>
  <c r="E1900" i="11"/>
  <c r="E1908" i="11"/>
  <c r="E1916" i="11"/>
  <c r="E1924" i="11"/>
  <c r="E1932" i="11"/>
  <c r="E1940" i="11"/>
  <c r="E1948" i="11"/>
  <c r="E1956" i="11"/>
  <c r="E1964" i="11"/>
  <c r="E1972" i="11"/>
  <c r="E1980" i="11"/>
  <c r="E1988" i="11"/>
  <c r="E1996" i="11"/>
  <c r="E1312" i="11"/>
  <c r="E1324" i="11"/>
  <c r="E1333" i="11"/>
  <c r="E1341" i="11"/>
  <c r="E1349" i="11"/>
  <c r="E1357" i="11"/>
  <c r="E1365" i="11"/>
  <c r="E1373" i="11"/>
  <c r="E1381" i="11"/>
  <c r="E1389" i="11"/>
  <c r="E1397" i="11"/>
  <c r="E1405" i="11"/>
  <c r="E1413" i="11"/>
  <c r="E1421" i="11"/>
  <c r="E1429" i="11"/>
  <c r="E1437" i="11"/>
  <c r="E1445" i="11"/>
  <c r="E1453" i="11"/>
  <c r="E1461" i="11"/>
  <c r="E1469" i="11"/>
  <c r="E1477" i="11"/>
  <c r="E1485" i="11"/>
  <c r="E1493" i="11"/>
  <c r="E1501" i="11"/>
  <c r="E1509" i="11"/>
  <c r="E1517" i="11"/>
  <c r="E1525" i="11"/>
  <c r="E1533" i="11"/>
  <c r="E1541" i="11"/>
  <c r="E1549" i="11"/>
  <c r="E1557" i="11"/>
  <c r="E1565" i="11"/>
  <c r="E1573" i="11"/>
  <c r="E1581" i="11"/>
  <c r="E1589" i="11"/>
  <c r="E1597" i="11"/>
  <c r="E1605" i="11"/>
  <c r="E1613" i="11"/>
  <c r="E1621" i="11"/>
  <c r="E1629" i="11"/>
  <c r="E1637" i="11"/>
  <c r="E1645" i="11"/>
  <c r="E1653" i="11"/>
  <c r="E1661" i="11"/>
  <c r="E1669" i="11"/>
  <c r="E1677" i="11"/>
  <c r="E1685" i="11"/>
  <c r="E1693" i="11"/>
  <c r="E1701" i="11"/>
  <c r="E1709" i="11"/>
  <c r="E1717" i="11"/>
  <c r="E1725" i="11"/>
  <c r="E1733" i="11"/>
  <c r="E1741" i="11"/>
  <c r="E1749" i="11"/>
  <c r="E1757" i="11"/>
  <c r="E1765" i="11"/>
  <c r="E1773" i="11"/>
  <c r="E1781" i="11"/>
  <c r="E1789" i="11"/>
  <c r="E1797" i="11"/>
  <c r="E1805" i="11"/>
  <c r="E1813" i="11"/>
  <c r="E1821" i="11"/>
  <c r="E1829" i="11"/>
  <c r="E1837" i="11"/>
  <c r="E1845" i="11"/>
  <c r="E1853" i="11"/>
  <c r="E1861" i="11"/>
  <c r="E1869" i="11"/>
  <c r="E1877" i="11"/>
  <c r="E1885" i="11"/>
  <c r="E1893" i="11"/>
  <c r="E1901" i="11"/>
  <c r="E1909" i="11"/>
  <c r="E1917" i="11"/>
  <c r="E1925" i="11"/>
  <c r="E1933" i="11"/>
  <c r="E1941" i="11"/>
  <c r="E1949" i="11"/>
  <c r="E1957" i="11"/>
  <c r="E1965" i="11"/>
  <c r="E1973" i="11"/>
  <c r="E1981" i="11"/>
  <c r="E1989" i="11"/>
  <c r="E1997" i="11"/>
  <c r="E1313" i="11"/>
  <c r="E1326" i="11"/>
  <c r="E1334" i="11"/>
  <c r="E1342" i="11"/>
  <c r="E1350" i="11"/>
  <c r="E1358" i="11"/>
  <c r="E1366" i="11"/>
  <c r="E1374" i="11"/>
  <c r="E1382" i="11"/>
  <c r="E1390" i="11"/>
  <c r="E1398" i="11"/>
  <c r="E1406" i="11"/>
  <c r="E1414" i="11"/>
  <c r="E1422" i="11"/>
  <c r="E1430" i="11"/>
  <c r="E1438" i="11"/>
  <c r="E1446" i="11"/>
  <c r="E1454" i="11"/>
  <c r="E1462" i="11"/>
  <c r="E1470" i="11"/>
  <c r="E1478" i="11"/>
  <c r="E1486" i="11"/>
  <c r="E1494" i="11"/>
  <c r="E1502" i="11"/>
  <c r="E1510" i="11"/>
  <c r="E1518" i="11"/>
  <c r="E1526" i="11"/>
  <c r="E1534" i="11"/>
  <c r="E1542" i="11"/>
  <c r="E1550" i="11"/>
  <c r="E1558" i="11"/>
  <c r="E1566" i="11"/>
  <c r="E1574" i="11"/>
  <c r="E1582" i="11"/>
  <c r="E1590" i="11"/>
  <c r="E1598" i="11"/>
  <c r="E1606" i="11"/>
  <c r="E1614" i="11"/>
  <c r="E1622" i="11"/>
  <c r="E1630" i="11"/>
  <c r="E1638" i="11"/>
  <c r="E1646" i="11"/>
  <c r="E1654" i="11"/>
  <c r="E1662" i="11"/>
  <c r="E1670" i="11"/>
  <c r="E1678" i="11"/>
  <c r="E1686" i="11"/>
  <c r="E1694" i="11"/>
  <c r="E1702" i="11"/>
  <c r="E1710" i="11"/>
  <c r="E1718" i="11"/>
  <c r="E1726" i="11"/>
  <c r="E1734" i="11"/>
  <c r="E1742" i="11"/>
  <c r="E1750" i="11"/>
  <c r="E1758" i="11"/>
  <c r="E1766" i="11"/>
  <c r="E1774" i="11"/>
  <c r="E1782" i="11"/>
  <c r="E1790" i="11"/>
  <c r="E1798" i="11"/>
  <c r="E1806" i="11"/>
  <c r="E1814" i="11"/>
  <c r="E1822" i="11"/>
  <c r="E1830" i="11"/>
  <c r="E1838" i="11"/>
  <c r="E1846" i="11"/>
  <c r="E1854" i="11"/>
  <c r="E1862" i="11"/>
  <c r="E1870" i="11"/>
  <c r="E1878" i="11"/>
  <c r="E1886" i="11"/>
  <c r="E1894" i="11"/>
  <c r="E1902" i="11"/>
  <c r="E1910" i="11"/>
  <c r="E1918" i="11"/>
  <c r="E1926" i="11"/>
  <c r="E1934" i="11"/>
  <c r="E1942" i="11"/>
  <c r="E1950" i="11"/>
  <c r="E1958" i="11"/>
  <c r="E1966" i="11"/>
  <c r="E1974" i="11"/>
  <c r="E1982" i="11"/>
  <c r="E1990" i="11"/>
  <c r="E1314" i="11"/>
  <c r="E1327" i="11"/>
  <c r="E1335" i="11"/>
  <c r="E1343" i="11"/>
  <c r="E1351" i="11"/>
  <c r="E1359" i="11"/>
  <c r="E1367" i="11"/>
  <c r="E1375" i="11"/>
  <c r="E1383" i="11"/>
  <c r="E1391" i="11"/>
  <c r="E1399" i="11"/>
  <c r="E1407" i="11"/>
  <c r="E1415" i="11"/>
  <c r="E1423" i="11"/>
  <c r="E1431" i="11"/>
  <c r="E1439" i="11"/>
  <c r="E1447" i="11"/>
  <c r="E1455" i="11"/>
  <c r="E1463" i="11"/>
  <c r="E1471" i="11"/>
  <c r="E1479" i="11"/>
  <c r="E1487" i="11"/>
  <c r="E1495" i="11"/>
  <c r="E1503" i="11"/>
  <c r="E1511" i="11"/>
  <c r="E1519" i="11"/>
  <c r="E1527" i="11"/>
  <c r="E1535" i="11"/>
  <c r="E1543" i="11"/>
  <c r="E1551" i="11"/>
  <c r="E1559" i="11"/>
  <c r="E1567" i="11"/>
  <c r="E1575" i="11"/>
  <c r="E1583" i="11"/>
  <c r="E1591" i="11"/>
  <c r="E1599" i="11"/>
  <c r="E1607" i="11"/>
  <c r="E1615" i="11"/>
  <c r="E1623" i="11"/>
  <c r="E1631" i="11"/>
  <c r="E1639" i="11"/>
  <c r="E1647" i="11"/>
  <c r="E1655" i="11"/>
  <c r="E1663" i="11"/>
  <c r="E1671" i="11"/>
  <c r="E1679" i="11"/>
  <c r="E1687" i="11"/>
  <c r="E1695" i="11"/>
  <c r="E1703" i="11"/>
  <c r="E1711" i="11"/>
  <c r="E1719" i="11"/>
  <c r="E1727" i="11"/>
  <c r="E1735" i="11"/>
  <c r="E1743" i="11"/>
  <c r="E1751" i="11"/>
  <c r="E1759" i="11"/>
  <c r="E1767" i="11"/>
  <c r="E1775" i="11"/>
  <c r="E1783" i="11"/>
  <c r="E1791" i="11"/>
  <c r="E1799" i="11"/>
  <c r="E1807" i="11"/>
  <c r="E1815" i="11"/>
  <c r="E1823" i="11"/>
  <c r="E1831" i="11"/>
  <c r="E1839" i="11"/>
  <c r="E1847" i="11"/>
  <c r="E1855" i="11"/>
  <c r="E1863" i="11"/>
  <c r="E1871" i="11"/>
  <c r="E1879" i="11"/>
  <c r="E1887" i="11"/>
  <c r="E1895" i="11"/>
  <c r="E1903" i="11"/>
  <c r="E1911" i="11"/>
  <c r="E1919" i="11"/>
  <c r="E1927" i="11"/>
  <c r="E1935" i="11"/>
  <c r="E1943" i="11"/>
  <c r="E1951" i="11"/>
  <c r="E1959" i="11"/>
  <c r="E1967" i="11"/>
  <c r="E1975" i="11"/>
  <c r="E1983" i="11"/>
  <c r="E1991" i="11"/>
  <c r="E1319" i="11"/>
  <c r="E1328" i="11"/>
  <c r="E1336" i="11"/>
  <c r="E1344" i="11"/>
  <c r="E1352" i="11"/>
  <c r="E1360" i="11"/>
  <c r="E1368" i="11"/>
  <c r="E1376" i="11"/>
  <c r="E1384" i="11"/>
  <c r="E1392" i="11"/>
  <c r="E1400" i="11"/>
  <c r="E1408" i="11"/>
  <c r="E1416" i="11"/>
  <c r="E1424" i="11"/>
  <c r="E1432" i="11"/>
  <c r="E1440" i="11"/>
  <c r="E1448" i="11"/>
  <c r="E1456" i="11"/>
  <c r="E1464" i="11"/>
  <c r="E1472" i="11"/>
  <c r="E1480" i="11"/>
  <c r="E1488" i="11"/>
  <c r="E1496" i="11"/>
  <c r="E1504" i="11"/>
  <c r="E1512" i="11"/>
  <c r="E1520" i="11"/>
  <c r="E1528" i="11"/>
  <c r="E1536" i="11"/>
  <c r="E1544" i="11"/>
  <c r="E1552" i="11"/>
  <c r="E1560" i="11"/>
  <c r="E1568" i="11"/>
  <c r="E1576" i="11"/>
  <c r="E1584" i="11"/>
  <c r="E1592" i="11"/>
  <c r="E1600" i="11"/>
  <c r="E1608" i="11"/>
  <c r="E1616" i="11"/>
  <c r="E1624" i="11"/>
  <c r="E1632" i="11"/>
  <c r="E1640" i="11"/>
  <c r="E1648" i="11"/>
  <c r="E1656" i="11"/>
  <c r="E1664" i="11"/>
  <c r="E1672" i="11"/>
  <c r="E1680" i="11"/>
  <c r="E1688" i="11"/>
  <c r="E1696" i="11"/>
  <c r="E1704" i="11"/>
  <c r="E1712" i="11"/>
  <c r="E1720" i="11"/>
  <c r="E1728" i="11"/>
  <c r="E1736" i="11"/>
  <c r="E1744" i="11"/>
  <c r="E1752" i="11"/>
  <c r="E1760" i="11"/>
  <c r="E1768" i="11"/>
  <c r="E1776" i="11"/>
  <c r="E1784" i="11"/>
  <c r="E1792" i="11"/>
  <c r="E1800" i="11"/>
  <c r="E1808" i="11"/>
  <c r="E1816" i="11"/>
  <c r="E1824" i="11"/>
  <c r="E1832" i="11"/>
  <c r="E1840" i="11"/>
  <c r="E1848" i="11"/>
  <c r="E1856" i="11"/>
  <c r="E1864" i="11"/>
  <c r="E1872" i="11"/>
  <c r="E1880" i="11"/>
  <c r="E1888" i="11"/>
  <c r="E1896" i="11"/>
  <c r="E1904" i="11"/>
  <c r="E1912" i="11"/>
  <c r="E1920" i="11"/>
  <c r="E1928" i="11"/>
  <c r="E1936" i="11"/>
  <c r="E1944" i="11"/>
  <c r="E1952" i="11"/>
  <c r="E1960" i="11"/>
  <c r="E1320" i="11"/>
  <c r="E1329" i="11"/>
  <c r="E1337" i="11"/>
  <c r="E1345" i="11"/>
  <c r="E1353" i="11"/>
  <c r="E1361" i="11"/>
  <c r="E1369" i="11"/>
  <c r="E1377" i="11"/>
  <c r="E1385" i="11"/>
  <c r="E1393" i="11"/>
  <c r="E1401" i="11"/>
  <c r="E1409" i="11"/>
  <c r="E1417" i="11"/>
  <c r="E1425" i="11"/>
  <c r="E1433" i="11"/>
  <c r="E1441" i="11"/>
  <c r="E1449" i="11"/>
  <c r="E1457" i="11"/>
  <c r="E1465" i="11"/>
  <c r="E1473" i="11"/>
  <c r="E1481" i="11"/>
  <c r="E1489" i="11"/>
  <c r="E1497" i="11"/>
  <c r="E1505" i="11"/>
  <c r="E1513" i="11"/>
  <c r="E1521" i="11"/>
  <c r="E1529" i="11"/>
  <c r="E1537" i="11"/>
  <c r="E1545" i="11"/>
  <c r="E1553" i="11"/>
  <c r="E1561" i="11"/>
  <c r="E1569" i="11"/>
  <c r="E1577" i="11"/>
  <c r="E1585" i="11"/>
  <c r="E1593" i="11"/>
  <c r="E1601" i="11"/>
  <c r="E1609" i="11"/>
  <c r="E1617" i="11"/>
  <c r="E1625" i="11"/>
  <c r="E1633" i="11"/>
  <c r="E1641" i="11"/>
  <c r="E1649" i="11"/>
  <c r="E1657" i="11"/>
  <c r="E1665" i="11"/>
  <c r="E1673" i="11"/>
  <c r="E1681" i="11"/>
  <c r="E1689" i="11"/>
  <c r="E1697" i="11"/>
  <c r="E1705" i="11"/>
  <c r="E1713" i="11"/>
  <c r="E1721" i="11"/>
  <c r="E1729" i="11"/>
  <c r="E1737" i="11"/>
  <c r="E1745" i="11"/>
  <c r="E1753" i="11"/>
  <c r="E1761" i="11"/>
  <c r="E1769" i="11"/>
  <c r="E1777" i="11"/>
  <c r="E1785" i="11"/>
  <c r="E1793" i="11"/>
  <c r="E1801" i="11"/>
  <c r="E1809" i="11"/>
  <c r="E1817" i="11"/>
  <c r="E1825" i="11"/>
  <c r="E1833" i="11"/>
  <c r="E1841" i="11"/>
  <c r="E1849" i="11"/>
  <c r="E1857" i="11"/>
  <c r="E1865" i="11"/>
  <c r="E1873" i="11"/>
  <c r="E1881" i="11"/>
  <c r="E1889" i="11"/>
  <c r="E1897" i="11"/>
  <c r="E1905" i="11"/>
  <c r="E1913" i="11"/>
  <c r="E1921" i="11"/>
  <c r="E1929" i="11"/>
  <c r="E1937" i="11"/>
  <c r="E1945" i="11"/>
  <c r="E1953" i="11"/>
  <c r="E1961" i="11"/>
  <c r="E1969" i="11"/>
  <c r="E1321" i="11"/>
  <c r="E1330" i="11"/>
  <c r="E1338" i="11"/>
  <c r="E1346" i="11"/>
  <c r="E1354" i="11"/>
  <c r="E1362" i="11"/>
  <c r="E1370" i="11"/>
  <c r="E1378" i="11"/>
  <c r="E1386" i="11"/>
  <c r="E1394" i="11"/>
  <c r="E1402" i="11"/>
  <c r="E1410" i="11"/>
  <c r="E1418" i="11"/>
  <c r="E1426" i="11"/>
  <c r="E1434" i="11"/>
  <c r="E1442" i="11"/>
  <c r="E1450" i="11"/>
  <c r="E1458" i="11"/>
  <c r="E1466" i="11"/>
  <c r="E1474" i="11"/>
  <c r="E1482" i="11"/>
  <c r="E1490" i="11"/>
  <c r="E1498" i="11"/>
  <c r="E1506" i="11"/>
  <c r="E1514" i="11"/>
  <c r="E1522" i="11"/>
  <c r="E1530" i="11"/>
  <c r="E1538" i="11"/>
  <c r="E1546" i="11"/>
  <c r="E1554" i="11"/>
  <c r="E1562" i="11"/>
  <c r="E1570" i="11"/>
  <c r="E1578" i="11"/>
  <c r="E1586" i="11"/>
  <c r="E1594" i="11"/>
  <c r="E1602" i="11"/>
  <c r="E1610" i="11"/>
  <c r="E1618" i="11"/>
  <c r="E1626" i="11"/>
  <c r="E1634" i="11"/>
  <c r="E1642" i="11"/>
  <c r="E1650" i="11"/>
  <c r="E1658" i="11"/>
  <c r="E1666" i="11"/>
  <c r="E1674" i="11"/>
  <c r="E1682" i="11"/>
  <c r="E1690" i="11"/>
  <c r="E1698" i="11"/>
  <c r="E1706" i="11"/>
  <c r="E1714" i="11"/>
  <c r="E1722" i="11"/>
  <c r="E1730" i="11"/>
  <c r="E1738" i="11"/>
  <c r="E1746" i="11"/>
  <c r="E1754" i="11"/>
  <c r="E1762" i="11"/>
  <c r="E1770" i="11"/>
  <c r="E1778" i="11"/>
  <c r="E1786" i="11"/>
  <c r="E1794" i="11"/>
  <c r="E1802" i="11"/>
  <c r="E1810" i="11"/>
  <c r="E1818" i="11"/>
  <c r="E1826" i="11"/>
  <c r="E1834" i="11"/>
  <c r="E1842" i="11"/>
  <c r="E1850" i="11"/>
  <c r="E1858" i="11"/>
  <c r="E1866" i="11"/>
  <c r="E1874" i="11"/>
  <c r="E1882" i="11"/>
  <c r="E1890" i="11"/>
  <c r="E1898" i="11"/>
  <c r="E1906" i="11"/>
  <c r="E1914" i="11"/>
  <c r="E1922" i="11"/>
  <c r="E1930" i="11"/>
  <c r="E1938" i="11"/>
  <c r="E1946" i="11"/>
  <c r="E1954" i="11"/>
  <c r="E1962" i="11"/>
  <c r="E1322" i="11"/>
  <c r="E1331" i="11"/>
  <c r="E1339" i="11"/>
  <c r="E1347" i="11"/>
  <c r="E1355" i="11"/>
  <c r="E1363" i="11"/>
  <c r="E1371" i="11"/>
  <c r="E1379" i="11"/>
  <c r="E1387" i="11"/>
  <c r="E1395" i="11"/>
  <c r="E1403" i="11"/>
  <c r="E1411" i="11"/>
  <c r="E1419" i="11"/>
  <c r="E1427" i="11"/>
  <c r="E1435" i="11"/>
  <c r="E1443" i="11"/>
  <c r="E1451" i="11"/>
  <c r="E1459" i="11"/>
  <c r="E1467" i="11"/>
  <c r="E1475" i="11"/>
  <c r="E1483" i="11"/>
  <c r="E1491" i="11"/>
  <c r="E1499" i="11"/>
  <c r="E1507" i="11"/>
  <c r="E1515" i="11"/>
  <c r="E1523" i="11"/>
  <c r="E1531" i="11"/>
  <c r="E1539" i="11"/>
  <c r="E1547" i="11"/>
  <c r="E1555" i="11"/>
  <c r="E1563" i="11"/>
  <c r="E1571" i="11"/>
  <c r="E1579" i="11"/>
  <c r="E1587" i="11"/>
  <c r="E1595" i="11"/>
  <c r="E1603" i="11"/>
  <c r="E1611" i="11"/>
  <c r="E1619" i="11"/>
  <c r="E1627" i="11"/>
  <c r="E1635" i="11"/>
  <c r="E1643" i="11"/>
  <c r="E1651" i="11"/>
  <c r="E1659" i="11"/>
  <c r="E1667" i="11"/>
  <c r="E1675" i="11"/>
  <c r="E1683" i="11"/>
  <c r="E1691" i="11"/>
  <c r="E1699" i="11"/>
  <c r="E1707" i="11"/>
  <c r="E1715" i="11"/>
  <c r="E1723" i="11"/>
  <c r="E1731" i="11"/>
  <c r="E1739" i="11"/>
  <c r="E1747" i="11"/>
  <c r="E1755" i="11"/>
  <c r="E1763" i="11"/>
  <c r="E1771" i="11"/>
  <c r="E1779" i="11"/>
  <c r="E1787" i="11"/>
  <c r="E1795" i="11"/>
  <c r="E1803" i="11"/>
  <c r="E1811" i="11"/>
  <c r="E1819" i="11"/>
  <c r="E1827" i="11"/>
  <c r="E1835" i="11"/>
  <c r="E1843" i="11"/>
  <c r="E1851" i="11"/>
  <c r="E1859" i="11"/>
  <c r="E1867" i="11"/>
  <c r="E1875" i="11"/>
  <c r="E1883" i="11"/>
  <c r="E1891" i="11"/>
  <c r="E1899" i="11"/>
  <c r="E1907" i="11"/>
  <c r="E1915" i="11"/>
  <c r="E1923" i="11"/>
  <c r="E1931" i="11"/>
  <c r="E1939" i="11"/>
  <c r="E1947" i="11"/>
  <c r="E1955" i="11"/>
  <c r="E1963" i="11"/>
  <c r="E1968" i="11"/>
  <c r="E1985" i="11"/>
  <c r="E1999" i="11"/>
  <c r="E2007" i="11"/>
  <c r="E2015" i="11"/>
  <c r="E2023" i="11"/>
  <c r="E2031" i="11"/>
  <c r="E2039" i="11"/>
  <c r="E2047" i="11"/>
  <c r="E2055" i="11"/>
  <c r="E2063" i="11"/>
  <c r="E2071" i="11"/>
  <c r="E2079" i="11"/>
  <c r="E2087" i="11"/>
  <c r="E2095" i="11"/>
  <c r="E2103" i="11"/>
  <c r="E2111" i="11"/>
  <c r="E2119" i="11"/>
  <c r="E2127" i="11"/>
  <c r="E2135" i="11"/>
  <c r="E2143" i="11"/>
  <c r="E2151" i="11"/>
  <c r="E2159" i="11"/>
  <c r="E2167" i="11"/>
  <c r="E2175" i="11"/>
  <c r="E2183" i="11"/>
  <c r="E2191" i="11"/>
  <c r="E2199" i="11"/>
  <c r="E2207" i="11"/>
  <c r="E2215" i="11"/>
  <c r="E2223" i="11"/>
  <c r="E2231" i="11"/>
  <c r="E2239" i="11"/>
  <c r="E2247" i="11"/>
  <c r="E2255" i="11"/>
  <c r="E2263" i="11"/>
  <c r="E2271" i="11"/>
  <c r="E2279" i="11"/>
  <c r="E2287" i="11"/>
  <c r="E2295" i="11"/>
  <c r="E2303" i="11"/>
  <c r="E2311" i="11"/>
  <c r="E2319" i="11"/>
  <c r="E2327" i="11"/>
  <c r="E2335" i="11"/>
  <c r="E2343" i="11"/>
  <c r="E2351" i="11"/>
  <c r="E2359" i="11"/>
  <c r="E2367" i="11"/>
  <c r="E2375" i="11"/>
  <c r="E2383" i="11"/>
  <c r="E2391" i="11"/>
  <c r="E2399" i="11"/>
  <c r="E2407" i="11"/>
  <c r="E2415" i="11"/>
  <c r="E2423" i="11"/>
  <c r="E2431" i="11"/>
  <c r="E2439" i="11"/>
  <c r="E2447" i="11"/>
  <c r="E2455" i="11"/>
  <c r="E2463" i="11"/>
  <c r="E2471" i="11"/>
  <c r="E2479" i="11"/>
  <c r="E2487" i="11"/>
  <c r="E2495" i="11"/>
  <c r="E2503" i="11"/>
  <c r="E2511" i="11"/>
  <c r="E2519" i="11"/>
  <c r="E2527" i="11"/>
  <c r="E2535" i="11"/>
  <c r="E2543" i="11"/>
  <c r="E2551" i="11"/>
  <c r="E2559" i="11"/>
  <c r="E2567" i="11"/>
  <c r="E2575" i="11"/>
  <c r="E2583" i="11"/>
  <c r="E2591" i="11"/>
  <c r="E2599" i="11"/>
  <c r="E2607" i="11"/>
  <c r="E2615" i="11"/>
  <c r="E2623" i="11"/>
  <c r="E2631" i="11"/>
  <c r="E2639" i="11"/>
  <c r="E2647" i="11"/>
  <c r="E2655" i="11"/>
  <c r="E2663" i="11"/>
  <c r="E1970" i="11"/>
  <c r="E1986" i="11"/>
  <c r="E2000" i="11"/>
  <c r="E2008" i="11"/>
  <c r="E2016" i="11"/>
  <c r="E2024" i="11"/>
  <c r="E2032" i="11"/>
  <c r="E2040" i="11"/>
  <c r="E2048" i="11"/>
  <c r="E2056" i="11"/>
  <c r="E2064" i="11"/>
  <c r="E2072" i="11"/>
  <c r="E2080" i="11"/>
  <c r="E2088" i="11"/>
  <c r="E2096" i="11"/>
  <c r="E2104" i="11"/>
  <c r="E2112" i="11"/>
  <c r="E2120" i="11"/>
  <c r="E2128" i="11"/>
  <c r="E2136" i="11"/>
  <c r="E2144" i="11"/>
  <c r="E2152" i="11"/>
  <c r="E2160" i="11"/>
  <c r="E2168" i="11"/>
  <c r="E2176" i="11"/>
  <c r="E2184" i="11"/>
  <c r="E2192" i="11"/>
  <c r="E2200" i="11"/>
  <c r="E2208" i="11"/>
  <c r="E2216" i="11"/>
  <c r="E2224" i="11"/>
  <c r="E2232" i="11"/>
  <c r="E2240" i="11"/>
  <c r="E2248" i="11"/>
  <c r="E2256" i="11"/>
  <c r="E2264" i="11"/>
  <c r="E2272" i="11"/>
  <c r="E2280" i="11"/>
  <c r="E2288" i="11"/>
  <c r="E2296" i="11"/>
  <c r="E2304" i="11"/>
  <c r="E2312" i="11"/>
  <c r="E2320" i="11"/>
  <c r="E2328" i="11"/>
  <c r="E2336" i="11"/>
  <c r="E2344" i="11"/>
  <c r="E2352" i="11"/>
  <c r="E2360" i="11"/>
  <c r="E2368" i="11"/>
  <c r="E2376" i="11"/>
  <c r="E2384" i="11"/>
  <c r="E2392" i="11"/>
  <c r="E2400" i="11"/>
  <c r="E2408" i="11"/>
  <c r="E2416" i="11"/>
  <c r="E2424" i="11"/>
  <c r="E2432" i="11"/>
  <c r="E2440" i="11"/>
  <c r="E2448" i="11"/>
  <c r="E2456" i="11"/>
  <c r="E2464" i="11"/>
  <c r="E2472" i="11"/>
  <c r="E2480" i="11"/>
  <c r="E2488" i="11"/>
  <c r="E2496" i="11"/>
  <c r="E2504" i="11"/>
  <c r="E2512" i="11"/>
  <c r="E2520" i="11"/>
  <c r="E2528" i="11"/>
  <c r="E2536" i="11"/>
  <c r="E2544" i="11"/>
  <c r="E2552" i="11"/>
  <c r="E2560" i="11"/>
  <c r="E2568" i="11"/>
  <c r="E2576" i="11"/>
  <c r="E2584" i="11"/>
  <c r="E2592" i="11"/>
  <c r="E2600" i="11"/>
  <c r="E2608" i="11"/>
  <c r="E2616" i="11"/>
  <c r="E2624" i="11"/>
  <c r="E2632" i="11"/>
  <c r="E2640" i="11"/>
  <c r="E2648" i="11"/>
  <c r="E2656" i="11"/>
  <c r="E2664" i="11"/>
  <c r="E1971" i="11"/>
  <c r="E1987" i="11"/>
  <c r="E2001" i="11"/>
  <c r="E2009" i="11"/>
  <c r="E2017" i="11"/>
  <c r="E2025" i="11"/>
  <c r="E2033" i="11"/>
  <c r="E2041" i="11"/>
  <c r="E2049" i="11"/>
  <c r="E2057" i="11"/>
  <c r="E2065" i="11"/>
  <c r="E2073" i="11"/>
  <c r="E2081" i="11"/>
  <c r="E2089" i="11"/>
  <c r="E2097" i="11"/>
  <c r="E2105" i="11"/>
  <c r="E2113" i="11"/>
  <c r="E2121" i="11"/>
  <c r="E2129" i="11"/>
  <c r="E2137" i="11"/>
  <c r="E2145" i="11"/>
  <c r="E2153" i="11"/>
  <c r="E2161" i="11"/>
  <c r="E2169" i="11"/>
  <c r="E2177" i="11"/>
  <c r="E2185" i="11"/>
  <c r="E2193" i="11"/>
  <c r="E2201" i="11"/>
  <c r="E2209" i="11"/>
  <c r="E2217" i="11"/>
  <c r="E2225" i="11"/>
  <c r="E2233" i="11"/>
  <c r="E2241" i="11"/>
  <c r="E2249" i="11"/>
  <c r="E2257" i="11"/>
  <c r="E2265" i="11"/>
  <c r="E2273" i="11"/>
  <c r="E2281" i="11"/>
  <c r="E2289" i="11"/>
  <c r="E2297" i="11"/>
  <c r="E2305" i="11"/>
  <c r="E2313" i="11"/>
  <c r="E2321" i="11"/>
  <c r="E2329" i="11"/>
  <c r="E2337" i="11"/>
  <c r="E2345" i="11"/>
  <c r="E2353" i="11"/>
  <c r="E2361" i="11"/>
  <c r="E2369" i="11"/>
  <c r="E2377" i="11"/>
  <c r="E2385" i="11"/>
  <c r="E2393" i="11"/>
  <c r="E2401" i="11"/>
  <c r="E2409" i="11"/>
  <c r="E2417" i="11"/>
  <c r="E2425" i="11"/>
  <c r="E2433" i="11"/>
  <c r="E2441" i="11"/>
  <c r="E2449" i="11"/>
  <c r="E2457" i="11"/>
  <c r="E2465" i="11"/>
  <c r="E2473" i="11"/>
  <c r="E2481" i="11"/>
  <c r="E2489" i="11"/>
  <c r="E2497" i="11"/>
  <c r="E2505" i="11"/>
  <c r="E2513" i="11"/>
  <c r="E2521" i="11"/>
  <c r="E2529" i="11"/>
  <c r="E2537" i="11"/>
  <c r="E2545" i="11"/>
  <c r="E2553" i="11"/>
  <c r="E2561" i="11"/>
  <c r="E2569" i="11"/>
  <c r="E2577" i="11"/>
  <c r="E2585" i="11"/>
  <c r="E2593" i="11"/>
  <c r="E2601" i="11"/>
  <c r="E2609" i="11"/>
  <c r="E2617" i="11"/>
  <c r="E2625" i="11"/>
  <c r="E2633" i="11"/>
  <c r="E2641" i="11"/>
  <c r="E2649" i="11"/>
  <c r="E2657" i="11"/>
  <c r="E2665" i="11"/>
  <c r="E1976" i="11"/>
  <c r="E1992" i="11"/>
  <c r="E2002" i="11"/>
  <c r="E2010" i="11"/>
  <c r="E2018" i="11"/>
  <c r="E2026" i="11"/>
  <c r="E2034" i="11"/>
  <c r="E2042" i="11"/>
  <c r="E2050" i="11"/>
  <c r="E2058" i="11"/>
  <c r="E2066" i="11"/>
  <c r="E2074" i="11"/>
  <c r="E2082" i="11"/>
  <c r="E2090" i="11"/>
  <c r="E2098" i="11"/>
  <c r="E2106" i="11"/>
  <c r="E2114" i="11"/>
  <c r="E2122" i="11"/>
  <c r="E2130" i="11"/>
  <c r="E2138" i="11"/>
  <c r="E2146" i="11"/>
  <c r="E2154" i="11"/>
  <c r="E2162" i="11"/>
  <c r="E2170" i="11"/>
  <c r="E2178" i="11"/>
  <c r="E2186" i="11"/>
  <c r="E2194" i="11"/>
  <c r="E2202" i="11"/>
  <c r="E2210" i="11"/>
  <c r="E2218" i="11"/>
  <c r="E2226" i="11"/>
  <c r="E2234" i="11"/>
  <c r="E2242" i="11"/>
  <c r="E2250" i="11"/>
  <c r="E2258" i="11"/>
  <c r="E2266" i="11"/>
  <c r="E2274" i="11"/>
  <c r="E2282" i="11"/>
  <c r="E2290" i="11"/>
  <c r="E2298" i="11"/>
  <c r="E2306" i="11"/>
  <c r="E2314" i="11"/>
  <c r="E2322" i="11"/>
  <c r="E2330" i="11"/>
  <c r="E2338" i="11"/>
  <c r="E2346" i="11"/>
  <c r="E2354" i="11"/>
  <c r="E2362" i="11"/>
  <c r="E2370" i="11"/>
  <c r="E2378" i="11"/>
  <c r="E2386" i="11"/>
  <c r="E2394" i="11"/>
  <c r="E2402" i="11"/>
  <c r="E2410" i="11"/>
  <c r="E2418" i="11"/>
  <c r="E2426" i="11"/>
  <c r="E2434" i="11"/>
  <c r="E2442" i="11"/>
  <c r="E2450" i="11"/>
  <c r="E2458" i="11"/>
  <c r="E2466" i="11"/>
  <c r="E2474" i="11"/>
  <c r="E2482" i="11"/>
  <c r="E2490" i="11"/>
  <c r="E2498" i="11"/>
  <c r="E2506" i="11"/>
  <c r="E2514" i="11"/>
  <c r="E2522" i="11"/>
  <c r="E2530" i="11"/>
  <c r="E2538" i="11"/>
  <c r="E2546" i="11"/>
  <c r="E2554" i="11"/>
  <c r="E2562" i="11"/>
  <c r="E2570" i="11"/>
  <c r="E2578" i="11"/>
  <c r="E2586" i="11"/>
  <c r="E2594" i="11"/>
  <c r="E2602" i="11"/>
  <c r="E2610" i="11"/>
  <c r="E2618" i="11"/>
  <c r="E2626" i="11"/>
  <c r="E2634" i="11"/>
  <c r="E2642" i="11"/>
  <c r="E2650" i="11"/>
  <c r="E2658" i="11"/>
  <c r="E1977" i="11"/>
  <c r="E1993" i="11"/>
  <c r="E2003" i="11"/>
  <c r="E2011" i="11"/>
  <c r="E2019" i="11"/>
  <c r="E2027" i="11"/>
  <c r="E2035" i="11"/>
  <c r="E2043" i="11"/>
  <c r="E2051" i="11"/>
  <c r="E2059" i="11"/>
  <c r="E2067" i="11"/>
  <c r="E2075" i="11"/>
  <c r="E2083" i="11"/>
  <c r="E2091" i="11"/>
  <c r="E2099" i="11"/>
  <c r="E2107" i="11"/>
  <c r="E2115" i="11"/>
  <c r="E2123" i="11"/>
  <c r="E2131" i="11"/>
  <c r="E2139" i="11"/>
  <c r="E2147" i="11"/>
  <c r="E2155" i="11"/>
  <c r="E2163" i="11"/>
  <c r="E2171" i="11"/>
  <c r="E2179" i="11"/>
  <c r="E2187" i="11"/>
  <c r="E2195" i="11"/>
  <c r="E2203" i="11"/>
  <c r="E2211" i="11"/>
  <c r="E2219" i="11"/>
  <c r="E2227" i="11"/>
  <c r="E2235" i="11"/>
  <c r="E2243" i="11"/>
  <c r="E2251" i="11"/>
  <c r="E2259" i="11"/>
  <c r="E2267" i="11"/>
  <c r="E2275" i="11"/>
  <c r="E2283" i="11"/>
  <c r="E2291" i="11"/>
  <c r="E2299" i="11"/>
  <c r="E2307" i="11"/>
  <c r="E2315" i="11"/>
  <c r="E2323" i="11"/>
  <c r="E2331" i="11"/>
  <c r="E2339" i="11"/>
  <c r="E2347" i="11"/>
  <c r="E2355" i="11"/>
  <c r="E2363" i="11"/>
  <c r="E2371" i="11"/>
  <c r="E2379" i="11"/>
  <c r="E2387" i="11"/>
  <c r="E2395" i="11"/>
  <c r="E2403" i="11"/>
  <c r="E2411" i="11"/>
  <c r="E2419" i="11"/>
  <c r="E2427" i="11"/>
  <c r="E2435" i="11"/>
  <c r="E2443" i="11"/>
  <c r="E2451" i="11"/>
  <c r="E2459" i="11"/>
  <c r="E2467" i="11"/>
  <c r="E2475" i="11"/>
  <c r="E2483" i="11"/>
  <c r="E2491" i="11"/>
  <c r="E2499" i="11"/>
  <c r="E2507" i="11"/>
  <c r="E2515" i="11"/>
  <c r="E2523" i="11"/>
  <c r="E2531" i="11"/>
  <c r="E2539" i="11"/>
  <c r="E2547" i="11"/>
  <c r="E2555" i="11"/>
  <c r="E2563" i="11"/>
  <c r="E2571" i="11"/>
  <c r="E2579" i="11"/>
  <c r="E2587" i="11"/>
  <c r="E2595" i="11"/>
  <c r="E2603" i="11"/>
  <c r="E2611" i="11"/>
  <c r="E2619" i="11"/>
  <c r="E2627" i="11"/>
  <c r="E1978" i="11"/>
  <c r="E1994" i="11"/>
  <c r="E2004" i="11"/>
  <c r="E2012" i="11"/>
  <c r="E2020" i="11"/>
  <c r="E2028" i="11"/>
  <c r="E2036" i="11"/>
  <c r="E2044" i="11"/>
  <c r="E2052" i="11"/>
  <c r="E2060" i="11"/>
  <c r="E2068" i="11"/>
  <c r="E2076" i="11"/>
  <c r="E2084" i="11"/>
  <c r="E2092" i="11"/>
  <c r="E2100" i="11"/>
  <c r="E2108" i="11"/>
  <c r="E2116" i="11"/>
  <c r="E2124" i="11"/>
  <c r="E2132" i="11"/>
  <c r="E2140" i="11"/>
  <c r="E2148" i="11"/>
  <c r="E2156" i="11"/>
  <c r="E2164" i="11"/>
  <c r="E2172" i="11"/>
  <c r="E2180" i="11"/>
  <c r="E2188" i="11"/>
  <c r="E2196" i="11"/>
  <c r="E2204" i="11"/>
  <c r="E2212" i="11"/>
  <c r="E2220" i="11"/>
  <c r="E2228" i="11"/>
  <c r="E2236" i="11"/>
  <c r="E2244" i="11"/>
  <c r="E2252" i="11"/>
  <c r="E2260" i="11"/>
  <c r="E2268" i="11"/>
  <c r="E2276" i="11"/>
  <c r="E2284" i="11"/>
  <c r="E2292" i="11"/>
  <c r="E2300" i="11"/>
  <c r="E2308" i="11"/>
  <c r="E2316" i="11"/>
  <c r="E2324" i="11"/>
  <c r="E2332" i="11"/>
  <c r="E2340" i="11"/>
  <c r="E2348" i="11"/>
  <c r="E2356" i="11"/>
  <c r="E2364" i="11"/>
  <c r="E2372" i="11"/>
  <c r="E2380" i="11"/>
  <c r="E2388" i="11"/>
  <c r="E2396" i="11"/>
  <c r="E2404" i="11"/>
  <c r="E2412" i="11"/>
  <c r="E2420" i="11"/>
  <c r="E2428" i="11"/>
  <c r="E2436" i="11"/>
  <c r="E2444" i="11"/>
  <c r="E2452" i="11"/>
  <c r="E2460" i="11"/>
  <c r="E2468" i="11"/>
  <c r="E2476" i="11"/>
  <c r="E2484" i="11"/>
  <c r="E2492" i="11"/>
  <c r="E2500" i="11"/>
  <c r="E2508" i="11"/>
  <c r="E2516" i="11"/>
  <c r="E2524" i="11"/>
  <c r="E2532" i="11"/>
  <c r="E2540" i="11"/>
  <c r="E2548" i="11"/>
  <c r="E2556" i="11"/>
  <c r="E2564" i="11"/>
  <c r="E2572" i="11"/>
  <c r="E2580" i="11"/>
  <c r="E2588" i="11"/>
  <c r="E2596" i="11"/>
  <c r="E2604" i="11"/>
  <c r="E2612" i="11"/>
  <c r="E2620" i="11"/>
  <c r="E2628" i="11"/>
  <c r="E1979" i="11"/>
  <c r="E1995" i="11"/>
  <c r="E2005" i="11"/>
  <c r="E2013" i="11"/>
  <c r="E2021" i="11"/>
  <c r="E2029" i="11"/>
  <c r="E2037" i="11"/>
  <c r="E2045" i="11"/>
  <c r="E2053" i="11"/>
  <c r="E2061" i="11"/>
  <c r="E2069" i="11"/>
  <c r="E2077" i="11"/>
  <c r="E2085" i="11"/>
  <c r="E2093" i="11"/>
  <c r="E2101" i="11"/>
  <c r="E2109" i="11"/>
  <c r="E2117" i="11"/>
  <c r="E2125" i="11"/>
  <c r="E2133" i="11"/>
  <c r="E2141" i="11"/>
  <c r="E2149" i="11"/>
  <c r="E2157" i="11"/>
  <c r="E2165" i="11"/>
  <c r="E2173" i="11"/>
  <c r="E2181" i="11"/>
  <c r="E2189" i="11"/>
  <c r="E2197" i="11"/>
  <c r="E2205" i="11"/>
  <c r="E2213" i="11"/>
  <c r="E2221" i="11"/>
  <c r="E2229" i="11"/>
  <c r="E2237" i="11"/>
  <c r="E2245" i="11"/>
  <c r="E2253" i="11"/>
  <c r="E2261" i="11"/>
  <c r="E2269" i="11"/>
  <c r="E2277" i="11"/>
  <c r="E2285" i="11"/>
  <c r="E2293" i="11"/>
  <c r="E2301" i="11"/>
  <c r="E2309" i="11"/>
  <c r="E2317" i="11"/>
  <c r="E2325" i="11"/>
  <c r="E2333" i="11"/>
  <c r="E2341" i="11"/>
  <c r="E2349" i="11"/>
  <c r="E2357" i="11"/>
  <c r="E2365" i="11"/>
  <c r="E2373" i="11"/>
  <c r="E2381" i="11"/>
  <c r="E2389" i="11"/>
  <c r="E2397" i="11"/>
  <c r="E2405" i="11"/>
  <c r="E2413" i="11"/>
  <c r="E2421" i="11"/>
  <c r="E2429" i="11"/>
  <c r="E2437" i="11"/>
  <c r="E2445" i="11"/>
  <c r="E2453" i="11"/>
  <c r="E2461" i="11"/>
  <c r="E2469" i="11"/>
  <c r="E2477" i="11"/>
  <c r="E2485" i="11"/>
  <c r="E2493" i="11"/>
  <c r="E2501" i="11"/>
  <c r="E2509" i="11"/>
  <c r="E2517" i="11"/>
  <c r="E2525" i="11"/>
  <c r="E2533" i="11"/>
  <c r="E2541" i="11"/>
  <c r="E2549" i="11"/>
  <c r="E2557" i="11"/>
  <c r="E2565" i="11"/>
  <c r="E2573" i="11"/>
  <c r="E2581" i="11"/>
  <c r="E2589" i="11"/>
  <c r="E2597" i="11"/>
  <c r="E2605" i="11"/>
  <c r="E2613" i="11"/>
  <c r="E2621" i="11"/>
  <c r="E1984" i="11"/>
  <c r="E1998" i="11"/>
  <c r="E2006" i="11"/>
  <c r="E2014" i="11"/>
  <c r="E2022" i="11"/>
  <c r="E2030" i="11"/>
  <c r="E2038" i="11"/>
  <c r="E2046" i="11"/>
  <c r="E2054" i="11"/>
  <c r="E2062" i="11"/>
  <c r="E2070" i="11"/>
  <c r="E2078" i="11"/>
  <c r="E2086" i="11"/>
  <c r="E2094" i="11"/>
  <c r="E2102" i="11"/>
  <c r="E2110" i="11"/>
  <c r="E2118" i="11"/>
  <c r="E2126" i="11"/>
  <c r="E2134" i="11"/>
  <c r="E2142" i="11"/>
  <c r="E2150" i="11"/>
  <c r="E2158" i="11"/>
  <c r="E2166" i="11"/>
  <c r="E2174" i="11"/>
  <c r="E2182" i="11"/>
  <c r="E2190" i="11"/>
  <c r="E2198" i="11"/>
  <c r="E2206" i="11"/>
  <c r="E2214" i="11"/>
  <c r="E2222" i="11"/>
  <c r="E2230" i="11"/>
  <c r="E2238" i="11"/>
  <c r="E2246" i="11"/>
  <c r="E2254" i="11"/>
  <c r="E2262" i="11"/>
  <c r="E2270" i="11"/>
  <c r="E2278" i="11"/>
  <c r="E2286" i="11"/>
  <c r="E2294" i="11"/>
  <c r="E2302" i="11"/>
  <c r="E2310" i="11"/>
  <c r="E2318" i="11"/>
  <c r="E2326" i="11"/>
  <c r="E2334" i="11"/>
  <c r="E2342" i="11"/>
  <c r="E2350" i="11"/>
  <c r="E2358" i="11"/>
  <c r="E2366" i="11"/>
  <c r="E2374" i="11"/>
  <c r="E2382" i="11"/>
  <c r="E2390" i="11"/>
  <c r="E2398" i="11"/>
  <c r="E2406" i="11"/>
  <c r="E2414" i="11"/>
  <c r="E2422" i="11"/>
  <c r="E2430" i="11"/>
  <c r="E2438" i="11"/>
  <c r="E2446" i="11"/>
  <c r="E2454" i="11"/>
  <c r="E2462" i="11"/>
  <c r="E2470" i="11"/>
  <c r="E2478" i="11"/>
  <c r="E2486" i="11"/>
  <c r="E2494" i="11"/>
  <c r="E2502" i="11"/>
  <c r="E2510" i="11"/>
  <c r="E2518" i="11"/>
  <c r="E2526" i="11"/>
  <c r="E2534" i="11"/>
  <c r="E2542" i="11"/>
  <c r="E2550" i="11"/>
  <c r="E2558" i="11"/>
  <c r="E2566" i="11"/>
  <c r="E2574" i="11"/>
  <c r="E2582" i="11"/>
  <c r="E2590" i="11"/>
  <c r="E2598" i="11"/>
  <c r="E2606" i="11"/>
  <c r="E2614" i="11"/>
  <c r="E2622" i="11"/>
  <c r="E3221" i="11"/>
  <c r="E3213" i="11"/>
  <c r="E3205" i="11"/>
  <c r="E3197" i="11"/>
  <c r="E3189" i="11"/>
  <c r="E3181" i="11"/>
  <c r="E3173" i="11"/>
  <c r="E3165" i="11"/>
  <c r="E3157" i="11"/>
  <c r="E3149" i="11"/>
  <c r="E3141" i="11"/>
  <c r="E3133" i="11"/>
  <c r="E3125" i="11"/>
  <c r="E3117" i="11"/>
  <c r="E3109" i="11"/>
  <c r="E3101" i="11"/>
  <c r="E3093" i="11"/>
  <c r="E3085" i="11"/>
  <c r="E3077" i="11"/>
  <c r="E3069" i="11"/>
  <c r="E3061" i="11"/>
  <c r="E3053" i="11"/>
  <c r="E3045" i="11"/>
  <c r="E3037" i="11"/>
  <c r="E3029" i="11"/>
  <c r="E3021" i="11"/>
  <c r="E3013" i="11"/>
  <c r="E3005" i="11"/>
  <c r="E2997" i="11"/>
  <c r="E2989" i="11"/>
  <c r="E2981" i="11"/>
  <c r="E2973" i="11"/>
  <c r="E2965" i="11"/>
  <c r="E2957" i="11"/>
  <c r="E2949" i="11"/>
  <c r="E2941" i="11"/>
  <c r="E2933" i="11"/>
  <c r="E2925" i="11"/>
  <c r="E2917" i="11"/>
  <c r="E2909" i="11"/>
  <c r="E2901" i="11"/>
  <c r="E2893" i="11"/>
  <c r="E2885" i="11"/>
  <c r="E2877" i="11"/>
  <c r="E2869" i="11"/>
  <c r="E2861" i="11"/>
  <c r="E2853" i="11"/>
  <c r="E2845" i="11"/>
  <c r="E2837" i="11"/>
  <c r="E2829" i="11"/>
  <c r="E2821" i="11"/>
  <c r="E2813" i="11"/>
  <c r="E2805" i="11"/>
  <c r="E2797" i="11"/>
  <c r="E2789" i="11"/>
  <c r="E2781" i="11"/>
  <c r="E2773" i="11"/>
  <c r="E2765" i="11"/>
  <c r="E2757" i="11"/>
  <c r="E2749" i="11"/>
  <c r="E2741" i="11"/>
  <c r="E2733" i="11"/>
  <c r="E2725" i="11"/>
  <c r="E2717" i="11"/>
  <c r="E2709" i="11"/>
  <c r="E2701" i="11"/>
  <c r="E2693" i="11"/>
  <c r="E2685" i="11"/>
  <c r="E2677" i="11"/>
  <c r="E2669" i="11"/>
  <c r="E2654" i="11"/>
  <c r="E2638" i="11"/>
  <c r="E3220" i="11"/>
  <c r="E3212" i="11"/>
  <c r="E3204" i="11"/>
  <c r="E3196" i="11"/>
  <c r="E3188" i="11"/>
  <c r="E3180" i="11"/>
  <c r="E3172" i="11"/>
  <c r="E3164" i="11"/>
  <c r="E3156" i="11"/>
  <c r="E3148" i="11"/>
  <c r="E3140" i="11"/>
  <c r="E3132" i="11"/>
  <c r="E3124" i="11"/>
  <c r="E3116" i="11"/>
  <c r="E3108" i="11"/>
  <c r="E3100" i="11"/>
  <c r="E3092" i="11"/>
  <c r="E3084" i="11"/>
  <c r="E3076" i="11"/>
  <c r="E3068" i="11"/>
  <c r="E3060" i="11"/>
  <c r="E3052" i="11"/>
  <c r="E3044" i="11"/>
  <c r="E3036" i="11"/>
  <c r="E3028" i="11"/>
  <c r="E3020" i="11"/>
  <c r="E3012" i="11"/>
  <c r="E3004" i="11"/>
  <c r="E2996" i="11"/>
  <c r="E2988" i="11"/>
  <c r="E2980" i="11"/>
  <c r="E2972" i="11"/>
  <c r="E2964" i="11"/>
  <c r="E2956" i="11"/>
  <c r="E2948" i="11"/>
  <c r="E2940" i="11"/>
  <c r="E2932" i="11"/>
  <c r="E2924" i="11"/>
  <c r="E2916" i="11"/>
  <c r="E2908" i="11"/>
  <c r="E2900" i="11"/>
  <c r="E2892" i="11"/>
  <c r="E2884" i="11"/>
  <c r="E2876" i="11"/>
  <c r="E2868" i="11"/>
  <c r="E2860" i="11"/>
  <c r="E2852" i="11"/>
  <c r="E2844" i="11"/>
  <c r="E2836" i="11"/>
  <c r="E2828" i="11"/>
  <c r="E2820" i="11"/>
  <c r="E2812" i="11"/>
  <c r="E2804" i="11"/>
  <c r="E2796" i="11"/>
  <c r="E2788" i="11"/>
  <c r="E2780" i="11"/>
  <c r="E2772" i="11"/>
  <c r="E2764" i="11"/>
  <c r="E2756" i="11"/>
  <c r="E2748" i="11"/>
  <c r="E2740" i="11"/>
  <c r="E2732" i="11"/>
  <c r="E2724" i="11"/>
  <c r="E2716" i="11"/>
  <c r="E2708" i="11"/>
  <c r="E2700" i="11"/>
  <c r="E2692" i="11"/>
  <c r="E2684" i="11"/>
  <c r="E2676" i="11"/>
  <c r="E2668" i="11"/>
  <c r="E2653" i="11"/>
  <c r="E2637" i="11"/>
  <c r="E3219" i="11"/>
  <c r="E3211" i="11"/>
  <c r="E3203" i="11"/>
  <c r="E3195" i="11"/>
  <c r="E3187" i="11"/>
  <c r="E3179" i="11"/>
  <c r="E3171" i="11"/>
  <c r="E3163" i="11"/>
  <c r="E3155" i="11"/>
  <c r="E3147" i="11"/>
  <c r="E3139" i="11"/>
  <c r="E3131" i="11"/>
  <c r="E3123" i="11"/>
  <c r="E3115" i="11"/>
  <c r="E3107" i="11"/>
  <c r="E3099" i="11"/>
  <c r="E3091" i="11"/>
  <c r="E3083" i="11"/>
  <c r="E3075" i="11"/>
  <c r="E3067" i="11"/>
  <c r="E3059" i="11"/>
  <c r="E3051" i="11"/>
  <c r="E3043" i="11"/>
  <c r="E3035" i="11"/>
  <c r="E3027" i="11"/>
  <c r="E3019" i="11"/>
  <c r="E3011" i="11"/>
  <c r="E3003" i="11"/>
  <c r="E2995" i="11"/>
  <c r="E2987" i="11"/>
  <c r="E2979" i="11"/>
  <c r="E2971" i="11"/>
  <c r="E2963" i="11"/>
  <c r="E2955" i="11"/>
  <c r="E2947" i="11"/>
  <c r="E2939" i="11"/>
  <c r="E2931" i="11"/>
  <c r="E2923" i="11"/>
  <c r="E2915" i="11"/>
  <c r="E2907" i="11"/>
  <c r="E2899" i="11"/>
  <c r="E2891" i="11"/>
  <c r="E2883" i="11"/>
  <c r="E2875" i="11"/>
  <c r="E2867" i="11"/>
  <c r="E2859" i="11"/>
  <c r="E2851" i="11"/>
  <c r="E2843" i="11"/>
  <c r="E2835" i="11"/>
  <c r="E2827" i="11"/>
  <c r="E2819" i="11"/>
  <c r="E2811" i="11"/>
  <c r="E2803" i="11"/>
  <c r="E2795" i="11"/>
  <c r="E2787" i="11"/>
  <c r="E2779" i="11"/>
  <c r="E2771" i="11"/>
  <c r="E2763" i="11"/>
  <c r="E2755" i="11"/>
  <c r="E2747" i="11"/>
  <c r="E2739" i="11"/>
  <c r="E2731" i="11"/>
  <c r="E2723" i="11"/>
  <c r="E2715" i="11"/>
  <c r="E2707" i="11"/>
  <c r="E2699" i="11"/>
  <c r="E2691" i="11"/>
  <c r="E2683" i="11"/>
  <c r="E2675" i="11"/>
  <c r="E2667" i="11"/>
  <c r="E2652" i="11"/>
  <c r="E2636" i="11"/>
  <c r="E3218" i="11"/>
  <c r="E3210" i="11"/>
  <c r="E3202" i="11"/>
  <c r="E3194" i="11"/>
  <c r="E3186" i="11"/>
  <c r="E3178" i="11"/>
  <c r="E3170" i="11"/>
  <c r="E3162" i="11"/>
  <c r="E3154" i="11"/>
  <c r="E3146" i="11"/>
  <c r="E3138" i="11"/>
  <c r="E3130" i="11"/>
  <c r="E3122" i="11"/>
  <c r="E3114" i="11"/>
  <c r="E3106" i="11"/>
  <c r="E3098" i="11"/>
  <c r="E3090" i="11"/>
  <c r="E3082" i="11"/>
  <c r="E3074" i="11"/>
  <c r="E3066" i="11"/>
  <c r="E3058" i="11"/>
  <c r="E3050" i="11"/>
  <c r="E3042" i="11"/>
  <c r="E3034" i="11"/>
  <c r="E3026" i="11"/>
  <c r="E3018" i="11"/>
  <c r="E3010" i="11"/>
  <c r="E3002" i="11"/>
  <c r="E2994" i="11"/>
  <c r="E2986" i="11"/>
  <c r="E2978" i="11"/>
  <c r="E2970" i="11"/>
  <c r="E2962" i="11"/>
  <c r="E2954" i="11"/>
  <c r="E2946" i="11"/>
  <c r="E2938" i="11"/>
  <c r="E2930" i="11"/>
  <c r="E2922" i="11"/>
  <c r="E2914" i="11"/>
  <c r="E2906" i="11"/>
  <c r="E2898" i="11"/>
  <c r="E2890" i="11"/>
  <c r="E2882" i="11"/>
  <c r="E2874" i="11"/>
  <c r="E2866" i="11"/>
  <c r="E2858" i="11"/>
  <c r="E2850" i="11"/>
  <c r="E2842" i="11"/>
  <c r="E2834" i="11"/>
  <c r="E2826" i="11"/>
  <c r="E2818" i="11"/>
  <c r="E2810" i="11"/>
  <c r="E2802" i="11"/>
  <c r="E2794" i="11"/>
  <c r="E2786" i="11"/>
  <c r="E2778" i="11"/>
  <c r="E2770" i="11"/>
  <c r="E2762" i="11"/>
  <c r="E2754" i="11"/>
  <c r="E2746" i="11"/>
  <c r="E2738" i="11"/>
  <c r="E2730" i="11"/>
  <c r="E2722" i="11"/>
  <c r="E2714" i="11"/>
  <c r="E2706" i="11"/>
  <c r="E2698" i="11"/>
  <c r="E2690" i="11"/>
  <c r="E2682" i="11"/>
  <c r="E2674" i="11"/>
  <c r="E2666" i="11"/>
  <c r="E2651" i="11"/>
  <c r="E2635" i="11"/>
  <c r="E3225" i="11"/>
  <c r="E3217" i="11"/>
  <c r="E3209" i="11"/>
  <c r="E3201" i="11"/>
  <c r="E3193" i="11"/>
  <c r="E3185" i="11"/>
  <c r="E3177" i="11"/>
  <c r="E3169" i="11"/>
  <c r="E3161" i="11"/>
  <c r="E3153" i="11"/>
  <c r="E3145" i="11"/>
  <c r="E3137" i="11"/>
  <c r="E3129" i="11"/>
  <c r="E3121" i="11"/>
  <c r="E3113" i="11"/>
  <c r="E3105" i="11"/>
  <c r="E3097" i="11"/>
  <c r="E3089" i="11"/>
  <c r="E3081" i="11"/>
  <c r="E3073" i="11"/>
  <c r="E3065" i="11"/>
  <c r="E3057" i="11"/>
  <c r="E3049" i="11"/>
  <c r="E3041" i="11"/>
  <c r="E3033" i="11"/>
  <c r="E3025" i="11"/>
  <c r="E3017" i="11"/>
  <c r="E3009" i="11"/>
  <c r="E3001" i="11"/>
  <c r="E2993" i="11"/>
  <c r="E2985" i="11"/>
  <c r="E2977" i="11"/>
  <c r="E2969" i="11"/>
  <c r="E2961" i="11"/>
  <c r="E2953" i="11"/>
  <c r="E2945" i="11"/>
  <c r="E2937" i="11"/>
  <c r="E2929" i="11"/>
  <c r="E2921" i="11"/>
  <c r="E2913" i="11"/>
  <c r="E2905" i="11"/>
  <c r="E2897" i="11"/>
  <c r="E2889" i="11"/>
  <c r="E2881" i="11"/>
  <c r="E2873" i="11"/>
  <c r="E2865" i="11"/>
  <c r="E2857" i="11"/>
  <c r="E2849" i="11"/>
  <c r="E2841" i="11"/>
  <c r="E2833" i="11"/>
  <c r="E2825" i="11"/>
  <c r="E2817" i="11"/>
  <c r="E2809" i="11"/>
  <c r="E2801" i="11"/>
  <c r="E2793" i="11"/>
  <c r="E2785" i="11"/>
  <c r="E2777" i="11"/>
  <c r="E2769" i="11"/>
  <c r="E2761" i="11"/>
  <c r="E2753" i="11"/>
  <c r="E2745" i="11"/>
  <c r="E2737" i="11"/>
  <c r="E2729" i="11"/>
  <c r="E2721" i="11"/>
  <c r="E2713" i="11"/>
  <c r="E2705" i="11"/>
  <c r="E2697" i="11"/>
  <c r="E2689" i="11"/>
  <c r="E2681" i="11"/>
  <c r="E2673" i="11"/>
  <c r="E2662" i="11"/>
  <c r="E2646" i="11"/>
  <c r="E2630" i="11"/>
  <c r="E3224" i="11"/>
  <c r="E3216" i="11"/>
  <c r="E3208" i="11"/>
  <c r="E3200" i="11"/>
  <c r="E3192" i="11"/>
  <c r="E3184" i="11"/>
  <c r="E3176" i="11"/>
  <c r="E3168" i="11"/>
  <c r="E3160" i="11"/>
  <c r="E3152" i="11"/>
  <c r="E3144" i="11"/>
  <c r="E3136" i="11"/>
  <c r="E3128" i="11"/>
  <c r="E3120" i="11"/>
  <c r="E3112" i="11"/>
  <c r="E3104" i="11"/>
  <c r="E3096" i="11"/>
  <c r="E3088" i="11"/>
  <c r="E3080" i="11"/>
  <c r="E3072" i="11"/>
  <c r="E3064" i="11"/>
  <c r="E3056" i="11"/>
  <c r="E3048" i="11"/>
  <c r="E3040" i="11"/>
  <c r="E3032" i="11"/>
  <c r="E3024" i="11"/>
  <c r="E3016" i="11"/>
  <c r="E3008" i="11"/>
  <c r="E3000" i="11"/>
  <c r="E2992" i="11"/>
  <c r="E2984" i="11"/>
  <c r="E2976" i="11"/>
  <c r="E2968" i="11"/>
  <c r="E2960" i="11"/>
  <c r="E2952" i="11"/>
  <c r="E2944" i="11"/>
  <c r="E2936" i="11"/>
  <c r="E2928" i="11"/>
  <c r="E2920" i="11"/>
  <c r="E2912" i="11"/>
  <c r="E2904" i="11"/>
  <c r="E2896" i="11"/>
  <c r="E2888" i="11"/>
  <c r="E2880" i="11"/>
  <c r="E2872" i="11"/>
  <c r="E2864" i="11"/>
  <c r="E2856" i="11"/>
  <c r="E2848" i="11"/>
  <c r="E2840" i="11"/>
  <c r="E2832" i="11"/>
  <c r="E2824" i="11"/>
  <c r="E2816" i="11"/>
  <c r="E2808" i="11"/>
  <c r="E2800" i="11"/>
  <c r="E2792" i="11"/>
  <c r="E2784" i="11"/>
  <c r="E2776" i="11"/>
  <c r="E2768" i="11"/>
  <c r="E2760" i="11"/>
  <c r="E2752" i="11"/>
  <c r="E2744" i="11"/>
  <c r="E2736" i="11"/>
  <c r="E2728" i="11"/>
  <c r="E2720" i="11"/>
  <c r="E2712" i="11"/>
  <c r="E2704" i="11"/>
  <c r="E2696" i="11"/>
  <c r="E2688" i="11"/>
  <c r="E2680" i="11"/>
  <c r="E2672" i="11"/>
  <c r="E2661" i="11"/>
  <c r="E2645" i="11"/>
  <c r="E2629" i="11"/>
</calcChain>
</file>

<file path=xl/sharedStrings.xml><?xml version="1.0" encoding="utf-8"?>
<sst xmlns="http://schemas.openxmlformats.org/spreadsheetml/2006/main" count="93109" uniqueCount="12819">
  <si>
    <t>GEO_ID</t>
  </si>
  <si>
    <t>NAME</t>
  </si>
  <si>
    <t>GEO_ID_F</t>
  </si>
  <si>
    <t>NAICS2017</t>
  </si>
  <si>
    <t>NAICS2017_LABEL</t>
  </si>
  <si>
    <t>NAICS2017_F</t>
  </si>
  <si>
    <t>LFO</t>
  </si>
  <si>
    <t>LFO_LABEL</t>
  </si>
  <si>
    <t>EMPSZES</t>
  </si>
  <si>
    <t>EMPSZES_LABEL</t>
  </si>
  <si>
    <t>YEAR</t>
  </si>
  <si>
    <t>ESTAB</t>
  </si>
  <si>
    <t>PAYANN</t>
  </si>
  <si>
    <t>PAYANN_N</t>
  </si>
  <si>
    <t>PAYQTR1</t>
  </si>
  <si>
    <t>PAYQTR1_N</t>
  </si>
  <si>
    <t>EMP</t>
  </si>
  <si>
    <t>EMP_N</t>
  </si>
  <si>
    <t>Number of establishments</t>
  </si>
  <si>
    <t>0500000US01001</t>
  </si>
  <si>
    <t>Autauga County, Alabama</t>
  </si>
  <si>
    <t>null</t>
  </si>
  <si>
    <t>Fitness and recreational sports centers</t>
  </si>
  <si>
    <t>All establishments</t>
  </si>
  <si>
    <t>H</t>
  </si>
  <si>
    <t>Establishments with 20 to 49 employees</t>
  </si>
  <si>
    <t>N</t>
  </si>
  <si>
    <t>Establishments with less than 5 employees</t>
  </si>
  <si>
    <t>0500000US01003</t>
  </si>
  <si>
    <t>Baldwin County, Alabama</t>
  </si>
  <si>
    <t>G</t>
  </si>
  <si>
    <t>Establishments with 5 to 9 employees</t>
  </si>
  <si>
    <t>Establishments with 10 to 19 employees</t>
  </si>
  <si>
    <t>0500000US01009</t>
  </si>
  <si>
    <t>Blount County, Alabama</t>
  </si>
  <si>
    <t>J</t>
  </si>
  <si>
    <t>0500000US01015</t>
  </si>
  <si>
    <t>Calhoun County, Alabama</t>
  </si>
  <si>
    <t>0500000US01021</t>
  </si>
  <si>
    <t>Chilton County, Alabama</t>
  </si>
  <si>
    <t>0500000US01033</t>
  </si>
  <si>
    <t>Colbert County, Alabama</t>
  </si>
  <si>
    <t>0500000US01039</t>
  </si>
  <si>
    <t>Covington County, Alabama</t>
  </si>
  <si>
    <t>0500000US01043</t>
  </si>
  <si>
    <t>Cullman County, Alabama</t>
  </si>
  <si>
    <t>0500000US01049</t>
  </si>
  <si>
    <t>DeKalb County, Alabama</t>
  </si>
  <si>
    <t>0500000US01051</t>
  </si>
  <si>
    <t>Elmore County, Alabama</t>
  </si>
  <si>
    <t>0500000US01055</t>
  </si>
  <si>
    <t>Etowah County, Alabama</t>
  </si>
  <si>
    <t>0500000US01069</t>
  </si>
  <si>
    <t>Houston County, Alabama</t>
  </si>
  <si>
    <t>0500000US01073</t>
  </si>
  <si>
    <t>Jefferson County, Alabama</t>
  </si>
  <si>
    <t>Establishments with 50 to 99 employees</t>
  </si>
  <si>
    <t>Establishments with 100 to 249 employees</t>
  </si>
  <si>
    <t>0500000US01077</t>
  </si>
  <si>
    <t>Lauderdale County, Alabama</t>
  </si>
  <si>
    <t>0500000US01081</t>
  </si>
  <si>
    <t>Lee County, Alabama</t>
  </si>
  <si>
    <t>0500000US01083</t>
  </si>
  <si>
    <t>Limestone County, Alabama</t>
  </si>
  <si>
    <t>0500000US01089</t>
  </si>
  <si>
    <t>Madison County, Alabama</t>
  </si>
  <si>
    <t>0500000US01095</t>
  </si>
  <si>
    <t>Marshall County, Alabama</t>
  </si>
  <si>
    <t>0500000US01097</t>
  </si>
  <si>
    <t>Mobile County, Alabama</t>
  </si>
  <si>
    <t>0500000US01101</t>
  </si>
  <si>
    <t>Montgomery County, Alabama</t>
  </si>
  <si>
    <t>0500000US01103</t>
  </si>
  <si>
    <t>Morgan County, Alabama</t>
  </si>
  <si>
    <t>0500000US01115</t>
  </si>
  <si>
    <t>St. Clair County, Alabama</t>
  </si>
  <si>
    <t>0500000US01117</t>
  </si>
  <si>
    <t>Shelby County, Alabama</t>
  </si>
  <si>
    <t>0500000US01121</t>
  </si>
  <si>
    <t>Talladega County, Alabama</t>
  </si>
  <si>
    <t>0500000US01123</t>
  </si>
  <si>
    <t>Tallapoosa County, Alabama</t>
  </si>
  <si>
    <t>0500000US01125</t>
  </si>
  <si>
    <t>Tuscaloosa County, Alabama</t>
  </si>
  <si>
    <t>0500000US01127</t>
  </si>
  <si>
    <t>Walker County, Alabama</t>
  </si>
  <si>
    <t>0500000US02020</t>
  </si>
  <si>
    <t>Anchorage Municipality, Alaska</t>
  </si>
  <si>
    <t>0500000US02090</t>
  </si>
  <si>
    <t>Fairbanks North Star Borough, Alaska</t>
  </si>
  <si>
    <t>0500000US02110</t>
  </si>
  <si>
    <t>Juneau City and Borough, Alaska</t>
  </si>
  <si>
    <t>0500000US02122</t>
  </si>
  <si>
    <t>Kenai Peninsula Borough, Alaska</t>
  </si>
  <si>
    <t>0500000US02170</t>
  </si>
  <si>
    <t>Matanuska-Susitna Borough, Alaska</t>
  </si>
  <si>
    <t>0500000US04003</t>
  </si>
  <si>
    <t>Cochise County, Arizona</t>
  </si>
  <si>
    <t>0500000US04005</t>
  </si>
  <si>
    <t>Coconino County, Arizona</t>
  </si>
  <si>
    <t>0500000US04007</t>
  </si>
  <si>
    <t>Gila County, Arizona</t>
  </si>
  <si>
    <t>0500000US04009</t>
  </si>
  <si>
    <t>Graham County, Arizona</t>
  </si>
  <si>
    <t>0500000US04013</t>
  </si>
  <si>
    <t>Maricopa County, Arizona</t>
  </si>
  <si>
    <t>0500000US04015</t>
  </si>
  <si>
    <t>Mohave County, Arizona</t>
  </si>
  <si>
    <t>0500000US04017</t>
  </si>
  <si>
    <t>Navajo County, Arizona</t>
  </si>
  <si>
    <t>0500000US04019</t>
  </si>
  <si>
    <t>Pima County, Arizona</t>
  </si>
  <si>
    <t>0500000US04021</t>
  </si>
  <si>
    <t>Pinal County, Arizona</t>
  </si>
  <si>
    <t>0500000US04025</t>
  </si>
  <si>
    <t>Yavapai County, Arizona</t>
  </si>
  <si>
    <t>0500000US04027</t>
  </si>
  <si>
    <t>Yuma County, Arizona</t>
  </si>
  <si>
    <t>0500000US05005</t>
  </si>
  <si>
    <t>Baxter County, Arkansas</t>
  </si>
  <si>
    <t>0500000US05007</t>
  </si>
  <si>
    <t>Benton County, Arkansas</t>
  </si>
  <si>
    <t>0500000US05031</t>
  </si>
  <si>
    <t>Craighead County, Arkansas</t>
  </si>
  <si>
    <t>0500000US05033</t>
  </si>
  <si>
    <t>Crawford County, Arkansas</t>
  </si>
  <si>
    <t>0500000US05035</t>
  </si>
  <si>
    <t>Crittenden County, Arkansas</t>
  </si>
  <si>
    <t>0500000US05037</t>
  </si>
  <si>
    <t>Cross County, Arkansas</t>
  </si>
  <si>
    <t>0500000US05045</t>
  </si>
  <si>
    <t>Faulkner County, Arkansas</t>
  </si>
  <si>
    <t>0500000US05051</t>
  </si>
  <si>
    <t>Garland County, Arkansas</t>
  </si>
  <si>
    <t>0500000US05055</t>
  </si>
  <si>
    <t>Greene County, Arkansas</t>
  </si>
  <si>
    <t>0500000US05061</t>
  </si>
  <si>
    <t>Howard County, Arkansas</t>
  </si>
  <si>
    <t>0500000US05085</t>
  </si>
  <si>
    <t>Lonoke County, Arkansas</t>
  </si>
  <si>
    <t>0500000US05091</t>
  </si>
  <si>
    <t>Miller County, Arkansas</t>
  </si>
  <si>
    <t>0500000US05093</t>
  </si>
  <si>
    <t>Mississippi County, Arkansas</t>
  </si>
  <si>
    <t>0500000US05115</t>
  </si>
  <si>
    <t>Pope County, Arkansas</t>
  </si>
  <si>
    <t>0500000US05119</t>
  </si>
  <si>
    <t>Pulaski County, Arkansas</t>
  </si>
  <si>
    <t>0500000US05125</t>
  </si>
  <si>
    <t>Saline County, Arkansas</t>
  </si>
  <si>
    <t>0500000US05131</t>
  </si>
  <si>
    <t>Sebastian County, Arkansas</t>
  </si>
  <si>
    <t>0500000US05143</t>
  </si>
  <si>
    <t>Washington County, Arkansas</t>
  </si>
  <si>
    <t>0500000US05145</t>
  </si>
  <si>
    <t>White County, Arkansas</t>
  </si>
  <si>
    <t>0500000US06001</t>
  </si>
  <si>
    <t>Alameda County, California</t>
  </si>
  <si>
    <t>0500000US06005</t>
  </si>
  <si>
    <t>Amador County, California</t>
  </si>
  <si>
    <t>0500000US06007</t>
  </si>
  <si>
    <t>Butte County, California</t>
  </si>
  <si>
    <t>0500000US06009</t>
  </si>
  <si>
    <t>Calaveras County, California</t>
  </si>
  <si>
    <t>0500000US06013</t>
  </si>
  <si>
    <t>Contra Costa County, California</t>
  </si>
  <si>
    <t>0500000US06017</t>
  </si>
  <si>
    <t>El Dorado County, California</t>
  </si>
  <si>
    <t>0500000US06019</t>
  </si>
  <si>
    <t>Fresno County, California</t>
  </si>
  <si>
    <t>0500000US06023</t>
  </si>
  <si>
    <t>Humboldt County, California</t>
  </si>
  <si>
    <t>0500000US06025</t>
  </si>
  <si>
    <t>Imperial County, California</t>
  </si>
  <si>
    <t>0500000US06029</t>
  </si>
  <si>
    <t>Kern County, California</t>
  </si>
  <si>
    <t>0500000US06031</t>
  </si>
  <si>
    <t>Kings County, California</t>
  </si>
  <si>
    <t>0500000US06033</t>
  </si>
  <si>
    <t>Lake County, California</t>
  </si>
  <si>
    <t>0500000US06035</t>
  </si>
  <si>
    <t>Lassen County, California</t>
  </si>
  <si>
    <t>0500000US06037</t>
  </si>
  <si>
    <t>Los Angeles County, California</t>
  </si>
  <si>
    <t>Establishments with 250 to 499 employees</t>
  </si>
  <si>
    <t>0500000US06039</t>
  </si>
  <si>
    <t>Madera County, California</t>
  </si>
  <si>
    <t>0500000US06041</t>
  </si>
  <si>
    <t>Marin County, California</t>
  </si>
  <si>
    <t>0500000US06045</t>
  </si>
  <si>
    <t>Mendocino County, California</t>
  </si>
  <si>
    <t>0500000US06047</t>
  </si>
  <si>
    <t>Merced County, California</t>
  </si>
  <si>
    <t>0500000US06053</t>
  </si>
  <si>
    <t>Monterey County, California</t>
  </si>
  <si>
    <t>0500000US06055</t>
  </si>
  <si>
    <t>Napa County, California</t>
  </si>
  <si>
    <t>0500000US06057</t>
  </si>
  <si>
    <t>Nevada County, California</t>
  </si>
  <si>
    <t>0500000US06059</t>
  </si>
  <si>
    <t>Orange County, California</t>
  </si>
  <si>
    <t>0500000US06061</t>
  </si>
  <si>
    <t>Placer County, California</t>
  </si>
  <si>
    <t>0500000US06063</t>
  </si>
  <si>
    <t>Plumas County, California</t>
  </si>
  <si>
    <t>0500000US06065</t>
  </si>
  <si>
    <t>Riverside County, California</t>
  </si>
  <si>
    <t>0500000US06067</t>
  </si>
  <si>
    <t>Sacramento County, California</t>
  </si>
  <si>
    <t>0500000US06069</t>
  </si>
  <si>
    <t>San Benito County, California</t>
  </si>
  <si>
    <t>0500000US06071</t>
  </si>
  <si>
    <t>San Bernardino County, California</t>
  </si>
  <si>
    <t>0500000US06073</t>
  </si>
  <si>
    <t>San Diego County, California</t>
  </si>
  <si>
    <t>0500000US06075</t>
  </si>
  <si>
    <t>San Francisco County, California</t>
  </si>
  <si>
    <t>0500000US06077</t>
  </si>
  <si>
    <t>San Joaquin County, California</t>
  </si>
  <si>
    <t>0500000US06079</t>
  </si>
  <si>
    <t>San Luis Obispo County, California</t>
  </si>
  <si>
    <t>0500000US06081</t>
  </si>
  <si>
    <t>San Mateo County, California</t>
  </si>
  <si>
    <t>0500000US06083</t>
  </si>
  <si>
    <t>Santa Barbara County, California</t>
  </si>
  <si>
    <t>0500000US06085</t>
  </si>
  <si>
    <t>Santa Clara County, California</t>
  </si>
  <si>
    <t>0500000US06087</t>
  </si>
  <si>
    <t>Santa Cruz County, California</t>
  </si>
  <si>
    <t>0500000US06089</t>
  </si>
  <si>
    <t>Shasta County, California</t>
  </si>
  <si>
    <t>0500000US06093</t>
  </si>
  <si>
    <t>Siskiyou County, California</t>
  </si>
  <si>
    <t>0500000US06095</t>
  </si>
  <si>
    <t>Solano County, California</t>
  </si>
  <si>
    <t>0500000US06097</t>
  </si>
  <si>
    <t>Sonoma County, California</t>
  </si>
  <si>
    <t>0500000US06099</t>
  </si>
  <si>
    <t>Stanislaus County, California</t>
  </si>
  <si>
    <t>0500000US06101</t>
  </si>
  <si>
    <t>Sutter County, California</t>
  </si>
  <si>
    <t>0500000US06103</t>
  </si>
  <si>
    <t>Tehama County, California</t>
  </si>
  <si>
    <t>0500000US06107</t>
  </si>
  <si>
    <t>Tulare County, California</t>
  </si>
  <si>
    <t>0500000US06109</t>
  </si>
  <si>
    <t>Tuolumne County, California</t>
  </si>
  <si>
    <t>0500000US06111</t>
  </si>
  <si>
    <t>Ventura County, California</t>
  </si>
  <si>
    <t>0500000US06113</t>
  </si>
  <si>
    <t>Yolo County, California</t>
  </si>
  <si>
    <t>0500000US08001</t>
  </si>
  <si>
    <t>Adams County, Colorado</t>
  </si>
  <si>
    <t>0500000US08003</t>
  </si>
  <si>
    <t>Alamosa County, Colorado</t>
  </si>
  <si>
    <t>0500000US08005</t>
  </si>
  <si>
    <t>Arapahoe County, Colorado</t>
  </si>
  <si>
    <t>0500000US08013</t>
  </si>
  <si>
    <t>Boulder County, Colorado</t>
  </si>
  <si>
    <t>0500000US08014</t>
  </si>
  <si>
    <t>Broomfield County, Colorado</t>
  </si>
  <si>
    <t>0500000US08015</t>
  </si>
  <si>
    <t>Chaffee County, Colorado</t>
  </si>
  <si>
    <t>0500000US08031</t>
  </si>
  <si>
    <t>Denver County, Colorado</t>
  </si>
  <si>
    <t>0500000US08035</t>
  </si>
  <si>
    <t>Douglas County, Colorado</t>
  </si>
  <si>
    <t>0500000US08037</t>
  </si>
  <si>
    <t>Eagle County, Colorado</t>
  </si>
  <si>
    <t>0500000US08041</t>
  </si>
  <si>
    <t>El Paso County, Colorado</t>
  </si>
  <si>
    <t>0500000US08045</t>
  </si>
  <si>
    <t>Garfield County, Colorado</t>
  </si>
  <si>
    <t>0500000US08049</t>
  </si>
  <si>
    <t>Grand County, Colorado</t>
  </si>
  <si>
    <t>0500000US08059</t>
  </si>
  <si>
    <t>Jefferson County, Colorado</t>
  </si>
  <si>
    <t>0500000US08067</t>
  </si>
  <si>
    <t>La Plata County, Colorado</t>
  </si>
  <si>
    <t>0500000US08069</t>
  </si>
  <si>
    <t>Larimer County, Colorado</t>
  </si>
  <si>
    <t>0500000US08077</t>
  </si>
  <si>
    <t>Mesa County, Colorado</t>
  </si>
  <si>
    <t>0500000US08085</t>
  </si>
  <si>
    <t>Montrose County, Colorado</t>
  </si>
  <si>
    <t>0500000US08087</t>
  </si>
  <si>
    <t>Morgan County, Colorado</t>
  </si>
  <si>
    <t>0500000US08097</t>
  </si>
  <si>
    <t>Pitkin County, Colorado</t>
  </si>
  <si>
    <t>0500000US08101</t>
  </si>
  <si>
    <t>Pueblo County, Colorado</t>
  </si>
  <si>
    <t>0500000US08107</t>
  </si>
  <si>
    <t>Routt County, Colorado</t>
  </si>
  <si>
    <t>0500000US08113</t>
  </si>
  <si>
    <t>San Miguel County, Colorado</t>
  </si>
  <si>
    <t>0500000US08117</t>
  </si>
  <si>
    <t>Summit County, Colorado</t>
  </si>
  <si>
    <t>0500000US08123</t>
  </si>
  <si>
    <t>Weld County, Colorado</t>
  </si>
  <si>
    <t>0500000US09001</t>
  </si>
  <si>
    <t>Fairfield County, Connecticut</t>
  </si>
  <si>
    <t>0500000US09003</t>
  </si>
  <si>
    <t>Hartford County, Connecticut</t>
  </si>
  <si>
    <t>0500000US09005</t>
  </si>
  <si>
    <t>Litchfield County, Connecticut</t>
  </si>
  <si>
    <t>0500000US09007</t>
  </si>
  <si>
    <t>Middlesex County, Connecticut</t>
  </si>
  <si>
    <t>0500000US09009</t>
  </si>
  <si>
    <t>New Haven County, Connecticut</t>
  </si>
  <si>
    <t>0500000US09011</t>
  </si>
  <si>
    <t>New London County, Connecticut</t>
  </si>
  <si>
    <t>0500000US09013</t>
  </si>
  <si>
    <t>Tolland County, Connecticut</t>
  </si>
  <si>
    <t>0500000US09015</t>
  </si>
  <si>
    <t>Windham County, Connecticut</t>
  </si>
  <si>
    <t>0500000US10001</t>
  </si>
  <si>
    <t>Kent County, Delaware</t>
  </si>
  <si>
    <t>0500000US10003</t>
  </si>
  <si>
    <t>New Castle County, Delaware</t>
  </si>
  <si>
    <t>0500000US10005</t>
  </si>
  <si>
    <t>Sussex County, Delaware</t>
  </si>
  <si>
    <t>0500000US11001</t>
  </si>
  <si>
    <t>District of Columbia, District of Columbia</t>
  </si>
  <si>
    <t>0500000US12001</t>
  </si>
  <si>
    <t>Alachua County, Florida</t>
  </si>
  <si>
    <t>0500000US12003</t>
  </si>
  <si>
    <t>Baker County, Florida</t>
  </si>
  <si>
    <t>0500000US12005</t>
  </si>
  <si>
    <t>Bay County, Florida</t>
  </si>
  <si>
    <t>0500000US12009</t>
  </si>
  <si>
    <t>Brevard County, Florida</t>
  </si>
  <si>
    <t>0500000US12011</t>
  </si>
  <si>
    <t>Broward County, Florida</t>
  </si>
  <si>
    <t>0500000US12015</t>
  </si>
  <si>
    <t>Charlotte County, Florida</t>
  </si>
  <si>
    <t>0500000US12017</t>
  </si>
  <si>
    <t>Citrus County, Florida</t>
  </si>
  <si>
    <t>0500000US12019</t>
  </si>
  <si>
    <t>Clay County, Florida</t>
  </si>
  <si>
    <t>0500000US12021</t>
  </si>
  <si>
    <t>Collier County, Florida</t>
  </si>
  <si>
    <t>0500000US12023</t>
  </si>
  <si>
    <t>Columbia County, Florida</t>
  </si>
  <si>
    <t>0500000US12031</t>
  </si>
  <si>
    <t>Duval County, Florida</t>
  </si>
  <si>
    <t>0500000US12033</t>
  </si>
  <si>
    <t>Escambia County, Florida</t>
  </si>
  <si>
    <t>0500000US12035</t>
  </si>
  <si>
    <t>Flagler County, Florida</t>
  </si>
  <si>
    <t>0500000US12051</t>
  </si>
  <si>
    <t>Hendry County, Florida</t>
  </si>
  <si>
    <t>0500000US12053</t>
  </si>
  <si>
    <t>Hernando County, Florida</t>
  </si>
  <si>
    <t>0500000US12055</t>
  </si>
  <si>
    <t>Highlands County, Florida</t>
  </si>
  <si>
    <t>0500000US12057</t>
  </si>
  <si>
    <t>Hillsborough County, Florida</t>
  </si>
  <si>
    <t>0500000US12061</t>
  </si>
  <si>
    <t>Indian River County, Florida</t>
  </si>
  <si>
    <t>0500000US12069</t>
  </si>
  <si>
    <t>Lake County, Florida</t>
  </si>
  <si>
    <t>0500000US12071</t>
  </si>
  <si>
    <t>Lee County, Florida</t>
  </si>
  <si>
    <t>0500000US12073</t>
  </si>
  <si>
    <t>Leon County, Florida</t>
  </si>
  <si>
    <t>0500000US12081</t>
  </si>
  <si>
    <t>Manatee County, Florida</t>
  </si>
  <si>
    <t>0500000US12083</t>
  </si>
  <si>
    <t>Marion County, Florida</t>
  </si>
  <si>
    <t>0500000US12085</t>
  </si>
  <si>
    <t>Martin County, Florida</t>
  </si>
  <si>
    <t>0500000US12086</t>
  </si>
  <si>
    <t>Miami-Dade County, Florida</t>
  </si>
  <si>
    <t>0500000US12087</t>
  </si>
  <si>
    <t>Monroe County, Florida</t>
  </si>
  <si>
    <t>0500000US12089</t>
  </si>
  <si>
    <t>Nassau County, Florida</t>
  </si>
  <si>
    <t>0500000US12091</t>
  </si>
  <si>
    <t>Okaloosa County, Florida</t>
  </si>
  <si>
    <t>0500000US12093</t>
  </si>
  <si>
    <t>Okeechobee County, Florida</t>
  </si>
  <si>
    <t>0500000US12095</t>
  </si>
  <si>
    <t>Orange County, Florida</t>
  </si>
  <si>
    <t>0500000US12097</t>
  </si>
  <si>
    <t>Osceola County, Florida</t>
  </si>
  <si>
    <t>0500000US12099</t>
  </si>
  <si>
    <t>Palm Beach County, Florida</t>
  </si>
  <si>
    <t>0500000US12101</t>
  </si>
  <si>
    <t>Pasco County, Florida</t>
  </si>
  <si>
    <t>0500000US12103</t>
  </si>
  <si>
    <t>Pinellas County, Florida</t>
  </si>
  <si>
    <t>0500000US12105</t>
  </si>
  <si>
    <t>Polk County, Florida</t>
  </si>
  <si>
    <t>0500000US12107</t>
  </si>
  <si>
    <t>Putnam County, Florida</t>
  </si>
  <si>
    <t>0500000US12109</t>
  </si>
  <si>
    <t>St. Johns County, Florida</t>
  </si>
  <si>
    <t>0500000US12111</t>
  </si>
  <si>
    <t>St. Lucie County, Florida</t>
  </si>
  <si>
    <t>0500000US12113</t>
  </si>
  <si>
    <t>Santa Rosa County, Florida</t>
  </si>
  <si>
    <t>0500000US12115</t>
  </si>
  <si>
    <t>Sarasota County, Florida</t>
  </si>
  <si>
    <t>0500000US12117</t>
  </si>
  <si>
    <t>Seminole County, Florida</t>
  </si>
  <si>
    <t>0500000US12119</t>
  </si>
  <si>
    <t>Sumter County, Florida</t>
  </si>
  <si>
    <t>0500000US12127</t>
  </si>
  <si>
    <t>Volusia County, Florida</t>
  </si>
  <si>
    <t>0500000US12129</t>
  </si>
  <si>
    <t>Wakulla County, Florida</t>
  </si>
  <si>
    <t>0500000US12131</t>
  </si>
  <si>
    <t>Walton County, Florida</t>
  </si>
  <si>
    <t>0500000US13009</t>
  </si>
  <si>
    <t>Baldwin County, Georgia</t>
  </si>
  <si>
    <t>0500000US13013</t>
  </si>
  <si>
    <t>Barrow County, Georgia</t>
  </si>
  <si>
    <t>0500000US13015</t>
  </si>
  <si>
    <t>Bartow County, Georgia</t>
  </si>
  <si>
    <t>0500000US13021</t>
  </si>
  <si>
    <t>Bibb County, Georgia</t>
  </si>
  <si>
    <t>0500000US13029</t>
  </si>
  <si>
    <t>Bryan County, Georgia</t>
  </si>
  <si>
    <t>0500000US13031</t>
  </si>
  <si>
    <t>Bulloch County, Georgia</t>
  </si>
  <si>
    <t>0500000US13045</t>
  </si>
  <si>
    <t>Carroll County, Georgia</t>
  </si>
  <si>
    <t>0500000US13047</t>
  </si>
  <si>
    <t>Catoosa County, Georgia</t>
  </si>
  <si>
    <t>0500000US13051</t>
  </si>
  <si>
    <t>Chatham County, Georgia</t>
  </si>
  <si>
    <t>0500000US13057</t>
  </si>
  <si>
    <t>Cherokee County, Georgia</t>
  </si>
  <si>
    <t>0500000US13059</t>
  </si>
  <si>
    <t>Clarke County, Georgia</t>
  </si>
  <si>
    <t>0500000US13063</t>
  </si>
  <si>
    <t>Clayton County, Georgia</t>
  </si>
  <si>
    <t>0500000US13067</t>
  </si>
  <si>
    <t>Cobb County, Georgia</t>
  </si>
  <si>
    <t>0500000US13069</t>
  </si>
  <si>
    <t>Coffee County, Georgia</t>
  </si>
  <si>
    <t>0500000US13073</t>
  </si>
  <si>
    <t>Columbia County, Georgia</t>
  </si>
  <si>
    <t>0500000US13077</t>
  </si>
  <si>
    <t>Coweta County, Georgia</t>
  </si>
  <si>
    <t>0500000US13085</t>
  </si>
  <si>
    <t>Dawson County, Georgia</t>
  </si>
  <si>
    <t>0500000US13089</t>
  </si>
  <si>
    <t>DeKalb County, Georgia</t>
  </si>
  <si>
    <t>0500000US13095</t>
  </si>
  <si>
    <t>Dougherty County, Georgia</t>
  </si>
  <si>
    <t>0500000US13097</t>
  </si>
  <si>
    <t>Douglas County, Georgia</t>
  </si>
  <si>
    <t>0500000US13113</t>
  </si>
  <si>
    <t>Fayette County, Georgia</t>
  </si>
  <si>
    <t>0500000US13115</t>
  </si>
  <si>
    <t>Floyd County, Georgia</t>
  </si>
  <si>
    <t>0500000US13117</t>
  </si>
  <si>
    <t>Forsyth County, Georgia</t>
  </si>
  <si>
    <t>0500000US13121</t>
  </si>
  <si>
    <t>Fulton County, Georgia</t>
  </si>
  <si>
    <t>0500000US13127</t>
  </si>
  <si>
    <t>Glynn County, Georgia</t>
  </si>
  <si>
    <t>0500000US13129</t>
  </si>
  <si>
    <t>Gordon County, Georgia</t>
  </si>
  <si>
    <t>0500000US13135</t>
  </si>
  <si>
    <t>Gwinnett County, Georgia</t>
  </si>
  <si>
    <t>0500000US13137</t>
  </si>
  <si>
    <t>Habersham County, Georgia</t>
  </si>
  <si>
    <t>0500000US13139</t>
  </si>
  <si>
    <t>Hall County, Georgia</t>
  </si>
  <si>
    <t>0500000US13151</t>
  </si>
  <si>
    <t>Henry County, Georgia</t>
  </si>
  <si>
    <t>0500000US13153</t>
  </si>
  <si>
    <t>Houston County, Georgia</t>
  </si>
  <si>
    <t>0500000US13169</t>
  </si>
  <si>
    <t>Jones County, Georgia</t>
  </si>
  <si>
    <t>0500000US13175</t>
  </si>
  <si>
    <t>Laurens County, Georgia</t>
  </si>
  <si>
    <t>0500000US13179</t>
  </si>
  <si>
    <t>Liberty County, Georgia</t>
  </si>
  <si>
    <t>0500000US13185</t>
  </si>
  <si>
    <t>Lowndes County, Georgia</t>
  </si>
  <si>
    <t>0500000US13215</t>
  </si>
  <si>
    <t>Muscogee County, Georgia</t>
  </si>
  <si>
    <t>0500000US13217</t>
  </si>
  <si>
    <t>Newton County, Georgia</t>
  </si>
  <si>
    <t>0500000US13219</t>
  </si>
  <si>
    <t>Oconee County, Georgia</t>
  </si>
  <si>
    <t>0500000US13223</t>
  </si>
  <si>
    <t>Paulding County, Georgia</t>
  </si>
  <si>
    <t>0500000US13225</t>
  </si>
  <si>
    <t>Peach County, Georgia</t>
  </si>
  <si>
    <t>0500000US13227</t>
  </si>
  <si>
    <t>Pickens County, Georgia</t>
  </si>
  <si>
    <t>0500000US13233</t>
  </si>
  <si>
    <t>Polk County, Georgia</t>
  </si>
  <si>
    <t>0500000US13237</t>
  </si>
  <si>
    <t>Putnam County, Georgia</t>
  </si>
  <si>
    <t>0500000US13241</t>
  </si>
  <si>
    <t>Rabun County, Georgia</t>
  </si>
  <si>
    <t>0500000US13245</t>
  </si>
  <si>
    <t>Richmond County, Georgia</t>
  </si>
  <si>
    <t>0500000US13247</t>
  </si>
  <si>
    <t>Rockdale County, Georgia</t>
  </si>
  <si>
    <t>0500000US13255</t>
  </si>
  <si>
    <t>Spalding County, Georgia</t>
  </si>
  <si>
    <t>0500000US13257</t>
  </si>
  <si>
    <t>Stephens County, Georgia</t>
  </si>
  <si>
    <t>0500000US13267</t>
  </si>
  <si>
    <t>Tattnall County, Georgia</t>
  </si>
  <si>
    <t>0500000US13275</t>
  </si>
  <si>
    <t>Thomas County, Georgia</t>
  </si>
  <si>
    <t>0500000US13277</t>
  </si>
  <si>
    <t>Tift County, Georgia</t>
  </si>
  <si>
    <t>0500000US13285</t>
  </si>
  <si>
    <t>Troup County, Georgia</t>
  </si>
  <si>
    <t>0500000US13295</t>
  </si>
  <si>
    <t>Walker County, Georgia</t>
  </si>
  <si>
    <t>0500000US13299</t>
  </si>
  <si>
    <t>Ware County, Georgia</t>
  </si>
  <si>
    <t>0500000US13313</t>
  </si>
  <si>
    <t>Whitfield County, Georgia</t>
  </si>
  <si>
    <t>0500000US15001</t>
  </si>
  <si>
    <t>Hawaii County, Hawaii</t>
  </si>
  <si>
    <t>0500000US15003</t>
  </si>
  <si>
    <t>Honolulu County, Hawaii</t>
  </si>
  <si>
    <t>0500000US15007</t>
  </si>
  <si>
    <t>Kauai County, Hawaii</t>
  </si>
  <si>
    <t>0500000US15009</t>
  </si>
  <si>
    <t>Maui County, Hawaii</t>
  </si>
  <si>
    <t>0500000US16001</t>
  </si>
  <si>
    <t>Ada County, Idaho</t>
  </si>
  <si>
    <t>0500000US16005</t>
  </si>
  <si>
    <t>Bannock County, Idaho</t>
  </si>
  <si>
    <t>0500000US16013</t>
  </si>
  <si>
    <t>Blaine County, Idaho</t>
  </si>
  <si>
    <t>0500000US16017</t>
  </si>
  <si>
    <t>Bonner County, Idaho</t>
  </si>
  <si>
    <t>0500000US16019</t>
  </si>
  <si>
    <t>Bonneville County, Idaho</t>
  </si>
  <si>
    <t>0500000US16027</t>
  </si>
  <si>
    <t>Canyon County, Idaho</t>
  </si>
  <si>
    <t>0500000US16031</t>
  </si>
  <si>
    <t>Cassia County, Idaho</t>
  </si>
  <si>
    <t>0500000US16039</t>
  </si>
  <si>
    <t>Elmore County, Idaho</t>
  </si>
  <si>
    <t>0500000US16055</t>
  </si>
  <si>
    <t>Kootenai County, Idaho</t>
  </si>
  <si>
    <t>0500000US16057</t>
  </si>
  <si>
    <t>Latah County, Idaho</t>
  </si>
  <si>
    <t>0500000US16069</t>
  </si>
  <si>
    <t>Nez Perce County, Idaho</t>
  </si>
  <si>
    <t>0500000US16083</t>
  </si>
  <si>
    <t>Twin Falls County, Idaho</t>
  </si>
  <si>
    <t>0500000US16085</t>
  </si>
  <si>
    <t>Valley County, Idaho</t>
  </si>
  <si>
    <t>0500000US17001</t>
  </si>
  <si>
    <t>Adams County, Illinois</t>
  </si>
  <si>
    <t>0500000US17019</t>
  </si>
  <si>
    <t>Champaign County, Illinois</t>
  </si>
  <si>
    <t>0500000US17027</t>
  </si>
  <si>
    <t>Clinton County, Illinois</t>
  </si>
  <si>
    <t>0500000US17029</t>
  </si>
  <si>
    <t>Coles County, Illinois</t>
  </si>
  <si>
    <t>0500000US17031</t>
  </si>
  <si>
    <t>Cook County, Illinois</t>
  </si>
  <si>
    <t>Establishments with 500 to 999 employees</t>
  </si>
  <si>
    <t>0500000US17037</t>
  </si>
  <si>
    <t>DeKalb County, Illinois</t>
  </si>
  <si>
    <t>0500000US17043</t>
  </si>
  <si>
    <t>DuPage County, Illinois</t>
  </si>
  <si>
    <t>0500000US17049</t>
  </si>
  <si>
    <t>Effingham County, Illinois</t>
  </si>
  <si>
    <t>0500000US17055</t>
  </si>
  <si>
    <t>Franklin County, Illinois</t>
  </si>
  <si>
    <t>0500000US17057</t>
  </si>
  <si>
    <t>Fulton County, Illinois</t>
  </si>
  <si>
    <t>0500000US17063</t>
  </si>
  <si>
    <t>Grundy County, Illinois</t>
  </si>
  <si>
    <t>0500000US17073</t>
  </si>
  <si>
    <t>Henry County, Illinois</t>
  </si>
  <si>
    <t>0500000US17077</t>
  </si>
  <si>
    <t>Jackson County, Illinois</t>
  </si>
  <si>
    <t>0500000US17081</t>
  </si>
  <si>
    <t>Jefferson County, Illinois</t>
  </si>
  <si>
    <t>0500000US17089</t>
  </si>
  <si>
    <t>Kane County, Illinois</t>
  </si>
  <si>
    <t>0500000US17091</t>
  </si>
  <si>
    <t>Kankakee County, Illinois</t>
  </si>
  <si>
    <t>0500000US17093</t>
  </si>
  <si>
    <t>Kendall County, Illinois</t>
  </si>
  <si>
    <t>0500000US17095</t>
  </si>
  <si>
    <t>Knox County, Illinois</t>
  </si>
  <si>
    <t>0500000US17097</t>
  </si>
  <si>
    <t>Lake County, Illinois</t>
  </si>
  <si>
    <t>0500000US17099</t>
  </si>
  <si>
    <t>LaSalle County, Illinois</t>
  </si>
  <si>
    <t>0500000US17103</t>
  </si>
  <si>
    <t>Lee County, Illinois</t>
  </si>
  <si>
    <t>0500000US17105</t>
  </si>
  <si>
    <t>Livingston County, Illinois</t>
  </si>
  <si>
    <t>0500000US17111</t>
  </si>
  <si>
    <t>McHenry County, Illinois</t>
  </si>
  <si>
    <t>0500000US17113</t>
  </si>
  <si>
    <t>McLean County, Illinois</t>
  </si>
  <si>
    <t>0500000US17115</t>
  </si>
  <si>
    <t>Macon County, Illinois</t>
  </si>
  <si>
    <t>0500000US17117</t>
  </si>
  <si>
    <t>Macoupin County, Illinois</t>
  </si>
  <si>
    <t>0500000US17119</t>
  </si>
  <si>
    <t>Madison County, Illinois</t>
  </si>
  <si>
    <t>0500000US17121</t>
  </si>
  <si>
    <t>Marion County, Illinois</t>
  </si>
  <si>
    <t>0500000US17133</t>
  </si>
  <si>
    <t>Monroe County, Illinois</t>
  </si>
  <si>
    <t>0500000US17137</t>
  </si>
  <si>
    <t>Morgan County, Illinois</t>
  </si>
  <si>
    <t>0500000US17141</t>
  </si>
  <si>
    <t>Ogle County, Illinois</t>
  </si>
  <si>
    <t>0500000US17143</t>
  </si>
  <si>
    <t>Peoria County, Illinois</t>
  </si>
  <si>
    <t>0500000US17157</t>
  </si>
  <si>
    <t>Randolph County, Illinois</t>
  </si>
  <si>
    <t>0500000US17161</t>
  </si>
  <si>
    <t>Rock Island County, Illinois</t>
  </si>
  <si>
    <t>0500000US17163</t>
  </si>
  <si>
    <t>St. Clair County, Illinois</t>
  </si>
  <si>
    <t>0500000US17167</t>
  </si>
  <si>
    <t>Sangamon County, Illinois</t>
  </si>
  <si>
    <t>0500000US17177</t>
  </si>
  <si>
    <t>Stephenson County, Illinois</t>
  </si>
  <si>
    <t>0500000US17179</t>
  </si>
  <si>
    <t>Tazewell County, Illinois</t>
  </si>
  <si>
    <t>0500000US17183</t>
  </si>
  <si>
    <t>Vermilion County, Illinois</t>
  </si>
  <si>
    <t>0500000US17197</t>
  </si>
  <si>
    <t>Will County, Illinois</t>
  </si>
  <si>
    <t>0500000US17199</t>
  </si>
  <si>
    <t>Williamson County, Illinois</t>
  </si>
  <si>
    <t>0500000US17201</t>
  </si>
  <si>
    <t>Winnebago County, Illinois</t>
  </si>
  <si>
    <t>0500000US17203</t>
  </si>
  <si>
    <t>Woodford County, Illinois</t>
  </si>
  <si>
    <t>0500000US18001</t>
  </si>
  <si>
    <t>Adams County, Indiana</t>
  </si>
  <si>
    <t>0500000US18003</t>
  </si>
  <si>
    <t>Allen County, Indiana</t>
  </si>
  <si>
    <t>0500000US18005</t>
  </si>
  <si>
    <t>Bartholomew County, Indiana</t>
  </si>
  <si>
    <t>0500000US18011</t>
  </si>
  <si>
    <t>Boone County, Indiana</t>
  </si>
  <si>
    <t>0500000US18017</t>
  </si>
  <si>
    <t>Cass County, Indiana</t>
  </si>
  <si>
    <t>0500000US18019</t>
  </si>
  <si>
    <t>Clark County, Indiana</t>
  </si>
  <si>
    <t>0500000US18029</t>
  </si>
  <si>
    <t>Dearborn County, Indiana</t>
  </si>
  <si>
    <t>0500000US18033</t>
  </si>
  <si>
    <t>DeKalb County, Indiana</t>
  </si>
  <si>
    <t>0500000US18035</t>
  </si>
  <si>
    <t>Delaware County, Indiana</t>
  </si>
  <si>
    <t>0500000US18037</t>
  </si>
  <si>
    <t>Dubois County, Indiana</t>
  </si>
  <si>
    <t>0500000US18039</t>
  </si>
  <si>
    <t>Elkhart County, Indiana</t>
  </si>
  <si>
    <t>0500000US18043</t>
  </si>
  <si>
    <t>Floyd County, Indiana</t>
  </si>
  <si>
    <t>0500000US18053</t>
  </si>
  <si>
    <t>Grant County, Indiana</t>
  </si>
  <si>
    <t>0500000US18057</t>
  </si>
  <si>
    <t>Hamilton County, Indiana</t>
  </si>
  <si>
    <t>0500000US18063</t>
  </si>
  <si>
    <t>Hendricks County, Indiana</t>
  </si>
  <si>
    <t>0500000US18065</t>
  </si>
  <si>
    <t>Henry County, Indiana</t>
  </si>
  <si>
    <t>0500000US18067</t>
  </si>
  <si>
    <t>Howard County, Indiana</t>
  </si>
  <si>
    <t>0500000US18069</t>
  </si>
  <si>
    <t>Huntington County, Indiana</t>
  </si>
  <si>
    <t>0500000US18071</t>
  </si>
  <si>
    <t>Jackson County, Indiana</t>
  </si>
  <si>
    <t>0500000US18073</t>
  </si>
  <si>
    <t>Jasper County, Indiana</t>
  </si>
  <si>
    <t>0500000US18081</t>
  </si>
  <si>
    <t>Johnson County, Indiana</t>
  </si>
  <si>
    <t>0500000US18083</t>
  </si>
  <si>
    <t>Knox County, Indiana</t>
  </si>
  <si>
    <t>0500000US18085</t>
  </si>
  <si>
    <t>Kosciusko County, Indiana</t>
  </si>
  <si>
    <t>0500000US18089</t>
  </si>
  <si>
    <t>Lake County, Indiana</t>
  </si>
  <si>
    <t>0500000US18091</t>
  </si>
  <si>
    <t>LaPorte County, Indiana</t>
  </si>
  <si>
    <t>0500000US18093</t>
  </si>
  <si>
    <t>Lawrence County, Indiana</t>
  </si>
  <si>
    <t>0500000US18095</t>
  </si>
  <si>
    <t>Madison County, Indiana</t>
  </si>
  <si>
    <t>0500000US18097</t>
  </si>
  <si>
    <t>Marion County, Indiana</t>
  </si>
  <si>
    <t>0500000US18099</t>
  </si>
  <si>
    <t>Marshall County, Indiana</t>
  </si>
  <si>
    <t>0500000US18105</t>
  </si>
  <si>
    <t>Monroe County, Indiana</t>
  </si>
  <si>
    <t>0500000US18107</t>
  </si>
  <si>
    <t>Montgomery County, Indiana</t>
  </si>
  <si>
    <t>0500000US18109</t>
  </si>
  <si>
    <t>Morgan County, Indiana</t>
  </si>
  <si>
    <t>0500000US18127</t>
  </si>
  <si>
    <t>Porter County, Indiana</t>
  </si>
  <si>
    <t>0500000US18137</t>
  </si>
  <si>
    <t>Ripley County, Indiana</t>
  </si>
  <si>
    <t>0500000US18141</t>
  </si>
  <si>
    <t>St. Joseph County, Indiana</t>
  </si>
  <si>
    <t>0500000US18145</t>
  </si>
  <si>
    <t>Shelby County, Indiana</t>
  </si>
  <si>
    <t>0500000US18151</t>
  </si>
  <si>
    <t>Steuben County, Indiana</t>
  </si>
  <si>
    <t>0500000US18157</t>
  </si>
  <si>
    <t>Tippecanoe County, Indiana</t>
  </si>
  <si>
    <t>0500000US18163</t>
  </si>
  <si>
    <t>Vanderburgh County, Indiana</t>
  </si>
  <si>
    <t>0500000US18167</t>
  </si>
  <si>
    <t>Vigo County, Indiana</t>
  </si>
  <si>
    <t>0500000US18173</t>
  </si>
  <si>
    <t>Warrick County, Indiana</t>
  </si>
  <si>
    <t>0500000US18177</t>
  </si>
  <si>
    <t>Wayne County, Indiana</t>
  </si>
  <si>
    <t>0500000US18183</t>
  </si>
  <si>
    <t>Whitley County, Indiana</t>
  </si>
  <si>
    <t>0500000US19013</t>
  </si>
  <si>
    <t>Black Hawk County, Iowa</t>
  </si>
  <si>
    <t>0500000US19015</t>
  </si>
  <si>
    <t>Boone County, Iowa</t>
  </si>
  <si>
    <t>0500000US19017</t>
  </si>
  <si>
    <t>Bremer County, Iowa</t>
  </si>
  <si>
    <t>0500000US19021</t>
  </si>
  <si>
    <t>Buena Vista County, Iowa</t>
  </si>
  <si>
    <t>0500000US19033</t>
  </si>
  <si>
    <t>Cerro Gordo County, Iowa</t>
  </si>
  <si>
    <t>0500000US19041</t>
  </si>
  <si>
    <t>Clay County, Iowa</t>
  </si>
  <si>
    <t>0500000US19045</t>
  </si>
  <si>
    <t>Clinton County, Iowa</t>
  </si>
  <si>
    <t>0500000US19049</t>
  </si>
  <si>
    <t>Dallas County, Iowa</t>
  </si>
  <si>
    <t>0500000US19059</t>
  </si>
  <si>
    <t>Dickinson County, Iowa</t>
  </si>
  <si>
    <t>0500000US19061</t>
  </si>
  <si>
    <t>Dubuque County, Iowa</t>
  </si>
  <si>
    <t>0500000US19087</t>
  </si>
  <si>
    <t>Henry County, Iowa</t>
  </si>
  <si>
    <t>0500000US19099</t>
  </si>
  <si>
    <t>Jasper County, Iowa</t>
  </si>
  <si>
    <t>0500000US19103</t>
  </si>
  <si>
    <t>Johnson County, Iowa</t>
  </si>
  <si>
    <t>0500000US19111</t>
  </si>
  <si>
    <t>Lee County, Iowa</t>
  </si>
  <si>
    <t>0500000US19113</t>
  </si>
  <si>
    <t>Linn County, Iowa</t>
  </si>
  <si>
    <t>0500000US19123</t>
  </si>
  <si>
    <t>Mahaska County, Iowa</t>
  </si>
  <si>
    <t>0500000US19125</t>
  </si>
  <si>
    <t>Marion County, Iowa</t>
  </si>
  <si>
    <t>0500000US19129</t>
  </si>
  <si>
    <t>Mills County, Iowa</t>
  </si>
  <si>
    <t>0500000US19139</t>
  </si>
  <si>
    <t>Muscatine County, Iowa</t>
  </si>
  <si>
    <t>0500000US19153</t>
  </si>
  <si>
    <t>Polk County, Iowa</t>
  </si>
  <si>
    <t>0500000US19155</t>
  </si>
  <si>
    <t>Pottawattamie County, Iowa</t>
  </si>
  <si>
    <t>0500000US19157</t>
  </si>
  <si>
    <t>Poweshiek County, Iowa</t>
  </si>
  <si>
    <t>0500000US19163</t>
  </si>
  <si>
    <t>Scott County, Iowa</t>
  </si>
  <si>
    <t>0500000US19167</t>
  </si>
  <si>
    <t>Sioux County, Iowa</t>
  </si>
  <si>
    <t>0500000US19169</t>
  </si>
  <si>
    <t>Story County, Iowa</t>
  </si>
  <si>
    <t>0500000US19179</t>
  </si>
  <si>
    <t>Wapello County, Iowa</t>
  </si>
  <si>
    <t>0500000US19181</t>
  </si>
  <si>
    <t>Warren County, Iowa</t>
  </si>
  <si>
    <t>0500000US19187</t>
  </si>
  <si>
    <t>Webster County, Iowa</t>
  </si>
  <si>
    <t>0500000US19191</t>
  </si>
  <si>
    <t>Winneshiek County, Iowa</t>
  </si>
  <si>
    <t>0500000US19193</t>
  </si>
  <si>
    <t>Woodbury County, Iowa</t>
  </si>
  <si>
    <t>0500000US20015</t>
  </si>
  <si>
    <t>Butler County, Kansas</t>
  </si>
  <si>
    <t>0500000US20037</t>
  </si>
  <si>
    <t>Crawford County, Kansas</t>
  </si>
  <si>
    <t>0500000US20045</t>
  </si>
  <si>
    <t>Douglas County, Kansas</t>
  </si>
  <si>
    <t>0500000US20091</t>
  </si>
  <si>
    <t>Johnson County, Kansas</t>
  </si>
  <si>
    <t>0500000US20103</t>
  </si>
  <si>
    <t>Leavenworth County, Kansas</t>
  </si>
  <si>
    <t>0500000US20111</t>
  </si>
  <si>
    <t>Lyon County, Kansas</t>
  </si>
  <si>
    <t>0500000US20113</t>
  </si>
  <si>
    <t>McPherson County, Kansas</t>
  </si>
  <si>
    <t>0500000US20121</t>
  </si>
  <si>
    <t>Miami County, Kansas</t>
  </si>
  <si>
    <t>0500000US20125</t>
  </si>
  <si>
    <t>Montgomery County, Kansas</t>
  </si>
  <si>
    <t>0500000US20149</t>
  </si>
  <si>
    <t>Pottawatomie County, Kansas</t>
  </si>
  <si>
    <t>0500000US20155</t>
  </si>
  <si>
    <t>Reno County, Kansas</t>
  </si>
  <si>
    <t>0500000US20161</t>
  </si>
  <si>
    <t>Riley County, Kansas</t>
  </si>
  <si>
    <t>0500000US20169</t>
  </si>
  <si>
    <t>Saline County, Kansas</t>
  </si>
  <si>
    <t>0500000US20173</t>
  </si>
  <si>
    <t>Sedgwick County, Kansas</t>
  </si>
  <si>
    <t>0500000US20175</t>
  </si>
  <si>
    <t>Seward County, Kansas</t>
  </si>
  <si>
    <t>0500000US20177</t>
  </si>
  <si>
    <t>Shawnee County, Kansas</t>
  </si>
  <si>
    <t>0500000US20209</t>
  </si>
  <si>
    <t>Wyandotte County, Kansas</t>
  </si>
  <si>
    <t>0500000US21009</t>
  </si>
  <si>
    <t>Barren County, Kentucky</t>
  </si>
  <si>
    <t>0500000US21013</t>
  </si>
  <si>
    <t>Bell County, Kentucky</t>
  </si>
  <si>
    <t>0500000US21015</t>
  </si>
  <si>
    <t>Boone County, Kentucky</t>
  </si>
  <si>
    <t>0500000US21019</t>
  </si>
  <si>
    <t>Boyd County, Kentucky</t>
  </si>
  <si>
    <t>0500000US21021</t>
  </si>
  <si>
    <t>Boyle County, Kentucky</t>
  </si>
  <si>
    <t>0500000US21029</t>
  </si>
  <si>
    <t>Bullitt County, Kentucky</t>
  </si>
  <si>
    <t>0500000US21037</t>
  </si>
  <si>
    <t>Campbell County, Kentucky</t>
  </si>
  <si>
    <t>0500000US21043</t>
  </si>
  <si>
    <t>Carter County, Kentucky</t>
  </si>
  <si>
    <t>0500000US21047</t>
  </si>
  <si>
    <t>Christian County, Kentucky</t>
  </si>
  <si>
    <t>0500000US21059</t>
  </si>
  <si>
    <t>Daviess County, Kentucky</t>
  </si>
  <si>
    <t>0500000US21067</t>
  </si>
  <si>
    <t>Fayette County, Kentucky</t>
  </si>
  <si>
    <t>0500000US21073</t>
  </si>
  <si>
    <t>Franklin County, Kentucky</t>
  </si>
  <si>
    <t>0500000US21093</t>
  </si>
  <si>
    <t>Hardin County, Kentucky</t>
  </si>
  <si>
    <t>0500000US21111</t>
  </si>
  <si>
    <t>Jefferson County, Kentucky</t>
  </si>
  <si>
    <t>0500000US21113</t>
  </si>
  <si>
    <t>Jessamine County, Kentucky</t>
  </si>
  <si>
    <t>0500000US21117</t>
  </si>
  <si>
    <t>Kenton County, Kentucky</t>
  </si>
  <si>
    <t>0500000US21145</t>
  </si>
  <si>
    <t>McCracken County, Kentucky</t>
  </si>
  <si>
    <t>0500000US21151</t>
  </si>
  <si>
    <t>Madison County, Kentucky</t>
  </si>
  <si>
    <t>0500000US21173</t>
  </si>
  <si>
    <t>Montgomery County, Kentucky</t>
  </si>
  <si>
    <t>0500000US21179</t>
  </si>
  <si>
    <t>Nelson County, Kentucky</t>
  </si>
  <si>
    <t>0500000US21185</t>
  </si>
  <si>
    <t>Oldham County, Kentucky</t>
  </si>
  <si>
    <t>0500000US21195</t>
  </si>
  <si>
    <t>Pike County, Kentucky</t>
  </si>
  <si>
    <t>0500000US21199</t>
  </si>
  <si>
    <t>Pulaski County, Kentucky</t>
  </si>
  <si>
    <t>0500000US21209</t>
  </si>
  <si>
    <t>Scott County, Kentucky</t>
  </si>
  <si>
    <t>0500000US21213</t>
  </si>
  <si>
    <t>Simpson County, Kentucky</t>
  </si>
  <si>
    <t>0500000US21227</t>
  </si>
  <si>
    <t>Warren County, Kentucky</t>
  </si>
  <si>
    <t>0500000US22001</t>
  </si>
  <si>
    <t>Acadia Parish, Louisiana</t>
  </si>
  <si>
    <t>0500000US22003</t>
  </si>
  <si>
    <t>Allen Parish, Louisiana</t>
  </si>
  <si>
    <t>0500000US22005</t>
  </si>
  <si>
    <t>Ascension Parish, Louisiana</t>
  </si>
  <si>
    <t>0500000US22015</t>
  </si>
  <si>
    <t>Bossier Parish, Louisiana</t>
  </si>
  <si>
    <t>0500000US22017</t>
  </si>
  <si>
    <t>Caddo Parish, Louisiana</t>
  </si>
  <si>
    <t>0500000US22019</t>
  </si>
  <si>
    <t>Calcasieu Parish, Louisiana</t>
  </si>
  <si>
    <t>0500000US22033</t>
  </si>
  <si>
    <t>East Baton Rouge Parish, Louisiana</t>
  </si>
  <si>
    <t>0500000US22045</t>
  </si>
  <si>
    <t>Iberia Parish, Louisiana</t>
  </si>
  <si>
    <t>0500000US22051</t>
  </si>
  <si>
    <t>Jefferson Parish, Louisiana</t>
  </si>
  <si>
    <t>0500000US22053</t>
  </si>
  <si>
    <t>Jefferson Davis Parish, Louisiana</t>
  </si>
  <si>
    <t>0500000US22055</t>
  </si>
  <si>
    <t>Lafayette Parish, Louisiana</t>
  </si>
  <si>
    <t>0500000US22057</t>
  </si>
  <si>
    <t>Lafourche Parish, Louisiana</t>
  </si>
  <si>
    <t>0500000US22061</t>
  </si>
  <si>
    <t>Lincoln Parish, Louisiana</t>
  </si>
  <si>
    <t>0500000US22063</t>
  </si>
  <si>
    <t>Livingston Parish, Louisiana</t>
  </si>
  <si>
    <t>0500000US22071</t>
  </si>
  <si>
    <t>Orleans Parish, Louisiana</t>
  </si>
  <si>
    <t>0500000US22073</t>
  </si>
  <si>
    <t>Ouachita Parish, Louisiana</t>
  </si>
  <si>
    <t>0500000US22075</t>
  </si>
  <si>
    <t>Plaquemines Parish, Louisiana</t>
  </si>
  <si>
    <t>0500000US22079</t>
  </si>
  <si>
    <t>Rapides Parish, Louisiana</t>
  </si>
  <si>
    <t>0500000US22087</t>
  </si>
  <si>
    <t>St. Bernard Parish, Louisiana</t>
  </si>
  <si>
    <t>0500000US22089</t>
  </si>
  <si>
    <t>St. Charles Parish, Louisiana</t>
  </si>
  <si>
    <t>0500000US22093</t>
  </si>
  <si>
    <t>St. James Parish, Louisiana</t>
  </si>
  <si>
    <t>0500000US22097</t>
  </si>
  <si>
    <t>St. Landry Parish, Louisiana</t>
  </si>
  <si>
    <t>0500000US22103</t>
  </si>
  <si>
    <t>St. Tammany Parish, Louisiana</t>
  </si>
  <si>
    <t>0500000US22105</t>
  </si>
  <si>
    <t>Tangipahoa Parish, Louisiana</t>
  </si>
  <si>
    <t>0500000US22109</t>
  </si>
  <si>
    <t>Terrebonne Parish, Louisiana</t>
  </si>
  <si>
    <t>0500000US22113</t>
  </si>
  <si>
    <t>Vermilion Parish, Louisiana</t>
  </si>
  <si>
    <t>0500000US23001</t>
  </si>
  <si>
    <t>Androscoggin County, Maine</t>
  </si>
  <si>
    <t>0500000US23003</t>
  </si>
  <si>
    <t>Aroostook County, Maine</t>
  </si>
  <si>
    <t>0500000US23005</t>
  </si>
  <si>
    <t>Cumberland County, Maine</t>
  </si>
  <si>
    <t>0500000US23007</t>
  </si>
  <si>
    <t>Franklin County, Maine</t>
  </si>
  <si>
    <t>0500000US23009</t>
  </si>
  <si>
    <t>Hancock County, Maine</t>
  </si>
  <si>
    <t>0500000US23011</t>
  </si>
  <si>
    <t>Kennebec County, Maine</t>
  </si>
  <si>
    <t>0500000US23013</t>
  </si>
  <si>
    <t>Knox County, Maine</t>
  </si>
  <si>
    <t>0500000US23015</t>
  </si>
  <si>
    <t>Lincoln County, Maine</t>
  </si>
  <si>
    <t>0500000US23019</t>
  </si>
  <si>
    <t>Penobscot County, Maine</t>
  </si>
  <si>
    <t>0500000US23025</t>
  </si>
  <si>
    <t>Somerset County, Maine</t>
  </si>
  <si>
    <t>0500000US23031</t>
  </si>
  <si>
    <t>York County, Maine</t>
  </si>
  <si>
    <t>0500000US24001</t>
  </si>
  <si>
    <t>Allegany County, Maryland</t>
  </si>
  <si>
    <t>0500000US24003</t>
  </si>
  <si>
    <t>Anne Arundel County, Maryland</t>
  </si>
  <si>
    <t>0500000US24005</t>
  </si>
  <si>
    <t>Baltimore County, Maryland</t>
  </si>
  <si>
    <t>0500000US24009</t>
  </si>
  <si>
    <t>Calvert County, Maryland</t>
  </si>
  <si>
    <t>0500000US24011</t>
  </si>
  <si>
    <t>Caroline County, Maryland</t>
  </si>
  <si>
    <t>0500000US24013</t>
  </si>
  <si>
    <t>Carroll County, Maryland</t>
  </si>
  <si>
    <t>0500000US24015</t>
  </si>
  <si>
    <t>Cecil County, Maryland</t>
  </si>
  <si>
    <t>0500000US24017</t>
  </si>
  <si>
    <t>Charles County, Maryland</t>
  </si>
  <si>
    <t>0500000US24019</t>
  </si>
  <si>
    <t>Dorchester County, Maryland</t>
  </si>
  <si>
    <t>0500000US24021</t>
  </si>
  <si>
    <t>Frederick County, Maryland</t>
  </si>
  <si>
    <t>0500000US24023</t>
  </si>
  <si>
    <t>Garrett County, Maryland</t>
  </si>
  <si>
    <t>0500000US24025</t>
  </si>
  <si>
    <t>Harford County, Maryland</t>
  </si>
  <si>
    <t>0500000US24027</t>
  </si>
  <si>
    <t>Howard County, Maryland</t>
  </si>
  <si>
    <t>0500000US24029</t>
  </si>
  <si>
    <t>Kent County, Maryland</t>
  </si>
  <si>
    <t>0500000US24031</t>
  </si>
  <si>
    <t>Montgomery County, Maryland</t>
  </si>
  <si>
    <t>0500000US24033</t>
  </si>
  <si>
    <t>Prince George's County, Maryland</t>
  </si>
  <si>
    <t>0500000US24035</t>
  </si>
  <si>
    <t>Queen Anne's County, Maryland</t>
  </si>
  <si>
    <t>0500000US24037</t>
  </si>
  <si>
    <t>St. Mary's County, Maryland</t>
  </si>
  <si>
    <t>0500000US24041</t>
  </si>
  <si>
    <t>Talbot County, Maryland</t>
  </si>
  <si>
    <t>0500000US24043</t>
  </si>
  <si>
    <t>Washington County, Maryland</t>
  </si>
  <si>
    <t>0500000US24045</t>
  </si>
  <si>
    <t>Wicomico County, Maryland</t>
  </si>
  <si>
    <t>0500000US24047</t>
  </si>
  <si>
    <t>Worcester County, Maryland</t>
  </si>
  <si>
    <t>0500000US24510</t>
  </si>
  <si>
    <t>Baltimore city, Maryland</t>
  </si>
  <si>
    <t>0500000US25001</t>
  </si>
  <si>
    <t>Barnstable County, Massachusetts</t>
  </si>
  <si>
    <t>0500000US25003</t>
  </si>
  <si>
    <t>Berkshire County, Massachusetts</t>
  </si>
  <si>
    <t>0500000US25005</t>
  </si>
  <si>
    <t>Bristol County, Massachusetts</t>
  </si>
  <si>
    <t>0500000US25007</t>
  </si>
  <si>
    <t>Dukes County, Massachusetts</t>
  </si>
  <si>
    <t>0500000US25009</t>
  </si>
  <si>
    <t>Essex County, Massachusetts</t>
  </si>
  <si>
    <t>0500000US25011</t>
  </si>
  <si>
    <t>Franklin County, Massachusetts</t>
  </si>
  <si>
    <t>0500000US25013</t>
  </si>
  <si>
    <t>Hampden County, Massachusetts</t>
  </si>
  <si>
    <t>0500000US25015</t>
  </si>
  <si>
    <t>Hampshire County, Massachusetts</t>
  </si>
  <si>
    <t>0500000US25017</t>
  </si>
  <si>
    <t>Middlesex County, Massachusetts</t>
  </si>
  <si>
    <t>0500000US25019</t>
  </si>
  <si>
    <t>Nantucket County, Massachusetts</t>
  </si>
  <si>
    <t>0500000US25021</t>
  </si>
  <si>
    <t>Norfolk County, Massachusetts</t>
  </si>
  <si>
    <t>0500000US25023</t>
  </si>
  <si>
    <t>Plymouth County, Massachusetts</t>
  </si>
  <si>
    <t>0500000US25025</t>
  </si>
  <si>
    <t>Suffolk County, Massachusetts</t>
  </si>
  <si>
    <t>0500000US25027</t>
  </si>
  <si>
    <t>Worcester County, Massachusetts</t>
  </si>
  <si>
    <t>0500000US26005</t>
  </si>
  <si>
    <t>Allegan County, Michigan</t>
  </si>
  <si>
    <t>0500000US26017</t>
  </si>
  <si>
    <t>Bay County, Michigan</t>
  </si>
  <si>
    <t>0500000US26021</t>
  </si>
  <si>
    <t>Berrien County, Michigan</t>
  </si>
  <si>
    <t>0500000US26023</t>
  </si>
  <si>
    <t>Branch County, Michigan</t>
  </si>
  <si>
    <t>0500000US26025</t>
  </si>
  <si>
    <t>Calhoun County, Michigan</t>
  </si>
  <si>
    <t>0500000US26041</t>
  </si>
  <si>
    <t>Delta County, Michigan</t>
  </si>
  <si>
    <t>0500000US26043</t>
  </si>
  <si>
    <t>Dickinson County, Michigan</t>
  </si>
  <si>
    <t>0500000US26045</t>
  </si>
  <si>
    <t>Eaton County, Michigan</t>
  </si>
  <si>
    <t>0500000US26047</t>
  </si>
  <si>
    <t>Emmet County, Michigan</t>
  </si>
  <si>
    <t>0500000US26049</t>
  </si>
  <si>
    <t>Genesee County, Michigan</t>
  </si>
  <si>
    <t>0500000US26055</t>
  </si>
  <si>
    <t>Grand Traverse County, Michigan</t>
  </si>
  <si>
    <t>0500000US26059</t>
  </si>
  <si>
    <t>Hillsdale County, Michigan</t>
  </si>
  <si>
    <t>0500000US26061</t>
  </si>
  <si>
    <t>Houghton County, Michigan</t>
  </si>
  <si>
    <t>0500000US26065</t>
  </si>
  <si>
    <t>Ingham County, Michigan</t>
  </si>
  <si>
    <t>0500000US26069</t>
  </si>
  <si>
    <t>Iosco County, Michigan</t>
  </si>
  <si>
    <t>0500000US26073</t>
  </si>
  <si>
    <t>Isabella County, Michigan</t>
  </si>
  <si>
    <t>0500000US26075</t>
  </si>
  <si>
    <t>Jackson County, Michigan</t>
  </si>
  <si>
    <t>0500000US26077</t>
  </si>
  <si>
    <t>Kalamazoo County, Michigan</t>
  </si>
  <si>
    <t>0500000US26081</t>
  </si>
  <si>
    <t>Kent County, Michigan</t>
  </si>
  <si>
    <t>0500000US26087</t>
  </si>
  <si>
    <t>Lapeer County, Michigan</t>
  </si>
  <si>
    <t>0500000US26091</t>
  </si>
  <si>
    <t>Lenawee County, Michigan</t>
  </si>
  <si>
    <t>0500000US26093</t>
  </si>
  <si>
    <t>Livingston County, Michigan</t>
  </si>
  <si>
    <t>0500000US26099</t>
  </si>
  <si>
    <t>Macomb County, Michigan</t>
  </si>
  <si>
    <t>0500000US26103</t>
  </si>
  <si>
    <t>Marquette County, Michigan</t>
  </si>
  <si>
    <t>0500000US26107</t>
  </si>
  <si>
    <t>Mecosta County, Michigan</t>
  </si>
  <si>
    <t>0500000US26111</t>
  </si>
  <si>
    <t>Midland County, Michigan</t>
  </si>
  <si>
    <t>0500000US26115</t>
  </si>
  <si>
    <t>Monroe County, Michigan</t>
  </si>
  <si>
    <t>0500000US26117</t>
  </si>
  <si>
    <t>Montcalm County, Michigan</t>
  </si>
  <si>
    <t>0500000US26121</t>
  </si>
  <si>
    <t>Muskegon County, Michigan</t>
  </si>
  <si>
    <t>0500000US26123</t>
  </si>
  <si>
    <t>Newaygo County, Michigan</t>
  </si>
  <si>
    <t>0500000US26125</t>
  </si>
  <si>
    <t>Oakland County, Michigan</t>
  </si>
  <si>
    <t>0500000US26137</t>
  </si>
  <si>
    <t>Otsego County, Michigan</t>
  </si>
  <si>
    <t>0500000US26139</t>
  </si>
  <si>
    <t>Ottawa County, Michigan</t>
  </si>
  <si>
    <t>0500000US26145</t>
  </si>
  <si>
    <t>Saginaw County, Michigan</t>
  </si>
  <si>
    <t>0500000US26147</t>
  </si>
  <si>
    <t>St. Clair County, Michigan</t>
  </si>
  <si>
    <t>0500000US26151</t>
  </si>
  <si>
    <t>Sanilac County, Michigan</t>
  </si>
  <si>
    <t>0500000US26155</t>
  </si>
  <si>
    <t>Shiawassee County, Michigan</t>
  </si>
  <si>
    <t>0500000US26159</t>
  </si>
  <si>
    <t>Van Buren County, Michigan</t>
  </si>
  <si>
    <t>0500000US26161</t>
  </si>
  <si>
    <t>Washtenaw County, Michigan</t>
  </si>
  <si>
    <t>0500000US26163</t>
  </si>
  <si>
    <t>Wayne County, Michigan</t>
  </si>
  <si>
    <t>0500000US26165</t>
  </si>
  <si>
    <t>Wexford County, Michigan</t>
  </si>
  <si>
    <t>0500000US27003</t>
  </si>
  <si>
    <t>Anoka County, Minnesota</t>
  </si>
  <si>
    <t>0500000US27005</t>
  </si>
  <si>
    <t>Becker County, Minnesota</t>
  </si>
  <si>
    <t>0500000US27007</t>
  </si>
  <si>
    <t>Beltrami County, Minnesota</t>
  </si>
  <si>
    <t>0500000US27009</t>
  </si>
  <si>
    <t>Benton County, Minnesota</t>
  </si>
  <si>
    <t>0500000US27013</t>
  </si>
  <si>
    <t>Blue Earth County, Minnesota</t>
  </si>
  <si>
    <t>0500000US27015</t>
  </si>
  <si>
    <t>Brown County, Minnesota</t>
  </si>
  <si>
    <t>0500000US27017</t>
  </si>
  <si>
    <t>Carlton County, Minnesota</t>
  </si>
  <si>
    <t>0500000US27019</t>
  </si>
  <si>
    <t>Carver County, Minnesota</t>
  </si>
  <si>
    <t>0500000US27025</t>
  </si>
  <si>
    <t>Chisago County, Minnesota</t>
  </si>
  <si>
    <t>0500000US27027</t>
  </si>
  <si>
    <t>Clay County, Minnesota</t>
  </si>
  <si>
    <t>0500000US27035</t>
  </si>
  <si>
    <t>Crow Wing County, Minnesota</t>
  </si>
  <si>
    <t>0500000US27037</t>
  </si>
  <si>
    <t>Dakota County, Minnesota</t>
  </si>
  <si>
    <t>0500000US27041</t>
  </si>
  <si>
    <t>Douglas County, Minnesota</t>
  </si>
  <si>
    <t>0500000US27049</t>
  </si>
  <si>
    <t>Goodhue County, Minnesota</t>
  </si>
  <si>
    <t>0500000US27053</t>
  </si>
  <si>
    <t>Hennepin County, Minnesota</t>
  </si>
  <si>
    <t>0500000US27067</t>
  </si>
  <si>
    <t>Kandiyohi County, Minnesota</t>
  </si>
  <si>
    <t>0500000US27079</t>
  </si>
  <si>
    <t>Le Sueur County, Minnesota</t>
  </si>
  <si>
    <t>0500000US27083</t>
  </si>
  <si>
    <t>Lyon County, Minnesota</t>
  </si>
  <si>
    <t>0500000US27085</t>
  </si>
  <si>
    <t>McLeod County, Minnesota</t>
  </si>
  <si>
    <t>0500000US27091</t>
  </si>
  <si>
    <t>Martin County, Minnesota</t>
  </si>
  <si>
    <t>0500000US27099</t>
  </si>
  <si>
    <t>Mower County, Minnesota</t>
  </si>
  <si>
    <t>0500000US27109</t>
  </si>
  <si>
    <t>Olmsted County, Minnesota</t>
  </si>
  <si>
    <t>0500000US27119</t>
  </si>
  <si>
    <t>Polk County, Minnesota</t>
  </si>
  <si>
    <t>0500000US27123</t>
  </si>
  <si>
    <t>Ramsey County, Minnesota</t>
  </si>
  <si>
    <t>0500000US27131</t>
  </si>
  <si>
    <t>Rice County, Minnesota</t>
  </si>
  <si>
    <t>0500000US27137</t>
  </si>
  <si>
    <t>St. Louis County, Minnesota</t>
  </si>
  <si>
    <t>0500000US27139</t>
  </si>
  <si>
    <t>Scott County, Minnesota</t>
  </si>
  <si>
    <t>0500000US27141</t>
  </si>
  <si>
    <t>Sherburne County, Minnesota</t>
  </si>
  <si>
    <t>0500000US27145</t>
  </si>
  <si>
    <t>Stearns County, Minnesota</t>
  </si>
  <si>
    <t>0500000US27147</t>
  </si>
  <si>
    <t>Steele County, Minnesota</t>
  </si>
  <si>
    <t>0500000US27153</t>
  </si>
  <si>
    <t>Todd County, Minnesota</t>
  </si>
  <si>
    <t>0500000US27161</t>
  </si>
  <si>
    <t>Waseca County, Minnesota</t>
  </si>
  <si>
    <t>0500000US27163</t>
  </si>
  <si>
    <t>Washington County, Minnesota</t>
  </si>
  <si>
    <t>0500000US27169</t>
  </si>
  <si>
    <t>Winona County, Minnesota</t>
  </si>
  <si>
    <t>0500000US27171</t>
  </si>
  <si>
    <t>Wright County, Minnesota</t>
  </si>
  <si>
    <t>0500000US28003</t>
  </si>
  <si>
    <t>Alcorn County, Mississippi</t>
  </si>
  <si>
    <t>0500000US28011</t>
  </si>
  <si>
    <t>Bolivar County, Mississippi</t>
  </si>
  <si>
    <t>0500000US28033</t>
  </si>
  <si>
    <t>DeSoto County, Mississippi</t>
  </si>
  <si>
    <t>0500000US28035</t>
  </si>
  <si>
    <t>Forrest County, Mississippi</t>
  </si>
  <si>
    <t>0500000US28043</t>
  </si>
  <si>
    <t>Grenada County, Mississippi</t>
  </si>
  <si>
    <t>0500000US28045</t>
  </si>
  <si>
    <t>Hancock County, Mississippi</t>
  </si>
  <si>
    <t>0500000US28047</t>
  </si>
  <si>
    <t>Harrison County, Mississippi</t>
  </si>
  <si>
    <t>0500000US28049</t>
  </si>
  <si>
    <t>Hinds County, Mississippi</t>
  </si>
  <si>
    <t>0500000US28059</t>
  </si>
  <si>
    <t>Jackson County, Mississippi</t>
  </si>
  <si>
    <t>0500000US28067</t>
  </si>
  <si>
    <t>Jones County, Mississippi</t>
  </si>
  <si>
    <t>0500000US28071</t>
  </si>
  <si>
    <t>Lafayette County, Mississippi</t>
  </si>
  <si>
    <t>0500000US28073</t>
  </si>
  <si>
    <t>Lamar County, Mississippi</t>
  </si>
  <si>
    <t>0500000US28075</t>
  </si>
  <si>
    <t>Lauderdale County, Mississippi</t>
  </si>
  <si>
    <t>0500000US28079</t>
  </si>
  <si>
    <t>Leake County, Mississippi</t>
  </si>
  <si>
    <t>0500000US28081</t>
  </si>
  <si>
    <t>Lee County, Mississippi</t>
  </si>
  <si>
    <t>0500000US28083</t>
  </si>
  <si>
    <t>Leflore County, Mississippi</t>
  </si>
  <si>
    <t>0500000US28087</t>
  </si>
  <si>
    <t>Lowndes County, Mississippi</t>
  </si>
  <si>
    <t>0500000US28089</t>
  </si>
  <si>
    <t>Madison County, Mississippi</t>
  </si>
  <si>
    <t>0500000US28105</t>
  </si>
  <si>
    <t>Oktibbeha County, Mississippi</t>
  </si>
  <si>
    <t>0500000US28109</t>
  </si>
  <si>
    <t>Pearl River County, Mississippi</t>
  </si>
  <si>
    <t>0500000US28121</t>
  </si>
  <si>
    <t>Rankin County, Mississippi</t>
  </si>
  <si>
    <t>0500000US28149</t>
  </si>
  <si>
    <t>Warren County, Mississippi</t>
  </si>
  <si>
    <t>0500000US28151</t>
  </si>
  <si>
    <t>Washington County, Mississippi</t>
  </si>
  <si>
    <t>0500000US29019</t>
  </si>
  <si>
    <t>Boone County, Missouri</t>
  </si>
  <si>
    <t>0500000US29021</t>
  </si>
  <si>
    <t>Buchanan County, Missouri</t>
  </si>
  <si>
    <t>0500000US29029</t>
  </si>
  <si>
    <t>Camden County, Missouri</t>
  </si>
  <si>
    <t>0500000US29031</t>
  </si>
  <si>
    <t>Cape Girardeau County, Missouri</t>
  </si>
  <si>
    <t>0500000US29037</t>
  </si>
  <si>
    <t>Cass County, Missouri</t>
  </si>
  <si>
    <t>0500000US29043</t>
  </si>
  <si>
    <t>Christian County, Missouri</t>
  </si>
  <si>
    <t>0500000US29047</t>
  </si>
  <si>
    <t>Clay County, Missouri</t>
  </si>
  <si>
    <t>0500000US29051</t>
  </si>
  <si>
    <t>Cole County, Missouri</t>
  </si>
  <si>
    <t>0500000US29053</t>
  </si>
  <si>
    <t>Cooper County, Missouri</t>
  </si>
  <si>
    <t>0500000US29071</t>
  </si>
  <si>
    <t>Franklin County, Missouri</t>
  </si>
  <si>
    <t>0500000US29077</t>
  </si>
  <si>
    <t>Greene County, Missouri</t>
  </si>
  <si>
    <t>0500000US29091</t>
  </si>
  <si>
    <t>Howell County, Missouri</t>
  </si>
  <si>
    <t>0500000US29095</t>
  </si>
  <si>
    <t>Jackson County, Missouri</t>
  </si>
  <si>
    <t>0500000US29097</t>
  </si>
  <si>
    <t>Jasper County, Missouri</t>
  </si>
  <si>
    <t>0500000US29099</t>
  </si>
  <si>
    <t>Jefferson County, Missouri</t>
  </si>
  <si>
    <t>0500000US29109</t>
  </si>
  <si>
    <t>Lawrence County, Missouri</t>
  </si>
  <si>
    <t>0500000US29121</t>
  </si>
  <si>
    <t>Macon County, Missouri</t>
  </si>
  <si>
    <t>0500000US29127</t>
  </si>
  <si>
    <t>Marion County, Missouri</t>
  </si>
  <si>
    <t>0500000US29135</t>
  </si>
  <si>
    <t>Moniteau County, Missouri</t>
  </si>
  <si>
    <t>0500000US29159</t>
  </si>
  <si>
    <t>Pettis County, Missouri</t>
  </si>
  <si>
    <t>0500000US29161</t>
  </si>
  <si>
    <t>Phelps County, Missouri</t>
  </si>
  <si>
    <t>0500000US29165</t>
  </si>
  <si>
    <t>Platte County, Missouri</t>
  </si>
  <si>
    <t>0500000US29169</t>
  </si>
  <si>
    <t>Pulaski County, Missouri</t>
  </si>
  <si>
    <t>0500000US29183</t>
  </si>
  <si>
    <t>St. Charles County, Missouri</t>
  </si>
  <si>
    <t>0500000US29189</t>
  </si>
  <si>
    <t>St. Louis County, Missouri</t>
  </si>
  <si>
    <t>0500000US29201</t>
  </si>
  <si>
    <t>Scott County, Missouri</t>
  </si>
  <si>
    <t>0500000US29209</t>
  </si>
  <si>
    <t>Stone County, Missouri</t>
  </si>
  <si>
    <t>0500000US29213</t>
  </si>
  <si>
    <t>Taney County, Missouri</t>
  </si>
  <si>
    <t>0500000US29225</t>
  </si>
  <si>
    <t>Webster County, Missouri</t>
  </si>
  <si>
    <t>0500000US29510</t>
  </si>
  <si>
    <t>St. Louis city, Missouri</t>
  </si>
  <si>
    <t>0500000US30013</t>
  </si>
  <si>
    <t>Cascade County, Montana</t>
  </si>
  <si>
    <t>0500000US30029</t>
  </si>
  <si>
    <t>Flathead County, Montana</t>
  </si>
  <si>
    <t>0500000US30031</t>
  </si>
  <si>
    <t>Gallatin County, Montana</t>
  </si>
  <si>
    <t>0500000US30041</t>
  </si>
  <si>
    <t>Hill County, Montana</t>
  </si>
  <si>
    <t>0500000US30049</t>
  </si>
  <si>
    <t>Lewis and Clark County, Montana</t>
  </si>
  <si>
    <t>0500000US30053</t>
  </si>
  <si>
    <t>Lincoln County, Montana</t>
  </si>
  <si>
    <t>0500000US30063</t>
  </si>
  <si>
    <t>Missoula County, Montana</t>
  </si>
  <si>
    <t>0500000US30081</t>
  </si>
  <si>
    <t>Ravalli County, Montana</t>
  </si>
  <si>
    <t>0500000US30093</t>
  </si>
  <si>
    <t>Silver Bow County, Montana</t>
  </si>
  <si>
    <t>0500000US30111</t>
  </si>
  <si>
    <t>Yellowstone County, Montana</t>
  </si>
  <si>
    <t>0500000US31001</t>
  </si>
  <si>
    <t>Adams County, Nebraska</t>
  </si>
  <si>
    <t>0500000US31019</t>
  </si>
  <si>
    <t>Buffalo County, Nebraska</t>
  </si>
  <si>
    <t>0500000US31043</t>
  </si>
  <si>
    <t>Dakota County, Nebraska</t>
  </si>
  <si>
    <t>0500000US31047</t>
  </si>
  <si>
    <t>Dawson County, Nebraska</t>
  </si>
  <si>
    <t>0500000US31053</t>
  </si>
  <si>
    <t>Dodge County, Nebraska</t>
  </si>
  <si>
    <t>0500000US31055</t>
  </si>
  <si>
    <t>Douglas County, Nebraska</t>
  </si>
  <si>
    <t>0500000US31079</t>
  </si>
  <si>
    <t>Hall County, Nebraska</t>
  </si>
  <si>
    <t>0500000US31109</t>
  </si>
  <si>
    <t>Lancaster County, Nebraska</t>
  </si>
  <si>
    <t>0500000US31111</t>
  </si>
  <si>
    <t>Lincoln County, Nebraska</t>
  </si>
  <si>
    <t>0500000US31119</t>
  </si>
  <si>
    <t>Madison County, Nebraska</t>
  </si>
  <si>
    <t>0500000US31141</t>
  </si>
  <si>
    <t>Platte County, Nebraska</t>
  </si>
  <si>
    <t>0500000US31153</t>
  </si>
  <si>
    <t>Sarpy County, Nebraska</t>
  </si>
  <si>
    <t>0500000US31157</t>
  </si>
  <si>
    <t>Scotts Bluff County, Nebraska</t>
  </si>
  <si>
    <t>0500000US32001</t>
  </si>
  <si>
    <t>Churchill County, Nevada</t>
  </si>
  <si>
    <t>0500000US32003</t>
  </si>
  <si>
    <t>Clark County, Nevada</t>
  </si>
  <si>
    <t>0500000US32005</t>
  </si>
  <si>
    <t>Douglas County, Nevada</t>
  </si>
  <si>
    <t>0500000US32007</t>
  </si>
  <si>
    <t>Elko County, Nevada</t>
  </si>
  <si>
    <t>0500000US32013</t>
  </si>
  <si>
    <t>Humboldt County, Nevada</t>
  </si>
  <si>
    <t>0500000US32019</t>
  </si>
  <si>
    <t>Lyon County, Nevada</t>
  </si>
  <si>
    <t>0500000US32023</t>
  </si>
  <si>
    <t>Nye County, Nevada</t>
  </si>
  <si>
    <t>0500000US32031</t>
  </si>
  <si>
    <t>Washoe County, Nevada</t>
  </si>
  <si>
    <t>0500000US32510</t>
  </si>
  <si>
    <t>Carson City, Nevada</t>
  </si>
  <si>
    <t>0500000US33001</t>
  </si>
  <si>
    <t>Belknap County, New Hampshire</t>
  </si>
  <si>
    <t>0500000US33003</t>
  </si>
  <si>
    <t>Carroll County, New Hampshire</t>
  </si>
  <si>
    <t>0500000US33005</t>
  </si>
  <si>
    <t>Cheshire County, New Hampshire</t>
  </si>
  <si>
    <t>0500000US33007</t>
  </si>
  <si>
    <t>Coos County, New Hampshire</t>
  </si>
  <si>
    <t>0500000US33009</t>
  </si>
  <si>
    <t>Grafton County, New Hampshire</t>
  </si>
  <si>
    <t>0500000US33011</t>
  </si>
  <si>
    <t>Hillsborough County, New Hampshire</t>
  </si>
  <si>
    <t>0500000US33013</t>
  </si>
  <si>
    <t>Merrimack County, New Hampshire</t>
  </si>
  <si>
    <t>0500000US33015</t>
  </si>
  <si>
    <t>Rockingham County, New Hampshire</t>
  </si>
  <si>
    <t>0500000US33017</t>
  </si>
  <si>
    <t>Strafford County, New Hampshire</t>
  </si>
  <si>
    <t>0500000US34001</t>
  </si>
  <si>
    <t>Atlantic County, New Jersey</t>
  </si>
  <si>
    <t>0500000US34003</t>
  </si>
  <si>
    <t>Bergen County, New Jersey</t>
  </si>
  <si>
    <t>0500000US34005</t>
  </si>
  <si>
    <t>Burlington County, New Jersey</t>
  </si>
  <si>
    <t>0500000US34007</t>
  </si>
  <si>
    <t>Camden County, New Jersey</t>
  </si>
  <si>
    <t>0500000US34009</t>
  </si>
  <si>
    <t>Cape May County, New Jersey</t>
  </si>
  <si>
    <t>0500000US34011</t>
  </si>
  <si>
    <t>Cumberland County, New Jersey</t>
  </si>
  <si>
    <t>0500000US34013</t>
  </si>
  <si>
    <t>Essex County, New Jersey</t>
  </si>
  <si>
    <t>0500000US34015</t>
  </si>
  <si>
    <t>Gloucester County, New Jersey</t>
  </si>
  <si>
    <t>0500000US34017</t>
  </si>
  <si>
    <t>Hudson County, New Jersey</t>
  </si>
  <si>
    <t>0500000US34019</t>
  </si>
  <si>
    <t>Hunterdon County, New Jersey</t>
  </si>
  <si>
    <t>0500000US34021</t>
  </si>
  <si>
    <t>Mercer County, New Jersey</t>
  </si>
  <si>
    <t>0500000US34023</t>
  </si>
  <si>
    <t>Middlesex County, New Jersey</t>
  </si>
  <si>
    <t>0500000US34025</t>
  </si>
  <si>
    <t>Monmouth County, New Jersey</t>
  </si>
  <si>
    <t>0500000US34027</t>
  </si>
  <si>
    <t>Morris County, New Jersey</t>
  </si>
  <si>
    <t>0500000US34029</t>
  </si>
  <si>
    <t>Ocean County, New Jersey</t>
  </si>
  <si>
    <t>0500000US34031</t>
  </si>
  <si>
    <t>Passaic County, New Jersey</t>
  </si>
  <si>
    <t>0500000US34033</t>
  </si>
  <si>
    <t>Salem County, New Jersey</t>
  </si>
  <si>
    <t>0500000US34035</t>
  </si>
  <si>
    <t>Somerset County, New Jersey</t>
  </si>
  <si>
    <t>0500000US34037</t>
  </si>
  <si>
    <t>Sussex County, New Jersey</t>
  </si>
  <si>
    <t>0500000US34039</t>
  </si>
  <si>
    <t>Union County, New Jersey</t>
  </si>
  <si>
    <t>0500000US34041</t>
  </si>
  <si>
    <t>Warren County, New Jersey</t>
  </si>
  <si>
    <t>0500000US35001</t>
  </si>
  <si>
    <t>Bernalillo County, New Mexico</t>
  </si>
  <si>
    <t>0500000US35005</t>
  </si>
  <si>
    <t>Chaves County, New Mexico</t>
  </si>
  <si>
    <t>0500000US35006</t>
  </si>
  <si>
    <t>Cibola County, New Mexico</t>
  </si>
  <si>
    <t>0500000US35009</t>
  </si>
  <si>
    <t>Curry County, New Mexico</t>
  </si>
  <si>
    <t>0500000US35013</t>
  </si>
  <si>
    <t>Do√±a Ana County, New Mexico</t>
  </si>
  <si>
    <t>0500000US35015</t>
  </si>
  <si>
    <t>Eddy County, New Mexico</t>
  </si>
  <si>
    <t>0500000US35027</t>
  </si>
  <si>
    <t>Lincoln County, New Mexico</t>
  </si>
  <si>
    <t>0500000US35028</t>
  </si>
  <si>
    <t>Los Alamos County, New Mexico</t>
  </si>
  <si>
    <t>0500000US35029</t>
  </si>
  <si>
    <t>Luna County, New Mexico</t>
  </si>
  <si>
    <t>0500000US35035</t>
  </si>
  <si>
    <t>Otero County, New Mexico</t>
  </si>
  <si>
    <t>0500000US35043</t>
  </si>
  <si>
    <t>Sandoval County, New Mexico</t>
  </si>
  <si>
    <t>0500000US35045</t>
  </si>
  <si>
    <t>San Juan County, New Mexico</t>
  </si>
  <si>
    <t>0500000US35049</t>
  </si>
  <si>
    <t>Santa Fe County, New Mexico</t>
  </si>
  <si>
    <t>0500000US35055</t>
  </si>
  <si>
    <t>Taos County, New Mexico</t>
  </si>
  <si>
    <t>0500000US35061</t>
  </si>
  <si>
    <t>Valencia County, New Mexico</t>
  </si>
  <si>
    <t>0500000US36001</t>
  </si>
  <si>
    <t>Albany County, New York</t>
  </si>
  <si>
    <t>0500000US36005</t>
  </si>
  <si>
    <t>Bronx County, New York</t>
  </si>
  <si>
    <t>0500000US36007</t>
  </si>
  <si>
    <t>Broome County, New York</t>
  </si>
  <si>
    <t>0500000US36009</t>
  </si>
  <si>
    <t>Cattaraugus County, New York</t>
  </si>
  <si>
    <t>0500000US36011</t>
  </si>
  <si>
    <t>Cayuga County, New York</t>
  </si>
  <si>
    <t>0500000US36013</t>
  </si>
  <si>
    <t>Chautauqua County, New York</t>
  </si>
  <si>
    <t>0500000US36015</t>
  </si>
  <si>
    <t>Chemung County, New York</t>
  </si>
  <si>
    <t>0500000US36017</t>
  </si>
  <si>
    <t>Chenango County, New York</t>
  </si>
  <si>
    <t>0500000US36019</t>
  </si>
  <si>
    <t>Clinton County, New York</t>
  </si>
  <si>
    <t>0500000US36021</t>
  </si>
  <si>
    <t>Columbia County, New York</t>
  </si>
  <si>
    <t>0500000US36023</t>
  </si>
  <si>
    <t>Cortland County, New York</t>
  </si>
  <si>
    <t>0500000US36025</t>
  </si>
  <si>
    <t>Delaware County, New York</t>
  </si>
  <si>
    <t>0500000US36027</t>
  </si>
  <si>
    <t>Dutchess County, New York</t>
  </si>
  <si>
    <t>0500000US36029</t>
  </si>
  <si>
    <t>Erie County, New York</t>
  </si>
  <si>
    <t>0500000US36031</t>
  </si>
  <si>
    <t>Essex County, New York</t>
  </si>
  <si>
    <t>0500000US36033</t>
  </si>
  <si>
    <t>Franklin County, New York</t>
  </si>
  <si>
    <t>0500000US36035</t>
  </si>
  <si>
    <t>Fulton County, New York</t>
  </si>
  <si>
    <t>0500000US36037</t>
  </si>
  <si>
    <t>Genesee County, New York</t>
  </si>
  <si>
    <t>0500000US36039</t>
  </si>
  <si>
    <t>Greene County, New York</t>
  </si>
  <si>
    <t>0500000US36043</t>
  </si>
  <si>
    <t>Herkimer County, New York</t>
  </si>
  <si>
    <t>0500000US36045</t>
  </si>
  <si>
    <t>Jefferson County, New York</t>
  </si>
  <si>
    <t>0500000US36047</t>
  </si>
  <si>
    <t>Kings County, New York</t>
  </si>
  <si>
    <t>0500000US36051</t>
  </si>
  <si>
    <t>Livingston County, New York</t>
  </si>
  <si>
    <t>0500000US36053</t>
  </si>
  <si>
    <t>Madison County, New York</t>
  </si>
  <si>
    <t>0500000US36055</t>
  </si>
  <si>
    <t>Monroe County, New York</t>
  </si>
  <si>
    <t>0500000US36059</t>
  </si>
  <si>
    <t>Nassau County, New York</t>
  </si>
  <si>
    <t>0500000US36061</t>
  </si>
  <si>
    <t>New York County, New York</t>
  </si>
  <si>
    <t>0500000US36063</t>
  </si>
  <si>
    <t>Niagara County, New York</t>
  </si>
  <si>
    <t>0500000US36065</t>
  </si>
  <si>
    <t>Oneida County, New York</t>
  </si>
  <si>
    <t>0500000US36067</t>
  </si>
  <si>
    <t>Onondaga County, New York</t>
  </si>
  <si>
    <t>0500000US36069</t>
  </si>
  <si>
    <t>Ontario County, New York</t>
  </si>
  <si>
    <t>0500000US36071</t>
  </si>
  <si>
    <t>Orange County, New York</t>
  </si>
  <si>
    <t>0500000US36075</t>
  </si>
  <si>
    <t>Oswego County, New York</t>
  </si>
  <si>
    <t>0500000US36077</t>
  </si>
  <si>
    <t>Otsego County, New York</t>
  </si>
  <si>
    <t>0500000US36079</t>
  </si>
  <si>
    <t>Putnam County, New York</t>
  </si>
  <si>
    <t>0500000US36081</t>
  </si>
  <si>
    <t>Queens County, New York</t>
  </si>
  <si>
    <t>0500000US36083</t>
  </si>
  <si>
    <t>Rensselaer County, New York</t>
  </si>
  <si>
    <t>0500000US36085</t>
  </si>
  <si>
    <t>Richmond County, New York</t>
  </si>
  <si>
    <t>0500000US36087</t>
  </si>
  <si>
    <t>Rockland County, New York</t>
  </si>
  <si>
    <t>0500000US36091</t>
  </si>
  <si>
    <t>Saratoga County, New York</t>
  </si>
  <si>
    <t>0500000US36093</t>
  </si>
  <si>
    <t>Schenectady County, New York</t>
  </si>
  <si>
    <t>0500000US36101</t>
  </si>
  <si>
    <t>Steuben County, New York</t>
  </si>
  <si>
    <t>0500000US36103</t>
  </si>
  <si>
    <t>Suffolk County, New York</t>
  </si>
  <si>
    <t>0500000US36105</t>
  </si>
  <si>
    <t>Sullivan County, New York</t>
  </si>
  <si>
    <t>0500000US36109</t>
  </si>
  <si>
    <t>Tompkins County, New York</t>
  </si>
  <si>
    <t>0500000US36111</t>
  </si>
  <si>
    <t>Ulster County, New York</t>
  </si>
  <si>
    <t>0500000US36113</t>
  </si>
  <si>
    <t>Warren County, New York</t>
  </si>
  <si>
    <t>0500000US36115</t>
  </si>
  <si>
    <t>Washington County, New York</t>
  </si>
  <si>
    <t>0500000US36117</t>
  </si>
  <si>
    <t>Wayne County, New York</t>
  </si>
  <si>
    <t>0500000US36119</t>
  </si>
  <si>
    <t>Westchester County, New York</t>
  </si>
  <si>
    <t>0500000US36121</t>
  </si>
  <si>
    <t>Wyoming County, New York</t>
  </si>
  <si>
    <t>0500000US37001</t>
  </si>
  <si>
    <t>Alamance County, North Carolina</t>
  </si>
  <si>
    <t>0500000US37013</t>
  </si>
  <si>
    <t>Beaufort County, North Carolina</t>
  </si>
  <si>
    <t>0500000US37019</t>
  </si>
  <si>
    <t>Brunswick County, North Carolina</t>
  </si>
  <si>
    <t>0500000US37021</t>
  </si>
  <si>
    <t>Buncombe County, North Carolina</t>
  </si>
  <si>
    <t>0500000US37023</t>
  </si>
  <si>
    <t>Burke County, North Carolina</t>
  </si>
  <si>
    <t>0500000US37025</t>
  </si>
  <si>
    <t>Cabarrus County, North Carolina</t>
  </si>
  <si>
    <t>0500000US37027</t>
  </si>
  <si>
    <t>Caldwell County, North Carolina</t>
  </si>
  <si>
    <t>0500000US37031</t>
  </si>
  <si>
    <t>Carteret County, North Carolina</t>
  </si>
  <si>
    <t>0500000US37035</t>
  </si>
  <si>
    <t>Catawba County, North Carolina</t>
  </si>
  <si>
    <t>0500000US37037</t>
  </si>
  <si>
    <t>Chatham County, North Carolina</t>
  </si>
  <si>
    <t>0500000US37045</t>
  </si>
  <si>
    <t>Cleveland County, North Carolina</t>
  </si>
  <si>
    <t>0500000US37049</t>
  </si>
  <si>
    <t>Craven County, North Carolina</t>
  </si>
  <si>
    <t>0500000US37051</t>
  </si>
  <si>
    <t>Cumberland County, North Carolina</t>
  </si>
  <si>
    <t>0500000US37055</t>
  </si>
  <si>
    <t>Dare County, North Carolina</t>
  </si>
  <si>
    <t>0500000US37057</t>
  </si>
  <si>
    <t>Davidson County, North Carolina</t>
  </si>
  <si>
    <t>0500000US37059</t>
  </si>
  <si>
    <t>Davie County, North Carolina</t>
  </si>
  <si>
    <t>0500000US37063</t>
  </si>
  <si>
    <t>Durham County, North Carolina</t>
  </si>
  <si>
    <t>0500000US37067</t>
  </si>
  <si>
    <t>Forsyth County, North Carolina</t>
  </si>
  <si>
    <t>0500000US37069</t>
  </si>
  <si>
    <t>Franklin County, North Carolina</t>
  </si>
  <si>
    <t>0500000US37071</t>
  </si>
  <si>
    <t>Gaston County, North Carolina</t>
  </si>
  <si>
    <t>0500000US37077</t>
  </si>
  <si>
    <t>Granville County, North Carolina</t>
  </si>
  <si>
    <t>0500000US37081</t>
  </si>
  <si>
    <t>Guilford County, North Carolina</t>
  </si>
  <si>
    <t>0500000US37085</t>
  </si>
  <si>
    <t>Harnett County, North Carolina</t>
  </si>
  <si>
    <t>0500000US37089</t>
  </si>
  <si>
    <t>Henderson County, North Carolina</t>
  </si>
  <si>
    <t>0500000US37093</t>
  </si>
  <si>
    <t>Hoke County, North Carolina</t>
  </si>
  <si>
    <t>0500000US37097</t>
  </si>
  <si>
    <t>Iredell County, North Carolina</t>
  </si>
  <si>
    <t>0500000US37099</t>
  </si>
  <si>
    <t>Jackson County, North Carolina</t>
  </si>
  <si>
    <t>0500000US37101</t>
  </si>
  <si>
    <t>Johnston County, North Carolina</t>
  </si>
  <si>
    <t>0500000US37105</t>
  </si>
  <si>
    <t>Lee County, North Carolina</t>
  </si>
  <si>
    <t>0500000US37107</t>
  </si>
  <si>
    <t>Lenoir County, North Carolina</t>
  </si>
  <si>
    <t>0500000US37109</t>
  </si>
  <si>
    <t>Lincoln County, North Carolina</t>
  </si>
  <si>
    <t>0500000US37111</t>
  </si>
  <si>
    <t>McDowell County, North Carolina</t>
  </si>
  <si>
    <t>0500000US37113</t>
  </si>
  <si>
    <t>Macon County, North Carolina</t>
  </si>
  <si>
    <t>0500000US37119</t>
  </si>
  <si>
    <t>Mecklenburg County, North Carolina</t>
  </si>
  <si>
    <t>0500000US37125</t>
  </si>
  <si>
    <t>Moore County, North Carolina</t>
  </si>
  <si>
    <t>0500000US37127</t>
  </si>
  <si>
    <t>Nash County, North Carolina</t>
  </si>
  <si>
    <t>0500000US37129</t>
  </si>
  <si>
    <t>New Hanover County, North Carolina</t>
  </si>
  <si>
    <t>0500000US37133</t>
  </si>
  <si>
    <t>Onslow County, North Carolina</t>
  </si>
  <si>
    <t>0500000US37135</t>
  </si>
  <si>
    <t>Orange County, North Carolina</t>
  </si>
  <si>
    <t>0500000US37139</t>
  </si>
  <si>
    <t>Pasquotank County, North Carolina</t>
  </si>
  <si>
    <t>0500000US37141</t>
  </si>
  <si>
    <t>Pender County, North Carolina</t>
  </si>
  <si>
    <t>0500000US37145</t>
  </si>
  <si>
    <t>Person County, North Carolina</t>
  </si>
  <si>
    <t>0500000US37147</t>
  </si>
  <si>
    <t>Pitt County, North Carolina</t>
  </si>
  <si>
    <t>0500000US37151</t>
  </si>
  <si>
    <t>Randolph County, North Carolina</t>
  </si>
  <si>
    <t>0500000US37153</t>
  </si>
  <si>
    <t>Richmond County, North Carolina</t>
  </si>
  <si>
    <t>0500000US37155</t>
  </si>
  <si>
    <t>Robeson County, North Carolina</t>
  </si>
  <si>
    <t>0500000US37157</t>
  </si>
  <si>
    <t>Rockingham County, North Carolina</t>
  </si>
  <si>
    <t>0500000US37159</t>
  </si>
  <si>
    <t>Rowan County, North Carolina</t>
  </si>
  <si>
    <t>0500000US37161</t>
  </si>
  <si>
    <t>Rutherford County, North Carolina</t>
  </si>
  <si>
    <t>0500000US37167</t>
  </si>
  <si>
    <t>Stanly County, North Carolina</t>
  </si>
  <si>
    <t>0500000US37169</t>
  </si>
  <si>
    <t>Stokes County, North Carolina</t>
  </si>
  <si>
    <t>0500000US37171</t>
  </si>
  <si>
    <t>Surry County, North Carolina</t>
  </si>
  <si>
    <t>0500000US37175</t>
  </si>
  <si>
    <t>Transylvania County, North Carolina</t>
  </si>
  <si>
    <t>0500000US37179</t>
  </si>
  <si>
    <t>Union County, North Carolina</t>
  </si>
  <si>
    <t>0500000US37181</t>
  </si>
  <si>
    <t>Vance County, North Carolina</t>
  </si>
  <si>
    <t>0500000US37183</t>
  </si>
  <si>
    <t>Wake County, North Carolina</t>
  </si>
  <si>
    <t>0500000US37191</t>
  </si>
  <si>
    <t>Wayne County, North Carolina</t>
  </si>
  <si>
    <t>0500000US37193</t>
  </si>
  <si>
    <t>Wilkes County, North Carolina</t>
  </si>
  <si>
    <t>0500000US37195</t>
  </si>
  <si>
    <t>Wilson County, North Carolina</t>
  </si>
  <si>
    <t>0500000US37197</t>
  </si>
  <si>
    <t>Yadkin County, North Carolina</t>
  </si>
  <si>
    <t>0500000US38015</t>
  </si>
  <si>
    <t>Burleigh County, North Dakota</t>
  </si>
  <si>
    <t>0500000US38017</t>
  </si>
  <si>
    <t>Cass County, North Dakota</t>
  </si>
  <si>
    <t>0500000US38035</t>
  </si>
  <si>
    <t>Grand Forks County, North Dakota</t>
  </si>
  <si>
    <t>0500000US38057</t>
  </si>
  <si>
    <t>Mercer County, North Dakota</t>
  </si>
  <si>
    <t>0500000US38059</t>
  </si>
  <si>
    <t>Morton County, North Dakota</t>
  </si>
  <si>
    <t>0500000US38089</t>
  </si>
  <si>
    <t>Stark County, North Dakota</t>
  </si>
  <si>
    <t>0500000US38101</t>
  </si>
  <si>
    <t>Ward County, North Dakota</t>
  </si>
  <si>
    <t>0500000US38105</t>
  </si>
  <si>
    <t>Williams County, North Dakota</t>
  </si>
  <si>
    <t>0500000US39003</t>
  </si>
  <si>
    <t>Allen County, Ohio</t>
  </si>
  <si>
    <t>0500000US39005</t>
  </si>
  <si>
    <t>Ashland County, Ohio</t>
  </si>
  <si>
    <t>0500000US39007</t>
  </si>
  <si>
    <t>Ashtabula County, Ohio</t>
  </si>
  <si>
    <t>0500000US39011</t>
  </si>
  <si>
    <t>Auglaize County, Ohio</t>
  </si>
  <si>
    <t>0500000US39013</t>
  </si>
  <si>
    <t>Belmont County, Ohio</t>
  </si>
  <si>
    <t>0500000US39017</t>
  </si>
  <si>
    <t>Butler County, Ohio</t>
  </si>
  <si>
    <t>0500000US39021</t>
  </si>
  <si>
    <t>Champaign County, Ohio</t>
  </si>
  <si>
    <t>0500000US39023</t>
  </si>
  <si>
    <t>Clark County, Ohio</t>
  </si>
  <si>
    <t>0500000US39025</t>
  </si>
  <si>
    <t>Clermont County, Ohio</t>
  </si>
  <si>
    <t>0500000US39029</t>
  </si>
  <si>
    <t>Columbiana County, Ohio</t>
  </si>
  <si>
    <t>0500000US39031</t>
  </si>
  <si>
    <t>Coshocton County, Ohio</t>
  </si>
  <si>
    <t>0500000US39033</t>
  </si>
  <si>
    <t>Crawford County, Ohio</t>
  </si>
  <si>
    <t>0500000US39035</t>
  </si>
  <si>
    <t>Cuyahoga County, Ohio</t>
  </si>
  <si>
    <t>0500000US39037</t>
  </si>
  <si>
    <t>Darke County, Ohio</t>
  </si>
  <si>
    <t>0500000US39041</t>
  </si>
  <si>
    <t>Delaware County, Ohio</t>
  </si>
  <si>
    <t>0500000US39043</t>
  </si>
  <si>
    <t>Erie County, Ohio</t>
  </si>
  <si>
    <t>0500000US39045</t>
  </si>
  <si>
    <t>Fairfield County, Ohio</t>
  </si>
  <si>
    <t>0500000US39047</t>
  </si>
  <si>
    <t>Fayette County, Ohio</t>
  </si>
  <si>
    <t>0500000US39049</t>
  </si>
  <si>
    <t>Franklin County, Ohio</t>
  </si>
  <si>
    <t>0500000US39051</t>
  </si>
  <si>
    <t>Fulton County, Ohio</t>
  </si>
  <si>
    <t>0500000US39055</t>
  </si>
  <si>
    <t>Geauga County, Ohio</t>
  </si>
  <si>
    <t>0500000US39057</t>
  </si>
  <si>
    <t>Greene County, Ohio</t>
  </si>
  <si>
    <t>0500000US39061</t>
  </si>
  <si>
    <t>Hamilton County, Ohio</t>
  </si>
  <si>
    <t>0500000US39063</t>
  </si>
  <si>
    <t>Hancock County, Ohio</t>
  </si>
  <si>
    <t>0500000US39065</t>
  </si>
  <si>
    <t>Hardin County, Ohio</t>
  </si>
  <si>
    <t>0500000US39071</t>
  </si>
  <si>
    <t>Highland County, Ohio</t>
  </si>
  <si>
    <t>0500000US39073</t>
  </si>
  <si>
    <t>Hocking County, Ohio</t>
  </si>
  <si>
    <t>0500000US39079</t>
  </si>
  <si>
    <t>Jackson County, Ohio</t>
  </si>
  <si>
    <t>0500000US39081</t>
  </si>
  <si>
    <t>Jefferson County, Ohio</t>
  </si>
  <si>
    <t>0500000US39085</t>
  </si>
  <si>
    <t>Lake County, Ohio</t>
  </si>
  <si>
    <t>0500000US39089</t>
  </si>
  <si>
    <t>Licking County, Ohio</t>
  </si>
  <si>
    <t>0500000US39091</t>
  </si>
  <si>
    <t>Logan County, Ohio</t>
  </si>
  <si>
    <t>0500000US39093</t>
  </si>
  <si>
    <t>Lorain County, Ohio</t>
  </si>
  <si>
    <t>0500000US39095</t>
  </si>
  <si>
    <t>Lucas County, Ohio</t>
  </si>
  <si>
    <t>0500000US39099</t>
  </si>
  <si>
    <t>Mahoning County, Ohio</t>
  </si>
  <si>
    <t>0500000US39103</t>
  </si>
  <si>
    <t>Medina County, Ohio</t>
  </si>
  <si>
    <t>0500000US39109</t>
  </si>
  <si>
    <t>Miami County, Ohio</t>
  </si>
  <si>
    <t>0500000US39113</t>
  </si>
  <si>
    <t>Montgomery County, Ohio</t>
  </si>
  <si>
    <t>0500000US39119</t>
  </si>
  <si>
    <t>Muskingum County, Ohio</t>
  </si>
  <si>
    <t>0500000US39123</t>
  </si>
  <si>
    <t>Ottawa County, Ohio</t>
  </si>
  <si>
    <t>0500000US39129</t>
  </si>
  <si>
    <t>Pickaway County, Ohio</t>
  </si>
  <si>
    <t>0500000US39133</t>
  </si>
  <si>
    <t>Portage County, Ohio</t>
  </si>
  <si>
    <t>0500000US39139</t>
  </si>
  <si>
    <t>Richland County, Ohio</t>
  </si>
  <si>
    <t>0500000US39141</t>
  </si>
  <si>
    <t>Ross County, Ohio</t>
  </si>
  <si>
    <t>0500000US39143</t>
  </si>
  <si>
    <t>Sandusky County, Ohio</t>
  </si>
  <si>
    <t>0500000US39147</t>
  </si>
  <si>
    <t>Seneca County, Ohio</t>
  </si>
  <si>
    <t>0500000US39149</t>
  </si>
  <si>
    <t>Shelby County, Ohio</t>
  </si>
  <si>
    <t>0500000US39151</t>
  </si>
  <si>
    <t>Stark County, Ohio</t>
  </si>
  <si>
    <t>0500000US39153</t>
  </si>
  <si>
    <t>Summit County, Ohio</t>
  </si>
  <si>
    <t>0500000US39155</t>
  </si>
  <si>
    <t>Trumbull County, Ohio</t>
  </si>
  <si>
    <t>0500000US39157</t>
  </si>
  <si>
    <t>Tuscarawas County, Ohio</t>
  </si>
  <si>
    <t>0500000US39159</t>
  </si>
  <si>
    <t>Union County, Ohio</t>
  </si>
  <si>
    <t>0500000US39161</t>
  </si>
  <si>
    <t>Van Wert County, Ohio</t>
  </si>
  <si>
    <t>0500000US39165</t>
  </si>
  <si>
    <t>Warren County, Ohio</t>
  </si>
  <si>
    <t>0500000US39167</t>
  </si>
  <si>
    <t>Washington County, Ohio</t>
  </si>
  <si>
    <t>0500000US39169</t>
  </si>
  <si>
    <t>Wayne County, Ohio</t>
  </si>
  <si>
    <t>0500000US39171</t>
  </si>
  <si>
    <t>Williams County, Ohio</t>
  </si>
  <si>
    <t>0500000US39173</t>
  </si>
  <si>
    <t>Wood County, Ohio</t>
  </si>
  <si>
    <t>0500000US40013</t>
  </si>
  <si>
    <t>Bryan County, Oklahoma</t>
  </si>
  <si>
    <t>0500000US40017</t>
  </si>
  <si>
    <t>Canadian County, Oklahoma</t>
  </si>
  <si>
    <t>0500000US40019</t>
  </si>
  <si>
    <t>Carter County, Oklahoma</t>
  </si>
  <si>
    <t>0500000US40021</t>
  </si>
  <si>
    <t>Cherokee County, Oklahoma</t>
  </si>
  <si>
    <t>0500000US40027</t>
  </si>
  <si>
    <t>Cleveland County, Oklahoma</t>
  </si>
  <si>
    <t>0500000US40031</t>
  </si>
  <si>
    <t>Comanche County, Oklahoma</t>
  </si>
  <si>
    <t>0500000US40037</t>
  </si>
  <si>
    <t>Creek County, Oklahoma</t>
  </si>
  <si>
    <t>0500000US40039</t>
  </si>
  <si>
    <t>Custer County, Oklahoma</t>
  </si>
  <si>
    <t>0500000US40041</t>
  </si>
  <si>
    <t>Delaware County, Oklahoma</t>
  </si>
  <si>
    <t>0500000US40047</t>
  </si>
  <si>
    <t>Garfield County, Oklahoma</t>
  </si>
  <si>
    <t>0500000US40051</t>
  </si>
  <si>
    <t>Grady County, Oklahoma</t>
  </si>
  <si>
    <t>0500000US40065</t>
  </si>
  <si>
    <t>Jackson County, Oklahoma</t>
  </si>
  <si>
    <t>0500000US40101</t>
  </si>
  <si>
    <t>Muskogee County, Oklahoma</t>
  </si>
  <si>
    <t>0500000US40109</t>
  </si>
  <si>
    <t>Oklahoma County, Oklahoma</t>
  </si>
  <si>
    <t>0500000US40119</t>
  </si>
  <si>
    <t>Payne County, Oklahoma</t>
  </si>
  <si>
    <t>0500000US40123</t>
  </si>
  <si>
    <t>Pontotoc County, Oklahoma</t>
  </si>
  <si>
    <t>0500000US40125</t>
  </si>
  <si>
    <t>Pottawatomie County, Oklahoma</t>
  </si>
  <si>
    <t>0500000US40131</t>
  </si>
  <si>
    <t>Rogers County, Oklahoma</t>
  </si>
  <si>
    <t>0500000US40135</t>
  </si>
  <si>
    <t>Sequoyah County, Oklahoma</t>
  </si>
  <si>
    <t>0500000US40137</t>
  </si>
  <si>
    <t>Stephens County, Oklahoma</t>
  </si>
  <si>
    <t>0500000US40143</t>
  </si>
  <si>
    <t>Tulsa County, Oklahoma</t>
  </si>
  <si>
    <t>0500000US40147</t>
  </si>
  <si>
    <t>Washington County, Oklahoma</t>
  </si>
  <si>
    <t>0500000US41003</t>
  </si>
  <si>
    <t>Benton County, Oregon</t>
  </si>
  <si>
    <t>0500000US41005</t>
  </si>
  <si>
    <t>Clackamas County, Oregon</t>
  </si>
  <si>
    <t>0500000US41007</t>
  </si>
  <si>
    <t>Clatsop County, Oregon</t>
  </si>
  <si>
    <t>0500000US41009</t>
  </si>
  <si>
    <t>Columbia County, Oregon</t>
  </si>
  <si>
    <t>0500000US41011</t>
  </si>
  <si>
    <t>Coos County, Oregon</t>
  </si>
  <si>
    <t>0500000US41015</t>
  </si>
  <si>
    <t>Curry County, Oregon</t>
  </si>
  <si>
    <t>0500000US41017</t>
  </si>
  <si>
    <t>Deschutes County, Oregon</t>
  </si>
  <si>
    <t>0500000US41019</t>
  </si>
  <si>
    <t>Douglas County, Oregon</t>
  </si>
  <si>
    <t>0500000US41027</t>
  </si>
  <si>
    <t>Hood River County, Oregon</t>
  </si>
  <si>
    <t>0500000US41029</t>
  </si>
  <si>
    <t>Jackson County, Oregon</t>
  </si>
  <si>
    <t>0500000US41031</t>
  </si>
  <si>
    <t>Jefferson County, Oregon</t>
  </si>
  <si>
    <t>0500000US41033</t>
  </si>
  <si>
    <t>Josephine County, Oregon</t>
  </si>
  <si>
    <t>0500000US41035</t>
  </si>
  <si>
    <t>Klamath County, Oregon</t>
  </si>
  <si>
    <t>0500000US41039</t>
  </si>
  <si>
    <t>Lane County, Oregon</t>
  </si>
  <si>
    <t>0500000US41041</t>
  </si>
  <si>
    <t>Lincoln County, Oregon</t>
  </si>
  <si>
    <t>0500000US41043</t>
  </si>
  <si>
    <t>Linn County, Oregon</t>
  </si>
  <si>
    <t>0500000US41047</t>
  </si>
  <si>
    <t>Marion County, Oregon</t>
  </si>
  <si>
    <t>0500000US41051</t>
  </si>
  <si>
    <t>Multnomah County, Oregon</t>
  </si>
  <si>
    <t>0500000US41053</t>
  </si>
  <si>
    <t>Polk County, Oregon</t>
  </si>
  <si>
    <t>0500000US41059</t>
  </si>
  <si>
    <t>Umatilla County, Oregon</t>
  </si>
  <si>
    <t>0500000US41061</t>
  </si>
  <si>
    <t>Union County, Oregon</t>
  </si>
  <si>
    <t>0500000US41067</t>
  </si>
  <si>
    <t>Washington County, Oregon</t>
  </si>
  <si>
    <t>0500000US41071</t>
  </si>
  <si>
    <t>Yamhill County, Oregon</t>
  </si>
  <si>
    <t>0500000US42001</t>
  </si>
  <si>
    <t>Adams County, Pennsylvania</t>
  </si>
  <si>
    <t>0500000US42003</t>
  </si>
  <si>
    <t>Allegheny County, Pennsylvania</t>
  </si>
  <si>
    <t>0500000US42005</t>
  </si>
  <si>
    <t>Armstrong County, Pennsylvania</t>
  </si>
  <si>
    <t>0500000US42007</t>
  </si>
  <si>
    <t>Beaver County, Pennsylvania</t>
  </si>
  <si>
    <t>0500000US42009</t>
  </si>
  <si>
    <t>Bedford County, Pennsylvania</t>
  </si>
  <si>
    <t>0500000US42011</t>
  </si>
  <si>
    <t>Berks County, Pennsylvania</t>
  </si>
  <si>
    <t>0500000US42013</t>
  </si>
  <si>
    <t>Blair County, Pennsylvania</t>
  </si>
  <si>
    <t>0500000US42015</t>
  </si>
  <si>
    <t>Bradford County, Pennsylvania</t>
  </si>
  <si>
    <t>0500000US42017</t>
  </si>
  <si>
    <t>Bucks County, Pennsylvania</t>
  </si>
  <si>
    <t>0500000US42019</t>
  </si>
  <si>
    <t>Butler County, Pennsylvania</t>
  </si>
  <si>
    <t>0500000US42021</t>
  </si>
  <si>
    <t>Cambria County, Pennsylvania</t>
  </si>
  <si>
    <t>0500000US42025</t>
  </si>
  <si>
    <t>Carbon County, Pennsylvania</t>
  </si>
  <si>
    <t>0500000US42027</t>
  </si>
  <si>
    <t>Centre County, Pennsylvania</t>
  </si>
  <si>
    <t>0500000US42029</t>
  </si>
  <si>
    <t>Chester County, Pennsylvania</t>
  </si>
  <si>
    <t>0500000US42033</t>
  </si>
  <si>
    <t>Clearfield County, Pennsylvania</t>
  </si>
  <si>
    <t>0500000US42037</t>
  </si>
  <si>
    <t>Columbia County, Pennsylvania</t>
  </si>
  <si>
    <t>0500000US42039</t>
  </si>
  <si>
    <t>Crawford County, Pennsylvania</t>
  </si>
  <si>
    <t>0500000US42041</t>
  </si>
  <si>
    <t>Cumberland County, Pennsylvania</t>
  </si>
  <si>
    <t>0500000US42043</t>
  </si>
  <si>
    <t>Dauphin County, Pennsylvania</t>
  </si>
  <si>
    <t>0500000US42045</t>
  </si>
  <si>
    <t>Delaware County, Pennsylvania</t>
  </si>
  <si>
    <t>0500000US42047</t>
  </si>
  <si>
    <t>Elk County, Pennsylvania</t>
  </si>
  <si>
    <t>0500000US42049</t>
  </si>
  <si>
    <t>Erie County, Pennsylvania</t>
  </si>
  <si>
    <t>0500000US42051</t>
  </si>
  <si>
    <t>Fayette County, Pennsylvania</t>
  </si>
  <si>
    <t>0500000US42055</t>
  </si>
  <si>
    <t>Franklin County, Pennsylvania</t>
  </si>
  <si>
    <t>0500000US42061</t>
  </si>
  <si>
    <t>Huntingdon County, Pennsylvania</t>
  </si>
  <si>
    <t>0500000US42063</t>
  </si>
  <si>
    <t>Indiana County, Pennsylvania</t>
  </si>
  <si>
    <t>0500000US42069</t>
  </si>
  <si>
    <t>Lackawanna County, Pennsylvania</t>
  </si>
  <si>
    <t>0500000US42071</t>
  </si>
  <si>
    <t>Lancaster County, Pennsylvania</t>
  </si>
  <si>
    <t>0500000US42073</t>
  </si>
  <si>
    <t>Lawrence County, Pennsylvania</t>
  </si>
  <si>
    <t>0500000US42075</t>
  </si>
  <si>
    <t>Lebanon County, Pennsylvania</t>
  </si>
  <si>
    <t>0500000US42077</t>
  </si>
  <si>
    <t>Lehigh County, Pennsylvania</t>
  </si>
  <si>
    <t>0500000US42079</t>
  </si>
  <si>
    <t>Luzerne County, Pennsylvania</t>
  </si>
  <si>
    <t>0500000US42081</t>
  </si>
  <si>
    <t>Lycoming County, Pennsylvania</t>
  </si>
  <si>
    <t>0500000US42083</t>
  </si>
  <si>
    <t>McKean County, Pennsylvania</t>
  </si>
  <si>
    <t>0500000US42085</t>
  </si>
  <si>
    <t>Mercer County, Pennsylvania</t>
  </si>
  <si>
    <t>0500000US42087</t>
  </si>
  <si>
    <t>Mifflin County, Pennsylvania</t>
  </si>
  <si>
    <t>0500000US42089</t>
  </si>
  <si>
    <t>Monroe County, Pennsylvania</t>
  </si>
  <si>
    <t>0500000US42091</t>
  </si>
  <si>
    <t>Montgomery County, Pennsylvania</t>
  </si>
  <si>
    <t>0500000US42093</t>
  </si>
  <si>
    <t>Montour County, Pennsylvania</t>
  </si>
  <si>
    <t>0500000US42095</t>
  </si>
  <si>
    <t>Northampton County, Pennsylvania</t>
  </si>
  <si>
    <t>0500000US42097</t>
  </si>
  <si>
    <t>Northumberland County, Pennsylvania</t>
  </si>
  <si>
    <t>0500000US42099</t>
  </si>
  <si>
    <t>Perry County, Pennsylvania</t>
  </si>
  <si>
    <t>0500000US42101</t>
  </si>
  <si>
    <t>Philadelphia County, Pennsylvania</t>
  </si>
  <si>
    <t>0500000US42107</t>
  </si>
  <si>
    <t>Schuylkill County, Pennsylvania</t>
  </si>
  <si>
    <t>0500000US42109</t>
  </si>
  <si>
    <t>Snyder County, Pennsylvania</t>
  </si>
  <si>
    <t>0500000US42119</t>
  </si>
  <si>
    <t>Union County, Pennsylvania</t>
  </si>
  <si>
    <t>0500000US42121</t>
  </si>
  <si>
    <t>Venango County, Pennsylvania</t>
  </si>
  <si>
    <t>0500000US42125</t>
  </si>
  <si>
    <t>Washington County, Pennsylvania</t>
  </si>
  <si>
    <t>0500000US42127</t>
  </si>
  <si>
    <t>Wayne County, Pennsylvania</t>
  </si>
  <si>
    <t>0500000US42129</t>
  </si>
  <si>
    <t>Westmoreland County, Pennsylvania</t>
  </si>
  <si>
    <t>0500000US42133</t>
  </si>
  <si>
    <t>York County, Pennsylvania</t>
  </si>
  <si>
    <t>0500000US44001</t>
  </si>
  <si>
    <t>Bristol County, Rhode Island</t>
  </si>
  <si>
    <t>0500000US44003</t>
  </si>
  <si>
    <t>Kent County, Rhode Island</t>
  </si>
  <si>
    <t>0500000US44005</t>
  </si>
  <si>
    <t>Newport County, Rhode Island</t>
  </si>
  <si>
    <t>0500000US44007</t>
  </si>
  <si>
    <t>Providence County, Rhode Island</t>
  </si>
  <si>
    <t>0500000US44009</t>
  </si>
  <si>
    <t>Washington County, Rhode Island</t>
  </si>
  <si>
    <t>0500000US45003</t>
  </si>
  <si>
    <t>Aiken County, South Carolina</t>
  </si>
  <si>
    <t>0500000US45007</t>
  </si>
  <si>
    <t>Anderson County, South Carolina</t>
  </si>
  <si>
    <t>0500000US45013</t>
  </si>
  <si>
    <t>Beaufort County, South Carolina</t>
  </si>
  <si>
    <t>0500000US45015</t>
  </si>
  <si>
    <t>Berkeley County, South Carolina</t>
  </si>
  <si>
    <t>0500000US45019</t>
  </si>
  <si>
    <t>Charleston County, South Carolina</t>
  </si>
  <si>
    <t>0500000US45021</t>
  </si>
  <si>
    <t>Cherokee County, South Carolina</t>
  </si>
  <si>
    <t>0500000US45025</t>
  </si>
  <si>
    <t>Chesterfield County, South Carolina</t>
  </si>
  <si>
    <t>0500000US45031</t>
  </si>
  <si>
    <t>Darlington County, South Carolina</t>
  </si>
  <si>
    <t>0500000US45035</t>
  </si>
  <si>
    <t>Dorchester County, South Carolina</t>
  </si>
  <si>
    <t>0500000US45041</t>
  </si>
  <si>
    <t>Florence County, South Carolina</t>
  </si>
  <si>
    <t>0500000US45043</t>
  </si>
  <si>
    <t>Georgetown County, South Carolina</t>
  </si>
  <si>
    <t>0500000US45045</t>
  </si>
  <si>
    <t>Greenville County, South Carolina</t>
  </si>
  <si>
    <t>0500000US45047</t>
  </si>
  <si>
    <t>Greenwood County, South Carolina</t>
  </si>
  <si>
    <t>0500000US45051</t>
  </si>
  <si>
    <t>Horry County, South Carolina</t>
  </si>
  <si>
    <t>0500000US45055</t>
  </si>
  <si>
    <t>Kershaw County, South Carolina</t>
  </si>
  <si>
    <t>0500000US45057</t>
  </si>
  <si>
    <t>Lancaster County, South Carolina</t>
  </si>
  <si>
    <t>0500000US45063</t>
  </si>
  <si>
    <t>Lexington County, South Carolina</t>
  </si>
  <si>
    <t>0500000US45073</t>
  </si>
  <si>
    <t>Oconee County, South Carolina</t>
  </si>
  <si>
    <t>0500000US45075</t>
  </si>
  <si>
    <t>Orangeburg County, South Carolina</t>
  </si>
  <si>
    <t>0500000US45077</t>
  </si>
  <si>
    <t>Pickens County, South Carolina</t>
  </si>
  <si>
    <t>0500000US45079</t>
  </si>
  <si>
    <t>Richland County, South Carolina</t>
  </si>
  <si>
    <t>0500000US45083</t>
  </si>
  <si>
    <t>Spartanburg County, South Carolina</t>
  </si>
  <si>
    <t>0500000US45085</t>
  </si>
  <si>
    <t>Sumter County, South Carolina</t>
  </si>
  <si>
    <t>0500000US45091</t>
  </si>
  <si>
    <t>York County, South Carolina</t>
  </si>
  <si>
    <t>0500000US46011</t>
  </si>
  <si>
    <t>Brookings County, South Dakota</t>
  </si>
  <si>
    <t>0500000US46013</t>
  </si>
  <si>
    <t>Brown County, South Dakota</t>
  </si>
  <si>
    <t>0500000US46029</t>
  </si>
  <si>
    <t>Codington County, South Dakota</t>
  </si>
  <si>
    <t>0500000US46035</t>
  </si>
  <si>
    <t>Davison County, South Dakota</t>
  </si>
  <si>
    <t>0500000US46065</t>
  </si>
  <si>
    <t>Hughes County, South Dakota</t>
  </si>
  <si>
    <t>0500000US46081</t>
  </si>
  <si>
    <t>Lawrence County, South Dakota</t>
  </si>
  <si>
    <t>0500000US46083</t>
  </si>
  <si>
    <t>Lincoln County, South Dakota</t>
  </si>
  <si>
    <t>0500000US46099</t>
  </si>
  <si>
    <t>Minnehaha County, South Dakota</t>
  </si>
  <si>
    <t>0500000US46103</t>
  </si>
  <si>
    <t>Pennington County, South Dakota</t>
  </si>
  <si>
    <t>0500000US46135</t>
  </si>
  <si>
    <t>Yankton County, South Dakota</t>
  </si>
  <si>
    <t>0500000US47001</t>
  </si>
  <si>
    <t>Anderson County, Tennessee</t>
  </si>
  <si>
    <t>0500000US47009</t>
  </si>
  <si>
    <t>Blount County, Tennessee</t>
  </si>
  <si>
    <t>0500000US47011</t>
  </si>
  <si>
    <t>Bradley County, Tennessee</t>
  </si>
  <si>
    <t>0500000US47031</t>
  </si>
  <si>
    <t>Coffee County, Tennessee</t>
  </si>
  <si>
    <t>0500000US47035</t>
  </si>
  <si>
    <t>Cumberland County, Tennessee</t>
  </si>
  <si>
    <t>0500000US47037</t>
  </si>
  <si>
    <t>Davidson County, Tennessee</t>
  </si>
  <si>
    <t>0500000US47043</t>
  </si>
  <si>
    <t>Dickson County, Tennessee</t>
  </si>
  <si>
    <t>0500000US47045</t>
  </si>
  <si>
    <t>Dyer County, Tennessee</t>
  </si>
  <si>
    <t>0500000US47047</t>
  </si>
  <si>
    <t>Fayette County, Tennessee</t>
  </si>
  <si>
    <t>0500000US47053</t>
  </si>
  <si>
    <t>Gibson County, Tennessee</t>
  </si>
  <si>
    <t>0500000US47055</t>
  </si>
  <si>
    <t>Giles County, Tennessee</t>
  </si>
  <si>
    <t>0500000US47059</t>
  </si>
  <si>
    <t>Greene County, Tennessee</t>
  </si>
  <si>
    <t>0500000US47063</t>
  </si>
  <si>
    <t>Hamblen County, Tennessee</t>
  </si>
  <si>
    <t>0500000US47065</t>
  </si>
  <si>
    <t>Hamilton County, Tennessee</t>
  </si>
  <si>
    <t>0500000US47073</t>
  </si>
  <si>
    <t>Hawkins County, Tennessee</t>
  </si>
  <si>
    <t>0500000US47093</t>
  </si>
  <si>
    <t>Knox County, Tennessee</t>
  </si>
  <si>
    <t>0500000US47105</t>
  </si>
  <si>
    <t>Loudon County, Tennessee</t>
  </si>
  <si>
    <t>0500000US47113</t>
  </si>
  <si>
    <t>Madison County, Tennessee</t>
  </si>
  <si>
    <t>0500000US47119</t>
  </si>
  <si>
    <t>Maury County, Tennessee</t>
  </si>
  <si>
    <t>0500000US47125</t>
  </si>
  <si>
    <t>Montgomery County, Tennessee</t>
  </si>
  <si>
    <t>0500000US47141</t>
  </si>
  <si>
    <t>Putnam County, Tennessee</t>
  </si>
  <si>
    <t>0500000US47143</t>
  </si>
  <si>
    <t>Rhea County, Tennessee</t>
  </si>
  <si>
    <t>0500000US47149</t>
  </si>
  <si>
    <t>Rutherford County, Tennessee</t>
  </si>
  <si>
    <t>0500000US47155</t>
  </si>
  <si>
    <t>Sevier County, Tennessee</t>
  </si>
  <si>
    <t>0500000US47157</t>
  </si>
  <si>
    <t>Shelby County, Tennessee</t>
  </si>
  <si>
    <t>0500000US47163</t>
  </si>
  <si>
    <t>Sullivan County, Tennessee</t>
  </si>
  <si>
    <t>0500000US47165</t>
  </si>
  <si>
    <t>Sumner County, Tennessee</t>
  </si>
  <si>
    <t>0500000US47167</t>
  </si>
  <si>
    <t>Tipton County, Tennessee</t>
  </si>
  <si>
    <t>0500000US47179</t>
  </si>
  <si>
    <t>Washington County, Tennessee</t>
  </si>
  <si>
    <t>0500000US47187</t>
  </si>
  <si>
    <t>Williamson County, Tennessee</t>
  </si>
  <si>
    <t>0500000US47189</t>
  </si>
  <si>
    <t>Wilson County, Tennessee</t>
  </si>
  <si>
    <t>0500000US48001</t>
  </si>
  <si>
    <t>Anderson County, Texas</t>
  </si>
  <si>
    <t>0500000US48005</t>
  </si>
  <si>
    <t>Angelina County, Texas</t>
  </si>
  <si>
    <t>0500000US48015</t>
  </si>
  <si>
    <t>Austin County, Texas</t>
  </si>
  <si>
    <t>0500000US48021</t>
  </si>
  <si>
    <t>Bastrop County, Texas</t>
  </si>
  <si>
    <t>0500000US48027</t>
  </si>
  <si>
    <t>Bell County, Texas</t>
  </si>
  <si>
    <t>0500000US48029</t>
  </si>
  <si>
    <t>Bexar County, Texas</t>
  </si>
  <si>
    <t>0500000US48037</t>
  </si>
  <si>
    <t>Bowie County, Texas</t>
  </si>
  <si>
    <t>0500000US48039</t>
  </si>
  <si>
    <t>Brazoria County, Texas</t>
  </si>
  <si>
    <t>0500000US48041</t>
  </si>
  <si>
    <t>Brazos County, Texas</t>
  </si>
  <si>
    <t>0500000US48053</t>
  </si>
  <si>
    <t>Burnet County, Texas</t>
  </si>
  <si>
    <t>0500000US48055</t>
  </si>
  <si>
    <t>Caldwell County, Texas</t>
  </si>
  <si>
    <t>0500000US48061</t>
  </si>
  <si>
    <t>Cameron County, Texas</t>
  </si>
  <si>
    <t>0500000US48085</t>
  </si>
  <si>
    <t>Collin County, Texas</t>
  </si>
  <si>
    <t>0500000US48091</t>
  </si>
  <si>
    <t>Comal County, Texas</t>
  </si>
  <si>
    <t>0500000US48113</t>
  </si>
  <si>
    <t>Dallas County, Texas</t>
  </si>
  <si>
    <t>0500000US48121</t>
  </si>
  <si>
    <t>Denton County, Texas</t>
  </si>
  <si>
    <t>0500000US48135</t>
  </si>
  <si>
    <t>Ector County, Texas</t>
  </si>
  <si>
    <t>0500000US48139</t>
  </si>
  <si>
    <t>Ellis County, Texas</t>
  </si>
  <si>
    <t>0500000US48141</t>
  </si>
  <si>
    <t>El Paso County, Texas</t>
  </si>
  <si>
    <t>0500000US48149</t>
  </si>
  <si>
    <t>Fayette County, Texas</t>
  </si>
  <si>
    <t>0500000US48157</t>
  </si>
  <si>
    <t>Fort Bend County, Texas</t>
  </si>
  <si>
    <t>0500000US48167</t>
  </si>
  <si>
    <t>Galveston County, Texas</t>
  </si>
  <si>
    <t>0500000US48181</t>
  </si>
  <si>
    <t>Grayson County, Texas</t>
  </si>
  <si>
    <t>0500000US48183</t>
  </si>
  <si>
    <t>Gregg County, Texas</t>
  </si>
  <si>
    <t>0500000US48187</t>
  </si>
  <si>
    <t>Guadalupe County, Texas</t>
  </si>
  <si>
    <t>0500000US48189</t>
  </si>
  <si>
    <t>Hale County, Texas</t>
  </si>
  <si>
    <t>0500000US48199</t>
  </si>
  <si>
    <t>Hardin County, Texas</t>
  </si>
  <si>
    <t>0500000US48201</t>
  </si>
  <si>
    <t>Harris County, Texas</t>
  </si>
  <si>
    <t>0500000US48203</t>
  </si>
  <si>
    <t>Harrison County, Texas</t>
  </si>
  <si>
    <t>0500000US48209</t>
  </si>
  <si>
    <t>Hays County, Texas</t>
  </si>
  <si>
    <t>0500000US48213</t>
  </si>
  <si>
    <t>Henderson County, Texas</t>
  </si>
  <si>
    <t>0500000US48215</t>
  </si>
  <si>
    <t>Hidalgo County, Texas</t>
  </si>
  <si>
    <t>0500000US48217</t>
  </si>
  <si>
    <t>Hill County, Texas</t>
  </si>
  <si>
    <t>0500000US48221</t>
  </si>
  <si>
    <t>Hood County, Texas</t>
  </si>
  <si>
    <t>0500000US48231</t>
  </si>
  <si>
    <t>Hunt County, Texas</t>
  </si>
  <si>
    <t>0500000US48245</t>
  </si>
  <si>
    <t>Jefferson County, Texas</t>
  </si>
  <si>
    <t>0500000US48251</t>
  </si>
  <si>
    <t>Johnson County, Texas</t>
  </si>
  <si>
    <t>0500000US48257</t>
  </si>
  <si>
    <t>Kaufman County, Texas</t>
  </si>
  <si>
    <t>0500000US48259</t>
  </si>
  <si>
    <t>Kendall County, Texas</t>
  </si>
  <si>
    <t>0500000US48265</t>
  </si>
  <si>
    <t>Kerr County, Texas</t>
  </si>
  <si>
    <t>0500000US48277</t>
  </si>
  <si>
    <t>Lamar County, Texas</t>
  </si>
  <si>
    <t>0500000US48291</t>
  </si>
  <si>
    <t>Liberty County, Texas</t>
  </si>
  <si>
    <t>0500000US48303</t>
  </si>
  <si>
    <t>Lubbock County, Texas</t>
  </si>
  <si>
    <t>0500000US48309</t>
  </si>
  <si>
    <t>McLennan County, Texas</t>
  </si>
  <si>
    <t>0500000US48321</t>
  </si>
  <si>
    <t>Matagorda County, Texas</t>
  </si>
  <si>
    <t>0500000US48325</t>
  </si>
  <si>
    <t>Medina County, Texas</t>
  </si>
  <si>
    <t>0500000US48329</t>
  </si>
  <si>
    <t>Midland County, Texas</t>
  </si>
  <si>
    <t>0500000US48339</t>
  </si>
  <si>
    <t>Montgomery County, Texas</t>
  </si>
  <si>
    <t>0500000US48349</t>
  </si>
  <si>
    <t>Navarro County, Texas</t>
  </si>
  <si>
    <t>0500000US48355</t>
  </si>
  <si>
    <t>Nueces County, Texas</t>
  </si>
  <si>
    <t>0500000US48361</t>
  </si>
  <si>
    <t>Orange County, Texas</t>
  </si>
  <si>
    <t>0500000US48367</t>
  </si>
  <si>
    <t>Parker County, Texas</t>
  </si>
  <si>
    <t>0500000US48375</t>
  </si>
  <si>
    <t>Potter County, Texas</t>
  </si>
  <si>
    <t>0500000US48381</t>
  </si>
  <si>
    <t>Randall County, Texas</t>
  </si>
  <si>
    <t>0500000US48397</t>
  </si>
  <si>
    <t>Rockwall County, Texas</t>
  </si>
  <si>
    <t>0500000US48409</t>
  </si>
  <si>
    <t>San Patricio County, Texas</t>
  </si>
  <si>
    <t>0500000US48415</t>
  </si>
  <si>
    <t>Scurry County, Texas</t>
  </si>
  <si>
    <t>0500000US48419</t>
  </si>
  <si>
    <t>Shelby County, Texas</t>
  </si>
  <si>
    <t>0500000US48423</t>
  </si>
  <si>
    <t>Smith County, Texas</t>
  </si>
  <si>
    <t>0500000US48439</t>
  </si>
  <si>
    <t>Tarrant County, Texas</t>
  </si>
  <si>
    <t>0500000US48441</t>
  </si>
  <si>
    <t>Taylor County, Texas</t>
  </si>
  <si>
    <t>0500000US48451</t>
  </si>
  <si>
    <t>Tom Green County, Texas</t>
  </si>
  <si>
    <t>0500000US48453</t>
  </si>
  <si>
    <t>Travis County, Texas</t>
  </si>
  <si>
    <t>0500000US48469</t>
  </si>
  <si>
    <t>Victoria County, Texas</t>
  </si>
  <si>
    <t>0500000US48471</t>
  </si>
  <si>
    <t>Walker County, Texas</t>
  </si>
  <si>
    <t>0500000US48477</t>
  </si>
  <si>
    <t>Washington County, Texas</t>
  </si>
  <si>
    <t>0500000US48479</t>
  </si>
  <si>
    <t>Webb County, Texas</t>
  </si>
  <si>
    <t>0500000US48485</t>
  </si>
  <si>
    <t>Wichita County, Texas</t>
  </si>
  <si>
    <t>0500000US48491</t>
  </si>
  <si>
    <t>Williamson County, Texas</t>
  </si>
  <si>
    <t>0500000US48493</t>
  </si>
  <si>
    <t>Wilson County, Texas</t>
  </si>
  <si>
    <t>0500000US48497</t>
  </si>
  <si>
    <t>Wise County, Texas</t>
  </si>
  <si>
    <t>0500000US48499</t>
  </si>
  <si>
    <t>Wood County, Texas</t>
  </si>
  <si>
    <t>0500000US49003</t>
  </si>
  <si>
    <t>Box Elder County, Utah</t>
  </si>
  <si>
    <t>0500000US49005</t>
  </si>
  <si>
    <t>Cache County, Utah</t>
  </si>
  <si>
    <t>0500000US49011</t>
  </si>
  <si>
    <t>Davis County, Utah</t>
  </si>
  <si>
    <t>0500000US49021</t>
  </si>
  <si>
    <t>Iron County, Utah</t>
  </si>
  <si>
    <t>0500000US49035</t>
  </si>
  <si>
    <t>Salt Lake County, Utah</t>
  </si>
  <si>
    <t>0500000US49043</t>
  </si>
  <si>
    <t>Summit County, Utah</t>
  </si>
  <si>
    <t>0500000US49045</t>
  </si>
  <si>
    <t>Tooele County, Utah</t>
  </si>
  <si>
    <t>0500000US49047</t>
  </si>
  <si>
    <t>Uintah County, Utah</t>
  </si>
  <si>
    <t>0500000US49049</t>
  </si>
  <si>
    <t>Utah County, Utah</t>
  </si>
  <si>
    <t>0500000US49051</t>
  </si>
  <si>
    <t>Wasatch County, Utah</t>
  </si>
  <si>
    <t>0500000US49053</t>
  </si>
  <si>
    <t>Washington County, Utah</t>
  </si>
  <si>
    <t>0500000US49057</t>
  </si>
  <si>
    <t>Weber County, Utah</t>
  </si>
  <si>
    <t>0500000US50001</t>
  </si>
  <si>
    <t>Addison County, Vermont</t>
  </si>
  <si>
    <t>0500000US50003</t>
  </si>
  <si>
    <t>Bennington County, Vermont</t>
  </si>
  <si>
    <t>0500000US50005</t>
  </si>
  <si>
    <t>Caledonia County, Vermont</t>
  </si>
  <si>
    <t>0500000US50007</t>
  </si>
  <si>
    <t>Chittenden County, Vermont</t>
  </si>
  <si>
    <t>0500000US50011</t>
  </si>
  <si>
    <t>Franklin County, Vermont</t>
  </si>
  <si>
    <t>0500000US50015</t>
  </si>
  <si>
    <t>Lamoille County, Vermont</t>
  </si>
  <si>
    <t>0500000US50021</t>
  </si>
  <si>
    <t>Rutland County, Vermont</t>
  </si>
  <si>
    <t>0500000US50023</t>
  </si>
  <si>
    <t>Washington County, Vermont</t>
  </si>
  <si>
    <t>0500000US50025</t>
  </si>
  <si>
    <t>Windham County, Vermont</t>
  </si>
  <si>
    <t>0500000US50027</t>
  </si>
  <si>
    <t>Windsor County, Vermont</t>
  </si>
  <si>
    <t>0500000US51003</t>
  </si>
  <si>
    <t>Albemarle County, Virginia</t>
  </si>
  <si>
    <t>0500000US51013</t>
  </si>
  <si>
    <t>Arlington County, Virginia</t>
  </si>
  <si>
    <t>0500000US51015</t>
  </si>
  <si>
    <t>Augusta County, Virginia</t>
  </si>
  <si>
    <t>0500000US51019</t>
  </si>
  <si>
    <t>Bedford County, Virginia</t>
  </si>
  <si>
    <t>0500000US51023</t>
  </si>
  <si>
    <t>Botetourt County, Virginia</t>
  </si>
  <si>
    <t>0500000US51031</t>
  </si>
  <si>
    <t>Campbell County, Virginia</t>
  </si>
  <si>
    <t>0500000US51041</t>
  </si>
  <si>
    <t>Chesterfield County, Virginia</t>
  </si>
  <si>
    <t>0500000US51047</t>
  </si>
  <si>
    <t>Culpeper County, Virginia</t>
  </si>
  <si>
    <t>0500000US51059</t>
  </si>
  <si>
    <t>Fairfax County, Virginia</t>
  </si>
  <si>
    <t>0500000US51061</t>
  </si>
  <si>
    <t>Fauquier County, Virginia</t>
  </si>
  <si>
    <t>0500000US51063</t>
  </si>
  <si>
    <t>Floyd County, Virginia</t>
  </si>
  <si>
    <t>0500000US51067</t>
  </si>
  <si>
    <t>Franklin County, Virginia</t>
  </si>
  <si>
    <t>0500000US51069</t>
  </si>
  <si>
    <t>Frederick County, Virginia</t>
  </si>
  <si>
    <t>0500000US51073</t>
  </si>
  <si>
    <t>Gloucester County, Virginia</t>
  </si>
  <si>
    <t>0500000US51075</t>
  </si>
  <si>
    <t>Goochland County, Virginia</t>
  </si>
  <si>
    <t>0500000US51085</t>
  </si>
  <si>
    <t>Hanover County, Virginia</t>
  </si>
  <si>
    <t>0500000US51087</t>
  </si>
  <si>
    <t>Henrico County, Virginia</t>
  </si>
  <si>
    <t>0500000US51089</t>
  </si>
  <si>
    <t>Henry County, Virginia</t>
  </si>
  <si>
    <t>0500000US51093</t>
  </si>
  <si>
    <t>Isle of Wight County, Virginia</t>
  </si>
  <si>
    <t>0500000US51095</t>
  </si>
  <si>
    <t>James City County, Virginia</t>
  </si>
  <si>
    <t>0500000US51099</t>
  </si>
  <si>
    <t>King George County, Virginia</t>
  </si>
  <si>
    <t>0500000US51107</t>
  </si>
  <si>
    <t>Loudoun County, Virginia</t>
  </si>
  <si>
    <t>0500000US51109</t>
  </si>
  <si>
    <t>Louisa County, Virginia</t>
  </si>
  <si>
    <t>0500000US51117</t>
  </si>
  <si>
    <t>Mecklenburg County, Virginia</t>
  </si>
  <si>
    <t>0500000US51121</t>
  </si>
  <si>
    <t>Montgomery County, Virginia</t>
  </si>
  <si>
    <t>0500000US51153</t>
  </si>
  <si>
    <t>Prince William County, Virginia</t>
  </si>
  <si>
    <t>0500000US51155</t>
  </si>
  <si>
    <t>Pulaski County, Virginia</t>
  </si>
  <si>
    <t>0500000US51161</t>
  </si>
  <si>
    <t>Roanoke County, Virginia</t>
  </si>
  <si>
    <t>0500000US51165</t>
  </si>
  <si>
    <t>Rockingham County, Virginia</t>
  </si>
  <si>
    <t>0500000US51177</t>
  </si>
  <si>
    <t>Spotsylvania County, Virginia</t>
  </si>
  <si>
    <t>0500000US51179</t>
  </si>
  <si>
    <t>Stafford County, Virginia</t>
  </si>
  <si>
    <t>0500000US51185</t>
  </si>
  <si>
    <t>Tazewell County, Virginia</t>
  </si>
  <si>
    <t>0500000US51187</t>
  </si>
  <si>
    <t>Warren County, Virginia</t>
  </si>
  <si>
    <t>0500000US51191</t>
  </si>
  <si>
    <t>Washington County, Virginia</t>
  </si>
  <si>
    <t>0500000US51199</t>
  </si>
  <si>
    <t>York County, Virginia</t>
  </si>
  <si>
    <t>0500000US51510</t>
  </si>
  <si>
    <t>Alexandria city, Virginia</t>
  </si>
  <si>
    <t>0500000US51520</t>
  </si>
  <si>
    <t>Bristol city, Virginia</t>
  </si>
  <si>
    <t>0500000US51540</t>
  </si>
  <si>
    <t>Charlottesville city, Virginia</t>
  </si>
  <si>
    <t>0500000US51550</t>
  </si>
  <si>
    <t>Chesapeake city, Virginia</t>
  </si>
  <si>
    <t>0500000US51570</t>
  </si>
  <si>
    <t>Colonial Heights city, Virginia</t>
  </si>
  <si>
    <t>0500000US51590</t>
  </si>
  <si>
    <t>Danville city, Virginia</t>
  </si>
  <si>
    <t>0500000US51600</t>
  </si>
  <si>
    <t>Fairfax city, Virginia</t>
  </si>
  <si>
    <t>0500000US51610</t>
  </si>
  <si>
    <t>Falls Church city, Virginia</t>
  </si>
  <si>
    <t>0500000US51630</t>
  </si>
  <si>
    <t>Fredericksburg city, Virginia</t>
  </si>
  <si>
    <t>0500000US51650</t>
  </si>
  <si>
    <t>Hampton city, Virginia</t>
  </si>
  <si>
    <t>0500000US51660</t>
  </si>
  <si>
    <t>Harrisonburg city, Virginia</t>
  </si>
  <si>
    <t>0500000US51680</t>
  </si>
  <si>
    <t>Lynchburg city, Virginia</t>
  </si>
  <si>
    <t>0500000US51683</t>
  </si>
  <si>
    <t>Manassas city, Virginia</t>
  </si>
  <si>
    <t>0500000US51685</t>
  </si>
  <si>
    <t>Manassas Park city, Virginia</t>
  </si>
  <si>
    <t>0500000US51690</t>
  </si>
  <si>
    <t>Martinsville city, Virginia</t>
  </si>
  <si>
    <t>0500000US51700</t>
  </si>
  <si>
    <t>Newport News city, Virginia</t>
  </si>
  <si>
    <t>0500000US51710</t>
  </si>
  <si>
    <t>Norfolk city, Virginia</t>
  </si>
  <si>
    <t>0500000US51730</t>
  </si>
  <si>
    <t>Petersburg city, Virginia</t>
  </si>
  <si>
    <t>0500000US51760</t>
  </si>
  <si>
    <t>Richmond city, Virginia</t>
  </si>
  <si>
    <t>0500000US51770</t>
  </si>
  <si>
    <t>Roanoke city, Virginia</t>
  </si>
  <si>
    <t>0500000US51775</t>
  </si>
  <si>
    <t>Salem city, Virginia</t>
  </si>
  <si>
    <t>0500000US51790</t>
  </si>
  <si>
    <t>Staunton city, Virginia</t>
  </si>
  <si>
    <t>0500000US51800</t>
  </si>
  <si>
    <t>Suffolk city, Virginia</t>
  </si>
  <si>
    <t>0500000US51810</t>
  </si>
  <si>
    <t>Virginia Beach city, Virginia</t>
  </si>
  <si>
    <t>0500000US51820</t>
  </si>
  <si>
    <t>Waynesboro city, Virginia</t>
  </si>
  <si>
    <t>0500000US51830</t>
  </si>
  <si>
    <t>Williamsburg city, Virginia</t>
  </si>
  <si>
    <t>0500000US51840</t>
  </si>
  <si>
    <t>Winchester city, Virginia</t>
  </si>
  <si>
    <t>0500000US53005</t>
  </si>
  <si>
    <t>Benton County, Washington</t>
  </si>
  <si>
    <t>0500000US53007</t>
  </si>
  <si>
    <t>Chelan County, Washington</t>
  </si>
  <si>
    <t>0500000US53009</t>
  </si>
  <si>
    <t>Clallam County, Washington</t>
  </si>
  <si>
    <t>0500000US53011</t>
  </si>
  <si>
    <t>Clark County, Washington</t>
  </si>
  <si>
    <t>0500000US53015</t>
  </si>
  <si>
    <t>Cowlitz County, Washington</t>
  </si>
  <si>
    <t>0500000US53017</t>
  </si>
  <si>
    <t>Douglas County, Washington</t>
  </si>
  <si>
    <t>0500000US53021</t>
  </si>
  <si>
    <t>Franklin County, Washington</t>
  </si>
  <si>
    <t>0500000US53025</t>
  </si>
  <si>
    <t>Grant County, Washington</t>
  </si>
  <si>
    <t>0500000US53027</t>
  </si>
  <si>
    <t>Grays Harbor County, Washington</t>
  </si>
  <si>
    <t>0500000US53029</t>
  </si>
  <si>
    <t>Island County, Washington</t>
  </si>
  <si>
    <t>0500000US53031</t>
  </si>
  <si>
    <t>Jefferson County, Washington</t>
  </si>
  <si>
    <t>0500000US53033</t>
  </si>
  <si>
    <t>King County, Washington</t>
  </si>
  <si>
    <t>0500000US53035</t>
  </si>
  <si>
    <t>Kitsap County, Washington</t>
  </si>
  <si>
    <t>0500000US53037</t>
  </si>
  <si>
    <t>Kittitas County, Washington</t>
  </si>
  <si>
    <t>0500000US53041</t>
  </si>
  <si>
    <t>Lewis County, Washington</t>
  </si>
  <si>
    <t>0500000US53045</t>
  </si>
  <si>
    <t>Mason County, Washington</t>
  </si>
  <si>
    <t>0500000US53047</t>
  </si>
  <si>
    <t>Okanogan County, Washington</t>
  </si>
  <si>
    <t>0500000US53053</t>
  </si>
  <si>
    <t>Pierce County, Washington</t>
  </si>
  <si>
    <t>0500000US53055</t>
  </si>
  <si>
    <t>San Juan County, Washington</t>
  </si>
  <si>
    <t>0500000US53057</t>
  </si>
  <si>
    <t>Skagit County, Washington</t>
  </si>
  <si>
    <t>0500000US53061</t>
  </si>
  <si>
    <t>Snohomish County, Washington</t>
  </si>
  <si>
    <t>0500000US53063</t>
  </si>
  <si>
    <t>Spokane County, Washington</t>
  </si>
  <si>
    <t>0500000US53065</t>
  </si>
  <si>
    <t>Stevens County, Washington</t>
  </si>
  <si>
    <t>0500000US53067</t>
  </si>
  <si>
    <t>Thurston County, Washington</t>
  </si>
  <si>
    <t>0500000US53071</t>
  </si>
  <si>
    <t>Walla Walla County, Washington</t>
  </si>
  <si>
    <t>0500000US53073</t>
  </si>
  <si>
    <t>Whatcom County, Washington</t>
  </si>
  <si>
    <t>0500000US53075</t>
  </si>
  <si>
    <t>Whitman County, Washington</t>
  </si>
  <si>
    <t>0500000US53077</t>
  </si>
  <si>
    <t>Yakima County, Washington</t>
  </si>
  <si>
    <t>0500000US54003</t>
  </si>
  <si>
    <t>Berkeley County, West Virginia</t>
  </si>
  <si>
    <t>0500000US54011</t>
  </si>
  <si>
    <t>Cabell County, West Virginia</t>
  </si>
  <si>
    <t>0500000US54029</t>
  </si>
  <si>
    <t>Hancock County, West Virginia</t>
  </si>
  <si>
    <t>0500000US54033</t>
  </si>
  <si>
    <t>Harrison County, West Virginia</t>
  </si>
  <si>
    <t>0500000US54037</t>
  </si>
  <si>
    <t>Jefferson County, West Virginia</t>
  </si>
  <si>
    <t>0500000US54039</t>
  </si>
  <si>
    <t>Kanawha County, West Virginia</t>
  </si>
  <si>
    <t>0500000US54049</t>
  </si>
  <si>
    <t>Marion County, West Virginia</t>
  </si>
  <si>
    <t>0500000US54061</t>
  </si>
  <si>
    <t>Monongalia County, West Virginia</t>
  </si>
  <si>
    <t>0500000US54069</t>
  </si>
  <si>
    <t>Ohio County, West Virginia</t>
  </si>
  <si>
    <t>0500000US54079</t>
  </si>
  <si>
    <t>Putnam County, West Virginia</t>
  </si>
  <si>
    <t>0500000US54081</t>
  </si>
  <si>
    <t>Raleigh County, West Virginia</t>
  </si>
  <si>
    <t>0500000US54083</t>
  </si>
  <si>
    <t>Randolph County, West Virginia</t>
  </si>
  <si>
    <t>0500000US54107</t>
  </si>
  <si>
    <t>Wood County, West Virginia</t>
  </si>
  <si>
    <t>0500000US55005</t>
  </si>
  <si>
    <t>Barron County, Wisconsin</t>
  </si>
  <si>
    <t>0500000US55009</t>
  </si>
  <si>
    <t>Brown County, Wisconsin</t>
  </si>
  <si>
    <t>0500000US55015</t>
  </si>
  <si>
    <t>Calumet County, Wisconsin</t>
  </si>
  <si>
    <t>0500000US55017</t>
  </si>
  <si>
    <t>Chippewa County, Wisconsin</t>
  </si>
  <si>
    <t>0500000US55021</t>
  </si>
  <si>
    <t>Columbia County, Wisconsin</t>
  </si>
  <si>
    <t>0500000US55025</t>
  </si>
  <si>
    <t>Dane County, Wisconsin</t>
  </si>
  <si>
    <t>0500000US55027</t>
  </si>
  <si>
    <t>Dodge County, Wisconsin</t>
  </si>
  <si>
    <t>0500000US55029</t>
  </si>
  <si>
    <t>Door County, Wisconsin</t>
  </si>
  <si>
    <t>0500000US55031</t>
  </si>
  <si>
    <t>Douglas County, Wisconsin</t>
  </si>
  <si>
    <t>0500000US55033</t>
  </si>
  <si>
    <t>Dunn County, Wisconsin</t>
  </si>
  <si>
    <t>0500000US55035</t>
  </si>
  <si>
    <t>Eau Claire County, Wisconsin</t>
  </si>
  <si>
    <t>0500000US55039</t>
  </si>
  <si>
    <t>Fond du Lac County, Wisconsin</t>
  </si>
  <si>
    <t>0500000US55043</t>
  </si>
  <si>
    <t>Grant County, Wisconsin</t>
  </si>
  <si>
    <t>0500000US55045</t>
  </si>
  <si>
    <t>Green County, Wisconsin</t>
  </si>
  <si>
    <t>0500000US55055</t>
  </si>
  <si>
    <t>Jefferson County, Wisconsin</t>
  </si>
  <si>
    <t>0500000US55057</t>
  </si>
  <si>
    <t>Juneau County, Wisconsin</t>
  </si>
  <si>
    <t>0500000US55059</t>
  </si>
  <si>
    <t>Kenosha County, Wisconsin</t>
  </si>
  <si>
    <t>0500000US55063</t>
  </si>
  <si>
    <t>La Crosse County, Wisconsin</t>
  </si>
  <si>
    <t>0500000US55071</t>
  </si>
  <si>
    <t>Manitowoc County, Wisconsin</t>
  </si>
  <si>
    <t>0500000US55073</t>
  </si>
  <si>
    <t>Marathon County, Wisconsin</t>
  </si>
  <si>
    <t>0500000US55075</t>
  </si>
  <si>
    <t>Marinette County, Wisconsin</t>
  </si>
  <si>
    <t>0500000US55079</t>
  </si>
  <si>
    <t>Milwaukee County, Wisconsin</t>
  </si>
  <si>
    <t>0500000US55081</t>
  </si>
  <si>
    <t>Monroe County, Wisconsin</t>
  </si>
  <si>
    <t>0500000US55083</t>
  </si>
  <si>
    <t>Oconto County, Wisconsin</t>
  </si>
  <si>
    <t>0500000US55085</t>
  </si>
  <si>
    <t>Oneida County, Wisconsin</t>
  </si>
  <si>
    <t>0500000US55087</t>
  </si>
  <si>
    <t>Outagamie County, Wisconsin</t>
  </si>
  <si>
    <t>0500000US55089</t>
  </si>
  <si>
    <t>Ozaukee County, Wisconsin</t>
  </si>
  <si>
    <t>0500000US55093</t>
  </si>
  <si>
    <t>Pierce County, Wisconsin</t>
  </si>
  <si>
    <t>0500000US55097</t>
  </si>
  <si>
    <t>Portage County, Wisconsin</t>
  </si>
  <si>
    <t>0500000US55101</t>
  </si>
  <si>
    <t>Racine County, Wisconsin</t>
  </si>
  <si>
    <t>0500000US55105</t>
  </si>
  <si>
    <t>Rock County, Wisconsin</t>
  </si>
  <si>
    <t>0500000US55109</t>
  </si>
  <si>
    <t>St. Croix County, Wisconsin</t>
  </si>
  <si>
    <t>0500000US55111</t>
  </si>
  <si>
    <t>Sauk County, Wisconsin</t>
  </si>
  <si>
    <t>0500000US55115</t>
  </si>
  <si>
    <t>Shawano County, Wisconsin</t>
  </si>
  <si>
    <t>0500000US55117</t>
  </si>
  <si>
    <t>Sheboygan County, Wisconsin</t>
  </si>
  <si>
    <t>0500000US55125</t>
  </si>
  <si>
    <t>Vilas County, Wisconsin</t>
  </si>
  <si>
    <t>0500000US55127</t>
  </si>
  <si>
    <t>Walworth County, Wisconsin</t>
  </si>
  <si>
    <t>0500000US55129</t>
  </si>
  <si>
    <t>Washburn County, Wisconsin</t>
  </si>
  <si>
    <t>0500000US55131</t>
  </si>
  <si>
    <t>Washington County, Wisconsin</t>
  </si>
  <si>
    <t>0500000US55133</t>
  </si>
  <si>
    <t>Waukesha County, Wisconsin</t>
  </si>
  <si>
    <t>0500000US55135</t>
  </si>
  <si>
    <t>Waupaca County, Wisconsin</t>
  </si>
  <si>
    <t>0500000US55139</t>
  </si>
  <si>
    <t>Winnebago County, Wisconsin</t>
  </si>
  <si>
    <t>0500000US55141</t>
  </si>
  <si>
    <t>Wood County, Wisconsin</t>
  </si>
  <si>
    <t>0500000US56001</t>
  </si>
  <si>
    <t>Albany County, Wyoming</t>
  </si>
  <si>
    <t>0500000US56003</t>
  </si>
  <si>
    <t>Big Horn County, Wyoming</t>
  </si>
  <si>
    <t>0500000US56005</t>
  </si>
  <si>
    <t>Campbell County, Wyoming</t>
  </si>
  <si>
    <t>0500000US56013</t>
  </si>
  <si>
    <t>Fremont County, Wyoming</t>
  </si>
  <si>
    <t>0500000US56021</t>
  </si>
  <si>
    <t>Laramie County, Wyoming</t>
  </si>
  <si>
    <t>0500000US56025</t>
  </si>
  <si>
    <t>Natrona County, Wyoming</t>
  </si>
  <si>
    <t>0500000US56029</t>
  </si>
  <si>
    <t>Park County, Wyoming</t>
  </si>
  <si>
    <t>0500000US56033</t>
  </si>
  <si>
    <t>Sheridan County, Wyoming</t>
  </si>
  <si>
    <t>0500000US56037</t>
  </si>
  <si>
    <t>Sweetwater County, Wyoming</t>
  </si>
  <si>
    <t>0500000US56039</t>
  </si>
  <si>
    <t>Teton County, Wyoming</t>
  </si>
  <si>
    <t>0500000US66075</t>
  </si>
  <si>
    <t>Hag√•t√±a Municipality, Guam</t>
  </si>
  <si>
    <t>0500000US66160</t>
  </si>
  <si>
    <t>Tamuning Municipality, Guam</t>
  </si>
  <si>
    <t>0500000US69110</t>
  </si>
  <si>
    <t>Saipan Municipality, Commonwealth of the Northern Mariana Islands</t>
  </si>
  <si>
    <t>0500000US72005</t>
  </si>
  <si>
    <t>Aguadilla Municipio, Puerto Rico</t>
  </si>
  <si>
    <t>0500000US72021</t>
  </si>
  <si>
    <t>Bayam√≥n Municipio, Puerto Rico</t>
  </si>
  <si>
    <t>0500000US72025</t>
  </si>
  <si>
    <t>Caguas Municipio, Puerto Rico</t>
  </si>
  <si>
    <t>0500000US72031</t>
  </si>
  <si>
    <t>Carolina Municipio, Puerto Rico</t>
  </si>
  <si>
    <t>0500000US72061</t>
  </si>
  <si>
    <t>Guaynabo Municipio, Puerto Rico</t>
  </si>
  <si>
    <t>0500000US72113</t>
  </si>
  <si>
    <t>Ponce Municipio, Puerto Rico</t>
  </si>
  <si>
    <t>0500000US72127</t>
  </si>
  <si>
    <t>San Juan Municipio, Puerto Rico</t>
  </si>
  <si>
    <t>0500000US78030</t>
  </si>
  <si>
    <t>St. Thomas Island, United States Virgin Islands</t>
  </si>
  <si>
    <t>Table 1. Per Capita Personal Income, by County, 2018–2020</t>
  </si>
  <si>
    <t/>
  </si>
  <si>
    <r>
      <t>Per capita personal income</t>
    </r>
    <r>
      <rPr>
        <vertAlign val="superscript"/>
        <sz val="10"/>
        <rFont val="Arial Narrow"/>
        <family val="2"/>
      </rPr>
      <t>1</t>
    </r>
  </si>
  <si>
    <t>Percent change from preceding period</t>
  </si>
  <si>
    <t>Dollars</t>
  </si>
  <si>
    <t>Rank in state</t>
  </si>
  <si>
    <t>Percent change</t>
  </si>
  <si>
    <t>United States</t>
  </si>
  <si>
    <t>--</t>
  </si>
  <si>
    <t>Alabama</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</si>
  <si>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</si>
  <si>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</si>
  <si>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</si>
  <si>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</si>
  <si>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</si>
  <si>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</si>
  <si>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</si>
  <si>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</si>
  <si>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</si>
  <si>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</si>
  <si>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</si>
  <si>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</si>
  <si>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</si>
  <si>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</si>
  <si>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</si>
  <si>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</si>
  <si>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</si>
  <si>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</si>
  <si>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</si>
  <si>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</si>
  <si>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</si>
  <si>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</si>
  <si>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</si>
  <si>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</si>
  <si>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</si>
  <si>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</si>
  <si>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</si>
  <si>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</si>
  <si>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</si>
  <si>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</si>
  <si>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</si>
  <si>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</si>
  <si>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</si>
  <si>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</si>
  <si>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</si>
  <si>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</si>
  <si>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</si>
  <si>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</si>
  <si>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</si>
  <si>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</si>
  <si>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</si>
  <si>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</si>
  <si>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</si>
  <si>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</si>
  <si>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</si>
  <si>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</si>
  <si>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</si>
  <si>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</si>
  <si>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</si>
  <si>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</si>
  <si>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</si>
  <si>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</si>
  <si>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</si>
  <si>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</si>
  <si>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</si>
  <si>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</si>
  <si>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</si>
  <si>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</si>
  <si>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</si>
  <si>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</si>
  <si>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</si>
  <si>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</si>
  <si>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</si>
  <si>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</si>
  <si>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Washington</t>
  </si>
  <si>
    <t>Wilcox</t>
  </si>
  <si>
    <t>Winston</t>
  </si>
  <si>
    <t>Alaska</t>
  </si>
  <si>
    <t>Aleutians East Borough</t>
  </si>
  <si>
    <t>Aleutians West Census Area</t>
  </si>
  <si>
    <t>Anchorage Municipality</t>
  </si>
  <si>
    <t>Bethel Census Area</t>
  </si>
  <si>
    <t>Bristol Bay Borough</t>
  </si>
  <si>
    <r>
      <t>Chugach Census Area</t>
    </r>
    <r>
      <rPr>
        <vertAlign val="superscript"/>
        <sz val="10"/>
        <rFont val="Arial Narrow"/>
        <family val="2"/>
      </rPr>
      <t>2</t>
    </r>
  </si>
  <si>
    <t>(NA)</t>
  </si>
  <si>
    <r>
      <t>Copper River Census Area</t>
    </r>
    <r>
      <rPr>
        <vertAlign val="superscript"/>
        <sz val="10"/>
        <rFont val="Arial Narrow"/>
        <family val="2"/>
      </rPr>
      <t>2</t>
    </r>
  </si>
  <si>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</si>
  <si>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</si>
  <si>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</si>
  <si>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</si>
  <si>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</si>
  <si>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</si>
  <si>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</si>
  <si>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</si>
  <si>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</si>
  <si>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</si>
  <si>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</si>
  <si>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</si>
  <si>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</si>
  <si>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</si>
  <si>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</si>
  <si>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</si>
  <si>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</si>
  <si>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</si>
  <si>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</si>
  <si>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</si>
  <si>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r>
      <t>Valdez-Cordova Census Area</t>
    </r>
    <r>
      <rPr>
        <vertAlign val="superscript"/>
        <sz val="10"/>
        <rFont val="Arial Narrow"/>
        <family val="2"/>
      </rPr>
      <t>2</t>
    </r>
  </si>
  <si>
    <t>Wrangell City and Borough</t>
  </si>
  <si>
    <t>Yakutat City and Borough</t>
  </si>
  <si>
    <t>Yukon-Koyukuk Census Area</t>
  </si>
  <si>
    <t>Arizona</t>
  </si>
  <si>
    <t>Apache</t>
  </si>
  <si>
    <t>Cochise</t>
  </si>
  <si>
    <t>Coconino</t>
  </si>
  <si>
    <t>Gila</t>
  </si>
  <si>
    <t>Graham</t>
  </si>
  <si>
    <t>Greenlee</t>
  </si>
  <si>
    <t>La Paz</t>
  </si>
  <si>
    <t>Maricopa</t>
  </si>
  <si>
    <t>Mohave</t>
  </si>
  <si>
    <t>Navajo</t>
  </si>
  <si>
    <t>Pima</t>
  </si>
  <si>
    <t>Pinal</t>
  </si>
  <si>
    <t>Santa Cruz</t>
  </si>
  <si>
    <t>Yavapai</t>
  </si>
  <si>
    <t>Yuma</t>
  </si>
  <si>
    <t>Arkansas</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</si>
  <si>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</si>
  <si>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</si>
  <si>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</si>
  <si>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</si>
  <si>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</si>
  <si>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</si>
  <si>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</si>
  <si>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</si>
  <si>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</si>
  <si>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</si>
  <si>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</si>
  <si>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</si>
  <si>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</si>
  <si>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</si>
  <si>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</si>
  <si>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</si>
  <si>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</si>
  <si>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</si>
  <si>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</si>
  <si>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</si>
  <si>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</si>
  <si>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</si>
  <si>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</si>
  <si>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</si>
  <si>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</si>
  <si>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</si>
  <si>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</si>
  <si>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</si>
  <si>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</si>
  <si>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</si>
  <si>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</si>
  <si>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</si>
  <si>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</si>
  <si>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Mississippi</t>
  </si>
  <si>
    <t>Nevada</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</si>
  <si>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</si>
  <si>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</si>
  <si>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</si>
  <si>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</si>
  <si>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</si>
  <si>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</si>
  <si>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</si>
  <si>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</si>
  <si>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</si>
  <si>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</si>
  <si>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</si>
  <si>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</si>
  <si>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</si>
  <si>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</si>
  <si>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</si>
  <si>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</si>
  <si>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</si>
  <si>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</si>
  <si>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</si>
  <si>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</si>
  <si>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</si>
  <si>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California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</si>
  <si>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</si>
  <si>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</si>
  <si>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</si>
  <si>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</si>
  <si>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</si>
  <si>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</si>
  <si>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</si>
  <si>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</si>
  <si>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</si>
  <si>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</si>
  <si>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</si>
  <si>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</si>
  <si>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</si>
  <si>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</si>
  <si>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</si>
  <si>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</si>
  <si>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</si>
  <si>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</si>
  <si>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</si>
  <si>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</si>
  <si>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</si>
  <si>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</si>
  <si>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</si>
  <si>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</si>
  <si>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</si>
  <si>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</si>
  <si>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</si>
  <si>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</si>
  <si>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</si>
  <si>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</si>
  <si>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</si>
  <si>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</si>
  <si>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</si>
  <si>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</si>
  <si>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</si>
  <si>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</si>
  <si>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</si>
  <si>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</si>
  <si>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</si>
  <si>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</si>
  <si>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</si>
  <si>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</si>
  <si>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</si>
  <si>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</si>
  <si>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</si>
  <si>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</si>
  <si>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</si>
  <si>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</si>
  <si>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</si>
  <si>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</si>
  <si>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</si>
  <si>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</si>
  <si>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</si>
  <si>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</si>
  <si>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</si>
  <si>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</si>
  <si>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Colorado</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</si>
  <si>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</si>
  <si>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</si>
  <si>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</si>
  <si>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</si>
  <si>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</si>
  <si>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</si>
  <si>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</si>
  <si>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</si>
  <si>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</si>
  <si>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</si>
  <si>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</si>
  <si>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</si>
  <si>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</si>
  <si>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</si>
  <si>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</si>
  <si>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</si>
  <si>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</si>
  <si>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</si>
  <si>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</si>
  <si>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</si>
  <si>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</si>
  <si>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</si>
  <si>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</si>
  <si>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</si>
  <si>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</si>
  <si>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</si>
  <si>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</si>
  <si>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</si>
  <si>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</si>
  <si>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</si>
  <si>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</si>
  <si>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</si>
  <si>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</si>
  <si>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</si>
  <si>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</si>
  <si>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</si>
  <si>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</si>
  <si>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</si>
  <si>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</si>
  <si>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</si>
  <si>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</si>
  <si>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</si>
  <si>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</si>
  <si>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</si>
  <si>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</si>
  <si>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</si>
  <si>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</si>
  <si>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</si>
  <si>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</si>
  <si>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</si>
  <si>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</si>
  <si>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</si>
  <si>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</si>
  <si>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</si>
  <si>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</si>
  <si>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Connecticut</t>
  </si>
  <si>
    <t>Fairfield</t>
  </si>
  <si>
    <t>Hartford</t>
  </si>
  <si>
    <t>Litchfield</t>
  </si>
  <si>
    <t>Middlesex</t>
  </si>
  <si>
    <t>New Haven</t>
  </si>
  <si>
    <t>New London</t>
  </si>
  <si>
    <t>Tolland</t>
  </si>
  <si>
    <t>Windham</t>
  </si>
  <si>
    <t>Delaware</t>
  </si>
  <si>
    <t>Kent</t>
  </si>
  <si>
    <t>New Castle</t>
  </si>
  <si>
    <t>Sussex</t>
  </si>
  <si>
    <t>District of Columbia</t>
  </si>
  <si>
    <t>Florida</t>
  </si>
  <si>
    <t>Alachua</t>
  </si>
  <si>
    <t>Baker</t>
  </si>
  <si>
    <t>Bay</t>
  </si>
  <si>
    <t>Bradford</t>
  </si>
  <si>
    <t>Brevard</t>
  </si>
  <si>
    <t>Broward</t>
  </si>
  <si>
    <t>Charlotte</t>
  </si>
  <si>
    <t>Citrus</t>
  </si>
  <si>
    <t>Collier</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</si>
  <si>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</si>
  <si>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</si>
  <si>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</si>
  <si>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</si>
  <si>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</si>
  <si>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</si>
  <si>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</si>
  <si>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</si>
  <si>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</si>
  <si>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</si>
  <si>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</si>
  <si>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</si>
  <si>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</si>
  <si>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</si>
  <si>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</si>
  <si>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</si>
  <si>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</si>
  <si>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</si>
  <si>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</si>
  <si>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</si>
  <si>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</si>
  <si>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</si>
  <si>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</si>
  <si>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</si>
  <si>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</si>
  <si>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</si>
  <si>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</si>
  <si>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</si>
  <si>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</si>
  <si>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</si>
  <si>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</si>
  <si>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</si>
  <si>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</si>
  <si>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</si>
  <si>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</si>
  <si>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</si>
  <si>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</si>
  <si>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</si>
  <si>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</si>
  <si>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</si>
  <si>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Georgia</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</si>
  <si>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</si>
  <si>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</si>
  <si>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</si>
  <si>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</si>
  <si>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</si>
  <si>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</si>
  <si>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</si>
  <si>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</si>
  <si>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</si>
  <si>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</si>
  <si>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</si>
  <si>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</si>
  <si>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</si>
  <si>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</si>
  <si>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</si>
  <si>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</si>
  <si>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</si>
  <si>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</si>
  <si>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</si>
  <si>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</si>
  <si>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</si>
  <si>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</si>
  <si>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</si>
  <si>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</si>
  <si>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</si>
  <si>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</si>
  <si>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</si>
  <si>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</si>
  <si>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</si>
  <si>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</si>
  <si>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</si>
  <si>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</si>
  <si>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</si>
  <si>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</si>
  <si>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</si>
  <si>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</si>
  <si>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</si>
  <si>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</si>
  <si>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</si>
  <si>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</si>
  <si>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</si>
  <si>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</si>
  <si>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</si>
  <si>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</si>
  <si>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</si>
  <si>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</si>
  <si>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</si>
  <si>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</si>
  <si>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</si>
  <si>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</si>
  <si>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</si>
  <si>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</si>
  <si>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</si>
  <si>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</si>
  <si>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</si>
  <si>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</si>
  <si>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</si>
  <si>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</si>
  <si>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</si>
  <si>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</si>
  <si>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</si>
  <si>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</si>
  <si>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</si>
  <si>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</si>
  <si>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</si>
  <si>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</si>
  <si>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</si>
  <si>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</si>
  <si>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</si>
  <si>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</si>
  <si>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</si>
  <si>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</si>
  <si>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</si>
  <si>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</si>
  <si>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</si>
  <si>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</si>
  <si>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</si>
  <si>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</si>
  <si>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</si>
  <si>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</si>
  <si>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</si>
  <si>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</si>
  <si>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</si>
  <si>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</si>
  <si>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</si>
  <si>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</si>
  <si>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</si>
  <si>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</si>
  <si>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</si>
  <si>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</si>
  <si>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</si>
  <si>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</si>
  <si>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</si>
  <si>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</si>
  <si>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</si>
  <si>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</si>
  <si>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</si>
  <si>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</si>
  <si>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</si>
  <si>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</si>
  <si>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</si>
  <si>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</si>
  <si>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</si>
  <si>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</si>
  <si>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</si>
  <si>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</si>
  <si>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</si>
  <si>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</si>
  <si>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</si>
  <si>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Honolulu</t>
  </si>
  <si>
    <t>Kauai</t>
  </si>
  <si>
    <t>Maui + Kalawao</t>
  </si>
  <si>
    <t>Idaho</t>
  </si>
  <si>
    <t>Ada</t>
  </si>
  <si>
    <t>Bannock</t>
  </si>
  <si>
    <t>Bear Lake</t>
  </si>
  <si>
    <t>Benewah</t>
  </si>
  <si>
    <t>Bingham</t>
  </si>
  <si>
    <t>Blaine</t>
  </si>
  <si>
    <t>Boise</t>
  </si>
  <si>
    <t>Bonner</t>
  </si>
  <si>
    <t>Bonneville</t>
  </si>
  <si>
    <t>Boundary</t>
  </si>
  <si>
    <t>Camas</t>
  </si>
  <si>
    <t>Canyon</t>
  </si>
  <si>
    <t>Caribou</t>
  </si>
  <si>
    <t>Cassia</t>
  </si>
  <si>
    <t>Clearwater</t>
  </si>
  <si>
    <t>Fremont (includes Yellowstone National Park)</t>
  </si>
  <si>
    <t>Gem</t>
  </si>
  <si>
    <t>Gooding</t>
  </si>
  <si>
    <t>Jerome</t>
  </si>
  <si>
    <t>Kootenai</t>
  </si>
  <si>
    <t>Latah</t>
  </si>
  <si>
    <t>Lemhi</t>
  </si>
  <si>
    <t>Lewis</t>
  </si>
  <si>
    <t>Minidoka</t>
  </si>
  <si>
    <t>Nez Perce</t>
  </si>
  <si>
    <t>Oneida</t>
  </si>
  <si>
    <t>Owyhee</t>
  </si>
  <si>
    <t>Payette</t>
  </si>
  <si>
    <t>Power</t>
  </si>
  <si>
    <t>Shoshone</t>
  </si>
  <si>
    <t>Teton</t>
  </si>
  <si>
    <t>Twin Falls</t>
  </si>
  <si>
    <t>Valley</t>
  </si>
  <si>
    <t>Illinois</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</si>
  <si>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</si>
  <si>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</si>
  <si>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</si>
  <si>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</si>
  <si>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</si>
  <si>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</si>
  <si>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</si>
  <si>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</si>
  <si>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</si>
  <si>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</si>
  <si>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</si>
  <si>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</si>
  <si>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</si>
  <si>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</si>
  <si>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</si>
  <si>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</si>
  <si>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</si>
  <si>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</si>
  <si>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</si>
  <si>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</si>
  <si>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</si>
  <si>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</si>
  <si>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</si>
  <si>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</si>
  <si>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</si>
  <si>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</si>
  <si>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</si>
  <si>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</si>
  <si>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</si>
  <si>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</si>
  <si>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</si>
  <si>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</si>
  <si>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</si>
  <si>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</si>
  <si>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</si>
  <si>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</si>
  <si>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</si>
  <si>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</si>
  <si>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</si>
  <si>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</si>
  <si>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</si>
  <si>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</si>
  <si>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</si>
  <si>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</si>
  <si>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</si>
  <si>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</si>
  <si>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</si>
  <si>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</si>
  <si>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</si>
  <si>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</si>
  <si>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</si>
  <si>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</si>
  <si>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</si>
  <si>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</si>
  <si>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Indiana</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</si>
  <si>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</si>
  <si>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</si>
  <si>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</si>
  <si>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</si>
  <si>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</si>
  <si>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</si>
  <si>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</si>
  <si>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</si>
  <si>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</si>
  <si>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</si>
  <si>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</si>
  <si>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</si>
  <si>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</si>
  <si>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</si>
  <si>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</si>
  <si>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</si>
  <si>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</si>
  <si>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Miami</t>
  </si>
  <si>
    <t>Noble</t>
  </si>
  <si>
    <t>Ohio</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</si>
  <si>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</si>
  <si>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</si>
  <si>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</si>
  <si>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</si>
  <si>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</si>
  <si>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</si>
  <si>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</si>
  <si>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</si>
  <si>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</si>
  <si>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</si>
  <si>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</si>
  <si>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</si>
  <si>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</si>
  <si>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</si>
  <si>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</si>
  <si>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</si>
  <si>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</si>
  <si>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</si>
  <si>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</si>
  <si>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</si>
  <si>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Iowa</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</si>
  <si>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</si>
  <si>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</si>
  <si>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</si>
  <si>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</si>
  <si>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</si>
  <si>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</si>
  <si>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</si>
  <si>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</si>
  <si>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</si>
  <si>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</si>
  <si>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</si>
  <si>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</si>
  <si>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</si>
  <si>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</si>
  <si>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</si>
  <si>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</si>
  <si>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</si>
  <si>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</si>
  <si>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</si>
  <si>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</si>
  <si>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</si>
  <si>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</si>
  <si>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</si>
  <si>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</si>
  <si>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</si>
  <si>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</si>
  <si>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</si>
  <si>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</si>
  <si>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</si>
  <si>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</si>
  <si>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</si>
  <si>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</si>
  <si>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</si>
  <si>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</si>
  <si>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</si>
  <si>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</si>
  <si>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</si>
  <si>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</si>
  <si>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</si>
  <si>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</si>
  <si>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</si>
  <si>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</si>
  <si>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</si>
  <si>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</si>
  <si>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Kansas</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</si>
  <si>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</si>
  <si>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</si>
  <si>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</si>
  <si>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</si>
  <si>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</si>
  <si>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</si>
  <si>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</si>
  <si>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</si>
  <si>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</si>
  <si>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</si>
  <si>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</si>
  <si>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</si>
  <si>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</si>
  <si>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</si>
  <si>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</si>
  <si>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</si>
  <si>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</si>
  <si>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</si>
  <si>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</si>
  <si>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</si>
  <si>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</si>
  <si>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</si>
  <si>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</si>
  <si>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</si>
  <si>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</si>
  <si>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</si>
  <si>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</si>
  <si>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</si>
  <si>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</si>
  <si>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</si>
  <si>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</si>
  <si>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</si>
  <si>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</si>
  <si>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</si>
  <si>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</si>
  <si>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</si>
  <si>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</si>
  <si>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</si>
  <si>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</si>
  <si>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</si>
  <si>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</si>
  <si>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</si>
  <si>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</si>
  <si>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</si>
  <si>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</si>
  <si>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</si>
  <si>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</si>
  <si>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</si>
  <si>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</si>
  <si>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</si>
  <si>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</si>
  <si>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</si>
  <si>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</si>
  <si>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</si>
  <si>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</si>
  <si>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</si>
  <si>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</si>
  <si>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</si>
  <si>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</si>
  <si>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</si>
  <si>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</si>
  <si>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</si>
  <si>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</si>
  <si>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</si>
  <si>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</si>
  <si>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</si>
  <si>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</si>
  <si>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Kentucky</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</si>
  <si>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</si>
  <si>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</si>
  <si>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</si>
  <si>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</si>
  <si>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</si>
  <si>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</si>
  <si>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</si>
  <si>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</si>
  <si>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</si>
  <si>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</si>
  <si>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</si>
  <si>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</si>
  <si>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</si>
  <si>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</si>
  <si>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</si>
  <si>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</si>
  <si>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</si>
  <si>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</si>
  <si>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</si>
  <si>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</si>
  <si>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</si>
  <si>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</si>
  <si>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</si>
  <si>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</si>
  <si>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</si>
  <si>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</si>
  <si>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</si>
  <si>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</si>
  <si>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</si>
  <si>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</si>
  <si>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</si>
  <si>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</si>
  <si>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</si>
  <si>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</si>
  <si>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</si>
  <si>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</si>
  <si>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</si>
  <si>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</si>
  <si>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</si>
  <si>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</si>
  <si>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</si>
  <si>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</si>
  <si>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</si>
  <si>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</si>
  <si>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</si>
  <si>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</si>
  <si>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</si>
  <si>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</si>
  <si>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</si>
  <si>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</si>
  <si>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</si>
  <si>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</si>
  <si>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</si>
  <si>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</si>
  <si>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</si>
  <si>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Louisiana</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</si>
  <si>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</si>
  <si>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</si>
  <si>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</si>
  <si>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</si>
  <si>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</si>
  <si>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</si>
  <si>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</si>
  <si>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</si>
  <si>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</si>
  <si>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</si>
  <si>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</si>
  <si>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</si>
  <si>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</si>
  <si>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</si>
  <si>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</si>
  <si>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</si>
  <si>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</si>
  <si>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</si>
  <si>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</si>
  <si>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</si>
  <si>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</si>
  <si>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</si>
  <si>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</si>
  <si>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</si>
  <si>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</si>
  <si>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</si>
  <si>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</si>
  <si>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</si>
  <si>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</si>
  <si>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</si>
  <si>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</si>
  <si>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</si>
  <si>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</si>
  <si>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</si>
  <si>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</si>
  <si>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</si>
  <si>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</si>
  <si>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</si>
  <si>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</si>
  <si>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</si>
  <si>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</si>
  <si>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</si>
  <si>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</si>
  <si>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</si>
  <si>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</si>
  <si>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</si>
  <si>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</si>
  <si>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Maine</t>
  </si>
  <si>
    <t>Androscoggin</t>
  </si>
  <si>
    <t>Aroostook</t>
  </si>
  <si>
    <t>Kennebec</t>
  </si>
  <si>
    <t>Oxford</t>
  </si>
  <si>
    <t>Penobscot</t>
  </si>
  <si>
    <t>Piscataquis</t>
  </si>
  <si>
    <t>Sagadahoc</t>
  </si>
  <si>
    <t>Somerset</t>
  </si>
  <si>
    <t>Waldo</t>
  </si>
  <si>
    <t>York</t>
  </si>
  <si>
    <t>Maryland</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</si>
  <si>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</si>
  <si>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</si>
  <si>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</si>
  <si>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</si>
  <si>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</si>
  <si>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</si>
  <si>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</si>
  <si>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</si>
  <si>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</si>
  <si>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</si>
  <si>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</si>
  <si>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</si>
  <si>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</si>
  <si>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</si>
  <si>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</si>
  <si>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</si>
  <si>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Baltimore City</t>
  </si>
  <si>
    <t>Massachusetts</t>
  </si>
  <si>
    <t>Barnstable</t>
  </si>
  <si>
    <t>Berkshire</t>
  </si>
  <si>
    <t>Bristol</t>
  </si>
  <si>
    <t>Dukes</t>
  </si>
  <si>
    <t>Essex</t>
  </si>
  <si>
    <t>Hampden</t>
  </si>
  <si>
    <t>Hampshire</t>
  </si>
  <si>
    <t>Nantucket</t>
  </si>
  <si>
    <t>Norfolk</t>
  </si>
  <si>
    <t>Suffolk</t>
  </si>
  <si>
    <t>Michigan</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</si>
  <si>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</si>
  <si>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</si>
  <si>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</si>
  <si>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</si>
  <si>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</si>
  <si>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</si>
  <si>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</si>
  <si>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</si>
  <si>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</si>
  <si>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</si>
  <si>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</si>
  <si>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</si>
  <si>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</si>
  <si>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</si>
  <si>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</si>
  <si>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</si>
  <si>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</si>
  <si>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</si>
  <si>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</si>
  <si>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</si>
  <si>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</si>
  <si>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</si>
  <si>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</si>
  <si>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</si>
  <si>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</si>
  <si>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</si>
  <si>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</si>
  <si>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</si>
  <si>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</si>
  <si>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</si>
  <si>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</si>
  <si>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</si>
  <si>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</si>
  <si>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</si>
  <si>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</si>
  <si>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</si>
  <si>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</si>
  <si>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</si>
  <si>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</si>
  <si>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</si>
  <si>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</si>
  <si>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</si>
  <si>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</si>
  <si>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</si>
  <si>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</si>
  <si>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</si>
  <si>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</si>
  <si>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</si>
  <si>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</si>
  <si>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</si>
  <si>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</si>
  <si>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</si>
  <si>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</si>
  <si>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</si>
  <si>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</si>
  <si>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</si>
  <si>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</si>
  <si>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</si>
  <si>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</si>
  <si>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</si>
  <si>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</si>
  <si>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</si>
  <si>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Minnesota</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</si>
  <si>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</si>
  <si>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</si>
  <si>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</si>
  <si>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</si>
  <si>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</si>
  <si>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</si>
  <si>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</si>
  <si>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</si>
  <si>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</si>
  <si>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</si>
  <si>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</si>
  <si>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</si>
  <si>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</si>
  <si>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</si>
  <si>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</si>
  <si>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</si>
  <si>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</si>
  <si>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</si>
  <si>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</si>
  <si>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</si>
  <si>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</si>
  <si>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</si>
  <si>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</si>
  <si>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</si>
  <si>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</si>
  <si>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</si>
  <si>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</si>
  <si>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</si>
  <si>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</si>
  <si>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</si>
  <si>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</si>
  <si>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</si>
  <si>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</si>
  <si>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</si>
  <si>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</si>
  <si>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</si>
  <si>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</si>
  <si>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</si>
  <si>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</si>
  <si>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</si>
  <si>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</si>
  <si>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</si>
  <si>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</si>
  <si>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</si>
  <si>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</si>
  <si>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</si>
  <si>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</si>
  <si>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St. Louis</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</si>
  <si>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</si>
  <si>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</si>
  <si>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</si>
  <si>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</si>
  <si>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</si>
  <si>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</si>
  <si>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</si>
  <si>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</si>
  <si>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</si>
  <si>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</si>
  <si>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</si>
  <si>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</si>
  <si>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</si>
  <si>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</si>
  <si>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</si>
  <si>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</si>
  <si>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</si>
  <si>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</si>
  <si>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</si>
  <si>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</si>
  <si>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</si>
  <si>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</si>
  <si>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</si>
  <si>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</si>
  <si>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</si>
  <si>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</si>
  <si>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</si>
  <si>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</si>
  <si>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</si>
  <si>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</si>
  <si>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</si>
  <si>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</si>
  <si>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</si>
  <si>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</si>
  <si>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</si>
  <si>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</si>
  <si>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</si>
  <si>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</si>
  <si>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</si>
  <si>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</si>
  <si>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</si>
  <si>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</si>
  <si>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</si>
  <si>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</si>
  <si>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</si>
  <si>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</si>
  <si>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</si>
  <si>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Missouri</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</si>
  <si>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</si>
  <si>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</si>
  <si>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</si>
  <si>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</si>
  <si>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</si>
  <si>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</si>
  <si>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</si>
  <si>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</si>
  <si>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</si>
  <si>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</si>
  <si>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</si>
  <si>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</si>
  <si>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</si>
  <si>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</si>
  <si>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</si>
  <si>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</si>
  <si>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</si>
  <si>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</si>
  <si>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</si>
  <si>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</si>
  <si>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</si>
  <si>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</si>
  <si>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Oregon</t>
  </si>
  <si>
    <t>Ozark</t>
  </si>
  <si>
    <t>Pemiscot</t>
  </si>
  <si>
    <t>Pettis</t>
  </si>
  <si>
    <t>Phelps</t>
  </si>
  <si>
    <t>Platte</t>
  </si>
  <si>
    <t>Ralls</t>
  </si>
  <si>
    <t>Ray</t>
  </si>
  <si>
    <t>Reynolds</t>
  </si>
  <si>
    <t>Ste. Genevieve</t>
  </si>
  <si>
    <t>St. Francois</t>
  </si>
  <si>
    <t>Scotland</t>
  </si>
  <si>
    <t>Shannon</t>
  </si>
  <si>
    <t>Stoddard</t>
  </si>
  <si>
    <t>Taney</t>
  </si>
  <si>
    <t>Texas</t>
  </si>
  <si>
    <t>St. Louis City</t>
  </si>
  <si>
    <t>Montana</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</si>
  <si>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</si>
  <si>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</si>
  <si>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</si>
  <si>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</si>
  <si>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</si>
  <si>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</si>
  <si>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</si>
  <si>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</si>
  <si>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</si>
  <si>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</si>
  <si>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</si>
  <si>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</si>
  <si>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</si>
  <si>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</si>
  <si>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</si>
  <si>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</si>
  <si>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</si>
  <si>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</si>
  <si>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</si>
  <si>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</si>
  <si>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</si>
  <si>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</si>
  <si>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</si>
  <si>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</si>
  <si>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</si>
  <si>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</si>
  <si>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</si>
  <si>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</si>
  <si>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</si>
  <si>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</si>
  <si>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</si>
  <si>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</si>
  <si>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</si>
  <si>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</si>
  <si>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</si>
  <si>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</si>
  <si>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Nebraska</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</si>
  <si>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</si>
  <si>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</si>
  <si>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</si>
  <si>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</si>
  <si>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</si>
  <si>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</si>
  <si>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</si>
  <si>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</si>
  <si>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</si>
  <si>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</si>
  <si>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</si>
  <si>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</si>
  <si>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</si>
  <si>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</si>
  <si>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</si>
  <si>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</si>
  <si>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</si>
  <si>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</si>
  <si>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</si>
  <si>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</si>
  <si>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</si>
  <si>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</si>
  <si>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</si>
  <si>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</si>
  <si>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</si>
  <si>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</si>
  <si>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</si>
  <si>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</si>
  <si>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</si>
  <si>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</si>
  <si>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</si>
  <si>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</si>
  <si>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</si>
  <si>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</si>
  <si>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</si>
  <si>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</si>
  <si>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</si>
  <si>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</si>
  <si>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</si>
  <si>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</si>
  <si>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</si>
  <si>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</si>
  <si>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</si>
  <si>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</si>
  <si>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</si>
  <si>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</si>
  <si>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</si>
  <si>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</si>
  <si>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</si>
  <si>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</si>
  <si>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Carson City</t>
  </si>
  <si>
    <t>New Hampshire</t>
  </si>
  <si>
    <t>Belknap</t>
  </si>
  <si>
    <t>Cheshire</t>
  </si>
  <si>
    <t>Coos</t>
  </si>
  <si>
    <t>Grafton</t>
  </si>
  <si>
    <t>Merrimack</t>
  </si>
  <si>
    <t>Rockingham</t>
  </si>
  <si>
    <t>Strafford</t>
  </si>
  <si>
    <t>New Jersey</t>
  </si>
  <si>
    <t>Atlantic</t>
  </si>
  <si>
    <t>Bergen</t>
  </si>
  <si>
    <t>Burlington</t>
  </si>
  <si>
    <t>Cape May</t>
  </si>
  <si>
    <t>Gloucester</t>
  </si>
  <si>
    <t>Hudson</t>
  </si>
  <si>
    <t>Hunterdon</t>
  </si>
  <si>
    <t>Monmouth</t>
  </si>
  <si>
    <t>Ocean</t>
  </si>
  <si>
    <t>Passaic</t>
  </si>
  <si>
    <t>Salem</t>
  </si>
  <si>
    <t>New Mexico</t>
  </si>
  <si>
    <t>Bernalillo</t>
  </si>
  <si>
    <t>Catron</t>
  </si>
  <si>
    <t>Chaves</t>
  </si>
  <si>
    <t>Cibola</t>
  </si>
  <si>
    <t>Curry</t>
  </si>
  <si>
    <t>De Baca</t>
  </si>
  <si>
    <t>Doña Ana</t>
  </si>
  <si>
    <t>Eddy</t>
  </si>
  <si>
    <t>Guadalupe</t>
  </si>
  <si>
    <t>Harding</t>
  </si>
  <si>
    <t>Hidalgo</t>
  </si>
  <si>
    <t>Lea</t>
  </si>
  <si>
    <t>Los Alamos</t>
  </si>
  <si>
    <t>Luna</t>
  </si>
  <si>
    <t>McKinley</t>
  </si>
  <si>
    <t>Mora</t>
  </si>
  <si>
    <t>Quay</t>
  </si>
  <si>
    <t>Rio Arriba</t>
  </si>
  <si>
    <t>Sandoval</t>
  </si>
  <si>
    <t>Santa Fe</t>
  </si>
  <si>
    <t>Socorro</t>
  </si>
  <si>
    <t>Taos</t>
  </si>
  <si>
    <t>Torrance</t>
  </si>
  <si>
    <t>Valencia</t>
  </si>
  <si>
    <t>New York</t>
  </si>
  <si>
    <t>Albany</t>
  </si>
  <si>
    <t>Bronx</t>
  </si>
  <si>
    <t>Broome</t>
  </si>
  <si>
    <t>Cattaraugus</t>
  </si>
  <si>
    <t>Cayuga</t>
  </si>
  <si>
    <t>Chemung</t>
  </si>
  <si>
    <t>Chenango</t>
  </si>
  <si>
    <t>Cortland</t>
  </si>
  <si>
    <t>Dutchess</t>
  </si>
  <si>
    <t>Erie</t>
  </si>
  <si>
    <t>Herkimer</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</si>
  <si>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</si>
  <si>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</si>
  <si>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</si>
  <si>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</si>
  <si>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</si>
  <si>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</si>
  <si>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</si>
  <si>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</si>
  <si>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</si>
  <si>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</si>
  <si>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</si>
  <si>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</si>
  <si>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</si>
  <si>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</si>
  <si>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</si>
  <si>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</si>
  <si>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Wyoming</t>
  </si>
  <si>
    <t>Yates</t>
  </si>
  <si>
    <t>North Carolina</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</si>
  <si>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</si>
  <si>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</si>
  <si>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</si>
  <si>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</si>
  <si>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</si>
  <si>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</si>
  <si>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</si>
  <si>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</si>
  <si>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</si>
  <si>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</si>
  <si>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</si>
  <si>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</si>
  <si>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</si>
  <si>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</si>
  <si>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</si>
  <si>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</si>
  <si>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</si>
  <si>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</si>
  <si>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</si>
  <si>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</si>
  <si>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</si>
  <si>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</si>
  <si>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</si>
  <si>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</si>
  <si>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</si>
  <si>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</si>
  <si>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</si>
  <si>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</si>
  <si>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</si>
  <si>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</si>
  <si>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</si>
  <si>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</si>
  <si>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</si>
  <si>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</si>
  <si>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</si>
  <si>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</si>
  <si>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</si>
  <si>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</si>
  <si>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</si>
  <si>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</si>
  <si>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</si>
  <si>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</si>
  <si>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</si>
  <si>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</si>
  <si>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</si>
  <si>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</si>
  <si>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</si>
  <si>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</si>
  <si>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</si>
  <si>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</si>
  <si>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</si>
  <si>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</si>
  <si>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</si>
  <si>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</si>
  <si>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</si>
  <si>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</si>
  <si>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</si>
  <si>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</si>
  <si>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</si>
  <si>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</si>
  <si>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</si>
  <si>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</si>
  <si>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</si>
  <si>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</si>
  <si>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North Dakota</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</si>
  <si>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</si>
  <si>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</si>
  <si>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</si>
  <si>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</si>
  <si>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</si>
  <si>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</si>
  <si>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</si>
  <si>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</si>
  <si>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</si>
  <si>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</si>
  <si>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</si>
  <si>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</si>
  <si>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</si>
  <si>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</si>
  <si>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</si>
  <si>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</si>
  <si>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</si>
  <si>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</si>
  <si>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</si>
  <si>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</si>
  <si>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</si>
  <si>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</si>
  <si>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</si>
  <si>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</si>
  <si>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</si>
  <si>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</si>
  <si>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</si>
  <si>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</si>
  <si>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</si>
  <si>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</si>
  <si>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</si>
  <si>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</si>
  <si>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</si>
  <si>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</si>
  <si>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</si>
  <si>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</si>
  <si>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</si>
  <si>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</si>
  <si>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</si>
  <si>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</si>
  <si>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</si>
  <si>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</si>
  <si>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</si>
  <si>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</si>
  <si>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</si>
  <si>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</si>
  <si>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</si>
  <si>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</si>
  <si>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</si>
  <si>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</si>
  <si>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</si>
  <si>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</si>
  <si>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</si>
  <si>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</si>
  <si>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</si>
  <si>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</si>
  <si>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</si>
  <si>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</si>
  <si>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</si>
  <si>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</si>
  <si>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</si>
  <si>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</si>
  <si>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</si>
  <si>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</si>
  <si>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</si>
  <si>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</si>
  <si>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Oklahoma</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</si>
  <si>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</si>
  <si>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</si>
  <si>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</si>
  <si>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</si>
  <si>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</si>
  <si>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</si>
  <si>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</si>
  <si>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</si>
  <si>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</si>
  <si>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</si>
  <si>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</si>
  <si>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</si>
  <si>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</si>
  <si>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</si>
  <si>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</si>
  <si>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</si>
  <si>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</si>
  <si>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</si>
  <si>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</si>
  <si>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</si>
  <si>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</si>
  <si>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</si>
  <si>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</si>
  <si>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</si>
  <si>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</si>
  <si>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</si>
  <si>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</si>
  <si>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</si>
  <si>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</si>
  <si>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</si>
  <si>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</si>
  <si>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</si>
  <si>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</si>
  <si>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</si>
  <si>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</si>
  <si>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</si>
  <si>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</si>
  <si>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</si>
  <si>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</si>
  <si>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</si>
  <si>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</si>
  <si>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</si>
  <si>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</si>
  <si>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</si>
  <si>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</si>
  <si>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</si>
  <si>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</si>
  <si>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</si>
  <si>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</si>
  <si>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</si>
  <si>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</si>
  <si>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</si>
  <si>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</si>
  <si>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</si>
  <si>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</si>
  <si>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</si>
  <si>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Pennsylvania</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</si>
  <si>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</si>
  <si>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</si>
  <si>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</si>
  <si>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</si>
  <si>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</si>
  <si>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</si>
  <si>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</si>
  <si>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</si>
  <si>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</si>
  <si>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</si>
  <si>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</si>
  <si>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</si>
  <si>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</si>
  <si>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</si>
  <si>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</si>
  <si>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</si>
  <si>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</si>
  <si>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</si>
  <si>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</si>
  <si>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</si>
  <si>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</si>
  <si>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</si>
  <si>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</si>
  <si>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</si>
  <si>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</si>
  <si>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</si>
  <si>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</si>
  <si>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</si>
  <si>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</si>
  <si>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Venango</t>
  </si>
  <si>
    <t>Westmoreland</t>
  </si>
  <si>
    <t>Rhode Island</t>
  </si>
  <si>
    <t>Newport</t>
  </si>
  <si>
    <t>Providence</t>
  </si>
  <si>
    <t>South Carolina</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</si>
  <si>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</si>
  <si>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</si>
  <si>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</si>
  <si>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</si>
  <si>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</si>
  <si>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</si>
  <si>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</si>
  <si>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</si>
  <si>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</si>
  <si>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</si>
  <si>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</si>
  <si>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</si>
  <si>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</si>
  <si>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</si>
  <si>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</si>
  <si>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</si>
  <si>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</si>
  <si>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</si>
  <si>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</si>
  <si>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</si>
  <si>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</si>
  <si>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</si>
  <si>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</si>
  <si>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</si>
  <si>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</si>
  <si>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</si>
  <si>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</si>
  <si>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South Dakota</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</si>
  <si>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</si>
  <si>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</si>
  <si>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</si>
  <si>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</si>
  <si>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</si>
  <si>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</si>
  <si>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</si>
  <si>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</si>
  <si>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</si>
  <si>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</si>
  <si>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</si>
  <si>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</si>
  <si>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</si>
  <si>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</si>
  <si>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</si>
  <si>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</si>
  <si>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</si>
  <si>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</si>
  <si>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</si>
  <si>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</si>
  <si>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</si>
  <si>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</si>
  <si>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</si>
  <si>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</si>
  <si>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</si>
  <si>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</si>
  <si>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</si>
  <si>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</si>
  <si>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Oglala Lakota</t>
  </si>
  <si>
    <t>Roberts</t>
  </si>
  <si>
    <t>Sanborn</t>
  </si>
  <si>
    <t>Spink</t>
  </si>
  <si>
    <t>Stanley</t>
  </si>
  <si>
    <t>Sully</t>
  </si>
  <si>
    <t>Tripp</t>
  </si>
  <si>
    <t>Walworth</t>
  </si>
  <si>
    <t>Yankton</t>
  </si>
  <si>
    <t>Ziebach</t>
  </si>
  <si>
    <t>Tennessee</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</si>
  <si>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</si>
  <si>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</si>
  <si>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</si>
  <si>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</si>
  <si>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</si>
  <si>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</si>
  <si>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</si>
  <si>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</si>
  <si>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</si>
  <si>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</si>
  <si>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</si>
  <si>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</si>
  <si>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</si>
  <si>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</si>
  <si>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</si>
  <si>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</si>
  <si>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</si>
  <si>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</si>
  <si>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</si>
  <si>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</si>
  <si>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</si>
  <si>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</si>
  <si>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</si>
  <si>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</si>
  <si>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</si>
  <si>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</si>
  <si>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</si>
  <si>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</si>
  <si>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</si>
  <si>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</si>
  <si>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</si>
  <si>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</si>
  <si>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</si>
  <si>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</si>
  <si>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</si>
  <si>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</si>
  <si>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</si>
  <si>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</si>
  <si>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</si>
  <si>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</si>
  <si>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</si>
  <si>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</si>
  <si>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</si>
  <si>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</si>
  <si>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</si>
  <si>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</si>
  <si>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</si>
  <si>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</si>
  <si>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</si>
  <si>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</si>
  <si>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</si>
  <si>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</si>
  <si>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</si>
  <si>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</si>
  <si>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</si>
  <si>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</si>
  <si>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</si>
  <si>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</si>
  <si>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</si>
  <si>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</si>
  <si>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</si>
  <si>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</si>
  <si>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</si>
  <si>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</si>
  <si>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</si>
  <si>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</si>
  <si>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</si>
  <si>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</si>
  <si>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</si>
  <si>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</si>
  <si>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</si>
  <si>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</si>
  <si>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</si>
  <si>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</si>
  <si>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</si>
  <si>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</si>
  <si>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</si>
  <si>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</si>
  <si>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</si>
  <si>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</si>
  <si>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</si>
  <si>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</si>
  <si>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</si>
  <si>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</si>
  <si>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</si>
  <si>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</si>
  <si>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</si>
  <si>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</si>
  <si>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</si>
  <si>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</si>
  <si>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</si>
  <si>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</si>
  <si>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</si>
  <si>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</si>
  <si>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</si>
  <si>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</si>
  <si>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</si>
  <si>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</si>
  <si>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</si>
  <si>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</si>
  <si>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</si>
  <si>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</si>
  <si>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</si>
  <si>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</si>
  <si>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</si>
  <si>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</si>
  <si>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</si>
  <si>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</si>
  <si>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</si>
  <si>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</si>
  <si>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</si>
  <si>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</si>
  <si>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</si>
  <si>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 Salle</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</si>
  <si>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</si>
  <si>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</si>
  <si>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</si>
  <si>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</si>
  <si>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</si>
  <si>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</si>
  <si>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</si>
  <si>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</si>
  <si>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</si>
  <si>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</si>
  <si>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</si>
  <si>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</si>
  <si>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</si>
  <si>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</si>
  <si>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</si>
  <si>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</si>
  <si>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</si>
  <si>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</si>
  <si>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</si>
  <si>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</si>
  <si>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</si>
  <si>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</si>
  <si>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</si>
  <si>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</si>
  <si>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</si>
  <si>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</si>
  <si>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</si>
  <si>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</si>
  <si>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</si>
  <si>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</si>
  <si>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</si>
  <si>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</si>
  <si>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</si>
  <si>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</si>
  <si>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</si>
  <si>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</si>
  <si>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</si>
  <si>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</si>
  <si>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</si>
  <si>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</si>
  <si>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</si>
  <si>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</si>
  <si>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</si>
  <si>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</si>
  <si>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</si>
  <si>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</si>
  <si>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</si>
  <si>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</si>
  <si>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</si>
  <si>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</si>
  <si>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</si>
  <si>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</si>
  <si>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</si>
  <si>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</si>
  <si>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</si>
  <si>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</si>
  <si>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</si>
  <si>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</si>
  <si>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</si>
  <si>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</si>
  <si>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</si>
  <si>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</si>
  <si>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</si>
  <si>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</si>
  <si>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</si>
  <si>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</si>
  <si>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</si>
  <si>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</si>
  <si>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</si>
  <si>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</si>
  <si>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</si>
  <si>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Utah</t>
  </si>
  <si>
    <t>Box Elder</t>
  </si>
  <si>
    <t>Cache</t>
  </si>
  <si>
    <t>Daggett</t>
  </si>
  <si>
    <t>Duchesne</t>
  </si>
  <si>
    <t>Emery</t>
  </si>
  <si>
    <t>Juab</t>
  </si>
  <si>
    <t>Millard</t>
  </si>
  <si>
    <t>Piute</t>
  </si>
  <si>
    <t>Rich</t>
  </si>
  <si>
    <t>Salt Lake</t>
  </si>
  <si>
    <t>Sanpete</t>
  </si>
  <si>
    <t>Tooele</t>
  </si>
  <si>
    <t>Uintah</t>
  </si>
  <si>
    <t>Wasatch</t>
  </si>
  <si>
    <t>Weber</t>
  </si>
  <si>
    <t>Vermont</t>
  </si>
  <si>
    <t>Addison</t>
  </si>
  <si>
    <t>Bennington</t>
  </si>
  <si>
    <t>Caledonia</t>
  </si>
  <si>
    <t>Chittenden</t>
  </si>
  <si>
    <t>Grand Isle</t>
  </si>
  <si>
    <t>Lamoille</t>
  </si>
  <si>
    <t>Rutland</t>
  </si>
  <si>
    <t>Windsor</t>
  </si>
  <si>
    <t>Virginia</t>
  </si>
  <si>
    <t>Accomack</t>
  </si>
  <si>
    <t>Amelia</t>
  </si>
  <si>
    <t>Amherst</t>
  </si>
  <si>
    <t>Appomattox</t>
  </si>
  <si>
    <t>Arlington</t>
  </si>
  <si>
    <t>Bland</t>
  </si>
  <si>
    <t>Botetourt</t>
  </si>
  <si>
    <t>Buckingham</t>
  </si>
  <si>
    <t>Charles City</t>
  </si>
  <si>
    <t>Culpeper</t>
  </si>
  <si>
    <t>Dickenson</t>
  </si>
  <si>
    <t>Fauquier</t>
  </si>
  <si>
    <t>Fluvanna</t>
  </si>
  <si>
    <t>Goochland</t>
  </si>
  <si>
    <t>Hanover</t>
  </si>
  <si>
    <t>Henrico</t>
  </si>
  <si>
    <t>Isle of Wight</t>
  </si>
  <si>
    <t>King and Queen</t>
  </si>
  <si>
    <t>King George</t>
  </si>
  <si>
    <t>King William</t>
  </si>
  <si>
    <t>Loudoun</t>
  </si>
  <si>
    <t>Lunenburg</t>
  </si>
  <si>
    <t>Mathews</t>
  </si>
  <si>
    <t>New Kent</t>
  </si>
  <si>
    <t>Nottoway</t>
  </si>
  <si>
    <t>Patrick</t>
  </si>
  <si>
    <t>Powhatan</t>
  </si>
  <si>
    <t>Prince Edward</t>
  </si>
  <si>
    <t>Rappahannock</t>
  </si>
  <si>
    <t>Shenandoah</t>
  </si>
  <si>
    <t>Smyth</t>
  </si>
  <si>
    <t>Wythe</t>
  </si>
  <si>
    <t>Independent cities:</t>
  </si>
  <si>
    <t>Alexandria</t>
  </si>
  <si>
    <t>Chesapeake</t>
  </si>
  <si>
    <t>Newport News</t>
  </si>
  <si>
    <t>Portsmouth</t>
  </si>
  <si>
    <t>Roanoke</t>
  </si>
  <si>
    <t>Virginia Beach</t>
  </si>
  <si>
    <r>
      <t>Combination areas</t>
    </r>
    <r>
      <rPr>
        <b/>
        <vertAlign val="superscript"/>
        <sz val="10"/>
        <rFont val="Arial Narrow"/>
        <family val="2"/>
      </rPr>
      <t>3</t>
    </r>
    <r>
      <rPr>
        <b/>
        <sz val="10"/>
        <rFont val="Arial Narrow"/>
        <family val="2"/>
      </rPr>
      <t>:</t>
    </r>
  </si>
  <si>
    <t>Albemarle + Charlottesville</t>
  </si>
  <si>
    <t>Alleghany + Covington</t>
  </si>
  <si>
    <t>Augusta, Staunton + Waynesboro</t>
  </si>
  <si>
    <t>Campbell + Lynchburg</t>
  </si>
  <si>
    <t>Carroll + Galax</t>
  </si>
  <si>
    <t>Dinwiddie, Colonial Heights + Petersburg</t>
  </si>
  <si>
    <t>Fairfax, Fairfax City + Falls Church</t>
  </si>
  <si>
    <t>Frederick + Winchester</t>
  </si>
  <si>
    <t>Greensville + Emporia</t>
  </si>
  <si>
    <t>Henry + Martinsville</t>
  </si>
  <si>
    <t>James City + Williamsburg</t>
  </si>
  <si>
    <t>Montgomery + Radford</t>
  </si>
  <si>
    <t>Pittsylvania + Danville</t>
  </si>
  <si>
    <t>Prince George + Hopewell</t>
  </si>
  <si>
    <t>Prince William, Manassas + Manassas Park</t>
  </si>
  <si>
    <t>Roanoke + Salem</t>
  </si>
  <si>
    <t>Rockbridge, Buena Vista + Lexington</t>
  </si>
  <si>
    <t>Rockingham + Harrisonburg</t>
  </si>
  <si>
    <t>Southampton + Franklin</t>
  </si>
  <si>
    <t>Spotsylvania + Fredericksburg</t>
  </si>
  <si>
    <t>Washington + Bristol</t>
  </si>
  <si>
    <t>Wise + Norton</t>
  </si>
  <si>
    <t>York + Poquoson</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</si>
  <si>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</si>
  <si>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</si>
  <si>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</si>
  <si>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</si>
  <si>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</si>
  <si>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</si>
  <si>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</si>
  <si>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</si>
  <si>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</si>
  <si>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</si>
  <si>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</si>
  <si>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</si>
  <si>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</si>
  <si>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</si>
  <si>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</si>
  <si>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</si>
  <si>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</si>
  <si>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</si>
  <si>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</si>
  <si>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</si>
  <si>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</si>
  <si>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</si>
  <si>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West Virginia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</si>
  <si>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</si>
  <si>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</si>
  <si>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</si>
  <si>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</si>
  <si>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</si>
  <si>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</si>
  <si>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</si>
  <si>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</si>
  <si>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</si>
  <si>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</si>
  <si>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</si>
  <si>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</si>
  <si>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</si>
  <si>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</si>
  <si>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</si>
  <si>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</si>
  <si>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</si>
  <si>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Wisconsin</t>
  </si>
  <si>
    <t>Barron</t>
  </si>
  <si>
    <t>Bayfield</t>
  </si>
  <si>
    <t>Burnett</t>
  </si>
  <si>
    <t>Calumet</t>
  </si>
  <si>
    <t>Dane</t>
  </si>
  <si>
    <t>Door</t>
  </si>
  <si>
    <t>Eau Claire</t>
  </si>
  <si>
    <t>Fond du Lac</t>
  </si>
  <si>
    <t>Green Lake</t>
  </si>
  <si>
    <t>Juneau</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</si>
  <si>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</si>
  <si>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</si>
  <si>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</si>
  <si>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</si>
  <si>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</si>
  <si>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</si>
  <si>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</si>
  <si>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</si>
  <si>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</si>
  <si>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</si>
  <si>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</si>
  <si>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</si>
  <si>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</si>
  <si>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</si>
  <si>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</si>
  <si>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</si>
  <si>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</si>
  <si>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</si>
  <si>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</si>
  <si>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</si>
  <si>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</si>
  <si>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</si>
  <si>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</si>
  <si>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</si>
  <si>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</si>
  <si>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</si>
  <si>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</si>
  <si>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</si>
  <si>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</si>
  <si>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</si>
  <si>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</si>
  <si>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</si>
  <si>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</si>
  <si>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</si>
  <si>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</si>
  <si>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</si>
  <si>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(NA) Not available</t>
  </si>
  <si>
    <t>1. Per capita personal income was computed using Census Bureau midyear population estimates. Estimates reflect county population estimates available as of March 2021.</t>
  </si>
  <si>
    <t>2. On January 2, 2019, two new county equivalents were created from the former Valdez-Cordova Census Area, Alaska (02261): Chugach Census Area (02063) and Copper River Census Area (02066). Estimates for 2020 forward reflect these changes.</t>
  </si>
  <si>
    <t>3. Virginia combination areas consist of one or two independent cities with populations of less than 100,000 combined with an adjacent county. The county name appears first, followed by the city name(s). Separate estimates for the jurisdictions making up the combination areas are not available.</t>
  </si>
  <si>
    <t>Source. U.S. Bureau of Economic Analysis</t>
  </si>
  <si>
    <t>SUMLEV</t>
  </si>
  <si>
    <t>REGION</t>
  </si>
  <si>
    <t>DIVISION</t>
  </si>
  <si>
    <t>STATE</t>
  </si>
  <si>
    <t>COUNTY</t>
  </si>
  <si>
    <t>STNAME</t>
  </si>
  <si>
    <t>CTYNAME</t>
  </si>
  <si>
    <t>ESTIMATESBASE2020</t>
  </si>
  <si>
    <t>POPESTIMATE2020</t>
  </si>
  <si>
    <t>POPESTIMATE2021</t>
  </si>
  <si>
    <t>NPOPCHG2020</t>
  </si>
  <si>
    <t>NPOPCHG2021</t>
  </si>
  <si>
    <t>BIRTHS2020</t>
  </si>
  <si>
    <t>BIRTHS2021</t>
  </si>
  <si>
    <t>DEATHS2020</t>
  </si>
  <si>
    <t>DEATHS2021</t>
  </si>
  <si>
    <t>NATURALCHG2020</t>
  </si>
  <si>
    <t>NATURALCHG2021</t>
  </si>
  <si>
    <t>INTERNATIONALMIG2020</t>
  </si>
  <si>
    <t>INTERNATIONALMIG2021</t>
  </si>
  <si>
    <t>DOMESTICMIG2020</t>
  </si>
  <si>
    <t>DOMESTICMIG2021</t>
  </si>
  <si>
    <t>NETMIG2020</t>
  </si>
  <si>
    <t>NETMIG2021</t>
  </si>
  <si>
    <t>RESIDUAL2020</t>
  </si>
  <si>
    <t>RESIDUAL2021</t>
  </si>
  <si>
    <t>GQESTIMATESBASE2020</t>
  </si>
  <si>
    <t>GQESTIMATES2020</t>
  </si>
  <si>
    <t>GQESTIMATES2021</t>
  </si>
  <si>
    <t>RBIRTH2021</t>
  </si>
  <si>
    <t>RDEATH2021</t>
  </si>
  <si>
    <t>RNATURALCHG2021</t>
  </si>
  <si>
    <t>RINTERNATIONALMIG2021</t>
  </si>
  <si>
    <t>RDOMESTICMIG2021</t>
  </si>
  <si>
    <t>RNETMIG2021</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</si>
  <si>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</si>
  <si>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</si>
  <si>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</si>
  <si>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</si>
  <si>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</si>
  <si>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</si>
  <si>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</si>
  <si>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</si>
  <si>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</si>
  <si>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</si>
  <si>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</si>
  <si>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</si>
  <si>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</si>
  <si>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</si>
  <si>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</si>
  <si>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</si>
  <si>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</si>
  <si>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</si>
  <si>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</si>
  <si>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</si>
  <si>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</si>
  <si>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</si>
  <si>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</si>
  <si>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</si>
  <si>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</si>
  <si>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</si>
  <si>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</si>
  <si>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</si>
  <si>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</si>
  <si>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</si>
  <si>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</si>
  <si>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</si>
  <si>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</si>
  <si>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</si>
  <si>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</si>
  <si>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</si>
  <si>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</si>
  <si>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</si>
  <si>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</si>
  <si>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</si>
  <si>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</si>
  <si>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</si>
  <si>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</si>
  <si>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</si>
  <si>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</si>
  <si>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</si>
  <si>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</si>
  <si>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</si>
  <si>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</si>
  <si>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</si>
  <si>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</si>
  <si>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</si>
  <si>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</si>
  <si>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</si>
  <si>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</si>
  <si>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</si>
  <si>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</si>
  <si>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</si>
  <si>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</si>
  <si>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</si>
  <si>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</si>
  <si>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</si>
  <si>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</si>
  <si>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</si>
  <si>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</si>
  <si>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</si>
  <si>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</si>
  <si>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Chugach Census Area</t>
  </si>
  <si>
    <t>Copper River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</si>
  <si>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</si>
  <si>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</si>
  <si>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</si>
  <si>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</si>
  <si>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</si>
  <si>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</si>
  <si>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</si>
  <si>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</si>
  <si>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</si>
  <si>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</si>
  <si>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</si>
  <si>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</si>
  <si>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</si>
  <si>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</si>
  <si>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</si>
  <si>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</si>
  <si>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</si>
  <si>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</si>
  <si>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</si>
  <si>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</si>
  <si>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</si>
  <si>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</si>
  <si>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</si>
  <si>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</si>
  <si>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</si>
  <si>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</si>
  <si>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</si>
  <si>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</si>
  <si>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</si>
  <si>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</si>
  <si>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</si>
  <si>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</si>
  <si>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</si>
  <si>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</si>
  <si>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</si>
  <si>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</si>
  <si>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</si>
  <si>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</si>
  <si>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</si>
  <si>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</si>
  <si>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</si>
  <si>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</si>
  <si>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</si>
  <si>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</si>
  <si>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</si>
  <si>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</si>
  <si>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</si>
  <si>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</si>
  <si>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</si>
  <si>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</si>
  <si>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</si>
  <si>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</si>
  <si>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</si>
  <si>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</si>
  <si>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</si>
  <si>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</si>
  <si>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</si>
  <si>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</si>
  <si>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</si>
  <si>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</si>
  <si>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</si>
  <si>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</si>
  <si>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</si>
  <si>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</si>
  <si>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</si>
  <si>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</si>
  <si>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</si>
  <si>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</si>
  <si>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</si>
  <si>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</si>
  <si>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</si>
  <si>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</si>
  <si>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</si>
  <si>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</si>
  <si>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</si>
  <si>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</si>
  <si>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</si>
  <si>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</si>
  <si>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</si>
  <si>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</si>
  <si>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</si>
  <si>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</si>
  <si>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</si>
  <si>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</si>
  <si>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</si>
  <si>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</si>
  <si>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</si>
  <si>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</si>
  <si>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</si>
  <si>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</si>
  <si>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</si>
  <si>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</si>
  <si>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</si>
  <si>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</si>
  <si>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</si>
  <si>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</si>
  <si>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</si>
  <si>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</si>
  <si>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</si>
  <si>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</si>
  <si>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</si>
  <si>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</si>
  <si>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</si>
  <si>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</si>
  <si>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</si>
  <si>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</si>
  <si>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</si>
  <si>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</si>
  <si>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</si>
  <si>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</si>
  <si>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</si>
  <si>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</si>
  <si>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</si>
  <si>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</si>
  <si>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</si>
  <si>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</si>
  <si>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</si>
  <si>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</si>
  <si>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</si>
  <si>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</si>
  <si>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</si>
  <si>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</si>
  <si>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</si>
  <si>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</si>
  <si>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</si>
  <si>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</si>
  <si>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</si>
  <si>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</si>
  <si>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</si>
  <si>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</si>
  <si>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</si>
  <si>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</si>
  <si>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</si>
  <si>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</si>
  <si>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</si>
  <si>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</si>
  <si>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</si>
  <si>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</si>
  <si>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</si>
  <si>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</si>
  <si>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</si>
  <si>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</si>
  <si>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</si>
  <si>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</si>
  <si>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</si>
  <si>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</si>
  <si>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</si>
  <si>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</si>
  <si>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</si>
  <si>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</si>
  <si>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</si>
  <si>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</si>
  <si>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</si>
  <si>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</si>
  <si>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</si>
  <si>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</si>
  <si>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</si>
  <si>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</si>
  <si>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</si>
  <si>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</si>
  <si>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</si>
  <si>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</si>
  <si>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</si>
  <si>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</si>
  <si>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</si>
  <si>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</si>
  <si>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</si>
  <si>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</si>
  <si>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</si>
  <si>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</si>
  <si>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</si>
  <si>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</si>
  <si>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</si>
  <si>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</si>
  <si>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</si>
  <si>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</si>
  <si>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</si>
  <si>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</si>
  <si>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</si>
  <si>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</si>
  <si>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</si>
  <si>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</si>
  <si>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</si>
  <si>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</si>
  <si>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</si>
  <si>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</si>
  <si>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</si>
  <si>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</si>
  <si>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</si>
  <si>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</si>
  <si>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</si>
  <si>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</si>
  <si>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</si>
  <si>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</si>
  <si>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</si>
  <si>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</si>
  <si>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</si>
  <si>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</si>
  <si>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</si>
  <si>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</si>
  <si>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</si>
  <si>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</si>
  <si>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</si>
  <si>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</si>
  <si>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</si>
  <si>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</si>
  <si>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</si>
  <si>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</si>
  <si>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</si>
  <si>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</si>
  <si>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</si>
  <si>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</si>
  <si>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</si>
  <si>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</si>
  <si>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</si>
  <si>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</si>
  <si>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</si>
  <si>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</si>
  <si>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</si>
  <si>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</si>
  <si>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</si>
  <si>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</si>
  <si>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</si>
  <si>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</si>
  <si>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</si>
  <si>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</si>
  <si>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</si>
  <si>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</si>
  <si>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</si>
  <si>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</si>
  <si>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</si>
  <si>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</si>
  <si>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</si>
  <si>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</si>
  <si>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</si>
  <si>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</si>
  <si>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</si>
  <si>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</si>
  <si>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</si>
  <si>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</si>
  <si>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</si>
  <si>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</si>
  <si>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</si>
  <si>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</si>
  <si>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</si>
  <si>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</si>
  <si>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</si>
  <si>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</si>
  <si>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</si>
  <si>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</si>
  <si>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</si>
  <si>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</si>
  <si>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</si>
  <si>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</si>
  <si>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</si>
  <si>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</si>
  <si>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</si>
  <si>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</si>
  <si>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</si>
  <si>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</si>
  <si>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</si>
  <si>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</si>
  <si>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</si>
  <si>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</si>
  <si>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</si>
  <si>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</si>
  <si>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</si>
  <si>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</si>
  <si>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</si>
  <si>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</si>
  <si>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</si>
  <si>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</si>
  <si>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</si>
  <si>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</si>
  <si>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</si>
  <si>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</si>
  <si>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</si>
  <si>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</si>
  <si>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</si>
  <si>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</si>
  <si>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</si>
  <si>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</si>
  <si>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</si>
  <si>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</si>
  <si>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</si>
  <si>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</si>
  <si>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</si>
  <si>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</si>
  <si>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</si>
  <si>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</si>
  <si>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</si>
  <si>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</si>
  <si>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</si>
  <si>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</si>
  <si>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</si>
  <si>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</si>
  <si>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</si>
  <si>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</si>
  <si>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</si>
  <si>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</si>
  <si>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</si>
  <si>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</si>
  <si>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</si>
  <si>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</si>
  <si>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</si>
  <si>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</si>
  <si>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</si>
  <si>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</si>
  <si>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</si>
  <si>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</si>
  <si>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</si>
  <si>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</si>
  <si>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</si>
  <si>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</si>
  <si>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</si>
  <si>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</si>
  <si>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</si>
  <si>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</si>
  <si>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</si>
  <si>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</si>
  <si>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</si>
  <si>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</si>
  <si>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</si>
  <si>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</si>
  <si>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</si>
  <si>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</si>
  <si>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</si>
  <si>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</si>
  <si>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</si>
  <si>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</si>
  <si>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</si>
  <si>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</si>
  <si>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</si>
  <si>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</si>
  <si>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</si>
  <si>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</si>
  <si>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</si>
  <si>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</si>
  <si>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</si>
  <si>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</si>
  <si>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</si>
  <si>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</si>
  <si>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</si>
  <si>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</si>
  <si>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</si>
  <si>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</si>
  <si>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</si>
  <si>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</si>
  <si>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</si>
  <si>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</si>
  <si>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</si>
  <si>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</si>
  <si>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</si>
  <si>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</si>
  <si>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</si>
  <si>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</si>
  <si>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</si>
  <si>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</si>
  <si>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</si>
  <si>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</si>
  <si>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</si>
  <si>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</si>
  <si>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</si>
  <si>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</si>
  <si>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</si>
  <si>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</si>
  <si>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</si>
  <si>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</si>
  <si>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</si>
  <si>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</si>
  <si>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</si>
  <si>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</si>
  <si>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</si>
  <si>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</si>
  <si>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</si>
  <si>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</si>
  <si>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</si>
  <si>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</si>
  <si>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</si>
  <si>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</si>
  <si>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</si>
  <si>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</si>
  <si>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</si>
  <si>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</si>
  <si>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</si>
  <si>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</si>
  <si>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</si>
  <si>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</si>
  <si>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</si>
  <si>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</si>
  <si>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</si>
  <si>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</si>
  <si>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</si>
  <si>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</si>
  <si>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</si>
  <si>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</si>
  <si>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</si>
  <si>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</si>
  <si>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</si>
  <si>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</si>
  <si>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</si>
  <si>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</si>
  <si>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</si>
  <si>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</si>
  <si>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</si>
  <si>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</si>
  <si>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</si>
  <si>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</si>
  <si>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</si>
  <si>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</si>
  <si>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</si>
  <si>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</si>
  <si>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</si>
  <si>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</si>
  <si>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</si>
  <si>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</si>
  <si>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</si>
  <si>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</si>
  <si>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</si>
  <si>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</si>
  <si>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</si>
  <si>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</si>
  <si>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</si>
  <si>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</si>
  <si>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</si>
  <si>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</si>
  <si>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</si>
  <si>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</si>
  <si>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</si>
  <si>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</si>
  <si>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</si>
  <si>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</si>
  <si>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</si>
  <si>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</si>
  <si>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</si>
  <si>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</si>
  <si>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</si>
  <si>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</si>
  <si>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</si>
  <si>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</si>
  <si>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</si>
  <si>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</si>
  <si>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</si>
  <si>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</si>
  <si>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</si>
  <si>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</si>
  <si>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</si>
  <si>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</si>
  <si>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</si>
  <si>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</si>
  <si>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</si>
  <si>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</si>
  <si>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</si>
  <si>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</si>
  <si>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</si>
  <si>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</si>
  <si>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</si>
  <si>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</si>
  <si>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</si>
  <si>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</si>
  <si>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</si>
  <si>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</si>
  <si>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</si>
  <si>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</si>
  <si>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</si>
  <si>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</si>
  <si>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</si>
  <si>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</si>
  <si>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</si>
  <si>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</si>
  <si>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</si>
  <si>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</si>
  <si>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</si>
  <si>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</si>
  <si>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</si>
  <si>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</si>
  <si>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</si>
  <si>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</si>
  <si>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</si>
  <si>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</si>
  <si>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</si>
  <si>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</si>
  <si>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</si>
  <si>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</si>
  <si>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</si>
  <si>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</si>
  <si>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</si>
  <si>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</si>
  <si>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</si>
  <si>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</si>
  <si>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</si>
  <si>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</si>
  <si>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</si>
  <si>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</si>
  <si>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</si>
  <si>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</si>
  <si>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</si>
  <si>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</si>
  <si>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</si>
  <si>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</si>
  <si>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</si>
  <si>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</si>
  <si>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</si>
  <si>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</si>
  <si>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</si>
  <si>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</si>
  <si>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</si>
  <si>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</si>
  <si>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</si>
  <si>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</si>
  <si>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</si>
  <si>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</si>
  <si>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</si>
  <si>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</si>
  <si>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</si>
  <si>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</si>
  <si>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</si>
  <si>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</si>
  <si>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</si>
  <si>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</si>
  <si>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</si>
  <si>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</si>
  <si>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</si>
  <si>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</si>
  <si>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</si>
  <si>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</si>
  <si>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</si>
  <si>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</si>
  <si>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</si>
  <si>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</si>
  <si>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</si>
  <si>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</si>
  <si>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</si>
  <si>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</si>
  <si>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</si>
  <si>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</si>
  <si>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</si>
  <si>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</si>
  <si>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</si>
  <si>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</si>
  <si>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</si>
  <si>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</si>
  <si>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</si>
  <si>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</si>
  <si>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</si>
  <si>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</si>
  <si>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</si>
  <si>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</si>
  <si>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</si>
  <si>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</si>
  <si>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</si>
  <si>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</si>
  <si>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</si>
  <si>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</si>
  <si>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</si>
  <si>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</si>
  <si>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</si>
  <si>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</si>
  <si>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</si>
  <si>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</si>
  <si>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</si>
  <si>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</si>
  <si>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</si>
  <si>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</si>
  <si>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</si>
  <si>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</si>
  <si>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</si>
  <si>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</si>
  <si>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</si>
  <si>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</si>
  <si>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</si>
  <si>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</si>
  <si>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</si>
  <si>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</si>
  <si>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</si>
  <si>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</si>
  <si>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</si>
  <si>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</si>
  <si>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</si>
  <si>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</si>
  <si>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</si>
  <si>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</si>
  <si>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</si>
  <si>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</si>
  <si>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</si>
  <si>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</si>
  <si>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</si>
  <si>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</si>
  <si>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</si>
  <si>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</si>
  <si>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</si>
  <si>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</si>
  <si>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</si>
  <si>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</si>
  <si>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</si>
  <si>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</si>
  <si>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</si>
  <si>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</si>
  <si>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</si>
  <si>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</si>
  <si>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</si>
  <si>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</si>
  <si>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</si>
  <si>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</si>
  <si>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</si>
  <si>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</si>
  <si>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</si>
  <si>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</si>
  <si>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</si>
  <si>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</si>
  <si>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</si>
  <si>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</si>
  <si>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</si>
  <si>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</si>
  <si>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</si>
  <si>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</si>
  <si>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</si>
  <si>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</si>
  <si>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</si>
  <si>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</si>
  <si>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</si>
  <si>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</si>
  <si>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</si>
  <si>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</si>
  <si>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</si>
  <si>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</si>
  <si>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</si>
  <si>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</si>
  <si>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</si>
  <si>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</si>
  <si>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</si>
  <si>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</si>
  <si>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</si>
  <si>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</si>
  <si>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</si>
  <si>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</si>
  <si>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</si>
  <si>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</si>
  <si>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</si>
  <si>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</si>
  <si>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</si>
  <si>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</si>
  <si>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</si>
  <si>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</si>
  <si>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</si>
  <si>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</si>
  <si>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</si>
  <si>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</si>
  <si>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</si>
  <si>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</si>
  <si>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</si>
  <si>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</si>
  <si>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</si>
  <si>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</si>
  <si>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</si>
  <si>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</si>
  <si>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</si>
  <si>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</si>
  <si>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</si>
  <si>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</si>
  <si>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</si>
  <si>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</si>
  <si>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</si>
  <si>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</si>
  <si>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</si>
  <si>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</si>
  <si>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</si>
  <si>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</si>
  <si>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</si>
  <si>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</si>
  <si>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</si>
  <si>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</si>
  <si>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</si>
  <si>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</si>
  <si>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</si>
  <si>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</si>
  <si>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</si>
  <si>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</si>
  <si>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</si>
  <si>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</si>
  <si>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</si>
  <si>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</si>
  <si>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</si>
  <si>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</si>
  <si>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</si>
  <si>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</si>
  <si>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</si>
  <si>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</si>
  <si>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</si>
  <si>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</si>
  <si>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</si>
  <si>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</si>
  <si>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</si>
  <si>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</si>
  <si>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</si>
  <si>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</si>
  <si>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</si>
  <si>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</si>
  <si>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</si>
  <si>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</si>
  <si>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</si>
  <si>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</si>
  <si>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</si>
  <si>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</si>
  <si>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</si>
  <si>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</si>
  <si>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</si>
  <si>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</si>
  <si>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</si>
  <si>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</si>
  <si>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</si>
  <si>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</si>
  <si>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</si>
  <si>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</si>
  <si>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</si>
  <si>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</si>
  <si>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</si>
  <si>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</si>
  <si>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</si>
  <si>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</si>
  <si>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</si>
  <si>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</si>
  <si>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</si>
  <si>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</si>
  <si>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</si>
  <si>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</si>
  <si>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</si>
  <si>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</si>
  <si>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</si>
  <si>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</si>
  <si>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</si>
  <si>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</si>
  <si>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</si>
  <si>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</si>
  <si>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</si>
  <si>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</si>
  <si>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</si>
  <si>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</si>
  <si>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</si>
  <si>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</si>
  <si>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</si>
  <si>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</si>
  <si>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</si>
  <si>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</si>
  <si>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</si>
  <si>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</si>
  <si>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</si>
  <si>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</si>
  <si>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</si>
  <si>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</si>
  <si>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</si>
  <si>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</si>
  <si>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</si>
  <si>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</si>
  <si>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</si>
  <si>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</si>
  <si>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</si>
  <si>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</si>
  <si>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</si>
  <si>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</si>
  <si>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</si>
  <si>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</si>
  <si>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</si>
  <si>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</si>
  <si>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</si>
  <si>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</si>
  <si>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</si>
  <si>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</si>
  <si>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</si>
  <si>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</si>
  <si>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</si>
  <si>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</si>
  <si>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</si>
  <si>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</si>
  <si>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</si>
  <si>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</si>
  <si>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</si>
  <si>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</si>
  <si>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</si>
  <si>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</si>
  <si>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</si>
  <si>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</si>
  <si>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</si>
  <si>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</si>
  <si>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</si>
  <si>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</si>
  <si>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</si>
  <si>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</si>
  <si>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</si>
  <si>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</si>
  <si>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</si>
  <si>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</si>
  <si>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</si>
  <si>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</si>
  <si>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</si>
  <si>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</si>
  <si>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</si>
  <si>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</si>
  <si>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</si>
  <si>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</si>
  <si>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</si>
  <si>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</si>
  <si>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</si>
  <si>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</si>
  <si>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</si>
  <si>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</si>
  <si>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</si>
  <si>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</si>
  <si>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</si>
  <si>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</si>
  <si>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</si>
  <si>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</si>
  <si>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</si>
  <si>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</si>
  <si>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</si>
  <si>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</si>
  <si>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</si>
  <si>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</si>
  <si>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</si>
  <si>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</si>
  <si>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</si>
  <si>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</si>
  <si>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</si>
  <si>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</si>
  <si>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</si>
  <si>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</si>
  <si>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</si>
  <si>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</si>
  <si>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</si>
  <si>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</si>
  <si>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</si>
  <si>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</si>
  <si>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</si>
  <si>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</si>
  <si>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</si>
  <si>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</si>
  <si>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</si>
  <si>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</si>
  <si>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</si>
  <si>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</si>
  <si>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</si>
  <si>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</si>
  <si>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</si>
  <si>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</si>
  <si>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</si>
  <si>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</si>
  <si>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</si>
  <si>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</si>
  <si>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</si>
  <si>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</si>
  <si>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</si>
  <si>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</si>
  <si>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</si>
  <si>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</si>
  <si>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</si>
  <si>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</si>
  <si>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</si>
  <si>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</si>
  <si>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</si>
  <si>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</si>
  <si>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</si>
  <si>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</si>
  <si>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</si>
  <si>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</si>
  <si>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</si>
  <si>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</si>
  <si>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</si>
  <si>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</si>
  <si>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</si>
  <si>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</si>
  <si>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</si>
  <si>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</si>
  <si>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</si>
  <si>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</si>
  <si>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</si>
  <si>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</si>
  <si>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</si>
  <si>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</si>
  <si>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</si>
  <si>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</si>
  <si>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</si>
  <si>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</si>
  <si>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</si>
  <si>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</si>
  <si>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</si>
  <si>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</si>
  <si>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</si>
  <si>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</si>
  <si>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</si>
  <si>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</si>
  <si>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</si>
  <si>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</si>
  <si>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</si>
  <si>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</si>
  <si>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</si>
  <si>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</si>
  <si>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</si>
  <si>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</si>
  <si>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</si>
  <si>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</si>
  <si>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</si>
  <si>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</si>
  <si>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</si>
  <si>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</si>
  <si>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</si>
  <si>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</si>
  <si>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</si>
  <si>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</si>
  <si>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</si>
  <si>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</si>
  <si>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</si>
  <si>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</si>
  <si>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</si>
  <si>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</si>
  <si>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</si>
  <si>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</si>
  <si>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</si>
  <si>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</si>
  <si>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</si>
  <si>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</si>
  <si>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</si>
  <si>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</si>
  <si>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</si>
  <si>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</si>
  <si>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</si>
  <si>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</si>
  <si>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</si>
  <si>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</si>
  <si>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</si>
  <si>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</si>
  <si>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</si>
  <si>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</si>
  <si>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</si>
  <si>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</si>
  <si>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</si>
  <si>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</si>
  <si>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</si>
  <si>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</si>
  <si>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</si>
  <si>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</si>
  <si>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</si>
  <si>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</si>
  <si>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</si>
  <si>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</si>
  <si>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</si>
  <si>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</si>
  <si>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</si>
  <si>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</si>
  <si>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</si>
  <si>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</si>
  <si>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</si>
  <si>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</si>
  <si>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</si>
  <si>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</si>
  <si>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</si>
  <si>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</si>
  <si>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</si>
  <si>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</si>
  <si>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</si>
  <si>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</si>
  <si>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</si>
  <si>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</si>
  <si>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</si>
  <si>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</si>
  <si>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</si>
  <si>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</si>
  <si>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</si>
  <si>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</si>
  <si>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</si>
  <si>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</si>
  <si>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</si>
  <si>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</si>
  <si>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</si>
  <si>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</si>
  <si>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</si>
  <si>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</si>
  <si>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</si>
  <si>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</si>
  <si>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</si>
  <si>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</si>
  <si>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</si>
  <si>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</si>
  <si>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</si>
  <si>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</si>
  <si>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</si>
  <si>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</si>
  <si>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</si>
  <si>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</si>
  <si>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</si>
  <si>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</si>
  <si>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</si>
  <si>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</si>
  <si>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</si>
  <si>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</si>
  <si>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</si>
  <si>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</si>
  <si>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</si>
  <si>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</si>
  <si>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</si>
  <si>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</si>
  <si>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</si>
  <si>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</si>
  <si>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</si>
  <si>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</si>
  <si>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</si>
  <si>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</si>
  <si>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</si>
  <si>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</si>
  <si>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</si>
  <si>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</si>
  <si>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</si>
  <si>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</si>
  <si>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</si>
  <si>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</si>
  <si>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</si>
  <si>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</si>
  <si>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</si>
  <si>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</si>
  <si>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</si>
  <si>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</si>
  <si>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</si>
  <si>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</si>
  <si>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</si>
  <si>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</si>
  <si>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</si>
  <si>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</si>
  <si>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</si>
  <si>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</si>
  <si>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</si>
  <si>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</si>
  <si>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</si>
  <si>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</si>
  <si>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</si>
  <si>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</si>
  <si>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</si>
  <si>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</si>
  <si>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</si>
  <si>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</si>
  <si>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</si>
  <si>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</si>
  <si>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</si>
  <si>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</si>
  <si>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</si>
  <si>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</si>
  <si>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</si>
  <si>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</si>
  <si>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</si>
  <si>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</si>
  <si>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</si>
  <si>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</si>
  <si>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</si>
  <si>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</si>
  <si>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</si>
  <si>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</si>
  <si>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</si>
  <si>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</si>
  <si>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</si>
  <si>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</si>
  <si>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</si>
  <si>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</si>
  <si>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</si>
  <si>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</si>
  <si>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DoÒa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</si>
  <si>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</si>
  <si>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</si>
  <si>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</si>
  <si>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</si>
  <si>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</si>
  <si>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</si>
  <si>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</si>
  <si>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</si>
  <si>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</si>
  <si>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</si>
  <si>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</si>
  <si>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</si>
  <si>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</si>
  <si>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</si>
  <si>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</si>
  <si>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</si>
  <si>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</si>
  <si>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</si>
  <si>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</si>
  <si>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</si>
  <si>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</si>
  <si>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</si>
  <si>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</si>
  <si>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</si>
  <si>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</si>
  <si>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</si>
  <si>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</si>
  <si>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</si>
  <si>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</si>
  <si>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</si>
  <si>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</si>
  <si>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</si>
  <si>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</si>
  <si>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</si>
  <si>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</si>
  <si>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</si>
  <si>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</si>
  <si>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</si>
  <si>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</si>
  <si>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</si>
  <si>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</si>
  <si>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</si>
  <si>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</si>
  <si>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</si>
  <si>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</si>
  <si>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</si>
  <si>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</si>
  <si>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</si>
  <si>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</si>
  <si>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</si>
  <si>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</si>
  <si>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</si>
  <si>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</si>
  <si>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</si>
  <si>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</si>
  <si>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</si>
  <si>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</si>
  <si>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</si>
  <si>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</si>
  <si>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</si>
  <si>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</si>
  <si>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</si>
  <si>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</si>
  <si>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</si>
  <si>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</si>
  <si>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</si>
  <si>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</si>
  <si>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</si>
  <si>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</si>
  <si>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</si>
  <si>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</si>
  <si>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</si>
  <si>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</si>
  <si>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</si>
  <si>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</si>
  <si>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</si>
  <si>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</si>
  <si>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</si>
  <si>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</si>
  <si>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</si>
  <si>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</si>
  <si>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</si>
  <si>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</si>
  <si>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</si>
  <si>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</si>
  <si>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</si>
  <si>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</si>
  <si>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</si>
  <si>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</si>
  <si>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</si>
  <si>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</si>
  <si>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</si>
  <si>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</si>
  <si>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</si>
  <si>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</si>
  <si>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</si>
  <si>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</si>
  <si>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</si>
  <si>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</si>
  <si>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</si>
  <si>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</si>
  <si>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</si>
  <si>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</si>
  <si>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</si>
  <si>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</si>
  <si>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</si>
  <si>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</si>
  <si>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</si>
  <si>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</si>
  <si>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</si>
  <si>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</si>
  <si>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</si>
  <si>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</si>
  <si>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</si>
  <si>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</si>
  <si>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</si>
  <si>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</si>
  <si>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</si>
  <si>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</si>
  <si>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</si>
  <si>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</si>
  <si>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</si>
  <si>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</si>
  <si>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</si>
  <si>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</si>
  <si>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</si>
  <si>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</si>
  <si>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</si>
  <si>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</si>
  <si>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</si>
  <si>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</si>
  <si>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</si>
  <si>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</si>
  <si>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</si>
  <si>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</si>
  <si>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</si>
  <si>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</si>
  <si>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</si>
  <si>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</si>
  <si>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</si>
  <si>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</si>
  <si>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</si>
  <si>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</si>
  <si>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</si>
  <si>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</si>
  <si>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</si>
  <si>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</si>
  <si>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</si>
  <si>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</si>
  <si>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</si>
  <si>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</si>
  <si>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</si>
  <si>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</si>
  <si>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</si>
  <si>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</si>
  <si>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</si>
  <si>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</si>
  <si>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</si>
  <si>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</si>
  <si>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</si>
  <si>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</si>
  <si>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</si>
  <si>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</si>
  <si>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</si>
  <si>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</si>
  <si>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</si>
  <si>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</si>
  <si>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</si>
  <si>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</si>
  <si>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</si>
  <si>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</si>
  <si>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</si>
  <si>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</si>
  <si>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</si>
  <si>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</si>
  <si>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</si>
  <si>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</si>
  <si>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</si>
  <si>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</si>
  <si>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</si>
  <si>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</si>
  <si>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</si>
  <si>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</si>
  <si>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</si>
  <si>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</si>
  <si>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</si>
  <si>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</si>
  <si>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</si>
  <si>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</si>
  <si>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</si>
  <si>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</si>
  <si>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</si>
  <si>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</si>
  <si>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</si>
  <si>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</si>
  <si>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</si>
  <si>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</si>
  <si>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</si>
  <si>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</si>
  <si>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</si>
  <si>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</si>
  <si>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</si>
  <si>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</si>
  <si>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</si>
  <si>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</si>
  <si>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</si>
  <si>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</si>
  <si>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</si>
  <si>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</si>
  <si>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</si>
  <si>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</si>
  <si>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</si>
  <si>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</si>
  <si>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</si>
  <si>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</si>
  <si>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</si>
  <si>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</si>
  <si>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</si>
  <si>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</si>
  <si>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</si>
  <si>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</si>
  <si>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</si>
  <si>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</si>
  <si>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</si>
  <si>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</si>
  <si>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</si>
  <si>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</si>
  <si>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</si>
  <si>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</si>
  <si>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</si>
  <si>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</si>
  <si>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</si>
  <si>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</si>
  <si>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</si>
  <si>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</si>
  <si>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</si>
  <si>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</si>
  <si>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</si>
  <si>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</si>
  <si>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</si>
  <si>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</si>
  <si>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</si>
  <si>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</si>
  <si>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</si>
  <si>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</si>
  <si>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</si>
  <si>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</si>
  <si>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</si>
  <si>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</si>
  <si>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</si>
  <si>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</si>
  <si>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</si>
  <si>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</si>
  <si>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</si>
  <si>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</si>
  <si>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</si>
  <si>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</si>
  <si>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</si>
  <si>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</si>
  <si>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</si>
  <si>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</si>
  <si>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</si>
  <si>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</si>
  <si>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</si>
  <si>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</si>
  <si>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</si>
  <si>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</si>
  <si>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</si>
  <si>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</si>
  <si>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</si>
  <si>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</si>
  <si>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</si>
  <si>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</si>
  <si>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</si>
  <si>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</si>
  <si>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</si>
  <si>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</si>
  <si>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</si>
  <si>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</si>
  <si>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</si>
  <si>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</si>
  <si>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</si>
  <si>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</si>
  <si>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</si>
  <si>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</si>
  <si>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</si>
  <si>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</si>
  <si>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</si>
  <si>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</si>
  <si>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</si>
  <si>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</si>
  <si>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</si>
  <si>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</si>
  <si>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</si>
  <si>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</si>
  <si>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</si>
  <si>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</si>
  <si>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</si>
  <si>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</si>
  <si>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</si>
  <si>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</si>
  <si>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</si>
  <si>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</si>
  <si>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</si>
  <si>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</si>
  <si>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</si>
  <si>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</si>
  <si>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</si>
  <si>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</si>
  <si>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</si>
  <si>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</si>
  <si>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</si>
  <si>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</si>
  <si>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</si>
  <si>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</si>
  <si>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</si>
  <si>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</si>
  <si>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</si>
  <si>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</si>
  <si>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</si>
  <si>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</si>
  <si>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</si>
  <si>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</si>
  <si>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</si>
  <si>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</si>
  <si>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</si>
  <si>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</si>
  <si>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</si>
  <si>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</si>
  <si>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</si>
  <si>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</si>
  <si>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</si>
  <si>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</si>
  <si>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</si>
  <si>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</si>
  <si>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</si>
  <si>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</si>
  <si>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</si>
  <si>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</si>
  <si>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</si>
  <si>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</si>
  <si>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</si>
  <si>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</si>
  <si>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</si>
  <si>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</si>
  <si>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</si>
  <si>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</si>
  <si>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</si>
  <si>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</si>
  <si>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</si>
  <si>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</si>
  <si>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</si>
  <si>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</si>
  <si>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</si>
  <si>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</si>
  <si>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</si>
  <si>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</si>
  <si>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</si>
  <si>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</si>
  <si>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</si>
  <si>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</si>
  <si>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</si>
  <si>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</si>
  <si>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</si>
  <si>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</si>
  <si>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</si>
  <si>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</si>
  <si>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</si>
  <si>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</si>
  <si>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</si>
  <si>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</si>
  <si>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</si>
  <si>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</si>
  <si>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</si>
  <si>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</si>
  <si>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</si>
  <si>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</si>
  <si>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</si>
  <si>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</si>
  <si>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</si>
  <si>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</si>
  <si>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</si>
  <si>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</si>
  <si>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</si>
  <si>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</si>
  <si>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</si>
  <si>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</si>
  <si>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</si>
  <si>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</si>
  <si>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</si>
  <si>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</si>
  <si>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</si>
  <si>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</si>
  <si>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</si>
  <si>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</si>
  <si>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</si>
  <si>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</si>
  <si>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</si>
  <si>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</si>
  <si>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</si>
  <si>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</si>
  <si>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</si>
  <si>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</si>
  <si>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</si>
  <si>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</si>
  <si>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</si>
  <si>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</si>
  <si>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</si>
  <si>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</si>
  <si>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</si>
  <si>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</si>
  <si>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</si>
  <si>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</si>
  <si>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</si>
  <si>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</si>
  <si>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</si>
  <si>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</si>
  <si>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</si>
  <si>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</si>
  <si>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</si>
  <si>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</si>
  <si>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</si>
  <si>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</si>
  <si>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</si>
  <si>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</si>
  <si>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</si>
  <si>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</si>
  <si>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</si>
  <si>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</si>
  <si>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</si>
  <si>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</si>
  <si>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</si>
  <si>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</si>
  <si>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</si>
  <si>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</si>
  <si>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</si>
  <si>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</si>
  <si>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</si>
  <si>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</si>
  <si>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</si>
  <si>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</si>
  <si>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</si>
  <si>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</si>
  <si>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</si>
  <si>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</si>
  <si>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</si>
  <si>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</si>
  <si>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</si>
  <si>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</si>
  <si>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</si>
  <si>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</si>
  <si>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</si>
  <si>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</si>
  <si>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</si>
  <si>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</si>
  <si>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</si>
  <si>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</si>
  <si>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</si>
  <si>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</si>
  <si>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</si>
  <si>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</si>
  <si>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</si>
  <si>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</si>
  <si>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</si>
  <si>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</si>
  <si>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</si>
  <si>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</si>
  <si>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</si>
  <si>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</si>
  <si>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</si>
  <si>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</si>
  <si>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</si>
  <si>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</si>
  <si>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</si>
  <si>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</si>
  <si>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</si>
  <si>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</si>
  <si>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</si>
  <si>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</si>
  <si>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</si>
  <si>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</si>
  <si>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</si>
  <si>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</si>
  <si>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</si>
  <si>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</si>
  <si>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</si>
  <si>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</si>
  <si>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</si>
  <si>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</si>
  <si>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</si>
  <si>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</si>
  <si>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</si>
  <si>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</si>
  <si>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</si>
  <si>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</si>
  <si>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</si>
  <si>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</si>
  <si>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</si>
  <si>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</si>
  <si>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</si>
  <si>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</si>
  <si>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</si>
  <si>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</si>
  <si>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</si>
  <si>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</si>
  <si>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</si>
  <si>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</si>
  <si>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</si>
  <si>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</si>
  <si>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</si>
  <si>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</si>
  <si>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</si>
  <si>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</si>
  <si>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</si>
  <si>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</si>
  <si>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</si>
  <si>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</si>
  <si>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</si>
  <si>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</si>
  <si>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</si>
  <si>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</si>
  <si>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</si>
  <si>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</si>
  <si>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</si>
  <si>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</si>
  <si>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</si>
  <si>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</si>
  <si>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</si>
  <si>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</si>
  <si>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</si>
  <si>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</si>
  <si>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</si>
  <si>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</si>
  <si>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</si>
  <si>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</si>
  <si>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</si>
  <si>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</si>
  <si>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</si>
  <si>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</si>
  <si>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</si>
  <si>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</si>
  <si>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</si>
  <si>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</si>
  <si>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</si>
  <si>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</si>
  <si>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</si>
  <si>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</si>
  <si>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</si>
  <si>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</si>
  <si>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</si>
  <si>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</si>
  <si>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</si>
  <si>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</si>
  <si>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</si>
  <si>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</si>
  <si>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</si>
  <si>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</si>
  <si>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</si>
  <si>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</si>
  <si>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</si>
  <si>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</si>
  <si>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</si>
  <si>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</si>
  <si>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</si>
  <si>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</si>
  <si>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</si>
  <si>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</si>
  <si>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</si>
  <si>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</si>
  <si>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</si>
  <si>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</si>
  <si>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</si>
  <si>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</si>
  <si>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</si>
  <si>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</si>
  <si>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</si>
  <si>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</si>
  <si>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</si>
  <si>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</si>
  <si>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</si>
  <si>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</si>
  <si>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</si>
  <si>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</si>
  <si>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</si>
  <si>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</si>
  <si>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</si>
  <si>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</si>
  <si>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</si>
  <si>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</si>
  <si>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</si>
  <si>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</si>
  <si>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</si>
  <si>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</si>
  <si>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</si>
  <si>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</si>
  <si>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</si>
  <si>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</si>
  <si>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</si>
  <si>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</si>
  <si>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</si>
  <si>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</si>
  <si>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</si>
  <si>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</si>
  <si>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</si>
  <si>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</si>
  <si>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</si>
  <si>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</si>
  <si>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</si>
  <si>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</si>
  <si>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</si>
  <si>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</si>
  <si>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</si>
  <si>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</si>
  <si>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</si>
  <si>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</si>
  <si>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</si>
  <si>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</si>
  <si>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</si>
  <si>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</si>
  <si>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</si>
  <si>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</si>
  <si>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</si>
  <si>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</si>
  <si>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</si>
  <si>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</si>
  <si>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</si>
  <si>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</si>
  <si>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</si>
  <si>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</si>
  <si>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</si>
  <si>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</si>
  <si>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</si>
  <si>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</si>
  <si>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</si>
  <si>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</si>
  <si>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</si>
  <si>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</si>
  <si>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</si>
  <si>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</si>
  <si>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</si>
  <si>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</si>
  <si>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</si>
  <si>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</si>
  <si>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</si>
  <si>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</si>
  <si>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</si>
  <si>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</si>
  <si>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</si>
  <si>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</si>
  <si>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</si>
  <si>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</si>
  <si>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</si>
  <si>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</si>
  <si>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</si>
  <si>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</si>
  <si>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</si>
  <si>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</si>
  <si>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</si>
  <si>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</si>
  <si>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</si>
  <si>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</si>
  <si>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</si>
  <si>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</si>
  <si>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</si>
  <si>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</si>
  <si>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</si>
  <si>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</si>
  <si>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</si>
  <si>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</si>
  <si>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</si>
  <si>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</si>
  <si>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</si>
  <si>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</si>
  <si>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</si>
  <si>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</si>
  <si>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</si>
  <si>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</si>
  <si>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</si>
  <si>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</si>
  <si>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</si>
  <si>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</si>
  <si>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</si>
  <si>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</si>
  <si>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</si>
  <si>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</si>
  <si>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</si>
  <si>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</si>
  <si>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</si>
  <si>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</si>
  <si>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</si>
  <si>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</si>
  <si>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</si>
  <si>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</si>
  <si>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</si>
  <si>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</si>
  <si>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</si>
  <si>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</si>
  <si>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</si>
  <si>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</si>
  <si>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</si>
  <si>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</si>
  <si>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</si>
  <si>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</si>
  <si>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</si>
  <si>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</si>
  <si>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</si>
  <si>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</si>
  <si>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</si>
  <si>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</si>
  <si>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</si>
  <si>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</si>
  <si>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</si>
  <si>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</si>
  <si>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</si>
  <si>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</si>
  <si>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</si>
  <si>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County</t>
  </si>
  <si>
    <t>St.</t>
  </si>
  <si>
    <t>East</t>
  </si>
  <si>
    <t>Anchorage</t>
  </si>
  <si>
    <t>Fairbanks</t>
  </si>
  <si>
    <t>Kenai</t>
  </si>
  <si>
    <t>Matanuska-Susitna</t>
  </si>
  <si>
    <t>Petersburg</t>
  </si>
  <si>
    <t>Prince</t>
  </si>
  <si>
    <t>La</t>
  </si>
  <si>
    <t>Santa</t>
  </si>
  <si>
    <t>Van</t>
  </si>
  <si>
    <t>Contra</t>
  </si>
  <si>
    <t>El</t>
  </si>
  <si>
    <t>Los</t>
  </si>
  <si>
    <t>San</t>
  </si>
  <si>
    <t>New</t>
  </si>
  <si>
    <t>District</t>
  </si>
  <si>
    <t>Indian</t>
  </si>
  <si>
    <t>Palm</t>
  </si>
  <si>
    <t>Maui</t>
  </si>
  <si>
    <t>Nez</t>
  </si>
  <si>
    <t>Twin</t>
  </si>
  <si>
    <t>Black</t>
  </si>
  <si>
    <t>Buena</t>
  </si>
  <si>
    <t>Cerro</t>
  </si>
  <si>
    <t>James</t>
  </si>
  <si>
    <t>Anne</t>
  </si>
  <si>
    <t>Queen</t>
  </si>
  <si>
    <t>Isle</t>
  </si>
  <si>
    <t>Big</t>
  </si>
  <si>
    <t>Blue</t>
  </si>
  <si>
    <t>Crow</t>
  </si>
  <si>
    <t>Le</t>
  </si>
  <si>
    <t>Pearl</t>
  </si>
  <si>
    <t>Cape</t>
  </si>
  <si>
    <t>Silver</t>
  </si>
  <si>
    <t>Box</t>
  </si>
  <si>
    <t>Scotts</t>
  </si>
  <si>
    <t>Carolina</t>
  </si>
  <si>
    <t>Fort</t>
  </si>
  <si>
    <t>Tom</t>
  </si>
  <si>
    <t>Salt</t>
  </si>
  <si>
    <t>Albemarle</t>
  </si>
  <si>
    <t>Augusta</t>
  </si>
  <si>
    <t>Fairfax</t>
  </si>
  <si>
    <t>Spotsylvania</t>
  </si>
  <si>
    <t>Charlottesville</t>
  </si>
  <si>
    <t>Colonial</t>
  </si>
  <si>
    <t>Danville</t>
  </si>
  <si>
    <t>Fredericksburg</t>
  </si>
  <si>
    <t>Harrisonburg</t>
  </si>
  <si>
    <t>Lynchburg</t>
  </si>
  <si>
    <t>Manassas</t>
  </si>
  <si>
    <t>Martinsville</t>
  </si>
  <si>
    <t>Staunton</t>
  </si>
  <si>
    <t>Waynesboro</t>
  </si>
  <si>
    <t>Winchester</t>
  </si>
  <si>
    <t>Grays</t>
  </si>
  <si>
    <t>Walla</t>
  </si>
  <si>
    <t>Eau</t>
  </si>
  <si>
    <t>Fond</t>
  </si>
  <si>
    <t xml:space="preserve"> Alabama</t>
  </si>
  <si>
    <t xml:space="preserve"> Alaska</t>
  </si>
  <si>
    <t xml:space="preserve"> Arizona</t>
  </si>
  <si>
    <t xml:space="preserve"> Arkansas</t>
  </si>
  <si>
    <t xml:space="preserve"> California</t>
  </si>
  <si>
    <t xml:space="preserve"> Colorado</t>
  </si>
  <si>
    <t xml:space="preserve"> Connecticut</t>
  </si>
  <si>
    <t xml:space="preserve"> Delaware</t>
  </si>
  <si>
    <t xml:space="preserve"> District of Columbia</t>
  </si>
  <si>
    <t xml:space="preserve"> Florida</t>
  </si>
  <si>
    <t xml:space="preserve"> Georgia</t>
  </si>
  <si>
    <t xml:space="preserve"> Hawaii</t>
  </si>
  <si>
    <t xml:space="preserve"> Idaho</t>
  </si>
  <si>
    <t xml:space="preserve"> Illinois</t>
  </si>
  <si>
    <t xml:space="preserve"> Indiana</t>
  </si>
  <si>
    <t xml:space="preserve"> Iowa</t>
  </si>
  <si>
    <t xml:space="preserve"> Kansas</t>
  </si>
  <si>
    <t xml:space="preserve"> Kentucky</t>
  </si>
  <si>
    <t xml:space="preserve"> Louisiana</t>
  </si>
  <si>
    <t xml:space="preserve"> Maine</t>
  </si>
  <si>
    <t xml:space="preserve"> Maryland</t>
  </si>
  <si>
    <t xml:space="preserve"> Massachusetts</t>
  </si>
  <si>
    <t xml:space="preserve"> Michigan</t>
  </si>
  <si>
    <t xml:space="preserve"> Minnesota</t>
  </si>
  <si>
    <t xml:space="preserve"> Mississippi</t>
  </si>
  <si>
    <t xml:space="preserve"> Missouri</t>
  </si>
  <si>
    <t xml:space="preserve"> Montana</t>
  </si>
  <si>
    <t xml:space="preserve"> Nebraska</t>
  </si>
  <si>
    <t xml:space="preserve"> Nevada</t>
  </si>
  <si>
    <t xml:space="preserve"> New Hampshire</t>
  </si>
  <si>
    <t xml:space="preserve"> New Jersey</t>
  </si>
  <si>
    <t xml:space="preserve"> New Mexico</t>
  </si>
  <si>
    <t xml:space="preserve"> New York</t>
  </si>
  <si>
    <t xml:space="preserve"> North Carolina</t>
  </si>
  <si>
    <t xml:space="preserve"> North Dakota</t>
  </si>
  <si>
    <t xml:space="preserve"> Ohio</t>
  </si>
  <si>
    <t xml:space="preserve"> Oklahoma</t>
  </si>
  <si>
    <t xml:space="preserve"> Oregon</t>
  </si>
  <si>
    <t xml:space="preserve"> Pennsylvania</t>
  </si>
  <si>
    <t xml:space="preserve"> Rhode Island</t>
  </si>
  <si>
    <t xml:space="preserve"> South Carolina</t>
  </si>
  <si>
    <t xml:space="preserve"> South Dakota</t>
  </si>
  <si>
    <t xml:space="preserve"> Tennessee</t>
  </si>
  <si>
    <t xml:space="preserve"> Texas</t>
  </si>
  <si>
    <t xml:space="preserve"> Utah</t>
  </si>
  <si>
    <t xml:space="preserve"> Vermont</t>
  </si>
  <si>
    <t xml:space="preserve"> Virginia</t>
  </si>
  <si>
    <t xml:space="preserve"> Washington</t>
  </si>
  <si>
    <t xml:space="preserve"> West Virginia</t>
  </si>
  <si>
    <t xml:space="preserve"> Wisconsin</t>
  </si>
  <si>
    <t xml:space="preserve"> Wyoming</t>
  </si>
  <si>
    <t xml:space="preserve"> Guam</t>
  </si>
  <si>
    <t xml:space="preserve"> Commonwealth of the Northern Mariana Islands</t>
  </si>
  <si>
    <t xml:space="preserve"> Puerto Rico</t>
  </si>
  <si>
    <t xml:space="preserve"> United States Virgin Islands</t>
  </si>
  <si>
    <t>State</t>
  </si>
  <si>
    <t>Do√±a</t>
  </si>
  <si>
    <t>Hag√•t√±a</t>
  </si>
  <si>
    <t>Tamuning</t>
  </si>
  <si>
    <t>Saipan</t>
  </si>
  <si>
    <t>Aguadilla</t>
  </si>
  <si>
    <t>Bayam√≥n</t>
  </si>
  <si>
    <t>Caguas</t>
  </si>
  <si>
    <t>Guaynabo</t>
  </si>
  <si>
    <t>Ponce</t>
  </si>
  <si>
    <t>Number of Gyms / Recreational Facilities by County</t>
  </si>
  <si>
    <t>Personal Income by County</t>
  </si>
  <si>
    <t>Column1</t>
  </si>
  <si>
    <t>Column4</t>
  </si>
  <si>
    <t>Personal Income</t>
  </si>
  <si>
    <t>Finding: 207 Counties &gt; $67,500 Median US Income</t>
  </si>
  <si>
    <t xml:space="preserve">How many counties have &gt; $67,500 Median US Income? Which ones? </t>
  </si>
  <si>
    <t xml:space="preserve">State </t>
  </si>
  <si>
    <t xml:space="preserve">Autauga </t>
  </si>
  <si>
    <t xml:space="preserve">Baldwin </t>
  </si>
  <si>
    <t xml:space="preserve">Blount </t>
  </si>
  <si>
    <t xml:space="preserve">Calhoun </t>
  </si>
  <si>
    <t xml:space="preserve">Chilton </t>
  </si>
  <si>
    <t xml:space="preserve">Colbert </t>
  </si>
  <si>
    <t xml:space="preserve">Covington </t>
  </si>
  <si>
    <t xml:space="preserve">Cullman </t>
  </si>
  <si>
    <t xml:space="preserve">DeKalb </t>
  </si>
  <si>
    <t xml:space="preserve">Elmore </t>
  </si>
  <si>
    <t xml:space="preserve">Etowah </t>
  </si>
  <si>
    <t xml:space="preserve">Houston </t>
  </si>
  <si>
    <t xml:space="preserve">Jefferson </t>
  </si>
  <si>
    <t xml:space="preserve">Lauderdale </t>
  </si>
  <si>
    <t xml:space="preserve">Lee </t>
  </si>
  <si>
    <t xml:space="preserve">Limestone </t>
  </si>
  <si>
    <t xml:space="preserve">Madison </t>
  </si>
  <si>
    <t xml:space="preserve">Marshall </t>
  </si>
  <si>
    <t xml:space="preserve">Mobile </t>
  </si>
  <si>
    <t xml:space="preserve">Montgomery </t>
  </si>
  <si>
    <t xml:space="preserve">Morgan </t>
  </si>
  <si>
    <t xml:space="preserve">Shelby </t>
  </si>
  <si>
    <t xml:space="preserve">St. Clair </t>
  </si>
  <si>
    <t xml:space="preserve">Talladega </t>
  </si>
  <si>
    <t xml:space="preserve">Tallapoosa </t>
  </si>
  <si>
    <t xml:space="preserve">Tuscaloosa </t>
  </si>
  <si>
    <t xml:space="preserve">Walker </t>
  </si>
  <si>
    <t xml:space="preserve">Cochise </t>
  </si>
  <si>
    <t xml:space="preserve">Coconino </t>
  </si>
  <si>
    <t xml:space="preserve">Gila </t>
  </si>
  <si>
    <t xml:space="preserve">Graham </t>
  </si>
  <si>
    <t xml:space="preserve">Maricopa </t>
  </si>
  <si>
    <t xml:space="preserve">Mohave </t>
  </si>
  <si>
    <t xml:space="preserve">Navajo </t>
  </si>
  <si>
    <t xml:space="preserve">Pima </t>
  </si>
  <si>
    <t xml:space="preserve">Pinal </t>
  </si>
  <si>
    <t xml:space="preserve">Yavapai </t>
  </si>
  <si>
    <t xml:space="preserve">Yuma </t>
  </si>
  <si>
    <t xml:space="preserve">Baxter </t>
  </si>
  <si>
    <t xml:space="preserve">Benton </t>
  </si>
  <si>
    <t xml:space="preserve">Craighead </t>
  </si>
  <si>
    <t xml:space="preserve">Crawford </t>
  </si>
  <si>
    <t xml:space="preserve">Crittenden </t>
  </si>
  <si>
    <t xml:space="preserve">Cross </t>
  </si>
  <si>
    <t xml:space="preserve">Faulkner </t>
  </si>
  <si>
    <t xml:space="preserve">Garland </t>
  </si>
  <si>
    <t xml:space="preserve">Greene </t>
  </si>
  <si>
    <t xml:space="preserve">Howard </t>
  </si>
  <si>
    <t xml:space="preserve">Lonoke </t>
  </si>
  <si>
    <t xml:space="preserve">Miller </t>
  </si>
  <si>
    <t xml:space="preserve">Mississippi </t>
  </si>
  <si>
    <t xml:space="preserve">Pope </t>
  </si>
  <si>
    <t xml:space="preserve">Pulaski </t>
  </si>
  <si>
    <t xml:space="preserve">Saline </t>
  </si>
  <si>
    <t xml:space="preserve">Sebastian </t>
  </si>
  <si>
    <t xml:space="preserve">Washington </t>
  </si>
  <si>
    <t xml:space="preserve">White </t>
  </si>
  <si>
    <t xml:space="preserve">Alameda </t>
  </si>
  <si>
    <t xml:space="preserve">Amador </t>
  </si>
  <si>
    <t xml:space="preserve">Butte </t>
  </si>
  <si>
    <t xml:space="preserve">Calaveras </t>
  </si>
  <si>
    <t xml:space="preserve">Contra Costa </t>
  </si>
  <si>
    <t xml:space="preserve">El Dorado </t>
  </si>
  <si>
    <t xml:space="preserve">Fresno </t>
  </si>
  <si>
    <t xml:space="preserve">Humboldt </t>
  </si>
  <si>
    <t xml:space="preserve">Imperial </t>
  </si>
  <si>
    <t xml:space="preserve">Kern </t>
  </si>
  <si>
    <t xml:space="preserve">Kings </t>
  </si>
  <si>
    <t xml:space="preserve">Lake </t>
  </si>
  <si>
    <t xml:space="preserve">Lassen </t>
  </si>
  <si>
    <t xml:space="preserve">Los Angeles </t>
  </si>
  <si>
    <t xml:space="preserve">Madera </t>
  </si>
  <si>
    <t xml:space="preserve">Marin </t>
  </si>
  <si>
    <t xml:space="preserve">Mendocino </t>
  </si>
  <si>
    <t xml:space="preserve">Merced </t>
  </si>
  <si>
    <t xml:space="preserve">Monterey </t>
  </si>
  <si>
    <t xml:space="preserve">Napa </t>
  </si>
  <si>
    <t xml:space="preserve">Nevada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</si>
  <si>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</si>
  <si>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</si>
  <si>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</si>
  <si>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</si>
  <si>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</si>
  <si>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</si>
  <si>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</si>
  <si>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</si>
  <si>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</si>
  <si>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</si>
  <si>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</si>
  <si>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</si>
  <si>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</si>
  <si>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</si>
  <si>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Santa Cruz </t>
  </si>
  <si>
    <t xml:space="preserve">Shasta </t>
  </si>
  <si>
    <t xml:space="preserve">Siskiyou </t>
  </si>
  <si>
    <t xml:space="preserve">Solano </t>
  </si>
  <si>
    <t xml:space="preserve">Sonoma </t>
  </si>
  <si>
    <t xml:space="preserve">Stanislaus </t>
  </si>
  <si>
    <t xml:space="preserve">Sutter </t>
  </si>
  <si>
    <t xml:space="preserve">Tehama </t>
  </si>
  <si>
    <t xml:space="preserve">Tulare </t>
  </si>
  <si>
    <t xml:space="preserve">Tuolumne </t>
  </si>
  <si>
    <t xml:space="preserve">Ventura </t>
  </si>
  <si>
    <t xml:space="preserve">Yolo </t>
  </si>
  <si>
    <t xml:space="preserve">Adams </t>
  </si>
  <si>
    <t xml:space="preserve">Alamosa </t>
  </si>
  <si>
    <t xml:space="preserve">Arapahoe </t>
  </si>
  <si>
    <t xml:space="preserve">Boulder </t>
  </si>
  <si>
    <t xml:space="preserve">Broomfield </t>
  </si>
  <si>
    <t xml:space="preserve">Chaffee </t>
  </si>
  <si>
    <t xml:space="preserve">Denver </t>
  </si>
  <si>
    <t xml:space="preserve">Douglas </t>
  </si>
  <si>
    <t xml:space="preserve">Eagle </t>
  </si>
  <si>
    <t xml:space="preserve">El Paso </t>
  </si>
  <si>
    <t xml:space="preserve">Garfield </t>
  </si>
  <si>
    <t xml:space="preserve">Grand </t>
  </si>
  <si>
    <t xml:space="preserve">La Plata </t>
  </si>
  <si>
    <t xml:space="preserve">Larimer </t>
  </si>
  <si>
    <t xml:space="preserve">Mesa </t>
  </si>
  <si>
    <t xml:space="preserve">Montrose </t>
  </si>
  <si>
    <t xml:space="preserve">Pitkin </t>
  </si>
  <si>
    <t xml:space="preserve">Pueblo </t>
  </si>
  <si>
    <t xml:space="preserve">Routt </t>
  </si>
  <si>
    <t xml:space="preserve">San Miguel </t>
  </si>
  <si>
    <t xml:space="preserve">Summit </t>
  </si>
  <si>
    <t xml:space="preserve">Weld </t>
  </si>
  <si>
    <t>Saipan Municipality</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</si>
  <si>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</si>
  <si>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</si>
  <si>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</si>
  <si>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</si>
  <si>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</si>
  <si>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</si>
  <si>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</si>
  <si>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</si>
  <si>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</si>
  <si>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</si>
  <si>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</si>
  <si>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Alachua </t>
  </si>
  <si>
    <t xml:space="preserve">Baker </t>
  </si>
  <si>
    <t xml:space="preserve">Bay </t>
  </si>
  <si>
    <t xml:space="preserve">Brevard </t>
  </si>
  <si>
    <t xml:space="preserve">Broward </t>
  </si>
  <si>
    <t xml:space="preserve">Charlotte </t>
  </si>
  <si>
    <t xml:space="preserve">Citrus </t>
  </si>
  <si>
    <t xml:space="preserve">Clay </t>
  </si>
  <si>
    <t xml:space="preserve">Collier </t>
  </si>
  <si>
    <t xml:space="preserve">Columbia </t>
  </si>
  <si>
    <t xml:space="preserve">Duval </t>
  </si>
  <si>
    <t xml:space="preserve">Escambia </t>
  </si>
  <si>
    <t xml:space="preserve">Flagler </t>
  </si>
  <si>
    <t xml:space="preserve">Hendry </t>
  </si>
  <si>
    <t xml:space="preserve">Hernando </t>
  </si>
  <si>
    <t xml:space="preserve">Highlands </t>
  </si>
  <si>
    <t xml:space="preserve">Hillsborough </t>
  </si>
  <si>
    <t xml:space="preserve">Indian River </t>
  </si>
  <si>
    <t xml:space="preserve">Leon </t>
  </si>
  <si>
    <t xml:space="preserve">Manatee </t>
  </si>
  <si>
    <t xml:space="preserve">Marion </t>
  </si>
  <si>
    <t xml:space="preserve">Martin </t>
  </si>
  <si>
    <t xml:space="preserve">Miami-Dade </t>
  </si>
  <si>
    <t xml:space="preserve">Monroe </t>
  </si>
  <si>
    <t xml:space="preserve">Nassau </t>
  </si>
  <si>
    <t xml:space="preserve">Okaloosa </t>
  </si>
  <si>
    <t xml:space="preserve">Okeechobee </t>
  </si>
  <si>
    <t xml:space="preserve">Osceola </t>
  </si>
  <si>
    <t xml:space="preserve">Palm Beach </t>
  </si>
  <si>
    <t xml:space="preserve">Pasco </t>
  </si>
  <si>
    <t xml:space="preserve">Pinellas </t>
  </si>
  <si>
    <t xml:space="preserve">Polk </t>
  </si>
  <si>
    <t xml:space="preserve">Putnam </t>
  </si>
  <si>
    <t xml:space="preserve">Santa Rosa </t>
  </si>
  <si>
    <t xml:space="preserve">Sarasota </t>
  </si>
  <si>
    <t xml:space="preserve">Seminole </t>
  </si>
  <si>
    <t xml:space="preserve">St. Johns </t>
  </si>
  <si>
    <t xml:space="preserve">St. Lucie </t>
  </si>
  <si>
    <t xml:space="preserve">Sumter </t>
  </si>
  <si>
    <t xml:space="preserve">Volusia </t>
  </si>
  <si>
    <t xml:space="preserve">Wakulla </t>
  </si>
  <si>
    <t xml:space="preserve">Walton </t>
  </si>
  <si>
    <t xml:space="preserve">Barrow </t>
  </si>
  <si>
    <t xml:space="preserve">Bartow </t>
  </si>
  <si>
    <t xml:space="preserve">Bibb </t>
  </si>
  <si>
    <t xml:space="preserve">Bryan </t>
  </si>
  <si>
    <t xml:space="preserve">Bulloch </t>
  </si>
  <si>
    <t xml:space="preserve">Carroll </t>
  </si>
  <si>
    <t xml:space="preserve">Catoosa </t>
  </si>
  <si>
    <t xml:space="preserve">Chatham </t>
  </si>
  <si>
    <t xml:space="preserve">Cherokee </t>
  </si>
  <si>
    <t xml:space="preserve">Clarke </t>
  </si>
  <si>
    <t xml:space="preserve">Clayton </t>
  </si>
  <si>
    <t xml:space="preserve">Cobb </t>
  </si>
  <si>
    <t xml:space="preserve">Coffee </t>
  </si>
  <si>
    <t xml:space="preserve">Coweta </t>
  </si>
  <si>
    <t xml:space="preserve">Dawson </t>
  </si>
  <si>
    <t xml:space="preserve">Dougherty </t>
  </si>
  <si>
    <t xml:space="preserve">Fayette </t>
  </si>
  <si>
    <t xml:space="preserve">Floyd </t>
  </si>
  <si>
    <t xml:space="preserve">Forsyth </t>
  </si>
  <si>
    <t xml:space="preserve">Fulton </t>
  </si>
  <si>
    <t xml:space="preserve">Glynn </t>
  </si>
  <si>
    <t xml:space="preserve">Gordon </t>
  </si>
  <si>
    <t xml:space="preserve">Gwinnett </t>
  </si>
  <si>
    <t xml:space="preserve">Habersham </t>
  </si>
  <si>
    <t xml:space="preserve">Hall </t>
  </si>
  <si>
    <t xml:space="preserve">Henry </t>
  </si>
  <si>
    <t xml:space="preserve">Jones </t>
  </si>
  <si>
    <t xml:space="preserve">Laurens </t>
  </si>
  <si>
    <t xml:space="preserve">Liberty </t>
  </si>
  <si>
    <t xml:space="preserve">Lowndes </t>
  </si>
  <si>
    <t xml:space="preserve">Muscogee </t>
  </si>
  <si>
    <t xml:space="preserve">Newton </t>
  </si>
  <si>
    <t xml:space="preserve">Oconee </t>
  </si>
  <si>
    <t xml:space="preserve">Paulding </t>
  </si>
  <si>
    <t xml:space="preserve">Peach </t>
  </si>
  <si>
    <t xml:space="preserve">Pickens </t>
  </si>
  <si>
    <t xml:space="preserve">Rabun </t>
  </si>
  <si>
    <t xml:space="preserve">Richmond </t>
  </si>
  <si>
    <t xml:space="preserve">Rockdale </t>
  </si>
  <si>
    <t xml:space="preserve">Spalding </t>
  </si>
  <si>
    <t xml:space="preserve">Stephens </t>
  </si>
  <si>
    <t xml:space="preserve">Tattnall </t>
  </si>
  <si>
    <t xml:space="preserve">Thomas </t>
  </si>
  <si>
    <t xml:space="preserve">Tift </t>
  </si>
  <si>
    <t xml:space="preserve">Troup </t>
  </si>
  <si>
    <t xml:space="preserve">Ware </t>
  </si>
  <si>
    <t xml:space="preserve">Whitfield </t>
  </si>
  <si>
    <t>Tamuning Municipality</t>
  </si>
  <si>
    <t xml:space="preserve">Hawaii </t>
  </si>
  <si>
    <t xml:space="preserve">Honolulu </t>
  </si>
  <si>
    <t xml:space="preserve">Kauai </t>
  </si>
  <si>
    <t xml:space="preserve">Maui </t>
  </si>
  <si>
    <t xml:space="preserve">Ada </t>
  </si>
  <si>
    <t xml:space="preserve">Bannock </t>
  </si>
  <si>
    <t xml:space="preserve">Blaine </t>
  </si>
  <si>
    <t xml:space="preserve">Bonner </t>
  </si>
  <si>
    <t xml:space="preserve">Bonneville </t>
  </si>
  <si>
    <t xml:space="preserve">Canyon </t>
  </si>
  <si>
    <t xml:space="preserve">Cassia </t>
  </si>
  <si>
    <t xml:space="preserve">Kootenai </t>
  </si>
  <si>
    <t xml:space="preserve">Latah </t>
  </si>
  <si>
    <t xml:space="preserve">Nez Perce </t>
  </si>
  <si>
    <t xml:space="preserve">Twin Falls </t>
  </si>
  <si>
    <t xml:space="preserve">Valley </t>
  </si>
  <si>
    <t xml:space="preserve">Champaign </t>
  </si>
  <si>
    <t xml:space="preserve">Clinton </t>
  </si>
  <si>
    <t xml:space="preserve">Coles </t>
  </si>
  <si>
    <t xml:space="preserve">Cook </t>
  </si>
  <si>
    <t xml:space="preserve">DuPage </t>
  </si>
  <si>
    <t xml:space="preserve">Effingham </t>
  </si>
  <si>
    <t xml:space="preserve">Franklin </t>
  </si>
  <si>
    <t xml:space="preserve">Grundy </t>
  </si>
  <si>
    <t xml:space="preserve">Jackson </t>
  </si>
  <si>
    <t xml:space="preserve">Kane </t>
  </si>
  <si>
    <t xml:space="preserve">Kankakee </t>
  </si>
  <si>
    <t xml:space="preserve">Kendall </t>
  </si>
  <si>
    <t xml:space="preserve">Knox </t>
  </si>
  <si>
    <t xml:space="preserve">LaSalle </t>
  </si>
  <si>
    <t xml:space="preserve">Livingston </t>
  </si>
  <si>
    <t xml:space="preserve">Macon </t>
  </si>
  <si>
    <t xml:space="preserve">Macoupin </t>
  </si>
  <si>
    <t xml:space="preserve">McHenry </t>
  </si>
  <si>
    <t xml:space="preserve">McLean </t>
  </si>
  <si>
    <t xml:space="preserve">Ogle </t>
  </si>
  <si>
    <t xml:space="preserve">Peoria </t>
  </si>
  <si>
    <t xml:space="preserve">Randolph </t>
  </si>
  <si>
    <t xml:space="preserve">Rock Island </t>
  </si>
  <si>
    <t xml:space="preserve">Sangamon </t>
  </si>
  <si>
    <t xml:space="preserve">Stephenson </t>
  </si>
  <si>
    <t xml:space="preserve">Tazewell </t>
  </si>
  <si>
    <t xml:space="preserve">Vermilion </t>
  </si>
  <si>
    <t xml:space="preserve">Will </t>
  </si>
  <si>
    <t xml:space="preserve">Williamson </t>
  </si>
  <si>
    <t xml:space="preserve">Winnebago </t>
  </si>
  <si>
    <t xml:space="preserve">Woodford </t>
  </si>
  <si>
    <t xml:space="preserve">Allen </t>
  </si>
  <si>
    <t xml:space="preserve">Bartholomew </t>
  </si>
  <si>
    <t xml:space="preserve">Boone </t>
  </si>
  <si>
    <t xml:space="preserve">Cass </t>
  </si>
  <si>
    <t xml:space="preserve">Clark </t>
  </si>
  <si>
    <t xml:space="preserve">Dearborn </t>
  </si>
  <si>
    <t xml:space="preserve">Delaware </t>
  </si>
  <si>
    <t xml:space="preserve">Dubois </t>
  </si>
  <si>
    <t xml:space="preserve">Elkhart </t>
  </si>
  <si>
    <t xml:space="preserve">Grant </t>
  </si>
  <si>
    <t xml:space="preserve">Hamilton </t>
  </si>
  <si>
    <t xml:space="preserve">Hendricks </t>
  </si>
  <si>
    <t xml:space="preserve">Huntington </t>
  </si>
  <si>
    <t xml:space="preserve">Jasper </t>
  </si>
  <si>
    <t xml:space="preserve">Johnson </t>
  </si>
  <si>
    <t xml:space="preserve">Kosciusko </t>
  </si>
  <si>
    <t xml:space="preserve">LaPorte </t>
  </si>
  <si>
    <t xml:space="preserve">Lawrence </t>
  </si>
  <si>
    <t xml:space="preserve">Porter </t>
  </si>
  <si>
    <t xml:space="preserve">Ripley </t>
  </si>
  <si>
    <t xml:space="preserve">St. Joseph </t>
  </si>
  <si>
    <t xml:space="preserve">Steuben </t>
  </si>
  <si>
    <t xml:space="preserve">Tippecanoe </t>
  </si>
  <si>
    <t xml:space="preserve">Vanderburgh </t>
  </si>
  <si>
    <t xml:space="preserve">Vigo </t>
  </si>
  <si>
    <t xml:space="preserve">Warrick </t>
  </si>
  <si>
    <t xml:space="preserve">Wayne </t>
  </si>
  <si>
    <t xml:space="preserve">Whitley </t>
  </si>
  <si>
    <t xml:space="preserve">Black Hawk </t>
  </si>
  <si>
    <t xml:space="preserve">Bremer </t>
  </si>
  <si>
    <t xml:space="preserve">Buena Vista </t>
  </si>
  <si>
    <t xml:space="preserve">Cerro Gordo </t>
  </si>
  <si>
    <t xml:space="preserve">Dallas </t>
  </si>
  <si>
    <t xml:space="preserve">Dickinson </t>
  </si>
  <si>
    <t xml:space="preserve">Dubuque </t>
  </si>
  <si>
    <t xml:space="preserve">Linn </t>
  </si>
  <si>
    <t xml:space="preserve">Mahaska </t>
  </si>
  <si>
    <t xml:space="preserve">Mills </t>
  </si>
  <si>
    <t xml:space="preserve">Muscatine </t>
  </si>
  <si>
    <t xml:space="preserve">Pottawattamie </t>
  </si>
  <si>
    <t xml:space="preserve">Poweshiek </t>
  </si>
  <si>
    <t xml:space="preserve">Scott </t>
  </si>
  <si>
    <t xml:space="preserve">Sioux </t>
  </si>
  <si>
    <t xml:space="preserve">Story </t>
  </si>
  <si>
    <t xml:space="preserve">Wapello </t>
  </si>
  <si>
    <t xml:space="preserve">Warren </t>
  </si>
  <si>
    <t xml:space="preserve">Webster </t>
  </si>
  <si>
    <t xml:space="preserve">Winneshiek </t>
  </si>
  <si>
    <t xml:space="preserve">Woodbury </t>
  </si>
  <si>
    <t xml:space="preserve">Butler </t>
  </si>
  <si>
    <t xml:space="preserve">Leavenworth </t>
  </si>
  <si>
    <t xml:space="preserve">Lyon </t>
  </si>
  <si>
    <t xml:space="preserve">McPherson </t>
  </si>
  <si>
    <t xml:space="preserve">Miami </t>
  </si>
  <si>
    <t xml:space="preserve">Pottawatomie </t>
  </si>
  <si>
    <t xml:space="preserve">Reno </t>
  </si>
  <si>
    <t xml:space="preserve">Riley </t>
  </si>
  <si>
    <t xml:space="preserve">Sedgwick </t>
  </si>
  <si>
    <t xml:space="preserve">Seward </t>
  </si>
  <si>
    <t xml:space="preserve">Shawnee </t>
  </si>
  <si>
    <t xml:space="preserve">Wyandotte </t>
  </si>
  <si>
    <t xml:space="preserve">Barren </t>
  </si>
  <si>
    <t xml:space="preserve">Bell </t>
  </si>
  <si>
    <t xml:space="preserve">Boyd </t>
  </si>
  <si>
    <t xml:space="preserve">Boyle </t>
  </si>
  <si>
    <t xml:space="preserve">Bullitt </t>
  </si>
  <si>
    <t xml:space="preserve">Campbell </t>
  </si>
  <si>
    <t xml:space="preserve">Carter </t>
  </si>
  <si>
    <t xml:space="preserve">Christian </t>
  </si>
  <si>
    <t xml:space="preserve">Daviess </t>
  </si>
  <si>
    <t xml:space="preserve">Hardin </t>
  </si>
  <si>
    <t xml:space="preserve">Jessamine </t>
  </si>
  <si>
    <t xml:space="preserve">Kenton </t>
  </si>
  <si>
    <t xml:space="preserve">McCracken </t>
  </si>
  <si>
    <t xml:space="preserve">Nelson </t>
  </si>
  <si>
    <t xml:space="preserve">Oldham </t>
  </si>
  <si>
    <t xml:space="preserve">Pike </t>
  </si>
  <si>
    <t xml:space="preserve">Simpson </t>
  </si>
  <si>
    <t xml:space="preserve">Androscoggin </t>
  </si>
  <si>
    <t xml:space="preserve">Aroostook </t>
  </si>
  <si>
    <t xml:space="preserve">Cumberland </t>
  </si>
  <si>
    <t xml:space="preserve">Hancock </t>
  </si>
  <si>
    <t xml:space="preserve">Kennebec </t>
  </si>
  <si>
    <t xml:space="preserve">Lincoln </t>
  </si>
  <si>
    <t xml:space="preserve">Penobscot </t>
  </si>
  <si>
    <t xml:space="preserve">Somerset </t>
  </si>
  <si>
    <t xml:space="preserve">York </t>
  </si>
  <si>
    <t xml:space="preserve">Allegany </t>
  </si>
  <si>
    <t xml:space="preserve">Anne Arundel </t>
  </si>
  <si>
    <t xml:space="preserve">Baltimore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</si>
  <si>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</si>
  <si>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</si>
  <si>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</si>
  <si>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</si>
  <si>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</si>
  <si>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</si>
  <si>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</si>
  <si>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</si>
  <si>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</si>
  <si>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</si>
  <si>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</si>
  <si>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Talbot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</si>
  <si>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</si>
  <si>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</si>
  <si>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</si>
  <si>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</si>
  <si>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</si>
  <si>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</si>
  <si>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</si>
  <si>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</si>
  <si>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</si>
  <si>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</si>
  <si>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</si>
  <si>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Plymouth </t>
  </si>
  <si>
    <t xml:space="preserve">Suffolk </t>
  </si>
  <si>
    <t xml:space="preserve">Allegan </t>
  </si>
  <si>
    <t xml:space="preserve">Berrien </t>
  </si>
  <si>
    <t xml:space="preserve">Branch </t>
  </si>
  <si>
    <t xml:space="preserve">Delta </t>
  </si>
  <si>
    <t xml:space="preserve">Eaton </t>
  </si>
  <si>
    <t xml:space="preserve">Emmet </t>
  </si>
  <si>
    <t xml:space="preserve">Genesee </t>
  </si>
  <si>
    <t xml:space="preserve">Grand Traverse </t>
  </si>
  <si>
    <t xml:space="preserve">Hillsdale </t>
  </si>
  <si>
    <t xml:space="preserve">Houghton </t>
  </si>
  <si>
    <t xml:space="preserve">Ingham </t>
  </si>
  <si>
    <t xml:space="preserve">Iosco </t>
  </si>
  <si>
    <t xml:space="preserve">Isabella </t>
  </si>
  <si>
    <t xml:space="preserve">Kalamazoo </t>
  </si>
  <si>
    <t xml:space="preserve">Lapeer </t>
  </si>
  <si>
    <t xml:space="preserve">Lenawee </t>
  </si>
  <si>
    <t xml:space="preserve">Macomb </t>
  </si>
  <si>
    <t xml:space="preserve">Marquette </t>
  </si>
  <si>
    <t xml:space="preserve">Mecosta </t>
  </si>
  <si>
    <t xml:space="preserve">Midland </t>
  </si>
  <si>
    <t xml:space="preserve">Montcalm </t>
  </si>
  <si>
    <t xml:space="preserve">Muskegon </t>
  </si>
  <si>
    <t xml:space="preserve">Newaygo </t>
  </si>
  <si>
    <t xml:space="preserve">Oakland </t>
  </si>
  <si>
    <t xml:space="preserve">Otsego </t>
  </si>
  <si>
    <t xml:space="preserve">Ottawa </t>
  </si>
  <si>
    <t xml:space="preserve">Saginaw </t>
  </si>
  <si>
    <t xml:space="preserve">Sanilac </t>
  </si>
  <si>
    <t xml:space="preserve">Shiawassee </t>
  </si>
  <si>
    <t xml:space="preserve">Van Buren </t>
  </si>
  <si>
    <t xml:space="preserve">Washtenaw </t>
  </si>
  <si>
    <t xml:space="preserve">Wexford </t>
  </si>
  <si>
    <t xml:space="preserve">Anoka </t>
  </si>
  <si>
    <t xml:space="preserve">Becker </t>
  </si>
  <si>
    <t xml:space="preserve">Beltrami </t>
  </si>
  <si>
    <t xml:space="preserve">Blue Earth </t>
  </si>
  <si>
    <t xml:space="preserve">Brown </t>
  </si>
  <si>
    <t xml:space="preserve">Carlton </t>
  </si>
  <si>
    <t xml:space="preserve">Carver </t>
  </si>
  <si>
    <t xml:space="preserve">Chisago </t>
  </si>
  <si>
    <t xml:space="preserve">Crow Wing </t>
  </si>
  <si>
    <t xml:space="preserve">Dakota </t>
  </si>
  <si>
    <t xml:space="preserve">Goodhue </t>
  </si>
  <si>
    <t xml:space="preserve">Hennepin </t>
  </si>
  <si>
    <t xml:space="preserve">Kandiyohi </t>
  </si>
  <si>
    <t xml:space="preserve">Le Sueur </t>
  </si>
  <si>
    <t xml:space="preserve">McLeod </t>
  </si>
  <si>
    <t xml:space="preserve">Mower </t>
  </si>
  <si>
    <t xml:space="preserve">Olmsted </t>
  </si>
  <si>
    <t xml:space="preserve">Ramsey </t>
  </si>
  <si>
    <t xml:space="preserve">Rice </t>
  </si>
  <si>
    <t xml:space="preserve">Sherburne </t>
  </si>
  <si>
    <t xml:space="preserve">St. Louis </t>
  </si>
  <si>
    <t xml:space="preserve">Stearns </t>
  </si>
  <si>
    <t xml:space="preserve">Steele </t>
  </si>
  <si>
    <t xml:space="preserve">Todd </t>
  </si>
  <si>
    <t xml:space="preserve">Waseca </t>
  </si>
  <si>
    <t xml:space="preserve">Winona </t>
  </si>
  <si>
    <t xml:space="preserve">Wright </t>
  </si>
  <si>
    <t xml:space="preserve">Alcorn </t>
  </si>
  <si>
    <t xml:space="preserve">Bolivar </t>
  </si>
  <si>
    <t xml:space="preserve">DeSoto </t>
  </si>
  <si>
    <t xml:space="preserve">Forrest </t>
  </si>
  <si>
    <t xml:space="preserve">Grenada </t>
  </si>
  <si>
    <t xml:space="preserve">Harrison </t>
  </si>
  <si>
    <t xml:space="preserve">Hinds </t>
  </si>
  <si>
    <t xml:space="preserve">Lafayette </t>
  </si>
  <si>
    <t xml:space="preserve">Lamar </t>
  </si>
  <si>
    <t xml:space="preserve">Leake </t>
  </si>
  <si>
    <t xml:space="preserve">Leflore </t>
  </si>
  <si>
    <t xml:space="preserve">Oktibbeha </t>
  </si>
  <si>
    <t xml:space="preserve">Pearl River </t>
  </si>
  <si>
    <t xml:space="preserve">Rankin </t>
  </si>
  <si>
    <t xml:space="preserve">Buchanan </t>
  </si>
  <si>
    <t xml:space="preserve">Camden </t>
  </si>
  <si>
    <t xml:space="preserve">Cape Girardeau </t>
  </si>
  <si>
    <t xml:space="preserve">Cole </t>
  </si>
  <si>
    <t xml:space="preserve">Cooper </t>
  </si>
  <si>
    <t xml:space="preserve">Howell </t>
  </si>
  <si>
    <t xml:space="preserve">Moniteau </t>
  </si>
  <si>
    <t xml:space="preserve">Pettis </t>
  </si>
  <si>
    <t xml:space="preserve">Phelps </t>
  </si>
  <si>
    <t xml:space="preserve">Platte </t>
  </si>
  <si>
    <t xml:space="preserve">St. Charles </t>
  </si>
  <si>
    <t xml:space="preserve">Stone </t>
  </si>
  <si>
    <t xml:space="preserve">Taney </t>
  </si>
  <si>
    <t xml:space="preserve">Cascade </t>
  </si>
  <si>
    <t xml:space="preserve">Flathead </t>
  </si>
  <si>
    <t xml:space="preserve">Gallatin </t>
  </si>
  <si>
    <t xml:space="preserve">Hill </t>
  </si>
  <si>
    <t xml:space="preserve">Lewis and Clark </t>
  </si>
  <si>
    <t xml:space="preserve">Missoula </t>
  </si>
  <si>
    <t xml:space="preserve">Ravalli </t>
  </si>
  <si>
    <t xml:space="preserve">Silver Bow </t>
  </si>
  <si>
    <t xml:space="preserve">Yellowstone </t>
  </si>
  <si>
    <t xml:space="preserve">Buffalo </t>
  </si>
  <si>
    <t xml:space="preserve">Dodge </t>
  </si>
  <si>
    <t xml:space="preserve">Lancaster </t>
  </si>
  <si>
    <t xml:space="preserve">Sarpy </t>
  </si>
  <si>
    <t xml:space="preserve">Scotts Bluff </t>
  </si>
  <si>
    <t xml:space="preserve">Churchill </t>
  </si>
  <si>
    <t xml:space="preserve">Elko </t>
  </si>
  <si>
    <t xml:space="preserve">Nye </t>
  </si>
  <si>
    <t xml:space="preserve">Washoe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</si>
  <si>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</si>
  <si>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</si>
  <si>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</si>
  <si>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</si>
  <si>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</si>
  <si>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</si>
  <si>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</si>
  <si>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</si>
  <si>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</si>
  <si>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</si>
  <si>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</si>
  <si>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</si>
  <si>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</si>
  <si>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</si>
  <si>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Mercer </t>
  </si>
  <si>
    <t xml:space="preserve">Monmouth </t>
  </si>
  <si>
    <t xml:space="preserve">Morris </t>
  </si>
  <si>
    <t xml:space="preserve">Ocean </t>
  </si>
  <si>
    <t xml:space="preserve">Passaic </t>
  </si>
  <si>
    <t xml:space="preserve">Salem </t>
  </si>
  <si>
    <t xml:space="preserve">Union </t>
  </si>
  <si>
    <t xml:space="preserve">Bernalillo </t>
  </si>
  <si>
    <t xml:space="preserve">Chaves </t>
  </si>
  <si>
    <t xml:space="preserve">Cibola </t>
  </si>
  <si>
    <t xml:space="preserve">Curry </t>
  </si>
  <si>
    <t xml:space="preserve">Do√±a Ana </t>
  </si>
  <si>
    <t xml:space="preserve">Eddy </t>
  </si>
  <si>
    <t xml:space="preserve">Los Alamos </t>
  </si>
  <si>
    <t xml:space="preserve">Luna </t>
  </si>
  <si>
    <t xml:space="preserve">Otero </t>
  </si>
  <si>
    <t xml:space="preserve">San Juan </t>
  </si>
  <si>
    <t xml:space="preserve">Sandoval </t>
  </si>
  <si>
    <t xml:space="preserve">Santa Fe </t>
  </si>
  <si>
    <t xml:space="preserve">Taos </t>
  </si>
  <si>
    <t xml:space="preserve">Valencia </t>
  </si>
  <si>
    <t xml:space="preserve">Albany </t>
  </si>
  <si>
    <t xml:space="preserve">Bronx </t>
  </si>
  <si>
    <t xml:space="preserve">Broome </t>
  </si>
  <si>
    <t xml:space="preserve">Cattaraugus </t>
  </si>
  <si>
    <t xml:space="preserve">Cayuga </t>
  </si>
  <si>
    <t xml:space="preserve">Chautauqua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</si>
  <si>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</si>
  <si>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</si>
  <si>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</si>
  <si>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</si>
  <si>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</si>
  <si>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</si>
  <si>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</si>
  <si>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</si>
  <si>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Oneida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</si>
  <si>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</si>
  <si>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</si>
  <si>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</si>
  <si>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</si>
  <si>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</si>
  <si>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</si>
  <si>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</si>
  <si>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</si>
  <si>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Sullivan </t>
  </si>
  <si>
    <t xml:space="preserve">Tompkins </t>
  </si>
  <si>
    <t xml:space="preserve">Ulster </t>
  </si>
  <si>
    <t xml:space="preserve">Westchester </t>
  </si>
  <si>
    <t xml:space="preserve">Wyoming </t>
  </si>
  <si>
    <t xml:space="preserve">Alamance </t>
  </si>
  <si>
    <t xml:space="preserve">Beaufort </t>
  </si>
  <si>
    <t xml:space="preserve">Brunswick </t>
  </si>
  <si>
    <t xml:space="preserve">Buncombe </t>
  </si>
  <si>
    <t xml:space="preserve">Burke </t>
  </si>
  <si>
    <t xml:space="preserve">Cabarrus </t>
  </si>
  <si>
    <t xml:space="preserve">Caldwell </t>
  </si>
  <si>
    <t xml:space="preserve">Carteret </t>
  </si>
  <si>
    <t xml:space="preserve">Catawba </t>
  </si>
  <si>
    <t xml:space="preserve">Cleveland </t>
  </si>
  <si>
    <t xml:space="preserve">Craven </t>
  </si>
  <si>
    <t xml:space="preserve">Dare </t>
  </si>
  <si>
    <t xml:space="preserve">Davidson </t>
  </si>
  <si>
    <t xml:space="preserve">Davie </t>
  </si>
  <si>
    <t xml:space="preserve">Durham </t>
  </si>
  <si>
    <t xml:space="preserve">Gaston </t>
  </si>
  <si>
    <t xml:space="preserve">Granville </t>
  </si>
  <si>
    <t xml:space="preserve">Guilford </t>
  </si>
  <si>
    <t xml:space="preserve">Harnett </t>
  </si>
  <si>
    <t xml:space="preserve">Henderson </t>
  </si>
  <si>
    <t xml:space="preserve">Hoke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</si>
  <si>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</si>
  <si>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</si>
  <si>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</si>
  <si>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</si>
  <si>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</si>
  <si>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</si>
  <si>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</si>
  <si>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</si>
  <si>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Onslow </t>
  </si>
  <si>
    <t xml:space="preserve">Pasquotank </t>
  </si>
  <si>
    <t xml:space="preserve">Pender </t>
  </si>
  <si>
    <t xml:space="preserve">Person </t>
  </si>
  <si>
    <t xml:space="preserve">Pitt </t>
  </si>
  <si>
    <t xml:space="preserve">Robeson </t>
  </si>
  <si>
    <t xml:space="preserve">Rowan </t>
  </si>
  <si>
    <t xml:space="preserve">Rutherford </t>
  </si>
  <si>
    <t xml:space="preserve">Stanly </t>
  </si>
  <si>
    <t xml:space="preserve">Stokes </t>
  </si>
  <si>
    <t xml:space="preserve">Surry </t>
  </si>
  <si>
    <t xml:space="preserve">Transylvania </t>
  </si>
  <si>
    <t xml:space="preserve">Vance </t>
  </si>
  <si>
    <t xml:space="preserve">Wake </t>
  </si>
  <si>
    <t xml:space="preserve">Wilkes </t>
  </si>
  <si>
    <t xml:space="preserve">Wilson </t>
  </si>
  <si>
    <t xml:space="preserve">Yadkin </t>
  </si>
  <si>
    <t xml:space="preserve">Burleigh </t>
  </si>
  <si>
    <t xml:space="preserve">Grand Forks </t>
  </si>
  <si>
    <t xml:space="preserve">Morton </t>
  </si>
  <si>
    <t xml:space="preserve">Stark </t>
  </si>
  <si>
    <t xml:space="preserve">Ward </t>
  </si>
  <si>
    <t xml:space="preserve">Williams </t>
  </si>
  <si>
    <t xml:space="preserve">Ashland </t>
  </si>
  <si>
    <t xml:space="preserve">Ashtabula </t>
  </si>
  <si>
    <t xml:space="preserve">Auglaize </t>
  </si>
  <si>
    <t xml:space="preserve">Belmont </t>
  </si>
  <si>
    <t xml:space="preserve">Clermont </t>
  </si>
  <si>
    <t xml:space="preserve">Columbiana </t>
  </si>
  <si>
    <t xml:space="preserve">Coshocton </t>
  </si>
  <si>
    <t xml:space="preserve">Cuyahoga </t>
  </si>
  <si>
    <t xml:space="preserve">Darke </t>
  </si>
  <si>
    <t xml:space="preserve">Geauga </t>
  </si>
  <si>
    <t xml:space="preserve">Highland </t>
  </si>
  <si>
    <t xml:space="preserve">Hocking </t>
  </si>
  <si>
    <t xml:space="preserve">Licking </t>
  </si>
  <si>
    <t xml:space="preserve">Logan </t>
  </si>
  <si>
    <t xml:space="preserve">Lorain </t>
  </si>
  <si>
    <t xml:space="preserve">Lucas </t>
  </si>
  <si>
    <t xml:space="preserve">Mahoning </t>
  </si>
  <si>
    <t xml:space="preserve">Medina </t>
  </si>
  <si>
    <t xml:space="preserve">Muskingum </t>
  </si>
  <si>
    <t xml:space="preserve">Pickaway </t>
  </si>
  <si>
    <t xml:space="preserve">Portage </t>
  </si>
  <si>
    <t xml:space="preserve">Richland </t>
  </si>
  <si>
    <t xml:space="preserve">Ross </t>
  </si>
  <si>
    <t xml:space="preserve">Sandusky </t>
  </si>
  <si>
    <t xml:space="preserve">Seneca </t>
  </si>
  <si>
    <t xml:space="preserve">Trumbull </t>
  </si>
  <si>
    <t xml:space="preserve">Tuscarawas </t>
  </si>
  <si>
    <t xml:space="preserve">Van Wert </t>
  </si>
  <si>
    <t xml:space="preserve">Wood </t>
  </si>
  <si>
    <t xml:space="preserve">Canadian </t>
  </si>
  <si>
    <t xml:space="preserve">Comanche </t>
  </si>
  <si>
    <t xml:space="preserve">Creek </t>
  </si>
  <si>
    <t xml:space="preserve">Custer </t>
  </si>
  <si>
    <t xml:space="preserve">Grady </t>
  </si>
  <si>
    <t xml:space="preserve">Muskogee </t>
  </si>
  <si>
    <t xml:space="preserve">Oklahoma </t>
  </si>
  <si>
    <t xml:space="preserve">Payne </t>
  </si>
  <si>
    <t xml:space="preserve">Pontotoc </t>
  </si>
  <si>
    <t xml:space="preserve">Rogers </t>
  </si>
  <si>
    <t xml:space="preserve">Sequoyah </t>
  </si>
  <si>
    <t xml:space="preserve">Tulsa </t>
  </si>
  <si>
    <t xml:space="preserve">Clackamas </t>
  </si>
  <si>
    <t xml:space="preserve">Clatsop </t>
  </si>
  <si>
    <t xml:space="preserve">Deschutes </t>
  </si>
  <si>
    <t xml:space="preserve">Hood River </t>
  </si>
  <si>
    <t xml:space="preserve">Josephine </t>
  </si>
  <si>
    <t xml:space="preserve">Klamath </t>
  </si>
  <si>
    <t xml:space="preserve">Lane </t>
  </si>
  <si>
    <t xml:space="preserve">Multnomah </t>
  </si>
  <si>
    <t xml:space="preserve">Umatilla </t>
  </si>
  <si>
    <t xml:space="preserve">Yamhill </t>
  </si>
  <si>
    <t xml:space="preserve">Allegheny </t>
  </si>
  <si>
    <t xml:space="preserve">Armstrong </t>
  </si>
  <si>
    <t xml:space="preserve">Beaver </t>
  </si>
  <si>
    <t xml:space="preserve">Bedford </t>
  </si>
  <si>
    <t xml:space="preserve">Berks </t>
  </si>
  <si>
    <t xml:space="preserve">Blair </t>
  </si>
  <si>
    <t xml:space="preserve">Bradford </t>
  </si>
  <si>
    <t xml:space="preserve">Bucks </t>
  </si>
  <si>
    <t xml:space="preserve">Cambria </t>
  </si>
  <si>
    <t xml:space="preserve">Carbon </t>
  </si>
  <si>
    <t xml:space="preserve">Centre </t>
  </si>
  <si>
    <t xml:space="preserve">Chester </t>
  </si>
  <si>
    <t xml:space="preserve">Clearfield </t>
  </si>
  <si>
    <t xml:space="preserve">Dauphin </t>
  </si>
  <si>
    <t xml:space="preserve">Elk </t>
  </si>
  <si>
    <t xml:space="preserve">Huntingdon </t>
  </si>
  <si>
    <t xml:space="preserve">Indiana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</si>
  <si>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</si>
  <si>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</si>
  <si>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</si>
  <si>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</si>
  <si>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</si>
  <si>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</si>
  <si>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</si>
  <si>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</si>
  <si>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Northampton </t>
  </si>
  <si>
    <t xml:space="preserve">Northumberland </t>
  </si>
  <si>
    <t xml:space="preserve">Perry </t>
  </si>
  <si>
    <t xml:space="preserve">Philadelphia </t>
  </si>
  <si>
    <t xml:space="preserve">Schuylkill </t>
  </si>
  <si>
    <t xml:space="preserve">Snyder </t>
  </si>
  <si>
    <t xml:space="preserve">Venango </t>
  </si>
  <si>
    <t xml:space="preserve">Westmoreland </t>
  </si>
  <si>
    <t>Aguadilla Municipio</t>
  </si>
  <si>
    <t>Caguas Municipio</t>
  </si>
  <si>
    <t>Carolina Municipio</t>
  </si>
  <si>
    <t>Guaynabo Municipio</t>
  </si>
  <si>
    <t>Ponce Municipio</t>
  </si>
  <si>
    <t>San Juan Municipio</t>
  </si>
  <si>
    <t xml:space="preserve">Newport </t>
  </si>
  <si>
    <t xml:space="preserve">Providence </t>
  </si>
  <si>
    <t xml:space="preserve">Aiken </t>
  </si>
  <si>
    <t xml:space="preserve">Anderson </t>
  </si>
  <si>
    <t xml:space="preserve">Berkeley </t>
  </si>
  <si>
    <t xml:space="preserve">Charleston </t>
  </si>
  <si>
    <t xml:space="preserve">Chesterfield </t>
  </si>
  <si>
    <t xml:space="preserve">Darlington </t>
  </si>
  <si>
    <t xml:space="preserve">Florence </t>
  </si>
  <si>
    <t xml:space="preserve">Georgetown </t>
  </si>
  <si>
    <t xml:space="preserve">Greenville </t>
  </si>
  <si>
    <t xml:space="preserve">Greenwood </t>
  </si>
  <si>
    <t xml:space="preserve">Horry </t>
  </si>
  <si>
    <t xml:space="preserve">Kershaw </t>
  </si>
  <si>
    <t xml:space="preserve">Lexington </t>
  </si>
  <si>
    <t xml:space="preserve">Orangeburg </t>
  </si>
  <si>
    <t xml:space="preserve">Spartanburg </t>
  </si>
  <si>
    <t xml:space="preserve">Brookings </t>
  </si>
  <si>
    <t xml:space="preserve">Codington </t>
  </si>
  <si>
    <t xml:space="preserve">Davison </t>
  </si>
  <si>
    <t xml:space="preserve">Hughes </t>
  </si>
  <si>
    <t xml:space="preserve">Minnehaha </t>
  </si>
  <si>
    <t xml:space="preserve">Pennington </t>
  </si>
  <si>
    <t xml:space="preserve">Yankton </t>
  </si>
  <si>
    <t xml:space="preserve">Bradley </t>
  </si>
  <si>
    <t xml:space="preserve">Dickson </t>
  </si>
  <si>
    <t xml:space="preserve">Dyer </t>
  </si>
  <si>
    <t xml:space="preserve">Gibson </t>
  </si>
  <si>
    <t xml:space="preserve">Giles </t>
  </si>
  <si>
    <t xml:space="preserve">Hamblen </t>
  </si>
  <si>
    <t xml:space="preserve">Hawkins </t>
  </si>
  <si>
    <t xml:space="preserve">Loudon </t>
  </si>
  <si>
    <t xml:space="preserve">Maury </t>
  </si>
  <si>
    <t xml:space="preserve">Rhea </t>
  </si>
  <si>
    <t xml:space="preserve">Sevier </t>
  </si>
  <si>
    <t xml:space="preserve">Sumner </t>
  </si>
  <si>
    <t xml:space="preserve">Tipton </t>
  </si>
  <si>
    <t xml:space="preserve">Angelina </t>
  </si>
  <si>
    <t xml:space="preserve">Austin </t>
  </si>
  <si>
    <t xml:space="preserve">Bastrop </t>
  </si>
  <si>
    <t xml:space="preserve">Bexar </t>
  </si>
  <si>
    <t xml:space="preserve">Bowie </t>
  </si>
  <si>
    <t xml:space="preserve">Brazoria </t>
  </si>
  <si>
    <t xml:space="preserve">Brazos </t>
  </si>
  <si>
    <t xml:space="preserve">Burnet </t>
  </si>
  <si>
    <t xml:space="preserve">Cameron </t>
  </si>
  <si>
    <t xml:space="preserve">Collin </t>
  </si>
  <si>
    <t xml:space="preserve">Comal </t>
  </si>
  <si>
    <t xml:space="preserve">Denton </t>
  </si>
  <si>
    <t xml:space="preserve">Ector </t>
  </si>
  <si>
    <t xml:space="preserve">Ellis </t>
  </si>
  <si>
    <t xml:space="preserve">Fort Bend </t>
  </si>
  <si>
    <t xml:space="preserve">Galveston </t>
  </si>
  <si>
    <t xml:space="preserve">Grayson </t>
  </si>
  <si>
    <t xml:space="preserve">Gregg </t>
  </si>
  <si>
    <t xml:space="preserve">Guadalupe </t>
  </si>
  <si>
    <t xml:space="preserve">Hale </t>
  </si>
  <si>
    <t xml:space="preserve">Harris </t>
  </si>
  <si>
    <t xml:space="preserve">Hays </t>
  </si>
  <si>
    <t xml:space="preserve">Hidalgo </t>
  </si>
  <si>
    <t xml:space="preserve">Hood </t>
  </si>
  <si>
    <t xml:space="preserve">Hunt </t>
  </si>
  <si>
    <t xml:space="preserve">Kaufman </t>
  </si>
  <si>
    <t xml:space="preserve">Kerr </t>
  </si>
  <si>
    <t xml:space="preserve">Lubbock </t>
  </si>
  <si>
    <t xml:space="preserve">Matagorda </t>
  </si>
  <si>
    <t xml:space="preserve">McLennan </t>
  </si>
  <si>
    <t xml:space="preserve">Navarro </t>
  </si>
  <si>
    <t xml:space="preserve">Nueces </t>
  </si>
  <si>
    <t xml:space="preserve">Parker </t>
  </si>
  <si>
    <t xml:space="preserve">Potter </t>
  </si>
  <si>
    <t xml:space="preserve">Randall </t>
  </si>
  <si>
    <t xml:space="preserve">Rockwall </t>
  </si>
  <si>
    <t xml:space="preserve">San Patricio </t>
  </si>
  <si>
    <t xml:space="preserve">Scurry </t>
  </si>
  <si>
    <t xml:space="preserve">Smith </t>
  </si>
  <si>
    <t xml:space="preserve">Tarrant </t>
  </si>
  <si>
    <t xml:space="preserve">Taylor </t>
  </si>
  <si>
    <t xml:space="preserve">Tom Green </t>
  </si>
  <si>
    <t xml:space="preserve">Travis </t>
  </si>
  <si>
    <t xml:space="preserve">Victoria </t>
  </si>
  <si>
    <t xml:space="preserve">Webb </t>
  </si>
  <si>
    <t xml:space="preserve">Wichita </t>
  </si>
  <si>
    <t xml:space="preserve">Wise </t>
  </si>
  <si>
    <t>St. Thomas Island</t>
  </si>
  <si>
    <t xml:space="preserve">Box Elder </t>
  </si>
  <si>
    <t xml:space="preserve">Cache </t>
  </si>
  <si>
    <t xml:space="preserve">Davis </t>
  </si>
  <si>
    <t xml:space="preserve">Iron </t>
  </si>
  <si>
    <t xml:space="preserve">Salt Lake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</si>
  <si>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</si>
  <si>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</si>
  <si>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</si>
  <si>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</si>
  <si>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</si>
  <si>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</si>
  <si>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</si>
  <si>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</si>
  <si>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</si>
  <si>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Lamoille </t>
  </si>
  <si>
    <t xml:space="preserve">Rutland </t>
  </si>
  <si>
    <t xml:space="preserve">Windsor </t>
  </si>
  <si>
    <t xml:space="preserve">Albemarle </t>
  </si>
  <si>
    <t xml:space="preserve">Arlington </t>
  </si>
  <si>
    <t xml:space="preserve">Augusta </t>
  </si>
  <si>
    <t xml:space="preserve">Botetourt </t>
  </si>
  <si>
    <t xml:space="preserve">Culpeper </t>
  </si>
  <si>
    <t xml:space="preserve">Fairfax </t>
  </si>
  <si>
    <t xml:space="preserve">Fauquier </t>
  </si>
  <si>
    <t xml:space="preserve">Goochland </t>
  </si>
  <si>
    <t xml:space="preserve">Hanover </t>
  </si>
  <si>
    <t xml:space="preserve">Henrico </t>
  </si>
  <si>
    <t xml:space="preserve">Isle of Wight </t>
  </si>
  <si>
    <t xml:space="preserve">James City </t>
  </si>
  <si>
    <t xml:space="preserve">King George </t>
  </si>
  <si>
    <t xml:space="preserve">Loudoun </t>
  </si>
  <si>
    <t xml:space="preserve">Louisa </t>
  </si>
  <si>
    <t xml:space="preserve">Prince William </t>
  </si>
  <si>
    <t xml:space="preserve">Roanoke </t>
  </si>
  <si>
    <t xml:space="preserve">Spotsylvania </t>
  </si>
  <si>
    <t xml:space="preserve">Stafford </t>
  </si>
  <si>
    <t xml:space="preserve">Chelan </t>
  </si>
  <si>
    <t xml:space="preserve">Clallam </t>
  </si>
  <si>
    <t xml:space="preserve">Cowlitz </t>
  </si>
  <si>
    <t xml:space="preserve">Grays Harbor </t>
  </si>
  <si>
    <t xml:space="preserve">Island </t>
  </si>
  <si>
    <t xml:space="preserve">King </t>
  </si>
  <si>
    <t xml:space="preserve">Kitsap </t>
  </si>
  <si>
    <t xml:space="preserve">Kittitas </t>
  </si>
  <si>
    <t xml:space="preserve">Lewis </t>
  </si>
  <si>
    <t xml:space="preserve">Mason </t>
  </si>
  <si>
    <t xml:space="preserve">Okanogan </t>
  </si>
  <si>
    <t xml:space="preserve">Pierce </t>
  </si>
  <si>
    <t xml:space="preserve">Skagit </t>
  </si>
  <si>
    <t xml:space="preserve">Snohomish </t>
  </si>
  <si>
    <t xml:space="preserve">Spokane </t>
  </si>
  <si>
    <t xml:space="preserve">Stevens </t>
  </si>
  <si>
    <t xml:space="preserve">Thurston </t>
  </si>
  <si>
    <t xml:space="preserve">Walla Walla </t>
  </si>
  <si>
    <t xml:space="preserve">Whatcom </t>
  </si>
  <si>
    <t xml:space="preserve">Whitman </t>
  </si>
  <si>
    <t xml:space="preserve">Yakima </t>
  </si>
  <si>
    <t xml:space="preserve">Cabell </t>
  </si>
  <si>
    <t xml:space="preserve">Kanawha </t>
  </si>
  <si>
    <t xml:space="preserve">Monongalia </t>
  </si>
  <si>
    <t xml:space="preserve">Ohio </t>
  </si>
  <si>
    <t xml:space="preserve">Raleigh </t>
  </si>
  <si>
    <t xml:space="preserve">Barron </t>
  </si>
  <si>
    <t xml:space="preserve">Calumet </t>
  </si>
  <si>
    <t xml:space="preserve">Chippewa </t>
  </si>
  <si>
    <t xml:space="preserve">Dane </t>
  </si>
  <si>
    <t xml:space="preserve">Door </t>
  </si>
  <si>
    <t xml:space="preserve">Dunn </t>
  </si>
  <si>
    <t xml:space="preserve">Eau Claire </t>
  </si>
  <si>
    <t xml:space="preserve">Fond du Lac </t>
  </si>
  <si>
    <t xml:space="preserve">Green </t>
  </si>
  <si>
    <t xml:space="preserve">Juneau </t>
  </si>
  <si>
    <t xml:space="preserve">Kenosha </t>
  </si>
  <si>
    <t xml:space="preserve">La Crosse </t>
  </si>
  <si>
    <t xml:space="preserve">Manitowoc </t>
  </si>
  <si>
    <t xml:space="preserve">Marathon </t>
  </si>
  <si>
    <t xml:space="preserve">Marinette </t>
  </si>
  <si>
    <t xml:space="preserve">Milwaukee </t>
  </si>
  <si>
    <t xml:space="preserve">Oconto </t>
  </si>
  <si>
    <t xml:space="preserve">Outagamie </t>
  </si>
  <si>
    <t xml:space="preserve">Ozaukee </t>
  </si>
  <si>
    <t xml:space="preserve">Racine </t>
  </si>
  <si>
    <t xml:space="preserve">Rock </t>
  </si>
  <si>
    <t xml:space="preserve">Sauk </t>
  </si>
  <si>
    <t xml:space="preserve">Shawano </t>
  </si>
  <si>
    <t xml:space="preserve">Sheboygan </t>
  </si>
  <si>
    <t xml:space="preserve">St. Croix </t>
  </si>
  <si>
    <t xml:space="preserve">Vilas </t>
  </si>
  <si>
    <t xml:space="preserve">Walworth </t>
  </si>
  <si>
    <t xml:space="preserve">Washburn </t>
  </si>
  <si>
    <t xml:space="preserve">Waukesha </t>
  </si>
  <si>
    <t xml:space="preserve">Waupaca </t>
  </si>
  <si>
    <t xml:space="preserve">Big Horn </t>
  </si>
  <si>
    <t xml:space="preserve">Fremont </t>
  </si>
  <si>
    <t xml:space="preserve">Laramie </t>
  </si>
  <si>
    <t xml:space="preserve">Natrona </t>
  </si>
  <si>
    <t xml:space="preserve">Park </t>
  </si>
  <si>
    <t xml:space="preserve">Sheridan </t>
  </si>
  <si>
    <t xml:space="preserve">Sweetwater </t>
  </si>
  <si>
    <t xml:space="preserve">Teton </t>
  </si>
  <si>
    <t>Column5</t>
  </si>
  <si>
    <t>AlaskaAnchorage Municipality</t>
  </si>
  <si>
    <t>AlaskaFairbanks North Star Borough</t>
  </si>
  <si>
    <t>AlaskaJuneau City and Borough</t>
  </si>
  <si>
    <t>AlaskaKenai Peninsula Borough</t>
  </si>
  <si>
    <t>AlaskaMatanuska-Susitna Borough</t>
  </si>
  <si>
    <t>District of ColumbiaDistrict of Columbia</t>
  </si>
  <si>
    <t>HawaiiHawaii</t>
  </si>
  <si>
    <t>LouisianaAcadia Parish</t>
  </si>
  <si>
    <t>LouisianaAllen Parish</t>
  </si>
  <si>
    <t>LouisianaAscension Parish</t>
  </si>
  <si>
    <t>LouisianaBossier Parish</t>
  </si>
  <si>
    <t>LouisianaCaddo Parish</t>
  </si>
  <si>
    <t>LouisianaCalcasieu Parish</t>
  </si>
  <si>
    <t>LouisianaEast Baton Rouge Parish</t>
  </si>
  <si>
    <t>LouisianaIberia Parish</t>
  </si>
  <si>
    <t>LouisianaJefferson Davis Parish</t>
  </si>
  <si>
    <t>LouisianaJefferson Parish</t>
  </si>
  <si>
    <t>LouisianaLafayette Parish</t>
  </si>
  <si>
    <t>LouisianaLafourche Parish</t>
  </si>
  <si>
    <t>LouisianaLincoln Parish</t>
  </si>
  <si>
    <t>LouisianaLivingston Parish</t>
  </si>
  <si>
    <t>LouisianaOrleans Parish</t>
  </si>
  <si>
    <t>LouisianaOuachita Parish</t>
  </si>
  <si>
    <t>LouisianaPlaquemines Parish</t>
  </si>
  <si>
    <t>LouisianaRapides Parish</t>
  </si>
  <si>
    <t>LouisianaSt. Bernard Parish</t>
  </si>
  <si>
    <t>LouisianaSt. Charles Parish</t>
  </si>
  <si>
    <t>LouisianaSt. James Parish</t>
  </si>
  <si>
    <t>LouisianaSt. Landry Parish</t>
  </si>
  <si>
    <t>LouisianaSt. Tammany Parish</t>
  </si>
  <si>
    <t>LouisianaTangipahoa Parish</t>
  </si>
  <si>
    <t>LouisianaTerrebonne Parish</t>
  </si>
  <si>
    <t>LouisianaVermilion Parish</t>
  </si>
  <si>
    <t>MarylandBaltimore city</t>
  </si>
  <si>
    <t>MissouriSt. Louis city</t>
  </si>
  <si>
    <t>NevadaCarson City</t>
  </si>
  <si>
    <t>New YorkNew York</t>
  </si>
  <si>
    <t>OklahomaOklahoma</t>
  </si>
  <si>
    <t>UtahUtah</t>
  </si>
  <si>
    <t>VirginiaAlexandria city</t>
  </si>
  <si>
    <t>VirginiaBristol city</t>
  </si>
  <si>
    <t>VirginiaCharlottesville city</t>
  </si>
  <si>
    <t>VirginiaChesapeake city</t>
  </si>
  <si>
    <t>VirginiaColonial Heights city</t>
  </si>
  <si>
    <t>VirginiaDanville city</t>
  </si>
  <si>
    <t>VirginiaFairfax city</t>
  </si>
  <si>
    <t>VirginiaFalls Church city</t>
  </si>
  <si>
    <t>VirginiaFredericksburg city</t>
  </si>
  <si>
    <t>VirginiaHampton city</t>
  </si>
  <si>
    <t>VirginiaHarrisonburg city</t>
  </si>
  <si>
    <t>VirginiaLynchburg city</t>
  </si>
  <si>
    <t>VirginiaManassas city</t>
  </si>
  <si>
    <t>VirginiaManassas Park city</t>
  </si>
  <si>
    <t>VirginiaMartinsville city</t>
  </si>
  <si>
    <t>VirginiaNewport News city</t>
  </si>
  <si>
    <t>VirginiaNorfolk city</t>
  </si>
  <si>
    <t>VirginiaPetersburg city</t>
  </si>
  <si>
    <t>VirginiaRichmond city</t>
  </si>
  <si>
    <t>VirginiaRoanoke city</t>
  </si>
  <si>
    <t>VirginiaSalem city</t>
  </si>
  <si>
    <t>VirginiaStaunton city</t>
  </si>
  <si>
    <t>VirginiaSuffolk city</t>
  </si>
  <si>
    <t>VirginiaVirginia Beach city</t>
  </si>
  <si>
    <t>VirginiaWaynesboro city</t>
  </si>
  <si>
    <t>VirginiaWilliamsburg city</t>
  </si>
  <si>
    <t>VirginiaWinchester city</t>
  </si>
  <si>
    <t>AlabamaAlabama</t>
  </si>
  <si>
    <t xml:space="preserve">AlabamaAutauga </t>
  </si>
  <si>
    <t xml:space="preserve">AlabamaBaldwin </t>
  </si>
  <si>
    <t xml:space="preserve">Barbour </t>
  </si>
  <si>
    <t xml:space="preserve">AlabamaBarbour </t>
  </si>
  <si>
    <t xml:space="preserve">AlabamaBibb </t>
  </si>
  <si>
    <t xml:space="preserve">AlabamaBlount </t>
  </si>
  <si>
    <t xml:space="preserve">Bullock </t>
  </si>
  <si>
    <t xml:space="preserve">AlabamaBullock </t>
  </si>
  <si>
    <t xml:space="preserve">AlabamaButler </t>
  </si>
  <si>
    <t xml:space="preserve">AlabamaCalhoun </t>
  </si>
  <si>
    <t xml:space="preserve">Chambers </t>
  </si>
  <si>
    <t xml:space="preserve">AlabamaChambers </t>
  </si>
  <si>
    <t xml:space="preserve">AlabamaCherokee </t>
  </si>
  <si>
    <t xml:space="preserve">AlabamaChilton </t>
  </si>
  <si>
    <t xml:space="preserve">Choctaw </t>
  </si>
  <si>
    <t xml:space="preserve">AlabamaChoctaw </t>
  </si>
  <si>
    <t xml:space="preserve">AlabamaClarke </t>
  </si>
  <si>
    <t xml:space="preserve">AlabamaClay </t>
  </si>
  <si>
    <t xml:space="preserve">Cleburne </t>
  </si>
  <si>
    <t xml:space="preserve">AlabamaCleburne </t>
  </si>
  <si>
    <t xml:space="preserve">AlabamaCoffee </t>
  </si>
  <si>
    <t xml:space="preserve">AlabamaColbert </t>
  </si>
  <si>
    <t xml:space="preserve">Conecuh </t>
  </si>
  <si>
    <t xml:space="preserve">AlabamaConecuh </t>
  </si>
  <si>
    <t xml:space="preserve">Coosa </t>
  </si>
  <si>
    <t xml:space="preserve">AlabamaCoosa </t>
  </si>
  <si>
    <t xml:space="preserve">AlabamaCovington </t>
  </si>
  <si>
    <t xml:space="preserve">Crenshaw </t>
  </si>
  <si>
    <t xml:space="preserve">AlabamaCrenshaw </t>
  </si>
  <si>
    <t xml:space="preserve">AlabamaCullman </t>
  </si>
  <si>
    <t xml:space="preserve">Dale </t>
  </si>
  <si>
    <t xml:space="preserve">AlabamaDale </t>
  </si>
  <si>
    <t xml:space="preserve">AlabamaDallas </t>
  </si>
  <si>
    <t xml:space="preserve">AlabamaDeKalb </t>
  </si>
  <si>
    <t xml:space="preserve">AlabamaElmore </t>
  </si>
  <si>
    <t xml:space="preserve">AlabamaEscambia </t>
  </si>
  <si>
    <t xml:space="preserve">AlabamaEtowah </t>
  </si>
  <si>
    <t xml:space="preserve">AlabamaFayette </t>
  </si>
  <si>
    <t xml:space="preserve">AlabamaFranklin </t>
  </si>
  <si>
    <t xml:space="preserve">Geneva </t>
  </si>
  <si>
    <t xml:space="preserve">AlabamaGeneva </t>
  </si>
  <si>
    <t xml:space="preserve">AlabamaGreene </t>
  </si>
  <si>
    <t xml:space="preserve">AlabamaHale </t>
  </si>
  <si>
    <t xml:space="preserve">AlabamaHenry </t>
  </si>
  <si>
    <t xml:space="preserve">AlabamaHouston </t>
  </si>
  <si>
    <t xml:space="preserve">AlabamaJackson </t>
  </si>
  <si>
    <t xml:space="preserve">AlabamaJefferson </t>
  </si>
  <si>
    <t xml:space="preserve">AlabamaLamar </t>
  </si>
  <si>
    <t xml:space="preserve">AlabamaLauderdale </t>
  </si>
  <si>
    <t xml:space="preserve">AlabamaLawrence </t>
  </si>
  <si>
    <t xml:space="preserve">AlabamaLee </t>
  </si>
  <si>
    <t xml:space="preserve">AlabamaLimestone </t>
  </si>
  <si>
    <t xml:space="preserve">AlabamaLowndes </t>
  </si>
  <si>
    <t xml:space="preserve">AlabamaMacon </t>
  </si>
  <si>
    <t xml:space="preserve">AlabamaMadison </t>
  </si>
  <si>
    <t xml:space="preserve">Marengo </t>
  </si>
  <si>
    <t xml:space="preserve">AlabamaMarengo </t>
  </si>
  <si>
    <t xml:space="preserve">AlabamaMarion </t>
  </si>
  <si>
    <t xml:space="preserve">AlabamaMarshall </t>
  </si>
  <si>
    <t xml:space="preserve">AlabamaMobile </t>
  </si>
  <si>
    <t xml:space="preserve">AlabamaMonroe </t>
  </si>
  <si>
    <t xml:space="preserve">AlabamaMontgomery </t>
  </si>
  <si>
    <t xml:space="preserve">AlabamaMorgan </t>
  </si>
  <si>
    <t xml:space="preserve">AlabamaPerry </t>
  </si>
  <si>
    <t xml:space="preserve">AlabamaPickens </t>
  </si>
  <si>
    <t xml:space="preserve">AlabamaPike </t>
  </si>
  <si>
    <t xml:space="preserve">AlabamaRandolph </t>
  </si>
  <si>
    <t xml:space="preserve">Russell </t>
  </si>
  <si>
    <t xml:space="preserve">AlabamaRussell </t>
  </si>
  <si>
    <t xml:space="preserve">AlabamaSt. Clair </t>
  </si>
  <si>
    <t xml:space="preserve">AlabamaShelby </t>
  </si>
  <si>
    <t xml:space="preserve">AlabamaSumter </t>
  </si>
  <si>
    <t xml:space="preserve">AlabamaTalladega </t>
  </si>
  <si>
    <t xml:space="preserve">AlabamaTallapoosa </t>
  </si>
  <si>
    <t xml:space="preserve">AlabamaTuscaloosa </t>
  </si>
  <si>
    <t xml:space="preserve">AlabamaWalker </t>
  </si>
  <si>
    <t xml:space="preserve">AlabamaWashington </t>
  </si>
  <si>
    <t xml:space="preserve">Wilcox </t>
  </si>
  <si>
    <t xml:space="preserve">AlabamaWilcox </t>
  </si>
  <si>
    <t xml:space="preserve">Winston </t>
  </si>
  <si>
    <t xml:space="preserve">AlabamaWinston </t>
  </si>
  <si>
    <t>AlaskaAlaska</t>
  </si>
  <si>
    <t>AlaskaAleutians East Borough</t>
  </si>
  <si>
    <t>AlaskaAleutians West Census Area</t>
  </si>
  <si>
    <t>AlaskaBethel Census Area</t>
  </si>
  <si>
    <t>AlaskaBristol Bay Borough</t>
  </si>
  <si>
    <t>AlaskaChugach Census Area</t>
  </si>
  <si>
    <t>AlaskaCopper River Census Area</t>
  </si>
  <si>
    <t>AlaskaDenali Borough</t>
  </si>
  <si>
    <t>AlaskaDillingham Census Area</t>
  </si>
  <si>
    <t>AlaskaHaines Borough</t>
  </si>
  <si>
    <t>AlaskaHoonah-Angoon Census Area</t>
  </si>
  <si>
    <t>AlaskaKetchikan Gateway Borough</t>
  </si>
  <si>
    <t>AlaskaKodiak Island Borough</t>
  </si>
  <si>
    <t>AlaskaKusilvak Census Area</t>
  </si>
  <si>
    <t>AlaskaLake and Peninsula Borough</t>
  </si>
  <si>
    <t>AlaskaNome Census Area</t>
  </si>
  <si>
    <t>AlaskaNorth Slope Borough</t>
  </si>
  <si>
    <t>AlaskaNorthwest Arctic Borough</t>
  </si>
  <si>
    <t>AlaskaPetersburg Borough</t>
  </si>
  <si>
    <t>AlaskaPrince of Wales-Hyder Census Area</t>
  </si>
  <si>
    <t>AlaskaSitka City and Borough</t>
  </si>
  <si>
    <t>AlaskaSkagway Municipality</t>
  </si>
  <si>
    <t>AlaskaSoutheast Fairbanks Census Area</t>
  </si>
  <si>
    <t>AlaskaWrangell City and Borough</t>
  </si>
  <si>
    <t>AlaskaYakutat City and Borough</t>
  </si>
  <si>
    <t>AlaskaYukon-Koyukuk Census Area</t>
  </si>
  <si>
    <t>ArizonaArizona</t>
  </si>
  <si>
    <t xml:space="preserve">Apache </t>
  </si>
  <si>
    <t xml:space="preserve">ArizonaApache </t>
  </si>
  <si>
    <t xml:space="preserve">ArizonaCochise </t>
  </si>
  <si>
    <t xml:space="preserve">ArizonaCoconino </t>
  </si>
  <si>
    <t xml:space="preserve">ArizonaGila </t>
  </si>
  <si>
    <t xml:space="preserve">ArizonaGraham </t>
  </si>
  <si>
    <t xml:space="preserve">Greenlee </t>
  </si>
  <si>
    <t xml:space="preserve">ArizonaGreenlee </t>
  </si>
  <si>
    <t xml:space="preserve">La Paz </t>
  </si>
  <si>
    <t xml:space="preserve">ArizonaLa Paz </t>
  </si>
  <si>
    <t xml:space="preserve">ArizonaMaricopa </t>
  </si>
  <si>
    <t xml:space="preserve">ArizonaMohave </t>
  </si>
  <si>
    <t xml:space="preserve">ArizonaNavajo </t>
  </si>
  <si>
    <t xml:space="preserve">ArizonaPima </t>
  </si>
  <si>
    <t xml:space="preserve">ArizonaPinal </t>
  </si>
  <si>
    <t xml:space="preserve">ArizonaSanta Cruz </t>
  </si>
  <si>
    <t xml:space="preserve">ArizonaYavapai </t>
  </si>
  <si>
    <t xml:space="preserve">ArizonaYuma </t>
  </si>
  <si>
    <t>ArkansasArkansas</t>
  </si>
  <si>
    <t xml:space="preserve">Arkansas </t>
  </si>
  <si>
    <t xml:space="preserve">ArkansasArkansas </t>
  </si>
  <si>
    <t xml:space="preserve">Ashley </t>
  </si>
  <si>
    <t xml:space="preserve">ArkansasAshley </t>
  </si>
  <si>
    <t xml:space="preserve">ArkansasBaxter </t>
  </si>
  <si>
    <t xml:space="preserve">ArkansasBenton </t>
  </si>
  <si>
    <t xml:space="preserve">ArkansasBoone </t>
  </si>
  <si>
    <t xml:space="preserve">ArkansasBradley </t>
  </si>
  <si>
    <t xml:space="preserve">ArkansasCalhoun </t>
  </si>
  <si>
    <t xml:space="preserve">ArkansasCarroll </t>
  </si>
  <si>
    <t xml:space="preserve">Chicot </t>
  </si>
  <si>
    <t xml:space="preserve">ArkansasChicot </t>
  </si>
  <si>
    <t xml:space="preserve">ArkansasClark </t>
  </si>
  <si>
    <t xml:space="preserve">ArkansasClay </t>
  </si>
  <si>
    <t xml:space="preserve">ArkansasCleburne </t>
  </si>
  <si>
    <t xml:space="preserve">ArkansasCleveland </t>
  </si>
  <si>
    <t xml:space="preserve">ArkansasColumbia </t>
  </si>
  <si>
    <t xml:space="preserve">Conway </t>
  </si>
  <si>
    <t xml:space="preserve">ArkansasConway </t>
  </si>
  <si>
    <t xml:space="preserve">ArkansasCraighead </t>
  </si>
  <si>
    <t xml:space="preserve">ArkansasCrawford </t>
  </si>
  <si>
    <t xml:space="preserve">ArkansasCrittenden </t>
  </si>
  <si>
    <t xml:space="preserve">ArkansasCross </t>
  </si>
  <si>
    <t xml:space="preserve">ArkansasDallas </t>
  </si>
  <si>
    <t xml:space="preserve">Desha </t>
  </si>
  <si>
    <t xml:space="preserve">ArkansasDesha </t>
  </si>
  <si>
    <t xml:space="preserve">Drew </t>
  </si>
  <si>
    <t xml:space="preserve">ArkansasDrew </t>
  </si>
  <si>
    <t xml:space="preserve">ArkansasFaulkner </t>
  </si>
  <si>
    <t xml:space="preserve">ArkansasFranklin </t>
  </si>
  <si>
    <t xml:space="preserve">ArkansasFulton </t>
  </si>
  <si>
    <t xml:space="preserve">ArkansasGarland </t>
  </si>
  <si>
    <t xml:space="preserve">ArkansasGrant </t>
  </si>
  <si>
    <t xml:space="preserve">ArkansasGreene </t>
  </si>
  <si>
    <t xml:space="preserve">Hempstead </t>
  </si>
  <si>
    <t xml:space="preserve">ArkansasHempstead </t>
  </si>
  <si>
    <t xml:space="preserve">Hot Spring </t>
  </si>
  <si>
    <t xml:space="preserve">ArkansasHot Spring </t>
  </si>
  <si>
    <t xml:space="preserve">ArkansasHoward </t>
  </si>
  <si>
    <t xml:space="preserve">Independence </t>
  </si>
  <si>
    <t xml:space="preserve">ArkansasIndependence </t>
  </si>
  <si>
    <t xml:space="preserve">Izard </t>
  </si>
  <si>
    <t xml:space="preserve">ArkansasIzard </t>
  </si>
  <si>
    <t xml:space="preserve">ArkansasJackson </t>
  </si>
  <si>
    <t xml:space="preserve">ArkansasJefferson </t>
  </si>
  <si>
    <t xml:space="preserve">ArkansasJohnson </t>
  </si>
  <si>
    <t xml:space="preserve">ArkansasLafayette </t>
  </si>
  <si>
    <t xml:space="preserve">ArkansasLawrence </t>
  </si>
  <si>
    <t xml:space="preserve">ArkansasLee </t>
  </si>
  <si>
    <t xml:space="preserve">ArkansasLincoln </t>
  </si>
  <si>
    <t xml:space="preserve">Little River </t>
  </si>
  <si>
    <t xml:space="preserve">ArkansasLittle River </t>
  </si>
  <si>
    <t xml:space="preserve">ArkansasLogan </t>
  </si>
  <si>
    <t xml:space="preserve">ArkansasLonoke </t>
  </si>
  <si>
    <t xml:space="preserve">ArkansasMadison </t>
  </si>
  <si>
    <t xml:space="preserve">ArkansasMarion </t>
  </si>
  <si>
    <t xml:space="preserve">ArkansasMiller </t>
  </si>
  <si>
    <t xml:space="preserve">ArkansasMississippi </t>
  </si>
  <si>
    <t xml:space="preserve">ArkansasMonroe </t>
  </si>
  <si>
    <t xml:space="preserve">ArkansasMontgomery </t>
  </si>
  <si>
    <t xml:space="preserve">ArkansasNevada </t>
  </si>
  <si>
    <t xml:space="preserve">ArkansasNewton </t>
  </si>
  <si>
    <t xml:space="preserve">Ouachita </t>
  </si>
  <si>
    <t xml:space="preserve">ArkansasOuachita </t>
  </si>
  <si>
    <t xml:space="preserve">ArkansasPerry </t>
  </si>
  <si>
    <t xml:space="preserve">Phillips </t>
  </si>
  <si>
    <t xml:space="preserve">ArkansasPhillips </t>
  </si>
  <si>
    <t xml:space="preserve">ArkansasPike </t>
  </si>
  <si>
    <t xml:space="preserve">Poinsett </t>
  </si>
  <si>
    <t xml:space="preserve">ArkansasPoinsett </t>
  </si>
  <si>
    <t xml:space="preserve">ArkansasPolk </t>
  </si>
  <si>
    <t xml:space="preserve">ArkansasPope </t>
  </si>
  <si>
    <t xml:space="preserve">Prairie </t>
  </si>
  <si>
    <t xml:space="preserve">ArkansasPrairie </t>
  </si>
  <si>
    <t xml:space="preserve">ArkansasPulaski </t>
  </si>
  <si>
    <t xml:space="preserve">ArkansasRandolph </t>
  </si>
  <si>
    <t xml:space="preserve">St. Francis </t>
  </si>
  <si>
    <t xml:space="preserve">ArkansasSt. Francis </t>
  </si>
  <si>
    <t xml:space="preserve">ArkansasSaline </t>
  </si>
  <si>
    <t xml:space="preserve">ArkansasScott </t>
  </si>
  <si>
    <t xml:space="preserve">Searcy </t>
  </si>
  <si>
    <t xml:space="preserve">ArkansasSearcy </t>
  </si>
  <si>
    <t xml:space="preserve">ArkansasSebastian </t>
  </si>
  <si>
    <t xml:space="preserve">ArkansasSevier </t>
  </si>
  <si>
    <t xml:space="preserve">Sharp </t>
  </si>
  <si>
    <t xml:space="preserve">ArkansasSharp </t>
  </si>
  <si>
    <t xml:space="preserve">ArkansasStone </t>
  </si>
  <si>
    <t xml:space="preserve">ArkansasUnion </t>
  </si>
  <si>
    <t xml:space="preserve">ArkansasVan Buren </t>
  </si>
  <si>
    <t xml:space="preserve">ArkansasWashington </t>
  </si>
  <si>
    <t xml:space="preserve">ArkansasWhite </t>
  </si>
  <si>
    <t xml:space="preserve">Woodruff </t>
  </si>
  <si>
    <t xml:space="preserve">ArkansasWoodruff </t>
  </si>
  <si>
    <t xml:space="preserve">Yell </t>
  </si>
  <si>
    <t xml:space="preserve">ArkansasYell </t>
  </si>
  <si>
    <t>CaliforniaCalifornia</t>
  </si>
  <si>
    <t xml:space="preserve">CaliforniaAlameda </t>
  </si>
  <si>
    <t xml:space="preserve">Alpine </t>
  </si>
  <si>
    <t xml:space="preserve">CaliforniaAlpine </t>
  </si>
  <si>
    <t xml:space="preserve">CaliforniaAmador </t>
  </si>
  <si>
    <t xml:space="preserve">CaliforniaButte </t>
  </si>
  <si>
    <t xml:space="preserve">CaliforniaCalaveras </t>
  </si>
  <si>
    <t xml:space="preserve">Colusa </t>
  </si>
  <si>
    <t xml:space="preserve">CaliforniaColusa </t>
  </si>
  <si>
    <t xml:space="preserve">CaliforniaContra Costa </t>
  </si>
  <si>
    <t xml:space="preserve">Del Norte </t>
  </si>
  <si>
    <t xml:space="preserve">CaliforniaDel Norte </t>
  </si>
  <si>
    <t xml:space="preserve">CaliforniaEl Dorado </t>
  </si>
  <si>
    <t xml:space="preserve">CaliforniaFresno </t>
  </si>
  <si>
    <t xml:space="preserve">Glenn </t>
  </si>
  <si>
    <t xml:space="preserve">CaliforniaGlenn </t>
  </si>
  <si>
    <t xml:space="preserve">CaliforniaHumboldt </t>
  </si>
  <si>
    <t xml:space="preserve">CaliforniaImperial </t>
  </si>
  <si>
    <t xml:space="preserve">Inyo </t>
  </si>
  <si>
    <t xml:space="preserve">CaliforniaInyo </t>
  </si>
  <si>
    <t xml:space="preserve">CaliforniaKern </t>
  </si>
  <si>
    <t xml:space="preserve">CaliforniaKings </t>
  </si>
  <si>
    <t xml:space="preserve">CaliforniaLake </t>
  </si>
  <si>
    <t xml:space="preserve">CaliforniaLassen </t>
  </si>
  <si>
    <t xml:space="preserve">CaliforniaLos Angeles </t>
  </si>
  <si>
    <t xml:space="preserve">CaliforniaMadera </t>
  </si>
  <si>
    <t xml:space="preserve">CaliforniaMarin </t>
  </si>
  <si>
    <t xml:space="preserve">Mariposa </t>
  </si>
  <si>
    <t xml:space="preserve">CaliforniaMariposa </t>
  </si>
  <si>
    <t xml:space="preserve">CaliforniaMendocino </t>
  </si>
  <si>
    <t xml:space="preserve">CaliforniaMerced </t>
  </si>
  <si>
    <t xml:space="preserve">Modoc </t>
  </si>
  <si>
    <t xml:space="preserve">CaliforniaModoc </t>
  </si>
  <si>
    <t xml:space="preserve">Mono </t>
  </si>
  <si>
    <t xml:space="preserve">CaliforniaMono </t>
  </si>
  <si>
    <t xml:space="preserve">CaliforniaMonterey </t>
  </si>
  <si>
    <t xml:space="preserve">CaliforniaNapa </t>
  </si>
  <si>
    <t xml:space="preserve">CaliforniaNevada </t>
  </si>
  <si>
    <t xml:space="preserve">CaliforniaOrange </t>
  </si>
  <si>
    <t xml:space="preserve">CaliforniaPlacer </t>
  </si>
  <si>
    <t xml:space="preserve">CaliforniaPlumas </t>
  </si>
  <si>
    <t xml:space="preserve">CaliforniaRiverside </t>
  </si>
  <si>
    <t xml:space="preserve">CaliforniaSacramento </t>
  </si>
  <si>
    <t xml:space="preserve">CaliforniaSan Benito </t>
  </si>
  <si>
    <t xml:space="preserve">CaliforniaSan Bernardino </t>
  </si>
  <si>
    <t xml:space="preserve">CaliforniaSan Diego </t>
  </si>
  <si>
    <t xml:space="preserve">CaliforniaSan Francisco </t>
  </si>
  <si>
    <t xml:space="preserve">CaliforniaSan Joaquin </t>
  </si>
  <si>
    <t xml:space="preserve">CaliforniaSan Luis Obispo </t>
  </si>
  <si>
    <t xml:space="preserve">CaliforniaSan Mateo </t>
  </si>
  <si>
    <t xml:space="preserve">CaliforniaSanta Barbara </t>
  </si>
  <si>
    <t xml:space="preserve">CaliforniaSanta Clara </t>
  </si>
  <si>
    <t xml:space="preserve">CaliforniaSanta Cruz </t>
  </si>
  <si>
    <t xml:space="preserve">CaliforniaShasta </t>
  </si>
  <si>
    <t xml:space="preserve">Sierra </t>
  </si>
  <si>
    <t xml:space="preserve">CaliforniaSierra </t>
  </si>
  <si>
    <t xml:space="preserve">CaliforniaSiskiyou </t>
  </si>
  <si>
    <t xml:space="preserve">CaliforniaSolano </t>
  </si>
  <si>
    <t xml:space="preserve">CaliforniaSonoma </t>
  </si>
  <si>
    <t xml:space="preserve">CaliforniaStanislaus </t>
  </si>
  <si>
    <t xml:space="preserve">CaliforniaSutter </t>
  </si>
  <si>
    <t xml:space="preserve">CaliforniaTehama </t>
  </si>
  <si>
    <t xml:space="preserve">Trinity </t>
  </si>
  <si>
    <t xml:space="preserve">CaliforniaTrinity </t>
  </si>
  <si>
    <t xml:space="preserve">CaliforniaTulare </t>
  </si>
  <si>
    <t xml:space="preserve">CaliforniaTuolumne </t>
  </si>
  <si>
    <t xml:space="preserve">CaliforniaVentura </t>
  </si>
  <si>
    <t xml:space="preserve">CaliforniaYolo </t>
  </si>
  <si>
    <t xml:space="preserve">Yuba </t>
  </si>
  <si>
    <t xml:space="preserve">CaliforniaYuba </t>
  </si>
  <si>
    <t>ColoradoColorado</t>
  </si>
  <si>
    <t xml:space="preserve">ColoradoAdams </t>
  </si>
  <si>
    <t xml:space="preserve">ColoradoAlamosa </t>
  </si>
  <si>
    <t xml:space="preserve">ColoradoArapahoe </t>
  </si>
  <si>
    <t xml:space="preserve">Archuleta </t>
  </si>
  <si>
    <t xml:space="preserve">ColoradoArchuleta </t>
  </si>
  <si>
    <t xml:space="preserve">Baca </t>
  </si>
  <si>
    <t xml:space="preserve">ColoradoBaca </t>
  </si>
  <si>
    <t xml:space="preserve">Bent </t>
  </si>
  <si>
    <t xml:space="preserve">ColoradoBent </t>
  </si>
  <si>
    <t xml:space="preserve">ColoradoBoulder </t>
  </si>
  <si>
    <t xml:space="preserve">ColoradoBroomfield </t>
  </si>
  <si>
    <t xml:space="preserve">ColoradoChaffee </t>
  </si>
  <si>
    <t xml:space="preserve">Cheyenne </t>
  </si>
  <si>
    <t xml:space="preserve">ColoradoCheyenne </t>
  </si>
  <si>
    <t xml:space="preserve">Clear Creek </t>
  </si>
  <si>
    <t xml:space="preserve">ColoradoClear Creek </t>
  </si>
  <si>
    <t xml:space="preserve">Conejos </t>
  </si>
  <si>
    <t xml:space="preserve">ColoradoConejos </t>
  </si>
  <si>
    <t xml:space="preserve">Costilla </t>
  </si>
  <si>
    <t xml:space="preserve">ColoradoCostilla </t>
  </si>
  <si>
    <t xml:space="preserve">Crowley </t>
  </si>
  <si>
    <t xml:space="preserve">ColoradoCrowley </t>
  </si>
  <si>
    <t xml:space="preserve">ColoradoCuster </t>
  </si>
  <si>
    <t xml:space="preserve">ColoradoDelta </t>
  </si>
  <si>
    <t xml:space="preserve">ColoradoDenver </t>
  </si>
  <si>
    <t xml:space="preserve">Dolores </t>
  </si>
  <si>
    <t xml:space="preserve">ColoradoDolores </t>
  </si>
  <si>
    <t xml:space="preserve">ColoradoDouglas </t>
  </si>
  <si>
    <t xml:space="preserve">ColoradoEagle </t>
  </si>
  <si>
    <t xml:space="preserve">Elbert </t>
  </si>
  <si>
    <t xml:space="preserve">ColoradoElbert </t>
  </si>
  <si>
    <t xml:space="preserve">ColoradoEl Paso </t>
  </si>
  <si>
    <t xml:space="preserve">ColoradoFremont </t>
  </si>
  <si>
    <t xml:space="preserve">ColoradoGarfield </t>
  </si>
  <si>
    <t xml:space="preserve">Gilpin </t>
  </si>
  <si>
    <t xml:space="preserve">ColoradoGilpin </t>
  </si>
  <si>
    <t xml:space="preserve">ColoradoGrand </t>
  </si>
  <si>
    <t xml:space="preserve">Gunnison </t>
  </si>
  <si>
    <t xml:space="preserve">ColoradoGunnison </t>
  </si>
  <si>
    <t xml:space="preserve">Hinsdale </t>
  </si>
  <si>
    <t xml:space="preserve">ColoradoHinsdale </t>
  </si>
  <si>
    <t xml:space="preserve">Huerfano </t>
  </si>
  <si>
    <t xml:space="preserve">ColoradoHuerfano </t>
  </si>
  <si>
    <t xml:space="preserve">ColoradoJackson </t>
  </si>
  <si>
    <t xml:space="preserve">ColoradoJefferson </t>
  </si>
  <si>
    <t xml:space="preserve">Kiowa </t>
  </si>
  <si>
    <t xml:space="preserve">ColoradoKiowa </t>
  </si>
  <si>
    <t xml:space="preserve">Kit Carson </t>
  </si>
  <si>
    <t xml:space="preserve">ColoradoKit Carson </t>
  </si>
  <si>
    <t xml:space="preserve">ColoradoLake </t>
  </si>
  <si>
    <t xml:space="preserve">ColoradoLa Plata </t>
  </si>
  <si>
    <t xml:space="preserve">ColoradoLarimer </t>
  </si>
  <si>
    <t xml:space="preserve">Las Animas </t>
  </si>
  <si>
    <t xml:space="preserve">ColoradoLas Animas </t>
  </si>
  <si>
    <t xml:space="preserve">ColoradoLincoln </t>
  </si>
  <si>
    <t xml:space="preserve">ColoradoLogan </t>
  </si>
  <si>
    <t xml:space="preserve">ColoradoMesa </t>
  </si>
  <si>
    <t xml:space="preserve">Mineral </t>
  </si>
  <si>
    <t xml:space="preserve">ColoradoMineral </t>
  </si>
  <si>
    <t xml:space="preserve">Moffat </t>
  </si>
  <si>
    <t xml:space="preserve">ColoradoMoffat </t>
  </si>
  <si>
    <t xml:space="preserve">Montezuma </t>
  </si>
  <si>
    <t xml:space="preserve">ColoradoMontezuma </t>
  </si>
  <si>
    <t xml:space="preserve">ColoradoMontrose </t>
  </si>
  <si>
    <t xml:space="preserve">ColoradoMorgan </t>
  </si>
  <si>
    <t xml:space="preserve">ColoradoOtero </t>
  </si>
  <si>
    <t xml:space="preserve">Ouray </t>
  </si>
  <si>
    <t xml:space="preserve">ColoradoOuray </t>
  </si>
  <si>
    <t xml:space="preserve">ColoradoPark </t>
  </si>
  <si>
    <t xml:space="preserve">ColoradoPhillips </t>
  </si>
  <si>
    <t xml:space="preserve">ColoradoPitkin </t>
  </si>
  <si>
    <t xml:space="preserve">Prowers </t>
  </si>
  <si>
    <t xml:space="preserve">ColoradoProwers </t>
  </si>
  <si>
    <t xml:space="preserve">ColoradoPueblo </t>
  </si>
  <si>
    <t xml:space="preserve">Rio Blanco </t>
  </si>
  <si>
    <t xml:space="preserve">ColoradoRio Blanco </t>
  </si>
  <si>
    <t xml:space="preserve">Rio Grande </t>
  </si>
  <si>
    <t xml:space="preserve">ColoradoRio Grande </t>
  </si>
  <si>
    <t xml:space="preserve">ColoradoRoutt </t>
  </si>
  <si>
    <t xml:space="preserve">Saguache </t>
  </si>
  <si>
    <t xml:space="preserve">ColoradoSaguache </t>
  </si>
  <si>
    <t xml:space="preserve">ColoradoSan Juan </t>
  </si>
  <si>
    <t xml:space="preserve">ColoradoSan Miguel </t>
  </si>
  <si>
    <t xml:space="preserve">ColoradoSedgwick </t>
  </si>
  <si>
    <t xml:space="preserve">ColoradoSummit </t>
  </si>
  <si>
    <t xml:space="preserve">Teller </t>
  </si>
  <si>
    <t xml:space="preserve">ColoradoTeller </t>
  </si>
  <si>
    <t xml:space="preserve">ColoradoWashington </t>
  </si>
  <si>
    <t xml:space="preserve">ColoradoWeld </t>
  </si>
  <si>
    <t xml:space="preserve">ColoradoYuma </t>
  </si>
  <si>
    <t>ConnecticutConnecticut</t>
  </si>
  <si>
    <t xml:space="preserve">ConnecticutFairfield </t>
  </si>
  <si>
    <t xml:space="preserve">ConnecticutHartford </t>
  </si>
  <si>
    <t xml:space="preserve">ConnecticutLitchfield </t>
  </si>
  <si>
    <t xml:space="preserve">ConnecticutMiddlesex </t>
  </si>
  <si>
    <t xml:space="preserve">ConnecticutNew Haven </t>
  </si>
  <si>
    <t xml:space="preserve">ConnecticutNew London </t>
  </si>
  <si>
    <t xml:space="preserve">ConnecticutTolland </t>
  </si>
  <si>
    <t xml:space="preserve">ConnecticutWindham </t>
  </si>
  <si>
    <t>DelawareDelaware</t>
  </si>
  <si>
    <t xml:space="preserve">DelawareKent </t>
  </si>
  <si>
    <t xml:space="preserve">DelawareNew Castle </t>
  </si>
  <si>
    <t xml:space="preserve">DelawareSussex </t>
  </si>
  <si>
    <t>FloridaFlorida</t>
  </si>
  <si>
    <t xml:space="preserve">FloridaAlachua </t>
  </si>
  <si>
    <t xml:space="preserve">FloridaBaker </t>
  </si>
  <si>
    <t xml:space="preserve">FloridaBay </t>
  </si>
  <si>
    <t xml:space="preserve">FloridaBradford </t>
  </si>
  <si>
    <t xml:space="preserve">FloridaBrevard </t>
  </si>
  <si>
    <t xml:space="preserve">FloridaBroward </t>
  </si>
  <si>
    <t xml:space="preserve">FloridaCalhoun </t>
  </si>
  <si>
    <t xml:space="preserve">FloridaCharlotte </t>
  </si>
  <si>
    <t xml:space="preserve">FloridaCitrus </t>
  </si>
  <si>
    <t xml:space="preserve">FloridaClay </t>
  </si>
  <si>
    <t xml:space="preserve">FloridaCollier </t>
  </si>
  <si>
    <t xml:space="preserve">FloridaColumbia </t>
  </si>
  <si>
    <t xml:space="preserve">FloridaDeSoto </t>
  </si>
  <si>
    <t xml:space="preserve">Dixie </t>
  </si>
  <si>
    <t xml:space="preserve">FloridaDixie </t>
  </si>
  <si>
    <t xml:space="preserve">FloridaDuval </t>
  </si>
  <si>
    <t xml:space="preserve">FloridaEscambia </t>
  </si>
  <si>
    <t xml:space="preserve">FloridaFlagler </t>
  </si>
  <si>
    <t xml:space="preserve">FloridaFranklin </t>
  </si>
  <si>
    <t xml:space="preserve">Gadsden </t>
  </si>
  <si>
    <t xml:space="preserve">FloridaGadsden </t>
  </si>
  <si>
    <t xml:space="preserve">Gilchrist </t>
  </si>
  <si>
    <t xml:space="preserve">FloridaGilchrist </t>
  </si>
  <si>
    <t xml:space="preserve">Glades </t>
  </si>
  <si>
    <t xml:space="preserve">FloridaGlades </t>
  </si>
  <si>
    <t xml:space="preserve">Gulf </t>
  </si>
  <si>
    <t xml:space="preserve">FloridaGulf </t>
  </si>
  <si>
    <t xml:space="preserve">FloridaHamilton </t>
  </si>
  <si>
    <t xml:space="preserve">Hardee </t>
  </si>
  <si>
    <t xml:space="preserve">FloridaHardee </t>
  </si>
  <si>
    <t xml:space="preserve">FloridaHendry </t>
  </si>
  <si>
    <t xml:space="preserve">FloridaHernando </t>
  </si>
  <si>
    <t xml:space="preserve">FloridaHighlands </t>
  </si>
  <si>
    <t xml:space="preserve">FloridaHillsborough </t>
  </si>
  <si>
    <t xml:space="preserve">Holmes </t>
  </si>
  <si>
    <t xml:space="preserve">FloridaHolmes </t>
  </si>
  <si>
    <t xml:space="preserve">FloridaIndian River </t>
  </si>
  <si>
    <t xml:space="preserve">FloridaJackson </t>
  </si>
  <si>
    <t xml:space="preserve">FloridaJefferson </t>
  </si>
  <si>
    <t xml:space="preserve">FloridaLafayette </t>
  </si>
  <si>
    <t xml:space="preserve">FloridaLake </t>
  </si>
  <si>
    <t xml:space="preserve">FloridaLee </t>
  </si>
  <si>
    <t xml:space="preserve">FloridaLeon </t>
  </si>
  <si>
    <t xml:space="preserve">Levy </t>
  </si>
  <si>
    <t xml:space="preserve">FloridaLevy </t>
  </si>
  <si>
    <t xml:space="preserve">FloridaLiberty </t>
  </si>
  <si>
    <t xml:space="preserve">FloridaMadison </t>
  </si>
  <si>
    <t xml:space="preserve">FloridaManatee </t>
  </si>
  <si>
    <t xml:space="preserve">FloridaMarion </t>
  </si>
  <si>
    <t xml:space="preserve">FloridaMartin </t>
  </si>
  <si>
    <t xml:space="preserve">FloridaMiami-Dade </t>
  </si>
  <si>
    <t xml:space="preserve">FloridaMonroe </t>
  </si>
  <si>
    <t xml:space="preserve">FloridaNassau </t>
  </si>
  <si>
    <t xml:space="preserve">FloridaOkaloosa </t>
  </si>
  <si>
    <t xml:space="preserve">FloridaOkeechobee </t>
  </si>
  <si>
    <t xml:space="preserve">FloridaOrange </t>
  </si>
  <si>
    <t xml:space="preserve">FloridaOsceola </t>
  </si>
  <si>
    <t xml:space="preserve">FloridaPalm Beach </t>
  </si>
  <si>
    <t xml:space="preserve">FloridaPasco </t>
  </si>
  <si>
    <t xml:space="preserve">FloridaPinellas </t>
  </si>
  <si>
    <t xml:space="preserve">FloridaPolk </t>
  </si>
  <si>
    <t xml:space="preserve">FloridaPutnam </t>
  </si>
  <si>
    <t xml:space="preserve">FloridaSt. Johns </t>
  </si>
  <si>
    <t xml:space="preserve">FloridaSt. Lucie </t>
  </si>
  <si>
    <t xml:space="preserve">FloridaSanta Rosa </t>
  </si>
  <si>
    <t xml:space="preserve">FloridaSarasota </t>
  </si>
  <si>
    <t xml:space="preserve">FloridaSeminole </t>
  </si>
  <si>
    <t xml:space="preserve">FloridaSumter </t>
  </si>
  <si>
    <t xml:space="preserve">Suwannee </t>
  </si>
  <si>
    <t xml:space="preserve">FloridaSuwannee </t>
  </si>
  <si>
    <t xml:space="preserve">FloridaTaylor </t>
  </si>
  <si>
    <t xml:space="preserve">FloridaUnion </t>
  </si>
  <si>
    <t xml:space="preserve">FloridaVolusia </t>
  </si>
  <si>
    <t xml:space="preserve">FloridaWakulla </t>
  </si>
  <si>
    <t xml:space="preserve">FloridaWalton </t>
  </si>
  <si>
    <t xml:space="preserve">FloridaWashington </t>
  </si>
  <si>
    <t>GeorgiaGeorgia</t>
  </si>
  <si>
    <t xml:space="preserve">Appling </t>
  </si>
  <si>
    <t xml:space="preserve">GeorgiaAppling </t>
  </si>
  <si>
    <t xml:space="preserve">Atkinson </t>
  </si>
  <si>
    <t xml:space="preserve">GeorgiaAtkinson </t>
  </si>
  <si>
    <t xml:space="preserve">Bacon </t>
  </si>
  <si>
    <t xml:space="preserve">GeorgiaBacon </t>
  </si>
  <si>
    <t xml:space="preserve">GeorgiaBaker </t>
  </si>
  <si>
    <t xml:space="preserve">GeorgiaBaldwin </t>
  </si>
  <si>
    <t xml:space="preserve">Banks </t>
  </si>
  <si>
    <t xml:space="preserve">GeorgiaBanks </t>
  </si>
  <si>
    <t xml:space="preserve">GeorgiaBarrow </t>
  </si>
  <si>
    <t xml:space="preserve">GeorgiaBartow </t>
  </si>
  <si>
    <t xml:space="preserve">Ben Hill </t>
  </si>
  <si>
    <t xml:space="preserve">GeorgiaBen Hill </t>
  </si>
  <si>
    <t xml:space="preserve">GeorgiaBerrien </t>
  </si>
  <si>
    <t xml:space="preserve">GeorgiaBibb </t>
  </si>
  <si>
    <t xml:space="preserve">Bleckley </t>
  </si>
  <si>
    <t xml:space="preserve">GeorgiaBleckley </t>
  </si>
  <si>
    <t xml:space="preserve">Brantley </t>
  </si>
  <si>
    <t xml:space="preserve">GeorgiaBrantley </t>
  </si>
  <si>
    <t xml:space="preserve">Brooks </t>
  </si>
  <si>
    <t xml:space="preserve">GeorgiaBrooks </t>
  </si>
  <si>
    <t xml:space="preserve">GeorgiaBryan </t>
  </si>
  <si>
    <t xml:space="preserve">GeorgiaBulloch </t>
  </si>
  <si>
    <t xml:space="preserve">GeorgiaBurke </t>
  </si>
  <si>
    <t xml:space="preserve">Butts </t>
  </si>
  <si>
    <t xml:space="preserve">GeorgiaButts </t>
  </si>
  <si>
    <t xml:space="preserve">GeorgiaCalhoun </t>
  </si>
  <si>
    <t xml:space="preserve">GeorgiaCamden </t>
  </si>
  <si>
    <t xml:space="preserve">Candler </t>
  </si>
  <si>
    <t xml:space="preserve">GeorgiaCandler </t>
  </si>
  <si>
    <t xml:space="preserve">GeorgiaCarroll </t>
  </si>
  <si>
    <t xml:space="preserve">GeorgiaCatoosa </t>
  </si>
  <si>
    <t xml:space="preserve">Charlton </t>
  </si>
  <si>
    <t xml:space="preserve">GeorgiaCharlton </t>
  </si>
  <si>
    <t xml:space="preserve">GeorgiaChatham </t>
  </si>
  <si>
    <t xml:space="preserve">Chattahoochee </t>
  </si>
  <si>
    <t xml:space="preserve">GeorgiaChattahoochee </t>
  </si>
  <si>
    <t xml:space="preserve">Chattooga </t>
  </si>
  <si>
    <t xml:space="preserve">GeorgiaChattooga </t>
  </si>
  <si>
    <t xml:space="preserve">GeorgiaCherokee </t>
  </si>
  <si>
    <t xml:space="preserve">GeorgiaClarke </t>
  </si>
  <si>
    <t xml:space="preserve">GeorgiaClay </t>
  </si>
  <si>
    <t xml:space="preserve">GeorgiaClayton </t>
  </si>
  <si>
    <t xml:space="preserve">Clinch </t>
  </si>
  <si>
    <t xml:space="preserve">GeorgiaClinch </t>
  </si>
  <si>
    <t xml:space="preserve">GeorgiaCobb </t>
  </si>
  <si>
    <t xml:space="preserve">GeorgiaCoffee </t>
  </si>
  <si>
    <t xml:space="preserve">Colquitt </t>
  </si>
  <si>
    <t xml:space="preserve">GeorgiaColquitt </t>
  </si>
  <si>
    <t xml:space="preserve">GeorgiaColumbia </t>
  </si>
  <si>
    <t xml:space="preserve">GeorgiaCook </t>
  </si>
  <si>
    <t xml:space="preserve">GeorgiaCoweta </t>
  </si>
  <si>
    <t xml:space="preserve">GeorgiaCrawford </t>
  </si>
  <si>
    <t xml:space="preserve">Crisp </t>
  </si>
  <si>
    <t xml:space="preserve">GeorgiaCrisp </t>
  </si>
  <si>
    <t xml:space="preserve">Dade </t>
  </si>
  <si>
    <t xml:space="preserve">GeorgiaDade </t>
  </si>
  <si>
    <t xml:space="preserve">GeorgiaDawson </t>
  </si>
  <si>
    <t xml:space="preserve">Decatur </t>
  </si>
  <si>
    <t xml:space="preserve">GeorgiaDecatur </t>
  </si>
  <si>
    <t xml:space="preserve">GeorgiaDeKalb </t>
  </si>
  <si>
    <t xml:space="preserve">GeorgiaDodge </t>
  </si>
  <si>
    <t xml:space="preserve">Dooly </t>
  </si>
  <si>
    <t xml:space="preserve">GeorgiaDooly </t>
  </si>
  <si>
    <t xml:space="preserve">GeorgiaDougherty </t>
  </si>
  <si>
    <t xml:space="preserve">GeorgiaDouglas </t>
  </si>
  <si>
    <t xml:space="preserve">Early </t>
  </si>
  <si>
    <t xml:space="preserve">GeorgiaEarly </t>
  </si>
  <si>
    <t xml:space="preserve">Echols </t>
  </si>
  <si>
    <t xml:space="preserve">GeorgiaEchols </t>
  </si>
  <si>
    <t xml:space="preserve">GeorgiaEffingham </t>
  </si>
  <si>
    <t xml:space="preserve">GeorgiaElbert </t>
  </si>
  <si>
    <t xml:space="preserve">Emanuel </t>
  </si>
  <si>
    <t xml:space="preserve">GeorgiaEmanuel </t>
  </si>
  <si>
    <t xml:space="preserve">Evans </t>
  </si>
  <si>
    <t xml:space="preserve">GeorgiaEvans </t>
  </si>
  <si>
    <t xml:space="preserve">Fannin </t>
  </si>
  <si>
    <t xml:space="preserve">GeorgiaFannin </t>
  </si>
  <si>
    <t xml:space="preserve">GeorgiaFayette </t>
  </si>
  <si>
    <t xml:space="preserve">GeorgiaFloyd </t>
  </si>
  <si>
    <t xml:space="preserve">GeorgiaForsyth </t>
  </si>
  <si>
    <t xml:space="preserve">GeorgiaFranklin </t>
  </si>
  <si>
    <t xml:space="preserve">GeorgiaFulton </t>
  </si>
  <si>
    <t xml:space="preserve">Gilmer </t>
  </si>
  <si>
    <t xml:space="preserve">GeorgiaGilmer </t>
  </si>
  <si>
    <t xml:space="preserve">Glascock </t>
  </si>
  <si>
    <t xml:space="preserve">GeorgiaGlascock </t>
  </si>
  <si>
    <t xml:space="preserve">GeorgiaGlynn </t>
  </si>
  <si>
    <t xml:space="preserve">GeorgiaGordon </t>
  </si>
  <si>
    <t xml:space="preserve">GeorgiaGrady </t>
  </si>
  <si>
    <t xml:space="preserve">GeorgiaGreene </t>
  </si>
  <si>
    <t xml:space="preserve">GeorgiaGwinnett </t>
  </si>
  <si>
    <t xml:space="preserve">GeorgiaHabersham </t>
  </si>
  <si>
    <t xml:space="preserve">GeorgiaHall </t>
  </si>
  <si>
    <t xml:space="preserve">GeorgiaHancock </t>
  </si>
  <si>
    <t xml:space="preserve">Haralson </t>
  </si>
  <si>
    <t xml:space="preserve">GeorgiaHaralson </t>
  </si>
  <si>
    <t xml:space="preserve">GeorgiaHarris </t>
  </si>
  <si>
    <t xml:space="preserve">Hart </t>
  </si>
  <si>
    <t xml:space="preserve">GeorgiaHart </t>
  </si>
  <si>
    <t xml:space="preserve">Heard </t>
  </si>
  <si>
    <t xml:space="preserve">GeorgiaHeard </t>
  </si>
  <si>
    <t xml:space="preserve">GeorgiaHenry </t>
  </si>
  <si>
    <t xml:space="preserve">GeorgiaHouston </t>
  </si>
  <si>
    <t xml:space="preserve">Irwin </t>
  </si>
  <si>
    <t xml:space="preserve">GeorgiaIrwin </t>
  </si>
  <si>
    <t xml:space="preserve">GeorgiaJackson </t>
  </si>
  <si>
    <t xml:space="preserve">GeorgiaJasper </t>
  </si>
  <si>
    <t xml:space="preserve">Jeff Davis </t>
  </si>
  <si>
    <t xml:space="preserve">GeorgiaJeff Davis </t>
  </si>
  <si>
    <t xml:space="preserve">GeorgiaJefferson </t>
  </si>
  <si>
    <t xml:space="preserve">Jenkins </t>
  </si>
  <si>
    <t xml:space="preserve">GeorgiaJenkins </t>
  </si>
  <si>
    <t xml:space="preserve">GeorgiaJohnson </t>
  </si>
  <si>
    <t xml:space="preserve">GeorgiaJones </t>
  </si>
  <si>
    <t xml:space="preserve">GeorgiaLamar </t>
  </si>
  <si>
    <t xml:space="preserve">Lanier </t>
  </si>
  <si>
    <t xml:space="preserve">GeorgiaLanier </t>
  </si>
  <si>
    <t xml:space="preserve">GeorgiaLaurens </t>
  </si>
  <si>
    <t xml:space="preserve">GeorgiaLee </t>
  </si>
  <si>
    <t xml:space="preserve">GeorgiaLiberty </t>
  </si>
  <si>
    <t xml:space="preserve">GeorgiaLincoln </t>
  </si>
  <si>
    <t xml:space="preserve">Long </t>
  </si>
  <si>
    <t xml:space="preserve">GeorgiaLong </t>
  </si>
  <si>
    <t xml:space="preserve">GeorgiaLowndes </t>
  </si>
  <si>
    <t xml:space="preserve">Lumpkin </t>
  </si>
  <si>
    <t xml:space="preserve">GeorgiaLumpkin </t>
  </si>
  <si>
    <t xml:space="preserve">McDuffie </t>
  </si>
  <si>
    <t xml:space="preserve">GeorgiaMcDuffie </t>
  </si>
  <si>
    <t xml:space="preserve">McIntosh </t>
  </si>
  <si>
    <t xml:space="preserve">GeorgiaMcIntosh </t>
  </si>
  <si>
    <t xml:space="preserve">GeorgiaMacon </t>
  </si>
  <si>
    <t xml:space="preserve">GeorgiaMadison </t>
  </si>
  <si>
    <t xml:space="preserve">GeorgiaMarion </t>
  </si>
  <si>
    <t xml:space="preserve">Meriwether </t>
  </si>
  <si>
    <t xml:space="preserve">GeorgiaMeriwether </t>
  </si>
  <si>
    <t xml:space="preserve">GeorgiaMiller </t>
  </si>
  <si>
    <t xml:space="preserve">Mitchell </t>
  </si>
  <si>
    <t xml:space="preserve">GeorgiaMitchell </t>
  </si>
  <si>
    <t xml:space="preserve">GeorgiaMonroe </t>
  </si>
  <si>
    <t xml:space="preserve">GeorgiaMontgomery </t>
  </si>
  <si>
    <t xml:space="preserve">GeorgiaMorgan </t>
  </si>
  <si>
    <t xml:space="preserve">Murray </t>
  </si>
  <si>
    <t xml:space="preserve">GeorgiaMurray </t>
  </si>
  <si>
    <t xml:space="preserve">GeorgiaMuscogee </t>
  </si>
  <si>
    <t xml:space="preserve">GeorgiaNewton </t>
  </si>
  <si>
    <t xml:space="preserve">GeorgiaOconee </t>
  </si>
  <si>
    <t xml:space="preserve">Oglethorpe </t>
  </si>
  <si>
    <t xml:space="preserve">GeorgiaOglethorpe </t>
  </si>
  <si>
    <t xml:space="preserve">GeorgiaPaulding </t>
  </si>
  <si>
    <t xml:space="preserve">GeorgiaPeach </t>
  </si>
  <si>
    <t xml:space="preserve">GeorgiaPickens </t>
  </si>
  <si>
    <t xml:space="preserve">GeorgiaPierce </t>
  </si>
  <si>
    <t xml:space="preserve">GeorgiaPike </t>
  </si>
  <si>
    <t xml:space="preserve">GeorgiaPolk </t>
  </si>
  <si>
    <t xml:space="preserve">GeorgiaPulaski </t>
  </si>
  <si>
    <t xml:space="preserve">GeorgiaPutnam </t>
  </si>
  <si>
    <t xml:space="preserve">Quitman </t>
  </si>
  <si>
    <t xml:space="preserve">GeorgiaQuitman </t>
  </si>
  <si>
    <t xml:space="preserve">GeorgiaRabun </t>
  </si>
  <si>
    <t xml:space="preserve">GeorgiaRandolph </t>
  </si>
  <si>
    <t xml:space="preserve">GeorgiaRichmond </t>
  </si>
  <si>
    <t xml:space="preserve">GeorgiaRockdale </t>
  </si>
  <si>
    <t xml:space="preserve">Schley </t>
  </si>
  <si>
    <t xml:space="preserve">GeorgiaSchley </t>
  </si>
  <si>
    <t xml:space="preserve">Screven </t>
  </si>
  <si>
    <t xml:space="preserve">GeorgiaScreven </t>
  </si>
  <si>
    <t xml:space="preserve">GeorgiaSeminole </t>
  </si>
  <si>
    <t xml:space="preserve">GeorgiaSpalding </t>
  </si>
  <si>
    <t xml:space="preserve">GeorgiaStephens </t>
  </si>
  <si>
    <t xml:space="preserve">Stewart </t>
  </si>
  <si>
    <t xml:space="preserve">GeorgiaStewart </t>
  </si>
  <si>
    <t xml:space="preserve">GeorgiaSumter </t>
  </si>
  <si>
    <t xml:space="preserve">GeorgiaTalbot </t>
  </si>
  <si>
    <t xml:space="preserve">Taliaferro </t>
  </si>
  <si>
    <t xml:space="preserve">GeorgiaTaliaferro </t>
  </si>
  <si>
    <t xml:space="preserve">GeorgiaTattnall </t>
  </si>
  <si>
    <t xml:space="preserve">GeorgiaTaylor </t>
  </si>
  <si>
    <t xml:space="preserve">Telfair </t>
  </si>
  <si>
    <t xml:space="preserve">GeorgiaTelfair </t>
  </si>
  <si>
    <t xml:space="preserve">Terrell </t>
  </si>
  <si>
    <t xml:space="preserve">GeorgiaTerrell </t>
  </si>
  <si>
    <t xml:space="preserve">GeorgiaThomas </t>
  </si>
  <si>
    <t xml:space="preserve">GeorgiaTift </t>
  </si>
  <si>
    <t xml:space="preserve">Toombs </t>
  </si>
  <si>
    <t xml:space="preserve">GeorgiaToombs </t>
  </si>
  <si>
    <t xml:space="preserve">Towns </t>
  </si>
  <si>
    <t xml:space="preserve">GeorgiaTowns </t>
  </si>
  <si>
    <t xml:space="preserve">Treutlen </t>
  </si>
  <si>
    <t xml:space="preserve">GeorgiaTreutlen </t>
  </si>
  <si>
    <t xml:space="preserve">GeorgiaTroup </t>
  </si>
  <si>
    <t xml:space="preserve">Turner </t>
  </si>
  <si>
    <t xml:space="preserve">GeorgiaTurner </t>
  </si>
  <si>
    <t xml:space="preserve">Twiggs </t>
  </si>
  <si>
    <t xml:space="preserve">GeorgiaTwiggs </t>
  </si>
  <si>
    <t xml:space="preserve">GeorgiaUnion </t>
  </si>
  <si>
    <t xml:space="preserve">Upson </t>
  </si>
  <si>
    <t xml:space="preserve">GeorgiaUpson </t>
  </si>
  <si>
    <t xml:space="preserve">GeorgiaWalker </t>
  </si>
  <si>
    <t xml:space="preserve">GeorgiaWalton </t>
  </si>
  <si>
    <t xml:space="preserve">GeorgiaWare </t>
  </si>
  <si>
    <t xml:space="preserve">GeorgiaWarren </t>
  </si>
  <si>
    <t xml:space="preserve">GeorgiaWashington </t>
  </si>
  <si>
    <t xml:space="preserve">GeorgiaWayne </t>
  </si>
  <si>
    <t xml:space="preserve">GeorgiaWebster </t>
  </si>
  <si>
    <t xml:space="preserve">Wheeler </t>
  </si>
  <si>
    <t xml:space="preserve">GeorgiaWheeler </t>
  </si>
  <si>
    <t xml:space="preserve">GeorgiaWhite </t>
  </si>
  <si>
    <t xml:space="preserve">GeorgiaWhitfield </t>
  </si>
  <si>
    <t xml:space="preserve">GeorgiaWilcox </t>
  </si>
  <si>
    <t xml:space="preserve">GeorgiaWilkes </t>
  </si>
  <si>
    <t xml:space="preserve">Wilkinson </t>
  </si>
  <si>
    <t xml:space="preserve">GeorgiaWilkinson </t>
  </si>
  <si>
    <t xml:space="preserve">Worth </t>
  </si>
  <si>
    <t xml:space="preserve">GeorgiaWorth </t>
  </si>
  <si>
    <t xml:space="preserve">HawaiiHawaii </t>
  </si>
  <si>
    <t xml:space="preserve">HawaiiHonolulu </t>
  </si>
  <si>
    <t xml:space="preserve">Kalawao </t>
  </si>
  <si>
    <t xml:space="preserve">HawaiiKalawao </t>
  </si>
  <si>
    <t xml:space="preserve">HawaiiKauai </t>
  </si>
  <si>
    <t xml:space="preserve">HawaiiMaui </t>
  </si>
  <si>
    <t>IdahoIdaho</t>
  </si>
  <si>
    <t xml:space="preserve">IdahoAda </t>
  </si>
  <si>
    <t xml:space="preserve">IdahoAdams </t>
  </si>
  <si>
    <t xml:space="preserve">IdahoBannock </t>
  </si>
  <si>
    <t xml:space="preserve">Bear Lake </t>
  </si>
  <si>
    <t xml:space="preserve">IdahoBear Lake </t>
  </si>
  <si>
    <t xml:space="preserve">Benewah </t>
  </si>
  <si>
    <t xml:space="preserve">IdahoBenewah </t>
  </si>
  <si>
    <t xml:space="preserve">Bingham </t>
  </si>
  <si>
    <t xml:space="preserve">IdahoBingham </t>
  </si>
  <si>
    <t xml:space="preserve">IdahoBlaine </t>
  </si>
  <si>
    <t xml:space="preserve">Boise </t>
  </si>
  <si>
    <t xml:space="preserve">IdahoBoise </t>
  </si>
  <si>
    <t xml:space="preserve">IdahoBonner </t>
  </si>
  <si>
    <t xml:space="preserve">IdahoBonneville </t>
  </si>
  <si>
    <t xml:space="preserve">Boundary </t>
  </si>
  <si>
    <t xml:space="preserve">IdahoBoundary </t>
  </si>
  <si>
    <t xml:space="preserve">IdahoButte </t>
  </si>
  <si>
    <t xml:space="preserve">Camas </t>
  </si>
  <si>
    <t xml:space="preserve">IdahoCamas </t>
  </si>
  <si>
    <t xml:space="preserve">IdahoCanyon </t>
  </si>
  <si>
    <t xml:space="preserve">Caribou </t>
  </si>
  <si>
    <t xml:space="preserve">IdahoCaribou </t>
  </si>
  <si>
    <t xml:space="preserve">IdahoCassia </t>
  </si>
  <si>
    <t xml:space="preserve">IdahoClark </t>
  </si>
  <si>
    <t xml:space="preserve">Clearwater </t>
  </si>
  <si>
    <t xml:space="preserve">IdahoClearwater </t>
  </si>
  <si>
    <t xml:space="preserve">IdahoCuster </t>
  </si>
  <si>
    <t xml:space="preserve">IdahoElmore </t>
  </si>
  <si>
    <t xml:space="preserve">IdahoFranklin </t>
  </si>
  <si>
    <t xml:space="preserve">IdahoFremont </t>
  </si>
  <si>
    <t xml:space="preserve">Gem </t>
  </si>
  <si>
    <t xml:space="preserve">IdahoGem </t>
  </si>
  <si>
    <t xml:space="preserve">Gooding </t>
  </si>
  <si>
    <t xml:space="preserve">IdahoGooding </t>
  </si>
  <si>
    <t xml:space="preserve">Idaho </t>
  </si>
  <si>
    <t xml:space="preserve">IdahoIdaho </t>
  </si>
  <si>
    <t xml:space="preserve">IdahoJefferson </t>
  </si>
  <si>
    <t xml:space="preserve">Jerome </t>
  </si>
  <si>
    <t xml:space="preserve">IdahoJerome </t>
  </si>
  <si>
    <t xml:space="preserve">IdahoKootenai </t>
  </si>
  <si>
    <t xml:space="preserve">IdahoLatah </t>
  </si>
  <si>
    <t xml:space="preserve">Lemhi </t>
  </si>
  <si>
    <t xml:space="preserve">IdahoLemhi </t>
  </si>
  <si>
    <t xml:space="preserve">IdahoLewis </t>
  </si>
  <si>
    <t xml:space="preserve">IdahoLincoln </t>
  </si>
  <si>
    <t xml:space="preserve">IdahoMadison </t>
  </si>
  <si>
    <t xml:space="preserve">Minidoka </t>
  </si>
  <si>
    <t xml:space="preserve">IdahoMinidoka </t>
  </si>
  <si>
    <t xml:space="preserve">IdahoNez Perce </t>
  </si>
  <si>
    <t xml:space="preserve">IdahoOneida </t>
  </si>
  <si>
    <t xml:space="preserve">Owyhee </t>
  </si>
  <si>
    <t xml:space="preserve">IdahoOwyhee </t>
  </si>
  <si>
    <t xml:space="preserve">Payette </t>
  </si>
  <si>
    <t xml:space="preserve">IdahoPayette </t>
  </si>
  <si>
    <t xml:space="preserve">Power </t>
  </si>
  <si>
    <t xml:space="preserve">IdahoPower </t>
  </si>
  <si>
    <t xml:space="preserve">Shoshone </t>
  </si>
  <si>
    <t xml:space="preserve">IdahoShoshone </t>
  </si>
  <si>
    <t xml:space="preserve">IdahoTeton </t>
  </si>
  <si>
    <t xml:space="preserve">IdahoTwin Falls </t>
  </si>
  <si>
    <t xml:space="preserve">IdahoValley </t>
  </si>
  <si>
    <t xml:space="preserve">IdahoWashington </t>
  </si>
  <si>
    <t>IllinoisIllinois</t>
  </si>
  <si>
    <t xml:space="preserve">IllinoisAdams </t>
  </si>
  <si>
    <t xml:space="preserve">Alexander </t>
  </si>
  <si>
    <t xml:space="preserve">IllinoisAlexander </t>
  </si>
  <si>
    <t xml:space="preserve">Bond </t>
  </si>
  <si>
    <t xml:space="preserve">IllinoisBond </t>
  </si>
  <si>
    <t xml:space="preserve">IllinoisBoone </t>
  </si>
  <si>
    <t xml:space="preserve">IllinoisBrown </t>
  </si>
  <si>
    <t xml:space="preserve">Bureau </t>
  </si>
  <si>
    <t xml:space="preserve">IllinoisBureau </t>
  </si>
  <si>
    <t xml:space="preserve">IllinoisCalhoun </t>
  </si>
  <si>
    <t xml:space="preserve">IllinoisCarroll </t>
  </si>
  <si>
    <t xml:space="preserve">IllinoisCass </t>
  </si>
  <si>
    <t xml:space="preserve">IllinoisChampaign </t>
  </si>
  <si>
    <t xml:space="preserve">IllinoisChristian </t>
  </si>
  <si>
    <t xml:space="preserve">IllinoisClark </t>
  </si>
  <si>
    <t xml:space="preserve">IllinoisClay </t>
  </si>
  <si>
    <t xml:space="preserve">IllinoisClinton </t>
  </si>
  <si>
    <t xml:space="preserve">IllinoisColes </t>
  </si>
  <si>
    <t xml:space="preserve">IllinoisCook </t>
  </si>
  <si>
    <t xml:space="preserve">IllinoisCrawford </t>
  </si>
  <si>
    <t xml:space="preserve">IllinoisCumberland </t>
  </si>
  <si>
    <t xml:space="preserve">IllinoisDeKalb </t>
  </si>
  <si>
    <t xml:space="preserve">De Witt </t>
  </si>
  <si>
    <t xml:space="preserve">IllinoisDe Witt </t>
  </si>
  <si>
    <t xml:space="preserve">IllinoisDouglas </t>
  </si>
  <si>
    <t xml:space="preserve">IllinoisDuPage </t>
  </si>
  <si>
    <t xml:space="preserve">Edgar </t>
  </si>
  <si>
    <t xml:space="preserve">IllinoisEdgar </t>
  </si>
  <si>
    <t xml:space="preserve">Edwards </t>
  </si>
  <si>
    <t xml:space="preserve">IllinoisEdwards </t>
  </si>
  <si>
    <t xml:space="preserve">IllinoisEffingham </t>
  </si>
  <si>
    <t xml:space="preserve">IllinoisFayette </t>
  </si>
  <si>
    <t xml:space="preserve">Ford </t>
  </si>
  <si>
    <t xml:space="preserve">IllinoisFord </t>
  </si>
  <si>
    <t xml:space="preserve">IllinoisFranklin </t>
  </si>
  <si>
    <t xml:space="preserve">IllinoisFulton </t>
  </si>
  <si>
    <t xml:space="preserve">IllinoisGallatin </t>
  </si>
  <si>
    <t xml:space="preserve">IllinoisGreene </t>
  </si>
  <si>
    <t xml:space="preserve">IllinoisGrundy </t>
  </si>
  <si>
    <t xml:space="preserve">IllinoisHamilton </t>
  </si>
  <si>
    <t xml:space="preserve">IllinoisHancock </t>
  </si>
  <si>
    <t xml:space="preserve">IllinoisHardin </t>
  </si>
  <si>
    <t xml:space="preserve">IllinoisHenderson </t>
  </si>
  <si>
    <t xml:space="preserve">IllinoisHenry </t>
  </si>
  <si>
    <t xml:space="preserve">Iroquois </t>
  </si>
  <si>
    <t xml:space="preserve">IllinoisIroquois </t>
  </si>
  <si>
    <t xml:space="preserve">IllinoisJackson </t>
  </si>
  <si>
    <t xml:space="preserve">IllinoisJasper </t>
  </si>
  <si>
    <t xml:space="preserve">IllinoisJefferson </t>
  </si>
  <si>
    <t xml:space="preserve">Jersey </t>
  </si>
  <si>
    <t xml:space="preserve">IllinoisJersey </t>
  </si>
  <si>
    <t xml:space="preserve">Jo Daviess </t>
  </si>
  <si>
    <t xml:space="preserve">IllinoisJo Daviess </t>
  </si>
  <si>
    <t xml:space="preserve">IllinoisJohnson </t>
  </si>
  <si>
    <t xml:space="preserve">IllinoisKane </t>
  </si>
  <si>
    <t xml:space="preserve">IllinoisKankakee </t>
  </si>
  <si>
    <t xml:space="preserve">IllinoisKendall </t>
  </si>
  <si>
    <t xml:space="preserve">IllinoisKnox </t>
  </si>
  <si>
    <t xml:space="preserve">IllinoisLake </t>
  </si>
  <si>
    <t xml:space="preserve">IllinoisLaSalle </t>
  </si>
  <si>
    <t xml:space="preserve">IllinoisLawrence </t>
  </si>
  <si>
    <t xml:space="preserve">IllinoisLee </t>
  </si>
  <si>
    <t xml:space="preserve">IllinoisLivingston </t>
  </si>
  <si>
    <t xml:space="preserve">IllinoisLogan </t>
  </si>
  <si>
    <t xml:space="preserve">McDonough </t>
  </si>
  <si>
    <t xml:space="preserve">IllinoisMcDonough </t>
  </si>
  <si>
    <t xml:space="preserve">IllinoisMcHenry </t>
  </si>
  <si>
    <t xml:space="preserve">IllinoisMcLean </t>
  </si>
  <si>
    <t xml:space="preserve">IllinoisMacon </t>
  </si>
  <si>
    <t xml:space="preserve">IllinoisMacoupin </t>
  </si>
  <si>
    <t xml:space="preserve">IllinoisMadison </t>
  </si>
  <si>
    <t xml:space="preserve">IllinoisMarion </t>
  </si>
  <si>
    <t xml:space="preserve">IllinoisMarshall </t>
  </si>
  <si>
    <t xml:space="preserve">IllinoisMason </t>
  </si>
  <si>
    <t xml:space="preserve">Massac </t>
  </si>
  <si>
    <t xml:space="preserve">IllinoisMassac </t>
  </si>
  <si>
    <t xml:space="preserve">Menard </t>
  </si>
  <si>
    <t xml:space="preserve">IllinoisMenard </t>
  </si>
  <si>
    <t xml:space="preserve">IllinoisMercer </t>
  </si>
  <si>
    <t xml:space="preserve">IllinoisMonroe </t>
  </si>
  <si>
    <t xml:space="preserve">IllinoisMontgomery </t>
  </si>
  <si>
    <t xml:space="preserve">IllinoisMorgan </t>
  </si>
  <si>
    <t xml:space="preserve">Moultrie </t>
  </si>
  <si>
    <t xml:space="preserve">IllinoisMoultrie </t>
  </si>
  <si>
    <t xml:space="preserve">IllinoisOgle </t>
  </si>
  <si>
    <t xml:space="preserve">IllinoisPeoria </t>
  </si>
  <si>
    <t xml:space="preserve">IllinoisPerry </t>
  </si>
  <si>
    <t xml:space="preserve">Piatt </t>
  </si>
  <si>
    <t xml:space="preserve">IllinoisPiatt </t>
  </si>
  <si>
    <t xml:space="preserve">IllinoisPike </t>
  </si>
  <si>
    <t xml:space="preserve">IllinoisPope </t>
  </si>
  <si>
    <t xml:space="preserve">IllinoisPulaski </t>
  </si>
  <si>
    <t xml:space="preserve">IllinoisPutnam </t>
  </si>
  <si>
    <t xml:space="preserve">IllinoisRandolph </t>
  </si>
  <si>
    <t xml:space="preserve">IllinoisRichland </t>
  </si>
  <si>
    <t xml:space="preserve">IllinoisRock Island </t>
  </si>
  <si>
    <t xml:space="preserve">IllinoisSt. Clair </t>
  </si>
  <si>
    <t xml:space="preserve">IllinoisSaline </t>
  </si>
  <si>
    <t xml:space="preserve">IllinoisSangamon </t>
  </si>
  <si>
    <t xml:space="preserve">Schuyler </t>
  </si>
  <si>
    <t xml:space="preserve">IllinoisSchuyler </t>
  </si>
  <si>
    <t xml:space="preserve">IllinoisScott </t>
  </si>
  <si>
    <t xml:space="preserve">IllinoisShelby </t>
  </si>
  <si>
    <t xml:space="preserve">IllinoisStark </t>
  </si>
  <si>
    <t xml:space="preserve">IllinoisStephenson </t>
  </si>
  <si>
    <t xml:space="preserve">IllinoisTazewell </t>
  </si>
  <si>
    <t xml:space="preserve">IllinoisUnion </t>
  </si>
  <si>
    <t xml:space="preserve">IllinoisVermilion </t>
  </si>
  <si>
    <t xml:space="preserve">Wabash </t>
  </si>
  <si>
    <t xml:space="preserve">IllinoisWabash </t>
  </si>
  <si>
    <t xml:space="preserve">IllinoisWarren </t>
  </si>
  <si>
    <t xml:space="preserve">IllinoisWashington </t>
  </si>
  <si>
    <t xml:space="preserve">IllinoisWayne </t>
  </si>
  <si>
    <t xml:space="preserve">IllinoisWhite </t>
  </si>
  <si>
    <t xml:space="preserve">Whiteside </t>
  </si>
  <si>
    <t xml:space="preserve">IllinoisWhiteside </t>
  </si>
  <si>
    <t xml:space="preserve">IllinoisWill </t>
  </si>
  <si>
    <t xml:space="preserve">IllinoisWilliamson </t>
  </si>
  <si>
    <t xml:space="preserve">IllinoisWinnebago </t>
  </si>
  <si>
    <t xml:space="preserve">IllinoisWoodford </t>
  </si>
  <si>
    <t>IndianaIndiana</t>
  </si>
  <si>
    <t xml:space="preserve">IndianaAdams </t>
  </si>
  <si>
    <t xml:space="preserve">IndianaAllen </t>
  </si>
  <si>
    <t xml:space="preserve">IndianaBartholomew </t>
  </si>
  <si>
    <t xml:space="preserve">IndianaBenton </t>
  </si>
  <si>
    <t xml:space="preserve">Blackford </t>
  </si>
  <si>
    <t xml:space="preserve">IndianaBlackford </t>
  </si>
  <si>
    <t xml:space="preserve">IndianaBoone </t>
  </si>
  <si>
    <t xml:space="preserve">IndianaBrown </t>
  </si>
  <si>
    <t xml:space="preserve">IndianaCarroll </t>
  </si>
  <si>
    <t xml:space="preserve">IndianaCass </t>
  </si>
  <si>
    <t xml:space="preserve">IndianaClark </t>
  </si>
  <si>
    <t xml:space="preserve">IndianaClay </t>
  </si>
  <si>
    <t xml:space="preserve">IndianaClinton </t>
  </si>
  <si>
    <t xml:space="preserve">IndianaCrawford </t>
  </si>
  <si>
    <t xml:space="preserve">IndianaDaviess </t>
  </si>
  <si>
    <t xml:space="preserve">IndianaDearborn </t>
  </si>
  <si>
    <t xml:space="preserve">IndianaDecatur </t>
  </si>
  <si>
    <t xml:space="preserve">IndianaDeKalb </t>
  </si>
  <si>
    <t xml:space="preserve">IndianaDelaware </t>
  </si>
  <si>
    <t xml:space="preserve">IndianaDubois </t>
  </si>
  <si>
    <t xml:space="preserve">IndianaElkhart </t>
  </si>
  <si>
    <t xml:space="preserve">IndianaFayette </t>
  </si>
  <si>
    <t xml:space="preserve">IndianaFloyd </t>
  </si>
  <si>
    <t xml:space="preserve">Fountain </t>
  </si>
  <si>
    <t xml:space="preserve">IndianaFountain </t>
  </si>
  <si>
    <t xml:space="preserve">IndianaFranklin </t>
  </si>
  <si>
    <t xml:space="preserve">IndianaFulton </t>
  </si>
  <si>
    <t xml:space="preserve">IndianaGibson </t>
  </si>
  <si>
    <t xml:space="preserve">IndianaGrant </t>
  </si>
  <si>
    <t xml:space="preserve">IndianaGreene </t>
  </si>
  <si>
    <t xml:space="preserve">IndianaHamilton </t>
  </si>
  <si>
    <t xml:space="preserve">IndianaHancock </t>
  </si>
  <si>
    <t xml:space="preserve">IndianaHarrison </t>
  </si>
  <si>
    <t xml:space="preserve">IndianaHendricks </t>
  </si>
  <si>
    <t xml:space="preserve">IndianaHenry </t>
  </si>
  <si>
    <t xml:space="preserve">IndianaHoward </t>
  </si>
  <si>
    <t xml:space="preserve">IndianaHuntington </t>
  </si>
  <si>
    <t xml:space="preserve">IndianaJackson </t>
  </si>
  <si>
    <t xml:space="preserve">IndianaJasper </t>
  </si>
  <si>
    <t xml:space="preserve">Jay </t>
  </si>
  <si>
    <t xml:space="preserve">IndianaJay </t>
  </si>
  <si>
    <t xml:space="preserve">IndianaJefferson </t>
  </si>
  <si>
    <t xml:space="preserve">Jennings </t>
  </si>
  <si>
    <t xml:space="preserve">IndianaJennings </t>
  </si>
  <si>
    <t xml:space="preserve">IndianaJohnson </t>
  </si>
  <si>
    <t xml:space="preserve">IndianaKnox </t>
  </si>
  <si>
    <t xml:space="preserve">IndianaKosciusko </t>
  </si>
  <si>
    <t xml:space="preserve">LaGrange </t>
  </si>
  <si>
    <t xml:space="preserve">IndianaLaGrange </t>
  </si>
  <si>
    <t xml:space="preserve">IndianaLake </t>
  </si>
  <si>
    <t xml:space="preserve">IndianaLaPorte </t>
  </si>
  <si>
    <t xml:space="preserve">IndianaLawrence </t>
  </si>
  <si>
    <t xml:space="preserve">IndianaMadison </t>
  </si>
  <si>
    <t xml:space="preserve">IndianaMarion </t>
  </si>
  <si>
    <t xml:space="preserve">IndianaMarshall </t>
  </si>
  <si>
    <t xml:space="preserve">IndianaMartin </t>
  </si>
  <si>
    <t xml:space="preserve">IndianaMiami </t>
  </si>
  <si>
    <t xml:space="preserve">IndianaMonroe </t>
  </si>
  <si>
    <t xml:space="preserve">IndianaMontgomery </t>
  </si>
  <si>
    <t xml:space="preserve">IndianaMorgan </t>
  </si>
  <si>
    <t xml:space="preserve">IndianaNewton </t>
  </si>
  <si>
    <t xml:space="preserve">Noble </t>
  </si>
  <si>
    <t xml:space="preserve">IndianaNoble </t>
  </si>
  <si>
    <t xml:space="preserve">IndianaOhio </t>
  </si>
  <si>
    <t xml:space="preserve">IndianaOrange </t>
  </si>
  <si>
    <t xml:space="preserve">Owen </t>
  </si>
  <si>
    <t xml:space="preserve">IndianaOwen </t>
  </si>
  <si>
    <t xml:space="preserve">Parke </t>
  </si>
  <si>
    <t xml:space="preserve">IndianaParke </t>
  </si>
  <si>
    <t xml:space="preserve">IndianaPerry </t>
  </si>
  <si>
    <t xml:space="preserve">IndianaPike </t>
  </si>
  <si>
    <t xml:space="preserve">IndianaPorter </t>
  </si>
  <si>
    <t xml:space="preserve">Posey </t>
  </si>
  <si>
    <t xml:space="preserve">IndianaPosey </t>
  </si>
  <si>
    <t xml:space="preserve">IndianaPulaski </t>
  </si>
  <si>
    <t xml:space="preserve">IndianaPutnam </t>
  </si>
  <si>
    <t xml:space="preserve">IndianaRandolph </t>
  </si>
  <si>
    <t xml:space="preserve">IndianaRipley </t>
  </si>
  <si>
    <t xml:space="preserve">Rush </t>
  </si>
  <si>
    <t xml:space="preserve">IndianaRush </t>
  </si>
  <si>
    <t xml:space="preserve">IndianaSt. Joseph </t>
  </si>
  <si>
    <t xml:space="preserve">IndianaScott </t>
  </si>
  <si>
    <t xml:space="preserve">IndianaShelby </t>
  </si>
  <si>
    <t xml:space="preserve">Spencer </t>
  </si>
  <si>
    <t xml:space="preserve">IndianaSpencer </t>
  </si>
  <si>
    <t xml:space="preserve">Starke </t>
  </si>
  <si>
    <t xml:space="preserve">IndianaStarke </t>
  </si>
  <si>
    <t xml:space="preserve">IndianaSteuben </t>
  </si>
  <si>
    <t xml:space="preserve">IndianaSullivan </t>
  </si>
  <si>
    <t xml:space="preserve">Switzerland </t>
  </si>
  <si>
    <t xml:space="preserve">IndianaSwitzerland </t>
  </si>
  <si>
    <t xml:space="preserve">IndianaTippecanoe </t>
  </si>
  <si>
    <t xml:space="preserve">IndianaTipton </t>
  </si>
  <si>
    <t xml:space="preserve">IndianaUnion </t>
  </si>
  <si>
    <t xml:space="preserve">IndianaVanderburgh </t>
  </si>
  <si>
    <t xml:space="preserve">Vermillion </t>
  </si>
  <si>
    <t xml:space="preserve">IndianaVermillion </t>
  </si>
  <si>
    <t xml:space="preserve">IndianaVigo </t>
  </si>
  <si>
    <t xml:space="preserve">IndianaWabash </t>
  </si>
  <si>
    <t xml:space="preserve">IndianaWarren </t>
  </si>
  <si>
    <t xml:space="preserve">IndianaWarrick </t>
  </si>
  <si>
    <t xml:space="preserve">IndianaWashington </t>
  </si>
  <si>
    <t xml:space="preserve">IndianaWayne </t>
  </si>
  <si>
    <t xml:space="preserve">Wells </t>
  </si>
  <si>
    <t xml:space="preserve">IndianaWells </t>
  </si>
  <si>
    <t xml:space="preserve">IndianaWhite </t>
  </si>
  <si>
    <t xml:space="preserve">IndianaWhitley </t>
  </si>
  <si>
    <t>IowaIowa</t>
  </si>
  <si>
    <t xml:space="preserve">Adair </t>
  </si>
  <si>
    <t xml:space="preserve">IowaAdair </t>
  </si>
  <si>
    <t xml:space="preserve">IowaAdams </t>
  </si>
  <si>
    <t xml:space="preserve">Allamakee </t>
  </si>
  <si>
    <t xml:space="preserve">IowaAllamakee </t>
  </si>
  <si>
    <t xml:space="preserve">Appanoose </t>
  </si>
  <si>
    <t xml:space="preserve">IowaAppanoose </t>
  </si>
  <si>
    <t xml:space="preserve">Audubon </t>
  </si>
  <si>
    <t xml:space="preserve">IowaAudubon </t>
  </si>
  <si>
    <t xml:space="preserve">IowaBenton </t>
  </si>
  <si>
    <t xml:space="preserve">IowaBlack Hawk </t>
  </si>
  <si>
    <t xml:space="preserve">IowaBoone </t>
  </si>
  <si>
    <t xml:space="preserve">IowaBremer </t>
  </si>
  <si>
    <t xml:space="preserve">IowaBuchanan </t>
  </si>
  <si>
    <t xml:space="preserve">IowaBuena Vista </t>
  </si>
  <si>
    <t xml:space="preserve">IowaButler </t>
  </si>
  <si>
    <t xml:space="preserve">IowaCalhoun </t>
  </si>
  <si>
    <t xml:space="preserve">IowaCarroll </t>
  </si>
  <si>
    <t xml:space="preserve">IowaCass </t>
  </si>
  <si>
    <t xml:space="preserve">Cedar </t>
  </si>
  <si>
    <t xml:space="preserve">IowaCedar </t>
  </si>
  <si>
    <t xml:space="preserve">IowaCerro Gordo </t>
  </si>
  <si>
    <t xml:space="preserve">IowaCherokee </t>
  </si>
  <si>
    <t xml:space="preserve">Chickasaw </t>
  </si>
  <si>
    <t xml:space="preserve">IowaChickasaw </t>
  </si>
  <si>
    <t xml:space="preserve">IowaClarke </t>
  </si>
  <si>
    <t xml:space="preserve">IowaClay </t>
  </si>
  <si>
    <t xml:space="preserve">IowaClayton </t>
  </si>
  <si>
    <t xml:space="preserve">IowaClinton </t>
  </si>
  <si>
    <t xml:space="preserve">IowaCrawford </t>
  </si>
  <si>
    <t xml:space="preserve">IowaDallas </t>
  </si>
  <si>
    <t xml:space="preserve">IowaDavis </t>
  </si>
  <si>
    <t xml:space="preserve">IowaDecatur </t>
  </si>
  <si>
    <t xml:space="preserve">IowaDelaware </t>
  </si>
  <si>
    <t xml:space="preserve">Des Moines </t>
  </si>
  <si>
    <t xml:space="preserve">IowaDes Moines </t>
  </si>
  <si>
    <t xml:space="preserve">IowaDickinson </t>
  </si>
  <si>
    <t xml:space="preserve">IowaDubuque </t>
  </si>
  <si>
    <t xml:space="preserve">IowaEmmet </t>
  </si>
  <si>
    <t xml:space="preserve">IowaFayette </t>
  </si>
  <si>
    <t xml:space="preserve">IowaFloyd </t>
  </si>
  <si>
    <t xml:space="preserve">IowaFranklin </t>
  </si>
  <si>
    <t xml:space="preserve">IowaFremont </t>
  </si>
  <si>
    <t xml:space="preserve">IowaGreene </t>
  </si>
  <si>
    <t xml:space="preserve">IowaGrundy </t>
  </si>
  <si>
    <t xml:space="preserve">Guthrie </t>
  </si>
  <si>
    <t xml:space="preserve">IowaGuthrie </t>
  </si>
  <si>
    <t xml:space="preserve">IowaHamilton </t>
  </si>
  <si>
    <t xml:space="preserve">IowaHancock </t>
  </si>
  <si>
    <t xml:space="preserve">IowaHardin </t>
  </si>
  <si>
    <t xml:space="preserve">IowaHarrison </t>
  </si>
  <si>
    <t xml:space="preserve">IowaHenry </t>
  </si>
  <si>
    <t xml:space="preserve">IowaHoward </t>
  </si>
  <si>
    <t xml:space="preserve">IowaHumboldt </t>
  </si>
  <si>
    <t xml:space="preserve">Ida </t>
  </si>
  <si>
    <t xml:space="preserve">IowaIda </t>
  </si>
  <si>
    <t xml:space="preserve">Iowa </t>
  </si>
  <si>
    <t xml:space="preserve">IowaIowa </t>
  </si>
  <si>
    <t xml:space="preserve">IowaJackson </t>
  </si>
  <si>
    <t xml:space="preserve">IowaJasper </t>
  </si>
  <si>
    <t xml:space="preserve">IowaJefferson </t>
  </si>
  <si>
    <t xml:space="preserve">IowaJohnson </t>
  </si>
  <si>
    <t xml:space="preserve">IowaJones </t>
  </si>
  <si>
    <t xml:space="preserve">Keokuk </t>
  </si>
  <si>
    <t xml:space="preserve">IowaKeokuk </t>
  </si>
  <si>
    <t xml:space="preserve">Kossuth </t>
  </si>
  <si>
    <t xml:space="preserve">IowaKossuth </t>
  </si>
  <si>
    <t xml:space="preserve">IowaLee </t>
  </si>
  <si>
    <t xml:space="preserve">IowaLinn </t>
  </si>
  <si>
    <t xml:space="preserve">IowaLouisa </t>
  </si>
  <si>
    <t xml:space="preserve">IowaLucas </t>
  </si>
  <si>
    <t xml:space="preserve">IowaLyon </t>
  </si>
  <si>
    <t xml:space="preserve">IowaMadison </t>
  </si>
  <si>
    <t xml:space="preserve">IowaMahaska </t>
  </si>
  <si>
    <t xml:space="preserve">IowaMarion </t>
  </si>
  <si>
    <t xml:space="preserve">IowaMarshall </t>
  </si>
  <si>
    <t xml:space="preserve">IowaMills </t>
  </si>
  <si>
    <t xml:space="preserve">IowaMitchell </t>
  </si>
  <si>
    <t xml:space="preserve">Monona </t>
  </si>
  <si>
    <t xml:space="preserve">IowaMonona </t>
  </si>
  <si>
    <t xml:space="preserve">IowaMonroe </t>
  </si>
  <si>
    <t xml:space="preserve">IowaMontgomery </t>
  </si>
  <si>
    <t xml:space="preserve">IowaMuscatine </t>
  </si>
  <si>
    <t xml:space="preserve">O'Brien </t>
  </si>
  <si>
    <t xml:space="preserve">IowaO'Brien </t>
  </si>
  <si>
    <t xml:space="preserve">IowaOsceola </t>
  </si>
  <si>
    <t xml:space="preserve">Page </t>
  </si>
  <si>
    <t xml:space="preserve">IowaPage </t>
  </si>
  <si>
    <t xml:space="preserve">Palo Alto </t>
  </si>
  <si>
    <t xml:space="preserve">IowaPalo Alto </t>
  </si>
  <si>
    <t xml:space="preserve">IowaPlymouth </t>
  </si>
  <si>
    <t xml:space="preserve">Pocahontas </t>
  </si>
  <si>
    <t xml:space="preserve">IowaPocahontas </t>
  </si>
  <si>
    <t xml:space="preserve">IowaPolk </t>
  </si>
  <si>
    <t xml:space="preserve">IowaPottawattamie </t>
  </si>
  <si>
    <t xml:space="preserve">IowaPoweshiek </t>
  </si>
  <si>
    <t xml:space="preserve">Ringgold </t>
  </si>
  <si>
    <t xml:space="preserve">IowaRinggold </t>
  </si>
  <si>
    <t xml:space="preserve">Sac </t>
  </si>
  <si>
    <t xml:space="preserve">IowaSac </t>
  </si>
  <si>
    <t xml:space="preserve">IowaScott </t>
  </si>
  <si>
    <t xml:space="preserve">IowaShelby </t>
  </si>
  <si>
    <t xml:space="preserve">IowaSioux </t>
  </si>
  <si>
    <t xml:space="preserve">IowaStory </t>
  </si>
  <si>
    <t xml:space="preserve">Tama </t>
  </si>
  <si>
    <t xml:space="preserve">IowaTama </t>
  </si>
  <si>
    <t xml:space="preserve">IowaTaylor </t>
  </si>
  <si>
    <t xml:space="preserve">IowaUnion </t>
  </si>
  <si>
    <t xml:space="preserve">IowaVan Buren </t>
  </si>
  <si>
    <t xml:space="preserve">IowaWapello </t>
  </si>
  <si>
    <t xml:space="preserve">IowaWarren </t>
  </si>
  <si>
    <t xml:space="preserve">IowaWashington </t>
  </si>
  <si>
    <t xml:space="preserve">IowaWayne </t>
  </si>
  <si>
    <t xml:space="preserve">IowaWebster </t>
  </si>
  <si>
    <t xml:space="preserve">IowaWinnebago </t>
  </si>
  <si>
    <t xml:space="preserve">IowaWinneshiek </t>
  </si>
  <si>
    <t xml:space="preserve">IowaWoodbury </t>
  </si>
  <si>
    <t xml:space="preserve">IowaWorth </t>
  </si>
  <si>
    <t xml:space="preserve">IowaWright </t>
  </si>
  <si>
    <t>KansasKansas</t>
  </si>
  <si>
    <t xml:space="preserve">KansasAllen </t>
  </si>
  <si>
    <t xml:space="preserve">KansasAnderson </t>
  </si>
  <si>
    <t xml:space="preserve">Atchison </t>
  </si>
  <si>
    <t xml:space="preserve">KansasAtchison </t>
  </si>
  <si>
    <t xml:space="preserve">Barber </t>
  </si>
  <si>
    <t xml:space="preserve">KansasBarber </t>
  </si>
  <si>
    <t xml:space="preserve">Barton </t>
  </si>
  <si>
    <t xml:space="preserve">KansasBarton </t>
  </si>
  <si>
    <t xml:space="preserve">Bourbon </t>
  </si>
  <si>
    <t xml:space="preserve">KansasBourbon </t>
  </si>
  <si>
    <t xml:space="preserve">KansasBrown </t>
  </si>
  <si>
    <t xml:space="preserve">KansasButler </t>
  </si>
  <si>
    <t xml:space="preserve">Chase </t>
  </si>
  <si>
    <t xml:space="preserve">KansasChase </t>
  </si>
  <si>
    <t xml:space="preserve">KansasChautauqua </t>
  </si>
  <si>
    <t xml:space="preserve">KansasCherokee </t>
  </si>
  <si>
    <t xml:space="preserve">KansasCheyenne </t>
  </si>
  <si>
    <t xml:space="preserve">KansasClark </t>
  </si>
  <si>
    <t xml:space="preserve">KansasClay </t>
  </si>
  <si>
    <t xml:space="preserve">Cloud </t>
  </si>
  <si>
    <t xml:space="preserve">KansasCloud </t>
  </si>
  <si>
    <t xml:space="preserve">Coffey </t>
  </si>
  <si>
    <t xml:space="preserve">KansasCoffey </t>
  </si>
  <si>
    <t xml:space="preserve">KansasComanche </t>
  </si>
  <si>
    <t xml:space="preserve">Cowley </t>
  </si>
  <si>
    <t xml:space="preserve">KansasCowley </t>
  </si>
  <si>
    <t xml:space="preserve">KansasCrawford </t>
  </si>
  <si>
    <t xml:space="preserve">KansasDecatur </t>
  </si>
  <si>
    <t xml:space="preserve">KansasDickinson </t>
  </si>
  <si>
    <t xml:space="preserve">Doniphan </t>
  </si>
  <si>
    <t xml:space="preserve">KansasDoniphan </t>
  </si>
  <si>
    <t xml:space="preserve">KansasDouglas </t>
  </si>
  <si>
    <t xml:space="preserve">KansasEdwards </t>
  </si>
  <si>
    <t xml:space="preserve">KansasElk </t>
  </si>
  <si>
    <t xml:space="preserve">KansasEllis </t>
  </si>
  <si>
    <t xml:space="preserve">Ellsworth </t>
  </si>
  <si>
    <t xml:space="preserve">KansasEllsworth </t>
  </si>
  <si>
    <t xml:space="preserve">Finney </t>
  </si>
  <si>
    <t xml:space="preserve">KansasFinney </t>
  </si>
  <si>
    <t xml:space="preserve">KansasFord </t>
  </si>
  <si>
    <t xml:space="preserve">KansasFranklin </t>
  </si>
  <si>
    <t xml:space="preserve">Geary </t>
  </si>
  <si>
    <t xml:space="preserve">KansasGeary </t>
  </si>
  <si>
    <t xml:space="preserve">Gove </t>
  </si>
  <si>
    <t xml:space="preserve">KansasGove </t>
  </si>
  <si>
    <t xml:space="preserve">KansasGraham </t>
  </si>
  <si>
    <t xml:space="preserve">KansasGrant </t>
  </si>
  <si>
    <t xml:space="preserve">Gray </t>
  </si>
  <si>
    <t xml:space="preserve">KansasGray </t>
  </si>
  <si>
    <t xml:space="preserve">Greeley </t>
  </si>
  <si>
    <t xml:space="preserve">KansasGreeley </t>
  </si>
  <si>
    <t xml:space="preserve">KansasGreenwood </t>
  </si>
  <si>
    <t xml:space="preserve">KansasHamilton </t>
  </si>
  <si>
    <t xml:space="preserve">Harper </t>
  </si>
  <si>
    <t xml:space="preserve">KansasHarper </t>
  </si>
  <si>
    <t xml:space="preserve">Harvey </t>
  </si>
  <si>
    <t xml:space="preserve">KansasHarvey </t>
  </si>
  <si>
    <t xml:space="preserve">Haskell </t>
  </si>
  <si>
    <t xml:space="preserve">KansasHaskell </t>
  </si>
  <si>
    <t xml:space="preserve">Hodgeman </t>
  </si>
  <si>
    <t xml:space="preserve">KansasHodgeman </t>
  </si>
  <si>
    <t xml:space="preserve">KansasJackson </t>
  </si>
  <si>
    <t xml:space="preserve">KansasJefferson </t>
  </si>
  <si>
    <t xml:space="preserve">Jewell </t>
  </si>
  <si>
    <t xml:space="preserve">KansasJewell </t>
  </si>
  <si>
    <t xml:space="preserve">KansasJohnson </t>
  </si>
  <si>
    <t xml:space="preserve">Kearny </t>
  </si>
  <si>
    <t xml:space="preserve">KansasKearny </t>
  </si>
  <si>
    <t xml:space="preserve">Kingman </t>
  </si>
  <si>
    <t xml:space="preserve">KansasKingman </t>
  </si>
  <si>
    <t xml:space="preserve">KansasKiowa </t>
  </si>
  <si>
    <t xml:space="preserve">Labette </t>
  </si>
  <si>
    <t xml:space="preserve">KansasLabette </t>
  </si>
  <si>
    <t xml:space="preserve">KansasLane </t>
  </si>
  <si>
    <t xml:space="preserve">KansasLeavenworth </t>
  </si>
  <si>
    <t xml:space="preserve">KansasLincoln </t>
  </si>
  <si>
    <t xml:space="preserve">KansasLinn </t>
  </si>
  <si>
    <t xml:space="preserve">KansasLogan </t>
  </si>
  <si>
    <t xml:space="preserve">KansasLyon </t>
  </si>
  <si>
    <t xml:space="preserve">KansasMcPherson </t>
  </si>
  <si>
    <t xml:space="preserve">KansasMarion </t>
  </si>
  <si>
    <t xml:space="preserve">KansasMarshall </t>
  </si>
  <si>
    <t xml:space="preserve">Meade </t>
  </si>
  <si>
    <t xml:space="preserve">KansasMeade </t>
  </si>
  <si>
    <t xml:space="preserve">KansasMiami </t>
  </si>
  <si>
    <t xml:space="preserve">KansasMitchell </t>
  </si>
  <si>
    <t xml:space="preserve">KansasMontgomery </t>
  </si>
  <si>
    <t xml:space="preserve">KansasMorris </t>
  </si>
  <si>
    <t xml:space="preserve">KansasMorton </t>
  </si>
  <si>
    <t xml:space="preserve">Nemaha </t>
  </si>
  <si>
    <t xml:space="preserve">KansasNemaha </t>
  </si>
  <si>
    <t xml:space="preserve">Neosho </t>
  </si>
  <si>
    <t xml:space="preserve">KansasNeosho </t>
  </si>
  <si>
    <t xml:space="preserve">Ness </t>
  </si>
  <si>
    <t xml:space="preserve">KansasNess </t>
  </si>
  <si>
    <t xml:space="preserve">Norton </t>
  </si>
  <si>
    <t xml:space="preserve">KansasNorton </t>
  </si>
  <si>
    <t xml:space="preserve">Osage </t>
  </si>
  <si>
    <t xml:space="preserve">KansasOsage </t>
  </si>
  <si>
    <t xml:space="preserve">Osborne </t>
  </si>
  <si>
    <t xml:space="preserve">KansasOsborne </t>
  </si>
  <si>
    <t xml:space="preserve">KansasOttawa </t>
  </si>
  <si>
    <t xml:space="preserve">Pawnee </t>
  </si>
  <si>
    <t xml:space="preserve">KansasPawnee </t>
  </si>
  <si>
    <t xml:space="preserve">KansasPhillips </t>
  </si>
  <si>
    <t xml:space="preserve">KansasPottawatomie </t>
  </si>
  <si>
    <t xml:space="preserve">Pratt </t>
  </si>
  <si>
    <t xml:space="preserve">KansasPratt </t>
  </si>
  <si>
    <t xml:space="preserve">Rawlins </t>
  </si>
  <si>
    <t xml:space="preserve">KansasRawlins </t>
  </si>
  <si>
    <t xml:space="preserve">KansasReno </t>
  </si>
  <si>
    <t xml:space="preserve">Republic </t>
  </si>
  <si>
    <t xml:space="preserve">KansasRepublic </t>
  </si>
  <si>
    <t xml:space="preserve">KansasRice </t>
  </si>
  <si>
    <t xml:space="preserve">KansasRiley </t>
  </si>
  <si>
    <t xml:space="preserve">Rooks </t>
  </si>
  <si>
    <t xml:space="preserve">KansasRooks </t>
  </si>
  <si>
    <t xml:space="preserve">KansasRush </t>
  </si>
  <si>
    <t xml:space="preserve">KansasRussell </t>
  </si>
  <si>
    <t xml:space="preserve">KansasSaline </t>
  </si>
  <si>
    <t xml:space="preserve">KansasScott </t>
  </si>
  <si>
    <t xml:space="preserve">KansasSedgwick </t>
  </si>
  <si>
    <t xml:space="preserve">KansasSeward </t>
  </si>
  <si>
    <t xml:space="preserve">KansasShawnee </t>
  </si>
  <si>
    <t xml:space="preserve">KansasSheridan </t>
  </si>
  <si>
    <t xml:space="preserve">Sherman </t>
  </si>
  <si>
    <t xml:space="preserve">KansasSherman </t>
  </si>
  <si>
    <t xml:space="preserve">KansasSmith </t>
  </si>
  <si>
    <t xml:space="preserve">KansasStafford </t>
  </si>
  <si>
    <t xml:space="preserve">Stanton </t>
  </si>
  <si>
    <t xml:space="preserve">KansasStanton </t>
  </si>
  <si>
    <t xml:space="preserve">KansasStevens </t>
  </si>
  <si>
    <t xml:space="preserve">KansasSumner </t>
  </si>
  <si>
    <t xml:space="preserve">KansasThomas </t>
  </si>
  <si>
    <t xml:space="preserve">Trego </t>
  </si>
  <si>
    <t xml:space="preserve">KansasTrego </t>
  </si>
  <si>
    <t xml:space="preserve">Wabaunsee </t>
  </si>
  <si>
    <t xml:space="preserve">KansasWabaunsee </t>
  </si>
  <si>
    <t xml:space="preserve">Wallace </t>
  </si>
  <si>
    <t xml:space="preserve">KansasWallace </t>
  </si>
  <si>
    <t xml:space="preserve">KansasWashington </t>
  </si>
  <si>
    <t xml:space="preserve">KansasWichita </t>
  </si>
  <si>
    <t xml:space="preserve">KansasWilson </t>
  </si>
  <si>
    <t xml:space="preserve">Woodson </t>
  </si>
  <si>
    <t xml:space="preserve">KansasWoodson </t>
  </si>
  <si>
    <t xml:space="preserve">KansasWyandotte </t>
  </si>
  <si>
    <t>KentuckyKentucky</t>
  </si>
  <si>
    <t xml:space="preserve">KentuckyAdair </t>
  </si>
  <si>
    <t xml:space="preserve">KentuckyAllen </t>
  </si>
  <si>
    <t xml:space="preserve">KentuckyAnderson </t>
  </si>
  <si>
    <t xml:space="preserve">Ballard </t>
  </si>
  <si>
    <t xml:space="preserve">KentuckyBallard </t>
  </si>
  <si>
    <t xml:space="preserve">KentuckyBarren </t>
  </si>
  <si>
    <t xml:space="preserve">Bath </t>
  </si>
  <si>
    <t xml:space="preserve">KentuckyBath </t>
  </si>
  <si>
    <t xml:space="preserve">KentuckyBell </t>
  </si>
  <si>
    <t xml:space="preserve">KentuckyBoone </t>
  </si>
  <si>
    <t xml:space="preserve">KentuckyBourbon </t>
  </si>
  <si>
    <t xml:space="preserve">KentuckyBoyd </t>
  </si>
  <si>
    <t xml:space="preserve">KentuckyBoyle </t>
  </si>
  <si>
    <t xml:space="preserve">Bracken </t>
  </si>
  <si>
    <t xml:space="preserve">KentuckyBracken </t>
  </si>
  <si>
    <t xml:space="preserve">Breathitt </t>
  </si>
  <si>
    <t xml:space="preserve">KentuckyBreathitt </t>
  </si>
  <si>
    <t xml:space="preserve">Breckinridge </t>
  </si>
  <si>
    <t xml:space="preserve">KentuckyBreckinridge </t>
  </si>
  <si>
    <t xml:space="preserve">KentuckyBullitt </t>
  </si>
  <si>
    <t xml:space="preserve">KentuckyButler </t>
  </si>
  <si>
    <t xml:space="preserve">KentuckyCaldwell </t>
  </si>
  <si>
    <t xml:space="preserve">Calloway </t>
  </si>
  <si>
    <t xml:space="preserve">KentuckyCalloway </t>
  </si>
  <si>
    <t xml:space="preserve">KentuckyCampbell </t>
  </si>
  <si>
    <t xml:space="preserve">Carlisle </t>
  </si>
  <si>
    <t xml:space="preserve">KentuckyCarlisle </t>
  </si>
  <si>
    <t xml:space="preserve">KentuckyCarroll </t>
  </si>
  <si>
    <t xml:space="preserve">KentuckyCarter </t>
  </si>
  <si>
    <t xml:space="preserve">Casey </t>
  </si>
  <si>
    <t xml:space="preserve">KentuckyCasey </t>
  </si>
  <si>
    <t xml:space="preserve">KentuckyChristian </t>
  </si>
  <si>
    <t xml:space="preserve">KentuckyClark </t>
  </si>
  <si>
    <t xml:space="preserve">KentuckyClay </t>
  </si>
  <si>
    <t xml:space="preserve">KentuckyClinton </t>
  </si>
  <si>
    <t xml:space="preserve">KentuckyCrittenden </t>
  </si>
  <si>
    <t xml:space="preserve">KentuckyCumberland </t>
  </si>
  <si>
    <t xml:space="preserve">KentuckyDaviess </t>
  </si>
  <si>
    <t xml:space="preserve">Edmonson </t>
  </si>
  <si>
    <t xml:space="preserve">KentuckyEdmonson </t>
  </si>
  <si>
    <t xml:space="preserve">Elliott </t>
  </si>
  <si>
    <t xml:space="preserve">KentuckyElliott </t>
  </si>
  <si>
    <t xml:space="preserve">Estill </t>
  </si>
  <si>
    <t xml:space="preserve">KentuckyEstill </t>
  </si>
  <si>
    <t xml:space="preserve">KentuckyFayette </t>
  </si>
  <si>
    <t xml:space="preserve">Fleming </t>
  </si>
  <si>
    <t xml:space="preserve">KentuckyFleming </t>
  </si>
  <si>
    <t xml:space="preserve">KentuckyFloyd </t>
  </si>
  <si>
    <t xml:space="preserve">KentuckyFranklin </t>
  </si>
  <si>
    <t xml:space="preserve">KentuckyFulton </t>
  </si>
  <si>
    <t xml:space="preserve">KentuckyGallatin </t>
  </si>
  <si>
    <t xml:space="preserve">Garrard </t>
  </si>
  <si>
    <t xml:space="preserve">KentuckyGarrard </t>
  </si>
  <si>
    <t xml:space="preserve">KentuckyGrant </t>
  </si>
  <si>
    <t xml:space="preserve">Graves </t>
  </si>
  <si>
    <t xml:space="preserve">KentuckyGraves </t>
  </si>
  <si>
    <t xml:space="preserve">KentuckyGrayson </t>
  </si>
  <si>
    <t xml:space="preserve">KentuckyGreen </t>
  </si>
  <si>
    <t xml:space="preserve">Greenup </t>
  </si>
  <si>
    <t xml:space="preserve">KentuckyGreenup </t>
  </si>
  <si>
    <t xml:space="preserve">KentuckyHancock </t>
  </si>
  <si>
    <t xml:space="preserve">KentuckyHardin </t>
  </si>
  <si>
    <t xml:space="preserve">Harlan </t>
  </si>
  <si>
    <t xml:space="preserve">KentuckyHarlan </t>
  </si>
  <si>
    <t xml:space="preserve">KentuckyHarrison </t>
  </si>
  <si>
    <t xml:space="preserve">KentuckyHart </t>
  </si>
  <si>
    <t xml:space="preserve">KentuckyHenderson </t>
  </si>
  <si>
    <t xml:space="preserve">KentuckyHenry </t>
  </si>
  <si>
    <t xml:space="preserve">Hickman </t>
  </si>
  <si>
    <t xml:space="preserve">KentuckyHickman </t>
  </si>
  <si>
    <t xml:space="preserve">Hopkins </t>
  </si>
  <si>
    <t xml:space="preserve">KentuckyHopkins </t>
  </si>
  <si>
    <t xml:space="preserve">KentuckyJackson </t>
  </si>
  <si>
    <t xml:space="preserve">KentuckyJefferson </t>
  </si>
  <si>
    <t xml:space="preserve">KentuckyJessamine </t>
  </si>
  <si>
    <t xml:space="preserve">KentuckyJohnson </t>
  </si>
  <si>
    <t xml:space="preserve">KentuckyKenton </t>
  </si>
  <si>
    <t xml:space="preserve">Knott </t>
  </si>
  <si>
    <t xml:space="preserve">KentuckyKnott </t>
  </si>
  <si>
    <t xml:space="preserve">KentuckyKnox </t>
  </si>
  <si>
    <t xml:space="preserve">Larue </t>
  </si>
  <si>
    <t xml:space="preserve">KentuckyLarue </t>
  </si>
  <si>
    <t xml:space="preserve">Laurel </t>
  </si>
  <si>
    <t xml:space="preserve">KentuckyLaurel </t>
  </si>
  <si>
    <t xml:space="preserve">KentuckyLawrence </t>
  </si>
  <si>
    <t xml:space="preserve">KentuckyLee </t>
  </si>
  <si>
    <t xml:space="preserve">Leslie </t>
  </si>
  <si>
    <t xml:space="preserve">KentuckyLeslie </t>
  </si>
  <si>
    <t xml:space="preserve">Letcher </t>
  </si>
  <si>
    <t xml:space="preserve">KentuckyLetcher </t>
  </si>
  <si>
    <t xml:space="preserve">KentuckyLewis </t>
  </si>
  <si>
    <t xml:space="preserve">KentuckyLincoln </t>
  </si>
  <si>
    <t xml:space="preserve">KentuckyLivingston </t>
  </si>
  <si>
    <t xml:space="preserve">KentuckyLogan </t>
  </si>
  <si>
    <t xml:space="preserve">KentuckyLyon </t>
  </si>
  <si>
    <t xml:space="preserve">KentuckyMcCracken </t>
  </si>
  <si>
    <t xml:space="preserve">McCreary </t>
  </si>
  <si>
    <t xml:space="preserve">KentuckyMcCreary </t>
  </si>
  <si>
    <t xml:space="preserve">KentuckyMcLean </t>
  </si>
  <si>
    <t xml:space="preserve">KentuckyMadison </t>
  </si>
  <si>
    <t xml:space="preserve">Magoffin </t>
  </si>
  <si>
    <t xml:space="preserve">KentuckyMagoffin </t>
  </si>
  <si>
    <t xml:space="preserve">KentuckyMarion </t>
  </si>
  <si>
    <t xml:space="preserve">KentuckyMarshall </t>
  </si>
  <si>
    <t xml:space="preserve">KentuckyMartin </t>
  </si>
  <si>
    <t xml:space="preserve">KentuckyMason </t>
  </si>
  <si>
    <t xml:space="preserve">KentuckyMeade </t>
  </si>
  <si>
    <t xml:space="preserve">Menifee </t>
  </si>
  <si>
    <t xml:space="preserve">KentuckyMenifee </t>
  </si>
  <si>
    <t xml:space="preserve">KentuckyMercer </t>
  </si>
  <si>
    <t xml:space="preserve">Metcalfe </t>
  </si>
  <si>
    <t xml:space="preserve">KentuckyMetcalfe </t>
  </si>
  <si>
    <t xml:space="preserve">KentuckyMonroe </t>
  </si>
  <si>
    <t xml:space="preserve">KentuckyMontgomery </t>
  </si>
  <si>
    <t xml:space="preserve">KentuckyMorgan </t>
  </si>
  <si>
    <t xml:space="preserve">Muhlenberg </t>
  </si>
  <si>
    <t xml:space="preserve">KentuckyMuhlenberg </t>
  </si>
  <si>
    <t xml:space="preserve">KentuckyNelson </t>
  </si>
  <si>
    <t xml:space="preserve">Nicholas </t>
  </si>
  <si>
    <t xml:space="preserve">KentuckyNicholas </t>
  </si>
  <si>
    <t xml:space="preserve">KentuckyOhio </t>
  </si>
  <si>
    <t xml:space="preserve">KentuckyOldham </t>
  </si>
  <si>
    <t xml:space="preserve">KentuckyOwen </t>
  </si>
  <si>
    <t xml:space="preserve">Owsley </t>
  </si>
  <si>
    <t xml:space="preserve">KentuckyOwsley </t>
  </si>
  <si>
    <t xml:space="preserve">Pendleton </t>
  </si>
  <si>
    <t xml:space="preserve">KentuckyPendleton </t>
  </si>
  <si>
    <t xml:space="preserve">KentuckyPerry </t>
  </si>
  <si>
    <t xml:space="preserve">KentuckyPike </t>
  </si>
  <si>
    <t xml:space="preserve">Powell </t>
  </si>
  <si>
    <t xml:space="preserve">KentuckyPowell </t>
  </si>
  <si>
    <t xml:space="preserve">KentuckyPulaski </t>
  </si>
  <si>
    <t xml:space="preserve">Robertson </t>
  </si>
  <si>
    <t xml:space="preserve">KentuckyRobertson </t>
  </si>
  <si>
    <t xml:space="preserve">Rockcastle </t>
  </si>
  <si>
    <t xml:space="preserve">KentuckyRockcastle </t>
  </si>
  <si>
    <t xml:space="preserve">KentuckyRowan </t>
  </si>
  <si>
    <t xml:space="preserve">KentuckyRussell </t>
  </si>
  <si>
    <t xml:space="preserve">KentuckyScott </t>
  </si>
  <si>
    <t xml:space="preserve">KentuckyShelby </t>
  </si>
  <si>
    <t xml:space="preserve">KentuckySimpson </t>
  </si>
  <si>
    <t xml:space="preserve">KentuckySpencer </t>
  </si>
  <si>
    <t xml:space="preserve">KentuckyTaylor </t>
  </si>
  <si>
    <t xml:space="preserve">KentuckyTodd </t>
  </si>
  <si>
    <t xml:space="preserve">Trigg </t>
  </si>
  <si>
    <t xml:space="preserve">KentuckyTrigg </t>
  </si>
  <si>
    <t xml:space="preserve">Trimble </t>
  </si>
  <si>
    <t xml:space="preserve">KentuckyTrimble </t>
  </si>
  <si>
    <t xml:space="preserve">KentuckyUnion </t>
  </si>
  <si>
    <t xml:space="preserve">KentuckyWarren </t>
  </si>
  <si>
    <t xml:space="preserve">KentuckyWashington </t>
  </si>
  <si>
    <t xml:space="preserve">KentuckyWayne </t>
  </si>
  <si>
    <t xml:space="preserve">KentuckyWebster </t>
  </si>
  <si>
    <t xml:space="preserve">KentuckyWhitley </t>
  </si>
  <si>
    <t xml:space="preserve">Wolfe </t>
  </si>
  <si>
    <t xml:space="preserve">KentuckyWolfe </t>
  </si>
  <si>
    <t xml:space="preserve">KentuckyWoodford </t>
  </si>
  <si>
    <t>LouisianaLouisiana</t>
  </si>
  <si>
    <t>LouisianaAssumption Parish</t>
  </si>
  <si>
    <t>LouisianaAvoyelles Parish</t>
  </si>
  <si>
    <t>LouisianaBeauregard Parish</t>
  </si>
  <si>
    <t>LouisianaBienville Parish</t>
  </si>
  <si>
    <t>LouisianaCaldwell Parish</t>
  </si>
  <si>
    <t>LouisianaCameron Parish</t>
  </si>
  <si>
    <t>LouisianaCatahoula Parish</t>
  </si>
  <si>
    <t>LouisianaClaiborne Parish</t>
  </si>
  <si>
    <t>LouisianaConcordia Parish</t>
  </si>
  <si>
    <t>LouisianaDe Soto Parish</t>
  </si>
  <si>
    <t>LouisianaEast Carroll Parish</t>
  </si>
  <si>
    <t>LouisianaEast Feliciana Parish</t>
  </si>
  <si>
    <t>LouisianaEvangeline Parish</t>
  </si>
  <si>
    <t>LouisianaFranklin Parish</t>
  </si>
  <si>
    <t>LouisianaGrant Parish</t>
  </si>
  <si>
    <t>LouisianaIberville Parish</t>
  </si>
  <si>
    <t>LouisianaJackson Parish</t>
  </si>
  <si>
    <t>LouisianaLaSalle Parish</t>
  </si>
  <si>
    <t>LouisianaMadison Parish</t>
  </si>
  <si>
    <t>LouisianaMorehouse Parish</t>
  </si>
  <si>
    <t>LouisianaNatchitoches Parish</t>
  </si>
  <si>
    <t>LouisianaPointe Coupee Parish</t>
  </si>
  <si>
    <t>LouisianaRed River Parish</t>
  </si>
  <si>
    <t>LouisianaRichland Parish</t>
  </si>
  <si>
    <t>LouisianaSabine Parish</t>
  </si>
  <si>
    <t>LouisianaSt. Helena Parish</t>
  </si>
  <si>
    <t>LouisianaSt. John the Baptist Parish</t>
  </si>
  <si>
    <t>LouisianaSt. Martin Parish</t>
  </si>
  <si>
    <t>LouisianaSt. Mary Parish</t>
  </si>
  <si>
    <t>LouisianaTensas Parish</t>
  </si>
  <si>
    <t>LouisianaUnion Parish</t>
  </si>
  <si>
    <t>LouisianaVernon Parish</t>
  </si>
  <si>
    <t>LouisianaWashington Parish</t>
  </si>
  <si>
    <t>LouisianaWebster Parish</t>
  </si>
  <si>
    <t>LouisianaWest Baton Rouge Parish</t>
  </si>
  <si>
    <t>LouisianaWest Carroll Parish</t>
  </si>
  <si>
    <t>LouisianaWest Feliciana Parish</t>
  </si>
  <si>
    <t>LouisianaWinn Parish</t>
  </si>
  <si>
    <t>MaineMaine</t>
  </si>
  <si>
    <t xml:space="preserve">MaineAndroscoggin </t>
  </si>
  <si>
    <t xml:space="preserve">MaineAroostook </t>
  </si>
  <si>
    <t xml:space="preserve">MaineCumberland </t>
  </si>
  <si>
    <t xml:space="preserve">MaineFranklin </t>
  </si>
  <si>
    <t xml:space="preserve">MaineHancock </t>
  </si>
  <si>
    <t xml:space="preserve">MaineKennebec </t>
  </si>
  <si>
    <t xml:space="preserve">MaineKnox </t>
  </si>
  <si>
    <t xml:space="preserve">MaineLincoln </t>
  </si>
  <si>
    <t xml:space="preserve">Oxford </t>
  </si>
  <si>
    <t xml:space="preserve">MaineOxford </t>
  </si>
  <si>
    <t xml:space="preserve">MainePenobscot </t>
  </si>
  <si>
    <t xml:space="preserve">Piscataquis </t>
  </si>
  <si>
    <t xml:space="preserve">MainePiscataquis </t>
  </si>
  <si>
    <t xml:space="preserve">Sagadahoc </t>
  </si>
  <si>
    <t xml:space="preserve">MaineSagadahoc </t>
  </si>
  <si>
    <t xml:space="preserve">MaineSomerset </t>
  </si>
  <si>
    <t xml:space="preserve">Waldo </t>
  </si>
  <si>
    <t xml:space="preserve">MaineWaldo </t>
  </si>
  <si>
    <t xml:space="preserve">MaineWashington </t>
  </si>
  <si>
    <t xml:space="preserve">MaineYork </t>
  </si>
  <si>
    <t>MarylandMaryland</t>
  </si>
  <si>
    <t xml:space="preserve">MarylandAllegany </t>
  </si>
  <si>
    <t xml:space="preserve">MarylandAnne Arundel </t>
  </si>
  <si>
    <t xml:space="preserve">MarylandBaltimore </t>
  </si>
  <si>
    <t xml:space="preserve">MarylandCalvert </t>
  </si>
  <si>
    <t xml:space="preserve">MarylandCaroline </t>
  </si>
  <si>
    <t xml:space="preserve">MarylandCarroll </t>
  </si>
  <si>
    <t xml:space="preserve">MarylandCecil </t>
  </si>
  <si>
    <t xml:space="preserve">MarylandCharles </t>
  </si>
  <si>
    <t xml:space="preserve">MarylandDorchester </t>
  </si>
  <si>
    <t xml:space="preserve">MarylandFrederick </t>
  </si>
  <si>
    <t xml:space="preserve">MarylandGarrett </t>
  </si>
  <si>
    <t xml:space="preserve">MarylandHarford </t>
  </si>
  <si>
    <t xml:space="preserve">MarylandHoward </t>
  </si>
  <si>
    <t xml:space="preserve">MarylandKent </t>
  </si>
  <si>
    <t xml:space="preserve">MarylandMontgomery </t>
  </si>
  <si>
    <t xml:space="preserve">MarylandPrince George's </t>
  </si>
  <si>
    <t xml:space="preserve">MarylandQueen Anne's </t>
  </si>
  <si>
    <t xml:space="preserve">MarylandSt. Mary's </t>
  </si>
  <si>
    <t xml:space="preserve">MarylandSomerset </t>
  </si>
  <si>
    <t xml:space="preserve">MarylandTalbot </t>
  </si>
  <si>
    <t xml:space="preserve">MarylandWashington </t>
  </si>
  <si>
    <t xml:space="preserve">MarylandWicomico </t>
  </si>
  <si>
    <t xml:space="preserve">MarylandWorcester </t>
  </si>
  <si>
    <t>MassachusettsMassachusetts</t>
  </si>
  <si>
    <t xml:space="preserve">MassachusettsBarnstable </t>
  </si>
  <si>
    <t xml:space="preserve">MassachusettsBerkshire </t>
  </si>
  <si>
    <t xml:space="preserve">MassachusettsBristol </t>
  </si>
  <si>
    <t xml:space="preserve">MassachusettsDukes </t>
  </si>
  <si>
    <t xml:space="preserve">MassachusettsEssex </t>
  </si>
  <si>
    <t xml:space="preserve">MassachusettsFranklin </t>
  </si>
  <si>
    <t xml:space="preserve">MassachusettsHampden </t>
  </si>
  <si>
    <t xml:space="preserve">MassachusettsHampshire </t>
  </si>
  <si>
    <t xml:space="preserve">MassachusettsMiddlesex </t>
  </si>
  <si>
    <t xml:space="preserve">MassachusettsNantucket </t>
  </si>
  <si>
    <t xml:space="preserve">MassachusettsNorfolk </t>
  </si>
  <si>
    <t xml:space="preserve">MassachusettsPlymouth </t>
  </si>
  <si>
    <t xml:space="preserve">MassachusettsSuffolk </t>
  </si>
  <si>
    <t xml:space="preserve">MassachusettsWorcester </t>
  </si>
  <si>
    <t>MichiganMichigan</t>
  </si>
  <si>
    <t xml:space="preserve">Alcona </t>
  </si>
  <si>
    <t xml:space="preserve">MichiganAlcona </t>
  </si>
  <si>
    <t xml:space="preserve">Alger </t>
  </si>
  <si>
    <t xml:space="preserve">MichiganAlger </t>
  </si>
  <si>
    <t xml:space="preserve">MichiganAllegan </t>
  </si>
  <si>
    <t xml:space="preserve">Alpena </t>
  </si>
  <si>
    <t xml:space="preserve">MichiganAlpena </t>
  </si>
  <si>
    <t xml:space="preserve">Antrim </t>
  </si>
  <si>
    <t xml:space="preserve">MichiganAntrim </t>
  </si>
  <si>
    <t xml:space="preserve">Arenac </t>
  </si>
  <si>
    <t xml:space="preserve">MichiganArenac </t>
  </si>
  <si>
    <t xml:space="preserve">Baraga </t>
  </si>
  <si>
    <t xml:space="preserve">MichiganBaraga </t>
  </si>
  <si>
    <t xml:space="preserve">Barry </t>
  </si>
  <si>
    <t xml:space="preserve">MichiganBarry </t>
  </si>
  <si>
    <t xml:space="preserve">MichiganBay </t>
  </si>
  <si>
    <t xml:space="preserve">Benzie </t>
  </si>
  <si>
    <t xml:space="preserve">MichiganBenzie </t>
  </si>
  <si>
    <t xml:space="preserve">MichiganBerrien </t>
  </si>
  <si>
    <t xml:space="preserve">MichiganBranch </t>
  </si>
  <si>
    <t xml:space="preserve">MichiganCalhoun </t>
  </si>
  <si>
    <t xml:space="preserve">MichiganCass </t>
  </si>
  <si>
    <t xml:space="preserve">Charlevoix </t>
  </si>
  <si>
    <t xml:space="preserve">MichiganCharlevoix </t>
  </si>
  <si>
    <t xml:space="preserve">Cheboygan </t>
  </si>
  <si>
    <t xml:space="preserve">MichiganCheboygan </t>
  </si>
  <si>
    <t xml:space="preserve">MichiganChippewa </t>
  </si>
  <si>
    <t xml:space="preserve">Clare </t>
  </si>
  <si>
    <t xml:space="preserve">MichiganClare </t>
  </si>
  <si>
    <t xml:space="preserve">MichiganClinton </t>
  </si>
  <si>
    <t xml:space="preserve">MichiganCrawford </t>
  </si>
  <si>
    <t xml:space="preserve">MichiganDelta </t>
  </si>
  <si>
    <t xml:space="preserve">MichiganDickinson </t>
  </si>
  <si>
    <t xml:space="preserve">MichiganEaton </t>
  </si>
  <si>
    <t xml:space="preserve">MichiganEmmet </t>
  </si>
  <si>
    <t xml:space="preserve">MichiganGenesee </t>
  </si>
  <si>
    <t xml:space="preserve">Gladwin </t>
  </si>
  <si>
    <t xml:space="preserve">MichiganGladwin </t>
  </si>
  <si>
    <t xml:space="preserve">Gogebic </t>
  </si>
  <si>
    <t xml:space="preserve">MichiganGogebic </t>
  </si>
  <si>
    <t xml:space="preserve">MichiganGrand Traverse </t>
  </si>
  <si>
    <t xml:space="preserve">Gratiot </t>
  </si>
  <si>
    <t xml:space="preserve">MichiganGratiot </t>
  </si>
  <si>
    <t xml:space="preserve">MichiganHillsdale </t>
  </si>
  <si>
    <t xml:space="preserve">MichiganHoughton </t>
  </si>
  <si>
    <t xml:space="preserve">Huron </t>
  </si>
  <si>
    <t xml:space="preserve">MichiganHuron </t>
  </si>
  <si>
    <t xml:space="preserve">MichiganIngham </t>
  </si>
  <si>
    <t xml:space="preserve">Ionia </t>
  </si>
  <si>
    <t xml:space="preserve">MichiganIonia </t>
  </si>
  <si>
    <t xml:space="preserve">MichiganIosco </t>
  </si>
  <si>
    <t xml:space="preserve">MichiganIron </t>
  </si>
  <si>
    <t xml:space="preserve">MichiganIsabella </t>
  </si>
  <si>
    <t xml:space="preserve">MichiganJackson </t>
  </si>
  <si>
    <t xml:space="preserve">MichiganKalamazoo </t>
  </si>
  <si>
    <t xml:space="preserve">Kalkaska </t>
  </si>
  <si>
    <t xml:space="preserve">MichiganKalkaska </t>
  </si>
  <si>
    <t xml:space="preserve">MichiganKent </t>
  </si>
  <si>
    <t xml:space="preserve">Keweenaw </t>
  </si>
  <si>
    <t xml:space="preserve">MichiganKeweenaw </t>
  </si>
  <si>
    <t xml:space="preserve">MichiganLake </t>
  </si>
  <si>
    <t xml:space="preserve">MichiganLapeer </t>
  </si>
  <si>
    <t xml:space="preserve">Leelanau </t>
  </si>
  <si>
    <t xml:space="preserve">MichiganLeelanau </t>
  </si>
  <si>
    <t xml:space="preserve">MichiganLenawee </t>
  </si>
  <si>
    <t xml:space="preserve">MichiganLivingston </t>
  </si>
  <si>
    <t xml:space="preserve">Luce </t>
  </si>
  <si>
    <t xml:space="preserve">MichiganLuce </t>
  </si>
  <si>
    <t xml:space="preserve">Mackinac </t>
  </si>
  <si>
    <t xml:space="preserve">MichiganMackinac </t>
  </si>
  <si>
    <t xml:space="preserve">MichiganMacomb </t>
  </si>
  <si>
    <t xml:space="preserve">Manistee </t>
  </si>
  <si>
    <t xml:space="preserve">MichiganManistee </t>
  </si>
  <si>
    <t xml:space="preserve">MichiganMarquette </t>
  </si>
  <si>
    <t xml:space="preserve">MichiganMason </t>
  </si>
  <si>
    <t xml:space="preserve">MichiganMecosta </t>
  </si>
  <si>
    <t xml:space="preserve">Menominee </t>
  </si>
  <si>
    <t xml:space="preserve">MichiganMenominee </t>
  </si>
  <si>
    <t xml:space="preserve">MichiganMidland </t>
  </si>
  <si>
    <t xml:space="preserve">Missaukee </t>
  </si>
  <si>
    <t xml:space="preserve">MichiganMissaukee </t>
  </si>
  <si>
    <t xml:space="preserve">MichiganMonroe </t>
  </si>
  <si>
    <t xml:space="preserve">MichiganMontcalm </t>
  </si>
  <si>
    <t xml:space="preserve">Montmorency </t>
  </si>
  <si>
    <t xml:space="preserve">MichiganMontmorency </t>
  </si>
  <si>
    <t xml:space="preserve">MichiganMuskegon </t>
  </si>
  <si>
    <t xml:space="preserve">MichiganNewaygo </t>
  </si>
  <si>
    <t xml:space="preserve">MichiganOakland </t>
  </si>
  <si>
    <t xml:space="preserve">Oceana </t>
  </si>
  <si>
    <t xml:space="preserve">MichiganOceana </t>
  </si>
  <si>
    <t xml:space="preserve">Ogemaw </t>
  </si>
  <si>
    <t xml:space="preserve">MichiganOgemaw </t>
  </si>
  <si>
    <t xml:space="preserve">Ontonagon </t>
  </si>
  <si>
    <t xml:space="preserve">MichiganOntonagon </t>
  </si>
  <si>
    <t xml:space="preserve">MichiganOsceola </t>
  </si>
  <si>
    <t xml:space="preserve">Oscoda </t>
  </si>
  <si>
    <t xml:space="preserve">MichiganOscoda </t>
  </si>
  <si>
    <t xml:space="preserve">MichiganOtsego </t>
  </si>
  <si>
    <t xml:space="preserve">MichiganOttawa </t>
  </si>
  <si>
    <t xml:space="preserve">Presque Isle </t>
  </si>
  <si>
    <t xml:space="preserve">MichiganPresque Isle </t>
  </si>
  <si>
    <t xml:space="preserve">Roscommon </t>
  </si>
  <si>
    <t xml:space="preserve">MichiganRoscommon </t>
  </si>
  <si>
    <t xml:space="preserve">MichiganSaginaw </t>
  </si>
  <si>
    <t xml:space="preserve">MichiganSt. Clair </t>
  </si>
  <si>
    <t xml:space="preserve">MichiganSt. Joseph </t>
  </si>
  <si>
    <t xml:space="preserve">MichiganSanilac </t>
  </si>
  <si>
    <t xml:space="preserve">Schoolcraft </t>
  </si>
  <si>
    <t xml:space="preserve">MichiganSchoolcraft </t>
  </si>
  <si>
    <t xml:space="preserve">MichiganShiawassee </t>
  </si>
  <si>
    <t xml:space="preserve">Tuscola </t>
  </si>
  <si>
    <t xml:space="preserve">MichiganTuscola </t>
  </si>
  <si>
    <t xml:space="preserve">MichiganVan Buren </t>
  </si>
  <si>
    <t xml:space="preserve">MichiganWashtenaw </t>
  </si>
  <si>
    <t xml:space="preserve">MichiganWayne </t>
  </si>
  <si>
    <t xml:space="preserve">MichiganWexford </t>
  </si>
  <si>
    <t>MinnesotaMinnesota</t>
  </si>
  <si>
    <t xml:space="preserve">Aitkin </t>
  </si>
  <si>
    <t xml:space="preserve">MinnesotaAitkin </t>
  </si>
  <si>
    <t xml:space="preserve">MinnesotaAnoka </t>
  </si>
  <si>
    <t xml:space="preserve">MinnesotaBecker </t>
  </si>
  <si>
    <t xml:space="preserve">MinnesotaBeltrami </t>
  </si>
  <si>
    <t xml:space="preserve">MinnesotaBenton </t>
  </si>
  <si>
    <t xml:space="preserve">Big Stone </t>
  </si>
  <si>
    <t xml:space="preserve">MinnesotaBig Stone </t>
  </si>
  <si>
    <t xml:space="preserve">MinnesotaBlue Earth </t>
  </si>
  <si>
    <t xml:space="preserve">MinnesotaBrown </t>
  </si>
  <si>
    <t xml:space="preserve">MinnesotaCarlton </t>
  </si>
  <si>
    <t xml:space="preserve">MinnesotaCarver </t>
  </si>
  <si>
    <t xml:space="preserve">MinnesotaCass </t>
  </si>
  <si>
    <t xml:space="preserve">MinnesotaChippewa </t>
  </si>
  <si>
    <t xml:space="preserve">MinnesotaChisago </t>
  </si>
  <si>
    <t xml:space="preserve">MinnesotaClay </t>
  </si>
  <si>
    <t xml:space="preserve">MinnesotaClearwater </t>
  </si>
  <si>
    <t xml:space="preserve">MinnesotaCook </t>
  </si>
  <si>
    <t xml:space="preserve">Cottonwood </t>
  </si>
  <si>
    <t xml:space="preserve">MinnesotaCottonwood </t>
  </si>
  <si>
    <t xml:space="preserve">MinnesotaCrow Wing </t>
  </si>
  <si>
    <t xml:space="preserve">MinnesotaDakota </t>
  </si>
  <si>
    <t xml:space="preserve">MinnesotaDodge </t>
  </si>
  <si>
    <t xml:space="preserve">MinnesotaDouglas </t>
  </si>
  <si>
    <t xml:space="preserve">Faribault </t>
  </si>
  <si>
    <t xml:space="preserve">MinnesotaFaribault </t>
  </si>
  <si>
    <t xml:space="preserve">Fillmore </t>
  </si>
  <si>
    <t xml:space="preserve">MinnesotaFillmore </t>
  </si>
  <si>
    <t xml:space="preserve">Freeborn </t>
  </si>
  <si>
    <t xml:space="preserve">MinnesotaFreeborn </t>
  </si>
  <si>
    <t xml:space="preserve">MinnesotaGoodhue </t>
  </si>
  <si>
    <t xml:space="preserve">MinnesotaGrant </t>
  </si>
  <si>
    <t xml:space="preserve">MinnesotaHennepin </t>
  </si>
  <si>
    <t xml:space="preserve">MinnesotaHouston </t>
  </si>
  <si>
    <t xml:space="preserve">Hubbard </t>
  </si>
  <si>
    <t xml:space="preserve">MinnesotaHubbard </t>
  </si>
  <si>
    <t xml:space="preserve">Isanti </t>
  </si>
  <si>
    <t xml:space="preserve">MinnesotaIsanti </t>
  </si>
  <si>
    <t xml:space="preserve">Itasca </t>
  </si>
  <si>
    <t xml:space="preserve">MinnesotaItasca </t>
  </si>
  <si>
    <t xml:space="preserve">MinnesotaJackson </t>
  </si>
  <si>
    <t xml:space="preserve">Kanabec </t>
  </si>
  <si>
    <t xml:space="preserve">MinnesotaKanabec </t>
  </si>
  <si>
    <t xml:space="preserve">MinnesotaKandiyohi </t>
  </si>
  <si>
    <t xml:space="preserve">Kittson </t>
  </si>
  <si>
    <t xml:space="preserve">MinnesotaKittson </t>
  </si>
  <si>
    <t xml:space="preserve">Koochiching </t>
  </si>
  <si>
    <t xml:space="preserve">MinnesotaKoochiching </t>
  </si>
  <si>
    <t xml:space="preserve">Lac qui Parle </t>
  </si>
  <si>
    <t xml:space="preserve">MinnesotaLac qui Parle </t>
  </si>
  <si>
    <t xml:space="preserve">MinnesotaLake </t>
  </si>
  <si>
    <t xml:space="preserve">Lake of the Woods </t>
  </si>
  <si>
    <t xml:space="preserve">MinnesotaLake of the Woods </t>
  </si>
  <si>
    <t xml:space="preserve">MinnesotaLe Sueur </t>
  </si>
  <si>
    <t xml:space="preserve">MinnesotaLincoln </t>
  </si>
  <si>
    <t xml:space="preserve">MinnesotaLyon </t>
  </si>
  <si>
    <t xml:space="preserve">MinnesotaMcLeod </t>
  </si>
  <si>
    <t xml:space="preserve">Mahnomen </t>
  </si>
  <si>
    <t xml:space="preserve">MinnesotaMahnomen </t>
  </si>
  <si>
    <t xml:space="preserve">MinnesotaMarshall </t>
  </si>
  <si>
    <t xml:space="preserve">MinnesotaMartin </t>
  </si>
  <si>
    <t xml:space="preserve">Meeker </t>
  </si>
  <si>
    <t xml:space="preserve">MinnesotaMeeker </t>
  </si>
  <si>
    <t xml:space="preserve">Mille Lacs </t>
  </si>
  <si>
    <t xml:space="preserve">MinnesotaMille Lacs </t>
  </si>
  <si>
    <t xml:space="preserve">Morrison </t>
  </si>
  <si>
    <t xml:space="preserve">MinnesotaMorrison </t>
  </si>
  <si>
    <t xml:space="preserve">MinnesotaMower </t>
  </si>
  <si>
    <t xml:space="preserve">MinnesotaMurray </t>
  </si>
  <si>
    <t xml:space="preserve">Nicollet </t>
  </si>
  <si>
    <t xml:space="preserve">MinnesotaNicollet </t>
  </si>
  <si>
    <t xml:space="preserve">Nobles </t>
  </si>
  <si>
    <t xml:space="preserve">MinnesotaNobles </t>
  </si>
  <si>
    <t xml:space="preserve">Norman </t>
  </si>
  <si>
    <t xml:space="preserve">MinnesotaNorman </t>
  </si>
  <si>
    <t xml:space="preserve">MinnesotaOlmsted </t>
  </si>
  <si>
    <t xml:space="preserve">Otter Tail </t>
  </si>
  <si>
    <t xml:space="preserve">MinnesotaOtter Tail </t>
  </si>
  <si>
    <t xml:space="preserve">MinnesotaPennington </t>
  </si>
  <si>
    <t xml:space="preserve">Pine </t>
  </si>
  <si>
    <t xml:space="preserve">MinnesotaPine </t>
  </si>
  <si>
    <t xml:space="preserve">Pipestone </t>
  </si>
  <si>
    <t xml:space="preserve">MinnesotaPipestone </t>
  </si>
  <si>
    <t xml:space="preserve">MinnesotaPolk </t>
  </si>
  <si>
    <t xml:space="preserve">MinnesotaPope </t>
  </si>
  <si>
    <t xml:space="preserve">MinnesotaRamsey </t>
  </si>
  <si>
    <t xml:space="preserve">Red Lake </t>
  </si>
  <si>
    <t xml:space="preserve">MinnesotaRed Lake </t>
  </si>
  <si>
    <t xml:space="preserve">Redwood </t>
  </si>
  <si>
    <t xml:space="preserve">MinnesotaRedwood </t>
  </si>
  <si>
    <t xml:space="preserve">Renville </t>
  </si>
  <si>
    <t xml:space="preserve">MinnesotaRenville </t>
  </si>
  <si>
    <t xml:space="preserve">MinnesotaRice </t>
  </si>
  <si>
    <t xml:space="preserve">MinnesotaRock </t>
  </si>
  <si>
    <t xml:space="preserve">Roseau </t>
  </si>
  <si>
    <t xml:space="preserve">MinnesotaRoseau </t>
  </si>
  <si>
    <t xml:space="preserve">MinnesotaSt. Louis </t>
  </si>
  <si>
    <t xml:space="preserve">MinnesotaScott </t>
  </si>
  <si>
    <t xml:space="preserve">MinnesotaSherburne </t>
  </si>
  <si>
    <t xml:space="preserve">Sibley </t>
  </si>
  <si>
    <t xml:space="preserve">MinnesotaSibley </t>
  </si>
  <si>
    <t xml:space="preserve">MinnesotaStearns </t>
  </si>
  <si>
    <t xml:space="preserve">MinnesotaSteele </t>
  </si>
  <si>
    <t xml:space="preserve">MinnesotaStevens </t>
  </si>
  <si>
    <t xml:space="preserve">Swift </t>
  </si>
  <si>
    <t xml:space="preserve">MinnesotaSwift </t>
  </si>
  <si>
    <t xml:space="preserve">MinnesotaTodd </t>
  </si>
  <si>
    <t xml:space="preserve">Traverse </t>
  </si>
  <si>
    <t xml:space="preserve">MinnesotaTraverse </t>
  </si>
  <si>
    <t xml:space="preserve">Wabasha </t>
  </si>
  <si>
    <t xml:space="preserve">MinnesotaWabasha </t>
  </si>
  <si>
    <t xml:space="preserve">Wadena </t>
  </si>
  <si>
    <t xml:space="preserve">MinnesotaWadena </t>
  </si>
  <si>
    <t xml:space="preserve">MinnesotaWaseca </t>
  </si>
  <si>
    <t xml:space="preserve">MinnesotaWashington </t>
  </si>
  <si>
    <t xml:space="preserve">Watonwan </t>
  </si>
  <si>
    <t xml:space="preserve">MinnesotaWatonwan </t>
  </si>
  <si>
    <t xml:space="preserve">Wilkin </t>
  </si>
  <si>
    <t xml:space="preserve">MinnesotaWilkin </t>
  </si>
  <si>
    <t xml:space="preserve">MinnesotaWinona </t>
  </si>
  <si>
    <t xml:space="preserve">MinnesotaWright </t>
  </si>
  <si>
    <t xml:space="preserve">Yellow Medicine </t>
  </si>
  <si>
    <t xml:space="preserve">MinnesotaYellow Medicine </t>
  </si>
  <si>
    <t>MississippiMississippi</t>
  </si>
  <si>
    <t xml:space="preserve">MississippiAdams </t>
  </si>
  <si>
    <t xml:space="preserve">MississippiAlcorn </t>
  </si>
  <si>
    <t xml:space="preserve">Amite </t>
  </si>
  <si>
    <t xml:space="preserve">MississippiAmite </t>
  </si>
  <si>
    <t xml:space="preserve">Attala </t>
  </si>
  <si>
    <t xml:space="preserve">MississippiAttala </t>
  </si>
  <si>
    <t xml:space="preserve">MississippiBenton </t>
  </si>
  <si>
    <t xml:space="preserve">MississippiBolivar </t>
  </si>
  <si>
    <t xml:space="preserve">MississippiCalhoun </t>
  </si>
  <si>
    <t xml:space="preserve">MississippiCarroll </t>
  </si>
  <si>
    <t xml:space="preserve">MississippiChickasaw </t>
  </si>
  <si>
    <t xml:space="preserve">MississippiChoctaw </t>
  </si>
  <si>
    <t xml:space="preserve">Claiborne </t>
  </si>
  <si>
    <t xml:space="preserve">MississippiClaiborne </t>
  </si>
  <si>
    <t xml:space="preserve">MississippiClarke </t>
  </si>
  <si>
    <t xml:space="preserve">MississippiClay </t>
  </si>
  <si>
    <t xml:space="preserve">Coahoma </t>
  </si>
  <si>
    <t xml:space="preserve">MississippiCoahoma </t>
  </si>
  <si>
    <t xml:space="preserve">Copiah </t>
  </si>
  <si>
    <t xml:space="preserve">MississippiCopiah </t>
  </si>
  <si>
    <t xml:space="preserve">MississippiCovington </t>
  </si>
  <si>
    <t xml:space="preserve">MississippiDeSoto </t>
  </si>
  <si>
    <t xml:space="preserve">MississippiForrest </t>
  </si>
  <si>
    <t xml:space="preserve">MississippiFranklin </t>
  </si>
  <si>
    <t xml:space="preserve">George </t>
  </si>
  <si>
    <t xml:space="preserve">MississippiGeorge </t>
  </si>
  <si>
    <t xml:space="preserve">MississippiGreene </t>
  </si>
  <si>
    <t xml:space="preserve">MississippiGrenada </t>
  </si>
  <si>
    <t xml:space="preserve">MississippiHancock </t>
  </si>
  <si>
    <t xml:space="preserve">MississippiHarrison </t>
  </si>
  <si>
    <t xml:space="preserve">MississippiHinds </t>
  </si>
  <si>
    <t xml:space="preserve">MississippiHolmes </t>
  </si>
  <si>
    <t xml:space="preserve">Humphreys </t>
  </si>
  <si>
    <t xml:space="preserve">MississippiHumphreys </t>
  </si>
  <si>
    <t xml:space="preserve">Issaquena </t>
  </si>
  <si>
    <t xml:space="preserve">MississippiIssaquena </t>
  </si>
  <si>
    <t xml:space="preserve">Itawamba </t>
  </si>
  <si>
    <t xml:space="preserve">MississippiItawamba </t>
  </si>
  <si>
    <t xml:space="preserve">MississippiJackson </t>
  </si>
  <si>
    <t xml:space="preserve">MississippiJasper </t>
  </si>
  <si>
    <t xml:space="preserve">MississippiJefferson </t>
  </si>
  <si>
    <t xml:space="preserve">Jefferson Davis </t>
  </si>
  <si>
    <t xml:space="preserve">MississippiJefferson Davis </t>
  </si>
  <si>
    <t xml:space="preserve">MississippiJones </t>
  </si>
  <si>
    <t xml:space="preserve">Kemper </t>
  </si>
  <si>
    <t xml:space="preserve">MississippiKemper </t>
  </si>
  <si>
    <t xml:space="preserve">MississippiLafayette </t>
  </si>
  <si>
    <t xml:space="preserve">MississippiLamar </t>
  </si>
  <si>
    <t xml:space="preserve">MississippiLauderdale </t>
  </si>
  <si>
    <t xml:space="preserve">MississippiLawrence </t>
  </si>
  <si>
    <t xml:space="preserve">MississippiLeake </t>
  </si>
  <si>
    <t xml:space="preserve">MississippiLee </t>
  </si>
  <si>
    <t xml:space="preserve">MississippiLeflore </t>
  </si>
  <si>
    <t xml:space="preserve">MississippiLincoln </t>
  </si>
  <si>
    <t xml:space="preserve">MississippiLowndes </t>
  </si>
  <si>
    <t xml:space="preserve">MississippiMadison </t>
  </si>
  <si>
    <t xml:space="preserve">MississippiMarion </t>
  </si>
  <si>
    <t xml:space="preserve">MississippiMarshall </t>
  </si>
  <si>
    <t xml:space="preserve">MississippiMonroe </t>
  </si>
  <si>
    <t xml:space="preserve">MississippiMontgomery </t>
  </si>
  <si>
    <t xml:space="preserve">Neshoba </t>
  </si>
  <si>
    <t xml:space="preserve">MississippiNeshoba </t>
  </si>
  <si>
    <t xml:space="preserve">MississippiNewton </t>
  </si>
  <si>
    <t xml:space="preserve">Noxubee </t>
  </si>
  <si>
    <t xml:space="preserve">MississippiNoxubee </t>
  </si>
  <si>
    <t xml:space="preserve">MississippiOktibbeha </t>
  </si>
  <si>
    <t xml:space="preserve">Panola </t>
  </si>
  <si>
    <t xml:space="preserve">MississippiPanola </t>
  </si>
  <si>
    <t xml:space="preserve">MississippiPearl River </t>
  </si>
  <si>
    <t xml:space="preserve">MississippiPerry </t>
  </si>
  <si>
    <t xml:space="preserve">MississippiPike </t>
  </si>
  <si>
    <t xml:space="preserve">MississippiPontotoc </t>
  </si>
  <si>
    <t xml:space="preserve">Prentiss </t>
  </si>
  <si>
    <t xml:space="preserve">MississippiPrentiss </t>
  </si>
  <si>
    <t xml:space="preserve">MississippiQuitman </t>
  </si>
  <si>
    <t xml:space="preserve">MississippiRankin </t>
  </si>
  <si>
    <t xml:space="preserve">MississippiScott </t>
  </si>
  <si>
    <t xml:space="preserve">Sharkey </t>
  </si>
  <si>
    <t xml:space="preserve">MississippiSharkey </t>
  </si>
  <si>
    <t xml:space="preserve">MississippiSimpson </t>
  </si>
  <si>
    <t xml:space="preserve">MississippiSmith </t>
  </si>
  <si>
    <t xml:space="preserve">MississippiStone </t>
  </si>
  <si>
    <t xml:space="preserve">Sunflower </t>
  </si>
  <si>
    <t xml:space="preserve">MississippiSunflower </t>
  </si>
  <si>
    <t xml:space="preserve">Tallahatchie </t>
  </si>
  <si>
    <t xml:space="preserve">MississippiTallahatchie </t>
  </si>
  <si>
    <t xml:space="preserve">Tate </t>
  </si>
  <si>
    <t xml:space="preserve">MississippiTate </t>
  </si>
  <si>
    <t xml:space="preserve">Tippah </t>
  </si>
  <si>
    <t xml:space="preserve">MississippiTippah </t>
  </si>
  <si>
    <t xml:space="preserve">Tishomingo </t>
  </si>
  <si>
    <t xml:space="preserve">MississippiTishomingo </t>
  </si>
  <si>
    <t xml:space="preserve">Tunica </t>
  </si>
  <si>
    <t xml:space="preserve">MississippiTunica </t>
  </si>
  <si>
    <t xml:space="preserve">MississippiUnion </t>
  </si>
  <si>
    <t xml:space="preserve">Walthall </t>
  </si>
  <si>
    <t xml:space="preserve">MississippiWalthall </t>
  </si>
  <si>
    <t xml:space="preserve">MississippiWarren </t>
  </si>
  <si>
    <t xml:space="preserve">MississippiWashington </t>
  </si>
  <si>
    <t xml:space="preserve">MississippiWayne </t>
  </si>
  <si>
    <t xml:space="preserve">MississippiWebster </t>
  </si>
  <si>
    <t xml:space="preserve">MississippiWilkinson </t>
  </si>
  <si>
    <t xml:space="preserve">MississippiWinston </t>
  </si>
  <si>
    <t xml:space="preserve">Yalobusha </t>
  </si>
  <si>
    <t xml:space="preserve">MississippiYalobusha </t>
  </si>
  <si>
    <t xml:space="preserve">Yazoo </t>
  </si>
  <si>
    <t xml:space="preserve">MississippiYazoo </t>
  </si>
  <si>
    <t>MissouriMissouri</t>
  </si>
  <si>
    <t xml:space="preserve">MissouriAdair </t>
  </si>
  <si>
    <t xml:space="preserve">Andrew </t>
  </si>
  <si>
    <t xml:space="preserve">MissouriAndrew </t>
  </si>
  <si>
    <t xml:space="preserve">MissouriAtchison </t>
  </si>
  <si>
    <t xml:space="preserve">Audrain </t>
  </si>
  <si>
    <t xml:space="preserve">MissouriAudrain </t>
  </si>
  <si>
    <t xml:space="preserve">MissouriBarry </t>
  </si>
  <si>
    <t xml:space="preserve">MissouriBarton </t>
  </si>
  <si>
    <t xml:space="preserve">Bates </t>
  </si>
  <si>
    <t xml:space="preserve">MissouriBates </t>
  </si>
  <si>
    <t xml:space="preserve">MissouriBenton </t>
  </si>
  <si>
    <t xml:space="preserve">Bollinger </t>
  </si>
  <si>
    <t xml:space="preserve">MissouriBollinger </t>
  </si>
  <si>
    <t xml:space="preserve">MissouriBoone </t>
  </si>
  <si>
    <t xml:space="preserve">MissouriBuchanan </t>
  </si>
  <si>
    <t xml:space="preserve">MissouriButler </t>
  </si>
  <si>
    <t xml:space="preserve">MissouriCaldwell </t>
  </si>
  <si>
    <t xml:space="preserve">Callaway </t>
  </si>
  <si>
    <t xml:space="preserve">MissouriCallaway </t>
  </si>
  <si>
    <t xml:space="preserve">MissouriCamden </t>
  </si>
  <si>
    <t xml:space="preserve">MissouriCape Girardeau </t>
  </si>
  <si>
    <t xml:space="preserve">MissouriCarroll </t>
  </si>
  <si>
    <t xml:space="preserve">MissouriCarter </t>
  </si>
  <si>
    <t xml:space="preserve">MissouriCass </t>
  </si>
  <si>
    <t xml:space="preserve">MissouriCedar </t>
  </si>
  <si>
    <t xml:space="preserve">Chariton </t>
  </si>
  <si>
    <t xml:space="preserve">MissouriChariton </t>
  </si>
  <si>
    <t xml:space="preserve">MissouriChristian </t>
  </si>
  <si>
    <t xml:space="preserve">MissouriClark </t>
  </si>
  <si>
    <t xml:space="preserve">MissouriClay </t>
  </si>
  <si>
    <t xml:space="preserve">MissouriClinton </t>
  </si>
  <si>
    <t xml:space="preserve">MissouriCole </t>
  </si>
  <si>
    <t xml:space="preserve">MissouriCooper </t>
  </si>
  <si>
    <t xml:space="preserve">MissouriCrawford </t>
  </si>
  <si>
    <t xml:space="preserve">MissouriDade </t>
  </si>
  <si>
    <t xml:space="preserve">MissouriDallas </t>
  </si>
  <si>
    <t xml:space="preserve">MissouriDaviess </t>
  </si>
  <si>
    <t xml:space="preserve">MissouriDeKalb </t>
  </si>
  <si>
    <t xml:space="preserve">Dent </t>
  </si>
  <si>
    <t xml:space="preserve">MissouriDent </t>
  </si>
  <si>
    <t xml:space="preserve">MissouriDouglas </t>
  </si>
  <si>
    <t xml:space="preserve">Dunklin </t>
  </si>
  <si>
    <t xml:space="preserve">MissouriDunklin </t>
  </si>
  <si>
    <t xml:space="preserve">MissouriFranklin </t>
  </si>
  <si>
    <t xml:space="preserve">Gasconade </t>
  </si>
  <si>
    <t xml:space="preserve">MissouriGasconade </t>
  </si>
  <si>
    <t xml:space="preserve">Gentry </t>
  </si>
  <si>
    <t xml:space="preserve">MissouriGentry </t>
  </si>
  <si>
    <t xml:space="preserve">MissouriGreene </t>
  </si>
  <si>
    <t xml:space="preserve">MissouriGrundy </t>
  </si>
  <si>
    <t xml:space="preserve">MissouriHarrison </t>
  </si>
  <si>
    <t xml:space="preserve">MissouriHenry </t>
  </si>
  <si>
    <t xml:space="preserve">Hickory </t>
  </si>
  <si>
    <t xml:space="preserve">MissouriHickory </t>
  </si>
  <si>
    <t xml:space="preserve">Holt </t>
  </si>
  <si>
    <t xml:space="preserve">MissouriHolt </t>
  </si>
  <si>
    <t xml:space="preserve">MissouriHoward </t>
  </si>
  <si>
    <t xml:space="preserve">MissouriHowell </t>
  </si>
  <si>
    <t xml:space="preserve">MissouriIron </t>
  </si>
  <si>
    <t xml:space="preserve">MissouriJackson </t>
  </si>
  <si>
    <t xml:space="preserve">MissouriJasper </t>
  </si>
  <si>
    <t xml:space="preserve">MissouriJefferson </t>
  </si>
  <si>
    <t xml:space="preserve">MissouriJohnson </t>
  </si>
  <si>
    <t xml:space="preserve">MissouriKnox </t>
  </si>
  <si>
    <t xml:space="preserve">Laclede </t>
  </si>
  <si>
    <t xml:space="preserve">MissouriLaclede </t>
  </si>
  <si>
    <t xml:space="preserve">MissouriLafayette </t>
  </si>
  <si>
    <t xml:space="preserve">MissouriLawrence </t>
  </si>
  <si>
    <t xml:space="preserve">MissouriLewis </t>
  </si>
  <si>
    <t xml:space="preserve">MissouriLincoln </t>
  </si>
  <si>
    <t xml:space="preserve">MissouriLinn </t>
  </si>
  <si>
    <t xml:space="preserve">MissouriLivingston </t>
  </si>
  <si>
    <t xml:space="preserve">McDonald </t>
  </si>
  <si>
    <t xml:space="preserve">MissouriMcDonald </t>
  </si>
  <si>
    <t xml:space="preserve">MissouriMacon </t>
  </si>
  <si>
    <t xml:space="preserve">MissouriMadison </t>
  </si>
  <si>
    <t xml:space="preserve">Maries </t>
  </si>
  <si>
    <t xml:space="preserve">MissouriMaries </t>
  </si>
  <si>
    <t xml:space="preserve">MissouriMarion </t>
  </si>
  <si>
    <t xml:space="preserve">MissouriMercer </t>
  </si>
  <si>
    <t xml:space="preserve">MissouriMiller </t>
  </si>
  <si>
    <t xml:space="preserve">MissouriMississippi </t>
  </si>
  <si>
    <t xml:space="preserve">MissouriMoniteau </t>
  </si>
  <si>
    <t xml:space="preserve">MissouriMonroe </t>
  </si>
  <si>
    <t xml:space="preserve">MissouriMontgomery </t>
  </si>
  <si>
    <t xml:space="preserve">MissouriMorgan </t>
  </si>
  <si>
    <t xml:space="preserve">New Madrid </t>
  </si>
  <si>
    <t xml:space="preserve">MissouriNew Madrid </t>
  </si>
  <si>
    <t xml:space="preserve">MissouriNewton </t>
  </si>
  <si>
    <t xml:space="preserve">Nodaway </t>
  </si>
  <si>
    <t xml:space="preserve">MissouriNodaway </t>
  </si>
  <si>
    <t xml:space="preserve">Oregon </t>
  </si>
  <si>
    <t xml:space="preserve">MissouriOregon </t>
  </si>
  <si>
    <t xml:space="preserve">MissouriOsage </t>
  </si>
  <si>
    <t xml:space="preserve">Ozark </t>
  </si>
  <si>
    <t xml:space="preserve">MissouriOzark </t>
  </si>
  <si>
    <t xml:space="preserve">Pemiscot </t>
  </si>
  <si>
    <t xml:space="preserve">MissouriPemiscot </t>
  </si>
  <si>
    <t xml:space="preserve">MissouriPerry </t>
  </si>
  <si>
    <t xml:space="preserve">MissouriPettis </t>
  </si>
  <si>
    <t xml:space="preserve">MissouriPhelps </t>
  </si>
  <si>
    <t xml:space="preserve">MissouriPike </t>
  </si>
  <si>
    <t xml:space="preserve">MissouriPlatte </t>
  </si>
  <si>
    <t xml:space="preserve">MissouriPolk </t>
  </si>
  <si>
    <t xml:space="preserve">MissouriPulaski </t>
  </si>
  <si>
    <t xml:space="preserve">MissouriPutnam </t>
  </si>
  <si>
    <t xml:space="preserve">Ralls </t>
  </si>
  <si>
    <t xml:space="preserve">MissouriRalls </t>
  </si>
  <si>
    <t xml:space="preserve">MissouriRandolph </t>
  </si>
  <si>
    <t xml:space="preserve">Ray </t>
  </si>
  <si>
    <t xml:space="preserve">MissouriRay </t>
  </si>
  <si>
    <t xml:space="preserve">Reynolds </t>
  </si>
  <si>
    <t xml:space="preserve">MissouriReynolds </t>
  </si>
  <si>
    <t xml:space="preserve">MissouriRipley </t>
  </si>
  <si>
    <t xml:space="preserve">MissouriSt. Charles </t>
  </si>
  <si>
    <t xml:space="preserve">MissouriSt. Clair </t>
  </si>
  <si>
    <t xml:space="preserve">Ste. Genevieve </t>
  </si>
  <si>
    <t xml:space="preserve">MissouriSte. Genevieve </t>
  </si>
  <si>
    <t xml:space="preserve">St. Francois </t>
  </si>
  <si>
    <t xml:space="preserve">MissouriSt. Francois </t>
  </si>
  <si>
    <t xml:space="preserve">MissouriSt. Louis </t>
  </si>
  <si>
    <t xml:space="preserve">MissouriSaline </t>
  </si>
  <si>
    <t xml:space="preserve">MissouriSchuyler </t>
  </si>
  <si>
    <t xml:space="preserve">Scotland </t>
  </si>
  <si>
    <t xml:space="preserve">MissouriScotland </t>
  </si>
  <si>
    <t xml:space="preserve">MissouriScott </t>
  </si>
  <si>
    <t xml:space="preserve">Shannon </t>
  </si>
  <si>
    <t xml:space="preserve">MissouriShannon </t>
  </si>
  <si>
    <t xml:space="preserve">MissouriShelby </t>
  </si>
  <si>
    <t xml:space="preserve">Stoddard </t>
  </si>
  <si>
    <t xml:space="preserve">MissouriStoddard </t>
  </si>
  <si>
    <t xml:space="preserve">MissouriStone </t>
  </si>
  <si>
    <t xml:space="preserve">MissouriSullivan </t>
  </si>
  <si>
    <t xml:space="preserve">MissouriTaney </t>
  </si>
  <si>
    <t xml:space="preserve">Texas </t>
  </si>
  <si>
    <t xml:space="preserve">MissouriTexas </t>
  </si>
  <si>
    <t xml:space="preserve">Vernon </t>
  </si>
  <si>
    <t xml:space="preserve">MissouriVernon </t>
  </si>
  <si>
    <t xml:space="preserve">MissouriWarren </t>
  </si>
  <si>
    <t xml:space="preserve">MissouriWashington </t>
  </si>
  <si>
    <t xml:space="preserve">MissouriWayne </t>
  </si>
  <si>
    <t xml:space="preserve">MissouriWebster </t>
  </si>
  <si>
    <t xml:space="preserve">MissouriWorth </t>
  </si>
  <si>
    <t xml:space="preserve">MissouriWright </t>
  </si>
  <si>
    <t>MontanaMontana</t>
  </si>
  <si>
    <t xml:space="preserve">Beaverhead </t>
  </si>
  <si>
    <t xml:space="preserve">MontanaBeaverhead </t>
  </si>
  <si>
    <t xml:space="preserve">MontanaBig Horn </t>
  </si>
  <si>
    <t xml:space="preserve">MontanaBlaine </t>
  </si>
  <si>
    <t xml:space="preserve">Broadwater </t>
  </si>
  <si>
    <t xml:space="preserve">MontanaBroadwater </t>
  </si>
  <si>
    <t xml:space="preserve">MontanaCarbon </t>
  </si>
  <si>
    <t xml:space="preserve">MontanaCarter </t>
  </si>
  <si>
    <t xml:space="preserve">MontanaCascade </t>
  </si>
  <si>
    <t xml:space="preserve">Chouteau </t>
  </si>
  <si>
    <t xml:space="preserve">MontanaChouteau </t>
  </si>
  <si>
    <t xml:space="preserve">MontanaCuster </t>
  </si>
  <si>
    <t xml:space="preserve">Daniels </t>
  </si>
  <si>
    <t xml:space="preserve">MontanaDaniels </t>
  </si>
  <si>
    <t xml:space="preserve">MontanaDawson </t>
  </si>
  <si>
    <t xml:space="preserve">Deer Lodge </t>
  </si>
  <si>
    <t xml:space="preserve">MontanaDeer Lodge </t>
  </si>
  <si>
    <t xml:space="preserve">Fallon </t>
  </si>
  <si>
    <t xml:space="preserve">MontanaFallon </t>
  </si>
  <si>
    <t xml:space="preserve">Fergus </t>
  </si>
  <si>
    <t xml:space="preserve">MontanaFergus </t>
  </si>
  <si>
    <t xml:space="preserve">MontanaFlathead </t>
  </si>
  <si>
    <t xml:space="preserve">MontanaGallatin </t>
  </si>
  <si>
    <t xml:space="preserve">MontanaGarfield </t>
  </si>
  <si>
    <t xml:space="preserve">Glacier </t>
  </si>
  <si>
    <t xml:space="preserve">MontanaGlacier </t>
  </si>
  <si>
    <t xml:space="preserve">Golden Valley </t>
  </si>
  <si>
    <t xml:space="preserve">MontanaGolden Valley </t>
  </si>
  <si>
    <t xml:space="preserve">Granite </t>
  </si>
  <si>
    <t xml:space="preserve">MontanaGranite </t>
  </si>
  <si>
    <t xml:space="preserve">MontanaHill </t>
  </si>
  <si>
    <t xml:space="preserve">MontanaJefferson </t>
  </si>
  <si>
    <t xml:space="preserve">Judith Basin </t>
  </si>
  <si>
    <t xml:space="preserve">MontanaJudith Basin </t>
  </si>
  <si>
    <t xml:space="preserve">MontanaLake </t>
  </si>
  <si>
    <t xml:space="preserve">MontanaLewis and Clark </t>
  </si>
  <si>
    <t xml:space="preserve">MontanaLiberty </t>
  </si>
  <si>
    <t xml:space="preserve">MontanaLincoln </t>
  </si>
  <si>
    <t xml:space="preserve">McCone </t>
  </si>
  <si>
    <t xml:space="preserve">MontanaMcCone </t>
  </si>
  <si>
    <t xml:space="preserve">MontanaMadison </t>
  </si>
  <si>
    <t xml:space="preserve">Meagher </t>
  </si>
  <si>
    <t xml:space="preserve">MontanaMeagher </t>
  </si>
  <si>
    <t xml:space="preserve">MontanaMineral </t>
  </si>
  <si>
    <t xml:space="preserve">MontanaMissoula </t>
  </si>
  <si>
    <t xml:space="preserve">Musselshell </t>
  </si>
  <si>
    <t xml:space="preserve">MontanaMusselshell </t>
  </si>
  <si>
    <t xml:space="preserve">MontanaPark </t>
  </si>
  <si>
    <t xml:space="preserve">Petroleum </t>
  </si>
  <si>
    <t xml:space="preserve">MontanaPetroleum </t>
  </si>
  <si>
    <t xml:space="preserve">MontanaPhillips </t>
  </si>
  <si>
    <t xml:space="preserve">Pondera </t>
  </si>
  <si>
    <t xml:space="preserve">MontanaPondera </t>
  </si>
  <si>
    <t xml:space="preserve">Powder River </t>
  </si>
  <si>
    <t xml:space="preserve">MontanaPowder River </t>
  </si>
  <si>
    <t xml:space="preserve">MontanaPowell </t>
  </si>
  <si>
    <t xml:space="preserve">MontanaPrairie </t>
  </si>
  <si>
    <t xml:space="preserve">MontanaRavalli </t>
  </si>
  <si>
    <t xml:space="preserve">MontanaRichland </t>
  </si>
  <si>
    <t xml:space="preserve">Roosevelt </t>
  </si>
  <si>
    <t xml:space="preserve">MontanaRoosevelt </t>
  </si>
  <si>
    <t xml:space="preserve">Rosebud </t>
  </si>
  <si>
    <t xml:space="preserve">MontanaRosebud </t>
  </si>
  <si>
    <t xml:space="preserve">Sanders </t>
  </si>
  <si>
    <t xml:space="preserve">MontanaSanders </t>
  </si>
  <si>
    <t xml:space="preserve">MontanaSheridan </t>
  </si>
  <si>
    <t xml:space="preserve">MontanaSilver Bow </t>
  </si>
  <si>
    <t xml:space="preserve">Stillwater </t>
  </si>
  <si>
    <t xml:space="preserve">MontanaStillwater </t>
  </si>
  <si>
    <t xml:space="preserve">Sweet Grass </t>
  </si>
  <si>
    <t xml:space="preserve">MontanaSweet Grass </t>
  </si>
  <si>
    <t xml:space="preserve">MontanaTeton </t>
  </si>
  <si>
    <t xml:space="preserve">Toole </t>
  </si>
  <si>
    <t xml:space="preserve">MontanaToole </t>
  </si>
  <si>
    <t xml:space="preserve">Treasure </t>
  </si>
  <si>
    <t xml:space="preserve">MontanaTreasure </t>
  </si>
  <si>
    <t xml:space="preserve">MontanaValley </t>
  </si>
  <si>
    <t xml:space="preserve">Wheatland </t>
  </si>
  <si>
    <t xml:space="preserve">MontanaWheatland </t>
  </si>
  <si>
    <t xml:space="preserve">Wibaux </t>
  </si>
  <si>
    <t xml:space="preserve">MontanaWibaux </t>
  </si>
  <si>
    <t xml:space="preserve">MontanaYellowstone </t>
  </si>
  <si>
    <t>NebraskaNebraska</t>
  </si>
  <si>
    <t xml:space="preserve">NebraskaAdams </t>
  </si>
  <si>
    <t xml:space="preserve">Antelope </t>
  </si>
  <si>
    <t xml:space="preserve">NebraskaAntelope </t>
  </si>
  <si>
    <t xml:space="preserve">Arthur </t>
  </si>
  <si>
    <t xml:space="preserve">NebraskaArthur </t>
  </si>
  <si>
    <t xml:space="preserve">Banner </t>
  </si>
  <si>
    <t xml:space="preserve">NebraskaBanner </t>
  </si>
  <si>
    <t xml:space="preserve">NebraskaBlaine </t>
  </si>
  <si>
    <t xml:space="preserve">NebraskaBoone </t>
  </si>
  <si>
    <t xml:space="preserve">Box Butte </t>
  </si>
  <si>
    <t xml:space="preserve">NebraskaBox Butte </t>
  </si>
  <si>
    <t xml:space="preserve">NebraskaBoyd </t>
  </si>
  <si>
    <t xml:space="preserve">NebraskaBrown </t>
  </si>
  <si>
    <t xml:space="preserve">NebraskaBuffalo </t>
  </si>
  <si>
    <t xml:space="preserve">Burt </t>
  </si>
  <si>
    <t xml:space="preserve">NebraskaBurt </t>
  </si>
  <si>
    <t xml:space="preserve">NebraskaButler </t>
  </si>
  <si>
    <t xml:space="preserve">NebraskaCass </t>
  </si>
  <si>
    <t xml:space="preserve">NebraskaCedar </t>
  </si>
  <si>
    <t xml:space="preserve">NebraskaChase </t>
  </si>
  <si>
    <t xml:space="preserve">Cherry </t>
  </si>
  <si>
    <t xml:space="preserve">NebraskaCherry </t>
  </si>
  <si>
    <t xml:space="preserve">NebraskaCheyenne </t>
  </si>
  <si>
    <t xml:space="preserve">NebraskaClay </t>
  </si>
  <si>
    <t xml:space="preserve">Colfax </t>
  </si>
  <si>
    <t xml:space="preserve">NebraskaColfax </t>
  </si>
  <si>
    <t xml:space="preserve">Cuming </t>
  </si>
  <si>
    <t xml:space="preserve">NebraskaCuming </t>
  </si>
  <si>
    <t xml:space="preserve">NebraskaCuster </t>
  </si>
  <si>
    <t xml:space="preserve">NebraskaDakota </t>
  </si>
  <si>
    <t xml:space="preserve">Dawes </t>
  </si>
  <si>
    <t xml:space="preserve">NebraskaDawes </t>
  </si>
  <si>
    <t xml:space="preserve">NebraskaDawson </t>
  </si>
  <si>
    <t xml:space="preserve">Deuel </t>
  </si>
  <si>
    <t xml:space="preserve">NebraskaDeuel </t>
  </si>
  <si>
    <t xml:space="preserve">Dixon </t>
  </si>
  <si>
    <t xml:space="preserve">NebraskaDixon </t>
  </si>
  <si>
    <t xml:space="preserve">NebraskaDodge </t>
  </si>
  <si>
    <t xml:space="preserve">NebraskaDouglas </t>
  </si>
  <si>
    <t xml:space="preserve">Dundy </t>
  </si>
  <si>
    <t xml:space="preserve">NebraskaDundy </t>
  </si>
  <si>
    <t xml:space="preserve">NebraskaFillmore </t>
  </si>
  <si>
    <t xml:space="preserve">NebraskaFranklin </t>
  </si>
  <si>
    <t xml:space="preserve">Frontier </t>
  </si>
  <si>
    <t xml:space="preserve">NebraskaFrontier </t>
  </si>
  <si>
    <t xml:space="preserve">Furnas </t>
  </si>
  <si>
    <t xml:space="preserve">NebraskaFurnas </t>
  </si>
  <si>
    <t xml:space="preserve">Gage </t>
  </si>
  <si>
    <t xml:space="preserve">NebraskaGage </t>
  </si>
  <si>
    <t xml:space="preserve">Garden </t>
  </si>
  <si>
    <t xml:space="preserve">NebraskaGarden </t>
  </si>
  <si>
    <t xml:space="preserve">NebraskaGarfield </t>
  </si>
  <si>
    <t xml:space="preserve">Gosper </t>
  </si>
  <si>
    <t xml:space="preserve">NebraskaGosper </t>
  </si>
  <si>
    <t xml:space="preserve">NebraskaGrant </t>
  </si>
  <si>
    <t xml:space="preserve">NebraskaGreeley </t>
  </si>
  <si>
    <t xml:space="preserve">NebraskaHall </t>
  </si>
  <si>
    <t xml:space="preserve">NebraskaHamilton </t>
  </si>
  <si>
    <t xml:space="preserve">NebraskaHarlan </t>
  </si>
  <si>
    <t xml:space="preserve">Hayes </t>
  </si>
  <si>
    <t xml:space="preserve">NebraskaHayes </t>
  </si>
  <si>
    <t xml:space="preserve">Hitchcock </t>
  </si>
  <si>
    <t xml:space="preserve">NebraskaHitchcock </t>
  </si>
  <si>
    <t xml:space="preserve">NebraskaHolt </t>
  </si>
  <si>
    <t xml:space="preserve">Hooker </t>
  </si>
  <si>
    <t xml:space="preserve">NebraskaHooker </t>
  </si>
  <si>
    <t xml:space="preserve">NebraskaHoward </t>
  </si>
  <si>
    <t xml:space="preserve">NebraskaJefferson </t>
  </si>
  <si>
    <t xml:space="preserve">NebraskaJohnson </t>
  </si>
  <si>
    <t xml:space="preserve">Kearney </t>
  </si>
  <si>
    <t xml:space="preserve">NebraskaKearney </t>
  </si>
  <si>
    <t xml:space="preserve">Keith </t>
  </si>
  <si>
    <t xml:space="preserve">NebraskaKeith </t>
  </si>
  <si>
    <t xml:space="preserve">Keya Paha </t>
  </si>
  <si>
    <t xml:space="preserve">NebraskaKeya Paha </t>
  </si>
  <si>
    <t xml:space="preserve">Kimball </t>
  </si>
  <si>
    <t xml:space="preserve">NebraskaKimball </t>
  </si>
  <si>
    <t xml:space="preserve">NebraskaKnox </t>
  </si>
  <si>
    <t xml:space="preserve">NebraskaLancaster </t>
  </si>
  <si>
    <t xml:space="preserve">NebraskaLincoln </t>
  </si>
  <si>
    <t xml:space="preserve">NebraskaLogan </t>
  </si>
  <si>
    <t xml:space="preserve">Loup </t>
  </si>
  <si>
    <t xml:space="preserve">NebraskaLoup </t>
  </si>
  <si>
    <t xml:space="preserve">NebraskaMcPherson </t>
  </si>
  <si>
    <t xml:space="preserve">NebraskaMadison </t>
  </si>
  <si>
    <t xml:space="preserve">Merrick </t>
  </si>
  <si>
    <t xml:space="preserve">NebraskaMerrick </t>
  </si>
  <si>
    <t xml:space="preserve">Morrill </t>
  </si>
  <si>
    <t xml:space="preserve">NebraskaMorrill </t>
  </si>
  <si>
    <t xml:space="preserve">Nance </t>
  </si>
  <si>
    <t xml:space="preserve">NebraskaNance </t>
  </si>
  <si>
    <t xml:space="preserve">NebraskaNemaha </t>
  </si>
  <si>
    <t xml:space="preserve">Nuckolls </t>
  </si>
  <si>
    <t xml:space="preserve">NebraskaNuckolls </t>
  </si>
  <si>
    <t xml:space="preserve">Otoe </t>
  </si>
  <si>
    <t xml:space="preserve">NebraskaOtoe </t>
  </si>
  <si>
    <t xml:space="preserve">NebraskaPawnee </t>
  </si>
  <si>
    <t xml:space="preserve">Perkins </t>
  </si>
  <si>
    <t xml:space="preserve">NebraskaPerkins </t>
  </si>
  <si>
    <t xml:space="preserve">NebraskaPhelps </t>
  </si>
  <si>
    <t xml:space="preserve">NebraskaPierce </t>
  </si>
  <si>
    <t xml:space="preserve">NebraskaPlatte </t>
  </si>
  <si>
    <t xml:space="preserve">NebraskaPolk </t>
  </si>
  <si>
    <t xml:space="preserve">Red Willow </t>
  </si>
  <si>
    <t xml:space="preserve">NebraskaRed Willow </t>
  </si>
  <si>
    <t xml:space="preserve">Richardson </t>
  </si>
  <si>
    <t xml:space="preserve">NebraskaRichardson </t>
  </si>
  <si>
    <t xml:space="preserve">NebraskaRock </t>
  </si>
  <si>
    <t xml:space="preserve">NebraskaSaline </t>
  </si>
  <si>
    <t xml:space="preserve">NebraskaSarpy </t>
  </si>
  <si>
    <t xml:space="preserve">Saunders </t>
  </si>
  <si>
    <t xml:space="preserve">NebraskaSaunders </t>
  </si>
  <si>
    <t xml:space="preserve">NebraskaScotts Bluff </t>
  </si>
  <si>
    <t xml:space="preserve">NebraskaSeward </t>
  </si>
  <si>
    <t xml:space="preserve">NebraskaSheridan </t>
  </si>
  <si>
    <t xml:space="preserve">NebraskaSherman </t>
  </si>
  <si>
    <t xml:space="preserve">NebraskaSioux </t>
  </si>
  <si>
    <t xml:space="preserve">NebraskaStanton </t>
  </si>
  <si>
    <t xml:space="preserve">Thayer </t>
  </si>
  <si>
    <t xml:space="preserve">NebraskaThayer </t>
  </si>
  <si>
    <t xml:space="preserve">NebraskaThomas </t>
  </si>
  <si>
    <t xml:space="preserve">NebraskaThurston </t>
  </si>
  <si>
    <t xml:space="preserve">NebraskaValley </t>
  </si>
  <si>
    <t xml:space="preserve">NebraskaWashington </t>
  </si>
  <si>
    <t xml:space="preserve">NebraskaWayne </t>
  </si>
  <si>
    <t xml:space="preserve">NebraskaWebster </t>
  </si>
  <si>
    <t xml:space="preserve">NebraskaWheeler </t>
  </si>
  <si>
    <t xml:space="preserve">NebraskaYork </t>
  </si>
  <si>
    <t>NevadaNevada</t>
  </si>
  <si>
    <t xml:space="preserve">NevadaChurchill </t>
  </si>
  <si>
    <t xml:space="preserve">NevadaClark </t>
  </si>
  <si>
    <t xml:space="preserve">NevadaDouglas </t>
  </si>
  <si>
    <t xml:space="preserve">NevadaElko </t>
  </si>
  <si>
    <t xml:space="preserve">Esmeralda </t>
  </si>
  <si>
    <t xml:space="preserve">NevadaEsmeralda </t>
  </si>
  <si>
    <t xml:space="preserve">Eureka </t>
  </si>
  <si>
    <t xml:space="preserve">NevadaEureka </t>
  </si>
  <si>
    <t xml:space="preserve">NevadaHumboldt </t>
  </si>
  <si>
    <t xml:space="preserve">Lander </t>
  </si>
  <si>
    <t xml:space="preserve">NevadaLander </t>
  </si>
  <si>
    <t xml:space="preserve">NevadaLincoln </t>
  </si>
  <si>
    <t xml:space="preserve">NevadaLyon </t>
  </si>
  <si>
    <t xml:space="preserve">NevadaMineral </t>
  </si>
  <si>
    <t xml:space="preserve">NevadaNye </t>
  </si>
  <si>
    <t xml:space="preserve">Pershing </t>
  </si>
  <si>
    <t xml:space="preserve">NevadaPershing </t>
  </si>
  <si>
    <t xml:space="preserve">Storey </t>
  </si>
  <si>
    <t xml:space="preserve">NevadaStorey </t>
  </si>
  <si>
    <t xml:space="preserve">NevadaWashoe </t>
  </si>
  <si>
    <t xml:space="preserve">White Pine </t>
  </si>
  <si>
    <t xml:space="preserve">NevadaWhite Pine </t>
  </si>
  <si>
    <t>New HampshireNew Hampshire</t>
  </si>
  <si>
    <t xml:space="preserve">New HampshireBelknap </t>
  </si>
  <si>
    <t xml:space="preserve">New HampshireCarroll </t>
  </si>
  <si>
    <t xml:space="preserve">New HampshireCheshire </t>
  </si>
  <si>
    <t xml:space="preserve">New HampshireCoos </t>
  </si>
  <si>
    <t xml:space="preserve">New HampshireGrafton </t>
  </si>
  <si>
    <t xml:space="preserve">New HampshireHillsborough </t>
  </si>
  <si>
    <t xml:space="preserve">New HampshireMerrimack </t>
  </si>
  <si>
    <t xml:space="preserve">New HampshireRockingham </t>
  </si>
  <si>
    <t xml:space="preserve">New HampshireStrafford </t>
  </si>
  <si>
    <t xml:space="preserve">New HampshireSullivan </t>
  </si>
  <si>
    <t>New JerseyNew Jersey</t>
  </si>
  <si>
    <t xml:space="preserve">New JerseyAtlantic </t>
  </si>
  <si>
    <t xml:space="preserve">New JerseyBergen </t>
  </si>
  <si>
    <t xml:space="preserve">New JerseyBurlington </t>
  </si>
  <si>
    <t xml:space="preserve">New JerseyCamden </t>
  </si>
  <si>
    <t xml:space="preserve">New JerseyCape May </t>
  </si>
  <si>
    <t xml:space="preserve">New JerseyCumberland </t>
  </si>
  <si>
    <t xml:space="preserve">New JerseyEssex </t>
  </si>
  <si>
    <t xml:space="preserve">New JerseyGloucester </t>
  </si>
  <si>
    <t xml:space="preserve">New JerseyHudson </t>
  </si>
  <si>
    <t xml:space="preserve">New JerseyHunterdon </t>
  </si>
  <si>
    <t xml:space="preserve">New JerseyMercer </t>
  </si>
  <si>
    <t xml:space="preserve">New JerseyMiddlesex </t>
  </si>
  <si>
    <t xml:space="preserve">New JerseyMonmouth </t>
  </si>
  <si>
    <t xml:space="preserve">New JerseyMorris </t>
  </si>
  <si>
    <t xml:space="preserve">New JerseyOcean </t>
  </si>
  <si>
    <t xml:space="preserve">New JerseyPassaic </t>
  </si>
  <si>
    <t xml:space="preserve">New JerseySalem </t>
  </si>
  <si>
    <t xml:space="preserve">New JerseySomerset </t>
  </si>
  <si>
    <t xml:space="preserve">New JerseySussex </t>
  </si>
  <si>
    <t xml:space="preserve">New JerseyUnion </t>
  </si>
  <si>
    <t xml:space="preserve">New JerseyWarren </t>
  </si>
  <si>
    <t>New MexicoNew Mexico</t>
  </si>
  <si>
    <t xml:space="preserve">New MexicoBernalillo </t>
  </si>
  <si>
    <t xml:space="preserve">Catron </t>
  </si>
  <si>
    <t xml:space="preserve">New MexicoCatron </t>
  </si>
  <si>
    <t xml:space="preserve">New MexicoChaves </t>
  </si>
  <si>
    <t xml:space="preserve">New MexicoCibola </t>
  </si>
  <si>
    <t xml:space="preserve">New MexicoColfax </t>
  </si>
  <si>
    <t xml:space="preserve">New MexicoCurry </t>
  </si>
  <si>
    <t xml:space="preserve">De Baca </t>
  </si>
  <si>
    <t xml:space="preserve">New MexicoDe Baca </t>
  </si>
  <si>
    <t xml:space="preserve">New MexicoDo√±a Ana </t>
  </si>
  <si>
    <t xml:space="preserve">New MexicoEddy </t>
  </si>
  <si>
    <t xml:space="preserve">New MexicoGrant </t>
  </si>
  <si>
    <t xml:space="preserve">New MexicoGuadalupe </t>
  </si>
  <si>
    <t xml:space="preserve">Harding </t>
  </si>
  <si>
    <t xml:space="preserve">New MexicoHarding </t>
  </si>
  <si>
    <t xml:space="preserve">New MexicoHidalgo </t>
  </si>
  <si>
    <t xml:space="preserve">Lea </t>
  </si>
  <si>
    <t xml:space="preserve">New MexicoLea </t>
  </si>
  <si>
    <t xml:space="preserve">New MexicoLincoln </t>
  </si>
  <si>
    <t xml:space="preserve">New MexicoLos Alamos </t>
  </si>
  <si>
    <t xml:space="preserve">New MexicoLuna </t>
  </si>
  <si>
    <t xml:space="preserve">McKinley </t>
  </si>
  <si>
    <t xml:space="preserve">New MexicoMcKinley </t>
  </si>
  <si>
    <t xml:space="preserve">Mora </t>
  </si>
  <si>
    <t xml:space="preserve">New MexicoMora </t>
  </si>
  <si>
    <t xml:space="preserve">New MexicoOtero </t>
  </si>
  <si>
    <t xml:space="preserve">Quay </t>
  </si>
  <si>
    <t xml:space="preserve">New MexicoQuay </t>
  </si>
  <si>
    <t xml:space="preserve">Rio Arriba </t>
  </si>
  <si>
    <t xml:space="preserve">New MexicoRio Arriba </t>
  </si>
  <si>
    <t xml:space="preserve">New MexicoRoosevelt </t>
  </si>
  <si>
    <t xml:space="preserve">New MexicoSandoval </t>
  </si>
  <si>
    <t xml:space="preserve">New MexicoSan Juan </t>
  </si>
  <si>
    <t xml:space="preserve">New MexicoSan Miguel </t>
  </si>
  <si>
    <t xml:space="preserve">New MexicoSanta Fe </t>
  </si>
  <si>
    <t xml:space="preserve">New MexicoSierra </t>
  </si>
  <si>
    <t xml:space="preserve">Socorro </t>
  </si>
  <si>
    <t xml:space="preserve">New MexicoSocorro </t>
  </si>
  <si>
    <t xml:space="preserve">New MexicoTaos </t>
  </si>
  <si>
    <t xml:space="preserve">Torrance </t>
  </si>
  <si>
    <t xml:space="preserve">New MexicoTorrance </t>
  </si>
  <si>
    <t xml:space="preserve">New MexicoUnion </t>
  </si>
  <si>
    <t xml:space="preserve">New MexicoValencia </t>
  </si>
  <si>
    <t xml:space="preserve">New YorkAlbany </t>
  </si>
  <si>
    <t xml:space="preserve">New YorkAllegany </t>
  </si>
  <si>
    <t xml:space="preserve">New YorkBronx </t>
  </si>
  <si>
    <t xml:space="preserve">New YorkBroome </t>
  </si>
  <si>
    <t xml:space="preserve">New YorkCattaraugus </t>
  </si>
  <si>
    <t xml:space="preserve">New YorkCayuga </t>
  </si>
  <si>
    <t xml:space="preserve">New YorkChautauqua </t>
  </si>
  <si>
    <t xml:space="preserve">New YorkChemung </t>
  </si>
  <si>
    <t xml:space="preserve">New YorkChenango </t>
  </si>
  <si>
    <t xml:space="preserve">New YorkClinton </t>
  </si>
  <si>
    <t xml:space="preserve">New YorkColumbia </t>
  </si>
  <si>
    <t xml:space="preserve">New YorkCortland </t>
  </si>
  <si>
    <t xml:space="preserve">New YorkDelaware </t>
  </si>
  <si>
    <t xml:space="preserve">New YorkDutchess </t>
  </si>
  <si>
    <t xml:space="preserve">New YorkErie </t>
  </si>
  <si>
    <t xml:space="preserve">New YorkEssex </t>
  </si>
  <si>
    <t xml:space="preserve">New YorkFranklin </t>
  </si>
  <si>
    <t xml:space="preserve">New YorkFulton </t>
  </si>
  <si>
    <t xml:space="preserve">New YorkGenesee </t>
  </si>
  <si>
    <t xml:space="preserve">New YorkGreene </t>
  </si>
  <si>
    <t xml:space="preserve">New YorkHamilton </t>
  </si>
  <si>
    <t xml:space="preserve">New YorkHerkimer </t>
  </si>
  <si>
    <t xml:space="preserve">New YorkJefferson </t>
  </si>
  <si>
    <t xml:space="preserve">New YorkKings </t>
  </si>
  <si>
    <t xml:space="preserve">New YorkLewis </t>
  </si>
  <si>
    <t xml:space="preserve">New YorkLivingston </t>
  </si>
  <si>
    <t xml:space="preserve">New YorkMadison </t>
  </si>
  <si>
    <t xml:space="preserve">New YorkMonroe </t>
  </si>
  <si>
    <t xml:space="preserve">New YorkMontgomery </t>
  </si>
  <si>
    <t xml:space="preserve">New YorkNassau </t>
  </si>
  <si>
    <t xml:space="preserve">New YorkNew York </t>
  </si>
  <si>
    <t xml:space="preserve">New YorkNiagara </t>
  </si>
  <si>
    <t xml:space="preserve">New YorkOneida </t>
  </si>
  <si>
    <t xml:space="preserve">New YorkOnondaga </t>
  </si>
  <si>
    <t xml:space="preserve">New YorkOntario </t>
  </si>
  <si>
    <t xml:space="preserve">New YorkOrange </t>
  </si>
  <si>
    <t xml:space="preserve">Orleans </t>
  </si>
  <si>
    <t xml:space="preserve">New YorkOrleans </t>
  </si>
  <si>
    <t xml:space="preserve">New YorkOswego </t>
  </si>
  <si>
    <t xml:space="preserve">New YorkOtsego </t>
  </si>
  <si>
    <t xml:space="preserve">New YorkPutnam </t>
  </si>
  <si>
    <t xml:space="preserve">New YorkQueens </t>
  </si>
  <si>
    <t xml:space="preserve">New YorkRensselaer </t>
  </si>
  <si>
    <t xml:space="preserve">New YorkRichmond </t>
  </si>
  <si>
    <t xml:space="preserve">New YorkRockland </t>
  </si>
  <si>
    <t xml:space="preserve">St. Lawrence </t>
  </si>
  <si>
    <t xml:space="preserve">New YorkSt. Lawrence </t>
  </si>
  <si>
    <t xml:space="preserve">New YorkSaratoga </t>
  </si>
  <si>
    <t xml:space="preserve">New YorkSchenectady </t>
  </si>
  <si>
    <t xml:space="preserve">Schoharie </t>
  </si>
  <si>
    <t xml:space="preserve">New YorkSchoharie </t>
  </si>
  <si>
    <t xml:space="preserve">New YorkSchuyler </t>
  </si>
  <si>
    <t xml:space="preserve">New YorkSeneca </t>
  </si>
  <si>
    <t xml:space="preserve">New YorkSteuben </t>
  </si>
  <si>
    <t xml:space="preserve">New YorkSuffolk </t>
  </si>
  <si>
    <t xml:space="preserve">New YorkSullivan </t>
  </si>
  <si>
    <t xml:space="preserve">Tioga </t>
  </si>
  <si>
    <t xml:space="preserve">New YorkTioga </t>
  </si>
  <si>
    <t xml:space="preserve">New YorkTompkins </t>
  </si>
  <si>
    <t xml:space="preserve">New YorkUlster </t>
  </si>
  <si>
    <t xml:space="preserve">New YorkWarren </t>
  </si>
  <si>
    <t xml:space="preserve">New YorkWashington </t>
  </si>
  <si>
    <t xml:space="preserve">New YorkWayne </t>
  </si>
  <si>
    <t xml:space="preserve">New YorkWestchester </t>
  </si>
  <si>
    <t xml:space="preserve">New YorkWyoming </t>
  </si>
  <si>
    <t xml:space="preserve">Yates </t>
  </si>
  <si>
    <t xml:space="preserve">New YorkYates </t>
  </si>
  <si>
    <t>North CarolinaNorth Carolina</t>
  </si>
  <si>
    <t xml:space="preserve">North CarolinaAlamance </t>
  </si>
  <si>
    <t xml:space="preserve">North CarolinaAlexander </t>
  </si>
  <si>
    <t xml:space="preserve">Alleghany </t>
  </si>
  <si>
    <t xml:space="preserve">North CarolinaAlleghany </t>
  </si>
  <si>
    <t xml:space="preserve">Anson </t>
  </si>
  <si>
    <t xml:space="preserve">North CarolinaAnson </t>
  </si>
  <si>
    <t xml:space="preserve">Ashe </t>
  </si>
  <si>
    <t xml:space="preserve">North CarolinaAshe </t>
  </si>
  <si>
    <t xml:space="preserve">Avery </t>
  </si>
  <si>
    <t xml:space="preserve">North CarolinaAvery </t>
  </si>
  <si>
    <t xml:space="preserve">North CarolinaBeaufort </t>
  </si>
  <si>
    <t xml:space="preserve">Bertie </t>
  </si>
  <si>
    <t xml:space="preserve">North CarolinaBertie </t>
  </si>
  <si>
    <t xml:space="preserve">Bladen </t>
  </si>
  <si>
    <t xml:space="preserve">North CarolinaBladen </t>
  </si>
  <si>
    <t xml:space="preserve">North CarolinaBrunswick </t>
  </si>
  <si>
    <t xml:space="preserve">North CarolinaBuncombe </t>
  </si>
  <si>
    <t xml:space="preserve">North CarolinaBurke </t>
  </si>
  <si>
    <t xml:space="preserve">North CarolinaCabarrus </t>
  </si>
  <si>
    <t xml:space="preserve">North CarolinaCaldwell </t>
  </si>
  <si>
    <t xml:space="preserve">North CarolinaCamden </t>
  </si>
  <si>
    <t xml:space="preserve">North CarolinaCarteret </t>
  </si>
  <si>
    <t xml:space="preserve">Caswell </t>
  </si>
  <si>
    <t xml:space="preserve">North CarolinaCaswell </t>
  </si>
  <si>
    <t xml:space="preserve">North CarolinaCatawba </t>
  </si>
  <si>
    <t xml:space="preserve">North CarolinaChatham </t>
  </si>
  <si>
    <t xml:space="preserve">North CarolinaCherokee </t>
  </si>
  <si>
    <t xml:space="preserve">Chowan </t>
  </si>
  <si>
    <t xml:space="preserve">North CarolinaChowan </t>
  </si>
  <si>
    <t xml:space="preserve">North CarolinaClay </t>
  </si>
  <si>
    <t xml:space="preserve">North CarolinaCleveland </t>
  </si>
  <si>
    <t xml:space="preserve">Columbus </t>
  </si>
  <si>
    <t xml:space="preserve">North CarolinaColumbus </t>
  </si>
  <si>
    <t xml:space="preserve">North CarolinaCraven </t>
  </si>
  <si>
    <t xml:space="preserve">North CarolinaCumberland </t>
  </si>
  <si>
    <t xml:space="preserve">Currituck </t>
  </si>
  <si>
    <t xml:space="preserve">North CarolinaCurrituck </t>
  </si>
  <si>
    <t xml:space="preserve">North CarolinaDare </t>
  </si>
  <si>
    <t xml:space="preserve">North CarolinaDavidson </t>
  </si>
  <si>
    <t xml:space="preserve">North CarolinaDavie </t>
  </si>
  <si>
    <t xml:space="preserve">Duplin </t>
  </si>
  <si>
    <t xml:space="preserve">North CarolinaDuplin </t>
  </si>
  <si>
    <t xml:space="preserve">North CarolinaDurham </t>
  </si>
  <si>
    <t xml:space="preserve">Edgecombe </t>
  </si>
  <si>
    <t xml:space="preserve">North CarolinaEdgecombe </t>
  </si>
  <si>
    <t xml:space="preserve">North CarolinaForsyth </t>
  </si>
  <si>
    <t xml:space="preserve">North CarolinaFranklin </t>
  </si>
  <si>
    <t xml:space="preserve">North CarolinaGaston </t>
  </si>
  <si>
    <t xml:space="preserve">Gates </t>
  </si>
  <si>
    <t xml:space="preserve">North CarolinaGates </t>
  </si>
  <si>
    <t xml:space="preserve">North CarolinaGraham </t>
  </si>
  <si>
    <t xml:space="preserve">North CarolinaGranville </t>
  </si>
  <si>
    <t xml:space="preserve">North CarolinaGreene </t>
  </si>
  <si>
    <t xml:space="preserve">North CarolinaGuilford </t>
  </si>
  <si>
    <t xml:space="preserve">Halifax </t>
  </si>
  <si>
    <t xml:space="preserve">North CarolinaHalifax </t>
  </si>
  <si>
    <t xml:space="preserve">North CarolinaHarnett </t>
  </si>
  <si>
    <t xml:space="preserve">Haywood </t>
  </si>
  <si>
    <t xml:space="preserve">North CarolinaHaywood </t>
  </si>
  <si>
    <t xml:space="preserve">North CarolinaHenderson </t>
  </si>
  <si>
    <t xml:space="preserve">Hertford </t>
  </si>
  <si>
    <t xml:space="preserve">North CarolinaHertford </t>
  </si>
  <si>
    <t xml:space="preserve">North CarolinaHoke </t>
  </si>
  <si>
    <t xml:space="preserve">Hyde </t>
  </si>
  <si>
    <t xml:space="preserve">North CarolinaHyde </t>
  </si>
  <si>
    <t xml:space="preserve">North CarolinaIredell </t>
  </si>
  <si>
    <t xml:space="preserve">North CarolinaJackson </t>
  </si>
  <si>
    <t xml:space="preserve">North CarolinaJohnston </t>
  </si>
  <si>
    <t xml:space="preserve">North CarolinaJones </t>
  </si>
  <si>
    <t xml:space="preserve">North CarolinaLee </t>
  </si>
  <si>
    <t xml:space="preserve">North CarolinaLenoir </t>
  </si>
  <si>
    <t xml:space="preserve">North CarolinaLincoln </t>
  </si>
  <si>
    <t xml:space="preserve">North CarolinaMcDowell </t>
  </si>
  <si>
    <t xml:space="preserve">North CarolinaMacon </t>
  </si>
  <si>
    <t xml:space="preserve">North CarolinaMadison </t>
  </si>
  <si>
    <t xml:space="preserve">North CarolinaMartin </t>
  </si>
  <si>
    <t xml:space="preserve">North CarolinaMecklenburg </t>
  </si>
  <si>
    <t xml:space="preserve">North CarolinaMitchell </t>
  </si>
  <si>
    <t xml:space="preserve">North CarolinaMontgomery </t>
  </si>
  <si>
    <t xml:space="preserve">North CarolinaMoore </t>
  </si>
  <si>
    <t xml:space="preserve">North CarolinaNash </t>
  </si>
  <si>
    <t xml:space="preserve">North CarolinaNew Hanover </t>
  </si>
  <si>
    <t xml:space="preserve">North CarolinaNorthampton </t>
  </si>
  <si>
    <t xml:space="preserve">North CarolinaOnslow </t>
  </si>
  <si>
    <t xml:space="preserve">North CarolinaOrange </t>
  </si>
  <si>
    <t xml:space="preserve">Pamlico </t>
  </si>
  <si>
    <t xml:space="preserve">North CarolinaPamlico </t>
  </si>
  <si>
    <t xml:space="preserve">North CarolinaPasquotank </t>
  </si>
  <si>
    <t xml:space="preserve">North CarolinaPender </t>
  </si>
  <si>
    <t xml:space="preserve">Perquimans </t>
  </si>
  <si>
    <t xml:space="preserve">North CarolinaPerquimans </t>
  </si>
  <si>
    <t xml:space="preserve">North CarolinaPerson </t>
  </si>
  <si>
    <t xml:space="preserve">North CarolinaPitt </t>
  </si>
  <si>
    <t xml:space="preserve">North CarolinaPolk </t>
  </si>
  <si>
    <t xml:space="preserve">North CarolinaRandolph </t>
  </si>
  <si>
    <t xml:space="preserve">North CarolinaRichmond </t>
  </si>
  <si>
    <t xml:space="preserve">North CarolinaRobeson </t>
  </si>
  <si>
    <t xml:space="preserve">North CarolinaRockingham </t>
  </si>
  <si>
    <t xml:space="preserve">North CarolinaRowan </t>
  </si>
  <si>
    <t xml:space="preserve">North CarolinaRutherford </t>
  </si>
  <si>
    <t xml:space="preserve">Sampson </t>
  </si>
  <si>
    <t xml:space="preserve">North CarolinaSampson </t>
  </si>
  <si>
    <t xml:space="preserve">North CarolinaScotland </t>
  </si>
  <si>
    <t xml:space="preserve">North CarolinaStanly </t>
  </si>
  <si>
    <t xml:space="preserve">North CarolinaStokes </t>
  </si>
  <si>
    <t xml:space="preserve">North CarolinaSurry </t>
  </si>
  <si>
    <t xml:space="preserve">Swain </t>
  </si>
  <si>
    <t xml:space="preserve">North CarolinaSwain </t>
  </si>
  <si>
    <t xml:space="preserve">North CarolinaTransylvania </t>
  </si>
  <si>
    <t xml:space="preserve">Tyrrell </t>
  </si>
  <si>
    <t xml:space="preserve">North CarolinaTyrrell </t>
  </si>
  <si>
    <t xml:space="preserve">North CarolinaUnion </t>
  </si>
  <si>
    <t xml:space="preserve">North CarolinaVance </t>
  </si>
  <si>
    <t xml:space="preserve">North CarolinaWake </t>
  </si>
  <si>
    <t xml:space="preserve">North CarolinaWarren </t>
  </si>
  <si>
    <t xml:space="preserve">North CarolinaWashington </t>
  </si>
  <si>
    <t xml:space="preserve">Watauga </t>
  </si>
  <si>
    <t xml:space="preserve">North CarolinaWatauga </t>
  </si>
  <si>
    <t xml:space="preserve">North CarolinaWayne </t>
  </si>
  <si>
    <t xml:space="preserve">North CarolinaWilkes </t>
  </si>
  <si>
    <t xml:space="preserve">North CarolinaWilson </t>
  </si>
  <si>
    <t xml:space="preserve">North CarolinaYadkin </t>
  </si>
  <si>
    <t xml:space="preserve">Yancey </t>
  </si>
  <si>
    <t xml:space="preserve">North CarolinaYancey </t>
  </si>
  <si>
    <t>North DakotaNorth Dakota</t>
  </si>
  <si>
    <t xml:space="preserve">North DakotaAdams </t>
  </si>
  <si>
    <t xml:space="preserve">Barnes </t>
  </si>
  <si>
    <t xml:space="preserve">North DakotaBarnes </t>
  </si>
  <si>
    <t xml:space="preserve">Benson </t>
  </si>
  <si>
    <t xml:space="preserve">North DakotaBenson </t>
  </si>
  <si>
    <t xml:space="preserve">Billings </t>
  </si>
  <si>
    <t xml:space="preserve">North DakotaBillings </t>
  </si>
  <si>
    <t xml:space="preserve">Bottineau </t>
  </si>
  <si>
    <t xml:space="preserve">North DakotaBottineau </t>
  </si>
  <si>
    <t xml:space="preserve">Bowman </t>
  </si>
  <si>
    <t xml:space="preserve">North DakotaBowman </t>
  </si>
  <si>
    <t xml:space="preserve">North DakotaBurke </t>
  </si>
  <si>
    <t xml:space="preserve">North DakotaBurleigh </t>
  </si>
  <si>
    <t xml:space="preserve">North DakotaCass </t>
  </si>
  <si>
    <t xml:space="preserve">Cavalier </t>
  </si>
  <si>
    <t xml:space="preserve">North DakotaCavalier </t>
  </si>
  <si>
    <t xml:space="preserve">Dickey </t>
  </si>
  <si>
    <t xml:space="preserve">North DakotaDickey </t>
  </si>
  <si>
    <t xml:space="preserve">Divide </t>
  </si>
  <si>
    <t xml:space="preserve">North DakotaDivide </t>
  </si>
  <si>
    <t xml:space="preserve">North DakotaDunn </t>
  </si>
  <si>
    <t xml:space="preserve">North DakotaEddy </t>
  </si>
  <si>
    <t xml:space="preserve">Emmons </t>
  </si>
  <si>
    <t xml:space="preserve">North DakotaEmmons </t>
  </si>
  <si>
    <t xml:space="preserve">Foster </t>
  </si>
  <si>
    <t xml:space="preserve">North DakotaFoster </t>
  </si>
  <si>
    <t xml:space="preserve">North DakotaGolden Valley </t>
  </si>
  <si>
    <t xml:space="preserve">North DakotaGrand Forks </t>
  </si>
  <si>
    <t xml:space="preserve">North DakotaGrant </t>
  </si>
  <si>
    <t xml:space="preserve">Griggs </t>
  </si>
  <si>
    <t xml:space="preserve">North DakotaGriggs </t>
  </si>
  <si>
    <t xml:space="preserve">Hettinger </t>
  </si>
  <si>
    <t xml:space="preserve">North DakotaHettinger </t>
  </si>
  <si>
    <t xml:space="preserve">Kidder </t>
  </si>
  <si>
    <t xml:space="preserve">North DakotaKidder </t>
  </si>
  <si>
    <t xml:space="preserve">LaMoure </t>
  </si>
  <si>
    <t xml:space="preserve">North DakotaLaMoure </t>
  </si>
  <si>
    <t xml:space="preserve">North DakotaLogan </t>
  </si>
  <si>
    <t xml:space="preserve">North DakotaMcHenry </t>
  </si>
  <si>
    <t xml:space="preserve">North DakotaMcIntosh </t>
  </si>
  <si>
    <t xml:space="preserve">McKenzie </t>
  </si>
  <si>
    <t xml:space="preserve">North DakotaMcKenzie </t>
  </si>
  <si>
    <t xml:space="preserve">North DakotaMcLean </t>
  </si>
  <si>
    <t xml:space="preserve">North DakotaMercer </t>
  </si>
  <si>
    <t xml:space="preserve">North DakotaMorton </t>
  </si>
  <si>
    <t xml:space="preserve">Mountrail </t>
  </si>
  <si>
    <t xml:space="preserve">North DakotaMountrail </t>
  </si>
  <si>
    <t xml:space="preserve">North DakotaNelson </t>
  </si>
  <si>
    <t xml:space="preserve">Oliver </t>
  </si>
  <si>
    <t xml:space="preserve">North DakotaOliver </t>
  </si>
  <si>
    <t xml:space="preserve">Pembina </t>
  </si>
  <si>
    <t xml:space="preserve">North DakotaPembina </t>
  </si>
  <si>
    <t xml:space="preserve">North DakotaPierce </t>
  </si>
  <si>
    <t xml:space="preserve">North DakotaRamsey </t>
  </si>
  <si>
    <t xml:space="preserve">Ransom </t>
  </si>
  <si>
    <t xml:space="preserve">North DakotaRansom </t>
  </si>
  <si>
    <t xml:space="preserve">North DakotaRenville </t>
  </si>
  <si>
    <t xml:space="preserve">North DakotaRichland </t>
  </si>
  <si>
    <t xml:space="preserve">Rolette </t>
  </si>
  <si>
    <t xml:space="preserve">North DakotaRolette </t>
  </si>
  <si>
    <t xml:space="preserve">Sargent </t>
  </si>
  <si>
    <t xml:space="preserve">North DakotaSargent </t>
  </si>
  <si>
    <t xml:space="preserve">North DakotaSheridan </t>
  </si>
  <si>
    <t xml:space="preserve">North DakotaSioux </t>
  </si>
  <si>
    <t xml:space="preserve">Slope </t>
  </si>
  <si>
    <t xml:space="preserve">North DakotaSlope </t>
  </si>
  <si>
    <t xml:space="preserve">North DakotaStark </t>
  </si>
  <si>
    <t xml:space="preserve">North DakotaSteele </t>
  </si>
  <si>
    <t xml:space="preserve">Stutsman </t>
  </si>
  <si>
    <t xml:space="preserve">North DakotaStutsman </t>
  </si>
  <si>
    <t xml:space="preserve">Towner </t>
  </si>
  <si>
    <t xml:space="preserve">North DakotaTowner </t>
  </si>
  <si>
    <t xml:space="preserve">Traill </t>
  </si>
  <si>
    <t xml:space="preserve">North DakotaTraill </t>
  </si>
  <si>
    <t xml:space="preserve">Walsh </t>
  </si>
  <si>
    <t xml:space="preserve">North DakotaWalsh </t>
  </si>
  <si>
    <t xml:space="preserve">North DakotaWard </t>
  </si>
  <si>
    <t xml:space="preserve">North DakotaWells </t>
  </si>
  <si>
    <t xml:space="preserve">North DakotaWilliams </t>
  </si>
  <si>
    <t>OhioOhio</t>
  </si>
  <si>
    <t xml:space="preserve">OhioAdams </t>
  </si>
  <si>
    <t xml:space="preserve">OhioAllen </t>
  </si>
  <si>
    <t xml:space="preserve">OhioAshland </t>
  </si>
  <si>
    <t xml:space="preserve">OhioAshtabula </t>
  </si>
  <si>
    <t xml:space="preserve">Athens </t>
  </si>
  <si>
    <t xml:space="preserve">OhioAthens </t>
  </si>
  <si>
    <t xml:space="preserve">OhioAuglaize </t>
  </si>
  <si>
    <t xml:space="preserve">OhioBelmont </t>
  </si>
  <si>
    <t xml:space="preserve">OhioBrown </t>
  </si>
  <si>
    <t xml:space="preserve">OhioButler </t>
  </si>
  <si>
    <t xml:space="preserve">OhioCarroll </t>
  </si>
  <si>
    <t xml:space="preserve">OhioChampaign </t>
  </si>
  <si>
    <t xml:space="preserve">OhioClark </t>
  </si>
  <si>
    <t xml:space="preserve">OhioClermont </t>
  </si>
  <si>
    <t xml:space="preserve">OhioClinton </t>
  </si>
  <si>
    <t xml:space="preserve">OhioColumbiana </t>
  </si>
  <si>
    <t xml:space="preserve">OhioCoshocton </t>
  </si>
  <si>
    <t xml:space="preserve">OhioCrawford </t>
  </si>
  <si>
    <t xml:space="preserve">OhioCuyahoga </t>
  </si>
  <si>
    <t xml:space="preserve">OhioDarke </t>
  </si>
  <si>
    <t xml:space="preserve">Defiance </t>
  </si>
  <si>
    <t xml:space="preserve">OhioDefiance </t>
  </si>
  <si>
    <t xml:space="preserve">OhioDelaware </t>
  </si>
  <si>
    <t xml:space="preserve">OhioErie </t>
  </si>
  <si>
    <t xml:space="preserve">OhioFairfield </t>
  </si>
  <si>
    <t xml:space="preserve">OhioFayette </t>
  </si>
  <si>
    <t xml:space="preserve">OhioFranklin </t>
  </si>
  <si>
    <t xml:space="preserve">OhioFulton </t>
  </si>
  <si>
    <t xml:space="preserve">Gallia </t>
  </si>
  <si>
    <t xml:space="preserve">OhioGallia </t>
  </si>
  <si>
    <t xml:space="preserve">OhioGeauga </t>
  </si>
  <si>
    <t xml:space="preserve">OhioGreene </t>
  </si>
  <si>
    <t xml:space="preserve">Guernsey </t>
  </si>
  <si>
    <t xml:space="preserve">OhioGuernsey </t>
  </si>
  <si>
    <t xml:space="preserve">OhioHamilton </t>
  </si>
  <si>
    <t xml:space="preserve">OhioHancock </t>
  </si>
  <si>
    <t xml:space="preserve">OhioHardin </t>
  </si>
  <si>
    <t xml:space="preserve">OhioHarrison </t>
  </si>
  <si>
    <t xml:space="preserve">OhioHenry </t>
  </si>
  <si>
    <t xml:space="preserve">OhioHighland </t>
  </si>
  <si>
    <t xml:space="preserve">OhioHocking </t>
  </si>
  <si>
    <t xml:space="preserve">OhioHolmes </t>
  </si>
  <si>
    <t xml:space="preserve">OhioHuron </t>
  </si>
  <si>
    <t xml:space="preserve">OhioJackson </t>
  </si>
  <si>
    <t xml:space="preserve">OhioJefferson </t>
  </si>
  <si>
    <t xml:space="preserve">OhioKnox </t>
  </si>
  <si>
    <t xml:space="preserve">OhioLake </t>
  </si>
  <si>
    <t xml:space="preserve">OhioLawrence </t>
  </si>
  <si>
    <t xml:space="preserve">OhioLicking </t>
  </si>
  <si>
    <t xml:space="preserve">OhioLogan </t>
  </si>
  <si>
    <t xml:space="preserve">OhioLorain </t>
  </si>
  <si>
    <t xml:space="preserve">OhioLucas </t>
  </si>
  <si>
    <t xml:space="preserve">OhioMadison </t>
  </si>
  <si>
    <t xml:space="preserve">OhioMahoning </t>
  </si>
  <si>
    <t xml:space="preserve">OhioMarion </t>
  </si>
  <si>
    <t xml:space="preserve">OhioMedina </t>
  </si>
  <si>
    <t xml:space="preserve">Meigs </t>
  </si>
  <si>
    <t xml:space="preserve">OhioMeigs </t>
  </si>
  <si>
    <t xml:space="preserve">OhioMercer </t>
  </si>
  <si>
    <t xml:space="preserve">OhioMiami </t>
  </si>
  <si>
    <t xml:space="preserve">OhioMonroe </t>
  </si>
  <si>
    <t xml:space="preserve">OhioMontgomery </t>
  </si>
  <si>
    <t xml:space="preserve">OhioMorgan </t>
  </si>
  <si>
    <t xml:space="preserve">Morrow </t>
  </si>
  <si>
    <t xml:space="preserve">OhioMorrow </t>
  </si>
  <si>
    <t xml:space="preserve">OhioMuskingum </t>
  </si>
  <si>
    <t xml:space="preserve">OhioNoble </t>
  </si>
  <si>
    <t xml:space="preserve">OhioOttawa </t>
  </si>
  <si>
    <t xml:space="preserve">OhioPaulding </t>
  </si>
  <si>
    <t xml:space="preserve">OhioPerry </t>
  </si>
  <si>
    <t xml:space="preserve">OhioPickaway </t>
  </si>
  <si>
    <t xml:space="preserve">OhioPike </t>
  </si>
  <si>
    <t xml:space="preserve">OhioPortage </t>
  </si>
  <si>
    <t xml:space="preserve">Preble </t>
  </si>
  <si>
    <t xml:space="preserve">OhioPreble </t>
  </si>
  <si>
    <t xml:space="preserve">OhioPutnam </t>
  </si>
  <si>
    <t xml:space="preserve">OhioRichland </t>
  </si>
  <si>
    <t xml:space="preserve">OhioRoss </t>
  </si>
  <si>
    <t xml:space="preserve">OhioSandusky </t>
  </si>
  <si>
    <t xml:space="preserve">Scioto </t>
  </si>
  <si>
    <t xml:space="preserve">OhioScioto </t>
  </si>
  <si>
    <t xml:space="preserve">OhioSeneca </t>
  </si>
  <si>
    <t xml:space="preserve">OhioShelby </t>
  </si>
  <si>
    <t xml:space="preserve">OhioStark </t>
  </si>
  <si>
    <t xml:space="preserve">OhioSummit </t>
  </si>
  <si>
    <t xml:space="preserve">OhioTrumbull </t>
  </si>
  <si>
    <t xml:space="preserve">OhioTuscarawas </t>
  </si>
  <si>
    <t xml:space="preserve">OhioUnion </t>
  </si>
  <si>
    <t xml:space="preserve">OhioVan Wert </t>
  </si>
  <si>
    <t xml:space="preserve">Vinton </t>
  </si>
  <si>
    <t xml:space="preserve">OhioVinton </t>
  </si>
  <si>
    <t xml:space="preserve">OhioWarren </t>
  </si>
  <si>
    <t xml:space="preserve">OhioWashington </t>
  </si>
  <si>
    <t xml:space="preserve">OhioWayne </t>
  </si>
  <si>
    <t xml:space="preserve">OhioWilliams </t>
  </si>
  <si>
    <t xml:space="preserve">OhioWood </t>
  </si>
  <si>
    <t xml:space="preserve">Wyandot </t>
  </si>
  <si>
    <t xml:space="preserve">OhioWyandot </t>
  </si>
  <si>
    <t xml:space="preserve">OklahomaAdair </t>
  </si>
  <si>
    <t xml:space="preserve">Alfalfa </t>
  </si>
  <si>
    <t xml:space="preserve">OklahomaAlfalfa </t>
  </si>
  <si>
    <t xml:space="preserve">Atoka </t>
  </si>
  <si>
    <t xml:space="preserve">OklahomaAtoka </t>
  </si>
  <si>
    <t xml:space="preserve">OklahomaBeaver </t>
  </si>
  <si>
    <t xml:space="preserve">Beckham </t>
  </si>
  <si>
    <t xml:space="preserve">OklahomaBeckham </t>
  </si>
  <si>
    <t xml:space="preserve">OklahomaBlaine </t>
  </si>
  <si>
    <t xml:space="preserve">OklahomaBryan </t>
  </si>
  <si>
    <t xml:space="preserve">Caddo </t>
  </si>
  <si>
    <t xml:space="preserve">OklahomaCaddo </t>
  </si>
  <si>
    <t xml:space="preserve">OklahomaCanadian </t>
  </si>
  <si>
    <t xml:space="preserve">OklahomaCarter </t>
  </si>
  <si>
    <t xml:space="preserve">OklahomaCherokee </t>
  </si>
  <si>
    <t xml:space="preserve">OklahomaChoctaw </t>
  </si>
  <si>
    <t xml:space="preserve">Cimarron </t>
  </si>
  <si>
    <t xml:space="preserve">OklahomaCimarron </t>
  </si>
  <si>
    <t xml:space="preserve">OklahomaCleveland </t>
  </si>
  <si>
    <t xml:space="preserve">Coal </t>
  </si>
  <si>
    <t xml:space="preserve">OklahomaCoal </t>
  </si>
  <si>
    <t xml:space="preserve">OklahomaComanche </t>
  </si>
  <si>
    <t xml:space="preserve">Cotton </t>
  </si>
  <si>
    <t xml:space="preserve">OklahomaCotton </t>
  </si>
  <si>
    <t xml:space="preserve">Craig </t>
  </si>
  <si>
    <t xml:space="preserve">OklahomaCraig </t>
  </si>
  <si>
    <t xml:space="preserve">OklahomaCreek </t>
  </si>
  <si>
    <t xml:space="preserve">OklahomaCuster </t>
  </si>
  <si>
    <t xml:space="preserve">OklahomaDelaware </t>
  </si>
  <si>
    <t xml:space="preserve">Dewey </t>
  </si>
  <si>
    <t xml:space="preserve">OklahomaDewey </t>
  </si>
  <si>
    <t xml:space="preserve">OklahomaEllis </t>
  </si>
  <si>
    <t xml:space="preserve">OklahomaGarfield </t>
  </si>
  <si>
    <t xml:space="preserve">Garvin </t>
  </si>
  <si>
    <t xml:space="preserve">OklahomaGarvin </t>
  </si>
  <si>
    <t xml:space="preserve">OklahomaGrady </t>
  </si>
  <si>
    <t xml:space="preserve">OklahomaGrant </t>
  </si>
  <si>
    <t xml:space="preserve">Greer </t>
  </si>
  <si>
    <t xml:space="preserve">OklahomaGreer </t>
  </si>
  <si>
    <t xml:space="preserve">Harmon </t>
  </si>
  <si>
    <t xml:space="preserve">OklahomaHarmon </t>
  </si>
  <si>
    <t xml:space="preserve">OklahomaHarper </t>
  </si>
  <si>
    <t xml:space="preserve">OklahomaHaskell </t>
  </si>
  <si>
    <t xml:space="preserve">OklahomaHughes </t>
  </si>
  <si>
    <t xml:space="preserve">OklahomaJackson </t>
  </si>
  <si>
    <t xml:space="preserve">OklahomaJefferson </t>
  </si>
  <si>
    <t xml:space="preserve">OklahomaJohnston </t>
  </si>
  <si>
    <t xml:space="preserve">Kay </t>
  </si>
  <si>
    <t xml:space="preserve">OklahomaKay </t>
  </si>
  <si>
    <t xml:space="preserve">Kingfisher </t>
  </si>
  <si>
    <t xml:space="preserve">OklahomaKingfisher </t>
  </si>
  <si>
    <t xml:space="preserve">OklahomaKiowa </t>
  </si>
  <si>
    <t xml:space="preserve">Latimer </t>
  </si>
  <si>
    <t xml:space="preserve">OklahomaLatimer </t>
  </si>
  <si>
    <t xml:space="preserve">Le Flore </t>
  </si>
  <si>
    <t xml:space="preserve">OklahomaLe Flore </t>
  </si>
  <si>
    <t xml:space="preserve">OklahomaLincoln </t>
  </si>
  <si>
    <t xml:space="preserve">OklahomaLogan </t>
  </si>
  <si>
    <t xml:space="preserve">Love </t>
  </si>
  <si>
    <t xml:space="preserve">OklahomaLove </t>
  </si>
  <si>
    <t xml:space="preserve">McClain </t>
  </si>
  <si>
    <t xml:space="preserve">OklahomaMcClain </t>
  </si>
  <si>
    <t xml:space="preserve">McCurtain </t>
  </si>
  <si>
    <t xml:space="preserve">OklahomaMcCurtain </t>
  </si>
  <si>
    <t xml:space="preserve">OklahomaMcIntosh </t>
  </si>
  <si>
    <t xml:space="preserve">Major </t>
  </si>
  <si>
    <t xml:space="preserve">OklahomaMajor </t>
  </si>
  <si>
    <t xml:space="preserve">OklahomaMarshall </t>
  </si>
  <si>
    <t xml:space="preserve">Mayes </t>
  </si>
  <si>
    <t xml:space="preserve">OklahomaMayes </t>
  </si>
  <si>
    <t xml:space="preserve">OklahomaMurray </t>
  </si>
  <si>
    <t xml:space="preserve">OklahomaMuskogee </t>
  </si>
  <si>
    <t xml:space="preserve">OklahomaNoble </t>
  </si>
  <si>
    <t xml:space="preserve">Nowata </t>
  </si>
  <si>
    <t xml:space="preserve">OklahomaNowata </t>
  </si>
  <si>
    <t xml:space="preserve">Okfuskee </t>
  </si>
  <si>
    <t xml:space="preserve">OklahomaOkfuskee </t>
  </si>
  <si>
    <t xml:space="preserve">OklahomaOklahoma </t>
  </si>
  <si>
    <t xml:space="preserve">Okmulgee </t>
  </si>
  <si>
    <t xml:space="preserve">OklahomaOkmulgee </t>
  </si>
  <si>
    <t xml:space="preserve">OklahomaOsage </t>
  </si>
  <si>
    <t xml:space="preserve">OklahomaOttawa </t>
  </si>
  <si>
    <t xml:space="preserve">OklahomaPawnee </t>
  </si>
  <si>
    <t xml:space="preserve">OklahomaPayne </t>
  </si>
  <si>
    <t xml:space="preserve">Pittsburg </t>
  </si>
  <si>
    <t xml:space="preserve">OklahomaPittsburg </t>
  </si>
  <si>
    <t xml:space="preserve">OklahomaPontotoc </t>
  </si>
  <si>
    <t xml:space="preserve">OklahomaPottawatomie </t>
  </si>
  <si>
    <t xml:space="preserve">Pushmataha </t>
  </si>
  <si>
    <t xml:space="preserve">OklahomaPushmataha </t>
  </si>
  <si>
    <t xml:space="preserve">Roger Mills </t>
  </si>
  <si>
    <t xml:space="preserve">OklahomaRoger Mills </t>
  </si>
  <si>
    <t xml:space="preserve">OklahomaRogers </t>
  </si>
  <si>
    <t xml:space="preserve">OklahomaSeminole </t>
  </si>
  <si>
    <t xml:space="preserve">OklahomaSequoyah </t>
  </si>
  <si>
    <t xml:space="preserve">OklahomaStephens </t>
  </si>
  <si>
    <t xml:space="preserve">OklahomaTexas </t>
  </si>
  <si>
    <t xml:space="preserve">Tillman </t>
  </si>
  <si>
    <t xml:space="preserve">OklahomaTillman </t>
  </si>
  <si>
    <t xml:space="preserve">OklahomaTulsa </t>
  </si>
  <si>
    <t xml:space="preserve">Wagoner </t>
  </si>
  <si>
    <t xml:space="preserve">OklahomaWagoner </t>
  </si>
  <si>
    <t xml:space="preserve">OklahomaWashington </t>
  </si>
  <si>
    <t xml:space="preserve">Washita </t>
  </si>
  <si>
    <t xml:space="preserve">OklahomaWashita </t>
  </si>
  <si>
    <t xml:space="preserve">Woods </t>
  </si>
  <si>
    <t xml:space="preserve">OklahomaWoods </t>
  </si>
  <si>
    <t xml:space="preserve">Woodward </t>
  </si>
  <si>
    <t xml:space="preserve">OklahomaWoodward </t>
  </si>
  <si>
    <t>OregonOregon</t>
  </si>
  <si>
    <t xml:space="preserve">OregonBaker </t>
  </si>
  <si>
    <t xml:space="preserve">OregonBenton </t>
  </si>
  <si>
    <t xml:space="preserve">OregonClackamas </t>
  </si>
  <si>
    <t xml:space="preserve">OregonClatsop </t>
  </si>
  <si>
    <t xml:space="preserve">OregonColumbia </t>
  </si>
  <si>
    <t xml:space="preserve">OregonCoos </t>
  </si>
  <si>
    <t xml:space="preserve">Crook </t>
  </si>
  <si>
    <t xml:space="preserve">OregonCrook </t>
  </si>
  <si>
    <t xml:space="preserve">OregonCurry </t>
  </si>
  <si>
    <t xml:space="preserve">OregonDeschutes </t>
  </si>
  <si>
    <t xml:space="preserve">OregonDouglas </t>
  </si>
  <si>
    <t xml:space="preserve">Gilliam </t>
  </si>
  <si>
    <t xml:space="preserve">OregonGilliam </t>
  </si>
  <si>
    <t xml:space="preserve">OregonGrant </t>
  </si>
  <si>
    <t xml:space="preserve">Harney </t>
  </si>
  <si>
    <t xml:space="preserve">OregonHarney </t>
  </si>
  <si>
    <t xml:space="preserve">OregonHood River </t>
  </si>
  <si>
    <t xml:space="preserve">OregonJackson </t>
  </si>
  <si>
    <t xml:space="preserve">OregonJefferson </t>
  </si>
  <si>
    <t xml:space="preserve">OregonJosephine </t>
  </si>
  <si>
    <t xml:space="preserve">OregonKlamath </t>
  </si>
  <si>
    <t xml:space="preserve">OregonLake </t>
  </si>
  <si>
    <t xml:space="preserve">OregonLane </t>
  </si>
  <si>
    <t xml:space="preserve">OregonLincoln </t>
  </si>
  <si>
    <t xml:space="preserve">OregonLinn </t>
  </si>
  <si>
    <t xml:space="preserve">Malheur </t>
  </si>
  <si>
    <t xml:space="preserve">OregonMalheur </t>
  </si>
  <si>
    <t xml:space="preserve">OregonMarion </t>
  </si>
  <si>
    <t xml:space="preserve">OregonMorrow </t>
  </si>
  <si>
    <t xml:space="preserve">OregonMultnomah </t>
  </si>
  <si>
    <t xml:space="preserve">OregonPolk </t>
  </si>
  <si>
    <t xml:space="preserve">OregonSherman </t>
  </si>
  <si>
    <t xml:space="preserve">Tillamook </t>
  </si>
  <si>
    <t xml:space="preserve">OregonTillamook </t>
  </si>
  <si>
    <t xml:space="preserve">OregonUmatilla </t>
  </si>
  <si>
    <t xml:space="preserve">OregonUnion </t>
  </si>
  <si>
    <t xml:space="preserve">Wallowa </t>
  </si>
  <si>
    <t xml:space="preserve">OregonWallowa </t>
  </si>
  <si>
    <t xml:space="preserve">Wasco </t>
  </si>
  <si>
    <t xml:space="preserve">OregonWasco </t>
  </si>
  <si>
    <t xml:space="preserve">OregonWashington </t>
  </si>
  <si>
    <t xml:space="preserve">OregonWheeler </t>
  </si>
  <si>
    <t xml:space="preserve">OregonYamhill </t>
  </si>
  <si>
    <t>PennsylvaniaPennsylvania</t>
  </si>
  <si>
    <t xml:space="preserve">PennsylvaniaAdams </t>
  </si>
  <si>
    <t xml:space="preserve">PennsylvaniaAllegheny </t>
  </si>
  <si>
    <t xml:space="preserve">PennsylvaniaArmstrong </t>
  </si>
  <si>
    <t xml:space="preserve">PennsylvaniaBeaver </t>
  </si>
  <si>
    <t xml:space="preserve">PennsylvaniaBedford </t>
  </si>
  <si>
    <t xml:space="preserve">PennsylvaniaBerks </t>
  </si>
  <si>
    <t xml:space="preserve">PennsylvaniaBlair </t>
  </si>
  <si>
    <t xml:space="preserve">PennsylvaniaBradford </t>
  </si>
  <si>
    <t xml:space="preserve">PennsylvaniaBucks </t>
  </si>
  <si>
    <t xml:space="preserve">PennsylvaniaButler </t>
  </si>
  <si>
    <t xml:space="preserve">PennsylvaniaCambria </t>
  </si>
  <si>
    <t xml:space="preserve">PennsylvaniaCameron </t>
  </si>
  <si>
    <t xml:space="preserve">PennsylvaniaCarbon </t>
  </si>
  <si>
    <t xml:space="preserve">PennsylvaniaCentre </t>
  </si>
  <si>
    <t xml:space="preserve">PennsylvaniaChester </t>
  </si>
  <si>
    <t xml:space="preserve">Clarion </t>
  </si>
  <si>
    <t xml:space="preserve">PennsylvaniaClarion </t>
  </si>
  <si>
    <t xml:space="preserve">PennsylvaniaClearfield </t>
  </si>
  <si>
    <t xml:space="preserve">PennsylvaniaClinton </t>
  </si>
  <si>
    <t xml:space="preserve">PennsylvaniaColumbia </t>
  </si>
  <si>
    <t xml:space="preserve">PennsylvaniaCrawford </t>
  </si>
  <si>
    <t xml:space="preserve">PennsylvaniaCumberland </t>
  </si>
  <si>
    <t xml:space="preserve">PennsylvaniaDauphin </t>
  </si>
  <si>
    <t xml:space="preserve">PennsylvaniaDelaware </t>
  </si>
  <si>
    <t xml:space="preserve">PennsylvaniaElk </t>
  </si>
  <si>
    <t xml:space="preserve">PennsylvaniaErie </t>
  </si>
  <si>
    <t xml:space="preserve">PennsylvaniaFayette </t>
  </si>
  <si>
    <t xml:space="preserve">Forest </t>
  </si>
  <si>
    <t xml:space="preserve">PennsylvaniaForest </t>
  </si>
  <si>
    <t xml:space="preserve">PennsylvaniaFranklin </t>
  </si>
  <si>
    <t xml:space="preserve">PennsylvaniaFulton </t>
  </si>
  <si>
    <t xml:space="preserve">PennsylvaniaGreene </t>
  </si>
  <si>
    <t xml:space="preserve">PennsylvaniaHuntingdon </t>
  </si>
  <si>
    <t xml:space="preserve">PennsylvaniaIndiana </t>
  </si>
  <si>
    <t xml:space="preserve">PennsylvaniaJefferson </t>
  </si>
  <si>
    <t xml:space="preserve">Juniata </t>
  </si>
  <si>
    <t xml:space="preserve">PennsylvaniaJuniata </t>
  </si>
  <si>
    <t xml:space="preserve">PennsylvaniaLackawanna </t>
  </si>
  <si>
    <t xml:space="preserve">PennsylvaniaLancaster </t>
  </si>
  <si>
    <t xml:space="preserve">PennsylvaniaLawrence </t>
  </si>
  <si>
    <t xml:space="preserve">PennsylvaniaLebanon </t>
  </si>
  <si>
    <t xml:space="preserve">PennsylvaniaLehigh </t>
  </si>
  <si>
    <t xml:space="preserve">PennsylvaniaLuzerne </t>
  </si>
  <si>
    <t xml:space="preserve">PennsylvaniaLycoming </t>
  </si>
  <si>
    <t xml:space="preserve">PennsylvaniaMcKean </t>
  </si>
  <si>
    <t xml:space="preserve">PennsylvaniaMercer </t>
  </si>
  <si>
    <t xml:space="preserve">PennsylvaniaMifflin </t>
  </si>
  <si>
    <t xml:space="preserve">PennsylvaniaMonroe </t>
  </si>
  <si>
    <t xml:space="preserve">PennsylvaniaMontgomery </t>
  </si>
  <si>
    <t xml:space="preserve">PennsylvaniaMontour </t>
  </si>
  <si>
    <t xml:space="preserve">PennsylvaniaNorthampton </t>
  </si>
  <si>
    <t xml:space="preserve">PennsylvaniaNorthumberland </t>
  </si>
  <si>
    <t xml:space="preserve">PennsylvaniaPerry </t>
  </si>
  <si>
    <t xml:space="preserve">PennsylvaniaPhiladelphia </t>
  </si>
  <si>
    <t xml:space="preserve">PennsylvaniaPike </t>
  </si>
  <si>
    <t xml:space="preserve">PennsylvaniaPotter </t>
  </si>
  <si>
    <t xml:space="preserve">PennsylvaniaSchuylkill </t>
  </si>
  <si>
    <t xml:space="preserve">PennsylvaniaSnyder </t>
  </si>
  <si>
    <t xml:space="preserve">PennsylvaniaSomerset </t>
  </si>
  <si>
    <t xml:space="preserve">PennsylvaniaSullivan </t>
  </si>
  <si>
    <t xml:space="preserve">Susquehanna </t>
  </si>
  <si>
    <t xml:space="preserve">PennsylvaniaSusquehanna </t>
  </si>
  <si>
    <t xml:space="preserve">PennsylvaniaTioga </t>
  </si>
  <si>
    <t xml:space="preserve">PennsylvaniaUnion </t>
  </si>
  <si>
    <t xml:space="preserve">PennsylvaniaVenango </t>
  </si>
  <si>
    <t xml:space="preserve">PennsylvaniaWarren </t>
  </si>
  <si>
    <t xml:space="preserve">PennsylvaniaWashington </t>
  </si>
  <si>
    <t xml:space="preserve">PennsylvaniaWayne </t>
  </si>
  <si>
    <t xml:space="preserve">PennsylvaniaWestmoreland </t>
  </si>
  <si>
    <t xml:space="preserve">PennsylvaniaWyoming </t>
  </si>
  <si>
    <t xml:space="preserve">PennsylvaniaYork </t>
  </si>
  <si>
    <t>Rhode IslandRhode Island</t>
  </si>
  <si>
    <t xml:space="preserve">Rhode IslandBristol </t>
  </si>
  <si>
    <t xml:space="preserve">Rhode IslandKent </t>
  </si>
  <si>
    <t xml:space="preserve">Rhode IslandNewport </t>
  </si>
  <si>
    <t xml:space="preserve">Rhode IslandProvidence </t>
  </si>
  <si>
    <t xml:space="preserve">Rhode IslandWashington </t>
  </si>
  <si>
    <t>South CarolinaSouth Carolina</t>
  </si>
  <si>
    <t xml:space="preserve">Abbeville </t>
  </si>
  <si>
    <t xml:space="preserve">South CarolinaAbbeville </t>
  </si>
  <si>
    <t xml:space="preserve">South CarolinaAiken </t>
  </si>
  <si>
    <t xml:space="preserve">Allendale </t>
  </si>
  <si>
    <t xml:space="preserve">South CarolinaAllendale </t>
  </si>
  <si>
    <t xml:space="preserve">South CarolinaAnderson </t>
  </si>
  <si>
    <t xml:space="preserve">Bamberg </t>
  </si>
  <si>
    <t xml:space="preserve">South CarolinaBamberg </t>
  </si>
  <si>
    <t xml:space="preserve">Barnwell </t>
  </si>
  <si>
    <t xml:space="preserve">South CarolinaBarnwell </t>
  </si>
  <si>
    <t xml:space="preserve">South CarolinaBeaufort </t>
  </si>
  <si>
    <t xml:space="preserve">South CarolinaBerkeley </t>
  </si>
  <si>
    <t xml:space="preserve">South CarolinaCalhoun </t>
  </si>
  <si>
    <t xml:space="preserve">South CarolinaCharleston </t>
  </si>
  <si>
    <t xml:space="preserve">South CarolinaCherokee </t>
  </si>
  <si>
    <t xml:space="preserve">South CarolinaChester </t>
  </si>
  <si>
    <t xml:space="preserve">South CarolinaChesterfield </t>
  </si>
  <si>
    <t xml:space="preserve">Clarendon </t>
  </si>
  <si>
    <t xml:space="preserve">South CarolinaClarendon </t>
  </si>
  <si>
    <t xml:space="preserve">Colleton </t>
  </si>
  <si>
    <t xml:space="preserve">South CarolinaColleton </t>
  </si>
  <si>
    <t xml:space="preserve">South CarolinaDarlington </t>
  </si>
  <si>
    <t xml:space="preserve">Dillon </t>
  </si>
  <si>
    <t xml:space="preserve">South CarolinaDillon </t>
  </si>
  <si>
    <t xml:space="preserve">South CarolinaDorchester </t>
  </si>
  <si>
    <t xml:space="preserve">Edgefield </t>
  </si>
  <si>
    <t xml:space="preserve">South CarolinaEdgefield </t>
  </si>
  <si>
    <t xml:space="preserve">South CarolinaFairfield </t>
  </si>
  <si>
    <t xml:space="preserve">South CarolinaFlorence </t>
  </si>
  <si>
    <t xml:space="preserve">South CarolinaGeorgetown </t>
  </si>
  <si>
    <t xml:space="preserve">South CarolinaGreenville </t>
  </si>
  <si>
    <t xml:space="preserve">South CarolinaGreenwood </t>
  </si>
  <si>
    <t xml:space="preserve">Hampton </t>
  </si>
  <si>
    <t xml:space="preserve">South CarolinaHampton </t>
  </si>
  <si>
    <t xml:space="preserve">South CarolinaHorry </t>
  </si>
  <si>
    <t xml:space="preserve">South CarolinaJasper </t>
  </si>
  <si>
    <t xml:space="preserve">South CarolinaKershaw </t>
  </si>
  <si>
    <t xml:space="preserve">South CarolinaLancaster </t>
  </si>
  <si>
    <t xml:space="preserve">South CarolinaLaurens </t>
  </si>
  <si>
    <t xml:space="preserve">South CarolinaLee </t>
  </si>
  <si>
    <t xml:space="preserve">South CarolinaLexington </t>
  </si>
  <si>
    <t xml:space="preserve">McCormick </t>
  </si>
  <si>
    <t xml:space="preserve">South CarolinaMcCormick </t>
  </si>
  <si>
    <t xml:space="preserve">South CarolinaMarion </t>
  </si>
  <si>
    <t xml:space="preserve">Marlboro </t>
  </si>
  <si>
    <t xml:space="preserve">South CarolinaMarlboro </t>
  </si>
  <si>
    <t xml:space="preserve">Newberry </t>
  </si>
  <si>
    <t xml:space="preserve">South CarolinaNewberry </t>
  </si>
  <si>
    <t xml:space="preserve">South CarolinaOconee </t>
  </si>
  <si>
    <t xml:space="preserve">South CarolinaOrangeburg </t>
  </si>
  <si>
    <t xml:space="preserve">South CarolinaPickens </t>
  </si>
  <si>
    <t xml:space="preserve">South CarolinaRichland </t>
  </si>
  <si>
    <t xml:space="preserve">Saluda </t>
  </si>
  <si>
    <t xml:space="preserve">South CarolinaSaluda </t>
  </si>
  <si>
    <t xml:space="preserve">South CarolinaSpartanburg </t>
  </si>
  <si>
    <t xml:space="preserve">South CarolinaSumter </t>
  </si>
  <si>
    <t xml:space="preserve">South CarolinaUnion </t>
  </si>
  <si>
    <t xml:space="preserve">Williamsburg </t>
  </si>
  <si>
    <t xml:space="preserve">South CarolinaWilliamsburg </t>
  </si>
  <si>
    <t xml:space="preserve">South CarolinaYork </t>
  </si>
  <si>
    <t>South DakotaSouth Dakota</t>
  </si>
  <si>
    <t xml:space="preserve">Aurora </t>
  </si>
  <si>
    <t xml:space="preserve">South DakotaAurora </t>
  </si>
  <si>
    <t xml:space="preserve">Beadle </t>
  </si>
  <si>
    <t xml:space="preserve">South DakotaBeadle </t>
  </si>
  <si>
    <t xml:space="preserve">Bennett </t>
  </si>
  <si>
    <t xml:space="preserve">South DakotaBennett </t>
  </si>
  <si>
    <t xml:space="preserve">Bon Homme </t>
  </si>
  <si>
    <t xml:space="preserve">South DakotaBon Homme </t>
  </si>
  <si>
    <t xml:space="preserve">South DakotaBrookings </t>
  </si>
  <si>
    <t xml:space="preserve">South DakotaBrown </t>
  </si>
  <si>
    <t xml:space="preserve">Brule </t>
  </si>
  <si>
    <t xml:space="preserve">South DakotaBrule </t>
  </si>
  <si>
    <t xml:space="preserve">South DakotaBuffalo </t>
  </si>
  <si>
    <t xml:space="preserve">South DakotaButte </t>
  </si>
  <si>
    <t xml:space="preserve">South DakotaCampbell </t>
  </si>
  <si>
    <t xml:space="preserve">Charles Mix </t>
  </si>
  <si>
    <t xml:space="preserve">South DakotaCharles Mix </t>
  </si>
  <si>
    <t xml:space="preserve">South DakotaClark </t>
  </si>
  <si>
    <t xml:space="preserve">South DakotaClay </t>
  </si>
  <si>
    <t xml:space="preserve">South DakotaCodington </t>
  </si>
  <si>
    <t xml:space="preserve">Corson </t>
  </si>
  <si>
    <t xml:space="preserve">South DakotaCorson </t>
  </si>
  <si>
    <t xml:space="preserve">South DakotaCuster </t>
  </si>
  <si>
    <t xml:space="preserve">South DakotaDavison </t>
  </si>
  <si>
    <t xml:space="preserve">Day </t>
  </si>
  <si>
    <t xml:space="preserve">South DakotaDay </t>
  </si>
  <si>
    <t xml:space="preserve">South DakotaDeuel </t>
  </si>
  <si>
    <t xml:space="preserve">South DakotaDewey </t>
  </si>
  <si>
    <t xml:space="preserve">South DakotaDouglas </t>
  </si>
  <si>
    <t xml:space="preserve">Edmunds </t>
  </si>
  <si>
    <t xml:space="preserve">South DakotaEdmunds </t>
  </si>
  <si>
    <t xml:space="preserve">Fall River </t>
  </si>
  <si>
    <t xml:space="preserve">South DakotaFall River </t>
  </si>
  <si>
    <t xml:space="preserve">Faulk </t>
  </si>
  <si>
    <t xml:space="preserve">South DakotaFaulk </t>
  </si>
  <si>
    <t xml:space="preserve">South DakotaGrant </t>
  </si>
  <si>
    <t xml:space="preserve">Gregory </t>
  </si>
  <si>
    <t xml:space="preserve">South DakotaGregory </t>
  </si>
  <si>
    <t xml:space="preserve">Haakon </t>
  </si>
  <si>
    <t xml:space="preserve">South DakotaHaakon </t>
  </si>
  <si>
    <t xml:space="preserve">Hamlin </t>
  </si>
  <si>
    <t xml:space="preserve">South DakotaHamlin </t>
  </si>
  <si>
    <t xml:space="preserve">Hand </t>
  </si>
  <si>
    <t xml:space="preserve">South DakotaHand </t>
  </si>
  <si>
    <t xml:space="preserve">Hanson </t>
  </si>
  <si>
    <t xml:space="preserve">South DakotaHanson </t>
  </si>
  <si>
    <t xml:space="preserve">South DakotaHarding </t>
  </si>
  <si>
    <t xml:space="preserve">South DakotaHughes </t>
  </si>
  <si>
    <t xml:space="preserve">Hutchinson </t>
  </si>
  <si>
    <t xml:space="preserve">South DakotaHutchinson </t>
  </si>
  <si>
    <t xml:space="preserve">South DakotaHyde </t>
  </si>
  <si>
    <t xml:space="preserve">South DakotaJackson </t>
  </si>
  <si>
    <t xml:space="preserve">Jerauld </t>
  </si>
  <si>
    <t xml:space="preserve">South DakotaJerauld </t>
  </si>
  <si>
    <t xml:space="preserve">South DakotaJones </t>
  </si>
  <si>
    <t xml:space="preserve">Kingsbury </t>
  </si>
  <si>
    <t xml:space="preserve">South DakotaKingsbury </t>
  </si>
  <si>
    <t xml:space="preserve">South DakotaLake </t>
  </si>
  <si>
    <t xml:space="preserve">South DakotaLawrence </t>
  </si>
  <si>
    <t xml:space="preserve">South DakotaLincoln </t>
  </si>
  <si>
    <t xml:space="preserve">Lyman </t>
  </si>
  <si>
    <t xml:space="preserve">South DakotaLyman </t>
  </si>
  <si>
    <t xml:space="preserve">McCook </t>
  </si>
  <si>
    <t xml:space="preserve">South DakotaMcCook </t>
  </si>
  <si>
    <t xml:space="preserve">South DakotaMcPherson </t>
  </si>
  <si>
    <t xml:space="preserve">South DakotaMarshall </t>
  </si>
  <si>
    <t xml:space="preserve">South DakotaMeade </t>
  </si>
  <si>
    <t xml:space="preserve">Mellette </t>
  </si>
  <si>
    <t xml:space="preserve">South DakotaMellette </t>
  </si>
  <si>
    <t xml:space="preserve">Miner </t>
  </si>
  <si>
    <t xml:space="preserve">South DakotaMiner </t>
  </si>
  <si>
    <t xml:space="preserve">South DakotaMinnehaha </t>
  </si>
  <si>
    <t xml:space="preserve">Moody </t>
  </si>
  <si>
    <t xml:space="preserve">South DakotaMoody </t>
  </si>
  <si>
    <t xml:space="preserve">Oglala Lakota </t>
  </si>
  <si>
    <t xml:space="preserve">South DakotaOglala Lakota </t>
  </si>
  <si>
    <t xml:space="preserve">South DakotaPennington </t>
  </si>
  <si>
    <t xml:space="preserve">South DakotaPerkins </t>
  </si>
  <si>
    <t xml:space="preserve">South DakotaPotter </t>
  </si>
  <si>
    <t xml:space="preserve">Roberts </t>
  </si>
  <si>
    <t xml:space="preserve">South DakotaRoberts </t>
  </si>
  <si>
    <t xml:space="preserve">Sanborn </t>
  </si>
  <si>
    <t xml:space="preserve">South DakotaSanborn </t>
  </si>
  <si>
    <t xml:space="preserve">Spink </t>
  </si>
  <si>
    <t xml:space="preserve">South DakotaSpink </t>
  </si>
  <si>
    <t xml:space="preserve">Stanley </t>
  </si>
  <si>
    <t xml:space="preserve">South DakotaStanley </t>
  </si>
  <si>
    <t xml:space="preserve">Sully </t>
  </si>
  <si>
    <t xml:space="preserve">South DakotaSully </t>
  </si>
  <si>
    <t xml:space="preserve">South DakotaTodd </t>
  </si>
  <si>
    <t xml:space="preserve">Tripp </t>
  </si>
  <si>
    <t xml:space="preserve">South DakotaTripp </t>
  </si>
  <si>
    <t xml:space="preserve">South DakotaTurner </t>
  </si>
  <si>
    <t xml:space="preserve">South DakotaUnion </t>
  </si>
  <si>
    <t xml:space="preserve">South DakotaWalworth </t>
  </si>
  <si>
    <t xml:space="preserve">South DakotaYankton </t>
  </si>
  <si>
    <t xml:space="preserve">Ziebach </t>
  </si>
  <si>
    <t xml:space="preserve">South DakotaZiebach </t>
  </si>
  <si>
    <t>TennesseeTennessee</t>
  </si>
  <si>
    <t xml:space="preserve">TennesseeAnderson </t>
  </si>
  <si>
    <t xml:space="preserve">TennesseeBedford </t>
  </si>
  <si>
    <t xml:space="preserve">TennesseeBenton </t>
  </si>
  <si>
    <t xml:space="preserve">Bledsoe </t>
  </si>
  <si>
    <t xml:space="preserve">TennesseeBledsoe </t>
  </si>
  <si>
    <t xml:space="preserve">TennesseeBlount </t>
  </si>
  <si>
    <t xml:space="preserve">TennesseeBradley </t>
  </si>
  <si>
    <t xml:space="preserve">TennesseeCampbell </t>
  </si>
  <si>
    <t xml:space="preserve">Cannon </t>
  </si>
  <si>
    <t xml:space="preserve">TennesseeCannon </t>
  </si>
  <si>
    <t xml:space="preserve">TennesseeCarroll </t>
  </si>
  <si>
    <t xml:space="preserve">TennesseeCarter </t>
  </si>
  <si>
    <t xml:space="preserve">Cheatham </t>
  </si>
  <si>
    <t xml:space="preserve">TennesseeCheatham </t>
  </si>
  <si>
    <t xml:space="preserve">TennesseeChester </t>
  </si>
  <si>
    <t xml:space="preserve">TennesseeClaiborne </t>
  </si>
  <si>
    <t xml:space="preserve">TennesseeClay </t>
  </si>
  <si>
    <t xml:space="preserve">Cocke </t>
  </si>
  <si>
    <t xml:space="preserve">TennesseeCocke </t>
  </si>
  <si>
    <t xml:space="preserve">TennesseeCoffee </t>
  </si>
  <si>
    <t xml:space="preserve">Crockett </t>
  </si>
  <si>
    <t xml:space="preserve">TennesseeCrockett </t>
  </si>
  <si>
    <t xml:space="preserve">TennesseeCumberland </t>
  </si>
  <si>
    <t xml:space="preserve">TennesseeDavidson </t>
  </si>
  <si>
    <t xml:space="preserve">TennesseeDecatur </t>
  </si>
  <si>
    <t xml:space="preserve">TennesseeDeKalb </t>
  </si>
  <si>
    <t xml:space="preserve">TennesseeDickson </t>
  </si>
  <si>
    <t xml:space="preserve">TennesseeDyer </t>
  </si>
  <si>
    <t xml:space="preserve">TennesseeFayette </t>
  </si>
  <si>
    <t xml:space="preserve">Fentress </t>
  </si>
  <si>
    <t xml:space="preserve">TennesseeFentress </t>
  </si>
  <si>
    <t xml:space="preserve">TennesseeFranklin </t>
  </si>
  <si>
    <t xml:space="preserve">TennesseeGibson </t>
  </si>
  <si>
    <t xml:space="preserve">TennesseeGiles </t>
  </si>
  <si>
    <t xml:space="preserve">Grainger </t>
  </si>
  <si>
    <t xml:space="preserve">TennesseeGrainger </t>
  </si>
  <si>
    <t xml:space="preserve">TennesseeGreene </t>
  </si>
  <si>
    <t xml:space="preserve">TennesseeGrundy </t>
  </si>
  <si>
    <t xml:space="preserve">TennesseeHamblen </t>
  </si>
  <si>
    <t xml:space="preserve">TennesseeHamilton </t>
  </si>
  <si>
    <t xml:space="preserve">TennesseeHancock </t>
  </si>
  <si>
    <t xml:space="preserve">Hardeman </t>
  </si>
  <si>
    <t xml:space="preserve">TennesseeHardeman </t>
  </si>
  <si>
    <t xml:space="preserve">TennesseeHardin </t>
  </si>
  <si>
    <t xml:space="preserve">TennesseeHawkins </t>
  </si>
  <si>
    <t xml:space="preserve">TennesseeHaywood </t>
  </si>
  <si>
    <t xml:space="preserve">TennesseeHenderson </t>
  </si>
  <si>
    <t xml:space="preserve">TennesseeHenry </t>
  </si>
  <si>
    <t xml:space="preserve">TennesseeHickman </t>
  </si>
  <si>
    <t xml:space="preserve">TennesseeHouston </t>
  </si>
  <si>
    <t xml:space="preserve">TennesseeHumphreys </t>
  </si>
  <si>
    <t xml:space="preserve">TennesseeJackson </t>
  </si>
  <si>
    <t xml:space="preserve">TennesseeJefferson </t>
  </si>
  <si>
    <t xml:space="preserve">TennesseeJohnson </t>
  </si>
  <si>
    <t xml:space="preserve">TennesseeKnox </t>
  </si>
  <si>
    <t xml:space="preserve">TennesseeLake </t>
  </si>
  <si>
    <t xml:space="preserve">TennesseeLauderdale </t>
  </si>
  <si>
    <t xml:space="preserve">TennesseeLawrence </t>
  </si>
  <si>
    <t xml:space="preserve">TennesseeLewis </t>
  </si>
  <si>
    <t xml:space="preserve">TennesseeLincoln </t>
  </si>
  <si>
    <t xml:space="preserve">TennesseeLoudon </t>
  </si>
  <si>
    <t xml:space="preserve">McMinn </t>
  </si>
  <si>
    <t xml:space="preserve">TennesseeMcMinn </t>
  </si>
  <si>
    <t xml:space="preserve">McNairy </t>
  </si>
  <si>
    <t xml:space="preserve">TennesseeMcNairy </t>
  </si>
  <si>
    <t xml:space="preserve">TennesseeMacon </t>
  </si>
  <si>
    <t xml:space="preserve">TennesseeMadison </t>
  </si>
  <si>
    <t xml:space="preserve">TennesseeMarion </t>
  </si>
  <si>
    <t xml:space="preserve">TennesseeMarshall </t>
  </si>
  <si>
    <t xml:space="preserve">TennesseeMaury </t>
  </si>
  <si>
    <t xml:space="preserve">TennesseeMeigs </t>
  </si>
  <si>
    <t xml:space="preserve">TennesseeMonroe </t>
  </si>
  <si>
    <t xml:space="preserve">TennesseeMontgomery </t>
  </si>
  <si>
    <t xml:space="preserve">TennesseeMoore </t>
  </si>
  <si>
    <t xml:space="preserve">TennesseeMorgan </t>
  </si>
  <si>
    <t xml:space="preserve">Obion </t>
  </si>
  <si>
    <t xml:space="preserve">TennesseeObion </t>
  </si>
  <si>
    <t xml:space="preserve">Overton </t>
  </si>
  <si>
    <t xml:space="preserve">TennesseeOverton </t>
  </si>
  <si>
    <t xml:space="preserve">TennesseePerry </t>
  </si>
  <si>
    <t xml:space="preserve">Pickett </t>
  </si>
  <si>
    <t xml:space="preserve">TennesseePickett </t>
  </si>
  <si>
    <t xml:space="preserve">TennesseePolk </t>
  </si>
  <si>
    <t xml:space="preserve">TennesseePutnam </t>
  </si>
  <si>
    <t xml:space="preserve">TennesseeRhea </t>
  </si>
  <si>
    <t xml:space="preserve">Roane </t>
  </si>
  <si>
    <t xml:space="preserve">TennesseeRoane </t>
  </si>
  <si>
    <t xml:space="preserve">TennesseeRobertson </t>
  </si>
  <si>
    <t xml:space="preserve">TennesseeRutherford </t>
  </si>
  <si>
    <t xml:space="preserve">TennesseeScott </t>
  </si>
  <si>
    <t xml:space="preserve">Sequatchie </t>
  </si>
  <si>
    <t xml:space="preserve">TennesseeSequatchie </t>
  </si>
  <si>
    <t xml:space="preserve">TennesseeSevier </t>
  </si>
  <si>
    <t xml:space="preserve">TennesseeShelby </t>
  </si>
  <si>
    <t xml:space="preserve">TennesseeSmith </t>
  </si>
  <si>
    <t xml:space="preserve">TennesseeStewart </t>
  </si>
  <si>
    <t xml:space="preserve">TennesseeSullivan </t>
  </si>
  <si>
    <t xml:space="preserve">TennesseeSumner </t>
  </si>
  <si>
    <t xml:space="preserve">TennesseeTipton </t>
  </si>
  <si>
    <t xml:space="preserve">Trousdale </t>
  </si>
  <si>
    <t xml:space="preserve">TennesseeTrousdale </t>
  </si>
  <si>
    <t xml:space="preserve">Unicoi </t>
  </si>
  <si>
    <t xml:space="preserve">TennesseeUnicoi </t>
  </si>
  <si>
    <t xml:space="preserve">TennesseeUnion </t>
  </si>
  <si>
    <t xml:space="preserve">TennesseeVan Buren </t>
  </si>
  <si>
    <t xml:space="preserve">TennesseeWarren </t>
  </si>
  <si>
    <t xml:space="preserve">TennesseeWashington </t>
  </si>
  <si>
    <t xml:space="preserve">TennesseeWayne </t>
  </si>
  <si>
    <t xml:space="preserve">Weakley </t>
  </si>
  <si>
    <t xml:space="preserve">TennesseeWeakley </t>
  </si>
  <si>
    <t xml:space="preserve">TennesseeWhite </t>
  </si>
  <si>
    <t xml:space="preserve">TennesseeWilliamson </t>
  </si>
  <si>
    <t xml:space="preserve">TennesseeWilson </t>
  </si>
  <si>
    <t>TexasTexas</t>
  </si>
  <si>
    <t xml:space="preserve">TexasAnderson </t>
  </si>
  <si>
    <t xml:space="preserve">Andrews </t>
  </si>
  <si>
    <t xml:space="preserve">TexasAndrews </t>
  </si>
  <si>
    <t xml:space="preserve">TexasAngelina </t>
  </si>
  <si>
    <t xml:space="preserve">Aransas </t>
  </si>
  <si>
    <t xml:space="preserve">TexasAransas </t>
  </si>
  <si>
    <t xml:space="preserve">Archer </t>
  </si>
  <si>
    <t xml:space="preserve">TexasArcher </t>
  </si>
  <si>
    <t xml:space="preserve">TexasArmstrong </t>
  </si>
  <si>
    <t xml:space="preserve">Atascosa </t>
  </si>
  <si>
    <t xml:space="preserve">TexasAtascosa </t>
  </si>
  <si>
    <t xml:space="preserve">TexasAustin </t>
  </si>
  <si>
    <t xml:space="preserve">Bailey </t>
  </si>
  <si>
    <t xml:space="preserve">TexasBailey </t>
  </si>
  <si>
    <t xml:space="preserve">Bandera </t>
  </si>
  <si>
    <t xml:space="preserve">TexasBandera </t>
  </si>
  <si>
    <t xml:space="preserve">TexasBastrop </t>
  </si>
  <si>
    <t xml:space="preserve">Baylor </t>
  </si>
  <si>
    <t xml:space="preserve">TexasBaylor </t>
  </si>
  <si>
    <t xml:space="preserve">Bee </t>
  </si>
  <si>
    <t xml:space="preserve">TexasBee </t>
  </si>
  <si>
    <t xml:space="preserve">TexasBell </t>
  </si>
  <si>
    <t xml:space="preserve">TexasBexar </t>
  </si>
  <si>
    <t xml:space="preserve">Blanco </t>
  </si>
  <si>
    <t xml:space="preserve">TexasBlanco </t>
  </si>
  <si>
    <t xml:space="preserve">Borden </t>
  </si>
  <si>
    <t xml:space="preserve">TexasBorden </t>
  </si>
  <si>
    <t xml:space="preserve">Bosque </t>
  </si>
  <si>
    <t xml:space="preserve">TexasBosque </t>
  </si>
  <si>
    <t xml:space="preserve">TexasBowie </t>
  </si>
  <si>
    <t xml:space="preserve">TexasBrazoria </t>
  </si>
  <si>
    <t xml:space="preserve">TexasBrazos </t>
  </si>
  <si>
    <t xml:space="preserve">Brewster </t>
  </si>
  <si>
    <t xml:space="preserve">TexasBrewster </t>
  </si>
  <si>
    <t xml:space="preserve">Briscoe </t>
  </si>
  <si>
    <t xml:space="preserve">TexasBriscoe </t>
  </si>
  <si>
    <t xml:space="preserve">TexasBrooks </t>
  </si>
  <si>
    <t xml:space="preserve">TexasBrown </t>
  </si>
  <si>
    <t xml:space="preserve">Burleson </t>
  </si>
  <si>
    <t xml:space="preserve">TexasBurleson </t>
  </si>
  <si>
    <t xml:space="preserve">TexasBurnet </t>
  </si>
  <si>
    <t xml:space="preserve">TexasCaldwell </t>
  </si>
  <si>
    <t xml:space="preserve">TexasCalhoun </t>
  </si>
  <si>
    <t xml:space="preserve">Callahan </t>
  </si>
  <si>
    <t xml:space="preserve">TexasCallahan </t>
  </si>
  <si>
    <t xml:space="preserve">TexasCameron </t>
  </si>
  <si>
    <t xml:space="preserve">Camp </t>
  </si>
  <si>
    <t xml:space="preserve">TexasCamp </t>
  </si>
  <si>
    <t xml:space="preserve">Carson </t>
  </si>
  <si>
    <t xml:space="preserve">TexasCarson </t>
  </si>
  <si>
    <t xml:space="preserve">TexasCass </t>
  </si>
  <si>
    <t xml:space="preserve">Castro </t>
  </si>
  <si>
    <t xml:space="preserve">TexasCastro </t>
  </si>
  <si>
    <t xml:space="preserve">TexasChambers </t>
  </si>
  <si>
    <t xml:space="preserve">TexasCherokee </t>
  </si>
  <si>
    <t xml:space="preserve">Childress </t>
  </si>
  <si>
    <t xml:space="preserve">TexasChildress </t>
  </si>
  <si>
    <t xml:space="preserve">TexasClay </t>
  </si>
  <si>
    <t xml:space="preserve">Cochran </t>
  </si>
  <si>
    <t xml:space="preserve">TexasCochran </t>
  </si>
  <si>
    <t xml:space="preserve">Coke </t>
  </si>
  <si>
    <t xml:space="preserve">TexasCoke </t>
  </si>
  <si>
    <t xml:space="preserve">Coleman </t>
  </si>
  <si>
    <t xml:space="preserve">TexasColeman </t>
  </si>
  <si>
    <t xml:space="preserve">TexasCollin </t>
  </si>
  <si>
    <t xml:space="preserve">Collingsworth </t>
  </si>
  <si>
    <t xml:space="preserve">TexasCollingsworth </t>
  </si>
  <si>
    <t xml:space="preserve">Colorado </t>
  </si>
  <si>
    <t xml:space="preserve">TexasColorado </t>
  </si>
  <si>
    <t xml:space="preserve">TexasComal </t>
  </si>
  <si>
    <t xml:space="preserve">TexasComanche </t>
  </si>
  <si>
    <t xml:space="preserve">Concho </t>
  </si>
  <si>
    <t xml:space="preserve">TexasConcho </t>
  </si>
  <si>
    <t xml:space="preserve">Cooke </t>
  </si>
  <si>
    <t xml:space="preserve">TexasCooke </t>
  </si>
  <si>
    <t xml:space="preserve">Coryell </t>
  </si>
  <si>
    <t xml:space="preserve">TexasCoryell </t>
  </si>
  <si>
    <t xml:space="preserve">Cottle </t>
  </si>
  <si>
    <t xml:space="preserve">TexasCottle </t>
  </si>
  <si>
    <t xml:space="preserve">Crane </t>
  </si>
  <si>
    <t xml:space="preserve">TexasCrane </t>
  </si>
  <si>
    <t xml:space="preserve">TexasCrockett </t>
  </si>
  <si>
    <t xml:space="preserve">Crosby </t>
  </si>
  <si>
    <t xml:space="preserve">TexasCrosby </t>
  </si>
  <si>
    <t xml:space="preserve">Culberson </t>
  </si>
  <si>
    <t xml:space="preserve">TexasCulberson </t>
  </si>
  <si>
    <t xml:space="preserve">Dallam </t>
  </si>
  <si>
    <t xml:space="preserve">TexasDallam </t>
  </si>
  <si>
    <t xml:space="preserve">TexasDallas </t>
  </si>
  <si>
    <t xml:space="preserve">TexasDawson </t>
  </si>
  <si>
    <t xml:space="preserve">Deaf Smith </t>
  </si>
  <si>
    <t xml:space="preserve">TexasDeaf Smith </t>
  </si>
  <si>
    <t xml:space="preserve">TexasDelta </t>
  </si>
  <si>
    <t xml:space="preserve">TexasDenton </t>
  </si>
  <si>
    <t xml:space="preserve">DeWitt </t>
  </si>
  <si>
    <t xml:space="preserve">TexasDeWitt </t>
  </si>
  <si>
    <t xml:space="preserve">Dickens </t>
  </si>
  <si>
    <t xml:space="preserve">TexasDickens </t>
  </si>
  <si>
    <t xml:space="preserve">Dimmit </t>
  </si>
  <si>
    <t xml:space="preserve">TexasDimmit </t>
  </si>
  <si>
    <t xml:space="preserve">Donley </t>
  </si>
  <si>
    <t xml:space="preserve">TexasDonley </t>
  </si>
  <si>
    <t xml:space="preserve">TexasDuval </t>
  </si>
  <si>
    <t xml:space="preserve">Eastland </t>
  </si>
  <si>
    <t xml:space="preserve">TexasEastland </t>
  </si>
  <si>
    <t xml:space="preserve">TexasEctor </t>
  </si>
  <si>
    <t xml:space="preserve">TexasEdwards </t>
  </si>
  <si>
    <t xml:space="preserve">TexasEllis </t>
  </si>
  <si>
    <t xml:space="preserve">TexasEl Paso </t>
  </si>
  <si>
    <t xml:space="preserve">Erath </t>
  </si>
  <si>
    <t xml:space="preserve">TexasErath </t>
  </si>
  <si>
    <t xml:space="preserve">Falls </t>
  </si>
  <si>
    <t xml:space="preserve">TexasFalls </t>
  </si>
  <si>
    <t xml:space="preserve">TexasFannin </t>
  </si>
  <si>
    <t xml:space="preserve">TexasFayette </t>
  </si>
  <si>
    <t xml:space="preserve">Fisher </t>
  </si>
  <si>
    <t xml:space="preserve">TexasFisher </t>
  </si>
  <si>
    <t xml:space="preserve">TexasFloyd </t>
  </si>
  <si>
    <t xml:space="preserve">Foard </t>
  </si>
  <si>
    <t xml:space="preserve">TexasFoard </t>
  </si>
  <si>
    <t xml:space="preserve">TexasFort Bend </t>
  </si>
  <si>
    <t xml:space="preserve">TexasFranklin </t>
  </si>
  <si>
    <t xml:space="preserve">Freestone </t>
  </si>
  <si>
    <t xml:space="preserve">TexasFreestone </t>
  </si>
  <si>
    <t xml:space="preserve">Frio </t>
  </si>
  <si>
    <t xml:space="preserve">TexasFrio </t>
  </si>
  <si>
    <t xml:space="preserve">Gaines </t>
  </si>
  <si>
    <t xml:space="preserve">TexasGaines </t>
  </si>
  <si>
    <t xml:space="preserve">TexasGalveston </t>
  </si>
  <si>
    <t xml:space="preserve">Garza </t>
  </si>
  <si>
    <t xml:space="preserve">TexasGarza </t>
  </si>
  <si>
    <t xml:space="preserve">Gillespie </t>
  </si>
  <si>
    <t xml:space="preserve">TexasGillespie </t>
  </si>
  <si>
    <t xml:space="preserve">Glasscock </t>
  </si>
  <si>
    <t xml:space="preserve">TexasGlasscock </t>
  </si>
  <si>
    <t xml:space="preserve">Goliad </t>
  </si>
  <si>
    <t xml:space="preserve">TexasGoliad </t>
  </si>
  <si>
    <t xml:space="preserve">Gonzales </t>
  </si>
  <si>
    <t xml:space="preserve">TexasGonzales </t>
  </si>
  <si>
    <t xml:space="preserve">TexasGray </t>
  </si>
  <si>
    <t xml:space="preserve">TexasGrayson </t>
  </si>
  <si>
    <t xml:space="preserve">TexasGregg </t>
  </si>
  <si>
    <t xml:space="preserve">Grimes </t>
  </si>
  <si>
    <t xml:space="preserve">TexasGrimes </t>
  </si>
  <si>
    <t xml:space="preserve">TexasGuadalupe </t>
  </si>
  <si>
    <t xml:space="preserve">TexasHale </t>
  </si>
  <si>
    <t xml:space="preserve">TexasHall </t>
  </si>
  <si>
    <t xml:space="preserve">TexasHamilton </t>
  </si>
  <si>
    <t xml:space="preserve">Hansford </t>
  </si>
  <si>
    <t xml:space="preserve">TexasHansford </t>
  </si>
  <si>
    <t xml:space="preserve">TexasHardeman </t>
  </si>
  <si>
    <t xml:space="preserve">TexasHardin </t>
  </si>
  <si>
    <t xml:space="preserve">TexasHarris </t>
  </si>
  <si>
    <t xml:space="preserve">TexasHarrison </t>
  </si>
  <si>
    <t xml:space="preserve">Hartley </t>
  </si>
  <si>
    <t xml:space="preserve">TexasHartley </t>
  </si>
  <si>
    <t xml:space="preserve">TexasHaskell </t>
  </si>
  <si>
    <t xml:space="preserve">TexasHays </t>
  </si>
  <si>
    <t xml:space="preserve">Hemphill </t>
  </si>
  <si>
    <t xml:space="preserve">TexasHemphill </t>
  </si>
  <si>
    <t xml:space="preserve">TexasHenderson </t>
  </si>
  <si>
    <t xml:space="preserve">TexasHidalgo </t>
  </si>
  <si>
    <t xml:space="preserve">TexasHill </t>
  </si>
  <si>
    <t xml:space="preserve">Hockley </t>
  </si>
  <si>
    <t xml:space="preserve">TexasHockley </t>
  </si>
  <si>
    <t xml:space="preserve">TexasHood </t>
  </si>
  <si>
    <t xml:space="preserve">TexasHopkins </t>
  </si>
  <si>
    <t xml:space="preserve">TexasHouston </t>
  </si>
  <si>
    <t xml:space="preserve">TexasHoward </t>
  </si>
  <si>
    <t xml:space="preserve">Hudspeth </t>
  </si>
  <si>
    <t xml:space="preserve">TexasHudspeth </t>
  </si>
  <si>
    <t xml:space="preserve">TexasHunt </t>
  </si>
  <si>
    <t xml:space="preserve">TexasHutchinson </t>
  </si>
  <si>
    <t xml:space="preserve">Irion </t>
  </si>
  <si>
    <t xml:space="preserve">TexasIrion </t>
  </si>
  <si>
    <t xml:space="preserve">Jack </t>
  </si>
  <si>
    <t xml:space="preserve">TexasJack </t>
  </si>
  <si>
    <t xml:space="preserve">TexasJackson </t>
  </si>
  <si>
    <t xml:space="preserve">TexasJasper </t>
  </si>
  <si>
    <t xml:space="preserve">TexasJeff Davis </t>
  </si>
  <si>
    <t xml:space="preserve">TexasJefferson </t>
  </si>
  <si>
    <t xml:space="preserve">Jim Hogg </t>
  </si>
  <si>
    <t xml:space="preserve">TexasJim Hogg </t>
  </si>
  <si>
    <t xml:space="preserve">Jim Wells </t>
  </si>
  <si>
    <t xml:space="preserve">TexasJim Wells </t>
  </si>
  <si>
    <t xml:space="preserve">TexasJohnson </t>
  </si>
  <si>
    <t xml:space="preserve">TexasJones </t>
  </si>
  <si>
    <t xml:space="preserve">Karnes </t>
  </si>
  <si>
    <t xml:space="preserve">TexasKarnes </t>
  </si>
  <si>
    <t xml:space="preserve">TexasKaufman </t>
  </si>
  <si>
    <t xml:space="preserve">TexasKendall </t>
  </si>
  <si>
    <t xml:space="preserve">Kenedy </t>
  </si>
  <si>
    <t xml:space="preserve">TexasKenedy </t>
  </si>
  <si>
    <t xml:space="preserve">TexasKent </t>
  </si>
  <si>
    <t xml:space="preserve">TexasKerr </t>
  </si>
  <si>
    <t xml:space="preserve">Kimble </t>
  </si>
  <si>
    <t xml:space="preserve">TexasKimble </t>
  </si>
  <si>
    <t xml:space="preserve">TexasKing </t>
  </si>
  <si>
    <t xml:space="preserve">Kinney </t>
  </si>
  <si>
    <t xml:space="preserve">TexasKinney </t>
  </si>
  <si>
    <t xml:space="preserve">Kleberg </t>
  </si>
  <si>
    <t xml:space="preserve">TexasKleberg </t>
  </si>
  <si>
    <t xml:space="preserve">TexasKnox </t>
  </si>
  <si>
    <t xml:space="preserve">TexasLamar </t>
  </si>
  <si>
    <t xml:space="preserve">Lamb </t>
  </si>
  <si>
    <t xml:space="preserve">TexasLamb </t>
  </si>
  <si>
    <t xml:space="preserve">Lampasas </t>
  </si>
  <si>
    <t xml:space="preserve">TexasLampasas </t>
  </si>
  <si>
    <t xml:space="preserve">La Salle </t>
  </si>
  <si>
    <t xml:space="preserve">TexasLa Salle </t>
  </si>
  <si>
    <t xml:space="preserve">Lavaca </t>
  </si>
  <si>
    <t xml:space="preserve">TexasLavaca </t>
  </si>
  <si>
    <t xml:space="preserve">TexasLee </t>
  </si>
  <si>
    <t xml:space="preserve">TexasLeon </t>
  </si>
  <si>
    <t xml:space="preserve">TexasLiberty </t>
  </si>
  <si>
    <t xml:space="preserve">TexasLimestone </t>
  </si>
  <si>
    <t xml:space="preserve">Lipscomb </t>
  </si>
  <si>
    <t xml:space="preserve">TexasLipscomb </t>
  </si>
  <si>
    <t xml:space="preserve">Live Oak </t>
  </si>
  <si>
    <t xml:space="preserve">TexasLive Oak </t>
  </si>
  <si>
    <t xml:space="preserve">Llano </t>
  </si>
  <si>
    <t xml:space="preserve">TexasLlano </t>
  </si>
  <si>
    <t xml:space="preserve">Loving </t>
  </si>
  <si>
    <t xml:space="preserve">TexasLoving </t>
  </si>
  <si>
    <t xml:space="preserve">TexasLubbock </t>
  </si>
  <si>
    <t xml:space="preserve">Lynn </t>
  </si>
  <si>
    <t xml:space="preserve">TexasLynn </t>
  </si>
  <si>
    <t xml:space="preserve">McCulloch </t>
  </si>
  <si>
    <t xml:space="preserve">TexasMcCulloch </t>
  </si>
  <si>
    <t xml:space="preserve">TexasMcLennan </t>
  </si>
  <si>
    <t xml:space="preserve">McMullen </t>
  </si>
  <si>
    <t xml:space="preserve">TexasMcMullen </t>
  </si>
  <si>
    <t xml:space="preserve">TexasMadison </t>
  </si>
  <si>
    <t xml:space="preserve">TexasMarion </t>
  </si>
  <si>
    <t xml:space="preserve">TexasMartin </t>
  </si>
  <si>
    <t xml:space="preserve">TexasMason </t>
  </si>
  <si>
    <t xml:space="preserve">TexasMatagorda </t>
  </si>
  <si>
    <t xml:space="preserve">Maverick </t>
  </si>
  <si>
    <t xml:space="preserve">TexasMaverick </t>
  </si>
  <si>
    <t xml:space="preserve">TexasMedina </t>
  </si>
  <si>
    <t xml:space="preserve">TexasMenard </t>
  </si>
  <si>
    <t xml:space="preserve">TexasMidland </t>
  </si>
  <si>
    <t xml:space="preserve">Milam </t>
  </si>
  <si>
    <t xml:space="preserve">TexasMilam </t>
  </si>
  <si>
    <t xml:space="preserve">TexasMills </t>
  </si>
  <si>
    <t xml:space="preserve">TexasMitchell </t>
  </si>
  <si>
    <t xml:space="preserve">Montague </t>
  </si>
  <si>
    <t xml:space="preserve">TexasMontague </t>
  </si>
  <si>
    <t xml:space="preserve">TexasMontgomery </t>
  </si>
  <si>
    <t xml:space="preserve">TexasMoore </t>
  </si>
  <si>
    <t xml:space="preserve">TexasMorris </t>
  </si>
  <si>
    <t xml:space="preserve">Motley </t>
  </si>
  <si>
    <t xml:space="preserve">TexasMotley </t>
  </si>
  <si>
    <t xml:space="preserve">Nacogdoches </t>
  </si>
  <si>
    <t xml:space="preserve">TexasNacogdoches </t>
  </si>
  <si>
    <t xml:space="preserve">TexasNavarro </t>
  </si>
  <si>
    <t xml:space="preserve">TexasNewton </t>
  </si>
  <si>
    <t xml:space="preserve">Nolan </t>
  </si>
  <si>
    <t xml:space="preserve">TexasNolan </t>
  </si>
  <si>
    <t xml:space="preserve">TexasNueces </t>
  </si>
  <si>
    <t xml:space="preserve">Ochiltree </t>
  </si>
  <si>
    <t xml:space="preserve">TexasOchiltree </t>
  </si>
  <si>
    <t xml:space="preserve">TexasOldham </t>
  </si>
  <si>
    <t xml:space="preserve">TexasOrange </t>
  </si>
  <si>
    <t xml:space="preserve">Palo Pinto </t>
  </si>
  <si>
    <t xml:space="preserve">TexasPalo Pinto </t>
  </si>
  <si>
    <t xml:space="preserve">TexasPanola </t>
  </si>
  <si>
    <t xml:space="preserve">TexasParker </t>
  </si>
  <si>
    <t xml:space="preserve">Parmer </t>
  </si>
  <si>
    <t xml:space="preserve">TexasParmer </t>
  </si>
  <si>
    <t xml:space="preserve">Pecos </t>
  </si>
  <si>
    <t xml:space="preserve">TexasPecos </t>
  </si>
  <si>
    <t xml:space="preserve">TexasPolk </t>
  </si>
  <si>
    <t xml:space="preserve">TexasPotter </t>
  </si>
  <si>
    <t xml:space="preserve">Presidio </t>
  </si>
  <si>
    <t xml:space="preserve">TexasPresidio </t>
  </si>
  <si>
    <t xml:space="preserve">Rains </t>
  </si>
  <si>
    <t xml:space="preserve">TexasRains </t>
  </si>
  <si>
    <t xml:space="preserve">TexasRandall </t>
  </si>
  <si>
    <t xml:space="preserve">Reagan </t>
  </si>
  <si>
    <t xml:space="preserve">TexasReagan </t>
  </si>
  <si>
    <t xml:space="preserve">Real </t>
  </si>
  <si>
    <t xml:space="preserve">TexasReal </t>
  </si>
  <si>
    <t xml:space="preserve">Red River </t>
  </si>
  <si>
    <t xml:space="preserve">TexasRed River </t>
  </si>
  <si>
    <t xml:space="preserve">Reeves </t>
  </si>
  <si>
    <t xml:space="preserve">TexasReeves </t>
  </si>
  <si>
    <t xml:space="preserve">Refugio </t>
  </si>
  <si>
    <t xml:space="preserve">TexasRefugio </t>
  </si>
  <si>
    <t xml:space="preserve">TexasRoberts </t>
  </si>
  <si>
    <t xml:space="preserve">TexasRobertson </t>
  </si>
  <si>
    <t xml:space="preserve">TexasRockwall </t>
  </si>
  <si>
    <t xml:space="preserve">Runnels </t>
  </si>
  <si>
    <t xml:space="preserve">TexasRunnels </t>
  </si>
  <si>
    <t xml:space="preserve">Rusk </t>
  </si>
  <si>
    <t xml:space="preserve">TexasRusk </t>
  </si>
  <si>
    <t xml:space="preserve">Sabine </t>
  </si>
  <si>
    <t xml:space="preserve">TexasSabine </t>
  </si>
  <si>
    <t xml:space="preserve">San Augustine </t>
  </si>
  <si>
    <t xml:space="preserve">TexasSan Augustine </t>
  </si>
  <si>
    <t xml:space="preserve">San Jacinto </t>
  </si>
  <si>
    <t xml:space="preserve">TexasSan Jacinto </t>
  </si>
  <si>
    <t xml:space="preserve">TexasSan Patricio </t>
  </si>
  <si>
    <t xml:space="preserve">San Saba </t>
  </si>
  <si>
    <t xml:space="preserve">TexasSan Saba </t>
  </si>
  <si>
    <t xml:space="preserve">Schleicher </t>
  </si>
  <si>
    <t xml:space="preserve">TexasSchleicher </t>
  </si>
  <si>
    <t xml:space="preserve">TexasScurry </t>
  </si>
  <si>
    <t xml:space="preserve">Shackelford </t>
  </si>
  <si>
    <t xml:space="preserve">TexasShackelford </t>
  </si>
  <si>
    <t xml:space="preserve">TexasShelby </t>
  </si>
  <si>
    <t xml:space="preserve">TexasSherman </t>
  </si>
  <si>
    <t xml:space="preserve">TexasSmith </t>
  </si>
  <si>
    <t xml:space="preserve">Somervell </t>
  </si>
  <si>
    <t xml:space="preserve">TexasSomervell </t>
  </si>
  <si>
    <t xml:space="preserve">Starr </t>
  </si>
  <si>
    <t xml:space="preserve">TexasStarr </t>
  </si>
  <si>
    <t xml:space="preserve">TexasStephens </t>
  </si>
  <si>
    <t xml:space="preserve">Sterling </t>
  </si>
  <si>
    <t xml:space="preserve">TexasSterling </t>
  </si>
  <si>
    <t xml:space="preserve">Stonewall </t>
  </si>
  <si>
    <t xml:space="preserve">TexasStonewall </t>
  </si>
  <si>
    <t xml:space="preserve">Sutton </t>
  </si>
  <si>
    <t xml:space="preserve">TexasSutton </t>
  </si>
  <si>
    <t xml:space="preserve">Swisher </t>
  </si>
  <si>
    <t xml:space="preserve">TexasSwisher </t>
  </si>
  <si>
    <t xml:space="preserve">TexasTarrant </t>
  </si>
  <si>
    <t xml:space="preserve">TexasTaylor </t>
  </si>
  <si>
    <t xml:space="preserve">TexasTerrell </t>
  </si>
  <si>
    <t xml:space="preserve">Terry </t>
  </si>
  <si>
    <t xml:space="preserve">TexasTerry </t>
  </si>
  <si>
    <t xml:space="preserve">Throckmorton </t>
  </si>
  <si>
    <t xml:space="preserve">TexasThrockmorton </t>
  </si>
  <si>
    <t xml:space="preserve">Titus </t>
  </si>
  <si>
    <t xml:space="preserve">TexasTitus </t>
  </si>
  <si>
    <t xml:space="preserve">TexasTom Green </t>
  </si>
  <si>
    <t xml:space="preserve">TexasTravis </t>
  </si>
  <si>
    <t xml:space="preserve">TexasTrinity </t>
  </si>
  <si>
    <t xml:space="preserve">Tyler </t>
  </si>
  <si>
    <t xml:space="preserve">TexasTyler </t>
  </si>
  <si>
    <t xml:space="preserve">Upshur </t>
  </si>
  <si>
    <t xml:space="preserve">TexasUpshur </t>
  </si>
  <si>
    <t xml:space="preserve">Upton </t>
  </si>
  <si>
    <t xml:space="preserve">TexasUpton </t>
  </si>
  <si>
    <t xml:space="preserve">Uvalde </t>
  </si>
  <si>
    <t xml:space="preserve">TexasUvalde </t>
  </si>
  <si>
    <t xml:space="preserve">Val Verde </t>
  </si>
  <si>
    <t xml:space="preserve">TexasVal Verde </t>
  </si>
  <si>
    <t xml:space="preserve">Van Zandt </t>
  </si>
  <si>
    <t xml:space="preserve">TexasVan Zandt </t>
  </si>
  <si>
    <t xml:space="preserve">TexasVictoria </t>
  </si>
  <si>
    <t xml:space="preserve">TexasWalker </t>
  </si>
  <si>
    <t xml:space="preserve">Waller </t>
  </si>
  <si>
    <t xml:space="preserve">TexasWaller </t>
  </si>
  <si>
    <t xml:space="preserve">TexasWard </t>
  </si>
  <si>
    <t xml:space="preserve">TexasWashington </t>
  </si>
  <si>
    <t xml:space="preserve">TexasWebb </t>
  </si>
  <si>
    <t xml:space="preserve">Wharton </t>
  </si>
  <si>
    <t xml:space="preserve">TexasWharton </t>
  </si>
  <si>
    <t xml:space="preserve">TexasWheeler </t>
  </si>
  <si>
    <t xml:space="preserve">TexasWichita </t>
  </si>
  <si>
    <t xml:space="preserve">Wilbarger </t>
  </si>
  <si>
    <t xml:space="preserve">TexasWilbarger </t>
  </si>
  <si>
    <t xml:space="preserve">Willacy </t>
  </si>
  <si>
    <t xml:space="preserve">TexasWillacy </t>
  </si>
  <si>
    <t xml:space="preserve">TexasWilliamson </t>
  </si>
  <si>
    <t xml:space="preserve">TexasWilson </t>
  </si>
  <si>
    <t xml:space="preserve">Winkler </t>
  </si>
  <si>
    <t xml:space="preserve">TexasWinkler </t>
  </si>
  <si>
    <t xml:space="preserve">TexasWise </t>
  </si>
  <si>
    <t xml:space="preserve">TexasWood </t>
  </si>
  <si>
    <t xml:space="preserve">Yoakum </t>
  </si>
  <si>
    <t xml:space="preserve">TexasYoakum </t>
  </si>
  <si>
    <t xml:space="preserve">Young </t>
  </si>
  <si>
    <t xml:space="preserve">TexasYoung </t>
  </si>
  <si>
    <t xml:space="preserve">Zapata </t>
  </si>
  <si>
    <t xml:space="preserve">TexasZapata </t>
  </si>
  <si>
    <t xml:space="preserve">Zavala </t>
  </si>
  <si>
    <t xml:space="preserve">TexasZavala </t>
  </si>
  <si>
    <t xml:space="preserve">UtahBeaver </t>
  </si>
  <si>
    <t xml:space="preserve">UtahBox Elder </t>
  </si>
  <si>
    <t xml:space="preserve">UtahCache </t>
  </si>
  <si>
    <t xml:space="preserve">UtahCarbon </t>
  </si>
  <si>
    <t xml:space="preserve">Daggett </t>
  </si>
  <si>
    <t xml:space="preserve">UtahDaggett </t>
  </si>
  <si>
    <t xml:space="preserve">UtahDavis </t>
  </si>
  <si>
    <t xml:space="preserve">Duchesne </t>
  </si>
  <si>
    <t xml:space="preserve">UtahDuchesne </t>
  </si>
  <si>
    <t xml:space="preserve">Emery </t>
  </si>
  <si>
    <t xml:space="preserve">UtahEmery </t>
  </si>
  <si>
    <t xml:space="preserve">UtahGarfield </t>
  </si>
  <si>
    <t xml:space="preserve">UtahGrand </t>
  </si>
  <si>
    <t xml:space="preserve">UtahIron </t>
  </si>
  <si>
    <t xml:space="preserve">Juab </t>
  </si>
  <si>
    <t xml:space="preserve">UtahJuab </t>
  </si>
  <si>
    <t xml:space="preserve">UtahKane </t>
  </si>
  <si>
    <t xml:space="preserve">Millard </t>
  </si>
  <si>
    <t xml:space="preserve">UtahMillard </t>
  </si>
  <si>
    <t xml:space="preserve">UtahMorgan </t>
  </si>
  <si>
    <t xml:space="preserve">Piute </t>
  </si>
  <si>
    <t xml:space="preserve">UtahPiute </t>
  </si>
  <si>
    <t xml:space="preserve">Rich </t>
  </si>
  <si>
    <t xml:space="preserve">UtahRich </t>
  </si>
  <si>
    <t xml:space="preserve">UtahSalt Lake </t>
  </si>
  <si>
    <t xml:space="preserve">UtahSan Juan </t>
  </si>
  <si>
    <t xml:space="preserve">Sanpete </t>
  </si>
  <si>
    <t xml:space="preserve">UtahSanpete </t>
  </si>
  <si>
    <t xml:space="preserve">UtahSevier </t>
  </si>
  <si>
    <t xml:space="preserve">UtahSummit </t>
  </si>
  <si>
    <t xml:space="preserve">UtahTooele </t>
  </si>
  <si>
    <t xml:space="preserve">UtahUintah </t>
  </si>
  <si>
    <t xml:space="preserve">UtahUtah </t>
  </si>
  <si>
    <t xml:space="preserve">UtahWasatch </t>
  </si>
  <si>
    <t xml:space="preserve">UtahWashington </t>
  </si>
  <si>
    <t xml:space="preserve">UtahWayne </t>
  </si>
  <si>
    <t xml:space="preserve">UtahWeber </t>
  </si>
  <si>
    <t>VermontVermont</t>
  </si>
  <si>
    <t xml:space="preserve">VermontAddison </t>
  </si>
  <si>
    <t xml:space="preserve">VermontBennington </t>
  </si>
  <si>
    <t xml:space="preserve">VermontCaledonia </t>
  </si>
  <si>
    <t xml:space="preserve">VermontChittenden </t>
  </si>
  <si>
    <t xml:space="preserve">VermontEssex </t>
  </si>
  <si>
    <t xml:space="preserve">VermontFranklin </t>
  </si>
  <si>
    <t xml:space="preserve">Grand Isle </t>
  </si>
  <si>
    <t xml:space="preserve">VermontGrand Isle </t>
  </si>
  <si>
    <t xml:space="preserve">VermontLamoille </t>
  </si>
  <si>
    <t xml:space="preserve">VermontOrange </t>
  </si>
  <si>
    <t xml:space="preserve">VermontOrleans </t>
  </si>
  <si>
    <t xml:space="preserve">VermontRutland </t>
  </si>
  <si>
    <t xml:space="preserve">VermontWashington </t>
  </si>
  <si>
    <t xml:space="preserve">VermontWindham </t>
  </si>
  <si>
    <t xml:space="preserve">VermontWindsor </t>
  </si>
  <si>
    <t>VirginiaVirginia</t>
  </si>
  <si>
    <t xml:space="preserve">Accomack </t>
  </si>
  <si>
    <t xml:space="preserve">VirginiaAccomack </t>
  </si>
  <si>
    <t xml:space="preserve">VirginiaAlbemarle </t>
  </si>
  <si>
    <t xml:space="preserve">VirginiaAlleghany </t>
  </si>
  <si>
    <t xml:space="preserve">Amelia </t>
  </si>
  <si>
    <t xml:space="preserve">VirginiaAmelia </t>
  </si>
  <si>
    <t xml:space="preserve">Amherst </t>
  </si>
  <si>
    <t xml:space="preserve">VirginiaAmherst </t>
  </si>
  <si>
    <t xml:space="preserve">Appomattox </t>
  </si>
  <si>
    <t xml:space="preserve">VirginiaAppomattox </t>
  </si>
  <si>
    <t xml:space="preserve">VirginiaArlington </t>
  </si>
  <si>
    <t xml:space="preserve">VirginiaAugusta </t>
  </si>
  <si>
    <t xml:space="preserve">VirginiaBath </t>
  </si>
  <si>
    <t xml:space="preserve">VirginiaBedford </t>
  </si>
  <si>
    <t xml:space="preserve">Bland </t>
  </si>
  <si>
    <t xml:space="preserve">VirginiaBland </t>
  </si>
  <si>
    <t xml:space="preserve">VirginiaBotetourt </t>
  </si>
  <si>
    <t xml:space="preserve">VirginiaBrunswick </t>
  </si>
  <si>
    <t xml:space="preserve">VirginiaBuchanan </t>
  </si>
  <si>
    <t xml:space="preserve">Buckingham </t>
  </si>
  <si>
    <t xml:space="preserve">VirginiaBuckingham </t>
  </si>
  <si>
    <t xml:space="preserve">VirginiaCampbell </t>
  </si>
  <si>
    <t xml:space="preserve">VirginiaCaroline </t>
  </si>
  <si>
    <t xml:space="preserve">VirginiaCarroll </t>
  </si>
  <si>
    <t xml:space="preserve">Charles City </t>
  </si>
  <si>
    <t xml:space="preserve">VirginiaCharles City </t>
  </si>
  <si>
    <t xml:space="preserve">VirginiaCharlotte </t>
  </si>
  <si>
    <t xml:space="preserve">VirginiaChesterfield </t>
  </si>
  <si>
    <t xml:space="preserve">VirginiaClarke </t>
  </si>
  <si>
    <t xml:space="preserve">VirginiaCraig </t>
  </si>
  <si>
    <t xml:space="preserve">VirginiaCulpeper </t>
  </si>
  <si>
    <t xml:space="preserve">VirginiaCumberland </t>
  </si>
  <si>
    <t xml:space="preserve">Dickenson </t>
  </si>
  <si>
    <t xml:space="preserve">VirginiaDickenson </t>
  </si>
  <si>
    <t xml:space="preserve">Dinwiddie </t>
  </si>
  <si>
    <t xml:space="preserve">VirginiaDinwiddie </t>
  </si>
  <si>
    <t xml:space="preserve">VirginiaEssex </t>
  </si>
  <si>
    <t xml:space="preserve">VirginiaFairfax </t>
  </si>
  <si>
    <t xml:space="preserve">VirginiaFauquier </t>
  </si>
  <si>
    <t xml:space="preserve">VirginiaFloyd </t>
  </si>
  <si>
    <t xml:space="preserve">Fluvanna </t>
  </si>
  <si>
    <t xml:space="preserve">VirginiaFluvanna </t>
  </si>
  <si>
    <t xml:space="preserve">VirginiaFranklin </t>
  </si>
  <si>
    <t xml:space="preserve">VirginiaFrederick </t>
  </si>
  <si>
    <t xml:space="preserve">VirginiaGiles </t>
  </si>
  <si>
    <t xml:space="preserve">VirginiaGloucester </t>
  </si>
  <si>
    <t xml:space="preserve">VirginiaGoochland </t>
  </si>
  <si>
    <t xml:space="preserve">VirginiaGrayson </t>
  </si>
  <si>
    <t xml:space="preserve">VirginiaGreene </t>
  </si>
  <si>
    <t xml:space="preserve">Greensville </t>
  </si>
  <si>
    <t xml:space="preserve">VirginiaGreensville </t>
  </si>
  <si>
    <t xml:space="preserve">VirginiaHalifax </t>
  </si>
  <si>
    <t xml:space="preserve">VirginiaHanover </t>
  </si>
  <si>
    <t xml:space="preserve">VirginiaHenrico </t>
  </si>
  <si>
    <t xml:space="preserve">VirginiaHenry </t>
  </si>
  <si>
    <t xml:space="preserve">VirginiaHighland </t>
  </si>
  <si>
    <t xml:space="preserve">VirginiaIsle of Wight </t>
  </si>
  <si>
    <t xml:space="preserve">VirginiaJames City </t>
  </si>
  <si>
    <t xml:space="preserve">King and Queen </t>
  </si>
  <si>
    <t xml:space="preserve">VirginiaKing and Queen </t>
  </si>
  <si>
    <t xml:space="preserve">VirginiaKing George </t>
  </si>
  <si>
    <t xml:space="preserve">King William </t>
  </si>
  <si>
    <t xml:space="preserve">VirginiaKing William </t>
  </si>
  <si>
    <t xml:space="preserve">VirginiaLancaster </t>
  </si>
  <si>
    <t xml:space="preserve">VirginiaLee </t>
  </si>
  <si>
    <t xml:space="preserve">VirginiaLoudoun </t>
  </si>
  <si>
    <t xml:space="preserve">VirginiaLouisa </t>
  </si>
  <si>
    <t xml:space="preserve">Lunenburg </t>
  </si>
  <si>
    <t xml:space="preserve">VirginiaLunenburg </t>
  </si>
  <si>
    <t xml:space="preserve">VirginiaMadison </t>
  </si>
  <si>
    <t xml:space="preserve">Mathews </t>
  </si>
  <si>
    <t xml:space="preserve">VirginiaMathews </t>
  </si>
  <si>
    <t xml:space="preserve">VirginiaMecklenburg </t>
  </si>
  <si>
    <t xml:space="preserve">VirginiaMiddlesex </t>
  </si>
  <si>
    <t xml:space="preserve">VirginiaMontgomery </t>
  </si>
  <si>
    <t xml:space="preserve">VirginiaNelson </t>
  </si>
  <si>
    <t xml:space="preserve">New Kent </t>
  </si>
  <si>
    <t xml:space="preserve">VirginiaNew Kent </t>
  </si>
  <si>
    <t xml:space="preserve">VirginiaNorthampton </t>
  </si>
  <si>
    <t xml:space="preserve">VirginiaNorthumberland </t>
  </si>
  <si>
    <t xml:space="preserve">Nottoway </t>
  </si>
  <si>
    <t xml:space="preserve">VirginiaNottoway </t>
  </si>
  <si>
    <t xml:space="preserve">VirginiaOrange </t>
  </si>
  <si>
    <t xml:space="preserve">VirginiaPage </t>
  </si>
  <si>
    <t xml:space="preserve">Patrick </t>
  </si>
  <si>
    <t xml:space="preserve">VirginiaPatrick </t>
  </si>
  <si>
    <t xml:space="preserve">Pittsylvania </t>
  </si>
  <si>
    <t xml:space="preserve">VirginiaPittsylvania </t>
  </si>
  <si>
    <t xml:space="preserve">Powhatan </t>
  </si>
  <si>
    <t xml:space="preserve">VirginiaPowhatan </t>
  </si>
  <si>
    <t xml:space="preserve">Prince Edward </t>
  </si>
  <si>
    <t xml:space="preserve">VirginiaPrince Edward </t>
  </si>
  <si>
    <t xml:space="preserve">Prince George </t>
  </si>
  <si>
    <t xml:space="preserve">VirginiaPrince George </t>
  </si>
  <si>
    <t xml:space="preserve">VirginiaPrince William </t>
  </si>
  <si>
    <t xml:space="preserve">VirginiaPulaski </t>
  </si>
  <si>
    <t xml:space="preserve">Rappahannock </t>
  </si>
  <si>
    <t xml:space="preserve">VirginiaRappahannock </t>
  </si>
  <si>
    <t xml:space="preserve">VirginiaRichmond </t>
  </si>
  <si>
    <t xml:space="preserve">VirginiaRoanoke </t>
  </si>
  <si>
    <t xml:space="preserve">Rockbridge </t>
  </si>
  <si>
    <t xml:space="preserve">VirginiaRockbridge </t>
  </si>
  <si>
    <t xml:space="preserve">VirginiaRockingham </t>
  </si>
  <si>
    <t xml:space="preserve">VirginiaRussell </t>
  </si>
  <si>
    <t xml:space="preserve">VirginiaScott </t>
  </si>
  <si>
    <t xml:space="preserve">Shenandoah </t>
  </si>
  <si>
    <t xml:space="preserve">VirginiaShenandoah </t>
  </si>
  <si>
    <t xml:space="preserve">Smyth </t>
  </si>
  <si>
    <t xml:space="preserve">VirginiaSmyth </t>
  </si>
  <si>
    <t xml:space="preserve">Southampton </t>
  </si>
  <si>
    <t xml:space="preserve">VirginiaSouthampton </t>
  </si>
  <si>
    <t xml:space="preserve">VirginiaSpotsylvania </t>
  </si>
  <si>
    <t xml:space="preserve">VirginiaStafford </t>
  </si>
  <si>
    <t xml:space="preserve">VirginiaSurry </t>
  </si>
  <si>
    <t xml:space="preserve">VirginiaSussex </t>
  </si>
  <si>
    <t xml:space="preserve">VirginiaTazewell </t>
  </si>
  <si>
    <t xml:space="preserve">VirginiaWarren </t>
  </si>
  <si>
    <t xml:space="preserve">VirginiaWashington </t>
  </si>
  <si>
    <t xml:space="preserve">VirginiaWestmoreland </t>
  </si>
  <si>
    <t xml:space="preserve">VirginiaWise </t>
  </si>
  <si>
    <t xml:space="preserve">Wythe </t>
  </si>
  <si>
    <t xml:space="preserve">VirginiaWythe </t>
  </si>
  <si>
    <t xml:space="preserve">VirginiaYork </t>
  </si>
  <si>
    <t>VirginiaBuena Vista city</t>
  </si>
  <si>
    <t>VirginiaCovington city</t>
  </si>
  <si>
    <t>VirginiaEmporia city</t>
  </si>
  <si>
    <t>VirginiaFranklin city</t>
  </si>
  <si>
    <t>VirginiaGalax city</t>
  </si>
  <si>
    <t>VirginiaHopewell city</t>
  </si>
  <si>
    <t>VirginiaLexington city</t>
  </si>
  <si>
    <t>VirginiaNorton city</t>
  </si>
  <si>
    <t>VirginiaPoquoson city</t>
  </si>
  <si>
    <t>VirginiaPortsmouth city</t>
  </si>
  <si>
    <t>VirginiaRadford city</t>
  </si>
  <si>
    <t>WashingtonWashington</t>
  </si>
  <si>
    <t xml:space="preserve">WashingtonAdams </t>
  </si>
  <si>
    <t xml:space="preserve">Asotin </t>
  </si>
  <si>
    <t xml:space="preserve">WashingtonAsotin </t>
  </si>
  <si>
    <t xml:space="preserve">WashingtonBenton </t>
  </si>
  <si>
    <t xml:space="preserve">WashingtonChelan </t>
  </si>
  <si>
    <t xml:space="preserve">WashingtonClallam </t>
  </si>
  <si>
    <t xml:space="preserve">WashingtonClark </t>
  </si>
  <si>
    <t xml:space="preserve">WashingtonColumbia </t>
  </si>
  <si>
    <t xml:space="preserve">WashingtonCowlitz </t>
  </si>
  <si>
    <t xml:space="preserve">WashingtonDouglas </t>
  </si>
  <si>
    <t xml:space="preserve">Ferry </t>
  </si>
  <si>
    <t xml:space="preserve">WashingtonFerry </t>
  </si>
  <si>
    <t xml:space="preserve">WashingtonFranklin </t>
  </si>
  <si>
    <t xml:space="preserve">WashingtonGarfield </t>
  </si>
  <si>
    <t xml:space="preserve">WashingtonGrant </t>
  </si>
  <si>
    <t xml:space="preserve">WashingtonGrays Harbor </t>
  </si>
  <si>
    <t xml:space="preserve">WashingtonIsland </t>
  </si>
  <si>
    <t xml:space="preserve">WashingtonJefferson </t>
  </si>
  <si>
    <t xml:space="preserve">WashingtonKing </t>
  </si>
  <si>
    <t xml:space="preserve">WashingtonKitsap </t>
  </si>
  <si>
    <t xml:space="preserve">WashingtonKittitas </t>
  </si>
  <si>
    <t xml:space="preserve">Klickitat </t>
  </si>
  <si>
    <t xml:space="preserve">WashingtonKlickitat </t>
  </si>
  <si>
    <t xml:space="preserve">WashingtonLewis </t>
  </si>
  <si>
    <t xml:space="preserve">WashingtonLincoln </t>
  </si>
  <si>
    <t xml:space="preserve">WashingtonMason </t>
  </si>
  <si>
    <t xml:space="preserve">WashingtonOkanogan </t>
  </si>
  <si>
    <t xml:space="preserve">Pacific </t>
  </si>
  <si>
    <t xml:space="preserve">WashingtonPacific </t>
  </si>
  <si>
    <t xml:space="preserve">Pend Oreille </t>
  </si>
  <si>
    <t xml:space="preserve">WashingtonPend Oreille </t>
  </si>
  <si>
    <t xml:space="preserve">WashingtonPierce </t>
  </si>
  <si>
    <t xml:space="preserve">WashingtonSan Juan </t>
  </si>
  <si>
    <t xml:space="preserve">WashingtonSkagit </t>
  </si>
  <si>
    <t xml:space="preserve">Skamania </t>
  </si>
  <si>
    <t xml:space="preserve">WashingtonSkamania </t>
  </si>
  <si>
    <t xml:space="preserve">WashingtonSnohomish </t>
  </si>
  <si>
    <t xml:space="preserve">WashingtonSpokane </t>
  </si>
  <si>
    <t xml:space="preserve">WashingtonStevens </t>
  </si>
  <si>
    <t xml:space="preserve">WashingtonThurston </t>
  </si>
  <si>
    <t xml:space="preserve">Wahkiakum </t>
  </si>
  <si>
    <t xml:space="preserve">WashingtonWahkiakum </t>
  </si>
  <si>
    <t xml:space="preserve">WashingtonWalla Walla </t>
  </si>
  <si>
    <t xml:space="preserve">WashingtonWhatcom </t>
  </si>
  <si>
    <t xml:space="preserve">WashingtonWhitman </t>
  </si>
  <si>
    <t xml:space="preserve">WashingtonYakima </t>
  </si>
  <si>
    <t>West VirginiaWest Virginia</t>
  </si>
  <si>
    <t xml:space="preserve">West VirginiaBarbour </t>
  </si>
  <si>
    <t xml:space="preserve">West VirginiaBerkeley </t>
  </si>
  <si>
    <t xml:space="preserve">West VirginiaBoone </t>
  </si>
  <si>
    <t xml:space="preserve">Braxton </t>
  </si>
  <si>
    <t xml:space="preserve">West VirginiaBraxton </t>
  </si>
  <si>
    <t xml:space="preserve">Brooke </t>
  </si>
  <si>
    <t xml:space="preserve">West VirginiaBrooke </t>
  </si>
  <si>
    <t xml:space="preserve">West VirginiaCabell </t>
  </si>
  <si>
    <t xml:space="preserve">West VirginiaCalhoun </t>
  </si>
  <si>
    <t xml:space="preserve">West VirginiaClay </t>
  </si>
  <si>
    <t xml:space="preserve">Doddridge </t>
  </si>
  <si>
    <t xml:space="preserve">West VirginiaDoddridge </t>
  </si>
  <si>
    <t xml:space="preserve">West VirginiaFayette </t>
  </si>
  <si>
    <t xml:space="preserve">West VirginiaGilmer </t>
  </si>
  <si>
    <t xml:space="preserve">West VirginiaGrant </t>
  </si>
  <si>
    <t xml:space="preserve">Greenbrier </t>
  </si>
  <si>
    <t xml:space="preserve">West VirginiaGreenbrier </t>
  </si>
  <si>
    <t xml:space="preserve">West VirginiaHampshire </t>
  </si>
  <si>
    <t xml:space="preserve">West VirginiaHancock </t>
  </si>
  <si>
    <t xml:space="preserve">Hardy </t>
  </si>
  <si>
    <t xml:space="preserve">West VirginiaHardy </t>
  </si>
  <si>
    <t xml:space="preserve">West VirginiaHarrison </t>
  </si>
  <si>
    <t xml:space="preserve">West VirginiaJackson </t>
  </si>
  <si>
    <t xml:space="preserve">West VirginiaJefferson </t>
  </si>
  <si>
    <t xml:space="preserve">West VirginiaKanawha </t>
  </si>
  <si>
    <t xml:space="preserve">West VirginiaLewis </t>
  </si>
  <si>
    <t xml:space="preserve">West VirginiaLincoln </t>
  </si>
  <si>
    <t xml:space="preserve">West VirginiaLogan </t>
  </si>
  <si>
    <t xml:space="preserve">West VirginiaMcDowell </t>
  </si>
  <si>
    <t xml:space="preserve">West VirginiaMarion </t>
  </si>
  <si>
    <t xml:space="preserve">West VirginiaMarshall </t>
  </si>
  <si>
    <t xml:space="preserve">West VirginiaMason </t>
  </si>
  <si>
    <t xml:space="preserve">West VirginiaMercer </t>
  </si>
  <si>
    <t xml:space="preserve">West VirginiaMineral </t>
  </si>
  <si>
    <t xml:space="preserve">Mingo </t>
  </si>
  <si>
    <t xml:space="preserve">West VirginiaMingo </t>
  </si>
  <si>
    <t xml:space="preserve">West VirginiaMonongalia </t>
  </si>
  <si>
    <t xml:space="preserve">West VirginiaMonroe </t>
  </si>
  <si>
    <t xml:space="preserve">West VirginiaMorgan </t>
  </si>
  <si>
    <t xml:space="preserve">West VirginiaNicholas </t>
  </si>
  <si>
    <t xml:space="preserve">West VirginiaOhio </t>
  </si>
  <si>
    <t xml:space="preserve">West VirginiaPendleton </t>
  </si>
  <si>
    <t xml:space="preserve">Pleasants </t>
  </si>
  <si>
    <t xml:space="preserve">West VirginiaPleasants </t>
  </si>
  <si>
    <t xml:space="preserve">West VirginiaPocahontas </t>
  </si>
  <si>
    <t xml:space="preserve">Preston </t>
  </si>
  <si>
    <t xml:space="preserve">West VirginiaPreston </t>
  </si>
  <si>
    <t xml:space="preserve">West VirginiaPutnam </t>
  </si>
  <si>
    <t xml:space="preserve">West VirginiaRaleigh </t>
  </si>
  <si>
    <t xml:space="preserve">West VirginiaRandolph </t>
  </si>
  <si>
    <t xml:space="preserve">Ritchie </t>
  </si>
  <si>
    <t xml:space="preserve">West VirginiaRitchie </t>
  </si>
  <si>
    <t xml:space="preserve">West VirginiaRoane </t>
  </si>
  <si>
    <t xml:space="preserve">Summers </t>
  </si>
  <si>
    <t xml:space="preserve">West VirginiaSummers </t>
  </si>
  <si>
    <t xml:space="preserve">West VirginiaTaylor </t>
  </si>
  <si>
    <t xml:space="preserve">Tucker </t>
  </si>
  <si>
    <t xml:space="preserve">West VirginiaTucker </t>
  </si>
  <si>
    <t xml:space="preserve">West VirginiaTyler </t>
  </si>
  <si>
    <t xml:space="preserve">West VirginiaUpshur </t>
  </si>
  <si>
    <t xml:space="preserve">West VirginiaWayne </t>
  </si>
  <si>
    <t xml:space="preserve">West VirginiaWebster </t>
  </si>
  <si>
    <t xml:space="preserve">Wetzel </t>
  </si>
  <si>
    <t xml:space="preserve">West VirginiaWetzel </t>
  </si>
  <si>
    <t xml:space="preserve">Wirt </t>
  </si>
  <si>
    <t xml:space="preserve">West VirginiaWirt </t>
  </si>
  <si>
    <t xml:space="preserve">West VirginiaWood </t>
  </si>
  <si>
    <t xml:space="preserve">West VirginiaWyoming </t>
  </si>
  <si>
    <t>WisconsinWisconsin</t>
  </si>
  <si>
    <t xml:space="preserve">WisconsinAdams </t>
  </si>
  <si>
    <t xml:space="preserve">WisconsinAshland </t>
  </si>
  <si>
    <t xml:space="preserve">WisconsinBarron </t>
  </si>
  <si>
    <t xml:space="preserve">Bayfield </t>
  </si>
  <si>
    <t xml:space="preserve">WisconsinBayfield </t>
  </si>
  <si>
    <t xml:space="preserve">WisconsinBrown </t>
  </si>
  <si>
    <t xml:space="preserve">WisconsinBuffalo </t>
  </si>
  <si>
    <t xml:space="preserve">Burnett </t>
  </si>
  <si>
    <t xml:space="preserve">WisconsinBurnett </t>
  </si>
  <si>
    <t xml:space="preserve">WisconsinCalumet </t>
  </si>
  <si>
    <t xml:space="preserve">WisconsinChippewa </t>
  </si>
  <si>
    <t xml:space="preserve">WisconsinClark </t>
  </si>
  <si>
    <t xml:space="preserve">WisconsinColumbia </t>
  </si>
  <si>
    <t xml:space="preserve">WisconsinCrawford </t>
  </si>
  <si>
    <t xml:space="preserve">WisconsinDane </t>
  </si>
  <si>
    <t xml:space="preserve">WisconsinDodge </t>
  </si>
  <si>
    <t xml:space="preserve">WisconsinDoor </t>
  </si>
  <si>
    <t xml:space="preserve">WisconsinDouglas </t>
  </si>
  <si>
    <t xml:space="preserve">WisconsinDunn </t>
  </si>
  <si>
    <t xml:space="preserve">WisconsinEau Claire </t>
  </si>
  <si>
    <t xml:space="preserve">WisconsinFlorence </t>
  </si>
  <si>
    <t xml:space="preserve">WisconsinFond du Lac </t>
  </si>
  <si>
    <t xml:space="preserve">WisconsinForest </t>
  </si>
  <si>
    <t xml:space="preserve">WisconsinGrant </t>
  </si>
  <si>
    <t xml:space="preserve">WisconsinGreen </t>
  </si>
  <si>
    <t xml:space="preserve">Green Lake </t>
  </si>
  <si>
    <t xml:space="preserve">WisconsinGreen Lake </t>
  </si>
  <si>
    <t xml:space="preserve">WisconsinIowa </t>
  </si>
  <si>
    <t xml:space="preserve">WisconsinIron </t>
  </si>
  <si>
    <t xml:space="preserve">WisconsinJackson </t>
  </si>
  <si>
    <t xml:space="preserve">WisconsinJefferson </t>
  </si>
  <si>
    <t xml:space="preserve">WisconsinJuneau </t>
  </si>
  <si>
    <t xml:space="preserve">WisconsinKenosha </t>
  </si>
  <si>
    <t xml:space="preserve">Kewaunee </t>
  </si>
  <si>
    <t xml:space="preserve">WisconsinKewaunee </t>
  </si>
  <si>
    <t xml:space="preserve">WisconsinLa Crosse </t>
  </si>
  <si>
    <t xml:space="preserve">WisconsinLafayette </t>
  </si>
  <si>
    <t xml:space="preserve">Langlade </t>
  </si>
  <si>
    <t xml:space="preserve">WisconsinLanglade </t>
  </si>
  <si>
    <t xml:space="preserve">WisconsinLincoln </t>
  </si>
  <si>
    <t xml:space="preserve">WisconsinManitowoc </t>
  </si>
  <si>
    <t xml:space="preserve">WisconsinMarathon </t>
  </si>
  <si>
    <t xml:space="preserve">WisconsinMarinette </t>
  </si>
  <si>
    <t xml:space="preserve">WisconsinMarquette </t>
  </si>
  <si>
    <t xml:space="preserve">WisconsinMenominee </t>
  </si>
  <si>
    <t xml:space="preserve">WisconsinMilwaukee </t>
  </si>
  <si>
    <t xml:space="preserve">WisconsinMonroe </t>
  </si>
  <si>
    <t xml:space="preserve">WisconsinOconto </t>
  </si>
  <si>
    <t xml:space="preserve">WisconsinOneida </t>
  </si>
  <si>
    <t xml:space="preserve">WisconsinOutagamie </t>
  </si>
  <si>
    <t xml:space="preserve">WisconsinOzaukee </t>
  </si>
  <si>
    <t xml:space="preserve">Pepin </t>
  </si>
  <si>
    <t xml:space="preserve">WisconsinPepin </t>
  </si>
  <si>
    <t xml:space="preserve">WisconsinPierce </t>
  </si>
  <si>
    <t xml:space="preserve">WisconsinPolk </t>
  </si>
  <si>
    <t xml:space="preserve">WisconsinPortage </t>
  </si>
  <si>
    <t xml:space="preserve">Price </t>
  </si>
  <si>
    <t xml:space="preserve">WisconsinPrice </t>
  </si>
  <si>
    <t xml:space="preserve">WisconsinRacine </t>
  </si>
  <si>
    <t xml:space="preserve">WisconsinRichland </t>
  </si>
  <si>
    <t xml:space="preserve">WisconsinRock </t>
  </si>
  <si>
    <t xml:space="preserve">WisconsinRusk </t>
  </si>
  <si>
    <t xml:space="preserve">WisconsinSt. Croix </t>
  </si>
  <si>
    <t xml:space="preserve">WisconsinSauk </t>
  </si>
  <si>
    <t xml:space="preserve">Sawyer </t>
  </si>
  <si>
    <t xml:space="preserve">WisconsinSawyer </t>
  </si>
  <si>
    <t xml:space="preserve">WisconsinShawano </t>
  </si>
  <si>
    <t xml:space="preserve">WisconsinSheboygan </t>
  </si>
  <si>
    <t xml:space="preserve">WisconsinTaylor </t>
  </si>
  <si>
    <t xml:space="preserve">Trempealeau </t>
  </si>
  <si>
    <t xml:space="preserve">WisconsinTrempealeau </t>
  </si>
  <si>
    <t xml:space="preserve">WisconsinVernon </t>
  </si>
  <si>
    <t xml:space="preserve">WisconsinVilas </t>
  </si>
  <si>
    <t xml:space="preserve">WisconsinWalworth </t>
  </si>
  <si>
    <t xml:space="preserve">WisconsinWashburn </t>
  </si>
  <si>
    <t xml:space="preserve">WisconsinWashington </t>
  </si>
  <si>
    <t xml:space="preserve">WisconsinWaukesha </t>
  </si>
  <si>
    <t xml:space="preserve">WisconsinWaupaca </t>
  </si>
  <si>
    <t xml:space="preserve">Waushara </t>
  </si>
  <si>
    <t xml:space="preserve">WisconsinWaushara </t>
  </si>
  <si>
    <t xml:space="preserve">WisconsinWinnebago </t>
  </si>
  <si>
    <t xml:space="preserve">WisconsinWood </t>
  </si>
  <si>
    <t>WyomingWyoming</t>
  </si>
  <si>
    <t xml:space="preserve">WyomingAlbany </t>
  </si>
  <si>
    <t xml:space="preserve">WyomingBig Horn </t>
  </si>
  <si>
    <t xml:space="preserve">WyomingCampbell </t>
  </si>
  <si>
    <t xml:space="preserve">WyomingCarbon </t>
  </si>
  <si>
    <t xml:space="preserve">Converse </t>
  </si>
  <si>
    <t xml:space="preserve">WyomingConverse </t>
  </si>
  <si>
    <t xml:space="preserve">WyomingCrook </t>
  </si>
  <si>
    <t xml:space="preserve">WyomingFremont </t>
  </si>
  <si>
    <t xml:space="preserve">Goshen </t>
  </si>
  <si>
    <t xml:space="preserve">WyomingGoshen </t>
  </si>
  <si>
    <t xml:space="preserve">Hot Springs </t>
  </si>
  <si>
    <t xml:space="preserve">WyomingHot Springs </t>
  </si>
  <si>
    <t xml:space="preserve">WyomingJohnson </t>
  </si>
  <si>
    <t xml:space="preserve">WyomingLaramie </t>
  </si>
  <si>
    <t xml:space="preserve">WyomingLincoln </t>
  </si>
  <si>
    <t xml:space="preserve">WyomingNatrona </t>
  </si>
  <si>
    <t xml:space="preserve">Niobrara </t>
  </si>
  <si>
    <t xml:space="preserve">WyomingNiobrara </t>
  </si>
  <si>
    <t xml:space="preserve">WyomingPark </t>
  </si>
  <si>
    <t xml:space="preserve">WyomingPlatte </t>
  </si>
  <si>
    <t xml:space="preserve">WyomingSheridan </t>
  </si>
  <si>
    <t xml:space="preserve">Sublette </t>
  </si>
  <si>
    <t xml:space="preserve">WyomingSublette </t>
  </si>
  <si>
    <t xml:space="preserve">WyomingSweetwater </t>
  </si>
  <si>
    <t xml:space="preserve">WyomingTeton </t>
  </si>
  <si>
    <t xml:space="preserve">Uinta </t>
  </si>
  <si>
    <t xml:space="preserve">WyomingUinta </t>
  </si>
  <si>
    <t xml:space="preserve">Washakie </t>
  </si>
  <si>
    <t xml:space="preserve">WyomingWashakie </t>
  </si>
  <si>
    <t xml:space="preserve">Weston </t>
  </si>
  <si>
    <t xml:space="preserve">WyomingWeston </t>
  </si>
  <si>
    <t># of Gyms/Rec Facility via Vlookup</t>
  </si>
  <si>
    <t>Vlookup used in Column D</t>
  </si>
  <si>
    <t xml:space="preserve">First attempt at separating the word 'county' from County column on space using 'Text to Columns' button in Excel. Realized this didn't work as intended. </t>
  </si>
  <si>
    <t>Geographic Area Name (NAME)</t>
  </si>
  <si>
    <t>2017 NAICS code (NAICS2017)</t>
  </si>
  <si>
    <t>Meaning of NAICS code (NAICS2017_LABEL)</t>
  </si>
  <si>
    <t>Meaning of Legal form of organization code (LFO_LABEL)</t>
  </si>
  <si>
    <t>Meaning of Employment size of establishments code (EMPSZES_LABEL)</t>
  </si>
  <si>
    <t>Year (YEAR)</t>
  </si>
  <si>
    <t>Number of establishments (ESTAB)</t>
  </si>
  <si>
    <t>Annual payroll ($1,000) (PAYANN)</t>
  </si>
  <si>
    <t>First-quarter payroll ($1,000) (PAYQTR1)</t>
  </si>
  <si>
    <t>Number of employees (EMP)</t>
  </si>
  <si>
    <t xml:space="preserve"> AlabamaAutauga </t>
  </si>
  <si>
    <t xml:space="preserve"> AlabamaBaldwin </t>
  </si>
  <si>
    <t xml:space="preserve"> AlabamaBlount </t>
  </si>
  <si>
    <t xml:space="preserve"> AlabamaCalhoun </t>
  </si>
  <si>
    <t xml:space="preserve"> AlabamaChilton </t>
  </si>
  <si>
    <t xml:space="preserve"> AlabamaColbert </t>
  </si>
  <si>
    <t xml:space="preserve"> AlabamaCovington </t>
  </si>
  <si>
    <t xml:space="preserve"> AlabamaCullman </t>
  </si>
  <si>
    <t xml:space="preserve"> AlabamaDeKalb </t>
  </si>
  <si>
    <t xml:space="preserve"> AlabamaElmore </t>
  </si>
  <si>
    <t xml:space="preserve"> AlabamaEtowah </t>
  </si>
  <si>
    <t xml:space="preserve"> AlabamaHouston </t>
  </si>
  <si>
    <t xml:space="preserve"> AlabamaJefferson </t>
  </si>
  <si>
    <t xml:space="preserve"> AlabamaLauderdale </t>
  </si>
  <si>
    <t xml:space="preserve"> AlabamaLee </t>
  </si>
  <si>
    <t xml:space="preserve"> AlabamaLimestone </t>
  </si>
  <si>
    <t xml:space="preserve"> AlabamaMadison </t>
  </si>
  <si>
    <t xml:space="preserve"> AlabamaMarshall </t>
  </si>
  <si>
    <t xml:space="preserve"> AlabamaMobile </t>
  </si>
  <si>
    <t xml:space="preserve"> AlabamaMontgomery </t>
  </si>
  <si>
    <t xml:space="preserve"> AlabamaMorgan </t>
  </si>
  <si>
    <t xml:space="preserve"> AlabamaSt. Clair </t>
  </si>
  <si>
    <t xml:space="preserve"> AlabamaShelby </t>
  </si>
  <si>
    <t xml:space="preserve"> AlabamaTalladega </t>
  </si>
  <si>
    <t xml:space="preserve"> AlabamaTallapoosa </t>
  </si>
  <si>
    <t xml:space="preserve"> AlabamaTuscaloosa </t>
  </si>
  <si>
    <t xml:space="preserve"> AlabamaWalker </t>
  </si>
  <si>
    <t xml:space="preserve"> AlaskaAnchorage Municipality</t>
  </si>
  <si>
    <t xml:space="preserve"> AlaskaFairbanks North Star Borough</t>
  </si>
  <si>
    <t xml:space="preserve"> AlaskaJuneau City and Borough</t>
  </si>
  <si>
    <t xml:space="preserve"> AlaskaKenai Peninsula Borough</t>
  </si>
  <si>
    <t xml:space="preserve"> AlaskaMatanuska-Susitna Borough</t>
  </si>
  <si>
    <t xml:space="preserve"> ArizonaCochise </t>
  </si>
  <si>
    <t xml:space="preserve"> ArizonaCoconino </t>
  </si>
  <si>
    <t xml:space="preserve"> ArizonaGila </t>
  </si>
  <si>
    <t xml:space="preserve"> ArizonaGraham </t>
  </si>
  <si>
    <t xml:space="preserve"> ArizonaMaricopa </t>
  </si>
  <si>
    <t xml:space="preserve"> ArizonaMohave </t>
  </si>
  <si>
    <t xml:space="preserve"> ArizonaNavajo </t>
  </si>
  <si>
    <t xml:space="preserve"> ArizonaPima </t>
  </si>
  <si>
    <t xml:space="preserve"> ArizonaPinal </t>
  </si>
  <si>
    <t xml:space="preserve"> ArizonaYavapai </t>
  </si>
  <si>
    <t xml:space="preserve"> ArizonaYuma </t>
  </si>
  <si>
    <t xml:space="preserve"> ArkansasBaxter </t>
  </si>
  <si>
    <t xml:space="preserve"> ArkansasBenton </t>
  </si>
  <si>
    <t xml:space="preserve"> ArkansasCraighead </t>
  </si>
  <si>
    <t xml:space="preserve"> ArkansasCrawford </t>
  </si>
  <si>
    <t xml:space="preserve"> ArkansasCrittenden </t>
  </si>
  <si>
    <t xml:space="preserve"> ArkansasCross </t>
  </si>
  <si>
    <t xml:space="preserve"> ArkansasFaulkner </t>
  </si>
  <si>
    <t xml:space="preserve"> ArkansasGarland </t>
  </si>
  <si>
    <t xml:space="preserve"> ArkansasGreene </t>
  </si>
  <si>
    <t xml:space="preserve"> ArkansasHoward </t>
  </si>
  <si>
    <t xml:space="preserve"> ArkansasLonoke </t>
  </si>
  <si>
    <t xml:space="preserve"> ArkansasMiller </t>
  </si>
  <si>
    <t xml:space="preserve"> ArkansasMississippi </t>
  </si>
  <si>
    <t xml:space="preserve"> ArkansasPope </t>
  </si>
  <si>
    <t xml:space="preserve"> ArkansasPulaski </t>
  </si>
  <si>
    <t xml:space="preserve"> ArkansasSaline </t>
  </si>
  <si>
    <t xml:space="preserve"> ArkansasSebastian </t>
  </si>
  <si>
    <t xml:space="preserve"> ArkansasWashington </t>
  </si>
  <si>
    <t xml:space="preserve"> ArkansasWhite </t>
  </si>
  <si>
    <t xml:space="preserve"> CaliforniaAlameda </t>
  </si>
  <si>
    <t xml:space="preserve"> CaliforniaAmador </t>
  </si>
  <si>
    <t xml:space="preserve"> CaliforniaButte </t>
  </si>
  <si>
    <t xml:space="preserve"> CaliforniaCalaveras </t>
  </si>
  <si>
    <t xml:space="preserve"> CaliforniaContra Costa </t>
  </si>
  <si>
    <t xml:space="preserve"> CaliforniaEl Dorado </t>
  </si>
  <si>
    <t xml:space="preserve"> CaliforniaFresno </t>
  </si>
  <si>
    <t xml:space="preserve"> CaliforniaHumboldt </t>
  </si>
  <si>
    <t xml:space="preserve"> CaliforniaImperial </t>
  </si>
  <si>
    <t xml:space="preserve"> CaliforniaKern </t>
  </si>
  <si>
    <t xml:space="preserve"> CaliforniaKings </t>
  </si>
  <si>
    <t xml:space="preserve"> CaliforniaLake </t>
  </si>
  <si>
    <t xml:space="preserve"> CaliforniaLassen </t>
  </si>
  <si>
    <t xml:space="preserve"> CaliforniaLos Angeles </t>
  </si>
  <si>
    <t xml:space="preserve"> CaliforniaMadera </t>
  </si>
  <si>
    <t xml:space="preserve"> CaliforniaMarin </t>
  </si>
  <si>
    <t xml:space="preserve"> CaliforniaMendocino </t>
  </si>
  <si>
    <t xml:space="preserve"> CaliforniaMerced </t>
  </si>
  <si>
    <t xml:space="preserve"> CaliforniaMonterey </t>
  </si>
  <si>
    <t xml:space="preserve"> CaliforniaNapa </t>
  </si>
  <si>
    <t xml:space="preserve"> CaliforniaNevada </t>
  </si>
  <si>
    <t xml:space="preserve"> CaliforniaOrange </t>
  </si>
  <si>
    <t xml:space="preserve"> CaliforniaPlacer </t>
  </si>
  <si>
    <t xml:space="preserve"> CaliforniaPlumas </t>
  </si>
  <si>
    <t xml:space="preserve"> CaliforniaRiverside </t>
  </si>
  <si>
    <t xml:space="preserve"> CaliforniaSacramento </t>
  </si>
  <si>
    <t xml:space="preserve"> CaliforniaSan Benito </t>
  </si>
  <si>
    <t xml:space="preserve"> CaliforniaSan Bernardino </t>
  </si>
  <si>
    <t xml:space="preserve"> CaliforniaSan Diego </t>
  </si>
  <si>
    <t xml:space="preserve"> CaliforniaSan Francisco </t>
  </si>
  <si>
    <t xml:space="preserve"> CaliforniaSan Joaquin </t>
  </si>
  <si>
    <t xml:space="preserve"> CaliforniaSan Luis Obispo </t>
  </si>
  <si>
    <t xml:space="preserve"> CaliforniaSan Mateo </t>
  </si>
  <si>
    <t xml:space="preserve"> CaliforniaSanta Barbara </t>
  </si>
  <si>
    <t xml:space="preserve"> CaliforniaSanta Clara </t>
  </si>
  <si>
    <t xml:space="preserve"> CaliforniaSanta Cruz </t>
  </si>
  <si>
    <t xml:space="preserve"> CaliforniaShasta </t>
  </si>
  <si>
    <t xml:space="preserve"> CaliforniaSiskiyou </t>
  </si>
  <si>
    <t xml:space="preserve"> CaliforniaSolano </t>
  </si>
  <si>
    <t xml:space="preserve"> CaliforniaSonoma </t>
  </si>
  <si>
    <t xml:space="preserve"> CaliforniaStanislaus </t>
  </si>
  <si>
    <t xml:space="preserve"> CaliforniaSutter </t>
  </si>
  <si>
    <t xml:space="preserve"> CaliforniaTehama </t>
  </si>
  <si>
    <t xml:space="preserve"> CaliforniaTulare </t>
  </si>
  <si>
    <t xml:space="preserve"> CaliforniaTuolumne </t>
  </si>
  <si>
    <t xml:space="preserve"> CaliforniaVentura </t>
  </si>
  <si>
    <t xml:space="preserve"> CaliforniaYolo </t>
  </si>
  <si>
    <t xml:space="preserve"> ColoradoAdams </t>
  </si>
  <si>
    <t xml:space="preserve"> ColoradoAlamosa </t>
  </si>
  <si>
    <t xml:space="preserve"> ColoradoArapahoe </t>
  </si>
  <si>
    <t xml:space="preserve"> ColoradoBoulder </t>
  </si>
  <si>
    <t xml:space="preserve"> ColoradoBroomfield </t>
  </si>
  <si>
    <t xml:space="preserve"> ColoradoChaffee </t>
  </si>
  <si>
    <t xml:space="preserve"> ColoradoDenver </t>
  </si>
  <si>
    <t xml:space="preserve"> ColoradoDouglas </t>
  </si>
  <si>
    <t xml:space="preserve"> ColoradoEagle </t>
  </si>
  <si>
    <t xml:space="preserve"> ColoradoEl Paso </t>
  </si>
  <si>
    <t xml:space="preserve"> ColoradoGarfield </t>
  </si>
  <si>
    <t xml:space="preserve"> ColoradoGrand </t>
  </si>
  <si>
    <t xml:space="preserve"> ColoradoJefferson </t>
  </si>
  <si>
    <t xml:space="preserve"> ColoradoLa Plata </t>
  </si>
  <si>
    <t xml:space="preserve"> ColoradoLarimer </t>
  </si>
  <si>
    <t xml:space="preserve"> ColoradoMesa </t>
  </si>
  <si>
    <t xml:space="preserve"> ColoradoMontrose </t>
  </si>
  <si>
    <t xml:space="preserve"> ColoradoMorgan </t>
  </si>
  <si>
    <t xml:space="preserve"> ColoradoPitkin </t>
  </si>
  <si>
    <t xml:space="preserve"> ColoradoPueblo </t>
  </si>
  <si>
    <t xml:space="preserve"> ColoradoRoutt </t>
  </si>
  <si>
    <t xml:space="preserve"> ColoradoSan Miguel </t>
  </si>
  <si>
    <t xml:space="preserve"> ColoradoSummit </t>
  </si>
  <si>
    <t xml:space="preserve"> ColoradoWeld </t>
  </si>
  <si>
    <t xml:space="preserve"> ConnecticutFairfield </t>
  </si>
  <si>
    <t xml:space="preserve"> ConnecticutHartford </t>
  </si>
  <si>
    <t xml:space="preserve"> ConnecticutLitchfield </t>
  </si>
  <si>
    <t xml:space="preserve"> ConnecticutMiddlesex </t>
  </si>
  <si>
    <t xml:space="preserve"> ConnecticutNew Haven </t>
  </si>
  <si>
    <t xml:space="preserve"> ConnecticutNew London </t>
  </si>
  <si>
    <t xml:space="preserve"> ConnecticutTolland </t>
  </si>
  <si>
    <t xml:space="preserve"> ConnecticutWindham </t>
  </si>
  <si>
    <t xml:space="preserve"> DelawareKent </t>
  </si>
  <si>
    <t xml:space="preserve"> DelawareNew Castle </t>
  </si>
  <si>
    <t xml:space="preserve"> DelawareSussex </t>
  </si>
  <si>
    <t xml:space="preserve"> District of ColumbiaDistrict of Columbia</t>
  </si>
  <si>
    <t xml:space="preserve"> FloridaAlachua </t>
  </si>
  <si>
    <t xml:space="preserve"> FloridaBaker </t>
  </si>
  <si>
    <t xml:space="preserve"> FloridaBay </t>
  </si>
  <si>
    <t xml:space="preserve"> FloridaBrevard </t>
  </si>
  <si>
    <t xml:space="preserve"> FloridaBroward </t>
  </si>
  <si>
    <t xml:space="preserve"> FloridaCharlotte </t>
  </si>
  <si>
    <t xml:space="preserve"> FloridaCitrus </t>
  </si>
  <si>
    <t xml:space="preserve"> FloridaClay </t>
  </si>
  <si>
    <t xml:space="preserve"> FloridaCollier </t>
  </si>
  <si>
    <t xml:space="preserve"> FloridaColumbia </t>
  </si>
  <si>
    <t xml:space="preserve"> FloridaDuval </t>
  </si>
  <si>
    <t xml:space="preserve"> FloridaEscambia </t>
  </si>
  <si>
    <t xml:space="preserve"> FloridaFlagler </t>
  </si>
  <si>
    <t xml:space="preserve"> FloridaHendry </t>
  </si>
  <si>
    <t xml:space="preserve"> FloridaHernando </t>
  </si>
  <si>
    <t xml:space="preserve"> FloridaHighlands </t>
  </si>
  <si>
    <t xml:space="preserve"> FloridaHillsborough </t>
  </si>
  <si>
    <t xml:space="preserve"> FloridaIndian River </t>
  </si>
  <si>
    <t xml:space="preserve"> FloridaLake </t>
  </si>
  <si>
    <t xml:space="preserve"> FloridaLee </t>
  </si>
  <si>
    <t xml:space="preserve"> FloridaLeon </t>
  </si>
  <si>
    <t xml:space="preserve"> FloridaManatee </t>
  </si>
  <si>
    <t xml:space="preserve"> FloridaMarion </t>
  </si>
  <si>
    <t xml:space="preserve"> FloridaMartin </t>
  </si>
  <si>
    <t xml:space="preserve"> FloridaMiami-Dade </t>
  </si>
  <si>
    <t xml:space="preserve"> FloridaMonroe </t>
  </si>
  <si>
    <t xml:space="preserve"> FloridaNassau </t>
  </si>
  <si>
    <t xml:space="preserve"> FloridaOkaloosa </t>
  </si>
  <si>
    <t xml:space="preserve"> FloridaOkeechobee </t>
  </si>
  <si>
    <t xml:space="preserve"> FloridaOrange </t>
  </si>
  <si>
    <t xml:space="preserve"> FloridaOsceola </t>
  </si>
  <si>
    <t xml:space="preserve"> FloridaPalm Beach </t>
  </si>
  <si>
    <t xml:space="preserve"> FloridaPasco </t>
  </si>
  <si>
    <t xml:space="preserve"> FloridaPinellas </t>
  </si>
  <si>
    <t xml:space="preserve"> FloridaPolk </t>
  </si>
  <si>
    <t xml:space="preserve"> FloridaPutnam </t>
  </si>
  <si>
    <t xml:space="preserve"> FloridaSt. Johns </t>
  </si>
  <si>
    <t xml:space="preserve"> FloridaSt. Lucie </t>
  </si>
  <si>
    <t xml:space="preserve"> FloridaSanta Rosa </t>
  </si>
  <si>
    <t xml:space="preserve"> FloridaSarasota </t>
  </si>
  <si>
    <t xml:space="preserve"> FloridaSeminole </t>
  </si>
  <si>
    <t xml:space="preserve"> FloridaSumter </t>
  </si>
  <si>
    <t xml:space="preserve"> FloridaVolusia </t>
  </si>
  <si>
    <t xml:space="preserve"> FloridaWakulla </t>
  </si>
  <si>
    <t xml:space="preserve"> FloridaWalton </t>
  </si>
  <si>
    <t xml:space="preserve"> GeorgiaBaldwin </t>
  </si>
  <si>
    <t xml:space="preserve"> GeorgiaBarrow </t>
  </si>
  <si>
    <t xml:space="preserve"> GeorgiaBartow </t>
  </si>
  <si>
    <t xml:space="preserve"> GeorgiaBibb </t>
  </si>
  <si>
    <t xml:space="preserve"> GeorgiaBryan </t>
  </si>
  <si>
    <t xml:space="preserve"> GeorgiaBulloch </t>
  </si>
  <si>
    <t xml:space="preserve"> GeorgiaCarroll </t>
  </si>
  <si>
    <t xml:space="preserve"> GeorgiaCatoosa </t>
  </si>
  <si>
    <t xml:space="preserve"> GeorgiaChatham </t>
  </si>
  <si>
    <t xml:space="preserve"> GeorgiaCherokee </t>
  </si>
  <si>
    <t xml:space="preserve"> GeorgiaClarke </t>
  </si>
  <si>
    <t xml:space="preserve"> GeorgiaClayton </t>
  </si>
  <si>
    <t xml:space="preserve"> GeorgiaCobb </t>
  </si>
  <si>
    <t xml:space="preserve"> GeorgiaCoffee </t>
  </si>
  <si>
    <t xml:space="preserve"> GeorgiaColumbia </t>
  </si>
  <si>
    <t xml:space="preserve"> GeorgiaCoweta </t>
  </si>
  <si>
    <t xml:space="preserve"> GeorgiaDawson </t>
  </si>
  <si>
    <t xml:space="preserve"> GeorgiaDeKalb </t>
  </si>
  <si>
    <t xml:space="preserve"> GeorgiaDougherty </t>
  </si>
  <si>
    <t xml:space="preserve"> GeorgiaDouglas </t>
  </si>
  <si>
    <t xml:space="preserve"> GeorgiaFayette </t>
  </si>
  <si>
    <t xml:space="preserve"> GeorgiaFloyd </t>
  </si>
  <si>
    <t xml:space="preserve"> GeorgiaForsyth </t>
  </si>
  <si>
    <t xml:space="preserve"> GeorgiaFulton </t>
  </si>
  <si>
    <t xml:space="preserve"> GeorgiaGlynn </t>
  </si>
  <si>
    <t xml:space="preserve"> GeorgiaGordon </t>
  </si>
  <si>
    <t xml:space="preserve"> GeorgiaGwinnett </t>
  </si>
  <si>
    <t xml:space="preserve"> GeorgiaHabersham </t>
  </si>
  <si>
    <t xml:space="preserve"> GeorgiaHall </t>
  </si>
  <si>
    <t xml:space="preserve"> GeorgiaHenry </t>
  </si>
  <si>
    <t xml:space="preserve"> GeorgiaHouston </t>
  </si>
  <si>
    <t xml:space="preserve"> GeorgiaJones </t>
  </si>
  <si>
    <t xml:space="preserve"> GeorgiaLaurens </t>
  </si>
  <si>
    <t xml:space="preserve"> GeorgiaLiberty </t>
  </si>
  <si>
    <t xml:space="preserve"> GeorgiaLowndes </t>
  </si>
  <si>
    <t xml:space="preserve"> GeorgiaMuscogee </t>
  </si>
  <si>
    <t xml:space="preserve"> GeorgiaNewton </t>
  </si>
  <si>
    <t xml:space="preserve"> GeorgiaOconee </t>
  </si>
  <si>
    <t xml:space="preserve"> GeorgiaPaulding </t>
  </si>
  <si>
    <t xml:space="preserve"> GeorgiaPeach </t>
  </si>
  <si>
    <t xml:space="preserve"> GeorgiaPickens </t>
  </si>
  <si>
    <t xml:space="preserve"> GeorgiaPolk </t>
  </si>
  <si>
    <t xml:space="preserve"> GeorgiaPutnam </t>
  </si>
  <si>
    <t xml:space="preserve"> GeorgiaRabun </t>
  </si>
  <si>
    <t xml:space="preserve"> GeorgiaRichmond </t>
  </si>
  <si>
    <t xml:space="preserve"> GeorgiaRockdale </t>
  </si>
  <si>
    <t xml:space="preserve"> GeorgiaSpalding </t>
  </si>
  <si>
    <t xml:space="preserve"> GeorgiaStephens </t>
  </si>
  <si>
    <t xml:space="preserve"> GeorgiaTattnall </t>
  </si>
  <si>
    <t xml:space="preserve"> GeorgiaThomas </t>
  </si>
  <si>
    <t xml:space="preserve"> GeorgiaTift </t>
  </si>
  <si>
    <t xml:space="preserve"> GeorgiaTroup </t>
  </si>
  <si>
    <t xml:space="preserve"> GeorgiaWalker </t>
  </si>
  <si>
    <t xml:space="preserve"> GeorgiaWare </t>
  </si>
  <si>
    <t xml:space="preserve"> GeorgiaWhitfield </t>
  </si>
  <si>
    <t xml:space="preserve"> HawaiiHawaii </t>
  </si>
  <si>
    <t xml:space="preserve"> HawaiiHonolulu </t>
  </si>
  <si>
    <t xml:space="preserve"> HawaiiKauai </t>
  </si>
  <si>
    <t xml:space="preserve"> HawaiiMaui </t>
  </si>
  <si>
    <t xml:space="preserve"> IdahoAda </t>
  </si>
  <si>
    <t xml:space="preserve"> IdahoBannock </t>
  </si>
  <si>
    <t xml:space="preserve"> IdahoBlaine </t>
  </si>
  <si>
    <t xml:space="preserve"> IdahoBonner </t>
  </si>
  <si>
    <t xml:space="preserve"> IdahoBonneville </t>
  </si>
  <si>
    <t xml:space="preserve"> IdahoCanyon </t>
  </si>
  <si>
    <t xml:space="preserve"> IdahoCassia </t>
  </si>
  <si>
    <t xml:space="preserve"> IdahoElmore </t>
  </si>
  <si>
    <t xml:space="preserve"> IdahoKootenai </t>
  </si>
  <si>
    <t xml:space="preserve"> IdahoLatah </t>
  </si>
  <si>
    <t xml:space="preserve"> IdahoNez Perce </t>
  </si>
  <si>
    <t xml:space="preserve"> IdahoTwin Falls </t>
  </si>
  <si>
    <t xml:space="preserve"> IdahoValley </t>
  </si>
  <si>
    <t xml:space="preserve"> IllinoisAdams </t>
  </si>
  <si>
    <t xml:space="preserve"> IllinoisChampaign </t>
  </si>
  <si>
    <t xml:space="preserve"> IllinoisClinton </t>
  </si>
  <si>
    <t xml:space="preserve"> IllinoisColes </t>
  </si>
  <si>
    <t xml:space="preserve"> IllinoisCook </t>
  </si>
  <si>
    <t xml:space="preserve"> IllinoisDeKalb </t>
  </si>
  <si>
    <t xml:space="preserve"> IllinoisDuPage </t>
  </si>
  <si>
    <t xml:space="preserve"> IllinoisEffingham </t>
  </si>
  <si>
    <t xml:space="preserve"> IllinoisFranklin </t>
  </si>
  <si>
    <t xml:space="preserve"> IllinoisFulton </t>
  </si>
  <si>
    <t xml:space="preserve"> IllinoisGrundy </t>
  </si>
  <si>
    <t xml:space="preserve"> IllinoisHenry </t>
  </si>
  <si>
    <t xml:space="preserve"> IllinoisJackson </t>
  </si>
  <si>
    <t xml:space="preserve"> IllinoisJefferson </t>
  </si>
  <si>
    <t xml:space="preserve"> IllinoisKane </t>
  </si>
  <si>
    <t xml:space="preserve"> IllinoisKankakee </t>
  </si>
  <si>
    <t xml:space="preserve"> IllinoisKendall </t>
  </si>
  <si>
    <t xml:space="preserve"> IllinoisKnox </t>
  </si>
  <si>
    <t xml:space="preserve"> IllinoisLake </t>
  </si>
  <si>
    <t xml:space="preserve"> IllinoisLaSalle </t>
  </si>
  <si>
    <t xml:space="preserve"> IllinoisLee </t>
  </si>
  <si>
    <t xml:space="preserve"> IllinoisLivingston </t>
  </si>
  <si>
    <t xml:space="preserve"> IllinoisMcHenry </t>
  </si>
  <si>
    <t xml:space="preserve"> IllinoisMcLean </t>
  </si>
  <si>
    <t xml:space="preserve"> IllinoisMacon </t>
  </si>
  <si>
    <t xml:space="preserve"> IllinoisMacoupin </t>
  </si>
  <si>
    <t xml:space="preserve"> IllinoisMadison </t>
  </si>
  <si>
    <t xml:space="preserve"> IllinoisMarion </t>
  </si>
  <si>
    <t xml:space="preserve"> IllinoisMonroe </t>
  </si>
  <si>
    <t xml:space="preserve"> IllinoisMorgan </t>
  </si>
  <si>
    <t xml:space="preserve"> IllinoisOgle </t>
  </si>
  <si>
    <t xml:space="preserve"> IllinoisPeoria </t>
  </si>
  <si>
    <t xml:space="preserve"> IllinoisRandolph </t>
  </si>
  <si>
    <t xml:space="preserve"> IllinoisRock Island </t>
  </si>
  <si>
    <t xml:space="preserve"> IllinoisSt. Clair </t>
  </si>
  <si>
    <t xml:space="preserve"> IllinoisSangamon </t>
  </si>
  <si>
    <t xml:space="preserve"> IllinoisStephenson </t>
  </si>
  <si>
    <t xml:space="preserve"> IllinoisTazewell </t>
  </si>
  <si>
    <t xml:space="preserve"> IllinoisVermilion </t>
  </si>
  <si>
    <t xml:space="preserve"> IllinoisWill </t>
  </si>
  <si>
    <t xml:space="preserve"> IllinoisWilliamson </t>
  </si>
  <si>
    <t xml:space="preserve"> IllinoisWinnebago </t>
  </si>
  <si>
    <t xml:space="preserve"> IllinoisWoodford </t>
  </si>
  <si>
    <t xml:space="preserve"> IndianaAdams </t>
  </si>
  <si>
    <t xml:space="preserve"> IndianaAllen </t>
  </si>
  <si>
    <t xml:space="preserve"> IndianaBartholomew </t>
  </si>
  <si>
    <t xml:space="preserve"> IndianaBoone </t>
  </si>
  <si>
    <t xml:space="preserve"> IndianaCass </t>
  </si>
  <si>
    <t xml:space="preserve"> IndianaClark </t>
  </si>
  <si>
    <t xml:space="preserve"> IndianaDearborn </t>
  </si>
  <si>
    <t xml:space="preserve"> IndianaDeKalb </t>
  </si>
  <si>
    <t xml:space="preserve"> IndianaDelaware </t>
  </si>
  <si>
    <t xml:space="preserve"> IndianaDubois </t>
  </si>
  <si>
    <t xml:space="preserve"> IndianaElkhart </t>
  </si>
  <si>
    <t xml:space="preserve"> IndianaFloyd </t>
  </si>
  <si>
    <t xml:space="preserve"> IndianaGrant </t>
  </si>
  <si>
    <t xml:space="preserve"> IndianaHamilton </t>
  </si>
  <si>
    <t xml:space="preserve"> IndianaHendricks </t>
  </si>
  <si>
    <t xml:space="preserve"> IndianaHenry </t>
  </si>
  <si>
    <t xml:space="preserve"> IndianaHoward </t>
  </si>
  <si>
    <t xml:space="preserve"> IndianaHuntington </t>
  </si>
  <si>
    <t xml:space="preserve"> IndianaJackson </t>
  </si>
  <si>
    <t xml:space="preserve"> IndianaJasper </t>
  </si>
  <si>
    <t xml:space="preserve"> IndianaJohnson </t>
  </si>
  <si>
    <t xml:space="preserve"> IndianaKnox </t>
  </si>
  <si>
    <t xml:space="preserve"> IndianaKosciusko </t>
  </si>
  <si>
    <t xml:space="preserve"> IndianaLake </t>
  </si>
  <si>
    <t xml:space="preserve"> IndianaLaPorte </t>
  </si>
  <si>
    <t xml:space="preserve"> IndianaLawrence </t>
  </si>
  <si>
    <t xml:space="preserve"> IndianaMadison </t>
  </si>
  <si>
    <t xml:space="preserve"> IndianaMarion </t>
  </si>
  <si>
    <t xml:space="preserve"> IndianaMarshall </t>
  </si>
  <si>
    <t xml:space="preserve"> IndianaMonroe </t>
  </si>
  <si>
    <t xml:space="preserve"> IndianaMontgomery </t>
  </si>
  <si>
    <t xml:space="preserve"> IndianaMorgan </t>
  </si>
  <si>
    <t xml:space="preserve"> IndianaPorter </t>
  </si>
  <si>
    <t xml:space="preserve"> IndianaRipley </t>
  </si>
  <si>
    <t xml:space="preserve"> IndianaSt. Joseph </t>
  </si>
  <si>
    <t xml:space="preserve"> IndianaShelby </t>
  </si>
  <si>
    <t xml:space="preserve"> IndianaSteuben </t>
  </si>
  <si>
    <t xml:space="preserve"> IndianaTippecanoe </t>
  </si>
  <si>
    <t xml:space="preserve"> IndianaVanderburgh </t>
  </si>
  <si>
    <t xml:space="preserve"> IndianaVigo </t>
  </si>
  <si>
    <t xml:space="preserve"> IndianaWarrick </t>
  </si>
  <si>
    <t xml:space="preserve"> IndianaWayne </t>
  </si>
  <si>
    <t xml:space="preserve"> IndianaWhitley </t>
  </si>
  <si>
    <t xml:space="preserve"> IowaBlack Hawk </t>
  </si>
  <si>
    <t xml:space="preserve"> IowaBoone </t>
  </si>
  <si>
    <t xml:space="preserve"> IowaBremer </t>
  </si>
  <si>
    <t xml:space="preserve"> IowaBuena Vista </t>
  </si>
  <si>
    <t xml:space="preserve"> IowaCerro Gordo </t>
  </si>
  <si>
    <t xml:space="preserve"> IowaClay </t>
  </si>
  <si>
    <t xml:space="preserve"> IowaClinton </t>
  </si>
  <si>
    <t xml:space="preserve"> IowaDallas </t>
  </si>
  <si>
    <t xml:space="preserve"> IowaDickinson </t>
  </si>
  <si>
    <t xml:space="preserve"> IowaDubuque </t>
  </si>
  <si>
    <t xml:space="preserve"> IowaHenry </t>
  </si>
  <si>
    <t xml:space="preserve"> IowaJasper </t>
  </si>
  <si>
    <t xml:space="preserve"> IowaJohnson </t>
  </si>
  <si>
    <t xml:space="preserve"> IowaLee </t>
  </si>
  <si>
    <t xml:space="preserve"> IowaLinn </t>
  </si>
  <si>
    <t xml:space="preserve"> IowaMahaska </t>
  </si>
  <si>
    <t xml:space="preserve"> IowaMarion </t>
  </si>
  <si>
    <t xml:space="preserve"> IowaMills </t>
  </si>
  <si>
    <t xml:space="preserve"> IowaMuscatine </t>
  </si>
  <si>
    <t xml:space="preserve"> IowaPolk </t>
  </si>
  <si>
    <t xml:space="preserve"> IowaPottawattamie </t>
  </si>
  <si>
    <t xml:space="preserve"> IowaPoweshiek </t>
  </si>
  <si>
    <t xml:space="preserve"> IowaScott </t>
  </si>
  <si>
    <t xml:space="preserve"> IowaSioux </t>
  </si>
  <si>
    <t xml:space="preserve"> IowaStory </t>
  </si>
  <si>
    <t xml:space="preserve"> IowaWapello </t>
  </si>
  <si>
    <t xml:space="preserve"> IowaWarren </t>
  </si>
  <si>
    <t xml:space="preserve"> IowaWebster </t>
  </si>
  <si>
    <t xml:space="preserve"> IowaWinneshiek </t>
  </si>
  <si>
    <t xml:space="preserve"> IowaWoodbury </t>
  </si>
  <si>
    <t xml:space="preserve"> KansasButler </t>
  </si>
  <si>
    <t xml:space="preserve"> KansasCrawford </t>
  </si>
  <si>
    <t xml:space="preserve"> KansasDouglas </t>
  </si>
  <si>
    <t xml:space="preserve"> KansasJohnson </t>
  </si>
  <si>
    <t xml:space="preserve"> KansasLeavenworth </t>
  </si>
  <si>
    <t xml:space="preserve"> KansasLyon </t>
  </si>
  <si>
    <t xml:space="preserve"> KansasMcPherson </t>
  </si>
  <si>
    <t xml:space="preserve"> KansasMiami </t>
  </si>
  <si>
    <t xml:space="preserve"> KansasMontgomery </t>
  </si>
  <si>
    <t xml:space="preserve"> KansasPottawatomie </t>
  </si>
  <si>
    <t xml:space="preserve"> KansasReno </t>
  </si>
  <si>
    <t xml:space="preserve"> KansasRiley </t>
  </si>
  <si>
    <t xml:space="preserve"> KansasSaline </t>
  </si>
  <si>
    <t xml:space="preserve"> KansasSedgwick </t>
  </si>
  <si>
    <t xml:space="preserve"> KansasSeward </t>
  </si>
  <si>
    <t xml:space="preserve"> KansasShawnee </t>
  </si>
  <si>
    <t xml:space="preserve"> KansasWyandotte </t>
  </si>
  <si>
    <t xml:space="preserve"> KentuckyBarren </t>
  </si>
  <si>
    <t xml:space="preserve"> KentuckyBell </t>
  </si>
  <si>
    <t xml:space="preserve"> KentuckyBoone </t>
  </si>
  <si>
    <t xml:space="preserve"> KentuckyBoyd </t>
  </si>
  <si>
    <t xml:space="preserve"> KentuckyBoyle </t>
  </si>
  <si>
    <t xml:space="preserve"> KentuckyBullitt </t>
  </si>
  <si>
    <t xml:space="preserve"> KentuckyCampbell </t>
  </si>
  <si>
    <t xml:space="preserve"> KentuckyCarter </t>
  </si>
  <si>
    <t xml:space="preserve"> KentuckyChristian </t>
  </si>
  <si>
    <t xml:space="preserve"> KentuckyDaviess </t>
  </si>
  <si>
    <t xml:space="preserve"> KentuckyFayette </t>
  </si>
  <si>
    <t xml:space="preserve"> KentuckyFranklin </t>
  </si>
  <si>
    <t xml:space="preserve"> KentuckyHardin </t>
  </si>
  <si>
    <t xml:space="preserve"> KentuckyJefferson </t>
  </si>
  <si>
    <t xml:space="preserve"> KentuckyJessamine </t>
  </si>
  <si>
    <t xml:space="preserve"> KentuckyKenton </t>
  </si>
  <si>
    <t xml:space="preserve"> KentuckyMcCracken </t>
  </si>
  <si>
    <t xml:space="preserve"> KentuckyMadison </t>
  </si>
  <si>
    <t xml:space="preserve"> KentuckyMontgomery </t>
  </si>
  <si>
    <t xml:space="preserve"> KentuckyNelson </t>
  </si>
  <si>
    <t xml:space="preserve"> KentuckyOldham </t>
  </si>
  <si>
    <t xml:space="preserve"> KentuckyPike </t>
  </si>
  <si>
    <t xml:space="preserve"> KentuckyPulaski </t>
  </si>
  <si>
    <t xml:space="preserve"> KentuckyScott </t>
  </si>
  <si>
    <t xml:space="preserve"> KentuckySimpson </t>
  </si>
  <si>
    <t xml:space="preserve"> KentuckyWarren </t>
  </si>
  <si>
    <t xml:space="preserve"> LouisianaAcadia Parish</t>
  </si>
  <si>
    <t xml:space="preserve"> LouisianaAllen Parish</t>
  </si>
  <si>
    <t xml:space="preserve"> LouisianaAscension Parish</t>
  </si>
  <si>
    <t xml:space="preserve"> LouisianaBossier Parish</t>
  </si>
  <si>
    <t xml:space="preserve"> LouisianaCaddo Parish</t>
  </si>
  <si>
    <t xml:space="preserve"> LouisianaCalcasieu Parish</t>
  </si>
  <si>
    <t xml:space="preserve"> LouisianaEast Baton Rouge Parish</t>
  </si>
  <si>
    <t xml:space="preserve"> LouisianaIberia Parish</t>
  </si>
  <si>
    <t xml:space="preserve"> LouisianaJefferson Parish</t>
  </si>
  <si>
    <t xml:space="preserve"> LouisianaJefferson Davis Parish</t>
  </si>
  <si>
    <t xml:space="preserve"> LouisianaLafayette Parish</t>
  </si>
  <si>
    <t xml:space="preserve"> LouisianaLafourche Parish</t>
  </si>
  <si>
    <t xml:space="preserve"> LouisianaLincoln Parish</t>
  </si>
  <si>
    <t xml:space="preserve"> LouisianaLivingston Parish</t>
  </si>
  <si>
    <t xml:space="preserve"> LouisianaOrleans Parish</t>
  </si>
  <si>
    <t xml:space="preserve"> LouisianaOuachita Parish</t>
  </si>
  <si>
    <t xml:space="preserve"> LouisianaPlaquemines Parish</t>
  </si>
  <si>
    <t xml:space="preserve"> LouisianaRapides Parish</t>
  </si>
  <si>
    <t xml:space="preserve"> LouisianaSt. Bernard Parish</t>
  </si>
  <si>
    <t xml:space="preserve"> LouisianaSt. Charles Parish</t>
  </si>
  <si>
    <t xml:space="preserve"> LouisianaSt. James Parish</t>
  </si>
  <si>
    <t xml:space="preserve"> LouisianaSt. Landry Parish</t>
  </si>
  <si>
    <t xml:space="preserve"> LouisianaSt. Tammany Parish</t>
  </si>
  <si>
    <t xml:space="preserve"> LouisianaTangipahoa Parish</t>
  </si>
  <si>
    <t xml:space="preserve"> LouisianaTerrebonne Parish</t>
  </si>
  <si>
    <t xml:space="preserve"> LouisianaVermilion Parish</t>
  </si>
  <si>
    <t xml:space="preserve"> MaineAndroscoggin </t>
  </si>
  <si>
    <t xml:space="preserve"> MaineAroostook </t>
  </si>
  <si>
    <t xml:space="preserve"> MaineCumberland </t>
  </si>
  <si>
    <t xml:space="preserve"> MaineFranklin </t>
  </si>
  <si>
    <t xml:space="preserve"> MaineHancock </t>
  </si>
  <si>
    <t xml:space="preserve"> MaineKennebec </t>
  </si>
  <si>
    <t xml:space="preserve"> MaineKnox </t>
  </si>
  <si>
    <t xml:space="preserve"> MaineLincoln </t>
  </si>
  <si>
    <t xml:space="preserve"> MainePenobscot </t>
  </si>
  <si>
    <t xml:space="preserve"> MaineSomerset </t>
  </si>
  <si>
    <t xml:space="preserve"> MaineYork </t>
  </si>
  <si>
    <t xml:space="preserve"> MarylandAllegany </t>
  </si>
  <si>
    <t xml:space="preserve"> MarylandAnne Arundel </t>
  </si>
  <si>
    <t xml:space="preserve"> MarylandBaltimore </t>
  </si>
  <si>
    <t xml:space="preserve"> MarylandCalvert </t>
  </si>
  <si>
    <t xml:space="preserve"> MarylandCaroline </t>
  </si>
  <si>
    <t xml:space="preserve"> MarylandCarroll </t>
  </si>
  <si>
    <t xml:space="preserve"> MarylandCecil </t>
  </si>
  <si>
    <t xml:space="preserve"> MarylandCharles </t>
  </si>
  <si>
    <t xml:space="preserve"> MarylandDorchester </t>
  </si>
  <si>
    <t xml:space="preserve"> MarylandFrederick </t>
  </si>
  <si>
    <t xml:space="preserve"> MarylandGarrett </t>
  </si>
  <si>
    <t xml:space="preserve"> MarylandHarford </t>
  </si>
  <si>
    <t xml:space="preserve"> MarylandHoward </t>
  </si>
  <si>
    <t xml:space="preserve"> MarylandKent </t>
  </si>
  <si>
    <t xml:space="preserve"> MarylandMontgomery </t>
  </si>
  <si>
    <t xml:space="preserve"> MarylandPrince George's </t>
  </si>
  <si>
    <t xml:space="preserve"> MarylandQueen Anne's </t>
  </si>
  <si>
    <t xml:space="preserve"> MarylandSt. Mary's </t>
  </si>
  <si>
    <t xml:space="preserve"> MarylandTalbot </t>
  </si>
  <si>
    <t xml:space="preserve"> MarylandWashington </t>
  </si>
  <si>
    <t xml:space="preserve"> MarylandWicomico </t>
  </si>
  <si>
    <t xml:space="preserve"> MarylandWorcester </t>
  </si>
  <si>
    <t xml:space="preserve"> MarylandBaltimore city</t>
  </si>
  <si>
    <t xml:space="preserve"> MassachusettsBarnstable </t>
  </si>
  <si>
    <t xml:space="preserve"> MassachusettsBerkshire </t>
  </si>
  <si>
    <t xml:space="preserve"> MassachusettsBristol </t>
  </si>
  <si>
    <t xml:space="preserve"> MassachusettsDukes </t>
  </si>
  <si>
    <t xml:space="preserve"> MassachusettsEssex </t>
  </si>
  <si>
    <t xml:space="preserve"> MassachusettsFranklin </t>
  </si>
  <si>
    <t xml:space="preserve"> MassachusettsHampden </t>
  </si>
  <si>
    <t xml:space="preserve"> MassachusettsHampshire </t>
  </si>
  <si>
    <t xml:space="preserve"> MassachusettsMiddlesex </t>
  </si>
  <si>
    <t xml:space="preserve"> MassachusettsNantucket </t>
  </si>
  <si>
    <t xml:space="preserve"> MassachusettsNorfolk </t>
  </si>
  <si>
    <t xml:space="preserve"> MassachusettsPlymouth </t>
  </si>
  <si>
    <t xml:space="preserve"> MassachusettsSuffolk </t>
  </si>
  <si>
    <t xml:space="preserve"> MassachusettsWorcester </t>
  </si>
  <si>
    <t xml:space="preserve"> MichiganAllegan </t>
  </si>
  <si>
    <t xml:space="preserve"> MichiganBay </t>
  </si>
  <si>
    <t xml:space="preserve"> MichiganBerrien </t>
  </si>
  <si>
    <t xml:space="preserve"> MichiganBranch </t>
  </si>
  <si>
    <t xml:space="preserve"> MichiganCalhoun </t>
  </si>
  <si>
    <t xml:space="preserve"> MichiganDelta </t>
  </si>
  <si>
    <t xml:space="preserve"> MichiganDickinson </t>
  </si>
  <si>
    <t xml:space="preserve"> MichiganEaton </t>
  </si>
  <si>
    <t xml:space="preserve"> MichiganEmmet </t>
  </si>
  <si>
    <t xml:space="preserve"> MichiganGenesee </t>
  </si>
  <si>
    <t xml:space="preserve"> MichiganGrand Traverse </t>
  </si>
  <si>
    <t xml:space="preserve"> MichiganHillsdale </t>
  </si>
  <si>
    <t xml:space="preserve"> MichiganHoughton </t>
  </si>
  <si>
    <t xml:space="preserve"> MichiganIngham </t>
  </si>
  <si>
    <t xml:space="preserve"> MichiganIosco </t>
  </si>
  <si>
    <t xml:space="preserve"> MichiganIsabella </t>
  </si>
  <si>
    <t xml:space="preserve"> MichiganJackson </t>
  </si>
  <si>
    <t xml:space="preserve"> MichiganKalamazoo </t>
  </si>
  <si>
    <t xml:space="preserve"> MichiganKent </t>
  </si>
  <si>
    <t xml:space="preserve"> MichiganLapeer </t>
  </si>
  <si>
    <t xml:space="preserve"> MichiganLenawee </t>
  </si>
  <si>
    <t xml:space="preserve"> MichiganLivingston </t>
  </si>
  <si>
    <t xml:space="preserve"> MichiganMacomb </t>
  </si>
  <si>
    <t xml:space="preserve"> MichiganMarquette </t>
  </si>
  <si>
    <t xml:space="preserve"> MichiganMecosta </t>
  </si>
  <si>
    <t xml:space="preserve"> MichiganMidland </t>
  </si>
  <si>
    <t xml:space="preserve"> MichiganMonroe </t>
  </si>
  <si>
    <t xml:space="preserve"> MichiganMontcalm </t>
  </si>
  <si>
    <t xml:space="preserve"> MichiganMuskegon </t>
  </si>
  <si>
    <t xml:space="preserve"> MichiganNewaygo </t>
  </si>
  <si>
    <t xml:space="preserve"> MichiganOakland </t>
  </si>
  <si>
    <t xml:space="preserve"> MichiganOtsego </t>
  </si>
  <si>
    <t xml:space="preserve"> MichiganOttawa </t>
  </si>
  <si>
    <t xml:space="preserve"> MichiganSaginaw </t>
  </si>
  <si>
    <t xml:space="preserve"> MichiganSt. Clair </t>
  </si>
  <si>
    <t xml:space="preserve"> MichiganSanilac </t>
  </si>
  <si>
    <t xml:space="preserve"> MichiganShiawassee </t>
  </si>
  <si>
    <t xml:space="preserve"> MichiganVan Buren </t>
  </si>
  <si>
    <t xml:space="preserve"> MichiganWashtenaw </t>
  </si>
  <si>
    <t xml:space="preserve"> MichiganWayne </t>
  </si>
  <si>
    <t xml:space="preserve"> MichiganWexford </t>
  </si>
  <si>
    <t xml:space="preserve"> MinnesotaAnoka </t>
  </si>
  <si>
    <t xml:space="preserve"> MinnesotaBecker </t>
  </si>
  <si>
    <t xml:space="preserve"> MinnesotaBeltrami </t>
  </si>
  <si>
    <t xml:space="preserve"> MinnesotaBenton </t>
  </si>
  <si>
    <t xml:space="preserve"> MinnesotaBlue Earth </t>
  </si>
  <si>
    <t xml:space="preserve"> MinnesotaBrown </t>
  </si>
  <si>
    <t xml:space="preserve"> MinnesotaCarlton </t>
  </si>
  <si>
    <t xml:space="preserve"> MinnesotaCarver </t>
  </si>
  <si>
    <t xml:space="preserve"> MinnesotaChisago </t>
  </si>
  <si>
    <t xml:space="preserve"> MinnesotaClay </t>
  </si>
  <si>
    <t xml:space="preserve"> MinnesotaCrow Wing </t>
  </si>
  <si>
    <t xml:space="preserve"> MinnesotaDakota </t>
  </si>
  <si>
    <t xml:space="preserve"> MinnesotaDouglas </t>
  </si>
  <si>
    <t xml:space="preserve"> MinnesotaGoodhue </t>
  </si>
  <si>
    <t xml:space="preserve"> MinnesotaHennepin </t>
  </si>
  <si>
    <t xml:space="preserve"> MinnesotaKandiyohi </t>
  </si>
  <si>
    <t xml:space="preserve"> MinnesotaLe Sueur </t>
  </si>
  <si>
    <t xml:space="preserve"> MinnesotaLyon </t>
  </si>
  <si>
    <t xml:space="preserve"> MinnesotaMcLeod </t>
  </si>
  <si>
    <t xml:space="preserve"> MinnesotaMartin </t>
  </si>
  <si>
    <t xml:space="preserve"> MinnesotaMower </t>
  </si>
  <si>
    <t xml:space="preserve"> MinnesotaOlmsted </t>
  </si>
  <si>
    <t xml:space="preserve"> MinnesotaPolk </t>
  </si>
  <si>
    <t xml:space="preserve"> MinnesotaRamsey </t>
  </si>
  <si>
    <t xml:space="preserve"> MinnesotaRice </t>
  </si>
  <si>
    <t xml:space="preserve"> MinnesotaSt. Louis </t>
  </si>
  <si>
    <t xml:space="preserve"> MinnesotaScott </t>
  </si>
  <si>
    <t xml:space="preserve"> MinnesotaSherburne </t>
  </si>
  <si>
    <t xml:space="preserve"> MinnesotaStearns </t>
  </si>
  <si>
    <t xml:space="preserve"> MinnesotaSteele </t>
  </si>
  <si>
    <t xml:space="preserve"> MinnesotaTodd </t>
  </si>
  <si>
    <t xml:space="preserve"> MinnesotaWaseca </t>
  </si>
  <si>
    <t xml:space="preserve"> MinnesotaWashington </t>
  </si>
  <si>
    <t xml:space="preserve"> MinnesotaWinona </t>
  </si>
  <si>
    <t xml:space="preserve"> MinnesotaWright </t>
  </si>
  <si>
    <t xml:space="preserve"> MississippiAlcorn </t>
  </si>
  <si>
    <t xml:space="preserve"> MississippiBolivar </t>
  </si>
  <si>
    <t xml:space="preserve"> MississippiDeSoto </t>
  </si>
  <si>
    <t xml:space="preserve"> MississippiForrest </t>
  </si>
  <si>
    <t xml:space="preserve"> MississippiGrenada </t>
  </si>
  <si>
    <t xml:space="preserve"> MississippiHancock </t>
  </si>
  <si>
    <t xml:space="preserve"> MississippiHarrison </t>
  </si>
  <si>
    <t xml:space="preserve"> MississippiHinds </t>
  </si>
  <si>
    <t xml:space="preserve"> MississippiJackson </t>
  </si>
  <si>
    <t xml:space="preserve"> MississippiJones </t>
  </si>
  <si>
    <t xml:space="preserve"> MississippiLafayette </t>
  </si>
  <si>
    <t xml:space="preserve"> MississippiLamar </t>
  </si>
  <si>
    <t xml:space="preserve"> MississippiLauderdale </t>
  </si>
  <si>
    <t xml:space="preserve"> MississippiLeake </t>
  </si>
  <si>
    <t xml:space="preserve"> MississippiLee </t>
  </si>
  <si>
    <t xml:space="preserve"> MississippiLeflore </t>
  </si>
  <si>
    <t xml:space="preserve"> MississippiLowndes </t>
  </si>
  <si>
    <t xml:space="preserve"> MississippiMadison </t>
  </si>
  <si>
    <t xml:space="preserve"> MississippiOktibbeha </t>
  </si>
  <si>
    <t xml:space="preserve"> MississippiPearl River </t>
  </si>
  <si>
    <t xml:space="preserve"> MississippiRankin </t>
  </si>
  <si>
    <t xml:space="preserve"> MississippiWarren </t>
  </si>
  <si>
    <t xml:space="preserve"> MississippiWashington </t>
  </si>
  <si>
    <t xml:space="preserve"> MissouriBoone </t>
  </si>
  <si>
    <t xml:space="preserve"> MissouriBuchanan </t>
  </si>
  <si>
    <t xml:space="preserve"> MissouriCamden </t>
  </si>
  <si>
    <t xml:space="preserve"> MissouriCape Girardeau </t>
  </si>
  <si>
    <t xml:space="preserve"> MissouriCass </t>
  </si>
  <si>
    <t xml:space="preserve"> MissouriChristian </t>
  </si>
  <si>
    <t xml:space="preserve"> MissouriClay </t>
  </si>
  <si>
    <t xml:space="preserve"> MissouriCole </t>
  </si>
  <si>
    <t xml:space="preserve"> MissouriCooper </t>
  </si>
  <si>
    <t xml:space="preserve"> MissouriFranklin </t>
  </si>
  <si>
    <t xml:space="preserve"> MissouriGreene </t>
  </si>
  <si>
    <t xml:space="preserve"> MissouriHowell </t>
  </si>
  <si>
    <t xml:space="preserve"> MissouriJackson </t>
  </si>
  <si>
    <t xml:space="preserve"> MissouriJasper </t>
  </si>
  <si>
    <t xml:space="preserve"> MissouriJefferson </t>
  </si>
  <si>
    <t xml:space="preserve"> MissouriLawrence </t>
  </si>
  <si>
    <t xml:space="preserve"> MissouriMacon </t>
  </si>
  <si>
    <t xml:space="preserve"> MissouriMarion </t>
  </si>
  <si>
    <t xml:space="preserve"> MissouriMoniteau </t>
  </si>
  <si>
    <t xml:space="preserve"> MissouriPettis </t>
  </si>
  <si>
    <t xml:space="preserve"> MissouriPhelps </t>
  </si>
  <si>
    <t xml:space="preserve"> MissouriPlatte </t>
  </si>
  <si>
    <t xml:space="preserve"> MissouriPulaski </t>
  </si>
  <si>
    <t xml:space="preserve"> MissouriSt. Charles </t>
  </si>
  <si>
    <t xml:space="preserve"> MissouriSt. Louis </t>
  </si>
  <si>
    <t xml:space="preserve"> MissouriScott </t>
  </si>
  <si>
    <t xml:space="preserve"> MissouriStone </t>
  </si>
  <si>
    <t xml:space="preserve"> MissouriTaney </t>
  </si>
  <si>
    <t xml:space="preserve"> MissouriWebster </t>
  </si>
  <si>
    <t xml:space="preserve"> MissouriSt. Louis city</t>
  </si>
  <si>
    <t xml:space="preserve"> MontanaCascade </t>
  </si>
  <si>
    <t xml:space="preserve"> MontanaFlathead </t>
  </si>
  <si>
    <t xml:space="preserve"> MontanaGallatin </t>
  </si>
  <si>
    <t xml:space="preserve"> MontanaHill </t>
  </si>
  <si>
    <t xml:space="preserve"> MontanaLewis and Clark </t>
  </si>
  <si>
    <t xml:space="preserve"> MontanaLincoln </t>
  </si>
  <si>
    <t xml:space="preserve"> MontanaMissoula </t>
  </si>
  <si>
    <t xml:space="preserve"> MontanaRavalli </t>
  </si>
  <si>
    <t xml:space="preserve"> MontanaSilver Bow </t>
  </si>
  <si>
    <t xml:space="preserve"> MontanaYellowstone </t>
  </si>
  <si>
    <t xml:space="preserve"> NebraskaAdams </t>
  </si>
  <si>
    <t xml:space="preserve"> NebraskaBuffalo </t>
  </si>
  <si>
    <t xml:space="preserve"> NebraskaDakota </t>
  </si>
  <si>
    <t xml:space="preserve"> NebraskaDawson </t>
  </si>
  <si>
    <t xml:space="preserve"> NebraskaDodge </t>
  </si>
  <si>
    <t xml:space="preserve"> NebraskaDouglas </t>
  </si>
  <si>
    <t xml:space="preserve"> NebraskaHall </t>
  </si>
  <si>
    <t xml:space="preserve"> NebraskaLancaster </t>
  </si>
  <si>
    <t xml:space="preserve"> NebraskaLincoln </t>
  </si>
  <si>
    <t xml:space="preserve"> NebraskaMadison </t>
  </si>
  <si>
    <t xml:space="preserve"> NebraskaPlatte </t>
  </si>
  <si>
    <t xml:space="preserve"> NebraskaSarpy </t>
  </si>
  <si>
    <t xml:space="preserve"> NebraskaScotts Bluff </t>
  </si>
  <si>
    <t xml:space="preserve"> NevadaChurchill </t>
  </si>
  <si>
    <t xml:space="preserve"> NevadaClark </t>
  </si>
  <si>
    <t xml:space="preserve"> NevadaDouglas </t>
  </si>
  <si>
    <t xml:space="preserve"> NevadaElko </t>
  </si>
  <si>
    <t xml:space="preserve"> NevadaHumboldt </t>
  </si>
  <si>
    <t xml:space="preserve"> NevadaLyon </t>
  </si>
  <si>
    <t xml:space="preserve"> NevadaNye </t>
  </si>
  <si>
    <t xml:space="preserve"> NevadaWashoe </t>
  </si>
  <si>
    <t xml:space="preserve"> NevadaCarson City</t>
  </si>
  <si>
    <t xml:space="preserve"> New HampshireBelknap </t>
  </si>
  <si>
    <t xml:space="preserve"> New HampshireCarroll </t>
  </si>
  <si>
    <t xml:space="preserve"> New HampshireCheshire </t>
  </si>
  <si>
    <t xml:space="preserve"> New HampshireCoos </t>
  </si>
  <si>
    <t xml:space="preserve"> New HampshireGrafton </t>
  </si>
  <si>
    <t xml:space="preserve"> New HampshireHillsborough </t>
  </si>
  <si>
    <t xml:space="preserve"> New HampshireMerrimack </t>
  </si>
  <si>
    <t xml:space="preserve"> New HampshireRockingham </t>
  </si>
  <si>
    <t xml:space="preserve"> New HampshireStrafford </t>
  </si>
  <si>
    <t xml:space="preserve"> New JerseyAtlantic </t>
  </si>
  <si>
    <t xml:space="preserve"> New JerseyBergen </t>
  </si>
  <si>
    <t xml:space="preserve"> New JerseyBurlington </t>
  </si>
  <si>
    <t xml:space="preserve"> New JerseyCamden </t>
  </si>
  <si>
    <t xml:space="preserve"> New JerseyCape May </t>
  </si>
  <si>
    <t xml:space="preserve"> New JerseyCumberland </t>
  </si>
  <si>
    <t xml:space="preserve"> New JerseyEssex </t>
  </si>
  <si>
    <t xml:space="preserve"> New JerseyGloucester </t>
  </si>
  <si>
    <t xml:space="preserve"> New JerseyHudson </t>
  </si>
  <si>
    <t xml:space="preserve"> New JerseyHunterdon </t>
  </si>
  <si>
    <t xml:space="preserve"> New JerseyMercer </t>
  </si>
  <si>
    <t xml:space="preserve"> New JerseyMiddlesex </t>
  </si>
  <si>
    <t xml:space="preserve"> New JerseyMonmouth </t>
  </si>
  <si>
    <t xml:space="preserve"> New JerseyMorris </t>
  </si>
  <si>
    <t xml:space="preserve"> New JerseyOcean </t>
  </si>
  <si>
    <t xml:space="preserve"> New JerseyPassaic </t>
  </si>
  <si>
    <t xml:space="preserve"> New JerseySalem </t>
  </si>
  <si>
    <t xml:space="preserve"> New JerseySomerset </t>
  </si>
  <si>
    <t xml:space="preserve"> New JerseySussex </t>
  </si>
  <si>
    <t xml:space="preserve"> New JerseyUnion </t>
  </si>
  <si>
    <t xml:space="preserve"> New JerseyWarren </t>
  </si>
  <si>
    <t xml:space="preserve"> New MexicoBernalillo </t>
  </si>
  <si>
    <t xml:space="preserve"> New MexicoChaves </t>
  </si>
  <si>
    <t xml:space="preserve"> New MexicoCibola </t>
  </si>
  <si>
    <t xml:space="preserve"> New MexicoCurry </t>
  </si>
  <si>
    <t xml:space="preserve">Do√É¬±a Ana </t>
  </si>
  <si>
    <t xml:space="preserve"> New MexicoDo√É¬±a Ana </t>
  </si>
  <si>
    <t xml:space="preserve"> New MexicoEddy </t>
  </si>
  <si>
    <t xml:space="preserve"> New MexicoLincoln </t>
  </si>
  <si>
    <t xml:space="preserve"> New MexicoLos Alamos </t>
  </si>
  <si>
    <t xml:space="preserve"> New MexicoLuna </t>
  </si>
  <si>
    <t xml:space="preserve"> New MexicoOtero </t>
  </si>
  <si>
    <t xml:space="preserve"> New MexicoSandoval </t>
  </si>
  <si>
    <t xml:space="preserve"> New MexicoSan Juan </t>
  </si>
  <si>
    <t xml:space="preserve"> New MexicoSanta Fe </t>
  </si>
  <si>
    <t xml:space="preserve"> New MexicoTaos </t>
  </si>
  <si>
    <t xml:space="preserve"> New MexicoValencia </t>
  </si>
  <si>
    <t xml:space="preserve"> New YorkAlbany </t>
  </si>
  <si>
    <t xml:space="preserve"> New YorkBronx </t>
  </si>
  <si>
    <t xml:space="preserve"> New YorkBroome </t>
  </si>
  <si>
    <t xml:space="preserve"> New YorkCattaraugus </t>
  </si>
  <si>
    <t xml:space="preserve"> New YorkCayuga </t>
  </si>
  <si>
    <t xml:space="preserve"> New YorkChautauqua </t>
  </si>
  <si>
    <t xml:space="preserve"> New YorkChemung </t>
  </si>
  <si>
    <t xml:space="preserve"> New YorkChenango </t>
  </si>
  <si>
    <t xml:space="preserve"> New YorkClinton </t>
  </si>
  <si>
    <t xml:space="preserve"> New YorkColumbia </t>
  </si>
  <si>
    <t xml:space="preserve"> New YorkCortland </t>
  </si>
  <si>
    <t xml:space="preserve"> New YorkDelaware </t>
  </si>
  <si>
    <t xml:space="preserve"> New YorkDutchess </t>
  </si>
  <si>
    <t xml:space="preserve"> New YorkErie </t>
  </si>
  <si>
    <t xml:space="preserve"> New YorkEssex </t>
  </si>
  <si>
    <t xml:space="preserve"> New YorkFranklin </t>
  </si>
  <si>
    <t xml:space="preserve"> New YorkFulton </t>
  </si>
  <si>
    <t xml:space="preserve"> New YorkGenesee </t>
  </si>
  <si>
    <t xml:space="preserve"> New YorkGreene </t>
  </si>
  <si>
    <t xml:space="preserve"> New YorkHerkimer </t>
  </si>
  <si>
    <t xml:space="preserve"> New YorkJefferson </t>
  </si>
  <si>
    <t xml:space="preserve"> New YorkKings </t>
  </si>
  <si>
    <t xml:space="preserve"> New YorkLivingston </t>
  </si>
  <si>
    <t xml:space="preserve"> New YorkMadison </t>
  </si>
  <si>
    <t xml:space="preserve"> New YorkMonroe </t>
  </si>
  <si>
    <t xml:space="preserve"> New YorkNassau </t>
  </si>
  <si>
    <t xml:space="preserve"> New YorkNew York </t>
  </si>
  <si>
    <t xml:space="preserve"> New YorkNiagara </t>
  </si>
  <si>
    <t xml:space="preserve"> New YorkOneida </t>
  </si>
  <si>
    <t xml:space="preserve"> New YorkOnondaga </t>
  </si>
  <si>
    <t xml:space="preserve"> New YorkOntario </t>
  </si>
  <si>
    <t xml:space="preserve"> New YorkOrange </t>
  </si>
  <si>
    <t xml:space="preserve"> New YorkOswego </t>
  </si>
  <si>
    <t xml:space="preserve"> New YorkOtsego </t>
  </si>
  <si>
    <t xml:space="preserve"> New YorkPutnam </t>
  </si>
  <si>
    <t xml:space="preserve"> New YorkQueens </t>
  </si>
  <si>
    <t xml:space="preserve"> New YorkRensselaer </t>
  </si>
  <si>
    <t xml:space="preserve"> New YorkRichmond </t>
  </si>
  <si>
    <t xml:space="preserve"> New YorkRockland </t>
  </si>
  <si>
    <t xml:space="preserve"> New YorkSaratoga </t>
  </si>
  <si>
    <t xml:space="preserve"> New YorkSchenectady </t>
  </si>
  <si>
    <t xml:space="preserve"> New YorkSteuben </t>
  </si>
  <si>
    <t xml:space="preserve"> New YorkSuffolk </t>
  </si>
  <si>
    <t xml:space="preserve"> New YorkSullivan </t>
  </si>
  <si>
    <t xml:space="preserve"> New YorkTompkins </t>
  </si>
  <si>
    <t xml:space="preserve"> New YorkUlster </t>
  </si>
  <si>
    <t xml:space="preserve"> New YorkWarren </t>
  </si>
  <si>
    <t xml:space="preserve"> New YorkWashington </t>
  </si>
  <si>
    <t xml:space="preserve"> New YorkWayne </t>
  </si>
  <si>
    <t xml:space="preserve"> New YorkWestchester </t>
  </si>
  <si>
    <t xml:space="preserve"> New YorkWyoming </t>
  </si>
  <si>
    <t xml:space="preserve"> North CarolinaAlamance </t>
  </si>
  <si>
    <t xml:space="preserve"> North CarolinaBeaufort </t>
  </si>
  <si>
    <t xml:space="preserve"> North CarolinaBrunswick </t>
  </si>
  <si>
    <t xml:space="preserve"> North CarolinaBuncombe </t>
  </si>
  <si>
    <t xml:space="preserve"> North CarolinaBurke </t>
  </si>
  <si>
    <t xml:space="preserve"> North CarolinaCabarrus </t>
  </si>
  <si>
    <t xml:space="preserve"> North CarolinaCaldwell </t>
  </si>
  <si>
    <t xml:space="preserve"> North CarolinaCarteret </t>
  </si>
  <si>
    <t xml:space="preserve"> North CarolinaCatawba </t>
  </si>
  <si>
    <t xml:space="preserve"> North CarolinaChatham </t>
  </si>
  <si>
    <t xml:space="preserve"> North CarolinaCleveland </t>
  </si>
  <si>
    <t xml:space="preserve"> North CarolinaCraven </t>
  </si>
  <si>
    <t xml:space="preserve"> North CarolinaCumberland </t>
  </si>
  <si>
    <t xml:space="preserve"> North CarolinaDare </t>
  </si>
  <si>
    <t xml:space="preserve"> North CarolinaDavidson </t>
  </si>
  <si>
    <t xml:space="preserve"> North CarolinaDavie </t>
  </si>
  <si>
    <t xml:space="preserve"> North CarolinaDurham </t>
  </si>
  <si>
    <t xml:space="preserve"> North CarolinaForsyth </t>
  </si>
  <si>
    <t xml:space="preserve"> North CarolinaFranklin </t>
  </si>
  <si>
    <t xml:space="preserve"> North CarolinaGaston </t>
  </si>
  <si>
    <t xml:space="preserve"> North CarolinaGranville </t>
  </si>
  <si>
    <t xml:space="preserve"> North CarolinaGuilford </t>
  </si>
  <si>
    <t xml:space="preserve"> North CarolinaHarnett </t>
  </si>
  <si>
    <t xml:space="preserve"> North CarolinaHenderson </t>
  </si>
  <si>
    <t xml:space="preserve"> North CarolinaHoke </t>
  </si>
  <si>
    <t xml:space="preserve"> North CarolinaIredell </t>
  </si>
  <si>
    <t xml:space="preserve"> North CarolinaJackson </t>
  </si>
  <si>
    <t xml:space="preserve"> North CarolinaJohnston </t>
  </si>
  <si>
    <t xml:space="preserve"> North CarolinaLee </t>
  </si>
  <si>
    <t xml:space="preserve"> North CarolinaLenoir </t>
  </si>
  <si>
    <t xml:space="preserve"> North CarolinaLincoln </t>
  </si>
  <si>
    <t xml:space="preserve"> North CarolinaMcDowell </t>
  </si>
  <si>
    <t xml:space="preserve"> North CarolinaMacon </t>
  </si>
  <si>
    <t xml:space="preserve"> North CarolinaMecklenburg </t>
  </si>
  <si>
    <t xml:space="preserve"> North CarolinaMoore </t>
  </si>
  <si>
    <t xml:space="preserve"> North CarolinaNash </t>
  </si>
  <si>
    <t xml:space="preserve"> North CarolinaNew Hanover </t>
  </si>
  <si>
    <t xml:space="preserve"> North CarolinaOnslow </t>
  </si>
  <si>
    <t xml:space="preserve"> North CarolinaOrange </t>
  </si>
  <si>
    <t xml:space="preserve"> North CarolinaPasquotank </t>
  </si>
  <si>
    <t xml:space="preserve"> North CarolinaPender </t>
  </si>
  <si>
    <t xml:space="preserve"> North CarolinaPerson </t>
  </si>
  <si>
    <t xml:space="preserve"> North CarolinaPitt </t>
  </si>
  <si>
    <t xml:space="preserve"> North CarolinaRandolph </t>
  </si>
  <si>
    <t xml:space="preserve"> North CarolinaRichmond </t>
  </si>
  <si>
    <t xml:space="preserve"> North CarolinaRobeson </t>
  </si>
  <si>
    <t xml:space="preserve"> North CarolinaRockingham </t>
  </si>
  <si>
    <t xml:space="preserve"> North CarolinaRowan </t>
  </si>
  <si>
    <t xml:space="preserve"> North CarolinaRutherford </t>
  </si>
  <si>
    <t xml:space="preserve"> North CarolinaStanly </t>
  </si>
  <si>
    <t xml:space="preserve"> North CarolinaStokes </t>
  </si>
  <si>
    <t xml:space="preserve"> North CarolinaSurry </t>
  </si>
  <si>
    <t xml:space="preserve"> North CarolinaTransylvania </t>
  </si>
  <si>
    <t xml:space="preserve"> North CarolinaUnion </t>
  </si>
  <si>
    <t xml:space="preserve"> North CarolinaVance </t>
  </si>
  <si>
    <t xml:space="preserve"> North CarolinaWake </t>
  </si>
  <si>
    <t xml:space="preserve"> North CarolinaWayne </t>
  </si>
  <si>
    <t xml:space="preserve"> North CarolinaWilkes </t>
  </si>
  <si>
    <t xml:space="preserve"> North CarolinaWilson </t>
  </si>
  <si>
    <t xml:space="preserve"> North CarolinaYadkin </t>
  </si>
  <si>
    <t xml:space="preserve"> North DakotaBurleigh </t>
  </si>
  <si>
    <t xml:space="preserve"> North DakotaCass </t>
  </si>
  <si>
    <t xml:space="preserve"> North DakotaGrand Forks </t>
  </si>
  <si>
    <t xml:space="preserve"> North DakotaMercer </t>
  </si>
  <si>
    <t xml:space="preserve"> North DakotaMorton </t>
  </si>
  <si>
    <t xml:space="preserve"> North DakotaStark </t>
  </si>
  <si>
    <t xml:space="preserve"> North DakotaWard </t>
  </si>
  <si>
    <t xml:space="preserve"> North DakotaWilliams </t>
  </si>
  <si>
    <t xml:space="preserve"> OhioAllen </t>
  </si>
  <si>
    <t xml:space="preserve"> OhioAshland </t>
  </si>
  <si>
    <t xml:space="preserve"> OhioAshtabula </t>
  </si>
  <si>
    <t xml:space="preserve"> OhioAuglaize </t>
  </si>
  <si>
    <t xml:space="preserve"> OhioBelmont </t>
  </si>
  <si>
    <t xml:space="preserve"> OhioButler </t>
  </si>
  <si>
    <t xml:space="preserve"> OhioChampaign </t>
  </si>
  <si>
    <t xml:space="preserve"> OhioClark </t>
  </si>
  <si>
    <t xml:space="preserve"> OhioClermont </t>
  </si>
  <si>
    <t xml:space="preserve"> OhioColumbiana </t>
  </si>
  <si>
    <t xml:space="preserve"> OhioCoshocton </t>
  </si>
  <si>
    <t xml:space="preserve"> OhioCrawford </t>
  </si>
  <si>
    <t xml:space="preserve"> OhioCuyahoga </t>
  </si>
  <si>
    <t xml:space="preserve"> OhioDarke </t>
  </si>
  <si>
    <t xml:space="preserve"> OhioDelaware </t>
  </si>
  <si>
    <t xml:space="preserve"> OhioErie </t>
  </si>
  <si>
    <t xml:space="preserve"> OhioFairfield </t>
  </si>
  <si>
    <t xml:space="preserve"> OhioFayette </t>
  </si>
  <si>
    <t xml:space="preserve"> OhioFranklin </t>
  </si>
  <si>
    <t xml:space="preserve"> OhioFulton </t>
  </si>
  <si>
    <t xml:space="preserve"> OhioGeauga </t>
  </si>
  <si>
    <t xml:space="preserve"> OhioGreene </t>
  </si>
  <si>
    <t xml:space="preserve"> OhioHamilton </t>
  </si>
  <si>
    <t xml:space="preserve"> OhioHancock </t>
  </si>
  <si>
    <t xml:space="preserve"> OhioHardin </t>
  </si>
  <si>
    <t xml:space="preserve"> OhioHighland </t>
  </si>
  <si>
    <t xml:space="preserve"> OhioHocking </t>
  </si>
  <si>
    <t xml:space="preserve"> OhioJackson </t>
  </si>
  <si>
    <t xml:space="preserve"> OhioJefferson </t>
  </si>
  <si>
    <t xml:space="preserve"> OhioLake </t>
  </si>
  <si>
    <t xml:space="preserve"> OhioLicking </t>
  </si>
  <si>
    <t xml:space="preserve"> OhioLogan </t>
  </si>
  <si>
    <t xml:space="preserve"> OhioLorain </t>
  </si>
  <si>
    <t xml:space="preserve"> OhioLucas </t>
  </si>
  <si>
    <t xml:space="preserve"> OhioMahoning </t>
  </si>
  <si>
    <t xml:space="preserve"> OhioMedina </t>
  </si>
  <si>
    <t xml:space="preserve"> OhioMiami </t>
  </si>
  <si>
    <t xml:space="preserve"> OhioMontgomery </t>
  </si>
  <si>
    <t xml:space="preserve"> OhioMuskingum </t>
  </si>
  <si>
    <t xml:space="preserve"> OhioOttawa </t>
  </si>
  <si>
    <t xml:space="preserve"> OhioPickaway </t>
  </si>
  <si>
    <t xml:space="preserve"> OhioPortage </t>
  </si>
  <si>
    <t xml:space="preserve"> OhioRichland </t>
  </si>
  <si>
    <t xml:space="preserve"> OhioRoss </t>
  </si>
  <si>
    <t xml:space="preserve"> OhioSandusky </t>
  </si>
  <si>
    <t xml:space="preserve"> OhioSeneca </t>
  </si>
  <si>
    <t xml:space="preserve"> OhioShelby </t>
  </si>
  <si>
    <t xml:space="preserve"> OhioStark </t>
  </si>
  <si>
    <t xml:space="preserve"> OhioSummit </t>
  </si>
  <si>
    <t xml:space="preserve"> OhioTrumbull </t>
  </si>
  <si>
    <t xml:space="preserve"> OhioTuscarawas </t>
  </si>
  <si>
    <t xml:space="preserve"> OhioUnion </t>
  </si>
  <si>
    <t xml:space="preserve"> OhioVan Wert </t>
  </si>
  <si>
    <t xml:space="preserve"> OhioWarren </t>
  </si>
  <si>
    <t xml:space="preserve"> OhioWashington </t>
  </si>
  <si>
    <t xml:space="preserve"> OhioWayne </t>
  </si>
  <si>
    <t xml:space="preserve"> OhioWilliams </t>
  </si>
  <si>
    <t xml:space="preserve"> OhioWood </t>
  </si>
  <si>
    <t xml:space="preserve"> OklahomaBryan </t>
  </si>
  <si>
    <t xml:space="preserve"> OklahomaCanadian </t>
  </si>
  <si>
    <t xml:space="preserve"> OklahomaCarter </t>
  </si>
  <si>
    <t xml:space="preserve"> OklahomaCherokee </t>
  </si>
  <si>
    <t xml:space="preserve"> OklahomaCleveland </t>
  </si>
  <si>
    <t xml:space="preserve"> OklahomaComanche </t>
  </si>
  <si>
    <t xml:space="preserve"> OklahomaCreek </t>
  </si>
  <si>
    <t xml:space="preserve"> OklahomaCuster </t>
  </si>
  <si>
    <t xml:space="preserve"> OklahomaDelaware </t>
  </si>
  <si>
    <t xml:space="preserve"> OklahomaGarfield </t>
  </si>
  <si>
    <t xml:space="preserve"> OklahomaGrady </t>
  </si>
  <si>
    <t xml:space="preserve"> OklahomaJackson </t>
  </si>
  <si>
    <t xml:space="preserve"> OklahomaMuskogee </t>
  </si>
  <si>
    <t xml:space="preserve"> OklahomaOklahoma </t>
  </si>
  <si>
    <t xml:space="preserve"> OklahomaPayne </t>
  </si>
  <si>
    <t xml:space="preserve"> OklahomaPontotoc </t>
  </si>
  <si>
    <t xml:space="preserve"> OklahomaPottawatomie </t>
  </si>
  <si>
    <t xml:space="preserve"> OklahomaRogers </t>
  </si>
  <si>
    <t xml:space="preserve"> OklahomaSequoyah </t>
  </si>
  <si>
    <t xml:space="preserve"> OklahomaStephens </t>
  </si>
  <si>
    <t xml:space="preserve"> OklahomaTulsa </t>
  </si>
  <si>
    <t xml:space="preserve"> OklahomaWashington </t>
  </si>
  <si>
    <t xml:space="preserve"> OregonBenton </t>
  </si>
  <si>
    <t xml:space="preserve"> OregonClackamas </t>
  </si>
  <si>
    <t xml:space="preserve"> OregonClatsop </t>
  </si>
  <si>
    <t xml:space="preserve"> OregonColumbia </t>
  </si>
  <si>
    <t xml:space="preserve"> OregonCoos </t>
  </si>
  <si>
    <t xml:space="preserve"> OregonCurry </t>
  </si>
  <si>
    <t xml:space="preserve"> OregonDeschutes </t>
  </si>
  <si>
    <t xml:space="preserve"> OregonDouglas </t>
  </si>
  <si>
    <t xml:space="preserve"> OregonHood River </t>
  </si>
  <si>
    <t xml:space="preserve"> OregonJackson </t>
  </si>
  <si>
    <t xml:space="preserve"> OregonJefferson </t>
  </si>
  <si>
    <t xml:space="preserve"> OregonJosephine </t>
  </si>
  <si>
    <t xml:space="preserve"> OregonKlamath </t>
  </si>
  <si>
    <t xml:space="preserve"> OregonLane </t>
  </si>
  <si>
    <t xml:space="preserve"> OregonLincoln </t>
  </si>
  <si>
    <t xml:space="preserve"> OregonLinn </t>
  </si>
  <si>
    <t xml:space="preserve"> OregonMarion </t>
  </si>
  <si>
    <t xml:space="preserve"> OregonMultnomah </t>
  </si>
  <si>
    <t xml:space="preserve"> OregonPolk </t>
  </si>
  <si>
    <t xml:space="preserve"> OregonUmatilla </t>
  </si>
  <si>
    <t xml:space="preserve"> OregonUnion </t>
  </si>
  <si>
    <t xml:space="preserve"> OregonWashington </t>
  </si>
  <si>
    <t xml:space="preserve"> OregonYamhill </t>
  </si>
  <si>
    <t xml:space="preserve"> PennsylvaniaAdams </t>
  </si>
  <si>
    <t xml:space="preserve"> PennsylvaniaAllegheny </t>
  </si>
  <si>
    <t xml:space="preserve"> PennsylvaniaArmstrong </t>
  </si>
  <si>
    <t xml:space="preserve"> PennsylvaniaBeaver </t>
  </si>
  <si>
    <t xml:space="preserve"> PennsylvaniaBedford </t>
  </si>
  <si>
    <t xml:space="preserve"> PennsylvaniaBerks </t>
  </si>
  <si>
    <t xml:space="preserve"> PennsylvaniaBlair </t>
  </si>
  <si>
    <t xml:space="preserve"> PennsylvaniaBradford </t>
  </si>
  <si>
    <t xml:space="preserve"> PennsylvaniaBucks </t>
  </si>
  <si>
    <t xml:space="preserve"> PennsylvaniaButler </t>
  </si>
  <si>
    <t xml:space="preserve"> PennsylvaniaCambria </t>
  </si>
  <si>
    <t xml:space="preserve"> PennsylvaniaCarbon </t>
  </si>
  <si>
    <t xml:space="preserve"> PennsylvaniaCentre </t>
  </si>
  <si>
    <t xml:space="preserve"> PennsylvaniaChester </t>
  </si>
  <si>
    <t xml:space="preserve"> PennsylvaniaClearfield </t>
  </si>
  <si>
    <t xml:space="preserve"> PennsylvaniaColumbia </t>
  </si>
  <si>
    <t xml:space="preserve"> PennsylvaniaCrawford </t>
  </si>
  <si>
    <t xml:space="preserve"> PennsylvaniaCumberland </t>
  </si>
  <si>
    <t xml:space="preserve"> PennsylvaniaDauphin </t>
  </si>
  <si>
    <t xml:space="preserve"> PennsylvaniaDelaware </t>
  </si>
  <si>
    <t xml:space="preserve"> PennsylvaniaElk </t>
  </si>
  <si>
    <t xml:space="preserve"> PennsylvaniaErie </t>
  </si>
  <si>
    <t xml:space="preserve"> PennsylvaniaFayette </t>
  </si>
  <si>
    <t xml:space="preserve"> PennsylvaniaFranklin </t>
  </si>
  <si>
    <t xml:space="preserve"> PennsylvaniaHuntingdon </t>
  </si>
  <si>
    <t xml:space="preserve"> PennsylvaniaIndiana </t>
  </si>
  <si>
    <t xml:space="preserve"> PennsylvaniaLackawanna </t>
  </si>
  <si>
    <t xml:space="preserve"> PennsylvaniaLancaster </t>
  </si>
  <si>
    <t xml:space="preserve"> PennsylvaniaLawrence </t>
  </si>
  <si>
    <t xml:space="preserve"> PennsylvaniaLebanon </t>
  </si>
  <si>
    <t xml:space="preserve"> PennsylvaniaLehigh </t>
  </si>
  <si>
    <t xml:space="preserve"> PennsylvaniaLuzerne </t>
  </si>
  <si>
    <t xml:space="preserve"> PennsylvaniaLycoming </t>
  </si>
  <si>
    <t xml:space="preserve"> PennsylvaniaMcKean </t>
  </si>
  <si>
    <t xml:space="preserve"> PennsylvaniaMercer </t>
  </si>
  <si>
    <t xml:space="preserve"> PennsylvaniaMifflin </t>
  </si>
  <si>
    <t xml:space="preserve"> PennsylvaniaMonroe </t>
  </si>
  <si>
    <t xml:space="preserve"> PennsylvaniaMontgomery </t>
  </si>
  <si>
    <t xml:space="preserve"> PennsylvaniaMontour </t>
  </si>
  <si>
    <t xml:space="preserve"> PennsylvaniaNorthampton </t>
  </si>
  <si>
    <t xml:space="preserve"> PennsylvaniaNorthumberland </t>
  </si>
  <si>
    <t xml:space="preserve"> PennsylvaniaPerry </t>
  </si>
  <si>
    <t xml:space="preserve"> PennsylvaniaPhiladelphia </t>
  </si>
  <si>
    <t xml:space="preserve"> PennsylvaniaSchuylkill </t>
  </si>
  <si>
    <t xml:space="preserve"> PennsylvaniaSnyder </t>
  </si>
  <si>
    <t xml:space="preserve"> PennsylvaniaUnion </t>
  </si>
  <si>
    <t xml:space="preserve"> PennsylvaniaVenango </t>
  </si>
  <si>
    <t xml:space="preserve"> PennsylvaniaWashington </t>
  </si>
  <si>
    <t xml:space="preserve"> PennsylvaniaWayne </t>
  </si>
  <si>
    <t xml:space="preserve"> PennsylvaniaWestmoreland </t>
  </si>
  <si>
    <t xml:space="preserve"> PennsylvaniaYork </t>
  </si>
  <si>
    <t xml:space="preserve"> Rhode IslandBristol </t>
  </si>
  <si>
    <t xml:space="preserve"> Rhode IslandKent </t>
  </si>
  <si>
    <t xml:space="preserve"> Rhode IslandNewport </t>
  </si>
  <si>
    <t xml:space="preserve"> Rhode IslandProvidence </t>
  </si>
  <si>
    <t xml:space="preserve"> Rhode IslandWashington </t>
  </si>
  <si>
    <t xml:space="preserve"> South CarolinaAiken </t>
  </si>
  <si>
    <t xml:space="preserve"> South CarolinaAnderson </t>
  </si>
  <si>
    <t xml:space="preserve"> South CarolinaBeaufort </t>
  </si>
  <si>
    <t xml:space="preserve"> South CarolinaBerkeley </t>
  </si>
  <si>
    <t xml:space="preserve"> South CarolinaCharleston </t>
  </si>
  <si>
    <t xml:space="preserve"> South CarolinaCherokee </t>
  </si>
  <si>
    <t xml:space="preserve"> South CarolinaChesterfield </t>
  </si>
  <si>
    <t xml:space="preserve"> South CarolinaDarlington </t>
  </si>
  <si>
    <t xml:space="preserve"> South CarolinaDorchester </t>
  </si>
  <si>
    <t xml:space="preserve"> South CarolinaFlorence </t>
  </si>
  <si>
    <t xml:space="preserve"> South CarolinaGeorgetown </t>
  </si>
  <si>
    <t xml:space="preserve"> South CarolinaGreenville </t>
  </si>
  <si>
    <t xml:space="preserve"> South CarolinaGreenwood </t>
  </si>
  <si>
    <t xml:space="preserve"> South CarolinaHorry </t>
  </si>
  <si>
    <t xml:space="preserve"> South CarolinaKershaw </t>
  </si>
  <si>
    <t xml:space="preserve"> South CarolinaLancaster </t>
  </si>
  <si>
    <t xml:space="preserve"> South CarolinaLexington </t>
  </si>
  <si>
    <t xml:space="preserve"> South CarolinaOconee </t>
  </si>
  <si>
    <t xml:space="preserve"> South CarolinaOrangeburg </t>
  </si>
  <si>
    <t xml:space="preserve"> South CarolinaPickens </t>
  </si>
  <si>
    <t xml:space="preserve"> South CarolinaRichland </t>
  </si>
  <si>
    <t xml:space="preserve"> South CarolinaSpartanburg </t>
  </si>
  <si>
    <t xml:space="preserve"> South CarolinaSumter </t>
  </si>
  <si>
    <t xml:space="preserve"> South CarolinaYork </t>
  </si>
  <si>
    <t xml:space="preserve"> South DakotaBrookings </t>
  </si>
  <si>
    <t xml:space="preserve"> South DakotaBrown </t>
  </si>
  <si>
    <t xml:space="preserve"> South DakotaCodington </t>
  </si>
  <si>
    <t xml:space="preserve"> South DakotaDavison </t>
  </si>
  <si>
    <t xml:space="preserve"> South DakotaHughes </t>
  </si>
  <si>
    <t xml:space="preserve"> South DakotaLawrence </t>
  </si>
  <si>
    <t xml:space="preserve"> South DakotaLincoln </t>
  </si>
  <si>
    <t xml:space="preserve"> South DakotaMinnehaha </t>
  </si>
  <si>
    <t xml:space="preserve"> South DakotaPennington </t>
  </si>
  <si>
    <t xml:space="preserve"> South DakotaYankton </t>
  </si>
  <si>
    <t xml:space="preserve"> TennesseeAnderson </t>
  </si>
  <si>
    <t xml:space="preserve"> TennesseeBlount </t>
  </si>
  <si>
    <t xml:space="preserve"> TennesseeBradley </t>
  </si>
  <si>
    <t xml:space="preserve"> TennesseeCoffee </t>
  </si>
  <si>
    <t xml:space="preserve"> TennesseeCumberland </t>
  </si>
  <si>
    <t xml:space="preserve"> TennesseeDavidson </t>
  </si>
  <si>
    <t xml:space="preserve"> TennesseeDickson </t>
  </si>
  <si>
    <t xml:space="preserve"> TennesseeDyer </t>
  </si>
  <si>
    <t xml:space="preserve"> TennesseeFayette </t>
  </si>
  <si>
    <t xml:space="preserve"> TennesseeGibson </t>
  </si>
  <si>
    <t xml:space="preserve"> TennesseeGiles </t>
  </si>
  <si>
    <t xml:space="preserve"> TennesseeGreene </t>
  </si>
  <si>
    <t xml:space="preserve"> TennesseeHamblen </t>
  </si>
  <si>
    <t xml:space="preserve"> TennesseeHamilton </t>
  </si>
  <si>
    <t xml:space="preserve"> TennesseeHawkins </t>
  </si>
  <si>
    <t xml:space="preserve"> TennesseeKnox </t>
  </si>
  <si>
    <t xml:space="preserve"> TennesseeLoudon </t>
  </si>
  <si>
    <t xml:space="preserve"> TennesseeMadison </t>
  </si>
  <si>
    <t xml:space="preserve"> TennesseeMaury </t>
  </si>
  <si>
    <t xml:space="preserve"> TennesseeMontgomery </t>
  </si>
  <si>
    <t xml:space="preserve"> TennesseePutnam </t>
  </si>
  <si>
    <t xml:space="preserve"> TennesseeRhea </t>
  </si>
  <si>
    <t xml:space="preserve"> TennesseeRutherford </t>
  </si>
  <si>
    <t xml:space="preserve"> TennesseeSevier </t>
  </si>
  <si>
    <t xml:space="preserve"> TennesseeShelby </t>
  </si>
  <si>
    <t xml:space="preserve"> TennesseeSullivan </t>
  </si>
  <si>
    <t xml:space="preserve"> TennesseeSumner </t>
  </si>
  <si>
    <t xml:space="preserve"> TennesseeTipton </t>
  </si>
  <si>
    <t xml:space="preserve"> TennesseeWashington </t>
  </si>
  <si>
    <t xml:space="preserve"> TennesseeWilliamson </t>
  </si>
  <si>
    <t xml:space="preserve"> TennesseeWilson </t>
  </si>
  <si>
    <t xml:space="preserve"> TexasAnderson </t>
  </si>
  <si>
    <t xml:space="preserve"> TexasAngelina </t>
  </si>
  <si>
    <t xml:space="preserve"> TexasAustin </t>
  </si>
  <si>
    <t xml:space="preserve"> TexasBastrop </t>
  </si>
  <si>
    <t xml:space="preserve"> TexasBell </t>
  </si>
  <si>
    <t xml:space="preserve"> TexasBexar </t>
  </si>
  <si>
    <t xml:space="preserve"> TexasBowie </t>
  </si>
  <si>
    <t xml:space="preserve"> TexasBrazoria </t>
  </si>
  <si>
    <t xml:space="preserve"> TexasBrazos </t>
  </si>
  <si>
    <t xml:space="preserve"> TexasBurnet </t>
  </si>
  <si>
    <t xml:space="preserve"> TexasCaldwell </t>
  </si>
  <si>
    <t xml:space="preserve"> TexasCameron </t>
  </si>
  <si>
    <t xml:space="preserve"> TexasCollin </t>
  </si>
  <si>
    <t xml:space="preserve"> TexasComal </t>
  </si>
  <si>
    <t xml:space="preserve"> TexasDallas </t>
  </si>
  <si>
    <t xml:space="preserve"> TexasDenton </t>
  </si>
  <si>
    <t xml:space="preserve"> TexasEctor </t>
  </si>
  <si>
    <t xml:space="preserve"> TexasEllis </t>
  </si>
  <si>
    <t xml:space="preserve"> TexasEl Paso </t>
  </si>
  <si>
    <t xml:space="preserve"> TexasFayette </t>
  </si>
  <si>
    <t xml:space="preserve"> TexasFort Bend </t>
  </si>
  <si>
    <t xml:space="preserve"> TexasGalveston </t>
  </si>
  <si>
    <t xml:space="preserve"> TexasGrayson </t>
  </si>
  <si>
    <t xml:space="preserve"> TexasGregg </t>
  </si>
  <si>
    <t xml:space="preserve"> TexasGuadalupe </t>
  </si>
  <si>
    <t xml:space="preserve"> TexasHale </t>
  </si>
  <si>
    <t xml:space="preserve"> TexasHardin </t>
  </si>
  <si>
    <t xml:space="preserve"> TexasHarris </t>
  </si>
  <si>
    <t xml:space="preserve"> TexasHarrison </t>
  </si>
  <si>
    <t xml:space="preserve"> TexasHays </t>
  </si>
  <si>
    <t xml:space="preserve"> TexasHenderson </t>
  </si>
  <si>
    <t xml:space="preserve"> TexasHidalgo </t>
  </si>
  <si>
    <t xml:space="preserve"> TexasHill </t>
  </si>
  <si>
    <t xml:space="preserve"> TexasHood </t>
  </si>
  <si>
    <t xml:space="preserve"> TexasHunt </t>
  </si>
  <si>
    <t xml:space="preserve"> TexasJefferson </t>
  </si>
  <si>
    <t xml:space="preserve"> TexasJohnson </t>
  </si>
  <si>
    <t xml:space="preserve"> TexasKaufman </t>
  </si>
  <si>
    <t xml:space="preserve"> TexasKendall </t>
  </si>
  <si>
    <t xml:space="preserve"> TexasKerr </t>
  </si>
  <si>
    <t xml:space="preserve"> TexasLamar </t>
  </si>
  <si>
    <t xml:space="preserve"> TexasLiberty </t>
  </si>
  <si>
    <t xml:space="preserve"> TexasLubbock </t>
  </si>
  <si>
    <t xml:space="preserve"> TexasMcLennan </t>
  </si>
  <si>
    <t xml:space="preserve"> TexasMatagorda </t>
  </si>
  <si>
    <t xml:space="preserve"> TexasMedina </t>
  </si>
  <si>
    <t xml:space="preserve"> TexasMidland </t>
  </si>
  <si>
    <t xml:space="preserve"> TexasMontgomery </t>
  </si>
  <si>
    <t xml:space="preserve"> TexasNavarro </t>
  </si>
  <si>
    <t xml:space="preserve"> TexasNueces </t>
  </si>
  <si>
    <t xml:space="preserve"> TexasOrange </t>
  </si>
  <si>
    <t xml:space="preserve"> TexasParker </t>
  </si>
  <si>
    <t xml:space="preserve"> TexasPotter </t>
  </si>
  <si>
    <t xml:space="preserve"> TexasRandall </t>
  </si>
  <si>
    <t xml:space="preserve"> TexasRockwall </t>
  </si>
  <si>
    <t xml:space="preserve"> TexasSan Patricio </t>
  </si>
  <si>
    <t xml:space="preserve"> TexasScurry </t>
  </si>
  <si>
    <t xml:space="preserve"> TexasShelby </t>
  </si>
  <si>
    <t xml:space="preserve"> TexasSmith </t>
  </si>
  <si>
    <t xml:space="preserve"> TexasTarrant </t>
  </si>
  <si>
    <t xml:space="preserve"> TexasTaylor </t>
  </si>
  <si>
    <t xml:space="preserve"> TexasTom Green </t>
  </si>
  <si>
    <t xml:space="preserve"> TexasTravis </t>
  </si>
  <si>
    <t xml:space="preserve"> TexasVictoria </t>
  </si>
  <si>
    <t xml:space="preserve"> TexasWalker </t>
  </si>
  <si>
    <t xml:space="preserve"> TexasWashington </t>
  </si>
  <si>
    <t xml:space="preserve"> TexasWebb </t>
  </si>
  <si>
    <t xml:space="preserve"> TexasWichita </t>
  </si>
  <si>
    <t xml:space="preserve"> TexasWilliamson </t>
  </si>
  <si>
    <t xml:space="preserve"> TexasWilson </t>
  </si>
  <si>
    <t xml:space="preserve"> TexasWise </t>
  </si>
  <si>
    <t xml:space="preserve"> TexasWood </t>
  </si>
  <si>
    <t xml:space="preserve"> UtahBox Elder </t>
  </si>
  <si>
    <t xml:space="preserve"> UtahCache </t>
  </si>
  <si>
    <t xml:space="preserve"> UtahDavis </t>
  </si>
  <si>
    <t xml:space="preserve"> UtahIron </t>
  </si>
  <si>
    <t xml:space="preserve"> UtahSalt Lake </t>
  </si>
  <si>
    <t xml:space="preserve"> UtahSummit </t>
  </si>
  <si>
    <t xml:space="preserve"> UtahTooele </t>
  </si>
  <si>
    <t xml:space="preserve"> UtahUintah </t>
  </si>
  <si>
    <t xml:space="preserve"> UtahUtah </t>
  </si>
  <si>
    <t xml:space="preserve"> UtahWasatch </t>
  </si>
  <si>
    <t xml:space="preserve"> UtahWashington </t>
  </si>
  <si>
    <t xml:space="preserve"> UtahWeber </t>
  </si>
  <si>
    <t xml:space="preserve"> VermontAddison </t>
  </si>
  <si>
    <t xml:space="preserve"> VermontBennington </t>
  </si>
  <si>
    <t xml:space="preserve"> VermontCaledonia </t>
  </si>
  <si>
    <t xml:space="preserve"> VermontChittenden </t>
  </si>
  <si>
    <t xml:space="preserve"> VermontFranklin </t>
  </si>
  <si>
    <t xml:space="preserve"> VermontLamoille </t>
  </si>
  <si>
    <t xml:space="preserve"> VermontRutland </t>
  </si>
  <si>
    <t xml:space="preserve"> VermontWashington </t>
  </si>
  <si>
    <t xml:space="preserve"> VermontWindham </t>
  </si>
  <si>
    <t xml:space="preserve"> VermontWindsor </t>
  </si>
  <si>
    <t xml:space="preserve"> VirginiaAlbemarle </t>
  </si>
  <si>
    <t xml:space="preserve"> VirginiaArlington </t>
  </si>
  <si>
    <t xml:space="preserve"> VirginiaAugusta </t>
  </si>
  <si>
    <t xml:space="preserve"> VirginiaBedford </t>
  </si>
  <si>
    <t xml:space="preserve"> VirginiaBotetourt </t>
  </si>
  <si>
    <t xml:space="preserve"> VirginiaCampbell </t>
  </si>
  <si>
    <t xml:space="preserve"> VirginiaChesterfield </t>
  </si>
  <si>
    <t xml:space="preserve"> VirginiaCulpeper </t>
  </si>
  <si>
    <t xml:space="preserve"> VirginiaFairfax </t>
  </si>
  <si>
    <t xml:space="preserve"> VirginiaFauquier </t>
  </si>
  <si>
    <t xml:space="preserve"> VirginiaFloyd </t>
  </si>
  <si>
    <t xml:space="preserve"> VirginiaFranklin </t>
  </si>
  <si>
    <t xml:space="preserve"> VirginiaFrederick </t>
  </si>
  <si>
    <t xml:space="preserve"> VirginiaGloucester </t>
  </si>
  <si>
    <t xml:space="preserve"> VirginiaGoochland </t>
  </si>
  <si>
    <t xml:space="preserve"> VirginiaHanover </t>
  </si>
  <si>
    <t xml:space="preserve"> VirginiaHenrico </t>
  </si>
  <si>
    <t xml:space="preserve"> VirginiaHenry </t>
  </si>
  <si>
    <t xml:space="preserve"> VirginiaIsle of Wight </t>
  </si>
  <si>
    <t xml:space="preserve"> VirginiaJames City </t>
  </si>
  <si>
    <t xml:space="preserve"> VirginiaKing George </t>
  </si>
  <si>
    <t xml:space="preserve"> VirginiaLoudoun </t>
  </si>
  <si>
    <t xml:space="preserve"> VirginiaLouisa </t>
  </si>
  <si>
    <t xml:space="preserve"> VirginiaMecklenburg </t>
  </si>
  <si>
    <t xml:space="preserve"> VirginiaMontgomery </t>
  </si>
  <si>
    <t xml:space="preserve"> VirginiaPrince William </t>
  </si>
  <si>
    <t xml:space="preserve"> VirginiaPulaski </t>
  </si>
  <si>
    <t xml:space="preserve"> VirginiaRoanoke </t>
  </si>
  <si>
    <t xml:space="preserve"> VirginiaRockingham </t>
  </si>
  <si>
    <t xml:space="preserve"> VirginiaSpotsylvania </t>
  </si>
  <si>
    <t xml:space="preserve"> VirginiaStafford </t>
  </si>
  <si>
    <t xml:space="preserve"> VirginiaTazewell </t>
  </si>
  <si>
    <t xml:space="preserve"> VirginiaWarren </t>
  </si>
  <si>
    <t xml:space="preserve"> VirginiaWashington </t>
  </si>
  <si>
    <t xml:space="preserve"> VirginiaYork </t>
  </si>
  <si>
    <t xml:space="preserve"> VirginiaAlexandria city</t>
  </si>
  <si>
    <t xml:space="preserve"> VirginiaBristol city</t>
  </si>
  <si>
    <t xml:space="preserve"> VirginiaCharlottesville city</t>
  </si>
  <si>
    <t xml:space="preserve"> VirginiaChesapeake city</t>
  </si>
  <si>
    <t xml:space="preserve"> VirginiaColonial Heights city</t>
  </si>
  <si>
    <t xml:space="preserve"> VirginiaDanville city</t>
  </si>
  <si>
    <t xml:space="preserve"> VirginiaFairfax city</t>
  </si>
  <si>
    <t xml:space="preserve"> VirginiaFalls Church city</t>
  </si>
  <si>
    <t xml:space="preserve"> VirginiaFredericksburg city</t>
  </si>
  <si>
    <t xml:space="preserve"> VirginiaHampton city</t>
  </si>
  <si>
    <t xml:space="preserve"> VirginiaHarrisonburg city</t>
  </si>
  <si>
    <t xml:space="preserve"> VirginiaLynchburg city</t>
  </si>
  <si>
    <t xml:space="preserve"> VirginiaManassas city</t>
  </si>
  <si>
    <t xml:space="preserve"> VirginiaManassas Park city</t>
  </si>
  <si>
    <t xml:space="preserve"> VirginiaMartinsville city</t>
  </si>
  <si>
    <t xml:space="preserve"> VirginiaNewport News city</t>
  </si>
  <si>
    <t xml:space="preserve"> VirginiaNorfolk city</t>
  </si>
  <si>
    <t xml:space="preserve"> VirginiaPetersburg city</t>
  </si>
  <si>
    <t xml:space="preserve"> VirginiaRichmond city</t>
  </si>
  <si>
    <t xml:space="preserve"> VirginiaRoanoke city</t>
  </si>
  <si>
    <t xml:space="preserve"> VirginiaSalem city</t>
  </si>
  <si>
    <t xml:space="preserve"> VirginiaStaunton city</t>
  </si>
  <si>
    <t xml:space="preserve"> VirginiaSuffolk city</t>
  </si>
  <si>
    <t xml:space="preserve"> VirginiaVirginia Beach city</t>
  </si>
  <si>
    <t xml:space="preserve"> VirginiaWaynesboro city</t>
  </si>
  <si>
    <t xml:space="preserve"> VirginiaWilliamsburg city</t>
  </si>
  <si>
    <t xml:space="preserve"> VirginiaWinchester city</t>
  </si>
  <si>
    <t xml:space="preserve"> WashingtonBenton </t>
  </si>
  <si>
    <t xml:space="preserve"> WashingtonChelan </t>
  </si>
  <si>
    <t xml:space="preserve"> WashingtonClallam </t>
  </si>
  <si>
    <t xml:space="preserve"> WashingtonClark </t>
  </si>
  <si>
    <t xml:space="preserve"> WashingtonCowlitz </t>
  </si>
  <si>
    <t xml:space="preserve"> WashingtonDouglas </t>
  </si>
  <si>
    <t xml:space="preserve"> WashingtonFranklin </t>
  </si>
  <si>
    <t xml:space="preserve"> WashingtonGrant </t>
  </si>
  <si>
    <t xml:space="preserve"> WashingtonGrays Harbor </t>
  </si>
  <si>
    <t xml:space="preserve"> WashingtonIsland </t>
  </si>
  <si>
    <t xml:space="preserve"> WashingtonJefferson </t>
  </si>
  <si>
    <t xml:space="preserve"> WashingtonKing </t>
  </si>
  <si>
    <t xml:space="preserve"> WashingtonKitsap </t>
  </si>
  <si>
    <t xml:space="preserve"> WashingtonKittitas </t>
  </si>
  <si>
    <t xml:space="preserve"> WashingtonLewis </t>
  </si>
  <si>
    <t xml:space="preserve"> WashingtonMason </t>
  </si>
  <si>
    <t xml:space="preserve"> WashingtonOkanogan </t>
  </si>
  <si>
    <t xml:space="preserve"> WashingtonPierce </t>
  </si>
  <si>
    <t xml:space="preserve"> WashingtonSan Juan </t>
  </si>
  <si>
    <t xml:space="preserve"> WashingtonSkagit </t>
  </si>
  <si>
    <t xml:space="preserve"> WashingtonSnohomish </t>
  </si>
  <si>
    <t xml:space="preserve"> WashingtonSpokane </t>
  </si>
  <si>
    <t xml:space="preserve"> WashingtonStevens </t>
  </si>
  <si>
    <t xml:space="preserve"> WashingtonThurston </t>
  </si>
  <si>
    <t xml:space="preserve"> WashingtonWalla Walla </t>
  </si>
  <si>
    <t xml:space="preserve"> WashingtonWhatcom </t>
  </si>
  <si>
    <t xml:space="preserve"> WashingtonWhitman </t>
  </si>
  <si>
    <t xml:space="preserve"> WashingtonYakima </t>
  </si>
  <si>
    <t xml:space="preserve"> West VirginiaBerkeley </t>
  </si>
  <si>
    <t xml:space="preserve"> West VirginiaCabell </t>
  </si>
  <si>
    <t xml:space="preserve"> West VirginiaHancock </t>
  </si>
  <si>
    <t xml:space="preserve"> West VirginiaHarrison </t>
  </si>
  <si>
    <t xml:space="preserve"> West VirginiaJefferson </t>
  </si>
  <si>
    <t xml:space="preserve"> West VirginiaKanawha </t>
  </si>
  <si>
    <t xml:space="preserve"> West VirginiaMarion </t>
  </si>
  <si>
    <t xml:space="preserve"> West VirginiaMonongalia </t>
  </si>
  <si>
    <t xml:space="preserve"> West VirginiaOhio </t>
  </si>
  <si>
    <t xml:space="preserve"> West VirginiaPutnam </t>
  </si>
  <si>
    <t xml:space="preserve"> West VirginiaRaleigh </t>
  </si>
  <si>
    <t xml:space="preserve"> West VirginiaRandolph </t>
  </si>
  <si>
    <t xml:space="preserve"> West VirginiaWood </t>
  </si>
  <si>
    <t xml:space="preserve"> WisconsinBarron </t>
  </si>
  <si>
    <t xml:space="preserve"> WisconsinBrown </t>
  </si>
  <si>
    <t xml:space="preserve"> WisconsinCalumet </t>
  </si>
  <si>
    <t xml:space="preserve"> WisconsinChippewa </t>
  </si>
  <si>
    <t xml:space="preserve"> WisconsinColumbia </t>
  </si>
  <si>
    <t xml:space="preserve"> WisconsinDane </t>
  </si>
  <si>
    <t xml:space="preserve"> WisconsinDodge </t>
  </si>
  <si>
    <t xml:space="preserve"> WisconsinDoor </t>
  </si>
  <si>
    <t xml:space="preserve"> WisconsinDouglas </t>
  </si>
  <si>
    <t xml:space="preserve"> WisconsinDunn </t>
  </si>
  <si>
    <t xml:space="preserve"> WisconsinEau Claire </t>
  </si>
  <si>
    <t xml:space="preserve"> WisconsinFond du Lac </t>
  </si>
  <si>
    <t xml:space="preserve"> WisconsinGrant </t>
  </si>
  <si>
    <t xml:space="preserve"> WisconsinGreen </t>
  </si>
  <si>
    <t xml:space="preserve"> WisconsinJefferson </t>
  </si>
  <si>
    <t xml:space="preserve"> WisconsinJuneau </t>
  </si>
  <si>
    <t xml:space="preserve"> WisconsinKenosha </t>
  </si>
  <si>
    <t xml:space="preserve"> WisconsinLa Crosse </t>
  </si>
  <si>
    <t xml:space="preserve"> WisconsinManitowoc </t>
  </si>
  <si>
    <t xml:space="preserve"> WisconsinMarathon </t>
  </si>
  <si>
    <t xml:space="preserve"> WisconsinMarinette </t>
  </si>
  <si>
    <t xml:space="preserve"> WisconsinMilwaukee </t>
  </si>
  <si>
    <t xml:space="preserve"> WisconsinMonroe </t>
  </si>
  <si>
    <t xml:space="preserve"> WisconsinOconto </t>
  </si>
  <si>
    <t xml:space="preserve"> WisconsinOneida </t>
  </si>
  <si>
    <t xml:space="preserve"> WisconsinOutagamie </t>
  </si>
  <si>
    <t xml:space="preserve"> WisconsinOzaukee </t>
  </si>
  <si>
    <t xml:space="preserve"> WisconsinPierce </t>
  </si>
  <si>
    <t xml:space="preserve"> WisconsinPortage </t>
  </si>
  <si>
    <t xml:space="preserve"> WisconsinRacine </t>
  </si>
  <si>
    <t xml:space="preserve"> WisconsinRock </t>
  </si>
  <si>
    <t xml:space="preserve"> WisconsinSt. Croix </t>
  </si>
  <si>
    <t xml:space="preserve"> WisconsinSauk </t>
  </si>
  <si>
    <t xml:space="preserve"> WisconsinShawano </t>
  </si>
  <si>
    <t xml:space="preserve"> WisconsinSheboygan </t>
  </si>
  <si>
    <t xml:space="preserve"> WisconsinVilas </t>
  </si>
  <si>
    <t xml:space="preserve"> WisconsinWalworth </t>
  </si>
  <si>
    <t xml:space="preserve"> WisconsinWashburn </t>
  </si>
  <si>
    <t xml:space="preserve"> WisconsinWashington </t>
  </si>
  <si>
    <t xml:space="preserve"> WisconsinWaukesha </t>
  </si>
  <si>
    <t xml:space="preserve"> WisconsinWaupaca </t>
  </si>
  <si>
    <t xml:space="preserve"> WisconsinWinnebago </t>
  </si>
  <si>
    <t xml:space="preserve"> WisconsinWood </t>
  </si>
  <si>
    <t xml:space="preserve"> WyomingAlbany </t>
  </si>
  <si>
    <t xml:space="preserve"> WyomingBig Horn </t>
  </si>
  <si>
    <t xml:space="preserve"> WyomingCampbell </t>
  </si>
  <si>
    <t xml:space="preserve"> WyomingFremont </t>
  </si>
  <si>
    <t xml:space="preserve"> WyomingLaramie </t>
  </si>
  <si>
    <t xml:space="preserve"> WyomingNatrona </t>
  </si>
  <si>
    <t xml:space="preserve"> WyomingPark </t>
  </si>
  <si>
    <t xml:space="preserve"> WyomingSheridan </t>
  </si>
  <si>
    <t xml:space="preserve"> WyomingSweetwater </t>
  </si>
  <si>
    <t xml:space="preserve"> WyomingTeton </t>
  </si>
  <si>
    <t>Hag√É¬•t√É¬±a Municipality</t>
  </si>
  <si>
    <t xml:space="preserve"> GuamHag√É¬•t√É¬±a Municipality</t>
  </si>
  <si>
    <t xml:space="preserve"> GuamTamuning Municipality</t>
  </si>
  <si>
    <t xml:space="preserve"> Commonwealth of the Northern Mariana IslandsSaipan Municipality</t>
  </si>
  <si>
    <t xml:space="preserve"> Puerto RicoAguadilla Municipio</t>
  </si>
  <si>
    <t>Bayam√É¬≥n Municipio</t>
  </si>
  <si>
    <t xml:space="preserve"> Puerto RicoBayam√É¬≥n Municipio</t>
  </si>
  <si>
    <t xml:space="preserve"> Puerto RicoCaguas Municipio</t>
  </si>
  <si>
    <t xml:space="preserve"> Puerto RicoCarolina Municipio</t>
  </si>
  <si>
    <t xml:space="preserve"> Puerto RicoGuaynabo Municipio</t>
  </si>
  <si>
    <t xml:space="preserve"> Puerto RicoPonce Municipio</t>
  </si>
  <si>
    <t xml:space="preserve"> Puerto RicoSan Juan Municipio</t>
  </si>
  <si>
    <t xml:space="preserve"> United States Virgin IslandsSt. Thomas Island</t>
  </si>
  <si>
    <t xml:space="preserve">West Virginia </t>
  </si>
  <si>
    <t xml:space="preserve">Wisconsin </t>
  </si>
  <si>
    <t>State Trim</t>
  </si>
  <si>
    <t>Column6</t>
  </si>
  <si>
    <t>County Raw</t>
  </si>
  <si>
    <t>County Trim</t>
  </si>
  <si>
    <t>Index Raw</t>
  </si>
  <si>
    <t>Index Trim</t>
  </si>
  <si>
    <t>Counties &gt; $67,500 by State</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</si>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</sst>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name val="Arial Narrow"/>
      <family val="2"/>
    </font>
    <font>
      <sz val="10"/>
      <name val="Arial Narrow"/>
      <family val="2"/>
    </font>
    <font>
      <vertAlign val="superscript"/>
      <sz val="10"/>
      <name val="Arial Narrow"/>
      <family val="2"/>
    </font>
    <font>
      <b/>
      <sz val="10"/>
      <name val="Arial Narrow"/>
      <family val="2"/>
    </font>
    <font>
      <b/>
      <sz val="10"/>
      <name val="Arial"/>
      <family val="2"/>
    </font>
    <font>
      <b/>
      <vertAlign val="superscript"/>
      <sz val="10"/>
      <name val="Arial Narrow"/>
      <family val="2"/>
    </font>
    <font>
      <sz val="12"/>
      <color theme="4"/>
      <name val="Calibri"/>
      <family val="2"/>
      <scheme val="minor"/>
    </font>
    <font>
      <sz val="8"/>
      <name val="Calibri"/>
      <family val="2"/>
      <scheme val="minor"/>
    </font>
    <font>
      <sz val="14"/>
      <color theme="0"/>
      <name val="Calibri"/>
      <family val="2"/>
      <scheme val="minor"/>
    </font>
    <font>
      <sz val="13"/>
      <color theme="2" tint="-0.499984740745262"/>
      <name val="Calibri"/>
      <family val="2"/>
      <scheme val="minor"/>
    </font>
    <font>
      <sz val="14"/>
      <color theme="2" tint="-0.499984740745262"/>
      <name val="Calibri"/>
      <family val="2"/>
      <scheme val="minor"/>
    </font>
    <font>
      <sz val="12"/>
      <color rgb="FF0070C0"/>
      <name val="Calibri"/>
      <family val="2"/>
      <scheme val="minor"/>
    </font>
    <font>
      <b/>
      <sz val="16"/>
      <color theme="4"/>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4506668294322"/>
        <bgColor indexed="64"/>
      </patternFill>
    </fill>
    <fill>
      <patternFill patternType="solid">
        <fgColor theme="4" tint="0.79998168889431442"/>
        <bgColor indexed="64"/>
      </patternFill>
    </fill>
    <fill>
      <patternFill patternType="solid">
        <fgColor theme="2" tint="-0.49998474074526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bottom/>
      <diagonal/>
    </border>
    <border>
      <left style="thin">
        <color indexed="8"/>
      </left>
      <right style="thin">
        <color indexed="8"/>
      </right>
      <top/>
      <bottom/>
      <diagonal/>
    </border>
    <border>
      <left style="thin">
        <color indexed="8"/>
      </left>
      <right/>
      <top/>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39">
    <xf numFmtId="0" fontId="0" fillId="0" borderId="0" xfId="0"/>
    <xf numFmtId="0" fontId="19" fillId="0" borderId="10" xfId="0" applyFont="1" applyBorder="1" applyAlignment="1">
      <alignment horizontal="center" vertical="center" wrapText="1"/>
    </xf>
    <xf numFmtId="0" fontId="19" fillId="0" borderId="11" xfId="0" applyFont="1" applyBorder="1" applyAlignment="1">
      <alignment horizontal="left" wrapText="1"/>
    </xf>
    <xf numFmtId="0" fontId="19" fillId="0" borderId="11" xfId="0" applyFont="1" applyBorder="1" applyAlignment="1">
      <alignment horizontal="center" vertical="center" wrapText="1"/>
    </xf>
    <xf numFmtId="0" fontId="21" fillId="0" borderId="12" xfId="0" applyFont="1" applyBorder="1" applyAlignment="1">
      <alignment horizontal="left" indent="3"/>
    </xf>
    <xf numFmtId="3" fontId="21" fillId="0" borderId="13" xfId="0" applyNumberFormat="1" applyFont="1" applyBorder="1" applyAlignment="1">
      <alignment horizontal="right"/>
    </xf>
    <xf numFmtId="0" fontId="21" fillId="0" borderId="13" xfId="0" applyFont="1" applyBorder="1" applyAlignment="1">
      <alignment horizontal="right"/>
    </xf>
    <xf numFmtId="164" fontId="21" fillId="0" borderId="13" xfId="0" applyNumberFormat="1" applyFont="1" applyBorder="1" applyAlignment="1">
      <alignment horizontal="right"/>
    </xf>
    <xf numFmtId="0" fontId="21" fillId="0" borderId="14" xfId="0" applyFont="1" applyBorder="1" applyAlignment="1">
      <alignment horizontal="right"/>
    </xf>
    <xf numFmtId="0" fontId="21" fillId="0" borderId="12" xfId="0" applyFont="1" applyBorder="1" applyAlignment="1">
      <alignment horizontal="left"/>
    </xf>
    <xf numFmtId="0" fontId="21" fillId="0" borderId="12" xfId="0" applyFont="1" applyBorder="1" applyAlignment="1">
      <alignment horizontal="left" indent="2"/>
    </xf>
    <xf numFmtId="0" fontId="19" fillId="0" borderId="12" xfId="0" applyFont="1" applyBorder="1" applyAlignment="1">
      <alignment horizontal="left"/>
    </xf>
    <xf numFmtId="3" fontId="19" fillId="0" borderId="13" xfId="0" applyNumberFormat="1" applyFont="1" applyBorder="1" applyAlignment="1">
      <alignment horizontal="right"/>
    </xf>
    <xf numFmtId="164" fontId="19" fillId="0" borderId="13" xfId="0" applyNumberFormat="1" applyFont="1" applyBorder="1" applyAlignment="1">
      <alignment horizontal="right"/>
    </xf>
    <xf numFmtId="3" fontId="19" fillId="0" borderId="14" xfId="0" applyNumberFormat="1" applyFont="1" applyBorder="1" applyAlignment="1">
      <alignment horizontal="right"/>
    </xf>
    <xf numFmtId="0" fontId="19" fillId="0" borderId="13" xfId="0" applyFont="1" applyBorder="1" applyAlignment="1">
      <alignment horizontal="right"/>
    </xf>
    <xf numFmtId="0" fontId="19" fillId="0" borderId="14" xfId="0" applyFont="1" applyBorder="1" applyAlignment="1">
      <alignment horizontal="right"/>
    </xf>
    <xf numFmtId="0" fontId="22" fillId="0" borderId="0" xfId="0" applyFont="1"/>
    <xf numFmtId="0" fontId="0" fillId="33" borderId="0" xfId="0" applyFill="1"/>
    <xf numFmtId="0" fontId="0" fillId="0" borderId="0" xfId="0" applyFill="1"/>
    <xf numFmtId="0" fontId="16" fillId="0" borderId="0" xfId="0" applyFont="1"/>
    <xf numFmtId="0" fontId="19" fillId="0" borderId="11" xfId="0" applyFont="1" applyBorder="1" applyAlignment="1">
      <alignment horizontal="left" wrapText="1"/>
    </xf>
    <xf numFmtId="0" fontId="24" fillId="0" borderId="0" xfId="0" applyFont="1"/>
    <xf numFmtId="0" fontId="19" fillId="0" borderId="0" xfId="0" applyFont="1" applyAlignment="1">
      <alignment horizontal="right"/>
    </xf>
    <xf numFmtId="0" fontId="0" fillId="34" borderId="0" xfId="0" applyFill="1"/>
    <xf numFmtId="0" fontId="24" fillId="0" borderId="0" xfId="0" applyFont="1" applyAlignment="1">
      <alignment horizontal="center" vertical="center"/>
    </xf>
    <xf numFmtId="0" fontId="24" fillId="0" borderId="0" xfId="0" applyFont="1" applyAlignment="1">
      <alignment horizontal="center" vertical="center" wrapText="1"/>
    </xf>
    <xf numFmtId="0" fontId="26" fillId="35" borderId="0" xfId="0" applyFont="1" applyFill="1" applyAlignment="1">
      <alignment vertical="top"/>
    </xf>
    <xf numFmtId="3" fontId="0" fillId="0" borderId="0" xfId="0" applyNumberFormat="1"/>
    <xf numFmtId="0" fontId="27" fillId="0" borderId="0" xfId="0" applyFont="1"/>
    <xf numFmtId="0" fontId="28" fillId="0" borderId="0" xfId="0" applyFont="1"/>
    <xf numFmtId="0" fontId="29" fillId="0" borderId="0" xfId="0" applyFont="1"/>
    <xf numFmtId="0" fontId="18" fillId="0" borderId="0" xfId="0" applyFont="1" applyAlignment="1">
      <alignment horizontal="center"/>
    </xf>
    <xf numFmtId="0" fontId="19" fillId="0" borderId="0" xfId="0" applyFont="1"/>
    <xf numFmtId="0" fontId="19" fillId="0" borderId="10" xfId="0" applyFont="1" applyBorder="1" applyAlignment="1">
      <alignment horizontal="left" wrapText="1"/>
    </xf>
    <xf numFmtId="0" fontId="19" fillId="0" borderId="11" xfId="0" applyFont="1" applyBorder="1" applyAlignment="1">
      <alignment horizontal="left" wrapText="1"/>
    </xf>
    <xf numFmtId="0" fontId="19" fillId="0" borderId="10" xfId="0" applyFont="1" applyBorder="1" applyAlignment="1">
      <alignment horizontal="center" vertical="center" wrapText="1"/>
    </xf>
    <xf numFmtId="0" fontId="19" fillId="0" borderId="0" xfId="0" applyFont="1" applyAlignment="1">
      <alignment horizontal="left" wrapText="1"/>
    </xf>
    <xf numFmtId="0" fontId="30"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30">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alignment horizontal="left" vertical="bottom" textRotation="0" wrapText="0" indent="0" justifyLastLine="0" shrinkToFit="0" readingOrder="0"/>
      <border diagonalUp="0" diagonalDown="0">
        <left/>
        <right style="thin">
          <color indexed="8"/>
        </right>
        <top/>
        <bottom/>
        <vertical/>
        <horizontal/>
      </border>
    </dxf>
    <dxf>
      <font>
        <b/>
        <i val="0"/>
        <strike val="0"/>
        <condense val="0"/>
        <extend val="0"/>
        <outline val="0"/>
        <shadow val="0"/>
        <u val="none"/>
        <vertAlign val="baseline"/>
        <sz val="10"/>
        <color auto="1"/>
        <name val="Arial Narrow"/>
        <family val="2"/>
        <scheme val="none"/>
      </font>
      <alignment horizontal="left" vertical="bottom" textRotation="0" wrapText="0" indent="3" justifyLastLine="0" shrinkToFit="0" readingOrder="0"/>
      <border diagonalUp="0" diagonalDown="0" outline="0">
        <left/>
        <right style="thin">
          <color indexed="8"/>
        </right>
        <top/>
        <bottom/>
      </border>
    </dxf>
    <dxf>
      <border outline="0">
        <left style="thin">
          <color indexed="8"/>
        </left>
        <right style="thin">
          <color indexed="8"/>
        </right>
        <top style="thin">
          <color indexed="8"/>
        </top>
        <bottom style="thin">
          <color indexed="8"/>
        </bottom>
      </border>
    </dxf>
    <dxf>
      <font>
        <b val="0"/>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top/>
        <bottom/>
        <vertical/>
        <horizontal/>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top/>
        <bottom/>
      </border>
    </dxf>
    <dxf>
      <font>
        <b val="0"/>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alignment horizontal="left" vertical="bottom" textRotation="0" wrapText="0" indent="0" justifyLastLine="0" shrinkToFit="0" readingOrder="0"/>
      <border diagonalUp="0" diagonalDown="0">
        <left/>
        <right style="thin">
          <color indexed="8"/>
        </right>
        <top/>
        <bottom/>
        <vertical/>
        <horizontal/>
      </border>
    </dxf>
    <dxf>
      <font>
        <b/>
        <i val="0"/>
        <strike val="0"/>
        <condense val="0"/>
        <extend val="0"/>
        <outline val="0"/>
        <shadow val="0"/>
        <u val="none"/>
        <vertAlign val="baseline"/>
        <sz val="10"/>
        <color auto="1"/>
        <name val="Arial Narrow"/>
        <family val="2"/>
        <scheme val="none"/>
      </font>
      <alignment horizontal="left" vertical="bottom" textRotation="0" wrapText="0" indent="3" justifyLastLine="0" shrinkToFit="0" readingOrder="0"/>
      <border diagonalUp="0" diagonalDown="0" outline="0">
        <left/>
        <right style="thin">
          <color indexed="8"/>
        </right>
        <top/>
        <bottom/>
      </border>
    </dxf>
    <dxf>
      <border outline="0">
        <left style="thin">
          <color indexed="8"/>
        </left>
        <right style="thin">
          <color indexed="8"/>
        </right>
        <top style="thin">
          <color indexed="8"/>
        </top>
        <bottom style="thin">
          <color indexed="8"/>
        </bottom>
      </border>
    </dxf>
    <dxf>
      <font>
        <b val="0"/>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Narrow"/>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0"/>
        <color auto="1"/>
        <name val="Arial Narrow"/>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val="0"/>
        <i val="0"/>
        <strike val="0"/>
        <condense val="0"/>
        <extend val="0"/>
        <outline val="0"/>
        <shadow val="0"/>
        <u val="none"/>
        <vertAlign val="baseline"/>
        <sz val="10"/>
        <color auto="1"/>
        <name val="Arial Narrow"/>
        <family val="2"/>
        <scheme val="none"/>
      </font>
      <alignment horizontal="left" vertical="bottom" textRotation="0" wrapText="0" indent="0" justifyLastLine="0" shrinkToFit="0" readingOrder="0"/>
      <border diagonalUp="0" diagonalDown="0">
        <left/>
        <right style="thin">
          <color indexed="8"/>
        </right>
        <top/>
        <bottom/>
        <vertical/>
        <horizontal/>
      </border>
    </dxf>
    <dxf>
      <border outline="0">
        <left style="thin">
          <color indexed="8"/>
        </left>
        <right style="thin">
          <color indexed="8"/>
        </right>
        <top style="thin">
          <color indexed="8"/>
        </top>
        <bottom style="thin">
          <color indexed="8"/>
        </bottom>
      </border>
    </dxf>
    <dxf>
      <font>
        <b val="0"/>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County /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'Raw Inc by County_charts'!$A$1:$A$3228</c:f>
              <c:strCache>
                <c:ptCount val="3228"/>
                <c:pt idx="0">
                  <c:v>Table 1. Per Capita Personal Income, by County, 2018–2020</c:v>
                </c:pt>
                <c:pt idx="4">
                  <c:v>United States</c:v>
                </c:pt>
                <c:pt idx="6">
                  <c:v>Alabama</c:v>
                </c:pt>
                <c:pt idx="7">
                  <c:v>Autauga</c:v>
                </c:pt>
                <c:pt idx="8">
                  <c:v>Baldwin</c:v>
                </c:pt>
                <c:pt idx="9">
                  <c:v>Barbour</c:v>
                </c:pt>
                <c:pt idx="10">
                  <c:v>Bibb</c:v>
                </c:pt>
                <c:pt idx="11">
                  <c:v>Blount</c:v>
                </c:pt>
                <c:pt idx="12">
                  <c:v>Bullock</c:v>
                </c:pt>
                <c:pt idx="13">
                  <c:v>Butler</c:v>
                </c:pt>
                <c:pt idx="14">
                  <c:v>Calhoun</c:v>
                </c:pt>
                <c:pt idx="15">
                  <c:v>Chambers</c:v>
                </c:pt>
                <c:pt idx="16">
                  <c:v>Cherokee</c:v>
                </c:pt>
                <c:pt idx="17">
                  <c:v>Chilton</c:v>
                </c:pt>
                <c:pt idx="18">
                  <c:v>Choctaw</c:v>
                </c:pt>
                <c:pt idx="19">
                  <c:v>Clarke</c:v>
                </c:pt>
                <c:pt idx="20">
                  <c:v>Clay</c:v>
                </c:pt>
                <c:pt idx="21">
                  <c:v>Cleburne</c:v>
                </c:pt>
                <c:pt idx="22">
                  <c:v>Coffee</c:v>
                </c:pt>
                <c:pt idx="23">
                  <c:v>Colbert</c:v>
                </c:pt>
                <c:pt idx="24">
                  <c:v>Conecuh</c:v>
                </c:pt>
                <c:pt idx="25">
                  <c:v>Coosa</c:v>
                </c:pt>
                <c:pt idx="26">
                  <c:v>Covington</c:v>
                </c:pt>
                <c:pt idx="27">
                  <c:v>Crenshaw</c:v>
                </c:pt>
                <c:pt idx="28">
                  <c:v>Cullman</c:v>
                </c:pt>
                <c:pt idx="29">
                  <c:v>Dale</c:v>
                </c:pt>
                <c:pt idx="30">
                  <c:v>Dallas</c:v>
                </c:pt>
                <c:pt idx="31">
                  <c:v>DeKalb</c:v>
                </c:pt>
                <c:pt idx="32">
                  <c:v>Elmore</c:v>
                </c:pt>
                <c:pt idx="33">
                  <c:v>Escambia</c:v>
                </c:pt>
                <c:pt idx="34">
                  <c:v>Etowah</c:v>
                </c:pt>
                <c:pt idx="35">
                  <c:v>Fayette</c:v>
                </c:pt>
                <c:pt idx="36">
                  <c:v>Franklin</c:v>
                </c:pt>
                <c:pt idx="37">
                  <c:v>Geneva</c:v>
                </c:pt>
                <c:pt idx="38">
                  <c:v>Greene</c:v>
                </c:pt>
                <c:pt idx="39">
                  <c:v>Hale</c:v>
                </c:pt>
                <c:pt idx="40">
                  <c:v>Henry</c:v>
                </c:pt>
                <c:pt idx="41">
                  <c:v>Houston</c:v>
                </c:pt>
                <c:pt idx="42">
                  <c:v>Jackson</c:v>
                </c:pt>
                <c:pt idx="43">
                  <c:v>Jefferson</c:v>
                </c:pt>
                <c:pt idx="44">
                  <c:v>Lamar</c:v>
                </c:pt>
                <c:pt idx="45">
                  <c:v>Lauderdale</c:v>
                </c:pt>
                <c:pt idx="46">
                  <c:v>Lawrence</c:v>
                </c:pt>
                <c:pt idx="47">
                  <c:v>Lee</c:v>
                </c:pt>
                <c:pt idx="48">
                  <c:v>Limestone</c:v>
                </c:pt>
                <c:pt idx="49">
                  <c:v>Lowndes</c:v>
                </c:pt>
                <c:pt idx="50">
                  <c:v>Macon</c:v>
                </c:pt>
                <c:pt idx="51">
                  <c:v>Madison</c:v>
                </c:pt>
                <c:pt idx="52">
                  <c:v>Marengo</c:v>
                </c:pt>
                <c:pt idx="53">
                  <c:v>Marion</c:v>
                </c:pt>
                <c:pt idx="54">
                  <c:v>Marshall</c:v>
                </c:pt>
                <c:pt idx="55">
                  <c:v>Mobile</c:v>
                </c:pt>
                <c:pt idx="56">
                  <c:v>Monroe</c:v>
                </c:pt>
                <c:pt idx="57">
                  <c:v>Montgomery</c:v>
                </c:pt>
                <c:pt idx="58">
                  <c:v>Morgan</c:v>
                </c:pt>
                <c:pt idx="59">
                  <c:v>Perry</c:v>
                </c:pt>
                <c:pt idx="60">
                  <c:v>Pickens</c:v>
                </c:pt>
                <c:pt idx="61">
                  <c:v>Pike</c:v>
                </c:pt>
                <c:pt idx="62">
                  <c:v>Randolph</c:v>
                </c:pt>
                <c:pt idx="63">
                  <c:v>Russell</c:v>
                </c:pt>
                <c:pt idx="64">
                  <c:v>St. Clair</c:v>
                </c:pt>
                <c:pt idx="65">
                  <c:v>Shelby</c:v>
                </c:pt>
                <c:pt idx="66">
                  <c:v>Sumter</c:v>
                </c:pt>
                <c:pt idx="67">
                  <c:v>Talladega</c:v>
                </c:pt>
                <c:pt idx="68">
                  <c:v>Tallapoosa</c:v>
                </c:pt>
                <c:pt idx="69">
                  <c:v>Tuscaloosa</c:v>
                </c:pt>
                <c:pt idx="70">
                  <c:v>Walker</c:v>
                </c:pt>
                <c:pt idx="71">
                  <c:v>Washington</c:v>
                </c:pt>
                <c:pt idx="72">
                  <c:v>Wilcox</c:v>
                </c:pt>
                <c:pt idx="73">
                  <c:v>Winston</c:v>
                </c:pt>
                <c:pt idx="75">
                  <c:v>Alaska</c:v>
                </c:pt>
                <c:pt idx="76">
                  <c:v>Aleutians East Borough</c:v>
                </c:pt>
                <c:pt idx="77">
                  <c:v>Aleutians West Census Area</c:v>
                </c:pt>
                <c:pt idx="78">
                  <c:v>Anchorage Municipality</c:v>
                </c:pt>
                <c:pt idx="79">
                  <c:v>Bethel Census Area</c:v>
                </c:pt>
                <c:pt idx="80">
                  <c:v>Bristol Bay Borough</c:v>
                </c:pt>
                <c:pt idx="81">
                  <c:v>Chugach Census Area2</c:v>
                </c:pt>
                <c:pt idx="82">
                  <c:v>Copper River Census Area2</c:v>
                </c:pt>
                <c:pt idx="83">
                  <c:v>Denali Borough</c:v>
                </c:pt>
                <c:pt idx="84">
                  <c:v>Dillingham Census Area</c:v>
                </c:pt>
                <c:pt idx="85">
                  <c:v>Fairbanks North Star Borough</c:v>
                </c:pt>
                <c:pt idx="86">
                  <c:v>Haines Borough</c:v>
                </c:pt>
                <c:pt idx="87">
                  <c:v>Hoonah-Angoon Census Area</c:v>
                </c:pt>
                <c:pt idx="88">
                  <c:v>Juneau City and Borough</c:v>
                </c:pt>
                <c:pt idx="89">
                  <c:v>Kenai Peninsula Borough</c:v>
                </c:pt>
                <c:pt idx="90">
                  <c:v>Ketchikan Gateway Borough</c:v>
                </c:pt>
                <c:pt idx="91">
                  <c:v>Kodiak Island Borough</c:v>
                </c:pt>
                <c:pt idx="92">
                  <c:v>Kusilvak Census Area</c:v>
                </c:pt>
                <c:pt idx="93">
                  <c:v>Lake and Peninsula Borough</c:v>
                </c:pt>
                <c:pt idx="94">
                  <c:v>Matanuska-Susitna Borough</c:v>
                </c:pt>
                <c:pt idx="95">
                  <c:v>Nome Census Area</c:v>
                </c:pt>
                <c:pt idx="96">
                  <c:v>North Slope Borough</c:v>
                </c:pt>
                <c:pt idx="97">
                  <c:v>Northwest Arctic Borough</c:v>
                </c:pt>
                <c:pt idx="98">
                  <c:v>Petersburg Borough</c:v>
                </c:pt>
                <c:pt idx="99">
                  <c:v>Prince of Wales-Hyder Census Area</c:v>
                </c:pt>
                <c:pt idx="100">
                  <c:v>Sitka City and Borough</c:v>
                </c:pt>
                <c:pt idx="101">
                  <c:v>Skagway Municipality</c:v>
                </c:pt>
                <c:pt idx="102">
                  <c:v>Southeast Fairbanks Census Area</c:v>
                </c:pt>
                <c:pt idx="103">
                  <c:v>Valdez-Cordova Census Area2</c:v>
                </c:pt>
                <c:pt idx="104">
                  <c:v>Wrangell City and Borough</c:v>
                </c:pt>
                <c:pt idx="105">
                  <c:v>Yakutat City and Borough</c:v>
                </c:pt>
                <c:pt idx="106">
                  <c:v>Yukon-Koyukuk Census Area</c:v>
                </c:pt>
                <c:pt idx="108">
                  <c:v>Arizona</c:v>
                </c:pt>
                <c:pt idx="109">
                  <c:v>Apache</c:v>
                </c:pt>
                <c:pt idx="110">
                  <c:v>Cochise</c:v>
                </c:pt>
                <c:pt idx="111">
                  <c:v>Coconino</c:v>
                </c:pt>
                <c:pt idx="112">
                  <c:v>Gila</c:v>
                </c:pt>
                <c:pt idx="113">
                  <c:v>Graham</c:v>
                </c:pt>
                <c:pt idx="114">
                  <c:v>Greenlee</c:v>
                </c:pt>
                <c:pt idx="115">
                  <c:v>La Paz</c:v>
                </c:pt>
                <c:pt idx="116">
                  <c:v>Maricopa</c:v>
                </c:pt>
                <c:pt idx="117">
                  <c:v>Mohave</c:v>
                </c:pt>
                <c:pt idx="118">
                  <c:v>Navajo</c:v>
                </c:pt>
                <c:pt idx="119">
                  <c:v>Pima</c:v>
                </c:pt>
                <c:pt idx="120">
                  <c:v>Pinal</c:v>
                </c:pt>
                <c:pt idx="121">
                  <c:v>Santa Cruz</c:v>
                </c:pt>
                <c:pt idx="122">
                  <c:v>Yavapai</c:v>
                </c:pt>
                <c:pt idx="123">
                  <c:v>Yuma</c:v>
                </c:pt>
                <c:pt idx="125">
                  <c:v>Arkansas</c:v>
                </c:pt>
                <c:pt idx="126">
                  <c:v>Arkansas</c:v>
                </c:pt>
                <c:pt idx="127">
                  <c:v>Ashley</c:v>
                </c:pt>
                <c:pt idx="128">
                  <c:v>Baxter</c:v>
                </c:pt>
                <c:pt idx="129">
                  <c:v>Benton</c:v>
                </c:pt>
                <c:pt idx="130">
                  <c:v>Boone</c:v>
                </c:pt>
                <c:pt idx="131">
                  <c:v>Bradley</c:v>
                </c:pt>
                <c:pt idx="132">
                  <c:v>Calhoun</c:v>
                </c:pt>
                <c:pt idx="133">
                  <c:v>Carroll</c:v>
                </c:pt>
                <c:pt idx="134">
                  <c:v>Chicot</c:v>
                </c:pt>
                <c:pt idx="135">
                  <c:v>Clark</c:v>
                </c:pt>
                <c:pt idx="136">
                  <c:v>Clay</c:v>
                </c:pt>
                <c:pt idx="137">
                  <c:v>Cleburne</c:v>
                </c:pt>
                <c:pt idx="138">
                  <c:v>Cleveland</c:v>
                </c:pt>
                <c:pt idx="139">
                  <c:v>Columbia</c:v>
                </c:pt>
                <c:pt idx="140">
                  <c:v>Conway</c:v>
                </c:pt>
                <c:pt idx="141">
                  <c:v>Craighead</c:v>
                </c:pt>
                <c:pt idx="142">
                  <c:v>Crawford</c:v>
                </c:pt>
                <c:pt idx="143">
                  <c:v>Crittenden</c:v>
                </c:pt>
                <c:pt idx="144">
                  <c:v>Cross</c:v>
                </c:pt>
                <c:pt idx="145">
                  <c:v>Dallas</c:v>
                </c:pt>
                <c:pt idx="146">
                  <c:v>Desha</c:v>
                </c:pt>
                <c:pt idx="147">
                  <c:v>Drew</c:v>
                </c:pt>
                <c:pt idx="148">
                  <c:v>Faulkner</c:v>
                </c:pt>
                <c:pt idx="149">
                  <c:v>Franklin</c:v>
                </c:pt>
                <c:pt idx="150">
                  <c:v>Fulton</c:v>
                </c:pt>
                <c:pt idx="151">
                  <c:v>Garland</c:v>
                </c:pt>
                <c:pt idx="152">
                  <c:v>Grant</c:v>
                </c:pt>
                <c:pt idx="153">
                  <c:v>Greene</c:v>
                </c:pt>
                <c:pt idx="154">
                  <c:v>Hempstead</c:v>
                </c:pt>
                <c:pt idx="155">
                  <c:v>Hot Spring</c:v>
                </c:pt>
                <c:pt idx="156">
                  <c:v>Howard</c:v>
                </c:pt>
                <c:pt idx="157">
                  <c:v>Independence</c:v>
                </c:pt>
                <c:pt idx="158">
                  <c:v>Izard</c:v>
                </c:pt>
                <c:pt idx="159">
                  <c:v>Jackson</c:v>
                </c:pt>
                <c:pt idx="160">
                  <c:v>Jefferson</c:v>
                </c:pt>
                <c:pt idx="161">
                  <c:v>Johnson</c:v>
                </c:pt>
                <c:pt idx="162">
                  <c:v>Lafayette</c:v>
                </c:pt>
                <c:pt idx="163">
                  <c:v>Lawrence</c:v>
                </c:pt>
                <c:pt idx="164">
                  <c:v>Lee</c:v>
                </c:pt>
                <c:pt idx="165">
                  <c:v>Lincoln</c:v>
                </c:pt>
                <c:pt idx="166">
                  <c:v>Little River</c:v>
                </c:pt>
                <c:pt idx="167">
                  <c:v>Logan</c:v>
                </c:pt>
                <c:pt idx="168">
                  <c:v>Lonoke</c:v>
                </c:pt>
                <c:pt idx="169">
                  <c:v>Madison</c:v>
                </c:pt>
                <c:pt idx="170">
                  <c:v>Marion</c:v>
                </c:pt>
                <c:pt idx="171">
                  <c:v>Miller</c:v>
                </c:pt>
                <c:pt idx="172">
                  <c:v>Mississippi</c:v>
                </c:pt>
                <c:pt idx="173">
                  <c:v>Monroe</c:v>
                </c:pt>
                <c:pt idx="174">
                  <c:v>Montgomery</c:v>
                </c:pt>
                <c:pt idx="175">
                  <c:v>Nevada</c:v>
                </c:pt>
                <c:pt idx="176">
                  <c:v>Newton</c:v>
                </c:pt>
                <c:pt idx="177">
                  <c:v>Ouachita</c:v>
                </c:pt>
                <c:pt idx="178">
                  <c:v>Perry</c:v>
                </c:pt>
                <c:pt idx="179">
                  <c:v>Phillips</c:v>
                </c:pt>
                <c:pt idx="180">
                  <c:v>Pike</c:v>
                </c:pt>
                <c:pt idx="181">
                  <c:v>Poinsett</c:v>
                </c:pt>
                <c:pt idx="182">
                  <c:v>Polk</c:v>
                </c:pt>
                <c:pt idx="183">
                  <c:v>Pope</c:v>
                </c:pt>
                <c:pt idx="184">
                  <c:v>Prairie</c:v>
                </c:pt>
                <c:pt idx="185">
                  <c:v>Pulaski</c:v>
                </c:pt>
                <c:pt idx="186">
                  <c:v>Randolph</c:v>
                </c:pt>
                <c:pt idx="187">
                  <c:v>St. Francis</c:v>
                </c:pt>
                <c:pt idx="188">
                  <c:v>Saline</c:v>
                </c:pt>
                <c:pt idx="189">
                  <c:v>Scott</c:v>
                </c:pt>
                <c:pt idx="190">
                  <c:v>Searcy</c:v>
                </c:pt>
                <c:pt idx="191">
                  <c:v>Sebastian</c:v>
                </c:pt>
                <c:pt idx="192">
                  <c:v>Sevier</c:v>
                </c:pt>
                <c:pt idx="193">
                  <c:v>Sharp</c:v>
                </c:pt>
                <c:pt idx="194">
                  <c:v>Stone</c:v>
                </c:pt>
                <c:pt idx="195">
                  <c:v>Union</c:v>
                </c:pt>
                <c:pt idx="196">
                  <c:v>Van Buren</c:v>
                </c:pt>
                <c:pt idx="197">
                  <c:v>Washington</c:v>
                </c:pt>
                <c:pt idx="198">
                  <c:v>White</c:v>
                </c:pt>
                <c:pt idx="199">
                  <c:v>Woodruff</c:v>
                </c:pt>
                <c:pt idx="200">
                  <c:v>Yell</c:v>
                </c:pt>
                <c:pt idx="202">
                  <c:v>California</c:v>
                </c:pt>
                <c:pt idx="203">
                  <c:v>Alameda</c:v>
                </c:pt>
                <c:pt idx="204">
                  <c:v>Alpine</c:v>
                </c:pt>
                <c:pt idx="205">
                  <c:v>Amador</c:v>
                </c:pt>
                <c:pt idx="206">
                  <c:v>Butte</c:v>
                </c:pt>
                <c:pt idx="207">
                  <c:v>Calaveras</c:v>
                </c:pt>
                <c:pt idx="208">
                  <c:v>Colusa</c:v>
                </c:pt>
                <c:pt idx="209">
                  <c:v>Contra Costa</c:v>
                </c:pt>
                <c:pt idx="210">
                  <c:v>Del Norte</c:v>
                </c:pt>
                <c:pt idx="211">
                  <c:v>El Dorado</c:v>
                </c:pt>
                <c:pt idx="212">
                  <c:v>Fresno</c:v>
                </c:pt>
                <c:pt idx="213">
                  <c:v>Glenn</c:v>
                </c:pt>
                <c:pt idx="214">
                  <c:v>Humboldt</c:v>
                </c:pt>
                <c:pt idx="215">
                  <c:v>Imperial</c:v>
                </c:pt>
                <c:pt idx="216">
                  <c:v>Inyo</c:v>
                </c:pt>
                <c:pt idx="217">
                  <c:v>Kern</c:v>
                </c:pt>
                <c:pt idx="218">
                  <c:v>Kings</c:v>
                </c:pt>
                <c:pt idx="219">
                  <c:v>Lake</c:v>
                </c:pt>
                <c:pt idx="220">
                  <c:v>Lassen</c:v>
                </c:pt>
                <c:pt idx="221">
                  <c:v>Los Angeles</c:v>
                </c:pt>
                <c:pt idx="222">
                  <c:v>Madera</c:v>
                </c:pt>
                <c:pt idx="223">
                  <c:v>Marin</c:v>
                </c:pt>
                <c:pt idx="224">
                  <c:v>Mariposa</c:v>
                </c:pt>
                <c:pt idx="225">
                  <c:v>Mendocino</c:v>
                </c:pt>
                <c:pt idx="226">
                  <c:v>Merced</c:v>
                </c:pt>
                <c:pt idx="227">
                  <c:v>Modoc</c:v>
                </c:pt>
                <c:pt idx="228">
                  <c:v>Mono</c:v>
                </c:pt>
                <c:pt idx="229">
                  <c:v>Monterey</c:v>
                </c:pt>
                <c:pt idx="230">
                  <c:v>Napa</c:v>
                </c:pt>
                <c:pt idx="231">
                  <c:v>Nevada</c:v>
                </c:pt>
                <c:pt idx="232">
                  <c:v>Orange</c:v>
                </c:pt>
                <c:pt idx="233">
                  <c:v>Placer</c:v>
                </c:pt>
                <c:pt idx="234">
                  <c:v>Plumas</c:v>
                </c:pt>
                <c:pt idx="235">
                  <c:v>Riverside</c:v>
                </c:pt>
                <c:pt idx="236">
                  <c:v>Sacramento</c:v>
                </c:pt>
                <c:pt idx="237">
                  <c:v>San Benito</c:v>
                </c:pt>
                <c:pt idx="238">
                  <c:v>San Bernardino</c:v>
                </c:pt>
                <c:pt idx="239">
                  <c:v>San Diego</c:v>
                </c:pt>
                <c:pt idx="240">
                  <c:v>San Francisco</c:v>
                </c:pt>
                <c:pt idx="241">
                  <c:v>San Joaquin</c:v>
                </c:pt>
                <c:pt idx="242">
                  <c:v>San Luis Obispo</c:v>
                </c:pt>
                <c:pt idx="243">
                  <c:v>San Mateo</c:v>
                </c:pt>
                <c:pt idx="244">
                  <c:v>Santa Barbara</c:v>
                </c:pt>
                <c:pt idx="245">
                  <c:v>Santa Clara</c:v>
                </c:pt>
                <c:pt idx="246">
                  <c:v>Santa Cruz</c:v>
                </c:pt>
                <c:pt idx="247">
                  <c:v>Shasta</c:v>
                </c:pt>
                <c:pt idx="248">
                  <c:v>Sierra</c:v>
                </c:pt>
                <c:pt idx="249">
                  <c:v>Siskiyou</c:v>
                </c:pt>
                <c:pt idx="250">
                  <c:v>Solano</c:v>
                </c:pt>
                <c:pt idx="251">
                  <c:v>Sonoma</c:v>
                </c:pt>
                <c:pt idx="252">
                  <c:v>Stanislaus</c:v>
                </c:pt>
                <c:pt idx="253">
                  <c:v>Sutter</c:v>
                </c:pt>
                <c:pt idx="254">
                  <c:v>Tehama</c:v>
                </c:pt>
                <c:pt idx="255">
                  <c:v>Trinity</c:v>
                </c:pt>
                <c:pt idx="256">
                  <c:v>Tulare</c:v>
                </c:pt>
                <c:pt idx="257">
                  <c:v>Tuolumne</c:v>
                </c:pt>
                <c:pt idx="258">
                  <c:v>Ventura</c:v>
                </c:pt>
                <c:pt idx="259">
                  <c:v>Yolo</c:v>
                </c:pt>
                <c:pt idx="260">
                  <c:v>Yuba</c:v>
                </c:pt>
                <c:pt idx="262">
                  <c:v>Colorado</c:v>
                </c:pt>
                <c:pt idx="263">
                  <c:v>Adams</c:v>
                </c:pt>
                <c:pt idx="264">
                  <c:v>Alamosa</c:v>
                </c:pt>
                <c:pt idx="265">
                  <c:v>Arapahoe</c:v>
                </c:pt>
                <c:pt idx="266">
                  <c:v>Archuleta</c:v>
                </c:pt>
                <c:pt idx="267">
                  <c:v>Baca</c:v>
                </c:pt>
                <c:pt idx="268">
                  <c:v>Bent</c:v>
                </c:pt>
                <c:pt idx="269">
                  <c:v>Boulder</c:v>
                </c:pt>
                <c:pt idx="270">
                  <c:v>Broomfield</c:v>
                </c:pt>
                <c:pt idx="271">
                  <c:v>Chaffee</c:v>
                </c:pt>
                <c:pt idx="272">
                  <c:v>Cheyenne</c:v>
                </c:pt>
                <c:pt idx="273">
                  <c:v>Clear Creek</c:v>
                </c:pt>
                <c:pt idx="274">
                  <c:v>Conejos</c:v>
                </c:pt>
                <c:pt idx="275">
                  <c:v>Costilla</c:v>
                </c:pt>
                <c:pt idx="276">
                  <c:v>Crowley</c:v>
                </c:pt>
                <c:pt idx="277">
                  <c:v>Custer</c:v>
                </c:pt>
                <c:pt idx="278">
                  <c:v>Delta</c:v>
                </c:pt>
                <c:pt idx="279">
                  <c:v>Denver</c:v>
                </c:pt>
                <c:pt idx="280">
                  <c:v>Dolores</c:v>
                </c:pt>
                <c:pt idx="281">
                  <c:v>Douglas</c:v>
                </c:pt>
                <c:pt idx="282">
                  <c:v>Eagle</c:v>
                </c:pt>
                <c:pt idx="283">
                  <c:v>Elbert</c:v>
                </c:pt>
                <c:pt idx="284">
                  <c:v>El Paso</c:v>
                </c:pt>
                <c:pt idx="285">
                  <c:v>Fremont</c:v>
                </c:pt>
                <c:pt idx="286">
                  <c:v>Garfield</c:v>
                </c:pt>
                <c:pt idx="287">
                  <c:v>Gilpin</c:v>
                </c:pt>
                <c:pt idx="288">
                  <c:v>Grand</c:v>
                </c:pt>
                <c:pt idx="289">
                  <c:v>Gunnison</c:v>
                </c:pt>
                <c:pt idx="290">
                  <c:v>Hinsdale</c:v>
                </c:pt>
                <c:pt idx="291">
                  <c:v>Huerfano</c:v>
                </c:pt>
                <c:pt idx="292">
                  <c:v>Jackson</c:v>
                </c:pt>
                <c:pt idx="293">
                  <c:v>Jefferson</c:v>
                </c:pt>
                <c:pt idx="294">
                  <c:v>Kiowa</c:v>
                </c:pt>
                <c:pt idx="295">
                  <c:v>Kit Carson</c:v>
                </c:pt>
                <c:pt idx="296">
                  <c:v>Lake</c:v>
                </c:pt>
                <c:pt idx="297">
                  <c:v>La Plata</c:v>
                </c:pt>
                <c:pt idx="298">
                  <c:v>Larimer</c:v>
                </c:pt>
                <c:pt idx="299">
                  <c:v>Las Animas</c:v>
                </c:pt>
                <c:pt idx="300">
                  <c:v>Lincoln</c:v>
                </c:pt>
                <c:pt idx="301">
                  <c:v>Logan</c:v>
                </c:pt>
                <c:pt idx="302">
                  <c:v>Mesa</c:v>
                </c:pt>
                <c:pt idx="303">
                  <c:v>Mineral</c:v>
                </c:pt>
                <c:pt idx="304">
                  <c:v>Moffat</c:v>
                </c:pt>
                <c:pt idx="305">
                  <c:v>Montezuma</c:v>
                </c:pt>
                <c:pt idx="306">
                  <c:v>Montrose</c:v>
                </c:pt>
                <c:pt idx="307">
                  <c:v>Morgan</c:v>
                </c:pt>
                <c:pt idx="308">
                  <c:v>Otero</c:v>
                </c:pt>
                <c:pt idx="309">
                  <c:v>Ouray</c:v>
                </c:pt>
                <c:pt idx="310">
                  <c:v>Park</c:v>
                </c:pt>
                <c:pt idx="311">
                  <c:v>Phillips</c:v>
                </c:pt>
                <c:pt idx="312">
                  <c:v>Pitkin</c:v>
                </c:pt>
                <c:pt idx="313">
                  <c:v>Prowers</c:v>
                </c:pt>
                <c:pt idx="314">
                  <c:v>Pueblo</c:v>
                </c:pt>
                <c:pt idx="315">
                  <c:v>Rio Blanco</c:v>
                </c:pt>
                <c:pt idx="316">
                  <c:v>Rio Grande</c:v>
                </c:pt>
                <c:pt idx="317">
                  <c:v>Routt</c:v>
                </c:pt>
                <c:pt idx="318">
                  <c:v>Saguache</c:v>
                </c:pt>
                <c:pt idx="319">
                  <c:v>San Juan</c:v>
                </c:pt>
                <c:pt idx="320">
                  <c:v>San Miguel</c:v>
                </c:pt>
                <c:pt idx="321">
                  <c:v>Sedgwick</c:v>
                </c:pt>
                <c:pt idx="322">
                  <c:v>Summit</c:v>
                </c:pt>
                <c:pt idx="323">
                  <c:v>Teller</c:v>
                </c:pt>
                <c:pt idx="324">
                  <c:v>Washington</c:v>
                </c:pt>
                <c:pt idx="325">
                  <c:v>Weld</c:v>
                </c:pt>
                <c:pt idx="326">
                  <c:v>Yuma</c:v>
                </c:pt>
                <c:pt idx="328">
                  <c:v>Connecticut</c:v>
                </c:pt>
                <c:pt idx="329">
                  <c:v>Fairfield</c:v>
                </c:pt>
                <c:pt idx="330">
                  <c:v>Hartford</c:v>
                </c:pt>
                <c:pt idx="331">
                  <c:v>Litchfield</c:v>
                </c:pt>
                <c:pt idx="332">
                  <c:v>Middlesex</c:v>
                </c:pt>
                <c:pt idx="333">
                  <c:v>New Haven</c:v>
                </c:pt>
                <c:pt idx="334">
                  <c:v>New London</c:v>
                </c:pt>
                <c:pt idx="335">
                  <c:v>Tolland</c:v>
                </c:pt>
                <c:pt idx="336">
                  <c:v>Windham</c:v>
                </c:pt>
                <c:pt idx="338">
                  <c:v>Delaware</c:v>
                </c:pt>
                <c:pt idx="339">
                  <c:v>Kent</c:v>
                </c:pt>
                <c:pt idx="340">
                  <c:v>New Castle</c:v>
                </c:pt>
                <c:pt idx="341">
                  <c:v>Sussex</c:v>
                </c:pt>
                <c:pt idx="343">
                  <c:v>District of Columbia</c:v>
                </c:pt>
                <c:pt idx="345">
                  <c:v>Florida</c:v>
                </c:pt>
                <c:pt idx="346">
                  <c:v>Alachua</c:v>
                </c:pt>
                <c:pt idx="347">
                  <c:v>Baker</c:v>
                </c:pt>
                <c:pt idx="348">
                  <c:v>Bay</c:v>
                </c:pt>
                <c:pt idx="349">
                  <c:v>Bradford</c:v>
                </c:pt>
                <c:pt idx="350">
                  <c:v>Brevard</c:v>
                </c:pt>
                <c:pt idx="351">
                  <c:v>Broward</c:v>
                </c:pt>
                <c:pt idx="352">
                  <c:v>Calhoun</c:v>
                </c:pt>
                <c:pt idx="353">
                  <c:v>Charlotte</c:v>
                </c:pt>
                <c:pt idx="354">
                  <c:v>Citrus</c:v>
                </c:pt>
                <c:pt idx="355">
                  <c:v>Clay</c:v>
                </c:pt>
                <c:pt idx="356">
                  <c:v>Collier</c:v>
                </c:pt>
                <c:pt idx="357">
                  <c:v>Columbia</c:v>
                </c:pt>
                <c:pt idx="358">
                  <c:v>DeSoto</c:v>
                </c:pt>
                <c:pt idx="359">
                  <c:v>Dixie</c:v>
                </c:pt>
                <c:pt idx="360">
                  <c:v>Duval</c:v>
                </c:pt>
                <c:pt idx="361">
                  <c:v>Escambia</c:v>
                </c:pt>
                <c:pt idx="362">
                  <c:v>Flagler</c:v>
                </c:pt>
                <c:pt idx="363">
                  <c:v>Franklin</c:v>
                </c:pt>
                <c:pt idx="364">
                  <c:v>Gadsden</c:v>
                </c:pt>
                <c:pt idx="365">
                  <c:v>Gilchrist</c:v>
                </c:pt>
                <c:pt idx="366">
                  <c:v>Glades</c:v>
                </c:pt>
                <c:pt idx="367">
                  <c:v>Gulf</c:v>
                </c:pt>
                <c:pt idx="368">
                  <c:v>Hamilton</c:v>
                </c:pt>
                <c:pt idx="369">
                  <c:v>Hardee</c:v>
                </c:pt>
                <c:pt idx="370">
                  <c:v>Hendry</c:v>
                </c:pt>
                <c:pt idx="371">
                  <c:v>Hernando</c:v>
                </c:pt>
                <c:pt idx="372">
                  <c:v>Highlands</c:v>
                </c:pt>
                <c:pt idx="373">
                  <c:v>Hillsborough</c:v>
                </c:pt>
                <c:pt idx="374">
                  <c:v>Holmes</c:v>
                </c:pt>
                <c:pt idx="375">
                  <c:v>Indian River</c:v>
                </c:pt>
                <c:pt idx="376">
                  <c:v>Jackson</c:v>
                </c:pt>
                <c:pt idx="377">
                  <c:v>Jefferson</c:v>
                </c:pt>
                <c:pt idx="378">
                  <c:v>Lafayette</c:v>
                </c:pt>
                <c:pt idx="379">
                  <c:v>Lake</c:v>
                </c:pt>
                <c:pt idx="380">
                  <c:v>Lee</c:v>
                </c:pt>
                <c:pt idx="381">
                  <c:v>Leon</c:v>
                </c:pt>
                <c:pt idx="382">
                  <c:v>Levy</c:v>
                </c:pt>
                <c:pt idx="383">
                  <c:v>Liberty</c:v>
                </c:pt>
                <c:pt idx="384">
                  <c:v>Madison</c:v>
                </c:pt>
                <c:pt idx="385">
                  <c:v>Manatee</c:v>
                </c:pt>
                <c:pt idx="386">
                  <c:v>Marion</c:v>
                </c:pt>
                <c:pt idx="387">
                  <c:v>Martin</c:v>
                </c:pt>
                <c:pt idx="388">
                  <c:v>Miami-Dade</c:v>
                </c:pt>
                <c:pt idx="389">
                  <c:v>Monroe</c:v>
                </c:pt>
                <c:pt idx="390">
                  <c:v>Nassau</c:v>
                </c:pt>
                <c:pt idx="391">
                  <c:v>Okaloosa</c:v>
                </c:pt>
                <c:pt idx="392">
                  <c:v>Okeechobee</c:v>
                </c:pt>
                <c:pt idx="393">
                  <c:v>Orange</c:v>
                </c:pt>
                <c:pt idx="394">
                  <c:v>Osceola</c:v>
                </c:pt>
                <c:pt idx="395">
                  <c:v>Palm Beach</c:v>
                </c:pt>
                <c:pt idx="396">
                  <c:v>Pasco</c:v>
                </c:pt>
                <c:pt idx="397">
                  <c:v>Pinellas</c:v>
                </c:pt>
                <c:pt idx="398">
                  <c:v>Polk</c:v>
                </c:pt>
                <c:pt idx="399">
                  <c:v>Putnam</c:v>
                </c:pt>
                <c:pt idx="400">
                  <c:v>St. Johns</c:v>
                </c:pt>
                <c:pt idx="401">
                  <c:v>St. Lucie</c:v>
                </c:pt>
                <c:pt idx="402">
                  <c:v>Santa Rosa</c:v>
                </c:pt>
                <c:pt idx="403">
                  <c:v>Sarasota</c:v>
                </c:pt>
                <c:pt idx="404">
                  <c:v>Seminole</c:v>
                </c:pt>
                <c:pt idx="405">
                  <c:v>Sumter</c:v>
                </c:pt>
                <c:pt idx="406">
                  <c:v>Suwannee</c:v>
                </c:pt>
                <c:pt idx="407">
                  <c:v>Taylor</c:v>
                </c:pt>
                <c:pt idx="408">
                  <c:v>Union</c:v>
                </c:pt>
                <c:pt idx="409">
                  <c:v>Volusia</c:v>
                </c:pt>
                <c:pt idx="410">
                  <c:v>Wakulla</c:v>
                </c:pt>
                <c:pt idx="411">
                  <c:v>Walton</c:v>
                </c:pt>
                <c:pt idx="412">
                  <c:v>Washington</c:v>
                </c:pt>
                <c:pt idx="414">
                  <c:v>Georgia</c:v>
                </c:pt>
                <c:pt idx="415">
                  <c:v>Appling</c:v>
                </c:pt>
                <c:pt idx="416">
                  <c:v>Atkinson</c:v>
                </c:pt>
                <c:pt idx="417">
                  <c:v>Bacon</c:v>
                </c:pt>
                <c:pt idx="418">
                  <c:v>Baker</c:v>
                </c:pt>
                <c:pt idx="419">
                  <c:v>Baldwin</c:v>
                </c:pt>
                <c:pt idx="420">
                  <c:v>Banks</c:v>
                </c:pt>
                <c:pt idx="421">
                  <c:v>Barrow</c:v>
                </c:pt>
                <c:pt idx="422">
                  <c:v>Bartow</c:v>
                </c:pt>
                <c:pt idx="423">
                  <c:v>Ben Hill</c:v>
                </c:pt>
                <c:pt idx="424">
                  <c:v>Berrien</c:v>
                </c:pt>
                <c:pt idx="425">
                  <c:v>Bibb</c:v>
                </c:pt>
                <c:pt idx="426">
                  <c:v>Bleckley</c:v>
                </c:pt>
                <c:pt idx="427">
                  <c:v>Brantley</c:v>
                </c:pt>
                <c:pt idx="428">
                  <c:v>Brooks</c:v>
                </c:pt>
                <c:pt idx="429">
                  <c:v>Bryan</c:v>
                </c:pt>
                <c:pt idx="430">
                  <c:v>Bulloch</c:v>
                </c:pt>
                <c:pt idx="431">
                  <c:v>Burke</c:v>
                </c:pt>
                <c:pt idx="432">
                  <c:v>Butts</c:v>
                </c:pt>
                <c:pt idx="433">
                  <c:v>Calhoun</c:v>
                </c:pt>
                <c:pt idx="434">
                  <c:v>Camden</c:v>
                </c:pt>
                <c:pt idx="435">
                  <c:v>Candler</c:v>
                </c:pt>
                <c:pt idx="436">
                  <c:v>Carroll</c:v>
                </c:pt>
                <c:pt idx="437">
                  <c:v>Catoosa</c:v>
                </c:pt>
                <c:pt idx="438">
                  <c:v>Charlton</c:v>
                </c:pt>
                <c:pt idx="439">
                  <c:v>Chatham</c:v>
                </c:pt>
                <c:pt idx="440">
                  <c:v>Chattahoochee</c:v>
                </c:pt>
                <c:pt idx="441">
                  <c:v>Chattooga</c:v>
                </c:pt>
                <c:pt idx="442">
                  <c:v>Cherokee</c:v>
                </c:pt>
                <c:pt idx="443">
                  <c:v>Clarke</c:v>
                </c:pt>
                <c:pt idx="444">
                  <c:v>Clay</c:v>
                </c:pt>
                <c:pt idx="445">
                  <c:v>Clayton</c:v>
                </c:pt>
                <c:pt idx="446">
                  <c:v>Clinch</c:v>
                </c:pt>
                <c:pt idx="447">
                  <c:v>Cobb</c:v>
                </c:pt>
                <c:pt idx="448">
                  <c:v>Coffee</c:v>
                </c:pt>
                <c:pt idx="449">
                  <c:v>Colquitt</c:v>
                </c:pt>
                <c:pt idx="450">
                  <c:v>Columbia</c:v>
                </c:pt>
                <c:pt idx="451">
                  <c:v>Cook</c:v>
                </c:pt>
                <c:pt idx="452">
                  <c:v>Coweta</c:v>
                </c:pt>
                <c:pt idx="453">
                  <c:v>Crawford</c:v>
                </c:pt>
                <c:pt idx="454">
                  <c:v>Crisp</c:v>
                </c:pt>
                <c:pt idx="455">
                  <c:v>Dade</c:v>
                </c:pt>
                <c:pt idx="456">
                  <c:v>Dawson</c:v>
                </c:pt>
                <c:pt idx="457">
                  <c:v>Decatur</c:v>
                </c:pt>
                <c:pt idx="458">
                  <c:v>DeKalb</c:v>
                </c:pt>
                <c:pt idx="459">
                  <c:v>Dodge</c:v>
                </c:pt>
                <c:pt idx="460">
                  <c:v>Dooly</c:v>
                </c:pt>
                <c:pt idx="461">
                  <c:v>Dougherty</c:v>
                </c:pt>
                <c:pt idx="462">
                  <c:v>Douglas</c:v>
                </c:pt>
                <c:pt idx="463">
                  <c:v>Early</c:v>
                </c:pt>
                <c:pt idx="464">
                  <c:v>Echols</c:v>
                </c:pt>
                <c:pt idx="465">
                  <c:v>Effingham</c:v>
                </c:pt>
                <c:pt idx="466">
                  <c:v>Elbert</c:v>
                </c:pt>
                <c:pt idx="467">
                  <c:v>Emanuel</c:v>
                </c:pt>
                <c:pt idx="468">
                  <c:v>Evans</c:v>
                </c:pt>
                <c:pt idx="469">
                  <c:v>Fannin</c:v>
                </c:pt>
                <c:pt idx="470">
                  <c:v>Fayette</c:v>
                </c:pt>
                <c:pt idx="471">
                  <c:v>Floyd</c:v>
                </c:pt>
                <c:pt idx="472">
                  <c:v>Forsyth</c:v>
                </c:pt>
                <c:pt idx="473">
                  <c:v>Franklin</c:v>
                </c:pt>
                <c:pt idx="474">
                  <c:v>Fulton</c:v>
                </c:pt>
                <c:pt idx="475">
                  <c:v>Gilmer</c:v>
                </c:pt>
                <c:pt idx="476">
                  <c:v>Glascock</c:v>
                </c:pt>
                <c:pt idx="477">
                  <c:v>Glynn</c:v>
                </c:pt>
                <c:pt idx="478">
                  <c:v>Gordon</c:v>
                </c:pt>
                <c:pt idx="479">
                  <c:v>Grady</c:v>
                </c:pt>
                <c:pt idx="480">
                  <c:v>Greene</c:v>
                </c:pt>
                <c:pt idx="481">
                  <c:v>Gwinnett</c:v>
                </c:pt>
                <c:pt idx="482">
                  <c:v>Habersham</c:v>
                </c:pt>
                <c:pt idx="483">
                  <c:v>Hall</c:v>
                </c:pt>
                <c:pt idx="484">
                  <c:v>Hancock</c:v>
                </c:pt>
                <c:pt idx="485">
                  <c:v>Haralson</c:v>
                </c:pt>
                <c:pt idx="486">
                  <c:v>Harris</c:v>
                </c:pt>
                <c:pt idx="487">
                  <c:v>Hart</c:v>
                </c:pt>
                <c:pt idx="488">
                  <c:v>Heard</c:v>
                </c:pt>
                <c:pt idx="489">
                  <c:v>Henry</c:v>
                </c:pt>
                <c:pt idx="490">
                  <c:v>Houston</c:v>
                </c:pt>
                <c:pt idx="491">
                  <c:v>Irwin</c:v>
                </c:pt>
                <c:pt idx="492">
                  <c:v>Jackson</c:v>
                </c:pt>
                <c:pt idx="493">
                  <c:v>Jasper</c:v>
                </c:pt>
                <c:pt idx="494">
                  <c:v>Jeff Davis</c:v>
                </c:pt>
                <c:pt idx="495">
                  <c:v>Jefferson</c:v>
                </c:pt>
                <c:pt idx="496">
                  <c:v>Jenkins</c:v>
                </c:pt>
                <c:pt idx="497">
                  <c:v>Johnson</c:v>
                </c:pt>
                <c:pt idx="498">
                  <c:v>Jones</c:v>
                </c:pt>
                <c:pt idx="499">
                  <c:v>Lamar</c:v>
                </c:pt>
                <c:pt idx="500">
                  <c:v>Lanier</c:v>
                </c:pt>
                <c:pt idx="501">
                  <c:v>Laurens</c:v>
                </c:pt>
                <c:pt idx="502">
                  <c:v>Lee</c:v>
                </c:pt>
                <c:pt idx="503">
                  <c:v>Liberty</c:v>
                </c:pt>
                <c:pt idx="504">
                  <c:v>Lincoln</c:v>
                </c:pt>
                <c:pt idx="505">
                  <c:v>Long</c:v>
                </c:pt>
                <c:pt idx="506">
                  <c:v>Lowndes</c:v>
                </c:pt>
                <c:pt idx="507">
                  <c:v>Lumpkin</c:v>
                </c:pt>
                <c:pt idx="508">
                  <c:v>McDuffie</c:v>
                </c:pt>
                <c:pt idx="509">
                  <c:v>McIntosh</c:v>
                </c:pt>
                <c:pt idx="510">
                  <c:v>Macon</c:v>
                </c:pt>
                <c:pt idx="511">
                  <c:v>Madison</c:v>
                </c:pt>
                <c:pt idx="512">
                  <c:v>Marion</c:v>
                </c:pt>
                <c:pt idx="513">
                  <c:v>Meriwether</c:v>
                </c:pt>
                <c:pt idx="514">
                  <c:v>Miller</c:v>
                </c:pt>
                <c:pt idx="515">
                  <c:v>Mitchell</c:v>
                </c:pt>
                <c:pt idx="516">
                  <c:v>Monroe</c:v>
                </c:pt>
                <c:pt idx="517">
                  <c:v>Montgomery</c:v>
                </c:pt>
                <c:pt idx="518">
                  <c:v>Morgan</c:v>
                </c:pt>
                <c:pt idx="519">
                  <c:v>Murray</c:v>
                </c:pt>
                <c:pt idx="520">
                  <c:v>Muscogee</c:v>
                </c:pt>
                <c:pt idx="521">
                  <c:v>Newton</c:v>
                </c:pt>
                <c:pt idx="522">
                  <c:v>Oconee</c:v>
                </c:pt>
                <c:pt idx="523">
                  <c:v>Oglethorpe</c:v>
                </c:pt>
                <c:pt idx="524">
                  <c:v>Paulding</c:v>
                </c:pt>
                <c:pt idx="525">
                  <c:v>Peach</c:v>
                </c:pt>
                <c:pt idx="526">
                  <c:v>Pickens</c:v>
                </c:pt>
                <c:pt idx="527">
                  <c:v>Pierce</c:v>
                </c:pt>
                <c:pt idx="528">
                  <c:v>Pike</c:v>
                </c:pt>
                <c:pt idx="529">
                  <c:v>Polk</c:v>
                </c:pt>
                <c:pt idx="530">
                  <c:v>Pulaski</c:v>
                </c:pt>
                <c:pt idx="531">
                  <c:v>Putnam</c:v>
                </c:pt>
                <c:pt idx="532">
                  <c:v>Quitman</c:v>
                </c:pt>
                <c:pt idx="533">
                  <c:v>Rabun</c:v>
                </c:pt>
                <c:pt idx="534">
                  <c:v>Randolph</c:v>
                </c:pt>
                <c:pt idx="535">
                  <c:v>Richmond</c:v>
                </c:pt>
                <c:pt idx="536">
                  <c:v>Rockdale</c:v>
                </c:pt>
                <c:pt idx="537">
                  <c:v>Schley</c:v>
                </c:pt>
                <c:pt idx="538">
                  <c:v>Screven</c:v>
                </c:pt>
                <c:pt idx="539">
                  <c:v>Seminole</c:v>
                </c:pt>
                <c:pt idx="540">
                  <c:v>Spalding</c:v>
                </c:pt>
                <c:pt idx="541">
                  <c:v>Stephens</c:v>
                </c:pt>
                <c:pt idx="542">
                  <c:v>Stewart</c:v>
                </c:pt>
                <c:pt idx="543">
                  <c:v>Sumter</c:v>
                </c:pt>
                <c:pt idx="544">
                  <c:v>Talbot</c:v>
                </c:pt>
                <c:pt idx="545">
                  <c:v>Taliaferro</c:v>
                </c:pt>
                <c:pt idx="546">
                  <c:v>Tattnall</c:v>
                </c:pt>
                <c:pt idx="547">
                  <c:v>Taylor</c:v>
                </c:pt>
                <c:pt idx="548">
                  <c:v>Telfair</c:v>
                </c:pt>
                <c:pt idx="549">
                  <c:v>Terrell</c:v>
                </c:pt>
                <c:pt idx="550">
                  <c:v>Thomas</c:v>
                </c:pt>
                <c:pt idx="551">
                  <c:v>Tift</c:v>
                </c:pt>
                <c:pt idx="552">
                  <c:v>Toombs</c:v>
                </c:pt>
                <c:pt idx="553">
                  <c:v>Towns</c:v>
                </c:pt>
                <c:pt idx="554">
                  <c:v>Treutlen</c:v>
                </c:pt>
                <c:pt idx="555">
                  <c:v>Troup</c:v>
                </c:pt>
                <c:pt idx="556">
                  <c:v>Turner</c:v>
                </c:pt>
                <c:pt idx="557">
                  <c:v>Twiggs</c:v>
                </c:pt>
                <c:pt idx="558">
                  <c:v>Union</c:v>
                </c:pt>
                <c:pt idx="559">
                  <c:v>Upson</c:v>
                </c:pt>
                <c:pt idx="560">
                  <c:v>Walker</c:v>
                </c:pt>
                <c:pt idx="561">
                  <c:v>Walton</c:v>
                </c:pt>
                <c:pt idx="562">
                  <c:v>Ware</c:v>
                </c:pt>
                <c:pt idx="563">
                  <c:v>Warren</c:v>
                </c:pt>
                <c:pt idx="564">
                  <c:v>Washington</c:v>
                </c:pt>
                <c:pt idx="565">
                  <c:v>Wayne</c:v>
                </c:pt>
                <c:pt idx="566">
                  <c:v>Webster</c:v>
                </c:pt>
                <c:pt idx="567">
                  <c:v>Wheeler</c:v>
                </c:pt>
                <c:pt idx="568">
                  <c:v>White</c:v>
                </c:pt>
                <c:pt idx="569">
                  <c:v>Whitfield</c:v>
                </c:pt>
                <c:pt idx="570">
                  <c:v>Wilcox</c:v>
                </c:pt>
                <c:pt idx="571">
                  <c:v>Wilkes</c:v>
                </c:pt>
                <c:pt idx="572">
                  <c:v>Wilkinson</c:v>
                </c:pt>
                <c:pt idx="573">
                  <c:v>Worth</c:v>
                </c:pt>
                <c:pt idx="575">
                  <c:v>Hawaii</c:v>
                </c:pt>
                <c:pt idx="576">
                  <c:v>Hawaii</c:v>
                </c:pt>
                <c:pt idx="577">
                  <c:v>Honolulu</c:v>
                </c:pt>
                <c:pt idx="578">
                  <c:v>Kauai</c:v>
                </c:pt>
                <c:pt idx="579">
                  <c:v>Maui + Kalawao</c:v>
                </c:pt>
                <c:pt idx="581">
                  <c:v>Idaho</c:v>
                </c:pt>
                <c:pt idx="582">
                  <c:v>Ada</c:v>
                </c:pt>
                <c:pt idx="583">
                  <c:v>Adams</c:v>
                </c:pt>
                <c:pt idx="584">
                  <c:v>Bannock</c:v>
                </c:pt>
                <c:pt idx="585">
                  <c:v>Bear Lake</c:v>
                </c:pt>
                <c:pt idx="586">
                  <c:v>Benewah</c:v>
                </c:pt>
                <c:pt idx="587">
                  <c:v>Bingham</c:v>
                </c:pt>
                <c:pt idx="588">
                  <c:v>Blaine</c:v>
                </c:pt>
                <c:pt idx="589">
                  <c:v>Boise</c:v>
                </c:pt>
                <c:pt idx="590">
                  <c:v>Bonner</c:v>
                </c:pt>
                <c:pt idx="591">
                  <c:v>Bonneville</c:v>
                </c:pt>
                <c:pt idx="592">
                  <c:v>Boundary</c:v>
                </c:pt>
                <c:pt idx="593">
                  <c:v>Butte</c:v>
                </c:pt>
                <c:pt idx="594">
                  <c:v>Camas</c:v>
                </c:pt>
                <c:pt idx="595">
                  <c:v>Canyon</c:v>
                </c:pt>
                <c:pt idx="596">
                  <c:v>Caribou</c:v>
                </c:pt>
                <c:pt idx="597">
                  <c:v>Cassia</c:v>
                </c:pt>
                <c:pt idx="598">
                  <c:v>Clark</c:v>
                </c:pt>
                <c:pt idx="599">
                  <c:v>Clearwater</c:v>
                </c:pt>
                <c:pt idx="600">
                  <c:v>Custer</c:v>
                </c:pt>
                <c:pt idx="601">
                  <c:v>Elmore</c:v>
                </c:pt>
                <c:pt idx="602">
                  <c:v>Franklin</c:v>
                </c:pt>
                <c:pt idx="603">
                  <c:v>Fremont (includes Yellowstone National Park)</c:v>
                </c:pt>
                <c:pt idx="604">
                  <c:v>Gem</c:v>
                </c:pt>
                <c:pt idx="605">
                  <c:v>Gooding</c:v>
                </c:pt>
                <c:pt idx="606">
                  <c:v>Idaho</c:v>
                </c:pt>
                <c:pt idx="607">
                  <c:v>Jefferson</c:v>
                </c:pt>
                <c:pt idx="608">
                  <c:v>Jerome</c:v>
                </c:pt>
                <c:pt idx="609">
                  <c:v>Kootenai</c:v>
                </c:pt>
                <c:pt idx="610">
                  <c:v>Latah</c:v>
                </c:pt>
                <c:pt idx="611">
                  <c:v>Lemhi</c:v>
                </c:pt>
                <c:pt idx="612">
                  <c:v>Lewis</c:v>
                </c:pt>
                <c:pt idx="613">
                  <c:v>Lincoln</c:v>
                </c:pt>
                <c:pt idx="614">
                  <c:v>Madison</c:v>
                </c:pt>
                <c:pt idx="615">
                  <c:v>Minidoka</c:v>
                </c:pt>
                <c:pt idx="616">
                  <c:v>Nez Perce</c:v>
                </c:pt>
                <c:pt idx="617">
                  <c:v>Oneida</c:v>
                </c:pt>
                <c:pt idx="618">
                  <c:v>Owyhee</c:v>
                </c:pt>
                <c:pt idx="619">
                  <c:v>Payette</c:v>
                </c:pt>
                <c:pt idx="620">
                  <c:v>Power</c:v>
                </c:pt>
                <c:pt idx="621">
                  <c:v>Shoshone</c:v>
                </c:pt>
                <c:pt idx="622">
                  <c:v>Teton</c:v>
                </c:pt>
                <c:pt idx="623">
                  <c:v>Twin Falls</c:v>
                </c:pt>
                <c:pt idx="624">
                  <c:v>Valley</c:v>
                </c:pt>
                <c:pt idx="625">
                  <c:v>Washington</c:v>
                </c:pt>
                <c:pt idx="627">
                  <c:v>Illinois</c:v>
                </c:pt>
                <c:pt idx="628">
                  <c:v>Adams</c:v>
                </c:pt>
                <c:pt idx="629">
                  <c:v>Alexander</c:v>
                </c:pt>
                <c:pt idx="630">
                  <c:v>Bond</c:v>
                </c:pt>
                <c:pt idx="631">
                  <c:v>Boone</c:v>
                </c:pt>
                <c:pt idx="632">
                  <c:v>Brown</c:v>
                </c:pt>
                <c:pt idx="633">
                  <c:v>Bureau</c:v>
                </c:pt>
                <c:pt idx="634">
                  <c:v>Calhoun</c:v>
                </c:pt>
                <c:pt idx="635">
                  <c:v>Carroll</c:v>
                </c:pt>
                <c:pt idx="636">
                  <c:v>Cass</c:v>
                </c:pt>
                <c:pt idx="637">
                  <c:v>Champaign</c:v>
                </c:pt>
                <c:pt idx="638">
                  <c:v>Christian</c:v>
                </c:pt>
                <c:pt idx="639">
                  <c:v>Clark</c:v>
                </c:pt>
                <c:pt idx="640">
                  <c:v>Clay</c:v>
                </c:pt>
                <c:pt idx="641">
                  <c:v>Clinton</c:v>
                </c:pt>
                <c:pt idx="642">
                  <c:v>Coles</c:v>
                </c:pt>
                <c:pt idx="643">
                  <c:v>Cook</c:v>
                </c:pt>
                <c:pt idx="644">
                  <c:v>Crawford</c:v>
                </c:pt>
                <c:pt idx="645">
                  <c:v>Cumberland</c:v>
                </c:pt>
                <c:pt idx="646">
                  <c:v>DeKalb</c:v>
                </c:pt>
                <c:pt idx="647">
                  <c:v>De Witt</c:v>
                </c:pt>
                <c:pt idx="648">
                  <c:v>Douglas</c:v>
                </c:pt>
                <c:pt idx="649">
                  <c:v>DuPage</c:v>
                </c:pt>
                <c:pt idx="650">
                  <c:v>Edgar</c:v>
                </c:pt>
                <c:pt idx="651">
                  <c:v>Edwards</c:v>
                </c:pt>
                <c:pt idx="652">
                  <c:v>Effingham</c:v>
                </c:pt>
                <c:pt idx="653">
                  <c:v>Fayette</c:v>
                </c:pt>
                <c:pt idx="654">
                  <c:v>Ford</c:v>
                </c:pt>
                <c:pt idx="655">
                  <c:v>Franklin</c:v>
                </c:pt>
                <c:pt idx="656">
                  <c:v>Fulton</c:v>
                </c:pt>
                <c:pt idx="657">
                  <c:v>Gallatin</c:v>
                </c:pt>
                <c:pt idx="658">
                  <c:v>Greene</c:v>
                </c:pt>
                <c:pt idx="659">
                  <c:v>Grundy</c:v>
                </c:pt>
                <c:pt idx="660">
                  <c:v>Hamilton</c:v>
                </c:pt>
                <c:pt idx="661">
                  <c:v>Hancock</c:v>
                </c:pt>
                <c:pt idx="662">
                  <c:v>Hardin</c:v>
                </c:pt>
                <c:pt idx="663">
                  <c:v>Henderson</c:v>
                </c:pt>
                <c:pt idx="664">
                  <c:v>Henry</c:v>
                </c:pt>
                <c:pt idx="665">
                  <c:v>Iroquois</c:v>
                </c:pt>
                <c:pt idx="666">
                  <c:v>Jackson</c:v>
                </c:pt>
                <c:pt idx="667">
                  <c:v>Jasper</c:v>
                </c:pt>
                <c:pt idx="668">
                  <c:v>Jefferson</c:v>
                </c:pt>
                <c:pt idx="669">
                  <c:v>Jersey</c:v>
                </c:pt>
                <c:pt idx="670">
                  <c:v>Jo Daviess</c:v>
                </c:pt>
                <c:pt idx="671">
                  <c:v>Johnson</c:v>
                </c:pt>
                <c:pt idx="672">
                  <c:v>Kane</c:v>
                </c:pt>
                <c:pt idx="673">
                  <c:v>Kankakee</c:v>
                </c:pt>
                <c:pt idx="674">
                  <c:v>Kendall</c:v>
                </c:pt>
                <c:pt idx="675">
                  <c:v>Knox</c:v>
                </c:pt>
                <c:pt idx="676">
                  <c:v>Lake</c:v>
                </c:pt>
                <c:pt idx="677">
                  <c:v>LaSalle</c:v>
                </c:pt>
                <c:pt idx="678">
                  <c:v>Lawrence</c:v>
                </c:pt>
                <c:pt idx="679">
                  <c:v>Lee</c:v>
                </c:pt>
                <c:pt idx="680">
                  <c:v>Livingston</c:v>
                </c:pt>
                <c:pt idx="681">
                  <c:v>Logan</c:v>
                </c:pt>
                <c:pt idx="682">
                  <c:v>McDonough</c:v>
                </c:pt>
                <c:pt idx="683">
                  <c:v>McHenry</c:v>
                </c:pt>
                <c:pt idx="684">
                  <c:v>McLean</c:v>
                </c:pt>
                <c:pt idx="685">
                  <c:v>Macon</c:v>
                </c:pt>
                <c:pt idx="686">
                  <c:v>Macoupin</c:v>
                </c:pt>
                <c:pt idx="687">
                  <c:v>Madison</c:v>
                </c:pt>
                <c:pt idx="688">
                  <c:v>Marion</c:v>
                </c:pt>
                <c:pt idx="689">
                  <c:v>Marshall</c:v>
                </c:pt>
                <c:pt idx="690">
                  <c:v>Mason</c:v>
                </c:pt>
                <c:pt idx="691">
                  <c:v>Massac</c:v>
                </c:pt>
                <c:pt idx="692">
                  <c:v>Menard</c:v>
                </c:pt>
                <c:pt idx="693">
                  <c:v>Mercer</c:v>
                </c:pt>
                <c:pt idx="694">
                  <c:v>Monroe</c:v>
                </c:pt>
                <c:pt idx="695">
                  <c:v>Montgomery</c:v>
                </c:pt>
                <c:pt idx="696">
                  <c:v>Morgan</c:v>
                </c:pt>
                <c:pt idx="697">
                  <c:v>Moultrie</c:v>
                </c:pt>
                <c:pt idx="698">
                  <c:v>Ogle</c:v>
                </c:pt>
                <c:pt idx="699">
                  <c:v>Peoria</c:v>
                </c:pt>
                <c:pt idx="700">
                  <c:v>Perry</c:v>
                </c:pt>
                <c:pt idx="701">
                  <c:v>Piatt</c:v>
                </c:pt>
                <c:pt idx="702">
                  <c:v>Pike</c:v>
                </c:pt>
                <c:pt idx="703">
                  <c:v>Pope</c:v>
                </c:pt>
                <c:pt idx="704">
                  <c:v>Pulaski</c:v>
                </c:pt>
                <c:pt idx="705">
                  <c:v>Putnam</c:v>
                </c:pt>
                <c:pt idx="706">
                  <c:v>Randolph</c:v>
                </c:pt>
                <c:pt idx="707">
                  <c:v>Richland</c:v>
                </c:pt>
                <c:pt idx="708">
                  <c:v>Rock Island</c:v>
                </c:pt>
                <c:pt idx="709">
                  <c:v>St. Clair</c:v>
                </c:pt>
                <c:pt idx="710">
                  <c:v>Saline</c:v>
                </c:pt>
                <c:pt idx="711">
                  <c:v>Sangamon</c:v>
                </c:pt>
                <c:pt idx="712">
                  <c:v>Schuyler</c:v>
                </c:pt>
                <c:pt idx="713">
                  <c:v>Scott</c:v>
                </c:pt>
                <c:pt idx="714">
                  <c:v>Shelby</c:v>
                </c:pt>
                <c:pt idx="715">
                  <c:v>Stark</c:v>
                </c:pt>
                <c:pt idx="716">
                  <c:v>Stephenson</c:v>
                </c:pt>
                <c:pt idx="717">
                  <c:v>Tazewell</c:v>
                </c:pt>
                <c:pt idx="718">
                  <c:v>Union</c:v>
                </c:pt>
                <c:pt idx="719">
                  <c:v>Vermilion</c:v>
                </c:pt>
                <c:pt idx="720">
                  <c:v>Wabash</c:v>
                </c:pt>
                <c:pt idx="721">
                  <c:v>Warren</c:v>
                </c:pt>
                <c:pt idx="722">
                  <c:v>Washington</c:v>
                </c:pt>
                <c:pt idx="723">
                  <c:v>Wayne</c:v>
                </c:pt>
                <c:pt idx="724">
                  <c:v>White</c:v>
                </c:pt>
                <c:pt idx="725">
                  <c:v>Whiteside</c:v>
                </c:pt>
                <c:pt idx="726">
                  <c:v>Will</c:v>
                </c:pt>
                <c:pt idx="727">
                  <c:v>Williamson</c:v>
                </c:pt>
                <c:pt idx="728">
                  <c:v>Winnebago</c:v>
                </c:pt>
                <c:pt idx="729">
                  <c:v>Woodford</c:v>
                </c:pt>
                <c:pt idx="731">
                  <c:v>Indiana</c:v>
                </c:pt>
                <c:pt idx="732">
                  <c:v>Adams</c:v>
                </c:pt>
                <c:pt idx="733">
                  <c:v>Allen</c:v>
                </c:pt>
                <c:pt idx="734">
                  <c:v>Bartholomew</c:v>
                </c:pt>
                <c:pt idx="735">
                  <c:v>Benton</c:v>
                </c:pt>
                <c:pt idx="736">
                  <c:v>Blackford</c:v>
                </c:pt>
                <c:pt idx="737">
                  <c:v>Boone</c:v>
                </c:pt>
                <c:pt idx="738">
                  <c:v>Brown</c:v>
                </c:pt>
                <c:pt idx="739">
                  <c:v>Carroll</c:v>
                </c:pt>
                <c:pt idx="740">
                  <c:v>Cass</c:v>
                </c:pt>
                <c:pt idx="741">
                  <c:v>Clark</c:v>
                </c:pt>
                <c:pt idx="742">
                  <c:v>Clay</c:v>
                </c:pt>
                <c:pt idx="743">
                  <c:v>Clinton</c:v>
                </c:pt>
                <c:pt idx="744">
                  <c:v>Crawford</c:v>
                </c:pt>
                <c:pt idx="745">
                  <c:v>Daviess</c:v>
                </c:pt>
                <c:pt idx="746">
                  <c:v>Dearborn</c:v>
                </c:pt>
                <c:pt idx="747">
                  <c:v>Decatur</c:v>
                </c:pt>
                <c:pt idx="748">
                  <c:v>DeKalb</c:v>
                </c:pt>
                <c:pt idx="749">
                  <c:v>Delaware</c:v>
                </c:pt>
                <c:pt idx="750">
                  <c:v>Dubois</c:v>
                </c:pt>
                <c:pt idx="751">
                  <c:v>Elkhart</c:v>
                </c:pt>
                <c:pt idx="752">
                  <c:v>Fayette</c:v>
                </c:pt>
                <c:pt idx="753">
                  <c:v>Floyd</c:v>
                </c:pt>
                <c:pt idx="754">
                  <c:v>Fountain</c:v>
                </c:pt>
                <c:pt idx="755">
                  <c:v>Franklin</c:v>
                </c:pt>
                <c:pt idx="756">
                  <c:v>Fulton</c:v>
                </c:pt>
                <c:pt idx="757">
                  <c:v>Gibson</c:v>
                </c:pt>
                <c:pt idx="758">
                  <c:v>Grant</c:v>
                </c:pt>
                <c:pt idx="759">
                  <c:v>Greene</c:v>
                </c:pt>
                <c:pt idx="760">
                  <c:v>Hamilton</c:v>
                </c:pt>
                <c:pt idx="761">
                  <c:v>Hancock</c:v>
                </c:pt>
                <c:pt idx="762">
                  <c:v>Harrison</c:v>
                </c:pt>
                <c:pt idx="763">
                  <c:v>Hendricks</c:v>
                </c:pt>
                <c:pt idx="764">
                  <c:v>Henry</c:v>
                </c:pt>
                <c:pt idx="765">
                  <c:v>Howard</c:v>
                </c:pt>
                <c:pt idx="766">
                  <c:v>Huntington</c:v>
                </c:pt>
                <c:pt idx="767">
                  <c:v>Jackson</c:v>
                </c:pt>
                <c:pt idx="768">
                  <c:v>Jasper</c:v>
                </c:pt>
                <c:pt idx="769">
                  <c:v>Jay</c:v>
                </c:pt>
                <c:pt idx="770">
                  <c:v>Jefferson</c:v>
                </c:pt>
                <c:pt idx="771">
                  <c:v>Jennings</c:v>
                </c:pt>
                <c:pt idx="772">
                  <c:v>Johnson</c:v>
                </c:pt>
                <c:pt idx="773">
                  <c:v>Knox</c:v>
                </c:pt>
                <c:pt idx="774">
                  <c:v>Kosciusko</c:v>
                </c:pt>
                <c:pt idx="775">
                  <c:v>Lagrange</c:v>
                </c:pt>
                <c:pt idx="776">
                  <c:v>Lake</c:v>
                </c:pt>
                <c:pt idx="777">
                  <c:v>LaPorte</c:v>
                </c:pt>
                <c:pt idx="778">
                  <c:v>Lawrence</c:v>
                </c:pt>
                <c:pt idx="779">
                  <c:v>Madison</c:v>
                </c:pt>
                <c:pt idx="780">
                  <c:v>Marion</c:v>
                </c:pt>
                <c:pt idx="781">
                  <c:v>Marshall</c:v>
                </c:pt>
                <c:pt idx="782">
                  <c:v>Martin</c:v>
                </c:pt>
                <c:pt idx="783">
                  <c:v>Miami</c:v>
                </c:pt>
                <c:pt idx="784">
                  <c:v>Monroe</c:v>
                </c:pt>
                <c:pt idx="785">
                  <c:v>Montgomery</c:v>
                </c:pt>
                <c:pt idx="786">
                  <c:v>Morgan</c:v>
                </c:pt>
                <c:pt idx="787">
                  <c:v>Newton</c:v>
                </c:pt>
                <c:pt idx="788">
                  <c:v>Noble</c:v>
                </c:pt>
                <c:pt idx="789">
                  <c:v>Ohio</c:v>
                </c:pt>
                <c:pt idx="790">
                  <c:v>Orange</c:v>
                </c:pt>
                <c:pt idx="791">
                  <c:v>Owen</c:v>
                </c:pt>
                <c:pt idx="792">
                  <c:v>Parke</c:v>
                </c:pt>
                <c:pt idx="793">
                  <c:v>Perry</c:v>
                </c:pt>
                <c:pt idx="794">
                  <c:v>Pike</c:v>
                </c:pt>
                <c:pt idx="795">
                  <c:v>Porter</c:v>
                </c:pt>
                <c:pt idx="796">
                  <c:v>Posey</c:v>
                </c:pt>
                <c:pt idx="797">
                  <c:v>Pulaski</c:v>
                </c:pt>
                <c:pt idx="798">
                  <c:v>Putnam</c:v>
                </c:pt>
                <c:pt idx="799">
                  <c:v>Randolph</c:v>
                </c:pt>
                <c:pt idx="800">
                  <c:v>Ripley</c:v>
                </c:pt>
                <c:pt idx="801">
                  <c:v>Rush</c:v>
                </c:pt>
                <c:pt idx="802">
                  <c:v>St. Joseph</c:v>
                </c:pt>
                <c:pt idx="803">
                  <c:v>Scott</c:v>
                </c:pt>
                <c:pt idx="804">
                  <c:v>Shelby</c:v>
                </c:pt>
                <c:pt idx="805">
                  <c:v>Spencer</c:v>
                </c:pt>
                <c:pt idx="806">
                  <c:v>Starke</c:v>
                </c:pt>
                <c:pt idx="807">
                  <c:v>Steuben</c:v>
                </c:pt>
                <c:pt idx="808">
                  <c:v>Sullivan</c:v>
                </c:pt>
                <c:pt idx="809">
                  <c:v>Switzerland</c:v>
                </c:pt>
                <c:pt idx="810">
                  <c:v>Tippecanoe</c:v>
                </c:pt>
                <c:pt idx="811">
                  <c:v>Tipton</c:v>
                </c:pt>
                <c:pt idx="812">
                  <c:v>Union</c:v>
                </c:pt>
                <c:pt idx="813">
                  <c:v>Vanderburgh</c:v>
                </c:pt>
                <c:pt idx="814">
                  <c:v>Vermillion</c:v>
                </c:pt>
                <c:pt idx="815">
                  <c:v>Vigo</c:v>
                </c:pt>
                <c:pt idx="816">
                  <c:v>Wabash</c:v>
                </c:pt>
                <c:pt idx="817">
                  <c:v>Warren</c:v>
                </c:pt>
                <c:pt idx="818">
                  <c:v>Warrick</c:v>
                </c:pt>
                <c:pt idx="819">
                  <c:v>Washington</c:v>
                </c:pt>
                <c:pt idx="820">
                  <c:v>Wayne</c:v>
                </c:pt>
                <c:pt idx="821">
                  <c:v>Wells</c:v>
                </c:pt>
                <c:pt idx="822">
                  <c:v>White</c:v>
                </c:pt>
                <c:pt idx="823">
                  <c:v>Whitley</c:v>
                </c:pt>
                <c:pt idx="825">
                  <c:v>Iowa</c:v>
                </c:pt>
                <c:pt idx="826">
                  <c:v>Adair</c:v>
                </c:pt>
                <c:pt idx="827">
                  <c:v>Adams</c:v>
                </c:pt>
                <c:pt idx="828">
                  <c:v>Allamakee</c:v>
                </c:pt>
                <c:pt idx="829">
                  <c:v>Appanoose</c:v>
                </c:pt>
                <c:pt idx="830">
                  <c:v>Audubon</c:v>
                </c:pt>
                <c:pt idx="831">
                  <c:v>Benton</c:v>
                </c:pt>
                <c:pt idx="832">
                  <c:v>Black Hawk</c:v>
                </c:pt>
                <c:pt idx="833">
                  <c:v>Boone</c:v>
                </c:pt>
                <c:pt idx="834">
                  <c:v>Bremer</c:v>
                </c:pt>
                <c:pt idx="835">
                  <c:v>Buchanan</c:v>
                </c:pt>
                <c:pt idx="836">
                  <c:v>Buena Vista</c:v>
                </c:pt>
                <c:pt idx="837">
                  <c:v>Butler</c:v>
                </c:pt>
                <c:pt idx="838">
                  <c:v>Calhoun</c:v>
                </c:pt>
                <c:pt idx="839">
                  <c:v>Carroll</c:v>
                </c:pt>
                <c:pt idx="840">
                  <c:v>Cass</c:v>
                </c:pt>
                <c:pt idx="841">
                  <c:v>Cedar</c:v>
                </c:pt>
                <c:pt idx="842">
                  <c:v>Cerro Gordo</c:v>
                </c:pt>
                <c:pt idx="843">
                  <c:v>Cherokee</c:v>
                </c:pt>
                <c:pt idx="844">
                  <c:v>Chickasaw</c:v>
                </c:pt>
                <c:pt idx="845">
                  <c:v>Clarke</c:v>
                </c:pt>
                <c:pt idx="846">
                  <c:v>Clay</c:v>
                </c:pt>
                <c:pt idx="847">
                  <c:v>Clayton</c:v>
                </c:pt>
                <c:pt idx="848">
                  <c:v>Clinton</c:v>
                </c:pt>
                <c:pt idx="849">
                  <c:v>Crawford</c:v>
                </c:pt>
                <c:pt idx="850">
                  <c:v>Dallas</c:v>
                </c:pt>
                <c:pt idx="851">
                  <c:v>Davis</c:v>
                </c:pt>
                <c:pt idx="852">
                  <c:v>Decatur</c:v>
                </c:pt>
                <c:pt idx="853">
                  <c:v>Delaware</c:v>
                </c:pt>
                <c:pt idx="854">
                  <c:v>Des Moines</c:v>
                </c:pt>
                <c:pt idx="855">
                  <c:v>Dickinson</c:v>
                </c:pt>
                <c:pt idx="856">
                  <c:v>Dubuque</c:v>
                </c:pt>
                <c:pt idx="857">
                  <c:v>Emmet</c:v>
                </c:pt>
                <c:pt idx="858">
                  <c:v>Fayette</c:v>
                </c:pt>
                <c:pt idx="859">
                  <c:v>Floyd</c:v>
                </c:pt>
                <c:pt idx="860">
                  <c:v>Franklin</c:v>
                </c:pt>
                <c:pt idx="861">
                  <c:v>Fremont</c:v>
                </c:pt>
                <c:pt idx="862">
                  <c:v>Greene</c:v>
                </c:pt>
                <c:pt idx="863">
                  <c:v>Grundy</c:v>
                </c:pt>
                <c:pt idx="864">
                  <c:v>Guthrie</c:v>
                </c:pt>
                <c:pt idx="865">
                  <c:v>Hamilton</c:v>
                </c:pt>
                <c:pt idx="866">
                  <c:v>Hancock</c:v>
                </c:pt>
                <c:pt idx="867">
                  <c:v>Hardin</c:v>
                </c:pt>
                <c:pt idx="868">
                  <c:v>Harrison</c:v>
                </c:pt>
                <c:pt idx="869">
                  <c:v>Henry</c:v>
                </c:pt>
                <c:pt idx="870">
                  <c:v>Howard</c:v>
                </c:pt>
                <c:pt idx="871">
                  <c:v>Humboldt</c:v>
                </c:pt>
                <c:pt idx="872">
                  <c:v>Ida</c:v>
                </c:pt>
                <c:pt idx="873">
                  <c:v>Iowa</c:v>
                </c:pt>
                <c:pt idx="874">
                  <c:v>Jackson</c:v>
                </c:pt>
                <c:pt idx="875">
                  <c:v>Jasper</c:v>
                </c:pt>
                <c:pt idx="876">
                  <c:v>Jefferson</c:v>
                </c:pt>
                <c:pt idx="877">
                  <c:v>Johnson</c:v>
                </c:pt>
                <c:pt idx="878">
                  <c:v>Jones</c:v>
                </c:pt>
                <c:pt idx="879">
                  <c:v>Keokuk</c:v>
                </c:pt>
                <c:pt idx="880">
                  <c:v>Kossuth</c:v>
                </c:pt>
                <c:pt idx="881">
                  <c:v>Lee</c:v>
                </c:pt>
                <c:pt idx="882">
                  <c:v>Linn</c:v>
                </c:pt>
                <c:pt idx="883">
                  <c:v>Louisa</c:v>
                </c:pt>
                <c:pt idx="884">
                  <c:v>Lucas</c:v>
                </c:pt>
                <c:pt idx="885">
                  <c:v>Lyon</c:v>
                </c:pt>
                <c:pt idx="886">
                  <c:v>Madison</c:v>
                </c:pt>
                <c:pt idx="887">
                  <c:v>Mahaska</c:v>
                </c:pt>
                <c:pt idx="888">
                  <c:v>Marion</c:v>
                </c:pt>
                <c:pt idx="889">
                  <c:v>Marshall</c:v>
                </c:pt>
                <c:pt idx="890">
                  <c:v>Mills</c:v>
                </c:pt>
                <c:pt idx="891">
                  <c:v>Mitchell</c:v>
                </c:pt>
                <c:pt idx="892">
                  <c:v>Monona</c:v>
                </c:pt>
                <c:pt idx="893">
                  <c:v>Monroe</c:v>
                </c:pt>
                <c:pt idx="894">
                  <c:v>Montgomery</c:v>
                </c:pt>
                <c:pt idx="895">
                  <c:v>Muscatine</c:v>
                </c:pt>
                <c:pt idx="896">
                  <c:v>O'Brien</c:v>
                </c:pt>
                <c:pt idx="897">
                  <c:v>Osceola</c:v>
                </c:pt>
                <c:pt idx="898">
                  <c:v>Page</c:v>
                </c:pt>
                <c:pt idx="899">
                  <c:v>Palo Alto</c:v>
                </c:pt>
                <c:pt idx="900">
                  <c:v>Plymouth</c:v>
                </c:pt>
                <c:pt idx="901">
                  <c:v>Pocahontas</c:v>
                </c:pt>
                <c:pt idx="902">
                  <c:v>Polk</c:v>
                </c:pt>
                <c:pt idx="903">
                  <c:v>Pottawattamie</c:v>
                </c:pt>
                <c:pt idx="904">
                  <c:v>Poweshiek</c:v>
                </c:pt>
                <c:pt idx="905">
                  <c:v>Ringgold</c:v>
                </c:pt>
                <c:pt idx="906">
                  <c:v>Sac</c:v>
                </c:pt>
                <c:pt idx="907">
                  <c:v>Scott</c:v>
                </c:pt>
                <c:pt idx="908">
                  <c:v>Shelby</c:v>
                </c:pt>
                <c:pt idx="909">
                  <c:v>Sioux</c:v>
                </c:pt>
                <c:pt idx="910">
                  <c:v>Story</c:v>
                </c:pt>
                <c:pt idx="911">
                  <c:v>Tama</c:v>
                </c:pt>
                <c:pt idx="912">
                  <c:v>Taylor</c:v>
                </c:pt>
                <c:pt idx="913">
                  <c:v>Union</c:v>
                </c:pt>
                <c:pt idx="914">
                  <c:v>Van Buren</c:v>
                </c:pt>
                <c:pt idx="915">
                  <c:v>Wapello</c:v>
                </c:pt>
                <c:pt idx="916">
                  <c:v>Warren</c:v>
                </c:pt>
                <c:pt idx="917">
                  <c:v>Washington</c:v>
                </c:pt>
                <c:pt idx="918">
                  <c:v>Wayne</c:v>
                </c:pt>
                <c:pt idx="919">
                  <c:v>Webster</c:v>
                </c:pt>
                <c:pt idx="920">
                  <c:v>Winnebago</c:v>
                </c:pt>
                <c:pt idx="921">
                  <c:v>Winneshiek</c:v>
                </c:pt>
                <c:pt idx="922">
                  <c:v>Woodbury</c:v>
                </c:pt>
                <c:pt idx="923">
                  <c:v>Worth</c:v>
                </c:pt>
                <c:pt idx="924">
                  <c:v>Wright</c:v>
                </c:pt>
                <c:pt idx="926">
                  <c:v>Kansas</c:v>
                </c:pt>
                <c:pt idx="927">
                  <c:v>Allen</c:v>
                </c:pt>
                <c:pt idx="928">
                  <c:v>Anderson</c:v>
                </c:pt>
                <c:pt idx="929">
                  <c:v>Atchison</c:v>
                </c:pt>
                <c:pt idx="930">
                  <c:v>Barber</c:v>
                </c:pt>
                <c:pt idx="931">
                  <c:v>Barton</c:v>
                </c:pt>
                <c:pt idx="932">
                  <c:v>Bourbon</c:v>
                </c:pt>
                <c:pt idx="933">
                  <c:v>Brown</c:v>
                </c:pt>
                <c:pt idx="934">
                  <c:v>Butler</c:v>
                </c:pt>
                <c:pt idx="935">
                  <c:v>Chase</c:v>
                </c:pt>
                <c:pt idx="936">
                  <c:v>Chautauqua</c:v>
                </c:pt>
                <c:pt idx="937">
                  <c:v>Cherokee</c:v>
                </c:pt>
                <c:pt idx="938">
                  <c:v>Cheyenne</c:v>
                </c:pt>
                <c:pt idx="939">
                  <c:v>Clark</c:v>
                </c:pt>
                <c:pt idx="940">
                  <c:v>Clay</c:v>
                </c:pt>
                <c:pt idx="941">
                  <c:v>Cloud</c:v>
                </c:pt>
                <c:pt idx="942">
                  <c:v>Coffey</c:v>
                </c:pt>
                <c:pt idx="943">
                  <c:v>Comanche</c:v>
                </c:pt>
                <c:pt idx="944">
                  <c:v>Cowley</c:v>
                </c:pt>
                <c:pt idx="945">
                  <c:v>Crawford</c:v>
                </c:pt>
                <c:pt idx="946">
                  <c:v>Decatur</c:v>
                </c:pt>
                <c:pt idx="947">
                  <c:v>Dickinson</c:v>
                </c:pt>
                <c:pt idx="948">
                  <c:v>Doniphan</c:v>
                </c:pt>
                <c:pt idx="949">
                  <c:v>Douglas</c:v>
                </c:pt>
                <c:pt idx="950">
                  <c:v>Edwards</c:v>
                </c:pt>
                <c:pt idx="951">
                  <c:v>Elk</c:v>
                </c:pt>
                <c:pt idx="952">
                  <c:v>Ellis</c:v>
                </c:pt>
                <c:pt idx="953">
                  <c:v>Ellsworth</c:v>
                </c:pt>
                <c:pt idx="954">
                  <c:v>Finney</c:v>
                </c:pt>
                <c:pt idx="955">
                  <c:v>Ford</c:v>
                </c:pt>
                <c:pt idx="956">
                  <c:v>Franklin</c:v>
                </c:pt>
                <c:pt idx="957">
                  <c:v>Geary</c:v>
                </c:pt>
                <c:pt idx="958">
                  <c:v>Gove</c:v>
                </c:pt>
                <c:pt idx="959">
                  <c:v>Graham</c:v>
                </c:pt>
                <c:pt idx="960">
                  <c:v>Grant</c:v>
                </c:pt>
                <c:pt idx="961">
                  <c:v>Gray</c:v>
                </c:pt>
                <c:pt idx="962">
                  <c:v>Greeley</c:v>
                </c:pt>
                <c:pt idx="963">
                  <c:v>Greenwood</c:v>
                </c:pt>
                <c:pt idx="964">
                  <c:v>Hamilton</c:v>
                </c:pt>
                <c:pt idx="965">
                  <c:v>Harper</c:v>
                </c:pt>
                <c:pt idx="966">
                  <c:v>Harvey</c:v>
                </c:pt>
                <c:pt idx="967">
                  <c:v>Haskell</c:v>
                </c:pt>
                <c:pt idx="968">
                  <c:v>Hodgeman</c:v>
                </c:pt>
                <c:pt idx="969">
                  <c:v>Jackson</c:v>
                </c:pt>
                <c:pt idx="970">
                  <c:v>Jefferson</c:v>
                </c:pt>
                <c:pt idx="971">
                  <c:v>Jewell</c:v>
                </c:pt>
                <c:pt idx="972">
                  <c:v>Johnson</c:v>
                </c:pt>
                <c:pt idx="973">
                  <c:v>Kearny</c:v>
                </c:pt>
                <c:pt idx="974">
                  <c:v>Kingman</c:v>
                </c:pt>
                <c:pt idx="975">
                  <c:v>Kiowa</c:v>
                </c:pt>
                <c:pt idx="976">
                  <c:v>Labette</c:v>
                </c:pt>
                <c:pt idx="977">
                  <c:v>Lane</c:v>
                </c:pt>
                <c:pt idx="978">
                  <c:v>Leavenworth</c:v>
                </c:pt>
                <c:pt idx="979">
                  <c:v>Lincoln</c:v>
                </c:pt>
                <c:pt idx="980">
                  <c:v>Linn</c:v>
                </c:pt>
                <c:pt idx="981">
                  <c:v>Logan</c:v>
                </c:pt>
                <c:pt idx="982">
                  <c:v>Lyon</c:v>
                </c:pt>
                <c:pt idx="983">
                  <c:v>McPherson</c:v>
                </c:pt>
                <c:pt idx="984">
                  <c:v>Marion</c:v>
                </c:pt>
                <c:pt idx="985">
                  <c:v>Marshall</c:v>
                </c:pt>
                <c:pt idx="986">
                  <c:v>Meade</c:v>
                </c:pt>
                <c:pt idx="987">
                  <c:v>Miami</c:v>
                </c:pt>
                <c:pt idx="988">
                  <c:v>Mitchell</c:v>
                </c:pt>
                <c:pt idx="989">
                  <c:v>Montgomery</c:v>
                </c:pt>
                <c:pt idx="990">
                  <c:v>Morris</c:v>
                </c:pt>
                <c:pt idx="991">
                  <c:v>Morton</c:v>
                </c:pt>
                <c:pt idx="992">
                  <c:v>Nemaha</c:v>
                </c:pt>
                <c:pt idx="993">
                  <c:v>Neosho</c:v>
                </c:pt>
                <c:pt idx="994">
                  <c:v>Ness</c:v>
                </c:pt>
                <c:pt idx="995">
                  <c:v>Norton</c:v>
                </c:pt>
                <c:pt idx="996">
                  <c:v>Osage</c:v>
                </c:pt>
                <c:pt idx="997">
                  <c:v>Osborne</c:v>
                </c:pt>
                <c:pt idx="998">
                  <c:v>Ottawa</c:v>
                </c:pt>
                <c:pt idx="999">
                  <c:v>Pawnee</c:v>
                </c:pt>
                <c:pt idx="1000">
                  <c:v>Phillips</c:v>
                </c:pt>
                <c:pt idx="1001">
                  <c:v>Pottawatomie</c:v>
                </c:pt>
                <c:pt idx="1002">
                  <c:v>Pratt</c:v>
                </c:pt>
                <c:pt idx="1003">
                  <c:v>Rawlins</c:v>
                </c:pt>
                <c:pt idx="1004">
                  <c:v>Reno</c:v>
                </c:pt>
                <c:pt idx="1005">
                  <c:v>Republic</c:v>
                </c:pt>
                <c:pt idx="1006">
                  <c:v>Rice</c:v>
                </c:pt>
                <c:pt idx="1007">
                  <c:v>Riley</c:v>
                </c:pt>
                <c:pt idx="1008">
                  <c:v>Rooks</c:v>
                </c:pt>
                <c:pt idx="1009">
                  <c:v>Rush</c:v>
                </c:pt>
                <c:pt idx="1010">
                  <c:v>Russell</c:v>
                </c:pt>
                <c:pt idx="1011">
                  <c:v>Saline</c:v>
                </c:pt>
                <c:pt idx="1012">
                  <c:v>Scott</c:v>
                </c:pt>
                <c:pt idx="1013">
                  <c:v>Sedgwick</c:v>
                </c:pt>
                <c:pt idx="1014">
                  <c:v>Seward</c:v>
                </c:pt>
                <c:pt idx="1015">
                  <c:v>Shawnee</c:v>
                </c:pt>
                <c:pt idx="1016">
                  <c:v>Sheridan</c:v>
                </c:pt>
                <c:pt idx="1017">
                  <c:v>Sherman</c:v>
                </c:pt>
                <c:pt idx="1018">
                  <c:v>Smith</c:v>
                </c:pt>
                <c:pt idx="1019">
                  <c:v>Stafford</c:v>
                </c:pt>
                <c:pt idx="1020">
                  <c:v>Stanton</c:v>
                </c:pt>
                <c:pt idx="1021">
                  <c:v>Stevens</c:v>
                </c:pt>
                <c:pt idx="1022">
                  <c:v>Sumner</c:v>
                </c:pt>
                <c:pt idx="1023">
                  <c:v>Thomas</c:v>
                </c:pt>
                <c:pt idx="1024">
                  <c:v>Trego</c:v>
                </c:pt>
                <c:pt idx="1025">
                  <c:v>Wabaunsee</c:v>
                </c:pt>
                <c:pt idx="1026">
                  <c:v>Wallace</c:v>
                </c:pt>
                <c:pt idx="1027">
                  <c:v>Washington</c:v>
                </c:pt>
                <c:pt idx="1028">
                  <c:v>Wichita</c:v>
                </c:pt>
                <c:pt idx="1029">
                  <c:v>Wilson</c:v>
                </c:pt>
                <c:pt idx="1030">
                  <c:v>Woodson</c:v>
                </c:pt>
                <c:pt idx="1031">
                  <c:v>Wyandotte</c:v>
                </c:pt>
                <c:pt idx="1033">
                  <c:v>Kentucky</c:v>
                </c:pt>
                <c:pt idx="1034">
                  <c:v>Adair</c:v>
                </c:pt>
                <c:pt idx="1035">
                  <c:v>Allen</c:v>
                </c:pt>
                <c:pt idx="1036">
                  <c:v>Anderson</c:v>
                </c:pt>
                <c:pt idx="1037">
                  <c:v>Ballard</c:v>
                </c:pt>
                <c:pt idx="1038">
                  <c:v>Barren</c:v>
                </c:pt>
                <c:pt idx="1039">
                  <c:v>Bath</c:v>
                </c:pt>
                <c:pt idx="1040">
                  <c:v>Bell</c:v>
                </c:pt>
                <c:pt idx="1041">
                  <c:v>Boone</c:v>
                </c:pt>
                <c:pt idx="1042">
                  <c:v>Bourbon</c:v>
                </c:pt>
                <c:pt idx="1043">
                  <c:v>Boyd</c:v>
                </c:pt>
                <c:pt idx="1044">
                  <c:v>Boyle</c:v>
                </c:pt>
                <c:pt idx="1045">
                  <c:v>Bracken</c:v>
                </c:pt>
                <c:pt idx="1046">
                  <c:v>Breathitt</c:v>
                </c:pt>
                <c:pt idx="1047">
                  <c:v>Breckinridge</c:v>
                </c:pt>
                <c:pt idx="1048">
                  <c:v>Bullitt</c:v>
                </c:pt>
                <c:pt idx="1049">
                  <c:v>Butler</c:v>
                </c:pt>
                <c:pt idx="1050">
                  <c:v>Caldwell</c:v>
                </c:pt>
                <c:pt idx="1051">
                  <c:v>Calloway</c:v>
                </c:pt>
                <c:pt idx="1052">
                  <c:v>Campbell</c:v>
                </c:pt>
                <c:pt idx="1053">
                  <c:v>Carlisle</c:v>
                </c:pt>
                <c:pt idx="1054">
                  <c:v>Carroll</c:v>
                </c:pt>
                <c:pt idx="1055">
                  <c:v>Carter</c:v>
                </c:pt>
                <c:pt idx="1056">
                  <c:v>Casey</c:v>
                </c:pt>
                <c:pt idx="1057">
                  <c:v>Christian</c:v>
                </c:pt>
                <c:pt idx="1058">
                  <c:v>Clark</c:v>
                </c:pt>
                <c:pt idx="1059">
                  <c:v>Clay</c:v>
                </c:pt>
                <c:pt idx="1060">
                  <c:v>Clinton</c:v>
                </c:pt>
                <c:pt idx="1061">
                  <c:v>Crittenden</c:v>
                </c:pt>
                <c:pt idx="1062">
                  <c:v>Cumberland</c:v>
                </c:pt>
                <c:pt idx="1063">
                  <c:v>Daviess</c:v>
                </c:pt>
                <c:pt idx="1064">
                  <c:v>Edmonson</c:v>
                </c:pt>
                <c:pt idx="1065">
                  <c:v>Elliott</c:v>
                </c:pt>
                <c:pt idx="1066">
                  <c:v>Estill</c:v>
                </c:pt>
                <c:pt idx="1067">
                  <c:v>Fayette</c:v>
                </c:pt>
                <c:pt idx="1068">
                  <c:v>Fleming</c:v>
                </c:pt>
                <c:pt idx="1069">
                  <c:v>Floyd</c:v>
                </c:pt>
                <c:pt idx="1070">
                  <c:v>Franklin</c:v>
                </c:pt>
                <c:pt idx="1071">
                  <c:v>Fulton</c:v>
                </c:pt>
                <c:pt idx="1072">
                  <c:v>Gallatin</c:v>
                </c:pt>
                <c:pt idx="1073">
                  <c:v>Garrard</c:v>
                </c:pt>
                <c:pt idx="1074">
                  <c:v>Grant</c:v>
                </c:pt>
                <c:pt idx="1075">
                  <c:v>Graves</c:v>
                </c:pt>
                <c:pt idx="1076">
                  <c:v>Grayson</c:v>
                </c:pt>
                <c:pt idx="1077">
                  <c:v>Green</c:v>
                </c:pt>
                <c:pt idx="1078">
                  <c:v>Greenup</c:v>
                </c:pt>
                <c:pt idx="1079">
                  <c:v>Hancock</c:v>
                </c:pt>
                <c:pt idx="1080">
                  <c:v>Hardin</c:v>
                </c:pt>
                <c:pt idx="1081">
                  <c:v>Harlan</c:v>
                </c:pt>
                <c:pt idx="1082">
                  <c:v>Harrison</c:v>
                </c:pt>
                <c:pt idx="1083">
                  <c:v>Hart</c:v>
                </c:pt>
                <c:pt idx="1084">
                  <c:v>Henderson</c:v>
                </c:pt>
                <c:pt idx="1085">
                  <c:v>Henry</c:v>
                </c:pt>
                <c:pt idx="1086">
                  <c:v>Hickman</c:v>
                </c:pt>
                <c:pt idx="1087">
                  <c:v>Hopkins</c:v>
                </c:pt>
                <c:pt idx="1088">
                  <c:v>Jackson</c:v>
                </c:pt>
                <c:pt idx="1089">
                  <c:v>Jefferson</c:v>
                </c:pt>
                <c:pt idx="1090">
                  <c:v>Jessamine</c:v>
                </c:pt>
                <c:pt idx="1091">
                  <c:v>Johnson</c:v>
                </c:pt>
                <c:pt idx="1092">
                  <c:v>Kenton</c:v>
                </c:pt>
                <c:pt idx="1093">
                  <c:v>Knott</c:v>
                </c:pt>
                <c:pt idx="1094">
                  <c:v>Knox</c:v>
                </c:pt>
                <c:pt idx="1095">
                  <c:v>Larue</c:v>
                </c:pt>
                <c:pt idx="1096">
                  <c:v>Laurel</c:v>
                </c:pt>
                <c:pt idx="1097">
                  <c:v>Lawrence</c:v>
                </c:pt>
                <c:pt idx="1098">
                  <c:v>Lee</c:v>
                </c:pt>
                <c:pt idx="1099">
                  <c:v>Leslie</c:v>
                </c:pt>
                <c:pt idx="1100">
                  <c:v>Letcher</c:v>
                </c:pt>
                <c:pt idx="1101">
                  <c:v>Lewis</c:v>
                </c:pt>
                <c:pt idx="1102">
                  <c:v>Lincoln</c:v>
                </c:pt>
                <c:pt idx="1103">
                  <c:v>Livingston</c:v>
                </c:pt>
                <c:pt idx="1104">
                  <c:v>Logan</c:v>
                </c:pt>
                <c:pt idx="1105">
                  <c:v>Lyon</c:v>
                </c:pt>
                <c:pt idx="1106">
                  <c:v>McCracken</c:v>
                </c:pt>
                <c:pt idx="1107">
                  <c:v>McCreary</c:v>
                </c:pt>
                <c:pt idx="1108">
                  <c:v>McLean</c:v>
                </c:pt>
                <c:pt idx="1109">
                  <c:v>Madison</c:v>
                </c:pt>
                <c:pt idx="1110">
                  <c:v>Magoffin</c:v>
                </c:pt>
                <c:pt idx="1111">
                  <c:v>Marion</c:v>
                </c:pt>
                <c:pt idx="1112">
                  <c:v>Marshall</c:v>
                </c:pt>
                <c:pt idx="1113">
                  <c:v>Martin</c:v>
                </c:pt>
                <c:pt idx="1114">
                  <c:v>Mason</c:v>
                </c:pt>
                <c:pt idx="1115">
                  <c:v>Meade</c:v>
                </c:pt>
                <c:pt idx="1116">
                  <c:v>Menifee</c:v>
                </c:pt>
                <c:pt idx="1117">
                  <c:v>Mercer</c:v>
                </c:pt>
                <c:pt idx="1118">
                  <c:v>Metcalfe</c:v>
                </c:pt>
                <c:pt idx="1119">
                  <c:v>Monroe</c:v>
                </c:pt>
                <c:pt idx="1120">
                  <c:v>Montgomery</c:v>
                </c:pt>
                <c:pt idx="1121">
                  <c:v>Morgan</c:v>
                </c:pt>
                <c:pt idx="1122">
                  <c:v>Muhlenberg</c:v>
                </c:pt>
                <c:pt idx="1123">
                  <c:v>Nelson</c:v>
                </c:pt>
                <c:pt idx="1124">
                  <c:v>Nicholas</c:v>
                </c:pt>
                <c:pt idx="1125">
                  <c:v>Ohio</c:v>
                </c:pt>
                <c:pt idx="1126">
                  <c:v>Oldham</c:v>
                </c:pt>
                <c:pt idx="1127">
                  <c:v>Owen</c:v>
                </c:pt>
                <c:pt idx="1128">
                  <c:v>Owsley</c:v>
                </c:pt>
                <c:pt idx="1129">
                  <c:v>Pendleton</c:v>
                </c:pt>
                <c:pt idx="1130">
                  <c:v>Perry</c:v>
                </c:pt>
                <c:pt idx="1131">
                  <c:v>Pike</c:v>
                </c:pt>
                <c:pt idx="1132">
                  <c:v>Powell</c:v>
                </c:pt>
                <c:pt idx="1133">
                  <c:v>Pulaski</c:v>
                </c:pt>
                <c:pt idx="1134">
                  <c:v>Robertson</c:v>
                </c:pt>
                <c:pt idx="1135">
                  <c:v>Rockcastle</c:v>
                </c:pt>
                <c:pt idx="1136">
                  <c:v>Rowan</c:v>
                </c:pt>
                <c:pt idx="1137">
                  <c:v>Russell</c:v>
                </c:pt>
                <c:pt idx="1138">
                  <c:v>Scott</c:v>
                </c:pt>
                <c:pt idx="1139">
                  <c:v>Shelby</c:v>
                </c:pt>
                <c:pt idx="1140">
                  <c:v>Simpson</c:v>
                </c:pt>
                <c:pt idx="1141">
                  <c:v>Spencer</c:v>
                </c:pt>
                <c:pt idx="1142">
                  <c:v>Taylor</c:v>
                </c:pt>
                <c:pt idx="1143">
                  <c:v>Todd</c:v>
                </c:pt>
                <c:pt idx="1144">
                  <c:v>Trigg</c:v>
                </c:pt>
                <c:pt idx="1145">
                  <c:v>Trimble</c:v>
                </c:pt>
                <c:pt idx="1146">
                  <c:v>Union</c:v>
                </c:pt>
                <c:pt idx="1147">
                  <c:v>Warren</c:v>
                </c:pt>
                <c:pt idx="1148">
                  <c:v>Washington</c:v>
                </c:pt>
                <c:pt idx="1149">
                  <c:v>Wayne</c:v>
                </c:pt>
                <c:pt idx="1150">
                  <c:v>Webster</c:v>
                </c:pt>
                <c:pt idx="1151">
                  <c:v>Whitley</c:v>
                </c:pt>
                <c:pt idx="1152">
                  <c:v>Wolfe</c:v>
                </c:pt>
                <c:pt idx="1153">
                  <c:v>Woodford</c:v>
                </c:pt>
                <c:pt idx="1155">
                  <c:v>Louisiana</c:v>
                </c:pt>
                <c:pt idx="1156">
                  <c:v>Acadia</c:v>
                </c:pt>
                <c:pt idx="1157">
                  <c:v>Allen</c:v>
                </c:pt>
                <c:pt idx="1158">
                  <c:v>Ascension</c:v>
                </c:pt>
                <c:pt idx="1159">
                  <c:v>Assumption</c:v>
                </c:pt>
                <c:pt idx="1160">
                  <c:v>Avoyelles</c:v>
                </c:pt>
                <c:pt idx="1161">
                  <c:v>Beauregard</c:v>
                </c:pt>
                <c:pt idx="1162">
                  <c:v>Bienville</c:v>
                </c:pt>
                <c:pt idx="1163">
                  <c:v>Bossier</c:v>
                </c:pt>
                <c:pt idx="1164">
                  <c:v>Caddo</c:v>
                </c:pt>
                <c:pt idx="1165">
                  <c:v>Calcasieu</c:v>
                </c:pt>
                <c:pt idx="1166">
                  <c:v>Caldwell</c:v>
                </c:pt>
                <c:pt idx="1167">
                  <c:v>Cameron</c:v>
                </c:pt>
                <c:pt idx="1168">
                  <c:v>Catahoula</c:v>
                </c:pt>
                <c:pt idx="1169">
                  <c:v>Claiborne</c:v>
                </c:pt>
                <c:pt idx="1170">
                  <c:v>Concordia</c:v>
                </c:pt>
                <c:pt idx="1171">
                  <c:v>De Soto</c:v>
                </c:pt>
                <c:pt idx="1172">
                  <c:v>East Baton Rouge</c:v>
                </c:pt>
                <c:pt idx="1173">
                  <c:v>East Carroll</c:v>
                </c:pt>
                <c:pt idx="1174">
                  <c:v>East Feliciana</c:v>
                </c:pt>
                <c:pt idx="1175">
                  <c:v>Evangeline</c:v>
                </c:pt>
                <c:pt idx="1176">
                  <c:v>Franklin</c:v>
                </c:pt>
                <c:pt idx="1177">
                  <c:v>Grant</c:v>
                </c:pt>
                <c:pt idx="1178">
                  <c:v>Iberia</c:v>
                </c:pt>
                <c:pt idx="1179">
                  <c:v>Iberville</c:v>
                </c:pt>
                <c:pt idx="1180">
                  <c:v>Jackson</c:v>
                </c:pt>
                <c:pt idx="1181">
                  <c:v>Jefferson</c:v>
                </c:pt>
                <c:pt idx="1182">
                  <c:v>Jefferson Davis</c:v>
                </c:pt>
                <c:pt idx="1183">
                  <c:v>Lafayette</c:v>
                </c:pt>
                <c:pt idx="1184">
                  <c:v>Lafourche</c:v>
                </c:pt>
                <c:pt idx="1185">
                  <c:v>LaSalle</c:v>
                </c:pt>
                <c:pt idx="1186">
                  <c:v>Lincoln</c:v>
                </c:pt>
                <c:pt idx="1187">
                  <c:v>Livingston</c:v>
                </c:pt>
                <c:pt idx="1188">
                  <c:v>Madison</c:v>
                </c:pt>
                <c:pt idx="1189">
                  <c:v>Morehouse</c:v>
                </c:pt>
                <c:pt idx="1190">
                  <c:v>Natchitoches</c:v>
                </c:pt>
                <c:pt idx="1191">
                  <c:v>Orleans</c:v>
                </c:pt>
                <c:pt idx="1192">
                  <c:v>Ouachita</c:v>
                </c:pt>
                <c:pt idx="1193">
                  <c:v>Plaquemines</c:v>
                </c:pt>
                <c:pt idx="1194">
                  <c:v>Pointe Coupee</c:v>
                </c:pt>
                <c:pt idx="1195">
                  <c:v>Rapides</c:v>
                </c:pt>
                <c:pt idx="1196">
                  <c:v>Red River</c:v>
                </c:pt>
                <c:pt idx="1197">
                  <c:v>Richland</c:v>
                </c:pt>
                <c:pt idx="1198">
                  <c:v>Sabine</c:v>
                </c:pt>
                <c:pt idx="1199">
                  <c:v>St. Bernard</c:v>
                </c:pt>
                <c:pt idx="1200">
                  <c:v>St. Charles</c:v>
                </c:pt>
                <c:pt idx="1201">
                  <c:v>St. Helena</c:v>
                </c:pt>
                <c:pt idx="1202">
                  <c:v>St. James</c:v>
                </c:pt>
                <c:pt idx="1203">
                  <c:v>St. John the Baptist</c:v>
                </c:pt>
                <c:pt idx="1204">
                  <c:v>St. Landry</c:v>
                </c:pt>
                <c:pt idx="1205">
                  <c:v>St. Martin</c:v>
                </c:pt>
                <c:pt idx="1206">
                  <c:v>St. Mary</c:v>
                </c:pt>
                <c:pt idx="1207">
                  <c:v>St. Tammany</c:v>
                </c:pt>
                <c:pt idx="1208">
                  <c:v>Tangipahoa</c:v>
                </c:pt>
                <c:pt idx="1209">
                  <c:v>Tensas</c:v>
                </c:pt>
                <c:pt idx="1210">
                  <c:v>Terrebonne</c:v>
                </c:pt>
                <c:pt idx="1211">
                  <c:v>Union</c:v>
                </c:pt>
                <c:pt idx="1212">
                  <c:v>Vermilion</c:v>
                </c:pt>
                <c:pt idx="1213">
                  <c:v>Vernon</c:v>
                </c:pt>
                <c:pt idx="1214">
                  <c:v>Washington</c:v>
                </c:pt>
                <c:pt idx="1215">
                  <c:v>Webster</c:v>
                </c:pt>
                <c:pt idx="1216">
                  <c:v>West Baton Rouge</c:v>
                </c:pt>
                <c:pt idx="1217">
                  <c:v>West Carroll</c:v>
                </c:pt>
                <c:pt idx="1218">
                  <c:v>West Feliciana</c:v>
                </c:pt>
                <c:pt idx="1219">
                  <c:v>Winn</c:v>
                </c:pt>
                <c:pt idx="1221">
                  <c:v>Maine</c:v>
                </c:pt>
                <c:pt idx="1222">
                  <c:v>Androscoggin</c:v>
                </c:pt>
                <c:pt idx="1223">
                  <c:v>Aroostook</c:v>
                </c:pt>
                <c:pt idx="1224">
                  <c:v>Cumberland</c:v>
                </c:pt>
                <c:pt idx="1225">
                  <c:v>Franklin</c:v>
                </c:pt>
                <c:pt idx="1226">
                  <c:v>Hancock</c:v>
                </c:pt>
                <c:pt idx="1227">
                  <c:v>Kennebec</c:v>
                </c:pt>
                <c:pt idx="1228">
                  <c:v>Knox</c:v>
                </c:pt>
                <c:pt idx="1229">
                  <c:v>Lincoln</c:v>
                </c:pt>
                <c:pt idx="1230">
                  <c:v>Oxford</c:v>
                </c:pt>
                <c:pt idx="1231">
                  <c:v>Penobscot</c:v>
                </c:pt>
                <c:pt idx="1232">
                  <c:v>Piscataquis</c:v>
                </c:pt>
                <c:pt idx="1233">
                  <c:v>Sagadahoc</c:v>
                </c:pt>
                <c:pt idx="1234">
                  <c:v>Somerset</c:v>
                </c:pt>
                <c:pt idx="1235">
                  <c:v>Waldo</c:v>
                </c:pt>
                <c:pt idx="1236">
                  <c:v>Washington</c:v>
                </c:pt>
                <c:pt idx="1237">
                  <c:v>York</c:v>
                </c:pt>
                <c:pt idx="1239">
                  <c:v>Maryland</c:v>
                </c:pt>
                <c:pt idx="1240">
                  <c:v>Allegany</c:v>
                </c:pt>
                <c:pt idx="1241">
                  <c:v>Anne Arundel</c:v>
                </c:pt>
                <c:pt idx="1242">
                  <c:v>Baltimore</c:v>
                </c:pt>
                <c:pt idx="1243">
                  <c:v>Calvert</c:v>
                </c:pt>
                <c:pt idx="1244">
                  <c:v>Caroline</c:v>
                </c:pt>
                <c:pt idx="1245">
                  <c:v>Carroll</c:v>
                </c:pt>
                <c:pt idx="1246">
                  <c:v>Cecil</c:v>
                </c:pt>
                <c:pt idx="1247">
                  <c:v>Charles</c:v>
                </c:pt>
                <c:pt idx="1248">
                  <c:v>Dorchester</c:v>
                </c:pt>
                <c:pt idx="1249">
                  <c:v>Frederick</c:v>
                </c:pt>
                <c:pt idx="1250">
                  <c:v>Garrett</c:v>
                </c:pt>
                <c:pt idx="1251">
                  <c:v>Harford</c:v>
                </c:pt>
                <c:pt idx="1252">
                  <c:v>Howard</c:v>
                </c:pt>
                <c:pt idx="1253">
                  <c:v>Kent</c:v>
                </c:pt>
                <c:pt idx="1254">
                  <c:v>Montgomery</c:v>
                </c:pt>
                <c:pt idx="1255">
                  <c:v>Prince George's</c:v>
                </c:pt>
                <c:pt idx="1256">
                  <c:v>Queen Anne's</c:v>
                </c:pt>
                <c:pt idx="1257">
                  <c:v>St. Mary's</c:v>
                </c:pt>
                <c:pt idx="1258">
                  <c:v>Somerset</c:v>
                </c:pt>
                <c:pt idx="1259">
                  <c:v>Talbot</c:v>
                </c:pt>
                <c:pt idx="1260">
                  <c:v>Washington</c:v>
                </c:pt>
                <c:pt idx="1261">
                  <c:v>Wicomico</c:v>
                </c:pt>
                <c:pt idx="1262">
                  <c:v>Worcester</c:v>
                </c:pt>
                <c:pt idx="1263">
                  <c:v>Baltimore City</c:v>
                </c:pt>
                <c:pt idx="1265">
                  <c:v>Massachusetts</c:v>
                </c:pt>
                <c:pt idx="1266">
                  <c:v>Barnstable</c:v>
                </c:pt>
                <c:pt idx="1267">
                  <c:v>Berkshire</c:v>
                </c:pt>
                <c:pt idx="1268">
                  <c:v>Bristol</c:v>
                </c:pt>
                <c:pt idx="1269">
                  <c:v>Dukes</c:v>
                </c:pt>
                <c:pt idx="1270">
                  <c:v>Essex</c:v>
                </c:pt>
                <c:pt idx="1271">
                  <c:v>Franklin</c:v>
                </c:pt>
                <c:pt idx="1272">
                  <c:v>Hampden</c:v>
                </c:pt>
                <c:pt idx="1273">
                  <c:v>Hampshire</c:v>
                </c:pt>
                <c:pt idx="1274">
                  <c:v>Middlesex</c:v>
                </c:pt>
                <c:pt idx="1275">
                  <c:v>Nantucket</c:v>
                </c:pt>
                <c:pt idx="1276">
                  <c:v>Norfolk</c:v>
                </c:pt>
                <c:pt idx="1277">
                  <c:v>Plymouth</c:v>
                </c:pt>
                <c:pt idx="1278">
                  <c:v>Suffolk</c:v>
                </c:pt>
                <c:pt idx="1279">
                  <c:v>Worcester</c:v>
                </c:pt>
                <c:pt idx="1281">
                  <c:v>Michigan</c:v>
                </c:pt>
                <c:pt idx="1282">
                  <c:v>Alcona</c:v>
                </c:pt>
                <c:pt idx="1283">
                  <c:v>Alger</c:v>
                </c:pt>
                <c:pt idx="1284">
                  <c:v>Allegan</c:v>
                </c:pt>
                <c:pt idx="1285">
                  <c:v>Alpena</c:v>
                </c:pt>
                <c:pt idx="1286">
                  <c:v>Antrim</c:v>
                </c:pt>
                <c:pt idx="1287">
                  <c:v>Arenac</c:v>
                </c:pt>
                <c:pt idx="1288">
                  <c:v>Baraga</c:v>
                </c:pt>
                <c:pt idx="1289">
                  <c:v>Barry</c:v>
                </c:pt>
                <c:pt idx="1290">
                  <c:v>Bay</c:v>
                </c:pt>
                <c:pt idx="1291">
                  <c:v>Benzie</c:v>
                </c:pt>
                <c:pt idx="1292">
                  <c:v>Berrien</c:v>
                </c:pt>
                <c:pt idx="1293">
                  <c:v>Branch</c:v>
                </c:pt>
                <c:pt idx="1294">
                  <c:v>Calhoun</c:v>
                </c:pt>
                <c:pt idx="1295">
                  <c:v>Cass</c:v>
                </c:pt>
                <c:pt idx="1296">
                  <c:v>Charlevoix</c:v>
                </c:pt>
                <c:pt idx="1297">
                  <c:v>Cheboygan</c:v>
                </c:pt>
                <c:pt idx="1298">
                  <c:v>Chippewa</c:v>
                </c:pt>
                <c:pt idx="1299">
                  <c:v>Clare</c:v>
                </c:pt>
                <c:pt idx="1300">
                  <c:v>Clinton</c:v>
                </c:pt>
                <c:pt idx="1301">
                  <c:v>Crawford</c:v>
                </c:pt>
                <c:pt idx="1302">
                  <c:v>Delta</c:v>
                </c:pt>
                <c:pt idx="1303">
                  <c:v>Dickinson</c:v>
                </c:pt>
                <c:pt idx="1304">
                  <c:v>Eaton</c:v>
                </c:pt>
                <c:pt idx="1305">
                  <c:v>Emmet</c:v>
                </c:pt>
                <c:pt idx="1306">
                  <c:v>Genesee</c:v>
                </c:pt>
                <c:pt idx="1307">
                  <c:v>Gladwin</c:v>
                </c:pt>
                <c:pt idx="1308">
                  <c:v>Gogebic</c:v>
                </c:pt>
                <c:pt idx="1309">
                  <c:v>Grand Traverse</c:v>
                </c:pt>
                <c:pt idx="1310">
                  <c:v>Gratiot</c:v>
                </c:pt>
                <c:pt idx="1311">
                  <c:v>Hillsdale</c:v>
                </c:pt>
                <c:pt idx="1312">
                  <c:v>Houghton</c:v>
                </c:pt>
                <c:pt idx="1313">
                  <c:v>Huron</c:v>
                </c:pt>
                <c:pt idx="1314">
                  <c:v>Ingham</c:v>
                </c:pt>
                <c:pt idx="1315">
                  <c:v>Ionia</c:v>
                </c:pt>
                <c:pt idx="1316">
                  <c:v>Iosco</c:v>
                </c:pt>
                <c:pt idx="1317">
                  <c:v>Iron</c:v>
                </c:pt>
                <c:pt idx="1318">
                  <c:v>Isabella</c:v>
                </c:pt>
                <c:pt idx="1319">
                  <c:v>Jackson</c:v>
                </c:pt>
                <c:pt idx="1320">
                  <c:v>Kalamazoo</c:v>
                </c:pt>
                <c:pt idx="1321">
                  <c:v>Kalkaska</c:v>
                </c:pt>
                <c:pt idx="1322">
                  <c:v>Kent</c:v>
                </c:pt>
                <c:pt idx="1323">
                  <c:v>Keweenaw</c:v>
                </c:pt>
                <c:pt idx="1324">
                  <c:v>Lake</c:v>
                </c:pt>
                <c:pt idx="1325">
                  <c:v>Lapeer</c:v>
                </c:pt>
                <c:pt idx="1326">
                  <c:v>Leelanau</c:v>
                </c:pt>
                <c:pt idx="1327">
                  <c:v>Lenawee</c:v>
                </c:pt>
                <c:pt idx="1328">
                  <c:v>Livingston</c:v>
                </c:pt>
                <c:pt idx="1329">
                  <c:v>Luce</c:v>
                </c:pt>
                <c:pt idx="1330">
                  <c:v>Mackinac</c:v>
                </c:pt>
                <c:pt idx="1331">
                  <c:v>Macomb</c:v>
                </c:pt>
                <c:pt idx="1332">
                  <c:v>Manistee</c:v>
                </c:pt>
                <c:pt idx="1333">
                  <c:v>Marquette</c:v>
                </c:pt>
                <c:pt idx="1334">
                  <c:v>Mason</c:v>
                </c:pt>
                <c:pt idx="1335">
                  <c:v>Mecosta</c:v>
                </c:pt>
                <c:pt idx="1336">
                  <c:v>Menominee</c:v>
                </c:pt>
                <c:pt idx="1337">
                  <c:v>Midland</c:v>
                </c:pt>
                <c:pt idx="1338">
                  <c:v>Missaukee</c:v>
                </c:pt>
                <c:pt idx="1339">
                  <c:v>Monroe</c:v>
                </c:pt>
                <c:pt idx="1340">
                  <c:v>Montcalm</c:v>
                </c:pt>
                <c:pt idx="1341">
                  <c:v>Montmorency</c:v>
                </c:pt>
                <c:pt idx="1342">
                  <c:v>Muskegon</c:v>
                </c:pt>
                <c:pt idx="1343">
                  <c:v>Newaygo</c:v>
                </c:pt>
                <c:pt idx="1344">
                  <c:v>Oakland</c:v>
                </c:pt>
                <c:pt idx="1345">
                  <c:v>Oceana</c:v>
                </c:pt>
                <c:pt idx="1346">
                  <c:v>Ogemaw</c:v>
                </c:pt>
                <c:pt idx="1347">
                  <c:v>Ontonagon</c:v>
                </c:pt>
                <c:pt idx="1348">
                  <c:v>Osceola</c:v>
                </c:pt>
                <c:pt idx="1349">
                  <c:v>Oscoda</c:v>
                </c:pt>
                <c:pt idx="1350">
                  <c:v>Otsego</c:v>
                </c:pt>
                <c:pt idx="1351">
                  <c:v>Ottawa</c:v>
                </c:pt>
                <c:pt idx="1352">
                  <c:v>Presque Isle</c:v>
                </c:pt>
                <c:pt idx="1353">
                  <c:v>Roscommon</c:v>
                </c:pt>
                <c:pt idx="1354">
                  <c:v>Saginaw</c:v>
                </c:pt>
                <c:pt idx="1355">
                  <c:v>St. Clair</c:v>
                </c:pt>
                <c:pt idx="1356">
                  <c:v>St. Joseph</c:v>
                </c:pt>
                <c:pt idx="1357">
                  <c:v>Sanilac</c:v>
                </c:pt>
                <c:pt idx="1358">
                  <c:v>Schoolcraft</c:v>
                </c:pt>
                <c:pt idx="1359">
                  <c:v>Shiawassee</c:v>
                </c:pt>
                <c:pt idx="1360">
                  <c:v>Tuscola</c:v>
                </c:pt>
                <c:pt idx="1361">
                  <c:v>Van Buren</c:v>
                </c:pt>
                <c:pt idx="1362">
                  <c:v>Washtenaw</c:v>
                </c:pt>
                <c:pt idx="1363">
                  <c:v>Wayne</c:v>
                </c:pt>
                <c:pt idx="1364">
                  <c:v>Wexford</c:v>
                </c:pt>
                <c:pt idx="1366">
                  <c:v>Minnesota</c:v>
                </c:pt>
                <c:pt idx="1367">
                  <c:v>Aitkin</c:v>
                </c:pt>
                <c:pt idx="1368">
                  <c:v>Anoka</c:v>
                </c:pt>
                <c:pt idx="1369">
                  <c:v>Becker</c:v>
                </c:pt>
                <c:pt idx="1370">
                  <c:v>Beltrami</c:v>
                </c:pt>
                <c:pt idx="1371">
                  <c:v>Benton</c:v>
                </c:pt>
                <c:pt idx="1372">
                  <c:v>Big Stone</c:v>
                </c:pt>
                <c:pt idx="1373">
                  <c:v>Blue Earth</c:v>
                </c:pt>
                <c:pt idx="1374">
                  <c:v>Brown</c:v>
                </c:pt>
                <c:pt idx="1375">
                  <c:v>Carlton</c:v>
                </c:pt>
                <c:pt idx="1376">
                  <c:v>Carver</c:v>
                </c:pt>
                <c:pt idx="1377">
                  <c:v>Cass</c:v>
                </c:pt>
                <c:pt idx="1378">
                  <c:v>Chippewa</c:v>
                </c:pt>
                <c:pt idx="1379">
                  <c:v>Chisago</c:v>
                </c:pt>
                <c:pt idx="1380">
                  <c:v>Clay</c:v>
                </c:pt>
                <c:pt idx="1381">
                  <c:v>Clearwater</c:v>
                </c:pt>
                <c:pt idx="1382">
                  <c:v>Cook</c:v>
                </c:pt>
                <c:pt idx="1383">
                  <c:v>Cottonwood</c:v>
                </c:pt>
                <c:pt idx="1384">
                  <c:v>Crow Wing</c:v>
                </c:pt>
                <c:pt idx="1385">
                  <c:v>Dakota</c:v>
                </c:pt>
                <c:pt idx="1386">
                  <c:v>Dodge</c:v>
                </c:pt>
                <c:pt idx="1387">
                  <c:v>Douglas</c:v>
                </c:pt>
                <c:pt idx="1388">
                  <c:v>Faribault</c:v>
                </c:pt>
                <c:pt idx="1389">
                  <c:v>Fillmore</c:v>
                </c:pt>
                <c:pt idx="1390">
                  <c:v>Freeborn</c:v>
                </c:pt>
                <c:pt idx="1391">
                  <c:v>Goodhue</c:v>
                </c:pt>
                <c:pt idx="1392">
                  <c:v>Grant</c:v>
                </c:pt>
                <c:pt idx="1393">
                  <c:v>Hennepin</c:v>
                </c:pt>
                <c:pt idx="1394">
                  <c:v>Houston</c:v>
                </c:pt>
                <c:pt idx="1395">
                  <c:v>Hubbard</c:v>
                </c:pt>
                <c:pt idx="1396">
                  <c:v>Isanti</c:v>
                </c:pt>
                <c:pt idx="1397">
                  <c:v>Itasca</c:v>
                </c:pt>
                <c:pt idx="1398">
                  <c:v>Jackson</c:v>
                </c:pt>
                <c:pt idx="1399">
                  <c:v>Kanabec</c:v>
                </c:pt>
                <c:pt idx="1400">
                  <c:v>Kandiyohi</c:v>
                </c:pt>
                <c:pt idx="1401">
                  <c:v>Kittson</c:v>
                </c:pt>
                <c:pt idx="1402">
                  <c:v>Koochiching</c:v>
                </c:pt>
                <c:pt idx="1403">
                  <c:v>Lac qui Parle</c:v>
                </c:pt>
                <c:pt idx="1404">
                  <c:v>Lake</c:v>
                </c:pt>
                <c:pt idx="1405">
                  <c:v>Lake of the Woods</c:v>
                </c:pt>
                <c:pt idx="1406">
                  <c:v>Le Sueur</c:v>
                </c:pt>
                <c:pt idx="1407">
                  <c:v>Lincoln</c:v>
                </c:pt>
                <c:pt idx="1408">
                  <c:v>Lyon</c:v>
                </c:pt>
                <c:pt idx="1409">
                  <c:v>McLeod</c:v>
                </c:pt>
                <c:pt idx="1410">
                  <c:v>Mahnomen</c:v>
                </c:pt>
                <c:pt idx="1411">
                  <c:v>Marshall</c:v>
                </c:pt>
                <c:pt idx="1412">
                  <c:v>Martin</c:v>
                </c:pt>
                <c:pt idx="1413">
                  <c:v>Meeker</c:v>
                </c:pt>
                <c:pt idx="1414">
                  <c:v>Mille Lacs</c:v>
                </c:pt>
                <c:pt idx="1415">
                  <c:v>Morrison</c:v>
                </c:pt>
                <c:pt idx="1416">
                  <c:v>Mower</c:v>
                </c:pt>
                <c:pt idx="1417">
                  <c:v>Murray</c:v>
                </c:pt>
                <c:pt idx="1418">
                  <c:v>Nicollet</c:v>
                </c:pt>
                <c:pt idx="1419">
                  <c:v>Nobles</c:v>
                </c:pt>
                <c:pt idx="1420">
                  <c:v>Norman</c:v>
                </c:pt>
                <c:pt idx="1421">
                  <c:v>Olmsted</c:v>
                </c:pt>
                <c:pt idx="1422">
                  <c:v>Otter Tail</c:v>
                </c:pt>
                <c:pt idx="1423">
                  <c:v>Pennington</c:v>
                </c:pt>
                <c:pt idx="1424">
                  <c:v>Pine</c:v>
                </c:pt>
                <c:pt idx="1425">
                  <c:v>Pipestone</c:v>
                </c:pt>
                <c:pt idx="1426">
                  <c:v>Polk</c:v>
                </c:pt>
                <c:pt idx="1427">
                  <c:v>Pope</c:v>
                </c:pt>
                <c:pt idx="1428">
                  <c:v>Ramsey</c:v>
                </c:pt>
                <c:pt idx="1429">
                  <c:v>Red Lake</c:v>
                </c:pt>
                <c:pt idx="1430">
                  <c:v>Redwood</c:v>
                </c:pt>
                <c:pt idx="1431">
                  <c:v>Renville</c:v>
                </c:pt>
                <c:pt idx="1432">
                  <c:v>Rice</c:v>
                </c:pt>
                <c:pt idx="1433">
                  <c:v>Rock</c:v>
                </c:pt>
                <c:pt idx="1434">
                  <c:v>Roseau</c:v>
                </c:pt>
                <c:pt idx="1435">
                  <c:v>St. Louis</c:v>
                </c:pt>
                <c:pt idx="1436">
                  <c:v>Scott</c:v>
                </c:pt>
                <c:pt idx="1437">
                  <c:v>Sherburne</c:v>
                </c:pt>
                <c:pt idx="1438">
                  <c:v>Sibley</c:v>
                </c:pt>
                <c:pt idx="1439">
                  <c:v>Stearns</c:v>
                </c:pt>
                <c:pt idx="1440">
                  <c:v>Steele</c:v>
                </c:pt>
                <c:pt idx="1441">
                  <c:v>Stevens</c:v>
                </c:pt>
                <c:pt idx="1442">
                  <c:v>Swift</c:v>
                </c:pt>
                <c:pt idx="1443">
                  <c:v>Todd</c:v>
                </c:pt>
                <c:pt idx="1444">
                  <c:v>Traverse</c:v>
                </c:pt>
                <c:pt idx="1445">
                  <c:v>Wabasha</c:v>
                </c:pt>
                <c:pt idx="1446">
                  <c:v>Wadena</c:v>
                </c:pt>
                <c:pt idx="1447">
                  <c:v>Waseca</c:v>
                </c:pt>
                <c:pt idx="1448">
                  <c:v>Washington</c:v>
                </c:pt>
                <c:pt idx="1449">
                  <c:v>Watonwan</c:v>
                </c:pt>
                <c:pt idx="1450">
                  <c:v>Wilkin</c:v>
                </c:pt>
                <c:pt idx="1451">
                  <c:v>Winona</c:v>
                </c:pt>
                <c:pt idx="1452">
                  <c:v>Wright</c:v>
                </c:pt>
                <c:pt idx="1453">
                  <c:v>Yellow Medicine</c:v>
                </c:pt>
                <c:pt idx="1455">
                  <c:v>Mississippi</c:v>
                </c:pt>
                <c:pt idx="1456">
                  <c:v>Adams</c:v>
                </c:pt>
                <c:pt idx="1457">
                  <c:v>Alcorn</c:v>
                </c:pt>
                <c:pt idx="1458">
                  <c:v>Amite</c:v>
                </c:pt>
                <c:pt idx="1459">
                  <c:v>Attala</c:v>
                </c:pt>
                <c:pt idx="1460">
                  <c:v>Benton</c:v>
                </c:pt>
                <c:pt idx="1461">
                  <c:v>Bolivar</c:v>
                </c:pt>
                <c:pt idx="1462">
                  <c:v>Calhoun</c:v>
                </c:pt>
                <c:pt idx="1463">
                  <c:v>Carroll</c:v>
                </c:pt>
                <c:pt idx="1464">
                  <c:v>Chickasaw</c:v>
                </c:pt>
                <c:pt idx="1465">
                  <c:v>Choctaw</c:v>
                </c:pt>
                <c:pt idx="1466">
                  <c:v>Claiborne</c:v>
                </c:pt>
                <c:pt idx="1467">
                  <c:v>Clarke</c:v>
                </c:pt>
                <c:pt idx="1468">
                  <c:v>Clay</c:v>
                </c:pt>
                <c:pt idx="1469">
                  <c:v>Coahoma</c:v>
                </c:pt>
                <c:pt idx="1470">
                  <c:v>Copiah</c:v>
                </c:pt>
                <c:pt idx="1471">
                  <c:v>Covington</c:v>
                </c:pt>
                <c:pt idx="1472">
                  <c:v>DeSoto</c:v>
                </c:pt>
                <c:pt idx="1473">
                  <c:v>Forrest</c:v>
                </c:pt>
                <c:pt idx="1474">
                  <c:v>Franklin</c:v>
                </c:pt>
                <c:pt idx="1475">
                  <c:v>George</c:v>
                </c:pt>
                <c:pt idx="1476">
                  <c:v>Greene</c:v>
                </c:pt>
                <c:pt idx="1477">
                  <c:v>Grenada</c:v>
                </c:pt>
                <c:pt idx="1478">
                  <c:v>Hancock</c:v>
                </c:pt>
                <c:pt idx="1479">
                  <c:v>Harrison</c:v>
                </c:pt>
                <c:pt idx="1480">
                  <c:v>Hinds</c:v>
                </c:pt>
                <c:pt idx="1481">
                  <c:v>Holmes</c:v>
                </c:pt>
                <c:pt idx="1482">
                  <c:v>Humphreys</c:v>
                </c:pt>
                <c:pt idx="1483">
                  <c:v>Issaquena</c:v>
                </c:pt>
                <c:pt idx="1484">
                  <c:v>Itawamba</c:v>
                </c:pt>
                <c:pt idx="1485">
                  <c:v>Jackson</c:v>
                </c:pt>
                <c:pt idx="1486">
                  <c:v>Jasper</c:v>
                </c:pt>
                <c:pt idx="1487">
                  <c:v>Jefferson</c:v>
                </c:pt>
                <c:pt idx="1488">
                  <c:v>Jefferson Davis</c:v>
                </c:pt>
                <c:pt idx="1489">
                  <c:v>Jones</c:v>
                </c:pt>
                <c:pt idx="1490">
                  <c:v>Kemper</c:v>
                </c:pt>
                <c:pt idx="1491">
                  <c:v>Lafayette</c:v>
                </c:pt>
                <c:pt idx="1492">
                  <c:v>Lamar</c:v>
                </c:pt>
                <c:pt idx="1493">
                  <c:v>Lauderdale</c:v>
                </c:pt>
                <c:pt idx="1494">
                  <c:v>Lawrence</c:v>
                </c:pt>
                <c:pt idx="1495">
                  <c:v>Leake</c:v>
                </c:pt>
                <c:pt idx="1496">
                  <c:v>Lee</c:v>
                </c:pt>
                <c:pt idx="1497">
                  <c:v>Leflore</c:v>
                </c:pt>
                <c:pt idx="1498">
                  <c:v>Lincoln</c:v>
                </c:pt>
                <c:pt idx="1499">
                  <c:v>Lowndes</c:v>
                </c:pt>
                <c:pt idx="1500">
                  <c:v>Madison</c:v>
                </c:pt>
                <c:pt idx="1501">
                  <c:v>Marion</c:v>
                </c:pt>
                <c:pt idx="1502">
                  <c:v>Marshall</c:v>
                </c:pt>
                <c:pt idx="1503">
                  <c:v>Monroe</c:v>
                </c:pt>
                <c:pt idx="1504">
                  <c:v>Montgomery</c:v>
                </c:pt>
                <c:pt idx="1505">
                  <c:v>Neshoba</c:v>
                </c:pt>
                <c:pt idx="1506">
                  <c:v>Newton</c:v>
                </c:pt>
                <c:pt idx="1507">
                  <c:v>Noxubee</c:v>
                </c:pt>
                <c:pt idx="1508">
                  <c:v>Oktibbeha</c:v>
                </c:pt>
                <c:pt idx="1509">
                  <c:v>Panola</c:v>
                </c:pt>
                <c:pt idx="1510">
                  <c:v>Pearl River</c:v>
                </c:pt>
                <c:pt idx="1511">
                  <c:v>Perry</c:v>
                </c:pt>
                <c:pt idx="1512">
                  <c:v>Pike</c:v>
                </c:pt>
                <c:pt idx="1513">
                  <c:v>Pontotoc</c:v>
                </c:pt>
                <c:pt idx="1514">
                  <c:v>Prentiss</c:v>
                </c:pt>
                <c:pt idx="1515">
                  <c:v>Quitman</c:v>
                </c:pt>
                <c:pt idx="1516">
                  <c:v>Rankin</c:v>
                </c:pt>
                <c:pt idx="1517">
                  <c:v>Scott</c:v>
                </c:pt>
                <c:pt idx="1518">
                  <c:v>Sharkey</c:v>
                </c:pt>
                <c:pt idx="1519">
                  <c:v>Simpson</c:v>
                </c:pt>
                <c:pt idx="1520">
                  <c:v>Smith</c:v>
                </c:pt>
                <c:pt idx="1521">
                  <c:v>Stone</c:v>
                </c:pt>
                <c:pt idx="1522">
                  <c:v>Sunflower</c:v>
                </c:pt>
                <c:pt idx="1523">
                  <c:v>Tallahatchie</c:v>
                </c:pt>
                <c:pt idx="1524">
                  <c:v>Tate</c:v>
                </c:pt>
                <c:pt idx="1525">
                  <c:v>Tippah</c:v>
                </c:pt>
                <c:pt idx="1526">
                  <c:v>Tishomingo</c:v>
                </c:pt>
                <c:pt idx="1527">
                  <c:v>Tunica</c:v>
                </c:pt>
                <c:pt idx="1528">
                  <c:v>Union</c:v>
                </c:pt>
                <c:pt idx="1529">
                  <c:v>Walthall</c:v>
                </c:pt>
                <c:pt idx="1530">
                  <c:v>Warren</c:v>
                </c:pt>
                <c:pt idx="1531">
                  <c:v>Washington</c:v>
                </c:pt>
                <c:pt idx="1532">
                  <c:v>Wayne</c:v>
                </c:pt>
                <c:pt idx="1533">
                  <c:v>Webster</c:v>
                </c:pt>
                <c:pt idx="1534">
                  <c:v>Wilkinson</c:v>
                </c:pt>
                <c:pt idx="1535">
                  <c:v>Winston</c:v>
                </c:pt>
                <c:pt idx="1536">
                  <c:v>Yalobusha</c:v>
                </c:pt>
                <c:pt idx="1537">
                  <c:v>Yazoo</c:v>
                </c:pt>
                <c:pt idx="1539">
                  <c:v>Missouri</c:v>
                </c:pt>
                <c:pt idx="1540">
                  <c:v>Adair</c:v>
                </c:pt>
                <c:pt idx="1541">
                  <c:v>Andrew</c:v>
                </c:pt>
                <c:pt idx="1542">
                  <c:v>Atchison</c:v>
                </c:pt>
                <c:pt idx="1543">
                  <c:v>Audrain</c:v>
                </c:pt>
                <c:pt idx="1544">
                  <c:v>Barry</c:v>
                </c:pt>
                <c:pt idx="1545">
                  <c:v>Barton</c:v>
                </c:pt>
                <c:pt idx="1546">
                  <c:v>Bates</c:v>
                </c:pt>
                <c:pt idx="1547">
                  <c:v>Benton</c:v>
                </c:pt>
                <c:pt idx="1548">
                  <c:v>Bollinger</c:v>
                </c:pt>
                <c:pt idx="1549">
                  <c:v>Boone</c:v>
                </c:pt>
                <c:pt idx="1550">
                  <c:v>Buchanan</c:v>
                </c:pt>
                <c:pt idx="1551">
                  <c:v>Butler</c:v>
                </c:pt>
                <c:pt idx="1552">
                  <c:v>Caldwell</c:v>
                </c:pt>
                <c:pt idx="1553">
                  <c:v>Callaway</c:v>
                </c:pt>
                <c:pt idx="1554">
                  <c:v>Camden</c:v>
                </c:pt>
                <c:pt idx="1555">
                  <c:v>Cape Girardeau</c:v>
                </c:pt>
                <c:pt idx="1556">
                  <c:v>Carroll</c:v>
                </c:pt>
                <c:pt idx="1557">
                  <c:v>Carter</c:v>
                </c:pt>
                <c:pt idx="1558">
                  <c:v>Cass</c:v>
                </c:pt>
                <c:pt idx="1559">
                  <c:v>Cedar</c:v>
                </c:pt>
                <c:pt idx="1560">
                  <c:v>Chariton</c:v>
                </c:pt>
                <c:pt idx="1561">
                  <c:v>Christian</c:v>
                </c:pt>
                <c:pt idx="1562">
                  <c:v>Clark</c:v>
                </c:pt>
                <c:pt idx="1563">
                  <c:v>Clay</c:v>
                </c:pt>
                <c:pt idx="1564">
                  <c:v>Clinton</c:v>
                </c:pt>
                <c:pt idx="1565">
                  <c:v>Cole</c:v>
                </c:pt>
                <c:pt idx="1566">
                  <c:v>Cooper</c:v>
                </c:pt>
                <c:pt idx="1567">
                  <c:v>Crawford</c:v>
                </c:pt>
                <c:pt idx="1568">
                  <c:v>Dade</c:v>
                </c:pt>
                <c:pt idx="1569">
                  <c:v>Dallas</c:v>
                </c:pt>
                <c:pt idx="1570">
                  <c:v>Daviess</c:v>
                </c:pt>
                <c:pt idx="1571">
                  <c:v>DeKalb</c:v>
                </c:pt>
                <c:pt idx="1572">
                  <c:v>Dent</c:v>
                </c:pt>
                <c:pt idx="1573">
                  <c:v>Douglas</c:v>
                </c:pt>
                <c:pt idx="1574">
                  <c:v>Dunklin</c:v>
                </c:pt>
                <c:pt idx="1575">
                  <c:v>Franklin</c:v>
                </c:pt>
                <c:pt idx="1576">
                  <c:v>Gasconade</c:v>
                </c:pt>
                <c:pt idx="1577">
                  <c:v>Gentry</c:v>
                </c:pt>
                <c:pt idx="1578">
                  <c:v>Greene</c:v>
                </c:pt>
                <c:pt idx="1579">
                  <c:v>Grundy</c:v>
                </c:pt>
                <c:pt idx="1580">
                  <c:v>Harrison</c:v>
                </c:pt>
                <c:pt idx="1581">
                  <c:v>Henry</c:v>
                </c:pt>
                <c:pt idx="1582">
                  <c:v>Hickory</c:v>
                </c:pt>
                <c:pt idx="1583">
                  <c:v>Holt</c:v>
                </c:pt>
                <c:pt idx="1584">
                  <c:v>Howard</c:v>
                </c:pt>
                <c:pt idx="1585">
                  <c:v>Howell</c:v>
                </c:pt>
                <c:pt idx="1586">
                  <c:v>Iron</c:v>
                </c:pt>
                <c:pt idx="1587">
                  <c:v>Jackson</c:v>
                </c:pt>
                <c:pt idx="1588">
                  <c:v>Jasper</c:v>
                </c:pt>
                <c:pt idx="1589">
                  <c:v>Jefferson</c:v>
                </c:pt>
                <c:pt idx="1590">
                  <c:v>Johnson</c:v>
                </c:pt>
                <c:pt idx="1591">
                  <c:v>Knox</c:v>
                </c:pt>
                <c:pt idx="1592">
                  <c:v>Laclede</c:v>
                </c:pt>
                <c:pt idx="1593">
                  <c:v>Lafayette</c:v>
                </c:pt>
                <c:pt idx="1594">
                  <c:v>Lawrence</c:v>
                </c:pt>
                <c:pt idx="1595">
                  <c:v>Lewis</c:v>
                </c:pt>
                <c:pt idx="1596">
                  <c:v>Lincoln</c:v>
                </c:pt>
                <c:pt idx="1597">
                  <c:v>Linn</c:v>
                </c:pt>
                <c:pt idx="1598">
                  <c:v>Livingston</c:v>
                </c:pt>
                <c:pt idx="1599">
                  <c:v>McDonald</c:v>
                </c:pt>
                <c:pt idx="1600">
                  <c:v>Macon</c:v>
                </c:pt>
                <c:pt idx="1601">
                  <c:v>Madison</c:v>
                </c:pt>
                <c:pt idx="1602">
                  <c:v>Maries</c:v>
                </c:pt>
                <c:pt idx="1603">
                  <c:v>Marion</c:v>
                </c:pt>
                <c:pt idx="1604">
                  <c:v>Mercer</c:v>
                </c:pt>
                <c:pt idx="1605">
                  <c:v>Miller</c:v>
                </c:pt>
                <c:pt idx="1606">
                  <c:v>Mississippi</c:v>
                </c:pt>
                <c:pt idx="1607">
                  <c:v>Moniteau</c:v>
                </c:pt>
                <c:pt idx="1608">
                  <c:v>Monroe</c:v>
                </c:pt>
                <c:pt idx="1609">
                  <c:v>Montgomery</c:v>
                </c:pt>
                <c:pt idx="1610">
                  <c:v>Morgan</c:v>
                </c:pt>
                <c:pt idx="1611">
                  <c:v>New Madrid</c:v>
                </c:pt>
                <c:pt idx="1612">
                  <c:v>Newton</c:v>
                </c:pt>
                <c:pt idx="1613">
                  <c:v>Nodaway</c:v>
                </c:pt>
                <c:pt idx="1614">
                  <c:v>Oregon</c:v>
                </c:pt>
                <c:pt idx="1615">
                  <c:v>Osage</c:v>
                </c:pt>
                <c:pt idx="1616">
                  <c:v>Ozark</c:v>
                </c:pt>
                <c:pt idx="1617">
                  <c:v>Pemiscot</c:v>
                </c:pt>
                <c:pt idx="1618">
                  <c:v>Perry</c:v>
                </c:pt>
                <c:pt idx="1619">
                  <c:v>Pettis</c:v>
                </c:pt>
                <c:pt idx="1620">
                  <c:v>Phelps</c:v>
                </c:pt>
                <c:pt idx="1621">
                  <c:v>Pike</c:v>
                </c:pt>
                <c:pt idx="1622">
                  <c:v>Platte</c:v>
                </c:pt>
                <c:pt idx="1623">
                  <c:v>Polk</c:v>
                </c:pt>
                <c:pt idx="1624">
                  <c:v>Pulaski</c:v>
                </c:pt>
                <c:pt idx="1625">
                  <c:v>Putnam</c:v>
                </c:pt>
                <c:pt idx="1626">
                  <c:v>Ralls</c:v>
                </c:pt>
                <c:pt idx="1627">
                  <c:v>Randolph</c:v>
                </c:pt>
                <c:pt idx="1628">
                  <c:v>Ray</c:v>
                </c:pt>
                <c:pt idx="1629">
                  <c:v>Reynolds</c:v>
                </c:pt>
                <c:pt idx="1630">
                  <c:v>Ripley</c:v>
                </c:pt>
                <c:pt idx="1631">
                  <c:v>St. Charles</c:v>
                </c:pt>
                <c:pt idx="1632">
                  <c:v>St. Clair</c:v>
                </c:pt>
                <c:pt idx="1633">
                  <c:v>Ste. Genevieve</c:v>
                </c:pt>
                <c:pt idx="1634">
                  <c:v>St. Francois</c:v>
                </c:pt>
                <c:pt idx="1635">
                  <c:v>St. Louis</c:v>
                </c:pt>
                <c:pt idx="1636">
                  <c:v>Saline</c:v>
                </c:pt>
                <c:pt idx="1637">
                  <c:v>Schuyler</c:v>
                </c:pt>
                <c:pt idx="1638">
                  <c:v>Scotland</c:v>
                </c:pt>
                <c:pt idx="1639">
                  <c:v>Scott</c:v>
                </c:pt>
                <c:pt idx="1640">
                  <c:v>Shannon</c:v>
                </c:pt>
                <c:pt idx="1641">
                  <c:v>Shelby</c:v>
                </c:pt>
                <c:pt idx="1642">
                  <c:v>Stoddard</c:v>
                </c:pt>
                <c:pt idx="1643">
                  <c:v>Stone</c:v>
                </c:pt>
                <c:pt idx="1644">
                  <c:v>Sullivan</c:v>
                </c:pt>
                <c:pt idx="1645">
                  <c:v>Taney</c:v>
                </c:pt>
                <c:pt idx="1646">
                  <c:v>Texas</c:v>
                </c:pt>
                <c:pt idx="1647">
                  <c:v>Vernon</c:v>
                </c:pt>
                <c:pt idx="1648">
                  <c:v>Warren</c:v>
                </c:pt>
                <c:pt idx="1649">
                  <c:v>Washington</c:v>
                </c:pt>
                <c:pt idx="1650">
                  <c:v>Wayne</c:v>
                </c:pt>
                <c:pt idx="1651">
                  <c:v>Webster</c:v>
                </c:pt>
                <c:pt idx="1652">
                  <c:v>Worth</c:v>
                </c:pt>
                <c:pt idx="1653">
                  <c:v>Wright</c:v>
                </c:pt>
                <c:pt idx="1654">
                  <c:v>St. Louis City</c:v>
                </c:pt>
                <c:pt idx="1656">
                  <c:v>Montana</c:v>
                </c:pt>
                <c:pt idx="1657">
                  <c:v>Beaverhead</c:v>
                </c:pt>
                <c:pt idx="1658">
                  <c:v>Big Horn</c:v>
                </c:pt>
                <c:pt idx="1659">
                  <c:v>Blaine</c:v>
                </c:pt>
                <c:pt idx="1660">
                  <c:v>Broadwater</c:v>
                </c:pt>
                <c:pt idx="1661">
                  <c:v>Carbon</c:v>
                </c:pt>
                <c:pt idx="1662">
                  <c:v>Carter</c:v>
                </c:pt>
                <c:pt idx="1663">
                  <c:v>Cascade</c:v>
                </c:pt>
                <c:pt idx="1664">
                  <c:v>Chouteau</c:v>
                </c:pt>
                <c:pt idx="1665">
                  <c:v>Custer</c:v>
                </c:pt>
                <c:pt idx="1666">
                  <c:v>Daniels</c:v>
                </c:pt>
                <c:pt idx="1667">
                  <c:v>Dawson</c:v>
                </c:pt>
                <c:pt idx="1668">
                  <c:v>Deer Lodge</c:v>
                </c:pt>
                <c:pt idx="1669">
                  <c:v>Fallon</c:v>
                </c:pt>
                <c:pt idx="1670">
                  <c:v>Fergus</c:v>
                </c:pt>
                <c:pt idx="1671">
                  <c:v>Flathead</c:v>
                </c:pt>
                <c:pt idx="1672">
                  <c:v>Gallatin</c:v>
                </c:pt>
                <c:pt idx="1673">
                  <c:v>Garfield</c:v>
                </c:pt>
                <c:pt idx="1674">
                  <c:v>Glacier</c:v>
                </c:pt>
                <c:pt idx="1675">
                  <c:v>Golden Valley</c:v>
                </c:pt>
                <c:pt idx="1676">
                  <c:v>Granite</c:v>
                </c:pt>
                <c:pt idx="1677">
                  <c:v>Hill</c:v>
                </c:pt>
                <c:pt idx="1678">
                  <c:v>Jefferson</c:v>
                </c:pt>
                <c:pt idx="1679">
                  <c:v>Judith Basin</c:v>
                </c:pt>
                <c:pt idx="1680">
                  <c:v>Lake</c:v>
                </c:pt>
                <c:pt idx="1681">
                  <c:v>Lewis and Clark</c:v>
                </c:pt>
                <c:pt idx="1682">
                  <c:v>Liberty</c:v>
                </c:pt>
                <c:pt idx="1683">
                  <c:v>Lincoln</c:v>
                </c:pt>
                <c:pt idx="1684">
                  <c:v>McCone</c:v>
                </c:pt>
                <c:pt idx="1685">
                  <c:v>Madison</c:v>
                </c:pt>
                <c:pt idx="1686">
                  <c:v>Meagher</c:v>
                </c:pt>
                <c:pt idx="1687">
                  <c:v>Mineral</c:v>
                </c:pt>
                <c:pt idx="1688">
                  <c:v>Missoula</c:v>
                </c:pt>
                <c:pt idx="1689">
                  <c:v>Musselshell</c:v>
                </c:pt>
                <c:pt idx="1690">
                  <c:v>Park</c:v>
                </c:pt>
                <c:pt idx="1691">
                  <c:v>Petroleum</c:v>
                </c:pt>
                <c:pt idx="1692">
                  <c:v>Phillips</c:v>
                </c:pt>
                <c:pt idx="1693">
                  <c:v>Pondera</c:v>
                </c:pt>
                <c:pt idx="1694">
                  <c:v>Powder River</c:v>
                </c:pt>
                <c:pt idx="1695">
                  <c:v>Powell</c:v>
                </c:pt>
                <c:pt idx="1696">
                  <c:v>Prairie</c:v>
                </c:pt>
                <c:pt idx="1697">
                  <c:v>Ravalli</c:v>
                </c:pt>
                <c:pt idx="1698">
                  <c:v>Richland</c:v>
                </c:pt>
                <c:pt idx="1699">
                  <c:v>Roosevelt</c:v>
                </c:pt>
                <c:pt idx="1700">
                  <c:v>Rosebud</c:v>
                </c:pt>
                <c:pt idx="1701">
                  <c:v>Sanders</c:v>
                </c:pt>
                <c:pt idx="1702">
                  <c:v>Sheridan</c:v>
                </c:pt>
                <c:pt idx="1703">
                  <c:v>Silver Bow</c:v>
                </c:pt>
                <c:pt idx="1704">
                  <c:v>Stillwater</c:v>
                </c:pt>
                <c:pt idx="1705">
                  <c:v>Sweet Grass</c:v>
                </c:pt>
                <c:pt idx="1706">
                  <c:v>Teton</c:v>
                </c:pt>
                <c:pt idx="1707">
                  <c:v>Toole</c:v>
                </c:pt>
                <c:pt idx="1708">
                  <c:v>Treasure</c:v>
                </c:pt>
                <c:pt idx="1709">
                  <c:v>Valley</c:v>
                </c:pt>
                <c:pt idx="1710">
                  <c:v>Wheatland</c:v>
                </c:pt>
                <c:pt idx="1711">
                  <c:v>Wibaux</c:v>
                </c:pt>
                <c:pt idx="1712">
                  <c:v>Yellowstone</c:v>
                </c:pt>
                <c:pt idx="1714">
                  <c:v>Nebraska</c:v>
                </c:pt>
                <c:pt idx="1715">
                  <c:v>Adams</c:v>
                </c:pt>
                <c:pt idx="1716">
                  <c:v>Antelope</c:v>
                </c:pt>
                <c:pt idx="1717">
                  <c:v>Arthur</c:v>
                </c:pt>
                <c:pt idx="1718">
                  <c:v>Banner</c:v>
                </c:pt>
                <c:pt idx="1719">
                  <c:v>Blaine</c:v>
                </c:pt>
                <c:pt idx="1720">
                  <c:v>Boone</c:v>
                </c:pt>
                <c:pt idx="1721">
                  <c:v>Box Butte</c:v>
                </c:pt>
                <c:pt idx="1722">
                  <c:v>Boyd</c:v>
                </c:pt>
                <c:pt idx="1723">
                  <c:v>Brown</c:v>
                </c:pt>
                <c:pt idx="1724">
                  <c:v>Buffalo</c:v>
                </c:pt>
                <c:pt idx="1725">
                  <c:v>Burt</c:v>
                </c:pt>
                <c:pt idx="1726">
                  <c:v>Butler</c:v>
                </c:pt>
                <c:pt idx="1727">
                  <c:v>Cass</c:v>
                </c:pt>
                <c:pt idx="1728">
                  <c:v>Cedar</c:v>
                </c:pt>
                <c:pt idx="1729">
                  <c:v>Chase</c:v>
                </c:pt>
                <c:pt idx="1730">
                  <c:v>Cherry</c:v>
                </c:pt>
                <c:pt idx="1731">
                  <c:v>Cheyenne</c:v>
                </c:pt>
                <c:pt idx="1732">
                  <c:v>Clay</c:v>
                </c:pt>
                <c:pt idx="1733">
                  <c:v>Colfax</c:v>
                </c:pt>
                <c:pt idx="1734">
                  <c:v>Cuming</c:v>
                </c:pt>
                <c:pt idx="1735">
                  <c:v>Custer</c:v>
                </c:pt>
                <c:pt idx="1736">
                  <c:v>Dakota</c:v>
                </c:pt>
                <c:pt idx="1737">
                  <c:v>Dawes</c:v>
                </c:pt>
                <c:pt idx="1738">
                  <c:v>Dawson</c:v>
                </c:pt>
                <c:pt idx="1739">
                  <c:v>Deuel</c:v>
                </c:pt>
                <c:pt idx="1740">
                  <c:v>Dixon</c:v>
                </c:pt>
                <c:pt idx="1741">
                  <c:v>Dodge</c:v>
                </c:pt>
                <c:pt idx="1742">
                  <c:v>Douglas</c:v>
                </c:pt>
                <c:pt idx="1743">
                  <c:v>Dundy</c:v>
                </c:pt>
                <c:pt idx="1744">
                  <c:v>Fillmore</c:v>
                </c:pt>
                <c:pt idx="1745">
                  <c:v>Franklin</c:v>
                </c:pt>
                <c:pt idx="1746">
                  <c:v>Frontier</c:v>
                </c:pt>
                <c:pt idx="1747">
                  <c:v>Furnas</c:v>
                </c:pt>
                <c:pt idx="1748">
                  <c:v>Gage</c:v>
                </c:pt>
                <c:pt idx="1749">
                  <c:v>Garden</c:v>
                </c:pt>
                <c:pt idx="1750">
                  <c:v>Garfield</c:v>
                </c:pt>
                <c:pt idx="1751">
                  <c:v>Gosper</c:v>
                </c:pt>
                <c:pt idx="1752">
                  <c:v>Grant</c:v>
                </c:pt>
                <c:pt idx="1753">
                  <c:v>Greeley</c:v>
                </c:pt>
                <c:pt idx="1754">
                  <c:v>Hall</c:v>
                </c:pt>
                <c:pt idx="1755">
                  <c:v>Hamilton</c:v>
                </c:pt>
                <c:pt idx="1756">
                  <c:v>Harlan</c:v>
                </c:pt>
                <c:pt idx="1757">
                  <c:v>Hayes</c:v>
                </c:pt>
                <c:pt idx="1758">
                  <c:v>Hitchcock</c:v>
                </c:pt>
                <c:pt idx="1759">
                  <c:v>Holt</c:v>
                </c:pt>
                <c:pt idx="1760">
                  <c:v>Hooker</c:v>
                </c:pt>
                <c:pt idx="1761">
                  <c:v>Howard</c:v>
                </c:pt>
                <c:pt idx="1762">
                  <c:v>Jefferson</c:v>
                </c:pt>
                <c:pt idx="1763">
                  <c:v>Johnson</c:v>
                </c:pt>
                <c:pt idx="1764">
                  <c:v>Kearney</c:v>
                </c:pt>
                <c:pt idx="1765">
                  <c:v>Keith</c:v>
                </c:pt>
                <c:pt idx="1766">
                  <c:v>Keya Paha</c:v>
                </c:pt>
                <c:pt idx="1767">
                  <c:v>Kimball</c:v>
                </c:pt>
                <c:pt idx="1768">
                  <c:v>Knox</c:v>
                </c:pt>
                <c:pt idx="1769">
                  <c:v>Lancaster</c:v>
                </c:pt>
                <c:pt idx="1770">
                  <c:v>Lincoln</c:v>
                </c:pt>
                <c:pt idx="1771">
                  <c:v>Logan</c:v>
                </c:pt>
                <c:pt idx="1772">
                  <c:v>Loup</c:v>
                </c:pt>
                <c:pt idx="1773">
                  <c:v>McPherson</c:v>
                </c:pt>
                <c:pt idx="1774">
                  <c:v>Madison</c:v>
                </c:pt>
                <c:pt idx="1775">
                  <c:v>Merrick</c:v>
                </c:pt>
                <c:pt idx="1776">
                  <c:v>Morrill</c:v>
                </c:pt>
                <c:pt idx="1777">
                  <c:v>Nance</c:v>
                </c:pt>
                <c:pt idx="1778">
                  <c:v>Nemaha</c:v>
                </c:pt>
                <c:pt idx="1779">
                  <c:v>Nuckolls</c:v>
                </c:pt>
                <c:pt idx="1780">
                  <c:v>Otoe</c:v>
                </c:pt>
                <c:pt idx="1781">
                  <c:v>Pawnee</c:v>
                </c:pt>
                <c:pt idx="1782">
                  <c:v>Perkins</c:v>
                </c:pt>
                <c:pt idx="1783">
                  <c:v>Phelps</c:v>
                </c:pt>
                <c:pt idx="1784">
                  <c:v>Pierce</c:v>
                </c:pt>
                <c:pt idx="1785">
                  <c:v>Platte</c:v>
                </c:pt>
                <c:pt idx="1786">
                  <c:v>Polk</c:v>
                </c:pt>
                <c:pt idx="1787">
                  <c:v>Red Willow</c:v>
                </c:pt>
                <c:pt idx="1788">
                  <c:v>Richardson</c:v>
                </c:pt>
                <c:pt idx="1789">
                  <c:v>Rock</c:v>
                </c:pt>
                <c:pt idx="1790">
                  <c:v>Saline</c:v>
                </c:pt>
                <c:pt idx="1791">
                  <c:v>Sarpy</c:v>
                </c:pt>
                <c:pt idx="1792">
                  <c:v>Saunders</c:v>
                </c:pt>
                <c:pt idx="1793">
                  <c:v>Scotts Bluff</c:v>
                </c:pt>
                <c:pt idx="1794">
                  <c:v>Seward</c:v>
                </c:pt>
                <c:pt idx="1795">
                  <c:v>Sheridan</c:v>
                </c:pt>
                <c:pt idx="1796">
                  <c:v>Sherman</c:v>
                </c:pt>
                <c:pt idx="1797">
                  <c:v>Sioux</c:v>
                </c:pt>
                <c:pt idx="1798">
                  <c:v>Stanton</c:v>
                </c:pt>
                <c:pt idx="1799">
                  <c:v>Thayer</c:v>
                </c:pt>
                <c:pt idx="1800">
                  <c:v>Thomas</c:v>
                </c:pt>
                <c:pt idx="1801">
                  <c:v>Thurston</c:v>
                </c:pt>
                <c:pt idx="1802">
                  <c:v>Valley</c:v>
                </c:pt>
                <c:pt idx="1803">
                  <c:v>Washington</c:v>
                </c:pt>
                <c:pt idx="1804">
                  <c:v>Wayne</c:v>
                </c:pt>
                <c:pt idx="1805">
                  <c:v>Webster</c:v>
                </c:pt>
                <c:pt idx="1806">
                  <c:v>Wheeler</c:v>
                </c:pt>
                <c:pt idx="1807">
                  <c:v>York</c:v>
                </c:pt>
                <c:pt idx="1809">
                  <c:v>Nevada</c:v>
                </c:pt>
                <c:pt idx="1810">
                  <c:v>Churchill</c:v>
                </c:pt>
                <c:pt idx="1811">
                  <c:v>Clark</c:v>
                </c:pt>
                <c:pt idx="1812">
                  <c:v>Douglas</c:v>
                </c:pt>
                <c:pt idx="1813">
                  <c:v>Elko</c:v>
                </c:pt>
                <c:pt idx="1814">
                  <c:v>Esmeralda</c:v>
                </c:pt>
                <c:pt idx="1815">
                  <c:v>Eureka</c:v>
                </c:pt>
                <c:pt idx="1816">
                  <c:v>Humboldt</c:v>
                </c:pt>
                <c:pt idx="1817">
                  <c:v>Lander</c:v>
                </c:pt>
                <c:pt idx="1818">
                  <c:v>Lincoln</c:v>
                </c:pt>
                <c:pt idx="1819">
                  <c:v>Lyon</c:v>
                </c:pt>
                <c:pt idx="1820">
                  <c:v>Mineral</c:v>
                </c:pt>
                <c:pt idx="1821">
                  <c:v>Nye</c:v>
                </c:pt>
                <c:pt idx="1822">
                  <c:v>Pershing</c:v>
                </c:pt>
                <c:pt idx="1823">
                  <c:v>Storey</c:v>
                </c:pt>
                <c:pt idx="1824">
                  <c:v>Washoe</c:v>
                </c:pt>
                <c:pt idx="1825">
                  <c:v>White Pine</c:v>
                </c:pt>
                <c:pt idx="1826">
                  <c:v>Carson City</c:v>
                </c:pt>
                <c:pt idx="1828">
                  <c:v>New Hampshire</c:v>
                </c:pt>
                <c:pt idx="1829">
                  <c:v>Belknap</c:v>
                </c:pt>
                <c:pt idx="1830">
                  <c:v>Carroll</c:v>
                </c:pt>
                <c:pt idx="1831">
                  <c:v>Cheshire</c:v>
                </c:pt>
                <c:pt idx="1832">
                  <c:v>Coos</c:v>
                </c:pt>
                <c:pt idx="1833">
                  <c:v>Grafton</c:v>
                </c:pt>
                <c:pt idx="1834">
                  <c:v>Hillsborough</c:v>
                </c:pt>
                <c:pt idx="1835">
                  <c:v>Merrimack</c:v>
                </c:pt>
                <c:pt idx="1836">
                  <c:v>Rockingham</c:v>
                </c:pt>
                <c:pt idx="1837">
                  <c:v>Strafford</c:v>
                </c:pt>
                <c:pt idx="1838">
                  <c:v>Sullivan</c:v>
                </c:pt>
                <c:pt idx="1840">
                  <c:v>New Jersey</c:v>
                </c:pt>
                <c:pt idx="1841">
                  <c:v>Atlantic</c:v>
                </c:pt>
                <c:pt idx="1842">
                  <c:v>Bergen</c:v>
                </c:pt>
                <c:pt idx="1843">
                  <c:v>Burlington</c:v>
                </c:pt>
                <c:pt idx="1844">
                  <c:v>Camden</c:v>
                </c:pt>
                <c:pt idx="1845">
                  <c:v>Cape May</c:v>
                </c:pt>
                <c:pt idx="1846">
                  <c:v>Cumberland</c:v>
                </c:pt>
                <c:pt idx="1847">
                  <c:v>Essex</c:v>
                </c:pt>
                <c:pt idx="1848">
                  <c:v>Gloucester</c:v>
                </c:pt>
                <c:pt idx="1849">
                  <c:v>Hudson</c:v>
                </c:pt>
                <c:pt idx="1850">
                  <c:v>Hunterdon</c:v>
                </c:pt>
                <c:pt idx="1851">
                  <c:v>Mercer</c:v>
                </c:pt>
                <c:pt idx="1852">
                  <c:v>Middlesex</c:v>
                </c:pt>
                <c:pt idx="1853">
                  <c:v>Monmouth</c:v>
                </c:pt>
                <c:pt idx="1854">
                  <c:v>Morris</c:v>
                </c:pt>
                <c:pt idx="1855">
                  <c:v>Ocean</c:v>
                </c:pt>
                <c:pt idx="1856">
                  <c:v>Passaic</c:v>
                </c:pt>
                <c:pt idx="1857">
                  <c:v>Salem</c:v>
                </c:pt>
                <c:pt idx="1858">
                  <c:v>Somerset</c:v>
                </c:pt>
                <c:pt idx="1859">
                  <c:v>Sussex</c:v>
                </c:pt>
                <c:pt idx="1860">
                  <c:v>Union</c:v>
                </c:pt>
                <c:pt idx="1861">
                  <c:v>Warren</c:v>
                </c:pt>
                <c:pt idx="1863">
                  <c:v>New Mexico</c:v>
                </c:pt>
                <c:pt idx="1864">
                  <c:v>Bernalillo</c:v>
                </c:pt>
                <c:pt idx="1865">
                  <c:v>Catron</c:v>
                </c:pt>
                <c:pt idx="1866">
                  <c:v>Chaves</c:v>
                </c:pt>
                <c:pt idx="1867">
                  <c:v>Cibola</c:v>
                </c:pt>
                <c:pt idx="1868">
                  <c:v>Colfax</c:v>
                </c:pt>
                <c:pt idx="1869">
                  <c:v>Curry</c:v>
                </c:pt>
                <c:pt idx="1870">
                  <c:v>De Baca</c:v>
                </c:pt>
                <c:pt idx="1871">
                  <c:v>Doña Ana</c:v>
                </c:pt>
                <c:pt idx="1872">
                  <c:v>Eddy</c:v>
                </c:pt>
                <c:pt idx="1873">
                  <c:v>Grant</c:v>
                </c:pt>
                <c:pt idx="1874">
                  <c:v>Guadalupe</c:v>
                </c:pt>
                <c:pt idx="1875">
                  <c:v>Harding</c:v>
                </c:pt>
                <c:pt idx="1876">
                  <c:v>Hidalgo</c:v>
                </c:pt>
                <c:pt idx="1877">
                  <c:v>Lea</c:v>
                </c:pt>
                <c:pt idx="1878">
                  <c:v>Lincoln</c:v>
                </c:pt>
                <c:pt idx="1879">
                  <c:v>Los Alamos</c:v>
                </c:pt>
                <c:pt idx="1880">
                  <c:v>Luna</c:v>
                </c:pt>
                <c:pt idx="1881">
                  <c:v>McKinley</c:v>
                </c:pt>
                <c:pt idx="1882">
                  <c:v>Mora</c:v>
                </c:pt>
                <c:pt idx="1883">
                  <c:v>Otero</c:v>
                </c:pt>
                <c:pt idx="1884">
                  <c:v>Quay</c:v>
                </c:pt>
                <c:pt idx="1885">
                  <c:v>Rio Arriba</c:v>
                </c:pt>
                <c:pt idx="1886">
                  <c:v>Roosevelt</c:v>
                </c:pt>
                <c:pt idx="1887">
                  <c:v>Sandoval</c:v>
                </c:pt>
                <c:pt idx="1888">
                  <c:v>San Juan</c:v>
                </c:pt>
                <c:pt idx="1889">
                  <c:v>San Miguel</c:v>
                </c:pt>
                <c:pt idx="1890">
                  <c:v>Santa Fe</c:v>
                </c:pt>
                <c:pt idx="1891">
                  <c:v>Sierra</c:v>
                </c:pt>
                <c:pt idx="1892">
                  <c:v>Socorro</c:v>
                </c:pt>
                <c:pt idx="1893">
                  <c:v>Taos</c:v>
                </c:pt>
                <c:pt idx="1894">
                  <c:v>Torrance</c:v>
                </c:pt>
                <c:pt idx="1895">
                  <c:v>Union</c:v>
                </c:pt>
                <c:pt idx="1896">
                  <c:v>Valencia</c:v>
                </c:pt>
                <c:pt idx="1898">
                  <c:v>New York</c:v>
                </c:pt>
                <c:pt idx="1899">
                  <c:v>Albany</c:v>
                </c:pt>
                <c:pt idx="1900">
                  <c:v>Allegany</c:v>
                </c:pt>
                <c:pt idx="1901">
                  <c:v>Bronx</c:v>
                </c:pt>
                <c:pt idx="1902">
                  <c:v>Broome</c:v>
                </c:pt>
                <c:pt idx="1903">
                  <c:v>Cattaraugus</c:v>
                </c:pt>
                <c:pt idx="1904">
                  <c:v>Cayuga</c:v>
                </c:pt>
                <c:pt idx="1905">
                  <c:v>Chautauqua</c:v>
                </c:pt>
                <c:pt idx="1906">
                  <c:v>Chemung</c:v>
                </c:pt>
                <c:pt idx="1907">
                  <c:v>Chenango</c:v>
                </c:pt>
                <c:pt idx="1908">
                  <c:v>Clinton</c:v>
                </c:pt>
                <c:pt idx="1909">
                  <c:v>Columbia</c:v>
                </c:pt>
                <c:pt idx="1910">
                  <c:v>Cortland</c:v>
                </c:pt>
                <c:pt idx="1911">
                  <c:v>Delaware</c:v>
                </c:pt>
                <c:pt idx="1912">
                  <c:v>Dutchess</c:v>
                </c:pt>
                <c:pt idx="1913">
                  <c:v>Erie</c:v>
                </c:pt>
                <c:pt idx="1914">
                  <c:v>Essex</c:v>
                </c:pt>
                <c:pt idx="1915">
                  <c:v>Franklin</c:v>
                </c:pt>
                <c:pt idx="1916">
                  <c:v>Fulton</c:v>
                </c:pt>
                <c:pt idx="1917">
                  <c:v>Genesee</c:v>
                </c:pt>
                <c:pt idx="1918">
                  <c:v>Greene</c:v>
                </c:pt>
                <c:pt idx="1919">
                  <c:v>Hamilton</c:v>
                </c:pt>
                <c:pt idx="1920">
                  <c:v>Herkimer</c:v>
                </c:pt>
                <c:pt idx="1921">
                  <c:v>Jefferson</c:v>
                </c:pt>
                <c:pt idx="1922">
                  <c:v>Kings</c:v>
                </c:pt>
                <c:pt idx="1923">
                  <c:v>Lewis</c:v>
                </c:pt>
                <c:pt idx="1924">
                  <c:v>Livingston</c:v>
                </c:pt>
                <c:pt idx="1925">
                  <c:v>Madison</c:v>
                </c:pt>
                <c:pt idx="1926">
                  <c:v>Monroe</c:v>
                </c:pt>
                <c:pt idx="1927">
                  <c:v>Montgomery</c:v>
                </c:pt>
                <c:pt idx="1928">
                  <c:v>Nassau</c:v>
                </c:pt>
                <c:pt idx="1929">
                  <c:v>New York</c:v>
                </c:pt>
                <c:pt idx="1930">
                  <c:v>Niagara</c:v>
                </c:pt>
                <c:pt idx="1931">
                  <c:v>Oneida</c:v>
                </c:pt>
                <c:pt idx="1932">
                  <c:v>Onondaga</c:v>
                </c:pt>
                <c:pt idx="1933">
                  <c:v>Ontario</c:v>
                </c:pt>
                <c:pt idx="1934">
                  <c:v>Orange</c:v>
                </c:pt>
                <c:pt idx="1935">
                  <c:v>Orleans</c:v>
                </c:pt>
                <c:pt idx="1936">
                  <c:v>Oswego</c:v>
                </c:pt>
                <c:pt idx="1937">
                  <c:v>Otsego</c:v>
                </c:pt>
                <c:pt idx="1938">
                  <c:v>Putnam</c:v>
                </c:pt>
                <c:pt idx="1939">
                  <c:v>Queens</c:v>
                </c:pt>
                <c:pt idx="1940">
                  <c:v>Rensselaer</c:v>
                </c:pt>
                <c:pt idx="1941">
                  <c:v>Richmond</c:v>
                </c:pt>
                <c:pt idx="1942">
                  <c:v>Rockland</c:v>
                </c:pt>
                <c:pt idx="1943">
                  <c:v>St. Lawrence</c:v>
                </c:pt>
                <c:pt idx="1944">
                  <c:v>Saratoga</c:v>
                </c:pt>
                <c:pt idx="1945">
                  <c:v>Schenectady</c:v>
                </c:pt>
                <c:pt idx="1946">
                  <c:v>Schoharie</c:v>
                </c:pt>
                <c:pt idx="1947">
                  <c:v>Schuyler</c:v>
                </c:pt>
                <c:pt idx="1948">
                  <c:v>Seneca</c:v>
                </c:pt>
                <c:pt idx="1949">
                  <c:v>Steuben</c:v>
                </c:pt>
                <c:pt idx="1950">
                  <c:v>Suffolk</c:v>
                </c:pt>
                <c:pt idx="1951">
                  <c:v>Sullivan</c:v>
                </c:pt>
                <c:pt idx="1952">
                  <c:v>Tioga</c:v>
                </c:pt>
                <c:pt idx="1953">
                  <c:v>Tompkins</c:v>
                </c:pt>
                <c:pt idx="1954">
                  <c:v>Ulster</c:v>
                </c:pt>
                <c:pt idx="1955">
                  <c:v>Warren</c:v>
                </c:pt>
                <c:pt idx="1956">
                  <c:v>Washington</c:v>
                </c:pt>
                <c:pt idx="1957">
                  <c:v>Wayne</c:v>
                </c:pt>
                <c:pt idx="1958">
                  <c:v>Westchester</c:v>
                </c:pt>
                <c:pt idx="1959">
                  <c:v>Wyoming</c:v>
                </c:pt>
                <c:pt idx="1960">
                  <c:v>Yates</c:v>
                </c:pt>
                <c:pt idx="1962">
                  <c:v>North Carolina</c:v>
                </c:pt>
                <c:pt idx="1963">
                  <c:v>Alamance</c:v>
                </c:pt>
                <c:pt idx="1964">
                  <c:v>Alexander</c:v>
                </c:pt>
                <c:pt idx="1965">
                  <c:v>Alleghany</c:v>
                </c:pt>
                <c:pt idx="1966">
                  <c:v>Anson</c:v>
                </c:pt>
                <c:pt idx="1967">
                  <c:v>Ashe</c:v>
                </c:pt>
                <c:pt idx="1968">
                  <c:v>Avery</c:v>
                </c:pt>
                <c:pt idx="1969">
                  <c:v>Beaufort</c:v>
                </c:pt>
                <c:pt idx="1970">
                  <c:v>Bertie</c:v>
                </c:pt>
                <c:pt idx="1971">
                  <c:v>Bladen</c:v>
                </c:pt>
                <c:pt idx="1972">
                  <c:v>Brunswick</c:v>
                </c:pt>
                <c:pt idx="1973">
                  <c:v>Buncombe</c:v>
                </c:pt>
                <c:pt idx="1974">
                  <c:v>Burke</c:v>
                </c:pt>
                <c:pt idx="1975">
                  <c:v>Cabarrus</c:v>
                </c:pt>
                <c:pt idx="1976">
                  <c:v>Caldwell</c:v>
                </c:pt>
                <c:pt idx="1977">
                  <c:v>Camden</c:v>
                </c:pt>
                <c:pt idx="1978">
                  <c:v>Carteret</c:v>
                </c:pt>
                <c:pt idx="1979">
                  <c:v>Caswell</c:v>
                </c:pt>
                <c:pt idx="1980">
                  <c:v>Catawba</c:v>
                </c:pt>
                <c:pt idx="1981">
                  <c:v>Chatham</c:v>
                </c:pt>
                <c:pt idx="1982">
                  <c:v>Cherokee</c:v>
                </c:pt>
                <c:pt idx="1983">
                  <c:v>Chowan</c:v>
                </c:pt>
                <c:pt idx="1984">
                  <c:v>Clay</c:v>
                </c:pt>
                <c:pt idx="1985">
                  <c:v>Cleveland</c:v>
                </c:pt>
                <c:pt idx="1986">
                  <c:v>Columbus</c:v>
                </c:pt>
                <c:pt idx="1987">
                  <c:v>Craven</c:v>
                </c:pt>
                <c:pt idx="1988">
                  <c:v>Cumberland</c:v>
                </c:pt>
                <c:pt idx="1989">
                  <c:v>Currituck</c:v>
                </c:pt>
                <c:pt idx="1990">
                  <c:v>Dare</c:v>
                </c:pt>
                <c:pt idx="1991">
                  <c:v>Davidson</c:v>
                </c:pt>
                <c:pt idx="1992">
                  <c:v>Davie</c:v>
                </c:pt>
                <c:pt idx="1993">
                  <c:v>Duplin</c:v>
                </c:pt>
                <c:pt idx="1994">
                  <c:v>Durham</c:v>
                </c:pt>
                <c:pt idx="1995">
                  <c:v>Edgecombe</c:v>
                </c:pt>
                <c:pt idx="1996">
                  <c:v>Forsyth</c:v>
                </c:pt>
                <c:pt idx="1997">
                  <c:v>Franklin</c:v>
                </c:pt>
                <c:pt idx="1998">
                  <c:v>Gaston</c:v>
                </c:pt>
                <c:pt idx="1999">
                  <c:v>Gates</c:v>
                </c:pt>
                <c:pt idx="2000">
                  <c:v>Graham</c:v>
                </c:pt>
                <c:pt idx="2001">
                  <c:v>Granville</c:v>
                </c:pt>
                <c:pt idx="2002">
                  <c:v>Greene</c:v>
                </c:pt>
                <c:pt idx="2003">
                  <c:v>Guilford</c:v>
                </c:pt>
                <c:pt idx="2004">
                  <c:v>Halifax</c:v>
                </c:pt>
                <c:pt idx="2005">
                  <c:v>Harnett</c:v>
                </c:pt>
                <c:pt idx="2006">
                  <c:v>Haywood</c:v>
                </c:pt>
                <c:pt idx="2007">
                  <c:v>Henderson</c:v>
                </c:pt>
                <c:pt idx="2008">
                  <c:v>Hertford</c:v>
                </c:pt>
                <c:pt idx="2009">
                  <c:v>Hoke</c:v>
                </c:pt>
                <c:pt idx="2010">
                  <c:v>Hyde</c:v>
                </c:pt>
                <c:pt idx="2011">
                  <c:v>Iredell</c:v>
                </c:pt>
                <c:pt idx="2012">
                  <c:v>Jackson</c:v>
                </c:pt>
                <c:pt idx="2013">
                  <c:v>Johnston</c:v>
                </c:pt>
                <c:pt idx="2014">
                  <c:v>Jones</c:v>
                </c:pt>
                <c:pt idx="2015">
                  <c:v>Lee</c:v>
                </c:pt>
                <c:pt idx="2016">
                  <c:v>Lenoir</c:v>
                </c:pt>
                <c:pt idx="2017">
                  <c:v>Lincoln</c:v>
                </c:pt>
                <c:pt idx="2018">
                  <c:v>McDowell</c:v>
                </c:pt>
                <c:pt idx="2019">
                  <c:v>Macon</c:v>
                </c:pt>
                <c:pt idx="2020">
                  <c:v>Madison</c:v>
                </c:pt>
                <c:pt idx="2021">
                  <c:v>Martin</c:v>
                </c:pt>
                <c:pt idx="2022">
                  <c:v>Mecklenburg</c:v>
                </c:pt>
                <c:pt idx="2023">
                  <c:v>Mitchell</c:v>
                </c:pt>
                <c:pt idx="2024">
                  <c:v>Montgomery</c:v>
                </c:pt>
                <c:pt idx="2025">
                  <c:v>Moore</c:v>
                </c:pt>
                <c:pt idx="2026">
                  <c:v>Nash</c:v>
                </c:pt>
                <c:pt idx="2027">
                  <c:v>New Hanover</c:v>
                </c:pt>
                <c:pt idx="2028">
                  <c:v>Northampton</c:v>
                </c:pt>
                <c:pt idx="2029">
                  <c:v>Onslow</c:v>
                </c:pt>
                <c:pt idx="2030">
                  <c:v>Orange</c:v>
                </c:pt>
                <c:pt idx="2031">
                  <c:v>Pamlico</c:v>
                </c:pt>
                <c:pt idx="2032">
                  <c:v>Pasquotank</c:v>
                </c:pt>
                <c:pt idx="2033">
                  <c:v>Pender</c:v>
                </c:pt>
                <c:pt idx="2034">
                  <c:v>Perquimans</c:v>
                </c:pt>
                <c:pt idx="2035">
                  <c:v>Person</c:v>
                </c:pt>
                <c:pt idx="2036">
                  <c:v>Pitt</c:v>
                </c:pt>
                <c:pt idx="2037">
                  <c:v>Polk</c:v>
                </c:pt>
                <c:pt idx="2038">
                  <c:v>Randolph</c:v>
                </c:pt>
                <c:pt idx="2039">
                  <c:v>Richmond</c:v>
                </c:pt>
                <c:pt idx="2040">
                  <c:v>Robeson</c:v>
                </c:pt>
                <c:pt idx="2041">
                  <c:v>Rockingham</c:v>
                </c:pt>
                <c:pt idx="2042">
                  <c:v>Rowan</c:v>
                </c:pt>
                <c:pt idx="2043">
                  <c:v>Rutherford</c:v>
                </c:pt>
                <c:pt idx="2044">
                  <c:v>Sampson</c:v>
                </c:pt>
                <c:pt idx="2045">
                  <c:v>Scotland</c:v>
                </c:pt>
                <c:pt idx="2046">
                  <c:v>Stanly</c:v>
                </c:pt>
                <c:pt idx="2047">
                  <c:v>Stokes</c:v>
                </c:pt>
                <c:pt idx="2048">
                  <c:v>Surry</c:v>
                </c:pt>
                <c:pt idx="2049">
                  <c:v>Swain</c:v>
                </c:pt>
                <c:pt idx="2050">
                  <c:v>Transylvania</c:v>
                </c:pt>
                <c:pt idx="2051">
                  <c:v>Tyrrell</c:v>
                </c:pt>
                <c:pt idx="2052">
                  <c:v>Union</c:v>
                </c:pt>
                <c:pt idx="2053">
                  <c:v>Vance</c:v>
                </c:pt>
                <c:pt idx="2054">
                  <c:v>Wake</c:v>
                </c:pt>
                <c:pt idx="2055">
                  <c:v>Warren</c:v>
                </c:pt>
                <c:pt idx="2056">
                  <c:v>Washington</c:v>
                </c:pt>
                <c:pt idx="2057">
                  <c:v>Watauga</c:v>
                </c:pt>
                <c:pt idx="2058">
                  <c:v>Wayne</c:v>
                </c:pt>
                <c:pt idx="2059">
                  <c:v>Wilkes</c:v>
                </c:pt>
                <c:pt idx="2060">
                  <c:v>Wilson</c:v>
                </c:pt>
                <c:pt idx="2061">
                  <c:v>Yadkin</c:v>
                </c:pt>
                <c:pt idx="2062">
                  <c:v>Yancey</c:v>
                </c:pt>
                <c:pt idx="2064">
                  <c:v>North Dakota</c:v>
                </c:pt>
                <c:pt idx="2065">
                  <c:v>Adams</c:v>
                </c:pt>
                <c:pt idx="2066">
                  <c:v>Barnes</c:v>
                </c:pt>
                <c:pt idx="2067">
                  <c:v>Benson</c:v>
                </c:pt>
                <c:pt idx="2068">
                  <c:v>Billings</c:v>
                </c:pt>
                <c:pt idx="2069">
                  <c:v>Bottineau</c:v>
                </c:pt>
                <c:pt idx="2070">
                  <c:v>Bowman</c:v>
                </c:pt>
                <c:pt idx="2071">
                  <c:v>Burke</c:v>
                </c:pt>
                <c:pt idx="2072">
                  <c:v>Burleigh</c:v>
                </c:pt>
                <c:pt idx="2073">
                  <c:v>Cass</c:v>
                </c:pt>
                <c:pt idx="2074">
                  <c:v>Cavalier</c:v>
                </c:pt>
                <c:pt idx="2075">
                  <c:v>Dickey</c:v>
                </c:pt>
                <c:pt idx="2076">
                  <c:v>Divide</c:v>
                </c:pt>
                <c:pt idx="2077">
                  <c:v>Dunn</c:v>
                </c:pt>
                <c:pt idx="2078">
                  <c:v>Eddy</c:v>
                </c:pt>
                <c:pt idx="2079">
                  <c:v>Emmons</c:v>
                </c:pt>
                <c:pt idx="2080">
                  <c:v>Foster</c:v>
                </c:pt>
                <c:pt idx="2081">
                  <c:v>Golden Valley</c:v>
                </c:pt>
                <c:pt idx="2082">
                  <c:v>Grand Forks</c:v>
                </c:pt>
                <c:pt idx="2083">
                  <c:v>Grant</c:v>
                </c:pt>
                <c:pt idx="2084">
                  <c:v>Griggs</c:v>
                </c:pt>
                <c:pt idx="2085">
                  <c:v>Hettinger</c:v>
                </c:pt>
                <c:pt idx="2086">
                  <c:v>Kidder</c:v>
                </c:pt>
                <c:pt idx="2087">
                  <c:v>LaMoure</c:v>
                </c:pt>
                <c:pt idx="2088">
                  <c:v>Logan</c:v>
                </c:pt>
                <c:pt idx="2089">
                  <c:v>McHenry</c:v>
                </c:pt>
                <c:pt idx="2090">
                  <c:v>McIntosh</c:v>
                </c:pt>
                <c:pt idx="2091">
                  <c:v>McKenzie</c:v>
                </c:pt>
                <c:pt idx="2092">
                  <c:v>McLean</c:v>
                </c:pt>
                <c:pt idx="2093">
                  <c:v>Mercer</c:v>
                </c:pt>
                <c:pt idx="2094">
                  <c:v>Morton</c:v>
                </c:pt>
                <c:pt idx="2095">
                  <c:v>Mountrail</c:v>
                </c:pt>
                <c:pt idx="2096">
                  <c:v>Nelson</c:v>
                </c:pt>
                <c:pt idx="2097">
                  <c:v>Oliver</c:v>
                </c:pt>
                <c:pt idx="2098">
                  <c:v>Pembina</c:v>
                </c:pt>
                <c:pt idx="2099">
                  <c:v>Pierce</c:v>
                </c:pt>
                <c:pt idx="2100">
                  <c:v>Ramsey</c:v>
                </c:pt>
                <c:pt idx="2101">
                  <c:v>Ransom</c:v>
                </c:pt>
                <c:pt idx="2102">
                  <c:v>Renville</c:v>
                </c:pt>
                <c:pt idx="2103">
                  <c:v>Richland</c:v>
                </c:pt>
                <c:pt idx="2104">
                  <c:v>Rolette</c:v>
                </c:pt>
                <c:pt idx="2105">
                  <c:v>Sargent</c:v>
                </c:pt>
                <c:pt idx="2106">
                  <c:v>Sheridan</c:v>
                </c:pt>
                <c:pt idx="2107">
                  <c:v>Sioux</c:v>
                </c:pt>
                <c:pt idx="2108">
                  <c:v>Slope</c:v>
                </c:pt>
                <c:pt idx="2109">
                  <c:v>Stark</c:v>
                </c:pt>
                <c:pt idx="2110">
                  <c:v>Steele</c:v>
                </c:pt>
                <c:pt idx="2111">
                  <c:v>Stutsman</c:v>
                </c:pt>
                <c:pt idx="2112">
                  <c:v>Towner</c:v>
                </c:pt>
                <c:pt idx="2113">
                  <c:v>Traill</c:v>
                </c:pt>
                <c:pt idx="2114">
                  <c:v>Walsh</c:v>
                </c:pt>
                <c:pt idx="2115">
                  <c:v>Ward</c:v>
                </c:pt>
                <c:pt idx="2116">
                  <c:v>Wells</c:v>
                </c:pt>
                <c:pt idx="2117">
                  <c:v>Williams</c:v>
                </c:pt>
                <c:pt idx="2119">
                  <c:v>Ohio</c:v>
                </c:pt>
                <c:pt idx="2120">
                  <c:v>Adams</c:v>
                </c:pt>
                <c:pt idx="2121">
                  <c:v>Allen</c:v>
                </c:pt>
                <c:pt idx="2122">
                  <c:v>Ashland</c:v>
                </c:pt>
                <c:pt idx="2123">
                  <c:v>Ashtabula</c:v>
                </c:pt>
                <c:pt idx="2124">
                  <c:v>Athens</c:v>
                </c:pt>
                <c:pt idx="2125">
                  <c:v>Auglaize</c:v>
                </c:pt>
                <c:pt idx="2126">
                  <c:v>Belmont</c:v>
                </c:pt>
                <c:pt idx="2127">
                  <c:v>Brown</c:v>
                </c:pt>
                <c:pt idx="2128">
                  <c:v>Butler</c:v>
                </c:pt>
                <c:pt idx="2129">
                  <c:v>Carroll</c:v>
                </c:pt>
                <c:pt idx="2130">
                  <c:v>Champaign</c:v>
                </c:pt>
                <c:pt idx="2131">
                  <c:v>Clark</c:v>
                </c:pt>
                <c:pt idx="2132">
                  <c:v>Clermont</c:v>
                </c:pt>
                <c:pt idx="2133">
                  <c:v>Clinton</c:v>
                </c:pt>
                <c:pt idx="2134">
                  <c:v>Columbiana</c:v>
                </c:pt>
                <c:pt idx="2135">
                  <c:v>Coshocton</c:v>
                </c:pt>
                <c:pt idx="2136">
                  <c:v>Crawford</c:v>
                </c:pt>
                <c:pt idx="2137">
                  <c:v>Cuyahoga</c:v>
                </c:pt>
                <c:pt idx="2138">
                  <c:v>Darke</c:v>
                </c:pt>
                <c:pt idx="2139">
                  <c:v>Defiance</c:v>
                </c:pt>
                <c:pt idx="2140">
                  <c:v>Delaware</c:v>
                </c:pt>
                <c:pt idx="2141">
                  <c:v>Erie</c:v>
                </c:pt>
                <c:pt idx="2142">
                  <c:v>Fairfield</c:v>
                </c:pt>
                <c:pt idx="2143">
                  <c:v>Fayette</c:v>
                </c:pt>
                <c:pt idx="2144">
                  <c:v>Franklin</c:v>
                </c:pt>
                <c:pt idx="2145">
                  <c:v>Fulton</c:v>
                </c:pt>
                <c:pt idx="2146">
                  <c:v>Gallia</c:v>
                </c:pt>
                <c:pt idx="2147">
                  <c:v>Geauga</c:v>
                </c:pt>
                <c:pt idx="2148">
                  <c:v>Greene</c:v>
                </c:pt>
                <c:pt idx="2149">
                  <c:v>Guernsey</c:v>
                </c:pt>
                <c:pt idx="2150">
                  <c:v>Hamilton</c:v>
                </c:pt>
                <c:pt idx="2151">
                  <c:v>Hancock</c:v>
                </c:pt>
                <c:pt idx="2152">
                  <c:v>Hardin</c:v>
                </c:pt>
                <c:pt idx="2153">
                  <c:v>Harrison</c:v>
                </c:pt>
                <c:pt idx="2154">
                  <c:v>Henry</c:v>
                </c:pt>
                <c:pt idx="2155">
                  <c:v>Highland</c:v>
                </c:pt>
                <c:pt idx="2156">
                  <c:v>Hocking</c:v>
                </c:pt>
                <c:pt idx="2157">
                  <c:v>Holmes</c:v>
                </c:pt>
                <c:pt idx="2158">
                  <c:v>Huron</c:v>
                </c:pt>
                <c:pt idx="2159">
                  <c:v>Jackson</c:v>
                </c:pt>
                <c:pt idx="2160">
                  <c:v>Jefferson</c:v>
                </c:pt>
                <c:pt idx="2161">
                  <c:v>Knox</c:v>
                </c:pt>
                <c:pt idx="2162">
                  <c:v>Lake</c:v>
                </c:pt>
                <c:pt idx="2163">
                  <c:v>Lawrence</c:v>
                </c:pt>
                <c:pt idx="2164">
                  <c:v>Licking</c:v>
                </c:pt>
                <c:pt idx="2165">
                  <c:v>Logan</c:v>
                </c:pt>
                <c:pt idx="2166">
                  <c:v>Lorain</c:v>
                </c:pt>
                <c:pt idx="2167">
                  <c:v>Lucas</c:v>
                </c:pt>
                <c:pt idx="2168">
                  <c:v>Madison</c:v>
                </c:pt>
                <c:pt idx="2169">
                  <c:v>Mahoning</c:v>
                </c:pt>
                <c:pt idx="2170">
                  <c:v>Marion</c:v>
                </c:pt>
                <c:pt idx="2171">
                  <c:v>Medina</c:v>
                </c:pt>
                <c:pt idx="2172">
                  <c:v>Meigs</c:v>
                </c:pt>
                <c:pt idx="2173">
                  <c:v>Mercer</c:v>
                </c:pt>
                <c:pt idx="2174">
                  <c:v>Miami</c:v>
                </c:pt>
                <c:pt idx="2175">
                  <c:v>Monroe</c:v>
                </c:pt>
                <c:pt idx="2176">
                  <c:v>Montgomery</c:v>
                </c:pt>
                <c:pt idx="2177">
                  <c:v>Morgan</c:v>
                </c:pt>
                <c:pt idx="2178">
                  <c:v>Morrow</c:v>
                </c:pt>
                <c:pt idx="2179">
                  <c:v>Muskingum</c:v>
                </c:pt>
                <c:pt idx="2180">
                  <c:v>Noble</c:v>
                </c:pt>
                <c:pt idx="2181">
                  <c:v>Ottawa</c:v>
                </c:pt>
                <c:pt idx="2182">
                  <c:v>Paulding</c:v>
                </c:pt>
                <c:pt idx="2183">
                  <c:v>Perry</c:v>
                </c:pt>
                <c:pt idx="2184">
                  <c:v>Pickaway</c:v>
                </c:pt>
                <c:pt idx="2185">
                  <c:v>Pike</c:v>
                </c:pt>
                <c:pt idx="2186">
                  <c:v>Portage</c:v>
                </c:pt>
                <c:pt idx="2187">
                  <c:v>Preble</c:v>
                </c:pt>
                <c:pt idx="2188">
                  <c:v>Putnam</c:v>
                </c:pt>
                <c:pt idx="2189">
                  <c:v>Richland</c:v>
                </c:pt>
                <c:pt idx="2190">
                  <c:v>Ross</c:v>
                </c:pt>
                <c:pt idx="2191">
                  <c:v>Sandusky</c:v>
                </c:pt>
                <c:pt idx="2192">
                  <c:v>Scioto</c:v>
                </c:pt>
                <c:pt idx="2193">
                  <c:v>Seneca</c:v>
                </c:pt>
                <c:pt idx="2194">
                  <c:v>Shelby</c:v>
                </c:pt>
                <c:pt idx="2195">
                  <c:v>Stark</c:v>
                </c:pt>
                <c:pt idx="2196">
                  <c:v>Summit</c:v>
                </c:pt>
                <c:pt idx="2197">
                  <c:v>Trumbull</c:v>
                </c:pt>
                <c:pt idx="2198">
                  <c:v>Tuscarawas</c:v>
                </c:pt>
                <c:pt idx="2199">
                  <c:v>Union</c:v>
                </c:pt>
                <c:pt idx="2200">
                  <c:v>Van Wert</c:v>
                </c:pt>
                <c:pt idx="2201">
                  <c:v>Vinton</c:v>
                </c:pt>
                <c:pt idx="2202">
                  <c:v>Warren</c:v>
                </c:pt>
                <c:pt idx="2203">
                  <c:v>Washington</c:v>
                </c:pt>
                <c:pt idx="2204">
                  <c:v>Wayne</c:v>
                </c:pt>
                <c:pt idx="2205">
                  <c:v>Williams</c:v>
                </c:pt>
                <c:pt idx="2206">
                  <c:v>Wood</c:v>
                </c:pt>
                <c:pt idx="2207">
                  <c:v>Wyandot</c:v>
                </c:pt>
                <c:pt idx="2209">
                  <c:v>Oklahoma</c:v>
                </c:pt>
                <c:pt idx="2210">
                  <c:v>Adair</c:v>
                </c:pt>
                <c:pt idx="2211">
                  <c:v>Alfalfa</c:v>
                </c:pt>
                <c:pt idx="2212">
                  <c:v>Atoka</c:v>
                </c:pt>
                <c:pt idx="2213">
                  <c:v>Beaver</c:v>
                </c:pt>
                <c:pt idx="2214">
                  <c:v>Beckham</c:v>
                </c:pt>
                <c:pt idx="2215">
                  <c:v>Blaine</c:v>
                </c:pt>
                <c:pt idx="2216">
                  <c:v>Bryan</c:v>
                </c:pt>
                <c:pt idx="2217">
                  <c:v>Caddo</c:v>
                </c:pt>
                <c:pt idx="2218">
                  <c:v>Canadian</c:v>
                </c:pt>
                <c:pt idx="2219">
                  <c:v>Carter</c:v>
                </c:pt>
                <c:pt idx="2220">
                  <c:v>Cherokee</c:v>
                </c:pt>
                <c:pt idx="2221">
                  <c:v>Choctaw</c:v>
                </c:pt>
                <c:pt idx="2222">
                  <c:v>Cimarron</c:v>
                </c:pt>
                <c:pt idx="2223">
                  <c:v>Cleveland</c:v>
                </c:pt>
                <c:pt idx="2224">
                  <c:v>Coal</c:v>
                </c:pt>
                <c:pt idx="2225">
                  <c:v>Comanche</c:v>
                </c:pt>
                <c:pt idx="2226">
                  <c:v>Cotton</c:v>
                </c:pt>
                <c:pt idx="2227">
                  <c:v>Craig</c:v>
                </c:pt>
                <c:pt idx="2228">
                  <c:v>Creek</c:v>
                </c:pt>
                <c:pt idx="2229">
                  <c:v>Custer</c:v>
                </c:pt>
                <c:pt idx="2230">
                  <c:v>Delaware</c:v>
                </c:pt>
                <c:pt idx="2231">
                  <c:v>Dewey</c:v>
                </c:pt>
                <c:pt idx="2232">
                  <c:v>Ellis</c:v>
                </c:pt>
                <c:pt idx="2233">
                  <c:v>Garfield</c:v>
                </c:pt>
                <c:pt idx="2234">
                  <c:v>Garvin</c:v>
                </c:pt>
                <c:pt idx="2235">
                  <c:v>Grady</c:v>
                </c:pt>
                <c:pt idx="2236">
                  <c:v>Grant</c:v>
                </c:pt>
                <c:pt idx="2237">
                  <c:v>Greer</c:v>
                </c:pt>
                <c:pt idx="2238">
                  <c:v>Harmon</c:v>
                </c:pt>
                <c:pt idx="2239">
                  <c:v>Harper</c:v>
                </c:pt>
                <c:pt idx="2240">
                  <c:v>Haskell</c:v>
                </c:pt>
                <c:pt idx="2241">
                  <c:v>Hughes</c:v>
                </c:pt>
                <c:pt idx="2242">
                  <c:v>Jackson</c:v>
                </c:pt>
                <c:pt idx="2243">
                  <c:v>Jefferson</c:v>
                </c:pt>
                <c:pt idx="2244">
                  <c:v>Johnston</c:v>
                </c:pt>
                <c:pt idx="2245">
                  <c:v>Kay</c:v>
                </c:pt>
                <c:pt idx="2246">
                  <c:v>Kingfisher</c:v>
                </c:pt>
                <c:pt idx="2247">
                  <c:v>Kiowa</c:v>
                </c:pt>
                <c:pt idx="2248">
                  <c:v>Latimer</c:v>
                </c:pt>
                <c:pt idx="2249">
                  <c:v>Le Flore</c:v>
                </c:pt>
                <c:pt idx="2250">
                  <c:v>Lincoln</c:v>
                </c:pt>
                <c:pt idx="2251">
                  <c:v>Logan</c:v>
                </c:pt>
                <c:pt idx="2252">
                  <c:v>Love</c:v>
                </c:pt>
                <c:pt idx="2253">
                  <c:v>McClain</c:v>
                </c:pt>
                <c:pt idx="2254">
                  <c:v>McCurtain</c:v>
                </c:pt>
                <c:pt idx="2255">
                  <c:v>McIntosh</c:v>
                </c:pt>
                <c:pt idx="2256">
                  <c:v>Major</c:v>
                </c:pt>
                <c:pt idx="2257">
                  <c:v>Marshall</c:v>
                </c:pt>
                <c:pt idx="2258">
                  <c:v>Mayes</c:v>
                </c:pt>
                <c:pt idx="2259">
                  <c:v>Murray</c:v>
                </c:pt>
                <c:pt idx="2260">
                  <c:v>Muskogee</c:v>
                </c:pt>
                <c:pt idx="2261">
                  <c:v>Noble</c:v>
                </c:pt>
                <c:pt idx="2262">
                  <c:v>Nowata</c:v>
                </c:pt>
                <c:pt idx="2263">
                  <c:v>Okfuskee</c:v>
                </c:pt>
                <c:pt idx="2264">
                  <c:v>Oklahoma</c:v>
                </c:pt>
                <c:pt idx="2265">
                  <c:v>Okmulgee</c:v>
                </c:pt>
                <c:pt idx="2266">
                  <c:v>Osage</c:v>
                </c:pt>
                <c:pt idx="2267">
                  <c:v>Ottawa</c:v>
                </c:pt>
                <c:pt idx="2268">
                  <c:v>Pawnee</c:v>
                </c:pt>
                <c:pt idx="2269">
                  <c:v>Payne</c:v>
                </c:pt>
                <c:pt idx="2270">
                  <c:v>Pittsburg</c:v>
                </c:pt>
                <c:pt idx="2271">
                  <c:v>Pontotoc</c:v>
                </c:pt>
                <c:pt idx="2272">
                  <c:v>Pottawatomie</c:v>
                </c:pt>
                <c:pt idx="2273">
                  <c:v>Pushmataha</c:v>
                </c:pt>
                <c:pt idx="2274">
                  <c:v>Roger Mills</c:v>
                </c:pt>
                <c:pt idx="2275">
                  <c:v>Rogers</c:v>
                </c:pt>
                <c:pt idx="2276">
                  <c:v>Seminole</c:v>
                </c:pt>
                <c:pt idx="2277">
                  <c:v>Sequoyah</c:v>
                </c:pt>
                <c:pt idx="2278">
                  <c:v>Stephens</c:v>
                </c:pt>
                <c:pt idx="2279">
                  <c:v>Texas</c:v>
                </c:pt>
                <c:pt idx="2280">
                  <c:v>Tillman</c:v>
                </c:pt>
                <c:pt idx="2281">
                  <c:v>Tulsa</c:v>
                </c:pt>
                <c:pt idx="2282">
                  <c:v>Wagoner</c:v>
                </c:pt>
                <c:pt idx="2283">
                  <c:v>Washington</c:v>
                </c:pt>
                <c:pt idx="2284">
                  <c:v>Washita</c:v>
                </c:pt>
                <c:pt idx="2285">
                  <c:v>Woods</c:v>
                </c:pt>
                <c:pt idx="2286">
                  <c:v>Woodward</c:v>
                </c:pt>
                <c:pt idx="2288">
                  <c:v>Oregon</c:v>
                </c:pt>
                <c:pt idx="2289">
                  <c:v>Baker</c:v>
                </c:pt>
                <c:pt idx="2290">
                  <c:v>Benton</c:v>
                </c:pt>
                <c:pt idx="2291">
                  <c:v>Clackamas</c:v>
                </c:pt>
                <c:pt idx="2292">
                  <c:v>Clatsop</c:v>
                </c:pt>
                <c:pt idx="2293">
                  <c:v>Columbia</c:v>
                </c:pt>
                <c:pt idx="2294">
                  <c:v>Coos</c:v>
                </c:pt>
                <c:pt idx="2295">
                  <c:v>Crook</c:v>
                </c:pt>
                <c:pt idx="2296">
                  <c:v>Curry</c:v>
                </c:pt>
                <c:pt idx="2297">
                  <c:v>Deschutes</c:v>
                </c:pt>
                <c:pt idx="2298">
                  <c:v>Douglas</c:v>
                </c:pt>
                <c:pt idx="2299">
                  <c:v>Gilliam</c:v>
                </c:pt>
                <c:pt idx="2300">
                  <c:v>Grant</c:v>
                </c:pt>
                <c:pt idx="2301">
                  <c:v>Harney</c:v>
                </c:pt>
                <c:pt idx="2302">
                  <c:v>Hood River</c:v>
                </c:pt>
                <c:pt idx="2303">
                  <c:v>Jackson</c:v>
                </c:pt>
                <c:pt idx="2304">
                  <c:v>Jefferson</c:v>
                </c:pt>
                <c:pt idx="2305">
                  <c:v>Josephine</c:v>
                </c:pt>
                <c:pt idx="2306">
                  <c:v>Klamath</c:v>
                </c:pt>
                <c:pt idx="2307">
                  <c:v>Lake</c:v>
                </c:pt>
                <c:pt idx="2308">
                  <c:v>Lane</c:v>
                </c:pt>
                <c:pt idx="2309">
                  <c:v>Lincoln</c:v>
                </c:pt>
                <c:pt idx="2310">
                  <c:v>Linn</c:v>
                </c:pt>
                <c:pt idx="2311">
                  <c:v>Malheur</c:v>
                </c:pt>
                <c:pt idx="2312">
                  <c:v>Marion</c:v>
                </c:pt>
                <c:pt idx="2313">
                  <c:v>Morrow</c:v>
                </c:pt>
                <c:pt idx="2314">
                  <c:v>Multnomah</c:v>
                </c:pt>
                <c:pt idx="2315">
                  <c:v>Polk</c:v>
                </c:pt>
                <c:pt idx="2316">
                  <c:v>Sherman</c:v>
                </c:pt>
                <c:pt idx="2317">
                  <c:v>Tillamook</c:v>
                </c:pt>
                <c:pt idx="2318">
                  <c:v>Umatilla</c:v>
                </c:pt>
                <c:pt idx="2319">
                  <c:v>Union</c:v>
                </c:pt>
                <c:pt idx="2320">
                  <c:v>Wallowa</c:v>
                </c:pt>
                <c:pt idx="2321">
                  <c:v>Wasco</c:v>
                </c:pt>
                <c:pt idx="2322">
                  <c:v>Washington</c:v>
                </c:pt>
                <c:pt idx="2323">
                  <c:v>Wheeler</c:v>
                </c:pt>
                <c:pt idx="2324">
                  <c:v>Yamhill</c:v>
                </c:pt>
                <c:pt idx="2326">
                  <c:v>Pennsylvania</c:v>
                </c:pt>
                <c:pt idx="2327">
                  <c:v>Adams</c:v>
                </c:pt>
                <c:pt idx="2328">
                  <c:v>Allegheny</c:v>
                </c:pt>
                <c:pt idx="2329">
                  <c:v>Armstrong</c:v>
                </c:pt>
                <c:pt idx="2330">
                  <c:v>Beaver</c:v>
                </c:pt>
                <c:pt idx="2331">
                  <c:v>Bedford</c:v>
                </c:pt>
                <c:pt idx="2332">
                  <c:v>Berks</c:v>
                </c:pt>
                <c:pt idx="2333">
                  <c:v>Blair</c:v>
                </c:pt>
                <c:pt idx="2334">
                  <c:v>Bradford</c:v>
                </c:pt>
                <c:pt idx="2335">
                  <c:v>Bucks</c:v>
                </c:pt>
                <c:pt idx="2336">
                  <c:v>Butler</c:v>
                </c:pt>
                <c:pt idx="2337">
                  <c:v>Cambria</c:v>
                </c:pt>
                <c:pt idx="2338">
                  <c:v>Cameron</c:v>
                </c:pt>
                <c:pt idx="2339">
                  <c:v>Carbon</c:v>
                </c:pt>
                <c:pt idx="2340">
                  <c:v>Centre</c:v>
                </c:pt>
                <c:pt idx="2341">
                  <c:v>Chester</c:v>
                </c:pt>
                <c:pt idx="2342">
                  <c:v>Clarion</c:v>
                </c:pt>
                <c:pt idx="2343">
                  <c:v>Clearfield</c:v>
                </c:pt>
                <c:pt idx="2344">
                  <c:v>Clinton</c:v>
                </c:pt>
                <c:pt idx="2345">
                  <c:v>Columbia</c:v>
                </c:pt>
                <c:pt idx="2346">
                  <c:v>Crawford</c:v>
                </c:pt>
                <c:pt idx="2347">
                  <c:v>Cumberland</c:v>
                </c:pt>
                <c:pt idx="2348">
                  <c:v>Dauphin</c:v>
                </c:pt>
                <c:pt idx="2349">
                  <c:v>Delaware</c:v>
                </c:pt>
                <c:pt idx="2350">
                  <c:v>Elk</c:v>
                </c:pt>
                <c:pt idx="2351">
                  <c:v>Erie</c:v>
                </c:pt>
                <c:pt idx="2352">
                  <c:v>Fayette</c:v>
                </c:pt>
                <c:pt idx="2353">
                  <c:v>Forest</c:v>
                </c:pt>
                <c:pt idx="2354">
                  <c:v>Franklin</c:v>
                </c:pt>
                <c:pt idx="2355">
                  <c:v>Fulton</c:v>
                </c:pt>
                <c:pt idx="2356">
                  <c:v>Greene</c:v>
                </c:pt>
                <c:pt idx="2357">
                  <c:v>Huntingdon</c:v>
                </c:pt>
                <c:pt idx="2358">
                  <c:v>Indiana</c:v>
                </c:pt>
                <c:pt idx="2359">
                  <c:v>Jefferson</c:v>
                </c:pt>
                <c:pt idx="2360">
                  <c:v>Juniata</c:v>
                </c:pt>
                <c:pt idx="2361">
                  <c:v>Lackawanna</c:v>
                </c:pt>
                <c:pt idx="2362">
                  <c:v>Lancaster</c:v>
                </c:pt>
                <c:pt idx="2363">
                  <c:v>Lawrence</c:v>
                </c:pt>
                <c:pt idx="2364">
                  <c:v>Lebanon</c:v>
                </c:pt>
                <c:pt idx="2365">
                  <c:v>Lehigh</c:v>
                </c:pt>
                <c:pt idx="2366">
                  <c:v>Luzerne</c:v>
                </c:pt>
                <c:pt idx="2367">
                  <c:v>Lycoming</c:v>
                </c:pt>
                <c:pt idx="2368">
                  <c:v>McKean</c:v>
                </c:pt>
                <c:pt idx="2369">
                  <c:v>Mercer</c:v>
                </c:pt>
                <c:pt idx="2370">
                  <c:v>Mifflin</c:v>
                </c:pt>
                <c:pt idx="2371">
                  <c:v>Monroe</c:v>
                </c:pt>
                <c:pt idx="2372">
                  <c:v>Montgomery</c:v>
                </c:pt>
                <c:pt idx="2373">
                  <c:v>Montour</c:v>
                </c:pt>
                <c:pt idx="2374">
                  <c:v>Northampton</c:v>
                </c:pt>
                <c:pt idx="2375">
                  <c:v>Northumberland</c:v>
                </c:pt>
                <c:pt idx="2376">
                  <c:v>Perry</c:v>
                </c:pt>
                <c:pt idx="2377">
                  <c:v>Philadelphia</c:v>
                </c:pt>
                <c:pt idx="2378">
                  <c:v>Pike</c:v>
                </c:pt>
                <c:pt idx="2379">
                  <c:v>Potter</c:v>
                </c:pt>
                <c:pt idx="2380">
                  <c:v>Schuylkill</c:v>
                </c:pt>
                <c:pt idx="2381">
                  <c:v>Snyder</c:v>
                </c:pt>
                <c:pt idx="2382">
                  <c:v>Somerset</c:v>
                </c:pt>
                <c:pt idx="2383">
                  <c:v>Sullivan</c:v>
                </c:pt>
                <c:pt idx="2384">
                  <c:v>Susquehanna</c:v>
                </c:pt>
                <c:pt idx="2385">
                  <c:v>Tioga</c:v>
                </c:pt>
                <c:pt idx="2386">
                  <c:v>Union</c:v>
                </c:pt>
                <c:pt idx="2387">
                  <c:v>Venango</c:v>
                </c:pt>
                <c:pt idx="2388">
                  <c:v>Warren</c:v>
                </c:pt>
                <c:pt idx="2389">
                  <c:v>Washington</c:v>
                </c:pt>
                <c:pt idx="2390">
                  <c:v>Wayne</c:v>
                </c:pt>
                <c:pt idx="2391">
                  <c:v>Westmoreland</c:v>
                </c:pt>
                <c:pt idx="2392">
                  <c:v>Wyoming</c:v>
                </c:pt>
                <c:pt idx="2393">
                  <c:v>York</c:v>
                </c:pt>
                <c:pt idx="2395">
                  <c:v>Rhode Island</c:v>
                </c:pt>
                <c:pt idx="2396">
                  <c:v>Bristol</c:v>
                </c:pt>
                <c:pt idx="2397">
                  <c:v>Kent</c:v>
                </c:pt>
                <c:pt idx="2398">
                  <c:v>Newport</c:v>
                </c:pt>
                <c:pt idx="2399">
                  <c:v>Providence</c:v>
                </c:pt>
                <c:pt idx="2400">
                  <c:v>Washington</c:v>
                </c:pt>
                <c:pt idx="2402">
                  <c:v>South Carolina</c:v>
                </c:pt>
                <c:pt idx="2403">
                  <c:v>Abbeville</c:v>
                </c:pt>
                <c:pt idx="2404">
                  <c:v>Aiken</c:v>
                </c:pt>
                <c:pt idx="2405">
                  <c:v>Allendale</c:v>
                </c:pt>
                <c:pt idx="2406">
                  <c:v>Anderson</c:v>
                </c:pt>
                <c:pt idx="2407">
                  <c:v>Bamberg</c:v>
                </c:pt>
                <c:pt idx="2408">
                  <c:v>Barnwell</c:v>
                </c:pt>
                <c:pt idx="2409">
                  <c:v>Beaufort</c:v>
                </c:pt>
                <c:pt idx="2410">
                  <c:v>Berkeley</c:v>
                </c:pt>
                <c:pt idx="2411">
                  <c:v>Calhoun</c:v>
                </c:pt>
                <c:pt idx="2412">
                  <c:v>Charleston</c:v>
                </c:pt>
                <c:pt idx="2413">
                  <c:v>Cherokee</c:v>
                </c:pt>
                <c:pt idx="2414">
                  <c:v>Chester</c:v>
                </c:pt>
                <c:pt idx="2415">
                  <c:v>Chesterfield</c:v>
                </c:pt>
                <c:pt idx="2416">
                  <c:v>Clarendon</c:v>
                </c:pt>
                <c:pt idx="2417">
                  <c:v>Colleton</c:v>
                </c:pt>
                <c:pt idx="2418">
                  <c:v>Darlington</c:v>
                </c:pt>
                <c:pt idx="2419">
                  <c:v>Dillon</c:v>
                </c:pt>
                <c:pt idx="2420">
                  <c:v>Dorchester</c:v>
                </c:pt>
                <c:pt idx="2421">
                  <c:v>Edgefield</c:v>
                </c:pt>
                <c:pt idx="2422">
                  <c:v>Fairfield</c:v>
                </c:pt>
                <c:pt idx="2423">
                  <c:v>Florence</c:v>
                </c:pt>
                <c:pt idx="2424">
                  <c:v>Georgetown</c:v>
                </c:pt>
                <c:pt idx="2425">
                  <c:v>Greenville</c:v>
                </c:pt>
                <c:pt idx="2426">
                  <c:v>Greenwood</c:v>
                </c:pt>
                <c:pt idx="2427">
                  <c:v>Hampton</c:v>
                </c:pt>
                <c:pt idx="2428">
                  <c:v>Horry</c:v>
                </c:pt>
                <c:pt idx="2429">
                  <c:v>Jasper</c:v>
                </c:pt>
                <c:pt idx="2430">
                  <c:v>Kershaw</c:v>
                </c:pt>
                <c:pt idx="2431">
                  <c:v>Lancaster</c:v>
                </c:pt>
                <c:pt idx="2432">
                  <c:v>Laurens</c:v>
                </c:pt>
                <c:pt idx="2433">
                  <c:v>Lee</c:v>
                </c:pt>
                <c:pt idx="2434">
                  <c:v>Lexington</c:v>
                </c:pt>
                <c:pt idx="2435">
                  <c:v>McCormick</c:v>
                </c:pt>
                <c:pt idx="2436">
                  <c:v>Marion</c:v>
                </c:pt>
                <c:pt idx="2437">
                  <c:v>Marlboro</c:v>
                </c:pt>
                <c:pt idx="2438">
                  <c:v>Newberry</c:v>
                </c:pt>
                <c:pt idx="2439">
                  <c:v>Oconee</c:v>
                </c:pt>
                <c:pt idx="2440">
                  <c:v>Orangeburg</c:v>
                </c:pt>
                <c:pt idx="2441">
                  <c:v>Pickens</c:v>
                </c:pt>
                <c:pt idx="2442">
                  <c:v>Richland</c:v>
                </c:pt>
                <c:pt idx="2443">
                  <c:v>Saluda</c:v>
                </c:pt>
                <c:pt idx="2444">
                  <c:v>Spartanburg</c:v>
                </c:pt>
                <c:pt idx="2445">
                  <c:v>Sumter</c:v>
                </c:pt>
                <c:pt idx="2446">
                  <c:v>Union</c:v>
                </c:pt>
                <c:pt idx="2447">
                  <c:v>Williamsburg</c:v>
                </c:pt>
                <c:pt idx="2448">
                  <c:v>York</c:v>
                </c:pt>
                <c:pt idx="2450">
                  <c:v>South Dakota</c:v>
                </c:pt>
                <c:pt idx="2451">
                  <c:v>Aurora</c:v>
                </c:pt>
                <c:pt idx="2452">
                  <c:v>Beadle</c:v>
                </c:pt>
                <c:pt idx="2453">
                  <c:v>Bennett</c:v>
                </c:pt>
                <c:pt idx="2454">
                  <c:v>Bon Homme</c:v>
                </c:pt>
                <c:pt idx="2455">
                  <c:v>Brookings</c:v>
                </c:pt>
                <c:pt idx="2456">
                  <c:v>Brown</c:v>
                </c:pt>
                <c:pt idx="2457">
                  <c:v>Brule</c:v>
                </c:pt>
                <c:pt idx="2458">
                  <c:v>Buffalo</c:v>
                </c:pt>
                <c:pt idx="2459">
                  <c:v>Butte</c:v>
                </c:pt>
                <c:pt idx="2460">
                  <c:v>Campbell</c:v>
                </c:pt>
                <c:pt idx="2461">
                  <c:v>Charles Mix</c:v>
                </c:pt>
                <c:pt idx="2462">
                  <c:v>Clark</c:v>
                </c:pt>
                <c:pt idx="2463">
                  <c:v>Clay</c:v>
                </c:pt>
                <c:pt idx="2464">
                  <c:v>Codington</c:v>
                </c:pt>
                <c:pt idx="2465">
                  <c:v>Corson</c:v>
                </c:pt>
                <c:pt idx="2466">
                  <c:v>Custer</c:v>
                </c:pt>
                <c:pt idx="2467">
                  <c:v>Davison</c:v>
                </c:pt>
                <c:pt idx="2468">
                  <c:v>Day</c:v>
                </c:pt>
                <c:pt idx="2469">
                  <c:v>Deuel</c:v>
                </c:pt>
                <c:pt idx="2470">
                  <c:v>Dewey</c:v>
                </c:pt>
                <c:pt idx="2471">
                  <c:v>Douglas</c:v>
                </c:pt>
                <c:pt idx="2472">
                  <c:v>Edmunds</c:v>
                </c:pt>
                <c:pt idx="2473">
                  <c:v>Fall River</c:v>
                </c:pt>
                <c:pt idx="2474">
                  <c:v>Faulk</c:v>
                </c:pt>
                <c:pt idx="2475">
                  <c:v>Grant</c:v>
                </c:pt>
                <c:pt idx="2476">
                  <c:v>Gregory</c:v>
                </c:pt>
                <c:pt idx="2477">
                  <c:v>Haakon</c:v>
                </c:pt>
                <c:pt idx="2478">
                  <c:v>Hamlin</c:v>
                </c:pt>
                <c:pt idx="2479">
                  <c:v>Hand</c:v>
                </c:pt>
                <c:pt idx="2480">
                  <c:v>Hanson</c:v>
                </c:pt>
                <c:pt idx="2481">
                  <c:v>Harding</c:v>
                </c:pt>
                <c:pt idx="2482">
                  <c:v>Hughes</c:v>
                </c:pt>
                <c:pt idx="2483">
                  <c:v>Hutchinson</c:v>
                </c:pt>
                <c:pt idx="2484">
                  <c:v>Hyde</c:v>
                </c:pt>
                <c:pt idx="2485">
                  <c:v>Jackson</c:v>
                </c:pt>
                <c:pt idx="2486">
                  <c:v>Jerauld</c:v>
                </c:pt>
                <c:pt idx="2487">
                  <c:v>Jones</c:v>
                </c:pt>
                <c:pt idx="2488">
                  <c:v>Kingsbury</c:v>
                </c:pt>
                <c:pt idx="2489">
                  <c:v>Lake</c:v>
                </c:pt>
                <c:pt idx="2490">
                  <c:v>Lawrence</c:v>
                </c:pt>
                <c:pt idx="2491">
                  <c:v>Lincoln</c:v>
                </c:pt>
                <c:pt idx="2492">
                  <c:v>Lyman</c:v>
                </c:pt>
                <c:pt idx="2493">
                  <c:v>McCook</c:v>
                </c:pt>
                <c:pt idx="2494">
                  <c:v>McPherson</c:v>
                </c:pt>
                <c:pt idx="2495">
                  <c:v>Marshall</c:v>
                </c:pt>
                <c:pt idx="2496">
                  <c:v>Meade</c:v>
                </c:pt>
                <c:pt idx="2497">
                  <c:v>Mellette</c:v>
                </c:pt>
                <c:pt idx="2498">
                  <c:v>Miner</c:v>
                </c:pt>
                <c:pt idx="2499">
                  <c:v>Minnehaha</c:v>
                </c:pt>
                <c:pt idx="2500">
                  <c:v>Moody</c:v>
                </c:pt>
                <c:pt idx="2501">
                  <c:v>Oglala Lakota</c:v>
                </c:pt>
                <c:pt idx="2502">
                  <c:v>Pennington</c:v>
                </c:pt>
                <c:pt idx="2503">
                  <c:v>Perkins</c:v>
                </c:pt>
                <c:pt idx="2504">
                  <c:v>Potter</c:v>
                </c:pt>
                <c:pt idx="2505">
                  <c:v>Roberts</c:v>
                </c:pt>
                <c:pt idx="2506">
                  <c:v>Sanborn</c:v>
                </c:pt>
                <c:pt idx="2507">
                  <c:v>Spink</c:v>
                </c:pt>
                <c:pt idx="2508">
                  <c:v>Stanley</c:v>
                </c:pt>
                <c:pt idx="2509">
                  <c:v>Sully</c:v>
                </c:pt>
                <c:pt idx="2510">
                  <c:v>Todd</c:v>
                </c:pt>
                <c:pt idx="2511">
                  <c:v>Tripp</c:v>
                </c:pt>
                <c:pt idx="2512">
                  <c:v>Turner</c:v>
                </c:pt>
                <c:pt idx="2513">
                  <c:v>Union</c:v>
                </c:pt>
                <c:pt idx="2514">
                  <c:v>Walworth</c:v>
                </c:pt>
                <c:pt idx="2515">
                  <c:v>Yankton</c:v>
                </c:pt>
                <c:pt idx="2516">
                  <c:v>Ziebach</c:v>
                </c:pt>
                <c:pt idx="2518">
                  <c:v>Tennessee</c:v>
                </c:pt>
                <c:pt idx="2519">
                  <c:v>Anderson</c:v>
                </c:pt>
                <c:pt idx="2520">
                  <c:v>Bedford</c:v>
                </c:pt>
                <c:pt idx="2521">
                  <c:v>Benton</c:v>
                </c:pt>
                <c:pt idx="2522">
                  <c:v>Bledsoe</c:v>
                </c:pt>
                <c:pt idx="2523">
                  <c:v>Blount</c:v>
                </c:pt>
                <c:pt idx="2524">
                  <c:v>Bradley</c:v>
                </c:pt>
                <c:pt idx="2525">
                  <c:v>Campbell</c:v>
                </c:pt>
                <c:pt idx="2526">
                  <c:v>Cannon</c:v>
                </c:pt>
                <c:pt idx="2527">
                  <c:v>Carroll</c:v>
                </c:pt>
                <c:pt idx="2528">
                  <c:v>Carter</c:v>
                </c:pt>
                <c:pt idx="2529">
                  <c:v>Cheatham</c:v>
                </c:pt>
                <c:pt idx="2530">
                  <c:v>Chester</c:v>
                </c:pt>
                <c:pt idx="2531">
                  <c:v>Claiborne</c:v>
                </c:pt>
                <c:pt idx="2532">
                  <c:v>Clay</c:v>
                </c:pt>
                <c:pt idx="2533">
                  <c:v>Cocke</c:v>
                </c:pt>
                <c:pt idx="2534">
                  <c:v>Coffee</c:v>
                </c:pt>
                <c:pt idx="2535">
                  <c:v>Crockett</c:v>
                </c:pt>
                <c:pt idx="2536">
                  <c:v>Cumberland</c:v>
                </c:pt>
                <c:pt idx="2537">
                  <c:v>Davidson</c:v>
                </c:pt>
                <c:pt idx="2538">
                  <c:v>Decatur</c:v>
                </c:pt>
                <c:pt idx="2539">
                  <c:v>DeKalb</c:v>
                </c:pt>
                <c:pt idx="2540">
                  <c:v>Dickson</c:v>
                </c:pt>
                <c:pt idx="2541">
                  <c:v>Dyer</c:v>
                </c:pt>
                <c:pt idx="2542">
                  <c:v>Fayette</c:v>
                </c:pt>
                <c:pt idx="2543">
                  <c:v>Fentress</c:v>
                </c:pt>
                <c:pt idx="2544">
                  <c:v>Franklin</c:v>
                </c:pt>
                <c:pt idx="2545">
                  <c:v>Gibson</c:v>
                </c:pt>
                <c:pt idx="2546">
                  <c:v>Giles</c:v>
                </c:pt>
                <c:pt idx="2547">
                  <c:v>Grainger</c:v>
                </c:pt>
                <c:pt idx="2548">
                  <c:v>Greene</c:v>
                </c:pt>
                <c:pt idx="2549">
                  <c:v>Grundy</c:v>
                </c:pt>
                <c:pt idx="2550">
                  <c:v>Hamblen</c:v>
                </c:pt>
                <c:pt idx="2551">
                  <c:v>Hamilton</c:v>
                </c:pt>
                <c:pt idx="2552">
                  <c:v>Hancock</c:v>
                </c:pt>
                <c:pt idx="2553">
                  <c:v>Hardeman</c:v>
                </c:pt>
                <c:pt idx="2554">
                  <c:v>Hardin</c:v>
                </c:pt>
                <c:pt idx="2555">
                  <c:v>Hawkins</c:v>
                </c:pt>
                <c:pt idx="2556">
                  <c:v>Haywood</c:v>
                </c:pt>
                <c:pt idx="2557">
                  <c:v>Henderson</c:v>
                </c:pt>
                <c:pt idx="2558">
                  <c:v>Henry</c:v>
                </c:pt>
                <c:pt idx="2559">
                  <c:v>Hickman</c:v>
                </c:pt>
                <c:pt idx="2560">
                  <c:v>Houston</c:v>
                </c:pt>
                <c:pt idx="2561">
                  <c:v>Humphreys</c:v>
                </c:pt>
                <c:pt idx="2562">
                  <c:v>Jackson</c:v>
                </c:pt>
                <c:pt idx="2563">
                  <c:v>Jefferson</c:v>
                </c:pt>
                <c:pt idx="2564">
                  <c:v>Johnson</c:v>
                </c:pt>
                <c:pt idx="2565">
                  <c:v>Knox</c:v>
                </c:pt>
                <c:pt idx="2566">
                  <c:v>Lake</c:v>
                </c:pt>
                <c:pt idx="2567">
                  <c:v>Lauderdale</c:v>
                </c:pt>
                <c:pt idx="2568">
                  <c:v>Lawrence</c:v>
                </c:pt>
                <c:pt idx="2569">
                  <c:v>Lewis</c:v>
                </c:pt>
                <c:pt idx="2570">
                  <c:v>Lincoln</c:v>
                </c:pt>
                <c:pt idx="2571">
                  <c:v>Loudon</c:v>
                </c:pt>
                <c:pt idx="2572">
                  <c:v>McMinn</c:v>
                </c:pt>
                <c:pt idx="2573">
                  <c:v>McNairy</c:v>
                </c:pt>
                <c:pt idx="2574">
                  <c:v>Macon</c:v>
                </c:pt>
                <c:pt idx="2575">
                  <c:v>Madison</c:v>
                </c:pt>
                <c:pt idx="2576">
                  <c:v>Marion</c:v>
                </c:pt>
                <c:pt idx="2577">
                  <c:v>Marshall</c:v>
                </c:pt>
                <c:pt idx="2578">
                  <c:v>Maury</c:v>
                </c:pt>
                <c:pt idx="2579">
                  <c:v>Meigs</c:v>
                </c:pt>
                <c:pt idx="2580">
                  <c:v>Monroe</c:v>
                </c:pt>
                <c:pt idx="2581">
                  <c:v>Montgomery</c:v>
                </c:pt>
                <c:pt idx="2582">
                  <c:v>Moore</c:v>
                </c:pt>
                <c:pt idx="2583">
                  <c:v>Morgan</c:v>
                </c:pt>
                <c:pt idx="2584">
                  <c:v>Obion</c:v>
                </c:pt>
                <c:pt idx="2585">
                  <c:v>Overton</c:v>
                </c:pt>
                <c:pt idx="2586">
                  <c:v>Perry</c:v>
                </c:pt>
                <c:pt idx="2587">
                  <c:v>Pickett</c:v>
                </c:pt>
                <c:pt idx="2588">
                  <c:v>Polk</c:v>
                </c:pt>
                <c:pt idx="2589">
                  <c:v>Putnam</c:v>
                </c:pt>
                <c:pt idx="2590">
                  <c:v>Rhea</c:v>
                </c:pt>
                <c:pt idx="2591">
                  <c:v>Roane</c:v>
                </c:pt>
                <c:pt idx="2592">
                  <c:v>Robertson</c:v>
                </c:pt>
                <c:pt idx="2593">
                  <c:v>Rutherford</c:v>
                </c:pt>
                <c:pt idx="2594">
                  <c:v>Scott</c:v>
                </c:pt>
                <c:pt idx="2595">
                  <c:v>Sequatchie</c:v>
                </c:pt>
                <c:pt idx="2596">
                  <c:v>Sevier</c:v>
                </c:pt>
                <c:pt idx="2597">
                  <c:v>Shelby</c:v>
                </c:pt>
                <c:pt idx="2598">
                  <c:v>Smith</c:v>
                </c:pt>
                <c:pt idx="2599">
                  <c:v>Stewart</c:v>
                </c:pt>
                <c:pt idx="2600">
                  <c:v>Sullivan</c:v>
                </c:pt>
                <c:pt idx="2601">
                  <c:v>Sumner</c:v>
                </c:pt>
                <c:pt idx="2602">
                  <c:v>Tipton</c:v>
                </c:pt>
                <c:pt idx="2603">
                  <c:v>Trousdale</c:v>
                </c:pt>
                <c:pt idx="2604">
                  <c:v>Unicoi</c:v>
                </c:pt>
                <c:pt idx="2605">
                  <c:v>Union</c:v>
                </c:pt>
                <c:pt idx="2606">
                  <c:v>Van Buren</c:v>
                </c:pt>
                <c:pt idx="2607">
                  <c:v>Warren</c:v>
                </c:pt>
                <c:pt idx="2608">
                  <c:v>Washington</c:v>
                </c:pt>
                <c:pt idx="2609">
                  <c:v>Wayne</c:v>
                </c:pt>
                <c:pt idx="2610">
                  <c:v>Weakley</c:v>
                </c:pt>
                <c:pt idx="2611">
                  <c:v>White</c:v>
                </c:pt>
                <c:pt idx="2612">
                  <c:v>Williamson</c:v>
                </c:pt>
                <c:pt idx="2613">
                  <c:v>Wilson</c:v>
                </c:pt>
                <c:pt idx="2615">
                  <c:v>Texas</c:v>
                </c:pt>
                <c:pt idx="2616">
                  <c:v>Anderson</c:v>
                </c:pt>
                <c:pt idx="2617">
                  <c:v>Andrews</c:v>
                </c:pt>
                <c:pt idx="2618">
                  <c:v>Angelina</c:v>
                </c:pt>
                <c:pt idx="2619">
                  <c:v>Aransas</c:v>
                </c:pt>
                <c:pt idx="2620">
                  <c:v>Archer</c:v>
                </c:pt>
                <c:pt idx="2621">
                  <c:v>Armstrong</c:v>
                </c:pt>
                <c:pt idx="2622">
                  <c:v>Atascosa</c:v>
                </c:pt>
                <c:pt idx="2623">
                  <c:v>Austin</c:v>
                </c:pt>
                <c:pt idx="2624">
                  <c:v>Bailey</c:v>
                </c:pt>
                <c:pt idx="2625">
                  <c:v>Bandera</c:v>
                </c:pt>
                <c:pt idx="2626">
                  <c:v>Bastrop</c:v>
                </c:pt>
                <c:pt idx="2627">
                  <c:v>Baylor</c:v>
                </c:pt>
                <c:pt idx="2628">
                  <c:v>Bee</c:v>
                </c:pt>
                <c:pt idx="2629">
                  <c:v>Bell</c:v>
                </c:pt>
                <c:pt idx="2630">
                  <c:v>Bexar</c:v>
                </c:pt>
                <c:pt idx="2631">
                  <c:v>Blanco</c:v>
                </c:pt>
                <c:pt idx="2632">
                  <c:v>Borden</c:v>
                </c:pt>
                <c:pt idx="2633">
                  <c:v>Bosque</c:v>
                </c:pt>
                <c:pt idx="2634">
                  <c:v>Bowie</c:v>
                </c:pt>
                <c:pt idx="2635">
                  <c:v>Brazoria</c:v>
                </c:pt>
                <c:pt idx="2636">
                  <c:v>Brazos</c:v>
                </c:pt>
                <c:pt idx="2637">
                  <c:v>Brewster</c:v>
                </c:pt>
                <c:pt idx="2638">
                  <c:v>Briscoe</c:v>
                </c:pt>
                <c:pt idx="2639">
                  <c:v>Brooks</c:v>
                </c:pt>
                <c:pt idx="2640">
                  <c:v>Brown</c:v>
                </c:pt>
                <c:pt idx="2641">
                  <c:v>Burleson</c:v>
                </c:pt>
                <c:pt idx="2642">
                  <c:v>Burnet</c:v>
                </c:pt>
                <c:pt idx="2643">
                  <c:v>Caldwell</c:v>
                </c:pt>
                <c:pt idx="2644">
                  <c:v>Calhoun</c:v>
                </c:pt>
                <c:pt idx="2645">
                  <c:v>Callahan</c:v>
                </c:pt>
                <c:pt idx="2646">
                  <c:v>Cameron</c:v>
                </c:pt>
                <c:pt idx="2647">
                  <c:v>Camp</c:v>
                </c:pt>
                <c:pt idx="2648">
                  <c:v>Carson</c:v>
                </c:pt>
                <c:pt idx="2649">
                  <c:v>Cass</c:v>
                </c:pt>
                <c:pt idx="2650">
                  <c:v>Castro</c:v>
                </c:pt>
                <c:pt idx="2651">
                  <c:v>Chambers</c:v>
                </c:pt>
                <c:pt idx="2652">
                  <c:v>Cherokee</c:v>
                </c:pt>
                <c:pt idx="2653">
                  <c:v>Childress</c:v>
                </c:pt>
                <c:pt idx="2654">
                  <c:v>Clay</c:v>
                </c:pt>
                <c:pt idx="2655">
                  <c:v>Cochran</c:v>
                </c:pt>
                <c:pt idx="2656">
                  <c:v>Coke</c:v>
                </c:pt>
                <c:pt idx="2657">
                  <c:v>Coleman</c:v>
                </c:pt>
                <c:pt idx="2658">
                  <c:v>Collin</c:v>
                </c:pt>
                <c:pt idx="2659">
                  <c:v>Collingsworth</c:v>
                </c:pt>
                <c:pt idx="2660">
                  <c:v>Colorado</c:v>
                </c:pt>
                <c:pt idx="2661">
                  <c:v>Comal</c:v>
                </c:pt>
                <c:pt idx="2662">
                  <c:v>Comanche</c:v>
                </c:pt>
                <c:pt idx="2663">
                  <c:v>Concho</c:v>
                </c:pt>
                <c:pt idx="2664">
                  <c:v>Cooke</c:v>
                </c:pt>
                <c:pt idx="2665">
                  <c:v>Coryell</c:v>
                </c:pt>
                <c:pt idx="2666">
                  <c:v>Cottle</c:v>
                </c:pt>
                <c:pt idx="2667">
                  <c:v>Crane</c:v>
                </c:pt>
                <c:pt idx="2668">
                  <c:v>Crockett</c:v>
                </c:pt>
                <c:pt idx="2669">
                  <c:v>Crosby</c:v>
                </c:pt>
                <c:pt idx="2670">
                  <c:v>Culberson</c:v>
                </c:pt>
                <c:pt idx="2671">
                  <c:v>Dallam</c:v>
                </c:pt>
                <c:pt idx="2672">
                  <c:v>Dallas</c:v>
                </c:pt>
                <c:pt idx="2673">
                  <c:v>Dawson</c:v>
                </c:pt>
                <c:pt idx="2674">
                  <c:v>Deaf Smith</c:v>
                </c:pt>
                <c:pt idx="2675">
                  <c:v>Delta</c:v>
                </c:pt>
                <c:pt idx="2676">
                  <c:v>Denton</c:v>
                </c:pt>
                <c:pt idx="2677">
                  <c:v>DeWitt</c:v>
                </c:pt>
                <c:pt idx="2678">
                  <c:v>Dickens</c:v>
                </c:pt>
                <c:pt idx="2679">
                  <c:v>Dimmit</c:v>
                </c:pt>
                <c:pt idx="2680">
                  <c:v>Donley</c:v>
                </c:pt>
                <c:pt idx="2681">
                  <c:v>Duval</c:v>
                </c:pt>
                <c:pt idx="2682">
                  <c:v>Eastland</c:v>
                </c:pt>
                <c:pt idx="2683">
                  <c:v>Ector</c:v>
                </c:pt>
                <c:pt idx="2684">
                  <c:v>Edwards</c:v>
                </c:pt>
                <c:pt idx="2685">
                  <c:v>Ellis</c:v>
                </c:pt>
                <c:pt idx="2686">
                  <c:v>El Paso</c:v>
                </c:pt>
                <c:pt idx="2687">
                  <c:v>Erath</c:v>
                </c:pt>
                <c:pt idx="2688">
                  <c:v>Falls</c:v>
                </c:pt>
                <c:pt idx="2689">
                  <c:v>Fannin</c:v>
                </c:pt>
                <c:pt idx="2690">
                  <c:v>Fayette</c:v>
                </c:pt>
                <c:pt idx="2691">
                  <c:v>Fisher</c:v>
                </c:pt>
                <c:pt idx="2692">
                  <c:v>Floyd</c:v>
                </c:pt>
                <c:pt idx="2693">
                  <c:v>Foard</c:v>
                </c:pt>
                <c:pt idx="2694">
                  <c:v>Fort Bend</c:v>
                </c:pt>
                <c:pt idx="2695">
                  <c:v>Franklin</c:v>
                </c:pt>
                <c:pt idx="2696">
                  <c:v>Freestone</c:v>
                </c:pt>
                <c:pt idx="2697">
                  <c:v>Frio</c:v>
                </c:pt>
                <c:pt idx="2698">
                  <c:v>Gaines</c:v>
                </c:pt>
                <c:pt idx="2699">
                  <c:v>Galveston</c:v>
                </c:pt>
                <c:pt idx="2700">
                  <c:v>Garza</c:v>
                </c:pt>
                <c:pt idx="2701">
                  <c:v>Gillespie</c:v>
                </c:pt>
                <c:pt idx="2702">
                  <c:v>Glasscock</c:v>
                </c:pt>
                <c:pt idx="2703">
                  <c:v>Goliad</c:v>
                </c:pt>
                <c:pt idx="2704">
                  <c:v>Gonzales</c:v>
                </c:pt>
                <c:pt idx="2705">
                  <c:v>Gray</c:v>
                </c:pt>
                <c:pt idx="2706">
                  <c:v>Grayson</c:v>
                </c:pt>
                <c:pt idx="2707">
                  <c:v>Gregg</c:v>
                </c:pt>
                <c:pt idx="2708">
                  <c:v>Grimes</c:v>
                </c:pt>
                <c:pt idx="2709">
                  <c:v>Guadalupe</c:v>
                </c:pt>
                <c:pt idx="2710">
                  <c:v>Hale</c:v>
                </c:pt>
                <c:pt idx="2711">
                  <c:v>Hall</c:v>
                </c:pt>
                <c:pt idx="2712">
                  <c:v>Hamilton</c:v>
                </c:pt>
                <c:pt idx="2713">
                  <c:v>Hansford</c:v>
                </c:pt>
                <c:pt idx="2714">
                  <c:v>Hardeman</c:v>
                </c:pt>
                <c:pt idx="2715">
                  <c:v>Hardin</c:v>
                </c:pt>
                <c:pt idx="2716">
                  <c:v>Harris</c:v>
                </c:pt>
                <c:pt idx="2717">
                  <c:v>Harrison</c:v>
                </c:pt>
                <c:pt idx="2718">
                  <c:v>Hartley</c:v>
                </c:pt>
                <c:pt idx="2719">
                  <c:v>Haskell</c:v>
                </c:pt>
                <c:pt idx="2720">
                  <c:v>Hays</c:v>
                </c:pt>
                <c:pt idx="2721">
                  <c:v>Hemphill</c:v>
                </c:pt>
                <c:pt idx="2722">
                  <c:v>Henderson</c:v>
                </c:pt>
                <c:pt idx="2723">
                  <c:v>Hidalgo</c:v>
                </c:pt>
                <c:pt idx="2724">
                  <c:v>Hill</c:v>
                </c:pt>
                <c:pt idx="2725">
                  <c:v>Hockley</c:v>
                </c:pt>
                <c:pt idx="2726">
                  <c:v>Hood</c:v>
                </c:pt>
                <c:pt idx="2727">
                  <c:v>Hopkins</c:v>
                </c:pt>
                <c:pt idx="2728">
                  <c:v>Houston</c:v>
                </c:pt>
                <c:pt idx="2729">
                  <c:v>Howard</c:v>
                </c:pt>
                <c:pt idx="2730">
                  <c:v>Hudspeth</c:v>
                </c:pt>
                <c:pt idx="2731">
                  <c:v>Hunt</c:v>
                </c:pt>
                <c:pt idx="2732">
                  <c:v>Hutchinson</c:v>
                </c:pt>
                <c:pt idx="2733">
                  <c:v>Irion</c:v>
                </c:pt>
                <c:pt idx="2734">
                  <c:v>Jack</c:v>
                </c:pt>
                <c:pt idx="2735">
                  <c:v>Jackson</c:v>
                </c:pt>
                <c:pt idx="2736">
                  <c:v>Jasper</c:v>
                </c:pt>
                <c:pt idx="2737">
                  <c:v>Jeff Davis</c:v>
                </c:pt>
                <c:pt idx="2738">
                  <c:v>Jefferson</c:v>
                </c:pt>
                <c:pt idx="2739">
                  <c:v>Jim Hogg</c:v>
                </c:pt>
                <c:pt idx="2740">
                  <c:v>Jim Wells</c:v>
                </c:pt>
                <c:pt idx="2741">
                  <c:v>Johnson</c:v>
                </c:pt>
                <c:pt idx="2742">
                  <c:v>Jones</c:v>
                </c:pt>
                <c:pt idx="2743">
                  <c:v>Karnes</c:v>
                </c:pt>
                <c:pt idx="2744">
                  <c:v>Kaufman</c:v>
                </c:pt>
                <c:pt idx="2745">
                  <c:v>Kendall</c:v>
                </c:pt>
                <c:pt idx="2746">
                  <c:v>Kenedy</c:v>
                </c:pt>
                <c:pt idx="2747">
                  <c:v>Kent</c:v>
                </c:pt>
                <c:pt idx="2748">
                  <c:v>Kerr</c:v>
                </c:pt>
                <c:pt idx="2749">
                  <c:v>Kimble</c:v>
                </c:pt>
                <c:pt idx="2750">
                  <c:v>King</c:v>
                </c:pt>
                <c:pt idx="2751">
                  <c:v>Kinney</c:v>
                </c:pt>
                <c:pt idx="2752">
                  <c:v>Kleberg</c:v>
                </c:pt>
                <c:pt idx="2753">
                  <c:v>Knox</c:v>
                </c:pt>
                <c:pt idx="2754">
                  <c:v>Lamar</c:v>
                </c:pt>
                <c:pt idx="2755">
                  <c:v>Lamb</c:v>
                </c:pt>
                <c:pt idx="2756">
                  <c:v>Lampasas</c:v>
                </c:pt>
                <c:pt idx="2757">
                  <c:v>La Salle</c:v>
                </c:pt>
                <c:pt idx="2758">
                  <c:v>Lavaca</c:v>
                </c:pt>
                <c:pt idx="2759">
                  <c:v>Lee</c:v>
                </c:pt>
                <c:pt idx="2760">
                  <c:v>Leon</c:v>
                </c:pt>
                <c:pt idx="2761">
                  <c:v>Liberty</c:v>
                </c:pt>
                <c:pt idx="2762">
                  <c:v>Limestone</c:v>
                </c:pt>
                <c:pt idx="2763">
                  <c:v>Lipscomb</c:v>
                </c:pt>
                <c:pt idx="2764">
                  <c:v>Live Oak</c:v>
                </c:pt>
                <c:pt idx="2765">
                  <c:v>Llano</c:v>
                </c:pt>
                <c:pt idx="2766">
                  <c:v>Loving</c:v>
                </c:pt>
                <c:pt idx="2767">
                  <c:v>Lubbock</c:v>
                </c:pt>
                <c:pt idx="2768">
                  <c:v>Lynn</c:v>
                </c:pt>
                <c:pt idx="2769">
                  <c:v>McCulloch</c:v>
                </c:pt>
                <c:pt idx="2770">
                  <c:v>McLennan</c:v>
                </c:pt>
                <c:pt idx="2771">
                  <c:v>McMullen</c:v>
                </c:pt>
                <c:pt idx="2772">
                  <c:v>Madison</c:v>
                </c:pt>
                <c:pt idx="2773">
                  <c:v>Marion</c:v>
                </c:pt>
                <c:pt idx="2774">
                  <c:v>Martin</c:v>
                </c:pt>
                <c:pt idx="2775">
                  <c:v>Mason</c:v>
                </c:pt>
                <c:pt idx="2776">
                  <c:v>Matagorda</c:v>
                </c:pt>
                <c:pt idx="2777">
                  <c:v>Maverick</c:v>
                </c:pt>
                <c:pt idx="2778">
                  <c:v>Medina</c:v>
                </c:pt>
                <c:pt idx="2779">
                  <c:v>Menard</c:v>
                </c:pt>
                <c:pt idx="2780">
                  <c:v>Midland</c:v>
                </c:pt>
                <c:pt idx="2781">
                  <c:v>Milam</c:v>
                </c:pt>
                <c:pt idx="2782">
                  <c:v>Mills</c:v>
                </c:pt>
                <c:pt idx="2783">
                  <c:v>Mitchell</c:v>
                </c:pt>
                <c:pt idx="2784">
                  <c:v>Montague</c:v>
                </c:pt>
                <c:pt idx="2785">
                  <c:v>Montgomery</c:v>
                </c:pt>
                <c:pt idx="2786">
                  <c:v>Moore</c:v>
                </c:pt>
                <c:pt idx="2787">
                  <c:v>Morris</c:v>
                </c:pt>
                <c:pt idx="2788">
                  <c:v>Motley</c:v>
                </c:pt>
                <c:pt idx="2789">
                  <c:v>Nacogdoches</c:v>
                </c:pt>
                <c:pt idx="2790">
                  <c:v>Navarro</c:v>
                </c:pt>
                <c:pt idx="2791">
                  <c:v>Newton</c:v>
                </c:pt>
                <c:pt idx="2792">
                  <c:v>Nolan</c:v>
                </c:pt>
                <c:pt idx="2793">
                  <c:v>Nueces</c:v>
                </c:pt>
                <c:pt idx="2794">
                  <c:v>Ochiltree</c:v>
                </c:pt>
                <c:pt idx="2795">
                  <c:v>Oldham</c:v>
                </c:pt>
                <c:pt idx="2796">
                  <c:v>Orange</c:v>
                </c:pt>
                <c:pt idx="2797">
                  <c:v>Palo Pinto</c:v>
                </c:pt>
                <c:pt idx="2798">
                  <c:v>Panola</c:v>
                </c:pt>
                <c:pt idx="2799">
                  <c:v>Parker</c:v>
                </c:pt>
                <c:pt idx="2800">
                  <c:v>Parmer</c:v>
                </c:pt>
                <c:pt idx="2801">
                  <c:v>Pecos</c:v>
                </c:pt>
                <c:pt idx="2802">
                  <c:v>Polk</c:v>
                </c:pt>
                <c:pt idx="2803">
                  <c:v>Potter</c:v>
                </c:pt>
                <c:pt idx="2804">
                  <c:v>Presidio</c:v>
                </c:pt>
                <c:pt idx="2805">
                  <c:v>Rains</c:v>
                </c:pt>
                <c:pt idx="2806">
                  <c:v>Randall</c:v>
                </c:pt>
                <c:pt idx="2807">
                  <c:v>Reagan</c:v>
                </c:pt>
                <c:pt idx="2808">
                  <c:v>Real</c:v>
                </c:pt>
                <c:pt idx="2809">
                  <c:v>Red River</c:v>
                </c:pt>
                <c:pt idx="2810">
                  <c:v>Reeves</c:v>
                </c:pt>
                <c:pt idx="2811">
                  <c:v>Refugio</c:v>
                </c:pt>
                <c:pt idx="2812">
                  <c:v>Roberts</c:v>
                </c:pt>
                <c:pt idx="2813">
                  <c:v>Robertson</c:v>
                </c:pt>
                <c:pt idx="2814">
                  <c:v>Rockwall</c:v>
                </c:pt>
                <c:pt idx="2815">
                  <c:v>Runnels</c:v>
                </c:pt>
                <c:pt idx="2816">
                  <c:v>Rusk</c:v>
                </c:pt>
                <c:pt idx="2817">
                  <c:v>Sabine</c:v>
                </c:pt>
                <c:pt idx="2818">
                  <c:v>San Augustine</c:v>
                </c:pt>
                <c:pt idx="2819">
                  <c:v>San Jacinto</c:v>
                </c:pt>
                <c:pt idx="2820">
                  <c:v>San Patricio</c:v>
                </c:pt>
                <c:pt idx="2821">
                  <c:v>San Saba</c:v>
                </c:pt>
                <c:pt idx="2822">
                  <c:v>Schleicher</c:v>
                </c:pt>
                <c:pt idx="2823">
                  <c:v>Scurry</c:v>
                </c:pt>
                <c:pt idx="2824">
                  <c:v>Shackelford</c:v>
                </c:pt>
                <c:pt idx="2825">
                  <c:v>Shelby</c:v>
                </c:pt>
                <c:pt idx="2826">
                  <c:v>Sherman</c:v>
                </c:pt>
                <c:pt idx="2827">
                  <c:v>Smith</c:v>
                </c:pt>
                <c:pt idx="2828">
                  <c:v>Somervell</c:v>
                </c:pt>
                <c:pt idx="2829">
                  <c:v>Starr</c:v>
                </c:pt>
                <c:pt idx="2830">
                  <c:v>Stephens</c:v>
                </c:pt>
                <c:pt idx="2831">
                  <c:v>Sterling</c:v>
                </c:pt>
                <c:pt idx="2832">
                  <c:v>Stonewall</c:v>
                </c:pt>
                <c:pt idx="2833">
                  <c:v>Sutton</c:v>
                </c:pt>
                <c:pt idx="2834">
                  <c:v>Swisher</c:v>
                </c:pt>
                <c:pt idx="2835">
                  <c:v>Tarrant</c:v>
                </c:pt>
                <c:pt idx="2836">
                  <c:v>Taylor</c:v>
                </c:pt>
                <c:pt idx="2837">
                  <c:v>Terrell</c:v>
                </c:pt>
                <c:pt idx="2838">
                  <c:v>Terry</c:v>
                </c:pt>
                <c:pt idx="2839">
                  <c:v>Throckmorton</c:v>
                </c:pt>
                <c:pt idx="2840">
                  <c:v>Titus</c:v>
                </c:pt>
                <c:pt idx="2841">
                  <c:v>Tom Green</c:v>
                </c:pt>
                <c:pt idx="2842">
                  <c:v>Travis</c:v>
                </c:pt>
                <c:pt idx="2843">
                  <c:v>Trinity</c:v>
                </c:pt>
                <c:pt idx="2844">
                  <c:v>Tyler</c:v>
                </c:pt>
                <c:pt idx="2845">
                  <c:v>Upshur</c:v>
                </c:pt>
                <c:pt idx="2846">
                  <c:v>Upton</c:v>
                </c:pt>
                <c:pt idx="2847">
                  <c:v>Uvalde</c:v>
                </c:pt>
                <c:pt idx="2848">
                  <c:v>Val Verde</c:v>
                </c:pt>
                <c:pt idx="2849">
                  <c:v>Van Zandt</c:v>
                </c:pt>
                <c:pt idx="2850">
                  <c:v>Victoria</c:v>
                </c:pt>
                <c:pt idx="2851">
                  <c:v>Walker</c:v>
                </c:pt>
                <c:pt idx="2852">
                  <c:v>Waller</c:v>
                </c:pt>
                <c:pt idx="2853">
                  <c:v>Ward</c:v>
                </c:pt>
                <c:pt idx="2854">
                  <c:v>Washington</c:v>
                </c:pt>
                <c:pt idx="2855">
                  <c:v>Webb</c:v>
                </c:pt>
                <c:pt idx="2856">
                  <c:v>Wharton</c:v>
                </c:pt>
                <c:pt idx="2857">
                  <c:v>Wheeler</c:v>
                </c:pt>
                <c:pt idx="2858">
                  <c:v>Wichita</c:v>
                </c:pt>
                <c:pt idx="2859">
                  <c:v>Wilbarger</c:v>
                </c:pt>
                <c:pt idx="2860">
                  <c:v>Willacy</c:v>
                </c:pt>
                <c:pt idx="2861">
                  <c:v>Williamson</c:v>
                </c:pt>
                <c:pt idx="2862">
                  <c:v>Wilson</c:v>
                </c:pt>
                <c:pt idx="2863">
                  <c:v>Winkler</c:v>
                </c:pt>
                <c:pt idx="2864">
                  <c:v>Wise</c:v>
                </c:pt>
                <c:pt idx="2865">
                  <c:v>Wood</c:v>
                </c:pt>
                <c:pt idx="2866">
                  <c:v>Yoakum</c:v>
                </c:pt>
                <c:pt idx="2867">
                  <c:v>Young</c:v>
                </c:pt>
                <c:pt idx="2868">
                  <c:v>Zapata</c:v>
                </c:pt>
                <c:pt idx="2869">
                  <c:v>Zavala</c:v>
                </c:pt>
                <c:pt idx="2871">
                  <c:v>Utah</c:v>
                </c:pt>
                <c:pt idx="2872">
                  <c:v>Beaver</c:v>
                </c:pt>
                <c:pt idx="2873">
                  <c:v>Box Elder</c:v>
                </c:pt>
                <c:pt idx="2874">
                  <c:v>Cache</c:v>
                </c:pt>
                <c:pt idx="2875">
                  <c:v>Carbon</c:v>
                </c:pt>
                <c:pt idx="2876">
                  <c:v>Daggett</c:v>
                </c:pt>
                <c:pt idx="2877">
                  <c:v>Davis</c:v>
                </c:pt>
                <c:pt idx="2878">
                  <c:v>Duchesne</c:v>
                </c:pt>
                <c:pt idx="2879">
                  <c:v>Emery</c:v>
                </c:pt>
                <c:pt idx="2880">
                  <c:v>Garfield</c:v>
                </c:pt>
                <c:pt idx="2881">
                  <c:v>Grand</c:v>
                </c:pt>
                <c:pt idx="2882">
                  <c:v>Iron</c:v>
                </c:pt>
                <c:pt idx="2883">
                  <c:v>Juab</c:v>
                </c:pt>
                <c:pt idx="2884">
                  <c:v>Kane</c:v>
                </c:pt>
                <c:pt idx="2885">
                  <c:v>Millard</c:v>
                </c:pt>
                <c:pt idx="2886">
                  <c:v>Morgan</c:v>
                </c:pt>
                <c:pt idx="2887">
                  <c:v>Piute</c:v>
                </c:pt>
                <c:pt idx="2888">
                  <c:v>Rich</c:v>
                </c:pt>
                <c:pt idx="2889">
                  <c:v>Salt Lake</c:v>
                </c:pt>
                <c:pt idx="2890">
                  <c:v>San Juan</c:v>
                </c:pt>
                <c:pt idx="2891">
                  <c:v>Sanpete</c:v>
                </c:pt>
                <c:pt idx="2892">
                  <c:v>Sevier</c:v>
                </c:pt>
                <c:pt idx="2893">
                  <c:v>Summit</c:v>
                </c:pt>
                <c:pt idx="2894">
                  <c:v>Tooele</c:v>
                </c:pt>
                <c:pt idx="2895">
                  <c:v>Uintah</c:v>
                </c:pt>
                <c:pt idx="2896">
                  <c:v>Utah</c:v>
                </c:pt>
                <c:pt idx="2897">
                  <c:v>Wasatch</c:v>
                </c:pt>
                <c:pt idx="2898">
                  <c:v>Washington</c:v>
                </c:pt>
                <c:pt idx="2899">
                  <c:v>Wayne</c:v>
                </c:pt>
                <c:pt idx="2900">
                  <c:v>Weber</c:v>
                </c:pt>
                <c:pt idx="2902">
                  <c:v>Vermont</c:v>
                </c:pt>
                <c:pt idx="2903">
                  <c:v>Addison</c:v>
                </c:pt>
                <c:pt idx="2904">
                  <c:v>Bennington</c:v>
                </c:pt>
                <c:pt idx="2905">
                  <c:v>Caledonia</c:v>
                </c:pt>
                <c:pt idx="2906">
                  <c:v>Chittenden</c:v>
                </c:pt>
                <c:pt idx="2907">
                  <c:v>Essex</c:v>
                </c:pt>
                <c:pt idx="2908">
                  <c:v>Franklin</c:v>
                </c:pt>
                <c:pt idx="2909">
                  <c:v>Grand Isle</c:v>
                </c:pt>
                <c:pt idx="2910">
                  <c:v>Lamoille</c:v>
                </c:pt>
                <c:pt idx="2911">
                  <c:v>Orange</c:v>
                </c:pt>
                <c:pt idx="2912">
                  <c:v>Orleans</c:v>
                </c:pt>
                <c:pt idx="2913">
                  <c:v>Rutland</c:v>
                </c:pt>
                <c:pt idx="2914">
                  <c:v>Washington</c:v>
                </c:pt>
                <c:pt idx="2915">
                  <c:v>Windham</c:v>
                </c:pt>
                <c:pt idx="2916">
                  <c:v>Windsor</c:v>
                </c:pt>
                <c:pt idx="2918">
                  <c:v>Virginia</c:v>
                </c:pt>
                <c:pt idx="2919">
                  <c:v>Accomack</c:v>
                </c:pt>
                <c:pt idx="2920">
                  <c:v>Amelia</c:v>
                </c:pt>
                <c:pt idx="2921">
                  <c:v>Amherst</c:v>
                </c:pt>
                <c:pt idx="2922">
                  <c:v>Appomattox</c:v>
                </c:pt>
                <c:pt idx="2923">
                  <c:v>Arlington</c:v>
                </c:pt>
                <c:pt idx="2924">
                  <c:v>Bath</c:v>
                </c:pt>
                <c:pt idx="2925">
                  <c:v>Bedford</c:v>
                </c:pt>
                <c:pt idx="2926">
                  <c:v>Bland</c:v>
                </c:pt>
                <c:pt idx="2927">
                  <c:v>Botetourt</c:v>
                </c:pt>
                <c:pt idx="2928">
                  <c:v>Brunswick</c:v>
                </c:pt>
                <c:pt idx="2929">
                  <c:v>Buchanan</c:v>
                </c:pt>
                <c:pt idx="2930">
                  <c:v>Buckingham</c:v>
                </c:pt>
                <c:pt idx="2931">
                  <c:v>Caroline</c:v>
                </c:pt>
                <c:pt idx="2932">
                  <c:v>Charles City</c:v>
                </c:pt>
                <c:pt idx="2933">
                  <c:v>Charlotte</c:v>
                </c:pt>
                <c:pt idx="2934">
                  <c:v>Chesterfield</c:v>
                </c:pt>
                <c:pt idx="2935">
                  <c:v>Clarke</c:v>
                </c:pt>
                <c:pt idx="2936">
                  <c:v>Craig</c:v>
                </c:pt>
                <c:pt idx="2937">
                  <c:v>Culpeper</c:v>
                </c:pt>
                <c:pt idx="2938">
                  <c:v>Cumberland</c:v>
                </c:pt>
                <c:pt idx="2939">
                  <c:v>Dickenson</c:v>
                </c:pt>
                <c:pt idx="2940">
                  <c:v>Essex</c:v>
                </c:pt>
                <c:pt idx="2941">
                  <c:v>Fauquier</c:v>
                </c:pt>
                <c:pt idx="2942">
                  <c:v>Floyd</c:v>
                </c:pt>
                <c:pt idx="2943">
                  <c:v>Fluvanna</c:v>
                </c:pt>
                <c:pt idx="2944">
                  <c:v>Franklin</c:v>
                </c:pt>
                <c:pt idx="2945">
                  <c:v>Giles</c:v>
                </c:pt>
                <c:pt idx="2946">
                  <c:v>Gloucester</c:v>
                </c:pt>
                <c:pt idx="2947">
                  <c:v>Goochland</c:v>
                </c:pt>
                <c:pt idx="2948">
                  <c:v>Grayson</c:v>
                </c:pt>
                <c:pt idx="2949">
                  <c:v>Greene</c:v>
                </c:pt>
                <c:pt idx="2950">
                  <c:v>Halifax</c:v>
                </c:pt>
                <c:pt idx="2951">
                  <c:v>Hanover</c:v>
                </c:pt>
                <c:pt idx="2952">
                  <c:v>Henrico</c:v>
                </c:pt>
                <c:pt idx="2953">
                  <c:v>Highland</c:v>
                </c:pt>
                <c:pt idx="2954">
                  <c:v>Isle of Wight</c:v>
                </c:pt>
                <c:pt idx="2955">
                  <c:v>King and Queen</c:v>
                </c:pt>
                <c:pt idx="2956">
                  <c:v>King George</c:v>
                </c:pt>
                <c:pt idx="2957">
                  <c:v>King William</c:v>
                </c:pt>
                <c:pt idx="2958">
                  <c:v>Lancaster</c:v>
                </c:pt>
                <c:pt idx="2959">
                  <c:v>Lee</c:v>
                </c:pt>
                <c:pt idx="2960">
                  <c:v>Loudoun</c:v>
                </c:pt>
                <c:pt idx="2961">
                  <c:v>Louisa</c:v>
                </c:pt>
                <c:pt idx="2962">
                  <c:v>Lunenburg</c:v>
                </c:pt>
                <c:pt idx="2963">
                  <c:v>Madison</c:v>
                </c:pt>
                <c:pt idx="2964">
                  <c:v>Mathews</c:v>
                </c:pt>
                <c:pt idx="2965">
                  <c:v>Mecklenburg</c:v>
                </c:pt>
                <c:pt idx="2966">
                  <c:v>Middlesex</c:v>
                </c:pt>
                <c:pt idx="2967">
                  <c:v>Nelson</c:v>
                </c:pt>
                <c:pt idx="2968">
                  <c:v>New Kent</c:v>
                </c:pt>
                <c:pt idx="2969">
                  <c:v>Northampton</c:v>
                </c:pt>
                <c:pt idx="2970">
                  <c:v>Northumberland</c:v>
                </c:pt>
                <c:pt idx="2971">
                  <c:v>Nottoway</c:v>
                </c:pt>
                <c:pt idx="2972">
                  <c:v>Orange</c:v>
                </c:pt>
                <c:pt idx="2973">
                  <c:v>Page</c:v>
                </c:pt>
                <c:pt idx="2974">
                  <c:v>Patrick</c:v>
                </c:pt>
                <c:pt idx="2975">
                  <c:v>Powhatan</c:v>
                </c:pt>
                <c:pt idx="2976">
                  <c:v>Prince Edward</c:v>
                </c:pt>
                <c:pt idx="2977">
                  <c:v>Pulaski</c:v>
                </c:pt>
                <c:pt idx="2978">
                  <c:v>Rappahannock</c:v>
                </c:pt>
                <c:pt idx="2979">
                  <c:v>Richmond</c:v>
                </c:pt>
                <c:pt idx="2980">
                  <c:v>Russell</c:v>
                </c:pt>
                <c:pt idx="2981">
                  <c:v>Scott</c:v>
                </c:pt>
                <c:pt idx="2982">
                  <c:v>Shenandoah</c:v>
                </c:pt>
                <c:pt idx="2983">
                  <c:v>Smyth</c:v>
                </c:pt>
                <c:pt idx="2984">
                  <c:v>Stafford</c:v>
                </c:pt>
                <c:pt idx="2985">
                  <c:v>Surry</c:v>
                </c:pt>
                <c:pt idx="2986">
                  <c:v>Sussex</c:v>
                </c:pt>
                <c:pt idx="2987">
                  <c:v>Tazewell</c:v>
                </c:pt>
                <c:pt idx="2988">
                  <c:v>Warren</c:v>
                </c:pt>
                <c:pt idx="2989">
                  <c:v>Westmoreland</c:v>
                </c:pt>
                <c:pt idx="2990">
                  <c:v>Wythe</c:v>
                </c:pt>
                <c:pt idx="2991">
                  <c:v>Independent cities:</c:v>
                </c:pt>
                <c:pt idx="2992">
                  <c:v>Alexandria</c:v>
                </c:pt>
                <c:pt idx="2993">
                  <c:v>Chesapeake</c:v>
                </c:pt>
                <c:pt idx="2994">
                  <c:v>Hampton</c:v>
                </c:pt>
                <c:pt idx="2995">
                  <c:v>Newport News</c:v>
                </c:pt>
                <c:pt idx="2996">
                  <c:v>Norfolk</c:v>
                </c:pt>
                <c:pt idx="2997">
                  <c:v>Portsmouth</c:v>
                </c:pt>
                <c:pt idx="2998">
                  <c:v>Richmond</c:v>
                </c:pt>
                <c:pt idx="2999">
                  <c:v>Roanoke</c:v>
                </c:pt>
                <c:pt idx="3000">
                  <c:v>Suffolk</c:v>
                </c:pt>
                <c:pt idx="3001">
                  <c:v>Virginia Beach</c:v>
                </c:pt>
                <c:pt idx="3002">
                  <c:v>Combination areas3:</c:v>
                </c:pt>
                <c:pt idx="3003">
                  <c:v>Albemarle + Charlottesville</c:v>
                </c:pt>
                <c:pt idx="3004">
                  <c:v>Alleghany + Covington</c:v>
                </c:pt>
                <c:pt idx="3005">
                  <c:v>Augusta, Staunton + Waynesboro</c:v>
                </c:pt>
                <c:pt idx="3006">
                  <c:v>Campbell + Lynchburg</c:v>
                </c:pt>
                <c:pt idx="3007">
                  <c:v>Carroll + Galax</c:v>
                </c:pt>
                <c:pt idx="3008">
                  <c:v>Dinwiddie, Colonial Heights + Petersburg</c:v>
                </c:pt>
                <c:pt idx="3009">
                  <c:v>Fairfax, Fairfax City + Falls Church</c:v>
                </c:pt>
                <c:pt idx="3010">
                  <c:v>Frederick + Winchester</c:v>
                </c:pt>
                <c:pt idx="3011">
                  <c:v>Greensville + Emporia</c:v>
                </c:pt>
                <c:pt idx="3012">
                  <c:v>Henry + Martinsville</c:v>
                </c:pt>
                <c:pt idx="3013">
                  <c:v>James City + Williamsburg</c:v>
                </c:pt>
                <c:pt idx="3014">
                  <c:v>Montgomery + Radford</c:v>
                </c:pt>
                <c:pt idx="3015">
                  <c:v>Pittsylvania + Danville</c:v>
                </c:pt>
                <c:pt idx="3016">
                  <c:v>Prince George + Hopewell</c:v>
                </c:pt>
                <c:pt idx="3017">
                  <c:v>Prince William, Manassas + Manassas Park</c:v>
                </c:pt>
                <c:pt idx="3018">
                  <c:v>Roanoke + Salem</c:v>
                </c:pt>
                <c:pt idx="3019">
                  <c:v>Rockbridge, Buena Vista + Lexington</c:v>
                </c:pt>
                <c:pt idx="3020">
                  <c:v>Rockingham + Harrisonburg</c:v>
                </c:pt>
                <c:pt idx="3021">
                  <c:v>Southampton + Franklin</c:v>
                </c:pt>
                <c:pt idx="3022">
                  <c:v>Spotsylvania + Fredericksburg</c:v>
                </c:pt>
                <c:pt idx="3023">
                  <c:v>Washington + Bristol</c:v>
                </c:pt>
                <c:pt idx="3024">
                  <c:v>Wise + Norton</c:v>
                </c:pt>
                <c:pt idx="3025">
                  <c:v>York + Poquoson</c:v>
                </c:pt>
                <c:pt idx="3027">
                  <c:v>Washington</c:v>
                </c:pt>
                <c:pt idx="3028">
                  <c:v>Adams</c:v>
                </c:pt>
                <c:pt idx="3029">
                  <c:v>Asotin</c:v>
                </c:pt>
                <c:pt idx="3030">
                  <c:v>Benton</c:v>
                </c:pt>
                <c:pt idx="3031">
                  <c:v>Chelan</c:v>
                </c:pt>
                <c:pt idx="3032">
                  <c:v>Clallam</c:v>
                </c:pt>
                <c:pt idx="3033">
                  <c:v>Clark</c:v>
                </c:pt>
                <c:pt idx="3034">
                  <c:v>Columbia</c:v>
                </c:pt>
                <c:pt idx="3035">
                  <c:v>Cowlitz</c:v>
                </c:pt>
                <c:pt idx="3036">
                  <c:v>Douglas</c:v>
                </c:pt>
                <c:pt idx="3037">
                  <c:v>Ferry</c:v>
                </c:pt>
                <c:pt idx="3038">
                  <c:v>Franklin</c:v>
                </c:pt>
                <c:pt idx="3039">
                  <c:v>Garfield</c:v>
                </c:pt>
                <c:pt idx="3040">
                  <c:v>Grant</c:v>
                </c:pt>
                <c:pt idx="3041">
                  <c:v>Grays Harbor</c:v>
                </c:pt>
                <c:pt idx="3042">
                  <c:v>Island</c:v>
                </c:pt>
                <c:pt idx="3043">
                  <c:v>Jefferson</c:v>
                </c:pt>
                <c:pt idx="3044">
                  <c:v>King</c:v>
                </c:pt>
                <c:pt idx="3045">
                  <c:v>Kitsap</c:v>
                </c:pt>
                <c:pt idx="3046">
                  <c:v>Kittitas</c:v>
                </c:pt>
                <c:pt idx="3047">
                  <c:v>Klickitat</c:v>
                </c:pt>
                <c:pt idx="3048">
                  <c:v>Lewis</c:v>
                </c:pt>
                <c:pt idx="3049">
                  <c:v>Lincoln</c:v>
                </c:pt>
                <c:pt idx="3050">
                  <c:v>Mason</c:v>
                </c:pt>
                <c:pt idx="3051">
                  <c:v>Okanogan</c:v>
                </c:pt>
                <c:pt idx="3052">
                  <c:v>Pacific</c:v>
                </c:pt>
                <c:pt idx="3053">
                  <c:v>Pend Oreille</c:v>
                </c:pt>
                <c:pt idx="3054">
                  <c:v>Pierce</c:v>
                </c:pt>
                <c:pt idx="3055">
                  <c:v>San Juan</c:v>
                </c:pt>
                <c:pt idx="3056">
                  <c:v>Skagit</c:v>
                </c:pt>
                <c:pt idx="3057">
                  <c:v>Skamania</c:v>
                </c:pt>
                <c:pt idx="3058">
                  <c:v>Snohomish</c:v>
                </c:pt>
                <c:pt idx="3059">
                  <c:v>Spokane</c:v>
                </c:pt>
                <c:pt idx="3060">
                  <c:v>Stevens</c:v>
                </c:pt>
                <c:pt idx="3061">
                  <c:v>Thurston</c:v>
                </c:pt>
                <c:pt idx="3062">
                  <c:v>Wahkiakum</c:v>
                </c:pt>
                <c:pt idx="3063">
                  <c:v>Walla Walla</c:v>
                </c:pt>
                <c:pt idx="3064">
                  <c:v>Whatcom</c:v>
                </c:pt>
                <c:pt idx="3065">
                  <c:v>Whitman</c:v>
                </c:pt>
                <c:pt idx="3066">
                  <c:v>Yakima</c:v>
                </c:pt>
                <c:pt idx="3068">
                  <c:v>West Virginia</c:v>
                </c:pt>
                <c:pt idx="3069">
                  <c:v>Barbour</c:v>
                </c:pt>
                <c:pt idx="3070">
                  <c:v>Berkeley</c:v>
                </c:pt>
                <c:pt idx="3071">
                  <c:v>Boone</c:v>
                </c:pt>
                <c:pt idx="3072">
                  <c:v>Braxton</c:v>
                </c:pt>
                <c:pt idx="3073">
                  <c:v>Brooke</c:v>
                </c:pt>
                <c:pt idx="3074">
                  <c:v>Cabell</c:v>
                </c:pt>
                <c:pt idx="3075">
                  <c:v>Calhoun</c:v>
                </c:pt>
                <c:pt idx="3076">
                  <c:v>Clay</c:v>
                </c:pt>
                <c:pt idx="3077">
                  <c:v>Doddridge</c:v>
                </c:pt>
                <c:pt idx="3078">
                  <c:v>Fayette</c:v>
                </c:pt>
                <c:pt idx="3079">
                  <c:v>Gilmer</c:v>
                </c:pt>
                <c:pt idx="3080">
                  <c:v>Grant</c:v>
                </c:pt>
                <c:pt idx="3081">
                  <c:v>Greenbrier</c:v>
                </c:pt>
                <c:pt idx="3082">
                  <c:v>Hampshire</c:v>
                </c:pt>
                <c:pt idx="3083">
                  <c:v>Hancock</c:v>
                </c:pt>
                <c:pt idx="3084">
                  <c:v>Hardy</c:v>
                </c:pt>
                <c:pt idx="3085">
                  <c:v>Harrison</c:v>
                </c:pt>
                <c:pt idx="3086">
                  <c:v>Jackson</c:v>
                </c:pt>
                <c:pt idx="3087">
                  <c:v>Jefferson</c:v>
                </c:pt>
                <c:pt idx="3088">
                  <c:v>Kanawha</c:v>
                </c:pt>
                <c:pt idx="3089">
                  <c:v>Lewis</c:v>
                </c:pt>
                <c:pt idx="3090">
                  <c:v>Lincoln</c:v>
                </c:pt>
                <c:pt idx="3091">
                  <c:v>Logan</c:v>
                </c:pt>
                <c:pt idx="3092">
                  <c:v>McDowell</c:v>
                </c:pt>
                <c:pt idx="3093">
                  <c:v>Marion</c:v>
                </c:pt>
                <c:pt idx="3094">
                  <c:v>Marshall</c:v>
                </c:pt>
                <c:pt idx="3095">
                  <c:v>Mason</c:v>
                </c:pt>
                <c:pt idx="3096">
                  <c:v>Mercer</c:v>
                </c:pt>
                <c:pt idx="3097">
                  <c:v>Mineral</c:v>
                </c:pt>
                <c:pt idx="3098">
                  <c:v>Mingo</c:v>
                </c:pt>
                <c:pt idx="3099">
                  <c:v>Monongalia</c:v>
                </c:pt>
                <c:pt idx="3100">
                  <c:v>Monroe</c:v>
                </c:pt>
                <c:pt idx="3101">
                  <c:v>Morgan</c:v>
                </c:pt>
                <c:pt idx="3102">
                  <c:v>Nicholas</c:v>
                </c:pt>
                <c:pt idx="3103">
                  <c:v>Ohio</c:v>
                </c:pt>
                <c:pt idx="3104">
                  <c:v>Pendleton</c:v>
                </c:pt>
                <c:pt idx="3105">
                  <c:v>Pleasants</c:v>
                </c:pt>
                <c:pt idx="3106">
                  <c:v>Pocahontas</c:v>
                </c:pt>
                <c:pt idx="3107">
                  <c:v>Preston</c:v>
                </c:pt>
                <c:pt idx="3108">
                  <c:v>Putnam</c:v>
                </c:pt>
                <c:pt idx="3109">
                  <c:v>Raleigh</c:v>
                </c:pt>
                <c:pt idx="3110">
                  <c:v>Randolph</c:v>
                </c:pt>
                <c:pt idx="3111">
                  <c:v>Ritchie</c:v>
                </c:pt>
                <c:pt idx="3112">
                  <c:v>Roane</c:v>
                </c:pt>
                <c:pt idx="3113">
                  <c:v>Summers</c:v>
                </c:pt>
                <c:pt idx="3114">
                  <c:v>Taylor</c:v>
                </c:pt>
                <c:pt idx="3115">
                  <c:v>Tucker</c:v>
                </c:pt>
                <c:pt idx="3116">
                  <c:v>Tyler</c:v>
                </c:pt>
                <c:pt idx="3117">
                  <c:v>Upshur</c:v>
                </c:pt>
                <c:pt idx="3118">
                  <c:v>Wayne</c:v>
                </c:pt>
                <c:pt idx="3119">
                  <c:v>Webster</c:v>
                </c:pt>
                <c:pt idx="3120">
                  <c:v>Wetzel</c:v>
                </c:pt>
                <c:pt idx="3121">
                  <c:v>Wirt</c:v>
                </c:pt>
                <c:pt idx="3122">
                  <c:v>Wood</c:v>
                </c:pt>
                <c:pt idx="3123">
                  <c:v>Wyoming</c:v>
                </c:pt>
                <c:pt idx="3125">
                  <c:v>Wisconsin</c:v>
                </c:pt>
                <c:pt idx="3126">
                  <c:v>Adams</c:v>
                </c:pt>
                <c:pt idx="3127">
                  <c:v>Ashland</c:v>
                </c:pt>
                <c:pt idx="3128">
                  <c:v>Barron</c:v>
                </c:pt>
                <c:pt idx="3129">
                  <c:v>Bayfield</c:v>
                </c:pt>
                <c:pt idx="3130">
                  <c:v>Brown</c:v>
                </c:pt>
                <c:pt idx="3131">
                  <c:v>Buffalo</c:v>
                </c:pt>
                <c:pt idx="3132">
                  <c:v>Burnett</c:v>
                </c:pt>
                <c:pt idx="3133">
                  <c:v>Calumet</c:v>
                </c:pt>
                <c:pt idx="3134">
                  <c:v>Chippewa</c:v>
                </c:pt>
                <c:pt idx="3135">
                  <c:v>Clark</c:v>
                </c:pt>
                <c:pt idx="3136">
                  <c:v>Columbia</c:v>
                </c:pt>
                <c:pt idx="3137">
                  <c:v>Crawford</c:v>
                </c:pt>
                <c:pt idx="3138">
                  <c:v>Dane</c:v>
                </c:pt>
                <c:pt idx="3139">
                  <c:v>Dodge</c:v>
                </c:pt>
                <c:pt idx="3140">
                  <c:v>Door</c:v>
                </c:pt>
                <c:pt idx="3141">
                  <c:v>Douglas</c:v>
                </c:pt>
                <c:pt idx="3142">
                  <c:v>Dunn</c:v>
                </c:pt>
                <c:pt idx="3143">
                  <c:v>Eau Claire</c:v>
                </c:pt>
                <c:pt idx="3144">
                  <c:v>Florence</c:v>
                </c:pt>
                <c:pt idx="3145">
                  <c:v>Fond du Lac</c:v>
                </c:pt>
                <c:pt idx="3146">
                  <c:v>Forest</c:v>
                </c:pt>
                <c:pt idx="3147">
                  <c:v>Grant</c:v>
                </c:pt>
                <c:pt idx="3148">
                  <c:v>Green</c:v>
                </c:pt>
                <c:pt idx="3149">
                  <c:v>Green Lake</c:v>
                </c:pt>
                <c:pt idx="3150">
                  <c:v>Iowa</c:v>
                </c:pt>
                <c:pt idx="3151">
                  <c:v>Iron</c:v>
                </c:pt>
                <c:pt idx="3152">
                  <c:v>Jackson</c:v>
                </c:pt>
                <c:pt idx="3153">
                  <c:v>Jefferson</c:v>
                </c:pt>
                <c:pt idx="3154">
                  <c:v>Juneau</c:v>
                </c:pt>
                <c:pt idx="3155">
                  <c:v>Kenosha</c:v>
                </c:pt>
                <c:pt idx="3156">
                  <c:v>Kewaunee</c:v>
                </c:pt>
                <c:pt idx="3157">
                  <c:v>La Crosse</c:v>
                </c:pt>
                <c:pt idx="3158">
                  <c:v>Lafayette</c:v>
                </c:pt>
                <c:pt idx="3159">
                  <c:v>Langlade</c:v>
                </c:pt>
                <c:pt idx="3160">
                  <c:v>Lincoln</c:v>
                </c:pt>
                <c:pt idx="3161">
                  <c:v>Manitowoc</c:v>
                </c:pt>
                <c:pt idx="3162">
                  <c:v>Marathon</c:v>
                </c:pt>
                <c:pt idx="3163">
                  <c:v>Marinette</c:v>
                </c:pt>
                <c:pt idx="3164">
                  <c:v>Marquette</c:v>
                </c:pt>
                <c:pt idx="3165">
                  <c:v>Menominee</c:v>
                </c:pt>
                <c:pt idx="3166">
                  <c:v>Milwaukee</c:v>
                </c:pt>
                <c:pt idx="3167">
                  <c:v>Monroe</c:v>
                </c:pt>
                <c:pt idx="3168">
                  <c:v>Oconto</c:v>
                </c:pt>
                <c:pt idx="3169">
                  <c:v>Oneida</c:v>
                </c:pt>
                <c:pt idx="3170">
                  <c:v>Outagamie</c:v>
                </c:pt>
                <c:pt idx="3171">
                  <c:v>Ozaukee</c:v>
                </c:pt>
                <c:pt idx="3172">
                  <c:v>Pepin</c:v>
                </c:pt>
                <c:pt idx="3173">
                  <c:v>Pierce</c:v>
                </c:pt>
                <c:pt idx="3174">
                  <c:v>Polk</c:v>
                </c:pt>
                <c:pt idx="3175">
                  <c:v>Portage</c:v>
                </c:pt>
                <c:pt idx="3176">
                  <c:v>Price</c:v>
                </c:pt>
                <c:pt idx="3177">
                  <c:v>Racine</c:v>
                </c:pt>
                <c:pt idx="3178">
                  <c:v>Richland</c:v>
                </c:pt>
                <c:pt idx="3179">
                  <c:v>Rock</c:v>
                </c:pt>
                <c:pt idx="3180">
                  <c:v>Rusk</c:v>
                </c:pt>
                <c:pt idx="3181">
                  <c:v>St. Croix</c:v>
                </c:pt>
                <c:pt idx="3182">
                  <c:v>Sauk</c:v>
                </c:pt>
                <c:pt idx="3183">
                  <c:v>Sawyer</c:v>
                </c:pt>
                <c:pt idx="3184">
                  <c:v>Shawano</c:v>
                </c:pt>
                <c:pt idx="3185">
                  <c:v>Sheboygan</c:v>
                </c:pt>
                <c:pt idx="3186">
                  <c:v>Taylor</c:v>
                </c:pt>
                <c:pt idx="3187">
                  <c:v>Trempealeau</c:v>
                </c:pt>
                <c:pt idx="3188">
                  <c:v>Vernon</c:v>
                </c:pt>
                <c:pt idx="3189">
                  <c:v>Vilas</c:v>
                </c:pt>
                <c:pt idx="3190">
                  <c:v>Walworth</c:v>
                </c:pt>
                <c:pt idx="3191">
                  <c:v>Washburn</c:v>
                </c:pt>
                <c:pt idx="3192">
                  <c:v>Washington</c:v>
                </c:pt>
                <c:pt idx="3193">
                  <c:v>Waukesha</c:v>
                </c:pt>
                <c:pt idx="3194">
                  <c:v>Waupaca</c:v>
                </c:pt>
                <c:pt idx="3195">
                  <c:v>Waushara</c:v>
                </c:pt>
                <c:pt idx="3196">
                  <c:v>Winnebago</c:v>
                </c:pt>
                <c:pt idx="3197">
                  <c:v>Wood</c:v>
                </c:pt>
                <c:pt idx="3199">
                  <c:v>Wyoming</c:v>
                </c:pt>
                <c:pt idx="3200">
                  <c:v>Albany</c:v>
                </c:pt>
                <c:pt idx="3201">
                  <c:v>Big Horn</c:v>
                </c:pt>
                <c:pt idx="3202">
                  <c:v>Campbell</c:v>
                </c:pt>
                <c:pt idx="3203">
                  <c:v>Carbon</c:v>
                </c:pt>
                <c:pt idx="3204">
                  <c:v>Converse</c:v>
                </c:pt>
                <c:pt idx="3205">
                  <c:v>Crook</c:v>
                </c:pt>
                <c:pt idx="3206">
                  <c:v>Fremont</c:v>
                </c:pt>
                <c:pt idx="3207">
                  <c:v>Goshen</c:v>
                </c:pt>
                <c:pt idx="3208">
                  <c:v>Hot Springs</c:v>
                </c:pt>
                <c:pt idx="3209">
                  <c:v>Johnson</c:v>
                </c:pt>
                <c:pt idx="3210">
                  <c:v>Laramie</c:v>
                </c:pt>
                <c:pt idx="3211">
                  <c:v>Lincoln</c:v>
                </c:pt>
                <c:pt idx="3212">
                  <c:v>Natrona</c:v>
                </c:pt>
                <c:pt idx="3213">
                  <c:v>Niobrara</c:v>
                </c:pt>
                <c:pt idx="3214">
                  <c:v>Park</c:v>
                </c:pt>
                <c:pt idx="3215">
                  <c:v>Platte</c:v>
                </c:pt>
                <c:pt idx="3216">
                  <c:v>Sheridan</c:v>
                </c:pt>
                <c:pt idx="3217">
                  <c:v>Sublette</c:v>
                </c:pt>
                <c:pt idx="3218">
                  <c:v>Sweetwater</c:v>
                </c:pt>
                <c:pt idx="3219">
                  <c:v>Teton</c:v>
                </c:pt>
                <c:pt idx="3220">
                  <c:v>Uinta</c:v>
                </c:pt>
                <c:pt idx="3221">
                  <c:v>Washakie</c:v>
                </c:pt>
                <c:pt idx="3222">
                  <c:v>Weston</c:v>
                </c:pt>
                <c:pt idx="3223">
                  <c:v>(NA) Not available</c:v>
                </c:pt>
                <c:pt idx="3224">
                  <c:v>1. Per capita personal income was computed using Census Bureau midyear population estimates. Estimates reflect county population estimates available as of March 2021.</c:v>
                </c:pt>
                <c:pt idx="3225">
                  <c:v>2. On January 2, 2019, two new county equivalents were created from the former Valdez-Cordova Census Area, Alaska (02261): Chugach Census Area (02063) and Copper River Census Area (02066). Estimates for 2020 forward reflect these changes.</c:v>
                </c:pt>
                <c:pt idx="3226">
                  <c:v>3. Virginia combination areas consist of one or two independent cities with populations of less than 100,000 combined with an adjacent county. The county name appears first, followed by the city name(s). Separate estimates for the jurisdictions making up t</c:v>
                </c:pt>
                <c:pt idx="3227">
                  <c:v>Source. U.S. Bureau of Economic Analysis</c:v>
                </c:pt>
              </c:strCache>
            </c:strRef>
          </c:cat>
          <c:val>
            <c:numRef>
              <c:f>'Raw Inc by County_charts'!$D$1:$D$3228</c:f>
              <c:numCache>
                <c:formatCode>General</c:formatCode>
                <c:ptCount val="3228"/>
                <c:pt idx="1">
                  <c:v>0</c:v>
                </c:pt>
                <c:pt idx="2">
                  <c:v>0</c:v>
                </c:pt>
                <c:pt idx="3">
                  <c:v>2020</c:v>
                </c:pt>
                <c:pt idx="4" formatCode="#,##0">
                  <c:v>59510</c:v>
                </c:pt>
                <c:pt idx="6" formatCode="#,##0">
                  <c:v>46479</c:v>
                </c:pt>
                <c:pt idx="7" formatCode="#,##0">
                  <c:v>46814</c:v>
                </c:pt>
                <c:pt idx="8" formatCode="#,##0">
                  <c:v>50953</c:v>
                </c:pt>
                <c:pt idx="9" formatCode="#,##0">
                  <c:v>37850</c:v>
                </c:pt>
                <c:pt idx="10" formatCode="#,##0">
                  <c:v>34300</c:v>
                </c:pt>
                <c:pt idx="11" formatCode="#,##0">
                  <c:v>38808</c:v>
                </c:pt>
                <c:pt idx="12" formatCode="#,##0">
                  <c:v>31944</c:v>
                </c:pt>
                <c:pt idx="13" formatCode="#,##0">
                  <c:v>39988</c:v>
                </c:pt>
                <c:pt idx="14" formatCode="#,##0">
                  <c:v>40195</c:v>
                </c:pt>
                <c:pt idx="15" formatCode="#,##0">
                  <c:v>38508</c:v>
                </c:pt>
                <c:pt idx="16" formatCode="#,##0">
                  <c:v>37869</c:v>
                </c:pt>
                <c:pt idx="17" formatCode="#,##0">
                  <c:v>38778</c:v>
                </c:pt>
                <c:pt idx="18" formatCode="#,##0">
                  <c:v>42231</c:v>
                </c:pt>
                <c:pt idx="19" formatCode="#,##0">
                  <c:v>40822</c:v>
                </c:pt>
                <c:pt idx="20" formatCode="#,##0">
                  <c:v>37179</c:v>
                </c:pt>
                <c:pt idx="21" formatCode="#,##0">
                  <c:v>37734</c:v>
                </c:pt>
                <c:pt idx="22" formatCode="#,##0">
                  <c:v>45262</c:v>
                </c:pt>
                <c:pt idx="23" formatCode="#,##0">
                  <c:v>41941</c:v>
                </c:pt>
                <c:pt idx="24" formatCode="#,##0">
                  <c:v>36908</c:v>
                </c:pt>
                <c:pt idx="25" formatCode="#,##0">
                  <c:v>34683</c:v>
                </c:pt>
                <c:pt idx="26" formatCode="#,##0">
                  <c:v>37930</c:v>
                </c:pt>
                <c:pt idx="27" formatCode="#,##0">
                  <c:v>38161</c:v>
                </c:pt>
                <c:pt idx="28" formatCode="#,##0">
                  <c:v>42659</c:v>
                </c:pt>
                <c:pt idx="29" formatCode="#,##0">
                  <c:v>40111</c:v>
                </c:pt>
                <c:pt idx="30" formatCode="#,##0">
                  <c:v>41195</c:v>
                </c:pt>
                <c:pt idx="31" formatCode="#,##0">
                  <c:v>35100</c:v>
                </c:pt>
                <c:pt idx="32" formatCode="#,##0">
                  <c:v>47270</c:v>
                </c:pt>
                <c:pt idx="33" formatCode="#,##0">
                  <c:v>37137</c:v>
                </c:pt>
                <c:pt idx="34" formatCode="#,##0">
                  <c:v>39852</c:v>
                </c:pt>
                <c:pt idx="35" formatCode="#,##0">
                  <c:v>38001</c:v>
                </c:pt>
                <c:pt idx="36" formatCode="#,##0">
                  <c:v>37362</c:v>
                </c:pt>
                <c:pt idx="37" formatCode="#,##0">
                  <c:v>38358</c:v>
                </c:pt>
                <c:pt idx="38" formatCode="#,##0">
                  <c:v>35992</c:v>
                </c:pt>
                <c:pt idx="39" formatCode="#,##0">
                  <c:v>41190</c:v>
                </c:pt>
                <c:pt idx="40" formatCode="#,##0">
                  <c:v>45409</c:v>
                </c:pt>
                <c:pt idx="41" formatCode="#,##0">
                  <c:v>47072</c:v>
                </c:pt>
                <c:pt idx="42" formatCode="#,##0">
                  <c:v>40089</c:v>
                </c:pt>
                <c:pt idx="43" formatCode="#,##0">
                  <c:v>58424</c:v>
                </c:pt>
                <c:pt idx="44" formatCode="#,##0">
                  <c:v>37161</c:v>
                </c:pt>
                <c:pt idx="45" formatCode="#,##0">
                  <c:v>40729</c:v>
                </c:pt>
                <c:pt idx="46" formatCode="#,##0">
                  <c:v>38098</c:v>
                </c:pt>
                <c:pt idx="47" formatCode="#,##0">
                  <c:v>42468</c:v>
                </c:pt>
                <c:pt idx="48" formatCode="#,##0">
                  <c:v>47695</c:v>
                </c:pt>
                <c:pt idx="49" formatCode="#,##0">
                  <c:v>44921</c:v>
                </c:pt>
                <c:pt idx="50" formatCode="#,##0">
                  <c:v>37834</c:v>
                </c:pt>
                <c:pt idx="51" formatCode="#,##0">
                  <c:v>57128</c:v>
                </c:pt>
                <c:pt idx="52" formatCode="#,##0">
                  <c:v>43854</c:v>
                </c:pt>
                <c:pt idx="53" formatCode="#,##0">
                  <c:v>36330</c:v>
                </c:pt>
                <c:pt idx="54" formatCode="#,##0">
                  <c:v>40045</c:v>
                </c:pt>
                <c:pt idx="55" formatCode="#,##0">
                  <c:v>42823</c:v>
                </c:pt>
                <c:pt idx="56" formatCode="#,##0">
                  <c:v>38192</c:v>
                </c:pt>
                <c:pt idx="57" formatCode="#,##0">
                  <c:v>47776</c:v>
                </c:pt>
                <c:pt idx="58" formatCode="#,##0">
                  <c:v>44679</c:v>
                </c:pt>
                <c:pt idx="59" formatCode="#,##0">
                  <c:v>36217</c:v>
                </c:pt>
                <c:pt idx="60" formatCode="#,##0">
                  <c:v>36861</c:v>
                </c:pt>
                <c:pt idx="61" formatCode="#,##0">
                  <c:v>40342</c:v>
                </c:pt>
                <c:pt idx="62" formatCode="#,##0">
                  <c:v>35208</c:v>
                </c:pt>
                <c:pt idx="63" formatCode="#,##0">
                  <c:v>36526</c:v>
                </c:pt>
                <c:pt idx="64" formatCode="#,##0">
                  <c:v>43279</c:v>
                </c:pt>
                <c:pt idx="65" formatCode="#,##0">
                  <c:v>59588</c:v>
                </c:pt>
                <c:pt idx="66" formatCode="#,##0">
                  <c:v>35310</c:v>
                </c:pt>
                <c:pt idx="67" formatCode="#,##0">
                  <c:v>38300</c:v>
                </c:pt>
                <c:pt idx="68" formatCode="#,##0">
                  <c:v>45058</c:v>
                </c:pt>
                <c:pt idx="69" formatCode="#,##0">
                  <c:v>42868</c:v>
                </c:pt>
                <c:pt idx="70" formatCode="#,##0">
                  <c:v>44095</c:v>
                </c:pt>
                <c:pt idx="71" formatCode="#,##0">
                  <c:v>40371</c:v>
                </c:pt>
                <c:pt idx="72" formatCode="#,##0">
                  <c:v>38273</c:v>
                </c:pt>
                <c:pt idx="73" formatCode="#,##0">
                  <c:v>38382</c:v>
                </c:pt>
                <c:pt idx="75" formatCode="#,##0">
                  <c:v>63502</c:v>
                </c:pt>
                <c:pt idx="76" formatCode="#,##0">
                  <c:v>59574</c:v>
                </c:pt>
                <c:pt idx="77" formatCode="#,##0">
                  <c:v>59674</c:v>
                </c:pt>
                <c:pt idx="78" formatCode="#,##0">
                  <c:v>70477</c:v>
                </c:pt>
                <c:pt idx="79" formatCode="#,##0">
                  <c:v>47936</c:v>
                </c:pt>
                <c:pt idx="80" formatCode="#,##0">
                  <c:v>152678</c:v>
                </c:pt>
                <c:pt idx="81" formatCode="#,##0">
                  <c:v>69369</c:v>
                </c:pt>
                <c:pt idx="82" formatCode="#,##0">
                  <c:v>49783</c:v>
                </c:pt>
                <c:pt idx="83" formatCode="#,##0">
                  <c:v>72967</c:v>
                </c:pt>
                <c:pt idx="84" formatCode="#,##0">
                  <c:v>60792</c:v>
                </c:pt>
                <c:pt idx="85" formatCode="#,##0">
                  <c:v>62254</c:v>
                </c:pt>
                <c:pt idx="86" formatCode="#,##0">
                  <c:v>64956</c:v>
                </c:pt>
                <c:pt idx="87" formatCode="#,##0">
                  <c:v>64708</c:v>
                </c:pt>
                <c:pt idx="88" formatCode="#,##0">
                  <c:v>74162</c:v>
                </c:pt>
                <c:pt idx="89" formatCode="#,##0">
                  <c:v>56139</c:v>
                </c:pt>
                <c:pt idx="90" formatCode="#,##0">
                  <c:v>70574</c:v>
                </c:pt>
                <c:pt idx="91" formatCode="#,##0">
                  <c:v>66988</c:v>
                </c:pt>
                <c:pt idx="92" formatCode="#,##0">
                  <c:v>33968</c:v>
                </c:pt>
                <c:pt idx="93" formatCode="#,##0">
                  <c:v>63397</c:v>
                </c:pt>
                <c:pt idx="94" formatCode="#,##0">
                  <c:v>50386</c:v>
                </c:pt>
                <c:pt idx="95" formatCode="#,##0">
                  <c:v>55950</c:v>
                </c:pt>
                <c:pt idx="96" formatCode="#,##0">
                  <c:v>90809</c:v>
                </c:pt>
                <c:pt idx="97" formatCode="#,##0">
                  <c:v>52440</c:v>
                </c:pt>
                <c:pt idx="98" formatCode="#,##0">
                  <c:v>72412</c:v>
                </c:pt>
                <c:pt idx="99" formatCode="#,##0">
                  <c:v>48970</c:v>
                </c:pt>
                <c:pt idx="100" formatCode="#,##0">
                  <c:v>70996</c:v>
                </c:pt>
                <c:pt idx="101" formatCode="#,##0">
                  <c:v>66548</c:v>
                </c:pt>
                <c:pt idx="102" formatCode="#,##0">
                  <c:v>54808</c:v>
                </c:pt>
                <c:pt idx="103" formatCode="#,##0">
                  <c:v>0</c:v>
                </c:pt>
                <c:pt idx="104" formatCode="#,##0">
                  <c:v>48549</c:v>
                </c:pt>
                <c:pt idx="105" formatCode="#,##0">
                  <c:v>66119</c:v>
                </c:pt>
                <c:pt idx="106" formatCode="#,##0">
                  <c:v>63675</c:v>
                </c:pt>
                <c:pt idx="108" formatCode="#,##0">
                  <c:v>49648</c:v>
                </c:pt>
                <c:pt idx="109" formatCode="#,##0">
                  <c:v>38915</c:v>
                </c:pt>
                <c:pt idx="110" formatCode="#,##0">
                  <c:v>45786</c:v>
                </c:pt>
                <c:pt idx="111" formatCode="#,##0">
                  <c:v>53036</c:v>
                </c:pt>
                <c:pt idx="112" formatCode="#,##0">
                  <c:v>44201</c:v>
                </c:pt>
                <c:pt idx="113" formatCode="#,##0">
                  <c:v>35072</c:v>
                </c:pt>
                <c:pt idx="114" formatCode="#,##0">
                  <c:v>44050</c:v>
                </c:pt>
                <c:pt idx="115" formatCode="#,##0">
                  <c:v>39482</c:v>
                </c:pt>
                <c:pt idx="116" formatCode="#,##0">
                  <c:v>53521</c:v>
                </c:pt>
                <c:pt idx="117" formatCode="#,##0">
                  <c:v>36529</c:v>
                </c:pt>
                <c:pt idx="118" formatCode="#,##0">
                  <c:v>36169</c:v>
                </c:pt>
                <c:pt idx="119" formatCode="#,##0">
                  <c:v>48373</c:v>
                </c:pt>
                <c:pt idx="120" formatCode="#,##0">
                  <c:v>35949</c:v>
                </c:pt>
                <c:pt idx="121" formatCode="#,##0">
                  <c:v>42204</c:v>
                </c:pt>
                <c:pt idx="122" formatCode="#,##0">
                  <c:v>44490</c:v>
                </c:pt>
                <c:pt idx="123" formatCode="#,##0">
                  <c:v>40800</c:v>
                </c:pt>
                <c:pt idx="125" formatCode="#,##0">
                  <c:v>47235</c:v>
                </c:pt>
                <c:pt idx="126" formatCode="#,##0">
                  <c:v>50534</c:v>
                </c:pt>
                <c:pt idx="127" formatCode="#,##0">
                  <c:v>38489</c:v>
                </c:pt>
                <c:pt idx="128" formatCode="#,##0">
                  <c:v>39950</c:v>
                </c:pt>
                <c:pt idx="129" formatCode="#,##0">
                  <c:v>94289</c:v>
                </c:pt>
                <c:pt idx="130" formatCode="#,##0">
                  <c:v>38108</c:v>
                </c:pt>
                <c:pt idx="131" formatCode="#,##0">
                  <c:v>42037</c:v>
                </c:pt>
                <c:pt idx="132" formatCode="#,##0">
                  <c:v>38509</c:v>
                </c:pt>
                <c:pt idx="133" formatCode="#,##0">
                  <c:v>34692</c:v>
                </c:pt>
                <c:pt idx="134" formatCode="#,##0">
                  <c:v>44762</c:v>
                </c:pt>
                <c:pt idx="135" formatCode="#,##0">
                  <c:v>39450</c:v>
                </c:pt>
                <c:pt idx="136" formatCode="#,##0">
                  <c:v>39157</c:v>
                </c:pt>
                <c:pt idx="137" formatCode="#,##0">
                  <c:v>41656</c:v>
                </c:pt>
                <c:pt idx="138" formatCode="#,##0">
                  <c:v>40366</c:v>
                </c:pt>
                <c:pt idx="139" formatCode="#,##0">
                  <c:v>38806</c:v>
                </c:pt>
                <c:pt idx="140" formatCode="#,##0">
                  <c:v>40633</c:v>
                </c:pt>
                <c:pt idx="141" formatCode="#,##0">
                  <c:v>40728</c:v>
                </c:pt>
                <c:pt idx="142" formatCode="#,##0">
                  <c:v>35919</c:v>
                </c:pt>
                <c:pt idx="143" formatCode="#,##0">
                  <c:v>41474</c:v>
                </c:pt>
                <c:pt idx="144" formatCode="#,##0">
                  <c:v>41715</c:v>
                </c:pt>
                <c:pt idx="145" formatCode="#,##0">
                  <c:v>40611</c:v>
                </c:pt>
                <c:pt idx="146" formatCode="#,##0">
                  <c:v>44920</c:v>
                </c:pt>
                <c:pt idx="147" formatCode="#,##0">
                  <c:v>40726</c:v>
                </c:pt>
                <c:pt idx="148" formatCode="#,##0">
                  <c:v>41943</c:v>
                </c:pt>
                <c:pt idx="149" formatCode="#,##0">
                  <c:v>33885</c:v>
                </c:pt>
                <c:pt idx="150" formatCode="#,##0">
                  <c:v>31840</c:v>
                </c:pt>
                <c:pt idx="151" formatCode="#,##0">
                  <c:v>44358</c:v>
                </c:pt>
                <c:pt idx="152" formatCode="#,##0">
                  <c:v>41674</c:v>
                </c:pt>
                <c:pt idx="153" formatCode="#,##0">
                  <c:v>38560</c:v>
                </c:pt>
                <c:pt idx="154" formatCode="#,##0">
                  <c:v>33760</c:v>
                </c:pt>
                <c:pt idx="155" formatCode="#,##0">
                  <c:v>34110</c:v>
                </c:pt>
                <c:pt idx="156" formatCode="#,##0">
                  <c:v>34751</c:v>
                </c:pt>
                <c:pt idx="157" formatCode="#,##0">
                  <c:v>38266</c:v>
                </c:pt>
                <c:pt idx="158" formatCode="#,##0">
                  <c:v>32606</c:v>
                </c:pt>
                <c:pt idx="159" formatCode="#,##0">
                  <c:v>41646</c:v>
                </c:pt>
                <c:pt idx="160" formatCode="#,##0">
                  <c:v>39443</c:v>
                </c:pt>
                <c:pt idx="161" formatCode="#,##0">
                  <c:v>30728</c:v>
                </c:pt>
                <c:pt idx="162" formatCode="#,##0">
                  <c:v>38307</c:v>
                </c:pt>
                <c:pt idx="163" formatCode="#,##0">
                  <c:v>38065</c:v>
                </c:pt>
                <c:pt idx="164" formatCode="#,##0">
                  <c:v>32359</c:v>
                </c:pt>
                <c:pt idx="165" formatCode="#,##0">
                  <c:v>29008</c:v>
                </c:pt>
                <c:pt idx="166" formatCode="#,##0">
                  <c:v>37075</c:v>
                </c:pt>
                <c:pt idx="167" formatCode="#,##0">
                  <c:v>34433</c:v>
                </c:pt>
                <c:pt idx="168" formatCode="#,##0">
                  <c:v>43537</c:v>
                </c:pt>
                <c:pt idx="169" formatCode="#,##0">
                  <c:v>34012</c:v>
                </c:pt>
                <c:pt idx="170" formatCode="#,##0">
                  <c:v>33493</c:v>
                </c:pt>
                <c:pt idx="171" formatCode="#,##0">
                  <c:v>37065</c:v>
                </c:pt>
                <c:pt idx="172" formatCode="#,##0">
                  <c:v>37730</c:v>
                </c:pt>
                <c:pt idx="173" formatCode="#,##0">
                  <c:v>40475</c:v>
                </c:pt>
                <c:pt idx="174" formatCode="#,##0">
                  <c:v>32125</c:v>
                </c:pt>
                <c:pt idx="175" formatCode="#,##0">
                  <c:v>35808</c:v>
                </c:pt>
                <c:pt idx="176" formatCode="#,##0">
                  <c:v>32731</c:v>
                </c:pt>
                <c:pt idx="177" formatCode="#,##0">
                  <c:v>41877</c:v>
                </c:pt>
                <c:pt idx="178" formatCode="#,##0">
                  <c:v>38404</c:v>
                </c:pt>
                <c:pt idx="179" formatCode="#,##0">
                  <c:v>38155</c:v>
                </c:pt>
                <c:pt idx="180" formatCode="#,##0">
                  <c:v>33920</c:v>
                </c:pt>
                <c:pt idx="181" formatCode="#,##0">
                  <c:v>37307</c:v>
                </c:pt>
                <c:pt idx="182" formatCode="#,##0">
                  <c:v>32573</c:v>
                </c:pt>
                <c:pt idx="183" formatCode="#,##0">
                  <c:v>36617</c:v>
                </c:pt>
                <c:pt idx="184" formatCode="#,##0">
                  <c:v>42843</c:v>
                </c:pt>
                <c:pt idx="185" formatCode="#,##0">
                  <c:v>55563</c:v>
                </c:pt>
                <c:pt idx="186" formatCode="#,##0">
                  <c:v>36401</c:v>
                </c:pt>
                <c:pt idx="187" formatCode="#,##0">
                  <c:v>30903</c:v>
                </c:pt>
                <c:pt idx="188" formatCode="#,##0">
                  <c:v>45692</c:v>
                </c:pt>
                <c:pt idx="189" formatCode="#,##0">
                  <c:v>32290</c:v>
                </c:pt>
                <c:pt idx="190" formatCode="#,##0">
                  <c:v>31657</c:v>
                </c:pt>
                <c:pt idx="191" formatCode="#,##0">
                  <c:v>45586</c:v>
                </c:pt>
                <c:pt idx="192" formatCode="#,##0">
                  <c:v>32926</c:v>
                </c:pt>
                <c:pt idx="193" formatCode="#,##0">
                  <c:v>35612</c:v>
                </c:pt>
                <c:pt idx="194" formatCode="#,##0">
                  <c:v>32753</c:v>
                </c:pt>
                <c:pt idx="195" formatCode="#,##0">
                  <c:v>48669</c:v>
                </c:pt>
                <c:pt idx="196" formatCode="#,##0">
                  <c:v>34482</c:v>
                </c:pt>
                <c:pt idx="197" formatCode="#,##0">
                  <c:v>43817</c:v>
                </c:pt>
                <c:pt idx="198" formatCode="#,##0">
                  <c:v>39598</c:v>
                </c:pt>
                <c:pt idx="199" formatCode="#,##0">
                  <c:v>45248</c:v>
                </c:pt>
                <c:pt idx="200" formatCode="#,##0">
                  <c:v>33506</c:v>
                </c:pt>
                <c:pt idx="202" formatCode="#,##0">
                  <c:v>70192</c:v>
                </c:pt>
                <c:pt idx="203" formatCode="#,##0">
                  <c:v>87078</c:v>
                </c:pt>
                <c:pt idx="204" formatCode="#,##0">
                  <c:v>76175</c:v>
                </c:pt>
                <c:pt idx="205" formatCode="#,##0">
                  <c:v>47721</c:v>
                </c:pt>
                <c:pt idx="206" formatCode="#,##0">
                  <c:v>50279</c:v>
                </c:pt>
                <c:pt idx="207" formatCode="#,##0">
                  <c:v>53026</c:v>
                </c:pt>
                <c:pt idx="208" formatCode="#,##0">
                  <c:v>57382</c:v>
                </c:pt>
                <c:pt idx="209" formatCode="#,##0">
                  <c:v>92264</c:v>
                </c:pt>
                <c:pt idx="210" formatCode="#,##0">
                  <c:v>40192</c:v>
                </c:pt>
                <c:pt idx="211" formatCode="#,##0">
                  <c:v>72662</c:v>
                </c:pt>
                <c:pt idx="212" formatCode="#,##0">
                  <c:v>48495</c:v>
                </c:pt>
                <c:pt idx="213" formatCode="#,##0">
                  <c:v>52219</c:v>
                </c:pt>
                <c:pt idx="214" formatCode="#,##0">
                  <c:v>50182</c:v>
                </c:pt>
                <c:pt idx="215" formatCode="#,##0">
                  <c:v>44500</c:v>
                </c:pt>
                <c:pt idx="216" formatCode="#,##0">
                  <c:v>64335</c:v>
                </c:pt>
                <c:pt idx="217" formatCode="#,##0">
                  <c:v>44721</c:v>
                </c:pt>
                <c:pt idx="218" formatCode="#,##0">
                  <c:v>41829</c:v>
                </c:pt>
                <c:pt idx="219" formatCode="#,##0">
                  <c:v>47144</c:v>
                </c:pt>
                <c:pt idx="220" formatCode="#,##0">
                  <c:v>40490</c:v>
                </c:pt>
                <c:pt idx="221" formatCode="#,##0">
                  <c:v>68272</c:v>
                </c:pt>
                <c:pt idx="222" formatCode="#,##0">
                  <c:v>44532</c:v>
                </c:pt>
                <c:pt idx="223" formatCode="#,##0">
                  <c:v>145575</c:v>
                </c:pt>
                <c:pt idx="224" formatCode="#,##0">
                  <c:v>57828</c:v>
                </c:pt>
                <c:pt idx="225" formatCode="#,##0">
                  <c:v>54795</c:v>
                </c:pt>
                <c:pt idx="226" formatCode="#,##0">
                  <c:v>43914</c:v>
                </c:pt>
                <c:pt idx="227" formatCode="#,##0">
                  <c:v>52779</c:v>
                </c:pt>
                <c:pt idx="228" formatCode="#,##0">
                  <c:v>54586</c:v>
                </c:pt>
                <c:pt idx="229" formatCode="#,##0">
                  <c:v>61510</c:v>
                </c:pt>
                <c:pt idx="230" formatCode="#,##0">
                  <c:v>82408</c:v>
                </c:pt>
                <c:pt idx="231" formatCode="#,##0">
                  <c:v>64876</c:v>
                </c:pt>
                <c:pt idx="232" formatCode="#,##0">
                  <c:v>74618</c:v>
                </c:pt>
                <c:pt idx="233" formatCode="#,##0">
                  <c:v>72279</c:v>
                </c:pt>
                <c:pt idx="234" formatCode="#,##0">
                  <c:v>55029</c:v>
                </c:pt>
                <c:pt idx="235" formatCode="#,##0">
                  <c:v>45834</c:v>
                </c:pt>
                <c:pt idx="236" formatCode="#,##0">
                  <c:v>58307</c:v>
                </c:pt>
                <c:pt idx="237" formatCode="#,##0">
                  <c:v>60807</c:v>
                </c:pt>
                <c:pt idx="238" formatCode="#,##0">
                  <c:v>44831</c:v>
                </c:pt>
                <c:pt idx="239" formatCode="#,##0">
                  <c:v>66266</c:v>
                </c:pt>
                <c:pt idx="240" formatCode="#,##0">
                  <c:v>144818</c:v>
                </c:pt>
                <c:pt idx="241" formatCode="#,##0">
                  <c:v>51816</c:v>
                </c:pt>
                <c:pt idx="242" formatCode="#,##0">
                  <c:v>62342</c:v>
                </c:pt>
                <c:pt idx="243" formatCode="#,##0">
                  <c:v>141841</c:v>
                </c:pt>
                <c:pt idx="244" formatCode="#,##0">
                  <c:v>67879</c:v>
                </c:pt>
                <c:pt idx="245" formatCode="#,##0">
                  <c:v>123661</c:v>
                </c:pt>
                <c:pt idx="246" formatCode="#,##0">
                  <c:v>75957</c:v>
                </c:pt>
                <c:pt idx="247" formatCode="#,##0">
                  <c:v>51649</c:v>
                </c:pt>
                <c:pt idx="248" formatCode="#,##0">
                  <c:v>49139</c:v>
                </c:pt>
                <c:pt idx="249" formatCode="#,##0">
                  <c:v>49664</c:v>
                </c:pt>
                <c:pt idx="250" formatCode="#,##0">
                  <c:v>58688</c:v>
                </c:pt>
                <c:pt idx="251" formatCode="#,##0">
                  <c:v>71386</c:v>
                </c:pt>
                <c:pt idx="252" formatCode="#,##0">
                  <c:v>48954</c:v>
                </c:pt>
                <c:pt idx="253" formatCode="#,##0">
                  <c:v>50730</c:v>
                </c:pt>
                <c:pt idx="254" formatCode="#,##0">
                  <c:v>46007</c:v>
                </c:pt>
                <c:pt idx="255" formatCode="#,##0">
                  <c:v>43877</c:v>
                </c:pt>
                <c:pt idx="256" formatCode="#,##0">
                  <c:v>46348</c:v>
                </c:pt>
                <c:pt idx="257" formatCode="#,##0">
                  <c:v>49708</c:v>
                </c:pt>
                <c:pt idx="258" formatCode="#,##0">
                  <c:v>67422</c:v>
                </c:pt>
                <c:pt idx="259" formatCode="#,##0">
                  <c:v>58391</c:v>
                </c:pt>
                <c:pt idx="260" formatCode="#,##0">
                  <c:v>46373</c:v>
                </c:pt>
                <c:pt idx="262" formatCode="#,##0">
                  <c:v>63776</c:v>
                </c:pt>
                <c:pt idx="263" formatCode="#,##0">
                  <c:v>48115</c:v>
                </c:pt>
                <c:pt idx="264" formatCode="#,##0">
                  <c:v>42974</c:v>
                </c:pt>
                <c:pt idx="265" formatCode="#,##0">
                  <c:v>66691</c:v>
                </c:pt>
                <c:pt idx="266" formatCode="#,##0">
                  <c:v>46287</c:v>
                </c:pt>
                <c:pt idx="267" formatCode="#,##0">
                  <c:v>53223</c:v>
                </c:pt>
                <c:pt idx="268" formatCode="#,##0">
                  <c:v>33591</c:v>
                </c:pt>
                <c:pt idx="269" formatCode="#,##0">
                  <c:v>79649</c:v>
                </c:pt>
                <c:pt idx="270" formatCode="#,##0">
                  <c:v>67495</c:v>
                </c:pt>
                <c:pt idx="271" formatCode="#,##0">
                  <c:v>51361</c:v>
                </c:pt>
                <c:pt idx="272" formatCode="#,##0">
                  <c:v>61731</c:v>
                </c:pt>
                <c:pt idx="273" formatCode="#,##0">
                  <c:v>67132</c:v>
                </c:pt>
                <c:pt idx="274" formatCode="#,##0">
                  <c:v>39847</c:v>
                </c:pt>
                <c:pt idx="275" formatCode="#,##0">
                  <c:v>38430</c:v>
                </c:pt>
                <c:pt idx="276" formatCode="#,##0">
                  <c:v>23751</c:v>
                </c:pt>
                <c:pt idx="277" formatCode="#,##0">
                  <c:v>45691</c:v>
                </c:pt>
                <c:pt idx="278" formatCode="#,##0">
                  <c:v>42127</c:v>
                </c:pt>
                <c:pt idx="279" formatCode="#,##0">
                  <c:v>85411</c:v>
                </c:pt>
                <c:pt idx="280" formatCode="#,##0">
                  <c:v>42093</c:v>
                </c:pt>
                <c:pt idx="281" formatCode="#,##0">
                  <c:v>78980</c:v>
                </c:pt>
                <c:pt idx="282" formatCode="#,##0">
                  <c:v>87872</c:v>
                </c:pt>
                <c:pt idx="283" formatCode="#,##0">
                  <c:v>63970</c:v>
                </c:pt>
                <c:pt idx="284" formatCode="#,##0">
                  <c:v>54151</c:v>
                </c:pt>
                <c:pt idx="285" formatCode="#,##0">
                  <c:v>38952</c:v>
                </c:pt>
                <c:pt idx="286" formatCode="#,##0">
                  <c:v>62581</c:v>
                </c:pt>
                <c:pt idx="287" formatCode="#,##0">
                  <c:v>55256</c:v>
                </c:pt>
                <c:pt idx="288" formatCode="#,##0">
                  <c:v>57476</c:v>
                </c:pt>
                <c:pt idx="289" formatCode="#,##0">
                  <c:v>51025</c:v>
                </c:pt>
                <c:pt idx="290" formatCode="#,##0">
                  <c:v>49423</c:v>
                </c:pt>
                <c:pt idx="291" formatCode="#,##0">
                  <c:v>46859</c:v>
                </c:pt>
                <c:pt idx="292" formatCode="#,##0">
                  <c:v>62008</c:v>
                </c:pt>
                <c:pt idx="293" formatCode="#,##0">
                  <c:v>68829</c:v>
                </c:pt>
                <c:pt idx="294" formatCode="#,##0">
                  <c:v>66839</c:v>
                </c:pt>
                <c:pt idx="295" formatCode="#,##0">
                  <c:v>47198</c:v>
                </c:pt>
                <c:pt idx="296" formatCode="#,##0">
                  <c:v>40344</c:v>
                </c:pt>
                <c:pt idx="297" formatCode="#,##0">
                  <c:v>61304</c:v>
                </c:pt>
                <c:pt idx="298" formatCode="#,##0">
                  <c:v>58725</c:v>
                </c:pt>
                <c:pt idx="299" formatCode="#,##0">
                  <c:v>43118</c:v>
                </c:pt>
                <c:pt idx="300" formatCode="#,##0">
                  <c:v>35695</c:v>
                </c:pt>
                <c:pt idx="301" formatCode="#,##0">
                  <c:v>46217</c:v>
                </c:pt>
                <c:pt idx="302" formatCode="#,##0">
                  <c:v>48435</c:v>
                </c:pt>
                <c:pt idx="303" formatCode="#,##0">
                  <c:v>73101</c:v>
                </c:pt>
                <c:pt idx="304" formatCode="#,##0">
                  <c:v>47467</c:v>
                </c:pt>
                <c:pt idx="305" formatCode="#,##0">
                  <c:v>46919</c:v>
                </c:pt>
                <c:pt idx="306" formatCode="#,##0">
                  <c:v>45262</c:v>
                </c:pt>
                <c:pt idx="307" formatCode="#,##0">
                  <c:v>48701</c:v>
                </c:pt>
                <c:pt idx="308" formatCode="#,##0">
                  <c:v>41333</c:v>
                </c:pt>
                <c:pt idx="309" formatCode="#,##0">
                  <c:v>67263</c:v>
                </c:pt>
                <c:pt idx="310" formatCode="#,##0">
                  <c:v>48514</c:v>
                </c:pt>
                <c:pt idx="311" formatCode="#,##0">
                  <c:v>49877</c:v>
                </c:pt>
                <c:pt idx="312" formatCode="#,##0">
                  <c:v>155067</c:v>
                </c:pt>
                <c:pt idx="313" formatCode="#,##0">
                  <c:v>41990</c:v>
                </c:pt>
                <c:pt idx="314" formatCode="#,##0">
                  <c:v>43196</c:v>
                </c:pt>
                <c:pt idx="315" formatCode="#,##0">
                  <c:v>52422</c:v>
                </c:pt>
                <c:pt idx="316" formatCode="#,##0">
                  <c:v>53641</c:v>
                </c:pt>
                <c:pt idx="317" formatCode="#,##0">
                  <c:v>85836</c:v>
                </c:pt>
                <c:pt idx="318" formatCode="#,##0">
                  <c:v>40032</c:v>
                </c:pt>
                <c:pt idx="319" formatCode="#,##0">
                  <c:v>50039</c:v>
                </c:pt>
                <c:pt idx="320" formatCode="#,##0">
                  <c:v>93954</c:v>
                </c:pt>
                <c:pt idx="321" formatCode="#,##0">
                  <c:v>50896</c:v>
                </c:pt>
                <c:pt idx="322" formatCode="#,##0">
                  <c:v>77754</c:v>
                </c:pt>
                <c:pt idx="323" formatCode="#,##0">
                  <c:v>54587</c:v>
                </c:pt>
                <c:pt idx="324" formatCode="#,##0">
                  <c:v>49287</c:v>
                </c:pt>
                <c:pt idx="325" formatCode="#,##0">
                  <c:v>52054</c:v>
                </c:pt>
                <c:pt idx="326" formatCode="#,##0">
                  <c:v>47285</c:v>
                </c:pt>
                <c:pt idx="328" formatCode="#,##0">
                  <c:v>78609</c:v>
                </c:pt>
                <c:pt idx="329" formatCode="#,##0">
                  <c:v>120244</c:v>
                </c:pt>
                <c:pt idx="330" formatCode="#,##0">
                  <c:v>67938</c:v>
                </c:pt>
                <c:pt idx="331" formatCode="#,##0">
                  <c:v>67118</c:v>
                </c:pt>
                <c:pt idx="332" formatCode="#,##0">
                  <c:v>71291</c:v>
                </c:pt>
                <c:pt idx="333" formatCode="#,##0">
                  <c:v>60092</c:v>
                </c:pt>
                <c:pt idx="334" formatCode="#,##0">
                  <c:v>61191</c:v>
                </c:pt>
                <c:pt idx="335" formatCode="#,##0">
                  <c:v>59590</c:v>
                </c:pt>
                <c:pt idx="336" formatCode="#,##0">
                  <c:v>50747</c:v>
                </c:pt>
                <c:pt idx="338" formatCode="#,##0">
                  <c:v>56097</c:v>
                </c:pt>
                <c:pt idx="339" formatCode="#,##0">
                  <c:v>46600</c:v>
                </c:pt>
                <c:pt idx="340" formatCode="#,##0">
                  <c:v>59955</c:v>
                </c:pt>
                <c:pt idx="341" formatCode="#,##0">
                  <c:v>54352</c:v>
                </c:pt>
                <c:pt idx="343" formatCode="#,##0">
                  <c:v>86567</c:v>
                </c:pt>
                <c:pt idx="345" formatCode="#,##0">
                  <c:v>55675</c:v>
                </c:pt>
                <c:pt idx="346" formatCode="#,##0">
                  <c:v>49556</c:v>
                </c:pt>
                <c:pt idx="347" formatCode="#,##0">
                  <c:v>36552</c:v>
                </c:pt>
                <c:pt idx="348" formatCode="#,##0">
                  <c:v>50696</c:v>
                </c:pt>
                <c:pt idx="349" formatCode="#,##0">
                  <c:v>36301</c:v>
                </c:pt>
                <c:pt idx="350" formatCode="#,##0">
                  <c:v>51507</c:v>
                </c:pt>
                <c:pt idx="351" formatCode="#,##0">
                  <c:v>55908</c:v>
                </c:pt>
                <c:pt idx="352" formatCode="#,##0">
                  <c:v>32264</c:v>
                </c:pt>
                <c:pt idx="353" formatCode="#,##0">
                  <c:v>45606</c:v>
                </c:pt>
                <c:pt idx="354" formatCode="#,##0">
                  <c:v>41933</c:v>
                </c:pt>
                <c:pt idx="355" formatCode="#,##0">
                  <c:v>47407</c:v>
                </c:pt>
                <c:pt idx="356" formatCode="#,##0">
                  <c:v>103865</c:v>
                </c:pt>
                <c:pt idx="357" formatCode="#,##0">
                  <c:v>38243</c:v>
                </c:pt>
                <c:pt idx="358" formatCode="#,##0">
                  <c:v>27863</c:v>
                </c:pt>
                <c:pt idx="359" formatCode="#,##0">
                  <c:v>30651</c:v>
                </c:pt>
                <c:pt idx="360" formatCode="#,##0">
                  <c:v>51131</c:v>
                </c:pt>
                <c:pt idx="361" formatCode="#,##0">
                  <c:v>47381</c:v>
                </c:pt>
                <c:pt idx="362" formatCode="#,##0">
                  <c:v>50599</c:v>
                </c:pt>
                <c:pt idx="363" formatCode="#,##0">
                  <c:v>39452</c:v>
                </c:pt>
                <c:pt idx="364" formatCode="#,##0">
                  <c:v>38507</c:v>
                </c:pt>
                <c:pt idx="365" formatCode="#,##0">
                  <c:v>37425</c:v>
                </c:pt>
                <c:pt idx="366" formatCode="#,##0">
                  <c:v>28116</c:v>
                </c:pt>
                <c:pt idx="367" formatCode="#,##0">
                  <c:v>49666</c:v>
                </c:pt>
                <c:pt idx="368" formatCode="#,##0">
                  <c:v>29383</c:v>
                </c:pt>
                <c:pt idx="369" formatCode="#,##0">
                  <c:v>31775</c:v>
                </c:pt>
                <c:pt idx="370" formatCode="#,##0">
                  <c:v>35546</c:v>
                </c:pt>
                <c:pt idx="371" formatCode="#,##0">
                  <c:v>41385</c:v>
                </c:pt>
                <c:pt idx="372" formatCode="#,##0">
                  <c:v>37158</c:v>
                </c:pt>
                <c:pt idx="373" formatCode="#,##0">
                  <c:v>51848</c:v>
                </c:pt>
                <c:pt idx="374" formatCode="#,##0">
                  <c:v>34661</c:v>
                </c:pt>
                <c:pt idx="375" formatCode="#,##0">
                  <c:v>84607</c:v>
                </c:pt>
                <c:pt idx="376" formatCode="#,##0">
                  <c:v>38710</c:v>
                </c:pt>
                <c:pt idx="377" formatCode="#,##0">
                  <c:v>44065</c:v>
                </c:pt>
                <c:pt idx="378" formatCode="#,##0">
                  <c:v>30032</c:v>
                </c:pt>
                <c:pt idx="379" formatCode="#,##0">
                  <c:v>46563</c:v>
                </c:pt>
                <c:pt idx="380" formatCode="#,##0">
                  <c:v>54707</c:v>
                </c:pt>
                <c:pt idx="381" formatCode="#,##0">
                  <c:v>48850</c:v>
                </c:pt>
                <c:pt idx="382" formatCode="#,##0">
                  <c:v>40598</c:v>
                </c:pt>
                <c:pt idx="383" formatCode="#,##0">
                  <c:v>28496</c:v>
                </c:pt>
                <c:pt idx="384" formatCode="#,##0">
                  <c:v>35828</c:v>
                </c:pt>
                <c:pt idx="385" formatCode="#,##0">
                  <c:v>52395</c:v>
                </c:pt>
                <c:pt idx="386" formatCode="#,##0">
                  <c:v>41553</c:v>
                </c:pt>
                <c:pt idx="387" formatCode="#,##0">
                  <c:v>89185</c:v>
                </c:pt>
                <c:pt idx="388" formatCode="#,##0">
                  <c:v>57213</c:v>
                </c:pt>
                <c:pt idx="389" formatCode="#,##0">
                  <c:v>106583</c:v>
                </c:pt>
                <c:pt idx="390" formatCode="#,##0">
                  <c:v>64746</c:v>
                </c:pt>
                <c:pt idx="391" formatCode="#,##0">
                  <c:v>54630</c:v>
                </c:pt>
                <c:pt idx="392" formatCode="#,##0">
                  <c:v>34998</c:v>
                </c:pt>
                <c:pt idx="393" formatCode="#,##0">
                  <c:v>49390</c:v>
                </c:pt>
                <c:pt idx="394" formatCode="#,##0">
                  <c:v>39210</c:v>
                </c:pt>
                <c:pt idx="395" formatCode="#,##0">
                  <c:v>87478</c:v>
                </c:pt>
                <c:pt idx="396" formatCode="#,##0">
                  <c:v>45461</c:v>
                </c:pt>
                <c:pt idx="397" formatCode="#,##0">
                  <c:v>59178</c:v>
                </c:pt>
                <c:pt idx="398" formatCode="#,##0">
                  <c:v>39760</c:v>
                </c:pt>
                <c:pt idx="399" formatCode="#,##0">
                  <c:v>36354</c:v>
                </c:pt>
                <c:pt idx="400" formatCode="#,##0">
                  <c:v>73944</c:v>
                </c:pt>
                <c:pt idx="401" formatCode="#,##0">
                  <c:v>43970</c:v>
                </c:pt>
                <c:pt idx="402" formatCode="#,##0">
                  <c:v>49472</c:v>
                </c:pt>
                <c:pt idx="403" formatCode="#,##0">
                  <c:v>70884</c:v>
                </c:pt>
                <c:pt idx="404" formatCode="#,##0">
                  <c:v>53403</c:v>
                </c:pt>
                <c:pt idx="405" formatCode="#,##0">
                  <c:v>54533</c:v>
                </c:pt>
                <c:pt idx="406" formatCode="#,##0">
                  <c:v>35987</c:v>
                </c:pt>
                <c:pt idx="407" formatCode="#,##0">
                  <c:v>33227</c:v>
                </c:pt>
                <c:pt idx="408" formatCode="#,##0">
                  <c:v>24593</c:v>
                </c:pt>
                <c:pt idx="409" formatCode="#,##0">
                  <c:v>46475</c:v>
                </c:pt>
                <c:pt idx="410" formatCode="#,##0">
                  <c:v>39938</c:v>
                </c:pt>
                <c:pt idx="411" formatCode="#,##0">
                  <c:v>69862</c:v>
                </c:pt>
                <c:pt idx="412" formatCode="#,##0">
                  <c:v>32862</c:v>
                </c:pt>
                <c:pt idx="414" formatCode="#,##0">
                  <c:v>51780</c:v>
                </c:pt>
                <c:pt idx="415" formatCode="#,##0">
                  <c:v>39199</c:v>
                </c:pt>
                <c:pt idx="416" formatCode="#,##0">
                  <c:v>31938</c:v>
                </c:pt>
                <c:pt idx="417" formatCode="#,##0">
                  <c:v>38281</c:v>
                </c:pt>
                <c:pt idx="418" formatCode="#,##0">
                  <c:v>43156</c:v>
                </c:pt>
                <c:pt idx="419" formatCode="#,##0">
                  <c:v>36399</c:v>
                </c:pt>
                <c:pt idx="420" formatCode="#,##0">
                  <c:v>37333</c:v>
                </c:pt>
                <c:pt idx="421" formatCode="#,##0">
                  <c:v>40435</c:v>
                </c:pt>
                <c:pt idx="422" formatCode="#,##0">
                  <c:v>42734</c:v>
                </c:pt>
                <c:pt idx="423" formatCode="#,##0">
                  <c:v>36234</c:v>
                </c:pt>
                <c:pt idx="424" formatCode="#,##0">
                  <c:v>35260</c:v>
                </c:pt>
                <c:pt idx="425" formatCode="#,##0">
                  <c:v>44830</c:v>
                </c:pt>
                <c:pt idx="426" formatCode="#,##0">
                  <c:v>36712</c:v>
                </c:pt>
                <c:pt idx="427" formatCode="#,##0">
                  <c:v>30007</c:v>
                </c:pt>
                <c:pt idx="428" formatCode="#,##0">
                  <c:v>40221</c:v>
                </c:pt>
                <c:pt idx="429" formatCode="#,##0">
                  <c:v>56648</c:v>
                </c:pt>
                <c:pt idx="430" formatCode="#,##0">
                  <c:v>35376</c:v>
                </c:pt>
                <c:pt idx="431" formatCode="#,##0">
                  <c:v>41973</c:v>
                </c:pt>
                <c:pt idx="432" formatCode="#,##0">
                  <c:v>37403</c:v>
                </c:pt>
                <c:pt idx="433" formatCode="#,##0">
                  <c:v>28426</c:v>
                </c:pt>
                <c:pt idx="434" formatCode="#,##0">
                  <c:v>39262</c:v>
                </c:pt>
                <c:pt idx="435" formatCode="#,##0">
                  <c:v>36613</c:v>
                </c:pt>
                <c:pt idx="436" formatCode="#,##0">
                  <c:v>42058</c:v>
                </c:pt>
                <c:pt idx="437" formatCode="#,##0">
                  <c:v>38815</c:v>
                </c:pt>
                <c:pt idx="438" formatCode="#,##0">
                  <c:v>27192</c:v>
                </c:pt>
                <c:pt idx="439" formatCode="#,##0">
                  <c:v>51805</c:v>
                </c:pt>
                <c:pt idx="440" formatCode="#,##0">
                  <c:v>33166</c:v>
                </c:pt>
                <c:pt idx="441" formatCode="#,##0">
                  <c:v>33855</c:v>
                </c:pt>
                <c:pt idx="442" formatCode="#,##0">
                  <c:v>56278</c:v>
                </c:pt>
                <c:pt idx="443" formatCode="#,##0">
                  <c:v>37588</c:v>
                </c:pt>
                <c:pt idx="444" formatCode="#,##0">
                  <c:v>38731</c:v>
                </c:pt>
                <c:pt idx="445" formatCode="#,##0">
                  <c:v>32702</c:v>
                </c:pt>
                <c:pt idx="446" formatCode="#,##0">
                  <c:v>44238</c:v>
                </c:pt>
                <c:pt idx="447" formatCode="#,##0">
                  <c:v>63214</c:v>
                </c:pt>
                <c:pt idx="448" formatCode="#,##0">
                  <c:v>35507</c:v>
                </c:pt>
                <c:pt idx="449" formatCode="#,##0">
                  <c:v>37418</c:v>
                </c:pt>
                <c:pt idx="450" formatCode="#,##0">
                  <c:v>54420</c:v>
                </c:pt>
                <c:pt idx="451" formatCode="#,##0">
                  <c:v>36301</c:v>
                </c:pt>
                <c:pt idx="452" formatCode="#,##0">
                  <c:v>52106</c:v>
                </c:pt>
                <c:pt idx="453" formatCode="#,##0">
                  <c:v>37563</c:v>
                </c:pt>
                <c:pt idx="454" formatCode="#,##0">
                  <c:v>37250</c:v>
                </c:pt>
                <c:pt idx="455" formatCode="#,##0">
                  <c:v>37327</c:v>
                </c:pt>
                <c:pt idx="456" formatCode="#,##0">
                  <c:v>48170</c:v>
                </c:pt>
                <c:pt idx="457" formatCode="#,##0">
                  <c:v>40879</c:v>
                </c:pt>
                <c:pt idx="458" formatCode="#,##0">
                  <c:v>56428</c:v>
                </c:pt>
                <c:pt idx="459" formatCode="#,##0">
                  <c:v>33419</c:v>
                </c:pt>
                <c:pt idx="460" formatCode="#,##0">
                  <c:v>34582</c:v>
                </c:pt>
                <c:pt idx="461" formatCode="#,##0">
                  <c:v>40161</c:v>
                </c:pt>
                <c:pt idx="462" formatCode="#,##0">
                  <c:v>40264</c:v>
                </c:pt>
                <c:pt idx="463" formatCode="#,##0">
                  <c:v>42889</c:v>
                </c:pt>
                <c:pt idx="464" formatCode="#,##0">
                  <c:v>31945</c:v>
                </c:pt>
                <c:pt idx="465" formatCode="#,##0">
                  <c:v>45069</c:v>
                </c:pt>
                <c:pt idx="466" formatCode="#,##0">
                  <c:v>38414</c:v>
                </c:pt>
                <c:pt idx="467" formatCode="#,##0">
                  <c:v>37678</c:v>
                </c:pt>
                <c:pt idx="468" formatCode="#,##0">
                  <c:v>37408</c:v>
                </c:pt>
                <c:pt idx="469" formatCode="#,##0">
                  <c:v>39796</c:v>
                </c:pt>
                <c:pt idx="470" formatCode="#,##0">
                  <c:v>71384</c:v>
                </c:pt>
                <c:pt idx="471" formatCode="#,##0">
                  <c:v>41238</c:v>
                </c:pt>
                <c:pt idx="472" formatCode="#,##0">
                  <c:v>67859</c:v>
                </c:pt>
                <c:pt idx="473" formatCode="#,##0">
                  <c:v>35134</c:v>
                </c:pt>
                <c:pt idx="474" formatCode="#,##0">
                  <c:v>95683</c:v>
                </c:pt>
                <c:pt idx="475" formatCode="#,##0">
                  <c:v>37542</c:v>
                </c:pt>
                <c:pt idx="476" formatCode="#,##0">
                  <c:v>36615</c:v>
                </c:pt>
                <c:pt idx="477" formatCode="#,##0">
                  <c:v>50480</c:v>
                </c:pt>
                <c:pt idx="478" formatCode="#,##0">
                  <c:v>37759</c:v>
                </c:pt>
                <c:pt idx="479" formatCode="#,##0">
                  <c:v>37725</c:v>
                </c:pt>
                <c:pt idx="480" formatCode="#,##0">
                  <c:v>61326</c:v>
                </c:pt>
                <c:pt idx="481" formatCode="#,##0">
                  <c:v>46886</c:v>
                </c:pt>
                <c:pt idx="482" formatCode="#,##0">
                  <c:v>36691</c:v>
                </c:pt>
                <c:pt idx="483" formatCode="#,##0">
                  <c:v>48759</c:v>
                </c:pt>
                <c:pt idx="484" formatCode="#,##0">
                  <c:v>33557</c:v>
                </c:pt>
                <c:pt idx="485" formatCode="#,##0">
                  <c:v>39401</c:v>
                </c:pt>
                <c:pt idx="486" formatCode="#,##0">
                  <c:v>51168</c:v>
                </c:pt>
                <c:pt idx="487" formatCode="#,##0">
                  <c:v>39402</c:v>
                </c:pt>
                <c:pt idx="488" formatCode="#,##0">
                  <c:v>34362</c:v>
                </c:pt>
                <c:pt idx="489" formatCode="#,##0">
                  <c:v>43812</c:v>
                </c:pt>
                <c:pt idx="490" formatCode="#,##0">
                  <c:v>46579</c:v>
                </c:pt>
                <c:pt idx="491" formatCode="#,##0">
                  <c:v>38364</c:v>
                </c:pt>
                <c:pt idx="492" formatCode="#,##0">
                  <c:v>45099</c:v>
                </c:pt>
                <c:pt idx="493" formatCode="#,##0">
                  <c:v>40541</c:v>
                </c:pt>
                <c:pt idx="494" formatCode="#,##0">
                  <c:v>34341</c:v>
                </c:pt>
                <c:pt idx="495" formatCode="#,##0">
                  <c:v>39544</c:v>
                </c:pt>
                <c:pt idx="496" formatCode="#,##0">
                  <c:v>33497</c:v>
                </c:pt>
                <c:pt idx="497" formatCode="#,##0">
                  <c:v>27965</c:v>
                </c:pt>
                <c:pt idx="498" formatCode="#,##0">
                  <c:v>41436</c:v>
                </c:pt>
                <c:pt idx="499" formatCode="#,##0">
                  <c:v>37303</c:v>
                </c:pt>
                <c:pt idx="500" formatCode="#,##0">
                  <c:v>31021</c:v>
                </c:pt>
                <c:pt idx="501" formatCode="#,##0">
                  <c:v>41650</c:v>
                </c:pt>
                <c:pt idx="502" formatCode="#,##0">
                  <c:v>51908</c:v>
                </c:pt>
                <c:pt idx="503" formatCode="#,##0">
                  <c:v>40087</c:v>
                </c:pt>
                <c:pt idx="504" formatCode="#,##0">
                  <c:v>40424</c:v>
                </c:pt>
                <c:pt idx="505" formatCode="#,##0">
                  <c:v>29738</c:v>
                </c:pt>
                <c:pt idx="506" formatCode="#,##0">
                  <c:v>41117</c:v>
                </c:pt>
                <c:pt idx="507" formatCode="#,##0">
                  <c:v>41181</c:v>
                </c:pt>
                <c:pt idx="508" formatCode="#,##0">
                  <c:v>41111</c:v>
                </c:pt>
                <c:pt idx="509" formatCode="#,##0">
                  <c:v>34500</c:v>
                </c:pt>
                <c:pt idx="510" formatCode="#,##0">
                  <c:v>33955</c:v>
                </c:pt>
                <c:pt idx="511" formatCode="#,##0">
                  <c:v>38890</c:v>
                </c:pt>
                <c:pt idx="512" formatCode="#,##0">
                  <c:v>31621</c:v>
                </c:pt>
                <c:pt idx="513" formatCode="#,##0">
                  <c:v>39121</c:v>
                </c:pt>
                <c:pt idx="514" formatCode="#,##0">
                  <c:v>49844</c:v>
                </c:pt>
                <c:pt idx="515" formatCode="#,##0">
                  <c:v>39711</c:v>
                </c:pt>
                <c:pt idx="516" formatCode="#,##0">
                  <c:v>48985</c:v>
                </c:pt>
                <c:pt idx="517" formatCode="#,##0">
                  <c:v>34061</c:v>
                </c:pt>
                <c:pt idx="518" formatCode="#,##0">
                  <c:v>55032</c:v>
                </c:pt>
                <c:pt idx="519" formatCode="#,##0">
                  <c:v>33841</c:v>
                </c:pt>
                <c:pt idx="520" formatCode="#,##0">
                  <c:v>48080</c:v>
                </c:pt>
                <c:pt idx="521" formatCode="#,##0">
                  <c:v>38256</c:v>
                </c:pt>
                <c:pt idx="522" formatCode="#,##0">
                  <c:v>71768</c:v>
                </c:pt>
                <c:pt idx="523" formatCode="#,##0">
                  <c:v>38236</c:v>
                </c:pt>
                <c:pt idx="524" formatCode="#,##0">
                  <c:v>42595</c:v>
                </c:pt>
                <c:pt idx="525" formatCode="#,##0">
                  <c:v>41931</c:v>
                </c:pt>
                <c:pt idx="526" formatCode="#,##0">
                  <c:v>50868</c:v>
                </c:pt>
                <c:pt idx="527" formatCode="#,##0">
                  <c:v>39979</c:v>
                </c:pt>
                <c:pt idx="528" formatCode="#,##0">
                  <c:v>44311</c:v>
                </c:pt>
                <c:pt idx="529" formatCode="#,##0">
                  <c:v>36190</c:v>
                </c:pt>
                <c:pt idx="530" formatCode="#,##0">
                  <c:v>34636</c:v>
                </c:pt>
                <c:pt idx="531" formatCode="#,##0">
                  <c:v>48498</c:v>
                </c:pt>
                <c:pt idx="532" formatCode="#,##0">
                  <c:v>34810</c:v>
                </c:pt>
                <c:pt idx="533" formatCode="#,##0">
                  <c:v>44160</c:v>
                </c:pt>
                <c:pt idx="534" formatCode="#,##0">
                  <c:v>37204</c:v>
                </c:pt>
                <c:pt idx="535" formatCode="#,##0">
                  <c:v>41999</c:v>
                </c:pt>
                <c:pt idx="536" formatCode="#,##0">
                  <c:v>40051</c:v>
                </c:pt>
                <c:pt idx="537" formatCode="#,##0">
                  <c:v>35588</c:v>
                </c:pt>
                <c:pt idx="538" formatCode="#,##0">
                  <c:v>37694</c:v>
                </c:pt>
                <c:pt idx="539" formatCode="#,##0">
                  <c:v>48082</c:v>
                </c:pt>
                <c:pt idx="540" formatCode="#,##0">
                  <c:v>38792</c:v>
                </c:pt>
                <c:pt idx="541" formatCode="#,##0">
                  <c:v>40153</c:v>
                </c:pt>
                <c:pt idx="542" formatCode="#,##0">
                  <c:v>25041</c:v>
                </c:pt>
                <c:pt idx="543" formatCode="#,##0">
                  <c:v>40387</c:v>
                </c:pt>
                <c:pt idx="544" formatCode="#,##0">
                  <c:v>38621</c:v>
                </c:pt>
                <c:pt idx="545" formatCode="#,##0">
                  <c:v>36860</c:v>
                </c:pt>
                <c:pt idx="546" formatCode="#,##0">
                  <c:v>30222</c:v>
                </c:pt>
                <c:pt idx="547" formatCode="#,##0">
                  <c:v>33630</c:v>
                </c:pt>
                <c:pt idx="548" formatCode="#,##0">
                  <c:v>22644</c:v>
                </c:pt>
                <c:pt idx="549" formatCode="#,##0">
                  <c:v>44976</c:v>
                </c:pt>
                <c:pt idx="550" formatCode="#,##0">
                  <c:v>49443</c:v>
                </c:pt>
                <c:pt idx="551" formatCode="#,##0">
                  <c:v>42279</c:v>
                </c:pt>
                <c:pt idx="552" formatCode="#,##0">
                  <c:v>40041</c:v>
                </c:pt>
                <c:pt idx="553" formatCode="#,##0">
                  <c:v>42908</c:v>
                </c:pt>
                <c:pt idx="554" formatCode="#,##0">
                  <c:v>31899</c:v>
                </c:pt>
                <c:pt idx="555" formatCode="#,##0">
                  <c:v>40920</c:v>
                </c:pt>
                <c:pt idx="556" formatCode="#,##0">
                  <c:v>39281</c:v>
                </c:pt>
                <c:pt idx="557" formatCode="#,##0">
                  <c:v>44686</c:v>
                </c:pt>
                <c:pt idx="558" formatCode="#,##0">
                  <c:v>39839</c:v>
                </c:pt>
                <c:pt idx="559" formatCode="#,##0">
                  <c:v>39391</c:v>
                </c:pt>
                <c:pt idx="560" formatCode="#,##0">
                  <c:v>36157</c:v>
                </c:pt>
                <c:pt idx="561" formatCode="#,##0">
                  <c:v>44977</c:v>
                </c:pt>
                <c:pt idx="562" formatCode="#,##0">
                  <c:v>37306</c:v>
                </c:pt>
                <c:pt idx="563" formatCode="#,##0">
                  <c:v>39545</c:v>
                </c:pt>
                <c:pt idx="564" formatCode="#,##0">
                  <c:v>39151</c:v>
                </c:pt>
                <c:pt idx="565" formatCode="#,##0">
                  <c:v>34877</c:v>
                </c:pt>
                <c:pt idx="566" formatCode="#,##0">
                  <c:v>36032</c:v>
                </c:pt>
                <c:pt idx="567" formatCode="#,##0">
                  <c:v>21087</c:v>
                </c:pt>
                <c:pt idx="568" formatCode="#,##0">
                  <c:v>38858</c:v>
                </c:pt>
                <c:pt idx="569" formatCode="#,##0">
                  <c:v>43456</c:v>
                </c:pt>
                <c:pt idx="570" formatCode="#,##0">
                  <c:v>29895</c:v>
                </c:pt>
                <c:pt idx="571" formatCode="#,##0">
                  <c:v>42093</c:v>
                </c:pt>
                <c:pt idx="572" formatCode="#,##0">
                  <c:v>40158</c:v>
                </c:pt>
                <c:pt idx="573" formatCode="#,##0">
                  <c:v>39102</c:v>
                </c:pt>
                <c:pt idx="575" formatCode="#,##0">
                  <c:v>58655</c:v>
                </c:pt>
                <c:pt idx="576" formatCode="#,##0">
                  <c:v>46281</c:v>
                </c:pt>
                <c:pt idx="577" formatCode="#,##0">
                  <c:v>62793</c:v>
                </c:pt>
                <c:pt idx="578" formatCode="#,##0">
                  <c:v>54089</c:v>
                </c:pt>
                <c:pt idx="579" formatCode="#,##0">
                  <c:v>51838</c:v>
                </c:pt>
                <c:pt idx="581" formatCode="#,##0">
                  <c:v>48759</c:v>
                </c:pt>
                <c:pt idx="582" formatCode="#,##0">
                  <c:v>57215</c:v>
                </c:pt>
                <c:pt idx="583" formatCode="#,##0">
                  <c:v>41066</c:v>
                </c:pt>
                <c:pt idx="584" formatCode="#,##0">
                  <c:v>41272</c:v>
                </c:pt>
                <c:pt idx="585" formatCode="#,##0">
                  <c:v>46370</c:v>
                </c:pt>
                <c:pt idx="586" formatCode="#,##0">
                  <c:v>42803</c:v>
                </c:pt>
                <c:pt idx="587" formatCode="#,##0">
                  <c:v>42541</c:v>
                </c:pt>
                <c:pt idx="588" formatCode="#,##0">
                  <c:v>117681</c:v>
                </c:pt>
                <c:pt idx="589" formatCode="#,##0">
                  <c:v>45422</c:v>
                </c:pt>
                <c:pt idx="590" formatCode="#,##0">
                  <c:v>44751</c:v>
                </c:pt>
                <c:pt idx="591" formatCode="#,##0">
                  <c:v>54601</c:v>
                </c:pt>
                <c:pt idx="592" formatCode="#,##0">
                  <c:v>39272</c:v>
                </c:pt>
                <c:pt idx="593" formatCode="#,##0">
                  <c:v>51370</c:v>
                </c:pt>
                <c:pt idx="594" formatCode="#,##0">
                  <c:v>53373</c:v>
                </c:pt>
                <c:pt idx="595" formatCode="#,##0">
                  <c:v>37611</c:v>
                </c:pt>
                <c:pt idx="596" formatCode="#,##0">
                  <c:v>48595</c:v>
                </c:pt>
                <c:pt idx="597" formatCode="#,##0">
                  <c:v>51149</c:v>
                </c:pt>
                <c:pt idx="598" formatCode="#,##0">
                  <c:v>47615</c:v>
                </c:pt>
                <c:pt idx="599" formatCode="#,##0">
                  <c:v>39140</c:v>
                </c:pt>
                <c:pt idx="600" formatCode="#,##0">
                  <c:v>48718</c:v>
                </c:pt>
                <c:pt idx="601" formatCode="#,##0">
                  <c:v>42033</c:v>
                </c:pt>
                <c:pt idx="602" formatCode="#,##0">
                  <c:v>40495</c:v>
                </c:pt>
                <c:pt idx="603" formatCode="#,##0">
                  <c:v>40803</c:v>
                </c:pt>
                <c:pt idx="604" formatCode="#,##0">
                  <c:v>42561</c:v>
                </c:pt>
                <c:pt idx="605" formatCode="#,##0">
                  <c:v>68597</c:v>
                </c:pt>
                <c:pt idx="606" formatCode="#,##0">
                  <c:v>39182</c:v>
                </c:pt>
                <c:pt idx="607" formatCode="#,##0">
                  <c:v>40288</c:v>
                </c:pt>
                <c:pt idx="608" formatCode="#,##0">
                  <c:v>42332</c:v>
                </c:pt>
                <c:pt idx="609" formatCode="#,##0">
                  <c:v>48953</c:v>
                </c:pt>
                <c:pt idx="610" formatCode="#,##0">
                  <c:v>43944</c:v>
                </c:pt>
                <c:pt idx="611" formatCode="#,##0">
                  <c:v>47981</c:v>
                </c:pt>
                <c:pt idx="612" formatCode="#,##0">
                  <c:v>54918</c:v>
                </c:pt>
                <c:pt idx="613" formatCode="#,##0">
                  <c:v>45593</c:v>
                </c:pt>
                <c:pt idx="614" formatCode="#,##0">
                  <c:v>30838</c:v>
                </c:pt>
                <c:pt idx="615" formatCode="#,##0">
                  <c:v>46743</c:v>
                </c:pt>
                <c:pt idx="616" formatCode="#,##0">
                  <c:v>50550</c:v>
                </c:pt>
                <c:pt idx="617" formatCode="#,##0">
                  <c:v>43117</c:v>
                </c:pt>
                <c:pt idx="618" formatCode="#,##0">
                  <c:v>42616</c:v>
                </c:pt>
                <c:pt idx="619" formatCode="#,##0">
                  <c:v>44312</c:v>
                </c:pt>
                <c:pt idx="620" formatCode="#,##0">
                  <c:v>52807</c:v>
                </c:pt>
                <c:pt idx="621" formatCode="#,##0">
                  <c:v>40953</c:v>
                </c:pt>
                <c:pt idx="622" formatCode="#,##0">
                  <c:v>43521</c:v>
                </c:pt>
                <c:pt idx="623" formatCode="#,##0">
                  <c:v>44112</c:v>
                </c:pt>
                <c:pt idx="624" formatCode="#,##0">
                  <c:v>52298</c:v>
                </c:pt>
                <c:pt idx="625" formatCode="#,##0">
                  <c:v>40050</c:v>
                </c:pt>
                <c:pt idx="627" formatCode="#,##0">
                  <c:v>62930</c:v>
                </c:pt>
                <c:pt idx="628" formatCode="#,##0">
                  <c:v>51779</c:v>
                </c:pt>
                <c:pt idx="629" formatCode="#,##0">
                  <c:v>43272</c:v>
                </c:pt>
                <c:pt idx="630" formatCode="#,##0">
                  <c:v>41745</c:v>
                </c:pt>
                <c:pt idx="631" formatCode="#,##0">
                  <c:v>51066</c:v>
                </c:pt>
                <c:pt idx="632" formatCode="#,##0">
                  <c:v>41094</c:v>
                </c:pt>
                <c:pt idx="633" formatCode="#,##0">
                  <c:v>47081</c:v>
                </c:pt>
                <c:pt idx="634" formatCode="#,##0">
                  <c:v>47665</c:v>
                </c:pt>
                <c:pt idx="635" formatCode="#,##0">
                  <c:v>50871</c:v>
                </c:pt>
                <c:pt idx="636" formatCode="#,##0">
                  <c:v>48079</c:v>
                </c:pt>
                <c:pt idx="637" formatCode="#,##0">
                  <c:v>49187</c:v>
                </c:pt>
                <c:pt idx="638" formatCode="#,##0">
                  <c:v>46873</c:v>
                </c:pt>
                <c:pt idx="639" formatCode="#,##0">
                  <c:v>46560</c:v>
                </c:pt>
                <c:pt idx="640" formatCode="#,##0">
                  <c:v>45559</c:v>
                </c:pt>
                <c:pt idx="641" formatCode="#,##0">
                  <c:v>51095</c:v>
                </c:pt>
                <c:pt idx="642" formatCode="#,##0">
                  <c:v>45967</c:v>
                </c:pt>
                <c:pt idx="643" formatCode="#,##0">
                  <c:v>69935</c:v>
                </c:pt>
                <c:pt idx="644" formatCode="#,##0">
                  <c:v>50986</c:v>
                </c:pt>
                <c:pt idx="645" formatCode="#,##0">
                  <c:v>80116</c:v>
                </c:pt>
                <c:pt idx="646" formatCode="#,##0">
                  <c:v>45555</c:v>
                </c:pt>
                <c:pt idx="647" formatCode="#,##0">
                  <c:v>53339</c:v>
                </c:pt>
                <c:pt idx="648" formatCode="#,##0">
                  <c:v>55721</c:v>
                </c:pt>
                <c:pt idx="649" formatCode="#,##0">
                  <c:v>79127</c:v>
                </c:pt>
                <c:pt idx="650" formatCode="#,##0">
                  <c:v>48411</c:v>
                </c:pt>
                <c:pt idx="651" formatCode="#,##0">
                  <c:v>45295</c:v>
                </c:pt>
                <c:pt idx="652" formatCode="#,##0">
                  <c:v>54838</c:v>
                </c:pt>
                <c:pt idx="653" formatCode="#,##0">
                  <c:v>40786</c:v>
                </c:pt>
                <c:pt idx="654" formatCode="#,##0">
                  <c:v>58512</c:v>
                </c:pt>
                <c:pt idx="655" formatCode="#,##0">
                  <c:v>41625</c:v>
                </c:pt>
                <c:pt idx="656" formatCode="#,##0">
                  <c:v>42264</c:v>
                </c:pt>
                <c:pt idx="657" formatCode="#,##0">
                  <c:v>48856</c:v>
                </c:pt>
                <c:pt idx="658" formatCode="#,##0">
                  <c:v>42437</c:v>
                </c:pt>
                <c:pt idx="659" formatCode="#,##0">
                  <c:v>61862</c:v>
                </c:pt>
                <c:pt idx="660" formatCode="#,##0">
                  <c:v>48255</c:v>
                </c:pt>
                <c:pt idx="661" formatCode="#,##0">
                  <c:v>51388</c:v>
                </c:pt>
                <c:pt idx="662" formatCode="#,##0">
                  <c:v>40720</c:v>
                </c:pt>
                <c:pt idx="663" formatCode="#,##0">
                  <c:v>48805</c:v>
                </c:pt>
                <c:pt idx="664" formatCode="#,##0">
                  <c:v>51103</c:v>
                </c:pt>
                <c:pt idx="665" formatCode="#,##0">
                  <c:v>51824</c:v>
                </c:pt>
                <c:pt idx="666" formatCode="#,##0">
                  <c:v>40297</c:v>
                </c:pt>
                <c:pt idx="667" formatCode="#,##0">
                  <c:v>48090</c:v>
                </c:pt>
                <c:pt idx="668" formatCode="#,##0">
                  <c:v>44163</c:v>
                </c:pt>
                <c:pt idx="669" formatCode="#,##0">
                  <c:v>46828</c:v>
                </c:pt>
                <c:pt idx="670" formatCode="#,##0">
                  <c:v>53399</c:v>
                </c:pt>
                <c:pt idx="671" formatCode="#,##0">
                  <c:v>39793</c:v>
                </c:pt>
                <c:pt idx="672" formatCode="#,##0">
                  <c:v>55976</c:v>
                </c:pt>
                <c:pt idx="673" formatCode="#,##0">
                  <c:v>46988</c:v>
                </c:pt>
                <c:pt idx="674" formatCode="#,##0">
                  <c:v>53998</c:v>
                </c:pt>
                <c:pt idx="675" formatCode="#,##0">
                  <c:v>44921</c:v>
                </c:pt>
                <c:pt idx="676" formatCode="#,##0">
                  <c:v>85159</c:v>
                </c:pt>
                <c:pt idx="677" formatCode="#,##0">
                  <c:v>49292</c:v>
                </c:pt>
                <c:pt idx="678" formatCode="#,##0">
                  <c:v>35878</c:v>
                </c:pt>
                <c:pt idx="679" formatCode="#,##0">
                  <c:v>47249</c:v>
                </c:pt>
                <c:pt idx="680" formatCode="#,##0">
                  <c:v>52100</c:v>
                </c:pt>
                <c:pt idx="681" formatCode="#,##0">
                  <c:v>41682</c:v>
                </c:pt>
                <c:pt idx="682" formatCode="#,##0">
                  <c:v>41685</c:v>
                </c:pt>
                <c:pt idx="683" formatCode="#,##0">
                  <c:v>60097</c:v>
                </c:pt>
                <c:pt idx="684" formatCode="#,##0">
                  <c:v>54639</c:v>
                </c:pt>
                <c:pt idx="685" formatCode="#,##0">
                  <c:v>52196</c:v>
                </c:pt>
                <c:pt idx="686" formatCode="#,##0">
                  <c:v>45948</c:v>
                </c:pt>
                <c:pt idx="687" formatCode="#,##0">
                  <c:v>51433</c:v>
                </c:pt>
                <c:pt idx="688" formatCode="#,##0">
                  <c:v>46966</c:v>
                </c:pt>
                <c:pt idx="689" formatCode="#,##0">
                  <c:v>51165</c:v>
                </c:pt>
                <c:pt idx="690" formatCode="#,##0">
                  <c:v>47178</c:v>
                </c:pt>
                <c:pt idx="691" formatCode="#,##0">
                  <c:v>44089</c:v>
                </c:pt>
                <c:pt idx="692" formatCode="#,##0">
                  <c:v>51028</c:v>
                </c:pt>
                <c:pt idx="693" formatCode="#,##0">
                  <c:v>53966</c:v>
                </c:pt>
                <c:pt idx="694" formatCode="#,##0">
                  <c:v>61366</c:v>
                </c:pt>
                <c:pt idx="695" formatCode="#,##0">
                  <c:v>40180</c:v>
                </c:pt>
                <c:pt idx="696" formatCode="#,##0">
                  <c:v>43763</c:v>
                </c:pt>
                <c:pt idx="697" formatCode="#,##0">
                  <c:v>69297</c:v>
                </c:pt>
                <c:pt idx="698" formatCode="#,##0">
                  <c:v>50110</c:v>
                </c:pt>
                <c:pt idx="699" formatCode="#,##0">
                  <c:v>54609</c:v>
                </c:pt>
                <c:pt idx="700" formatCode="#,##0">
                  <c:v>41366</c:v>
                </c:pt>
                <c:pt idx="701" formatCode="#,##0">
                  <c:v>59952</c:v>
                </c:pt>
                <c:pt idx="702" formatCode="#,##0">
                  <c:v>47052</c:v>
                </c:pt>
                <c:pt idx="703" formatCode="#,##0">
                  <c:v>33286</c:v>
                </c:pt>
                <c:pt idx="704" formatCode="#,##0">
                  <c:v>43533</c:v>
                </c:pt>
                <c:pt idx="705" formatCode="#,##0">
                  <c:v>66839</c:v>
                </c:pt>
                <c:pt idx="706" formatCode="#,##0">
                  <c:v>41919</c:v>
                </c:pt>
                <c:pt idx="707" formatCode="#,##0">
                  <c:v>46318</c:v>
                </c:pt>
                <c:pt idx="708" formatCode="#,##0">
                  <c:v>48492</c:v>
                </c:pt>
                <c:pt idx="709" formatCode="#,##0">
                  <c:v>49646</c:v>
                </c:pt>
                <c:pt idx="710" formatCode="#,##0">
                  <c:v>44321</c:v>
                </c:pt>
                <c:pt idx="711" formatCode="#,##0">
                  <c:v>52891</c:v>
                </c:pt>
                <c:pt idx="712" formatCode="#,##0">
                  <c:v>49505</c:v>
                </c:pt>
                <c:pt idx="713" formatCode="#,##0">
                  <c:v>47152</c:v>
                </c:pt>
                <c:pt idx="714" formatCode="#,##0">
                  <c:v>45745</c:v>
                </c:pt>
                <c:pt idx="715" formatCode="#,##0">
                  <c:v>51267</c:v>
                </c:pt>
                <c:pt idx="716" formatCode="#,##0">
                  <c:v>46534</c:v>
                </c:pt>
                <c:pt idx="717" formatCode="#,##0">
                  <c:v>51920</c:v>
                </c:pt>
                <c:pt idx="718" formatCode="#,##0">
                  <c:v>48028</c:v>
                </c:pt>
                <c:pt idx="719" formatCode="#,##0">
                  <c:v>44533</c:v>
                </c:pt>
                <c:pt idx="720" formatCode="#,##0">
                  <c:v>47543</c:v>
                </c:pt>
                <c:pt idx="721" formatCode="#,##0">
                  <c:v>47232</c:v>
                </c:pt>
                <c:pt idx="722" formatCode="#,##0">
                  <c:v>53789</c:v>
                </c:pt>
                <c:pt idx="723" formatCode="#,##0">
                  <c:v>44127</c:v>
                </c:pt>
                <c:pt idx="724" formatCode="#,##0">
                  <c:v>52223</c:v>
                </c:pt>
                <c:pt idx="725" formatCode="#,##0">
                  <c:v>48757</c:v>
                </c:pt>
                <c:pt idx="726" formatCode="#,##0">
                  <c:v>57700</c:v>
                </c:pt>
                <c:pt idx="727" formatCode="#,##0">
                  <c:v>48625</c:v>
                </c:pt>
                <c:pt idx="728" formatCode="#,##0">
                  <c:v>47404</c:v>
                </c:pt>
                <c:pt idx="729" formatCode="#,##0">
                  <c:v>56797</c:v>
                </c:pt>
                <c:pt idx="731" formatCode="#,##0">
                  <c:v>51926</c:v>
                </c:pt>
                <c:pt idx="732" formatCode="#,##0">
                  <c:v>42452</c:v>
                </c:pt>
                <c:pt idx="733" formatCode="#,##0">
                  <c:v>50327</c:v>
                </c:pt>
                <c:pt idx="734" formatCode="#,##0">
                  <c:v>55804</c:v>
                </c:pt>
                <c:pt idx="735" formatCode="#,##0">
                  <c:v>48450</c:v>
                </c:pt>
                <c:pt idx="736" formatCode="#,##0">
                  <c:v>41561</c:v>
                </c:pt>
                <c:pt idx="737" formatCode="#,##0">
                  <c:v>80314</c:v>
                </c:pt>
                <c:pt idx="738" formatCode="#,##0">
                  <c:v>51505</c:v>
                </c:pt>
                <c:pt idx="739" formatCode="#,##0">
                  <c:v>46792</c:v>
                </c:pt>
                <c:pt idx="740" formatCode="#,##0">
                  <c:v>44305</c:v>
                </c:pt>
                <c:pt idx="741" formatCode="#,##0">
                  <c:v>48210</c:v>
                </c:pt>
                <c:pt idx="742" formatCode="#,##0">
                  <c:v>41941</c:v>
                </c:pt>
                <c:pt idx="743" formatCode="#,##0">
                  <c:v>43027</c:v>
                </c:pt>
                <c:pt idx="744" formatCode="#,##0">
                  <c:v>38276</c:v>
                </c:pt>
                <c:pt idx="745" formatCode="#,##0">
                  <c:v>47919</c:v>
                </c:pt>
                <c:pt idx="746" formatCode="#,##0">
                  <c:v>52778</c:v>
                </c:pt>
                <c:pt idx="747" formatCode="#,##0">
                  <c:v>48033</c:v>
                </c:pt>
                <c:pt idx="748" formatCode="#,##0">
                  <c:v>48937</c:v>
                </c:pt>
                <c:pt idx="749" formatCode="#,##0">
                  <c:v>40948</c:v>
                </c:pt>
                <c:pt idx="750" formatCode="#,##0">
                  <c:v>59524</c:v>
                </c:pt>
                <c:pt idx="751" formatCode="#,##0">
                  <c:v>49875</c:v>
                </c:pt>
                <c:pt idx="752" formatCode="#,##0">
                  <c:v>45375</c:v>
                </c:pt>
                <c:pt idx="753" formatCode="#,##0">
                  <c:v>60233</c:v>
                </c:pt>
                <c:pt idx="754" formatCode="#,##0">
                  <c:v>44685</c:v>
                </c:pt>
                <c:pt idx="755" formatCode="#,##0">
                  <c:v>51316</c:v>
                </c:pt>
                <c:pt idx="756" formatCode="#,##0">
                  <c:v>46613</c:v>
                </c:pt>
                <c:pt idx="757" formatCode="#,##0">
                  <c:v>48976</c:v>
                </c:pt>
                <c:pt idx="758" formatCode="#,##0">
                  <c:v>43997</c:v>
                </c:pt>
                <c:pt idx="759" formatCode="#,##0">
                  <c:v>44437</c:v>
                </c:pt>
                <c:pt idx="760" formatCode="#,##0">
                  <c:v>80426</c:v>
                </c:pt>
                <c:pt idx="761" formatCode="#,##0">
                  <c:v>55084</c:v>
                </c:pt>
                <c:pt idx="762" formatCode="#,##0">
                  <c:v>46468</c:v>
                </c:pt>
                <c:pt idx="763" formatCode="#,##0">
                  <c:v>55169</c:v>
                </c:pt>
                <c:pt idx="764" formatCode="#,##0">
                  <c:v>43016</c:v>
                </c:pt>
                <c:pt idx="765" formatCode="#,##0">
                  <c:v>44945</c:v>
                </c:pt>
                <c:pt idx="766" formatCode="#,##0">
                  <c:v>45969</c:v>
                </c:pt>
                <c:pt idx="767" formatCode="#,##0">
                  <c:v>47673</c:v>
                </c:pt>
                <c:pt idx="768" formatCode="#,##0">
                  <c:v>48987</c:v>
                </c:pt>
                <c:pt idx="769" formatCode="#,##0">
                  <c:v>42194</c:v>
                </c:pt>
                <c:pt idx="770" formatCode="#,##0">
                  <c:v>48068</c:v>
                </c:pt>
                <c:pt idx="771" formatCode="#,##0">
                  <c:v>45380</c:v>
                </c:pt>
                <c:pt idx="772" formatCode="#,##0">
                  <c:v>53081</c:v>
                </c:pt>
                <c:pt idx="773" formatCode="#,##0">
                  <c:v>49156</c:v>
                </c:pt>
                <c:pt idx="774" formatCode="#,##0">
                  <c:v>51687</c:v>
                </c:pt>
                <c:pt idx="775" formatCode="#,##0">
                  <c:v>45115</c:v>
                </c:pt>
                <c:pt idx="776" formatCode="#,##0">
                  <c:v>49229</c:v>
                </c:pt>
                <c:pt idx="777" formatCode="#,##0">
                  <c:v>46274</c:v>
                </c:pt>
                <c:pt idx="778" formatCode="#,##0">
                  <c:v>45897</c:v>
                </c:pt>
                <c:pt idx="779" formatCode="#,##0">
                  <c:v>42283</c:v>
                </c:pt>
                <c:pt idx="780" formatCode="#,##0">
                  <c:v>59264</c:v>
                </c:pt>
                <c:pt idx="781" formatCode="#,##0">
                  <c:v>45277</c:v>
                </c:pt>
                <c:pt idx="782" formatCode="#,##0">
                  <c:v>44160</c:v>
                </c:pt>
                <c:pt idx="783" formatCode="#,##0">
                  <c:v>37669</c:v>
                </c:pt>
                <c:pt idx="784" formatCode="#,##0">
                  <c:v>46693</c:v>
                </c:pt>
                <c:pt idx="785" formatCode="#,##0">
                  <c:v>44415</c:v>
                </c:pt>
                <c:pt idx="786" formatCode="#,##0">
                  <c:v>47894</c:v>
                </c:pt>
                <c:pt idx="787" formatCode="#,##0">
                  <c:v>46215</c:v>
                </c:pt>
                <c:pt idx="788" formatCode="#,##0">
                  <c:v>44436</c:v>
                </c:pt>
                <c:pt idx="789" formatCode="#,##0">
                  <c:v>44555</c:v>
                </c:pt>
                <c:pt idx="790" formatCode="#,##0">
                  <c:v>41640</c:v>
                </c:pt>
                <c:pt idx="791" formatCode="#,##0">
                  <c:v>45143</c:v>
                </c:pt>
                <c:pt idx="792" formatCode="#,##0">
                  <c:v>41554</c:v>
                </c:pt>
                <c:pt idx="793" formatCode="#,##0">
                  <c:v>40140</c:v>
                </c:pt>
                <c:pt idx="794" formatCode="#,##0">
                  <c:v>44603</c:v>
                </c:pt>
                <c:pt idx="795" formatCode="#,##0">
                  <c:v>57654</c:v>
                </c:pt>
                <c:pt idx="796" formatCode="#,##0">
                  <c:v>54646</c:v>
                </c:pt>
                <c:pt idx="797" formatCode="#,##0">
                  <c:v>50558</c:v>
                </c:pt>
                <c:pt idx="798" formatCode="#,##0">
                  <c:v>41404</c:v>
                </c:pt>
                <c:pt idx="799" formatCode="#,##0">
                  <c:v>44027</c:v>
                </c:pt>
                <c:pt idx="800" formatCode="#,##0">
                  <c:v>46992</c:v>
                </c:pt>
                <c:pt idx="801" formatCode="#,##0">
                  <c:v>49889</c:v>
                </c:pt>
                <c:pt idx="802" formatCode="#,##0">
                  <c:v>51141</c:v>
                </c:pt>
                <c:pt idx="803" formatCode="#,##0">
                  <c:v>41981</c:v>
                </c:pt>
                <c:pt idx="804" formatCode="#,##0">
                  <c:v>48628</c:v>
                </c:pt>
                <c:pt idx="805" formatCode="#,##0">
                  <c:v>47890</c:v>
                </c:pt>
                <c:pt idx="806" formatCode="#,##0">
                  <c:v>38910</c:v>
                </c:pt>
                <c:pt idx="807" formatCode="#,##0">
                  <c:v>48032</c:v>
                </c:pt>
                <c:pt idx="808" formatCode="#,##0">
                  <c:v>39903</c:v>
                </c:pt>
                <c:pt idx="809" formatCode="#,##0">
                  <c:v>35647</c:v>
                </c:pt>
                <c:pt idx="810" formatCode="#,##0">
                  <c:v>41446</c:v>
                </c:pt>
                <c:pt idx="811" formatCode="#,##0">
                  <c:v>50127</c:v>
                </c:pt>
                <c:pt idx="812" formatCode="#,##0">
                  <c:v>43626</c:v>
                </c:pt>
                <c:pt idx="813" formatCode="#,##0">
                  <c:v>50033</c:v>
                </c:pt>
                <c:pt idx="814" formatCode="#,##0">
                  <c:v>41997</c:v>
                </c:pt>
                <c:pt idx="815" formatCode="#,##0">
                  <c:v>41895</c:v>
                </c:pt>
                <c:pt idx="816" formatCode="#,##0">
                  <c:v>46847</c:v>
                </c:pt>
                <c:pt idx="817" formatCode="#,##0">
                  <c:v>49845</c:v>
                </c:pt>
                <c:pt idx="818" formatCode="#,##0">
                  <c:v>60188</c:v>
                </c:pt>
                <c:pt idx="819" formatCode="#,##0">
                  <c:v>43519</c:v>
                </c:pt>
                <c:pt idx="820" formatCode="#,##0">
                  <c:v>45499</c:v>
                </c:pt>
                <c:pt idx="821" formatCode="#,##0">
                  <c:v>45704</c:v>
                </c:pt>
                <c:pt idx="822" formatCode="#,##0">
                  <c:v>47633</c:v>
                </c:pt>
                <c:pt idx="823" formatCode="#,##0">
                  <c:v>49256</c:v>
                </c:pt>
                <c:pt idx="825" formatCode="#,##0">
                  <c:v>53478</c:v>
                </c:pt>
                <c:pt idx="826" formatCode="#,##0">
                  <c:v>56422</c:v>
                </c:pt>
                <c:pt idx="827" formatCode="#,##0">
                  <c:v>59569</c:v>
                </c:pt>
                <c:pt idx="828" formatCode="#,##0">
                  <c:v>51107</c:v>
                </c:pt>
                <c:pt idx="829" formatCode="#,##0">
                  <c:v>42125</c:v>
                </c:pt>
                <c:pt idx="830" formatCode="#,##0">
                  <c:v>54313</c:v>
                </c:pt>
                <c:pt idx="831" formatCode="#,##0">
                  <c:v>57277</c:v>
                </c:pt>
                <c:pt idx="832" formatCode="#,##0">
                  <c:v>49133</c:v>
                </c:pt>
                <c:pt idx="833" formatCode="#,##0">
                  <c:v>52028</c:v>
                </c:pt>
                <c:pt idx="834" formatCode="#,##0">
                  <c:v>52608</c:v>
                </c:pt>
                <c:pt idx="835" formatCode="#,##0">
                  <c:v>51065</c:v>
                </c:pt>
                <c:pt idx="836" formatCode="#,##0">
                  <c:v>48077</c:v>
                </c:pt>
                <c:pt idx="837" formatCode="#,##0">
                  <c:v>49428</c:v>
                </c:pt>
                <c:pt idx="838" formatCode="#,##0">
                  <c:v>52585</c:v>
                </c:pt>
                <c:pt idx="839" formatCode="#,##0">
                  <c:v>56244</c:v>
                </c:pt>
                <c:pt idx="840" formatCode="#,##0">
                  <c:v>50849</c:v>
                </c:pt>
                <c:pt idx="841" formatCode="#,##0">
                  <c:v>56528</c:v>
                </c:pt>
                <c:pt idx="842" formatCode="#,##0">
                  <c:v>53643</c:v>
                </c:pt>
                <c:pt idx="843" formatCode="#,##0">
                  <c:v>60881</c:v>
                </c:pt>
                <c:pt idx="844" formatCode="#,##0">
                  <c:v>59495</c:v>
                </c:pt>
                <c:pt idx="845" formatCode="#,##0">
                  <c:v>43807</c:v>
                </c:pt>
                <c:pt idx="846" formatCode="#,##0">
                  <c:v>54395</c:v>
                </c:pt>
                <c:pt idx="847" formatCode="#,##0">
                  <c:v>53657</c:v>
                </c:pt>
                <c:pt idx="848" formatCode="#,##0">
                  <c:v>48328</c:v>
                </c:pt>
                <c:pt idx="849" formatCode="#,##0">
                  <c:v>45230</c:v>
                </c:pt>
                <c:pt idx="850" formatCode="#,##0">
                  <c:v>70851</c:v>
                </c:pt>
                <c:pt idx="851" formatCode="#,##0">
                  <c:v>41649</c:v>
                </c:pt>
                <c:pt idx="852" formatCode="#,##0">
                  <c:v>38347</c:v>
                </c:pt>
                <c:pt idx="853" formatCode="#,##0">
                  <c:v>54843</c:v>
                </c:pt>
                <c:pt idx="854" formatCode="#,##0">
                  <c:v>51704</c:v>
                </c:pt>
                <c:pt idx="855" formatCode="#,##0">
                  <c:v>63319</c:v>
                </c:pt>
                <c:pt idx="856" formatCode="#,##0">
                  <c:v>54751</c:v>
                </c:pt>
                <c:pt idx="857" formatCode="#,##0">
                  <c:v>46654</c:v>
                </c:pt>
                <c:pt idx="858" formatCode="#,##0">
                  <c:v>47373</c:v>
                </c:pt>
                <c:pt idx="859" formatCode="#,##0">
                  <c:v>50215</c:v>
                </c:pt>
                <c:pt idx="860" formatCode="#,##0">
                  <c:v>51028</c:v>
                </c:pt>
                <c:pt idx="861" formatCode="#,##0">
                  <c:v>50870</c:v>
                </c:pt>
                <c:pt idx="862" formatCode="#,##0">
                  <c:v>52647</c:v>
                </c:pt>
                <c:pt idx="863" formatCode="#,##0">
                  <c:v>55615</c:v>
                </c:pt>
                <c:pt idx="864" formatCode="#,##0">
                  <c:v>54755</c:v>
                </c:pt>
                <c:pt idx="865" formatCode="#,##0">
                  <c:v>51584</c:v>
                </c:pt>
                <c:pt idx="866" formatCode="#,##0">
                  <c:v>54318</c:v>
                </c:pt>
                <c:pt idx="867" formatCode="#,##0">
                  <c:v>50328</c:v>
                </c:pt>
                <c:pt idx="868" formatCode="#,##0">
                  <c:v>49678</c:v>
                </c:pt>
                <c:pt idx="869" formatCode="#,##0">
                  <c:v>46541</c:v>
                </c:pt>
                <c:pt idx="870" formatCode="#,##0">
                  <c:v>52726</c:v>
                </c:pt>
                <c:pt idx="871" formatCode="#,##0">
                  <c:v>52298</c:v>
                </c:pt>
                <c:pt idx="872" formatCode="#,##0">
                  <c:v>57429</c:v>
                </c:pt>
                <c:pt idx="873" formatCode="#,##0">
                  <c:v>58759</c:v>
                </c:pt>
                <c:pt idx="874" formatCode="#,##0">
                  <c:v>49878</c:v>
                </c:pt>
                <c:pt idx="875" formatCode="#,##0">
                  <c:v>46473</c:v>
                </c:pt>
                <c:pt idx="876" formatCode="#,##0">
                  <c:v>42674</c:v>
                </c:pt>
                <c:pt idx="877" formatCode="#,##0">
                  <c:v>56573</c:v>
                </c:pt>
                <c:pt idx="878" formatCode="#,##0">
                  <c:v>47506</c:v>
                </c:pt>
                <c:pt idx="879" formatCode="#,##0">
                  <c:v>48599</c:v>
                </c:pt>
                <c:pt idx="880" formatCode="#,##0">
                  <c:v>53422</c:v>
                </c:pt>
                <c:pt idx="881" formatCode="#,##0">
                  <c:v>45548</c:v>
                </c:pt>
                <c:pt idx="882" formatCode="#,##0">
                  <c:v>56592</c:v>
                </c:pt>
                <c:pt idx="883" formatCode="#,##0">
                  <c:v>44821</c:v>
                </c:pt>
                <c:pt idx="884" formatCode="#,##0">
                  <c:v>44707</c:v>
                </c:pt>
                <c:pt idx="885" formatCode="#,##0">
                  <c:v>57766</c:v>
                </c:pt>
                <c:pt idx="886" formatCode="#,##0">
                  <c:v>53244</c:v>
                </c:pt>
                <c:pt idx="887" formatCode="#,##0">
                  <c:v>46388</c:v>
                </c:pt>
                <c:pt idx="888" formatCode="#,##0">
                  <c:v>53648</c:v>
                </c:pt>
                <c:pt idx="889" formatCode="#,##0">
                  <c:v>47696</c:v>
                </c:pt>
                <c:pt idx="890" formatCode="#,##0">
                  <c:v>60384</c:v>
                </c:pt>
                <c:pt idx="891" formatCode="#,##0">
                  <c:v>62037</c:v>
                </c:pt>
                <c:pt idx="892" formatCode="#,##0">
                  <c:v>50807</c:v>
                </c:pt>
                <c:pt idx="893" formatCode="#,##0">
                  <c:v>48423</c:v>
                </c:pt>
                <c:pt idx="894" formatCode="#,##0">
                  <c:v>45665</c:v>
                </c:pt>
                <c:pt idx="895" formatCode="#,##0">
                  <c:v>51135</c:v>
                </c:pt>
                <c:pt idx="896" formatCode="#,##0">
                  <c:v>57629</c:v>
                </c:pt>
                <c:pt idx="897" formatCode="#,##0">
                  <c:v>50706</c:v>
                </c:pt>
                <c:pt idx="898" formatCode="#,##0">
                  <c:v>47321</c:v>
                </c:pt>
                <c:pt idx="899" formatCode="#,##0">
                  <c:v>51679</c:v>
                </c:pt>
                <c:pt idx="900" formatCode="#,##0">
                  <c:v>59460</c:v>
                </c:pt>
                <c:pt idx="901" formatCode="#,##0">
                  <c:v>53074</c:v>
                </c:pt>
                <c:pt idx="902" formatCode="#,##0">
                  <c:v>57080</c:v>
                </c:pt>
                <c:pt idx="903" formatCode="#,##0">
                  <c:v>47921</c:v>
                </c:pt>
                <c:pt idx="904" formatCode="#,##0">
                  <c:v>50139</c:v>
                </c:pt>
                <c:pt idx="905" formatCode="#,##0">
                  <c:v>50196</c:v>
                </c:pt>
                <c:pt idx="906" formatCode="#,##0">
                  <c:v>59653</c:v>
                </c:pt>
                <c:pt idx="907" formatCode="#,##0">
                  <c:v>58465</c:v>
                </c:pt>
                <c:pt idx="908" formatCode="#,##0">
                  <c:v>55229</c:v>
                </c:pt>
                <c:pt idx="909" formatCode="#,##0">
                  <c:v>55209</c:v>
                </c:pt>
                <c:pt idx="910" formatCode="#,##0">
                  <c:v>45951</c:v>
                </c:pt>
                <c:pt idx="911" formatCode="#,##0">
                  <c:v>52315</c:v>
                </c:pt>
                <c:pt idx="912" formatCode="#,##0">
                  <c:v>44763</c:v>
                </c:pt>
                <c:pt idx="913" formatCode="#,##0">
                  <c:v>43735</c:v>
                </c:pt>
                <c:pt idx="914" formatCode="#,##0">
                  <c:v>41781</c:v>
                </c:pt>
                <c:pt idx="915" formatCode="#,##0">
                  <c:v>42889</c:v>
                </c:pt>
                <c:pt idx="916" formatCode="#,##0">
                  <c:v>54251</c:v>
                </c:pt>
                <c:pt idx="917" formatCode="#,##0">
                  <c:v>59565</c:v>
                </c:pt>
                <c:pt idx="918" formatCode="#,##0">
                  <c:v>46743</c:v>
                </c:pt>
                <c:pt idx="919" formatCode="#,##0">
                  <c:v>48862</c:v>
                </c:pt>
                <c:pt idx="920" formatCode="#,##0">
                  <c:v>45722</c:v>
                </c:pt>
                <c:pt idx="921" formatCode="#,##0">
                  <c:v>54036</c:v>
                </c:pt>
                <c:pt idx="922" formatCode="#,##0">
                  <c:v>47731</c:v>
                </c:pt>
                <c:pt idx="923" formatCode="#,##0">
                  <c:v>45566</c:v>
                </c:pt>
                <c:pt idx="924" formatCode="#,##0">
                  <c:v>52825</c:v>
                </c:pt>
                <c:pt idx="926" formatCode="#,##0">
                  <c:v>56099</c:v>
                </c:pt>
                <c:pt idx="927" formatCode="#,##0">
                  <c:v>45840</c:v>
                </c:pt>
                <c:pt idx="928" formatCode="#,##0">
                  <c:v>43864</c:v>
                </c:pt>
                <c:pt idx="929" formatCode="#,##0">
                  <c:v>42974</c:v>
                </c:pt>
                <c:pt idx="930" formatCode="#,##0">
                  <c:v>49804</c:v>
                </c:pt>
                <c:pt idx="931" formatCode="#,##0">
                  <c:v>49436</c:v>
                </c:pt>
                <c:pt idx="932" formatCode="#,##0">
                  <c:v>44521</c:v>
                </c:pt>
                <c:pt idx="933" formatCode="#,##0">
                  <c:v>48026</c:v>
                </c:pt>
                <c:pt idx="934" formatCode="#,##0">
                  <c:v>50789</c:v>
                </c:pt>
                <c:pt idx="935" formatCode="#,##0">
                  <c:v>56852</c:v>
                </c:pt>
                <c:pt idx="936" formatCode="#,##0">
                  <c:v>44908</c:v>
                </c:pt>
                <c:pt idx="937" formatCode="#,##0">
                  <c:v>44739</c:v>
                </c:pt>
                <c:pt idx="938" formatCode="#,##0">
                  <c:v>54465</c:v>
                </c:pt>
                <c:pt idx="939" formatCode="#,##0">
                  <c:v>60647</c:v>
                </c:pt>
                <c:pt idx="940" formatCode="#,##0">
                  <c:v>47126</c:v>
                </c:pt>
                <c:pt idx="941" formatCode="#,##0">
                  <c:v>44452</c:v>
                </c:pt>
                <c:pt idx="942" formatCode="#,##0">
                  <c:v>56988</c:v>
                </c:pt>
                <c:pt idx="943" formatCode="#,##0">
                  <c:v>46141</c:v>
                </c:pt>
                <c:pt idx="944" formatCode="#,##0">
                  <c:v>42334</c:v>
                </c:pt>
                <c:pt idx="945" formatCode="#,##0">
                  <c:v>42963</c:v>
                </c:pt>
                <c:pt idx="946" formatCode="#,##0">
                  <c:v>51018</c:v>
                </c:pt>
                <c:pt idx="947" formatCode="#,##0">
                  <c:v>47348</c:v>
                </c:pt>
                <c:pt idx="948" formatCode="#,##0">
                  <c:v>44885</c:v>
                </c:pt>
                <c:pt idx="949" formatCode="#,##0">
                  <c:v>47494</c:v>
                </c:pt>
                <c:pt idx="950" formatCode="#,##0">
                  <c:v>61904</c:v>
                </c:pt>
                <c:pt idx="951" formatCode="#,##0">
                  <c:v>42431</c:v>
                </c:pt>
                <c:pt idx="952" formatCode="#,##0">
                  <c:v>50785</c:v>
                </c:pt>
                <c:pt idx="953" formatCode="#,##0">
                  <c:v>47276</c:v>
                </c:pt>
                <c:pt idx="954" formatCode="#,##0">
                  <c:v>46899</c:v>
                </c:pt>
                <c:pt idx="955" formatCode="#,##0">
                  <c:v>45081</c:v>
                </c:pt>
                <c:pt idx="956" formatCode="#,##0">
                  <c:v>46437</c:v>
                </c:pt>
                <c:pt idx="957" formatCode="#,##0">
                  <c:v>54663</c:v>
                </c:pt>
                <c:pt idx="958" formatCode="#,##0">
                  <c:v>61150</c:v>
                </c:pt>
                <c:pt idx="959" formatCode="#,##0">
                  <c:v>56190</c:v>
                </c:pt>
                <c:pt idx="960" formatCode="#,##0">
                  <c:v>44835</c:v>
                </c:pt>
                <c:pt idx="961" formatCode="#,##0">
                  <c:v>60355</c:v>
                </c:pt>
                <c:pt idx="962" formatCode="#,##0">
                  <c:v>89737</c:v>
                </c:pt>
                <c:pt idx="963" formatCode="#,##0">
                  <c:v>46032</c:v>
                </c:pt>
                <c:pt idx="964" formatCode="#,##0">
                  <c:v>75840</c:v>
                </c:pt>
                <c:pt idx="965" formatCode="#,##0">
                  <c:v>57870</c:v>
                </c:pt>
                <c:pt idx="966" formatCode="#,##0">
                  <c:v>46698</c:v>
                </c:pt>
                <c:pt idx="967" formatCode="#,##0">
                  <c:v>56311</c:v>
                </c:pt>
                <c:pt idx="968" formatCode="#,##0">
                  <c:v>61030</c:v>
                </c:pt>
                <c:pt idx="969" formatCode="#,##0">
                  <c:v>46523</c:v>
                </c:pt>
                <c:pt idx="970" formatCode="#,##0">
                  <c:v>48099</c:v>
                </c:pt>
                <c:pt idx="971" formatCode="#,##0">
                  <c:v>55860</c:v>
                </c:pt>
                <c:pt idx="972" formatCode="#,##0">
                  <c:v>80681</c:v>
                </c:pt>
                <c:pt idx="973" formatCode="#,##0">
                  <c:v>61932</c:v>
                </c:pt>
                <c:pt idx="974" formatCode="#,##0">
                  <c:v>50889</c:v>
                </c:pt>
                <c:pt idx="975" formatCode="#,##0">
                  <c:v>48250</c:v>
                </c:pt>
                <c:pt idx="976" formatCode="#,##0">
                  <c:v>47114</c:v>
                </c:pt>
                <c:pt idx="977" formatCode="#,##0">
                  <c:v>72211</c:v>
                </c:pt>
                <c:pt idx="978" formatCode="#,##0">
                  <c:v>46176</c:v>
                </c:pt>
                <c:pt idx="979" formatCode="#,##0">
                  <c:v>52328</c:v>
                </c:pt>
                <c:pt idx="980" formatCode="#,##0">
                  <c:v>44155</c:v>
                </c:pt>
                <c:pt idx="981" formatCode="#,##0">
                  <c:v>57732</c:v>
                </c:pt>
                <c:pt idx="982" formatCode="#,##0">
                  <c:v>43035</c:v>
                </c:pt>
                <c:pt idx="983" formatCode="#,##0">
                  <c:v>58438</c:v>
                </c:pt>
                <c:pt idx="984" formatCode="#,##0">
                  <c:v>46588</c:v>
                </c:pt>
                <c:pt idx="985" formatCode="#,##0">
                  <c:v>48358</c:v>
                </c:pt>
                <c:pt idx="986" formatCode="#,##0">
                  <c:v>65633</c:v>
                </c:pt>
                <c:pt idx="987" formatCode="#,##0">
                  <c:v>52811</c:v>
                </c:pt>
                <c:pt idx="988" formatCode="#,##0">
                  <c:v>63384</c:v>
                </c:pt>
                <c:pt idx="989" formatCode="#,##0">
                  <c:v>40651</c:v>
                </c:pt>
                <c:pt idx="990" formatCode="#,##0">
                  <c:v>48171</c:v>
                </c:pt>
                <c:pt idx="991" formatCode="#,##0">
                  <c:v>54151</c:v>
                </c:pt>
                <c:pt idx="992" formatCode="#,##0">
                  <c:v>56013</c:v>
                </c:pt>
                <c:pt idx="993" formatCode="#,##0">
                  <c:v>43566</c:v>
                </c:pt>
                <c:pt idx="994" formatCode="#,##0">
                  <c:v>60508</c:v>
                </c:pt>
                <c:pt idx="995" formatCode="#,##0">
                  <c:v>47679</c:v>
                </c:pt>
                <c:pt idx="996" formatCode="#,##0">
                  <c:v>46698</c:v>
                </c:pt>
                <c:pt idx="997" formatCode="#,##0">
                  <c:v>51423</c:v>
                </c:pt>
                <c:pt idx="998" formatCode="#,##0">
                  <c:v>45692</c:v>
                </c:pt>
                <c:pt idx="999" formatCode="#,##0">
                  <c:v>43986</c:v>
                </c:pt>
                <c:pt idx="1000" formatCode="#,##0">
                  <c:v>56496</c:v>
                </c:pt>
                <c:pt idx="1001" formatCode="#,##0">
                  <c:v>57495</c:v>
                </c:pt>
                <c:pt idx="1002" formatCode="#,##0">
                  <c:v>53750</c:v>
                </c:pt>
                <c:pt idx="1003" formatCode="#,##0">
                  <c:v>65230</c:v>
                </c:pt>
                <c:pt idx="1004" formatCode="#,##0">
                  <c:v>44529</c:v>
                </c:pt>
                <c:pt idx="1005" formatCode="#,##0">
                  <c:v>49163</c:v>
                </c:pt>
                <c:pt idx="1006" formatCode="#,##0">
                  <c:v>46275</c:v>
                </c:pt>
                <c:pt idx="1007" formatCode="#,##0">
                  <c:v>45177</c:v>
                </c:pt>
                <c:pt idx="1008" formatCode="#,##0">
                  <c:v>46817</c:v>
                </c:pt>
                <c:pt idx="1009" formatCode="#,##0">
                  <c:v>59190</c:v>
                </c:pt>
                <c:pt idx="1010" formatCode="#,##0">
                  <c:v>48430</c:v>
                </c:pt>
                <c:pt idx="1011" formatCode="#,##0">
                  <c:v>53320</c:v>
                </c:pt>
                <c:pt idx="1012" formatCode="#,##0">
                  <c:v>60520</c:v>
                </c:pt>
                <c:pt idx="1013" formatCode="#,##0">
                  <c:v>56550</c:v>
                </c:pt>
                <c:pt idx="1014" formatCode="#,##0">
                  <c:v>43606</c:v>
                </c:pt>
                <c:pt idx="1015" formatCode="#,##0">
                  <c:v>51216</c:v>
                </c:pt>
                <c:pt idx="1016" formatCode="#,##0">
                  <c:v>50691</c:v>
                </c:pt>
                <c:pt idx="1017" formatCode="#,##0">
                  <c:v>48439</c:v>
                </c:pt>
                <c:pt idx="1018" formatCode="#,##0">
                  <c:v>54497</c:v>
                </c:pt>
                <c:pt idx="1019" formatCode="#,##0">
                  <c:v>50623</c:v>
                </c:pt>
                <c:pt idx="1020" formatCode="#,##0">
                  <c:v>85633</c:v>
                </c:pt>
                <c:pt idx="1021" formatCode="#,##0">
                  <c:v>48686</c:v>
                </c:pt>
                <c:pt idx="1022" formatCode="#,##0">
                  <c:v>44392</c:v>
                </c:pt>
                <c:pt idx="1023" formatCode="#,##0">
                  <c:v>51457</c:v>
                </c:pt>
                <c:pt idx="1024" formatCode="#,##0">
                  <c:v>56311</c:v>
                </c:pt>
                <c:pt idx="1025" formatCode="#,##0">
                  <c:v>54428</c:v>
                </c:pt>
                <c:pt idx="1026" formatCode="#,##0">
                  <c:v>59159</c:v>
                </c:pt>
                <c:pt idx="1027" formatCode="#,##0">
                  <c:v>52731</c:v>
                </c:pt>
                <c:pt idx="1028" formatCode="#,##0">
                  <c:v>61032</c:v>
                </c:pt>
                <c:pt idx="1029" formatCode="#,##0">
                  <c:v>45341</c:v>
                </c:pt>
                <c:pt idx="1030" formatCode="#,##0">
                  <c:v>43381</c:v>
                </c:pt>
                <c:pt idx="1031" formatCode="#,##0">
                  <c:v>36961</c:v>
                </c:pt>
                <c:pt idx="1033" formatCode="#,##0">
                  <c:v>47339</c:v>
                </c:pt>
                <c:pt idx="1034" formatCode="#,##0">
                  <c:v>35880</c:v>
                </c:pt>
                <c:pt idx="1035" formatCode="#,##0">
                  <c:v>35499</c:v>
                </c:pt>
                <c:pt idx="1036" formatCode="#,##0">
                  <c:v>44009</c:v>
                </c:pt>
                <c:pt idx="1037" formatCode="#,##0">
                  <c:v>45124</c:v>
                </c:pt>
                <c:pt idx="1038" formatCode="#,##0">
                  <c:v>41057</c:v>
                </c:pt>
                <c:pt idx="1039" formatCode="#,##0">
                  <c:v>35333</c:v>
                </c:pt>
                <c:pt idx="1040" formatCode="#,##0">
                  <c:v>34618</c:v>
                </c:pt>
                <c:pt idx="1041" formatCode="#,##0">
                  <c:v>53405</c:v>
                </c:pt>
                <c:pt idx="1042" formatCode="#,##0">
                  <c:v>51624</c:v>
                </c:pt>
                <c:pt idx="1043" formatCode="#,##0">
                  <c:v>43917</c:v>
                </c:pt>
                <c:pt idx="1044" formatCode="#,##0">
                  <c:v>43024</c:v>
                </c:pt>
                <c:pt idx="1045" formatCode="#,##0">
                  <c:v>42258</c:v>
                </c:pt>
                <c:pt idx="1046" formatCode="#,##0">
                  <c:v>38011</c:v>
                </c:pt>
                <c:pt idx="1047" formatCode="#,##0">
                  <c:v>39084</c:v>
                </c:pt>
                <c:pt idx="1048" formatCode="#,##0">
                  <c:v>46618</c:v>
                </c:pt>
                <c:pt idx="1049" formatCode="#,##0">
                  <c:v>38969</c:v>
                </c:pt>
                <c:pt idx="1050" formatCode="#,##0">
                  <c:v>40364</c:v>
                </c:pt>
                <c:pt idx="1051" formatCode="#,##0">
                  <c:v>38629</c:v>
                </c:pt>
                <c:pt idx="1052" formatCode="#,##0">
                  <c:v>53445</c:v>
                </c:pt>
                <c:pt idx="1053" formatCode="#,##0">
                  <c:v>48900</c:v>
                </c:pt>
                <c:pt idx="1054" formatCode="#,##0">
                  <c:v>41568</c:v>
                </c:pt>
                <c:pt idx="1055" formatCode="#,##0">
                  <c:v>36002</c:v>
                </c:pt>
                <c:pt idx="1056" formatCode="#,##0">
                  <c:v>36436</c:v>
                </c:pt>
                <c:pt idx="1057" formatCode="#,##0">
                  <c:v>42884</c:v>
                </c:pt>
                <c:pt idx="1058" formatCode="#,##0">
                  <c:v>43952</c:v>
                </c:pt>
                <c:pt idx="1059" formatCode="#,##0">
                  <c:v>35259</c:v>
                </c:pt>
                <c:pt idx="1060" formatCode="#,##0">
                  <c:v>35609</c:v>
                </c:pt>
                <c:pt idx="1061" formatCode="#,##0">
                  <c:v>39879</c:v>
                </c:pt>
                <c:pt idx="1062" formatCode="#,##0">
                  <c:v>44628</c:v>
                </c:pt>
                <c:pt idx="1063" formatCode="#,##0">
                  <c:v>46373</c:v>
                </c:pt>
                <c:pt idx="1064" formatCode="#,##0">
                  <c:v>37223</c:v>
                </c:pt>
                <c:pt idx="1065" formatCode="#,##0">
                  <c:v>27001</c:v>
                </c:pt>
                <c:pt idx="1066" formatCode="#,##0">
                  <c:v>36569</c:v>
                </c:pt>
                <c:pt idx="1067" formatCode="#,##0">
                  <c:v>54824</c:v>
                </c:pt>
                <c:pt idx="1068" formatCode="#,##0">
                  <c:v>39846</c:v>
                </c:pt>
                <c:pt idx="1069" formatCode="#,##0">
                  <c:v>41330</c:v>
                </c:pt>
                <c:pt idx="1070" formatCode="#,##0">
                  <c:v>47009</c:v>
                </c:pt>
                <c:pt idx="1071" formatCode="#,##0">
                  <c:v>39745</c:v>
                </c:pt>
                <c:pt idx="1072" formatCode="#,##0">
                  <c:v>38178</c:v>
                </c:pt>
                <c:pt idx="1073" formatCode="#,##0">
                  <c:v>38822</c:v>
                </c:pt>
                <c:pt idx="1074" formatCode="#,##0">
                  <c:v>40772</c:v>
                </c:pt>
                <c:pt idx="1075" formatCode="#,##0">
                  <c:v>42264</c:v>
                </c:pt>
                <c:pt idx="1076" formatCode="#,##0">
                  <c:v>38959</c:v>
                </c:pt>
                <c:pt idx="1077" formatCode="#,##0">
                  <c:v>39882</c:v>
                </c:pt>
                <c:pt idx="1078" formatCode="#,##0">
                  <c:v>45897</c:v>
                </c:pt>
                <c:pt idx="1079" formatCode="#,##0">
                  <c:v>40261</c:v>
                </c:pt>
                <c:pt idx="1080" formatCode="#,##0">
                  <c:v>47873</c:v>
                </c:pt>
                <c:pt idx="1081" formatCode="#,##0">
                  <c:v>35824</c:v>
                </c:pt>
                <c:pt idx="1082" formatCode="#,##0">
                  <c:v>41079</c:v>
                </c:pt>
                <c:pt idx="1083" formatCode="#,##0">
                  <c:v>37418</c:v>
                </c:pt>
                <c:pt idx="1084" formatCode="#,##0">
                  <c:v>44793</c:v>
                </c:pt>
                <c:pt idx="1085" formatCode="#,##0">
                  <c:v>43426</c:v>
                </c:pt>
                <c:pt idx="1086" formatCode="#,##0">
                  <c:v>46425</c:v>
                </c:pt>
                <c:pt idx="1087" formatCode="#,##0">
                  <c:v>42918</c:v>
                </c:pt>
                <c:pt idx="1088" formatCode="#,##0">
                  <c:v>33106</c:v>
                </c:pt>
                <c:pt idx="1089" formatCode="#,##0">
                  <c:v>57863</c:v>
                </c:pt>
                <c:pt idx="1090" formatCode="#,##0">
                  <c:v>49406</c:v>
                </c:pt>
                <c:pt idx="1091" formatCode="#,##0">
                  <c:v>37769</c:v>
                </c:pt>
                <c:pt idx="1092" formatCode="#,##0">
                  <c:v>62500</c:v>
                </c:pt>
                <c:pt idx="1093" formatCode="#,##0">
                  <c:v>35697</c:v>
                </c:pt>
                <c:pt idx="1094" formatCode="#,##0">
                  <c:v>33797</c:v>
                </c:pt>
                <c:pt idx="1095" formatCode="#,##0">
                  <c:v>42333</c:v>
                </c:pt>
                <c:pt idx="1096" formatCode="#,##0">
                  <c:v>37869</c:v>
                </c:pt>
                <c:pt idx="1097" formatCode="#,##0">
                  <c:v>36446</c:v>
                </c:pt>
                <c:pt idx="1098" formatCode="#,##0">
                  <c:v>32694</c:v>
                </c:pt>
                <c:pt idx="1099" formatCode="#,##0">
                  <c:v>38666</c:v>
                </c:pt>
                <c:pt idx="1100" formatCode="#,##0">
                  <c:v>35770</c:v>
                </c:pt>
                <c:pt idx="1101" formatCode="#,##0">
                  <c:v>36806</c:v>
                </c:pt>
                <c:pt idx="1102" formatCode="#,##0">
                  <c:v>37303</c:v>
                </c:pt>
                <c:pt idx="1103" formatCode="#,##0">
                  <c:v>43379</c:v>
                </c:pt>
                <c:pt idx="1104" formatCode="#,##0">
                  <c:v>40963</c:v>
                </c:pt>
                <c:pt idx="1105" formatCode="#,##0">
                  <c:v>40843</c:v>
                </c:pt>
                <c:pt idx="1106" formatCode="#,##0">
                  <c:v>52171</c:v>
                </c:pt>
                <c:pt idx="1107" formatCode="#,##0">
                  <c:v>30943</c:v>
                </c:pt>
                <c:pt idx="1108" formatCode="#,##0">
                  <c:v>43162</c:v>
                </c:pt>
                <c:pt idx="1109" formatCode="#,##0">
                  <c:v>39093</c:v>
                </c:pt>
                <c:pt idx="1110" formatCode="#,##0">
                  <c:v>38033</c:v>
                </c:pt>
                <c:pt idx="1111" formatCode="#,##0">
                  <c:v>41225</c:v>
                </c:pt>
                <c:pt idx="1112" formatCode="#,##0">
                  <c:v>45975</c:v>
                </c:pt>
                <c:pt idx="1113" formatCode="#,##0">
                  <c:v>32383</c:v>
                </c:pt>
                <c:pt idx="1114" formatCode="#,##0">
                  <c:v>45488</c:v>
                </c:pt>
                <c:pt idx="1115" formatCode="#,##0">
                  <c:v>44720</c:v>
                </c:pt>
                <c:pt idx="1116" formatCode="#,##0">
                  <c:v>35489</c:v>
                </c:pt>
                <c:pt idx="1117" formatCode="#,##0">
                  <c:v>41025</c:v>
                </c:pt>
                <c:pt idx="1118" formatCode="#,##0">
                  <c:v>35804</c:v>
                </c:pt>
                <c:pt idx="1119" formatCode="#,##0">
                  <c:v>42638</c:v>
                </c:pt>
                <c:pt idx="1120" formatCode="#,##0">
                  <c:v>39549</c:v>
                </c:pt>
                <c:pt idx="1121" formatCode="#,##0">
                  <c:v>31500</c:v>
                </c:pt>
                <c:pt idx="1122" formatCode="#,##0">
                  <c:v>37328</c:v>
                </c:pt>
                <c:pt idx="1123" formatCode="#,##0">
                  <c:v>47784</c:v>
                </c:pt>
                <c:pt idx="1124" formatCode="#,##0">
                  <c:v>39531</c:v>
                </c:pt>
                <c:pt idx="1125" formatCode="#,##0">
                  <c:v>36606</c:v>
                </c:pt>
                <c:pt idx="1126" formatCode="#,##0">
                  <c:v>68986</c:v>
                </c:pt>
                <c:pt idx="1127" formatCode="#,##0">
                  <c:v>37464</c:v>
                </c:pt>
                <c:pt idx="1128" formatCode="#,##0">
                  <c:v>36830</c:v>
                </c:pt>
                <c:pt idx="1129" formatCode="#,##0">
                  <c:v>46524</c:v>
                </c:pt>
                <c:pt idx="1130" formatCode="#,##0">
                  <c:v>43661</c:v>
                </c:pt>
                <c:pt idx="1131" formatCode="#,##0">
                  <c:v>39450</c:v>
                </c:pt>
                <c:pt idx="1132" formatCode="#,##0">
                  <c:v>37224</c:v>
                </c:pt>
                <c:pt idx="1133" formatCode="#,##0">
                  <c:v>41989</c:v>
                </c:pt>
                <c:pt idx="1134" formatCode="#,##0">
                  <c:v>39137</c:v>
                </c:pt>
                <c:pt idx="1135" formatCode="#,##0">
                  <c:v>35809</c:v>
                </c:pt>
                <c:pt idx="1136" formatCode="#,##0">
                  <c:v>34561</c:v>
                </c:pt>
                <c:pt idx="1137" formatCode="#,##0">
                  <c:v>40672</c:v>
                </c:pt>
                <c:pt idx="1138" formatCode="#,##0">
                  <c:v>47509</c:v>
                </c:pt>
                <c:pt idx="1139" formatCode="#,##0">
                  <c:v>50602</c:v>
                </c:pt>
                <c:pt idx="1140" formatCode="#,##0">
                  <c:v>42537</c:v>
                </c:pt>
                <c:pt idx="1141" formatCode="#,##0">
                  <c:v>49066</c:v>
                </c:pt>
                <c:pt idx="1142" formatCode="#,##0">
                  <c:v>39488</c:v>
                </c:pt>
                <c:pt idx="1143" formatCode="#,##0">
                  <c:v>41672</c:v>
                </c:pt>
                <c:pt idx="1144" formatCode="#,##0">
                  <c:v>41497</c:v>
                </c:pt>
                <c:pt idx="1145" formatCode="#,##0">
                  <c:v>44227</c:v>
                </c:pt>
                <c:pt idx="1146" formatCode="#,##0">
                  <c:v>41157</c:v>
                </c:pt>
                <c:pt idx="1147" formatCode="#,##0">
                  <c:v>40705</c:v>
                </c:pt>
                <c:pt idx="1148" formatCode="#,##0">
                  <c:v>41902</c:v>
                </c:pt>
                <c:pt idx="1149" formatCode="#,##0">
                  <c:v>33258</c:v>
                </c:pt>
                <c:pt idx="1150" formatCode="#,##0">
                  <c:v>42496</c:v>
                </c:pt>
                <c:pt idx="1151" formatCode="#,##0">
                  <c:v>38256</c:v>
                </c:pt>
                <c:pt idx="1152" formatCode="#,##0">
                  <c:v>36449</c:v>
                </c:pt>
                <c:pt idx="1153" formatCode="#,##0">
                  <c:v>54911</c:v>
                </c:pt>
                <c:pt idx="1155" formatCode="#,##0">
                  <c:v>50874</c:v>
                </c:pt>
                <c:pt idx="1156" formatCode="#,##0">
                  <c:v>40916</c:v>
                </c:pt>
                <c:pt idx="1157" formatCode="#,##0">
                  <c:v>37054</c:v>
                </c:pt>
                <c:pt idx="1158" formatCode="#,##0">
                  <c:v>54395</c:v>
                </c:pt>
                <c:pt idx="1159" formatCode="#,##0">
                  <c:v>51585</c:v>
                </c:pt>
                <c:pt idx="1160" formatCode="#,##0">
                  <c:v>41977</c:v>
                </c:pt>
                <c:pt idx="1161" formatCode="#,##0">
                  <c:v>47003</c:v>
                </c:pt>
                <c:pt idx="1162" formatCode="#,##0">
                  <c:v>42372</c:v>
                </c:pt>
                <c:pt idx="1163" formatCode="#,##0">
                  <c:v>48907</c:v>
                </c:pt>
                <c:pt idx="1164" formatCode="#,##0">
                  <c:v>55047</c:v>
                </c:pt>
                <c:pt idx="1165" formatCode="#,##0">
                  <c:v>50994</c:v>
                </c:pt>
                <c:pt idx="1166" formatCode="#,##0">
                  <c:v>38705</c:v>
                </c:pt>
                <c:pt idx="1167" formatCode="#,##0">
                  <c:v>49224</c:v>
                </c:pt>
                <c:pt idx="1168" formatCode="#,##0">
                  <c:v>39357</c:v>
                </c:pt>
                <c:pt idx="1169" formatCode="#,##0">
                  <c:v>36281</c:v>
                </c:pt>
                <c:pt idx="1170" formatCode="#,##0">
                  <c:v>38891</c:v>
                </c:pt>
                <c:pt idx="1171" formatCode="#,##0">
                  <c:v>45615</c:v>
                </c:pt>
                <c:pt idx="1172" formatCode="#,##0">
                  <c:v>56484</c:v>
                </c:pt>
                <c:pt idx="1173" formatCode="#,##0">
                  <c:v>41875</c:v>
                </c:pt>
                <c:pt idx="1174" formatCode="#,##0">
                  <c:v>44787</c:v>
                </c:pt>
                <c:pt idx="1175" formatCode="#,##0">
                  <c:v>37820</c:v>
                </c:pt>
                <c:pt idx="1176" formatCode="#,##0">
                  <c:v>37754</c:v>
                </c:pt>
                <c:pt idx="1177" formatCode="#,##0">
                  <c:v>34870</c:v>
                </c:pt>
                <c:pt idx="1178" formatCode="#,##0">
                  <c:v>44242</c:v>
                </c:pt>
                <c:pt idx="1179" formatCode="#,##0">
                  <c:v>46461</c:v>
                </c:pt>
                <c:pt idx="1180" formatCode="#,##0">
                  <c:v>37665</c:v>
                </c:pt>
                <c:pt idx="1181" formatCode="#,##0">
                  <c:v>55373</c:v>
                </c:pt>
                <c:pt idx="1182" formatCode="#,##0">
                  <c:v>45620</c:v>
                </c:pt>
                <c:pt idx="1183" formatCode="#,##0">
                  <c:v>52507</c:v>
                </c:pt>
                <c:pt idx="1184" formatCode="#,##0">
                  <c:v>48741</c:v>
                </c:pt>
                <c:pt idx="1185" formatCode="#,##0">
                  <c:v>36116</c:v>
                </c:pt>
                <c:pt idx="1186" formatCode="#,##0">
                  <c:v>44944</c:v>
                </c:pt>
                <c:pt idx="1187" formatCode="#,##0">
                  <c:v>45620</c:v>
                </c:pt>
                <c:pt idx="1188" formatCode="#,##0">
                  <c:v>38337</c:v>
                </c:pt>
                <c:pt idx="1189" formatCode="#,##0">
                  <c:v>44187</c:v>
                </c:pt>
                <c:pt idx="1190" formatCode="#,##0">
                  <c:v>43702</c:v>
                </c:pt>
                <c:pt idx="1191" formatCode="#,##0">
                  <c:v>57421</c:v>
                </c:pt>
                <c:pt idx="1192" formatCode="#,##0">
                  <c:v>45661</c:v>
                </c:pt>
                <c:pt idx="1193" formatCode="#,##0">
                  <c:v>51456</c:v>
                </c:pt>
                <c:pt idx="1194" formatCode="#,##0">
                  <c:v>52332</c:v>
                </c:pt>
                <c:pt idx="1195" formatCode="#,##0">
                  <c:v>50226</c:v>
                </c:pt>
                <c:pt idx="1196" formatCode="#,##0">
                  <c:v>45680</c:v>
                </c:pt>
                <c:pt idx="1197" formatCode="#,##0">
                  <c:v>42644</c:v>
                </c:pt>
                <c:pt idx="1198" formatCode="#,##0">
                  <c:v>38190</c:v>
                </c:pt>
                <c:pt idx="1199" formatCode="#,##0">
                  <c:v>36093</c:v>
                </c:pt>
                <c:pt idx="1200" formatCode="#,##0">
                  <c:v>53148</c:v>
                </c:pt>
                <c:pt idx="1201" formatCode="#,##0">
                  <c:v>48743</c:v>
                </c:pt>
                <c:pt idx="1202" formatCode="#,##0">
                  <c:v>56880</c:v>
                </c:pt>
                <c:pt idx="1203" formatCode="#,##0">
                  <c:v>45927</c:v>
                </c:pt>
                <c:pt idx="1204" formatCode="#,##0">
                  <c:v>46131</c:v>
                </c:pt>
                <c:pt idx="1205" formatCode="#,##0">
                  <c:v>42203</c:v>
                </c:pt>
                <c:pt idx="1206" formatCode="#,##0">
                  <c:v>45760</c:v>
                </c:pt>
                <c:pt idx="1207" formatCode="#,##0">
                  <c:v>70190</c:v>
                </c:pt>
                <c:pt idx="1208" formatCode="#,##0">
                  <c:v>41792</c:v>
                </c:pt>
                <c:pt idx="1209" formatCode="#,##0">
                  <c:v>44043</c:v>
                </c:pt>
                <c:pt idx="1210" formatCode="#,##0">
                  <c:v>45942</c:v>
                </c:pt>
                <c:pt idx="1211" formatCode="#,##0">
                  <c:v>43609</c:v>
                </c:pt>
                <c:pt idx="1212" formatCode="#,##0">
                  <c:v>42526</c:v>
                </c:pt>
                <c:pt idx="1213" formatCode="#,##0">
                  <c:v>45320</c:v>
                </c:pt>
                <c:pt idx="1214" formatCode="#,##0">
                  <c:v>38515</c:v>
                </c:pt>
                <c:pt idx="1215" formatCode="#,##0">
                  <c:v>45088</c:v>
                </c:pt>
                <c:pt idx="1216" formatCode="#,##0">
                  <c:v>51758</c:v>
                </c:pt>
                <c:pt idx="1217" formatCode="#,##0">
                  <c:v>37148</c:v>
                </c:pt>
                <c:pt idx="1218" formatCode="#,##0">
                  <c:v>41145</c:v>
                </c:pt>
                <c:pt idx="1219" formatCode="#,##0">
                  <c:v>41491</c:v>
                </c:pt>
                <c:pt idx="1221" formatCode="#,##0">
                  <c:v>54211</c:v>
                </c:pt>
                <c:pt idx="1222" formatCode="#,##0">
                  <c:v>46357</c:v>
                </c:pt>
                <c:pt idx="1223" formatCode="#,##0">
                  <c:v>47605</c:v>
                </c:pt>
                <c:pt idx="1224" formatCode="#,##0">
                  <c:v>68237</c:v>
                </c:pt>
                <c:pt idx="1225" formatCode="#,##0">
                  <c:v>43276</c:v>
                </c:pt>
                <c:pt idx="1226" formatCode="#,##0">
                  <c:v>55393</c:v>
                </c:pt>
                <c:pt idx="1227" formatCode="#,##0">
                  <c:v>50469</c:v>
                </c:pt>
                <c:pt idx="1228" formatCode="#,##0">
                  <c:v>54363</c:v>
                </c:pt>
                <c:pt idx="1229" formatCode="#,##0">
                  <c:v>54300</c:v>
                </c:pt>
                <c:pt idx="1230" formatCode="#,##0">
                  <c:v>42327</c:v>
                </c:pt>
                <c:pt idx="1231" formatCode="#,##0">
                  <c:v>47315</c:v>
                </c:pt>
                <c:pt idx="1232" formatCode="#,##0">
                  <c:v>42527</c:v>
                </c:pt>
                <c:pt idx="1233" formatCode="#,##0">
                  <c:v>55965</c:v>
                </c:pt>
                <c:pt idx="1234" formatCode="#,##0">
                  <c:v>43134</c:v>
                </c:pt>
                <c:pt idx="1235" formatCode="#,##0">
                  <c:v>47495</c:v>
                </c:pt>
                <c:pt idx="1236" formatCode="#,##0">
                  <c:v>45558</c:v>
                </c:pt>
                <c:pt idx="1237" formatCode="#,##0">
                  <c:v>58038</c:v>
                </c:pt>
                <c:pt idx="1239" formatCode="#,##0">
                  <c:v>66799</c:v>
                </c:pt>
                <c:pt idx="1240" formatCode="#,##0">
                  <c:v>43970</c:v>
                </c:pt>
                <c:pt idx="1241" formatCode="#,##0">
                  <c:v>72197</c:v>
                </c:pt>
                <c:pt idx="1242" formatCode="#,##0">
                  <c:v>66585</c:v>
                </c:pt>
                <c:pt idx="1243" formatCode="#,##0">
                  <c:v>66469</c:v>
                </c:pt>
                <c:pt idx="1244" formatCode="#,##0">
                  <c:v>48393</c:v>
                </c:pt>
                <c:pt idx="1245" formatCode="#,##0">
                  <c:v>66901</c:v>
                </c:pt>
                <c:pt idx="1246" formatCode="#,##0">
                  <c:v>51853</c:v>
                </c:pt>
                <c:pt idx="1247" formatCode="#,##0">
                  <c:v>61324</c:v>
                </c:pt>
                <c:pt idx="1248" formatCode="#,##0">
                  <c:v>49921</c:v>
                </c:pt>
                <c:pt idx="1249" formatCode="#,##0">
                  <c:v>66664</c:v>
                </c:pt>
                <c:pt idx="1250" formatCode="#,##0">
                  <c:v>48630</c:v>
                </c:pt>
                <c:pt idx="1251" formatCode="#,##0">
                  <c:v>63432</c:v>
                </c:pt>
                <c:pt idx="1252" formatCode="#,##0">
                  <c:v>81969</c:v>
                </c:pt>
                <c:pt idx="1253" formatCode="#,##0">
                  <c:v>64331</c:v>
                </c:pt>
                <c:pt idx="1254" formatCode="#,##0">
                  <c:v>89552</c:v>
                </c:pt>
                <c:pt idx="1255" formatCode="#,##0">
                  <c:v>54195</c:v>
                </c:pt>
                <c:pt idx="1256" formatCode="#,##0">
                  <c:v>67861</c:v>
                </c:pt>
                <c:pt idx="1257" formatCode="#,##0">
                  <c:v>61144</c:v>
                </c:pt>
                <c:pt idx="1258" formatCode="#,##0">
                  <c:v>32531</c:v>
                </c:pt>
                <c:pt idx="1259" formatCode="#,##0">
                  <c:v>76528</c:v>
                </c:pt>
                <c:pt idx="1260" formatCode="#,##0">
                  <c:v>50493</c:v>
                </c:pt>
                <c:pt idx="1261" formatCode="#,##0">
                  <c:v>44184</c:v>
                </c:pt>
                <c:pt idx="1262" formatCode="#,##0">
                  <c:v>59881</c:v>
                </c:pt>
                <c:pt idx="1263" formatCode="#,##0">
                  <c:v>54097</c:v>
                </c:pt>
                <c:pt idx="1265" formatCode="#,##0">
                  <c:v>78458</c:v>
                </c:pt>
                <c:pt idx="1266" formatCode="#,##0">
                  <c:v>80420</c:v>
                </c:pt>
                <c:pt idx="1267" formatCode="#,##0">
                  <c:v>61872</c:v>
                </c:pt>
                <c:pt idx="1268" formatCode="#,##0">
                  <c:v>61031</c:v>
                </c:pt>
                <c:pt idx="1269" formatCode="#,##0">
                  <c:v>89757</c:v>
                </c:pt>
                <c:pt idx="1270" formatCode="#,##0">
                  <c:v>74519</c:v>
                </c:pt>
                <c:pt idx="1271" formatCode="#,##0">
                  <c:v>59853</c:v>
                </c:pt>
                <c:pt idx="1272" formatCode="#,##0">
                  <c:v>57821</c:v>
                </c:pt>
                <c:pt idx="1273" formatCode="#,##0">
                  <c:v>57030</c:v>
                </c:pt>
                <c:pt idx="1274" formatCode="#,##0">
                  <c:v>90688</c:v>
                </c:pt>
                <c:pt idx="1275" formatCode="#,##0">
                  <c:v>114832</c:v>
                </c:pt>
                <c:pt idx="1276" formatCode="#,##0">
                  <c:v>98019</c:v>
                </c:pt>
                <c:pt idx="1277" formatCode="#,##0">
                  <c:v>74034</c:v>
                </c:pt>
                <c:pt idx="1278" formatCode="#,##0">
                  <c:v>90571</c:v>
                </c:pt>
                <c:pt idx="1279" formatCode="#,##0">
                  <c:v>63286</c:v>
                </c:pt>
                <c:pt idx="1281" formatCode="#,##0">
                  <c:v>53259</c:v>
                </c:pt>
                <c:pt idx="1282" formatCode="#,##0">
                  <c:v>44953</c:v>
                </c:pt>
                <c:pt idx="1283" formatCode="#,##0">
                  <c:v>37951</c:v>
                </c:pt>
                <c:pt idx="1284" formatCode="#,##0">
                  <c:v>50091</c:v>
                </c:pt>
                <c:pt idx="1285" formatCode="#,##0">
                  <c:v>45685</c:v>
                </c:pt>
                <c:pt idx="1286" formatCode="#,##0">
                  <c:v>52490</c:v>
                </c:pt>
                <c:pt idx="1287" formatCode="#,##0">
                  <c:v>43466</c:v>
                </c:pt>
                <c:pt idx="1288" formatCode="#,##0">
                  <c:v>38750</c:v>
                </c:pt>
                <c:pt idx="1289" formatCode="#,##0">
                  <c:v>49232</c:v>
                </c:pt>
                <c:pt idx="1290" formatCode="#,##0">
                  <c:v>47786</c:v>
                </c:pt>
                <c:pt idx="1291" formatCode="#,##0">
                  <c:v>50509</c:v>
                </c:pt>
                <c:pt idx="1292" formatCode="#,##0">
                  <c:v>52395</c:v>
                </c:pt>
                <c:pt idx="1293" formatCode="#,##0">
                  <c:v>42356</c:v>
                </c:pt>
                <c:pt idx="1294" formatCode="#,##0">
                  <c:v>44729</c:v>
                </c:pt>
                <c:pt idx="1295" formatCode="#,##0">
                  <c:v>50365</c:v>
                </c:pt>
                <c:pt idx="1296" formatCode="#,##0">
                  <c:v>57289</c:v>
                </c:pt>
                <c:pt idx="1297" formatCode="#,##0">
                  <c:v>44801</c:v>
                </c:pt>
                <c:pt idx="1298" formatCode="#,##0">
                  <c:v>39693</c:v>
                </c:pt>
                <c:pt idx="1299" formatCode="#,##0">
                  <c:v>38655</c:v>
                </c:pt>
                <c:pt idx="1300" formatCode="#,##0">
                  <c:v>51053</c:v>
                </c:pt>
                <c:pt idx="1301" formatCode="#,##0">
                  <c:v>39405</c:v>
                </c:pt>
                <c:pt idx="1302" formatCode="#,##0">
                  <c:v>45260</c:v>
                </c:pt>
                <c:pt idx="1303" formatCode="#,##0">
                  <c:v>53526</c:v>
                </c:pt>
                <c:pt idx="1304" formatCode="#,##0">
                  <c:v>47407</c:v>
                </c:pt>
                <c:pt idx="1305" formatCode="#,##0">
                  <c:v>62918</c:v>
                </c:pt>
                <c:pt idx="1306" formatCode="#,##0">
                  <c:v>46152</c:v>
                </c:pt>
                <c:pt idx="1307" formatCode="#,##0">
                  <c:v>40772</c:v>
                </c:pt>
                <c:pt idx="1308" formatCode="#,##0">
                  <c:v>47894</c:v>
                </c:pt>
                <c:pt idx="1309" formatCode="#,##0">
                  <c:v>56861</c:v>
                </c:pt>
                <c:pt idx="1310" formatCode="#,##0">
                  <c:v>42067</c:v>
                </c:pt>
                <c:pt idx="1311" formatCode="#,##0">
                  <c:v>39404</c:v>
                </c:pt>
                <c:pt idx="1312" formatCode="#,##0">
                  <c:v>42884</c:v>
                </c:pt>
                <c:pt idx="1313" formatCode="#,##0">
                  <c:v>53638</c:v>
                </c:pt>
                <c:pt idx="1314" formatCode="#,##0">
                  <c:v>44957</c:v>
                </c:pt>
                <c:pt idx="1315" formatCode="#,##0">
                  <c:v>39366</c:v>
                </c:pt>
                <c:pt idx="1316" formatCode="#,##0">
                  <c:v>43618</c:v>
                </c:pt>
                <c:pt idx="1317" formatCode="#,##0">
                  <c:v>49153</c:v>
                </c:pt>
                <c:pt idx="1318" formatCode="#,##0">
                  <c:v>40021</c:v>
                </c:pt>
                <c:pt idx="1319" formatCode="#,##0">
                  <c:v>44889</c:v>
                </c:pt>
                <c:pt idx="1320" formatCode="#,##0">
                  <c:v>52403</c:v>
                </c:pt>
                <c:pt idx="1321" formatCode="#,##0">
                  <c:v>41545</c:v>
                </c:pt>
                <c:pt idx="1322" formatCode="#,##0">
                  <c:v>57397</c:v>
                </c:pt>
                <c:pt idx="1323" formatCode="#,##0">
                  <c:v>51972</c:v>
                </c:pt>
                <c:pt idx="1324" formatCode="#,##0">
                  <c:v>39507</c:v>
                </c:pt>
                <c:pt idx="1325" formatCode="#,##0">
                  <c:v>49441</c:v>
                </c:pt>
                <c:pt idx="1326" formatCode="#,##0">
                  <c:v>73238</c:v>
                </c:pt>
                <c:pt idx="1327" formatCode="#,##0">
                  <c:v>44821</c:v>
                </c:pt>
                <c:pt idx="1328" formatCode="#,##0">
                  <c:v>62622</c:v>
                </c:pt>
                <c:pt idx="1329" formatCode="#,##0">
                  <c:v>36339</c:v>
                </c:pt>
                <c:pt idx="1330" formatCode="#,##0">
                  <c:v>50217</c:v>
                </c:pt>
                <c:pt idx="1331" formatCode="#,##0">
                  <c:v>52195</c:v>
                </c:pt>
                <c:pt idx="1332" formatCode="#,##0">
                  <c:v>44382</c:v>
                </c:pt>
                <c:pt idx="1333" formatCode="#,##0">
                  <c:v>44445</c:v>
                </c:pt>
                <c:pt idx="1334" formatCode="#,##0">
                  <c:v>45326</c:v>
                </c:pt>
                <c:pt idx="1335" formatCode="#,##0">
                  <c:v>37579</c:v>
                </c:pt>
                <c:pt idx="1336" formatCode="#,##0">
                  <c:v>47594</c:v>
                </c:pt>
                <c:pt idx="1337" formatCode="#,##0">
                  <c:v>57561</c:v>
                </c:pt>
                <c:pt idx="1338" formatCode="#,##0">
                  <c:v>40298</c:v>
                </c:pt>
                <c:pt idx="1339" formatCode="#,##0">
                  <c:v>52028</c:v>
                </c:pt>
                <c:pt idx="1340" formatCode="#,##0">
                  <c:v>40018</c:v>
                </c:pt>
                <c:pt idx="1341" formatCode="#,##0">
                  <c:v>42154</c:v>
                </c:pt>
                <c:pt idx="1342" formatCode="#,##0">
                  <c:v>44000</c:v>
                </c:pt>
                <c:pt idx="1343" formatCode="#,##0">
                  <c:v>42117</c:v>
                </c:pt>
                <c:pt idx="1344" formatCode="#,##0">
                  <c:v>76941</c:v>
                </c:pt>
                <c:pt idx="1345" formatCode="#,##0">
                  <c:v>43261</c:v>
                </c:pt>
                <c:pt idx="1346" formatCode="#,##0">
                  <c:v>39101</c:v>
                </c:pt>
                <c:pt idx="1347" formatCode="#,##0">
                  <c:v>45761</c:v>
                </c:pt>
                <c:pt idx="1348" formatCode="#,##0">
                  <c:v>41965</c:v>
                </c:pt>
                <c:pt idx="1349" formatCode="#,##0">
                  <c:v>36374</c:v>
                </c:pt>
                <c:pt idx="1350" formatCode="#,##0">
                  <c:v>46166</c:v>
                </c:pt>
                <c:pt idx="1351" formatCode="#,##0">
                  <c:v>52759</c:v>
                </c:pt>
                <c:pt idx="1352" formatCode="#,##0">
                  <c:v>45872</c:v>
                </c:pt>
                <c:pt idx="1353" formatCode="#,##0">
                  <c:v>41258</c:v>
                </c:pt>
                <c:pt idx="1354" formatCode="#,##0">
                  <c:v>45328</c:v>
                </c:pt>
                <c:pt idx="1355" formatCode="#,##0">
                  <c:v>50107</c:v>
                </c:pt>
                <c:pt idx="1356" formatCode="#,##0">
                  <c:v>43818</c:v>
                </c:pt>
                <c:pt idx="1357" formatCode="#,##0">
                  <c:v>44093</c:v>
                </c:pt>
                <c:pt idx="1358" formatCode="#,##0">
                  <c:v>45281</c:v>
                </c:pt>
                <c:pt idx="1359" formatCode="#,##0">
                  <c:v>44855</c:v>
                </c:pt>
                <c:pt idx="1360" formatCode="#,##0">
                  <c:v>43073</c:v>
                </c:pt>
                <c:pt idx="1361" formatCode="#,##0">
                  <c:v>45869</c:v>
                </c:pt>
                <c:pt idx="1362" formatCode="#,##0">
                  <c:v>63655</c:v>
                </c:pt>
                <c:pt idx="1363" formatCode="#,##0">
                  <c:v>48788</c:v>
                </c:pt>
                <c:pt idx="1364" formatCode="#,##0">
                  <c:v>41545</c:v>
                </c:pt>
                <c:pt idx="1366" formatCode="#,##0">
                  <c:v>62005</c:v>
                </c:pt>
                <c:pt idx="1367" formatCode="#,##0">
                  <c:v>46390</c:v>
                </c:pt>
                <c:pt idx="1368" formatCode="#,##0">
                  <c:v>55694</c:v>
                </c:pt>
                <c:pt idx="1369" formatCode="#,##0">
                  <c:v>51772</c:v>
                </c:pt>
                <c:pt idx="1370" formatCode="#,##0">
                  <c:v>45368</c:v>
                </c:pt>
                <c:pt idx="1371" formatCode="#,##0">
                  <c:v>49403</c:v>
                </c:pt>
                <c:pt idx="1372" formatCode="#,##0">
                  <c:v>62498</c:v>
                </c:pt>
                <c:pt idx="1373" formatCode="#,##0">
                  <c:v>49288</c:v>
                </c:pt>
                <c:pt idx="1374" formatCode="#,##0">
                  <c:v>59763</c:v>
                </c:pt>
                <c:pt idx="1375" formatCode="#,##0">
                  <c:v>47227</c:v>
                </c:pt>
                <c:pt idx="1376" formatCode="#,##0">
                  <c:v>75677</c:v>
                </c:pt>
                <c:pt idx="1377" formatCode="#,##0">
                  <c:v>51340</c:v>
                </c:pt>
                <c:pt idx="1378" formatCode="#,##0">
                  <c:v>56148</c:v>
                </c:pt>
                <c:pt idx="1379" formatCode="#,##0">
                  <c:v>53140</c:v>
                </c:pt>
                <c:pt idx="1380" formatCode="#,##0">
                  <c:v>47522</c:v>
                </c:pt>
                <c:pt idx="1381" formatCode="#,##0">
                  <c:v>49654</c:v>
                </c:pt>
                <c:pt idx="1382" formatCode="#,##0">
                  <c:v>56220</c:v>
                </c:pt>
                <c:pt idx="1383" formatCode="#,##0">
                  <c:v>56130</c:v>
                </c:pt>
                <c:pt idx="1384" formatCode="#,##0">
                  <c:v>49092</c:v>
                </c:pt>
                <c:pt idx="1385" formatCode="#,##0">
                  <c:v>64748</c:v>
                </c:pt>
                <c:pt idx="1386" formatCode="#,##0">
                  <c:v>51585</c:v>
                </c:pt>
                <c:pt idx="1387" formatCode="#,##0">
                  <c:v>56039</c:v>
                </c:pt>
                <c:pt idx="1388" formatCode="#,##0">
                  <c:v>50321</c:v>
                </c:pt>
                <c:pt idx="1389" formatCode="#,##0">
                  <c:v>49630</c:v>
                </c:pt>
                <c:pt idx="1390" formatCode="#,##0">
                  <c:v>50364</c:v>
                </c:pt>
                <c:pt idx="1391" formatCode="#,##0">
                  <c:v>58303</c:v>
                </c:pt>
                <c:pt idx="1392" formatCode="#,##0">
                  <c:v>55429</c:v>
                </c:pt>
                <c:pt idx="1393" formatCode="#,##0">
                  <c:v>79183</c:v>
                </c:pt>
                <c:pt idx="1394" formatCode="#,##0">
                  <c:v>55443</c:v>
                </c:pt>
                <c:pt idx="1395" formatCode="#,##0">
                  <c:v>52122</c:v>
                </c:pt>
                <c:pt idx="1396" formatCode="#,##0">
                  <c:v>49082</c:v>
                </c:pt>
                <c:pt idx="1397" formatCode="#,##0">
                  <c:v>48872</c:v>
                </c:pt>
                <c:pt idx="1398" formatCode="#,##0">
                  <c:v>62789</c:v>
                </c:pt>
                <c:pt idx="1399" formatCode="#,##0">
                  <c:v>48092</c:v>
                </c:pt>
                <c:pt idx="1400" formatCode="#,##0">
                  <c:v>57122</c:v>
                </c:pt>
                <c:pt idx="1401" formatCode="#,##0">
                  <c:v>63181</c:v>
                </c:pt>
                <c:pt idx="1402" formatCode="#,##0">
                  <c:v>49019</c:v>
                </c:pt>
                <c:pt idx="1403" formatCode="#,##0">
                  <c:v>60286</c:v>
                </c:pt>
                <c:pt idx="1404" formatCode="#,##0">
                  <c:v>51683</c:v>
                </c:pt>
                <c:pt idx="1405" formatCode="#,##0">
                  <c:v>60435</c:v>
                </c:pt>
                <c:pt idx="1406" formatCode="#,##0">
                  <c:v>54361</c:v>
                </c:pt>
                <c:pt idx="1407" formatCode="#,##0">
                  <c:v>53464</c:v>
                </c:pt>
                <c:pt idx="1408" formatCode="#,##0">
                  <c:v>54589</c:v>
                </c:pt>
                <c:pt idx="1409" formatCode="#,##0">
                  <c:v>54149</c:v>
                </c:pt>
                <c:pt idx="1410" formatCode="#,##0">
                  <c:v>40781</c:v>
                </c:pt>
                <c:pt idx="1411" formatCode="#,##0">
                  <c:v>63090</c:v>
                </c:pt>
                <c:pt idx="1412" formatCode="#,##0">
                  <c:v>57955</c:v>
                </c:pt>
                <c:pt idx="1413" formatCode="#,##0">
                  <c:v>49478</c:v>
                </c:pt>
                <c:pt idx="1414" formatCode="#,##0">
                  <c:v>47379</c:v>
                </c:pt>
                <c:pt idx="1415" formatCode="#,##0">
                  <c:v>47610</c:v>
                </c:pt>
                <c:pt idx="1416" formatCode="#,##0">
                  <c:v>50537</c:v>
                </c:pt>
                <c:pt idx="1417" formatCode="#,##0">
                  <c:v>63620</c:v>
                </c:pt>
                <c:pt idx="1418" formatCode="#,##0">
                  <c:v>53083</c:v>
                </c:pt>
                <c:pt idx="1419" formatCode="#,##0">
                  <c:v>53881</c:v>
                </c:pt>
                <c:pt idx="1420" formatCode="#,##0">
                  <c:v>51626</c:v>
                </c:pt>
                <c:pt idx="1421" formatCode="#,##0">
                  <c:v>63100</c:v>
                </c:pt>
                <c:pt idx="1422" formatCode="#,##0">
                  <c:v>52707</c:v>
                </c:pt>
                <c:pt idx="1423" formatCode="#,##0">
                  <c:v>61825</c:v>
                </c:pt>
                <c:pt idx="1424" formatCode="#,##0">
                  <c:v>42237</c:v>
                </c:pt>
                <c:pt idx="1425" formatCode="#,##0">
                  <c:v>59326</c:v>
                </c:pt>
                <c:pt idx="1426" formatCode="#,##0">
                  <c:v>55849</c:v>
                </c:pt>
                <c:pt idx="1427" formatCode="#,##0">
                  <c:v>56561</c:v>
                </c:pt>
                <c:pt idx="1428" formatCode="#,##0">
                  <c:v>58557</c:v>
                </c:pt>
                <c:pt idx="1429" formatCode="#,##0">
                  <c:v>55620</c:v>
                </c:pt>
                <c:pt idx="1430" formatCode="#,##0">
                  <c:v>61772</c:v>
                </c:pt>
                <c:pt idx="1431" formatCode="#,##0">
                  <c:v>58489</c:v>
                </c:pt>
                <c:pt idx="1432" formatCode="#,##0">
                  <c:v>47839</c:v>
                </c:pt>
                <c:pt idx="1433" formatCode="#,##0">
                  <c:v>59225</c:v>
                </c:pt>
                <c:pt idx="1434" formatCode="#,##0">
                  <c:v>55999</c:v>
                </c:pt>
                <c:pt idx="1435" formatCode="#,##0">
                  <c:v>50986</c:v>
                </c:pt>
                <c:pt idx="1436" formatCode="#,##0">
                  <c:v>65655</c:v>
                </c:pt>
                <c:pt idx="1437" formatCode="#,##0">
                  <c:v>50710</c:v>
                </c:pt>
                <c:pt idx="1438" formatCode="#,##0">
                  <c:v>53677</c:v>
                </c:pt>
                <c:pt idx="1439" formatCode="#,##0">
                  <c:v>51216</c:v>
                </c:pt>
                <c:pt idx="1440" formatCode="#,##0">
                  <c:v>51703</c:v>
                </c:pt>
                <c:pt idx="1441" formatCode="#,##0">
                  <c:v>55345</c:v>
                </c:pt>
                <c:pt idx="1442" formatCode="#,##0">
                  <c:v>56060</c:v>
                </c:pt>
                <c:pt idx="1443" formatCode="#,##0">
                  <c:v>47123</c:v>
                </c:pt>
                <c:pt idx="1444" formatCode="#,##0">
                  <c:v>74000</c:v>
                </c:pt>
                <c:pt idx="1445" formatCode="#,##0">
                  <c:v>53837</c:v>
                </c:pt>
                <c:pt idx="1446" formatCode="#,##0">
                  <c:v>43925</c:v>
                </c:pt>
                <c:pt idx="1447" formatCode="#,##0">
                  <c:v>47139</c:v>
                </c:pt>
                <c:pt idx="1448" formatCode="#,##0">
                  <c:v>72273</c:v>
                </c:pt>
                <c:pt idx="1449" formatCode="#,##0">
                  <c:v>53034</c:v>
                </c:pt>
                <c:pt idx="1450" formatCode="#,##0">
                  <c:v>62497</c:v>
                </c:pt>
                <c:pt idx="1451" formatCode="#,##0">
                  <c:v>52198</c:v>
                </c:pt>
                <c:pt idx="1452" formatCode="#,##0">
                  <c:v>55218</c:v>
                </c:pt>
                <c:pt idx="1453" formatCode="#,##0">
                  <c:v>61315</c:v>
                </c:pt>
                <c:pt idx="1455" formatCode="#,##0">
                  <c:v>42129</c:v>
                </c:pt>
                <c:pt idx="1456" formatCode="#,##0">
                  <c:v>38331</c:v>
                </c:pt>
                <c:pt idx="1457" formatCode="#,##0">
                  <c:v>38956</c:v>
                </c:pt>
                <c:pt idx="1458" formatCode="#,##0">
                  <c:v>37692</c:v>
                </c:pt>
                <c:pt idx="1459" formatCode="#,##0">
                  <c:v>37962</c:v>
                </c:pt>
                <c:pt idx="1460" formatCode="#,##0">
                  <c:v>34691</c:v>
                </c:pt>
                <c:pt idx="1461" formatCode="#,##0">
                  <c:v>42767</c:v>
                </c:pt>
                <c:pt idx="1462" formatCode="#,##0">
                  <c:v>38017</c:v>
                </c:pt>
                <c:pt idx="1463" formatCode="#,##0">
                  <c:v>41624</c:v>
                </c:pt>
                <c:pt idx="1464" formatCode="#,##0">
                  <c:v>40254</c:v>
                </c:pt>
                <c:pt idx="1465" formatCode="#,##0">
                  <c:v>38813</c:v>
                </c:pt>
                <c:pt idx="1466" formatCode="#,##0">
                  <c:v>34852</c:v>
                </c:pt>
                <c:pt idx="1467" formatCode="#,##0">
                  <c:v>42207</c:v>
                </c:pt>
                <c:pt idx="1468" formatCode="#,##0">
                  <c:v>42187</c:v>
                </c:pt>
                <c:pt idx="1469" formatCode="#,##0">
                  <c:v>40781</c:v>
                </c:pt>
                <c:pt idx="1470" formatCode="#,##0">
                  <c:v>36414</c:v>
                </c:pt>
                <c:pt idx="1471" formatCode="#,##0">
                  <c:v>38250</c:v>
                </c:pt>
                <c:pt idx="1472" formatCode="#,##0">
                  <c:v>45764</c:v>
                </c:pt>
                <c:pt idx="1473" formatCode="#,##0">
                  <c:v>42175</c:v>
                </c:pt>
                <c:pt idx="1474" formatCode="#,##0">
                  <c:v>38355</c:v>
                </c:pt>
                <c:pt idx="1475" formatCode="#,##0">
                  <c:v>38668</c:v>
                </c:pt>
                <c:pt idx="1476" formatCode="#,##0">
                  <c:v>31102</c:v>
                </c:pt>
                <c:pt idx="1477" formatCode="#,##0">
                  <c:v>40296</c:v>
                </c:pt>
                <c:pt idx="1478" formatCode="#,##0">
                  <c:v>39455</c:v>
                </c:pt>
                <c:pt idx="1479" formatCode="#,##0">
                  <c:v>41534</c:v>
                </c:pt>
                <c:pt idx="1480" formatCode="#,##0">
                  <c:v>43452</c:v>
                </c:pt>
                <c:pt idx="1481" formatCode="#,##0">
                  <c:v>33567</c:v>
                </c:pt>
                <c:pt idx="1482" formatCode="#,##0">
                  <c:v>40236</c:v>
                </c:pt>
                <c:pt idx="1483" formatCode="#,##0">
                  <c:v>38921</c:v>
                </c:pt>
                <c:pt idx="1484" formatCode="#,##0">
                  <c:v>39878</c:v>
                </c:pt>
                <c:pt idx="1485" formatCode="#,##0">
                  <c:v>41575</c:v>
                </c:pt>
                <c:pt idx="1486" formatCode="#,##0">
                  <c:v>41967</c:v>
                </c:pt>
                <c:pt idx="1487" formatCode="#,##0">
                  <c:v>38101</c:v>
                </c:pt>
                <c:pt idx="1488" formatCode="#,##0">
                  <c:v>33434</c:v>
                </c:pt>
                <c:pt idx="1489" formatCode="#,##0">
                  <c:v>40402</c:v>
                </c:pt>
                <c:pt idx="1490" formatCode="#,##0">
                  <c:v>33841</c:v>
                </c:pt>
                <c:pt idx="1491" formatCode="#,##0">
                  <c:v>46037</c:v>
                </c:pt>
                <c:pt idx="1492" formatCode="#,##0">
                  <c:v>43227</c:v>
                </c:pt>
                <c:pt idx="1493" formatCode="#,##0">
                  <c:v>42673</c:v>
                </c:pt>
                <c:pt idx="1494" formatCode="#,##0">
                  <c:v>36649</c:v>
                </c:pt>
                <c:pt idx="1495" formatCode="#,##0">
                  <c:v>32239</c:v>
                </c:pt>
                <c:pt idx="1496" formatCode="#,##0">
                  <c:v>46138</c:v>
                </c:pt>
                <c:pt idx="1497" formatCode="#,##0">
                  <c:v>43878</c:v>
                </c:pt>
                <c:pt idx="1498" formatCode="#,##0">
                  <c:v>42121</c:v>
                </c:pt>
                <c:pt idx="1499" formatCode="#,##0">
                  <c:v>44152</c:v>
                </c:pt>
                <c:pt idx="1500" formatCode="#,##0">
                  <c:v>68381</c:v>
                </c:pt>
                <c:pt idx="1501" formatCode="#,##0">
                  <c:v>41433</c:v>
                </c:pt>
                <c:pt idx="1502" formatCode="#,##0">
                  <c:v>37543</c:v>
                </c:pt>
                <c:pt idx="1503" formatCode="#,##0">
                  <c:v>39729</c:v>
                </c:pt>
                <c:pt idx="1504" formatCode="#,##0">
                  <c:v>39432</c:v>
                </c:pt>
                <c:pt idx="1505" formatCode="#,##0">
                  <c:v>38507</c:v>
                </c:pt>
                <c:pt idx="1506" formatCode="#,##0">
                  <c:v>37484</c:v>
                </c:pt>
                <c:pt idx="1507" formatCode="#,##0">
                  <c:v>37781</c:v>
                </c:pt>
                <c:pt idx="1508" formatCode="#,##0">
                  <c:v>37853</c:v>
                </c:pt>
                <c:pt idx="1509" formatCode="#,##0">
                  <c:v>37593</c:v>
                </c:pt>
                <c:pt idx="1510" formatCode="#,##0">
                  <c:v>40201</c:v>
                </c:pt>
                <c:pt idx="1511" formatCode="#,##0">
                  <c:v>36953</c:v>
                </c:pt>
                <c:pt idx="1512" formatCode="#,##0">
                  <c:v>34718</c:v>
                </c:pt>
                <c:pt idx="1513" formatCode="#,##0">
                  <c:v>37342</c:v>
                </c:pt>
                <c:pt idx="1514" formatCode="#,##0">
                  <c:v>34158</c:v>
                </c:pt>
                <c:pt idx="1515" formatCode="#,##0">
                  <c:v>34239</c:v>
                </c:pt>
                <c:pt idx="1516" formatCode="#,##0">
                  <c:v>48295</c:v>
                </c:pt>
                <c:pt idx="1517" formatCode="#,##0">
                  <c:v>32840</c:v>
                </c:pt>
                <c:pt idx="1518" formatCode="#,##0">
                  <c:v>42775</c:v>
                </c:pt>
                <c:pt idx="1519" formatCode="#,##0">
                  <c:v>38987</c:v>
                </c:pt>
                <c:pt idx="1520" formatCode="#,##0">
                  <c:v>36494</c:v>
                </c:pt>
                <c:pt idx="1521" formatCode="#,##0">
                  <c:v>37001</c:v>
                </c:pt>
                <c:pt idx="1522" formatCode="#,##0">
                  <c:v>35454</c:v>
                </c:pt>
                <c:pt idx="1523" formatCode="#,##0">
                  <c:v>33784</c:v>
                </c:pt>
                <c:pt idx="1524" formatCode="#,##0">
                  <c:v>40134</c:v>
                </c:pt>
                <c:pt idx="1525" formatCode="#,##0">
                  <c:v>42051</c:v>
                </c:pt>
                <c:pt idx="1526" formatCode="#,##0">
                  <c:v>37593</c:v>
                </c:pt>
                <c:pt idx="1527" formatCode="#,##0">
                  <c:v>40994</c:v>
                </c:pt>
                <c:pt idx="1528" formatCode="#,##0">
                  <c:v>36387</c:v>
                </c:pt>
                <c:pt idx="1529" formatCode="#,##0">
                  <c:v>34814</c:v>
                </c:pt>
                <c:pt idx="1530" formatCode="#,##0">
                  <c:v>44422</c:v>
                </c:pt>
                <c:pt idx="1531" formatCode="#,##0">
                  <c:v>43778</c:v>
                </c:pt>
                <c:pt idx="1532" formatCode="#,##0">
                  <c:v>36967</c:v>
                </c:pt>
                <c:pt idx="1533" formatCode="#,##0">
                  <c:v>43060</c:v>
                </c:pt>
                <c:pt idx="1534" formatCode="#,##0">
                  <c:v>34759</c:v>
                </c:pt>
                <c:pt idx="1535" formatCode="#,##0">
                  <c:v>38970</c:v>
                </c:pt>
                <c:pt idx="1536" formatCode="#,##0">
                  <c:v>41336</c:v>
                </c:pt>
                <c:pt idx="1537" formatCode="#,##0">
                  <c:v>33672</c:v>
                </c:pt>
                <c:pt idx="1539" formatCode="#,##0">
                  <c:v>51697</c:v>
                </c:pt>
                <c:pt idx="1540" formatCode="#,##0">
                  <c:v>34867</c:v>
                </c:pt>
                <c:pt idx="1541" formatCode="#,##0">
                  <c:v>48186</c:v>
                </c:pt>
                <c:pt idx="1542" formatCode="#,##0">
                  <c:v>53958</c:v>
                </c:pt>
                <c:pt idx="1543" formatCode="#,##0">
                  <c:v>42029</c:v>
                </c:pt>
                <c:pt idx="1544" formatCode="#,##0">
                  <c:v>37114</c:v>
                </c:pt>
                <c:pt idx="1545" formatCode="#,##0">
                  <c:v>42031</c:v>
                </c:pt>
                <c:pt idx="1546" formatCode="#,##0">
                  <c:v>44523</c:v>
                </c:pt>
                <c:pt idx="1547" formatCode="#,##0">
                  <c:v>40318</c:v>
                </c:pt>
                <c:pt idx="1548" formatCode="#,##0">
                  <c:v>36548</c:v>
                </c:pt>
                <c:pt idx="1549" formatCode="#,##0">
                  <c:v>51330</c:v>
                </c:pt>
                <c:pt idx="1550" formatCode="#,##0">
                  <c:v>42653</c:v>
                </c:pt>
                <c:pt idx="1551" formatCode="#,##0">
                  <c:v>40255</c:v>
                </c:pt>
                <c:pt idx="1552" formatCode="#,##0">
                  <c:v>41488</c:v>
                </c:pt>
                <c:pt idx="1553" formatCode="#,##0">
                  <c:v>42524</c:v>
                </c:pt>
                <c:pt idx="1554" formatCode="#,##0">
                  <c:v>40778</c:v>
                </c:pt>
                <c:pt idx="1555" formatCode="#,##0">
                  <c:v>47386</c:v>
                </c:pt>
                <c:pt idx="1556" formatCode="#,##0">
                  <c:v>50990</c:v>
                </c:pt>
                <c:pt idx="1557" formatCode="#,##0">
                  <c:v>35898</c:v>
                </c:pt>
                <c:pt idx="1558" formatCode="#,##0">
                  <c:v>50654</c:v>
                </c:pt>
                <c:pt idx="1559" formatCode="#,##0">
                  <c:v>34130</c:v>
                </c:pt>
                <c:pt idx="1560" formatCode="#,##0">
                  <c:v>49650</c:v>
                </c:pt>
                <c:pt idx="1561" formatCode="#,##0">
                  <c:v>43602</c:v>
                </c:pt>
                <c:pt idx="1562" formatCode="#,##0">
                  <c:v>40825</c:v>
                </c:pt>
                <c:pt idx="1563" formatCode="#,##0">
                  <c:v>51619</c:v>
                </c:pt>
                <c:pt idx="1564" formatCode="#,##0">
                  <c:v>46823</c:v>
                </c:pt>
                <c:pt idx="1565" formatCode="#,##0">
                  <c:v>51905</c:v>
                </c:pt>
                <c:pt idx="1566" formatCode="#,##0">
                  <c:v>44486</c:v>
                </c:pt>
                <c:pt idx="1567" formatCode="#,##0">
                  <c:v>38430</c:v>
                </c:pt>
                <c:pt idx="1568" formatCode="#,##0">
                  <c:v>38581</c:v>
                </c:pt>
                <c:pt idx="1569" formatCode="#,##0">
                  <c:v>35840</c:v>
                </c:pt>
                <c:pt idx="1570" formatCode="#,##0">
                  <c:v>37380</c:v>
                </c:pt>
                <c:pt idx="1571" formatCode="#,##0">
                  <c:v>36799</c:v>
                </c:pt>
                <c:pt idx="1572" formatCode="#,##0">
                  <c:v>36327</c:v>
                </c:pt>
                <c:pt idx="1573" formatCode="#,##0">
                  <c:v>31031</c:v>
                </c:pt>
                <c:pt idx="1574" formatCode="#,##0">
                  <c:v>38821</c:v>
                </c:pt>
                <c:pt idx="1575" formatCode="#,##0">
                  <c:v>48108</c:v>
                </c:pt>
                <c:pt idx="1576" formatCode="#,##0">
                  <c:v>43589</c:v>
                </c:pt>
                <c:pt idx="1577" formatCode="#,##0">
                  <c:v>46483</c:v>
                </c:pt>
                <c:pt idx="1578" formatCode="#,##0">
                  <c:v>47388</c:v>
                </c:pt>
                <c:pt idx="1579" formatCode="#,##0">
                  <c:v>39098</c:v>
                </c:pt>
                <c:pt idx="1580" formatCode="#,##0">
                  <c:v>41238</c:v>
                </c:pt>
                <c:pt idx="1581" formatCode="#,##0">
                  <c:v>44780</c:v>
                </c:pt>
                <c:pt idx="1582" formatCode="#,##0">
                  <c:v>31380</c:v>
                </c:pt>
                <c:pt idx="1583" formatCode="#,##0">
                  <c:v>56644</c:v>
                </c:pt>
                <c:pt idx="1584" formatCode="#,##0">
                  <c:v>43946</c:v>
                </c:pt>
                <c:pt idx="1585" formatCode="#,##0">
                  <c:v>37414</c:v>
                </c:pt>
                <c:pt idx="1586" formatCode="#,##0">
                  <c:v>36530</c:v>
                </c:pt>
                <c:pt idx="1587" formatCode="#,##0">
                  <c:v>50209</c:v>
                </c:pt>
                <c:pt idx="1588" formatCode="#,##0">
                  <c:v>42488</c:v>
                </c:pt>
                <c:pt idx="1589" formatCode="#,##0">
                  <c:v>46027</c:v>
                </c:pt>
                <c:pt idx="1590" formatCode="#,##0">
                  <c:v>40207</c:v>
                </c:pt>
                <c:pt idx="1591" formatCode="#,##0">
                  <c:v>40933</c:v>
                </c:pt>
                <c:pt idx="1592" formatCode="#,##0">
                  <c:v>38403</c:v>
                </c:pt>
                <c:pt idx="1593" formatCode="#,##0">
                  <c:v>45825</c:v>
                </c:pt>
                <c:pt idx="1594" formatCode="#,##0">
                  <c:v>36746</c:v>
                </c:pt>
                <c:pt idx="1595" formatCode="#,##0">
                  <c:v>39481</c:v>
                </c:pt>
                <c:pt idx="1596" formatCode="#,##0">
                  <c:v>44032</c:v>
                </c:pt>
                <c:pt idx="1597" formatCode="#,##0">
                  <c:v>42456</c:v>
                </c:pt>
                <c:pt idx="1598" formatCode="#,##0">
                  <c:v>43804</c:v>
                </c:pt>
                <c:pt idx="1599" formatCode="#,##0">
                  <c:v>31941</c:v>
                </c:pt>
                <c:pt idx="1600" formatCode="#,##0">
                  <c:v>44785</c:v>
                </c:pt>
                <c:pt idx="1601" formatCode="#,##0">
                  <c:v>40312</c:v>
                </c:pt>
                <c:pt idx="1602" formatCode="#,##0">
                  <c:v>37638</c:v>
                </c:pt>
                <c:pt idx="1603" formatCode="#,##0">
                  <c:v>44121</c:v>
                </c:pt>
                <c:pt idx="1604" formatCode="#,##0">
                  <c:v>35358</c:v>
                </c:pt>
                <c:pt idx="1605" formatCode="#,##0">
                  <c:v>39349</c:v>
                </c:pt>
                <c:pt idx="1606" formatCode="#,##0">
                  <c:v>37483</c:v>
                </c:pt>
                <c:pt idx="1607" formatCode="#,##0">
                  <c:v>41930</c:v>
                </c:pt>
                <c:pt idx="1608" formatCode="#,##0">
                  <c:v>44528</c:v>
                </c:pt>
                <c:pt idx="1609" formatCode="#,##0">
                  <c:v>46688</c:v>
                </c:pt>
                <c:pt idx="1610" formatCode="#,##0">
                  <c:v>42880</c:v>
                </c:pt>
                <c:pt idx="1611" formatCode="#,##0">
                  <c:v>41953</c:v>
                </c:pt>
                <c:pt idx="1612" formatCode="#,##0">
                  <c:v>41771</c:v>
                </c:pt>
                <c:pt idx="1613" formatCode="#,##0">
                  <c:v>36315</c:v>
                </c:pt>
                <c:pt idx="1614" formatCode="#,##0">
                  <c:v>33166</c:v>
                </c:pt>
                <c:pt idx="1615" formatCode="#,##0">
                  <c:v>49250</c:v>
                </c:pt>
                <c:pt idx="1616" formatCode="#,##0">
                  <c:v>33722</c:v>
                </c:pt>
                <c:pt idx="1617" formatCode="#,##0">
                  <c:v>40931</c:v>
                </c:pt>
                <c:pt idx="1618" formatCode="#,##0">
                  <c:v>45002</c:v>
                </c:pt>
                <c:pt idx="1619" formatCode="#,##0">
                  <c:v>40971</c:v>
                </c:pt>
                <c:pt idx="1620" formatCode="#,##0">
                  <c:v>42030</c:v>
                </c:pt>
                <c:pt idx="1621" formatCode="#,##0">
                  <c:v>40471</c:v>
                </c:pt>
                <c:pt idx="1622" formatCode="#,##0">
                  <c:v>60698</c:v>
                </c:pt>
                <c:pt idx="1623" formatCode="#,##0">
                  <c:v>36944</c:v>
                </c:pt>
                <c:pt idx="1624" formatCode="#,##0">
                  <c:v>44732</c:v>
                </c:pt>
                <c:pt idx="1625" formatCode="#,##0">
                  <c:v>39308</c:v>
                </c:pt>
                <c:pt idx="1626" formatCode="#,##0">
                  <c:v>44688</c:v>
                </c:pt>
                <c:pt idx="1627" formatCode="#,##0">
                  <c:v>42615</c:v>
                </c:pt>
                <c:pt idx="1628" formatCode="#,##0">
                  <c:v>46047</c:v>
                </c:pt>
                <c:pt idx="1629" formatCode="#,##0">
                  <c:v>38107</c:v>
                </c:pt>
                <c:pt idx="1630" formatCode="#,##0">
                  <c:v>34297</c:v>
                </c:pt>
                <c:pt idx="1631" formatCode="#,##0">
                  <c:v>56879</c:v>
                </c:pt>
                <c:pt idx="1632" formatCode="#,##0">
                  <c:v>33058</c:v>
                </c:pt>
                <c:pt idx="1633" formatCode="#,##0">
                  <c:v>44925</c:v>
                </c:pt>
                <c:pt idx="1634" formatCode="#,##0">
                  <c:v>37377</c:v>
                </c:pt>
                <c:pt idx="1635" formatCode="#,##0">
                  <c:v>78804</c:v>
                </c:pt>
                <c:pt idx="1636" formatCode="#,##0">
                  <c:v>43076</c:v>
                </c:pt>
                <c:pt idx="1637" formatCode="#,##0">
                  <c:v>33550</c:v>
                </c:pt>
                <c:pt idx="1638" formatCode="#,##0">
                  <c:v>41576</c:v>
                </c:pt>
                <c:pt idx="1639" formatCode="#,##0">
                  <c:v>44148</c:v>
                </c:pt>
                <c:pt idx="1640" formatCode="#,##0">
                  <c:v>33071</c:v>
                </c:pt>
                <c:pt idx="1641" formatCode="#,##0">
                  <c:v>45373</c:v>
                </c:pt>
                <c:pt idx="1642" formatCode="#,##0">
                  <c:v>41158</c:v>
                </c:pt>
                <c:pt idx="1643" formatCode="#,##0">
                  <c:v>41975</c:v>
                </c:pt>
                <c:pt idx="1644" formatCode="#,##0">
                  <c:v>44877</c:v>
                </c:pt>
                <c:pt idx="1645" formatCode="#,##0">
                  <c:v>38859</c:v>
                </c:pt>
                <c:pt idx="1646" formatCode="#,##0">
                  <c:v>32774</c:v>
                </c:pt>
                <c:pt idx="1647" formatCode="#,##0">
                  <c:v>39496</c:v>
                </c:pt>
                <c:pt idx="1648" formatCode="#,##0">
                  <c:v>45011</c:v>
                </c:pt>
                <c:pt idx="1649" formatCode="#,##0">
                  <c:v>33148</c:v>
                </c:pt>
                <c:pt idx="1650" formatCode="#,##0">
                  <c:v>34018</c:v>
                </c:pt>
                <c:pt idx="1651" formatCode="#,##0">
                  <c:v>35845</c:v>
                </c:pt>
                <c:pt idx="1652" formatCode="#,##0">
                  <c:v>41861</c:v>
                </c:pt>
                <c:pt idx="1653" formatCode="#,##0">
                  <c:v>35480</c:v>
                </c:pt>
                <c:pt idx="1654" formatCode="#,##0">
                  <c:v>51041</c:v>
                </c:pt>
                <c:pt idx="1656" formatCode="#,##0">
                  <c:v>53361</c:v>
                </c:pt>
                <c:pt idx="1657" formatCode="#,##0">
                  <c:v>52501</c:v>
                </c:pt>
                <c:pt idx="1658" formatCode="#,##0">
                  <c:v>35950</c:v>
                </c:pt>
                <c:pt idx="1659" formatCode="#,##0">
                  <c:v>36301</c:v>
                </c:pt>
                <c:pt idx="1660" formatCode="#,##0">
                  <c:v>48786</c:v>
                </c:pt>
                <c:pt idx="1661" formatCode="#,##0">
                  <c:v>56900</c:v>
                </c:pt>
                <c:pt idx="1662" formatCode="#,##0">
                  <c:v>53760</c:v>
                </c:pt>
                <c:pt idx="1663" formatCode="#,##0">
                  <c:v>52226</c:v>
                </c:pt>
                <c:pt idx="1664" formatCode="#,##0">
                  <c:v>48627</c:v>
                </c:pt>
                <c:pt idx="1665" formatCode="#,##0">
                  <c:v>51268</c:v>
                </c:pt>
                <c:pt idx="1666" formatCode="#,##0">
                  <c:v>64205</c:v>
                </c:pt>
                <c:pt idx="1667" formatCode="#,##0">
                  <c:v>50972</c:v>
                </c:pt>
                <c:pt idx="1668" formatCode="#,##0">
                  <c:v>45039</c:v>
                </c:pt>
                <c:pt idx="1669" formatCode="#,##0">
                  <c:v>54203</c:v>
                </c:pt>
                <c:pt idx="1670" formatCode="#,##0">
                  <c:v>48900</c:v>
                </c:pt>
                <c:pt idx="1671" formatCode="#,##0">
                  <c:v>52740</c:v>
                </c:pt>
                <c:pt idx="1672" formatCode="#,##0">
                  <c:v>63432</c:v>
                </c:pt>
                <c:pt idx="1673" formatCode="#,##0">
                  <c:v>44812</c:v>
                </c:pt>
                <c:pt idx="1674" formatCode="#,##0">
                  <c:v>41773</c:v>
                </c:pt>
                <c:pt idx="1675" formatCode="#,##0">
                  <c:v>56481</c:v>
                </c:pt>
                <c:pt idx="1676" formatCode="#,##0">
                  <c:v>49242</c:v>
                </c:pt>
                <c:pt idx="1677" formatCode="#,##0">
                  <c:v>50018</c:v>
                </c:pt>
                <c:pt idx="1678" formatCode="#,##0">
                  <c:v>52770</c:v>
                </c:pt>
                <c:pt idx="1679" formatCode="#,##0">
                  <c:v>56953</c:v>
                </c:pt>
                <c:pt idx="1680" formatCode="#,##0">
                  <c:v>44068</c:v>
                </c:pt>
                <c:pt idx="1681" formatCode="#,##0">
                  <c:v>54040</c:v>
                </c:pt>
                <c:pt idx="1682" formatCode="#,##0">
                  <c:v>51268</c:v>
                </c:pt>
                <c:pt idx="1683" formatCode="#,##0">
                  <c:v>41129</c:v>
                </c:pt>
                <c:pt idx="1684" formatCode="#,##0">
                  <c:v>48924</c:v>
                </c:pt>
                <c:pt idx="1685" formatCode="#,##0">
                  <c:v>57112</c:v>
                </c:pt>
                <c:pt idx="1686" formatCode="#,##0">
                  <c:v>49730</c:v>
                </c:pt>
                <c:pt idx="1687" formatCode="#,##0">
                  <c:v>43233</c:v>
                </c:pt>
                <c:pt idx="1688" formatCode="#,##0">
                  <c:v>54353</c:v>
                </c:pt>
                <c:pt idx="1689" formatCode="#,##0">
                  <c:v>49756</c:v>
                </c:pt>
                <c:pt idx="1690" formatCode="#,##0">
                  <c:v>55213</c:v>
                </c:pt>
                <c:pt idx="1691" formatCode="#,##0">
                  <c:v>41080</c:v>
                </c:pt>
                <c:pt idx="1692" formatCode="#,##0">
                  <c:v>48341</c:v>
                </c:pt>
                <c:pt idx="1693" formatCode="#,##0">
                  <c:v>56218</c:v>
                </c:pt>
                <c:pt idx="1694" formatCode="#,##0">
                  <c:v>44756</c:v>
                </c:pt>
                <c:pt idx="1695" formatCode="#,##0">
                  <c:v>47024</c:v>
                </c:pt>
                <c:pt idx="1696" formatCode="#,##0">
                  <c:v>57918</c:v>
                </c:pt>
                <c:pt idx="1697" formatCode="#,##0">
                  <c:v>49860</c:v>
                </c:pt>
                <c:pt idx="1698" formatCode="#,##0">
                  <c:v>63761</c:v>
                </c:pt>
                <c:pt idx="1699" formatCode="#,##0">
                  <c:v>41531</c:v>
                </c:pt>
                <c:pt idx="1700" formatCode="#,##0">
                  <c:v>50566</c:v>
                </c:pt>
                <c:pt idx="1701" formatCode="#,##0">
                  <c:v>41398</c:v>
                </c:pt>
                <c:pt idx="1702" formatCode="#,##0">
                  <c:v>61236</c:v>
                </c:pt>
                <c:pt idx="1703" formatCode="#,##0">
                  <c:v>50672</c:v>
                </c:pt>
                <c:pt idx="1704" formatCode="#,##0">
                  <c:v>57382</c:v>
                </c:pt>
                <c:pt idx="1705" formatCode="#,##0">
                  <c:v>54287</c:v>
                </c:pt>
                <c:pt idx="1706" formatCode="#,##0">
                  <c:v>53172</c:v>
                </c:pt>
                <c:pt idx="1707" formatCode="#,##0">
                  <c:v>60089</c:v>
                </c:pt>
                <c:pt idx="1708" formatCode="#,##0">
                  <c:v>66721</c:v>
                </c:pt>
                <c:pt idx="1709" formatCode="#,##0">
                  <c:v>54556</c:v>
                </c:pt>
                <c:pt idx="1710" formatCode="#,##0">
                  <c:v>42348</c:v>
                </c:pt>
                <c:pt idx="1711" formatCode="#,##0">
                  <c:v>48913</c:v>
                </c:pt>
                <c:pt idx="1712" formatCode="#,##0">
                  <c:v>56588</c:v>
                </c:pt>
                <c:pt idx="1714" formatCode="#,##0">
                  <c:v>57570</c:v>
                </c:pt>
                <c:pt idx="1715" formatCode="#,##0">
                  <c:v>53232</c:v>
                </c:pt>
                <c:pt idx="1716" formatCode="#,##0">
                  <c:v>69121</c:v>
                </c:pt>
                <c:pt idx="1717" formatCode="#,##0">
                  <c:v>53618</c:v>
                </c:pt>
                <c:pt idx="1718" formatCode="#,##0">
                  <c:v>59097</c:v>
                </c:pt>
                <c:pt idx="1719" formatCode="#,##0">
                  <c:v>70372</c:v>
                </c:pt>
                <c:pt idx="1720" formatCode="#,##0">
                  <c:v>69564</c:v>
                </c:pt>
                <c:pt idx="1721" formatCode="#,##0">
                  <c:v>53723</c:v>
                </c:pt>
                <c:pt idx="1722" formatCode="#,##0">
                  <c:v>62078</c:v>
                </c:pt>
                <c:pt idx="1723" formatCode="#,##0">
                  <c:v>60280</c:v>
                </c:pt>
                <c:pt idx="1724" formatCode="#,##0">
                  <c:v>60230</c:v>
                </c:pt>
                <c:pt idx="1725" formatCode="#,##0">
                  <c:v>53602</c:v>
                </c:pt>
                <c:pt idx="1726" formatCode="#,##0">
                  <c:v>56101</c:v>
                </c:pt>
                <c:pt idx="1727" formatCode="#,##0">
                  <c:v>57220</c:v>
                </c:pt>
                <c:pt idx="1728" formatCode="#,##0">
                  <c:v>58373</c:v>
                </c:pt>
                <c:pt idx="1729" formatCode="#,##0">
                  <c:v>68843</c:v>
                </c:pt>
                <c:pt idx="1730" formatCode="#,##0">
                  <c:v>50817</c:v>
                </c:pt>
                <c:pt idx="1731" formatCode="#,##0">
                  <c:v>50334</c:v>
                </c:pt>
                <c:pt idx="1732" formatCode="#,##0">
                  <c:v>57104</c:v>
                </c:pt>
                <c:pt idx="1733" formatCode="#,##0">
                  <c:v>49977</c:v>
                </c:pt>
                <c:pt idx="1734" formatCode="#,##0">
                  <c:v>71653</c:v>
                </c:pt>
                <c:pt idx="1735" formatCode="#,##0">
                  <c:v>54458</c:v>
                </c:pt>
                <c:pt idx="1736" formatCode="#,##0">
                  <c:v>47062</c:v>
                </c:pt>
                <c:pt idx="1737" formatCode="#,##0">
                  <c:v>43101</c:v>
                </c:pt>
                <c:pt idx="1738" formatCode="#,##0">
                  <c:v>49096</c:v>
                </c:pt>
                <c:pt idx="1739" formatCode="#,##0">
                  <c:v>43738</c:v>
                </c:pt>
                <c:pt idx="1740" formatCode="#,##0">
                  <c:v>49974</c:v>
                </c:pt>
                <c:pt idx="1741" formatCode="#,##0">
                  <c:v>52445</c:v>
                </c:pt>
                <c:pt idx="1742" formatCode="#,##0">
                  <c:v>65737</c:v>
                </c:pt>
                <c:pt idx="1743" formatCode="#,##0">
                  <c:v>86360</c:v>
                </c:pt>
                <c:pt idx="1744" formatCode="#,##0">
                  <c:v>63206</c:v>
                </c:pt>
                <c:pt idx="1745" formatCode="#,##0">
                  <c:v>57959</c:v>
                </c:pt>
                <c:pt idx="1746" formatCode="#,##0">
                  <c:v>46216</c:v>
                </c:pt>
                <c:pt idx="1747" formatCode="#,##0">
                  <c:v>53727</c:v>
                </c:pt>
                <c:pt idx="1748" formatCode="#,##0">
                  <c:v>52843</c:v>
                </c:pt>
                <c:pt idx="1749" formatCode="#,##0">
                  <c:v>50671</c:v>
                </c:pt>
                <c:pt idx="1750" formatCode="#,##0">
                  <c:v>47856</c:v>
                </c:pt>
                <c:pt idx="1751" formatCode="#,##0">
                  <c:v>59049</c:v>
                </c:pt>
                <c:pt idx="1752" formatCode="#,##0">
                  <c:v>54922</c:v>
                </c:pt>
                <c:pt idx="1753" formatCode="#,##0">
                  <c:v>56500</c:v>
                </c:pt>
                <c:pt idx="1754" formatCode="#,##0">
                  <c:v>47793</c:v>
                </c:pt>
                <c:pt idx="1755" formatCode="#,##0">
                  <c:v>61230</c:v>
                </c:pt>
                <c:pt idx="1756" formatCode="#,##0">
                  <c:v>57828</c:v>
                </c:pt>
                <c:pt idx="1757" formatCode="#,##0">
                  <c:v>79926</c:v>
                </c:pt>
                <c:pt idx="1758" formatCode="#,##0">
                  <c:v>46667</c:v>
                </c:pt>
                <c:pt idx="1759" formatCode="#,##0">
                  <c:v>59853</c:v>
                </c:pt>
                <c:pt idx="1760" formatCode="#,##0">
                  <c:v>54516</c:v>
                </c:pt>
                <c:pt idx="1761" formatCode="#,##0">
                  <c:v>50857</c:v>
                </c:pt>
                <c:pt idx="1762" formatCode="#,##0">
                  <c:v>53407</c:v>
                </c:pt>
                <c:pt idx="1763" formatCode="#,##0">
                  <c:v>39498</c:v>
                </c:pt>
                <c:pt idx="1764" formatCode="#,##0">
                  <c:v>61585</c:v>
                </c:pt>
                <c:pt idx="1765" formatCode="#,##0">
                  <c:v>51040</c:v>
                </c:pt>
                <c:pt idx="1766" formatCode="#,##0">
                  <c:v>66705</c:v>
                </c:pt>
                <c:pt idx="1767" formatCode="#,##0">
                  <c:v>50075</c:v>
                </c:pt>
                <c:pt idx="1768" formatCode="#,##0">
                  <c:v>53356</c:v>
                </c:pt>
                <c:pt idx="1769" formatCode="#,##0">
                  <c:v>52887</c:v>
                </c:pt>
                <c:pt idx="1770" formatCode="#,##0">
                  <c:v>54043</c:v>
                </c:pt>
                <c:pt idx="1771" formatCode="#,##0">
                  <c:v>58616</c:v>
                </c:pt>
                <c:pt idx="1772" formatCode="#,##0">
                  <c:v>61740</c:v>
                </c:pt>
                <c:pt idx="1773" formatCode="#,##0">
                  <c:v>62907</c:v>
                </c:pt>
                <c:pt idx="1774" formatCode="#,##0">
                  <c:v>55104</c:v>
                </c:pt>
                <c:pt idx="1775" formatCode="#,##0">
                  <c:v>50870</c:v>
                </c:pt>
                <c:pt idx="1776" formatCode="#,##0">
                  <c:v>63120</c:v>
                </c:pt>
                <c:pt idx="1777" formatCode="#,##0">
                  <c:v>46091</c:v>
                </c:pt>
                <c:pt idx="1778" formatCode="#,##0">
                  <c:v>51548</c:v>
                </c:pt>
                <c:pt idx="1779" formatCode="#,##0">
                  <c:v>59449</c:v>
                </c:pt>
                <c:pt idx="1780" formatCode="#,##0">
                  <c:v>57873</c:v>
                </c:pt>
                <c:pt idx="1781" formatCode="#,##0">
                  <c:v>51436</c:v>
                </c:pt>
                <c:pt idx="1782" formatCode="#,##0">
                  <c:v>71191</c:v>
                </c:pt>
                <c:pt idx="1783" formatCode="#,##0">
                  <c:v>59324</c:v>
                </c:pt>
                <c:pt idx="1784" formatCode="#,##0">
                  <c:v>62493</c:v>
                </c:pt>
                <c:pt idx="1785" formatCode="#,##0">
                  <c:v>52316</c:v>
                </c:pt>
                <c:pt idx="1786" formatCode="#,##0">
                  <c:v>57312</c:v>
                </c:pt>
                <c:pt idx="1787" formatCode="#,##0">
                  <c:v>52196</c:v>
                </c:pt>
                <c:pt idx="1788" formatCode="#,##0">
                  <c:v>54773</c:v>
                </c:pt>
                <c:pt idx="1789" formatCode="#,##0">
                  <c:v>72590</c:v>
                </c:pt>
                <c:pt idx="1790" formatCode="#,##0">
                  <c:v>47785</c:v>
                </c:pt>
                <c:pt idx="1791" formatCode="#,##0">
                  <c:v>55173</c:v>
                </c:pt>
                <c:pt idx="1792" formatCode="#,##0">
                  <c:v>56892</c:v>
                </c:pt>
                <c:pt idx="1793" formatCode="#,##0">
                  <c:v>49048</c:v>
                </c:pt>
                <c:pt idx="1794" formatCode="#,##0">
                  <c:v>56220</c:v>
                </c:pt>
                <c:pt idx="1795" formatCode="#,##0">
                  <c:v>56597</c:v>
                </c:pt>
                <c:pt idx="1796" formatCode="#,##0">
                  <c:v>50461</c:v>
                </c:pt>
                <c:pt idx="1797" formatCode="#,##0">
                  <c:v>64440</c:v>
                </c:pt>
                <c:pt idx="1798" formatCode="#,##0">
                  <c:v>52621</c:v>
                </c:pt>
                <c:pt idx="1799" formatCode="#,##0">
                  <c:v>60659</c:v>
                </c:pt>
                <c:pt idx="1800" formatCode="#,##0">
                  <c:v>57805</c:v>
                </c:pt>
                <c:pt idx="1801" formatCode="#,##0">
                  <c:v>45789</c:v>
                </c:pt>
                <c:pt idx="1802" formatCode="#,##0">
                  <c:v>59867</c:v>
                </c:pt>
                <c:pt idx="1803" formatCode="#,##0">
                  <c:v>60738</c:v>
                </c:pt>
                <c:pt idx="1804" formatCode="#,##0">
                  <c:v>49143</c:v>
                </c:pt>
                <c:pt idx="1805" formatCode="#,##0">
                  <c:v>53815</c:v>
                </c:pt>
                <c:pt idx="1806" formatCode="#,##0">
                  <c:v>70710</c:v>
                </c:pt>
                <c:pt idx="1807" formatCode="#,##0">
                  <c:v>56457</c:v>
                </c:pt>
                <c:pt idx="1809" formatCode="#,##0">
                  <c:v>53720</c:v>
                </c:pt>
                <c:pt idx="1810" formatCode="#,##0">
                  <c:v>50081</c:v>
                </c:pt>
                <c:pt idx="1811" formatCode="#,##0">
                  <c:v>51244</c:v>
                </c:pt>
                <c:pt idx="1812" formatCode="#,##0">
                  <c:v>78416</c:v>
                </c:pt>
                <c:pt idx="1813" formatCode="#,##0">
                  <c:v>50429</c:v>
                </c:pt>
                <c:pt idx="1814" formatCode="#,##0">
                  <c:v>42962</c:v>
                </c:pt>
                <c:pt idx="1815" formatCode="#,##0">
                  <c:v>46792</c:v>
                </c:pt>
                <c:pt idx="1816" formatCode="#,##0">
                  <c:v>51772</c:v>
                </c:pt>
                <c:pt idx="1817" formatCode="#,##0">
                  <c:v>72931</c:v>
                </c:pt>
                <c:pt idx="1818" formatCode="#,##0">
                  <c:v>43357</c:v>
                </c:pt>
                <c:pt idx="1819" formatCode="#,##0">
                  <c:v>44098</c:v>
                </c:pt>
                <c:pt idx="1820" formatCode="#,##0">
                  <c:v>48982</c:v>
                </c:pt>
                <c:pt idx="1821" formatCode="#,##0">
                  <c:v>41367</c:v>
                </c:pt>
                <c:pt idx="1822" formatCode="#,##0">
                  <c:v>37906</c:v>
                </c:pt>
                <c:pt idx="1823" formatCode="#,##0">
                  <c:v>65971</c:v>
                </c:pt>
                <c:pt idx="1824" formatCode="#,##0">
                  <c:v>66076</c:v>
                </c:pt>
                <c:pt idx="1825" formatCode="#,##0">
                  <c:v>50653</c:v>
                </c:pt>
                <c:pt idx="1826" formatCode="#,##0">
                  <c:v>56510</c:v>
                </c:pt>
                <c:pt idx="1828" formatCode="#,##0">
                  <c:v>67097</c:v>
                </c:pt>
                <c:pt idx="1829" formatCode="#,##0">
                  <c:v>66919</c:v>
                </c:pt>
                <c:pt idx="1830" formatCode="#,##0">
                  <c:v>63403</c:v>
                </c:pt>
                <c:pt idx="1831" formatCode="#,##0">
                  <c:v>56088</c:v>
                </c:pt>
                <c:pt idx="1832" formatCode="#,##0">
                  <c:v>49564</c:v>
                </c:pt>
                <c:pt idx="1833" formatCode="#,##0">
                  <c:v>67943</c:v>
                </c:pt>
                <c:pt idx="1834" formatCode="#,##0">
                  <c:v>66548</c:v>
                </c:pt>
                <c:pt idx="1835" formatCode="#,##0">
                  <c:v>63839</c:v>
                </c:pt>
                <c:pt idx="1836" formatCode="#,##0">
                  <c:v>80220</c:v>
                </c:pt>
                <c:pt idx="1837" formatCode="#,##0">
                  <c:v>56104</c:v>
                </c:pt>
                <c:pt idx="1838" formatCode="#,##0">
                  <c:v>57602</c:v>
                </c:pt>
                <c:pt idx="1840" formatCode="#,##0">
                  <c:v>73460</c:v>
                </c:pt>
                <c:pt idx="1841" formatCode="#,##0">
                  <c:v>55802</c:v>
                </c:pt>
                <c:pt idx="1842" formatCode="#,##0">
                  <c:v>91972</c:v>
                </c:pt>
                <c:pt idx="1843" formatCode="#,##0">
                  <c:v>67154</c:v>
                </c:pt>
                <c:pt idx="1844" formatCode="#,##0">
                  <c:v>58830</c:v>
                </c:pt>
                <c:pt idx="1845" formatCode="#,##0">
                  <c:v>67836</c:v>
                </c:pt>
                <c:pt idx="1846" formatCode="#,##0">
                  <c:v>45498</c:v>
                </c:pt>
                <c:pt idx="1847" formatCode="#,##0">
                  <c:v>70497</c:v>
                </c:pt>
                <c:pt idx="1848" formatCode="#,##0">
                  <c:v>60386</c:v>
                </c:pt>
                <c:pt idx="1849" formatCode="#,##0">
                  <c:v>71682</c:v>
                </c:pt>
                <c:pt idx="1850" formatCode="#,##0">
                  <c:v>95088</c:v>
                </c:pt>
                <c:pt idx="1851" formatCode="#,##0">
                  <c:v>74218</c:v>
                </c:pt>
                <c:pt idx="1852" formatCode="#,##0">
                  <c:v>66640</c:v>
                </c:pt>
                <c:pt idx="1853" formatCode="#,##0">
                  <c:v>86091</c:v>
                </c:pt>
                <c:pt idx="1854" formatCode="#,##0">
                  <c:v>102227</c:v>
                </c:pt>
                <c:pt idx="1855" formatCode="#,##0">
                  <c:v>57344</c:v>
                </c:pt>
                <c:pt idx="1856" formatCode="#,##0">
                  <c:v>55775</c:v>
                </c:pt>
                <c:pt idx="1857" formatCode="#,##0">
                  <c:v>54578</c:v>
                </c:pt>
                <c:pt idx="1858" formatCode="#,##0">
                  <c:v>112825</c:v>
                </c:pt>
                <c:pt idx="1859" formatCode="#,##0">
                  <c:v>67814</c:v>
                </c:pt>
                <c:pt idx="1860" formatCode="#,##0">
                  <c:v>72543</c:v>
                </c:pt>
                <c:pt idx="1861" formatCode="#,##0">
                  <c:v>60525</c:v>
                </c:pt>
                <c:pt idx="1863" formatCode="#,##0">
                  <c:v>46338</c:v>
                </c:pt>
                <c:pt idx="1864" formatCode="#,##0">
                  <c:v>48683</c:v>
                </c:pt>
                <c:pt idx="1865" formatCode="#,##0">
                  <c:v>36171</c:v>
                </c:pt>
                <c:pt idx="1866" formatCode="#,##0">
                  <c:v>43615</c:v>
                </c:pt>
                <c:pt idx="1867" formatCode="#,##0">
                  <c:v>32755</c:v>
                </c:pt>
                <c:pt idx="1868" formatCode="#,##0">
                  <c:v>45610</c:v>
                </c:pt>
                <c:pt idx="1869" formatCode="#,##0">
                  <c:v>48894</c:v>
                </c:pt>
                <c:pt idx="1870" formatCode="#,##0">
                  <c:v>56603</c:v>
                </c:pt>
                <c:pt idx="1871" formatCode="#,##0">
                  <c:v>40218</c:v>
                </c:pt>
                <c:pt idx="1872" formatCode="#,##0">
                  <c:v>62356</c:v>
                </c:pt>
                <c:pt idx="1873" formatCode="#,##0">
                  <c:v>45561</c:v>
                </c:pt>
                <c:pt idx="1874" formatCode="#,##0">
                  <c:v>39140</c:v>
                </c:pt>
                <c:pt idx="1875" formatCode="#,##0">
                  <c:v>50723</c:v>
                </c:pt>
                <c:pt idx="1876" formatCode="#,##0">
                  <c:v>48166</c:v>
                </c:pt>
                <c:pt idx="1877" formatCode="#,##0">
                  <c:v>47215</c:v>
                </c:pt>
                <c:pt idx="1878" formatCode="#,##0">
                  <c:v>44732</c:v>
                </c:pt>
                <c:pt idx="1879" formatCode="#,##0">
                  <c:v>76142</c:v>
                </c:pt>
                <c:pt idx="1880" formatCode="#,##0">
                  <c:v>38022</c:v>
                </c:pt>
                <c:pt idx="1881" formatCode="#,##0">
                  <c:v>32804</c:v>
                </c:pt>
                <c:pt idx="1882" formatCode="#,##0">
                  <c:v>45300</c:v>
                </c:pt>
                <c:pt idx="1883" formatCode="#,##0">
                  <c:v>38779</c:v>
                </c:pt>
                <c:pt idx="1884" formatCode="#,##0">
                  <c:v>44691</c:v>
                </c:pt>
                <c:pt idx="1885" formatCode="#,##0">
                  <c:v>40771</c:v>
                </c:pt>
                <c:pt idx="1886" formatCode="#,##0">
                  <c:v>46999</c:v>
                </c:pt>
                <c:pt idx="1887" formatCode="#,##0">
                  <c:v>47257</c:v>
                </c:pt>
                <c:pt idx="1888" formatCode="#,##0">
                  <c:v>38370</c:v>
                </c:pt>
                <c:pt idx="1889" formatCode="#,##0">
                  <c:v>40675</c:v>
                </c:pt>
                <c:pt idx="1890" formatCode="#,##0">
                  <c:v>63004</c:v>
                </c:pt>
                <c:pt idx="1891" formatCode="#,##0">
                  <c:v>47388</c:v>
                </c:pt>
                <c:pt idx="1892" formatCode="#,##0">
                  <c:v>39055</c:v>
                </c:pt>
                <c:pt idx="1893" formatCode="#,##0">
                  <c:v>42965</c:v>
                </c:pt>
                <c:pt idx="1894" formatCode="#,##0">
                  <c:v>37276</c:v>
                </c:pt>
                <c:pt idx="1895" formatCode="#,##0">
                  <c:v>41932</c:v>
                </c:pt>
                <c:pt idx="1896" formatCode="#,##0">
                  <c:v>38918</c:v>
                </c:pt>
                <c:pt idx="1898" formatCode="#,##0">
                  <c:v>74472</c:v>
                </c:pt>
                <c:pt idx="1899" formatCode="#,##0">
                  <c:v>66632</c:v>
                </c:pt>
                <c:pt idx="1900" formatCode="#,##0">
                  <c:v>40840</c:v>
                </c:pt>
                <c:pt idx="1901" formatCode="#,##0">
                  <c:v>43919</c:v>
                </c:pt>
                <c:pt idx="1902" formatCode="#,##0">
                  <c:v>49314</c:v>
                </c:pt>
                <c:pt idx="1903" formatCode="#,##0">
                  <c:v>45200</c:v>
                </c:pt>
                <c:pt idx="1904" formatCode="#,##0">
                  <c:v>48585</c:v>
                </c:pt>
                <c:pt idx="1905" formatCode="#,##0">
                  <c:v>45357</c:v>
                </c:pt>
                <c:pt idx="1906" formatCode="#,##0">
                  <c:v>49439</c:v>
                </c:pt>
                <c:pt idx="1907" formatCode="#,##0">
                  <c:v>47842</c:v>
                </c:pt>
                <c:pt idx="1908" formatCode="#,##0">
                  <c:v>48292</c:v>
                </c:pt>
                <c:pt idx="1909" formatCode="#,##0">
                  <c:v>60859</c:v>
                </c:pt>
                <c:pt idx="1910" formatCode="#,##0">
                  <c:v>45776</c:v>
                </c:pt>
                <c:pt idx="1911" formatCode="#,##0">
                  <c:v>45822</c:v>
                </c:pt>
                <c:pt idx="1912" formatCode="#,##0">
                  <c:v>62319</c:v>
                </c:pt>
                <c:pt idx="1913" formatCode="#,##0">
                  <c:v>56748</c:v>
                </c:pt>
                <c:pt idx="1914" formatCode="#,##0">
                  <c:v>50824</c:v>
                </c:pt>
                <c:pt idx="1915" formatCode="#,##0">
                  <c:v>42525</c:v>
                </c:pt>
                <c:pt idx="1916" formatCode="#,##0">
                  <c:v>48957</c:v>
                </c:pt>
                <c:pt idx="1917" formatCode="#,##0">
                  <c:v>49468</c:v>
                </c:pt>
                <c:pt idx="1918" formatCode="#,##0">
                  <c:v>52484</c:v>
                </c:pt>
                <c:pt idx="1919" formatCode="#,##0">
                  <c:v>60014</c:v>
                </c:pt>
                <c:pt idx="1920" formatCode="#,##0">
                  <c:v>47266</c:v>
                </c:pt>
                <c:pt idx="1921" formatCode="#,##0">
                  <c:v>53964</c:v>
                </c:pt>
                <c:pt idx="1922" formatCode="#,##0">
                  <c:v>59468</c:v>
                </c:pt>
                <c:pt idx="1923" formatCode="#,##0">
                  <c:v>51992</c:v>
                </c:pt>
                <c:pt idx="1924" formatCode="#,##0">
                  <c:v>49382</c:v>
                </c:pt>
                <c:pt idx="1925" formatCode="#,##0">
                  <c:v>49137</c:v>
                </c:pt>
                <c:pt idx="1926" formatCode="#,##0">
                  <c:v>58299</c:v>
                </c:pt>
                <c:pt idx="1927" formatCode="#,##0">
                  <c:v>46332</c:v>
                </c:pt>
                <c:pt idx="1928" formatCode="#,##0">
                  <c:v>96253</c:v>
                </c:pt>
                <c:pt idx="1929" formatCode="#,##0">
                  <c:v>191220</c:v>
                </c:pt>
                <c:pt idx="1930" formatCode="#,##0">
                  <c:v>51506</c:v>
                </c:pt>
                <c:pt idx="1931" formatCode="#,##0">
                  <c:v>50201</c:v>
                </c:pt>
                <c:pt idx="1932" formatCode="#,##0">
                  <c:v>58919</c:v>
                </c:pt>
                <c:pt idx="1933" formatCode="#,##0">
                  <c:v>59335</c:v>
                </c:pt>
                <c:pt idx="1934" formatCode="#,##0">
                  <c:v>57688</c:v>
                </c:pt>
                <c:pt idx="1935" formatCode="#,##0">
                  <c:v>44477</c:v>
                </c:pt>
                <c:pt idx="1936" formatCode="#,##0">
                  <c:v>46210</c:v>
                </c:pt>
                <c:pt idx="1937" formatCode="#,##0">
                  <c:v>49275</c:v>
                </c:pt>
                <c:pt idx="1938" formatCode="#,##0">
                  <c:v>73152</c:v>
                </c:pt>
                <c:pt idx="1939" formatCode="#,##0">
                  <c:v>57085</c:v>
                </c:pt>
                <c:pt idx="1940" formatCode="#,##0">
                  <c:v>54748</c:v>
                </c:pt>
                <c:pt idx="1941" formatCode="#,##0">
                  <c:v>62558</c:v>
                </c:pt>
                <c:pt idx="1942" formatCode="#,##0">
                  <c:v>66350</c:v>
                </c:pt>
                <c:pt idx="1943" formatCode="#,##0">
                  <c:v>43034</c:v>
                </c:pt>
                <c:pt idx="1944" formatCode="#,##0">
                  <c:v>77398</c:v>
                </c:pt>
                <c:pt idx="1945" formatCode="#,##0">
                  <c:v>58210</c:v>
                </c:pt>
                <c:pt idx="1946" formatCode="#,##0">
                  <c:v>46469</c:v>
                </c:pt>
                <c:pt idx="1947" formatCode="#,##0">
                  <c:v>46971</c:v>
                </c:pt>
                <c:pt idx="1948" formatCode="#,##0">
                  <c:v>44065</c:v>
                </c:pt>
                <c:pt idx="1949" formatCode="#,##0">
                  <c:v>50331</c:v>
                </c:pt>
                <c:pt idx="1950" formatCode="#,##0">
                  <c:v>76713</c:v>
                </c:pt>
                <c:pt idx="1951" formatCode="#,##0">
                  <c:v>52249</c:v>
                </c:pt>
                <c:pt idx="1952" formatCode="#,##0">
                  <c:v>50990</c:v>
                </c:pt>
                <c:pt idx="1953" formatCode="#,##0">
                  <c:v>49486</c:v>
                </c:pt>
                <c:pt idx="1954" formatCode="#,##0">
                  <c:v>56071</c:v>
                </c:pt>
                <c:pt idx="1955" formatCode="#,##0">
                  <c:v>59509</c:v>
                </c:pt>
                <c:pt idx="1956" formatCode="#,##0">
                  <c:v>46305</c:v>
                </c:pt>
                <c:pt idx="1957" formatCode="#,##0">
                  <c:v>51282</c:v>
                </c:pt>
                <c:pt idx="1958" formatCode="#,##0">
                  <c:v>115386</c:v>
                </c:pt>
                <c:pt idx="1959" formatCode="#,##0">
                  <c:v>47331</c:v>
                </c:pt>
                <c:pt idx="1960" formatCode="#,##0">
                  <c:v>45258</c:v>
                </c:pt>
                <c:pt idx="1962" formatCode="#,##0">
                  <c:v>50305</c:v>
                </c:pt>
                <c:pt idx="1963" formatCode="#,##0">
                  <c:v>43973</c:v>
                </c:pt>
                <c:pt idx="1964" formatCode="#,##0">
                  <c:v>40176</c:v>
                </c:pt>
                <c:pt idx="1965" formatCode="#,##0">
                  <c:v>40599</c:v>
                </c:pt>
                <c:pt idx="1966" formatCode="#,##0">
                  <c:v>38785</c:v>
                </c:pt>
                <c:pt idx="1967" formatCode="#,##0">
                  <c:v>39612</c:v>
                </c:pt>
                <c:pt idx="1968" formatCode="#,##0">
                  <c:v>39437</c:v>
                </c:pt>
                <c:pt idx="1969" formatCode="#,##0">
                  <c:v>46363</c:v>
                </c:pt>
                <c:pt idx="1970" formatCode="#,##0">
                  <c:v>40351</c:v>
                </c:pt>
                <c:pt idx="1971" formatCode="#,##0">
                  <c:v>39264</c:v>
                </c:pt>
                <c:pt idx="1972" formatCode="#,##0">
                  <c:v>46829</c:v>
                </c:pt>
                <c:pt idx="1973" formatCode="#,##0">
                  <c:v>53309</c:v>
                </c:pt>
                <c:pt idx="1974" formatCode="#,##0">
                  <c:v>38946</c:v>
                </c:pt>
                <c:pt idx="1975" formatCode="#,##0">
                  <c:v>49679</c:v>
                </c:pt>
                <c:pt idx="1976" formatCode="#,##0">
                  <c:v>38894</c:v>
                </c:pt>
                <c:pt idx="1977" formatCode="#,##0">
                  <c:v>48642</c:v>
                </c:pt>
                <c:pt idx="1978" formatCode="#,##0">
                  <c:v>53276</c:v>
                </c:pt>
                <c:pt idx="1979" formatCode="#,##0">
                  <c:v>39265</c:v>
                </c:pt>
                <c:pt idx="1980" formatCode="#,##0">
                  <c:v>49193</c:v>
                </c:pt>
                <c:pt idx="1981" formatCode="#,##0">
                  <c:v>66766</c:v>
                </c:pt>
                <c:pt idx="1982" formatCode="#,##0">
                  <c:v>36620</c:v>
                </c:pt>
                <c:pt idx="1983" formatCode="#,##0">
                  <c:v>45388</c:v>
                </c:pt>
                <c:pt idx="1984" formatCode="#,##0">
                  <c:v>37625</c:v>
                </c:pt>
                <c:pt idx="1985" formatCode="#,##0">
                  <c:v>41616</c:v>
                </c:pt>
                <c:pt idx="1986" formatCode="#,##0">
                  <c:v>37112</c:v>
                </c:pt>
                <c:pt idx="1987" formatCode="#,##0">
                  <c:v>48832</c:v>
                </c:pt>
                <c:pt idx="1988" formatCode="#,##0">
                  <c:v>42992</c:v>
                </c:pt>
                <c:pt idx="1989" formatCode="#,##0">
                  <c:v>49152</c:v>
                </c:pt>
                <c:pt idx="1990" formatCode="#,##0">
                  <c:v>59240</c:v>
                </c:pt>
                <c:pt idx="1991" formatCode="#,##0">
                  <c:v>43348</c:v>
                </c:pt>
                <c:pt idx="1992" formatCode="#,##0">
                  <c:v>52153</c:v>
                </c:pt>
                <c:pt idx="1993" formatCode="#,##0">
                  <c:v>37872</c:v>
                </c:pt>
                <c:pt idx="1994" formatCode="#,##0">
                  <c:v>54056</c:v>
                </c:pt>
                <c:pt idx="1995" formatCode="#,##0">
                  <c:v>39394</c:v>
                </c:pt>
                <c:pt idx="1996" formatCode="#,##0">
                  <c:v>51323</c:v>
                </c:pt>
                <c:pt idx="1997" formatCode="#,##0">
                  <c:v>39490</c:v>
                </c:pt>
                <c:pt idx="1998" formatCode="#,##0">
                  <c:v>44103</c:v>
                </c:pt>
                <c:pt idx="1999" formatCode="#,##0">
                  <c:v>41571</c:v>
                </c:pt>
                <c:pt idx="2000" formatCode="#,##0">
                  <c:v>37943</c:v>
                </c:pt>
                <c:pt idx="2001" formatCode="#,##0">
                  <c:v>42807</c:v>
                </c:pt>
                <c:pt idx="2002" formatCode="#,##0">
                  <c:v>34811</c:v>
                </c:pt>
                <c:pt idx="2003" formatCode="#,##0">
                  <c:v>49856</c:v>
                </c:pt>
                <c:pt idx="2004" formatCode="#,##0">
                  <c:v>39680</c:v>
                </c:pt>
                <c:pt idx="2005" formatCode="#,##0">
                  <c:v>38280</c:v>
                </c:pt>
                <c:pt idx="2006" formatCode="#,##0">
                  <c:v>43754</c:v>
                </c:pt>
                <c:pt idx="2007" formatCode="#,##0">
                  <c:v>47385</c:v>
                </c:pt>
                <c:pt idx="2008" formatCode="#,##0">
                  <c:v>36216</c:v>
                </c:pt>
                <c:pt idx="2009" formatCode="#,##0">
                  <c:v>35411</c:v>
                </c:pt>
                <c:pt idx="2010" formatCode="#,##0">
                  <c:v>42832</c:v>
                </c:pt>
                <c:pt idx="2011" formatCode="#,##0">
                  <c:v>56201</c:v>
                </c:pt>
                <c:pt idx="2012" formatCode="#,##0">
                  <c:v>38341</c:v>
                </c:pt>
                <c:pt idx="2013" formatCode="#,##0">
                  <c:v>44087</c:v>
                </c:pt>
                <c:pt idx="2014" formatCode="#,##0">
                  <c:v>43254</c:v>
                </c:pt>
                <c:pt idx="2015" formatCode="#,##0">
                  <c:v>44870</c:v>
                </c:pt>
                <c:pt idx="2016" formatCode="#,##0">
                  <c:v>44361</c:v>
                </c:pt>
                <c:pt idx="2017" formatCode="#,##0">
                  <c:v>50216</c:v>
                </c:pt>
                <c:pt idx="2018" formatCode="#,##0">
                  <c:v>37858</c:v>
                </c:pt>
                <c:pt idx="2019" formatCode="#,##0">
                  <c:v>44564</c:v>
                </c:pt>
                <c:pt idx="2020" formatCode="#,##0">
                  <c:v>38148</c:v>
                </c:pt>
                <c:pt idx="2021" formatCode="#,##0">
                  <c:v>38301</c:v>
                </c:pt>
                <c:pt idx="2022" formatCode="#,##0">
                  <c:v>65244</c:v>
                </c:pt>
                <c:pt idx="2023" formatCode="#,##0">
                  <c:v>39476</c:v>
                </c:pt>
                <c:pt idx="2024" formatCode="#,##0">
                  <c:v>39353</c:v>
                </c:pt>
                <c:pt idx="2025" formatCode="#,##0">
                  <c:v>54514</c:v>
                </c:pt>
                <c:pt idx="2026" formatCode="#,##0">
                  <c:v>45890</c:v>
                </c:pt>
                <c:pt idx="2027" formatCode="#,##0">
                  <c:v>50780</c:v>
                </c:pt>
                <c:pt idx="2028" formatCode="#,##0">
                  <c:v>38402</c:v>
                </c:pt>
                <c:pt idx="2029" formatCode="#,##0">
                  <c:v>43122</c:v>
                </c:pt>
                <c:pt idx="2030" formatCode="#,##0">
                  <c:v>67089</c:v>
                </c:pt>
                <c:pt idx="2031" formatCode="#,##0">
                  <c:v>45994</c:v>
                </c:pt>
                <c:pt idx="2032" formatCode="#,##0">
                  <c:v>42529</c:v>
                </c:pt>
                <c:pt idx="2033" formatCode="#,##0">
                  <c:v>41292</c:v>
                </c:pt>
                <c:pt idx="2034" formatCode="#,##0">
                  <c:v>44402</c:v>
                </c:pt>
                <c:pt idx="2035" formatCode="#,##0">
                  <c:v>41581</c:v>
                </c:pt>
                <c:pt idx="2036" formatCode="#,##0">
                  <c:v>45169</c:v>
                </c:pt>
                <c:pt idx="2037" formatCode="#,##0">
                  <c:v>48125</c:v>
                </c:pt>
                <c:pt idx="2038" formatCode="#,##0">
                  <c:v>41231</c:v>
                </c:pt>
                <c:pt idx="2039" formatCode="#,##0">
                  <c:v>38554</c:v>
                </c:pt>
                <c:pt idx="2040" formatCode="#,##0">
                  <c:v>33062</c:v>
                </c:pt>
                <c:pt idx="2041" formatCode="#,##0">
                  <c:v>40672</c:v>
                </c:pt>
                <c:pt idx="2042" formatCode="#,##0">
                  <c:v>43724</c:v>
                </c:pt>
                <c:pt idx="2043" formatCode="#,##0">
                  <c:v>36714</c:v>
                </c:pt>
                <c:pt idx="2044" formatCode="#,##0">
                  <c:v>38165</c:v>
                </c:pt>
                <c:pt idx="2045" formatCode="#,##0">
                  <c:v>36247</c:v>
                </c:pt>
                <c:pt idx="2046" formatCode="#,##0">
                  <c:v>42613</c:v>
                </c:pt>
                <c:pt idx="2047" formatCode="#,##0">
                  <c:v>41186</c:v>
                </c:pt>
                <c:pt idx="2048" formatCode="#,##0">
                  <c:v>42133</c:v>
                </c:pt>
                <c:pt idx="2049" formatCode="#,##0">
                  <c:v>44213</c:v>
                </c:pt>
                <c:pt idx="2050" formatCode="#,##0">
                  <c:v>44747</c:v>
                </c:pt>
                <c:pt idx="2051" formatCode="#,##0">
                  <c:v>37638</c:v>
                </c:pt>
                <c:pt idx="2052" formatCode="#,##0">
                  <c:v>56820</c:v>
                </c:pt>
                <c:pt idx="2053" formatCode="#,##0">
                  <c:v>37774</c:v>
                </c:pt>
                <c:pt idx="2054" formatCode="#,##0">
                  <c:v>65450</c:v>
                </c:pt>
                <c:pt idx="2055" formatCode="#,##0">
                  <c:v>33779</c:v>
                </c:pt>
                <c:pt idx="2056" formatCode="#,##0">
                  <c:v>39912</c:v>
                </c:pt>
                <c:pt idx="2057" formatCode="#,##0">
                  <c:v>40157</c:v>
                </c:pt>
                <c:pt idx="2058" formatCode="#,##0">
                  <c:v>42882</c:v>
                </c:pt>
                <c:pt idx="2059" formatCode="#,##0">
                  <c:v>39518</c:v>
                </c:pt>
                <c:pt idx="2060" formatCode="#,##0">
                  <c:v>43111</c:v>
                </c:pt>
                <c:pt idx="2061" formatCode="#,##0">
                  <c:v>41250</c:v>
                </c:pt>
                <c:pt idx="2062" formatCode="#,##0">
                  <c:v>40422</c:v>
                </c:pt>
                <c:pt idx="2064" formatCode="#,##0">
                  <c:v>61530</c:v>
                </c:pt>
                <c:pt idx="2065" formatCode="#,##0">
                  <c:v>59255</c:v>
                </c:pt>
                <c:pt idx="2066" formatCode="#,##0">
                  <c:v>64242</c:v>
                </c:pt>
                <c:pt idx="2067" formatCode="#,##0">
                  <c:v>45003</c:v>
                </c:pt>
                <c:pt idx="2068" formatCode="#,##0">
                  <c:v>82466</c:v>
                </c:pt>
                <c:pt idx="2069" formatCode="#,##0">
                  <c:v>68631</c:v>
                </c:pt>
                <c:pt idx="2070" formatCode="#,##0">
                  <c:v>68963</c:v>
                </c:pt>
                <c:pt idx="2071" formatCode="#,##0">
                  <c:v>77237</c:v>
                </c:pt>
                <c:pt idx="2072" formatCode="#,##0">
                  <c:v>62801</c:v>
                </c:pt>
                <c:pt idx="2073" formatCode="#,##0">
                  <c:v>61899</c:v>
                </c:pt>
                <c:pt idx="2074" formatCode="#,##0">
                  <c:v>88702</c:v>
                </c:pt>
                <c:pt idx="2075" formatCode="#,##0">
                  <c:v>71888</c:v>
                </c:pt>
                <c:pt idx="2076" formatCode="#,##0">
                  <c:v>62052</c:v>
                </c:pt>
                <c:pt idx="2077" formatCode="#,##0">
                  <c:v>68491</c:v>
                </c:pt>
                <c:pt idx="2078" formatCode="#,##0">
                  <c:v>74844</c:v>
                </c:pt>
                <c:pt idx="2079" formatCode="#,##0">
                  <c:v>64430</c:v>
                </c:pt>
                <c:pt idx="2080" formatCode="#,##0">
                  <c:v>76313</c:v>
                </c:pt>
                <c:pt idx="2081" formatCode="#,##0">
                  <c:v>46435</c:v>
                </c:pt>
                <c:pt idx="2082" formatCode="#,##0">
                  <c:v>57659</c:v>
                </c:pt>
                <c:pt idx="2083" formatCode="#,##0">
                  <c:v>57761</c:v>
                </c:pt>
                <c:pt idx="2084" formatCode="#,##0">
                  <c:v>73753</c:v>
                </c:pt>
                <c:pt idx="2085" formatCode="#,##0">
                  <c:v>59519</c:v>
                </c:pt>
                <c:pt idx="2086" formatCode="#,##0">
                  <c:v>64918</c:v>
                </c:pt>
                <c:pt idx="2087" formatCode="#,##0">
                  <c:v>70351</c:v>
                </c:pt>
                <c:pt idx="2088" formatCode="#,##0">
                  <c:v>59859</c:v>
                </c:pt>
                <c:pt idx="2089" formatCode="#,##0">
                  <c:v>59320</c:v>
                </c:pt>
                <c:pt idx="2090" formatCode="#,##0">
                  <c:v>70812</c:v>
                </c:pt>
                <c:pt idx="2091" formatCode="#,##0">
                  <c:v>64035</c:v>
                </c:pt>
                <c:pt idx="2092" formatCode="#,##0">
                  <c:v>66025</c:v>
                </c:pt>
                <c:pt idx="2093" formatCode="#,##0">
                  <c:v>60497</c:v>
                </c:pt>
                <c:pt idx="2094" formatCode="#,##0">
                  <c:v>57708</c:v>
                </c:pt>
                <c:pt idx="2095" formatCode="#,##0">
                  <c:v>64982</c:v>
                </c:pt>
                <c:pt idx="2096" formatCode="#,##0">
                  <c:v>75907</c:v>
                </c:pt>
                <c:pt idx="2097" formatCode="#,##0">
                  <c:v>52076</c:v>
                </c:pt>
                <c:pt idx="2098" formatCode="#,##0">
                  <c:v>72827</c:v>
                </c:pt>
                <c:pt idx="2099" formatCode="#,##0">
                  <c:v>57159</c:v>
                </c:pt>
                <c:pt idx="2100" formatCode="#,##0">
                  <c:v>57250</c:v>
                </c:pt>
                <c:pt idx="2101" formatCode="#,##0">
                  <c:v>65153</c:v>
                </c:pt>
                <c:pt idx="2102" formatCode="#,##0">
                  <c:v>80431</c:v>
                </c:pt>
                <c:pt idx="2103" formatCode="#,##0">
                  <c:v>54465</c:v>
                </c:pt>
                <c:pt idx="2104" formatCode="#,##0">
                  <c:v>41884</c:v>
                </c:pt>
                <c:pt idx="2105" formatCode="#,##0">
                  <c:v>67215</c:v>
                </c:pt>
                <c:pt idx="2106" formatCode="#,##0">
                  <c:v>58958</c:v>
                </c:pt>
                <c:pt idx="2107" formatCode="#,##0">
                  <c:v>33675</c:v>
                </c:pt>
                <c:pt idx="2108" formatCode="#,##0">
                  <c:v>60039</c:v>
                </c:pt>
                <c:pt idx="2109" formatCode="#,##0">
                  <c:v>63650</c:v>
                </c:pt>
                <c:pt idx="2110" formatCode="#,##0">
                  <c:v>84674</c:v>
                </c:pt>
                <c:pt idx="2111" formatCode="#,##0">
                  <c:v>62694</c:v>
                </c:pt>
                <c:pt idx="2112" formatCode="#,##0">
                  <c:v>87632</c:v>
                </c:pt>
                <c:pt idx="2113" formatCode="#,##0">
                  <c:v>64096</c:v>
                </c:pt>
                <c:pt idx="2114" formatCode="#,##0">
                  <c:v>63790</c:v>
                </c:pt>
                <c:pt idx="2115" formatCode="#,##0">
                  <c:v>57492</c:v>
                </c:pt>
                <c:pt idx="2116" formatCode="#,##0">
                  <c:v>79403</c:v>
                </c:pt>
                <c:pt idx="2117" formatCode="#,##0">
                  <c:v>64850</c:v>
                </c:pt>
                <c:pt idx="2119" formatCode="#,##0">
                  <c:v>53641</c:v>
                </c:pt>
                <c:pt idx="2120" formatCode="#,##0">
                  <c:v>39658</c:v>
                </c:pt>
                <c:pt idx="2121" formatCode="#,##0">
                  <c:v>46500</c:v>
                </c:pt>
                <c:pt idx="2122" formatCode="#,##0">
                  <c:v>43041</c:v>
                </c:pt>
                <c:pt idx="2123" formatCode="#,##0">
                  <c:v>43597</c:v>
                </c:pt>
                <c:pt idx="2124" formatCode="#,##0">
                  <c:v>36642</c:v>
                </c:pt>
                <c:pt idx="2125" formatCode="#,##0">
                  <c:v>52330</c:v>
                </c:pt>
                <c:pt idx="2126" formatCode="#,##0">
                  <c:v>43354</c:v>
                </c:pt>
                <c:pt idx="2127" formatCode="#,##0">
                  <c:v>42275</c:v>
                </c:pt>
                <c:pt idx="2128" formatCode="#,##0">
                  <c:v>52598</c:v>
                </c:pt>
                <c:pt idx="2129" formatCode="#,##0">
                  <c:v>44624</c:v>
                </c:pt>
                <c:pt idx="2130" formatCode="#,##0">
                  <c:v>46605</c:v>
                </c:pt>
                <c:pt idx="2131" formatCode="#,##0">
                  <c:v>45363</c:v>
                </c:pt>
                <c:pt idx="2132" formatCode="#,##0">
                  <c:v>60535</c:v>
                </c:pt>
                <c:pt idx="2133" formatCode="#,##0">
                  <c:v>48542</c:v>
                </c:pt>
                <c:pt idx="2134" formatCode="#,##0">
                  <c:v>42771</c:v>
                </c:pt>
                <c:pt idx="2135" formatCode="#,##0">
                  <c:v>39640</c:v>
                </c:pt>
                <c:pt idx="2136" formatCode="#,##0">
                  <c:v>43918</c:v>
                </c:pt>
                <c:pt idx="2137" formatCode="#,##0">
                  <c:v>59923</c:v>
                </c:pt>
                <c:pt idx="2138" formatCode="#,##0">
                  <c:v>48088</c:v>
                </c:pt>
                <c:pt idx="2139" formatCode="#,##0">
                  <c:v>45385</c:v>
                </c:pt>
                <c:pt idx="2140" formatCode="#,##0">
                  <c:v>79382</c:v>
                </c:pt>
                <c:pt idx="2141" formatCode="#,##0">
                  <c:v>56732</c:v>
                </c:pt>
                <c:pt idx="2142" formatCode="#,##0">
                  <c:v>51153</c:v>
                </c:pt>
                <c:pt idx="2143" formatCode="#,##0">
                  <c:v>46261</c:v>
                </c:pt>
                <c:pt idx="2144" formatCode="#,##0">
                  <c:v>55294</c:v>
                </c:pt>
                <c:pt idx="2145" formatCode="#,##0">
                  <c:v>50349</c:v>
                </c:pt>
                <c:pt idx="2146" formatCode="#,##0">
                  <c:v>43932</c:v>
                </c:pt>
                <c:pt idx="2147" formatCode="#,##0">
                  <c:v>73958</c:v>
                </c:pt>
                <c:pt idx="2148" formatCode="#,##0">
                  <c:v>54645</c:v>
                </c:pt>
                <c:pt idx="2149" formatCode="#,##0">
                  <c:v>45218</c:v>
                </c:pt>
                <c:pt idx="2150" formatCode="#,##0">
                  <c:v>65035</c:v>
                </c:pt>
                <c:pt idx="2151" formatCode="#,##0">
                  <c:v>54386</c:v>
                </c:pt>
                <c:pt idx="2152" formatCode="#,##0">
                  <c:v>36506</c:v>
                </c:pt>
                <c:pt idx="2153" formatCode="#,##0">
                  <c:v>42014</c:v>
                </c:pt>
                <c:pt idx="2154" formatCode="#,##0">
                  <c:v>50752</c:v>
                </c:pt>
                <c:pt idx="2155" formatCode="#,##0">
                  <c:v>41094</c:v>
                </c:pt>
                <c:pt idx="2156" formatCode="#,##0">
                  <c:v>42337</c:v>
                </c:pt>
                <c:pt idx="2157" formatCode="#,##0">
                  <c:v>48118</c:v>
                </c:pt>
                <c:pt idx="2158" formatCode="#,##0">
                  <c:v>45844</c:v>
                </c:pt>
                <c:pt idx="2159" formatCode="#,##0">
                  <c:v>40663</c:v>
                </c:pt>
                <c:pt idx="2160" formatCode="#,##0">
                  <c:v>44375</c:v>
                </c:pt>
                <c:pt idx="2161" formatCode="#,##0">
                  <c:v>47964</c:v>
                </c:pt>
                <c:pt idx="2162" formatCode="#,##0">
                  <c:v>56085</c:v>
                </c:pt>
                <c:pt idx="2163" formatCode="#,##0">
                  <c:v>42905</c:v>
                </c:pt>
                <c:pt idx="2164" formatCode="#,##0">
                  <c:v>50810</c:v>
                </c:pt>
                <c:pt idx="2165" formatCode="#,##0">
                  <c:v>48471</c:v>
                </c:pt>
                <c:pt idx="2166" formatCode="#,##0">
                  <c:v>51157</c:v>
                </c:pt>
                <c:pt idx="2167" formatCode="#,##0">
                  <c:v>51024</c:v>
                </c:pt>
                <c:pt idx="2168" formatCode="#,##0">
                  <c:v>46679</c:v>
                </c:pt>
                <c:pt idx="2169" formatCode="#,##0">
                  <c:v>47729</c:v>
                </c:pt>
                <c:pt idx="2170" formatCode="#,##0">
                  <c:v>41449</c:v>
                </c:pt>
                <c:pt idx="2171" formatCode="#,##0">
                  <c:v>60514</c:v>
                </c:pt>
                <c:pt idx="2172" formatCode="#,##0">
                  <c:v>39644</c:v>
                </c:pt>
                <c:pt idx="2173" formatCode="#,##0">
                  <c:v>54527</c:v>
                </c:pt>
                <c:pt idx="2174" formatCode="#,##0">
                  <c:v>52469</c:v>
                </c:pt>
                <c:pt idx="2175" formatCode="#,##0">
                  <c:v>41242</c:v>
                </c:pt>
                <c:pt idx="2176" formatCode="#,##0">
                  <c:v>51618</c:v>
                </c:pt>
                <c:pt idx="2177" formatCode="#,##0">
                  <c:v>38583</c:v>
                </c:pt>
                <c:pt idx="2178" formatCode="#,##0">
                  <c:v>44282</c:v>
                </c:pt>
                <c:pt idx="2179" formatCode="#,##0">
                  <c:v>46070</c:v>
                </c:pt>
                <c:pt idx="2180" formatCode="#,##0">
                  <c:v>30397</c:v>
                </c:pt>
                <c:pt idx="2181" formatCode="#,##0">
                  <c:v>57446</c:v>
                </c:pt>
                <c:pt idx="2182" formatCode="#,##0">
                  <c:v>46097</c:v>
                </c:pt>
                <c:pt idx="2183" formatCode="#,##0">
                  <c:v>41913</c:v>
                </c:pt>
                <c:pt idx="2184" formatCode="#,##0">
                  <c:v>46033</c:v>
                </c:pt>
                <c:pt idx="2185" formatCode="#,##0">
                  <c:v>42774</c:v>
                </c:pt>
                <c:pt idx="2186" formatCode="#,##0">
                  <c:v>48285</c:v>
                </c:pt>
                <c:pt idx="2187" formatCode="#,##0">
                  <c:v>45016</c:v>
                </c:pt>
                <c:pt idx="2188" formatCode="#,##0">
                  <c:v>54646</c:v>
                </c:pt>
                <c:pt idx="2189" formatCode="#,##0">
                  <c:v>43928</c:v>
                </c:pt>
                <c:pt idx="2190" formatCode="#,##0">
                  <c:v>42348</c:v>
                </c:pt>
                <c:pt idx="2191" formatCode="#,##0">
                  <c:v>46113</c:v>
                </c:pt>
                <c:pt idx="2192" formatCode="#,##0">
                  <c:v>43820</c:v>
                </c:pt>
                <c:pt idx="2193" formatCode="#,##0">
                  <c:v>44993</c:v>
                </c:pt>
                <c:pt idx="2194" formatCode="#,##0">
                  <c:v>49956</c:v>
                </c:pt>
                <c:pt idx="2195" formatCode="#,##0">
                  <c:v>49592</c:v>
                </c:pt>
                <c:pt idx="2196" formatCode="#,##0">
                  <c:v>56821</c:v>
                </c:pt>
                <c:pt idx="2197" formatCode="#,##0">
                  <c:v>45142</c:v>
                </c:pt>
                <c:pt idx="2198" formatCode="#,##0">
                  <c:v>47937</c:v>
                </c:pt>
                <c:pt idx="2199" formatCode="#,##0">
                  <c:v>64147</c:v>
                </c:pt>
                <c:pt idx="2200" formatCode="#,##0">
                  <c:v>47339</c:v>
                </c:pt>
                <c:pt idx="2201" formatCode="#,##0">
                  <c:v>38881</c:v>
                </c:pt>
                <c:pt idx="2202" formatCode="#,##0">
                  <c:v>65855</c:v>
                </c:pt>
                <c:pt idx="2203" formatCode="#,##0">
                  <c:v>47365</c:v>
                </c:pt>
                <c:pt idx="2204" formatCode="#,##0">
                  <c:v>49901</c:v>
                </c:pt>
                <c:pt idx="2205" formatCode="#,##0">
                  <c:v>46040</c:v>
                </c:pt>
                <c:pt idx="2206" formatCode="#,##0">
                  <c:v>51147</c:v>
                </c:pt>
                <c:pt idx="2207" formatCode="#,##0">
                  <c:v>50573</c:v>
                </c:pt>
                <c:pt idx="2209" formatCode="#,##0">
                  <c:v>49878</c:v>
                </c:pt>
                <c:pt idx="2210" formatCode="#,##0">
                  <c:v>32724</c:v>
                </c:pt>
                <c:pt idx="2211" formatCode="#,##0">
                  <c:v>43043</c:v>
                </c:pt>
                <c:pt idx="2212" formatCode="#,##0">
                  <c:v>34758</c:v>
                </c:pt>
                <c:pt idx="2213" formatCode="#,##0">
                  <c:v>57190</c:v>
                </c:pt>
                <c:pt idx="2214" formatCode="#,##0">
                  <c:v>41041</c:v>
                </c:pt>
                <c:pt idx="2215" formatCode="#,##0">
                  <c:v>44435</c:v>
                </c:pt>
                <c:pt idx="2216" formatCode="#,##0">
                  <c:v>37561</c:v>
                </c:pt>
                <c:pt idx="2217" formatCode="#,##0">
                  <c:v>39673</c:v>
                </c:pt>
                <c:pt idx="2218" formatCode="#,##0">
                  <c:v>48267</c:v>
                </c:pt>
                <c:pt idx="2219" formatCode="#,##0">
                  <c:v>45874</c:v>
                </c:pt>
                <c:pt idx="2220" formatCode="#,##0">
                  <c:v>35764</c:v>
                </c:pt>
                <c:pt idx="2221" formatCode="#,##0">
                  <c:v>35627</c:v>
                </c:pt>
                <c:pt idx="2222" formatCode="#,##0">
                  <c:v>68446</c:v>
                </c:pt>
                <c:pt idx="2223" formatCode="#,##0">
                  <c:v>48042</c:v>
                </c:pt>
                <c:pt idx="2224" formatCode="#,##0">
                  <c:v>38938</c:v>
                </c:pt>
                <c:pt idx="2225" formatCode="#,##0">
                  <c:v>45432</c:v>
                </c:pt>
                <c:pt idx="2226" formatCode="#,##0">
                  <c:v>47794</c:v>
                </c:pt>
                <c:pt idx="2227" formatCode="#,##0">
                  <c:v>41477</c:v>
                </c:pt>
                <c:pt idx="2228" formatCode="#,##0">
                  <c:v>44706</c:v>
                </c:pt>
                <c:pt idx="2229" formatCode="#,##0">
                  <c:v>43373</c:v>
                </c:pt>
                <c:pt idx="2230" formatCode="#,##0">
                  <c:v>35435</c:v>
                </c:pt>
                <c:pt idx="2231" formatCode="#,##0">
                  <c:v>51656</c:v>
                </c:pt>
                <c:pt idx="2232" formatCode="#,##0">
                  <c:v>55592</c:v>
                </c:pt>
                <c:pt idx="2233" formatCode="#,##0">
                  <c:v>46702</c:v>
                </c:pt>
                <c:pt idx="2234" formatCode="#,##0">
                  <c:v>42189</c:v>
                </c:pt>
                <c:pt idx="2235" formatCode="#,##0">
                  <c:v>43506</c:v>
                </c:pt>
                <c:pt idx="2236" formatCode="#,##0">
                  <c:v>53075</c:v>
                </c:pt>
                <c:pt idx="2237" formatCode="#,##0">
                  <c:v>32547</c:v>
                </c:pt>
                <c:pt idx="2238" formatCode="#,##0">
                  <c:v>45688</c:v>
                </c:pt>
                <c:pt idx="2239" formatCode="#,##0">
                  <c:v>50223</c:v>
                </c:pt>
                <c:pt idx="2240" formatCode="#,##0">
                  <c:v>33617</c:v>
                </c:pt>
                <c:pt idx="2241" formatCode="#,##0">
                  <c:v>43758</c:v>
                </c:pt>
                <c:pt idx="2242" formatCode="#,##0">
                  <c:v>46426</c:v>
                </c:pt>
                <c:pt idx="2243" formatCode="#,##0">
                  <c:v>37467</c:v>
                </c:pt>
                <c:pt idx="2244" formatCode="#,##0">
                  <c:v>38971</c:v>
                </c:pt>
                <c:pt idx="2245" formatCode="#,##0">
                  <c:v>44718</c:v>
                </c:pt>
                <c:pt idx="2246" formatCode="#,##0">
                  <c:v>58591</c:v>
                </c:pt>
                <c:pt idx="2247" formatCode="#,##0">
                  <c:v>40736</c:v>
                </c:pt>
                <c:pt idx="2248" formatCode="#,##0">
                  <c:v>35756</c:v>
                </c:pt>
                <c:pt idx="2249" formatCode="#,##0">
                  <c:v>35362</c:v>
                </c:pt>
                <c:pt idx="2250" formatCode="#,##0">
                  <c:v>39164</c:v>
                </c:pt>
                <c:pt idx="2251" formatCode="#,##0">
                  <c:v>46102</c:v>
                </c:pt>
                <c:pt idx="2252" formatCode="#,##0">
                  <c:v>40353</c:v>
                </c:pt>
                <c:pt idx="2253" formatCode="#,##0">
                  <c:v>49683</c:v>
                </c:pt>
                <c:pt idx="2254" formatCode="#,##0">
                  <c:v>35511</c:v>
                </c:pt>
                <c:pt idx="2255" formatCode="#,##0">
                  <c:v>38217</c:v>
                </c:pt>
                <c:pt idx="2256" formatCode="#,##0">
                  <c:v>45667</c:v>
                </c:pt>
                <c:pt idx="2257" formatCode="#,##0">
                  <c:v>36800</c:v>
                </c:pt>
                <c:pt idx="2258" formatCode="#,##0">
                  <c:v>39149</c:v>
                </c:pt>
                <c:pt idx="2259" formatCode="#,##0">
                  <c:v>45419</c:v>
                </c:pt>
                <c:pt idx="2260" formatCode="#,##0">
                  <c:v>39894</c:v>
                </c:pt>
                <c:pt idx="2261" formatCode="#,##0">
                  <c:v>47378</c:v>
                </c:pt>
                <c:pt idx="2262" formatCode="#,##0">
                  <c:v>39961</c:v>
                </c:pt>
                <c:pt idx="2263" formatCode="#,##0">
                  <c:v>33520</c:v>
                </c:pt>
                <c:pt idx="2264" formatCode="#,##0">
                  <c:v>56971</c:v>
                </c:pt>
                <c:pt idx="2265" formatCode="#,##0">
                  <c:v>37367</c:v>
                </c:pt>
                <c:pt idx="2266" formatCode="#,##0">
                  <c:v>38588</c:v>
                </c:pt>
                <c:pt idx="2267" formatCode="#,##0">
                  <c:v>40876</c:v>
                </c:pt>
                <c:pt idx="2268" formatCode="#,##0">
                  <c:v>39491</c:v>
                </c:pt>
                <c:pt idx="2269" formatCode="#,##0">
                  <c:v>40487</c:v>
                </c:pt>
                <c:pt idx="2270" formatCode="#,##0">
                  <c:v>40786</c:v>
                </c:pt>
                <c:pt idx="2271" formatCode="#,##0">
                  <c:v>47748</c:v>
                </c:pt>
                <c:pt idx="2272" formatCode="#,##0">
                  <c:v>40043</c:v>
                </c:pt>
                <c:pt idx="2273" formatCode="#,##0">
                  <c:v>35650</c:v>
                </c:pt>
                <c:pt idx="2274" formatCode="#,##0">
                  <c:v>46054</c:v>
                </c:pt>
                <c:pt idx="2275" formatCode="#,##0">
                  <c:v>50583</c:v>
                </c:pt>
                <c:pt idx="2276" formatCode="#,##0">
                  <c:v>37463</c:v>
                </c:pt>
                <c:pt idx="2277" formatCode="#,##0">
                  <c:v>36537</c:v>
                </c:pt>
                <c:pt idx="2278" formatCode="#,##0">
                  <c:v>46027</c:v>
                </c:pt>
                <c:pt idx="2279" formatCode="#,##0">
                  <c:v>55434</c:v>
                </c:pt>
                <c:pt idx="2280" formatCode="#,##0">
                  <c:v>38316</c:v>
                </c:pt>
                <c:pt idx="2281" formatCode="#,##0">
                  <c:v>65519</c:v>
                </c:pt>
                <c:pt idx="2282" formatCode="#,##0">
                  <c:v>43111</c:v>
                </c:pt>
                <c:pt idx="2283" formatCode="#,##0">
                  <c:v>58010</c:v>
                </c:pt>
                <c:pt idx="2284" formatCode="#,##0">
                  <c:v>38017</c:v>
                </c:pt>
                <c:pt idx="2285" formatCode="#,##0">
                  <c:v>47226</c:v>
                </c:pt>
                <c:pt idx="2286" formatCode="#,##0">
                  <c:v>40710</c:v>
                </c:pt>
                <c:pt idx="2288" formatCode="#,##0">
                  <c:v>56312</c:v>
                </c:pt>
                <c:pt idx="2289" formatCode="#,##0">
                  <c:v>46277</c:v>
                </c:pt>
                <c:pt idx="2290" formatCode="#,##0">
                  <c:v>50399</c:v>
                </c:pt>
                <c:pt idx="2291" formatCode="#,##0">
                  <c:v>64791</c:v>
                </c:pt>
                <c:pt idx="2292" formatCode="#,##0">
                  <c:v>48777</c:v>
                </c:pt>
                <c:pt idx="2293" formatCode="#,##0">
                  <c:v>48749</c:v>
                </c:pt>
                <c:pt idx="2294" formatCode="#,##0">
                  <c:v>50581</c:v>
                </c:pt>
                <c:pt idx="2295" formatCode="#,##0">
                  <c:v>46179</c:v>
                </c:pt>
                <c:pt idx="2296" formatCode="#,##0">
                  <c:v>48046</c:v>
                </c:pt>
                <c:pt idx="2297" formatCode="#,##0">
                  <c:v>61216</c:v>
                </c:pt>
                <c:pt idx="2298" formatCode="#,##0">
                  <c:v>46342</c:v>
                </c:pt>
                <c:pt idx="2299" formatCode="#,##0">
                  <c:v>67754</c:v>
                </c:pt>
                <c:pt idx="2300" formatCode="#,##0">
                  <c:v>47569</c:v>
                </c:pt>
                <c:pt idx="2301" formatCode="#,##0">
                  <c:v>47009</c:v>
                </c:pt>
                <c:pt idx="2302" formatCode="#,##0">
                  <c:v>60225</c:v>
                </c:pt>
                <c:pt idx="2303" formatCode="#,##0">
                  <c:v>51824</c:v>
                </c:pt>
                <c:pt idx="2304" formatCode="#,##0">
                  <c:v>39552</c:v>
                </c:pt>
                <c:pt idx="2305" formatCode="#,##0">
                  <c:v>46913</c:v>
                </c:pt>
                <c:pt idx="2306" formatCode="#,##0">
                  <c:v>44513</c:v>
                </c:pt>
                <c:pt idx="2307" formatCode="#,##0">
                  <c:v>47402</c:v>
                </c:pt>
                <c:pt idx="2308" formatCode="#,##0">
                  <c:v>49583</c:v>
                </c:pt>
                <c:pt idx="2309" formatCode="#,##0">
                  <c:v>47231</c:v>
                </c:pt>
                <c:pt idx="2310" formatCode="#,##0">
                  <c:v>48040</c:v>
                </c:pt>
                <c:pt idx="2311" formatCode="#,##0">
                  <c:v>37964</c:v>
                </c:pt>
                <c:pt idx="2312" formatCode="#,##0">
                  <c:v>48135</c:v>
                </c:pt>
                <c:pt idx="2313" formatCode="#,##0">
                  <c:v>58541</c:v>
                </c:pt>
                <c:pt idx="2314" formatCode="#,##0">
                  <c:v>63852</c:v>
                </c:pt>
                <c:pt idx="2315" formatCode="#,##0">
                  <c:v>45660</c:v>
                </c:pt>
                <c:pt idx="2316" formatCode="#,##0">
                  <c:v>66349</c:v>
                </c:pt>
                <c:pt idx="2317" formatCode="#,##0">
                  <c:v>48060</c:v>
                </c:pt>
                <c:pt idx="2318" formatCode="#,##0">
                  <c:v>46209</c:v>
                </c:pt>
                <c:pt idx="2319" formatCode="#,##0">
                  <c:v>45242</c:v>
                </c:pt>
                <c:pt idx="2320" formatCode="#,##0">
                  <c:v>50303</c:v>
                </c:pt>
                <c:pt idx="2321" formatCode="#,##0">
                  <c:v>48643</c:v>
                </c:pt>
                <c:pt idx="2322" formatCode="#,##0">
                  <c:v>66831</c:v>
                </c:pt>
                <c:pt idx="2323" formatCode="#,##0">
                  <c:v>41366</c:v>
                </c:pt>
                <c:pt idx="2324" formatCode="#,##0">
                  <c:v>51028</c:v>
                </c:pt>
                <c:pt idx="2326" formatCode="#,##0">
                  <c:v>61700</c:v>
                </c:pt>
                <c:pt idx="2327" formatCode="#,##0">
                  <c:v>54172</c:v>
                </c:pt>
                <c:pt idx="2328" formatCode="#,##0">
                  <c:v>68777</c:v>
                </c:pt>
                <c:pt idx="2329" formatCode="#,##0">
                  <c:v>51200</c:v>
                </c:pt>
                <c:pt idx="2330" formatCode="#,##0">
                  <c:v>55449</c:v>
                </c:pt>
                <c:pt idx="2331" formatCode="#,##0">
                  <c:v>46246</c:v>
                </c:pt>
                <c:pt idx="2332" formatCode="#,##0">
                  <c:v>55953</c:v>
                </c:pt>
                <c:pt idx="2333" formatCode="#,##0">
                  <c:v>52096</c:v>
                </c:pt>
                <c:pt idx="2334" formatCode="#,##0">
                  <c:v>45979</c:v>
                </c:pt>
                <c:pt idx="2335" formatCode="#,##0">
                  <c:v>80627</c:v>
                </c:pt>
                <c:pt idx="2336" formatCode="#,##0">
                  <c:v>64732</c:v>
                </c:pt>
                <c:pt idx="2337" formatCode="#,##0">
                  <c:v>48637</c:v>
                </c:pt>
                <c:pt idx="2338" formatCode="#,##0">
                  <c:v>53654</c:v>
                </c:pt>
                <c:pt idx="2339" formatCode="#,##0">
                  <c:v>56868</c:v>
                </c:pt>
                <c:pt idx="2340" formatCode="#,##0">
                  <c:v>50615</c:v>
                </c:pt>
                <c:pt idx="2341" formatCode="#,##0">
                  <c:v>91927</c:v>
                </c:pt>
                <c:pt idx="2342" formatCode="#,##0">
                  <c:v>45427</c:v>
                </c:pt>
                <c:pt idx="2343" formatCode="#,##0">
                  <c:v>50648</c:v>
                </c:pt>
                <c:pt idx="2344" formatCode="#,##0">
                  <c:v>46338</c:v>
                </c:pt>
                <c:pt idx="2345" formatCode="#,##0">
                  <c:v>47464</c:v>
                </c:pt>
                <c:pt idx="2346" formatCode="#,##0">
                  <c:v>46356</c:v>
                </c:pt>
                <c:pt idx="2347" formatCode="#,##0">
                  <c:v>61596</c:v>
                </c:pt>
                <c:pt idx="2348" formatCode="#,##0">
                  <c:v>56792</c:v>
                </c:pt>
                <c:pt idx="2349" formatCode="#,##0">
                  <c:v>73588</c:v>
                </c:pt>
                <c:pt idx="2350" formatCode="#,##0">
                  <c:v>53592</c:v>
                </c:pt>
                <c:pt idx="2351" formatCode="#,##0">
                  <c:v>50536</c:v>
                </c:pt>
                <c:pt idx="2352" formatCode="#,##0">
                  <c:v>48007</c:v>
                </c:pt>
                <c:pt idx="2353" formatCode="#,##0">
                  <c:v>28271</c:v>
                </c:pt>
                <c:pt idx="2354" formatCode="#,##0">
                  <c:v>51979</c:v>
                </c:pt>
                <c:pt idx="2355" formatCode="#,##0">
                  <c:v>48976</c:v>
                </c:pt>
                <c:pt idx="2356" formatCode="#,##0">
                  <c:v>49103</c:v>
                </c:pt>
                <c:pt idx="2357" formatCode="#,##0">
                  <c:v>43555</c:v>
                </c:pt>
                <c:pt idx="2358" formatCode="#,##0">
                  <c:v>44472</c:v>
                </c:pt>
                <c:pt idx="2359" formatCode="#,##0">
                  <c:v>48971</c:v>
                </c:pt>
                <c:pt idx="2360" formatCode="#,##0">
                  <c:v>50257</c:v>
                </c:pt>
                <c:pt idx="2361" formatCode="#,##0">
                  <c:v>52580</c:v>
                </c:pt>
                <c:pt idx="2362" formatCode="#,##0">
                  <c:v>58434</c:v>
                </c:pt>
                <c:pt idx="2363" formatCode="#,##0">
                  <c:v>49059</c:v>
                </c:pt>
                <c:pt idx="2364" formatCode="#,##0">
                  <c:v>52743</c:v>
                </c:pt>
                <c:pt idx="2365" formatCode="#,##0">
                  <c:v>58402</c:v>
                </c:pt>
                <c:pt idx="2366" formatCode="#,##0">
                  <c:v>50391</c:v>
                </c:pt>
                <c:pt idx="2367" formatCode="#,##0">
                  <c:v>48721</c:v>
                </c:pt>
                <c:pt idx="2368" formatCode="#,##0">
                  <c:v>47361</c:v>
                </c:pt>
                <c:pt idx="2369" formatCode="#,##0">
                  <c:v>47063</c:v>
                </c:pt>
                <c:pt idx="2370" formatCode="#,##0">
                  <c:v>44242</c:v>
                </c:pt>
                <c:pt idx="2371" formatCode="#,##0">
                  <c:v>48409</c:v>
                </c:pt>
                <c:pt idx="2372" formatCode="#,##0">
                  <c:v>86340</c:v>
                </c:pt>
                <c:pt idx="2373" formatCode="#,##0">
                  <c:v>62658</c:v>
                </c:pt>
                <c:pt idx="2374" formatCode="#,##0">
                  <c:v>60179</c:v>
                </c:pt>
                <c:pt idx="2375" formatCode="#,##0">
                  <c:v>47336</c:v>
                </c:pt>
                <c:pt idx="2376" formatCode="#,##0">
                  <c:v>50095</c:v>
                </c:pt>
                <c:pt idx="2377" formatCode="#,##0">
                  <c:v>58941</c:v>
                </c:pt>
                <c:pt idx="2378" formatCode="#,##0">
                  <c:v>53289</c:v>
                </c:pt>
                <c:pt idx="2379" formatCode="#,##0">
                  <c:v>47910</c:v>
                </c:pt>
                <c:pt idx="2380" formatCode="#,##0">
                  <c:v>47425</c:v>
                </c:pt>
                <c:pt idx="2381" formatCode="#,##0">
                  <c:v>47000</c:v>
                </c:pt>
                <c:pt idx="2382" formatCode="#,##0">
                  <c:v>47035</c:v>
                </c:pt>
                <c:pt idx="2383" formatCode="#,##0">
                  <c:v>51266</c:v>
                </c:pt>
                <c:pt idx="2384" formatCode="#,##0">
                  <c:v>49114</c:v>
                </c:pt>
                <c:pt idx="2385" formatCode="#,##0">
                  <c:v>45319</c:v>
                </c:pt>
                <c:pt idx="2386" formatCode="#,##0">
                  <c:v>45235</c:v>
                </c:pt>
                <c:pt idx="2387" formatCode="#,##0">
                  <c:v>47125</c:v>
                </c:pt>
                <c:pt idx="2388" formatCode="#,##0">
                  <c:v>46793</c:v>
                </c:pt>
                <c:pt idx="2389" formatCode="#,##0">
                  <c:v>62473</c:v>
                </c:pt>
                <c:pt idx="2390" formatCode="#,##0">
                  <c:v>49172</c:v>
                </c:pt>
                <c:pt idx="2391" formatCode="#,##0">
                  <c:v>57951</c:v>
                </c:pt>
                <c:pt idx="2392" formatCode="#,##0">
                  <c:v>50959</c:v>
                </c:pt>
                <c:pt idx="2393" formatCode="#,##0">
                  <c:v>55761</c:v>
                </c:pt>
                <c:pt idx="2395" formatCode="#,##0">
                  <c:v>60825</c:v>
                </c:pt>
                <c:pt idx="2396" formatCode="#,##0">
                  <c:v>83127</c:v>
                </c:pt>
                <c:pt idx="2397" formatCode="#,##0">
                  <c:v>65299</c:v>
                </c:pt>
                <c:pt idx="2398" formatCode="#,##0">
                  <c:v>76214</c:v>
                </c:pt>
                <c:pt idx="2399" formatCode="#,##0">
                  <c:v>53844</c:v>
                </c:pt>
                <c:pt idx="2400" formatCode="#,##0">
                  <c:v>71717</c:v>
                </c:pt>
                <c:pt idx="2402" formatCode="#,##0">
                  <c:v>48021</c:v>
                </c:pt>
                <c:pt idx="2403" formatCode="#,##0">
                  <c:v>38033</c:v>
                </c:pt>
                <c:pt idx="2404" formatCode="#,##0">
                  <c:v>47118</c:v>
                </c:pt>
                <c:pt idx="2405" formatCode="#,##0">
                  <c:v>38991</c:v>
                </c:pt>
                <c:pt idx="2406" formatCode="#,##0">
                  <c:v>43459</c:v>
                </c:pt>
                <c:pt idx="2407" formatCode="#,##0">
                  <c:v>37596</c:v>
                </c:pt>
                <c:pt idx="2408" formatCode="#,##0">
                  <c:v>38682</c:v>
                </c:pt>
                <c:pt idx="2409" formatCode="#,##0">
                  <c:v>61298</c:v>
                </c:pt>
                <c:pt idx="2410" formatCode="#,##0">
                  <c:v>44134</c:v>
                </c:pt>
                <c:pt idx="2411" formatCode="#,##0">
                  <c:v>44655</c:v>
                </c:pt>
                <c:pt idx="2412" formatCode="#,##0">
                  <c:v>66656</c:v>
                </c:pt>
                <c:pt idx="2413" formatCode="#,##0">
                  <c:v>36567</c:v>
                </c:pt>
                <c:pt idx="2414" formatCode="#,##0">
                  <c:v>38931</c:v>
                </c:pt>
                <c:pt idx="2415" formatCode="#,##0">
                  <c:v>34477</c:v>
                </c:pt>
                <c:pt idx="2416" formatCode="#,##0">
                  <c:v>38001</c:v>
                </c:pt>
                <c:pt idx="2417" formatCode="#,##0">
                  <c:v>40336</c:v>
                </c:pt>
                <c:pt idx="2418" formatCode="#,##0">
                  <c:v>41928</c:v>
                </c:pt>
                <c:pt idx="2419" formatCode="#,##0">
                  <c:v>33030</c:v>
                </c:pt>
                <c:pt idx="2420" formatCode="#,##0">
                  <c:v>42662</c:v>
                </c:pt>
                <c:pt idx="2421" formatCode="#,##0">
                  <c:v>41178</c:v>
                </c:pt>
                <c:pt idx="2422" formatCode="#,##0">
                  <c:v>41827</c:v>
                </c:pt>
                <c:pt idx="2423" formatCode="#,##0">
                  <c:v>46749</c:v>
                </c:pt>
                <c:pt idx="2424" formatCode="#,##0">
                  <c:v>51775</c:v>
                </c:pt>
                <c:pt idx="2425" formatCode="#,##0">
                  <c:v>52213</c:v>
                </c:pt>
                <c:pt idx="2426" formatCode="#,##0">
                  <c:v>40786</c:v>
                </c:pt>
                <c:pt idx="2427" formatCode="#,##0">
                  <c:v>39185</c:v>
                </c:pt>
                <c:pt idx="2428" formatCode="#,##0">
                  <c:v>42110</c:v>
                </c:pt>
                <c:pt idx="2429" formatCode="#,##0">
                  <c:v>34446</c:v>
                </c:pt>
                <c:pt idx="2430" formatCode="#,##0">
                  <c:v>45782</c:v>
                </c:pt>
                <c:pt idx="2431" formatCode="#,##0">
                  <c:v>52999</c:v>
                </c:pt>
                <c:pt idx="2432" formatCode="#,##0">
                  <c:v>38108</c:v>
                </c:pt>
                <c:pt idx="2433" formatCode="#,##0">
                  <c:v>36638</c:v>
                </c:pt>
                <c:pt idx="2434" formatCode="#,##0">
                  <c:v>50188</c:v>
                </c:pt>
                <c:pt idx="2435" formatCode="#,##0">
                  <c:v>42422</c:v>
                </c:pt>
                <c:pt idx="2436" formatCode="#,##0">
                  <c:v>36606</c:v>
                </c:pt>
                <c:pt idx="2437" formatCode="#,##0">
                  <c:v>35748</c:v>
                </c:pt>
                <c:pt idx="2438" formatCode="#,##0">
                  <c:v>41910</c:v>
                </c:pt>
                <c:pt idx="2439" formatCode="#,##0">
                  <c:v>47511</c:v>
                </c:pt>
                <c:pt idx="2440" formatCode="#,##0">
                  <c:v>38730</c:v>
                </c:pt>
                <c:pt idx="2441" formatCode="#,##0">
                  <c:v>41770</c:v>
                </c:pt>
                <c:pt idx="2442" formatCode="#,##0">
                  <c:v>49678</c:v>
                </c:pt>
                <c:pt idx="2443" formatCode="#,##0">
                  <c:v>37637</c:v>
                </c:pt>
                <c:pt idx="2444" formatCode="#,##0">
                  <c:v>46543</c:v>
                </c:pt>
                <c:pt idx="2445" formatCode="#,##0">
                  <c:v>43003</c:v>
                </c:pt>
                <c:pt idx="2446" formatCode="#,##0">
                  <c:v>37515</c:v>
                </c:pt>
                <c:pt idx="2447" formatCode="#,##0">
                  <c:v>38528</c:v>
                </c:pt>
                <c:pt idx="2448" formatCode="#,##0">
                  <c:v>51772</c:v>
                </c:pt>
                <c:pt idx="2450" formatCode="#,##0">
                  <c:v>59281</c:v>
                </c:pt>
                <c:pt idx="2451" formatCode="#,##0">
                  <c:v>50586</c:v>
                </c:pt>
                <c:pt idx="2452" formatCode="#,##0">
                  <c:v>54493</c:v>
                </c:pt>
                <c:pt idx="2453" formatCode="#,##0">
                  <c:v>41856</c:v>
                </c:pt>
                <c:pt idx="2454" formatCode="#,##0">
                  <c:v>43555</c:v>
                </c:pt>
                <c:pt idx="2455" formatCode="#,##0">
                  <c:v>49278</c:v>
                </c:pt>
                <c:pt idx="2456" formatCode="#,##0">
                  <c:v>62587</c:v>
                </c:pt>
                <c:pt idx="2457" formatCode="#,##0">
                  <c:v>54352</c:v>
                </c:pt>
                <c:pt idx="2458" formatCode="#,##0">
                  <c:v>26748</c:v>
                </c:pt>
                <c:pt idx="2459" formatCode="#,##0">
                  <c:v>41250</c:v>
                </c:pt>
                <c:pt idx="2460" formatCode="#,##0">
                  <c:v>71645</c:v>
                </c:pt>
                <c:pt idx="2461" formatCode="#,##0">
                  <c:v>47405</c:v>
                </c:pt>
                <c:pt idx="2462" formatCode="#,##0">
                  <c:v>70492</c:v>
                </c:pt>
                <c:pt idx="2463" formatCode="#,##0">
                  <c:v>43533</c:v>
                </c:pt>
                <c:pt idx="2464" formatCode="#,##0">
                  <c:v>55331</c:v>
                </c:pt>
                <c:pt idx="2465" formatCode="#,##0">
                  <c:v>31442</c:v>
                </c:pt>
                <c:pt idx="2466" formatCode="#,##0">
                  <c:v>53169</c:v>
                </c:pt>
                <c:pt idx="2467" formatCode="#,##0">
                  <c:v>55832</c:v>
                </c:pt>
                <c:pt idx="2468" formatCode="#,##0">
                  <c:v>64064</c:v>
                </c:pt>
                <c:pt idx="2469" formatCode="#,##0">
                  <c:v>62036</c:v>
                </c:pt>
                <c:pt idx="2470" formatCode="#,##0">
                  <c:v>45889</c:v>
                </c:pt>
                <c:pt idx="2471" formatCode="#,##0">
                  <c:v>62134</c:v>
                </c:pt>
                <c:pt idx="2472" formatCode="#,##0">
                  <c:v>67747</c:v>
                </c:pt>
                <c:pt idx="2473" formatCode="#,##0">
                  <c:v>51509</c:v>
                </c:pt>
                <c:pt idx="2474" formatCode="#,##0">
                  <c:v>67007</c:v>
                </c:pt>
                <c:pt idx="2475" formatCode="#,##0">
                  <c:v>65019</c:v>
                </c:pt>
                <c:pt idx="2476" formatCode="#,##0">
                  <c:v>50244</c:v>
                </c:pt>
                <c:pt idx="2477" formatCode="#,##0">
                  <c:v>66588</c:v>
                </c:pt>
                <c:pt idx="2478" formatCode="#,##0">
                  <c:v>51773</c:v>
                </c:pt>
                <c:pt idx="2479" formatCode="#,##0">
                  <c:v>69452</c:v>
                </c:pt>
                <c:pt idx="2480" formatCode="#,##0">
                  <c:v>72728</c:v>
                </c:pt>
                <c:pt idx="2481" formatCode="#,##0">
                  <c:v>50355</c:v>
                </c:pt>
                <c:pt idx="2482" formatCode="#,##0">
                  <c:v>55872</c:v>
                </c:pt>
                <c:pt idx="2483" formatCode="#,##0">
                  <c:v>59341</c:v>
                </c:pt>
                <c:pt idx="2484" formatCode="#,##0">
                  <c:v>64756</c:v>
                </c:pt>
                <c:pt idx="2485" formatCode="#,##0">
                  <c:v>30705</c:v>
                </c:pt>
                <c:pt idx="2486" formatCode="#,##0">
                  <c:v>49991</c:v>
                </c:pt>
                <c:pt idx="2487" formatCode="#,##0">
                  <c:v>59264</c:v>
                </c:pt>
                <c:pt idx="2488" formatCode="#,##0">
                  <c:v>70268</c:v>
                </c:pt>
                <c:pt idx="2489" formatCode="#,##0">
                  <c:v>57367</c:v>
                </c:pt>
                <c:pt idx="2490" formatCode="#,##0">
                  <c:v>55779</c:v>
                </c:pt>
                <c:pt idx="2491" formatCode="#,##0">
                  <c:v>74493</c:v>
                </c:pt>
                <c:pt idx="2492" formatCode="#,##0">
                  <c:v>46934</c:v>
                </c:pt>
                <c:pt idx="2493" formatCode="#,##0">
                  <c:v>60576</c:v>
                </c:pt>
                <c:pt idx="2494" formatCode="#,##0">
                  <c:v>60086</c:v>
                </c:pt>
                <c:pt idx="2495" formatCode="#,##0">
                  <c:v>65540</c:v>
                </c:pt>
                <c:pt idx="2496" formatCode="#,##0">
                  <c:v>49875</c:v>
                </c:pt>
                <c:pt idx="2497" formatCode="#,##0">
                  <c:v>33840</c:v>
                </c:pt>
                <c:pt idx="2498" formatCode="#,##0">
                  <c:v>65604</c:v>
                </c:pt>
                <c:pt idx="2499" formatCode="#,##0">
                  <c:v>64846</c:v>
                </c:pt>
                <c:pt idx="2500" formatCode="#,##0">
                  <c:v>60754</c:v>
                </c:pt>
                <c:pt idx="2501" formatCode="#,##0">
                  <c:v>29721</c:v>
                </c:pt>
                <c:pt idx="2502" formatCode="#,##0">
                  <c:v>56496</c:v>
                </c:pt>
                <c:pt idx="2503" formatCode="#,##0">
                  <c:v>48591</c:v>
                </c:pt>
                <c:pt idx="2504" formatCode="#,##0">
                  <c:v>87915</c:v>
                </c:pt>
                <c:pt idx="2505" formatCode="#,##0">
                  <c:v>46059</c:v>
                </c:pt>
                <c:pt idx="2506" formatCode="#,##0">
                  <c:v>61709</c:v>
                </c:pt>
                <c:pt idx="2507" formatCode="#,##0">
                  <c:v>71321</c:v>
                </c:pt>
                <c:pt idx="2508" formatCode="#,##0">
                  <c:v>60870</c:v>
                </c:pt>
                <c:pt idx="2509" formatCode="#,##0">
                  <c:v>100301</c:v>
                </c:pt>
                <c:pt idx="2510" formatCode="#,##0">
                  <c:v>28440</c:v>
                </c:pt>
                <c:pt idx="2511" formatCode="#,##0">
                  <c:v>56765</c:v>
                </c:pt>
                <c:pt idx="2512" formatCode="#,##0">
                  <c:v>69250</c:v>
                </c:pt>
                <c:pt idx="2513" formatCode="#,##0">
                  <c:v>123000</c:v>
                </c:pt>
                <c:pt idx="2514" formatCode="#,##0">
                  <c:v>54033</c:v>
                </c:pt>
                <c:pt idx="2515" formatCode="#,##0">
                  <c:v>55638</c:v>
                </c:pt>
                <c:pt idx="2516" formatCode="#,##0">
                  <c:v>26103</c:v>
                </c:pt>
                <c:pt idx="2518" formatCode="#,##0">
                  <c:v>51046</c:v>
                </c:pt>
                <c:pt idx="2519" formatCode="#,##0">
                  <c:v>46225</c:v>
                </c:pt>
                <c:pt idx="2520" formatCode="#,##0">
                  <c:v>41795</c:v>
                </c:pt>
                <c:pt idx="2521" formatCode="#,##0">
                  <c:v>36438</c:v>
                </c:pt>
                <c:pt idx="2522" formatCode="#,##0">
                  <c:v>29572</c:v>
                </c:pt>
                <c:pt idx="2523" formatCode="#,##0">
                  <c:v>48601</c:v>
                </c:pt>
                <c:pt idx="2524" formatCode="#,##0">
                  <c:v>42546</c:v>
                </c:pt>
                <c:pt idx="2525" formatCode="#,##0">
                  <c:v>37229</c:v>
                </c:pt>
                <c:pt idx="2526" formatCode="#,##0">
                  <c:v>39178</c:v>
                </c:pt>
                <c:pt idx="2527" formatCode="#,##0">
                  <c:v>38461</c:v>
                </c:pt>
                <c:pt idx="2528" formatCode="#,##0">
                  <c:v>36431</c:v>
                </c:pt>
                <c:pt idx="2529" formatCode="#,##0">
                  <c:v>48180</c:v>
                </c:pt>
                <c:pt idx="2530" formatCode="#,##0">
                  <c:v>38107</c:v>
                </c:pt>
                <c:pt idx="2531" formatCode="#,##0">
                  <c:v>38347</c:v>
                </c:pt>
                <c:pt idx="2532" formatCode="#,##0">
                  <c:v>34456</c:v>
                </c:pt>
                <c:pt idx="2533" formatCode="#,##0">
                  <c:v>36279</c:v>
                </c:pt>
                <c:pt idx="2534" formatCode="#,##0">
                  <c:v>42990</c:v>
                </c:pt>
                <c:pt idx="2535" formatCode="#,##0">
                  <c:v>42410</c:v>
                </c:pt>
                <c:pt idx="2536" formatCode="#,##0">
                  <c:v>40087</c:v>
                </c:pt>
                <c:pt idx="2537" formatCode="#,##0">
                  <c:v>71659</c:v>
                </c:pt>
                <c:pt idx="2538" formatCode="#,##0">
                  <c:v>44401</c:v>
                </c:pt>
                <c:pt idx="2539" formatCode="#,##0">
                  <c:v>42229</c:v>
                </c:pt>
                <c:pt idx="2540" formatCode="#,##0">
                  <c:v>44476</c:v>
                </c:pt>
                <c:pt idx="2541" formatCode="#,##0">
                  <c:v>44761</c:v>
                </c:pt>
                <c:pt idx="2542" formatCode="#,##0">
                  <c:v>59214</c:v>
                </c:pt>
                <c:pt idx="2543" formatCode="#,##0">
                  <c:v>36398</c:v>
                </c:pt>
                <c:pt idx="2544" formatCode="#,##0">
                  <c:v>42890</c:v>
                </c:pt>
                <c:pt idx="2545" formatCode="#,##0">
                  <c:v>41846</c:v>
                </c:pt>
                <c:pt idx="2546" formatCode="#,##0">
                  <c:v>41074</c:v>
                </c:pt>
                <c:pt idx="2547" formatCode="#,##0">
                  <c:v>37480</c:v>
                </c:pt>
                <c:pt idx="2548" formatCode="#,##0">
                  <c:v>39310</c:v>
                </c:pt>
                <c:pt idx="2549" formatCode="#,##0">
                  <c:v>36129</c:v>
                </c:pt>
                <c:pt idx="2550" formatCode="#,##0">
                  <c:v>40627</c:v>
                </c:pt>
                <c:pt idx="2551" formatCode="#,##0">
                  <c:v>55911</c:v>
                </c:pt>
                <c:pt idx="2552" formatCode="#,##0">
                  <c:v>31243</c:v>
                </c:pt>
                <c:pt idx="2553" formatCode="#,##0">
                  <c:v>33036</c:v>
                </c:pt>
                <c:pt idx="2554" formatCode="#,##0">
                  <c:v>43171</c:v>
                </c:pt>
                <c:pt idx="2555" formatCode="#,##0">
                  <c:v>37460</c:v>
                </c:pt>
                <c:pt idx="2556" formatCode="#,##0">
                  <c:v>37669</c:v>
                </c:pt>
                <c:pt idx="2557" formatCode="#,##0">
                  <c:v>39940</c:v>
                </c:pt>
                <c:pt idx="2558" formatCode="#,##0">
                  <c:v>44075</c:v>
                </c:pt>
                <c:pt idx="2559" formatCode="#,##0">
                  <c:v>36316</c:v>
                </c:pt>
                <c:pt idx="2560" formatCode="#,##0">
                  <c:v>36777</c:v>
                </c:pt>
                <c:pt idx="2561" formatCode="#,##0">
                  <c:v>41569</c:v>
                </c:pt>
                <c:pt idx="2562" formatCode="#,##0">
                  <c:v>34645</c:v>
                </c:pt>
                <c:pt idx="2563" formatCode="#,##0">
                  <c:v>40493</c:v>
                </c:pt>
                <c:pt idx="2564" formatCode="#,##0">
                  <c:v>35745</c:v>
                </c:pt>
                <c:pt idx="2565" formatCode="#,##0">
                  <c:v>54642</c:v>
                </c:pt>
                <c:pt idx="2566" formatCode="#,##0">
                  <c:v>25921</c:v>
                </c:pt>
                <c:pt idx="2567" formatCode="#,##0">
                  <c:v>35267</c:v>
                </c:pt>
                <c:pt idx="2568" formatCode="#,##0">
                  <c:v>37918</c:v>
                </c:pt>
                <c:pt idx="2569" formatCode="#,##0">
                  <c:v>38830</c:v>
                </c:pt>
                <c:pt idx="2570" formatCode="#,##0">
                  <c:v>45271</c:v>
                </c:pt>
                <c:pt idx="2571" formatCode="#,##0">
                  <c:v>53519</c:v>
                </c:pt>
                <c:pt idx="2572" formatCode="#,##0">
                  <c:v>39986</c:v>
                </c:pt>
                <c:pt idx="2573" formatCode="#,##0">
                  <c:v>35687</c:v>
                </c:pt>
                <c:pt idx="2574" formatCode="#,##0">
                  <c:v>35472</c:v>
                </c:pt>
                <c:pt idx="2575" formatCode="#,##0">
                  <c:v>46574</c:v>
                </c:pt>
                <c:pt idx="2576" formatCode="#,##0">
                  <c:v>42471</c:v>
                </c:pt>
                <c:pt idx="2577" formatCode="#,##0">
                  <c:v>42427</c:v>
                </c:pt>
                <c:pt idx="2578" formatCode="#,##0">
                  <c:v>47100</c:v>
                </c:pt>
                <c:pt idx="2579" formatCode="#,##0">
                  <c:v>37539</c:v>
                </c:pt>
                <c:pt idx="2580" formatCode="#,##0">
                  <c:v>37822</c:v>
                </c:pt>
                <c:pt idx="2581" formatCode="#,##0">
                  <c:v>45871</c:v>
                </c:pt>
                <c:pt idx="2582" formatCode="#,##0">
                  <c:v>44085</c:v>
                </c:pt>
                <c:pt idx="2583" formatCode="#,##0">
                  <c:v>33373</c:v>
                </c:pt>
                <c:pt idx="2584" formatCode="#,##0">
                  <c:v>45152</c:v>
                </c:pt>
                <c:pt idx="2585" formatCode="#,##0">
                  <c:v>37105</c:v>
                </c:pt>
                <c:pt idx="2586" formatCode="#,##0">
                  <c:v>37130</c:v>
                </c:pt>
                <c:pt idx="2587" formatCode="#,##0">
                  <c:v>40804</c:v>
                </c:pt>
                <c:pt idx="2588" formatCode="#,##0">
                  <c:v>36639</c:v>
                </c:pt>
                <c:pt idx="2589" formatCode="#,##0">
                  <c:v>42722</c:v>
                </c:pt>
                <c:pt idx="2590" formatCode="#,##0">
                  <c:v>38408</c:v>
                </c:pt>
                <c:pt idx="2591" formatCode="#,##0">
                  <c:v>44706</c:v>
                </c:pt>
                <c:pt idx="2592" formatCode="#,##0">
                  <c:v>46746</c:v>
                </c:pt>
                <c:pt idx="2593" formatCode="#,##0">
                  <c:v>45374</c:v>
                </c:pt>
                <c:pt idx="2594" formatCode="#,##0">
                  <c:v>33425</c:v>
                </c:pt>
                <c:pt idx="2595" formatCode="#,##0">
                  <c:v>42009</c:v>
                </c:pt>
                <c:pt idx="2596" formatCode="#,##0">
                  <c:v>44209</c:v>
                </c:pt>
                <c:pt idx="2597" formatCode="#,##0">
                  <c:v>53855</c:v>
                </c:pt>
                <c:pt idx="2598" formatCode="#,##0">
                  <c:v>42452</c:v>
                </c:pt>
                <c:pt idx="2599" formatCode="#,##0">
                  <c:v>44108</c:v>
                </c:pt>
                <c:pt idx="2600" formatCode="#,##0">
                  <c:v>45789</c:v>
                </c:pt>
                <c:pt idx="2601" formatCode="#,##0">
                  <c:v>52403</c:v>
                </c:pt>
                <c:pt idx="2602" formatCode="#,##0">
                  <c:v>43147</c:v>
                </c:pt>
                <c:pt idx="2603" formatCode="#,##0">
                  <c:v>32960</c:v>
                </c:pt>
                <c:pt idx="2604" formatCode="#,##0">
                  <c:v>39357</c:v>
                </c:pt>
                <c:pt idx="2605" formatCode="#,##0">
                  <c:v>35370</c:v>
                </c:pt>
                <c:pt idx="2606" formatCode="#,##0">
                  <c:v>34084</c:v>
                </c:pt>
                <c:pt idx="2607" formatCode="#,##0">
                  <c:v>37857</c:v>
                </c:pt>
                <c:pt idx="2608" formatCode="#,##0">
                  <c:v>47940</c:v>
                </c:pt>
                <c:pt idx="2609" formatCode="#,##0">
                  <c:v>32631</c:v>
                </c:pt>
                <c:pt idx="2610" formatCode="#,##0">
                  <c:v>41159</c:v>
                </c:pt>
                <c:pt idx="2611" formatCode="#,##0">
                  <c:v>36062</c:v>
                </c:pt>
                <c:pt idx="2612" formatCode="#,##0">
                  <c:v>94748</c:v>
                </c:pt>
                <c:pt idx="2613" formatCode="#,##0">
                  <c:v>53628</c:v>
                </c:pt>
                <c:pt idx="2615" formatCode="#,##0">
                  <c:v>55129</c:v>
                </c:pt>
                <c:pt idx="2616" formatCode="#,##0">
                  <c:v>38807</c:v>
                </c:pt>
                <c:pt idx="2617" formatCode="#,##0">
                  <c:v>50248</c:v>
                </c:pt>
                <c:pt idx="2618" formatCode="#,##0">
                  <c:v>42536</c:v>
                </c:pt>
                <c:pt idx="2619" formatCode="#,##0">
                  <c:v>54374</c:v>
                </c:pt>
                <c:pt idx="2620" formatCode="#,##0">
                  <c:v>55290</c:v>
                </c:pt>
                <c:pt idx="2621" formatCode="#,##0">
                  <c:v>60233</c:v>
                </c:pt>
                <c:pt idx="2622" formatCode="#,##0">
                  <c:v>41599</c:v>
                </c:pt>
                <c:pt idx="2623" formatCode="#,##0">
                  <c:v>55686</c:v>
                </c:pt>
                <c:pt idx="2624" formatCode="#,##0">
                  <c:v>49737</c:v>
                </c:pt>
                <c:pt idx="2625" formatCode="#,##0">
                  <c:v>48461</c:v>
                </c:pt>
                <c:pt idx="2626" formatCode="#,##0">
                  <c:v>42177</c:v>
                </c:pt>
                <c:pt idx="2627" formatCode="#,##0">
                  <c:v>53984</c:v>
                </c:pt>
                <c:pt idx="2628" formatCode="#,##0">
                  <c:v>31834</c:v>
                </c:pt>
                <c:pt idx="2629" formatCode="#,##0">
                  <c:v>46594</c:v>
                </c:pt>
                <c:pt idx="2630" formatCode="#,##0">
                  <c:v>48569</c:v>
                </c:pt>
                <c:pt idx="2631" formatCode="#,##0">
                  <c:v>58805</c:v>
                </c:pt>
                <c:pt idx="2632" formatCode="#,##0">
                  <c:v>66783</c:v>
                </c:pt>
                <c:pt idx="2633" formatCode="#,##0">
                  <c:v>45635</c:v>
                </c:pt>
                <c:pt idx="2634" formatCode="#,##0">
                  <c:v>44151</c:v>
                </c:pt>
                <c:pt idx="2635" formatCode="#,##0">
                  <c:v>51812</c:v>
                </c:pt>
                <c:pt idx="2636" formatCode="#,##0">
                  <c:v>43430</c:v>
                </c:pt>
                <c:pt idx="2637" formatCode="#,##0">
                  <c:v>52483</c:v>
                </c:pt>
                <c:pt idx="2638" formatCode="#,##0">
                  <c:v>45758</c:v>
                </c:pt>
                <c:pt idx="2639" formatCode="#,##0">
                  <c:v>41529</c:v>
                </c:pt>
                <c:pt idx="2640" formatCode="#,##0">
                  <c:v>42771</c:v>
                </c:pt>
                <c:pt idx="2641" formatCode="#,##0">
                  <c:v>49975</c:v>
                </c:pt>
                <c:pt idx="2642" formatCode="#,##0">
                  <c:v>53751</c:v>
                </c:pt>
                <c:pt idx="2643" formatCode="#,##0">
                  <c:v>38734</c:v>
                </c:pt>
                <c:pt idx="2644" formatCode="#,##0">
                  <c:v>52180</c:v>
                </c:pt>
                <c:pt idx="2645" formatCode="#,##0">
                  <c:v>45798</c:v>
                </c:pt>
                <c:pt idx="2646" formatCode="#,##0">
                  <c:v>33690</c:v>
                </c:pt>
                <c:pt idx="2647" formatCode="#,##0">
                  <c:v>40272</c:v>
                </c:pt>
                <c:pt idx="2648" formatCode="#,##0">
                  <c:v>48021</c:v>
                </c:pt>
                <c:pt idx="2649" formatCode="#,##0">
                  <c:v>41275</c:v>
                </c:pt>
                <c:pt idx="2650" formatCode="#,##0">
                  <c:v>71612</c:v>
                </c:pt>
                <c:pt idx="2651" formatCode="#,##0">
                  <c:v>59687</c:v>
                </c:pt>
                <c:pt idx="2652" formatCode="#,##0">
                  <c:v>38190</c:v>
                </c:pt>
                <c:pt idx="2653" formatCode="#,##0">
                  <c:v>34028</c:v>
                </c:pt>
                <c:pt idx="2654" formatCode="#,##0">
                  <c:v>48038</c:v>
                </c:pt>
                <c:pt idx="2655" formatCode="#,##0">
                  <c:v>44903</c:v>
                </c:pt>
                <c:pt idx="2656" formatCode="#,##0">
                  <c:v>45856</c:v>
                </c:pt>
                <c:pt idx="2657" formatCode="#,##0">
                  <c:v>47128</c:v>
                </c:pt>
                <c:pt idx="2658" formatCode="#,##0">
                  <c:v>71246</c:v>
                </c:pt>
                <c:pt idx="2659" formatCode="#,##0">
                  <c:v>44903</c:v>
                </c:pt>
                <c:pt idx="2660" formatCode="#,##0">
                  <c:v>51732</c:v>
                </c:pt>
                <c:pt idx="2661" formatCode="#,##0">
                  <c:v>62994</c:v>
                </c:pt>
                <c:pt idx="2662" formatCode="#,##0">
                  <c:v>47959</c:v>
                </c:pt>
                <c:pt idx="2663" formatCode="#,##0">
                  <c:v>41219</c:v>
                </c:pt>
                <c:pt idx="2664" formatCode="#,##0">
                  <c:v>54759</c:v>
                </c:pt>
                <c:pt idx="2665" formatCode="#,##0">
                  <c:v>38222</c:v>
                </c:pt>
                <c:pt idx="2666" formatCode="#,##0">
                  <c:v>68268</c:v>
                </c:pt>
                <c:pt idx="2667" formatCode="#,##0">
                  <c:v>49749</c:v>
                </c:pt>
                <c:pt idx="2668" formatCode="#,##0">
                  <c:v>46364</c:v>
                </c:pt>
                <c:pt idx="2669" formatCode="#,##0">
                  <c:v>41146</c:v>
                </c:pt>
                <c:pt idx="2670" formatCode="#,##0">
                  <c:v>69350</c:v>
                </c:pt>
                <c:pt idx="2671" formatCode="#,##0">
                  <c:v>65132</c:v>
                </c:pt>
                <c:pt idx="2672" formatCode="#,##0">
                  <c:v>65401</c:v>
                </c:pt>
                <c:pt idx="2673" formatCode="#,##0">
                  <c:v>42595</c:v>
                </c:pt>
                <c:pt idx="2674" formatCode="#,##0">
                  <c:v>54950</c:v>
                </c:pt>
                <c:pt idx="2675" formatCode="#,##0">
                  <c:v>43628</c:v>
                </c:pt>
                <c:pt idx="2676" formatCode="#,##0">
                  <c:v>63283</c:v>
                </c:pt>
                <c:pt idx="2677" formatCode="#,##0">
                  <c:v>60890</c:v>
                </c:pt>
                <c:pt idx="2678" formatCode="#,##0">
                  <c:v>38730</c:v>
                </c:pt>
                <c:pt idx="2679" formatCode="#,##0">
                  <c:v>44874</c:v>
                </c:pt>
                <c:pt idx="2680" formatCode="#,##0">
                  <c:v>45336</c:v>
                </c:pt>
                <c:pt idx="2681" formatCode="#,##0">
                  <c:v>42410</c:v>
                </c:pt>
                <c:pt idx="2682" formatCode="#,##0">
                  <c:v>65416</c:v>
                </c:pt>
                <c:pt idx="2683" formatCode="#,##0">
                  <c:v>49887</c:v>
                </c:pt>
                <c:pt idx="2684" formatCode="#,##0">
                  <c:v>55329</c:v>
                </c:pt>
                <c:pt idx="2685" formatCode="#,##0">
                  <c:v>49333</c:v>
                </c:pt>
                <c:pt idx="2686" formatCode="#,##0">
                  <c:v>41818</c:v>
                </c:pt>
                <c:pt idx="2687" formatCode="#,##0">
                  <c:v>43900</c:v>
                </c:pt>
                <c:pt idx="2688" formatCode="#,##0">
                  <c:v>39865</c:v>
                </c:pt>
                <c:pt idx="2689" formatCode="#,##0">
                  <c:v>42562</c:v>
                </c:pt>
                <c:pt idx="2690" formatCode="#,##0">
                  <c:v>57962</c:v>
                </c:pt>
                <c:pt idx="2691" formatCode="#,##0">
                  <c:v>49100</c:v>
                </c:pt>
                <c:pt idx="2692" formatCode="#,##0">
                  <c:v>42627</c:v>
                </c:pt>
                <c:pt idx="2693" formatCode="#,##0">
                  <c:v>52630</c:v>
                </c:pt>
                <c:pt idx="2694" formatCode="#,##0">
                  <c:v>61791</c:v>
                </c:pt>
                <c:pt idx="2695" formatCode="#,##0">
                  <c:v>44725</c:v>
                </c:pt>
                <c:pt idx="2696" formatCode="#,##0">
                  <c:v>40407</c:v>
                </c:pt>
                <c:pt idx="2697" formatCode="#,##0">
                  <c:v>33407</c:v>
                </c:pt>
                <c:pt idx="2698" formatCode="#,##0">
                  <c:v>47826</c:v>
                </c:pt>
                <c:pt idx="2699" formatCode="#,##0">
                  <c:v>57941</c:v>
                </c:pt>
                <c:pt idx="2700" formatCode="#,##0">
                  <c:v>31223</c:v>
                </c:pt>
                <c:pt idx="2701" formatCode="#,##0">
                  <c:v>68885</c:v>
                </c:pt>
                <c:pt idx="2702" formatCode="#,##0">
                  <c:v>87334</c:v>
                </c:pt>
                <c:pt idx="2703" formatCode="#,##0">
                  <c:v>49513</c:v>
                </c:pt>
                <c:pt idx="2704" formatCode="#,##0">
                  <c:v>47272</c:v>
                </c:pt>
                <c:pt idx="2705" formatCode="#,##0">
                  <c:v>45091</c:v>
                </c:pt>
                <c:pt idx="2706" formatCode="#,##0">
                  <c:v>47045</c:v>
                </c:pt>
                <c:pt idx="2707" formatCode="#,##0">
                  <c:v>49152</c:v>
                </c:pt>
                <c:pt idx="2708" formatCode="#,##0">
                  <c:v>39033</c:v>
                </c:pt>
                <c:pt idx="2709" formatCode="#,##0">
                  <c:v>49405</c:v>
                </c:pt>
                <c:pt idx="2710" formatCode="#,##0">
                  <c:v>38674</c:v>
                </c:pt>
                <c:pt idx="2711" formatCode="#,##0">
                  <c:v>35416</c:v>
                </c:pt>
                <c:pt idx="2712" formatCode="#,##0">
                  <c:v>65685</c:v>
                </c:pt>
                <c:pt idx="2713" formatCode="#,##0">
                  <c:v>66588</c:v>
                </c:pt>
                <c:pt idx="2714" formatCode="#,##0">
                  <c:v>45863</c:v>
                </c:pt>
                <c:pt idx="2715" formatCode="#,##0">
                  <c:v>49159</c:v>
                </c:pt>
                <c:pt idx="2716" formatCode="#,##0">
                  <c:v>60183</c:v>
                </c:pt>
                <c:pt idx="2717" formatCode="#,##0">
                  <c:v>45396</c:v>
                </c:pt>
                <c:pt idx="2718" formatCode="#,##0">
                  <c:v>76005</c:v>
                </c:pt>
                <c:pt idx="2719" formatCode="#,##0">
                  <c:v>46070</c:v>
                </c:pt>
                <c:pt idx="2720" formatCode="#,##0">
                  <c:v>50212</c:v>
                </c:pt>
                <c:pt idx="2721" formatCode="#,##0">
                  <c:v>61340</c:v>
                </c:pt>
                <c:pt idx="2722" formatCode="#,##0">
                  <c:v>43356</c:v>
                </c:pt>
                <c:pt idx="2723" formatCode="#,##0">
                  <c:v>31153</c:v>
                </c:pt>
                <c:pt idx="2724" formatCode="#,##0">
                  <c:v>44776</c:v>
                </c:pt>
                <c:pt idx="2725" formatCode="#,##0">
                  <c:v>46051</c:v>
                </c:pt>
                <c:pt idx="2726" formatCode="#,##0">
                  <c:v>55132</c:v>
                </c:pt>
                <c:pt idx="2727" formatCode="#,##0">
                  <c:v>45219</c:v>
                </c:pt>
                <c:pt idx="2728" formatCode="#,##0">
                  <c:v>44693</c:v>
                </c:pt>
                <c:pt idx="2729" formatCode="#,##0">
                  <c:v>45105</c:v>
                </c:pt>
                <c:pt idx="2730" formatCode="#,##0">
                  <c:v>26835</c:v>
                </c:pt>
                <c:pt idx="2731" formatCode="#,##0">
                  <c:v>42819</c:v>
                </c:pt>
                <c:pt idx="2732" formatCode="#,##0">
                  <c:v>46860</c:v>
                </c:pt>
                <c:pt idx="2733" formatCode="#,##0">
                  <c:v>72353</c:v>
                </c:pt>
                <c:pt idx="2734" formatCode="#,##0">
                  <c:v>41038</c:v>
                </c:pt>
                <c:pt idx="2735" formatCode="#,##0">
                  <c:v>47642</c:v>
                </c:pt>
                <c:pt idx="2736" formatCode="#,##0">
                  <c:v>43486</c:v>
                </c:pt>
                <c:pt idx="2737" formatCode="#,##0">
                  <c:v>48623</c:v>
                </c:pt>
                <c:pt idx="2738" formatCode="#,##0">
                  <c:v>46547</c:v>
                </c:pt>
                <c:pt idx="2739" formatCode="#,##0">
                  <c:v>36847</c:v>
                </c:pt>
                <c:pt idx="2740" formatCode="#,##0">
                  <c:v>46483</c:v>
                </c:pt>
                <c:pt idx="2741" formatCode="#,##0">
                  <c:v>47654</c:v>
                </c:pt>
                <c:pt idx="2742" formatCode="#,##0">
                  <c:v>35520</c:v>
                </c:pt>
                <c:pt idx="2743" formatCode="#,##0">
                  <c:v>61330</c:v>
                </c:pt>
                <c:pt idx="2744" formatCode="#,##0">
                  <c:v>47580</c:v>
                </c:pt>
                <c:pt idx="2745" formatCode="#,##0">
                  <c:v>84853</c:v>
                </c:pt>
                <c:pt idx="2746" formatCode="#,##0">
                  <c:v>46296</c:v>
                </c:pt>
                <c:pt idx="2747" formatCode="#,##0">
                  <c:v>51139</c:v>
                </c:pt>
                <c:pt idx="2748" formatCode="#,##0">
                  <c:v>56093</c:v>
                </c:pt>
                <c:pt idx="2749" formatCode="#,##0">
                  <c:v>48071</c:v>
                </c:pt>
                <c:pt idx="2750" formatCode="#,##0">
                  <c:v>81541</c:v>
                </c:pt>
                <c:pt idx="2751" formatCode="#,##0">
                  <c:v>35119</c:v>
                </c:pt>
                <c:pt idx="2752" formatCode="#,##0">
                  <c:v>43560</c:v>
                </c:pt>
                <c:pt idx="2753" formatCode="#,##0">
                  <c:v>42857</c:v>
                </c:pt>
                <c:pt idx="2754" formatCode="#,##0">
                  <c:v>46538</c:v>
                </c:pt>
                <c:pt idx="2755" formatCode="#,##0">
                  <c:v>50667</c:v>
                </c:pt>
                <c:pt idx="2756" formatCode="#,##0">
                  <c:v>54153</c:v>
                </c:pt>
                <c:pt idx="2757" formatCode="#,##0">
                  <c:v>41114</c:v>
                </c:pt>
                <c:pt idx="2758" formatCode="#,##0">
                  <c:v>57399</c:v>
                </c:pt>
                <c:pt idx="2759" formatCode="#,##0">
                  <c:v>53791</c:v>
                </c:pt>
                <c:pt idx="2760" formatCode="#,##0">
                  <c:v>42878</c:v>
                </c:pt>
                <c:pt idx="2761" formatCode="#,##0">
                  <c:v>40904</c:v>
                </c:pt>
                <c:pt idx="2762" formatCode="#,##0">
                  <c:v>41072</c:v>
                </c:pt>
                <c:pt idx="2763" formatCode="#,##0">
                  <c:v>83655</c:v>
                </c:pt>
                <c:pt idx="2764" formatCode="#,##0">
                  <c:v>38734</c:v>
                </c:pt>
                <c:pt idx="2765" formatCode="#,##0">
                  <c:v>52538</c:v>
                </c:pt>
                <c:pt idx="2766" formatCode="#,##0">
                  <c:v>49072</c:v>
                </c:pt>
                <c:pt idx="2767" formatCode="#,##0">
                  <c:v>46502</c:v>
                </c:pt>
                <c:pt idx="2768" formatCode="#,##0">
                  <c:v>40351</c:v>
                </c:pt>
                <c:pt idx="2769" formatCode="#,##0">
                  <c:v>41306</c:v>
                </c:pt>
                <c:pt idx="2770" formatCode="#,##0">
                  <c:v>45772</c:v>
                </c:pt>
                <c:pt idx="2771" formatCode="#,##0">
                  <c:v>73356</c:v>
                </c:pt>
                <c:pt idx="2772" formatCode="#,##0">
                  <c:v>35865</c:v>
                </c:pt>
                <c:pt idx="2773" formatCode="#,##0">
                  <c:v>42536</c:v>
                </c:pt>
                <c:pt idx="2774" formatCode="#,##0">
                  <c:v>64602</c:v>
                </c:pt>
                <c:pt idx="2775" formatCode="#,##0">
                  <c:v>49261</c:v>
                </c:pt>
                <c:pt idx="2776" formatCode="#,##0">
                  <c:v>48150</c:v>
                </c:pt>
                <c:pt idx="2777" formatCode="#,##0">
                  <c:v>35133</c:v>
                </c:pt>
                <c:pt idx="2778" formatCode="#,##0">
                  <c:v>44456</c:v>
                </c:pt>
                <c:pt idx="2779" formatCode="#,##0">
                  <c:v>41220</c:v>
                </c:pt>
                <c:pt idx="2780" formatCode="#,##0">
                  <c:v>126631</c:v>
                </c:pt>
                <c:pt idx="2781" formatCode="#,##0">
                  <c:v>40552</c:v>
                </c:pt>
                <c:pt idx="2782" formatCode="#,##0">
                  <c:v>45663</c:v>
                </c:pt>
                <c:pt idx="2783" formatCode="#,##0">
                  <c:v>37113</c:v>
                </c:pt>
                <c:pt idx="2784" formatCode="#,##0">
                  <c:v>44790</c:v>
                </c:pt>
                <c:pt idx="2785" formatCode="#,##0">
                  <c:v>65516</c:v>
                </c:pt>
                <c:pt idx="2786" formatCode="#,##0">
                  <c:v>51476</c:v>
                </c:pt>
                <c:pt idx="2787" formatCode="#,##0">
                  <c:v>43036</c:v>
                </c:pt>
                <c:pt idx="2788" formatCode="#,##0">
                  <c:v>39505</c:v>
                </c:pt>
                <c:pt idx="2789" formatCode="#,##0">
                  <c:v>41188</c:v>
                </c:pt>
                <c:pt idx="2790" formatCode="#,##0">
                  <c:v>42869</c:v>
                </c:pt>
                <c:pt idx="2791" formatCode="#,##0">
                  <c:v>36839</c:v>
                </c:pt>
                <c:pt idx="2792" formatCode="#,##0">
                  <c:v>48017</c:v>
                </c:pt>
                <c:pt idx="2793" formatCode="#,##0">
                  <c:v>47999</c:v>
                </c:pt>
                <c:pt idx="2794" formatCode="#,##0">
                  <c:v>59892</c:v>
                </c:pt>
                <c:pt idx="2795" formatCode="#,##0">
                  <c:v>56033</c:v>
                </c:pt>
                <c:pt idx="2796" formatCode="#,##0">
                  <c:v>48173</c:v>
                </c:pt>
                <c:pt idx="2797" formatCode="#,##0">
                  <c:v>45095</c:v>
                </c:pt>
                <c:pt idx="2798" formatCode="#,##0">
                  <c:v>47191</c:v>
                </c:pt>
                <c:pt idx="2799" formatCode="#,##0">
                  <c:v>59929</c:v>
                </c:pt>
                <c:pt idx="2800" formatCode="#,##0">
                  <c:v>57137</c:v>
                </c:pt>
                <c:pt idx="2801" formatCode="#,##0">
                  <c:v>40391</c:v>
                </c:pt>
                <c:pt idx="2802" formatCode="#,##0">
                  <c:v>42830</c:v>
                </c:pt>
                <c:pt idx="2803" formatCode="#,##0">
                  <c:v>49498</c:v>
                </c:pt>
                <c:pt idx="2804" formatCode="#,##0">
                  <c:v>53222</c:v>
                </c:pt>
                <c:pt idx="2805" formatCode="#,##0">
                  <c:v>38200</c:v>
                </c:pt>
                <c:pt idx="2806" formatCode="#,##0">
                  <c:v>52391</c:v>
                </c:pt>
                <c:pt idx="2807" formatCode="#,##0">
                  <c:v>54091</c:v>
                </c:pt>
                <c:pt idx="2808" formatCode="#,##0">
                  <c:v>40667</c:v>
                </c:pt>
                <c:pt idx="2809" formatCode="#,##0">
                  <c:v>47762</c:v>
                </c:pt>
                <c:pt idx="2810" formatCode="#,##0">
                  <c:v>44232</c:v>
                </c:pt>
                <c:pt idx="2811" formatCode="#,##0">
                  <c:v>48266</c:v>
                </c:pt>
                <c:pt idx="2812" formatCode="#,##0">
                  <c:v>52804</c:v>
                </c:pt>
                <c:pt idx="2813" formatCode="#,##0">
                  <c:v>45866</c:v>
                </c:pt>
                <c:pt idx="2814" formatCode="#,##0">
                  <c:v>64943</c:v>
                </c:pt>
                <c:pt idx="2815" formatCode="#,##0">
                  <c:v>44352</c:v>
                </c:pt>
                <c:pt idx="2816" formatCode="#,##0">
                  <c:v>39551</c:v>
                </c:pt>
                <c:pt idx="2817" formatCode="#,##0">
                  <c:v>40477</c:v>
                </c:pt>
                <c:pt idx="2818" formatCode="#,##0">
                  <c:v>43642</c:v>
                </c:pt>
                <c:pt idx="2819" formatCode="#,##0">
                  <c:v>39298</c:v>
                </c:pt>
                <c:pt idx="2820" formatCode="#,##0">
                  <c:v>48391</c:v>
                </c:pt>
                <c:pt idx="2821" formatCode="#,##0">
                  <c:v>40340</c:v>
                </c:pt>
                <c:pt idx="2822" formatCode="#,##0">
                  <c:v>46015</c:v>
                </c:pt>
                <c:pt idx="2823" formatCode="#,##0">
                  <c:v>47272</c:v>
                </c:pt>
                <c:pt idx="2824" formatCode="#,##0">
                  <c:v>86294</c:v>
                </c:pt>
                <c:pt idx="2825" formatCode="#,##0">
                  <c:v>44038</c:v>
                </c:pt>
                <c:pt idx="2826" formatCode="#,##0">
                  <c:v>91855</c:v>
                </c:pt>
                <c:pt idx="2827" formatCode="#,##0">
                  <c:v>57076</c:v>
                </c:pt>
                <c:pt idx="2828" formatCode="#,##0">
                  <c:v>50164</c:v>
                </c:pt>
                <c:pt idx="2829" formatCode="#,##0">
                  <c:v>32146</c:v>
                </c:pt>
                <c:pt idx="2830" formatCode="#,##0">
                  <c:v>45759</c:v>
                </c:pt>
                <c:pt idx="2831" formatCode="#,##0">
                  <c:v>63329</c:v>
                </c:pt>
                <c:pt idx="2832" formatCode="#,##0">
                  <c:v>59419</c:v>
                </c:pt>
                <c:pt idx="2833" formatCode="#,##0">
                  <c:v>56622</c:v>
                </c:pt>
                <c:pt idx="2834" formatCode="#,##0">
                  <c:v>53734</c:v>
                </c:pt>
                <c:pt idx="2835" formatCode="#,##0">
                  <c:v>55615</c:v>
                </c:pt>
                <c:pt idx="2836" formatCode="#,##0">
                  <c:v>52429</c:v>
                </c:pt>
                <c:pt idx="2837" formatCode="#,##0">
                  <c:v>61631</c:v>
                </c:pt>
                <c:pt idx="2838" formatCode="#,##0">
                  <c:v>41634</c:v>
                </c:pt>
                <c:pt idx="2839" formatCode="#,##0">
                  <c:v>44582</c:v>
                </c:pt>
                <c:pt idx="2840" formatCode="#,##0">
                  <c:v>41207</c:v>
                </c:pt>
                <c:pt idx="2841" formatCode="#,##0">
                  <c:v>52947</c:v>
                </c:pt>
                <c:pt idx="2842" formatCode="#,##0">
                  <c:v>74032</c:v>
                </c:pt>
                <c:pt idx="2843" formatCode="#,##0">
                  <c:v>39206</c:v>
                </c:pt>
                <c:pt idx="2844" formatCode="#,##0">
                  <c:v>36694</c:v>
                </c:pt>
                <c:pt idx="2845" formatCode="#,##0">
                  <c:v>39674</c:v>
                </c:pt>
                <c:pt idx="2846" formatCode="#,##0">
                  <c:v>50428</c:v>
                </c:pt>
                <c:pt idx="2847" formatCode="#,##0">
                  <c:v>45255</c:v>
                </c:pt>
                <c:pt idx="2848" formatCode="#,##0">
                  <c:v>41079</c:v>
                </c:pt>
                <c:pt idx="2849" formatCode="#,##0">
                  <c:v>42656</c:v>
                </c:pt>
                <c:pt idx="2850" formatCode="#,##0">
                  <c:v>53881</c:v>
                </c:pt>
                <c:pt idx="2851" formatCode="#,##0">
                  <c:v>32334</c:v>
                </c:pt>
                <c:pt idx="2852" formatCode="#,##0">
                  <c:v>44779</c:v>
                </c:pt>
                <c:pt idx="2853" formatCode="#,##0">
                  <c:v>48109</c:v>
                </c:pt>
                <c:pt idx="2854" formatCode="#,##0">
                  <c:v>58426</c:v>
                </c:pt>
                <c:pt idx="2855" formatCode="#,##0">
                  <c:v>35626</c:v>
                </c:pt>
                <c:pt idx="2856" formatCode="#,##0">
                  <c:v>48384</c:v>
                </c:pt>
                <c:pt idx="2857" formatCode="#,##0">
                  <c:v>48691</c:v>
                </c:pt>
                <c:pt idx="2858" formatCode="#,##0">
                  <c:v>46322</c:v>
                </c:pt>
                <c:pt idx="2859" formatCode="#,##0">
                  <c:v>49537</c:v>
                </c:pt>
                <c:pt idx="2860" formatCode="#,##0">
                  <c:v>31710</c:v>
                </c:pt>
                <c:pt idx="2861" formatCode="#,##0">
                  <c:v>56693</c:v>
                </c:pt>
                <c:pt idx="2862" formatCode="#,##0">
                  <c:v>49745</c:v>
                </c:pt>
                <c:pt idx="2863" formatCode="#,##0">
                  <c:v>62259</c:v>
                </c:pt>
                <c:pt idx="2864" formatCode="#,##0">
                  <c:v>48435</c:v>
                </c:pt>
                <c:pt idx="2865" formatCode="#,##0">
                  <c:v>42978</c:v>
                </c:pt>
                <c:pt idx="2866" formatCode="#,##0">
                  <c:v>44395</c:v>
                </c:pt>
                <c:pt idx="2867" formatCode="#,##0">
                  <c:v>53227</c:v>
                </c:pt>
                <c:pt idx="2868" formatCode="#,##0">
                  <c:v>28981</c:v>
                </c:pt>
                <c:pt idx="2869" formatCode="#,##0">
                  <c:v>33303</c:v>
                </c:pt>
                <c:pt idx="2871" formatCode="#,##0">
                  <c:v>52204</c:v>
                </c:pt>
                <c:pt idx="2872" formatCode="#,##0">
                  <c:v>41667</c:v>
                </c:pt>
                <c:pt idx="2873" formatCode="#,##0">
                  <c:v>44131</c:v>
                </c:pt>
                <c:pt idx="2874" formatCode="#,##0">
                  <c:v>44947</c:v>
                </c:pt>
                <c:pt idx="2875" formatCode="#,##0">
                  <c:v>42459</c:v>
                </c:pt>
                <c:pt idx="2876" formatCode="#,##0">
                  <c:v>48761</c:v>
                </c:pt>
                <c:pt idx="2877" formatCode="#,##0">
                  <c:v>51852</c:v>
                </c:pt>
                <c:pt idx="2878" formatCode="#,##0">
                  <c:v>40780</c:v>
                </c:pt>
                <c:pt idx="2879" formatCode="#,##0">
                  <c:v>38057</c:v>
                </c:pt>
                <c:pt idx="2880" formatCode="#,##0">
                  <c:v>44411</c:v>
                </c:pt>
                <c:pt idx="2881" formatCode="#,##0">
                  <c:v>60928</c:v>
                </c:pt>
                <c:pt idx="2882" formatCode="#,##0">
                  <c:v>36412</c:v>
                </c:pt>
                <c:pt idx="2883" formatCode="#,##0">
                  <c:v>42531</c:v>
                </c:pt>
                <c:pt idx="2884" formatCode="#,##0">
                  <c:v>45074</c:v>
                </c:pt>
                <c:pt idx="2885" formatCode="#,##0">
                  <c:v>41843</c:v>
                </c:pt>
                <c:pt idx="2886" formatCode="#,##0">
                  <c:v>58631</c:v>
                </c:pt>
                <c:pt idx="2887" formatCode="#,##0">
                  <c:v>48595</c:v>
                </c:pt>
                <c:pt idx="2888" formatCode="#,##0">
                  <c:v>42762</c:v>
                </c:pt>
                <c:pt idx="2889" formatCode="#,##0">
                  <c:v>59077</c:v>
                </c:pt>
                <c:pt idx="2890" formatCode="#,##0">
                  <c:v>30198</c:v>
                </c:pt>
                <c:pt idx="2891" formatCode="#,##0">
                  <c:v>32927</c:v>
                </c:pt>
                <c:pt idx="2892" formatCode="#,##0">
                  <c:v>39383</c:v>
                </c:pt>
                <c:pt idx="2893" formatCode="#,##0">
                  <c:v>156537</c:v>
                </c:pt>
                <c:pt idx="2894" formatCode="#,##0">
                  <c:v>41301</c:v>
                </c:pt>
                <c:pt idx="2895" formatCode="#,##0">
                  <c:v>32945</c:v>
                </c:pt>
                <c:pt idx="2896" formatCode="#,##0">
                  <c:v>46465</c:v>
                </c:pt>
                <c:pt idx="2897" formatCode="#,##0">
                  <c:v>61653</c:v>
                </c:pt>
                <c:pt idx="2898" formatCode="#,##0">
                  <c:v>43782</c:v>
                </c:pt>
                <c:pt idx="2899" formatCode="#,##0">
                  <c:v>46145</c:v>
                </c:pt>
                <c:pt idx="2900" formatCode="#,##0">
                  <c:v>46675</c:v>
                </c:pt>
                <c:pt idx="2902" formatCode="#,##0">
                  <c:v>59187</c:v>
                </c:pt>
                <c:pt idx="2903" formatCode="#,##0">
                  <c:v>55981</c:v>
                </c:pt>
                <c:pt idx="2904" formatCode="#,##0">
                  <c:v>59131</c:v>
                </c:pt>
                <c:pt idx="2905" formatCode="#,##0">
                  <c:v>48094</c:v>
                </c:pt>
                <c:pt idx="2906" formatCode="#,##0">
                  <c:v>64605</c:v>
                </c:pt>
                <c:pt idx="2907" formatCode="#,##0">
                  <c:v>44173</c:v>
                </c:pt>
                <c:pt idx="2908" formatCode="#,##0">
                  <c:v>52181</c:v>
                </c:pt>
                <c:pt idx="2909" formatCode="#,##0">
                  <c:v>64231</c:v>
                </c:pt>
                <c:pt idx="2910" formatCode="#,##0">
                  <c:v>59635</c:v>
                </c:pt>
                <c:pt idx="2911" formatCode="#,##0">
                  <c:v>53146</c:v>
                </c:pt>
                <c:pt idx="2912" formatCode="#,##0">
                  <c:v>49998</c:v>
                </c:pt>
                <c:pt idx="2913" formatCode="#,##0">
                  <c:v>57283</c:v>
                </c:pt>
                <c:pt idx="2914" formatCode="#,##0">
                  <c:v>64997</c:v>
                </c:pt>
                <c:pt idx="2915" formatCode="#,##0">
                  <c:v>56610</c:v>
                </c:pt>
                <c:pt idx="2916" formatCode="#,##0">
                  <c:v>63786</c:v>
                </c:pt>
                <c:pt idx="2918" formatCode="#,##0">
                  <c:v>61958</c:v>
                </c:pt>
                <c:pt idx="2919" formatCode="#,##0">
                  <c:v>53762</c:v>
                </c:pt>
                <c:pt idx="2920" formatCode="#,##0">
                  <c:v>46780</c:v>
                </c:pt>
                <c:pt idx="2921" formatCode="#,##0">
                  <c:v>40293</c:v>
                </c:pt>
                <c:pt idx="2922" formatCode="#,##0">
                  <c:v>41750</c:v>
                </c:pt>
                <c:pt idx="2923" formatCode="#,##0">
                  <c:v>100823</c:v>
                </c:pt>
                <c:pt idx="2924" formatCode="#,##0">
                  <c:v>70050</c:v>
                </c:pt>
                <c:pt idx="2925" formatCode="#,##0">
                  <c:v>49457</c:v>
                </c:pt>
                <c:pt idx="2926" formatCode="#,##0">
                  <c:v>39609</c:v>
                </c:pt>
                <c:pt idx="2927" formatCode="#,##0">
                  <c:v>53767</c:v>
                </c:pt>
                <c:pt idx="2928" formatCode="#,##0">
                  <c:v>36499</c:v>
                </c:pt>
                <c:pt idx="2929" formatCode="#,##0">
                  <c:v>38969</c:v>
                </c:pt>
                <c:pt idx="2930" formatCode="#,##0">
                  <c:v>33425</c:v>
                </c:pt>
                <c:pt idx="2931" formatCode="#,##0">
                  <c:v>46682</c:v>
                </c:pt>
                <c:pt idx="2932" formatCode="#,##0">
                  <c:v>51498</c:v>
                </c:pt>
                <c:pt idx="2933" formatCode="#,##0">
                  <c:v>38547</c:v>
                </c:pt>
                <c:pt idx="2934" formatCode="#,##0">
                  <c:v>58069</c:v>
                </c:pt>
                <c:pt idx="2935" formatCode="#,##0">
                  <c:v>69117</c:v>
                </c:pt>
                <c:pt idx="2936" formatCode="#,##0">
                  <c:v>41988</c:v>
                </c:pt>
                <c:pt idx="2937" formatCode="#,##0">
                  <c:v>50509</c:v>
                </c:pt>
                <c:pt idx="2938" formatCode="#,##0">
                  <c:v>41225</c:v>
                </c:pt>
                <c:pt idx="2939" formatCode="#,##0">
                  <c:v>37046</c:v>
                </c:pt>
                <c:pt idx="2940" formatCode="#,##0">
                  <c:v>46657</c:v>
                </c:pt>
                <c:pt idx="2941" formatCode="#,##0">
                  <c:v>74801</c:v>
                </c:pt>
                <c:pt idx="2942" formatCode="#,##0">
                  <c:v>42304</c:v>
                </c:pt>
                <c:pt idx="2943" formatCode="#,##0">
                  <c:v>48440</c:v>
                </c:pt>
                <c:pt idx="2944" formatCode="#,##0">
                  <c:v>44821</c:v>
                </c:pt>
                <c:pt idx="2945" formatCode="#,##0">
                  <c:v>43561</c:v>
                </c:pt>
                <c:pt idx="2946" formatCode="#,##0">
                  <c:v>53341</c:v>
                </c:pt>
                <c:pt idx="2947" formatCode="#,##0">
                  <c:v>105619</c:v>
                </c:pt>
                <c:pt idx="2948" formatCode="#,##0">
                  <c:v>35093</c:v>
                </c:pt>
                <c:pt idx="2949" formatCode="#,##0">
                  <c:v>48573</c:v>
                </c:pt>
                <c:pt idx="2950" formatCode="#,##0">
                  <c:v>40542</c:v>
                </c:pt>
                <c:pt idx="2951" formatCode="#,##0">
                  <c:v>64704</c:v>
                </c:pt>
                <c:pt idx="2952" formatCode="#,##0">
                  <c:v>69872</c:v>
                </c:pt>
                <c:pt idx="2953" formatCode="#,##0">
                  <c:v>46315</c:v>
                </c:pt>
                <c:pt idx="2954" formatCode="#,##0">
                  <c:v>59285</c:v>
                </c:pt>
                <c:pt idx="2955" formatCode="#,##0">
                  <c:v>48888</c:v>
                </c:pt>
                <c:pt idx="2956" formatCode="#,##0">
                  <c:v>57377</c:v>
                </c:pt>
                <c:pt idx="2957" formatCode="#,##0">
                  <c:v>50951</c:v>
                </c:pt>
                <c:pt idx="2958" formatCode="#,##0">
                  <c:v>63885</c:v>
                </c:pt>
                <c:pt idx="2959" formatCode="#,##0">
                  <c:v>33056</c:v>
                </c:pt>
                <c:pt idx="2960" formatCode="#,##0">
                  <c:v>84374</c:v>
                </c:pt>
                <c:pt idx="2961" formatCode="#,##0">
                  <c:v>46040</c:v>
                </c:pt>
                <c:pt idx="2962" formatCode="#,##0">
                  <c:v>35793</c:v>
                </c:pt>
                <c:pt idx="2963" formatCode="#,##0">
                  <c:v>51608</c:v>
                </c:pt>
                <c:pt idx="2964" formatCode="#,##0">
                  <c:v>59026</c:v>
                </c:pt>
                <c:pt idx="2965" formatCode="#,##0">
                  <c:v>40693</c:v>
                </c:pt>
                <c:pt idx="2966" formatCode="#,##0">
                  <c:v>55466</c:v>
                </c:pt>
                <c:pt idx="2967" formatCode="#,##0">
                  <c:v>55869</c:v>
                </c:pt>
                <c:pt idx="2968" formatCode="#,##0">
                  <c:v>77957</c:v>
                </c:pt>
                <c:pt idx="2969" formatCode="#,##0">
                  <c:v>62614</c:v>
                </c:pt>
                <c:pt idx="2970" formatCode="#,##0">
                  <c:v>57093</c:v>
                </c:pt>
                <c:pt idx="2971" formatCode="#,##0">
                  <c:v>38594</c:v>
                </c:pt>
                <c:pt idx="2972" formatCode="#,##0">
                  <c:v>53217</c:v>
                </c:pt>
                <c:pt idx="2973" formatCode="#,##0">
                  <c:v>42307</c:v>
                </c:pt>
                <c:pt idx="2974" formatCode="#,##0">
                  <c:v>36426</c:v>
                </c:pt>
                <c:pt idx="2975" formatCode="#,##0">
                  <c:v>61547</c:v>
                </c:pt>
                <c:pt idx="2976" formatCode="#,##0">
                  <c:v>33868</c:v>
                </c:pt>
                <c:pt idx="2977" formatCode="#,##0">
                  <c:v>43583</c:v>
                </c:pt>
                <c:pt idx="2978" formatCode="#,##0">
                  <c:v>70807</c:v>
                </c:pt>
                <c:pt idx="2979" formatCode="#,##0">
                  <c:v>40791</c:v>
                </c:pt>
                <c:pt idx="2980" formatCode="#,##0">
                  <c:v>36423</c:v>
                </c:pt>
                <c:pt idx="2981" formatCode="#,##0">
                  <c:v>35882</c:v>
                </c:pt>
                <c:pt idx="2982" formatCode="#,##0">
                  <c:v>49948</c:v>
                </c:pt>
                <c:pt idx="2983" formatCode="#,##0">
                  <c:v>40220</c:v>
                </c:pt>
                <c:pt idx="2984" formatCode="#,##0">
                  <c:v>58635</c:v>
                </c:pt>
                <c:pt idx="2985" formatCode="#,##0">
                  <c:v>47927</c:v>
                </c:pt>
                <c:pt idx="2986" formatCode="#,##0">
                  <c:v>35062</c:v>
                </c:pt>
                <c:pt idx="2987" formatCode="#,##0">
                  <c:v>39795</c:v>
                </c:pt>
                <c:pt idx="2988" formatCode="#,##0">
                  <c:v>50504</c:v>
                </c:pt>
                <c:pt idx="2989" formatCode="#,##0">
                  <c:v>48577</c:v>
                </c:pt>
                <c:pt idx="2990" formatCode="#,##0">
                  <c:v>39116</c:v>
                </c:pt>
                <c:pt idx="2992" formatCode="#,##0">
                  <c:v>93835</c:v>
                </c:pt>
                <c:pt idx="2993" formatCode="#,##0">
                  <c:v>53622</c:v>
                </c:pt>
                <c:pt idx="2994" formatCode="#,##0">
                  <c:v>46165</c:v>
                </c:pt>
                <c:pt idx="2995" formatCode="#,##0">
                  <c:v>45781</c:v>
                </c:pt>
                <c:pt idx="2996" formatCode="#,##0">
                  <c:v>42996</c:v>
                </c:pt>
                <c:pt idx="2997" formatCode="#,##0">
                  <c:v>44871</c:v>
                </c:pt>
                <c:pt idx="2998" formatCode="#,##0">
                  <c:v>59148</c:v>
                </c:pt>
                <c:pt idx="2999" formatCode="#,##0">
                  <c:v>46727</c:v>
                </c:pt>
                <c:pt idx="3000" formatCode="#,##0">
                  <c:v>55561</c:v>
                </c:pt>
                <c:pt idx="3001" formatCode="#,##0">
                  <c:v>60796</c:v>
                </c:pt>
                <c:pt idx="3003" formatCode="#,##0">
                  <c:v>77606</c:v>
                </c:pt>
                <c:pt idx="3004" formatCode="#,##0">
                  <c:v>43230</c:v>
                </c:pt>
                <c:pt idx="3005" formatCode="#,##0">
                  <c:v>47794</c:v>
                </c:pt>
                <c:pt idx="3006" formatCode="#,##0">
                  <c:v>41030</c:v>
                </c:pt>
                <c:pt idx="3007" formatCode="#,##0">
                  <c:v>38908</c:v>
                </c:pt>
                <c:pt idx="3008" formatCode="#,##0">
                  <c:v>44938</c:v>
                </c:pt>
                <c:pt idx="3009" formatCode="#,##0">
                  <c:v>88971</c:v>
                </c:pt>
                <c:pt idx="3010" formatCode="#,##0">
                  <c:v>54832</c:v>
                </c:pt>
                <c:pt idx="3011" formatCode="#,##0">
                  <c:v>36450</c:v>
                </c:pt>
                <c:pt idx="3012" formatCode="#,##0">
                  <c:v>43380</c:v>
                </c:pt>
                <c:pt idx="3013" formatCode="#,##0">
                  <c:v>68279</c:v>
                </c:pt>
                <c:pt idx="3014" formatCode="#,##0">
                  <c:v>39442</c:v>
                </c:pt>
                <c:pt idx="3015" formatCode="#,##0">
                  <c:v>42121</c:v>
                </c:pt>
                <c:pt idx="3016" formatCode="#,##0">
                  <c:v>41732</c:v>
                </c:pt>
                <c:pt idx="3017" formatCode="#,##0">
                  <c:v>59812</c:v>
                </c:pt>
                <c:pt idx="3018" formatCode="#,##0">
                  <c:v>54977</c:v>
                </c:pt>
                <c:pt idx="3019" formatCode="#,##0">
                  <c:v>43534</c:v>
                </c:pt>
                <c:pt idx="3020" formatCode="#,##0">
                  <c:v>43232</c:v>
                </c:pt>
                <c:pt idx="3021" formatCode="#,##0">
                  <c:v>46909</c:v>
                </c:pt>
                <c:pt idx="3022" formatCode="#,##0">
                  <c:v>55077</c:v>
                </c:pt>
                <c:pt idx="3023" formatCode="#,##0">
                  <c:v>42796</c:v>
                </c:pt>
                <c:pt idx="3024" formatCode="#,##0">
                  <c:v>35929</c:v>
                </c:pt>
                <c:pt idx="3025" formatCode="#,##0">
                  <c:v>62645</c:v>
                </c:pt>
                <c:pt idx="3027" formatCode="#,##0">
                  <c:v>67126</c:v>
                </c:pt>
                <c:pt idx="3028" formatCode="#,##0">
                  <c:v>49618</c:v>
                </c:pt>
                <c:pt idx="3029" formatCode="#,##0">
                  <c:v>49273</c:v>
                </c:pt>
                <c:pt idx="3030" formatCode="#,##0">
                  <c:v>51757</c:v>
                </c:pt>
                <c:pt idx="3031" formatCode="#,##0">
                  <c:v>60518</c:v>
                </c:pt>
                <c:pt idx="3032" formatCode="#,##0">
                  <c:v>49718</c:v>
                </c:pt>
                <c:pt idx="3033" formatCode="#,##0">
                  <c:v>57863</c:v>
                </c:pt>
                <c:pt idx="3034" formatCode="#,##0">
                  <c:v>57249</c:v>
                </c:pt>
                <c:pt idx="3035" formatCode="#,##0">
                  <c:v>48232</c:v>
                </c:pt>
                <c:pt idx="3036" formatCode="#,##0">
                  <c:v>45305</c:v>
                </c:pt>
                <c:pt idx="3037" formatCode="#,##0">
                  <c:v>39899</c:v>
                </c:pt>
                <c:pt idx="3038" formatCode="#,##0">
                  <c:v>43271</c:v>
                </c:pt>
                <c:pt idx="3039" formatCode="#,##0">
                  <c:v>57967</c:v>
                </c:pt>
                <c:pt idx="3040" formatCode="#,##0">
                  <c:v>48468</c:v>
                </c:pt>
                <c:pt idx="3041" formatCode="#,##0">
                  <c:v>43710</c:v>
                </c:pt>
                <c:pt idx="3042" formatCode="#,##0">
                  <c:v>59200</c:v>
                </c:pt>
                <c:pt idx="3043" formatCode="#,##0">
                  <c:v>56585</c:v>
                </c:pt>
                <c:pt idx="3044" formatCode="#,##0">
                  <c:v>96647</c:v>
                </c:pt>
                <c:pt idx="3045" formatCode="#,##0">
                  <c:v>60704</c:v>
                </c:pt>
                <c:pt idx="3046" formatCode="#,##0">
                  <c:v>45267</c:v>
                </c:pt>
                <c:pt idx="3047" formatCode="#,##0">
                  <c:v>51973</c:v>
                </c:pt>
                <c:pt idx="3048" formatCode="#,##0">
                  <c:v>47752</c:v>
                </c:pt>
                <c:pt idx="3049" formatCode="#,##0">
                  <c:v>50851</c:v>
                </c:pt>
                <c:pt idx="3050" formatCode="#,##0">
                  <c:v>45901</c:v>
                </c:pt>
                <c:pt idx="3051" formatCode="#,##0">
                  <c:v>47535</c:v>
                </c:pt>
                <c:pt idx="3052" formatCode="#,##0">
                  <c:v>43749</c:v>
                </c:pt>
                <c:pt idx="3053" formatCode="#,##0">
                  <c:v>46571</c:v>
                </c:pt>
                <c:pt idx="3054" formatCode="#,##0">
                  <c:v>56532</c:v>
                </c:pt>
                <c:pt idx="3055" formatCode="#,##0">
                  <c:v>81858</c:v>
                </c:pt>
                <c:pt idx="3056" formatCode="#,##0">
                  <c:v>57315</c:v>
                </c:pt>
                <c:pt idx="3057" formatCode="#,##0">
                  <c:v>49519</c:v>
                </c:pt>
                <c:pt idx="3058" formatCode="#,##0">
                  <c:v>62267</c:v>
                </c:pt>
                <c:pt idx="3059" formatCode="#,##0">
                  <c:v>50038</c:v>
                </c:pt>
                <c:pt idx="3060" formatCode="#,##0">
                  <c:v>42740</c:v>
                </c:pt>
                <c:pt idx="3061" formatCode="#,##0">
                  <c:v>56007</c:v>
                </c:pt>
                <c:pt idx="3062" formatCode="#,##0">
                  <c:v>47027</c:v>
                </c:pt>
                <c:pt idx="3063" formatCode="#,##0">
                  <c:v>51767</c:v>
                </c:pt>
                <c:pt idx="3064" formatCode="#,##0">
                  <c:v>52787</c:v>
                </c:pt>
                <c:pt idx="3065" formatCode="#,##0">
                  <c:v>44628</c:v>
                </c:pt>
                <c:pt idx="3066" formatCode="#,##0">
                  <c:v>49099</c:v>
                </c:pt>
                <c:pt idx="3068" formatCode="#,##0">
                  <c:v>44994</c:v>
                </c:pt>
                <c:pt idx="3069" formatCode="#,##0">
                  <c:v>35878</c:v>
                </c:pt>
                <c:pt idx="3070" formatCode="#,##0">
                  <c:v>45610</c:v>
                </c:pt>
                <c:pt idx="3071" formatCode="#,##0">
                  <c:v>39493</c:v>
                </c:pt>
                <c:pt idx="3072" formatCode="#,##0">
                  <c:v>34972</c:v>
                </c:pt>
                <c:pt idx="3073" formatCode="#,##0">
                  <c:v>49579</c:v>
                </c:pt>
                <c:pt idx="3074" formatCode="#,##0">
                  <c:v>46805</c:v>
                </c:pt>
                <c:pt idx="3075" formatCode="#,##0">
                  <c:v>34734</c:v>
                </c:pt>
                <c:pt idx="3076" formatCode="#,##0">
                  <c:v>35702</c:v>
                </c:pt>
                <c:pt idx="3077" formatCode="#,##0">
                  <c:v>32085</c:v>
                </c:pt>
                <c:pt idx="3078" formatCode="#,##0">
                  <c:v>38680</c:v>
                </c:pt>
                <c:pt idx="3079" formatCode="#,##0">
                  <c:v>31020</c:v>
                </c:pt>
                <c:pt idx="3080" formatCode="#,##0">
                  <c:v>40571</c:v>
                </c:pt>
                <c:pt idx="3081" formatCode="#,##0">
                  <c:v>40759</c:v>
                </c:pt>
                <c:pt idx="3082" formatCode="#,##0">
                  <c:v>39802</c:v>
                </c:pt>
                <c:pt idx="3083" formatCode="#,##0">
                  <c:v>47007</c:v>
                </c:pt>
                <c:pt idx="3084" formatCode="#,##0">
                  <c:v>38269</c:v>
                </c:pt>
                <c:pt idx="3085" formatCode="#,##0">
                  <c:v>52124</c:v>
                </c:pt>
                <c:pt idx="3086" formatCode="#,##0">
                  <c:v>41622</c:v>
                </c:pt>
                <c:pt idx="3087" formatCode="#,##0">
                  <c:v>54836</c:v>
                </c:pt>
                <c:pt idx="3088" formatCode="#,##0">
                  <c:v>52969</c:v>
                </c:pt>
                <c:pt idx="3089" formatCode="#,##0">
                  <c:v>43634</c:v>
                </c:pt>
                <c:pt idx="3090" formatCode="#,##0">
                  <c:v>35309</c:v>
                </c:pt>
                <c:pt idx="3091" formatCode="#,##0">
                  <c:v>41110</c:v>
                </c:pt>
                <c:pt idx="3092" formatCode="#,##0">
                  <c:v>34918</c:v>
                </c:pt>
                <c:pt idx="3093" formatCode="#,##0">
                  <c:v>45684</c:v>
                </c:pt>
                <c:pt idx="3094" formatCode="#,##0">
                  <c:v>44092</c:v>
                </c:pt>
                <c:pt idx="3095" formatCode="#,##0">
                  <c:v>37641</c:v>
                </c:pt>
                <c:pt idx="3096" formatCode="#,##0">
                  <c:v>41372</c:v>
                </c:pt>
                <c:pt idx="3097" formatCode="#,##0">
                  <c:v>45193</c:v>
                </c:pt>
                <c:pt idx="3098" formatCode="#,##0">
                  <c:v>35115</c:v>
                </c:pt>
                <c:pt idx="3099" formatCode="#,##0">
                  <c:v>48802</c:v>
                </c:pt>
                <c:pt idx="3100" formatCode="#,##0">
                  <c:v>35005</c:v>
                </c:pt>
                <c:pt idx="3101" formatCode="#,##0">
                  <c:v>39311</c:v>
                </c:pt>
                <c:pt idx="3102" formatCode="#,##0">
                  <c:v>37492</c:v>
                </c:pt>
                <c:pt idx="3103" formatCode="#,##0">
                  <c:v>61452</c:v>
                </c:pt>
                <c:pt idx="3104" formatCode="#,##0">
                  <c:v>40054</c:v>
                </c:pt>
                <c:pt idx="3105" formatCode="#,##0">
                  <c:v>46074</c:v>
                </c:pt>
                <c:pt idx="3106" formatCode="#,##0">
                  <c:v>43810</c:v>
                </c:pt>
                <c:pt idx="3107" formatCode="#,##0">
                  <c:v>40563</c:v>
                </c:pt>
                <c:pt idx="3108" formatCode="#,##0">
                  <c:v>50363</c:v>
                </c:pt>
                <c:pt idx="3109" formatCode="#,##0">
                  <c:v>45356</c:v>
                </c:pt>
                <c:pt idx="3110" formatCode="#,##0">
                  <c:v>41194</c:v>
                </c:pt>
                <c:pt idx="3111" formatCode="#,##0">
                  <c:v>42068</c:v>
                </c:pt>
                <c:pt idx="3112" formatCode="#,##0">
                  <c:v>40224</c:v>
                </c:pt>
                <c:pt idx="3113" formatCode="#,##0">
                  <c:v>37181</c:v>
                </c:pt>
                <c:pt idx="3114" formatCode="#,##0">
                  <c:v>43460</c:v>
                </c:pt>
                <c:pt idx="3115" formatCode="#,##0">
                  <c:v>47175</c:v>
                </c:pt>
                <c:pt idx="3116" formatCode="#,##0">
                  <c:v>41195</c:v>
                </c:pt>
                <c:pt idx="3117" formatCode="#,##0">
                  <c:v>37337</c:v>
                </c:pt>
                <c:pt idx="3118" formatCode="#,##0">
                  <c:v>37566</c:v>
                </c:pt>
                <c:pt idx="3119" formatCode="#,##0">
                  <c:v>33320</c:v>
                </c:pt>
                <c:pt idx="3120" formatCode="#,##0">
                  <c:v>38428</c:v>
                </c:pt>
                <c:pt idx="3121" formatCode="#,##0">
                  <c:v>35205</c:v>
                </c:pt>
                <c:pt idx="3122" formatCode="#,##0">
                  <c:v>48566</c:v>
                </c:pt>
                <c:pt idx="3123" formatCode="#,##0">
                  <c:v>33534</c:v>
                </c:pt>
                <c:pt idx="3125" formatCode="#,##0">
                  <c:v>55593</c:v>
                </c:pt>
                <c:pt idx="3126" formatCode="#,##0">
                  <c:v>44159</c:v>
                </c:pt>
                <c:pt idx="3127" formatCode="#,##0">
                  <c:v>44520</c:v>
                </c:pt>
                <c:pt idx="3128" formatCode="#,##0">
                  <c:v>53179</c:v>
                </c:pt>
                <c:pt idx="3129" formatCode="#,##0">
                  <c:v>53369</c:v>
                </c:pt>
                <c:pt idx="3130" formatCode="#,##0">
                  <c:v>56093</c:v>
                </c:pt>
                <c:pt idx="3131" formatCode="#,##0">
                  <c:v>50518</c:v>
                </c:pt>
                <c:pt idx="3132" formatCode="#,##0">
                  <c:v>48574</c:v>
                </c:pt>
                <c:pt idx="3133" formatCode="#,##0">
                  <c:v>55460</c:v>
                </c:pt>
                <c:pt idx="3134" formatCode="#,##0">
                  <c:v>50639</c:v>
                </c:pt>
                <c:pt idx="3135" formatCode="#,##0">
                  <c:v>46154</c:v>
                </c:pt>
                <c:pt idx="3136" formatCode="#,##0">
                  <c:v>56134</c:v>
                </c:pt>
                <c:pt idx="3137" formatCode="#,##0">
                  <c:v>46113</c:v>
                </c:pt>
                <c:pt idx="3138" formatCode="#,##0">
                  <c:v>66094</c:v>
                </c:pt>
                <c:pt idx="3139" formatCode="#,##0">
                  <c:v>48547</c:v>
                </c:pt>
                <c:pt idx="3140" formatCode="#,##0">
                  <c:v>66516</c:v>
                </c:pt>
                <c:pt idx="3141" formatCode="#,##0">
                  <c:v>45962</c:v>
                </c:pt>
                <c:pt idx="3142" formatCode="#,##0">
                  <c:v>44626</c:v>
                </c:pt>
                <c:pt idx="3143" formatCode="#,##0">
                  <c:v>52141</c:v>
                </c:pt>
                <c:pt idx="3144" formatCode="#,##0">
                  <c:v>56604</c:v>
                </c:pt>
                <c:pt idx="3145" formatCode="#,##0">
                  <c:v>52813</c:v>
                </c:pt>
                <c:pt idx="3146" formatCode="#,##0">
                  <c:v>44657</c:v>
                </c:pt>
                <c:pt idx="3147" formatCode="#,##0">
                  <c:v>49410</c:v>
                </c:pt>
                <c:pt idx="3148" formatCode="#,##0">
                  <c:v>56620</c:v>
                </c:pt>
                <c:pt idx="3149" formatCode="#,##0">
                  <c:v>47898</c:v>
                </c:pt>
                <c:pt idx="3150" formatCode="#,##0">
                  <c:v>53603</c:v>
                </c:pt>
                <c:pt idx="3151" formatCode="#,##0">
                  <c:v>53164</c:v>
                </c:pt>
                <c:pt idx="3152" formatCode="#,##0">
                  <c:v>49528</c:v>
                </c:pt>
                <c:pt idx="3153" formatCode="#,##0">
                  <c:v>49591</c:v>
                </c:pt>
                <c:pt idx="3154" formatCode="#,##0">
                  <c:v>42620</c:v>
                </c:pt>
                <c:pt idx="3155" formatCode="#,##0">
                  <c:v>51229</c:v>
                </c:pt>
                <c:pt idx="3156" formatCode="#,##0">
                  <c:v>52638</c:v>
                </c:pt>
                <c:pt idx="3157" formatCode="#,##0">
                  <c:v>54532</c:v>
                </c:pt>
                <c:pt idx="3158" formatCode="#,##0">
                  <c:v>48891</c:v>
                </c:pt>
                <c:pt idx="3159" formatCode="#,##0">
                  <c:v>48036</c:v>
                </c:pt>
                <c:pt idx="3160" formatCode="#,##0">
                  <c:v>50216</c:v>
                </c:pt>
                <c:pt idx="3161" formatCode="#,##0">
                  <c:v>50829</c:v>
                </c:pt>
                <c:pt idx="3162" formatCode="#,##0">
                  <c:v>55136</c:v>
                </c:pt>
                <c:pt idx="3163" formatCode="#,##0">
                  <c:v>49557</c:v>
                </c:pt>
                <c:pt idx="3164" formatCode="#,##0">
                  <c:v>45391</c:v>
                </c:pt>
                <c:pt idx="3165" formatCode="#,##0">
                  <c:v>35082</c:v>
                </c:pt>
                <c:pt idx="3166" formatCode="#,##0">
                  <c:v>51002</c:v>
                </c:pt>
                <c:pt idx="3167" formatCode="#,##0">
                  <c:v>45741</c:v>
                </c:pt>
                <c:pt idx="3168" formatCode="#,##0">
                  <c:v>50060</c:v>
                </c:pt>
                <c:pt idx="3169" formatCode="#,##0">
                  <c:v>54861</c:v>
                </c:pt>
                <c:pt idx="3170" formatCode="#,##0">
                  <c:v>54862</c:v>
                </c:pt>
                <c:pt idx="3171" formatCode="#,##0">
                  <c:v>87395</c:v>
                </c:pt>
                <c:pt idx="3172" formatCode="#,##0">
                  <c:v>54316</c:v>
                </c:pt>
                <c:pt idx="3173" formatCode="#,##0">
                  <c:v>48775</c:v>
                </c:pt>
                <c:pt idx="3174" formatCode="#,##0">
                  <c:v>50730</c:v>
                </c:pt>
                <c:pt idx="3175" formatCode="#,##0">
                  <c:v>49815</c:v>
                </c:pt>
                <c:pt idx="3176" formatCode="#,##0">
                  <c:v>49837</c:v>
                </c:pt>
                <c:pt idx="3177" formatCode="#,##0">
                  <c:v>53094</c:v>
                </c:pt>
                <c:pt idx="3178" formatCode="#,##0">
                  <c:v>48516</c:v>
                </c:pt>
                <c:pt idx="3179" formatCode="#,##0">
                  <c:v>48836</c:v>
                </c:pt>
                <c:pt idx="3180" formatCode="#,##0">
                  <c:v>48292</c:v>
                </c:pt>
                <c:pt idx="3181" formatCode="#,##0">
                  <c:v>59602</c:v>
                </c:pt>
                <c:pt idx="3182" formatCode="#,##0">
                  <c:v>55166</c:v>
                </c:pt>
                <c:pt idx="3183" formatCode="#,##0">
                  <c:v>50276</c:v>
                </c:pt>
                <c:pt idx="3184" formatCode="#,##0">
                  <c:v>47067</c:v>
                </c:pt>
                <c:pt idx="3185" formatCode="#,##0">
                  <c:v>55616</c:v>
                </c:pt>
                <c:pt idx="3186" formatCode="#,##0">
                  <c:v>46070</c:v>
                </c:pt>
                <c:pt idx="3187" formatCode="#,##0">
                  <c:v>48324</c:v>
                </c:pt>
                <c:pt idx="3188" formatCode="#,##0">
                  <c:v>44976</c:v>
                </c:pt>
                <c:pt idx="3189" formatCode="#,##0">
                  <c:v>55140</c:v>
                </c:pt>
                <c:pt idx="3190" formatCode="#,##0">
                  <c:v>53546</c:v>
                </c:pt>
                <c:pt idx="3191" formatCode="#,##0">
                  <c:v>52457</c:v>
                </c:pt>
                <c:pt idx="3192" formatCode="#,##0">
                  <c:v>62506</c:v>
                </c:pt>
                <c:pt idx="3193" formatCode="#,##0">
                  <c:v>75958</c:v>
                </c:pt>
                <c:pt idx="3194" formatCode="#,##0">
                  <c:v>49711</c:v>
                </c:pt>
                <c:pt idx="3195" formatCode="#,##0">
                  <c:v>44594</c:v>
                </c:pt>
                <c:pt idx="3196" formatCode="#,##0">
                  <c:v>50840</c:v>
                </c:pt>
                <c:pt idx="3197" formatCode="#,##0">
                  <c:v>50929</c:v>
                </c:pt>
                <c:pt idx="3199" formatCode="#,##0">
                  <c:v>61855</c:v>
                </c:pt>
                <c:pt idx="3200" formatCode="#,##0">
                  <c:v>43148</c:v>
                </c:pt>
                <c:pt idx="3201" formatCode="#,##0">
                  <c:v>43939</c:v>
                </c:pt>
                <c:pt idx="3202" formatCode="#,##0">
                  <c:v>53932</c:v>
                </c:pt>
                <c:pt idx="3203" formatCode="#,##0">
                  <c:v>59028</c:v>
                </c:pt>
                <c:pt idx="3204" formatCode="#,##0">
                  <c:v>64373</c:v>
                </c:pt>
                <c:pt idx="3205" formatCode="#,##0">
                  <c:v>47752</c:v>
                </c:pt>
                <c:pt idx="3206" formatCode="#,##0">
                  <c:v>48350</c:v>
                </c:pt>
                <c:pt idx="3207" formatCode="#,##0">
                  <c:v>44562</c:v>
                </c:pt>
                <c:pt idx="3208" formatCode="#,##0">
                  <c:v>67005</c:v>
                </c:pt>
                <c:pt idx="3209" formatCode="#,##0">
                  <c:v>56748</c:v>
                </c:pt>
                <c:pt idx="3210" formatCode="#,##0">
                  <c:v>55094</c:v>
                </c:pt>
                <c:pt idx="3211" formatCode="#,##0">
                  <c:v>48449</c:v>
                </c:pt>
                <c:pt idx="3212" formatCode="#,##0">
                  <c:v>68447</c:v>
                </c:pt>
                <c:pt idx="3213" formatCode="#,##0">
                  <c:v>55291</c:v>
                </c:pt>
                <c:pt idx="3214" formatCode="#,##0">
                  <c:v>59827</c:v>
                </c:pt>
                <c:pt idx="3215" formatCode="#,##0">
                  <c:v>52359</c:v>
                </c:pt>
                <c:pt idx="3216" formatCode="#,##0">
                  <c:v>61543</c:v>
                </c:pt>
                <c:pt idx="3217" formatCode="#,##0">
                  <c:v>54496</c:v>
                </c:pt>
                <c:pt idx="3218" formatCode="#,##0">
                  <c:v>54000</c:v>
                </c:pt>
                <c:pt idx="3219" formatCode="#,##0">
                  <c:v>220645</c:v>
                </c:pt>
                <c:pt idx="3220" formatCode="#,##0">
                  <c:v>42854</c:v>
                </c:pt>
                <c:pt idx="3221" formatCode="#,##0">
                  <c:v>54361</c:v>
                </c:pt>
                <c:pt idx="3222" formatCode="#,##0">
                  <c:v>47599</c:v>
                </c:pt>
              </c:numCache>
            </c:numRef>
          </c:val>
          <c:extLst>
            <c:ext xmlns:c16="http://schemas.microsoft.com/office/drawing/2014/chart" uri="{C3380CC4-5D6E-409C-BE32-E72D297353CC}">
              <c16:uniqueId val="{00000000-9B1E-5E46-93DD-9C838C3C136D}"/>
            </c:ext>
          </c:extLst>
        </c:ser>
        <c:dLbls>
          <c:showLegendKey val="0"/>
          <c:showVal val="0"/>
          <c:showCatName val="0"/>
          <c:showSerName val="0"/>
          <c:showPercent val="0"/>
          <c:showBubbleSize val="0"/>
        </c:dLbls>
        <c:gapWidth val="219"/>
        <c:overlap val="-27"/>
        <c:axId val="5753279"/>
        <c:axId val="5728863"/>
      </c:barChart>
      <c:catAx>
        <c:axId val="575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8863"/>
        <c:crosses val="autoZero"/>
        <c:auto val="1"/>
        <c:lblAlgn val="ctr"/>
        <c:lblOffset val="100"/>
        <c:noMultiLvlLbl val="0"/>
      </c:catAx>
      <c:valAx>
        <c:axId val="572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126837270341207"/>
          <c:y val="0.19486111111111112"/>
          <c:w val="0.85219685039370074"/>
          <c:h val="0.68729986876640425"/>
        </c:manualLayout>
      </c:layout>
      <c:barChart>
        <c:barDir val="col"/>
        <c:grouping val="clustered"/>
        <c:varyColors val="0"/>
        <c:ser>
          <c:idx val="0"/>
          <c:order val="0"/>
          <c:tx>
            <c:strRef>
              <c:f>'Raw Inc by County_charts'!$D$1</c:f>
              <c:strCache>
                <c:ptCount val="1"/>
              </c:strCache>
            </c:strRef>
          </c:tx>
          <c:spPr>
            <a:solidFill>
              <a:schemeClr val="accent1"/>
            </a:solidFill>
            <a:ln>
              <a:noFill/>
            </a:ln>
            <a:effectLst/>
          </c:spPr>
          <c:invertIfNegative val="0"/>
          <c:val>
            <c:numRef>
              <c:f>'Raw Inc by County_charts'!$D$2:$D$3228</c:f>
              <c:numCache>
                <c:formatCode>General</c:formatCode>
                <c:ptCount val="3227"/>
                <c:pt idx="0">
                  <c:v>0</c:v>
                </c:pt>
                <c:pt idx="1">
                  <c:v>0</c:v>
                </c:pt>
                <c:pt idx="2">
                  <c:v>2020</c:v>
                </c:pt>
                <c:pt idx="3" formatCode="#,##0">
                  <c:v>59510</c:v>
                </c:pt>
                <c:pt idx="5" formatCode="#,##0">
                  <c:v>46479</c:v>
                </c:pt>
                <c:pt idx="6" formatCode="#,##0">
                  <c:v>46814</c:v>
                </c:pt>
                <c:pt idx="7" formatCode="#,##0">
                  <c:v>50953</c:v>
                </c:pt>
                <c:pt idx="8" formatCode="#,##0">
                  <c:v>37850</c:v>
                </c:pt>
                <c:pt idx="9" formatCode="#,##0">
                  <c:v>34300</c:v>
                </c:pt>
                <c:pt idx="10" formatCode="#,##0">
                  <c:v>38808</c:v>
                </c:pt>
                <c:pt idx="11" formatCode="#,##0">
                  <c:v>31944</c:v>
                </c:pt>
                <c:pt idx="12" formatCode="#,##0">
                  <c:v>39988</c:v>
                </c:pt>
                <c:pt idx="13" formatCode="#,##0">
                  <c:v>40195</c:v>
                </c:pt>
                <c:pt idx="14" formatCode="#,##0">
                  <c:v>38508</c:v>
                </c:pt>
                <c:pt idx="15" formatCode="#,##0">
                  <c:v>37869</c:v>
                </c:pt>
                <c:pt idx="16" formatCode="#,##0">
                  <c:v>38778</c:v>
                </c:pt>
                <c:pt idx="17" formatCode="#,##0">
                  <c:v>42231</c:v>
                </c:pt>
                <c:pt idx="18" formatCode="#,##0">
                  <c:v>40822</c:v>
                </c:pt>
                <c:pt idx="19" formatCode="#,##0">
                  <c:v>37179</c:v>
                </c:pt>
                <c:pt idx="20" formatCode="#,##0">
                  <c:v>37734</c:v>
                </c:pt>
                <c:pt idx="21" formatCode="#,##0">
                  <c:v>45262</c:v>
                </c:pt>
                <c:pt idx="22" formatCode="#,##0">
                  <c:v>41941</c:v>
                </c:pt>
                <c:pt idx="23" formatCode="#,##0">
                  <c:v>36908</c:v>
                </c:pt>
                <c:pt idx="24" formatCode="#,##0">
                  <c:v>34683</c:v>
                </c:pt>
                <c:pt idx="25" formatCode="#,##0">
                  <c:v>37930</c:v>
                </c:pt>
                <c:pt idx="26" formatCode="#,##0">
                  <c:v>38161</c:v>
                </c:pt>
                <c:pt idx="27" formatCode="#,##0">
                  <c:v>42659</c:v>
                </c:pt>
                <c:pt idx="28" formatCode="#,##0">
                  <c:v>40111</c:v>
                </c:pt>
                <c:pt idx="29" formatCode="#,##0">
                  <c:v>41195</c:v>
                </c:pt>
                <c:pt idx="30" formatCode="#,##0">
                  <c:v>35100</c:v>
                </c:pt>
                <c:pt idx="31" formatCode="#,##0">
                  <c:v>47270</c:v>
                </c:pt>
                <c:pt idx="32" formatCode="#,##0">
                  <c:v>37137</c:v>
                </c:pt>
                <c:pt idx="33" formatCode="#,##0">
                  <c:v>39852</c:v>
                </c:pt>
                <c:pt idx="34" formatCode="#,##0">
                  <c:v>38001</c:v>
                </c:pt>
                <c:pt idx="35" formatCode="#,##0">
                  <c:v>37362</c:v>
                </c:pt>
                <c:pt idx="36" formatCode="#,##0">
                  <c:v>38358</c:v>
                </c:pt>
                <c:pt idx="37" formatCode="#,##0">
                  <c:v>35992</c:v>
                </c:pt>
                <c:pt idx="38" formatCode="#,##0">
                  <c:v>41190</c:v>
                </c:pt>
                <c:pt idx="39" formatCode="#,##0">
                  <c:v>45409</c:v>
                </c:pt>
                <c:pt idx="40" formatCode="#,##0">
                  <c:v>47072</c:v>
                </c:pt>
                <c:pt idx="41" formatCode="#,##0">
                  <c:v>40089</c:v>
                </c:pt>
                <c:pt idx="42" formatCode="#,##0">
                  <c:v>58424</c:v>
                </c:pt>
                <c:pt idx="43" formatCode="#,##0">
                  <c:v>37161</c:v>
                </c:pt>
                <c:pt idx="44" formatCode="#,##0">
                  <c:v>40729</c:v>
                </c:pt>
                <c:pt idx="45" formatCode="#,##0">
                  <c:v>38098</c:v>
                </c:pt>
                <c:pt idx="46" formatCode="#,##0">
                  <c:v>42468</c:v>
                </c:pt>
                <c:pt idx="47" formatCode="#,##0">
                  <c:v>47695</c:v>
                </c:pt>
                <c:pt idx="48" formatCode="#,##0">
                  <c:v>44921</c:v>
                </c:pt>
                <c:pt idx="49" formatCode="#,##0">
                  <c:v>37834</c:v>
                </c:pt>
                <c:pt idx="50" formatCode="#,##0">
                  <c:v>57128</c:v>
                </c:pt>
                <c:pt idx="51" formatCode="#,##0">
                  <c:v>43854</c:v>
                </c:pt>
                <c:pt idx="52" formatCode="#,##0">
                  <c:v>36330</c:v>
                </c:pt>
                <c:pt idx="53" formatCode="#,##0">
                  <c:v>40045</c:v>
                </c:pt>
                <c:pt idx="54" formatCode="#,##0">
                  <c:v>42823</c:v>
                </c:pt>
                <c:pt idx="55" formatCode="#,##0">
                  <c:v>38192</c:v>
                </c:pt>
                <c:pt idx="56" formatCode="#,##0">
                  <c:v>47776</c:v>
                </c:pt>
                <c:pt idx="57" formatCode="#,##0">
                  <c:v>44679</c:v>
                </c:pt>
                <c:pt idx="58" formatCode="#,##0">
                  <c:v>36217</c:v>
                </c:pt>
                <c:pt idx="59" formatCode="#,##0">
                  <c:v>36861</c:v>
                </c:pt>
                <c:pt idx="60" formatCode="#,##0">
                  <c:v>40342</c:v>
                </c:pt>
                <c:pt idx="61" formatCode="#,##0">
                  <c:v>35208</c:v>
                </c:pt>
                <c:pt idx="62" formatCode="#,##0">
                  <c:v>36526</c:v>
                </c:pt>
                <c:pt idx="63" formatCode="#,##0">
                  <c:v>43279</c:v>
                </c:pt>
                <c:pt idx="64" formatCode="#,##0">
                  <c:v>59588</c:v>
                </c:pt>
                <c:pt idx="65" formatCode="#,##0">
                  <c:v>35310</c:v>
                </c:pt>
                <c:pt idx="66" formatCode="#,##0">
                  <c:v>38300</c:v>
                </c:pt>
                <c:pt idx="67" formatCode="#,##0">
                  <c:v>45058</c:v>
                </c:pt>
                <c:pt idx="68" formatCode="#,##0">
                  <c:v>42868</c:v>
                </c:pt>
                <c:pt idx="69" formatCode="#,##0">
                  <c:v>44095</c:v>
                </c:pt>
                <c:pt idx="70" formatCode="#,##0">
                  <c:v>40371</c:v>
                </c:pt>
                <c:pt idx="71" formatCode="#,##0">
                  <c:v>38273</c:v>
                </c:pt>
                <c:pt idx="72" formatCode="#,##0">
                  <c:v>38382</c:v>
                </c:pt>
                <c:pt idx="74" formatCode="#,##0">
                  <c:v>63502</c:v>
                </c:pt>
                <c:pt idx="75" formatCode="#,##0">
                  <c:v>59574</c:v>
                </c:pt>
                <c:pt idx="76" formatCode="#,##0">
                  <c:v>59674</c:v>
                </c:pt>
                <c:pt idx="77" formatCode="#,##0">
                  <c:v>70477</c:v>
                </c:pt>
                <c:pt idx="78" formatCode="#,##0">
                  <c:v>47936</c:v>
                </c:pt>
                <c:pt idx="79" formatCode="#,##0">
                  <c:v>152678</c:v>
                </c:pt>
                <c:pt idx="80" formatCode="#,##0">
                  <c:v>69369</c:v>
                </c:pt>
                <c:pt idx="81" formatCode="#,##0">
                  <c:v>49783</c:v>
                </c:pt>
                <c:pt idx="82" formatCode="#,##0">
                  <c:v>72967</c:v>
                </c:pt>
                <c:pt idx="83" formatCode="#,##0">
                  <c:v>60792</c:v>
                </c:pt>
                <c:pt idx="84" formatCode="#,##0">
                  <c:v>62254</c:v>
                </c:pt>
                <c:pt idx="85" formatCode="#,##0">
                  <c:v>64956</c:v>
                </c:pt>
                <c:pt idx="86" formatCode="#,##0">
                  <c:v>64708</c:v>
                </c:pt>
                <c:pt idx="87" formatCode="#,##0">
                  <c:v>74162</c:v>
                </c:pt>
                <c:pt idx="88" formatCode="#,##0">
                  <c:v>56139</c:v>
                </c:pt>
                <c:pt idx="89" formatCode="#,##0">
                  <c:v>70574</c:v>
                </c:pt>
                <c:pt idx="90" formatCode="#,##0">
                  <c:v>66988</c:v>
                </c:pt>
                <c:pt idx="91" formatCode="#,##0">
                  <c:v>33968</c:v>
                </c:pt>
                <c:pt idx="92" formatCode="#,##0">
                  <c:v>63397</c:v>
                </c:pt>
                <c:pt idx="93" formatCode="#,##0">
                  <c:v>50386</c:v>
                </c:pt>
                <c:pt idx="94" formatCode="#,##0">
                  <c:v>55950</c:v>
                </c:pt>
                <c:pt idx="95" formatCode="#,##0">
                  <c:v>90809</c:v>
                </c:pt>
                <c:pt idx="96" formatCode="#,##0">
                  <c:v>52440</c:v>
                </c:pt>
                <c:pt idx="97" formatCode="#,##0">
                  <c:v>72412</c:v>
                </c:pt>
                <c:pt idx="98" formatCode="#,##0">
                  <c:v>48970</c:v>
                </c:pt>
                <c:pt idx="99" formatCode="#,##0">
                  <c:v>70996</c:v>
                </c:pt>
                <c:pt idx="100" formatCode="#,##0">
                  <c:v>66548</c:v>
                </c:pt>
                <c:pt idx="101" formatCode="#,##0">
                  <c:v>54808</c:v>
                </c:pt>
                <c:pt idx="102" formatCode="#,##0">
                  <c:v>0</c:v>
                </c:pt>
                <c:pt idx="103" formatCode="#,##0">
                  <c:v>48549</c:v>
                </c:pt>
                <c:pt idx="104" formatCode="#,##0">
                  <c:v>66119</c:v>
                </c:pt>
                <c:pt idx="105" formatCode="#,##0">
                  <c:v>63675</c:v>
                </c:pt>
                <c:pt idx="107" formatCode="#,##0">
                  <c:v>49648</c:v>
                </c:pt>
                <c:pt idx="108" formatCode="#,##0">
                  <c:v>38915</c:v>
                </c:pt>
                <c:pt idx="109" formatCode="#,##0">
                  <c:v>45786</c:v>
                </c:pt>
                <c:pt idx="110" formatCode="#,##0">
                  <c:v>53036</c:v>
                </c:pt>
                <c:pt idx="111" formatCode="#,##0">
                  <c:v>44201</c:v>
                </c:pt>
                <c:pt idx="112" formatCode="#,##0">
                  <c:v>35072</c:v>
                </c:pt>
                <c:pt idx="113" formatCode="#,##0">
                  <c:v>44050</c:v>
                </c:pt>
                <c:pt idx="114" formatCode="#,##0">
                  <c:v>39482</c:v>
                </c:pt>
                <c:pt idx="115" formatCode="#,##0">
                  <c:v>53521</c:v>
                </c:pt>
                <c:pt idx="116" formatCode="#,##0">
                  <c:v>36529</c:v>
                </c:pt>
                <c:pt idx="117" formatCode="#,##0">
                  <c:v>36169</c:v>
                </c:pt>
                <c:pt idx="118" formatCode="#,##0">
                  <c:v>48373</c:v>
                </c:pt>
                <c:pt idx="119" formatCode="#,##0">
                  <c:v>35949</c:v>
                </c:pt>
                <c:pt idx="120" formatCode="#,##0">
                  <c:v>42204</c:v>
                </c:pt>
                <c:pt idx="121" formatCode="#,##0">
                  <c:v>44490</c:v>
                </c:pt>
                <c:pt idx="122" formatCode="#,##0">
                  <c:v>40800</c:v>
                </c:pt>
                <c:pt idx="124" formatCode="#,##0">
                  <c:v>47235</c:v>
                </c:pt>
                <c:pt idx="125" formatCode="#,##0">
                  <c:v>50534</c:v>
                </c:pt>
                <c:pt idx="126" formatCode="#,##0">
                  <c:v>38489</c:v>
                </c:pt>
                <c:pt idx="127" formatCode="#,##0">
                  <c:v>39950</c:v>
                </c:pt>
                <c:pt idx="128" formatCode="#,##0">
                  <c:v>94289</c:v>
                </c:pt>
                <c:pt idx="129" formatCode="#,##0">
                  <c:v>38108</c:v>
                </c:pt>
                <c:pt idx="130" formatCode="#,##0">
                  <c:v>42037</c:v>
                </c:pt>
                <c:pt idx="131" formatCode="#,##0">
                  <c:v>38509</c:v>
                </c:pt>
                <c:pt idx="132" formatCode="#,##0">
                  <c:v>34692</c:v>
                </c:pt>
                <c:pt idx="133" formatCode="#,##0">
                  <c:v>44762</c:v>
                </c:pt>
                <c:pt idx="134" formatCode="#,##0">
                  <c:v>39450</c:v>
                </c:pt>
                <c:pt idx="135" formatCode="#,##0">
                  <c:v>39157</c:v>
                </c:pt>
                <c:pt idx="136" formatCode="#,##0">
                  <c:v>41656</c:v>
                </c:pt>
                <c:pt idx="137" formatCode="#,##0">
                  <c:v>40366</c:v>
                </c:pt>
                <c:pt idx="138" formatCode="#,##0">
                  <c:v>38806</c:v>
                </c:pt>
                <c:pt idx="139" formatCode="#,##0">
                  <c:v>40633</c:v>
                </c:pt>
                <c:pt idx="140" formatCode="#,##0">
                  <c:v>40728</c:v>
                </c:pt>
                <c:pt idx="141" formatCode="#,##0">
                  <c:v>35919</c:v>
                </c:pt>
                <c:pt idx="142" formatCode="#,##0">
                  <c:v>41474</c:v>
                </c:pt>
                <c:pt idx="143" formatCode="#,##0">
                  <c:v>41715</c:v>
                </c:pt>
                <c:pt idx="144" formatCode="#,##0">
                  <c:v>40611</c:v>
                </c:pt>
                <c:pt idx="145" formatCode="#,##0">
                  <c:v>44920</c:v>
                </c:pt>
                <c:pt idx="146" formatCode="#,##0">
                  <c:v>40726</c:v>
                </c:pt>
                <c:pt idx="147" formatCode="#,##0">
                  <c:v>41943</c:v>
                </c:pt>
                <c:pt idx="148" formatCode="#,##0">
                  <c:v>33885</c:v>
                </c:pt>
                <c:pt idx="149" formatCode="#,##0">
                  <c:v>31840</c:v>
                </c:pt>
                <c:pt idx="150" formatCode="#,##0">
                  <c:v>44358</c:v>
                </c:pt>
                <c:pt idx="151" formatCode="#,##0">
                  <c:v>41674</c:v>
                </c:pt>
                <c:pt idx="152" formatCode="#,##0">
                  <c:v>38560</c:v>
                </c:pt>
                <c:pt idx="153" formatCode="#,##0">
                  <c:v>33760</c:v>
                </c:pt>
                <c:pt idx="154" formatCode="#,##0">
                  <c:v>34110</c:v>
                </c:pt>
                <c:pt idx="155" formatCode="#,##0">
                  <c:v>34751</c:v>
                </c:pt>
                <c:pt idx="156" formatCode="#,##0">
                  <c:v>38266</c:v>
                </c:pt>
                <c:pt idx="157" formatCode="#,##0">
                  <c:v>32606</c:v>
                </c:pt>
                <c:pt idx="158" formatCode="#,##0">
                  <c:v>41646</c:v>
                </c:pt>
                <c:pt idx="159" formatCode="#,##0">
                  <c:v>39443</c:v>
                </c:pt>
                <c:pt idx="160" formatCode="#,##0">
                  <c:v>30728</c:v>
                </c:pt>
                <c:pt idx="161" formatCode="#,##0">
                  <c:v>38307</c:v>
                </c:pt>
                <c:pt idx="162" formatCode="#,##0">
                  <c:v>38065</c:v>
                </c:pt>
                <c:pt idx="163" formatCode="#,##0">
                  <c:v>32359</c:v>
                </c:pt>
                <c:pt idx="164" formatCode="#,##0">
                  <c:v>29008</c:v>
                </c:pt>
                <c:pt idx="165" formatCode="#,##0">
                  <c:v>37075</c:v>
                </c:pt>
                <c:pt idx="166" formatCode="#,##0">
                  <c:v>34433</c:v>
                </c:pt>
                <c:pt idx="167" formatCode="#,##0">
                  <c:v>43537</c:v>
                </c:pt>
                <c:pt idx="168" formatCode="#,##0">
                  <c:v>34012</c:v>
                </c:pt>
                <c:pt idx="169" formatCode="#,##0">
                  <c:v>33493</c:v>
                </c:pt>
                <c:pt idx="170" formatCode="#,##0">
                  <c:v>37065</c:v>
                </c:pt>
                <c:pt idx="171" formatCode="#,##0">
                  <c:v>37730</c:v>
                </c:pt>
                <c:pt idx="172" formatCode="#,##0">
                  <c:v>40475</c:v>
                </c:pt>
                <c:pt idx="173" formatCode="#,##0">
                  <c:v>32125</c:v>
                </c:pt>
                <c:pt idx="174" formatCode="#,##0">
                  <c:v>35808</c:v>
                </c:pt>
                <c:pt idx="175" formatCode="#,##0">
                  <c:v>32731</c:v>
                </c:pt>
                <c:pt idx="176" formatCode="#,##0">
                  <c:v>41877</c:v>
                </c:pt>
                <c:pt idx="177" formatCode="#,##0">
                  <c:v>38404</c:v>
                </c:pt>
                <c:pt idx="178" formatCode="#,##0">
                  <c:v>38155</c:v>
                </c:pt>
                <c:pt idx="179" formatCode="#,##0">
                  <c:v>33920</c:v>
                </c:pt>
                <c:pt idx="180" formatCode="#,##0">
                  <c:v>37307</c:v>
                </c:pt>
                <c:pt idx="181" formatCode="#,##0">
                  <c:v>32573</c:v>
                </c:pt>
                <c:pt idx="182" formatCode="#,##0">
                  <c:v>36617</c:v>
                </c:pt>
                <c:pt idx="183" formatCode="#,##0">
                  <c:v>42843</c:v>
                </c:pt>
                <c:pt idx="184" formatCode="#,##0">
                  <c:v>55563</c:v>
                </c:pt>
                <c:pt idx="185" formatCode="#,##0">
                  <c:v>36401</c:v>
                </c:pt>
                <c:pt idx="186" formatCode="#,##0">
                  <c:v>30903</c:v>
                </c:pt>
                <c:pt idx="187" formatCode="#,##0">
                  <c:v>45692</c:v>
                </c:pt>
                <c:pt idx="188" formatCode="#,##0">
                  <c:v>32290</c:v>
                </c:pt>
                <c:pt idx="189" formatCode="#,##0">
                  <c:v>31657</c:v>
                </c:pt>
                <c:pt idx="190" formatCode="#,##0">
                  <c:v>45586</c:v>
                </c:pt>
                <c:pt idx="191" formatCode="#,##0">
                  <c:v>32926</c:v>
                </c:pt>
                <c:pt idx="192" formatCode="#,##0">
                  <c:v>35612</c:v>
                </c:pt>
                <c:pt idx="193" formatCode="#,##0">
                  <c:v>32753</c:v>
                </c:pt>
                <c:pt idx="194" formatCode="#,##0">
                  <c:v>48669</c:v>
                </c:pt>
                <c:pt idx="195" formatCode="#,##0">
                  <c:v>34482</c:v>
                </c:pt>
                <c:pt idx="196" formatCode="#,##0">
                  <c:v>43817</c:v>
                </c:pt>
                <c:pt idx="197" formatCode="#,##0">
                  <c:v>39598</c:v>
                </c:pt>
                <c:pt idx="198" formatCode="#,##0">
                  <c:v>45248</c:v>
                </c:pt>
                <c:pt idx="199" formatCode="#,##0">
                  <c:v>33506</c:v>
                </c:pt>
                <c:pt idx="201" formatCode="#,##0">
                  <c:v>70192</c:v>
                </c:pt>
                <c:pt idx="202" formatCode="#,##0">
                  <c:v>87078</c:v>
                </c:pt>
                <c:pt idx="203" formatCode="#,##0">
                  <c:v>76175</c:v>
                </c:pt>
                <c:pt idx="204" formatCode="#,##0">
                  <c:v>47721</c:v>
                </c:pt>
                <c:pt idx="205" formatCode="#,##0">
                  <c:v>50279</c:v>
                </c:pt>
                <c:pt idx="206" formatCode="#,##0">
                  <c:v>53026</c:v>
                </c:pt>
                <c:pt idx="207" formatCode="#,##0">
                  <c:v>57382</c:v>
                </c:pt>
                <c:pt idx="208" formatCode="#,##0">
                  <c:v>92264</c:v>
                </c:pt>
                <c:pt idx="209" formatCode="#,##0">
                  <c:v>40192</c:v>
                </c:pt>
                <c:pt idx="210" formatCode="#,##0">
                  <c:v>72662</c:v>
                </c:pt>
                <c:pt idx="211" formatCode="#,##0">
                  <c:v>48495</c:v>
                </c:pt>
                <c:pt idx="212" formatCode="#,##0">
                  <c:v>52219</c:v>
                </c:pt>
                <c:pt idx="213" formatCode="#,##0">
                  <c:v>50182</c:v>
                </c:pt>
                <c:pt idx="214" formatCode="#,##0">
                  <c:v>44500</c:v>
                </c:pt>
                <c:pt idx="215" formatCode="#,##0">
                  <c:v>64335</c:v>
                </c:pt>
                <c:pt idx="216" formatCode="#,##0">
                  <c:v>44721</c:v>
                </c:pt>
                <c:pt idx="217" formatCode="#,##0">
                  <c:v>41829</c:v>
                </c:pt>
                <c:pt idx="218" formatCode="#,##0">
                  <c:v>47144</c:v>
                </c:pt>
                <c:pt idx="219" formatCode="#,##0">
                  <c:v>40490</c:v>
                </c:pt>
                <c:pt idx="220" formatCode="#,##0">
                  <c:v>68272</c:v>
                </c:pt>
                <c:pt idx="221" formatCode="#,##0">
                  <c:v>44532</c:v>
                </c:pt>
                <c:pt idx="222" formatCode="#,##0">
                  <c:v>145575</c:v>
                </c:pt>
                <c:pt idx="223" formatCode="#,##0">
                  <c:v>57828</c:v>
                </c:pt>
                <c:pt idx="224" formatCode="#,##0">
                  <c:v>54795</c:v>
                </c:pt>
                <c:pt idx="225" formatCode="#,##0">
                  <c:v>43914</c:v>
                </c:pt>
                <c:pt idx="226" formatCode="#,##0">
                  <c:v>52779</c:v>
                </c:pt>
                <c:pt idx="227" formatCode="#,##0">
                  <c:v>54586</c:v>
                </c:pt>
                <c:pt idx="228" formatCode="#,##0">
                  <c:v>61510</c:v>
                </c:pt>
                <c:pt idx="229" formatCode="#,##0">
                  <c:v>82408</c:v>
                </c:pt>
                <c:pt idx="230" formatCode="#,##0">
                  <c:v>64876</c:v>
                </c:pt>
                <c:pt idx="231" formatCode="#,##0">
                  <c:v>74618</c:v>
                </c:pt>
                <c:pt idx="232" formatCode="#,##0">
                  <c:v>72279</c:v>
                </c:pt>
                <c:pt idx="233" formatCode="#,##0">
                  <c:v>55029</c:v>
                </c:pt>
                <c:pt idx="234" formatCode="#,##0">
                  <c:v>45834</c:v>
                </c:pt>
                <c:pt idx="235" formatCode="#,##0">
                  <c:v>58307</c:v>
                </c:pt>
                <c:pt idx="236" formatCode="#,##0">
                  <c:v>60807</c:v>
                </c:pt>
                <c:pt idx="237" formatCode="#,##0">
                  <c:v>44831</c:v>
                </c:pt>
                <c:pt idx="238" formatCode="#,##0">
                  <c:v>66266</c:v>
                </c:pt>
                <c:pt idx="239" formatCode="#,##0">
                  <c:v>144818</c:v>
                </c:pt>
                <c:pt idx="240" formatCode="#,##0">
                  <c:v>51816</c:v>
                </c:pt>
                <c:pt idx="241" formatCode="#,##0">
                  <c:v>62342</c:v>
                </c:pt>
                <c:pt idx="242" formatCode="#,##0">
                  <c:v>141841</c:v>
                </c:pt>
                <c:pt idx="243" formatCode="#,##0">
                  <c:v>67879</c:v>
                </c:pt>
                <c:pt idx="244" formatCode="#,##0">
                  <c:v>123661</c:v>
                </c:pt>
                <c:pt idx="245" formatCode="#,##0">
                  <c:v>75957</c:v>
                </c:pt>
                <c:pt idx="246" formatCode="#,##0">
                  <c:v>51649</c:v>
                </c:pt>
                <c:pt idx="247" formatCode="#,##0">
                  <c:v>49139</c:v>
                </c:pt>
                <c:pt idx="248" formatCode="#,##0">
                  <c:v>49664</c:v>
                </c:pt>
                <c:pt idx="249" formatCode="#,##0">
                  <c:v>58688</c:v>
                </c:pt>
                <c:pt idx="250" formatCode="#,##0">
                  <c:v>71386</c:v>
                </c:pt>
                <c:pt idx="251" formatCode="#,##0">
                  <c:v>48954</c:v>
                </c:pt>
                <c:pt idx="252" formatCode="#,##0">
                  <c:v>50730</c:v>
                </c:pt>
                <c:pt idx="253" formatCode="#,##0">
                  <c:v>46007</c:v>
                </c:pt>
                <c:pt idx="254" formatCode="#,##0">
                  <c:v>43877</c:v>
                </c:pt>
                <c:pt idx="255" formatCode="#,##0">
                  <c:v>46348</c:v>
                </c:pt>
                <c:pt idx="256" formatCode="#,##0">
                  <c:v>49708</c:v>
                </c:pt>
                <c:pt idx="257" formatCode="#,##0">
                  <c:v>67422</c:v>
                </c:pt>
                <c:pt idx="258" formatCode="#,##0">
                  <c:v>58391</c:v>
                </c:pt>
                <c:pt idx="259" formatCode="#,##0">
                  <c:v>46373</c:v>
                </c:pt>
                <c:pt idx="261" formatCode="#,##0">
                  <c:v>63776</c:v>
                </c:pt>
                <c:pt idx="262" formatCode="#,##0">
                  <c:v>48115</c:v>
                </c:pt>
                <c:pt idx="263" formatCode="#,##0">
                  <c:v>42974</c:v>
                </c:pt>
                <c:pt idx="264" formatCode="#,##0">
                  <c:v>66691</c:v>
                </c:pt>
                <c:pt idx="265" formatCode="#,##0">
                  <c:v>46287</c:v>
                </c:pt>
                <c:pt idx="266" formatCode="#,##0">
                  <c:v>53223</c:v>
                </c:pt>
                <c:pt idx="267" formatCode="#,##0">
                  <c:v>33591</c:v>
                </c:pt>
                <c:pt idx="268" formatCode="#,##0">
                  <c:v>79649</c:v>
                </c:pt>
                <c:pt idx="269" formatCode="#,##0">
                  <c:v>67495</c:v>
                </c:pt>
                <c:pt idx="270" formatCode="#,##0">
                  <c:v>51361</c:v>
                </c:pt>
                <c:pt idx="271" formatCode="#,##0">
                  <c:v>61731</c:v>
                </c:pt>
                <c:pt idx="272" formatCode="#,##0">
                  <c:v>67132</c:v>
                </c:pt>
                <c:pt idx="273" formatCode="#,##0">
                  <c:v>39847</c:v>
                </c:pt>
                <c:pt idx="274" formatCode="#,##0">
                  <c:v>38430</c:v>
                </c:pt>
                <c:pt idx="275" formatCode="#,##0">
                  <c:v>23751</c:v>
                </c:pt>
                <c:pt idx="276" formatCode="#,##0">
                  <c:v>45691</c:v>
                </c:pt>
                <c:pt idx="277" formatCode="#,##0">
                  <c:v>42127</c:v>
                </c:pt>
                <c:pt idx="278" formatCode="#,##0">
                  <c:v>85411</c:v>
                </c:pt>
                <c:pt idx="279" formatCode="#,##0">
                  <c:v>42093</c:v>
                </c:pt>
                <c:pt idx="280" formatCode="#,##0">
                  <c:v>78980</c:v>
                </c:pt>
                <c:pt idx="281" formatCode="#,##0">
                  <c:v>87872</c:v>
                </c:pt>
                <c:pt idx="282" formatCode="#,##0">
                  <c:v>63970</c:v>
                </c:pt>
                <c:pt idx="283" formatCode="#,##0">
                  <c:v>54151</c:v>
                </c:pt>
                <c:pt idx="284" formatCode="#,##0">
                  <c:v>38952</c:v>
                </c:pt>
                <c:pt idx="285" formatCode="#,##0">
                  <c:v>62581</c:v>
                </c:pt>
                <c:pt idx="286" formatCode="#,##0">
                  <c:v>55256</c:v>
                </c:pt>
                <c:pt idx="287" formatCode="#,##0">
                  <c:v>57476</c:v>
                </c:pt>
                <c:pt idx="288" formatCode="#,##0">
                  <c:v>51025</c:v>
                </c:pt>
                <c:pt idx="289" formatCode="#,##0">
                  <c:v>49423</c:v>
                </c:pt>
                <c:pt idx="290" formatCode="#,##0">
                  <c:v>46859</c:v>
                </c:pt>
                <c:pt idx="291" formatCode="#,##0">
                  <c:v>62008</c:v>
                </c:pt>
                <c:pt idx="292" formatCode="#,##0">
                  <c:v>68829</c:v>
                </c:pt>
                <c:pt idx="293" formatCode="#,##0">
                  <c:v>66839</c:v>
                </c:pt>
                <c:pt idx="294" formatCode="#,##0">
                  <c:v>47198</c:v>
                </c:pt>
                <c:pt idx="295" formatCode="#,##0">
                  <c:v>40344</c:v>
                </c:pt>
                <c:pt idx="296" formatCode="#,##0">
                  <c:v>61304</c:v>
                </c:pt>
                <c:pt idx="297" formatCode="#,##0">
                  <c:v>58725</c:v>
                </c:pt>
                <c:pt idx="298" formatCode="#,##0">
                  <c:v>43118</c:v>
                </c:pt>
                <c:pt idx="299" formatCode="#,##0">
                  <c:v>35695</c:v>
                </c:pt>
                <c:pt idx="300" formatCode="#,##0">
                  <c:v>46217</c:v>
                </c:pt>
                <c:pt idx="301" formatCode="#,##0">
                  <c:v>48435</c:v>
                </c:pt>
                <c:pt idx="302" formatCode="#,##0">
                  <c:v>73101</c:v>
                </c:pt>
                <c:pt idx="303" formatCode="#,##0">
                  <c:v>47467</c:v>
                </c:pt>
                <c:pt idx="304" formatCode="#,##0">
                  <c:v>46919</c:v>
                </c:pt>
                <c:pt idx="305" formatCode="#,##0">
                  <c:v>45262</c:v>
                </c:pt>
                <c:pt idx="306" formatCode="#,##0">
                  <c:v>48701</c:v>
                </c:pt>
                <c:pt idx="307" formatCode="#,##0">
                  <c:v>41333</c:v>
                </c:pt>
                <c:pt idx="308" formatCode="#,##0">
                  <c:v>67263</c:v>
                </c:pt>
                <c:pt idx="309" formatCode="#,##0">
                  <c:v>48514</c:v>
                </c:pt>
                <c:pt idx="310" formatCode="#,##0">
                  <c:v>49877</c:v>
                </c:pt>
                <c:pt idx="311" formatCode="#,##0">
                  <c:v>155067</c:v>
                </c:pt>
                <c:pt idx="312" formatCode="#,##0">
                  <c:v>41990</c:v>
                </c:pt>
                <c:pt idx="313" formatCode="#,##0">
                  <c:v>43196</c:v>
                </c:pt>
                <c:pt idx="314" formatCode="#,##0">
                  <c:v>52422</c:v>
                </c:pt>
                <c:pt idx="315" formatCode="#,##0">
                  <c:v>53641</c:v>
                </c:pt>
                <c:pt idx="316" formatCode="#,##0">
                  <c:v>85836</c:v>
                </c:pt>
                <c:pt idx="317" formatCode="#,##0">
                  <c:v>40032</c:v>
                </c:pt>
                <c:pt idx="318" formatCode="#,##0">
                  <c:v>50039</c:v>
                </c:pt>
                <c:pt idx="319" formatCode="#,##0">
                  <c:v>93954</c:v>
                </c:pt>
                <c:pt idx="320" formatCode="#,##0">
                  <c:v>50896</c:v>
                </c:pt>
                <c:pt idx="321" formatCode="#,##0">
                  <c:v>77754</c:v>
                </c:pt>
                <c:pt idx="322" formatCode="#,##0">
                  <c:v>54587</c:v>
                </c:pt>
                <c:pt idx="323" formatCode="#,##0">
                  <c:v>49287</c:v>
                </c:pt>
                <c:pt idx="324" formatCode="#,##0">
                  <c:v>52054</c:v>
                </c:pt>
                <c:pt idx="325" formatCode="#,##0">
                  <c:v>47285</c:v>
                </c:pt>
                <c:pt idx="327" formatCode="#,##0">
                  <c:v>78609</c:v>
                </c:pt>
                <c:pt idx="328" formatCode="#,##0">
                  <c:v>120244</c:v>
                </c:pt>
                <c:pt idx="329" formatCode="#,##0">
                  <c:v>67938</c:v>
                </c:pt>
                <c:pt idx="330" formatCode="#,##0">
                  <c:v>67118</c:v>
                </c:pt>
                <c:pt idx="331" formatCode="#,##0">
                  <c:v>71291</c:v>
                </c:pt>
                <c:pt idx="332" formatCode="#,##0">
                  <c:v>60092</c:v>
                </c:pt>
                <c:pt idx="333" formatCode="#,##0">
                  <c:v>61191</c:v>
                </c:pt>
                <c:pt idx="334" formatCode="#,##0">
                  <c:v>59590</c:v>
                </c:pt>
                <c:pt idx="335" formatCode="#,##0">
                  <c:v>50747</c:v>
                </c:pt>
                <c:pt idx="337" formatCode="#,##0">
                  <c:v>56097</c:v>
                </c:pt>
                <c:pt idx="338" formatCode="#,##0">
                  <c:v>46600</c:v>
                </c:pt>
                <c:pt idx="339" formatCode="#,##0">
                  <c:v>59955</c:v>
                </c:pt>
                <c:pt idx="340" formatCode="#,##0">
                  <c:v>54352</c:v>
                </c:pt>
                <c:pt idx="342" formatCode="#,##0">
                  <c:v>86567</c:v>
                </c:pt>
                <c:pt idx="344" formatCode="#,##0">
                  <c:v>55675</c:v>
                </c:pt>
                <c:pt idx="345" formatCode="#,##0">
                  <c:v>49556</c:v>
                </c:pt>
                <c:pt idx="346" formatCode="#,##0">
                  <c:v>36552</c:v>
                </c:pt>
                <c:pt idx="347" formatCode="#,##0">
                  <c:v>50696</c:v>
                </c:pt>
                <c:pt idx="348" formatCode="#,##0">
                  <c:v>36301</c:v>
                </c:pt>
                <c:pt idx="349" formatCode="#,##0">
                  <c:v>51507</c:v>
                </c:pt>
                <c:pt idx="350" formatCode="#,##0">
                  <c:v>55908</c:v>
                </c:pt>
                <c:pt idx="351" formatCode="#,##0">
                  <c:v>32264</c:v>
                </c:pt>
                <c:pt idx="352" formatCode="#,##0">
                  <c:v>45606</c:v>
                </c:pt>
                <c:pt idx="353" formatCode="#,##0">
                  <c:v>41933</c:v>
                </c:pt>
                <c:pt idx="354" formatCode="#,##0">
                  <c:v>47407</c:v>
                </c:pt>
                <c:pt idx="355" formatCode="#,##0">
                  <c:v>103865</c:v>
                </c:pt>
                <c:pt idx="356" formatCode="#,##0">
                  <c:v>38243</c:v>
                </c:pt>
                <c:pt idx="357" formatCode="#,##0">
                  <c:v>27863</c:v>
                </c:pt>
                <c:pt idx="358" formatCode="#,##0">
                  <c:v>30651</c:v>
                </c:pt>
                <c:pt idx="359" formatCode="#,##0">
                  <c:v>51131</c:v>
                </c:pt>
                <c:pt idx="360" formatCode="#,##0">
                  <c:v>47381</c:v>
                </c:pt>
                <c:pt idx="361" formatCode="#,##0">
                  <c:v>50599</c:v>
                </c:pt>
                <c:pt idx="362" formatCode="#,##0">
                  <c:v>39452</c:v>
                </c:pt>
                <c:pt idx="363" formatCode="#,##0">
                  <c:v>38507</c:v>
                </c:pt>
                <c:pt idx="364" formatCode="#,##0">
                  <c:v>37425</c:v>
                </c:pt>
                <c:pt idx="365" formatCode="#,##0">
                  <c:v>28116</c:v>
                </c:pt>
                <c:pt idx="366" formatCode="#,##0">
                  <c:v>49666</c:v>
                </c:pt>
                <c:pt idx="367" formatCode="#,##0">
                  <c:v>29383</c:v>
                </c:pt>
                <c:pt idx="368" formatCode="#,##0">
                  <c:v>31775</c:v>
                </c:pt>
                <c:pt idx="369" formatCode="#,##0">
                  <c:v>35546</c:v>
                </c:pt>
                <c:pt idx="370" formatCode="#,##0">
                  <c:v>41385</c:v>
                </c:pt>
                <c:pt idx="371" formatCode="#,##0">
                  <c:v>37158</c:v>
                </c:pt>
                <c:pt idx="372" formatCode="#,##0">
                  <c:v>51848</c:v>
                </c:pt>
                <c:pt idx="373" formatCode="#,##0">
                  <c:v>34661</c:v>
                </c:pt>
                <c:pt idx="374" formatCode="#,##0">
                  <c:v>84607</c:v>
                </c:pt>
                <c:pt idx="375" formatCode="#,##0">
                  <c:v>38710</c:v>
                </c:pt>
                <c:pt idx="376" formatCode="#,##0">
                  <c:v>44065</c:v>
                </c:pt>
                <c:pt idx="377" formatCode="#,##0">
                  <c:v>30032</c:v>
                </c:pt>
                <c:pt idx="378" formatCode="#,##0">
                  <c:v>46563</c:v>
                </c:pt>
                <c:pt idx="379" formatCode="#,##0">
                  <c:v>54707</c:v>
                </c:pt>
                <c:pt idx="380" formatCode="#,##0">
                  <c:v>48850</c:v>
                </c:pt>
                <c:pt idx="381" formatCode="#,##0">
                  <c:v>40598</c:v>
                </c:pt>
                <c:pt idx="382" formatCode="#,##0">
                  <c:v>28496</c:v>
                </c:pt>
                <c:pt idx="383" formatCode="#,##0">
                  <c:v>35828</c:v>
                </c:pt>
                <c:pt idx="384" formatCode="#,##0">
                  <c:v>52395</c:v>
                </c:pt>
                <c:pt idx="385" formatCode="#,##0">
                  <c:v>41553</c:v>
                </c:pt>
                <c:pt idx="386" formatCode="#,##0">
                  <c:v>89185</c:v>
                </c:pt>
                <c:pt idx="387" formatCode="#,##0">
                  <c:v>57213</c:v>
                </c:pt>
                <c:pt idx="388" formatCode="#,##0">
                  <c:v>106583</c:v>
                </c:pt>
                <c:pt idx="389" formatCode="#,##0">
                  <c:v>64746</c:v>
                </c:pt>
                <c:pt idx="390" formatCode="#,##0">
                  <c:v>54630</c:v>
                </c:pt>
                <c:pt idx="391" formatCode="#,##0">
                  <c:v>34998</c:v>
                </c:pt>
                <c:pt idx="392" formatCode="#,##0">
                  <c:v>49390</c:v>
                </c:pt>
                <c:pt idx="393" formatCode="#,##0">
                  <c:v>39210</c:v>
                </c:pt>
                <c:pt idx="394" formatCode="#,##0">
                  <c:v>87478</c:v>
                </c:pt>
                <c:pt idx="395" formatCode="#,##0">
                  <c:v>45461</c:v>
                </c:pt>
                <c:pt idx="396" formatCode="#,##0">
                  <c:v>59178</c:v>
                </c:pt>
                <c:pt idx="397" formatCode="#,##0">
                  <c:v>39760</c:v>
                </c:pt>
                <c:pt idx="398" formatCode="#,##0">
                  <c:v>36354</c:v>
                </c:pt>
                <c:pt idx="399" formatCode="#,##0">
                  <c:v>73944</c:v>
                </c:pt>
                <c:pt idx="400" formatCode="#,##0">
                  <c:v>43970</c:v>
                </c:pt>
                <c:pt idx="401" formatCode="#,##0">
                  <c:v>49472</c:v>
                </c:pt>
                <c:pt idx="402" formatCode="#,##0">
                  <c:v>70884</c:v>
                </c:pt>
                <c:pt idx="403" formatCode="#,##0">
                  <c:v>53403</c:v>
                </c:pt>
                <c:pt idx="404" formatCode="#,##0">
                  <c:v>54533</c:v>
                </c:pt>
                <c:pt idx="405" formatCode="#,##0">
                  <c:v>35987</c:v>
                </c:pt>
                <c:pt idx="406" formatCode="#,##0">
                  <c:v>33227</c:v>
                </c:pt>
                <c:pt idx="407" formatCode="#,##0">
                  <c:v>24593</c:v>
                </c:pt>
                <c:pt idx="408" formatCode="#,##0">
                  <c:v>46475</c:v>
                </c:pt>
                <c:pt idx="409" formatCode="#,##0">
                  <c:v>39938</c:v>
                </c:pt>
                <c:pt idx="410" formatCode="#,##0">
                  <c:v>69862</c:v>
                </c:pt>
                <c:pt idx="411" formatCode="#,##0">
                  <c:v>32862</c:v>
                </c:pt>
                <c:pt idx="413" formatCode="#,##0">
                  <c:v>51780</c:v>
                </c:pt>
                <c:pt idx="414" formatCode="#,##0">
                  <c:v>39199</c:v>
                </c:pt>
                <c:pt idx="415" formatCode="#,##0">
                  <c:v>31938</c:v>
                </c:pt>
                <c:pt idx="416" formatCode="#,##0">
                  <c:v>38281</c:v>
                </c:pt>
                <c:pt idx="417" formatCode="#,##0">
                  <c:v>43156</c:v>
                </c:pt>
                <c:pt idx="418" formatCode="#,##0">
                  <c:v>36399</c:v>
                </c:pt>
                <c:pt idx="419" formatCode="#,##0">
                  <c:v>37333</c:v>
                </c:pt>
                <c:pt idx="420" formatCode="#,##0">
                  <c:v>40435</c:v>
                </c:pt>
                <c:pt idx="421" formatCode="#,##0">
                  <c:v>42734</c:v>
                </c:pt>
                <c:pt idx="422" formatCode="#,##0">
                  <c:v>36234</c:v>
                </c:pt>
                <c:pt idx="423" formatCode="#,##0">
                  <c:v>35260</c:v>
                </c:pt>
                <c:pt idx="424" formatCode="#,##0">
                  <c:v>44830</c:v>
                </c:pt>
                <c:pt idx="425" formatCode="#,##0">
                  <c:v>36712</c:v>
                </c:pt>
                <c:pt idx="426" formatCode="#,##0">
                  <c:v>30007</c:v>
                </c:pt>
                <c:pt idx="427" formatCode="#,##0">
                  <c:v>40221</c:v>
                </c:pt>
                <c:pt idx="428" formatCode="#,##0">
                  <c:v>56648</c:v>
                </c:pt>
                <c:pt idx="429" formatCode="#,##0">
                  <c:v>35376</c:v>
                </c:pt>
                <c:pt idx="430" formatCode="#,##0">
                  <c:v>41973</c:v>
                </c:pt>
                <c:pt idx="431" formatCode="#,##0">
                  <c:v>37403</c:v>
                </c:pt>
                <c:pt idx="432" formatCode="#,##0">
                  <c:v>28426</c:v>
                </c:pt>
                <c:pt idx="433" formatCode="#,##0">
                  <c:v>39262</c:v>
                </c:pt>
                <c:pt idx="434" formatCode="#,##0">
                  <c:v>36613</c:v>
                </c:pt>
                <c:pt idx="435" formatCode="#,##0">
                  <c:v>42058</c:v>
                </c:pt>
                <c:pt idx="436" formatCode="#,##0">
                  <c:v>38815</c:v>
                </c:pt>
                <c:pt idx="437" formatCode="#,##0">
                  <c:v>27192</c:v>
                </c:pt>
                <c:pt idx="438" formatCode="#,##0">
                  <c:v>51805</c:v>
                </c:pt>
                <c:pt idx="439" formatCode="#,##0">
                  <c:v>33166</c:v>
                </c:pt>
                <c:pt idx="440" formatCode="#,##0">
                  <c:v>33855</c:v>
                </c:pt>
                <c:pt idx="441" formatCode="#,##0">
                  <c:v>56278</c:v>
                </c:pt>
                <c:pt idx="442" formatCode="#,##0">
                  <c:v>37588</c:v>
                </c:pt>
                <c:pt idx="443" formatCode="#,##0">
                  <c:v>38731</c:v>
                </c:pt>
                <c:pt idx="444" formatCode="#,##0">
                  <c:v>32702</c:v>
                </c:pt>
                <c:pt idx="445" formatCode="#,##0">
                  <c:v>44238</c:v>
                </c:pt>
                <c:pt idx="446" formatCode="#,##0">
                  <c:v>63214</c:v>
                </c:pt>
                <c:pt idx="447" formatCode="#,##0">
                  <c:v>35507</c:v>
                </c:pt>
                <c:pt idx="448" formatCode="#,##0">
                  <c:v>37418</c:v>
                </c:pt>
                <c:pt idx="449" formatCode="#,##0">
                  <c:v>54420</c:v>
                </c:pt>
                <c:pt idx="450" formatCode="#,##0">
                  <c:v>36301</c:v>
                </c:pt>
                <c:pt idx="451" formatCode="#,##0">
                  <c:v>52106</c:v>
                </c:pt>
                <c:pt idx="452" formatCode="#,##0">
                  <c:v>37563</c:v>
                </c:pt>
                <c:pt idx="453" formatCode="#,##0">
                  <c:v>37250</c:v>
                </c:pt>
                <c:pt idx="454" formatCode="#,##0">
                  <c:v>37327</c:v>
                </c:pt>
                <c:pt idx="455" formatCode="#,##0">
                  <c:v>48170</c:v>
                </c:pt>
                <c:pt idx="456" formatCode="#,##0">
                  <c:v>40879</c:v>
                </c:pt>
                <c:pt idx="457" formatCode="#,##0">
                  <c:v>56428</c:v>
                </c:pt>
                <c:pt idx="458" formatCode="#,##0">
                  <c:v>33419</c:v>
                </c:pt>
                <c:pt idx="459" formatCode="#,##0">
                  <c:v>34582</c:v>
                </c:pt>
                <c:pt idx="460" formatCode="#,##0">
                  <c:v>40161</c:v>
                </c:pt>
                <c:pt idx="461" formatCode="#,##0">
                  <c:v>40264</c:v>
                </c:pt>
                <c:pt idx="462" formatCode="#,##0">
                  <c:v>42889</c:v>
                </c:pt>
                <c:pt idx="463" formatCode="#,##0">
                  <c:v>31945</c:v>
                </c:pt>
                <c:pt idx="464" formatCode="#,##0">
                  <c:v>45069</c:v>
                </c:pt>
                <c:pt idx="465" formatCode="#,##0">
                  <c:v>38414</c:v>
                </c:pt>
                <c:pt idx="466" formatCode="#,##0">
                  <c:v>37678</c:v>
                </c:pt>
                <c:pt idx="467" formatCode="#,##0">
                  <c:v>37408</c:v>
                </c:pt>
                <c:pt idx="468" formatCode="#,##0">
                  <c:v>39796</c:v>
                </c:pt>
                <c:pt idx="469" formatCode="#,##0">
                  <c:v>71384</c:v>
                </c:pt>
                <c:pt idx="470" formatCode="#,##0">
                  <c:v>41238</c:v>
                </c:pt>
                <c:pt idx="471" formatCode="#,##0">
                  <c:v>67859</c:v>
                </c:pt>
                <c:pt idx="472" formatCode="#,##0">
                  <c:v>35134</c:v>
                </c:pt>
                <c:pt idx="473" formatCode="#,##0">
                  <c:v>95683</c:v>
                </c:pt>
                <c:pt idx="474" formatCode="#,##0">
                  <c:v>37542</c:v>
                </c:pt>
                <c:pt idx="475" formatCode="#,##0">
                  <c:v>36615</c:v>
                </c:pt>
                <c:pt idx="476" formatCode="#,##0">
                  <c:v>50480</c:v>
                </c:pt>
                <c:pt idx="477" formatCode="#,##0">
                  <c:v>37759</c:v>
                </c:pt>
                <c:pt idx="478" formatCode="#,##0">
                  <c:v>37725</c:v>
                </c:pt>
                <c:pt idx="479" formatCode="#,##0">
                  <c:v>61326</c:v>
                </c:pt>
                <c:pt idx="480" formatCode="#,##0">
                  <c:v>46886</c:v>
                </c:pt>
                <c:pt idx="481" formatCode="#,##0">
                  <c:v>36691</c:v>
                </c:pt>
                <c:pt idx="482" formatCode="#,##0">
                  <c:v>48759</c:v>
                </c:pt>
                <c:pt idx="483" formatCode="#,##0">
                  <c:v>33557</c:v>
                </c:pt>
                <c:pt idx="484" formatCode="#,##0">
                  <c:v>39401</c:v>
                </c:pt>
                <c:pt idx="485" formatCode="#,##0">
                  <c:v>51168</c:v>
                </c:pt>
                <c:pt idx="486" formatCode="#,##0">
                  <c:v>39402</c:v>
                </c:pt>
                <c:pt idx="487" formatCode="#,##0">
                  <c:v>34362</c:v>
                </c:pt>
                <c:pt idx="488" formatCode="#,##0">
                  <c:v>43812</c:v>
                </c:pt>
                <c:pt idx="489" formatCode="#,##0">
                  <c:v>46579</c:v>
                </c:pt>
                <c:pt idx="490" formatCode="#,##0">
                  <c:v>38364</c:v>
                </c:pt>
                <c:pt idx="491" formatCode="#,##0">
                  <c:v>45099</c:v>
                </c:pt>
                <c:pt idx="492" formatCode="#,##0">
                  <c:v>40541</c:v>
                </c:pt>
                <c:pt idx="493" formatCode="#,##0">
                  <c:v>34341</c:v>
                </c:pt>
                <c:pt idx="494" formatCode="#,##0">
                  <c:v>39544</c:v>
                </c:pt>
                <c:pt idx="495" formatCode="#,##0">
                  <c:v>33497</c:v>
                </c:pt>
                <c:pt idx="496" formatCode="#,##0">
                  <c:v>27965</c:v>
                </c:pt>
                <c:pt idx="497" formatCode="#,##0">
                  <c:v>41436</c:v>
                </c:pt>
                <c:pt idx="498" formatCode="#,##0">
                  <c:v>37303</c:v>
                </c:pt>
                <c:pt idx="499" formatCode="#,##0">
                  <c:v>31021</c:v>
                </c:pt>
                <c:pt idx="500" formatCode="#,##0">
                  <c:v>41650</c:v>
                </c:pt>
                <c:pt idx="501" formatCode="#,##0">
                  <c:v>51908</c:v>
                </c:pt>
                <c:pt idx="502" formatCode="#,##0">
                  <c:v>40087</c:v>
                </c:pt>
                <c:pt idx="503" formatCode="#,##0">
                  <c:v>40424</c:v>
                </c:pt>
                <c:pt idx="504" formatCode="#,##0">
                  <c:v>29738</c:v>
                </c:pt>
                <c:pt idx="505" formatCode="#,##0">
                  <c:v>41117</c:v>
                </c:pt>
                <c:pt idx="506" formatCode="#,##0">
                  <c:v>41181</c:v>
                </c:pt>
                <c:pt idx="507" formatCode="#,##0">
                  <c:v>41111</c:v>
                </c:pt>
                <c:pt idx="508" formatCode="#,##0">
                  <c:v>34500</c:v>
                </c:pt>
                <c:pt idx="509" formatCode="#,##0">
                  <c:v>33955</c:v>
                </c:pt>
                <c:pt idx="510" formatCode="#,##0">
                  <c:v>38890</c:v>
                </c:pt>
                <c:pt idx="511" formatCode="#,##0">
                  <c:v>31621</c:v>
                </c:pt>
                <c:pt idx="512" formatCode="#,##0">
                  <c:v>39121</c:v>
                </c:pt>
                <c:pt idx="513" formatCode="#,##0">
                  <c:v>49844</c:v>
                </c:pt>
                <c:pt idx="514" formatCode="#,##0">
                  <c:v>39711</c:v>
                </c:pt>
                <c:pt idx="515" formatCode="#,##0">
                  <c:v>48985</c:v>
                </c:pt>
                <c:pt idx="516" formatCode="#,##0">
                  <c:v>34061</c:v>
                </c:pt>
                <c:pt idx="517" formatCode="#,##0">
                  <c:v>55032</c:v>
                </c:pt>
                <c:pt idx="518" formatCode="#,##0">
                  <c:v>33841</c:v>
                </c:pt>
                <c:pt idx="519" formatCode="#,##0">
                  <c:v>48080</c:v>
                </c:pt>
                <c:pt idx="520" formatCode="#,##0">
                  <c:v>38256</c:v>
                </c:pt>
                <c:pt idx="521" formatCode="#,##0">
                  <c:v>71768</c:v>
                </c:pt>
                <c:pt idx="522" formatCode="#,##0">
                  <c:v>38236</c:v>
                </c:pt>
                <c:pt idx="523" formatCode="#,##0">
                  <c:v>42595</c:v>
                </c:pt>
                <c:pt idx="524" formatCode="#,##0">
                  <c:v>41931</c:v>
                </c:pt>
                <c:pt idx="525" formatCode="#,##0">
                  <c:v>50868</c:v>
                </c:pt>
                <c:pt idx="526" formatCode="#,##0">
                  <c:v>39979</c:v>
                </c:pt>
                <c:pt idx="527" formatCode="#,##0">
                  <c:v>44311</c:v>
                </c:pt>
                <c:pt idx="528" formatCode="#,##0">
                  <c:v>36190</c:v>
                </c:pt>
                <c:pt idx="529" formatCode="#,##0">
                  <c:v>34636</c:v>
                </c:pt>
                <c:pt idx="530" formatCode="#,##0">
                  <c:v>48498</c:v>
                </c:pt>
                <c:pt idx="531" formatCode="#,##0">
                  <c:v>34810</c:v>
                </c:pt>
                <c:pt idx="532" formatCode="#,##0">
                  <c:v>44160</c:v>
                </c:pt>
                <c:pt idx="533" formatCode="#,##0">
                  <c:v>37204</c:v>
                </c:pt>
                <c:pt idx="534" formatCode="#,##0">
                  <c:v>41999</c:v>
                </c:pt>
                <c:pt idx="535" formatCode="#,##0">
                  <c:v>40051</c:v>
                </c:pt>
                <c:pt idx="536" formatCode="#,##0">
                  <c:v>35588</c:v>
                </c:pt>
                <c:pt idx="537" formatCode="#,##0">
                  <c:v>37694</c:v>
                </c:pt>
                <c:pt idx="538" formatCode="#,##0">
                  <c:v>48082</c:v>
                </c:pt>
                <c:pt idx="539" formatCode="#,##0">
                  <c:v>38792</c:v>
                </c:pt>
                <c:pt idx="540" formatCode="#,##0">
                  <c:v>40153</c:v>
                </c:pt>
                <c:pt idx="541" formatCode="#,##0">
                  <c:v>25041</c:v>
                </c:pt>
                <c:pt idx="542" formatCode="#,##0">
                  <c:v>40387</c:v>
                </c:pt>
                <c:pt idx="543" formatCode="#,##0">
                  <c:v>38621</c:v>
                </c:pt>
                <c:pt idx="544" formatCode="#,##0">
                  <c:v>36860</c:v>
                </c:pt>
                <c:pt idx="545" formatCode="#,##0">
                  <c:v>30222</c:v>
                </c:pt>
                <c:pt idx="546" formatCode="#,##0">
                  <c:v>33630</c:v>
                </c:pt>
                <c:pt idx="547" formatCode="#,##0">
                  <c:v>22644</c:v>
                </c:pt>
                <c:pt idx="548" formatCode="#,##0">
                  <c:v>44976</c:v>
                </c:pt>
                <c:pt idx="549" formatCode="#,##0">
                  <c:v>49443</c:v>
                </c:pt>
                <c:pt idx="550" formatCode="#,##0">
                  <c:v>42279</c:v>
                </c:pt>
                <c:pt idx="551" formatCode="#,##0">
                  <c:v>40041</c:v>
                </c:pt>
                <c:pt idx="552" formatCode="#,##0">
                  <c:v>42908</c:v>
                </c:pt>
                <c:pt idx="553" formatCode="#,##0">
                  <c:v>31899</c:v>
                </c:pt>
                <c:pt idx="554" formatCode="#,##0">
                  <c:v>40920</c:v>
                </c:pt>
                <c:pt idx="555" formatCode="#,##0">
                  <c:v>39281</c:v>
                </c:pt>
                <c:pt idx="556" formatCode="#,##0">
                  <c:v>44686</c:v>
                </c:pt>
                <c:pt idx="557" formatCode="#,##0">
                  <c:v>39839</c:v>
                </c:pt>
                <c:pt idx="558" formatCode="#,##0">
                  <c:v>39391</c:v>
                </c:pt>
                <c:pt idx="559" formatCode="#,##0">
                  <c:v>36157</c:v>
                </c:pt>
                <c:pt idx="560" formatCode="#,##0">
                  <c:v>44977</c:v>
                </c:pt>
                <c:pt idx="561" formatCode="#,##0">
                  <c:v>37306</c:v>
                </c:pt>
                <c:pt idx="562" formatCode="#,##0">
                  <c:v>39545</c:v>
                </c:pt>
                <c:pt idx="563" formatCode="#,##0">
                  <c:v>39151</c:v>
                </c:pt>
                <c:pt idx="564" formatCode="#,##0">
                  <c:v>34877</c:v>
                </c:pt>
                <c:pt idx="565" formatCode="#,##0">
                  <c:v>36032</c:v>
                </c:pt>
                <c:pt idx="566" formatCode="#,##0">
                  <c:v>21087</c:v>
                </c:pt>
                <c:pt idx="567" formatCode="#,##0">
                  <c:v>38858</c:v>
                </c:pt>
                <c:pt idx="568" formatCode="#,##0">
                  <c:v>43456</c:v>
                </c:pt>
                <c:pt idx="569" formatCode="#,##0">
                  <c:v>29895</c:v>
                </c:pt>
                <c:pt idx="570" formatCode="#,##0">
                  <c:v>42093</c:v>
                </c:pt>
                <c:pt idx="571" formatCode="#,##0">
                  <c:v>40158</c:v>
                </c:pt>
                <c:pt idx="572" formatCode="#,##0">
                  <c:v>39102</c:v>
                </c:pt>
                <c:pt idx="574" formatCode="#,##0">
                  <c:v>58655</c:v>
                </c:pt>
                <c:pt idx="575" formatCode="#,##0">
                  <c:v>46281</c:v>
                </c:pt>
                <c:pt idx="576" formatCode="#,##0">
                  <c:v>62793</c:v>
                </c:pt>
                <c:pt idx="577" formatCode="#,##0">
                  <c:v>54089</c:v>
                </c:pt>
                <c:pt idx="578" formatCode="#,##0">
                  <c:v>51838</c:v>
                </c:pt>
                <c:pt idx="580" formatCode="#,##0">
                  <c:v>48759</c:v>
                </c:pt>
                <c:pt idx="581" formatCode="#,##0">
                  <c:v>57215</c:v>
                </c:pt>
                <c:pt idx="582" formatCode="#,##0">
                  <c:v>41066</c:v>
                </c:pt>
                <c:pt idx="583" formatCode="#,##0">
                  <c:v>41272</c:v>
                </c:pt>
                <c:pt idx="584" formatCode="#,##0">
                  <c:v>46370</c:v>
                </c:pt>
                <c:pt idx="585" formatCode="#,##0">
                  <c:v>42803</c:v>
                </c:pt>
                <c:pt idx="586" formatCode="#,##0">
                  <c:v>42541</c:v>
                </c:pt>
                <c:pt idx="587" formatCode="#,##0">
                  <c:v>117681</c:v>
                </c:pt>
                <c:pt idx="588" formatCode="#,##0">
                  <c:v>45422</c:v>
                </c:pt>
                <c:pt idx="589" formatCode="#,##0">
                  <c:v>44751</c:v>
                </c:pt>
                <c:pt idx="590" formatCode="#,##0">
                  <c:v>54601</c:v>
                </c:pt>
                <c:pt idx="591" formatCode="#,##0">
                  <c:v>39272</c:v>
                </c:pt>
                <c:pt idx="592" formatCode="#,##0">
                  <c:v>51370</c:v>
                </c:pt>
                <c:pt idx="593" formatCode="#,##0">
                  <c:v>53373</c:v>
                </c:pt>
                <c:pt idx="594" formatCode="#,##0">
                  <c:v>37611</c:v>
                </c:pt>
                <c:pt idx="595" formatCode="#,##0">
                  <c:v>48595</c:v>
                </c:pt>
                <c:pt idx="596" formatCode="#,##0">
                  <c:v>51149</c:v>
                </c:pt>
                <c:pt idx="597" formatCode="#,##0">
                  <c:v>47615</c:v>
                </c:pt>
                <c:pt idx="598" formatCode="#,##0">
                  <c:v>39140</c:v>
                </c:pt>
                <c:pt idx="599" formatCode="#,##0">
                  <c:v>48718</c:v>
                </c:pt>
                <c:pt idx="600" formatCode="#,##0">
                  <c:v>42033</c:v>
                </c:pt>
                <c:pt idx="601" formatCode="#,##0">
                  <c:v>40495</c:v>
                </c:pt>
                <c:pt idx="602" formatCode="#,##0">
                  <c:v>40803</c:v>
                </c:pt>
                <c:pt idx="603" formatCode="#,##0">
                  <c:v>42561</c:v>
                </c:pt>
                <c:pt idx="604" formatCode="#,##0">
                  <c:v>68597</c:v>
                </c:pt>
                <c:pt idx="605" formatCode="#,##0">
                  <c:v>39182</c:v>
                </c:pt>
                <c:pt idx="606" formatCode="#,##0">
                  <c:v>40288</c:v>
                </c:pt>
                <c:pt idx="607" formatCode="#,##0">
                  <c:v>42332</c:v>
                </c:pt>
                <c:pt idx="608" formatCode="#,##0">
                  <c:v>48953</c:v>
                </c:pt>
                <c:pt idx="609" formatCode="#,##0">
                  <c:v>43944</c:v>
                </c:pt>
                <c:pt idx="610" formatCode="#,##0">
                  <c:v>47981</c:v>
                </c:pt>
                <c:pt idx="611" formatCode="#,##0">
                  <c:v>54918</c:v>
                </c:pt>
                <c:pt idx="612" formatCode="#,##0">
                  <c:v>45593</c:v>
                </c:pt>
                <c:pt idx="613" formatCode="#,##0">
                  <c:v>30838</c:v>
                </c:pt>
                <c:pt idx="614" formatCode="#,##0">
                  <c:v>46743</c:v>
                </c:pt>
                <c:pt idx="615" formatCode="#,##0">
                  <c:v>50550</c:v>
                </c:pt>
                <c:pt idx="616" formatCode="#,##0">
                  <c:v>43117</c:v>
                </c:pt>
                <c:pt idx="617" formatCode="#,##0">
                  <c:v>42616</c:v>
                </c:pt>
                <c:pt idx="618" formatCode="#,##0">
                  <c:v>44312</c:v>
                </c:pt>
                <c:pt idx="619" formatCode="#,##0">
                  <c:v>52807</c:v>
                </c:pt>
                <c:pt idx="620" formatCode="#,##0">
                  <c:v>40953</c:v>
                </c:pt>
                <c:pt idx="621" formatCode="#,##0">
                  <c:v>43521</c:v>
                </c:pt>
                <c:pt idx="622" formatCode="#,##0">
                  <c:v>44112</c:v>
                </c:pt>
                <c:pt idx="623" formatCode="#,##0">
                  <c:v>52298</c:v>
                </c:pt>
                <c:pt idx="624" formatCode="#,##0">
                  <c:v>40050</c:v>
                </c:pt>
                <c:pt idx="626" formatCode="#,##0">
                  <c:v>62930</c:v>
                </c:pt>
                <c:pt idx="627" formatCode="#,##0">
                  <c:v>51779</c:v>
                </c:pt>
                <c:pt idx="628" formatCode="#,##0">
                  <c:v>43272</c:v>
                </c:pt>
                <c:pt idx="629" formatCode="#,##0">
                  <c:v>41745</c:v>
                </c:pt>
                <c:pt idx="630" formatCode="#,##0">
                  <c:v>51066</c:v>
                </c:pt>
                <c:pt idx="631" formatCode="#,##0">
                  <c:v>41094</c:v>
                </c:pt>
                <c:pt idx="632" formatCode="#,##0">
                  <c:v>47081</c:v>
                </c:pt>
                <c:pt idx="633" formatCode="#,##0">
                  <c:v>47665</c:v>
                </c:pt>
                <c:pt idx="634" formatCode="#,##0">
                  <c:v>50871</c:v>
                </c:pt>
                <c:pt idx="635" formatCode="#,##0">
                  <c:v>48079</c:v>
                </c:pt>
                <c:pt idx="636" formatCode="#,##0">
                  <c:v>49187</c:v>
                </c:pt>
                <c:pt idx="637" formatCode="#,##0">
                  <c:v>46873</c:v>
                </c:pt>
                <c:pt idx="638" formatCode="#,##0">
                  <c:v>46560</c:v>
                </c:pt>
                <c:pt idx="639" formatCode="#,##0">
                  <c:v>45559</c:v>
                </c:pt>
                <c:pt idx="640" formatCode="#,##0">
                  <c:v>51095</c:v>
                </c:pt>
                <c:pt idx="641" formatCode="#,##0">
                  <c:v>45967</c:v>
                </c:pt>
                <c:pt idx="642" formatCode="#,##0">
                  <c:v>69935</c:v>
                </c:pt>
                <c:pt idx="643" formatCode="#,##0">
                  <c:v>50986</c:v>
                </c:pt>
                <c:pt idx="644" formatCode="#,##0">
                  <c:v>80116</c:v>
                </c:pt>
                <c:pt idx="645" formatCode="#,##0">
                  <c:v>45555</c:v>
                </c:pt>
                <c:pt idx="646" formatCode="#,##0">
                  <c:v>53339</c:v>
                </c:pt>
                <c:pt idx="647" formatCode="#,##0">
                  <c:v>55721</c:v>
                </c:pt>
                <c:pt idx="648" formatCode="#,##0">
                  <c:v>79127</c:v>
                </c:pt>
                <c:pt idx="649" formatCode="#,##0">
                  <c:v>48411</c:v>
                </c:pt>
                <c:pt idx="650" formatCode="#,##0">
                  <c:v>45295</c:v>
                </c:pt>
                <c:pt idx="651" formatCode="#,##0">
                  <c:v>54838</c:v>
                </c:pt>
                <c:pt idx="652" formatCode="#,##0">
                  <c:v>40786</c:v>
                </c:pt>
                <c:pt idx="653" formatCode="#,##0">
                  <c:v>58512</c:v>
                </c:pt>
                <c:pt idx="654" formatCode="#,##0">
                  <c:v>41625</c:v>
                </c:pt>
                <c:pt idx="655" formatCode="#,##0">
                  <c:v>42264</c:v>
                </c:pt>
                <c:pt idx="656" formatCode="#,##0">
                  <c:v>48856</c:v>
                </c:pt>
                <c:pt idx="657" formatCode="#,##0">
                  <c:v>42437</c:v>
                </c:pt>
                <c:pt idx="658" formatCode="#,##0">
                  <c:v>61862</c:v>
                </c:pt>
                <c:pt idx="659" formatCode="#,##0">
                  <c:v>48255</c:v>
                </c:pt>
                <c:pt idx="660" formatCode="#,##0">
                  <c:v>51388</c:v>
                </c:pt>
                <c:pt idx="661" formatCode="#,##0">
                  <c:v>40720</c:v>
                </c:pt>
                <c:pt idx="662" formatCode="#,##0">
                  <c:v>48805</c:v>
                </c:pt>
                <c:pt idx="663" formatCode="#,##0">
                  <c:v>51103</c:v>
                </c:pt>
                <c:pt idx="664" formatCode="#,##0">
                  <c:v>51824</c:v>
                </c:pt>
                <c:pt idx="665" formatCode="#,##0">
                  <c:v>40297</c:v>
                </c:pt>
                <c:pt idx="666" formatCode="#,##0">
                  <c:v>48090</c:v>
                </c:pt>
                <c:pt idx="667" formatCode="#,##0">
                  <c:v>44163</c:v>
                </c:pt>
                <c:pt idx="668" formatCode="#,##0">
                  <c:v>46828</c:v>
                </c:pt>
                <c:pt idx="669" formatCode="#,##0">
                  <c:v>53399</c:v>
                </c:pt>
                <c:pt idx="670" formatCode="#,##0">
                  <c:v>39793</c:v>
                </c:pt>
                <c:pt idx="671" formatCode="#,##0">
                  <c:v>55976</c:v>
                </c:pt>
                <c:pt idx="672" formatCode="#,##0">
                  <c:v>46988</c:v>
                </c:pt>
                <c:pt idx="673" formatCode="#,##0">
                  <c:v>53998</c:v>
                </c:pt>
                <c:pt idx="674" formatCode="#,##0">
                  <c:v>44921</c:v>
                </c:pt>
                <c:pt idx="675" formatCode="#,##0">
                  <c:v>85159</c:v>
                </c:pt>
                <c:pt idx="676" formatCode="#,##0">
                  <c:v>49292</c:v>
                </c:pt>
                <c:pt idx="677" formatCode="#,##0">
                  <c:v>35878</c:v>
                </c:pt>
                <c:pt idx="678" formatCode="#,##0">
                  <c:v>47249</c:v>
                </c:pt>
                <c:pt idx="679" formatCode="#,##0">
                  <c:v>52100</c:v>
                </c:pt>
                <c:pt idx="680" formatCode="#,##0">
                  <c:v>41682</c:v>
                </c:pt>
                <c:pt idx="681" formatCode="#,##0">
                  <c:v>41685</c:v>
                </c:pt>
                <c:pt idx="682" formatCode="#,##0">
                  <c:v>60097</c:v>
                </c:pt>
                <c:pt idx="683" formatCode="#,##0">
                  <c:v>54639</c:v>
                </c:pt>
                <c:pt idx="684" formatCode="#,##0">
                  <c:v>52196</c:v>
                </c:pt>
                <c:pt idx="685" formatCode="#,##0">
                  <c:v>45948</c:v>
                </c:pt>
                <c:pt idx="686" formatCode="#,##0">
                  <c:v>51433</c:v>
                </c:pt>
                <c:pt idx="687" formatCode="#,##0">
                  <c:v>46966</c:v>
                </c:pt>
                <c:pt idx="688" formatCode="#,##0">
                  <c:v>51165</c:v>
                </c:pt>
                <c:pt idx="689" formatCode="#,##0">
                  <c:v>47178</c:v>
                </c:pt>
                <c:pt idx="690" formatCode="#,##0">
                  <c:v>44089</c:v>
                </c:pt>
                <c:pt idx="691" formatCode="#,##0">
                  <c:v>51028</c:v>
                </c:pt>
                <c:pt idx="692" formatCode="#,##0">
                  <c:v>53966</c:v>
                </c:pt>
                <c:pt idx="693" formatCode="#,##0">
                  <c:v>61366</c:v>
                </c:pt>
                <c:pt idx="694" formatCode="#,##0">
                  <c:v>40180</c:v>
                </c:pt>
                <c:pt idx="695" formatCode="#,##0">
                  <c:v>43763</c:v>
                </c:pt>
                <c:pt idx="696" formatCode="#,##0">
                  <c:v>69297</c:v>
                </c:pt>
                <c:pt idx="697" formatCode="#,##0">
                  <c:v>50110</c:v>
                </c:pt>
                <c:pt idx="698" formatCode="#,##0">
                  <c:v>54609</c:v>
                </c:pt>
                <c:pt idx="699" formatCode="#,##0">
                  <c:v>41366</c:v>
                </c:pt>
                <c:pt idx="700" formatCode="#,##0">
                  <c:v>59952</c:v>
                </c:pt>
                <c:pt idx="701" formatCode="#,##0">
                  <c:v>47052</c:v>
                </c:pt>
                <c:pt idx="702" formatCode="#,##0">
                  <c:v>33286</c:v>
                </c:pt>
                <c:pt idx="703" formatCode="#,##0">
                  <c:v>43533</c:v>
                </c:pt>
                <c:pt idx="704" formatCode="#,##0">
                  <c:v>66839</c:v>
                </c:pt>
                <c:pt idx="705" formatCode="#,##0">
                  <c:v>41919</c:v>
                </c:pt>
                <c:pt idx="706" formatCode="#,##0">
                  <c:v>46318</c:v>
                </c:pt>
                <c:pt idx="707" formatCode="#,##0">
                  <c:v>48492</c:v>
                </c:pt>
                <c:pt idx="708" formatCode="#,##0">
                  <c:v>49646</c:v>
                </c:pt>
                <c:pt idx="709" formatCode="#,##0">
                  <c:v>44321</c:v>
                </c:pt>
                <c:pt idx="710" formatCode="#,##0">
                  <c:v>52891</c:v>
                </c:pt>
                <c:pt idx="711" formatCode="#,##0">
                  <c:v>49505</c:v>
                </c:pt>
                <c:pt idx="712" formatCode="#,##0">
                  <c:v>47152</c:v>
                </c:pt>
                <c:pt idx="713" formatCode="#,##0">
                  <c:v>45745</c:v>
                </c:pt>
                <c:pt idx="714" formatCode="#,##0">
                  <c:v>51267</c:v>
                </c:pt>
                <c:pt idx="715" formatCode="#,##0">
                  <c:v>46534</c:v>
                </c:pt>
                <c:pt idx="716" formatCode="#,##0">
                  <c:v>51920</c:v>
                </c:pt>
                <c:pt idx="717" formatCode="#,##0">
                  <c:v>48028</c:v>
                </c:pt>
                <c:pt idx="718" formatCode="#,##0">
                  <c:v>44533</c:v>
                </c:pt>
                <c:pt idx="719" formatCode="#,##0">
                  <c:v>47543</c:v>
                </c:pt>
                <c:pt idx="720" formatCode="#,##0">
                  <c:v>47232</c:v>
                </c:pt>
                <c:pt idx="721" formatCode="#,##0">
                  <c:v>53789</c:v>
                </c:pt>
                <c:pt idx="722" formatCode="#,##0">
                  <c:v>44127</c:v>
                </c:pt>
                <c:pt idx="723" formatCode="#,##0">
                  <c:v>52223</c:v>
                </c:pt>
                <c:pt idx="724" formatCode="#,##0">
                  <c:v>48757</c:v>
                </c:pt>
                <c:pt idx="725" formatCode="#,##0">
                  <c:v>57700</c:v>
                </c:pt>
                <c:pt idx="726" formatCode="#,##0">
                  <c:v>48625</c:v>
                </c:pt>
                <c:pt idx="727" formatCode="#,##0">
                  <c:v>47404</c:v>
                </c:pt>
                <c:pt idx="728" formatCode="#,##0">
                  <c:v>56797</c:v>
                </c:pt>
                <c:pt idx="730" formatCode="#,##0">
                  <c:v>51926</c:v>
                </c:pt>
                <c:pt idx="731" formatCode="#,##0">
                  <c:v>42452</c:v>
                </c:pt>
                <c:pt idx="732" formatCode="#,##0">
                  <c:v>50327</c:v>
                </c:pt>
                <c:pt idx="733" formatCode="#,##0">
                  <c:v>55804</c:v>
                </c:pt>
                <c:pt idx="734" formatCode="#,##0">
                  <c:v>48450</c:v>
                </c:pt>
                <c:pt idx="735" formatCode="#,##0">
                  <c:v>41561</c:v>
                </c:pt>
                <c:pt idx="736" formatCode="#,##0">
                  <c:v>80314</c:v>
                </c:pt>
                <c:pt idx="737" formatCode="#,##0">
                  <c:v>51505</c:v>
                </c:pt>
                <c:pt idx="738" formatCode="#,##0">
                  <c:v>46792</c:v>
                </c:pt>
                <c:pt idx="739" formatCode="#,##0">
                  <c:v>44305</c:v>
                </c:pt>
                <c:pt idx="740" formatCode="#,##0">
                  <c:v>48210</c:v>
                </c:pt>
                <c:pt idx="741" formatCode="#,##0">
                  <c:v>41941</c:v>
                </c:pt>
                <c:pt idx="742" formatCode="#,##0">
                  <c:v>43027</c:v>
                </c:pt>
                <c:pt idx="743" formatCode="#,##0">
                  <c:v>38276</c:v>
                </c:pt>
                <c:pt idx="744" formatCode="#,##0">
                  <c:v>47919</c:v>
                </c:pt>
                <c:pt idx="745" formatCode="#,##0">
                  <c:v>52778</c:v>
                </c:pt>
                <c:pt idx="746" formatCode="#,##0">
                  <c:v>48033</c:v>
                </c:pt>
                <c:pt idx="747" formatCode="#,##0">
                  <c:v>48937</c:v>
                </c:pt>
                <c:pt idx="748" formatCode="#,##0">
                  <c:v>40948</c:v>
                </c:pt>
                <c:pt idx="749" formatCode="#,##0">
                  <c:v>59524</c:v>
                </c:pt>
                <c:pt idx="750" formatCode="#,##0">
                  <c:v>49875</c:v>
                </c:pt>
                <c:pt idx="751" formatCode="#,##0">
                  <c:v>45375</c:v>
                </c:pt>
                <c:pt idx="752" formatCode="#,##0">
                  <c:v>60233</c:v>
                </c:pt>
                <c:pt idx="753" formatCode="#,##0">
                  <c:v>44685</c:v>
                </c:pt>
                <c:pt idx="754" formatCode="#,##0">
                  <c:v>51316</c:v>
                </c:pt>
                <c:pt idx="755" formatCode="#,##0">
                  <c:v>46613</c:v>
                </c:pt>
                <c:pt idx="756" formatCode="#,##0">
                  <c:v>48976</c:v>
                </c:pt>
                <c:pt idx="757" formatCode="#,##0">
                  <c:v>43997</c:v>
                </c:pt>
                <c:pt idx="758" formatCode="#,##0">
                  <c:v>44437</c:v>
                </c:pt>
                <c:pt idx="759" formatCode="#,##0">
                  <c:v>80426</c:v>
                </c:pt>
                <c:pt idx="760" formatCode="#,##0">
                  <c:v>55084</c:v>
                </c:pt>
                <c:pt idx="761" formatCode="#,##0">
                  <c:v>46468</c:v>
                </c:pt>
                <c:pt idx="762" formatCode="#,##0">
                  <c:v>55169</c:v>
                </c:pt>
                <c:pt idx="763" formatCode="#,##0">
                  <c:v>43016</c:v>
                </c:pt>
                <c:pt idx="764" formatCode="#,##0">
                  <c:v>44945</c:v>
                </c:pt>
                <c:pt idx="765" formatCode="#,##0">
                  <c:v>45969</c:v>
                </c:pt>
                <c:pt idx="766" formatCode="#,##0">
                  <c:v>47673</c:v>
                </c:pt>
                <c:pt idx="767" formatCode="#,##0">
                  <c:v>48987</c:v>
                </c:pt>
                <c:pt idx="768" formatCode="#,##0">
                  <c:v>42194</c:v>
                </c:pt>
                <c:pt idx="769" formatCode="#,##0">
                  <c:v>48068</c:v>
                </c:pt>
                <c:pt idx="770" formatCode="#,##0">
                  <c:v>45380</c:v>
                </c:pt>
                <c:pt idx="771" formatCode="#,##0">
                  <c:v>53081</c:v>
                </c:pt>
                <c:pt idx="772" formatCode="#,##0">
                  <c:v>49156</c:v>
                </c:pt>
                <c:pt idx="773" formatCode="#,##0">
                  <c:v>51687</c:v>
                </c:pt>
                <c:pt idx="774" formatCode="#,##0">
                  <c:v>45115</c:v>
                </c:pt>
                <c:pt idx="775" formatCode="#,##0">
                  <c:v>49229</c:v>
                </c:pt>
                <c:pt idx="776" formatCode="#,##0">
                  <c:v>46274</c:v>
                </c:pt>
                <c:pt idx="777" formatCode="#,##0">
                  <c:v>45897</c:v>
                </c:pt>
                <c:pt idx="778" formatCode="#,##0">
                  <c:v>42283</c:v>
                </c:pt>
                <c:pt idx="779" formatCode="#,##0">
                  <c:v>59264</c:v>
                </c:pt>
                <c:pt idx="780" formatCode="#,##0">
                  <c:v>45277</c:v>
                </c:pt>
                <c:pt idx="781" formatCode="#,##0">
                  <c:v>44160</c:v>
                </c:pt>
                <c:pt idx="782" formatCode="#,##0">
                  <c:v>37669</c:v>
                </c:pt>
                <c:pt idx="783" formatCode="#,##0">
                  <c:v>46693</c:v>
                </c:pt>
                <c:pt idx="784" formatCode="#,##0">
                  <c:v>44415</c:v>
                </c:pt>
                <c:pt idx="785" formatCode="#,##0">
                  <c:v>47894</c:v>
                </c:pt>
                <c:pt idx="786" formatCode="#,##0">
                  <c:v>46215</c:v>
                </c:pt>
                <c:pt idx="787" formatCode="#,##0">
                  <c:v>44436</c:v>
                </c:pt>
                <c:pt idx="788" formatCode="#,##0">
                  <c:v>44555</c:v>
                </c:pt>
                <c:pt idx="789" formatCode="#,##0">
                  <c:v>41640</c:v>
                </c:pt>
                <c:pt idx="790" formatCode="#,##0">
                  <c:v>45143</c:v>
                </c:pt>
                <c:pt idx="791" formatCode="#,##0">
                  <c:v>41554</c:v>
                </c:pt>
                <c:pt idx="792" formatCode="#,##0">
                  <c:v>40140</c:v>
                </c:pt>
                <c:pt idx="793" formatCode="#,##0">
                  <c:v>44603</c:v>
                </c:pt>
                <c:pt idx="794" formatCode="#,##0">
                  <c:v>57654</c:v>
                </c:pt>
                <c:pt idx="795" formatCode="#,##0">
                  <c:v>54646</c:v>
                </c:pt>
                <c:pt idx="796" formatCode="#,##0">
                  <c:v>50558</c:v>
                </c:pt>
                <c:pt idx="797" formatCode="#,##0">
                  <c:v>41404</c:v>
                </c:pt>
                <c:pt idx="798" formatCode="#,##0">
                  <c:v>44027</c:v>
                </c:pt>
                <c:pt idx="799" formatCode="#,##0">
                  <c:v>46992</c:v>
                </c:pt>
                <c:pt idx="800" formatCode="#,##0">
                  <c:v>49889</c:v>
                </c:pt>
                <c:pt idx="801" formatCode="#,##0">
                  <c:v>51141</c:v>
                </c:pt>
                <c:pt idx="802" formatCode="#,##0">
                  <c:v>41981</c:v>
                </c:pt>
                <c:pt idx="803" formatCode="#,##0">
                  <c:v>48628</c:v>
                </c:pt>
                <c:pt idx="804" formatCode="#,##0">
                  <c:v>47890</c:v>
                </c:pt>
                <c:pt idx="805" formatCode="#,##0">
                  <c:v>38910</c:v>
                </c:pt>
                <c:pt idx="806" formatCode="#,##0">
                  <c:v>48032</c:v>
                </c:pt>
                <c:pt idx="807" formatCode="#,##0">
                  <c:v>39903</c:v>
                </c:pt>
                <c:pt idx="808" formatCode="#,##0">
                  <c:v>35647</c:v>
                </c:pt>
                <c:pt idx="809" formatCode="#,##0">
                  <c:v>41446</c:v>
                </c:pt>
                <c:pt idx="810" formatCode="#,##0">
                  <c:v>50127</c:v>
                </c:pt>
                <c:pt idx="811" formatCode="#,##0">
                  <c:v>43626</c:v>
                </c:pt>
                <c:pt idx="812" formatCode="#,##0">
                  <c:v>50033</c:v>
                </c:pt>
                <c:pt idx="813" formatCode="#,##0">
                  <c:v>41997</c:v>
                </c:pt>
                <c:pt idx="814" formatCode="#,##0">
                  <c:v>41895</c:v>
                </c:pt>
                <c:pt idx="815" formatCode="#,##0">
                  <c:v>46847</c:v>
                </c:pt>
                <c:pt idx="816" formatCode="#,##0">
                  <c:v>49845</c:v>
                </c:pt>
                <c:pt idx="817" formatCode="#,##0">
                  <c:v>60188</c:v>
                </c:pt>
                <c:pt idx="818" formatCode="#,##0">
                  <c:v>43519</c:v>
                </c:pt>
                <c:pt idx="819" formatCode="#,##0">
                  <c:v>45499</c:v>
                </c:pt>
                <c:pt idx="820" formatCode="#,##0">
                  <c:v>45704</c:v>
                </c:pt>
                <c:pt idx="821" formatCode="#,##0">
                  <c:v>47633</c:v>
                </c:pt>
                <c:pt idx="822" formatCode="#,##0">
                  <c:v>49256</c:v>
                </c:pt>
                <c:pt idx="824" formatCode="#,##0">
                  <c:v>53478</c:v>
                </c:pt>
                <c:pt idx="825" formatCode="#,##0">
                  <c:v>56422</c:v>
                </c:pt>
                <c:pt idx="826" formatCode="#,##0">
                  <c:v>59569</c:v>
                </c:pt>
                <c:pt idx="827" formatCode="#,##0">
                  <c:v>51107</c:v>
                </c:pt>
                <c:pt idx="828" formatCode="#,##0">
                  <c:v>42125</c:v>
                </c:pt>
                <c:pt idx="829" formatCode="#,##0">
                  <c:v>54313</c:v>
                </c:pt>
                <c:pt idx="830" formatCode="#,##0">
                  <c:v>57277</c:v>
                </c:pt>
                <c:pt idx="831" formatCode="#,##0">
                  <c:v>49133</c:v>
                </c:pt>
                <c:pt idx="832" formatCode="#,##0">
                  <c:v>52028</c:v>
                </c:pt>
                <c:pt idx="833" formatCode="#,##0">
                  <c:v>52608</c:v>
                </c:pt>
                <c:pt idx="834" formatCode="#,##0">
                  <c:v>51065</c:v>
                </c:pt>
                <c:pt idx="835" formatCode="#,##0">
                  <c:v>48077</c:v>
                </c:pt>
                <c:pt idx="836" formatCode="#,##0">
                  <c:v>49428</c:v>
                </c:pt>
                <c:pt idx="837" formatCode="#,##0">
                  <c:v>52585</c:v>
                </c:pt>
                <c:pt idx="838" formatCode="#,##0">
                  <c:v>56244</c:v>
                </c:pt>
                <c:pt idx="839" formatCode="#,##0">
                  <c:v>50849</c:v>
                </c:pt>
                <c:pt idx="840" formatCode="#,##0">
                  <c:v>56528</c:v>
                </c:pt>
                <c:pt idx="841" formatCode="#,##0">
                  <c:v>53643</c:v>
                </c:pt>
                <c:pt idx="842" formatCode="#,##0">
                  <c:v>60881</c:v>
                </c:pt>
                <c:pt idx="843" formatCode="#,##0">
                  <c:v>59495</c:v>
                </c:pt>
                <c:pt idx="844" formatCode="#,##0">
                  <c:v>43807</c:v>
                </c:pt>
                <c:pt idx="845" formatCode="#,##0">
                  <c:v>54395</c:v>
                </c:pt>
                <c:pt idx="846" formatCode="#,##0">
                  <c:v>53657</c:v>
                </c:pt>
                <c:pt idx="847" formatCode="#,##0">
                  <c:v>48328</c:v>
                </c:pt>
                <c:pt idx="848" formatCode="#,##0">
                  <c:v>45230</c:v>
                </c:pt>
                <c:pt idx="849" formatCode="#,##0">
                  <c:v>70851</c:v>
                </c:pt>
                <c:pt idx="850" formatCode="#,##0">
                  <c:v>41649</c:v>
                </c:pt>
                <c:pt idx="851" formatCode="#,##0">
                  <c:v>38347</c:v>
                </c:pt>
                <c:pt idx="852" formatCode="#,##0">
                  <c:v>54843</c:v>
                </c:pt>
                <c:pt idx="853" formatCode="#,##0">
                  <c:v>51704</c:v>
                </c:pt>
                <c:pt idx="854" formatCode="#,##0">
                  <c:v>63319</c:v>
                </c:pt>
                <c:pt idx="855" formatCode="#,##0">
                  <c:v>54751</c:v>
                </c:pt>
                <c:pt idx="856" formatCode="#,##0">
                  <c:v>46654</c:v>
                </c:pt>
                <c:pt idx="857" formatCode="#,##0">
                  <c:v>47373</c:v>
                </c:pt>
                <c:pt idx="858" formatCode="#,##0">
                  <c:v>50215</c:v>
                </c:pt>
                <c:pt idx="859" formatCode="#,##0">
                  <c:v>51028</c:v>
                </c:pt>
                <c:pt idx="860" formatCode="#,##0">
                  <c:v>50870</c:v>
                </c:pt>
                <c:pt idx="861" formatCode="#,##0">
                  <c:v>52647</c:v>
                </c:pt>
                <c:pt idx="862" formatCode="#,##0">
                  <c:v>55615</c:v>
                </c:pt>
                <c:pt idx="863" formatCode="#,##0">
                  <c:v>54755</c:v>
                </c:pt>
                <c:pt idx="864" formatCode="#,##0">
                  <c:v>51584</c:v>
                </c:pt>
                <c:pt idx="865" formatCode="#,##0">
                  <c:v>54318</c:v>
                </c:pt>
                <c:pt idx="866" formatCode="#,##0">
                  <c:v>50328</c:v>
                </c:pt>
                <c:pt idx="867" formatCode="#,##0">
                  <c:v>49678</c:v>
                </c:pt>
                <c:pt idx="868" formatCode="#,##0">
                  <c:v>46541</c:v>
                </c:pt>
                <c:pt idx="869" formatCode="#,##0">
                  <c:v>52726</c:v>
                </c:pt>
                <c:pt idx="870" formatCode="#,##0">
                  <c:v>52298</c:v>
                </c:pt>
                <c:pt idx="871" formatCode="#,##0">
                  <c:v>57429</c:v>
                </c:pt>
                <c:pt idx="872" formatCode="#,##0">
                  <c:v>58759</c:v>
                </c:pt>
                <c:pt idx="873" formatCode="#,##0">
                  <c:v>49878</c:v>
                </c:pt>
                <c:pt idx="874" formatCode="#,##0">
                  <c:v>46473</c:v>
                </c:pt>
                <c:pt idx="875" formatCode="#,##0">
                  <c:v>42674</c:v>
                </c:pt>
                <c:pt idx="876" formatCode="#,##0">
                  <c:v>56573</c:v>
                </c:pt>
                <c:pt idx="877" formatCode="#,##0">
                  <c:v>47506</c:v>
                </c:pt>
                <c:pt idx="878" formatCode="#,##0">
                  <c:v>48599</c:v>
                </c:pt>
                <c:pt idx="879" formatCode="#,##0">
                  <c:v>53422</c:v>
                </c:pt>
                <c:pt idx="880" formatCode="#,##0">
                  <c:v>45548</c:v>
                </c:pt>
                <c:pt idx="881" formatCode="#,##0">
                  <c:v>56592</c:v>
                </c:pt>
                <c:pt idx="882" formatCode="#,##0">
                  <c:v>44821</c:v>
                </c:pt>
                <c:pt idx="883" formatCode="#,##0">
                  <c:v>44707</c:v>
                </c:pt>
                <c:pt idx="884" formatCode="#,##0">
                  <c:v>57766</c:v>
                </c:pt>
                <c:pt idx="885" formatCode="#,##0">
                  <c:v>53244</c:v>
                </c:pt>
                <c:pt idx="886" formatCode="#,##0">
                  <c:v>46388</c:v>
                </c:pt>
                <c:pt idx="887" formatCode="#,##0">
                  <c:v>53648</c:v>
                </c:pt>
                <c:pt idx="888" formatCode="#,##0">
                  <c:v>47696</c:v>
                </c:pt>
                <c:pt idx="889" formatCode="#,##0">
                  <c:v>60384</c:v>
                </c:pt>
                <c:pt idx="890" formatCode="#,##0">
                  <c:v>62037</c:v>
                </c:pt>
                <c:pt idx="891" formatCode="#,##0">
                  <c:v>50807</c:v>
                </c:pt>
                <c:pt idx="892" formatCode="#,##0">
                  <c:v>48423</c:v>
                </c:pt>
                <c:pt idx="893" formatCode="#,##0">
                  <c:v>45665</c:v>
                </c:pt>
                <c:pt idx="894" formatCode="#,##0">
                  <c:v>51135</c:v>
                </c:pt>
                <c:pt idx="895" formatCode="#,##0">
                  <c:v>57629</c:v>
                </c:pt>
                <c:pt idx="896" formatCode="#,##0">
                  <c:v>50706</c:v>
                </c:pt>
                <c:pt idx="897" formatCode="#,##0">
                  <c:v>47321</c:v>
                </c:pt>
                <c:pt idx="898" formatCode="#,##0">
                  <c:v>51679</c:v>
                </c:pt>
                <c:pt idx="899" formatCode="#,##0">
                  <c:v>59460</c:v>
                </c:pt>
                <c:pt idx="900" formatCode="#,##0">
                  <c:v>53074</c:v>
                </c:pt>
                <c:pt idx="901" formatCode="#,##0">
                  <c:v>57080</c:v>
                </c:pt>
                <c:pt idx="902" formatCode="#,##0">
                  <c:v>47921</c:v>
                </c:pt>
                <c:pt idx="903" formatCode="#,##0">
                  <c:v>50139</c:v>
                </c:pt>
                <c:pt idx="904" formatCode="#,##0">
                  <c:v>50196</c:v>
                </c:pt>
                <c:pt idx="905" formatCode="#,##0">
                  <c:v>59653</c:v>
                </c:pt>
                <c:pt idx="906" formatCode="#,##0">
                  <c:v>58465</c:v>
                </c:pt>
                <c:pt idx="907" formatCode="#,##0">
                  <c:v>55229</c:v>
                </c:pt>
                <c:pt idx="908" formatCode="#,##0">
                  <c:v>55209</c:v>
                </c:pt>
                <c:pt idx="909" formatCode="#,##0">
                  <c:v>45951</c:v>
                </c:pt>
                <c:pt idx="910" formatCode="#,##0">
                  <c:v>52315</c:v>
                </c:pt>
                <c:pt idx="911" formatCode="#,##0">
                  <c:v>44763</c:v>
                </c:pt>
                <c:pt idx="912" formatCode="#,##0">
                  <c:v>43735</c:v>
                </c:pt>
                <c:pt idx="913" formatCode="#,##0">
                  <c:v>41781</c:v>
                </c:pt>
                <c:pt idx="914" formatCode="#,##0">
                  <c:v>42889</c:v>
                </c:pt>
                <c:pt idx="915" formatCode="#,##0">
                  <c:v>54251</c:v>
                </c:pt>
                <c:pt idx="916" formatCode="#,##0">
                  <c:v>59565</c:v>
                </c:pt>
                <c:pt idx="917" formatCode="#,##0">
                  <c:v>46743</c:v>
                </c:pt>
                <c:pt idx="918" formatCode="#,##0">
                  <c:v>48862</c:v>
                </c:pt>
                <c:pt idx="919" formatCode="#,##0">
                  <c:v>45722</c:v>
                </c:pt>
                <c:pt idx="920" formatCode="#,##0">
                  <c:v>54036</c:v>
                </c:pt>
                <c:pt idx="921" formatCode="#,##0">
                  <c:v>47731</c:v>
                </c:pt>
                <c:pt idx="922" formatCode="#,##0">
                  <c:v>45566</c:v>
                </c:pt>
                <c:pt idx="923" formatCode="#,##0">
                  <c:v>52825</c:v>
                </c:pt>
                <c:pt idx="925" formatCode="#,##0">
                  <c:v>56099</c:v>
                </c:pt>
                <c:pt idx="926" formatCode="#,##0">
                  <c:v>45840</c:v>
                </c:pt>
                <c:pt idx="927" formatCode="#,##0">
                  <c:v>43864</c:v>
                </c:pt>
                <c:pt idx="928" formatCode="#,##0">
                  <c:v>42974</c:v>
                </c:pt>
                <c:pt idx="929" formatCode="#,##0">
                  <c:v>49804</c:v>
                </c:pt>
                <c:pt idx="930" formatCode="#,##0">
                  <c:v>49436</c:v>
                </c:pt>
                <c:pt idx="931" formatCode="#,##0">
                  <c:v>44521</c:v>
                </c:pt>
                <c:pt idx="932" formatCode="#,##0">
                  <c:v>48026</c:v>
                </c:pt>
                <c:pt idx="933" formatCode="#,##0">
                  <c:v>50789</c:v>
                </c:pt>
                <c:pt idx="934" formatCode="#,##0">
                  <c:v>56852</c:v>
                </c:pt>
                <c:pt idx="935" formatCode="#,##0">
                  <c:v>44908</c:v>
                </c:pt>
                <c:pt idx="936" formatCode="#,##0">
                  <c:v>44739</c:v>
                </c:pt>
                <c:pt idx="937" formatCode="#,##0">
                  <c:v>54465</c:v>
                </c:pt>
                <c:pt idx="938" formatCode="#,##0">
                  <c:v>60647</c:v>
                </c:pt>
                <c:pt idx="939" formatCode="#,##0">
                  <c:v>47126</c:v>
                </c:pt>
                <c:pt idx="940" formatCode="#,##0">
                  <c:v>44452</c:v>
                </c:pt>
                <c:pt idx="941" formatCode="#,##0">
                  <c:v>56988</c:v>
                </c:pt>
                <c:pt idx="942" formatCode="#,##0">
                  <c:v>46141</c:v>
                </c:pt>
                <c:pt idx="943" formatCode="#,##0">
                  <c:v>42334</c:v>
                </c:pt>
                <c:pt idx="944" formatCode="#,##0">
                  <c:v>42963</c:v>
                </c:pt>
                <c:pt idx="945" formatCode="#,##0">
                  <c:v>51018</c:v>
                </c:pt>
                <c:pt idx="946" formatCode="#,##0">
                  <c:v>47348</c:v>
                </c:pt>
                <c:pt idx="947" formatCode="#,##0">
                  <c:v>44885</c:v>
                </c:pt>
                <c:pt idx="948" formatCode="#,##0">
                  <c:v>47494</c:v>
                </c:pt>
                <c:pt idx="949" formatCode="#,##0">
                  <c:v>61904</c:v>
                </c:pt>
                <c:pt idx="950" formatCode="#,##0">
                  <c:v>42431</c:v>
                </c:pt>
                <c:pt idx="951" formatCode="#,##0">
                  <c:v>50785</c:v>
                </c:pt>
                <c:pt idx="952" formatCode="#,##0">
                  <c:v>47276</c:v>
                </c:pt>
                <c:pt idx="953" formatCode="#,##0">
                  <c:v>46899</c:v>
                </c:pt>
                <c:pt idx="954" formatCode="#,##0">
                  <c:v>45081</c:v>
                </c:pt>
                <c:pt idx="955" formatCode="#,##0">
                  <c:v>46437</c:v>
                </c:pt>
                <c:pt idx="956" formatCode="#,##0">
                  <c:v>54663</c:v>
                </c:pt>
                <c:pt idx="957" formatCode="#,##0">
                  <c:v>61150</c:v>
                </c:pt>
                <c:pt idx="958" formatCode="#,##0">
                  <c:v>56190</c:v>
                </c:pt>
                <c:pt idx="959" formatCode="#,##0">
                  <c:v>44835</c:v>
                </c:pt>
                <c:pt idx="960" formatCode="#,##0">
                  <c:v>60355</c:v>
                </c:pt>
                <c:pt idx="961" formatCode="#,##0">
                  <c:v>89737</c:v>
                </c:pt>
                <c:pt idx="962" formatCode="#,##0">
                  <c:v>46032</c:v>
                </c:pt>
                <c:pt idx="963" formatCode="#,##0">
                  <c:v>75840</c:v>
                </c:pt>
                <c:pt idx="964" formatCode="#,##0">
                  <c:v>57870</c:v>
                </c:pt>
                <c:pt idx="965" formatCode="#,##0">
                  <c:v>46698</c:v>
                </c:pt>
                <c:pt idx="966" formatCode="#,##0">
                  <c:v>56311</c:v>
                </c:pt>
                <c:pt idx="967" formatCode="#,##0">
                  <c:v>61030</c:v>
                </c:pt>
                <c:pt idx="968" formatCode="#,##0">
                  <c:v>46523</c:v>
                </c:pt>
                <c:pt idx="969" formatCode="#,##0">
                  <c:v>48099</c:v>
                </c:pt>
                <c:pt idx="970" formatCode="#,##0">
                  <c:v>55860</c:v>
                </c:pt>
                <c:pt idx="971" formatCode="#,##0">
                  <c:v>80681</c:v>
                </c:pt>
                <c:pt idx="972" formatCode="#,##0">
                  <c:v>61932</c:v>
                </c:pt>
                <c:pt idx="973" formatCode="#,##0">
                  <c:v>50889</c:v>
                </c:pt>
                <c:pt idx="974" formatCode="#,##0">
                  <c:v>48250</c:v>
                </c:pt>
                <c:pt idx="975" formatCode="#,##0">
                  <c:v>47114</c:v>
                </c:pt>
                <c:pt idx="976" formatCode="#,##0">
                  <c:v>72211</c:v>
                </c:pt>
                <c:pt idx="977" formatCode="#,##0">
                  <c:v>46176</c:v>
                </c:pt>
                <c:pt idx="978" formatCode="#,##0">
                  <c:v>52328</c:v>
                </c:pt>
                <c:pt idx="979" formatCode="#,##0">
                  <c:v>44155</c:v>
                </c:pt>
                <c:pt idx="980" formatCode="#,##0">
                  <c:v>57732</c:v>
                </c:pt>
                <c:pt idx="981" formatCode="#,##0">
                  <c:v>43035</c:v>
                </c:pt>
                <c:pt idx="982" formatCode="#,##0">
                  <c:v>58438</c:v>
                </c:pt>
                <c:pt idx="983" formatCode="#,##0">
                  <c:v>46588</c:v>
                </c:pt>
                <c:pt idx="984" formatCode="#,##0">
                  <c:v>48358</c:v>
                </c:pt>
                <c:pt idx="985" formatCode="#,##0">
                  <c:v>65633</c:v>
                </c:pt>
                <c:pt idx="986" formatCode="#,##0">
                  <c:v>52811</c:v>
                </c:pt>
                <c:pt idx="987" formatCode="#,##0">
                  <c:v>63384</c:v>
                </c:pt>
                <c:pt idx="988" formatCode="#,##0">
                  <c:v>40651</c:v>
                </c:pt>
                <c:pt idx="989" formatCode="#,##0">
                  <c:v>48171</c:v>
                </c:pt>
                <c:pt idx="990" formatCode="#,##0">
                  <c:v>54151</c:v>
                </c:pt>
                <c:pt idx="991" formatCode="#,##0">
                  <c:v>56013</c:v>
                </c:pt>
                <c:pt idx="992" formatCode="#,##0">
                  <c:v>43566</c:v>
                </c:pt>
                <c:pt idx="993" formatCode="#,##0">
                  <c:v>60508</c:v>
                </c:pt>
                <c:pt idx="994" formatCode="#,##0">
                  <c:v>47679</c:v>
                </c:pt>
                <c:pt idx="995" formatCode="#,##0">
                  <c:v>46698</c:v>
                </c:pt>
                <c:pt idx="996" formatCode="#,##0">
                  <c:v>51423</c:v>
                </c:pt>
                <c:pt idx="997" formatCode="#,##0">
                  <c:v>45692</c:v>
                </c:pt>
                <c:pt idx="998" formatCode="#,##0">
                  <c:v>43986</c:v>
                </c:pt>
                <c:pt idx="999" formatCode="#,##0">
                  <c:v>56496</c:v>
                </c:pt>
                <c:pt idx="1000" formatCode="#,##0">
                  <c:v>57495</c:v>
                </c:pt>
                <c:pt idx="1001" formatCode="#,##0">
                  <c:v>53750</c:v>
                </c:pt>
                <c:pt idx="1002" formatCode="#,##0">
                  <c:v>65230</c:v>
                </c:pt>
                <c:pt idx="1003" formatCode="#,##0">
                  <c:v>44529</c:v>
                </c:pt>
                <c:pt idx="1004" formatCode="#,##0">
                  <c:v>49163</c:v>
                </c:pt>
                <c:pt idx="1005" formatCode="#,##0">
                  <c:v>46275</c:v>
                </c:pt>
                <c:pt idx="1006" formatCode="#,##0">
                  <c:v>45177</c:v>
                </c:pt>
                <c:pt idx="1007" formatCode="#,##0">
                  <c:v>46817</c:v>
                </c:pt>
                <c:pt idx="1008" formatCode="#,##0">
                  <c:v>59190</c:v>
                </c:pt>
                <c:pt idx="1009" formatCode="#,##0">
                  <c:v>48430</c:v>
                </c:pt>
                <c:pt idx="1010" formatCode="#,##0">
                  <c:v>53320</c:v>
                </c:pt>
                <c:pt idx="1011" formatCode="#,##0">
                  <c:v>60520</c:v>
                </c:pt>
                <c:pt idx="1012" formatCode="#,##0">
                  <c:v>56550</c:v>
                </c:pt>
                <c:pt idx="1013" formatCode="#,##0">
                  <c:v>43606</c:v>
                </c:pt>
                <c:pt idx="1014" formatCode="#,##0">
                  <c:v>51216</c:v>
                </c:pt>
                <c:pt idx="1015" formatCode="#,##0">
                  <c:v>50691</c:v>
                </c:pt>
                <c:pt idx="1016" formatCode="#,##0">
                  <c:v>48439</c:v>
                </c:pt>
                <c:pt idx="1017" formatCode="#,##0">
                  <c:v>54497</c:v>
                </c:pt>
                <c:pt idx="1018" formatCode="#,##0">
                  <c:v>50623</c:v>
                </c:pt>
                <c:pt idx="1019" formatCode="#,##0">
                  <c:v>85633</c:v>
                </c:pt>
                <c:pt idx="1020" formatCode="#,##0">
                  <c:v>48686</c:v>
                </c:pt>
                <c:pt idx="1021" formatCode="#,##0">
                  <c:v>44392</c:v>
                </c:pt>
                <c:pt idx="1022" formatCode="#,##0">
                  <c:v>51457</c:v>
                </c:pt>
                <c:pt idx="1023" formatCode="#,##0">
                  <c:v>56311</c:v>
                </c:pt>
                <c:pt idx="1024" formatCode="#,##0">
                  <c:v>54428</c:v>
                </c:pt>
                <c:pt idx="1025" formatCode="#,##0">
                  <c:v>59159</c:v>
                </c:pt>
                <c:pt idx="1026" formatCode="#,##0">
                  <c:v>52731</c:v>
                </c:pt>
                <c:pt idx="1027" formatCode="#,##0">
                  <c:v>61032</c:v>
                </c:pt>
                <c:pt idx="1028" formatCode="#,##0">
                  <c:v>45341</c:v>
                </c:pt>
                <c:pt idx="1029" formatCode="#,##0">
                  <c:v>43381</c:v>
                </c:pt>
                <c:pt idx="1030" formatCode="#,##0">
                  <c:v>36961</c:v>
                </c:pt>
                <c:pt idx="1032" formatCode="#,##0">
                  <c:v>47339</c:v>
                </c:pt>
                <c:pt idx="1033" formatCode="#,##0">
                  <c:v>35880</c:v>
                </c:pt>
                <c:pt idx="1034" formatCode="#,##0">
                  <c:v>35499</c:v>
                </c:pt>
                <c:pt idx="1035" formatCode="#,##0">
                  <c:v>44009</c:v>
                </c:pt>
                <c:pt idx="1036" formatCode="#,##0">
                  <c:v>45124</c:v>
                </c:pt>
                <c:pt idx="1037" formatCode="#,##0">
                  <c:v>41057</c:v>
                </c:pt>
                <c:pt idx="1038" formatCode="#,##0">
                  <c:v>35333</c:v>
                </c:pt>
                <c:pt idx="1039" formatCode="#,##0">
                  <c:v>34618</c:v>
                </c:pt>
                <c:pt idx="1040" formatCode="#,##0">
                  <c:v>53405</c:v>
                </c:pt>
                <c:pt idx="1041" formatCode="#,##0">
                  <c:v>51624</c:v>
                </c:pt>
                <c:pt idx="1042" formatCode="#,##0">
                  <c:v>43917</c:v>
                </c:pt>
                <c:pt idx="1043" formatCode="#,##0">
                  <c:v>43024</c:v>
                </c:pt>
                <c:pt idx="1044" formatCode="#,##0">
                  <c:v>42258</c:v>
                </c:pt>
                <c:pt idx="1045" formatCode="#,##0">
                  <c:v>38011</c:v>
                </c:pt>
                <c:pt idx="1046" formatCode="#,##0">
                  <c:v>39084</c:v>
                </c:pt>
                <c:pt idx="1047" formatCode="#,##0">
                  <c:v>46618</c:v>
                </c:pt>
                <c:pt idx="1048" formatCode="#,##0">
                  <c:v>38969</c:v>
                </c:pt>
                <c:pt idx="1049" formatCode="#,##0">
                  <c:v>40364</c:v>
                </c:pt>
                <c:pt idx="1050" formatCode="#,##0">
                  <c:v>38629</c:v>
                </c:pt>
                <c:pt idx="1051" formatCode="#,##0">
                  <c:v>53445</c:v>
                </c:pt>
                <c:pt idx="1052" formatCode="#,##0">
                  <c:v>48900</c:v>
                </c:pt>
                <c:pt idx="1053" formatCode="#,##0">
                  <c:v>41568</c:v>
                </c:pt>
                <c:pt idx="1054" formatCode="#,##0">
                  <c:v>36002</c:v>
                </c:pt>
                <c:pt idx="1055" formatCode="#,##0">
                  <c:v>36436</c:v>
                </c:pt>
                <c:pt idx="1056" formatCode="#,##0">
                  <c:v>42884</c:v>
                </c:pt>
                <c:pt idx="1057" formatCode="#,##0">
                  <c:v>43952</c:v>
                </c:pt>
                <c:pt idx="1058" formatCode="#,##0">
                  <c:v>35259</c:v>
                </c:pt>
                <c:pt idx="1059" formatCode="#,##0">
                  <c:v>35609</c:v>
                </c:pt>
                <c:pt idx="1060" formatCode="#,##0">
                  <c:v>39879</c:v>
                </c:pt>
                <c:pt idx="1061" formatCode="#,##0">
                  <c:v>44628</c:v>
                </c:pt>
                <c:pt idx="1062" formatCode="#,##0">
                  <c:v>46373</c:v>
                </c:pt>
                <c:pt idx="1063" formatCode="#,##0">
                  <c:v>37223</c:v>
                </c:pt>
                <c:pt idx="1064" formatCode="#,##0">
                  <c:v>27001</c:v>
                </c:pt>
                <c:pt idx="1065" formatCode="#,##0">
                  <c:v>36569</c:v>
                </c:pt>
                <c:pt idx="1066" formatCode="#,##0">
                  <c:v>54824</c:v>
                </c:pt>
                <c:pt idx="1067" formatCode="#,##0">
                  <c:v>39846</c:v>
                </c:pt>
                <c:pt idx="1068" formatCode="#,##0">
                  <c:v>41330</c:v>
                </c:pt>
                <c:pt idx="1069" formatCode="#,##0">
                  <c:v>47009</c:v>
                </c:pt>
                <c:pt idx="1070" formatCode="#,##0">
                  <c:v>39745</c:v>
                </c:pt>
                <c:pt idx="1071" formatCode="#,##0">
                  <c:v>38178</c:v>
                </c:pt>
                <c:pt idx="1072" formatCode="#,##0">
                  <c:v>38822</c:v>
                </c:pt>
                <c:pt idx="1073" formatCode="#,##0">
                  <c:v>40772</c:v>
                </c:pt>
                <c:pt idx="1074" formatCode="#,##0">
                  <c:v>42264</c:v>
                </c:pt>
                <c:pt idx="1075" formatCode="#,##0">
                  <c:v>38959</c:v>
                </c:pt>
                <c:pt idx="1076" formatCode="#,##0">
                  <c:v>39882</c:v>
                </c:pt>
                <c:pt idx="1077" formatCode="#,##0">
                  <c:v>45897</c:v>
                </c:pt>
                <c:pt idx="1078" formatCode="#,##0">
                  <c:v>40261</c:v>
                </c:pt>
                <c:pt idx="1079" formatCode="#,##0">
                  <c:v>47873</c:v>
                </c:pt>
                <c:pt idx="1080" formatCode="#,##0">
                  <c:v>35824</c:v>
                </c:pt>
                <c:pt idx="1081" formatCode="#,##0">
                  <c:v>41079</c:v>
                </c:pt>
                <c:pt idx="1082" formatCode="#,##0">
                  <c:v>37418</c:v>
                </c:pt>
                <c:pt idx="1083" formatCode="#,##0">
                  <c:v>44793</c:v>
                </c:pt>
                <c:pt idx="1084" formatCode="#,##0">
                  <c:v>43426</c:v>
                </c:pt>
                <c:pt idx="1085" formatCode="#,##0">
                  <c:v>46425</c:v>
                </c:pt>
                <c:pt idx="1086" formatCode="#,##0">
                  <c:v>42918</c:v>
                </c:pt>
                <c:pt idx="1087" formatCode="#,##0">
                  <c:v>33106</c:v>
                </c:pt>
                <c:pt idx="1088" formatCode="#,##0">
                  <c:v>57863</c:v>
                </c:pt>
                <c:pt idx="1089" formatCode="#,##0">
                  <c:v>49406</c:v>
                </c:pt>
                <c:pt idx="1090" formatCode="#,##0">
                  <c:v>37769</c:v>
                </c:pt>
                <c:pt idx="1091" formatCode="#,##0">
                  <c:v>62500</c:v>
                </c:pt>
                <c:pt idx="1092" formatCode="#,##0">
                  <c:v>35697</c:v>
                </c:pt>
                <c:pt idx="1093" formatCode="#,##0">
                  <c:v>33797</c:v>
                </c:pt>
                <c:pt idx="1094" formatCode="#,##0">
                  <c:v>42333</c:v>
                </c:pt>
                <c:pt idx="1095" formatCode="#,##0">
                  <c:v>37869</c:v>
                </c:pt>
                <c:pt idx="1096" formatCode="#,##0">
                  <c:v>36446</c:v>
                </c:pt>
                <c:pt idx="1097" formatCode="#,##0">
                  <c:v>32694</c:v>
                </c:pt>
                <c:pt idx="1098" formatCode="#,##0">
                  <c:v>38666</c:v>
                </c:pt>
                <c:pt idx="1099" formatCode="#,##0">
                  <c:v>35770</c:v>
                </c:pt>
                <c:pt idx="1100" formatCode="#,##0">
                  <c:v>36806</c:v>
                </c:pt>
                <c:pt idx="1101" formatCode="#,##0">
                  <c:v>37303</c:v>
                </c:pt>
                <c:pt idx="1102" formatCode="#,##0">
                  <c:v>43379</c:v>
                </c:pt>
                <c:pt idx="1103" formatCode="#,##0">
                  <c:v>40963</c:v>
                </c:pt>
                <c:pt idx="1104" formatCode="#,##0">
                  <c:v>40843</c:v>
                </c:pt>
                <c:pt idx="1105" formatCode="#,##0">
                  <c:v>52171</c:v>
                </c:pt>
                <c:pt idx="1106" formatCode="#,##0">
                  <c:v>30943</c:v>
                </c:pt>
                <c:pt idx="1107" formatCode="#,##0">
                  <c:v>43162</c:v>
                </c:pt>
                <c:pt idx="1108" formatCode="#,##0">
                  <c:v>39093</c:v>
                </c:pt>
                <c:pt idx="1109" formatCode="#,##0">
                  <c:v>38033</c:v>
                </c:pt>
                <c:pt idx="1110" formatCode="#,##0">
                  <c:v>41225</c:v>
                </c:pt>
                <c:pt idx="1111" formatCode="#,##0">
                  <c:v>45975</c:v>
                </c:pt>
                <c:pt idx="1112" formatCode="#,##0">
                  <c:v>32383</c:v>
                </c:pt>
                <c:pt idx="1113" formatCode="#,##0">
                  <c:v>45488</c:v>
                </c:pt>
                <c:pt idx="1114" formatCode="#,##0">
                  <c:v>44720</c:v>
                </c:pt>
                <c:pt idx="1115" formatCode="#,##0">
                  <c:v>35489</c:v>
                </c:pt>
                <c:pt idx="1116" formatCode="#,##0">
                  <c:v>41025</c:v>
                </c:pt>
                <c:pt idx="1117" formatCode="#,##0">
                  <c:v>35804</c:v>
                </c:pt>
                <c:pt idx="1118" formatCode="#,##0">
                  <c:v>42638</c:v>
                </c:pt>
                <c:pt idx="1119" formatCode="#,##0">
                  <c:v>39549</c:v>
                </c:pt>
                <c:pt idx="1120" formatCode="#,##0">
                  <c:v>31500</c:v>
                </c:pt>
                <c:pt idx="1121" formatCode="#,##0">
                  <c:v>37328</c:v>
                </c:pt>
                <c:pt idx="1122" formatCode="#,##0">
                  <c:v>47784</c:v>
                </c:pt>
                <c:pt idx="1123" formatCode="#,##0">
                  <c:v>39531</c:v>
                </c:pt>
                <c:pt idx="1124" formatCode="#,##0">
                  <c:v>36606</c:v>
                </c:pt>
                <c:pt idx="1125" formatCode="#,##0">
                  <c:v>68986</c:v>
                </c:pt>
                <c:pt idx="1126" formatCode="#,##0">
                  <c:v>37464</c:v>
                </c:pt>
                <c:pt idx="1127" formatCode="#,##0">
                  <c:v>36830</c:v>
                </c:pt>
                <c:pt idx="1128" formatCode="#,##0">
                  <c:v>46524</c:v>
                </c:pt>
                <c:pt idx="1129" formatCode="#,##0">
                  <c:v>43661</c:v>
                </c:pt>
                <c:pt idx="1130" formatCode="#,##0">
                  <c:v>39450</c:v>
                </c:pt>
                <c:pt idx="1131" formatCode="#,##0">
                  <c:v>37224</c:v>
                </c:pt>
                <c:pt idx="1132" formatCode="#,##0">
                  <c:v>41989</c:v>
                </c:pt>
                <c:pt idx="1133" formatCode="#,##0">
                  <c:v>39137</c:v>
                </c:pt>
                <c:pt idx="1134" formatCode="#,##0">
                  <c:v>35809</c:v>
                </c:pt>
                <c:pt idx="1135" formatCode="#,##0">
                  <c:v>34561</c:v>
                </c:pt>
                <c:pt idx="1136" formatCode="#,##0">
                  <c:v>40672</c:v>
                </c:pt>
                <c:pt idx="1137" formatCode="#,##0">
                  <c:v>47509</c:v>
                </c:pt>
                <c:pt idx="1138" formatCode="#,##0">
                  <c:v>50602</c:v>
                </c:pt>
                <c:pt idx="1139" formatCode="#,##0">
                  <c:v>42537</c:v>
                </c:pt>
                <c:pt idx="1140" formatCode="#,##0">
                  <c:v>49066</c:v>
                </c:pt>
                <c:pt idx="1141" formatCode="#,##0">
                  <c:v>39488</c:v>
                </c:pt>
                <c:pt idx="1142" formatCode="#,##0">
                  <c:v>41672</c:v>
                </c:pt>
                <c:pt idx="1143" formatCode="#,##0">
                  <c:v>41497</c:v>
                </c:pt>
                <c:pt idx="1144" formatCode="#,##0">
                  <c:v>44227</c:v>
                </c:pt>
                <c:pt idx="1145" formatCode="#,##0">
                  <c:v>41157</c:v>
                </c:pt>
                <c:pt idx="1146" formatCode="#,##0">
                  <c:v>40705</c:v>
                </c:pt>
                <c:pt idx="1147" formatCode="#,##0">
                  <c:v>41902</c:v>
                </c:pt>
                <c:pt idx="1148" formatCode="#,##0">
                  <c:v>33258</c:v>
                </c:pt>
                <c:pt idx="1149" formatCode="#,##0">
                  <c:v>42496</c:v>
                </c:pt>
                <c:pt idx="1150" formatCode="#,##0">
                  <c:v>38256</c:v>
                </c:pt>
                <c:pt idx="1151" formatCode="#,##0">
                  <c:v>36449</c:v>
                </c:pt>
                <c:pt idx="1152" formatCode="#,##0">
                  <c:v>54911</c:v>
                </c:pt>
                <c:pt idx="1154" formatCode="#,##0">
                  <c:v>50874</c:v>
                </c:pt>
                <c:pt idx="1155" formatCode="#,##0">
                  <c:v>40916</c:v>
                </c:pt>
                <c:pt idx="1156" formatCode="#,##0">
                  <c:v>37054</c:v>
                </c:pt>
                <c:pt idx="1157" formatCode="#,##0">
                  <c:v>54395</c:v>
                </c:pt>
                <c:pt idx="1158" formatCode="#,##0">
                  <c:v>51585</c:v>
                </c:pt>
                <c:pt idx="1159" formatCode="#,##0">
                  <c:v>41977</c:v>
                </c:pt>
                <c:pt idx="1160" formatCode="#,##0">
                  <c:v>47003</c:v>
                </c:pt>
                <c:pt idx="1161" formatCode="#,##0">
                  <c:v>42372</c:v>
                </c:pt>
                <c:pt idx="1162" formatCode="#,##0">
                  <c:v>48907</c:v>
                </c:pt>
                <c:pt idx="1163" formatCode="#,##0">
                  <c:v>55047</c:v>
                </c:pt>
                <c:pt idx="1164" formatCode="#,##0">
                  <c:v>50994</c:v>
                </c:pt>
                <c:pt idx="1165" formatCode="#,##0">
                  <c:v>38705</c:v>
                </c:pt>
                <c:pt idx="1166" formatCode="#,##0">
                  <c:v>49224</c:v>
                </c:pt>
                <c:pt idx="1167" formatCode="#,##0">
                  <c:v>39357</c:v>
                </c:pt>
                <c:pt idx="1168" formatCode="#,##0">
                  <c:v>36281</c:v>
                </c:pt>
                <c:pt idx="1169" formatCode="#,##0">
                  <c:v>38891</c:v>
                </c:pt>
                <c:pt idx="1170" formatCode="#,##0">
                  <c:v>45615</c:v>
                </c:pt>
                <c:pt idx="1171" formatCode="#,##0">
                  <c:v>56484</c:v>
                </c:pt>
                <c:pt idx="1172" formatCode="#,##0">
                  <c:v>41875</c:v>
                </c:pt>
                <c:pt idx="1173" formatCode="#,##0">
                  <c:v>44787</c:v>
                </c:pt>
                <c:pt idx="1174" formatCode="#,##0">
                  <c:v>37820</c:v>
                </c:pt>
                <c:pt idx="1175" formatCode="#,##0">
                  <c:v>37754</c:v>
                </c:pt>
                <c:pt idx="1176" formatCode="#,##0">
                  <c:v>34870</c:v>
                </c:pt>
                <c:pt idx="1177" formatCode="#,##0">
                  <c:v>44242</c:v>
                </c:pt>
                <c:pt idx="1178" formatCode="#,##0">
                  <c:v>46461</c:v>
                </c:pt>
                <c:pt idx="1179" formatCode="#,##0">
                  <c:v>37665</c:v>
                </c:pt>
                <c:pt idx="1180" formatCode="#,##0">
                  <c:v>55373</c:v>
                </c:pt>
                <c:pt idx="1181" formatCode="#,##0">
                  <c:v>45620</c:v>
                </c:pt>
                <c:pt idx="1182" formatCode="#,##0">
                  <c:v>52507</c:v>
                </c:pt>
                <c:pt idx="1183" formatCode="#,##0">
                  <c:v>48741</c:v>
                </c:pt>
                <c:pt idx="1184" formatCode="#,##0">
                  <c:v>36116</c:v>
                </c:pt>
                <c:pt idx="1185" formatCode="#,##0">
                  <c:v>44944</c:v>
                </c:pt>
                <c:pt idx="1186" formatCode="#,##0">
                  <c:v>45620</c:v>
                </c:pt>
                <c:pt idx="1187" formatCode="#,##0">
                  <c:v>38337</c:v>
                </c:pt>
                <c:pt idx="1188" formatCode="#,##0">
                  <c:v>44187</c:v>
                </c:pt>
                <c:pt idx="1189" formatCode="#,##0">
                  <c:v>43702</c:v>
                </c:pt>
                <c:pt idx="1190" formatCode="#,##0">
                  <c:v>57421</c:v>
                </c:pt>
                <c:pt idx="1191" formatCode="#,##0">
                  <c:v>45661</c:v>
                </c:pt>
                <c:pt idx="1192" formatCode="#,##0">
                  <c:v>51456</c:v>
                </c:pt>
                <c:pt idx="1193" formatCode="#,##0">
                  <c:v>52332</c:v>
                </c:pt>
                <c:pt idx="1194" formatCode="#,##0">
                  <c:v>50226</c:v>
                </c:pt>
                <c:pt idx="1195" formatCode="#,##0">
                  <c:v>45680</c:v>
                </c:pt>
                <c:pt idx="1196" formatCode="#,##0">
                  <c:v>42644</c:v>
                </c:pt>
                <c:pt idx="1197" formatCode="#,##0">
                  <c:v>38190</c:v>
                </c:pt>
                <c:pt idx="1198" formatCode="#,##0">
                  <c:v>36093</c:v>
                </c:pt>
                <c:pt idx="1199" formatCode="#,##0">
                  <c:v>53148</c:v>
                </c:pt>
                <c:pt idx="1200" formatCode="#,##0">
                  <c:v>48743</c:v>
                </c:pt>
                <c:pt idx="1201" formatCode="#,##0">
                  <c:v>56880</c:v>
                </c:pt>
                <c:pt idx="1202" formatCode="#,##0">
                  <c:v>45927</c:v>
                </c:pt>
                <c:pt idx="1203" formatCode="#,##0">
                  <c:v>46131</c:v>
                </c:pt>
                <c:pt idx="1204" formatCode="#,##0">
                  <c:v>42203</c:v>
                </c:pt>
                <c:pt idx="1205" formatCode="#,##0">
                  <c:v>45760</c:v>
                </c:pt>
                <c:pt idx="1206" formatCode="#,##0">
                  <c:v>70190</c:v>
                </c:pt>
                <c:pt idx="1207" formatCode="#,##0">
                  <c:v>41792</c:v>
                </c:pt>
                <c:pt idx="1208" formatCode="#,##0">
                  <c:v>44043</c:v>
                </c:pt>
                <c:pt idx="1209" formatCode="#,##0">
                  <c:v>45942</c:v>
                </c:pt>
                <c:pt idx="1210" formatCode="#,##0">
                  <c:v>43609</c:v>
                </c:pt>
                <c:pt idx="1211" formatCode="#,##0">
                  <c:v>42526</c:v>
                </c:pt>
                <c:pt idx="1212" formatCode="#,##0">
                  <c:v>45320</c:v>
                </c:pt>
                <c:pt idx="1213" formatCode="#,##0">
                  <c:v>38515</c:v>
                </c:pt>
                <c:pt idx="1214" formatCode="#,##0">
                  <c:v>45088</c:v>
                </c:pt>
                <c:pt idx="1215" formatCode="#,##0">
                  <c:v>51758</c:v>
                </c:pt>
                <c:pt idx="1216" formatCode="#,##0">
                  <c:v>37148</c:v>
                </c:pt>
                <c:pt idx="1217" formatCode="#,##0">
                  <c:v>41145</c:v>
                </c:pt>
                <c:pt idx="1218" formatCode="#,##0">
                  <c:v>41491</c:v>
                </c:pt>
                <c:pt idx="1220" formatCode="#,##0">
                  <c:v>54211</c:v>
                </c:pt>
                <c:pt idx="1221" formatCode="#,##0">
                  <c:v>46357</c:v>
                </c:pt>
                <c:pt idx="1222" formatCode="#,##0">
                  <c:v>47605</c:v>
                </c:pt>
                <c:pt idx="1223" formatCode="#,##0">
                  <c:v>68237</c:v>
                </c:pt>
                <c:pt idx="1224" formatCode="#,##0">
                  <c:v>43276</c:v>
                </c:pt>
                <c:pt idx="1225" formatCode="#,##0">
                  <c:v>55393</c:v>
                </c:pt>
                <c:pt idx="1226" formatCode="#,##0">
                  <c:v>50469</c:v>
                </c:pt>
                <c:pt idx="1227" formatCode="#,##0">
                  <c:v>54363</c:v>
                </c:pt>
                <c:pt idx="1228" formatCode="#,##0">
                  <c:v>54300</c:v>
                </c:pt>
                <c:pt idx="1229" formatCode="#,##0">
                  <c:v>42327</c:v>
                </c:pt>
                <c:pt idx="1230" formatCode="#,##0">
                  <c:v>47315</c:v>
                </c:pt>
                <c:pt idx="1231" formatCode="#,##0">
                  <c:v>42527</c:v>
                </c:pt>
                <c:pt idx="1232" formatCode="#,##0">
                  <c:v>55965</c:v>
                </c:pt>
                <c:pt idx="1233" formatCode="#,##0">
                  <c:v>43134</c:v>
                </c:pt>
                <c:pt idx="1234" formatCode="#,##0">
                  <c:v>47495</c:v>
                </c:pt>
                <c:pt idx="1235" formatCode="#,##0">
                  <c:v>45558</c:v>
                </c:pt>
                <c:pt idx="1236" formatCode="#,##0">
                  <c:v>58038</c:v>
                </c:pt>
                <c:pt idx="1238" formatCode="#,##0">
                  <c:v>66799</c:v>
                </c:pt>
                <c:pt idx="1239" formatCode="#,##0">
                  <c:v>43970</c:v>
                </c:pt>
                <c:pt idx="1240" formatCode="#,##0">
                  <c:v>72197</c:v>
                </c:pt>
                <c:pt idx="1241" formatCode="#,##0">
                  <c:v>66585</c:v>
                </c:pt>
                <c:pt idx="1242" formatCode="#,##0">
                  <c:v>66469</c:v>
                </c:pt>
                <c:pt idx="1243" formatCode="#,##0">
                  <c:v>48393</c:v>
                </c:pt>
                <c:pt idx="1244" formatCode="#,##0">
                  <c:v>66901</c:v>
                </c:pt>
                <c:pt idx="1245" formatCode="#,##0">
                  <c:v>51853</c:v>
                </c:pt>
                <c:pt idx="1246" formatCode="#,##0">
                  <c:v>61324</c:v>
                </c:pt>
                <c:pt idx="1247" formatCode="#,##0">
                  <c:v>49921</c:v>
                </c:pt>
                <c:pt idx="1248" formatCode="#,##0">
                  <c:v>66664</c:v>
                </c:pt>
                <c:pt idx="1249" formatCode="#,##0">
                  <c:v>48630</c:v>
                </c:pt>
                <c:pt idx="1250" formatCode="#,##0">
                  <c:v>63432</c:v>
                </c:pt>
                <c:pt idx="1251" formatCode="#,##0">
                  <c:v>81969</c:v>
                </c:pt>
                <c:pt idx="1252" formatCode="#,##0">
                  <c:v>64331</c:v>
                </c:pt>
                <c:pt idx="1253" formatCode="#,##0">
                  <c:v>89552</c:v>
                </c:pt>
                <c:pt idx="1254" formatCode="#,##0">
                  <c:v>54195</c:v>
                </c:pt>
                <c:pt idx="1255" formatCode="#,##0">
                  <c:v>67861</c:v>
                </c:pt>
                <c:pt idx="1256" formatCode="#,##0">
                  <c:v>61144</c:v>
                </c:pt>
                <c:pt idx="1257" formatCode="#,##0">
                  <c:v>32531</c:v>
                </c:pt>
                <c:pt idx="1258" formatCode="#,##0">
                  <c:v>76528</c:v>
                </c:pt>
                <c:pt idx="1259" formatCode="#,##0">
                  <c:v>50493</c:v>
                </c:pt>
                <c:pt idx="1260" formatCode="#,##0">
                  <c:v>44184</c:v>
                </c:pt>
                <c:pt idx="1261" formatCode="#,##0">
                  <c:v>59881</c:v>
                </c:pt>
                <c:pt idx="1262" formatCode="#,##0">
                  <c:v>54097</c:v>
                </c:pt>
                <c:pt idx="1264" formatCode="#,##0">
                  <c:v>78458</c:v>
                </c:pt>
                <c:pt idx="1265" formatCode="#,##0">
                  <c:v>80420</c:v>
                </c:pt>
                <c:pt idx="1266" formatCode="#,##0">
                  <c:v>61872</c:v>
                </c:pt>
                <c:pt idx="1267" formatCode="#,##0">
                  <c:v>61031</c:v>
                </c:pt>
                <c:pt idx="1268" formatCode="#,##0">
                  <c:v>89757</c:v>
                </c:pt>
                <c:pt idx="1269" formatCode="#,##0">
                  <c:v>74519</c:v>
                </c:pt>
                <c:pt idx="1270" formatCode="#,##0">
                  <c:v>59853</c:v>
                </c:pt>
                <c:pt idx="1271" formatCode="#,##0">
                  <c:v>57821</c:v>
                </c:pt>
                <c:pt idx="1272" formatCode="#,##0">
                  <c:v>57030</c:v>
                </c:pt>
                <c:pt idx="1273" formatCode="#,##0">
                  <c:v>90688</c:v>
                </c:pt>
                <c:pt idx="1274" formatCode="#,##0">
                  <c:v>114832</c:v>
                </c:pt>
                <c:pt idx="1275" formatCode="#,##0">
                  <c:v>98019</c:v>
                </c:pt>
                <c:pt idx="1276" formatCode="#,##0">
                  <c:v>74034</c:v>
                </c:pt>
                <c:pt idx="1277" formatCode="#,##0">
                  <c:v>90571</c:v>
                </c:pt>
                <c:pt idx="1278" formatCode="#,##0">
                  <c:v>63286</c:v>
                </c:pt>
                <c:pt idx="1280" formatCode="#,##0">
                  <c:v>53259</c:v>
                </c:pt>
                <c:pt idx="1281" formatCode="#,##0">
                  <c:v>44953</c:v>
                </c:pt>
                <c:pt idx="1282" formatCode="#,##0">
                  <c:v>37951</c:v>
                </c:pt>
                <c:pt idx="1283" formatCode="#,##0">
                  <c:v>50091</c:v>
                </c:pt>
                <c:pt idx="1284" formatCode="#,##0">
                  <c:v>45685</c:v>
                </c:pt>
                <c:pt idx="1285" formatCode="#,##0">
                  <c:v>52490</c:v>
                </c:pt>
                <c:pt idx="1286" formatCode="#,##0">
                  <c:v>43466</c:v>
                </c:pt>
                <c:pt idx="1287" formatCode="#,##0">
                  <c:v>38750</c:v>
                </c:pt>
                <c:pt idx="1288" formatCode="#,##0">
                  <c:v>49232</c:v>
                </c:pt>
                <c:pt idx="1289" formatCode="#,##0">
                  <c:v>47786</c:v>
                </c:pt>
                <c:pt idx="1290" formatCode="#,##0">
                  <c:v>50509</c:v>
                </c:pt>
                <c:pt idx="1291" formatCode="#,##0">
                  <c:v>52395</c:v>
                </c:pt>
                <c:pt idx="1292" formatCode="#,##0">
                  <c:v>42356</c:v>
                </c:pt>
                <c:pt idx="1293" formatCode="#,##0">
                  <c:v>44729</c:v>
                </c:pt>
                <c:pt idx="1294" formatCode="#,##0">
                  <c:v>50365</c:v>
                </c:pt>
                <c:pt idx="1295" formatCode="#,##0">
                  <c:v>57289</c:v>
                </c:pt>
                <c:pt idx="1296" formatCode="#,##0">
                  <c:v>44801</c:v>
                </c:pt>
                <c:pt idx="1297" formatCode="#,##0">
                  <c:v>39693</c:v>
                </c:pt>
                <c:pt idx="1298" formatCode="#,##0">
                  <c:v>38655</c:v>
                </c:pt>
                <c:pt idx="1299" formatCode="#,##0">
                  <c:v>51053</c:v>
                </c:pt>
                <c:pt idx="1300" formatCode="#,##0">
                  <c:v>39405</c:v>
                </c:pt>
                <c:pt idx="1301" formatCode="#,##0">
                  <c:v>45260</c:v>
                </c:pt>
                <c:pt idx="1302" formatCode="#,##0">
                  <c:v>53526</c:v>
                </c:pt>
                <c:pt idx="1303" formatCode="#,##0">
                  <c:v>47407</c:v>
                </c:pt>
                <c:pt idx="1304" formatCode="#,##0">
                  <c:v>62918</c:v>
                </c:pt>
                <c:pt idx="1305" formatCode="#,##0">
                  <c:v>46152</c:v>
                </c:pt>
                <c:pt idx="1306" formatCode="#,##0">
                  <c:v>40772</c:v>
                </c:pt>
                <c:pt idx="1307" formatCode="#,##0">
                  <c:v>47894</c:v>
                </c:pt>
                <c:pt idx="1308" formatCode="#,##0">
                  <c:v>56861</c:v>
                </c:pt>
                <c:pt idx="1309" formatCode="#,##0">
                  <c:v>42067</c:v>
                </c:pt>
                <c:pt idx="1310" formatCode="#,##0">
                  <c:v>39404</c:v>
                </c:pt>
                <c:pt idx="1311" formatCode="#,##0">
                  <c:v>42884</c:v>
                </c:pt>
                <c:pt idx="1312" formatCode="#,##0">
                  <c:v>53638</c:v>
                </c:pt>
                <c:pt idx="1313" formatCode="#,##0">
                  <c:v>44957</c:v>
                </c:pt>
                <c:pt idx="1314" formatCode="#,##0">
                  <c:v>39366</c:v>
                </c:pt>
                <c:pt idx="1315" formatCode="#,##0">
                  <c:v>43618</c:v>
                </c:pt>
                <c:pt idx="1316" formatCode="#,##0">
                  <c:v>49153</c:v>
                </c:pt>
                <c:pt idx="1317" formatCode="#,##0">
                  <c:v>40021</c:v>
                </c:pt>
                <c:pt idx="1318" formatCode="#,##0">
                  <c:v>44889</c:v>
                </c:pt>
                <c:pt idx="1319" formatCode="#,##0">
                  <c:v>52403</c:v>
                </c:pt>
                <c:pt idx="1320" formatCode="#,##0">
                  <c:v>41545</c:v>
                </c:pt>
                <c:pt idx="1321" formatCode="#,##0">
                  <c:v>57397</c:v>
                </c:pt>
                <c:pt idx="1322" formatCode="#,##0">
                  <c:v>51972</c:v>
                </c:pt>
                <c:pt idx="1323" formatCode="#,##0">
                  <c:v>39507</c:v>
                </c:pt>
                <c:pt idx="1324" formatCode="#,##0">
                  <c:v>49441</c:v>
                </c:pt>
                <c:pt idx="1325" formatCode="#,##0">
                  <c:v>73238</c:v>
                </c:pt>
                <c:pt idx="1326" formatCode="#,##0">
                  <c:v>44821</c:v>
                </c:pt>
                <c:pt idx="1327" formatCode="#,##0">
                  <c:v>62622</c:v>
                </c:pt>
                <c:pt idx="1328" formatCode="#,##0">
                  <c:v>36339</c:v>
                </c:pt>
                <c:pt idx="1329" formatCode="#,##0">
                  <c:v>50217</c:v>
                </c:pt>
                <c:pt idx="1330" formatCode="#,##0">
                  <c:v>52195</c:v>
                </c:pt>
                <c:pt idx="1331" formatCode="#,##0">
                  <c:v>44382</c:v>
                </c:pt>
                <c:pt idx="1332" formatCode="#,##0">
                  <c:v>44445</c:v>
                </c:pt>
                <c:pt idx="1333" formatCode="#,##0">
                  <c:v>45326</c:v>
                </c:pt>
                <c:pt idx="1334" formatCode="#,##0">
                  <c:v>37579</c:v>
                </c:pt>
                <c:pt idx="1335" formatCode="#,##0">
                  <c:v>47594</c:v>
                </c:pt>
                <c:pt idx="1336" formatCode="#,##0">
                  <c:v>57561</c:v>
                </c:pt>
                <c:pt idx="1337" formatCode="#,##0">
                  <c:v>40298</c:v>
                </c:pt>
                <c:pt idx="1338" formatCode="#,##0">
                  <c:v>52028</c:v>
                </c:pt>
                <c:pt idx="1339" formatCode="#,##0">
                  <c:v>40018</c:v>
                </c:pt>
                <c:pt idx="1340" formatCode="#,##0">
                  <c:v>42154</c:v>
                </c:pt>
                <c:pt idx="1341" formatCode="#,##0">
                  <c:v>44000</c:v>
                </c:pt>
                <c:pt idx="1342" formatCode="#,##0">
                  <c:v>42117</c:v>
                </c:pt>
                <c:pt idx="1343" formatCode="#,##0">
                  <c:v>76941</c:v>
                </c:pt>
                <c:pt idx="1344" formatCode="#,##0">
                  <c:v>43261</c:v>
                </c:pt>
                <c:pt idx="1345" formatCode="#,##0">
                  <c:v>39101</c:v>
                </c:pt>
                <c:pt idx="1346" formatCode="#,##0">
                  <c:v>45761</c:v>
                </c:pt>
                <c:pt idx="1347" formatCode="#,##0">
                  <c:v>41965</c:v>
                </c:pt>
                <c:pt idx="1348" formatCode="#,##0">
                  <c:v>36374</c:v>
                </c:pt>
                <c:pt idx="1349" formatCode="#,##0">
                  <c:v>46166</c:v>
                </c:pt>
                <c:pt idx="1350" formatCode="#,##0">
                  <c:v>52759</c:v>
                </c:pt>
                <c:pt idx="1351" formatCode="#,##0">
                  <c:v>45872</c:v>
                </c:pt>
                <c:pt idx="1352" formatCode="#,##0">
                  <c:v>41258</c:v>
                </c:pt>
                <c:pt idx="1353" formatCode="#,##0">
                  <c:v>45328</c:v>
                </c:pt>
                <c:pt idx="1354" formatCode="#,##0">
                  <c:v>50107</c:v>
                </c:pt>
                <c:pt idx="1355" formatCode="#,##0">
                  <c:v>43818</c:v>
                </c:pt>
                <c:pt idx="1356" formatCode="#,##0">
                  <c:v>44093</c:v>
                </c:pt>
                <c:pt idx="1357" formatCode="#,##0">
                  <c:v>45281</c:v>
                </c:pt>
                <c:pt idx="1358" formatCode="#,##0">
                  <c:v>44855</c:v>
                </c:pt>
                <c:pt idx="1359" formatCode="#,##0">
                  <c:v>43073</c:v>
                </c:pt>
                <c:pt idx="1360" formatCode="#,##0">
                  <c:v>45869</c:v>
                </c:pt>
                <c:pt idx="1361" formatCode="#,##0">
                  <c:v>63655</c:v>
                </c:pt>
                <c:pt idx="1362" formatCode="#,##0">
                  <c:v>48788</c:v>
                </c:pt>
                <c:pt idx="1363" formatCode="#,##0">
                  <c:v>41545</c:v>
                </c:pt>
                <c:pt idx="1365" formatCode="#,##0">
                  <c:v>62005</c:v>
                </c:pt>
                <c:pt idx="1366" formatCode="#,##0">
                  <c:v>46390</c:v>
                </c:pt>
                <c:pt idx="1367" formatCode="#,##0">
                  <c:v>55694</c:v>
                </c:pt>
                <c:pt idx="1368" formatCode="#,##0">
                  <c:v>51772</c:v>
                </c:pt>
                <c:pt idx="1369" formatCode="#,##0">
                  <c:v>45368</c:v>
                </c:pt>
                <c:pt idx="1370" formatCode="#,##0">
                  <c:v>49403</c:v>
                </c:pt>
                <c:pt idx="1371" formatCode="#,##0">
                  <c:v>62498</c:v>
                </c:pt>
                <c:pt idx="1372" formatCode="#,##0">
                  <c:v>49288</c:v>
                </c:pt>
                <c:pt idx="1373" formatCode="#,##0">
                  <c:v>59763</c:v>
                </c:pt>
                <c:pt idx="1374" formatCode="#,##0">
                  <c:v>47227</c:v>
                </c:pt>
                <c:pt idx="1375" formatCode="#,##0">
                  <c:v>75677</c:v>
                </c:pt>
                <c:pt idx="1376" formatCode="#,##0">
                  <c:v>51340</c:v>
                </c:pt>
                <c:pt idx="1377" formatCode="#,##0">
                  <c:v>56148</c:v>
                </c:pt>
                <c:pt idx="1378" formatCode="#,##0">
                  <c:v>53140</c:v>
                </c:pt>
                <c:pt idx="1379" formatCode="#,##0">
                  <c:v>47522</c:v>
                </c:pt>
                <c:pt idx="1380" formatCode="#,##0">
                  <c:v>49654</c:v>
                </c:pt>
                <c:pt idx="1381" formatCode="#,##0">
                  <c:v>56220</c:v>
                </c:pt>
                <c:pt idx="1382" formatCode="#,##0">
                  <c:v>56130</c:v>
                </c:pt>
                <c:pt idx="1383" formatCode="#,##0">
                  <c:v>49092</c:v>
                </c:pt>
                <c:pt idx="1384" formatCode="#,##0">
                  <c:v>64748</c:v>
                </c:pt>
                <c:pt idx="1385" formatCode="#,##0">
                  <c:v>51585</c:v>
                </c:pt>
                <c:pt idx="1386" formatCode="#,##0">
                  <c:v>56039</c:v>
                </c:pt>
                <c:pt idx="1387" formatCode="#,##0">
                  <c:v>50321</c:v>
                </c:pt>
                <c:pt idx="1388" formatCode="#,##0">
                  <c:v>49630</c:v>
                </c:pt>
                <c:pt idx="1389" formatCode="#,##0">
                  <c:v>50364</c:v>
                </c:pt>
                <c:pt idx="1390" formatCode="#,##0">
                  <c:v>58303</c:v>
                </c:pt>
                <c:pt idx="1391" formatCode="#,##0">
                  <c:v>55429</c:v>
                </c:pt>
                <c:pt idx="1392" formatCode="#,##0">
                  <c:v>79183</c:v>
                </c:pt>
                <c:pt idx="1393" formatCode="#,##0">
                  <c:v>55443</c:v>
                </c:pt>
                <c:pt idx="1394" formatCode="#,##0">
                  <c:v>52122</c:v>
                </c:pt>
                <c:pt idx="1395" formatCode="#,##0">
                  <c:v>49082</c:v>
                </c:pt>
                <c:pt idx="1396" formatCode="#,##0">
                  <c:v>48872</c:v>
                </c:pt>
                <c:pt idx="1397" formatCode="#,##0">
                  <c:v>62789</c:v>
                </c:pt>
                <c:pt idx="1398" formatCode="#,##0">
                  <c:v>48092</c:v>
                </c:pt>
                <c:pt idx="1399" formatCode="#,##0">
                  <c:v>57122</c:v>
                </c:pt>
                <c:pt idx="1400" formatCode="#,##0">
                  <c:v>63181</c:v>
                </c:pt>
                <c:pt idx="1401" formatCode="#,##0">
                  <c:v>49019</c:v>
                </c:pt>
                <c:pt idx="1402" formatCode="#,##0">
                  <c:v>60286</c:v>
                </c:pt>
                <c:pt idx="1403" formatCode="#,##0">
                  <c:v>51683</c:v>
                </c:pt>
                <c:pt idx="1404" formatCode="#,##0">
                  <c:v>60435</c:v>
                </c:pt>
                <c:pt idx="1405" formatCode="#,##0">
                  <c:v>54361</c:v>
                </c:pt>
                <c:pt idx="1406" formatCode="#,##0">
                  <c:v>53464</c:v>
                </c:pt>
                <c:pt idx="1407" formatCode="#,##0">
                  <c:v>54589</c:v>
                </c:pt>
                <c:pt idx="1408" formatCode="#,##0">
                  <c:v>54149</c:v>
                </c:pt>
                <c:pt idx="1409" formatCode="#,##0">
                  <c:v>40781</c:v>
                </c:pt>
                <c:pt idx="1410" formatCode="#,##0">
                  <c:v>63090</c:v>
                </c:pt>
                <c:pt idx="1411" formatCode="#,##0">
                  <c:v>57955</c:v>
                </c:pt>
                <c:pt idx="1412" formatCode="#,##0">
                  <c:v>49478</c:v>
                </c:pt>
                <c:pt idx="1413" formatCode="#,##0">
                  <c:v>47379</c:v>
                </c:pt>
                <c:pt idx="1414" formatCode="#,##0">
                  <c:v>47610</c:v>
                </c:pt>
                <c:pt idx="1415" formatCode="#,##0">
                  <c:v>50537</c:v>
                </c:pt>
                <c:pt idx="1416" formatCode="#,##0">
                  <c:v>63620</c:v>
                </c:pt>
                <c:pt idx="1417" formatCode="#,##0">
                  <c:v>53083</c:v>
                </c:pt>
                <c:pt idx="1418" formatCode="#,##0">
                  <c:v>53881</c:v>
                </c:pt>
                <c:pt idx="1419" formatCode="#,##0">
                  <c:v>51626</c:v>
                </c:pt>
                <c:pt idx="1420" formatCode="#,##0">
                  <c:v>63100</c:v>
                </c:pt>
                <c:pt idx="1421" formatCode="#,##0">
                  <c:v>52707</c:v>
                </c:pt>
                <c:pt idx="1422" formatCode="#,##0">
                  <c:v>61825</c:v>
                </c:pt>
                <c:pt idx="1423" formatCode="#,##0">
                  <c:v>42237</c:v>
                </c:pt>
                <c:pt idx="1424" formatCode="#,##0">
                  <c:v>59326</c:v>
                </c:pt>
                <c:pt idx="1425" formatCode="#,##0">
                  <c:v>55849</c:v>
                </c:pt>
                <c:pt idx="1426" formatCode="#,##0">
                  <c:v>56561</c:v>
                </c:pt>
                <c:pt idx="1427" formatCode="#,##0">
                  <c:v>58557</c:v>
                </c:pt>
                <c:pt idx="1428" formatCode="#,##0">
                  <c:v>55620</c:v>
                </c:pt>
                <c:pt idx="1429" formatCode="#,##0">
                  <c:v>61772</c:v>
                </c:pt>
                <c:pt idx="1430" formatCode="#,##0">
                  <c:v>58489</c:v>
                </c:pt>
                <c:pt idx="1431" formatCode="#,##0">
                  <c:v>47839</c:v>
                </c:pt>
                <c:pt idx="1432" formatCode="#,##0">
                  <c:v>59225</c:v>
                </c:pt>
                <c:pt idx="1433" formatCode="#,##0">
                  <c:v>55999</c:v>
                </c:pt>
                <c:pt idx="1434" formatCode="#,##0">
                  <c:v>50986</c:v>
                </c:pt>
                <c:pt idx="1435" formatCode="#,##0">
                  <c:v>65655</c:v>
                </c:pt>
                <c:pt idx="1436" formatCode="#,##0">
                  <c:v>50710</c:v>
                </c:pt>
                <c:pt idx="1437" formatCode="#,##0">
                  <c:v>53677</c:v>
                </c:pt>
                <c:pt idx="1438" formatCode="#,##0">
                  <c:v>51216</c:v>
                </c:pt>
                <c:pt idx="1439" formatCode="#,##0">
                  <c:v>51703</c:v>
                </c:pt>
                <c:pt idx="1440" formatCode="#,##0">
                  <c:v>55345</c:v>
                </c:pt>
                <c:pt idx="1441" formatCode="#,##0">
                  <c:v>56060</c:v>
                </c:pt>
                <c:pt idx="1442" formatCode="#,##0">
                  <c:v>47123</c:v>
                </c:pt>
                <c:pt idx="1443" formatCode="#,##0">
                  <c:v>74000</c:v>
                </c:pt>
                <c:pt idx="1444" formatCode="#,##0">
                  <c:v>53837</c:v>
                </c:pt>
                <c:pt idx="1445" formatCode="#,##0">
                  <c:v>43925</c:v>
                </c:pt>
                <c:pt idx="1446" formatCode="#,##0">
                  <c:v>47139</c:v>
                </c:pt>
                <c:pt idx="1447" formatCode="#,##0">
                  <c:v>72273</c:v>
                </c:pt>
                <c:pt idx="1448" formatCode="#,##0">
                  <c:v>53034</c:v>
                </c:pt>
                <c:pt idx="1449" formatCode="#,##0">
                  <c:v>62497</c:v>
                </c:pt>
                <c:pt idx="1450" formatCode="#,##0">
                  <c:v>52198</c:v>
                </c:pt>
                <c:pt idx="1451" formatCode="#,##0">
                  <c:v>55218</c:v>
                </c:pt>
                <c:pt idx="1452" formatCode="#,##0">
                  <c:v>61315</c:v>
                </c:pt>
                <c:pt idx="1454" formatCode="#,##0">
                  <c:v>42129</c:v>
                </c:pt>
                <c:pt idx="1455" formatCode="#,##0">
                  <c:v>38331</c:v>
                </c:pt>
                <c:pt idx="1456" formatCode="#,##0">
                  <c:v>38956</c:v>
                </c:pt>
                <c:pt idx="1457" formatCode="#,##0">
                  <c:v>37692</c:v>
                </c:pt>
                <c:pt idx="1458" formatCode="#,##0">
                  <c:v>37962</c:v>
                </c:pt>
                <c:pt idx="1459" formatCode="#,##0">
                  <c:v>34691</c:v>
                </c:pt>
                <c:pt idx="1460" formatCode="#,##0">
                  <c:v>42767</c:v>
                </c:pt>
                <c:pt idx="1461" formatCode="#,##0">
                  <c:v>38017</c:v>
                </c:pt>
                <c:pt idx="1462" formatCode="#,##0">
                  <c:v>41624</c:v>
                </c:pt>
                <c:pt idx="1463" formatCode="#,##0">
                  <c:v>40254</c:v>
                </c:pt>
                <c:pt idx="1464" formatCode="#,##0">
                  <c:v>38813</c:v>
                </c:pt>
                <c:pt idx="1465" formatCode="#,##0">
                  <c:v>34852</c:v>
                </c:pt>
                <c:pt idx="1466" formatCode="#,##0">
                  <c:v>42207</c:v>
                </c:pt>
                <c:pt idx="1467" formatCode="#,##0">
                  <c:v>42187</c:v>
                </c:pt>
                <c:pt idx="1468" formatCode="#,##0">
                  <c:v>40781</c:v>
                </c:pt>
                <c:pt idx="1469" formatCode="#,##0">
                  <c:v>36414</c:v>
                </c:pt>
                <c:pt idx="1470" formatCode="#,##0">
                  <c:v>38250</c:v>
                </c:pt>
                <c:pt idx="1471" formatCode="#,##0">
                  <c:v>45764</c:v>
                </c:pt>
                <c:pt idx="1472" formatCode="#,##0">
                  <c:v>42175</c:v>
                </c:pt>
                <c:pt idx="1473" formatCode="#,##0">
                  <c:v>38355</c:v>
                </c:pt>
                <c:pt idx="1474" formatCode="#,##0">
                  <c:v>38668</c:v>
                </c:pt>
                <c:pt idx="1475" formatCode="#,##0">
                  <c:v>31102</c:v>
                </c:pt>
                <c:pt idx="1476" formatCode="#,##0">
                  <c:v>40296</c:v>
                </c:pt>
                <c:pt idx="1477" formatCode="#,##0">
                  <c:v>39455</c:v>
                </c:pt>
                <c:pt idx="1478" formatCode="#,##0">
                  <c:v>41534</c:v>
                </c:pt>
                <c:pt idx="1479" formatCode="#,##0">
                  <c:v>43452</c:v>
                </c:pt>
                <c:pt idx="1480" formatCode="#,##0">
                  <c:v>33567</c:v>
                </c:pt>
                <c:pt idx="1481" formatCode="#,##0">
                  <c:v>40236</c:v>
                </c:pt>
                <c:pt idx="1482" formatCode="#,##0">
                  <c:v>38921</c:v>
                </c:pt>
                <c:pt idx="1483" formatCode="#,##0">
                  <c:v>39878</c:v>
                </c:pt>
                <c:pt idx="1484" formatCode="#,##0">
                  <c:v>41575</c:v>
                </c:pt>
                <c:pt idx="1485" formatCode="#,##0">
                  <c:v>41967</c:v>
                </c:pt>
                <c:pt idx="1486" formatCode="#,##0">
                  <c:v>38101</c:v>
                </c:pt>
                <c:pt idx="1487" formatCode="#,##0">
                  <c:v>33434</c:v>
                </c:pt>
                <c:pt idx="1488" formatCode="#,##0">
                  <c:v>40402</c:v>
                </c:pt>
                <c:pt idx="1489" formatCode="#,##0">
                  <c:v>33841</c:v>
                </c:pt>
                <c:pt idx="1490" formatCode="#,##0">
                  <c:v>46037</c:v>
                </c:pt>
                <c:pt idx="1491" formatCode="#,##0">
                  <c:v>43227</c:v>
                </c:pt>
                <c:pt idx="1492" formatCode="#,##0">
                  <c:v>42673</c:v>
                </c:pt>
                <c:pt idx="1493" formatCode="#,##0">
                  <c:v>36649</c:v>
                </c:pt>
                <c:pt idx="1494" formatCode="#,##0">
                  <c:v>32239</c:v>
                </c:pt>
                <c:pt idx="1495" formatCode="#,##0">
                  <c:v>46138</c:v>
                </c:pt>
                <c:pt idx="1496" formatCode="#,##0">
                  <c:v>43878</c:v>
                </c:pt>
                <c:pt idx="1497" formatCode="#,##0">
                  <c:v>42121</c:v>
                </c:pt>
                <c:pt idx="1498" formatCode="#,##0">
                  <c:v>44152</c:v>
                </c:pt>
                <c:pt idx="1499" formatCode="#,##0">
                  <c:v>68381</c:v>
                </c:pt>
                <c:pt idx="1500" formatCode="#,##0">
                  <c:v>41433</c:v>
                </c:pt>
                <c:pt idx="1501" formatCode="#,##0">
                  <c:v>37543</c:v>
                </c:pt>
                <c:pt idx="1502" formatCode="#,##0">
                  <c:v>39729</c:v>
                </c:pt>
                <c:pt idx="1503" formatCode="#,##0">
                  <c:v>39432</c:v>
                </c:pt>
                <c:pt idx="1504" formatCode="#,##0">
                  <c:v>38507</c:v>
                </c:pt>
                <c:pt idx="1505" formatCode="#,##0">
                  <c:v>37484</c:v>
                </c:pt>
                <c:pt idx="1506" formatCode="#,##0">
                  <c:v>37781</c:v>
                </c:pt>
                <c:pt idx="1507" formatCode="#,##0">
                  <c:v>37853</c:v>
                </c:pt>
                <c:pt idx="1508" formatCode="#,##0">
                  <c:v>37593</c:v>
                </c:pt>
                <c:pt idx="1509" formatCode="#,##0">
                  <c:v>40201</c:v>
                </c:pt>
                <c:pt idx="1510" formatCode="#,##0">
                  <c:v>36953</c:v>
                </c:pt>
                <c:pt idx="1511" formatCode="#,##0">
                  <c:v>34718</c:v>
                </c:pt>
                <c:pt idx="1512" formatCode="#,##0">
                  <c:v>37342</c:v>
                </c:pt>
                <c:pt idx="1513" formatCode="#,##0">
                  <c:v>34158</c:v>
                </c:pt>
                <c:pt idx="1514" formatCode="#,##0">
                  <c:v>34239</c:v>
                </c:pt>
                <c:pt idx="1515" formatCode="#,##0">
                  <c:v>48295</c:v>
                </c:pt>
                <c:pt idx="1516" formatCode="#,##0">
                  <c:v>32840</c:v>
                </c:pt>
                <c:pt idx="1517" formatCode="#,##0">
                  <c:v>42775</c:v>
                </c:pt>
                <c:pt idx="1518" formatCode="#,##0">
                  <c:v>38987</c:v>
                </c:pt>
                <c:pt idx="1519" formatCode="#,##0">
                  <c:v>36494</c:v>
                </c:pt>
                <c:pt idx="1520" formatCode="#,##0">
                  <c:v>37001</c:v>
                </c:pt>
                <c:pt idx="1521" formatCode="#,##0">
                  <c:v>35454</c:v>
                </c:pt>
                <c:pt idx="1522" formatCode="#,##0">
                  <c:v>33784</c:v>
                </c:pt>
                <c:pt idx="1523" formatCode="#,##0">
                  <c:v>40134</c:v>
                </c:pt>
                <c:pt idx="1524" formatCode="#,##0">
                  <c:v>42051</c:v>
                </c:pt>
                <c:pt idx="1525" formatCode="#,##0">
                  <c:v>37593</c:v>
                </c:pt>
                <c:pt idx="1526" formatCode="#,##0">
                  <c:v>40994</c:v>
                </c:pt>
                <c:pt idx="1527" formatCode="#,##0">
                  <c:v>36387</c:v>
                </c:pt>
                <c:pt idx="1528" formatCode="#,##0">
                  <c:v>34814</c:v>
                </c:pt>
                <c:pt idx="1529" formatCode="#,##0">
                  <c:v>44422</c:v>
                </c:pt>
                <c:pt idx="1530" formatCode="#,##0">
                  <c:v>43778</c:v>
                </c:pt>
                <c:pt idx="1531" formatCode="#,##0">
                  <c:v>36967</c:v>
                </c:pt>
                <c:pt idx="1532" formatCode="#,##0">
                  <c:v>43060</c:v>
                </c:pt>
                <c:pt idx="1533" formatCode="#,##0">
                  <c:v>34759</c:v>
                </c:pt>
                <c:pt idx="1534" formatCode="#,##0">
                  <c:v>38970</c:v>
                </c:pt>
                <c:pt idx="1535" formatCode="#,##0">
                  <c:v>41336</c:v>
                </c:pt>
                <c:pt idx="1536" formatCode="#,##0">
                  <c:v>33672</c:v>
                </c:pt>
                <c:pt idx="1538" formatCode="#,##0">
                  <c:v>51697</c:v>
                </c:pt>
                <c:pt idx="1539" formatCode="#,##0">
                  <c:v>34867</c:v>
                </c:pt>
                <c:pt idx="1540" formatCode="#,##0">
                  <c:v>48186</c:v>
                </c:pt>
                <c:pt idx="1541" formatCode="#,##0">
                  <c:v>53958</c:v>
                </c:pt>
                <c:pt idx="1542" formatCode="#,##0">
                  <c:v>42029</c:v>
                </c:pt>
                <c:pt idx="1543" formatCode="#,##0">
                  <c:v>37114</c:v>
                </c:pt>
                <c:pt idx="1544" formatCode="#,##0">
                  <c:v>42031</c:v>
                </c:pt>
                <c:pt idx="1545" formatCode="#,##0">
                  <c:v>44523</c:v>
                </c:pt>
                <c:pt idx="1546" formatCode="#,##0">
                  <c:v>40318</c:v>
                </c:pt>
                <c:pt idx="1547" formatCode="#,##0">
                  <c:v>36548</c:v>
                </c:pt>
                <c:pt idx="1548" formatCode="#,##0">
                  <c:v>51330</c:v>
                </c:pt>
                <c:pt idx="1549" formatCode="#,##0">
                  <c:v>42653</c:v>
                </c:pt>
                <c:pt idx="1550" formatCode="#,##0">
                  <c:v>40255</c:v>
                </c:pt>
                <c:pt idx="1551" formatCode="#,##0">
                  <c:v>41488</c:v>
                </c:pt>
                <c:pt idx="1552" formatCode="#,##0">
                  <c:v>42524</c:v>
                </c:pt>
                <c:pt idx="1553" formatCode="#,##0">
                  <c:v>40778</c:v>
                </c:pt>
                <c:pt idx="1554" formatCode="#,##0">
                  <c:v>47386</c:v>
                </c:pt>
                <c:pt idx="1555" formatCode="#,##0">
                  <c:v>50990</c:v>
                </c:pt>
                <c:pt idx="1556" formatCode="#,##0">
                  <c:v>35898</c:v>
                </c:pt>
                <c:pt idx="1557" formatCode="#,##0">
                  <c:v>50654</c:v>
                </c:pt>
                <c:pt idx="1558" formatCode="#,##0">
                  <c:v>34130</c:v>
                </c:pt>
                <c:pt idx="1559" formatCode="#,##0">
                  <c:v>49650</c:v>
                </c:pt>
                <c:pt idx="1560" formatCode="#,##0">
                  <c:v>43602</c:v>
                </c:pt>
                <c:pt idx="1561" formatCode="#,##0">
                  <c:v>40825</c:v>
                </c:pt>
                <c:pt idx="1562" formatCode="#,##0">
                  <c:v>51619</c:v>
                </c:pt>
                <c:pt idx="1563" formatCode="#,##0">
                  <c:v>46823</c:v>
                </c:pt>
                <c:pt idx="1564" formatCode="#,##0">
                  <c:v>51905</c:v>
                </c:pt>
                <c:pt idx="1565" formatCode="#,##0">
                  <c:v>44486</c:v>
                </c:pt>
                <c:pt idx="1566" formatCode="#,##0">
                  <c:v>38430</c:v>
                </c:pt>
                <c:pt idx="1567" formatCode="#,##0">
                  <c:v>38581</c:v>
                </c:pt>
                <c:pt idx="1568" formatCode="#,##0">
                  <c:v>35840</c:v>
                </c:pt>
                <c:pt idx="1569" formatCode="#,##0">
                  <c:v>37380</c:v>
                </c:pt>
                <c:pt idx="1570" formatCode="#,##0">
                  <c:v>36799</c:v>
                </c:pt>
                <c:pt idx="1571" formatCode="#,##0">
                  <c:v>36327</c:v>
                </c:pt>
                <c:pt idx="1572" formatCode="#,##0">
                  <c:v>31031</c:v>
                </c:pt>
                <c:pt idx="1573" formatCode="#,##0">
                  <c:v>38821</c:v>
                </c:pt>
                <c:pt idx="1574" formatCode="#,##0">
                  <c:v>48108</c:v>
                </c:pt>
                <c:pt idx="1575" formatCode="#,##0">
                  <c:v>43589</c:v>
                </c:pt>
                <c:pt idx="1576" formatCode="#,##0">
                  <c:v>46483</c:v>
                </c:pt>
                <c:pt idx="1577" formatCode="#,##0">
                  <c:v>47388</c:v>
                </c:pt>
                <c:pt idx="1578" formatCode="#,##0">
                  <c:v>39098</c:v>
                </c:pt>
                <c:pt idx="1579" formatCode="#,##0">
                  <c:v>41238</c:v>
                </c:pt>
                <c:pt idx="1580" formatCode="#,##0">
                  <c:v>44780</c:v>
                </c:pt>
                <c:pt idx="1581" formatCode="#,##0">
                  <c:v>31380</c:v>
                </c:pt>
                <c:pt idx="1582" formatCode="#,##0">
                  <c:v>56644</c:v>
                </c:pt>
                <c:pt idx="1583" formatCode="#,##0">
                  <c:v>43946</c:v>
                </c:pt>
                <c:pt idx="1584" formatCode="#,##0">
                  <c:v>37414</c:v>
                </c:pt>
                <c:pt idx="1585" formatCode="#,##0">
                  <c:v>36530</c:v>
                </c:pt>
                <c:pt idx="1586" formatCode="#,##0">
                  <c:v>50209</c:v>
                </c:pt>
                <c:pt idx="1587" formatCode="#,##0">
                  <c:v>42488</c:v>
                </c:pt>
                <c:pt idx="1588" formatCode="#,##0">
                  <c:v>46027</c:v>
                </c:pt>
                <c:pt idx="1589" formatCode="#,##0">
                  <c:v>40207</c:v>
                </c:pt>
                <c:pt idx="1590" formatCode="#,##0">
                  <c:v>40933</c:v>
                </c:pt>
                <c:pt idx="1591" formatCode="#,##0">
                  <c:v>38403</c:v>
                </c:pt>
                <c:pt idx="1592" formatCode="#,##0">
                  <c:v>45825</c:v>
                </c:pt>
                <c:pt idx="1593" formatCode="#,##0">
                  <c:v>36746</c:v>
                </c:pt>
                <c:pt idx="1594" formatCode="#,##0">
                  <c:v>39481</c:v>
                </c:pt>
                <c:pt idx="1595" formatCode="#,##0">
                  <c:v>44032</c:v>
                </c:pt>
                <c:pt idx="1596" formatCode="#,##0">
                  <c:v>42456</c:v>
                </c:pt>
                <c:pt idx="1597" formatCode="#,##0">
                  <c:v>43804</c:v>
                </c:pt>
                <c:pt idx="1598" formatCode="#,##0">
                  <c:v>31941</c:v>
                </c:pt>
                <c:pt idx="1599" formatCode="#,##0">
                  <c:v>44785</c:v>
                </c:pt>
                <c:pt idx="1600" formatCode="#,##0">
                  <c:v>40312</c:v>
                </c:pt>
                <c:pt idx="1601" formatCode="#,##0">
                  <c:v>37638</c:v>
                </c:pt>
                <c:pt idx="1602" formatCode="#,##0">
                  <c:v>44121</c:v>
                </c:pt>
                <c:pt idx="1603" formatCode="#,##0">
                  <c:v>35358</c:v>
                </c:pt>
                <c:pt idx="1604" formatCode="#,##0">
                  <c:v>39349</c:v>
                </c:pt>
                <c:pt idx="1605" formatCode="#,##0">
                  <c:v>37483</c:v>
                </c:pt>
                <c:pt idx="1606" formatCode="#,##0">
                  <c:v>41930</c:v>
                </c:pt>
                <c:pt idx="1607" formatCode="#,##0">
                  <c:v>44528</c:v>
                </c:pt>
                <c:pt idx="1608" formatCode="#,##0">
                  <c:v>46688</c:v>
                </c:pt>
                <c:pt idx="1609" formatCode="#,##0">
                  <c:v>42880</c:v>
                </c:pt>
                <c:pt idx="1610" formatCode="#,##0">
                  <c:v>41953</c:v>
                </c:pt>
                <c:pt idx="1611" formatCode="#,##0">
                  <c:v>41771</c:v>
                </c:pt>
                <c:pt idx="1612" formatCode="#,##0">
                  <c:v>36315</c:v>
                </c:pt>
                <c:pt idx="1613" formatCode="#,##0">
                  <c:v>33166</c:v>
                </c:pt>
                <c:pt idx="1614" formatCode="#,##0">
                  <c:v>49250</c:v>
                </c:pt>
                <c:pt idx="1615" formatCode="#,##0">
                  <c:v>33722</c:v>
                </c:pt>
                <c:pt idx="1616" formatCode="#,##0">
                  <c:v>40931</c:v>
                </c:pt>
                <c:pt idx="1617" formatCode="#,##0">
                  <c:v>45002</c:v>
                </c:pt>
                <c:pt idx="1618" formatCode="#,##0">
                  <c:v>40971</c:v>
                </c:pt>
                <c:pt idx="1619" formatCode="#,##0">
                  <c:v>42030</c:v>
                </c:pt>
                <c:pt idx="1620" formatCode="#,##0">
                  <c:v>40471</c:v>
                </c:pt>
                <c:pt idx="1621" formatCode="#,##0">
                  <c:v>60698</c:v>
                </c:pt>
                <c:pt idx="1622" formatCode="#,##0">
                  <c:v>36944</c:v>
                </c:pt>
                <c:pt idx="1623" formatCode="#,##0">
                  <c:v>44732</c:v>
                </c:pt>
                <c:pt idx="1624" formatCode="#,##0">
                  <c:v>39308</c:v>
                </c:pt>
                <c:pt idx="1625" formatCode="#,##0">
                  <c:v>44688</c:v>
                </c:pt>
                <c:pt idx="1626" formatCode="#,##0">
                  <c:v>42615</c:v>
                </c:pt>
                <c:pt idx="1627" formatCode="#,##0">
                  <c:v>46047</c:v>
                </c:pt>
                <c:pt idx="1628" formatCode="#,##0">
                  <c:v>38107</c:v>
                </c:pt>
                <c:pt idx="1629" formatCode="#,##0">
                  <c:v>34297</c:v>
                </c:pt>
                <c:pt idx="1630" formatCode="#,##0">
                  <c:v>56879</c:v>
                </c:pt>
                <c:pt idx="1631" formatCode="#,##0">
                  <c:v>33058</c:v>
                </c:pt>
                <c:pt idx="1632" formatCode="#,##0">
                  <c:v>44925</c:v>
                </c:pt>
                <c:pt idx="1633" formatCode="#,##0">
                  <c:v>37377</c:v>
                </c:pt>
                <c:pt idx="1634" formatCode="#,##0">
                  <c:v>78804</c:v>
                </c:pt>
                <c:pt idx="1635" formatCode="#,##0">
                  <c:v>43076</c:v>
                </c:pt>
                <c:pt idx="1636" formatCode="#,##0">
                  <c:v>33550</c:v>
                </c:pt>
                <c:pt idx="1637" formatCode="#,##0">
                  <c:v>41576</c:v>
                </c:pt>
                <c:pt idx="1638" formatCode="#,##0">
                  <c:v>44148</c:v>
                </c:pt>
                <c:pt idx="1639" formatCode="#,##0">
                  <c:v>33071</c:v>
                </c:pt>
                <c:pt idx="1640" formatCode="#,##0">
                  <c:v>45373</c:v>
                </c:pt>
                <c:pt idx="1641" formatCode="#,##0">
                  <c:v>41158</c:v>
                </c:pt>
                <c:pt idx="1642" formatCode="#,##0">
                  <c:v>41975</c:v>
                </c:pt>
                <c:pt idx="1643" formatCode="#,##0">
                  <c:v>44877</c:v>
                </c:pt>
                <c:pt idx="1644" formatCode="#,##0">
                  <c:v>38859</c:v>
                </c:pt>
                <c:pt idx="1645" formatCode="#,##0">
                  <c:v>32774</c:v>
                </c:pt>
                <c:pt idx="1646" formatCode="#,##0">
                  <c:v>39496</c:v>
                </c:pt>
                <c:pt idx="1647" formatCode="#,##0">
                  <c:v>45011</c:v>
                </c:pt>
                <c:pt idx="1648" formatCode="#,##0">
                  <c:v>33148</c:v>
                </c:pt>
                <c:pt idx="1649" formatCode="#,##0">
                  <c:v>34018</c:v>
                </c:pt>
                <c:pt idx="1650" formatCode="#,##0">
                  <c:v>35845</c:v>
                </c:pt>
                <c:pt idx="1651" formatCode="#,##0">
                  <c:v>41861</c:v>
                </c:pt>
                <c:pt idx="1652" formatCode="#,##0">
                  <c:v>35480</c:v>
                </c:pt>
                <c:pt idx="1653" formatCode="#,##0">
                  <c:v>51041</c:v>
                </c:pt>
                <c:pt idx="1655" formatCode="#,##0">
                  <c:v>53361</c:v>
                </c:pt>
                <c:pt idx="1656" formatCode="#,##0">
                  <c:v>52501</c:v>
                </c:pt>
                <c:pt idx="1657" formatCode="#,##0">
                  <c:v>35950</c:v>
                </c:pt>
                <c:pt idx="1658" formatCode="#,##0">
                  <c:v>36301</c:v>
                </c:pt>
                <c:pt idx="1659" formatCode="#,##0">
                  <c:v>48786</c:v>
                </c:pt>
                <c:pt idx="1660" formatCode="#,##0">
                  <c:v>56900</c:v>
                </c:pt>
                <c:pt idx="1661" formatCode="#,##0">
                  <c:v>53760</c:v>
                </c:pt>
                <c:pt idx="1662" formatCode="#,##0">
                  <c:v>52226</c:v>
                </c:pt>
                <c:pt idx="1663" formatCode="#,##0">
                  <c:v>48627</c:v>
                </c:pt>
                <c:pt idx="1664" formatCode="#,##0">
                  <c:v>51268</c:v>
                </c:pt>
                <c:pt idx="1665" formatCode="#,##0">
                  <c:v>64205</c:v>
                </c:pt>
                <c:pt idx="1666" formatCode="#,##0">
                  <c:v>50972</c:v>
                </c:pt>
                <c:pt idx="1667" formatCode="#,##0">
                  <c:v>45039</c:v>
                </c:pt>
                <c:pt idx="1668" formatCode="#,##0">
                  <c:v>54203</c:v>
                </c:pt>
                <c:pt idx="1669" formatCode="#,##0">
                  <c:v>48900</c:v>
                </c:pt>
                <c:pt idx="1670" formatCode="#,##0">
                  <c:v>52740</c:v>
                </c:pt>
                <c:pt idx="1671" formatCode="#,##0">
                  <c:v>63432</c:v>
                </c:pt>
                <c:pt idx="1672" formatCode="#,##0">
                  <c:v>44812</c:v>
                </c:pt>
                <c:pt idx="1673" formatCode="#,##0">
                  <c:v>41773</c:v>
                </c:pt>
                <c:pt idx="1674" formatCode="#,##0">
                  <c:v>56481</c:v>
                </c:pt>
                <c:pt idx="1675" formatCode="#,##0">
                  <c:v>49242</c:v>
                </c:pt>
                <c:pt idx="1676" formatCode="#,##0">
                  <c:v>50018</c:v>
                </c:pt>
                <c:pt idx="1677" formatCode="#,##0">
                  <c:v>52770</c:v>
                </c:pt>
                <c:pt idx="1678" formatCode="#,##0">
                  <c:v>56953</c:v>
                </c:pt>
                <c:pt idx="1679" formatCode="#,##0">
                  <c:v>44068</c:v>
                </c:pt>
                <c:pt idx="1680" formatCode="#,##0">
                  <c:v>54040</c:v>
                </c:pt>
                <c:pt idx="1681" formatCode="#,##0">
                  <c:v>51268</c:v>
                </c:pt>
                <c:pt idx="1682" formatCode="#,##0">
                  <c:v>41129</c:v>
                </c:pt>
                <c:pt idx="1683" formatCode="#,##0">
                  <c:v>48924</c:v>
                </c:pt>
                <c:pt idx="1684" formatCode="#,##0">
                  <c:v>57112</c:v>
                </c:pt>
                <c:pt idx="1685" formatCode="#,##0">
                  <c:v>49730</c:v>
                </c:pt>
                <c:pt idx="1686" formatCode="#,##0">
                  <c:v>43233</c:v>
                </c:pt>
                <c:pt idx="1687" formatCode="#,##0">
                  <c:v>54353</c:v>
                </c:pt>
                <c:pt idx="1688" formatCode="#,##0">
                  <c:v>49756</c:v>
                </c:pt>
                <c:pt idx="1689" formatCode="#,##0">
                  <c:v>55213</c:v>
                </c:pt>
                <c:pt idx="1690" formatCode="#,##0">
                  <c:v>41080</c:v>
                </c:pt>
                <c:pt idx="1691" formatCode="#,##0">
                  <c:v>48341</c:v>
                </c:pt>
                <c:pt idx="1692" formatCode="#,##0">
                  <c:v>56218</c:v>
                </c:pt>
                <c:pt idx="1693" formatCode="#,##0">
                  <c:v>44756</c:v>
                </c:pt>
                <c:pt idx="1694" formatCode="#,##0">
                  <c:v>47024</c:v>
                </c:pt>
                <c:pt idx="1695" formatCode="#,##0">
                  <c:v>57918</c:v>
                </c:pt>
                <c:pt idx="1696" formatCode="#,##0">
                  <c:v>49860</c:v>
                </c:pt>
                <c:pt idx="1697" formatCode="#,##0">
                  <c:v>63761</c:v>
                </c:pt>
                <c:pt idx="1698" formatCode="#,##0">
                  <c:v>41531</c:v>
                </c:pt>
                <c:pt idx="1699" formatCode="#,##0">
                  <c:v>50566</c:v>
                </c:pt>
                <c:pt idx="1700" formatCode="#,##0">
                  <c:v>41398</c:v>
                </c:pt>
                <c:pt idx="1701" formatCode="#,##0">
                  <c:v>61236</c:v>
                </c:pt>
                <c:pt idx="1702" formatCode="#,##0">
                  <c:v>50672</c:v>
                </c:pt>
                <c:pt idx="1703" formatCode="#,##0">
                  <c:v>57382</c:v>
                </c:pt>
                <c:pt idx="1704" formatCode="#,##0">
                  <c:v>54287</c:v>
                </c:pt>
                <c:pt idx="1705" formatCode="#,##0">
                  <c:v>53172</c:v>
                </c:pt>
                <c:pt idx="1706" formatCode="#,##0">
                  <c:v>60089</c:v>
                </c:pt>
                <c:pt idx="1707" formatCode="#,##0">
                  <c:v>66721</c:v>
                </c:pt>
                <c:pt idx="1708" formatCode="#,##0">
                  <c:v>54556</c:v>
                </c:pt>
                <c:pt idx="1709" formatCode="#,##0">
                  <c:v>42348</c:v>
                </c:pt>
                <c:pt idx="1710" formatCode="#,##0">
                  <c:v>48913</c:v>
                </c:pt>
                <c:pt idx="1711" formatCode="#,##0">
                  <c:v>56588</c:v>
                </c:pt>
                <c:pt idx="1713" formatCode="#,##0">
                  <c:v>57570</c:v>
                </c:pt>
                <c:pt idx="1714" formatCode="#,##0">
                  <c:v>53232</c:v>
                </c:pt>
                <c:pt idx="1715" formatCode="#,##0">
                  <c:v>69121</c:v>
                </c:pt>
                <c:pt idx="1716" formatCode="#,##0">
                  <c:v>53618</c:v>
                </c:pt>
                <c:pt idx="1717" formatCode="#,##0">
                  <c:v>59097</c:v>
                </c:pt>
                <c:pt idx="1718" formatCode="#,##0">
                  <c:v>70372</c:v>
                </c:pt>
                <c:pt idx="1719" formatCode="#,##0">
                  <c:v>69564</c:v>
                </c:pt>
                <c:pt idx="1720" formatCode="#,##0">
                  <c:v>53723</c:v>
                </c:pt>
                <c:pt idx="1721" formatCode="#,##0">
                  <c:v>62078</c:v>
                </c:pt>
                <c:pt idx="1722" formatCode="#,##0">
                  <c:v>60280</c:v>
                </c:pt>
                <c:pt idx="1723" formatCode="#,##0">
                  <c:v>60230</c:v>
                </c:pt>
                <c:pt idx="1724" formatCode="#,##0">
                  <c:v>53602</c:v>
                </c:pt>
                <c:pt idx="1725" formatCode="#,##0">
                  <c:v>56101</c:v>
                </c:pt>
                <c:pt idx="1726" formatCode="#,##0">
                  <c:v>57220</c:v>
                </c:pt>
                <c:pt idx="1727" formatCode="#,##0">
                  <c:v>58373</c:v>
                </c:pt>
                <c:pt idx="1728" formatCode="#,##0">
                  <c:v>68843</c:v>
                </c:pt>
                <c:pt idx="1729" formatCode="#,##0">
                  <c:v>50817</c:v>
                </c:pt>
                <c:pt idx="1730" formatCode="#,##0">
                  <c:v>50334</c:v>
                </c:pt>
                <c:pt idx="1731" formatCode="#,##0">
                  <c:v>57104</c:v>
                </c:pt>
                <c:pt idx="1732" formatCode="#,##0">
                  <c:v>49977</c:v>
                </c:pt>
                <c:pt idx="1733" formatCode="#,##0">
                  <c:v>71653</c:v>
                </c:pt>
                <c:pt idx="1734" formatCode="#,##0">
                  <c:v>54458</c:v>
                </c:pt>
                <c:pt idx="1735" formatCode="#,##0">
                  <c:v>47062</c:v>
                </c:pt>
                <c:pt idx="1736" formatCode="#,##0">
                  <c:v>43101</c:v>
                </c:pt>
                <c:pt idx="1737" formatCode="#,##0">
                  <c:v>49096</c:v>
                </c:pt>
                <c:pt idx="1738" formatCode="#,##0">
                  <c:v>43738</c:v>
                </c:pt>
                <c:pt idx="1739" formatCode="#,##0">
                  <c:v>49974</c:v>
                </c:pt>
                <c:pt idx="1740" formatCode="#,##0">
                  <c:v>52445</c:v>
                </c:pt>
                <c:pt idx="1741" formatCode="#,##0">
                  <c:v>65737</c:v>
                </c:pt>
                <c:pt idx="1742" formatCode="#,##0">
                  <c:v>86360</c:v>
                </c:pt>
                <c:pt idx="1743" formatCode="#,##0">
                  <c:v>63206</c:v>
                </c:pt>
                <c:pt idx="1744" formatCode="#,##0">
                  <c:v>57959</c:v>
                </c:pt>
                <c:pt idx="1745" formatCode="#,##0">
                  <c:v>46216</c:v>
                </c:pt>
                <c:pt idx="1746" formatCode="#,##0">
                  <c:v>53727</c:v>
                </c:pt>
                <c:pt idx="1747" formatCode="#,##0">
                  <c:v>52843</c:v>
                </c:pt>
                <c:pt idx="1748" formatCode="#,##0">
                  <c:v>50671</c:v>
                </c:pt>
                <c:pt idx="1749" formatCode="#,##0">
                  <c:v>47856</c:v>
                </c:pt>
                <c:pt idx="1750" formatCode="#,##0">
                  <c:v>59049</c:v>
                </c:pt>
                <c:pt idx="1751" formatCode="#,##0">
                  <c:v>54922</c:v>
                </c:pt>
                <c:pt idx="1752" formatCode="#,##0">
                  <c:v>56500</c:v>
                </c:pt>
                <c:pt idx="1753" formatCode="#,##0">
                  <c:v>47793</c:v>
                </c:pt>
                <c:pt idx="1754" formatCode="#,##0">
                  <c:v>61230</c:v>
                </c:pt>
                <c:pt idx="1755" formatCode="#,##0">
                  <c:v>57828</c:v>
                </c:pt>
                <c:pt idx="1756" formatCode="#,##0">
                  <c:v>79926</c:v>
                </c:pt>
                <c:pt idx="1757" formatCode="#,##0">
                  <c:v>46667</c:v>
                </c:pt>
                <c:pt idx="1758" formatCode="#,##0">
                  <c:v>59853</c:v>
                </c:pt>
                <c:pt idx="1759" formatCode="#,##0">
                  <c:v>54516</c:v>
                </c:pt>
                <c:pt idx="1760" formatCode="#,##0">
                  <c:v>50857</c:v>
                </c:pt>
                <c:pt idx="1761" formatCode="#,##0">
                  <c:v>53407</c:v>
                </c:pt>
                <c:pt idx="1762" formatCode="#,##0">
                  <c:v>39498</c:v>
                </c:pt>
                <c:pt idx="1763" formatCode="#,##0">
                  <c:v>61585</c:v>
                </c:pt>
                <c:pt idx="1764" formatCode="#,##0">
                  <c:v>51040</c:v>
                </c:pt>
                <c:pt idx="1765" formatCode="#,##0">
                  <c:v>66705</c:v>
                </c:pt>
                <c:pt idx="1766" formatCode="#,##0">
                  <c:v>50075</c:v>
                </c:pt>
                <c:pt idx="1767" formatCode="#,##0">
                  <c:v>53356</c:v>
                </c:pt>
                <c:pt idx="1768" formatCode="#,##0">
                  <c:v>52887</c:v>
                </c:pt>
                <c:pt idx="1769" formatCode="#,##0">
                  <c:v>54043</c:v>
                </c:pt>
                <c:pt idx="1770" formatCode="#,##0">
                  <c:v>58616</c:v>
                </c:pt>
                <c:pt idx="1771" formatCode="#,##0">
                  <c:v>61740</c:v>
                </c:pt>
                <c:pt idx="1772" formatCode="#,##0">
                  <c:v>62907</c:v>
                </c:pt>
                <c:pt idx="1773" formatCode="#,##0">
                  <c:v>55104</c:v>
                </c:pt>
                <c:pt idx="1774" formatCode="#,##0">
                  <c:v>50870</c:v>
                </c:pt>
                <c:pt idx="1775" formatCode="#,##0">
                  <c:v>63120</c:v>
                </c:pt>
                <c:pt idx="1776" formatCode="#,##0">
                  <c:v>46091</c:v>
                </c:pt>
                <c:pt idx="1777" formatCode="#,##0">
                  <c:v>51548</c:v>
                </c:pt>
                <c:pt idx="1778" formatCode="#,##0">
                  <c:v>59449</c:v>
                </c:pt>
                <c:pt idx="1779" formatCode="#,##0">
                  <c:v>57873</c:v>
                </c:pt>
                <c:pt idx="1780" formatCode="#,##0">
                  <c:v>51436</c:v>
                </c:pt>
                <c:pt idx="1781" formatCode="#,##0">
                  <c:v>71191</c:v>
                </c:pt>
                <c:pt idx="1782" formatCode="#,##0">
                  <c:v>59324</c:v>
                </c:pt>
                <c:pt idx="1783" formatCode="#,##0">
                  <c:v>62493</c:v>
                </c:pt>
                <c:pt idx="1784" formatCode="#,##0">
                  <c:v>52316</c:v>
                </c:pt>
                <c:pt idx="1785" formatCode="#,##0">
                  <c:v>57312</c:v>
                </c:pt>
                <c:pt idx="1786" formatCode="#,##0">
                  <c:v>52196</c:v>
                </c:pt>
                <c:pt idx="1787" formatCode="#,##0">
                  <c:v>54773</c:v>
                </c:pt>
                <c:pt idx="1788" formatCode="#,##0">
                  <c:v>72590</c:v>
                </c:pt>
                <c:pt idx="1789" formatCode="#,##0">
                  <c:v>47785</c:v>
                </c:pt>
                <c:pt idx="1790" formatCode="#,##0">
                  <c:v>55173</c:v>
                </c:pt>
                <c:pt idx="1791" formatCode="#,##0">
                  <c:v>56892</c:v>
                </c:pt>
                <c:pt idx="1792" formatCode="#,##0">
                  <c:v>49048</c:v>
                </c:pt>
                <c:pt idx="1793" formatCode="#,##0">
                  <c:v>56220</c:v>
                </c:pt>
                <c:pt idx="1794" formatCode="#,##0">
                  <c:v>56597</c:v>
                </c:pt>
                <c:pt idx="1795" formatCode="#,##0">
                  <c:v>50461</c:v>
                </c:pt>
                <c:pt idx="1796" formatCode="#,##0">
                  <c:v>64440</c:v>
                </c:pt>
                <c:pt idx="1797" formatCode="#,##0">
                  <c:v>52621</c:v>
                </c:pt>
                <c:pt idx="1798" formatCode="#,##0">
                  <c:v>60659</c:v>
                </c:pt>
                <c:pt idx="1799" formatCode="#,##0">
                  <c:v>57805</c:v>
                </c:pt>
                <c:pt idx="1800" formatCode="#,##0">
                  <c:v>45789</c:v>
                </c:pt>
                <c:pt idx="1801" formatCode="#,##0">
                  <c:v>59867</c:v>
                </c:pt>
                <c:pt idx="1802" formatCode="#,##0">
                  <c:v>60738</c:v>
                </c:pt>
                <c:pt idx="1803" formatCode="#,##0">
                  <c:v>49143</c:v>
                </c:pt>
                <c:pt idx="1804" formatCode="#,##0">
                  <c:v>53815</c:v>
                </c:pt>
                <c:pt idx="1805" formatCode="#,##0">
                  <c:v>70710</c:v>
                </c:pt>
                <c:pt idx="1806" formatCode="#,##0">
                  <c:v>56457</c:v>
                </c:pt>
                <c:pt idx="1808" formatCode="#,##0">
                  <c:v>53720</c:v>
                </c:pt>
                <c:pt idx="1809" formatCode="#,##0">
                  <c:v>50081</c:v>
                </c:pt>
                <c:pt idx="1810" formatCode="#,##0">
                  <c:v>51244</c:v>
                </c:pt>
                <c:pt idx="1811" formatCode="#,##0">
                  <c:v>78416</c:v>
                </c:pt>
                <c:pt idx="1812" formatCode="#,##0">
                  <c:v>50429</c:v>
                </c:pt>
                <c:pt idx="1813" formatCode="#,##0">
                  <c:v>42962</c:v>
                </c:pt>
                <c:pt idx="1814" formatCode="#,##0">
                  <c:v>46792</c:v>
                </c:pt>
                <c:pt idx="1815" formatCode="#,##0">
                  <c:v>51772</c:v>
                </c:pt>
                <c:pt idx="1816" formatCode="#,##0">
                  <c:v>72931</c:v>
                </c:pt>
                <c:pt idx="1817" formatCode="#,##0">
                  <c:v>43357</c:v>
                </c:pt>
                <c:pt idx="1818" formatCode="#,##0">
                  <c:v>44098</c:v>
                </c:pt>
                <c:pt idx="1819" formatCode="#,##0">
                  <c:v>48982</c:v>
                </c:pt>
                <c:pt idx="1820" formatCode="#,##0">
                  <c:v>41367</c:v>
                </c:pt>
                <c:pt idx="1821" formatCode="#,##0">
                  <c:v>37906</c:v>
                </c:pt>
                <c:pt idx="1822" formatCode="#,##0">
                  <c:v>65971</c:v>
                </c:pt>
                <c:pt idx="1823" formatCode="#,##0">
                  <c:v>66076</c:v>
                </c:pt>
                <c:pt idx="1824" formatCode="#,##0">
                  <c:v>50653</c:v>
                </c:pt>
                <c:pt idx="1825" formatCode="#,##0">
                  <c:v>56510</c:v>
                </c:pt>
                <c:pt idx="1827" formatCode="#,##0">
                  <c:v>67097</c:v>
                </c:pt>
                <c:pt idx="1828" formatCode="#,##0">
                  <c:v>66919</c:v>
                </c:pt>
                <c:pt idx="1829" formatCode="#,##0">
                  <c:v>63403</c:v>
                </c:pt>
                <c:pt idx="1830" formatCode="#,##0">
                  <c:v>56088</c:v>
                </c:pt>
                <c:pt idx="1831" formatCode="#,##0">
                  <c:v>49564</c:v>
                </c:pt>
                <c:pt idx="1832" formatCode="#,##0">
                  <c:v>67943</c:v>
                </c:pt>
                <c:pt idx="1833" formatCode="#,##0">
                  <c:v>66548</c:v>
                </c:pt>
                <c:pt idx="1834" formatCode="#,##0">
                  <c:v>63839</c:v>
                </c:pt>
                <c:pt idx="1835" formatCode="#,##0">
                  <c:v>80220</c:v>
                </c:pt>
                <c:pt idx="1836" formatCode="#,##0">
                  <c:v>56104</c:v>
                </c:pt>
                <c:pt idx="1837" formatCode="#,##0">
                  <c:v>57602</c:v>
                </c:pt>
                <c:pt idx="1839" formatCode="#,##0">
                  <c:v>73460</c:v>
                </c:pt>
                <c:pt idx="1840" formatCode="#,##0">
                  <c:v>55802</c:v>
                </c:pt>
                <c:pt idx="1841" formatCode="#,##0">
                  <c:v>91972</c:v>
                </c:pt>
                <c:pt idx="1842" formatCode="#,##0">
                  <c:v>67154</c:v>
                </c:pt>
                <c:pt idx="1843" formatCode="#,##0">
                  <c:v>58830</c:v>
                </c:pt>
                <c:pt idx="1844" formatCode="#,##0">
                  <c:v>67836</c:v>
                </c:pt>
                <c:pt idx="1845" formatCode="#,##0">
                  <c:v>45498</c:v>
                </c:pt>
                <c:pt idx="1846" formatCode="#,##0">
                  <c:v>70497</c:v>
                </c:pt>
                <c:pt idx="1847" formatCode="#,##0">
                  <c:v>60386</c:v>
                </c:pt>
                <c:pt idx="1848" formatCode="#,##0">
                  <c:v>71682</c:v>
                </c:pt>
                <c:pt idx="1849" formatCode="#,##0">
                  <c:v>95088</c:v>
                </c:pt>
                <c:pt idx="1850" formatCode="#,##0">
                  <c:v>74218</c:v>
                </c:pt>
                <c:pt idx="1851" formatCode="#,##0">
                  <c:v>66640</c:v>
                </c:pt>
                <c:pt idx="1852" formatCode="#,##0">
                  <c:v>86091</c:v>
                </c:pt>
                <c:pt idx="1853" formatCode="#,##0">
                  <c:v>102227</c:v>
                </c:pt>
                <c:pt idx="1854" formatCode="#,##0">
                  <c:v>57344</c:v>
                </c:pt>
                <c:pt idx="1855" formatCode="#,##0">
                  <c:v>55775</c:v>
                </c:pt>
                <c:pt idx="1856" formatCode="#,##0">
                  <c:v>54578</c:v>
                </c:pt>
                <c:pt idx="1857" formatCode="#,##0">
                  <c:v>112825</c:v>
                </c:pt>
                <c:pt idx="1858" formatCode="#,##0">
                  <c:v>67814</c:v>
                </c:pt>
                <c:pt idx="1859" formatCode="#,##0">
                  <c:v>72543</c:v>
                </c:pt>
                <c:pt idx="1860" formatCode="#,##0">
                  <c:v>60525</c:v>
                </c:pt>
                <c:pt idx="1862" formatCode="#,##0">
                  <c:v>46338</c:v>
                </c:pt>
                <c:pt idx="1863" formatCode="#,##0">
                  <c:v>48683</c:v>
                </c:pt>
                <c:pt idx="1864" formatCode="#,##0">
                  <c:v>36171</c:v>
                </c:pt>
                <c:pt idx="1865" formatCode="#,##0">
                  <c:v>43615</c:v>
                </c:pt>
                <c:pt idx="1866" formatCode="#,##0">
                  <c:v>32755</c:v>
                </c:pt>
                <c:pt idx="1867" formatCode="#,##0">
                  <c:v>45610</c:v>
                </c:pt>
                <c:pt idx="1868" formatCode="#,##0">
                  <c:v>48894</c:v>
                </c:pt>
                <c:pt idx="1869" formatCode="#,##0">
                  <c:v>56603</c:v>
                </c:pt>
                <c:pt idx="1870" formatCode="#,##0">
                  <c:v>40218</c:v>
                </c:pt>
                <c:pt idx="1871" formatCode="#,##0">
                  <c:v>62356</c:v>
                </c:pt>
                <c:pt idx="1872" formatCode="#,##0">
                  <c:v>45561</c:v>
                </c:pt>
                <c:pt idx="1873" formatCode="#,##0">
                  <c:v>39140</c:v>
                </c:pt>
                <c:pt idx="1874" formatCode="#,##0">
                  <c:v>50723</c:v>
                </c:pt>
                <c:pt idx="1875" formatCode="#,##0">
                  <c:v>48166</c:v>
                </c:pt>
                <c:pt idx="1876" formatCode="#,##0">
                  <c:v>47215</c:v>
                </c:pt>
                <c:pt idx="1877" formatCode="#,##0">
                  <c:v>44732</c:v>
                </c:pt>
                <c:pt idx="1878" formatCode="#,##0">
                  <c:v>76142</c:v>
                </c:pt>
                <c:pt idx="1879" formatCode="#,##0">
                  <c:v>38022</c:v>
                </c:pt>
                <c:pt idx="1880" formatCode="#,##0">
                  <c:v>32804</c:v>
                </c:pt>
                <c:pt idx="1881" formatCode="#,##0">
                  <c:v>45300</c:v>
                </c:pt>
                <c:pt idx="1882" formatCode="#,##0">
                  <c:v>38779</c:v>
                </c:pt>
                <c:pt idx="1883" formatCode="#,##0">
                  <c:v>44691</c:v>
                </c:pt>
                <c:pt idx="1884" formatCode="#,##0">
                  <c:v>40771</c:v>
                </c:pt>
                <c:pt idx="1885" formatCode="#,##0">
                  <c:v>46999</c:v>
                </c:pt>
                <c:pt idx="1886" formatCode="#,##0">
                  <c:v>47257</c:v>
                </c:pt>
                <c:pt idx="1887" formatCode="#,##0">
                  <c:v>38370</c:v>
                </c:pt>
                <c:pt idx="1888" formatCode="#,##0">
                  <c:v>40675</c:v>
                </c:pt>
                <c:pt idx="1889" formatCode="#,##0">
                  <c:v>63004</c:v>
                </c:pt>
                <c:pt idx="1890" formatCode="#,##0">
                  <c:v>47388</c:v>
                </c:pt>
                <c:pt idx="1891" formatCode="#,##0">
                  <c:v>39055</c:v>
                </c:pt>
                <c:pt idx="1892" formatCode="#,##0">
                  <c:v>42965</c:v>
                </c:pt>
                <c:pt idx="1893" formatCode="#,##0">
                  <c:v>37276</c:v>
                </c:pt>
                <c:pt idx="1894" formatCode="#,##0">
                  <c:v>41932</c:v>
                </c:pt>
                <c:pt idx="1895" formatCode="#,##0">
                  <c:v>38918</c:v>
                </c:pt>
                <c:pt idx="1897" formatCode="#,##0">
                  <c:v>74472</c:v>
                </c:pt>
                <c:pt idx="1898" formatCode="#,##0">
                  <c:v>66632</c:v>
                </c:pt>
                <c:pt idx="1899" formatCode="#,##0">
                  <c:v>40840</c:v>
                </c:pt>
                <c:pt idx="1900" formatCode="#,##0">
                  <c:v>43919</c:v>
                </c:pt>
                <c:pt idx="1901" formatCode="#,##0">
                  <c:v>49314</c:v>
                </c:pt>
                <c:pt idx="1902" formatCode="#,##0">
                  <c:v>45200</c:v>
                </c:pt>
                <c:pt idx="1903" formatCode="#,##0">
                  <c:v>48585</c:v>
                </c:pt>
                <c:pt idx="1904" formatCode="#,##0">
                  <c:v>45357</c:v>
                </c:pt>
                <c:pt idx="1905" formatCode="#,##0">
                  <c:v>49439</c:v>
                </c:pt>
                <c:pt idx="1906" formatCode="#,##0">
                  <c:v>47842</c:v>
                </c:pt>
                <c:pt idx="1907" formatCode="#,##0">
                  <c:v>48292</c:v>
                </c:pt>
                <c:pt idx="1908" formatCode="#,##0">
                  <c:v>60859</c:v>
                </c:pt>
                <c:pt idx="1909" formatCode="#,##0">
                  <c:v>45776</c:v>
                </c:pt>
                <c:pt idx="1910" formatCode="#,##0">
                  <c:v>45822</c:v>
                </c:pt>
                <c:pt idx="1911" formatCode="#,##0">
                  <c:v>62319</c:v>
                </c:pt>
                <c:pt idx="1912" formatCode="#,##0">
                  <c:v>56748</c:v>
                </c:pt>
                <c:pt idx="1913" formatCode="#,##0">
                  <c:v>50824</c:v>
                </c:pt>
                <c:pt idx="1914" formatCode="#,##0">
                  <c:v>42525</c:v>
                </c:pt>
                <c:pt idx="1915" formatCode="#,##0">
                  <c:v>48957</c:v>
                </c:pt>
                <c:pt idx="1916" formatCode="#,##0">
                  <c:v>49468</c:v>
                </c:pt>
                <c:pt idx="1917" formatCode="#,##0">
                  <c:v>52484</c:v>
                </c:pt>
                <c:pt idx="1918" formatCode="#,##0">
                  <c:v>60014</c:v>
                </c:pt>
                <c:pt idx="1919" formatCode="#,##0">
                  <c:v>47266</c:v>
                </c:pt>
                <c:pt idx="1920" formatCode="#,##0">
                  <c:v>53964</c:v>
                </c:pt>
                <c:pt idx="1921" formatCode="#,##0">
                  <c:v>59468</c:v>
                </c:pt>
                <c:pt idx="1922" formatCode="#,##0">
                  <c:v>51992</c:v>
                </c:pt>
                <c:pt idx="1923" formatCode="#,##0">
                  <c:v>49382</c:v>
                </c:pt>
                <c:pt idx="1924" formatCode="#,##0">
                  <c:v>49137</c:v>
                </c:pt>
                <c:pt idx="1925" formatCode="#,##0">
                  <c:v>58299</c:v>
                </c:pt>
                <c:pt idx="1926" formatCode="#,##0">
                  <c:v>46332</c:v>
                </c:pt>
                <c:pt idx="1927" formatCode="#,##0">
                  <c:v>96253</c:v>
                </c:pt>
                <c:pt idx="1928" formatCode="#,##0">
                  <c:v>191220</c:v>
                </c:pt>
                <c:pt idx="1929" formatCode="#,##0">
                  <c:v>51506</c:v>
                </c:pt>
                <c:pt idx="1930" formatCode="#,##0">
                  <c:v>50201</c:v>
                </c:pt>
                <c:pt idx="1931" formatCode="#,##0">
                  <c:v>58919</c:v>
                </c:pt>
                <c:pt idx="1932" formatCode="#,##0">
                  <c:v>59335</c:v>
                </c:pt>
                <c:pt idx="1933" formatCode="#,##0">
                  <c:v>57688</c:v>
                </c:pt>
                <c:pt idx="1934" formatCode="#,##0">
                  <c:v>44477</c:v>
                </c:pt>
                <c:pt idx="1935" formatCode="#,##0">
                  <c:v>46210</c:v>
                </c:pt>
                <c:pt idx="1936" formatCode="#,##0">
                  <c:v>49275</c:v>
                </c:pt>
                <c:pt idx="1937" formatCode="#,##0">
                  <c:v>73152</c:v>
                </c:pt>
                <c:pt idx="1938" formatCode="#,##0">
                  <c:v>57085</c:v>
                </c:pt>
                <c:pt idx="1939" formatCode="#,##0">
                  <c:v>54748</c:v>
                </c:pt>
                <c:pt idx="1940" formatCode="#,##0">
                  <c:v>62558</c:v>
                </c:pt>
                <c:pt idx="1941" formatCode="#,##0">
                  <c:v>66350</c:v>
                </c:pt>
                <c:pt idx="1942" formatCode="#,##0">
                  <c:v>43034</c:v>
                </c:pt>
                <c:pt idx="1943" formatCode="#,##0">
                  <c:v>77398</c:v>
                </c:pt>
                <c:pt idx="1944" formatCode="#,##0">
                  <c:v>58210</c:v>
                </c:pt>
                <c:pt idx="1945" formatCode="#,##0">
                  <c:v>46469</c:v>
                </c:pt>
                <c:pt idx="1946" formatCode="#,##0">
                  <c:v>46971</c:v>
                </c:pt>
                <c:pt idx="1947" formatCode="#,##0">
                  <c:v>44065</c:v>
                </c:pt>
                <c:pt idx="1948" formatCode="#,##0">
                  <c:v>50331</c:v>
                </c:pt>
                <c:pt idx="1949" formatCode="#,##0">
                  <c:v>76713</c:v>
                </c:pt>
                <c:pt idx="1950" formatCode="#,##0">
                  <c:v>52249</c:v>
                </c:pt>
                <c:pt idx="1951" formatCode="#,##0">
                  <c:v>50990</c:v>
                </c:pt>
                <c:pt idx="1952" formatCode="#,##0">
                  <c:v>49486</c:v>
                </c:pt>
                <c:pt idx="1953" formatCode="#,##0">
                  <c:v>56071</c:v>
                </c:pt>
                <c:pt idx="1954" formatCode="#,##0">
                  <c:v>59509</c:v>
                </c:pt>
                <c:pt idx="1955" formatCode="#,##0">
                  <c:v>46305</c:v>
                </c:pt>
                <c:pt idx="1956" formatCode="#,##0">
                  <c:v>51282</c:v>
                </c:pt>
                <c:pt idx="1957" formatCode="#,##0">
                  <c:v>115386</c:v>
                </c:pt>
                <c:pt idx="1958" formatCode="#,##0">
                  <c:v>47331</c:v>
                </c:pt>
                <c:pt idx="1959" formatCode="#,##0">
                  <c:v>45258</c:v>
                </c:pt>
                <c:pt idx="1961" formatCode="#,##0">
                  <c:v>50305</c:v>
                </c:pt>
                <c:pt idx="1962" formatCode="#,##0">
                  <c:v>43973</c:v>
                </c:pt>
                <c:pt idx="1963" formatCode="#,##0">
                  <c:v>40176</c:v>
                </c:pt>
                <c:pt idx="1964" formatCode="#,##0">
                  <c:v>40599</c:v>
                </c:pt>
                <c:pt idx="1965" formatCode="#,##0">
                  <c:v>38785</c:v>
                </c:pt>
                <c:pt idx="1966" formatCode="#,##0">
                  <c:v>39612</c:v>
                </c:pt>
                <c:pt idx="1967" formatCode="#,##0">
                  <c:v>39437</c:v>
                </c:pt>
                <c:pt idx="1968" formatCode="#,##0">
                  <c:v>46363</c:v>
                </c:pt>
                <c:pt idx="1969" formatCode="#,##0">
                  <c:v>40351</c:v>
                </c:pt>
                <c:pt idx="1970" formatCode="#,##0">
                  <c:v>39264</c:v>
                </c:pt>
                <c:pt idx="1971" formatCode="#,##0">
                  <c:v>46829</c:v>
                </c:pt>
                <c:pt idx="1972" formatCode="#,##0">
                  <c:v>53309</c:v>
                </c:pt>
                <c:pt idx="1973" formatCode="#,##0">
                  <c:v>38946</c:v>
                </c:pt>
                <c:pt idx="1974" formatCode="#,##0">
                  <c:v>49679</c:v>
                </c:pt>
                <c:pt idx="1975" formatCode="#,##0">
                  <c:v>38894</c:v>
                </c:pt>
                <c:pt idx="1976" formatCode="#,##0">
                  <c:v>48642</c:v>
                </c:pt>
                <c:pt idx="1977" formatCode="#,##0">
                  <c:v>53276</c:v>
                </c:pt>
                <c:pt idx="1978" formatCode="#,##0">
                  <c:v>39265</c:v>
                </c:pt>
                <c:pt idx="1979" formatCode="#,##0">
                  <c:v>49193</c:v>
                </c:pt>
                <c:pt idx="1980" formatCode="#,##0">
                  <c:v>66766</c:v>
                </c:pt>
                <c:pt idx="1981" formatCode="#,##0">
                  <c:v>36620</c:v>
                </c:pt>
                <c:pt idx="1982" formatCode="#,##0">
                  <c:v>45388</c:v>
                </c:pt>
                <c:pt idx="1983" formatCode="#,##0">
                  <c:v>37625</c:v>
                </c:pt>
                <c:pt idx="1984" formatCode="#,##0">
                  <c:v>41616</c:v>
                </c:pt>
                <c:pt idx="1985" formatCode="#,##0">
                  <c:v>37112</c:v>
                </c:pt>
                <c:pt idx="1986" formatCode="#,##0">
                  <c:v>48832</c:v>
                </c:pt>
                <c:pt idx="1987" formatCode="#,##0">
                  <c:v>42992</c:v>
                </c:pt>
                <c:pt idx="1988" formatCode="#,##0">
                  <c:v>49152</c:v>
                </c:pt>
                <c:pt idx="1989" formatCode="#,##0">
                  <c:v>59240</c:v>
                </c:pt>
                <c:pt idx="1990" formatCode="#,##0">
                  <c:v>43348</c:v>
                </c:pt>
                <c:pt idx="1991" formatCode="#,##0">
                  <c:v>52153</c:v>
                </c:pt>
                <c:pt idx="1992" formatCode="#,##0">
                  <c:v>37872</c:v>
                </c:pt>
                <c:pt idx="1993" formatCode="#,##0">
                  <c:v>54056</c:v>
                </c:pt>
                <c:pt idx="1994" formatCode="#,##0">
                  <c:v>39394</c:v>
                </c:pt>
                <c:pt idx="1995" formatCode="#,##0">
                  <c:v>51323</c:v>
                </c:pt>
                <c:pt idx="1996" formatCode="#,##0">
                  <c:v>39490</c:v>
                </c:pt>
                <c:pt idx="1997" formatCode="#,##0">
                  <c:v>44103</c:v>
                </c:pt>
                <c:pt idx="1998" formatCode="#,##0">
                  <c:v>41571</c:v>
                </c:pt>
                <c:pt idx="1999" formatCode="#,##0">
                  <c:v>37943</c:v>
                </c:pt>
                <c:pt idx="2000" formatCode="#,##0">
                  <c:v>42807</c:v>
                </c:pt>
                <c:pt idx="2001" formatCode="#,##0">
                  <c:v>34811</c:v>
                </c:pt>
                <c:pt idx="2002" formatCode="#,##0">
                  <c:v>49856</c:v>
                </c:pt>
                <c:pt idx="2003" formatCode="#,##0">
                  <c:v>39680</c:v>
                </c:pt>
                <c:pt idx="2004" formatCode="#,##0">
                  <c:v>38280</c:v>
                </c:pt>
                <c:pt idx="2005" formatCode="#,##0">
                  <c:v>43754</c:v>
                </c:pt>
                <c:pt idx="2006" formatCode="#,##0">
                  <c:v>47385</c:v>
                </c:pt>
                <c:pt idx="2007" formatCode="#,##0">
                  <c:v>36216</c:v>
                </c:pt>
                <c:pt idx="2008" formatCode="#,##0">
                  <c:v>35411</c:v>
                </c:pt>
                <c:pt idx="2009" formatCode="#,##0">
                  <c:v>42832</c:v>
                </c:pt>
                <c:pt idx="2010" formatCode="#,##0">
                  <c:v>56201</c:v>
                </c:pt>
                <c:pt idx="2011" formatCode="#,##0">
                  <c:v>38341</c:v>
                </c:pt>
                <c:pt idx="2012" formatCode="#,##0">
                  <c:v>44087</c:v>
                </c:pt>
                <c:pt idx="2013" formatCode="#,##0">
                  <c:v>43254</c:v>
                </c:pt>
                <c:pt idx="2014" formatCode="#,##0">
                  <c:v>44870</c:v>
                </c:pt>
                <c:pt idx="2015" formatCode="#,##0">
                  <c:v>44361</c:v>
                </c:pt>
                <c:pt idx="2016" formatCode="#,##0">
                  <c:v>50216</c:v>
                </c:pt>
                <c:pt idx="2017" formatCode="#,##0">
                  <c:v>37858</c:v>
                </c:pt>
                <c:pt idx="2018" formatCode="#,##0">
                  <c:v>44564</c:v>
                </c:pt>
                <c:pt idx="2019" formatCode="#,##0">
                  <c:v>38148</c:v>
                </c:pt>
                <c:pt idx="2020" formatCode="#,##0">
                  <c:v>38301</c:v>
                </c:pt>
                <c:pt idx="2021" formatCode="#,##0">
                  <c:v>65244</c:v>
                </c:pt>
                <c:pt idx="2022" formatCode="#,##0">
                  <c:v>39476</c:v>
                </c:pt>
                <c:pt idx="2023" formatCode="#,##0">
                  <c:v>39353</c:v>
                </c:pt>
                <c:pt idx="2024" formatCode="#,##0">
                  <c:v>54514</c:v>
                </c:pt>
                <c:pt idx="2025" formatCode="#,##0">
                  <c:v>45890</c:v>
                </c:pt>
                <c:pt idx="2026" formatCode="#,##0">
                  <c:v>50780</c:v>
                </c:pt>
                <c:pt idx="2027" formatCode="#,##0">
                  <c:v>38402</c:v>
                </c:pt>
                <c:pt idx="2028" formatCode="#,##0">
                  <c:v>43122</c:v>
                </c:pt>
                <c:pt idx="2029" formatCode="#,##0">
                  <c:v>67089</c:v>
                </c:pt>
                <c:pt idx="2030" formatCode="#,##0">
                  <c:v>45994</c:v>
                </c:pt>
                <c:pt idx="2031" formatCode="#,##0">
                  <c:v>42529</c:v>
                </c:pt>
                <c:pt idx="2032" formatCode="#,##0">
                  <c:v>41292</c:v>
                </c:pt>
                <c:pt idx="2033" formatCode="#,##0">
                  <c:v>44402</c:v>
                </c:pt>
                <c:pt idx="2034" formatCode="#,##0">
                  <c:v>41581</c:v>
                </c:pt>
                <c:pt idx="2035" formatCode="#,##0">
                  <c:v>45169</c:v>
                </c:pt>
                <c:pt idx="2036" formatCode="#,##0">
                  <c:v>48125</c:v>
                </c:pt>
                <c:pt idx="2037" formatCode="#,##0">
                  <c:v>41231</c:v>
                </c:pt>
                <c:pt idx="2038" formatCode="#,##0">
                  <c:v>38554</c:v>
                </c:pt>
                <c:pt idx="2039" formatCode="#,##0">
                  <c:v>33062</c:v>
                </c:pt>
                <c:pt idx="2040" formatCode="#,##0">
                  <c:v>40672</c:v>
                </c:pt>
                <c:pt idx="2041" formatCode="#,##0">
                  <c:v>43724</c:v>
                </c:pt>
                <c:pt idx="2042" formatCode="#,##0">
                  <c:v>36714</c:v>
                </c:pt>
                <c:pt idx="2043" formatCode="#,##0">
                  <c:v>38165</c:v>
                </c:pt>
                <c:pt idx="2044" formatCode="#,##0">
                  <c:v>36247</c:v>
                </c:pt>
                <c:pt idx="2045" formatCode="#,##0">
                  <c:v>42613</c:v>
                </c:pt>
                <c:pt idx="2046" formatCode="#,##0">
                  <c:v>41186</c:v>
                </c:pt>
                <c:pt idx="2047" formatCode="#,##0">
                  <c:v>42133</c:v>
                </c:pt>
                <c:pt idx="2048" formatCode="#,##0">
                  <c:v>44213</c:v>
                </c:pt>
                <c:pt idx="2049" formatCode="#,##0">
                  <c:v>44747</c:v>
                </c:pt>
                <c:pt idx="2050" formatCode="#,##0">
                  <c:v>37638</c:v>
                </c:pt>
                <c:pt idx="2051" formatCode="#,##0">
                  <c:v>56820</c:v>
                </c:pt>
                <c:pt idx="2052" formatCode="#,##0">
                  <c:v>37774</c:v>
                </c:pt>
                <c:pt idx="2053" formatCode="#,##0">
                  <c:v>65450</c:v>
                </c:pt>
                <c:pt idx="2054" formatCode="#,##0">
                  <c:v>33779</c:v>
                </c:pt>
                <c:pt idx="2055" formatCode="#,##0">
                  <c:v>39912</c:v>
                </c:pt>
                <c:pt idx="2056" formatCode="#,##0">
                  <c:v>40157</c:v>
                </c:pt>
                <c:pt idx="2057" formatCode="#,##0">
                  <c:v>42882</c:v>
                </c:pt>
                <c:pt idx="2058" formatCode="#,##0">
                  <c:v>39518</c:v>
                </c:pt>
                <c:pt idx="2059" formatCode="#,##0">
                  <c:v>43111</c:v>
                </c:pt>
                <c:pt idx="2060" formatCode="#,##0">
                  <c:v>41250</c:v>
                </c:pt>
                <c:pt idx="2061" formatCode="#,##0">
                  <c:v>40422</c:v>
                </c:pt>
                <c:pt idx="2063" formatCode="#,##0">
                  <c:v>61530</c:v>
                </c:pt>
                <c:pt idx="2064" formatCode="#,##0">
                  <c:v>59255</c:v>
                </c:pt>
                <c:pt idx="2065" formatCode="#,##0">
                  <c:v>64242</c:v>
                </c:pt>
                <c:pt idx="2066" formatCode="#,##0">
                  <c:v>45003</c:v>
                </c:pt>
                <c:pt idx="2067" formatCode="#,##0">
                  <c:v>82466</c:v>
                </c:pt>
                <c:pt idx="2068" formatCode="#,##0">
                  <c:v>68631</c:v>
                </c:pt>
                <c:pt idx="2069" formatCode="#,##0">
                  <c:v>68963</c:v>
                </c:pt>
                <c:pt idx="2070" formatCode="#,##0">
                  <c:v>77237</c:v>
                </c:pt>
                <c:pt idx="2071" formatCode="#,##0">
                  <c:v>62801</c:v>
                </c:pt>
                <c:pt idx="2072" formatCode="#,##0">
                  <c:v>61899</c:v>
                </c:pt>
                <c:pt idx="2073" formatCode="#,##0">
                  <c:v>88702</c:v>
                </c:pt>
                <c:pt idx="2074" formatCode="#,##0">
                  <c:v>71888</c:v>
                </c:pt>
                <c:pt idx="2075" formatCode="#,##0">
                  <c:v>62052</c:v>
                </c:pt>
                <c:pt idx="2076" formatCode="#,##0">
                  <c:v>68491</c:v>
                </c:pt>
                <c:pt idx="2077" formatCode="#,##0">
                  <c:v>74844</c:v>
                </c:pt>
                <c:pt idx="2078" formatCode="#,##0">
                  <c:v>64430</c:v>
                </c:pt>
                <c:pt idx="2079" formatCode="#,##0">
                  <c:v>76313</c:v>
                </c:pt>
                <c:pt idx="2080" formatCode="#,##0">
                  <c:v>46435</c:v>
                </c:pt>
                <c:pt idx="2081" formatCode="#,##0">
                  <c:v>57659</c:v>
                </c:pt>
                <c:pt idx="2082" formatCode="#,##0">
                  <c:v>57761</c:v>
                </c:pt>
                <c:pt idx="2083" formatCode="#,##0">
                  <c:v>73753</c:v>
                </c:pt>
                <c:pt idx="2084" formatCode="#,##0">
                  <c:v>59519</c:v>
                </c:pt>
                <c:pt idx="2085" formatCode="#,##0">
                  <c:v>64918</c:v>
                </c:pt>
                <c:pt idx="2086" formatCode="#,##0">
                  <c:v>70351</c:v>
                </c:pt>
                <c:pt idx="2087" formatCode="#,##0">
                  <c:v>59859</c:v>
                </c:pt>
                <c:pt idx="2088" formatCode="#,##0">
                  <c:v>59320</c:v>
                </c:pt>
                <c:pt idx="2089" formatCode="#,##0">
                  <c:v>70812</c:v>
                </c:pt>
                <c:pt idx="2090" formatCode="#,##0">
                  <c:v>64035</c:v>
                </c:pt>
                <c:pt idx="2091" formatCode="#,##0">
                  <c:v>66025</c:v>
                </c:pt>
                <c:pt idx="2092" formatCode="#,##0">
                  <c:v>60497</c:v>
                </c:pt>
                <c:pt idx="2093" formatCode="#,##0">
                  <c:v>57708</c:v>
                </c:pt>
                <c:pt idx="2094" formatCode="#,##0">
                  <c:v>64982</c:v>
                </c:pt>
                <c:pt idx="2095" formatCode="#,##0">
                  <c:v>75907</c:v>
                </c:pt>
                <c:pt idx="2096" formatCode="#,##0">
                  <c:v>52076</c:v>
                </c:pt>
                <c:pt idx="2097" formatCode="#,##0">
                  <c:v>72827</c:v>
                </c:pt>
                <c:pt idx="2098" formatCode="#,##0">
                  <c:v>57159</c:v>
                </c:pt>
                <c:pt idx="2099" formatCode="#,##0">
                  <c:v>57250</c:v>
                </c:pt>
                <c:pt idx="2100" formatCode="#,##0">
                  <c:v>65153</c:v>
                </c:pt>
                <c:pt idx="2101" formatCode="#,##0">
                  <c:v>80431</c:v>
                </c:pt>
                <c:pt idx="2102" formatCode="#,##0">
                  <c:v>54465</c:v>
                </c:pt>
                <c:pt idx="2103" formatCode="#,##0">
                  <c:v>41884</c:v>
                </c:pt>
                <c:pt idx="2104" formatCode="#,##0">
                  <c:v>67215</c:v>
                </c:pt>
                <c:pt idx="2105" formatCode="#,##0">
                  <c:v>58958</c:v>
                </c:pt>
                <c:pt idx="2106" formatCode="#,##0">
                  <c:v>33675</c:v>
                </c:pt>
                <c:pt idx="2107" formatCode="#,##0">
                  <c:v>60039</c:v>
                </c:pt>
                <c:pt idx="2108" formatCode="#,##0">
                  <c:v>63650</c:v>
                </c:pt>
                <c:pt idx="2109" formatCode="#,##0">
                  <c:v>84674</c:v>
                </c:pt>
                <c:pt idx="2110" formatCode="#,##0">
                  <c:v>62694</c:v>
                </c:pt>
                <c:pt idx="2111" formatCode="#,##0">
                  <c:v>87632</c:v>
                </c:pt>
                <c:pt idx="2112" formatCode="#,##0">
                  <c:v>64096</c:v>
                </c:pt>
                <c:pt idx="2113" formatCode="#,##0">
                  <c:v>63790</c:v>
                </c:pt>
                <c:pt idx="2114" formatCode="#,##0">
                  <c:v>57492</c:v>
                </c:pt>
                <c:pt idx="2115" formatCode="#,##0">
                  <c:v>79403</c:v>
                </c:pt>
                <c:pt idx="2116" formatCode="#,##0">
                  <c:v>64850</c:v>
                </c:pt>
                <c:pt idx="2118" formatCode="#,##0">
                  <c:v>53641</c:v>
                </c:pt>
                <c:pt idx="2119" formatCode="#,##0">
                  <c:v>39658</c:v>
                </c:pt>
                <c:pt idx="2120" formatCode="#,##0">
                  <c:v>46500</c:v>
                </c:pt>
                <c:pt idx="2121" formatCode="#,##0">
                  <c:v>43041</c:v>
                </c:pt>
                <c:pt idx="2122" formatCode="#,##0">
                  <c:v>43597</c:v>
                </c:pt>
                <c:pt idx="2123" formatCode="#,##0">
                  <c:v>36642</c:v>
                </c:pt>
                <c:pt idx="2124" formatCode="#,##0">
                  <c:v>52330</c:v>
                </c:pt>
                <c:pt idx="2125" formatCode="#,##0">
                  <c:v>43354</c:v>
                </c:pt>
                <c:pt idx="2126" formatCode="#,##0">
                  <c:v>42275</c:v>
                </c:pt>
                <c:pt idx="2127" formatCode="#,##0">
                  <c:v>52598</c:v>
                </c:pt>
                <c:pt idx="2128" formatCode="#,##0">
                  <c:v>44624</c:v>
                </c:pt>
                <c:pt idx="2129" formatCode="#,##0">
                  <c:v>46605</c:v>
                </c:pt>
                <c:pt idx="2130" formatCode="#,##0">
                  <c:v>45363</c:v>
                </c:pt>
                <c:pt idx="2131" formatCode="#,##0">
                  <c:v>60535</c:v>
                </c:pt>
                <c:pt idx="2132" formatCode="#,##0">
                  <c:v>48542</c:v>
                </c:pt>
                <c:pt idx="2133" formatCode="#,##0">
                  <c:v>42771</c:v>
                </c:pt>
                <c:pt idx="2134" formatCode="#,##0">
                  <c:v>39640</c:v>
                </c:pt>
                <c:pt idx="2135" formatCode="#,##0">
                  <c:v>43918</c:v>
                </c:pt>
                <c:pt idx="2136" formatCode="#,##0">
                  <c:v>59923</c:v>
                </c:pt>
                <c:pt idx="2137" formatCode="#,##0">
                  <c:v>48088</c:v>
                </c:pt>
                <c:pt idx="2138" formatCode="#,##0">
                  <c:v>45385</c:v>
                </c:pt>
                <c:pt idx="2139" formatCode="#,##0">
                  <c:v>79382</c:v>
                </c:pt>
                <c:pt idx="2140" formatCode="#,##0">
                  <c:v>56732</c:v>
                </c:pt>
                <c:pt idx="2141" formatCode="#,##0">
                  <c:v>51153</c:v>
                </c:pt>
                <c:pt idx="2142" formatCode="#,##0">
                  <c:v>46261</c:v>
                </c:pt>
                <c:pt idx="2143" formatCode="#,##0">
                  <c:v>55294</c:v>
                </c:pt>
                <c:pt idx="2144" formatCode="#,##0">
                  <c:v>50349</c:v>
                </c:pt>
                <c:pt idx="2145" formatCode="#,##0">
                  <c:v>43932</c:v>
                </c:pt>
                <c:pt idx="2146" formatCode="#,##0">
                  <c:v>73958</c:v>
                </c:pt>
                <c:pt idx="2147" formatCode="#,##0">
                  <c:v>54645</c:v>
                </c:pt>
                <c:pt idx="2148" formatCode="#,##0">
                  <c:v>45218</c:v>
                </c:pt>
                <c:pt idx="2149" formatCode="#,##0">
                  <c:v>65035</c:v>
                </c:pt>
                <c:pt idx="2150" formatCode="#,##0">
                  <c:v>54386</c:v>
                </c:pt>
                <c:pt idx="2151" formatCode="#,##0">
                  <c:v>36506</c:v>
                </c:pt>
                <c:pt idx="2152" formatCode="#,##0">
                  <c:v>42014</c:v>
                </c:pt>
                <c:pt idx="2153" formatCode="#,##0">
                  <c:v>50752</c:v>
                </c:pt>
                <c:pt idx="2154" formatCode="#,##0">
                  <c:v>41094</c:v>
                </c:pt>
                <c:pt idx="2155" formatCode="#,##0">
                  <c:v>42337</c:v>
                </c:pt>
                <c:pt idx="2156" formatCode="#,##0">
                  <c:v>48118</c:v>
                </c:pt>
                <c:pt idx="2157" formatCode="#,##0">
                  <c:v>45844</c:v>
                </c:pt>
                <c:pt idx="2158" formatCode="#,##0">
                  <c:v>40663</c:v>
                </c:pt>
                <c:pt idx="2159" formatCode="#,##0">
                  <c:v>44375</c:v>
                </c:pt>
                <c:pt idx="2160" formatCode="#,##0">
                  <c:v>47964</c:v>
                </c:pt>
                <c:pt idx="2161" formatCode="#,##0">
                  <c:v>56085</c:v>
                </c:pt>
                <c:pt idx="2162" formatCode="#,##0">
                  <c:v>42905</c:v>
                </c:pt>
                <c:pt idx="2163" formatCode="#,##0">
                  <c:v>50810</c:v>
                </c:pt>
                <c:pt idx="2164" formatCode="#,##0">
                  <c:v>48471</c:v>
                </c:pt>
                <c:pt idx="2165" formatCode="#,##0">
                  <c:v>51157</c:v>
                </c:pt>
                <c:pt idx="2166" formatCode="#,##0">
                  <c:v>51024</c:v>
                </c:pt>
                <c:pt idx="2167" formatCode="#,##0">
                  <c:v>46679</c:v>
                </c:pt>
                <c:pt idx="2168" formatCode="#,##0">
                  <c:v>47729</c:v>
                </c:pt>
                <c:pt idx="2169" formatCode="#,##0">
                  <c:v>41449</c:v>
                </c:pt>
                <c:pt idx="2170" formatCode="#,##0">
                  <c:v>60514</c:v>
                </c:pt>
                <c:pt idx="2171" formatCode="#,##0">
                  <c:v>39644</c:v>
                </c:pt>
                <c:pt idx="2172" formatCode="#,##0">
                  <c:v>54527</c:v>
                </c:pt>
                <c:pt idx="2173" formatCode="#,##0">
                  <c:v>52469</c:v>
                </c:pt>
                <c:pt idx="2174" formatCode="#,##0">
                  <c:v>41242</c:v>
                </c:pt>
                <c:pt idx="2175" formatCode="#,##0">
                  <c:v>51618</c:v>
                </c:pt>
                <c:pt idx="2176" formatCode="#,##0">
                  <c:v>38583</c:v>
                </c:pt>
                <c:pt idx="2177" formatCode="#,##0">
                  <c:v>44282</c:v>
                </c:pt>
                <c:pt idx="2178" formatCode="#,##0">
                  <c:v>46070</c:v>
                </c:pt>
                <c:pt idx="2179" formatCode="#,##0">
                  <c:v>30397</c:v>
                </c:pt>
                <c:pt idx="2180" formatCode="#,##0">
                  <c:v>57446</c:v>
                </c:pt>
                <c:pt idx="2181" formatCode="#,##0">
                  <c:v>46097</c:v>
                </c:pt>
                <c:pt idx="2182" formatCode="#,##0">
                  <c:v>41913</c:v>
                </c:pt>
                <c:pt idx="2183" formatCode="#,##0">
                  <c:v>46033</c:v>
                </c:pt>
                <c:pt idx="2184" formatCode="#,##0">
                  <c:v>42774</c:v>
                </c:pt>
                <c:pt idx="2185" formatCode="#,##0">
                  <c:v>48285</c:v>
                </c:pt>
                <c:pt idx="2186" formatCode="#,##0">
                  <c:v>45016</c:v>
                </c:pt>
                <c:pt idx="2187" formatCode="#,##0">
                  <c:v>54646</c:v>
                </c:pt>
                <c:pt idx="2188" formatCode="#,##0">
                  <c:v>43928</c:v>
                </c:pt>
                <c:pt idx="2189" formatCode="#,##0">
                  <c:v>42348</c:v>
                </c:pt>
                <c:pt idx="2190" formatCode="#,##0">
                  <c:v>46113</c:v>
                </c:pt>
                <c:pt idx="2191" formatCode="#,##0">
                  <c:v>43820</c:v>
                </c:pt>
                <c:pt idx="2192" formatCode="#,##0">
                  <c:v>44993</c:v>
                </c:pt>
                <c:pt idx="2193" formatCode="#,##0">
                  <c:v>49956</c:v>
                </c:pt>
                <c:pt idx="2194" formatCode="#,##0">
                  <c:v>49592</c:v>
                </c:pt>
                <c:pt idx="2195" formatCode="#,##0">
                  <c:v>56821</c:v>
                </c:pt>
                <c:pt idx="2196" formatCode="#,##0">
                  <c:v>45142</c:v>
                </c:pt>
                <c:pt idx="2197" formatCode="#,##0">
                  <c:v>47937</c:v>
                </c:pt>
                <c:pt idx="2198" formatCode="#,##0">
                  <c:v>64147</c:v>
                </c:pt>
                <c:pt idx="2199" formatCode="#,##0">
                  <c:v>47339</c:v>
                </c:pt>
                <c:pt idx="2200" formatCode="#,##0">
                  <c:v>38881</c:v>
                </c:pt>
                <c:pt idx="2201" formatCode="#,##0">
                  <c:v>65855</c:v>
                </c:pt>
                <c:pt idx="2202" formatCode="#,##0">
                  <c:v>47365</c:v>
                </c:pt>
                <c:pt idx="2203" formatCode="#,##0">
                  <c:v>49901</c:v>
                </c:pt>
                <c:pt idx="2204" formatCode="#,##0">
                  <c:v>46040</c:v>
                </c:pt>
                <c:pt idx="2205" formatCode="#,##0">
                  <c:v>51147</c:v>
                </c:pt>
                <c:pt idx="2206" formatCode="#,##0">
                  <c:v>50573</c:v>
                </c:pt>
                <c:pt idx="2208" formatCode="#,##0">
                  <c:v>49878</c:v>
                </c:pt>
                <c:pt idx="2209" formatCode="#,##0">
                  <c:v>32724</c:v>
                </c:pt>
                <c:pt idx="2210" formatCode="#,##0">
                  <c:v>43043</c:v>
                </c:pt>
                <c:pt idx="2211" formatCode="#,##0">
                  <c:v>34758</c:v>
                </c:pt>
                <c:pt idx="2212" formatCode="#,##0">
                  <c:v>57190</c:v>
                </c:pt>
                <c:pt idx="2213" formatCode="#,##0">
                  <c:v>41041</c:v>
                </c:pt>
                <c:pt idx="2214" formatCode="#,##0">
                  <c:v>44435</c:v>
                </c:pt>
                <c:pt idx="2215" formatCode="#,##0">
                  <c:v>37561</c:v>
                </c:pt>
                <c:pt idx="2216" formatCode="#,##0">
                  <c:v>39673</c:v>
                </c:pt>
                <c:pt idx="2217" formatCode="#,##0">
                  <c:v>48267</c:v>
                </c:pt>
                <c:pt idx="2218" formatCode="#,##0">
                  <c:v>45874</c:v>
                </c:pt>
                <c:pt idx="2219" formatCode="#,##0">
                  <c:v>35764</c:v>
                </c:pt>
                <c:pt idx="2220" formatCode="#,##0">
                  <c:v>35627</c:v>
                </c:pt>
                <c:pt idx="2221" formatCode="#,##0">
                  <c:v>68446</c:v>
                </c:pt>
                <c:pt idx="2222" formatCode="#,##0">
                  <c:v>48042</c:v>
                </c:pt>
                <c:pt idx="2223" formatCode="#,##0">
                  <c:v>38938</c:v>
                </c:pt>
                <c:pt idx="2224" formatCode="#,##0">
                  <c:v>45432</c:v>
                </c:pt>
                <c:pt idx="2225" formatCode="#,##0">
                  <c:v>47794</c:v>
                </c:pt>
                <c:pt idx="2226" formatCode="#,##0">
                  <c:v>41477</c:v>
                </c:pt>
                <c:pt idx="2227" formatCode="#,##0">
                  <c:v>44706</c:v>
                </c:pt>
                <c:pt idx="2228" formatCode="#,##0">
                  <c:v>43373</c:v>
                </c:pt>
                <c:pt idx="2229" formatCode="#,##0">
                  <c:v>35435</c:v>
                </c:pt>
                <c:pt idx="2230" formatCode="#,##0">
                  <c:v>51656</c:v>
                </c:pt>
                <c:pt idx="2231" formatCode="#,##0">
                  <c:v>55592</c:v>
                </c:pt>
                <c:pt idx="2232" formatCode="#,##0">
                  <c:v>46702</c:v>
                </c:pt>
                <c:pt idx="2233" formatCode="#,##0">
                  <c:v>42189</c:v>
                </c:pt>
                <c:pt idx="2234" formatCode="#,##0">
                  <c:v>43506</c:v>
                </c:pt>
                <c:pt idx="2235" formatCode="#,##0">
                  <c:v>53075</c:v>
                </c:pt>
                <c:pt idx="2236" formatCode="#,##0">
                  <c:v>32547</c:v>
                </c:pt>
                <c:pt idx="2237" formatCode="#,##0">
                  <c:v>45688</c:v>
                </c:pt>
                <c:pt idx="2238" formatCode="#,##0">
                  <c:v>50223</c:v>
                </c:pt>
                <c:pt idx="2239" formatCode="#,##0">
                  <c:v>33617</c:v>
                </c:pt>
                <c:pt idx="2240" formatCode="#,##0">
                  <c:v>43758</c:v>
                </c:pt>
                <c:pt idx="2241" formatCode="#,##0">
                  <c:v>46426</c:v>
                </c:pt>
                <c:pt idx="2242" formatCode="#,##0">
                  <c:v>37467</c:v>
                </c:pt>
                <c:pt idx="2243" formatCode="#,##0">
                  <c:v>38971</c:v>
                </c:pt>
                <c:pt idx="2244" formatCode="#,##0">
                  <c:v>44718</c:v>
                </c:pt>
                <c:pt idx="2245" formatCode="#,##0">
                  <c:v>58591</c:v>
                </c:pt>
                <c:pt idx="2246" formatCode="#,##0">
                  <c:v>40736</c:v>
                </c:pt>
                <c:pt idx="2247" formatCode="#,##0">
                  <c:v>35756</c:v>
                </c:pt>
                <c:pt idx="2248" formatCode="#,##0">
                  <c:v>35362</c:v>
                </c:pt>
                <c:pt idx="2249" formatCode="#,##0">
                  <c:v>39164</c:v>
                </c:pt>
                <c:pt idx="2250" formatCode="#,##0">
                  <c:v>46102</c:v>
                </c:pt>
                <c:pt idx="2251" formatCode="#,##0">
                  <c:v>40353</c:v>
                </c:pt>
                <c:pt idx="2252" formatCode="#,##0">
                  <c:v>49683</c:v>
                </c:pt>
                <c:pt idx="2253" formatCode="#,##0">
                  <c:v>35511</c:v>
                </c:pt>
                <c:pt idx="2254" formatCode="#,##0">
                  <c:v>38217</c:v>
                </c:pt>
                <c:pt idx="2255" formatCode="#,##0">
                  <c:v>45667</c:v>
                </c:pt>
                <c:pt idx="2256" formatCode="#,##0">
                  <c:v>36800</c:v>
                </c:pt>
                <c:pt idx="2257" formatCode="#,##0">
                  <c:v>39149</c:v>
                </c:pt>
                <c:pt idx="2258" formatCode="#,##0">
                  <c:v>45419</c:v>
                </c:pt>
                <c:pt idx="2259" formatCode="#,##0">
                  <c:v>39894</c:v>
                </c:pt>
                <c:pt idx="2260" formatCode="#,##0">
                  <c:v>47378</c:v>
                </c:pt>
                <c:pt idx="2261" formatCode="#,##0">
                  <c:v>39961</c:v>
                </c:pt>
                <c:pt idx="2262" formatCode="#,##0">
                  <c:v>33520</c:v>
                </c:pt>
                <c:pt idx="2263" formatCode="#,##0">
                  <c:v>56971</c:v>
                </c:pt>
                <c:pt idx="2264" formatCode="#,##0">
                  <c:v>37367</c:v>
                </c:pt>
                <c:pt idx="2265" formatCode="#,##0">
                  <c:v>38588</c:v>
                </c:pt>
                <c:pt idx="2266" formatCode="#,##0">
                  <c:v>40876</c:v>
                </c:pt>
                <c:pt idx="2267" formatCode="#,##0">
                  <c:v>39491</c:v>
                </c:pt>
                <c:pt idx="2268" formatCode="#,##0">
                  <c:v>40487</c:v>
                </c:pt>
                <c:pt idx="2269" formatCode="#,##0">
                  <c:v>40786</c:v>
                </c:pt>
                <c:pt idx="2270" formatCode="#,##0">
                  <c:v>47748</c:v>
                </c:pt>
                <c:pt idx="2271" formatCode="#,##0">
                  <c:v>40043</c:v>
                </c:pt>
                <c:pt idx="2272" formatCode="#,##0">
                  <c:v>35650</c:v>
                </c:pt>
                <c:pt idx="2273" formatCode="#,##0">
                  <c:v>46054</c:v>
                </c:pt>
                <c:pt idx="2274" formatCode="#,##0">
                  <c:v>50583</c:v>
                </c:pt>
                <c:pt idx="2275" formatCode="#,##0">
                  <c:v>37463</c:v>
                </c:pt>
                <c:pt idx="2276" formatCode="#,##0">
                  <c:v>36537</c:v>
                </c:pt>
                <c:pt idx="2277" formatCode="#,##0">
                  <c:v>46027</c:v>
                </c:pt>
                <c:pt idx="2278" formatCode="#,##0">
                  <c:v>55434</c:v>
                </c:pt>
                <c:pt idx="2279" formatCode="#,##0">
                  <c:v>38316</c:v>
                </c:pt>
                <c:pt idx="2280" formatCode="#,##0">
                  <c:v>65519</c:v>
                </c:pt>
                <c:pt idx="2281" formatCode="#,##0">
                  <c:v>43111</c:v>
                </c:pt>
                <c:pt idx="2282" formatCode="#,##0">
                  <c:v>58010</c:v>
                </c:pt>
                <c:pt idx="2283" formatCode="#,##0">
                  <c:v>38017</c:v>
                </c:pt>
                <c:pt idx="2284" formatCode="#,##0">
                  <c:v>47226</c:v>
                </c:pt>
                <c:pt idx="2285" formatCode="#,##0">
                  <c:v>40710</c:v>
                </c:pt>
                <c:pt idx="2287" formatCode="#,##0">
                  <c:v>56312</c:v>
                </c:pt>
                <c:pt idx="2288" formatCode="#,##0">
                  <c:v>46277</c:v>
                </c:pt>
                <c:pt idx="2289" formatCode="#,##0">
                  <c:v>50399</c:v>
                </c:pt>
                <c:pt idx="2290" formatCode="#,##0">
                  <c:v>64791</c:v>
                </c:pt>
                <c:pt idx="2291" formatCode="#,##0">
                  <c:v>48777</c:v>
                </c:pt>
                <c:pt idx="2292" formatCode="#,##0">
                  <c:v>48749</c:v>
                </c:pt>
                <c:pt idx="2293" formatCode="#,##0">
                  <c:v>50581</c:v>
                </c:pt>
                <c:pt idx="2294" formatCode="#,##0">
                  <c:v>46179</c:v>
                </c:pt>
                <c:pt idx="2295" formatCode="#,##0">
                  <c:v>48046</c:v>
                </c:pt>
                <c:pt idx="2296" formatCode="#,##0">
                  <c:v>61216</c:v>
                </c:pt>
                <c:pt idx="2297" formatCode="#,##0">
                  <c:v>46342</c:v>
                </c:pt>
                <c:pt idx="2298" formatCode="#,##0">
                  <c:v>67754</c:v>
                </c:pt>
                <c:pt idx="2299" formatCode="#,##0">
                  <c:v>47569</c:v>
                </c:pt>
                <c:pt idx="2300" formatCode="#,##0">
                  <c:v>47009</c:v>
                </c:pt>
                <c:pt idx="2301" formatCode="#,##0">
                  <c:v>60225</c:v>
                </c:pt>
                <c:pt idx="2302" formatCode="#,##0">
                  <c:v>51824</c:v>
                </c:pt>
                <c:pt idx="2303" formatCode="#,##0">
                  <c:v>39552</c:v>
                </c:pt>
                <c:pt idx="2304" formatCode="#,##0">
                  <c:v>46913</c:v>
                </c:pt>
                <c:pt idx="2305" formatCode="#,##0">
                  <c:v>44513</c:v>
                </c:pt>
                <c:pt idx="2306" formatCode="#,##0">
                  <c:v>47402</c:v>
                </c:pt>
                <c:pt idx="2307" formatCode="#,##0">
                  <c:v>49583</c:v>
                </c:pt>
                <c:pt idx="2308" formatCode="#,##0">
                  <c:v>47231</c:v>
                </c:pt>
                <c:pt idx="2309" formatCode="#,##0">
                  <c:v>48040</c:v>
                </c:pt>
                <c:pt idx="2310" formatCode="#,##0">
                  <c:v>37964</c:v>
                </c:pt>
                <c:pt idx="2311" formatCode="#,##0">
                  <c:v>48135</c:v>
                </c:pt>
                <c:pt idx="2312" formatCode="#,##0">
                  <c:v>58541</c:v>
                </c:pt>
                <c:pt idx="2313" formatCode="#,##0">
                  <c:v>63852</c:v>
                </c:pt>
                <c:pt idx="2314" formatCode="#,##0">
                  <c:v>45660</c:v>
                </c:pt>
                <c:pt idx="2315" formatCode="#,##0">
                  <c:v>66349</c:v>
                </c:pt>
                <c:pt idx="2316" formatCode="#,##0">
                  <c:v>48060</c:v>
                </c:pt>
                <c:pt idx="2317" formatCode="#,##0">
                  <c:v>46209</c:v>
                </c:pt>
                <c:pt idx="2318" formatCode="#,##0">
                  <c:v>45242</c:v>
                </c:pt>
                <c:pt idx="2319" formatCode="#,##0">
                  <c:v>50303</c:v>
                </c:pt>
                <c:pt idx="2320" formatCode="#,##0">
                  <c:v>48643</c:v>
                </c:pt>
                <c:pt idx="2321" formatCode="#,##0">
                  <c:v>66831</c:v>
                </c:pt>
                <c:pt idx="2322" formatCode="#,##0">
                  <c:v>41366</c:v>
                </c:pt>
                <c:pt idx="2323" formatCode="#,##0">
                  <c:v>51028</c:v>
                </c:pt>
                <c:pt idx="2325" formatCode="#,##0">
                  <c:v>61700</c:v>
                </c:pt>
                <c:pt idx="2326" formatCode="#,##0">
                  <c:v>54172</c:v>
                </c:pt>
                <c:pt idx="2327" formatCode="#,##0">
                  <c:v>68777</c:v>
                </c:pt>
                <c:pt idx="2328" formatCode="#,##0">
                  <c:v>51200</c:v>
                </c:pt>
                <c:pt idx="2329" formatCode="#,##0">
                  <c:v>55449</c:v>
                </c:pt>
                <c:pt idx="2330" formatCode="#,##0">
                  <c:v>46246</c:v>
                </c:pt>
                <c:pt idx="2331" formatCode="#,##0">
                  <c:v>55953</c:v>
                </c:pt>
                <c:pt idx="2332" formatCode="#,##0">
                  <c:v>52096</c:v>
                </c:pt>
                <c:pt idx="2333" formatCode="#,##0">
                  <c:v>45979</c:v>
                </c:pt>
                <c:pt idx="2334" formatCode="#,##0">
                  <c:v>80627</c:v>
                </c:pt>
                <c:pt idx="2335" formatCode="#,##0">
                  <c:v>64732</c:v>
                </c:pt>
                <c:pt idx="2336" formatCode="#,##0">
                  <c:v>48637</c:v>
                </c:pt>
                <c:pt idx="2337" formatCode="#,##0">
                  <c:v>53654</c:v>
                </c:pt>
                <c:pt idx="2338" formatCode="#,##0">
                  <c:v>56868</c:v>
                </c:pt>
                <c:pt idx="2339" formatCode="#,##0">
                  <c:v>50615</c:v>
                </c:pt>
                <c:pt idx="2340" formatCode="#,##0">
                  <c:v>91927</c:v>
                </c:pt>
                <c:pt idx="2341" formatCode="#,##0">
                  <c:v>45427</c:v>
                </c:pt>
                <c:pt idx="2342" formatCode="#,##0">
                  <c:v>50648</c:v>
                </c:pt>
                <c:pt idx="2343" formatCode="#,##0">
                  <c:v>46338</c:v>
                </c:pt>
                <c:pt idx="2344" formatCode="#,##0">
                  <c:v>47464</c:v>
                </c:pt>
                <c:pt idx="2345" formatCode="#,##0">
                  <c:v>46356</c:v>
                </c:pt>
                <c:pt idx="2346" formatCode="#,##0">
                  <c:v>61596</c:v>
                </c:pt>
                <c:pt idx="2347" formatCode="#,##0">
                  <c:v>56792</c:v>
                </c:pt>
                <c:pt idx="2348" formatCode="#,##0">
                  <c:v>73588</c:v>
                </c:pt>
                <c:pt idx="2349" formatCode="#,##0">
                  <c:v>53592</c:v>
                </c:pt>
                <c:pt idx="2350" formatCode="#,##0">
                  <c:v>50536</c:v>
                </c:pt>
                <c:pt idx="2351" formatCode="#,##0">
                  <c:v>48007</c:v>
                </c:pt>
                <c:pt idx="2352" formatCode="#,##0">
                  <c:v>28271</c:v>
                </c:pt>
                <c:pt idx="2353" formatCode="#,##0">
                  <c:v>51979</c:v>
                </c:pt>
                <c:pt idx="2354" formatCode="#,##0">
                  <c:v>48976</c:v>
                </c:pt>
                <c:pt idx="2355" formatCode="#,##0">
                  <c:v>49103</c:v>
                </c:pt>
                <c:pt idx="2356" formatCode="#,##0">
                  <c:v>43555</c:v>
                </c:pt>
                <c:pt idx="2357" formatCode="#,##0">
                  <c:v>44472</c:v>
                </c:pt>
                <c:pt idx="2358" formatCode="#,##0">
                  <c:v>48971</c:v>
                </c:pt>
                <c:pt idx="2359" formatCode="#,##0">
                  <c:v>50257</c:v>
                </c:pt>
                <c:pt idx="2360" formatCode="#,##0">
                  <c:v>52580</c:v>
                </c:pt>
                <c:pt idx="2361" formatCode="#,##0">
                  <c:v>58434</c:v>
                </c:pt>
                <c:pt idx="2362" formatCode="#,##0">
                  <c:v>49059</c:v>
                </c:pt>
                <c:pt idx="2363" formatCode="#,##0">
                  <c:v>52743</c:v>
                </c:pt>
                <c:pt idx="2364" formatCode="#,##0">
                  <c:v>58402</c:v>
                </c:pt>
                <c:pt idx="2365" formatCode="#,##0">
                  <c:v>50391</c:v>
                </c:pt>
                <c:pt idx="2366" formatCode="#,##0">
                  <c:v>48721</c:v>
                </c:pt>
                <c:pt idx="2367" formatCode="#,##0">
                  <c:v>47361</c:v>
                </c:pt>
                <c:pt idx="2368" formatCode="#,##0">
                  <c:v>47063</c:v>
                </c:pt>
                <c:pt idx="2369" formatCode="#,##0">
                  <c:v>44242</c:v>
                </c:pt>
                <c:pt idx="2370" formatCode="#,##0">
                  <c:v>48409</c:v>
                </c:pt>
                <c:pt idx="2371" formatCode="#,##0">
                  <c:v>86340</c:v>
                </c:pt>
                <c:pt idx="2372" formatCode="#,##0">
                  <c:v>62658</c:v>
                </c:pt>
                <c:pt idx="2373" formatCode="#,##0">
                  <c:v>60179</c:v>
                </c:pt>
                <c:pt idx="2374" formatCode="#,##0">
                  <c:v>47336</c:v>
                </c:pt>
                <c:pt idx="2375" formatCode="#,##0">
                  <c:v>50095</c:v>
                </c:pt>
                <c:pt idx="2376" formatCode="#,##0">
                  <c:v>58941</c:v>
                </c:pt>
                <c:pt idx="2377" formatCode="#,##0">
                  <c:v>53289</c:v>
                </c:pt>
                <c:pt idx="2378" formatCode="#,##0">
                  <c:v>47910</c:v>
                </c:pt>
                <c:pt idx="2379" formatCode="#,##0">
                  <c:v>47425</c:v>
                </c:pt>
                <c:pt idx="2380" formatCode="#,##0">
                  <c:v>47000</c:v>
                </c:pt>
                <c:pt idx="2381" formatCode="#,##0">
                  <c:v>47035</c:v>
                </c:pt>
                <c:pt idx="2382" formatCode="#,##0">
                  <c:v>51266</c:v>
                </c:pt>
                <c:pt idx="2383" formatCode="#,##0">
                  <c:v>49114</c:v>
                </c:pt>
                <c:pt idx="2384" formatCode="#,##0">
                  <c:v>45319</c:v>
                </c:pt>
                <c:pt idx="2385" formatCode="#,##0">
                  <c:v>45235</c:v>
                </c:pt>
                <c:pt idx="2386" formatCode="#,##0">
                  <c:v>47125</c:v>
                </c:pt>
                <c:pt idx="2387" formatCode="#,##0">
                  <c:v>46793</c:v>
                </c:pt>
                <c:pt idx="2388" formatCode="#,##0">
                  <c:v>62473</c:v>
                </c:pt>
                <c:pt idx="2389" formatCode="#,##0">
                  <c:v>49172</c:v>
                </c:pt>
                <c:pt idx="2390" formatCode="#,##0">
                  <c:v>57951</c:v>
                </c:pt>
                <c:pt idx="2391" formatCode="#,##0">
                  <c:v>50959</c:v>
                </c:pt>
                <c:pt idx="2392" formatCode="#,##0">
                  <c:v>55761</c:v>
                </c:pt>
                <c:pt idx="2394" formatCode="#,##0">
                  <c:v>60825</c:v>
                </c:pt>
                <c:pt idx="2395" formatCode="#,##0">
                  <c:v>83127</c:v>
                </c:pt>
                <c:pt idx="2396" formatCode="#,##0">
                  <c:v>65299</c:v>
                </c:pt>
                <c:pt idx="2397" formatCode="#,##0">
                  <c:v>76214</c:v>
                </c:pt>
                <c:pt idx="2398" formatCode="#,##0">
                  <c:v>53844</c:v>
                </c:pt>
                <c:pt idx="2399" formatCode="#,##0">
                  <c:v>71717</c:v>
                </c:pt>
                <c:pt idx="2401" formatCode="#,##0">
                  <c:v>48021</c:v>
                </c:pt>
                <c:pt idx="2402" formatCode="#,##0">
                  <c:v>38033</c:v>
                </c:pt>
                <c:pt idx="2403" formatCode="#,##0">
                  <c:v>47118</c:v>
                </c:pt>
                <c:pt idx="2404" formatCode="#,##0">
                  <c:v>38991</c:v>
                </c:pt>
                <c:pt idx="2405" formatCode="#,##0">
                  <c:v>43459</c:v>
                </c:pt>
                <c:pt idx="2406" formatCode="#,##0">
                  <c:v>37596</c:v>
                </c:pt>
                <c:pt idx="2407" formatCode="#,##0">
                  <c:v>38682</c:v>
                </c:pt>
                <c:pt idx="2408" formatCode="#,##0">
                  <c:v>61298</c:v>
                </c:pt>
                <c:pt idx="2409" formatCode="#,##0">
                  <c:v>44134</c:v>
                </c:pt>
                <c:pt idx="2410" formatCode="#,##0">
                  <c:v>44655</c:v>
                </c:pt>
                <c:pt idx="2411" formatCode="#,##0">
                  <c:v>66656</c:v>
                </c:pt>
                <c:pt idx="2412" formatCode="#,##0">
                  <c:v>36567</c:v>
                </c:pt>
                <c:pt idx="2413" formatCode="#,##0">
                  <c:v>38931</c:v>
                </c:pt>
                <c:pt idx="2414" formatCode="#,##0">
                  <c:v>34477</c:v>
                </c:pt>
                <c:pt idx="2415" formatCode="#,##0">
                  <c:v>38001</c:v>
                </c:pt>
                <c:pt idx="2416" formatCode="#,##0">
                  <c:v>40336</c:v>
                </c:pt>
                <c:pt idx="2417" formatCode="#,##0">
                  <c:v>41928</c:v>
                </c:pt>
                <c:pt idx="2418" formatCode="#,##0">
                  <c:v>33030</c:v>
                </c:pt>
                <c:pt idx="2419" formatCode="#,##0">
                  <c:v>42662</c:v>
                </c:pt>
                <c:pt idx="2420" formatCode="#,##0">
                  <c:v>41178</c:v>
                </c:pt>
                <c:pt idx="2421" formatCode="#,##0">
                  <c:v>41827</c:v>
                </c:pt>
                <c:pt idx="2422" formatCode="#,##0">
                  <c:v>46749</c:v>
                </c:pt>
                <c:pt idx="2423" formatCode="#,##0">
                  <c:v>51775</c:v>
                </c:pt>
                <c:pt idx="2424" formatCode="#,##0">
                  <c:v>52213</c:v>
                </c:pt>
                <c:pt idx="2425" formatCode="#,##0">
                  <c:v>40786</c:v>
                </c:pt>
                <c:pt idx="2426" formatCode="#,##0">
                  <c:v>39185</c:v>
                </c:pt>
                <c:pt idx="2427" formatCode="#,##0">
                  <c:v>42110</c:v>
                </c:pt>
                <c:pt idx="2428" formatCode="#,##0">
                  <c:v>34446</c:v>
                </c:pt>
                <c:pt idx="2429" formatCode="#,##0">
                  <c:v>45782</c:v>
                </c:pt>
                <c:pt idx="2430" formatCode="#,##0">
                  <c:v>52999</c:v>
                </c:pt>
                <c:pt idx="2431" formatCode="#,##0">
                  <c:v>38108</c:v>
                </c:pt>
                <c:pt idx="2432" formatCode="#,##0">
                  <c:v>36638</c:v>
                </c:pt>
                <c:pt idx="2433" formatCode="#,##0">
                  <c:v>50188</c:v>
                </c:pt>
                <c:pt idx="2434" formatCode="#,##0">
                  <c:v>42422</c:v>
                </c:pt>
                <c:pt idx="2435" formatCode="#,##0">
                  <c:v>36606</c:v>
                </c:pt>
                <c:pt idx="2436" formatCode="#,##0">
                  <c:v>35748</c:v>
                </c:pt>
                <c:pt idx="2437" formatCode="#,##0">
                  <c:v>41910</c:v>
                </c:pt>
                <c:pt idx="2438" formatCode="#,##0">
                  <c:v>47511</c:v>
                </c:pt>
                <c:pt idx="2439" formatCode="#,##0">
                  <c:v>38730</c:v>
                </c:pt>
                <c:pt idx="2440" formatCode="#,##0">
                  <c:v>41770</c:v>
                </c:pt>
                <c:pt idx="2441" formatCode="#,##0">
                  <c:v>49678</c:v>
                </c:pt>
                <c:pt idx="2442" formatCode="#,##0">
                  <c:v>37637</c:v>
                </c:pt>
                <c:pt idx="2443" formatCode="#,##0">
                  <c:v>46543</c:v>
                </c:pt>
                <c:pt idx="2444" formatCode="#,##0">
                  <c:v>43003</c:v>
                </c:pt>
                <c:pt idx="2445" formatCode="#,##0">
                  <c:v>37515</c:v>
                </c:pt>
                <c:pt idx="2446" formatCode="#,##0">
                  <c:v>38528</c:v>
                </c:pt>
                <c:pt idx="2447" formatCode="#,##0">
                  <c:v>51772</c:v>
                </c:pt>
                <c:pt idx="2449" formatCode="#,##0">
                  <c:v>59281</c:v>
                </c:pt>
                <c:pt idx="2450" formatCode="#,##0">
                  <c:v>50586</c:v>
                </c:pt>
                <c:pt idx="2451" formatCode="#,##0">
                  <c:v>54493</c:v>
                </c:pt>
                <c:pt idx="2452" formatCode="#,##0">
                  <c:v>41856</c:v>
                </c:pt>
                <c:pt idx="2453" formatCode="#,##0">
                  <c:v>43555</c:v>
                </c:pt>
                <c:pt idx="2454" formatCode="#,##0">
                  <c:v>49278</c:v>
                </c:pt>
                <c:pt idx="2455" formatCode="#,##0">
                  <c:v>62587</c:v>
                </c:pt>
                <c:pt idx="2456" formatCode="#,##0">
                  <c:v>54352</c:v>
                </c:pt>
                <c:pt idx="2457" formatCode="#,##0">
                  <c:v>26748</c:v>
                </c:pt>
                <c:pt idx="2458" formatCode="#,##0">
                  <c:v>41250</c:v>
                </c:pt>
                <c:pt idx="2459" formatCode="#,##0">
                  <c:v>71645</c:v>
                </c:pt>
                <c:pt idx="2460" formatCode="#,##0">
                  <c:v>47405</c:v>
                </c:pt>
                <c:pt idx="2461" formatCode="#,##0">
                  <c:v>70492</c:v>
                </c:pt>
                <c:pt idx="2462" formatCode="#,##0">
                  <c:v>43533</c:v>
                </c:pt>
                <c:pt idx="2463" formatCode="#,##0">
                  <c:v>55331</c:v>
                </c:pt>
                <c:pt idx="2464" formatCode="#,##0">
                  <c:v>31442</c:v>
                </c:pt>
                <c:pt idx="2465" formatCode="#,##0">
                  <c:v>53169</c:v>
                </c:pt>
                <c:pt idx="2466" formatCode="#,##0">
                  <c:v>55832</c:v>
                </c:pt>
                <c:pt idx="2467" formatCode="#,##0">
                  <c:v>64064</c:v>
                </c:pt>
                <c:pt idx="2468" formatCode="#,##0">
                  <c:v>62036</c:v>
                </c:pt>
                <c:pt idx="2469" formatCode="#,##0">
                  <c:v>45889</c:v>
                </c:pt>
                <c:pt idx="2470" formatCode="#,##0">
                  <c:v>62134</c:v>
                </c:pt>
                <c:pt idx="2471" formatCode="#,##0">
                  <c:v>67747</c:v>
                </c:pt>
                <c:pt idx="2472" formatCode="#,##0">
                  <c:v>51509</c:v>
                </c:pt>
                <c:pt idx="2473" formatCode="#,##0">
                  <c:v>67007</c:v>
                </c:pt>
                <c:pt idx="2474" formatCode="#,##0">
                  <c:v>65019</c:v>
                </c:pt>
                <c:pt idx="2475" formatCode="#,##0">
                  <c:v>50244</c:v>
                </c:pt>
                <c:pt idx="2476" formatCode="#,##0">
                  <c:v>66588</c:v>
                </c:pt>
                <c:pt idx="2477" formatCode="#,##0">
                  <c:v>51773</c:v>
                </c:pt>
                <c:pt idx="2478" formatCode="#,##0">
                  <c:v>69452</c:v>
                </c:pt>
                <c:pt idx="2479" formatCode="#,##0">
                  <c:v>72728</c:v>
                </c:pt>
                <c:pt idx="2480" formatCode="#,##0">
                  <c:v>50355</c:v>
                </c:pt>
                <c:pt idx="2481" formatCode="#,##0">
                  <c:v>55872</c:v>
                </c:pt>
                <c:pt idx="2482" formatCode="#,##0">
                  <c:v>59341</c:v>
                </c:pt>
                <c:pt idx="2483" formatCode="#,##0">
                  <c:v>64756</c:v>
                </c:pt>
                <c:pt idx="2484" formatCode="#,##0">
                  <c:v>30705</c:v>
                </c:pt>
                <c:pt idx="2485" formatCode="#,##0">
                  <c:v>49991</c:v>
                </c:pt>
                <c:pt idx="2486" formatCode="#,##0">
                  <c:v>59264</c:v>
                </c:pt>
                <c:pt idx="2487" formatCode="#,##0">
                  <c:v>70268</c:v>
                </c:pt>
                <c:pt idx="2488" formatCode="#,##0">
                  <c:v>57367</c:v>
                </c:pt>
                <c:pt idx="2489" formatCode="#,##0">
                  <c:v>55779</c:v>
                </c:pt>
                <c:pt idx="2490" formatCode="#,##0">
                  <c:v>74493</c:v>
                </c:pt>
                <c:pt idx="2491" formatCode="#,##0">
                  <c:v>46934</c:v>
                </c:pt>
                <c:pt idx="2492" formatCode="#,##0">
                  <c:v>60576</c:v>
                </c:pt>
                <c:pt idx="2493" formatCode="#,##0">
                  <c:v>60086</c:v>
                </c:pt>
                <c:pt idx="2494" formatCode="#,##0">
                  <c:v>65540</c:v>
                </c:pt>
                <c:pt idx="2495" formatCode="#,##0">
                  <c:v>49875</c:v>
                </c:pt>
                <c:pt idx="2496" formatCode="#,##0">
                  <c:v>33840</c:v>
                </c:pt>
                <c:pt idx="2497" formatCode="#,##0">
                  <c:v>65604</c:v>
                </c:pt>
                <c:pt idx="2498" formatCode="#,##0">
                  <c:v>64846</c:v>
                </c:pt>
                <c:pt idx="2499" formatCode="#,##0">
                  <c:v>60754</c:v>
                </c:pt>
                <c:pt idx="2500" formatCode="#,##0">
                  <c:v>29721</c:v>
                </c:pt>
                <c:pt idx="2501" formatCode="#,##0">
                  <c:v>56496</c:v>
                </c:pt>
                <c:pt idx="2502" formatCode="#,##0">
                  <c:v>48591</c:v>
                </c:pt>
                <c:pt idx="2503" formatCode="#,##0">
                  <c:v>87915</c:v>
                </c:pt>
                <c:pt idx="2504" formatCode="#,##0">
                  <c:v>46059</c:v>
                </c:pt>
                <c:pt idx="2505" formatCode="#,##0">
                  <c:v>61709</c:v>
                </c:pt>
                <c:pt idx="2506" formatCode="#,##0">
                  <c:v>71321</c:v>
                </c:pt>
                <c:pt idx="2507" formatCode="#,##0">
                  <c:v>60870</c:v>
                </c:pt>
                <c:pt idx="2508" formatCode="#,##0">
                  <c:v>100301</c:v>
                </c:pt>
                <c:pt idx="2509" formatCode="#,##0">
                  <c:v>28440</c:v>
                </c:pt>
                <c:pt idx="2510" formatCode="#,##0">
                  <c:v>56765</c:v>
                </c:pt>
                <c:pt idx="2511" formatCode="#,##0">
                  <c:v>69250</c:v>
                </c:pt>
                <c:pt idx="2512" formatCode="#,##0">
                  <c:v>123000</c:v>
                </c:pt>
                <c:pt idx="2513" formatCode="#,##0">
                  <c:v>54033</c:v>
                </c:pt>
                <c:pt idx="2514" formatCode="#,##0">
                  <c:v>55638</c:v>
                </c:pt>
                <c:pt idx="2515" formatCode="#,##0">
                  <c:v>26103</c:v>
                </c:pt>
                <c:pt idx="2517" formatCode="#,##0">
                  <c:v>51046</c:v>
                </c:pt>
                <c:pt idx="2518" formatCode="#,##0">
                  <c:v>46225</c:v>
                </c:pt>
                <c:pt idx="2519" formatCode="#,##0">
                  <c:v>41795</c:v>
                </c:pt>
                <c:pt idx="2520" formatCode="#,##0">
                  <c:v>36438</c:v>
                </c:pt>
                <c:pt idx="2521" formatCode="#,##0">
                  <c:v>29572</c:v>
                </c:pt>
                <c:pt idx="2522" formatCode="#,##0">
                  <c:v>48601</c:v>
                </c:pt>
                <c:pt idx="2523" formatCode="#,##0">
                  <c:v>42546</c:v>
                </c:pt>
                <c:pt idx="2524" formatCode="#,##0">
                  <c:v>37229</c:v>
                </c:pt>
                <c:pt idx="2525" formatCode="#,##0">
                  <c:v>39178</c:v>
                </c:pt>
                <c:pt idx="2526" formatCode="#,##0">
                  <c:v>38461</c:v>
                </c:pt>
                <c:pt idx="2527" formatCode="#,##0">
                  <c:v>36431</c:v>
                </c:pt>
                <c:pt idx="2528" formatCode="#,##0">
                  <c:v>48180</c:v>
                </c:pt>
                <c:pt idx="2529" formatCode="#,##0">
                  <c:v>38107</c:v>
                </c:pt>
                <c:pt idx="2530" formatCode="#,##0">
                  <c:v>38347</c:v>
                </c:pt>
                <c:pt idx="2531" formatCode="#,##0">
                  <c:v>34456</c:v>
                </c:pt>
                <c:pt idx="2532" formatCode="#,##0">
                  <c:v>36279</c:v>
                </c:pt>
                <c:pt idx="2533" formatCode="#,##0">
                  <c:v>42990</c:v>
                </c:pt>
                <c:pt idx="2534" formatCode="#,##0">
                  <c:v>42410</c:v>
                </c:pt>
                <c:pt idx="2535" formatCode="#,##0">
                  <c:v>40087</c:v>
                </c:pt>
                <c:pt idx="2536" formatCode="#,##0">
                  <c:v>71659</c:v>
                </c:pt>
                <c:pt idx="2537" formatCode="#,##0">
                  <c:v>44401</c:v>
                </c:pt>
                <c:pt idx="2538" formatCode="#,##0">
                  <c:v>42229</c:v>
                </c:pt>
                <c:pt idx="2539" formatCode="#,##0">
                  <c:v>44476</c:v>
                </c:pt>
                <c:pt idx="2540" formatCode="#,##0">
                  <c:v>44761</c:v>
                </c:pt>
                <c:pt idx="2541" formatCode="#,##0">
                  <c:v>59214</c:v>
                </c:pt>
                <c:pt idx="2542" formatCode="#,##0">
                  <c:v>36398</c:v>
                </c:pt>
                <c:pt idx="2543" formatCode="#,##0">
                  <c:v>42890</c:v>
                </c:pt>
                <c:pt idx="2544" formatCode="#,##0">
                  <c:v>41846</c:v>
                </c:pt>
                <c:pt idx="2545" formatCode="#,##0">
                  <c:v>41074</c:v>
                </c:pt>
                <c:pt idx="2546" formatCode="#,##0">
                  <c:v>37480</c:v>
                </c:pt>
                <c:pt idx="2547" formatCode="#,##0">
                  <c:v>39310</c:v>
                </c:pt>
                <c:pt idx="2548" formatCode="#,##0">
                  <c:v>36129</c:v>
                </c:pt>
                <c:pt idx="2549" formatCode="#,##0">
                  <c:v>40627</c:v>
                </c:pt>
                <c:pt idx="2550" formatCode="#,##0">
                  <c:v>55911</c:v>
                </c:pt>
                <c:pt idx="2551" formatCode="#,##0">
                  <c:v>31243</c:v>
                </c:pt>
                <c:pt idx="2552" formatCode="#,##0">
                  <c:v>33036</c:v>
                </c:pt>
                <c:pt idx="2553" formatCode="#,##0">
                  <c:v>43171</c:v>
                </c:pt>
                <c:pt idx="2554" formatCode="#,##0">
                  <c:v>37460</c:v>
                </c:pt>
                <c:pt idx="2555" formatCode="#,##0">
                  <c:v>37669</c:v>
                </c:pt>
                <c:pt idx="2556" formatCode="#,##0">
                  <c:v>39940</c:v>
                </c:pt>
                <c:pt idx="2557" formatCode="#,##0">
                  <c:v>44075</c:v>
                </c:pt>
                <c:pt idx="2558" formatCode="#,##0">
                  <c:v>36316</c:v>
                </c:pt>
                <c:pt idx="2559" formatCode="#,##0">
                  <c:v>36777</c:v>
                </c:pt>
                <c:pt idx="2560" formatCode="#,##0">
                  <c:v>41569</c:v>
                </c:pt>
                <c:pt idx="2561" formatCode="#,##0">
                  <c:v>34645</c:v>
                </c:pt>
                <c:pt idx="2562" formatCode="#,##0">
                  <c:v>40493</c:v>
                </c:pt>
                <c:pt idx="2563" formatCode="#,##0">
                  <c:v>35745</c:v>
                </c:pt>
                <c:pt idx="2564" formatCode="#,##0">
                  <c:v>54642</c:v>
                </c:pt>
                <c:pt idx="2565" formatCode="#,##0">
                  <c:v>25921</c:v>
                </c:pt>
                <c:pt idx="2566" formatCode="#,##0">
                  <c:v>35267</c:v>
                </c:pt>
                <c:pt idx="2567" formatCode="#,##0">
                  <c:v>37918</c:v>
                </c:pt>
                <c:pt idx="2568" formatCode="#,##0">
                  <c:v>38830</c:v>
                </c:pt>
                <c:pt idx="2569" formatCode="#,##0">
                  <c:v>45271</c:v>
                </c:pt>
                <c:pt idx="2570" formatCode="#,##0">
                  <c:v>53519</c:v>
                </c:pt>
                <c:pt idx="2571" formatCode="#,##0">
                  <c:v>39986</c:v>
                </c:pt>
                <c:pt idx="2572" formatCode="#,##0">
                  <c:v>35687</c:v>
                </c:pt>
                <c:pt idx="2573" formatCode="#,##0">
                  <c:v>35472</c:v>
                </c:pt>
                <c:pt idx="2574" formatCode="#,##0">
                  <c:v>46574</c:v>
                </c:pt>
                <c:pt idx="2575" formatCode="#,##0">
                  <c:v>42471</c:v>
                </c:pt>
                <c:pt idx="2576" formatCode="#,##0">
                  <c:v>42427</c:v>
                </c:pt>
                <c:pt idx="2577" formatCode="#,##0">
                  <c:v>47100</c:v>
                </c:pt>
                <c:pt idx="2578" formatCode="#,##0">
                  <c:v>37539</c:v>
                </c:pt>
                <c:pt idx="2579" formatCode="#,##0">
                  <c:v>37822</c:v>
                </c:pt>
                <c:pt idx="2580" formatCode="#,##0">
                  <c:v>45871</c:v>
                </c:pt>
                <c:pt idx="2581" formatCode="#,##0">
                  <c:v>44085</c:v>
                </c:pt>
                <c:pt idx="2582" formatCode="#,##0">
                  <c:v>33373</c:v>
                </c:pt>
                <c:pt idx="2583" formatCode="#,##0">
                  <c:v>45152</c:v>
                </c:pt>
                <c:pt idx="2584" formatCode="#,##0">
                  <c:v>37105</c:v>
                </c:pt>
                <c:pt idx="2585" formatCode="#,##0">
                  <c:v>37130</c:v>
                </c:pt>
                <c:pt idx="2586" formatCode="#,##0">
                  <c:v>40804</c:v>
                </c:pt>
                <c:pt idx="2587" formatCode="#,##0">
                  <c:v>36639</c:v>
                </c:pt>
                <c:pt idx="2588" formatCode="#,##0">
                  <c:v>42722</c:v>
                </c:pt>
                <c:pt idx="2589" formatCode="#,##0">
                  <c:v>38408</c:v>
                </c:pt>
                <c:pt idx="2590" formatCode="#,##0">
                  <c:v>44706</c:v>
                </c:pt>
                <c:pt idx="2591" formatCode="#,##0">
                  <c:v>46746</c:v>
                </c:pt>
                <c:pt idx="2592" formatCode="#,##0">
                  <c:v>45374</c:v>
                </c:pt>
                <c:pt idx="2593" formatCode="#,##0">
                  <c:v>33425</c:v>
                </c:pt>
                <c:pt idx="2594" formatCode="#,##0">
                  <c:v>42009</c:v>
                </c:pt>
                <c:pt idx="2595" formatCode="#,##0">
                  <c:v>44209</c:v>
                </c:pt>
                <c:pt idx="2596" formatCode="#,##0">
                  <c:v>53855</c:v>
                </c:pt>
                <c:pt idx="2597" formatCode="#,##0">
                  <c:v>42452</c:v>
                </c:pt>
                <c:pt idx="2598" formatCode="#,##0">
                  <c:v>44108</c:v>
                </c:pt>
                <c:pt idx="2599" formatCode="#,##0">
                  <c:v>45789</c:v>
                </c:pt>
                <c:pt idx="2600" formatCode="#,##0">
                  <c:v>52403</c:v>
                </c:pt>
                <c:pt idx="2601" formatCode="#,##0">
                  <c:v>43147</c:v>
                </c:pt>
                <c:pt idx="2602" formatCode="#,##0">
                  <c:v>32960</c:v>
                </c:pt>
                <c:pt idx="2603" formatCode="#,##0">
                  <c:v>39357</c:v>
                </c:pt>
                <c:pt idx="2604" formatCode="#,##0">
                  <c:v>35370</c:v>
                </c:pt>
                <c:pt idx="2605" formatCode="#,##0">
                  <c:v>34084</c:v>
                </c:pt>
                <c:pt idx="2606" formatCode="#,##0">
                  <c:v>37857</c:v>
                </c:pt>
                <c:pt idx="2607" formatCode="#,##0">
                  <c:v>47940</c:v>
                </c:pt>
                <c:pt idx="2608" formatCode="#,##0">
                  <c:v>32631</c:v>
                </c:pt>
                <c:pt idx="2609" formatCode="#,##0">
                  <c:v>41159</c:v>
                </c:pt>
                <c:pt idx="2610" formatCode="#,##0">
                  <c:v>36062</c:v>
                </c:pt>
                <c:pt idx="2611" formatCode="#,##0">
                  <c:v>94748</c:v>
                </c:pt>
                <c:pt idx="2612" formatCode="#,##0">
                  <c:v>53628</c:v>
                </c:pt>
                <c:pt idx="2614" formatCode="#,##0">
                  <c:v>55129</c:v>
                </c:pt>
                <c:pt idx="2615" formatCode="#,##0">
                  <c:v>38807</c:v>
                </c:pt>
                <c:pt idx="2616" formatCode="#,##0">
                  <c:v>50248</c:v>
                </c:pt>
                <c:pt idx="2617" formatCode="#,##0">
                  <c:v>42536</c:v>
                </c:pt>
                <c:pt idx="2618" formatCode="#,##0">
                  <c:v>54374</c:v>
                </c:pt>
                <c:pt idx="2619" formatCode="#,##0">
                  <c:v>55290</c:v>
                </c:pt>
                <c:pt idx="2620" formatCode="#,##0">
                  <c:v>60233</c:v>
                </c:pt>
                <c:pt idx="2621" formatCode="#,##0">
                  <c:v>41599</c:v>
                </c:pt>
                <c:pt idx="2622" formatCode="#,##0">
                  <c:v>55686</c:v>
                </c:pt>
                <c:pt idx="2623" formatCode="#,##0">
                  <c:v>49737</c:v>
                </c:pt>
                <c:pt idx="2624" formatCode="#,##0">
                  <c:v>48461</c:v>
                </c:pt>
                <c:pt idx="2625" formatCode="#,##0">
                  <c:v>42177</c:v>
                </c:pt>
                <c:pt idx="2626" formatCode="#,##0">
                  <c:v>53984</c:v>
                </c:pt>
                <c:pt idx="2627" formatCode="#,##0">
                  <c:v>31834</c:v>
                </c:pt>
                <c:pt idx="2628" formatCode="#,##0">
                  <c:v>46594</c:v>
                </c:pt>
                <c:pt idx="2629" formatCode="#,##0">
                  <c:v>48569</c:v>
                </c:pt>
                <c:pt idx="2630" formatCode="#,##0">
                  <c:v>58805</c:v>
                </c:pt>
                <c:pt idx="2631" formatCode="#,##0">
                  <c:v>66783</c:v>
                </c:pt>
                <c:pt idx="2632" formatCode="#,##0">
                  <c:v>45635</c:v>
                </c:pt>
                <c:pt idx="2633" formatCode="#,##0">
                  <c:v>44151</c:v>
                </c:pt>
                <c:pt idx="2634" formatCode="#,##0">
                  <c:v>51812</c:v>
                </c:pt>
                <c:pt idx="2635" formatCode="#,##0">
                  <c:v>43430</c:v>
                </c:pt>
                <c:pt idx="2636" formatCode="#,##0">
                  <c:v>52483</c:v>
                </c:pt>
                <c:pt idx="2637" formatCode="#,##0">
                  <c:v>45758</c:v>
                </c:pt>
                <c:pt idx="2638" formatCode="#,##0">
                  <c:v>41529</c:v>
                </c:pt>
                <c:pt idx="2639" formatCode="#,##0">
                  <c:v>42771</c:v>
                </c:pt>
                <c:pt idx="2640" formatCode="#,##0">
                  <c:v>49975</c:v>
                </c:pt>
                <c:pt idx="2641" formatCode="#,##0">
                  <c:v>53751</c:v>
                </c:pt>
                <c:pt idx="2642" formatCode="#,##0">
                  <c:v>38734</c:v>
                </c:pt>
                <c:pt idx="2643" formatCode="#,##0">
                  <c:v>52180</c:v>
                </c:pt>
                <c:pt idx="2644" formatCode="#,##0">
                  <c:v>45798</c:v>
                </c:pt>
                <c:pt idx="2645" formatCode="#,##0">
                  <c:v>33690</c:v>
                </c:pt>
                <c:pt idx="2646" formatCode="#,##0">
                  <c:v>40272</c:v>
                </c:pt>
                <c:pt idx="2647" formatCode="#,##0">
                  <c:v>48021</c:v>
                </c:pt>
                <c:pt idx="2648" formatCode="#,##0">
                  <c:v>41275</c:v>
                </c:pt>
                <c:pt idx="2649" formatCode="#,##0">
                  <c:v>71612</c:v>
                </c:pt>
                <c:pt idx="2650" formatCode="#,##0">
                  <c:v>59687</c:v>
                </c:pt>
                <c:pt idx="2651" formatCode="#,##0">
                  <c:v>38190</c:v>
                </c:pt>
                <c:pt idx="2652" formatCode="#,##0">
                  <c:v>34028</c:v>
                </c:pt>
                <c:pt idx="2653" formatCode="#,##0">
                  <c:v>48038</c:v>
                </c:pt>
                <c:pt idx="2654" formatCode="#,##0">
                  <c:v>44903</c:v>
                </c:pt>
                <c:pt idx="2655" formatCode="#,##0">
                  <c:v>45856</c:v>
                </c:pt>
                <c:pt idx="2656" formatCode="#,##0">
                  <c:v>47128</c:v>
                </c:pt>
                <c:pt idx="2657" formatCode="#,##0">
                  <c:v>71246</c:v>
                </c:pt>
                <c:pt idx="2658" formatCode="#,##0">
                  <c:v>44903</c:v>
                </c:pt>
                <c:pt idx="2659" formatCode="#,##0">
                  <c:v>51732</c:v>
                </c:pt>
                <c:pt idx="2660" formatCode="#,##0">
                  <c:v>62994</c:v>
                </c:pt>
                <c:pt idx="2661" formatCode="#,##0">
                  <c:v>47959</c:v>
                </c:pt>
                <c:pt idx="2662" formatCode="#,##0">
                  <c:v>41219</c:v>
                </c:pt>
                <c:pt idx="2663" formatCode="#,##0">
                  <c:v>54759</c:v>
                </c:pt>
                <c:pt idx="2664" formatCode="#,##0">
                  <c:v>38222</c:v>
                </c:pt>
                <c:pt idx="2665" formatCode="#,##0">
                  <c:v>68268</c:v>
                </c:pt>
                <c:pt idx="2666" formatCode="#,##0">
                  <c:v>49749</c:v>
                </c:pt>
                <c:pt idx="2667" formatCode="#,##0">
                  <c:v>46364</c:v>
                </c:pt>
                <c:pt idx="2668" formatCode="#,##0">
                  <c:v>41146</c:v>
                </c:pt>
                <c:pt idx="2669" formatCode="#,##0">
                  <c:v>69350</c:v>
                </c:pt>
                <c:pt idx="2670" formatCode="#,##0">
                  <c:v>65132</c:v>
                </c:pt>
                <c:pt idx="2671" formatCode="#,##0">
                  <c:v>65401</c:v>
                </c:pt>
                <c:pt idx="2672" formatCode="#,##0">
                  <c:v>42595</c:v>
                </c:pt>
                <c:pt idx="2673" formatCode="#,##0">
                  <c:v>54950</c:v>
                </c:pt>
                <c:pt idx="2674" formatCode="#,##0">
                  <c:v>43628</c:v>
                </c:pt>
                <c:pt idx="2675" formatCode="#,##0">
                  <c:v>63283</c:v>
                </c:pt>
                <c:pt idx="2676" formatCode="#,##0">
                  <c:v>60890</c:v>
                </c:pt>
                <c:pt idx="2677" formatCode="#,##0">
                  <c:v>38730</c:v>
                </c:pt>
                <c:pt idx="2678" formatCode="#,##0">
                  <c:v>44874</c:v>
                </c:pt>
                <c:pt idx="2679" formatCode="#,##0">
                  <c:v>45336</c:v>
                </c:pt>
                <c:pt idx="2680" formatCode="#,##0">
                  <c:v>42410</c:v>
                </c:pt>
                <c:pt idx="2681" formatCode="#,##0">
                  <c:v>65416</c:v>
                </c:pt>
                <c:pt idx="2682" formatCode="#,##0">
                  <c:v>49887</c:v>
                </c:pt>
                <c:pt idx="2683" formatCode="#,##0">
                  <c:v>55329</c:v>
                </c:pt>
                <c:pt idx="2684" formatCode="#,##0">
                  <c:v>49333</c:v>
                </c:pt>
                <c:pt idx="2685" formatCode="#,##0">
                  <c:v>41818</c:v>
                </c:pt>
                <c:pt idx="2686" formatCode="#,##0">
                  <c:v>43900</c:v>
                </c:pt>
                <c:pt idx="2687" formatCode="#,##0">
                  <c:v>39865</c:v>
                </c:pt>
                <c:pt idx="2688" formatCode="#,##0">
                  <c:v>42562</c:v>
                </c:pt>
                <c:pt idx="2689" formatCode="#,##0">
                  <c:v>57962</c:v>
                </c:pt>
                <c:pt idx="2690" formatCode="#,##0">
                  <c:v>49100</c:v>
                </c:pt>
                <c:pt idx="2691" formatCode="#,##0">
                  <c:v>42627</c:v>
                </c:pt>
                <c:pt idx="2692" formatCode="#,##0">
                  <c:v>52630</c:v>
                </c:pt>
                <c:pt idx="2693" formatCode="#,##0">
                  <c:v>61791</c:v>
                </c:pt>
                <c:pt idx="2694" formatCode="#,##0">
                  <c:v>44725</c:v>
                </c:pt>
                <c:pt idx="2695" formatCode="#,##0">
                  <c:v>40407</c:v>
                </c:pt>
                <c:pt idx="2696" formatCode="#,##0">
                  <c:v>33407</c:v>
                </c:pt>
                <c:pt idx="2697" formatCode="#,##0">
                  <c:v>47826</c:v>
                </c:pt>
                <c:pt idx="2698" formatCode="#,##0">
                  <c:v>57941</c:v>
                </c:pt>
                <c:pt idx="2699" formatCode="#,##0">
                  <c:v>31223</c:v>
                </c:pt>
                <c:pt idx="2700" formatCode="#,##0">
                  <c:v>68885</c:v>
                </c:pt>
                <c:pt idx="2701" formatCode="#,##0">
                  <c:v>87334</c:v>
                </c:pt>
                <c:pt idx="2702" formatCode="#,##0">
                  <c:v>49513</c:v>
                </c:pt>
                <c:pt idx="2703" formatCode="#,##0">
                  <c:v>47272</c:v>
                </c:pt>
                <c:pt idx="2704" formatCode="#,##0">
                  <c:v>45091</c:v>
                </c:pt>
                <c:pt idx="2705" formatCode="#,##0">
                  <c:v>47045</c:v>
                </c:pt>
                <c:pt idx="2706" formatCode="#,##0">
                  <c:v>49152</c:v>
                </c:pt>
                <c:pt idx="2707" formatCode="#,##0">
                  <c:v>39033</c:v>
                </c:pt>
                <c:pt idx="2708" formatCode="#,##0">
                  <c:v>49405</c:v>
                </c:pt>
                <c:pt idx="2709" formatCode="#,##0">
                  <c:v>38674</c:v>
                </c:pt>
                <c:pt idx="2710" formatCode="#,##0">
                  <c:v>35416</c:v>
                </c:pt>
                <c:pt idx="2711" formatCode="#,##0">
                  <c:v>65685</c:v>
                </c:pt>
                <c:pt idx="2712" formatCode="#,##0">
                  <c:v>66588</c:v>
                </c:pt>
                <c:pt idx="2713" formatCode="#,##0">
                  <c:v>45863</c:v>
                </c:pt>
                <c:pt idx="2714" formatCode="#,##0">
                  <c:v>49159</c:v>
                </c:pt>
                <c:pt idx="2715" formatCode="#,##0">
                  <c:v>60183</c:v>
                </c:pt>
                <c:pt idx="2716" formatCode="#,##0">
                  <c:v>45396</c:v>
                </c:pt>
                <c:pt idx="2717" formatCode="#,##0">
                  <c:v>76005</c:v>
                </c:pt>
                <c:pt idx="2718" formatCode="#,##0">
                  <c:v>46070</c:v>
                </c:pt>
                <c:pt idx="2719" formatCode="#,##0">
                  <c:v>50212</c:v>
                </c:pt>
                <c:pt idx="2720" formatCode="#,##0">
                  <c:v>61340</c:v>
                </c:pt>
                <c:pt idx="2721" formatCode="#,##0">
                  <c:v>43356</c:v>
                </c:pt>
                <c:pt idx="2722" formatCode="#,##0">
                  <c:v>31153</c:v>
                </c:pt>
                <c:pt idx="2723" formatCode="#,##0">
                  <c:v>44776</c:v>
                </c:pt>
                <c:pt idx="2724" formatCode="#,##0">
                  <c:v>46051</c:v>
                </c:pt>
                <c:pt idx="2725" formatCode="#,##0">
                  <c:v>55132</c:v>
                </c:pt>
                <c:pt idx="2726" formatCode="#,##0">
                  <c:v>45219</c:v>
                </c:pt>
                <c:pt idx="2727" formatCode="#,##0">
                  <c:v>44693</c:v>
                </c:pt>
                <c:pt idx="2728" formatCode="#,##0">
                  <c:v>45105</c:v>
                </c:pt>
                <c:pt idx="2729" formatCode="#,##0">
                  <c:v>26835</c:v>
                </c:pt>
                <c:pt idx="2730" formatCode="#,##0">
                  <c:v>42819</c:v>
                </c:pt>
                <c:pt idx="2731" formatCode="#,##0">
                  <c:v>46860</c:v>
                </c:pt>
                <c:pt idx="2732" formatCode="#,##0">
                  <c:v>72353</c:v>
                </c:pt>
                <c:pt idx="2733" formatCode="#,##0">
                  <c:v>41038</c:v>
                </c:pt>
                <c:pt idx="2734" formatCode="#,##0">
                  <c:v>47642</c:v>
                </c:pt>
                <c:pt idx="2735" formatCode="#,##0">
                  <c:v>43486</c:v>
                </c:pt>
                <c:pt idx="2736" formatCode="#,##0">
                  <c:v>48623</c:v>
                </c:pt>
                <c:pt idx="2737" formatCode="#,##0">
                  <c:v>46547</c:v>
                </c:pt>
                <c:pt idx="2738" formatCode="#,##0">
                  <c:v>36847</c:v>
                </c:pt>
                <c:pt idx="2739" formatCode="#,##0">
                  <c:v>46483</c:v>
                </c:pt>
                <c:pt idx="2740" formatCode="#,##0">
                  <c:v>47654</c:v>
                </c:pt>
                <c:pt idx="2741" formatCode="#,##0">
                  <c:v>35520</c:v>
                </c:pt>
                <c:pt idx="2742" formatCode="#,##0">
                  <c:v>61330</c:v>
                </c:pt>
                <c:pt idx="2743" formatCode="#,##0">
                  <c:v>47580</c:v>
                </c:pt>
                <c:pt idx="2744" formatCode="#,##0">
                  <c:v>84853</c:v>
                </c:pt>
                <c:pt idx="2745" formatCode="#,##0">
                  <c:v>46296</c:v>
                </c:pt>
                <c:pt idx="2746" formatCode="#,##0">
                  <c:v>51139</c:v>
                </c:pt>
                <c:pt idx="2747" formatCode="#,##0">
                  <c:v>56093</c:v>
                </c:pt>
                <c:pt idx="2748" formatCode="#,##0">
                  <c:v>48071</c:v>
                </c:pt>
                <c:pt idx="2749" formatCode="#,##0">
                  <c:v>81541</c:v>
                </c:pt>
                <c:pt idx="2750" formatCode="#,##0">
                  <c:v>35119</c:v>
                </c:pt>
                <c:pt idx="2751" formatCode="#,##0">
                  <c:v>43560</c:v>
                </c:pt>
                <c:pt idx="2752" formatCode="#,##0">
                  <c:v>42857</c:v>
                </c:pt>
                <c:pt idx="2753" formatCode="#,##0">
                  <c:v>46538</c:v>
                </c:pt>
                <c:pt idx="2754" formatCode="#,##0">
                  <c:v>50667</c:v>
                </c:pt>
                <c:pt idx="2755" formatCode="#,##0">
                  <c:v>54153</c:v>
                </c:pt>
                <c:pt idx="2756" formatCode="#,##0">
                  <c:v>41114</c:v>
                </c:pt>
                <c:pt idx="2757" formatCode="#,##0">
                  <c:v>57399</c:v>
                </c:pt>
                <c:pt idx="2758" formatCode="#,##0">
                  <c:v>53791</c:v>
                </c:pt>
                <c:pt idx="2759" formatCode="#,##0">
                  <c:v>42878</c:v>
                </c:pt>
                <c:pt idx="2760" formatCode="#,##0">
                  <c:v>40904</c:v>
                </c:pt>
                <c:pt idx="2761" formatCode="#,##0">
                  <c:v>41072</c:v>
                </c:pt>
                <c:pt idx="2762" formatCode="#,##0">
                  <c:v>83655</c:v>
                </c:pt>
                <c:pt idx="2763" formatCode="#,##0">
                  <c:v>38734</c:v>
                </c:pt>
                <c:pt idx="2764" formatCode="#,##0">
                  <c:v>52538</c:v>
                </c:pt>
                <c:pt idx="2765" formatCode="#,##0">
                  <c:v>49072</c:v>
                </c:pt>
                <c:pt idx="2766" formatCode="#,##0">
                  <c:v>46502</c:v>
                </c:pt>
                <c:pt idx="2767" formatCode="#,##0">
                  <c:v>40351</c:v>
                </c:pt>
                <c:pt idx="2768" formatCode="#,##0">
                  <c:v>41306</c:v>
                </c:pt>
                <c:pt idx="2769" formatCode="#,##0">
                  <c:v>45772</c:v>
                </c:pt>
                <c:pt idx="2770" formatCode="#,##0">
                  <c:v>73356</c:v>
                </c:pt>
                <c:pt idx="2771" formatCode="#,##0">
                  <c:v>35865</c:v>
                </c:pt>
                <c:pt idx="2772" formatCode="#,##0">
                  <c:v>42536</c:v>
                </c:pt>
                <c:pt idx="2773" formatCode="#,##0">
                  <c:v>64602</c:v>
                </c:pt>
                <c:pt idx="2774" formatCode="#,##0">
                  <c:v>49261</c:v>
                </c:pt>
                <c:pt idx="2775" formatCode="#,##0">
                  <c:v>48150</c:v>
                </c:pt>
                <c:pt idx="2776" formatCode="#,##0">
                  <c:v>35133</c:v>
                </c:pt>
                <c:pt idx="2777" formatCode="#,##0">
                  <c:v>44456</c:v>
                </c:pt>
                <c:pt idx="2778" formatCode="#,##0">
                  <c:v>41220</c:v>
                </c:pt>
                <c:pt idx="2779" formatCode="#,##0">
                  <c:v>126631</c:v>
                </c:pt>
                <c:pt idx="2780" formatCode="#,##0">
                  <c:v>40552</c:v>
                </c:pt>
                <c:pt idx="2781" formatCode="#,##0">
                  <c:v>45663</c:v>
                </c:pt>
                <c:pt idx="2782" formatCode="#,##0">
                  <c:v>37113</c:v>
                </c:pt>
                <c:pt idx="2783" formatCode="#,##0">
                  <c:v>44790</c:v>
                </c:pt>
                <c:pt idx="2784" formatCode="#,##0">
                  <c:v>65516</c:v>
                </c:pt>
                <c:pt idx="2785" formatCode="#,##0">
                  <c:v>51476</c:v>
                </c:pt>
                <c:pt idx="2786" formatCode="#,##0">
                  <c:v>43036</c:v>
                </c:pt>
                <c:pt idx="2787" formatCode="#,##0">
                  <c:v>39505</c:v>
                </c:pt>
                <c:pt idx="2788" formatCode="#,##0">
                  <c:v>41188</c:v>
                </c:pt>
                <c:pt idx="2789" formatCode="#,##0">
                  <c:v>42869</c:v>
                </c:pt>
                <c:pt idx="2790" formatCode="#,##0">
                  <c:v>36839</c:v>
                </c:pt>
                <c:pt idx="2791" formatCode="#,##0">
                  <c:v>48017</c:v>
                </c:pt>
                <c:pt idx="2792" formatCode="#,##0">
                  <c:v>47999</c:v>
                </c:pt>
                <c:pt idx="2793" formatCode="#,##0">
                  <c:v>59892</c:v>
                </c:pt>
                <c:pt idx="2794" formatCode="#,##0">
                  <c:v>56033</c:v>
                </c:pt>
                <c:pt idx="2795" formatCode="#,##0">
                  <c:v>48173</c:v>
                </c:pt>
                <c:pt idx="2796" formatCode="#,##0">
                  <c:v>45095</c:v>
                </c:pt>
                <c:pt idx="2797" formatCode="#,##0">
                  <c:v>47191</c:v>
                </c:pt>
                <c:pt idx="2798" formatCode="#,##0">
                  <c:v>59929</c:v>
                </c:pt>
                <c:pt idx="2799" formatCode="#,##0">
                  <c:v>57137</c:v>
                </c:pt>
                <c:pt idx="2800" formatCode="#,##0">
                  <c:v>40391</c:v>
                </c:pt>
                <c:pt idx="2801" formatCode="#,##0">
                  <c:v>42830</c:v>
                </c:pt>
                <c:pt idx="2802" formatCode="#,##0">
                  <c:v>49498</c:v>
                </c:pt>
                <c:pt idx="2803" formatCode="#,##0">
                  <c:v>53222</c:v>
                </c:pt>
                <c:pt idx="2804" formatCode="#,##0">
                  <c:v>38200</c:v>
                </c:pt>
                <c:pt idx="2805" formatCode="#,##0">
                  <c:v>52391</c:v>
                </c:pt>
                <c:pt idx="2806" formatCode="#,##0">
                  <c:v>54091</c:v>
                </c:pt>
                <c:pt idx="2807" formatCode="#,##0">
                  <c:v>40667</c:v>
                </c:pt>
                <c:pt idx="2808" formatCode="#,##0">
                  <c:v>47762</c:v>
                </c:pt>
                <c:pt idx="2809" formatCode="#,##0">
                  <c:v>44232</c:v>
                </c:pt>
                <c:pt idx="2810" formatCode="#,##0">
                  <c:v>48266</c:v>
                </c:pt>
                <c:pt idx="2811" formatCode="#,##0">
                  <c:v>52804</c:v>
                </c:pt>
                <c:pt idx="2812" formatCode="#,##0">
                  <c:v>45866</c:v>
                </c:pt>
                <c:pt idx="2813" formatCode="#,##0">
                  <c:v>64943</c:v>
                </c:pt>
                <c:pt idx="2814" formatCode="#,##0">
                  <c:v>44352</c:v>
                </c:pt>
                <c:pt idx="2815" formatCode="#,##0">
                  <c:v>39551</c:v>
                </c:pt>
                <c:pt idx="2816" formatCode="#,##0">
                  <c:v>40477</c:v>
                </c:pt>
                <c:pt idx="2817" formatCode="#,##0">
                  <c:v>43642</c:v>
                </c:pt>
                <c:pt idx="2818" formatCode="#,##0">
                  <c:v>39298</c:v>
                </c:pt>
                <c:pt idx="2819" formatCode="#,##0">
                  <c:v>48391</c:v>
                </c:pt>
                <c:pt idx="2820" formatCode="#,##0">
                  <c:v>40340</c:v>
                </c:pt>
                <c:pt idx="2821" formatCode="#,##0">
                  <c:v>46015</c:v>
                </c:pt>
                <c:pt idx="2822" formatCode="#,##0">
                  <c:v>47272</c:v>
                </c:pt>
                <c:pt idx="2823" formatCode="#,##0">
                  <c:v>86294</c:v>
                </c:pt>
                <c:pt idx="2824" formatCode="#,##0">
                  <c:v>44038</c:v>
                </c:pt>
                <c:pt idx="2825" formatCode="#,##0">
                  <c:v>91855</c:v>
                </c:pt>
                <c:pt idx="2826" formatCode="#,##0">
                  <c:v>57076</c:v>
                </c:pt>
                <c:pt idx="2827" formatCode="#,##0">
                  <c:v>50164</c:v>
                </c:pt>
                <c:pt idx="2828" formatCode="#,##0">
                  <c:v>32146</c:v>
                </c:pt>
                <c:pt idx="2829" formatCode="#,##0">
                  <c:v>45759</c:v>
                </c:pt>
                <c:pt idx="2830" formatCode="#,##0">
                  <c:v>63329</c:v>
                </c:pt>
                <c:pt idx="2831" formatCode="#,##0">
                  <c:v>59419</c:v>
                </c:pt>
                <c:pt idx="2832" formatCode="#,##0">
                  <c:v>56622</c:v>
                </c:pt>
                <c:pt idx="2833" formatCode="#,##0">
                  <c:v>53734</c:v>
                </c:pt>
                <c:pt idx="2834" formatCode="#,##0">
                  <c:v>55615</c:v>
                </c:pt>
                <c:pt idx="2835" formatCode="#,##0">
                  <c:v>52429</c:v>
                </c:pt>
                <c:pt idx="2836" formatCode="#,##0">
                  <c:v>61631</c:v>
                </c:pt>
                <c:pt idx="2837" formatCode="#,##0">
                  <c:v>41634</c:v>
                </c:pt>
                <c:pt idx="2838" formatCode="#,##0">
                  <c:v>44582</c:v>
                </c:pt>
                <c:pt idx="2839" formatCode="#,##0">
                  <c:v>41207</c:v>
                </c:pt>
                <c:pt idx="2840" formatCode="#,##0">
                  <c:v>52947</c:v>
                </c:pt>
                <c:pt idx="2841" formatCode="#,##0">
                  <c:v>74032</c:v>
                </c:pt>
                <c:pt idx="2842" formatCode="#,##0">
                  <c:v>39206</c:v>
                </c:pt>
                <c:pt idx="2843" formatCode="#,##0">
                  <c:v>36694</c:v>
                </c:pt>
                <c:pt idx="2844" formatCode="#,##0">
                  <c:v>39674</c:v>
                </c:pt>
                <c:pt idx="2845" formatCode="#,##0">
                  <c:v>50428</c:v>
                </c:pt>
                <c:pt idx="2846" formatCode="#,##0">
                  <c:v>45255</c:v>
                </c:pt>
                <c:pt idx="2847" formatCode="#,##0">
                  <c:v>41079</c:v>
                </c:pt>
                <c:pt idx="2848" formatCode="#,##0">
                  <c:v>42656</c:v>
                </c:pt>
                <c:pt idx="2849" formatCode="#,##0">
                  <c:v>53881</c:v>
                </c:pt>
                <c:pt idx="2850" formatCode="#,##0">
                  <c:v>32334</c:v>
                </c:pt>
                <c:pt idx="2851" formatCode="#,##0">
                  <c:v>44779</c:v>
                </c:pt>
                <c:pt idx="2852" formatCode="#,##0">
                  <c:v>48109</c:v>
                </c:pt>
                <c:pt idx="2853" formatCode="#,##0">
                  <c:v>58426</c:v>
                </c:pt>
                <c:pt idx="2854" formatCode="#,##0">
                  <c:v>35626</c:v>
                </c:pt>
                <c:pt idx="2855" formatCode="#,##0">
                  <c:v>48384</c:v>
                </c:pt>
                <c:pt idx="2856" formatCode="#,##0">
                  <c:v>48691</c:v>
                </c:pt>
                <c:pt idx="2857" formatCode="#,##0">
                  <c:v>46322</c:v>
                </c:pt>
                <c:pt idx="2858" formatCode="#,##0">
                  <c:v>49537</c:v>
                </c:pt>
                <c:pt idx="2859" formatCode="#,##0">
                  <c:v>31710</c:v>
                </c:pt>
                <c:pt idx="2860" formatCode="#,##0">
                  <c:v>56693</c:v>
                </c:pt>
                <c:pt idx="2861" formatCode="#,##0">
                  <c:v>49745</c:v>
                </c:pt>
                <c:pt idx="2862" formatCode="#,##0">
                  <c:v>62259</c:v>
                </c:pt>
                <c:pt idx="2863" formatCode="#,##0">
                  <c:v>48435</c:v>
                </c:pt>
                <c:pt idx="2864" formatCode="#,##0">
                  <c:v>42978</c:v>
                </c:pt>
                <c:pt idx="2865" formatCode="#,##0">
                  <c:v>44395</c:v>
                </c:pt>
                <c:pt idx="2866" formatCode="#,##0">
                  <c:v>53227</c:v>
                </c:pt>
                <c:pt idx="2867" formatCode="#,##0">
                  <c:v>28981</c:v>
                </c:pt>
                <c:pt idx="2868" formatCode="#,##0">
                  <c:v>33303</c:v>
                </c:pt>
                <c:pt idx="2870" formatCode="#,##0">
                  <c:v>52204</c:v>
                </c:pt>
                <c:pt idx="2871" formatCode="#,##0">
                  <c:v>41667</c:v>
                </c:pt>
                <c:pt idx="2872" formatCode="#,##0">
                  <c:v>44131</c:v>
                </c:pt>
                <c:pt idx="2873" formatCode="#,##0">
                  <c:v>44947</c:v>
                </c:pt>
                <c:pt idx="2874" formatCode="#,##0">
                  <c:v>42459</c:v>
                </c:pt>
                <c:pt idx="2875" formatCode="#,##0">
                  <c:v>48761</c:v>
                </c:pt>
                <c:pt idx="2876" formatCode="#,##0">
                  <c:v>51852</c:v>
                </c:pt>
                <c:pt idx="2877" formatCode="#,##0">
                  <c:v>40780</c:v>
                </c:pt>
                <c:pt idx="2878" formatCode="#,##0">
                  <c:v>38057</c:v>
                </c:pt>
                <c:pt idx="2879" formatCode="#,##0">
                  <c:v>44411</c:v>
                </c:pt>
                <c:pt idx="2880" formatCode="#,##0">
                  <c:v>60928</c:v>
                </c:pt>
                <c:pt idx="2881" formatCode="#,##0">
                  <c:v>36412</c:v>
                </c:pt>
                <c:pt idx="2882" formatCode="#,##0">
                  <c:v>42531</c:v>
                </c:pt>
                <c:pt idx="2883" formatCode="#,##0">
                  <c:v>45074</c:v>
                </c:pt>
                <c:pt idx="2884" formatCode="#,##0">
                  <c:v>41843</c:v>
                </c:pt>
                <c:pt idx="2885" formatCode="#,##0">
                  <c:v>58631</c:v>
                </c:pt>
                <c:pt idx="2886" formatCode="#,##0">
                  <c:v>48595</c:v>
                </c:pt>
                <c:pt idx="2887" formatCode="#,##0">
                  <c:v>42762</c:v>
                </c:pt>
                <c:pt idx="2888" formatCode="#,##0">
                  <c:v>59077</c:v>
                </c:pt>
                <c:pt idx="2889" formatCode="#,##0">
                  <c:v>30198</c:v>
                </c:pt>
                <c:pt idx="2890" formatCode="#,##0">
                  <c:v>32927</c:v>
                </c:pt>
                <c:pt idx="2891" formatCode="#,##0">
                  <c:v>39383</c:v>
                </c:pt>
                <c:pt idx="2892" formatCode="#,##0">
                  <c:v>156537</c:v>
                </c:pt>
                <c:pt idx="2893" formatCode="#,##0">
                  <c:v>41301</c:v>
                </c:pt>
                <c:pt idx="2894" formatCode="#,##0">
                  <c:v>32945</c:v>
                </c:pt>
                <c:pt idx="2895" formatCode="#,##0">
                  <c:v>46465</c:v>
                </c:pt>
                <c:pt idx="2896" formatCode="#,##0">
                  <c:v>61653</c:v>
                </c:pt>
                <c:pt idx="2897" formatCode="#,##0">
                  <c:v>43782</c:v>
                </c:pt>
                <c:pt idx="2898" formatCode="#,##0">
                  <c:v>46145</c:v>
                </c:pt>
                <c:pt idx="2899" formatCode="#,##0">
                  <c:v>46675</c:v>
                </c:pt>
                <c:pt idx="2901" formatCode="#,##0">
                  <c:v>59187</c:v>
                </c:pt>
                <c:pt idx="2902" formatCode="#,##0">
                  <c:v>55981</c:v>
                </c:pt>
                <c:pt idx="2903" formatCode="#,##0">
                  <c:v>59131</c:v>
                </c:pt>
                <c:pt idx="2904" formatCode="#,##0">
                  <c:v>48094</c:v>
                </c:pt>
                <c:pt idx="2905" formatCode="#,##0">
                  <c:v>64605</c:v>
                </c:pt>
                <c:pt idx="2906" formatCode="#,##0">
                  <c:v>44173</c:v>
                </c:pt>
                <c:pt idx="2907" formatCode="#,##0">
                  <c:v>52181</c:v>
                </c:pt>
                <c:pt idx="2908" formatCode="#,##0">
                  <c:v>64231</c:v>
                </c:pt>
                <c:pt idx="2909" formatCode="#,##0">
                  <c:v>59635</c:v>
                </c:pt>
                <c:pt idx="2910" formatCode="#,##0">
                  <c:v>53146</c:v>
                </c:pt>
                <c:pt idx="2911" formatCode="#,##0">
                  <c:v>49998</c:v>
                </c:pt>
                <c:pt idx="2912" formatCode="#,##0">
                  <c:v>57283</c:v>
                </c:pt>
                <c:pt idx="2913" formatCode="#,##0">
                  <c:v>64997</c:v>
                </c:pt>
                <c:pt idx="2914" formatCode="#,##0">
                  <c:v>56610</c:v>
                </c:pt>
                <c:pt idx="2915" formatCode="#,##0">
                  <c:v>63786</c:v>
                </c:pt>
                <c:pt idx="2917" formatCode="#,##0">
                  <c:v>61958</c:v>
                </c:pt>
                <c:pt idx="2918" formatCode="#,##0">
                  <c:v>53762</c:v>
                </c:pt>
                <c:pt idx="2919" formatCode="#,##0">
                  <c:v>46780</c:v>
                </c:pt>
                <c:pt idx="2920" formatCode="#,##0">
                  <c:v>40293</c:v>
                </c:pt>
                <c:pt idx="2921" formatCode="#,##0">
                  <c:v>41750</c:v>
                </c:pt>
                <c:pt idx="2922" formatCode="#,##0">
                  <c:v>100823</c:v>
                </c:pt>
                <c:pt idx="2923" formatCode="#,##0">
                  <c:v>70050</c:v>
                </c:pt>
                <c:pt idx="2924" formatCode="#,##0">
                  <c:v>49457</c:v>
                </c:pt>
                <c:pt idx="2925" formatCode="#,##0">
                  <c:v>39609</c:v>
                </c:pt>
                <c:pt idx="2926" formatCode="#,##0">
                  <c:v>53767</c:v>
                </c:pt>
                <c:pt idx="2927" formatCode="#,##0">
                  <c:v>36499</c:v>
                </c:pt>
                <c:pt idx="2928" formatCode="#,##0">
                  <c:v>38969</c:v>
                </c:pt>
                <c:pt idx="2929" formatCode="#,##0">
                  <c:v>33425</c:v>
                </c:pt>
                <c:pt idx="2930" formatCode="#,##0">
                  <c:v>46682</c:v>
                </c:pt>
                <c:pt idx="2931" formatCode="#,##0">
                  <c:v>51498</c:v>
                </c:pt>
                <c:pt idx="2932" formatCode="#,##0">
                  <c:v>38547</c:v>
                </c:pt>
                <c:pt idx="2933" formatCode="#,##0">
                  <c:v>58069</c:v>
                </c:pt>
                <c:pt idx="2934" formatCode="#,##0">
                  <c:v>69117</c:v>
                </c:pt>
                <c:pt idx="2935" formatCode="#,##0">
                  <c:v>41988</c:v>
                </c:pt>
                <c:pt idx="2936" formatCode="#,##0">
                  <c:v>50509</c:v>
                </c:pt>
                <c:pt idx="2937" formatCode="#,##0">
                  <c:v>41225</c:v>
                </c:pt>
                <c:pt idx="2938" formatCode="#,##0">
                  <c:v>37046</c:v>
                </c:pt>
                <c:pt idx="2939" formatCode="#,##0">
                  <c:v>46657</c:v>
                </c:pt>
                <c:pt idx="2940" formatCode="#,##0">
                  <c:v>74801</c:v>
                </c:pt>
                <c:pt idx="2941" formatCode="#,##0">
                  <c:v>42304</c:v>
                </c:pt>
                <c:pt idx="2942" formatCode="#,##0">
                  <c:v>48440</c:v>
                </c:pt>
                <c:pt idx="2943" formatCode="#,##0">
                  <c:v>44821</c:v>
                </c:pt>
                <c:pt idx="2944" formatCode="#,##0">
                  <c:v>43561</c:v>
                </c:pt>
                <c:pt idx="2945" formatCode="#,##0">
                  <c:v>53341</c:v>
                </c:pt>
                <c:pt idx="2946" formatCode="#,##0">
                  <c:v>105619</c:v>
                </c:pt>
                <c:pt idx="2947" formatCode="#,##0">
                  <c:v>35093</c:v>
                </c:pt>
                <c:pt idx="2948" formatCode="#,##0">
                  <c:v>48573</c:v>
                </c:pt>
                <c:pt idx="2949" formatCode="#,##0">
                  <c:v>40542</c:v>
                </c:pt>
                <c:pt idx="2950" formatCode="#,##0">
                  <c:v>64704</c:v>
                </c:pt>
                <c:pt idx="2951" formatCode="#,##0">
                  <c:v>69872</c:v>
                </c:pt>
                <c:pt idx="2952" formatCode="#,##0">
                  <c:v>46315</c:v>
                </c:pt>
                <c:pt idx="2953" formatCode="#,##0">
                  <c:v>59285</c:v>
                </c:pt>
                <c:pt idx="2954" formatCode="#,##0">
                  <c:v>48888</c:v>
                </c:pt>
                <c:pt idx="2955" formatCode="#,##0">
                  <c:v>57377</c:v>
                </c:pt>
                <c:pt idx="2956" formatCode="#,##0">
                  <c:v>50951</c:v>
                </c:pt>
                <c:pt idx="2957" formatCode="#,##0">
                  <c:v>63885</c:v>
                </c:pt>
                <c:pt idx="2958" formatCode="#,##0">
                  <c:v>33056</c:v>
                </c:pt>
                <c:pt idx="2959" formatCode="#,##0">
                  <c:v>84374</c:v>
                </c:pt>
                <c:pt idx="2960" formatCode="#,##0">
                  <c:v>46040</c:v>
                </c:pt>
                <c:pt idx="2961" formatCode="#,##0">
                  <c:v>35793</c:v>
                </c:pt>
                <c:pt idx="2962" formatCode="#,##0">
                  <c:v>51608</c:v>
                </c:pt>
                <c:pt idx="2963" formatCode="#,##0">
                  <c:v>59026</c:v>
                </c:pt>
                <c:pt idx="2964" formatCode="#,##0">
                  <c:v>40693</c:v>
                </c:pt>
                <c:pt idx="2965" formatCode="#,##0">
                  <c:v>55466</c:v>
                </c:pt>
                <c:pt idx="2966" formatCode="#,##0">
                  <c:v>55869</c:v>
                </c:pt>
                <c:pt idx="2967" formatCode="#,##0">
                  <c:v>77957</c:v>
                </c:pt>
                <c:pt idx="2968" formatCode="#,##0">
                  <c:v>62614</c:v>
                </c:pt>
                <c:pt idx="2969" formatCode="#,##0">
                  <c:v>57093</c:v>
                </c:pt>
                <c:pt idx="2970" formatCode="#,##0">
                  <c:v>38594</c:v>
                </c:pt>
                <c:pt idx="2971" formatCode="#,##0">
                  <c:v>53217</c:v>
                </c:pt>
                <c:pt idx="2972" formatCode="#,##0">
                  <c:v>42307</c:v>
                </c:pt>
                <c:pt idx="2973" formatCode="#,##0">
                  <c:v>36426</c:v>
                </c:pt>
                <c:pt idx="2974" formatCode="#,##0">
                  <c:v>61547</c:v>
                </c:pt>
                <c:pt idx="2975" formatCode="#,##0">
                  <c:v>33868</c:v>
                </c:pt>
                <c:pt idx="2976" formatCode="#,##0">
                  <c:v>43583</c:v>
                </c:pt>
                <c:pt idx="2977" formatCode="#,##0">
                  <c:v>70807</c:v>
                </c:pt>
                <c:pt idx="2978" formatCode="#,##0">
                  <c:v>40791</c:v>
                </c:pt>
                <c:pt idx="2979" formatCode="#,##0">
                  <c:v>36423</c:v>
                </c:pt>
                <c:pt idx="2980" formatCode="#,##0">
                  <c:v>35882</c:v>
                </c:pt>
                <c:pt idx="2981" formatCode="#,##0">
                  <c:v>49948</c:v>
                </c:pt>
                <c:pt idx="2982" formatCode="#,##0">
                  <c:v>40220</c:v>
                </c:pt>
                <c:pt idx="2983" formatCode="#,##0">
                  <c:v>58635</c:v>
                </c:pt>
                <c:pt idx="2984" formatCode="#,##0">
                  <c:v>47927</c:v>
                </c:pt>
                <c:pt idx="2985" formatCode="#,##0">
                  <c:v>35062</c:v>
                </c:pt>
                <c:pt idx="2986" formatCode="#,##0">
                  <c:v>39795</c:v>
                </c:pt>
                <c:pt idx="2987" formatCode="#,##0">
                  <c:v>50504</c:v>
                </c:pt>
                <c:pt idx="2988" formatCode="#,##0">
                  <c:v>48577</c:v>
                </c:pt>
                <c:pt idx="2989" formatCode="#,##0">
                  <c:v>39116</c:v>
                </c:pt>
                <c:pt idx="2991" formatCode="#,##0">
                  <c:v>93835</c:v>
                </c:pt>
                <c:pt idx="2992" formatCode="#,##0">
                  <c:v>53622</c:v>
                </c:pt>
                <c:pt idx="2993" formatCode="#,##0">
                  <c:v>46165</c:v>
                </c:pt>
                <c:pt idx="2994" formatCode="#,##0">
                  <c:v>45781</c:v>
                </c:pt>
                <c:pt idx="2995" formatCode="#,##0">
                  <c:v>42996</c:v>
                </c:pt>
                <c:pt idx="2996" formatCode="#,##0">
                  <c:v>44871</c:v>
                </c:pt>
                <c:pt idx="2997" formatCode="#,##0">
                  <c:v>59148</c:v>
                </c:pt>
                <c:pt idx="2998" formatCode="#,##0">
                  <c:v>46727</c:v>
                </c:pt>
                <c:pt idx="2999" formatCode="#,##0">
                  <c:v>55561</c:v>
                </c:pt>
                <c:pt idx="3000" formatCode="#,##0">
                  <c:v>60796</c:v>
                </c:pt>
                <c:pt idx="3002" formatCode="#,##0">
                  <c:v>77606</c:v>
                </c:pt>
                <c:pt idx="3003" formatCode="#,##0">
                  <c:v>43230</c:v>
                </c:pt>
                <c:pt idx="3004" formatCode="#,##0">
                  <c:v>47794</c:v>
                </c:pt>
                <c:pt idx="3005" formatCode="#,##0">
                  <c:v>41030</c:v>
                </c:pt>
                <c:pt idx="3006" formatCode="#,##0">
                  <c:v>38908</c:v>
                </c:pt>
                <c:pt idx="3007" formatCode="#,##0">
                  <c:v>44938</c:v>
                </c:pt>
                <c:pt idx="3008" formatCode="#,##0">
                  <c:v>88971</c:v>
                </c:pt>
                <c:pt idx="3009" formatCode="#,##0">
                  <c:v>54832</c:v>
                </c:pt>
                <c:pt idx="3010" formatCode="#,##0">
                  <c:v>36450</c:v>
                </c:pt>
                <c:pt idx="3011" formatCode="#,##0">
                  <c:v>43380</c:v>
                </c:pt>
                <c:pt idx="3012" formatCode="#,##0">
                  <c:v>68279</c:v>
                </c:pt>
                <c:pt idx="3013" formatCode="#,##0">
                  <c:v>39442</c:v>
                </c:pt>
                <c:pt idx="3014" formatCode="#,##0">
                  <c:v>42121</c:v>
                </c:pt>
                <c:pt idx="3015" formatCode="#,##0">
                  <c:v>41732</c:v>
                </c:pt>
                <c:pt idx="3016" formatCode="#,##0">
                  <c:v>59812</c:v>
                </c:pt>
                <c:pt idx="3017" formatCode="#,##0">
                  <c:v>54977</c:v>
                </c:pt>
                <c:pt idx="3018" formatCode="#,##0">
                  <c:v>43534</c:v>
                </c:pt>
                <c:pt idx="3019" formatCode="#,##0">
                  <c:v>43232</c:v>
                </c:pt>
                <c:pt idx="3020" formatCode="#,##0">
                  <c:v>46909</c:v>
                </c:pt>
                <c:pt idx="3021" formatCode="#,##0">
                  <c:v>55077</c:v>
                </c:pt>
                <c:pt idx="3022" formatCode="#,##0">
                  <c:v>42796</c:v>
                </c:pt>
                <c:pt idx="3023" formatCode="#,##0">
                  <c:v>35929</c:v>
                </c:pt>
                <c:pt idx="3024" formatCode="#,##0">
                  <c:v>62645</c:v>
                </c:pt>
                <c:pt idx="3026" formatCode="#,##0">
                  <c:v>67126</c:v>
                </c:pt>
                <c:pt idx="3027" formatCode="#,##0">
                  <c:v>49618</c:v>
                </c:pt>
                <c:pt idx="3028" formatCode="#,##0">
                  <c:v>49273</c:v>
                </c:pt>
                <c:pt idx="3029" formatCode="#,##0">
                  <c:v>51757</c:v>
                </c:pt>
                <c:pt idx="3030" formatCode="#,##0">
                  <c:v>60518</c:v>
                </c:pt>
                <c:pt idx="3031" formatCode="#,##0">
                  <c:v>49718</c:v>
                </c:pt>
                <c:pt idx="3032" formatCode="#,##0">
                  <c:v>57863</c:v>
                </c:pt>
                <c:pt idx="3033" formatCode="#,##0">
                  <c:v>57249</c:v>
                </c:pt>
                <c:pt idx="3034" formatCode="#,##0">
                  <c:v>48232</c:v>
                </c:pt>
                <c:pt idx="3035" formatCode="#,##0">
                  <c:v>45305</c:v>
                </c:pt>
                <c:pt idx="3036" formatCode="#,##0">
                  <c:v>39899</c:v>
                </c:pt>
                <c:pt idx="3037" formatCode="#,##0">
                  <c:v>43271</c:v>
                </c:pt>
                <c:pt idx="3038" formatCode="#,##0">
                  <c:v>57967</c:v>
                </c:pt>
                <c:pt idx="3039" formatCode="#,##0">
                  <c:v>48468</c:v>
                </c:pt>
                <c:pt idx="3040" formatCode="#,##0">
                  <c:v>43710</c:v>
                </c:pt>
                <c:pt idx="3041" formatCode="#,##0">
                  <c:v>59200</c:v>
                </c:pt>
                <c:pt idx="3042" formatCode="#,##0">
                  <c:v>56585</c:v>
                </c:pt>
                <c:pt idx="3043" formatCode="#,##0">
                  <c:v>96647</c:v>
                </c:pt>
                <c:pt idx="3044" formatCode="#,##0">
                  <c:v>60704</c:v>
                </c:pt>
                <c:pt idx="3045" formatCode="#,##0">
                  <c:v>45267</c:v>
                </c:pt>
                <c:pt idx="3046" formatCode="#,##0">
                  <c:v>51973</c:v>
                </c:pt>
                <c:pt idx="3047" formatCode="#,##0">
                  <c:v>47752</c:v>
                </c:pt>
                <c:pt idx="3048" formatCode="#,##0">
                  <c:v>50851</c:v>
                </c:pt>
                <c:pt idx="3049" formatCode="#,##0">
                  <c:v>45901</c:v>
                </c:pt>
                <c:pt idx="3050" formatCode="#,##0">
                  <c:v>47535</c:v>
                </c:pt>
                <c:pt idx="3051" formatCode="#,##0">
                  <c:v>43749</c:v>
                </c:pt>
                <c:pt idx="3052" formatCode="#,##0">
                  <c:v>46571</c:v>
                </c:pt>
                <c:pt idx="3053" formatCode="#,##0">
                  <c:v>56532</c:v>
                </c:pt>
                <c:pt idx="3054" formatCode="#,##0">
                  <c:v>81858</c:v>
                </c:pt>
                <c:pt idx="3055" formatCode="#,##0">
                  <c:v>57315</c:v>
                </c:pt>
                <c:pt idx="3056" formatCode="#,##0">
                  <c:v>49519</c:v>
                </c:pt>
                <c:pt idx="3057" formatCode="#,##0">
                  <c:v>62267</c:v>
                </c:pt>
                <c:pt idx="3058" formatCode="#,##0">
                  <c:v>50038</c:v>
                </c:pt>
                <c:pt idx="3059" formatCode="#,##0">
                  <c:v>42740</c:v>
                </c:pt>
                <c:pt idx="3060" formatCode="#,##0">
                  <c:v>56007</c:v>
                </c:pt>
                <c:pt idx="3061" formatCode="#,##0">
                  <c:v>47027</c:v>
                </c:pt>
                <c:pt idx="3062" formatCode="#,##0">
                  <c:v>51767</c:v>
                </c:pt>
                <c:pt idx="3063" formatCode="#,##0">
                  <c:v>52787</c:v>
                </c:pt>
                <c:pt idx="3064" formatCode="#,##0">
                  <c:v>44628</c:v>
                </c:pt>
                <c:pt idx="3065" formatCode="#,##0">
                  <c:v>49099</c:v>
                </c:pt>
                <c:pt idx="3067" formatCode="#,##0">
                  <c:v>44994</c:v>
                </c:pt>
                <c:pt idx="3068" formatCode="#,##0">
                  <c:v>35878</c:v>
                </c:pt>
                <c:pt idx="3069" formatCode="#,##0">
                  <c:v>45610</c:v>
                </c:pt>
                <c:pt idx="3070" formatCode="#,##0">
                  <c:v>39493</c:v>
                </c:pt>
                <c:pt idx="3071" formatCode="#,##0">
                  <c:v>34972</c:v>
                </c:pt>
                <c:pt idx="3072" formatCode="#,##0">
                  <c:v>49579</c:v>
                </c:pt>
                <c:pt idx="3073" formatCode="#,##0">
                  <c:v>46805</c:v>
                </c:pt>
                <c:pt idx="3074" formatCode="#,##0">
                  <c:v>34734</c:v>
                </c:pt>
                <c:pt idx="3075" formatCode="#,##0">
                  <c:v>35702</c:v>
                </c:pt>
                <c:pt idx="3076" formatCode="#,##0">
                  <c:v>32085</c:v>
                </c:pt>
                <c:pt idx="3077" formatCode="#,##0">
                  <c:v>38680</c:v>
                </c:pt>
                <c:pt idx="3078" formatCode="#,##0">
                  <c:v>31020</c:v>
                </c:pt>
                <c:pt idx="3079" formatCode="#,##0">
                  <c:v>40571</c:v>
                </c:pt>
                <c:pt idx="3080" formatCode="#,##0">
                  <c:v>40759</c:v>
                </c:pt>
                <c:pt idx="3081" formatCode="#,##0">
                  <c:v>39802</c:v>
                </c:pt>
                <c:pt idx="3082" formatCode="#,##0">
                  <c:v>47007</c:v>
                </c:pt>
                <c:pt idx="3083" formatCode="#,##0">
                  <c:v>38269</c:v>
                </c:pt>
                <c:pt idx="3084" formatCode="#,##0">
                  <c:v>52124</c:v>
                </c:pt>
                <c:pt idx="3085" formatCode="#,##0">
                  <c:v>41622</c:v>
                </c:pt>
                <c:pt idx="3086" formatCode="#,##0">
                  <c:v>54836</c:v>
                </c:pt>
                <c:pt idx="3087" formatCode="#,##0">
                  <c:v>52969</c:v>
                </c:pt>
                <c:pt idx="3088" formatCode="#,##0">
                  <c:v>43634</c:v>
                </c:pt>
                <c:pt idx="3089" formatCode="#,##0">
                  <c:v>35309</c:v>
                </c:pt>
                <c:pt idx="3090" formatCode="#,##0">
                  <c:v>41110</c:v>
                </c:pt>
                <c:pt idx="3091" formatCode="#,##0">
                  <c:v>34918</c:v>
                </c:pt>
                <c:pt idx="3092" formatCode="#,##0">
                  <c:v>45684</c:v>
                </c:pt>
                <c:pt idx="3093" formatCode="#,##0">
                  <c:v>44092</c:v>
                </c:pt>
                <c:pt idx="3094" formatCode="#,##0">
                  <c:v>37641</c:v>
                </c:pt>
                <c:pt idx="3095" formatCode="#,##0">
                  <c:v>41372</c:v>
                </c:pt>
                <c:pt idx="3096" formatCode="#,##0">
                  <c:v>45193</c:v>
                </c:pt>
                <c:pt idx="3097" formatCode="#,##0">
                  <c:v>35115</c:v>
                </c:pt>
                <c:pt idx="3098" formatCode="#,##0">
                  <c:v>48802</c:v>
                </c:pt>
                <c:pt idx="3099" formatCode="#,##0">
                  <c:v>35005</c:v>
                </c:pt>
                <c:pt idx="3100" formatCode="#,##0">
                  <c:v>39311</c:v>
                </c:pt>
                <c:pt idx="3101" formatCode="#,##0">
                  <c:v>37492</c:v>
                </c:pt>
                <c:pt idx="3102" formatCode="#,##0">
                  <c:v>61452</c:v>
                </c:pt>
                <c:pt idx="3103" formatCode="#,##0">
                  <c:v>40054</c:v>
                </c:pt>
                <c:pt idx="3104" formatCode="#,##0">
                  <c:v>46074</c:v>
                </c:pt>
                <c:pt idx="3105" formatCode="#,##0">
                  <c:v>43810</c:v>
                </c:pt>
                <c:pt idx="3106" formatCode="#,##0">
                  <c:v>40563</c:v>
                </c:pt>
                <c:pt idx="3107" formatCode="#,##0">
                  <c:v>50363</c:v>
                </c:pt>
                <c:pt idx="3108" formatCode="#,##0">
                  <c:v>45356</c:v>
                </c:pt>
                <c:pt idx="3109" formatCode="#,##0">
                  <c:v>41194</c:v>
                </c:pt>
                <c:pt idx="3110" formatCode="#,##0">
                  <c:v>42068</c:v>
                </c:pt>
                <c:pt idx="3111" formatCode="#,##0">
                  <c:v>40224</c:v>
                </c:pt>
                <c:pt idx="3112" formatCode="#,##0">
                  <c:v>37181</c:v>
                </c:pt>
                <c:pt idx="3113" formatCode="#,##0">
                  <c:v>43460</c:v>
                </c:pt>
                <c:pt idx="3114" formatCode="#,##0">
                  <c:v>47175</c:v>
                </c:pt>
                <c:pt idx="3115" formatCode="#,##0">
                  <c:v>41195</c:v>
                </c:pt>
                <c:pt idx="3116" formatCode="#,##0">
                  <c:v>37337</c:v>
                </c:pt>
                <c:pt idx="3117" formatCode="#,##0">
                  <c:v>37566</c:v>
                </c:pt>
                <c:pt idx="3118" formatCode="#,##0">
                  <c:v>33320</c:v>
                </c:pt>
                <c:pt idx="3119" formatCode="#,##0">
                  <c:v>38428</c:v>
                </c:pt>
                <c:pt idx="3120" formatCode="#,##0">
                  <c:v>35205</c:v>
                </c:pt>
                <c:pt idx="3121" formatCode="#,##0">
                  <c:v>48566</c:v>
                </c:pt>
                <c:pt idx="3122" formatCode="#,##0">
                  <c:v>33534</c:v>
                </c:pt>
                <c:pt idx="3124" formatCode="#,##0">
                  <c:v>55593</c:v>
                </c:pt>
                <c:pt idx="3125" formatCode="#,##0">
                  <c:v>44159</c:v>
                </c:pt>
                <c:pt idx="3126" formatCode="#,##0">
                  <c:v>44520</c:v>
                </c:pt>
                <c:pt idx="3127" formatCode="#,##0">
                  <c:v>53179</c:v>
                </c:pt>
                <c:pt idx="3128" formatCode="#,##0">
                  <c:v>53369</c:v>
                </c:pt>
                <c:pt idx="3129" formatCode="#,##0">
                  <c:v>56093</c:v>
                </c:pt>
                <c:pt idx="3130" formatCode="#,##0">
                  <c:v>50518</c:v>
                </c:pt>
                <c:pt idx="3131" formatCode="#,##0">
                  <c:v>48574</c:v>
                </c:pt>
                <c:pt idx="3132" formatCode="#,##0">
                  <c:v>55460</c:v>
                </c:pt>
                <c:pt idx="3133" formatCode="#,##0">
                  <c:v>50639</c:v>
                </c:pt>
                <c:pt idx="3134" formatCode="#,##0">
                  <c:v>46154</c:v>
                </c:pt>
                <c:pt idx="3135" formatCode="#,##0">
                  <c:v>56134</c:v>
                </c:pt>
                <c:pt idx="3136" formatCode="#,##0">
                  <c:v>46113</c:v>
                </c:pt>
                <c:pt idx="3137" formatCode="#,##0">
                  <c:v>66094</c:v>
                </c:pt>
                <c:pt idx="3138" formatCode="#,##0">
                  <c:v>48547</c:v>
                </c:pt>
                <c:pt idx="3139" formatCode="#,##0">
                  <c:v>66516</c:v>
                </c:pt>
                <c:pt idx="3140" formatCode="#,##0">
                  <c:v>45962</c:v>
                </c:pt>
                <c:pt idx="3141" formatCode="#,##0">
                  <c:v>44626</c:v>
                </c:pt>
                <c:pt idx="3142" formatCode="#,##0">
                  <c:v>52141</c:v>
                </c:pt>
                <c:pt idx="3143" formatCode="#,##0">
                  <c:v>56604</c:v>
                </c:pt>
                <c:pt idx="3144" formatCode="#,##0">
                  <c:v>52813</c:v>
                </c:pt>
                <c:pt idx="3145" formatCode="#,##0">
                  <c:v>44657</c:v>
                </c:pt>
                <c:pt idx="3146" formatCode="#,##0">
                  <c:v>49410</c:v>
                </c:pt>
                <c:pt idx="3147" formatCode="#,##0">
                  <c:v>56620</c:v>
                </c:pt>
                <c:pt idx="3148" formatCode="#,##0">
                  <c:v>47898</c:v>
                </c:pt>
                <c:pt idx="3149" formatCode="#,##0">
                  <c:v>53603</c:v>
                </c:pt>
                <c:pt idx="3150" formatCode="#,##0">
                  <c:v>53164</c:v>
                </c:pt>
                <c:pt idx="3151" formatCode="#,##0">
                  <c:v>49528</c:v>
                </c:pt>
                <c:pt idx="3152" formatCode="#,##0">
                  <c:v>49591</c:v>
                </c:pt>
                <c:pt idx="3153" formatCode="#,##0">
                  <c:v>42620</c:v>
                </c:pt>
                <c:pt idx="3154" formatCode="#,##0">
                  <c:v>51229</c:v>
                </c:pt>
                <c:pt idx="3155" formatCode="#,##0">
                  <c:v>52638</c:v>
                </c:pt>
                <c:pt idx="3156" formatCode="#,##0">
                  <c:v>54532</c:v>
                </c:pt>
                <c:pt idx="3157" formatCode="#,##0">
                  <c:v>48891</c:v>
                </c:pt>
                <c:pt idx="3158" formatCode="#,##0">
                  <c:v>48036</c:v>
                </c:pt>
                <c:pt idx="3159" formatCode="#,##0">
                  <c:v>50216</c:v>
                </c:pt>
                <c:pt idx="3160" formatCode="#,##0">
                  <c:v>50829</c:v>
                </c:pt>
                <c:pt idx="3161" formatCode="#,##0">
                  <c:v>55136</c:v>
                </c:pt>
                <c:pt idx="3162" formatCode="#,##0">
                  <c:v>49557</c:v>
                </c:pt>
                <c:pt idx="3163" formatCode="#,##0">
                  <c:v>45391</c:v>
                </c:pt>
                <c:pt idx="3164" formatCode="#,##0">
                  <c:v>35082</c:v>
                </c:pt>
                <c:pt idx="3165" formatCode="#,##0">
                  <c:v>51002</c:v>
                </c:pt>
                <c:pt idx="3166" formatCode="#,##0">
                  <c:v>45741</c:v>
                </c:pt>
                <c:pt idx="3167" formatCode="#,##0">
                  <c:v>50060</c:v>
                </c:pt>
                <c:pt idx="3168" formatCode="#,##0">
                  <c:v>54861</c:v>
                </c:pt>
                <c:pt idx="3169" formatCode="#,##0">
                  <c:v>54862</c:v>
                </c:pt>
                <c:pt idx="3170" formatCode="#,##0">
                  <c:v>87395</c:v>
                </c:pt>
                <c:pt idx="3171" formatCode="#,##0">
                  <c:v>54316</c:v>
                </c:pt>
                <c:pt idx="3172" formatCode="#,##0">
                  <c:v>48775</c:v>
                </c:pt>
                <c:pt idx="3173" formatCode="#,##0">
                  <c:v>50730</c:v>
                </c:pt>
                <c:pt idx="3174" formatCode="#,##0">
                  <c:v>49815</c:v>
                </c:pt>
                <c:pt idx="3175" formatCode="#,##0">
                  <c:v>49837</c:v>
                </c:pt>
                <c:pt idx="3176" formatCode="#,##0">
                  <c:v>53094</c:v>
                </c:pt>
                <c:pt idx="3177" formatCode="#,##0">
                  <c:v>48516</c:v>
                </c:pt>
                <c:pt idx="3178" formatCode="#,##0">
                  <c:v>48836</c:v>
                </c:pt>
                <c:pt idx="3179" formatCode="#,##0">
                  <c:v>48292</c:v>
                </c:pt>
                <c:pt idx="3180" formatCode="#,##0">
                  <c:v>59602</c:v>
                </c:pt>
                <c:pt idx="3181" formatCode="#,##0">
                  <c:v>55166</c:v>
                </c:pt>
                <c:pt idx="3182" formatCode="#,##0">
                  <c:v>50276</c:v>
                </c:pt>
                <c:pt idx="3183" formatCode="#,##0">
                  <c:v>47067</c:v>
                </c:pt>
                <c:pt idx="3184" formatCode="#,##0">
                  <c:v>55616</c:v>
                </c:pt>
                <c:pt idx="3185" formatCode="#,##0">
                  <c:v>46070</c:v>
                </c:pt>
                <c:pt idx="3186" formatCode="#,##0">
                  <c:v>48324</c:v>
                </c:pt>
                <c:pt idx="3187" formatCode="#,##0">
                  <c:v>44976</c:v>
                </c:pt>
                <c:pt idx="3188" formatCode="#,##0">
                  <c:v>55140</c:v>
                </c:pt>
                <c:pt idx="3189" formatCode="#,##0">
                  <c:v>53546</c:v>
                </c:pt>
                <c:pt idx="3190" formatCode="#,##0">
                  <c:v>52457</c:v>
                </c:pt>
                <c:pt idx="3191" formatCode="#,##0">
                  <c:v>62506</c:v>
                </c:pt>
                <c:pt idx="3192" formatCode="#,##0">
                  <c:v>75958</c:v>
                </c:pt>
                <c:pt idx="3193" formatCode="#,##0">
                  <c:v>49711</c:v>
                </c:pt>
                <c:pt idx="3194" formatCode="#,##0">
                  <c:v>44594</c:v>
                </c:pt>
                <c:pt idx="3195" formatCode="#,##0">
                  <c:v>50840</c:v>
                </c:pt>
                <c:pt idx="3196" formatCode="#,##0">
                  <c:v>50929</c:v>
                </c:pt>
                <c:pt idx="3198" formatCode="#,##0">
                  <c:v>61855</c:v>
                </c:pt>
                <c:pt idx="3199" formatCode="#,##0">
                  <c:v>43148</c:v>
                </c:pt>
                <c:pt idx="3200" formatCode="#,##0">
                  <c:v>43939</c:v>
                </c:pt>
                <c:pt idx="3201" formatCode="#,##0">
                  <c:v>53932</c:v>
                </c:pt>
                <c:pt idx="3202" formatCode="#,##0">
                  <c:v>59028</c:v>
                </c:pt>
                <c:pt idx="3203" formatCode="#,##0">
                  <c:v>64373</c:v>
                </c:pt>
                <c:pt idx="3204" formatCode="#,##0">
                  <c:v>47752</c:v>
                </c:pt>
                <c:pt idx="3205" formatCode="#,##0">
                  <c:v>48350</c:v>
                </c:pt>
                <c:pt idx="3206" formatCode="#,##0">
                  <c:v>44562</c:v>
                </c:pt>
                <c:pt idx="3207" formatCode="#,##0">
                  <c:v>67005</c:v>
                </c:pt>
                <c:pt idx="3208" formatCode="#,##0">
                  <c:v>56748</c:v>
                </c:pt>
                <c:pt idx="3209" formatCode="#,##0">
                  <c:v>55094</c:v>
                </c:pt>
                <c:pt idx="3210" formatCode="#,##0">
                  <c:v>48449</c:v>
                </c:pt>
                <c:pt idx="3211" formatCode="#,##0">
                  <c:v>68447</c:v>
                </c:pt>
                <c:pt idx="3212" formatCode="#,##0">
                  <c:v>55291</c:v>
                </c:pt>
                <c:pt idx="3213" formatCode="#,##0">
                  <c:v>59827</c:v>
                </c:pt>
                <c:pt idx="3214" formatCode="#,##0">
                  <c:v>52359</c:v>
                </c:pt>
                <c:pt idx="3215" formatCode="#,##0">
                  <c:v>61543</c:v>
                </c:pt>
                <c:pt idx="3216" formatCode="#,##0">
                  <c:v>54496</c:v>
                </c:pt>
                <c:pt idx="3217" formatCode="#,##0">
                  <c:v>54000</c:v>
                </c:pt>
                <c:pt idx="3218" formatCode="#,##0">
                  <c:v>220645</c:v>
                </c:pt>
                <c:pt idx="3219" formatCode="#,##0">
                  <c:v>42854</c:v>
                </c:pt>
                <c:pt idx="3220" formatCode="#,##0">
                  <c:v>54361</c:v>
                </c:pt>
                <c:pt idx="3221" formatCode="#,##0">
                  <c:v>47599</c:v>
                </c:pt>
              </c:numCache>
            </c:numRef>
          </c:val>
          <c:extLst>
            <c:ext xmlns:c16="http://schemas.microsoft.com/office/drawing/2014/chart" uri="{C3380CC4-5D6E-409C-BE32-E72D297353CC}">
              <c16:uniqueId val="{00000000-2078-3E48-8CF8-294EC88F3489}"/>
            </c:ext>
          </c:extLst>
        </c:ser>
        <c:dLbls>
          <c:showLegendKey val="0"/>
          <c:showVal val="0"/>
          <c:showCatName val="0"/>
          <c:showSerName val="0"/>
          <c:showPercent val="0"/>
          <c:showBubbleSize val="0"/>
        </c:dLbls>
        <c:gapWidth val="219"/>
        <c:overlap val="-27"/>
        <c:axId val="1071119"/>
        <c:axId val="3298607"/>
      </c:barChart>
      <c:catAx>
        <c:axId val="10711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607"/>
        <c:crosses val="autoZero"/>
        <c:auto val="1"/>
        <c:lblAlgn val="ctr"/>
        <c:lblOffset val="100"/>
        <c:noMultiLvlLbl val="0"/>
      </c:catAx>
      <c:valAx>
        <c:axId val="329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450850</xdr:colOff>
      <xdr:row>0</xdr:row>
      <xdr:rowOff>215900</xdr:rowOff>
    </xdr:from>
    <xdr:to>
      <xdr:col>19</xdr:col>
      <xdr:colOff>279400</xdr:colOff>
      <xdr:row>14</xdr:row>
      <xdr:rowOff>88900</xdr:rowOff>
    </xdr:to>
    <xdr:graphicFrame macro="">
      <xdr:nvGraphicFramePr>
        <xdr:cNvPr id="2" name="Chart 1">
          <a:extLst>
            <a:ext uri="{FF2B5EF4-FFF2-40B4-BE49-F238E27FC236}">
              <a16:creationId xmlns:a16="http://schemas.microsoft.com/office/drawing/2014/main" id="{1FA23F95-375C-D643-A978-59941F461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6350</xdr:colOff>
      <xdr:row>17</xdr:row>
      <xdr:rowOff>50800</xdr:rowOff>
    </xdr:from>
    <xdr:to>
      <xdr:col>16</xdr:col>
      <xdr:colOff>571500</xdr:colOff>
      <xdr:row>31</xdr:row>
      <xdr:rowOff>0</xdr:rowOff>
    </xdr:to>
    <xdr:graphicFrame macro="">
      <xdr:nvGraphicFramePr>
        <xdr:cNvPr id="3" name="Chart 2">
          <a:extLst>
            <a:ext uri="{FF2B5EF4-FFF2-40B4-BE49-F238E27FC236}">
              <a16:creationId xmlns:a16="http://schemas.microsoft.com/office/drawing/2014/main" id="{D4E6812F-5C1D-3D46-94AA-BDD206F49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EC30F1-4538-CF4E-B425-A41B907E7BA3}" name="Table134" displayName="Table134" ref="C6:F3225" totalsRowShown="0" dataDxfId="29" tableBorderDxfId="28">
  <autoFilter ref="C6:F3225" xr:uid="{82EC30F1-4538-CF4E-B425-A41B907E7BA3}"/>
  <tableColumns count="4">
    <tableColumn id="1" xr3:uid="{CE4593D6-62B1-F345-A02E-A92455C61F87}" name="Column1" dataDxfId="27"/>
    <tableColumn id="4" xr3:uid="{47FD1DF9-0AB0-4C49-ADF0-11CF6FE17C79}" name="Column4" dataDxfId="26"/>
    <tableColumn id="2" xr3:uid="{5829AFFD-3380-4245-8CF8-E70AD2B74F49}" name="Column5" dataDxfId="25">
      <calculatedColumnFormula>VLOOKUP(A7&amp;C7,#REF!,4,FALSE)</calculatedColumnFormula>
    </tableColumn>
    <tableColumn id="3" xr3:uid="{E8A800E9-59ED-E647-A35A-67FABCC11E12}" name="Column6" dataDxfId="24">
      <calculatedColumnFormula>_xlfn.CONCAT(B7&amp;Table134[[#This Row],[Column1]])</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5:H3223" headerRowCount="0" totalsRowShown="0" dataDxfId="23" tableBorderDxfId="22">
  <tableColumns count="8">
    <tableColumn id="1" xr3:uid="{00000000-0010-0000-0000-000001000000}" name="Column1" headerRowDxfId="21" dataDxfId="20"/>
    <tableColumn id="2" xr3:uid="{00000000-0010-0000-0000-000002000000}" name="Column2" headerRowDxfId="19" dataDxfId="18"/>
    <tableColumn id="3" xr3:uid="{00000000-0010-0000-0000-000003000000}" name="Column3" headerRowDxfId="17" dataDxfId="16"/>
    <tableColumn id="4" xr3:uid="{00000000-0010-0000-0000-000004000000}" name="Column4" headerRowDxfId="15" dataDxfId="14"/>
    <tableColumn id="5" xr3:uid="{00000000-0010-0000-0000-000005000000}" name="Column5" headerRowDxfId="13" dataDxfId="12"/>
    <tableColumn id="6" xr3:uid="{00000000-0010-0000-0000-000006000000}" name="Column6" headerRowDxfId="11" dataDxfId="10"/>
    <tableColumn id="7" xr3:uid="{00000000-0010-0000-0000-000007000000}" name="Column7" headerRowDxfId="9" dataDxfId="8"/>
    <tableColumn id="8" xr3:uid="{00000000-0010-0000-0000-000008000000}" name="Column8" headerRowDxfId="7" dataDxfId="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02573F-5751-5045-8E6F-84153967C5BD}" name="Table13" displayName="Table13" ref="A2:B3220" headerRowCount="0" totalsRowShown="0" dataDxfId="5" tableBorderDxfId="4">
  <tableColumns count="2">
    <tableColumn id="1" xr3:uid="{59D5EA3F-8384-3A46-BD06-5D6B6FAC5987}" name="Column1" headerRowDxfId="3" dataDxfId="2"/>
    <tableColumn id="4" xr3:uid="{72036EEE-EA97-A94C-A733-1483D1DC25CA}" name="Column4" headerRowDxfId="1"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928"/>
  <sheetViews>
    <sheetView workbookViewId="0">
      <selection activeCell="C38" sqref="C38"/>
    </sheetView>
  </sheetViews>
  <sheetFormatPr baseColWidth="10" defaultRowHeight="16" x14ac:dyDescent="0.2"/>
  <cols>
    <col min="2" max="2" width="36.33203125" style="18" customWidth="1"/>
    <col min="3" max="3" width="27.83203125" style="18" customWidth="1"/>
    <col min="4" max="4" width="21.5" style="18" customWidth="1"/>
    <col min="7" max="7" width="38.6640625" customWidth="1"/>
    <col min="10" max="10" width="18.6640625" customWidth="1"/>
    <col min="12" max="12" width="34.1640625" style="24" customWidth="1"/>
    <col min="14" max="14" width="20.6640625" style="18" customWidth="1"/>
  </cols>
  <sheetData>
    <row r="1" spans="1:20" x14ac:dyDescent="0.2">
      <c r="A1" t="s">
        <v>0</v>
      </c>
      <c r="B1" s="18" t="s">
        <v>1</v>
      </c>
      <c r="C1" s="18" t="s">
        <v>6408</v>
      </c>
      <c r="D1" s="18" t="s">
        <v>6542</v>
      </c>
      <c r="E1" t="s">
        <v>2</v>
      </c>
      <c r="F1" t="s">
        <v>3</v>
      </c>
      <c r="G1" t="s">
        <v>4</v>
      </c>
      <c r="H1" t="s">
        <v>5</v>
      </c>
      <c r="I1" t="s">
        <v>6</v>
      </c>
      <c r="J1" t="s">
        <v>7</v>
      </c>
      <c r="K1" t="s">
        <v>8</v>
      </c>
      <c r="L1" s="24" t="s">
        <v>9</v>
      </c>
      <c r="M1" t="s">
        <v>10</v>
      </c>
      <c r="N1" s="18" t="s">
        <v>11</v>
      </c>
      <c r="O1" t="s">
        <v>12</v>
      </c>
      <c r="P1" t="s">
        <v>13</v>
      </c>
      <c r="Q1" t="s">
        <v>14</v>
      </c>
      <c r="R1" t="s">
        <v>15</v>
      </c>
      <c r="S1" t="s">
        <v>16</v>
      </c>
      <c r="T1" t="s">
        <v>17</v>
      </c>
    </row>
    <row r="2" spans="1:20" x14ac:dyDescent="0.2">
      <c r="A2" t="s">
        <v>19</v>
      </c>
      <c r="B2" s="18" t="s">
        <v>20</v>
      </c>
      <c r="C2" s="18" t="str">
        <f>LEFT(B2, FIND(" County",B2))</f>
        <v xml:space="preserve">Autauga </v>
      </c>
      <c r="D2" s="18" t="str">
        <f>RIGHT(B2, LEN(B2)-FIND(", ",B2))</f>
        <v xml:space="preserve"> Alabama</v>
      </c>
      <c r="E2" t="s">
        <v>21</v>
      </c>
      <c r="F2">
        <v>713940</v>
      </c>
      <c r="G2" t="s">
        <v>22</v>
      </c>
      <c r="H2" t="s">
        <v>21</v>
      </c>
      <c r="I2">
        <v>1</v>
      </c>
      <c r="J2" t="s">
        <v>23</v>
      </c>
      <c r="K2">
        <v>1</v>
      </c>
      <c r="L2" s="24" t="s">
        <v>23</v>
      </c>
      <c r="M2">
        <v>2020</v>
      </c>
      <c r="N2" s="18">
        <v>9</v>
      </c>
      <c r="O2">
        <v>2001</v>
      </c>
      <c r="P2" t="s">
        <v>24</v>
      </c>
      <c r="Q2">
        <v>482</v>
      </c>
      <c r="R2" t="s">
        <v>24</v>
      </c>
      <c r="S2">
        <v>171</v>
      </c>
      <c r="T2" t="s">
        <v>24</v>
      </c>
    </row>
    <row r="3" spans="1:20" x14ac:dyDescent="0.2">
      <c r="A3" t="s">
        <v>19</v>
      </c>
      <c r="B3" s="18" t="s">
        <v>20</v>
      </c>
      <c r="C3" s="18" t="str">
        <f t="shared" ref="C3:C66" si="0">LEFT(B3, FIND(" County",B3))</f>
        <v xml:space="preserve">Autauga </v>
      </c>
      <c r="D3" s="18" t="str">
        <f t="shared" ref="D3:D66" si="1">RIGHT(B3, LEN(B3)-FIND(", ",B3))</f>
        <v xml:space="preserve"> Alabama</v>
      </c>
      <c r="E3" t="s">
        <v>21</v>
      </c>
      <c r="F3">
        <v>713940</v>
      </c>
      <c r="G3" t="s">
        <v>22</v>
      </c>
      <c r="H3" t="s">
        <v>21</v>
      </c>
      <c r="I3">
        <v>1</v>
      </c>
      <c r="J3" t="s">
        <v>23</v>
      </c>
      <c r="K3">
        <v>241</v>
      </c>
      <c r="L3" s="24" t="s">
        <v>25</v>
      </c>
      <c r="M3">
        <v>2020</v>
      </c>
      <c r="N3" s="18">
        <v>3</v>
      </c>
      <c r="O3" t="s">
        <v>26</v>
      </c>
      <c r="P3" t="s">
        <v>26</v>
      </c>
      <c r="Q3" t="s">
        <v>26</v>
      </c>
      <c r="R3" t="s">
        <v>26</v>
      </c>
      <c r="S3" t="s">
        <v>26</v>
      </c>
      <c r="T3" t="s">
        <v>26</v>
      </c>
    </row>
    <row r="4" spans="1:20" x14ac:dyDescent="0.2">
      <c r="A4" t="s">
        <v>28</v>
      </c>
      <c r="B4" s="18" t="s">
        <v>29</v>
      </c>
      <c r="C4" s="18" t="str">
        <f t="shared" si="0"/>
        <v xml:space="preserve">Baldwin </v>
      </c>
      <c r="D4" s="18" t="str">
        <f t="shared" si="1"/>
        <v xml:space="preserve"> Alabama</v>
      </c>
      <c r="E4" t="s">
        <v>21</v>
      </c>
      <c r="F4">
        <v>713940</v>
      </c>
      <c r="G4" t="s">
        <v>22</v>
      </c>
      <c r="H4" t="s">
        <v>21</v>
      </c>
      <c r="I4">
        <v>1</v>
      </c>
      <c r="J4" t="s">
        <v>23</v>
      </c>
      <c r="K4">
        <v>1</v>
      </c>
      <c r="L4" s="24" t="s">
        <v>23</v>
      </c>
      <c r="M4">
        <v>2020</v>
      </c>
      <c r="N4" s="18">
        <v>22</v>
      </c>
      <c r="O4">
        <v>2071</v>
      </c>
      <c r="P4" t="s">
        <v>30</v>
      </c>
      <c r="Q4">
        <v>599</v>
      </c>
      <c r="R4" t="s">
        <v>30</v>
      </c>
      <c r="S4">
        <v>273</v>
      </c>
      <c r="T4" t="s">
        <v>30</v>
      </c>
    </row>
    <row r="5" spans="1:20" x14ac:dyDescent="0.2">
      <c r="A5" t="s">
        <v>28</v>
      </c>
      <c r="B5" s="18" t="s">
        <v>29</v>
      </c>
      <c r="C5" s="18" t="str">
        <f t="shared" si="0"/>
        <v xml:space="preserve">Baldwin </v>
      </c>
      <c r="D5" s="18" t="str">
        <f t="shared" si="1"/>
        <v xml:space="preserve"> Alabama</v>
      </c>
      <c r="E5" t="s">
        <v>21</v>
      </c>
      <c r="F5">
        <v>713940</v>
      </c>
      <c r="G5" t="s">
        <v>22</v>
      </c>
      <c r="H5" t="s">
        <v>21</v>
      </c>
      <c r="I5">
        <v>1</v>
      </c>
      <c r="J5" t="s">
        <v>23</v>
      </c>
      <c r="K5">
        <v>210</v>
      </c>
      <c r="L5" s="24" t="s">
        <v>27</v>
      </c>
      <c r="M5">
        <v>2020</v>
      </c>
      <c r="N5" s="18">
        <v>13</v>
      </c>
      <c r="O5" t="s">
        <v>26</v>
      </c>
      <c r="P5" t="s">
        <v>26</v>
      </c>
      <c r="Q5" t="s">
        <v>26</v>
      </c>
      <c r="R5" t="s">
        <v>26</v>
      </c>
      <c r="S5" t="s">
        <v>26</v>
      </c>
      <c r="T5" t="s">
        <v>26</v>
      </c>
    </row>
    <row r="6" spans="1:20" x14ac:dyDescent="0.2">
      <c r="A6" t="s">
        <v>28</v>
      </c>
      <c r="B6" s="18" t="s">
        <v>29</v>
      </c>
      <c r="C6" s="18" t="str">
        <f t="shared" si="0"/>
        <v xml:space="preserve">Baldwin </v>
      </c>
      <c r="D6" s="18" t="str">
        <f t="shared" si="1"/>
        <v xml:space="preserve"> Alabama</v>
      </c>
      <c r="E6" t="s">
        <v>21</v>
      </c>
      <c r="F6">
        <v>713940</v>
      </c>
      <c r="G6" t="s">
        <v>22</v>
      </c>
      <c r="H6" t="s">
        <v>21</v>
      </c>
      <c r="I6">
        <v>1</v>
      </c>
      <c r="J6" t="s">
        <v>23</v>
      </c>
      <c r="K6">
        <v>220</v>
      </c>
      <c r="L6" s="24" t="s">
        <v>31</v>
      </c>
      <c r="M6">
        <v>2020</v>
      </c>
      <c r="N6" s="18">
        <v>3</v>
      </c>
      <c r="O6" t="s">
        <v>26</v>
      </c>
      <c r="P6" t="s">
        <v>26</v>
      </c>
      <c r="Q6" t="s">
        <v>26</v>
      </c>
      <c r="R6" t="s">
        <v>26</v>
      </c>
      <c r="S6" t="s">
        <v>26</v>
      </c>
      <c r="T6" t="s">
        <v>26</v>
      </c>
    </row>
    <row r="7" spans="1:20" x14ac:dyDescent="0.2">
      <c r="A7" t="s">
        <v>28</v>
      </c>
      <c r="B7" s="18" t="s">
        <v>29</v>
      </c>
      <c r="C7" s="18" t="str">
        <f t="shared" si="0"/>
        <v xml:space="preserve">Baldwin </v>
      </c>
      <c r="D7" s="18" t="str">
        <f t="shared" si="1"/>
        <v xml:space="preserve"> Alabama</v>
      </c>
      <c r="E7" t="s">
        <v>21</v>
      </c>
      <c r="F7">
        <v>713940</v>
      </c>
      <c r="G7" t="s">
        <v>22</v>
      </c>
      <c r="H7" t="s">
        <v>21</v>
      </c>
      <c r="I7">
        <v>1</v>
      </c>
      <c r="J7" t="s">
        <v>23</v>
      </c>
      <c r="K7">
        <v>230</v>
      </c>
      <c r="L7" s="24" t="s">
        <v>32</v>
      </c>
      <c r="M7">
        <v>2020</v>
      </c>
      <c r="N7" s="18">
        <v>4</v>
      </c>
      <c r="O7" t="s">
        <v>26</v>
      </c>
      <c r="P7" t="s">
        <v>26</v>
      </c>
      <c r="Q7" t="s">
        <v>26</v>
      </c>
      <c r="R7" t="s">
        <v>26</v>
      </c>
      <c r="S7" t="s">
        <v>26</v>
      </c>
      <c r="T7" t="s">
        <v>26</v>
      </c>
    </row>
    <row r="8" spans="1:20" x14ac:dyDescent="0.2">
      <c r="A8" t="s">
        <v>33</v>
      </c>
      <c r="B8" s="18" t="s">
        <v>34</v>
      </c>
      <c r="C8" s="18" t="str">
        <f t="shared" si="0"/>
        <v xml:space="preserve">Blount </v>
      </c>
      <c r="D8" s="18" t="str">
        <f t="shared" si="1"/>
        <v xml:space="preserve"> Alabama</v>
      </c>
      <c r="E8" t="s">
        <v>21</v>
      </c>
      <c r="F8">
        <v>713940</v>
      </c>
      <c r="G8" t="s">
        <v>22</v>
      </c>
      <c r="H8" t="s">
        <v>21</v>
      </c>
      <c r="I8">
        <v>1</v>
      </c>
      <c r="J8" t="s">
        <v>23</v>
      </c>
      <c r="K8">
        <v>1</v>
      </c>
      <c r="L8" s="24" t="s">
        <v>23</v>
      </c>
      <c r="M8">
        <v>2020</v>
      </c>
      <c r="N8" s="18">
        <v>4</v>
      </c>
      <c r="O8">
        <v>339</v>
      </c>
      <c r="P8" t="s">
        <v>30</v>
      </c>
      <c r="Q8">
        <v>109</v>
      </c>
      <c r="R8" t="s">
        <v>30</v>
      </c>
      <c r="S8">
        <v>29</v>
      </c>
      <c r="T8" t="s">
        <v>24</v>
      </c>
    </row>
    <row r="9" spans="1:20" x14ac:dyDescent="0.2">
      <c r="A9" t="s">
        <v>36</v>
      </c>
      <c r="B9" s="18" t="s">
        <v>37</v>
      </c>
      <c r="C9" s="18" t="str">
        <f t="shared" si="0"/>
        <v xml:space="preserve">Calhoun </v>
      </c>
      <c r="D9" s="18" t="str">
        <f t="shared" si="1"/>
        <v xml:space="preserve"> Alabama</v>
      </c>
      <c r="E9" t="s">
        <v>21</v>
      </c>
      <c r="F9">
        <v>713940</v>
      </c>
      <c r="G9" t="s">
        <v>22</v>
      </c>
      <c r="H9" t="s">
        <v>21</v>
      </c>
      <c r="I9">
        <v>1</v>
      </c>
      <c r="J9" t="s">
        <v>23</v>
      </c>
      <c r="K9">
        <v>1</v>
      </c>
      <c r="L9" s="24" t="s">
        <v>23</v>
      </c>
      <c r="M9">
        <v>2020</v>
      </c>
      <c r="N9" s="18">
        <v>6</v>
      </c>
      <c r="O9">
        <v>2130</v>
      </c>
      <c r="P9" t="s">
        <v>24</v>
      </c>
      <c r="Q9">
        <v>535</v>
      </c>
      <c r="R9" t="s">
        <v>24</v>
      </c>
      <c r="S9">
        <v>68</v>
      </c>
      <c r="T9" t="s">
        <v>24</v>
      </c>
    </row>
    <row r="10" spans="1:20" x14ac:dyDescent="0.2">
      <c r="A10" t="s">
        <v>36</v>
      </c>
      <c r="B10" s="18" t="s">
        <v>37</v>
      </c>
      <c r="C10" s="18" t="str">
        <f t="shared" si="0"/>
        <v xml:space="preserve">Calhoun </v>
      </c>
      <c r="D10" s="18" t="str">
        <f t="shared" si="1"/>
        <v xml:space="preserve"> Alabama</v>
      </c>
      <c r="E10" t="s">
        <v>21</v>
      </c>
      <c r="F10">
        <v>713940</v>
      </c>
      <c r="G10" t="s">
        <v>22</v>
      </c>
      <c r="H10" t="s">
        <v>21</v>
      </c>
      <c r="I10">
        <v>1</v>
      </c>
      <c r="J10" t="s">
        <v>23</v>
      </c>
      <c r="K10">
        <v>210</v>
      </c>
      <c r="L10" s="24" t="s">
        <v>27</v>
      </c>
      <c r="M10">
        <v>2020</v>
      </c>
      <c r="N10" s="18">
        <v>4</v>
      </c>
      <c r="O10" t="s">
        <v>26</v>
      </c>
      <c r="P10" t="s">
        <v>26</v>
      </c>
      <c r="Q10" t="s">
        <v>26</v>
      </c>
      <c r="R10" t="s">
        <v>26</v>
      </c>
      <c r="S10" t="s">
        <v>26</v>
      </c>
      <c r="T10" t="s">
        <v>26</v>
      </c>
    </row>
    <row r="11" spans="1:20" x14ac:dyDescent="0.2">
      <c r="A11" t="s">
        <v>38</v>
      </c>
      <c r="B11" s="18" t="s">
        <v>39</v>
      </c>
      <c r="C11" s="18" t="str">
        <f t="shared" si="0"/>
        <v xml:space="preserve">Chilton </v>
      </c>
      <c r="D11" s="18" t="str">
        <f t="shared" si="1"/>
        <v xml:space="preserve"> Alabama</v>
      </c>
      <c r="E11" t="s">
        <v>21</v>
      </c>
      <c r="F11">
        <v>713940</v>
      </c>
      <c r="G11" t="s">
        <v>22</v>
      </c>
      <c r="H11" t="s">
        <v>21</v>
      </c>
      <c r="I11">
        <v>1</v>
      </c>
      <c r="J11" t="s">
        <v>23</v>
      </c>
      <c r="K11">
        <v>1</v>
      </c>
      <c r="L11" s="24" t="s">
        <v>23</v>
      </c>
      <c r="M11">
        <v>2020</v>
      </c>
      <c r="N11" s="18">
        <v>4</v>
      </c>
      <c r="O11">
        <v>701</v>
      </c>
      <c r="P11" t="s">
        <v>30</v>
      </c>
      <c r="Q11">
        <v>163</v>
      </c>
      <c r="R11" t="s">
        <v>30</v>
      </c>
      <c r="S11">
        <v>67</v>
      </c>
      <c r="T11" t="s">
        <v>30</v>
      </c>
    </row>
    <row r="12" spans="1:20" x14ac:dyDescent="0.2">
      <c r="A12" t="s">
        <v>40</v>
      </c>
      <c r="B12" s="18" t="s">
        <v>41</v>
      </c>
      <c r="C12" s="18" t="str">
        <f t="shared" si="0"/>
        <v xml:space="preserve">Colbert </v>
      </c>
      <c r="D12" s="18" t="str">
        <f t="shared" si="1"/>
        <v xml:space="preserve"> Alabama</v>
      </c>
      <c r="E12" t="s">
        <v>21</v>
      </c>
      <c r="F12">
        <v>713940</v>
      </c>
      <c r="G12" t="s">
        <v>22</v>
      </c>
      <c r="H12" t="s">
        <v>21</v>
      </c>
      <c r="I12">
        <v>1</v>
      </c>
      <c r="J12" t="s">
        <v>23</v>
      </c>
      <c r="K12">
        <v>1</v>
      </c>
      <c r="L12" s="24" t="s">
        <v>23</v>
      </c>
      <c r="M12">
        <v>2020</v>
      </c>
      <c r="N12" s="18">
        <v>8</v>
      </c>
      <c r="O12">
        <v>900</v>
      </c>
      <c r="P12" t="s">
        <v>30</v>
      </c>
      <c r="Q12">
        <v>243</v>
      </c>
      <c r="R12" t="s">
        <v>24</v>
      </c>
      <c r="S12">
        <v>56</v>
      </c>
      <c r="T12" t="s">
        <v>24</v>
      </c>
    </row>
    <row r="13" spans="1:20" x14ac:dyDescent="0.2">
      <c r="A13" t="s">
        <v>40</v>
      </c>
      <c r="B13" s="18" t="s">
        <v>41</v>
      </c>
      <c r="C13" s="18" t="str">
        <f t="shared" si="0"/>
        <v xml:space="preserve">Colbert </v>
      </c>
      <c r="D13" s="18" t="str">
        <f t="shared" si="1"/>
        <v xml:space="preserve"> Alabama</v>
      </c>
      <c r="E13" t="s">
        <v>21</v>
      </c>
      <c r="F13">
        <v>713940</v>
      </c>
      <c r="G13" t="s">
        <v>22</v>
      </c>
      <c r="H13" t="s">
        <v>21</v>
      </c>
      <c r="I13">
        <v>1</v>
      </c>
      <c r="J13" t="s">
        <v>23</v>
      </c>
      <c r="K13">
        <v>210</v>
      </c>
      <c r="L13" s="24" t="s">
        <v>27</v>
      </c>
      <c r="M13">
        <v>2020</v>
      </c>
      <c r="N13" s="18">
        <v>4</v>
      </c>
      <c r="O13" t="s">
        <v>26</v>
      </c>
      <c r="P13" t="s">
        <v>26</v>
      </c>
      <c r="Q13" t="s">
        <v>26</v>
      </c>
      <c r="R13" t="s">
        <v>26</v>
      </c>
      <c r="S13" t="s">
        <v>26</v>
      </c>
      <c r="T13" t="s">
        <v>26</v>
      </c>
    </row>
    <row r="14" spans="1:20" x14ac:dyDescent="0.2">
      <c r="A14" t="s">
        <v>40</v>
      </c>
      <c r="B14" s="18" t="s">
        <v>41</v>
      </c>
      <c r="C14" s="18" t="str">
        <f t="shared" si="0"/>
        <v xml:space="preserve">Colbert </v>
      </c>
      <c r="D14" s="18" t="str">
        <f t="shared" si="1"/>
        <v xml:space="preserve"> Alabama</v>
      </c>
      <c r="E14" t="s">
        <v>21</v>
      </c>
      <c r="F14">
        <v>713940</v>
      </c>
      <c r="G14" t="s">
        <v>22</v>
      </c>
      <c r="H14" t="s">
        <v>21</v>
      </c>
      <c r="I14">
        <v>1</v>
      </c>
      <c r="J14" t="s">
        <v>23</v>
      </c>
      <c r="K14">
        <v>220</v>
      </c>
      <c r="L14" s="24" t="s">
        <v>31</v>
      </c>
      <c r="M14">
        <v>2020</v>
      </c>
      <c r="N14" s="18">
        <v>3</v>
      </c>
      <c r="O14" t="s">
        <v>26</v>
      </c>
      <c r="P14" t="s">
        <v>26</v>
      </c>
      <c r="Q14" t="s">
        <v>26</v>
      </c>
      <c r="R14" t="s">
        <v>26</v>
      </c>
      <c r="S14" t="s">
        <v>26</v>
      </c>
      <c r="T14" t="s">
        <v>26</v>
      </c>
    </row>
    <row r="15" spans="1:20" x14ac:dyDescent="0.2">
      <c r="A15" t="s">
        <v>42</v>
      </c>
      <c r="B15" s="18" t="s">
        <v>43</v>
      </c>
      <c r="C15" s="18" t="str">
        <f t="shared" si="0"/>
        <v xml:space="preserve">Covington </v>
      </c>
      <c r="D15" s="18" t="str">
        <f t="shared" si="1"/>
        <v xml:space="preserve"> Alabama</v>
      </c>
      <c r="E15" t="s">
        <v>21</v>
      </c>
      <c r="F15">
        <v>713940</v>
      </c>
      <c r="G15" t="s">
        <v>22</v>
      </c>
      <c r="H15" t="s">
        <v>21</v>
      </c>
      <c r="I15">
        <v>1</v>
      </c>
      <c r="J15" t="s">
        <v>23</v>
      </c>
      <c r="K15">
        <v>1</v>
      </c>
      <c r="L15" s="24" t="s">
        <v>23</v>
      </c>
      <c r="M15">
        <v>2020</v>
      </c>
      <c r="N15" s="18">
        <v>4</v>
      </c>
      <c r="O15">
        <v>191</v>
      </c>
      <c r="P15" t="s">
        <v>30</v>
      </c>
      <c r="Q15">
        <v>51</v>
      </c>
      <c r="R15" t="s">
        <v>30</v>
      </c>
      <c r="S15">
        <v>14</v>
      </c>
      <c r="T15" t="s">
        <v>35</v>
      </c>
    </row>
    <row r="16" spans="1:20" x14ac:dyDescent="0.2">
      <c r="A16" t="s">
        <v>42</v>
      </c>
      <c r="B16" s="18" t="s">
        <v>43</v>
      </c>
      <c r="C16" s="18" t="str">
        <f t="shared" si="0"/>
        <v xml:space="preserve">Covington </v>
      </c>
      <c r="D16" s="18" t="str">
        <f t="shared" si="1"/>
        <v xml:space="preserve"> Alabama</v>
      </c>
      <c r="E16" t="s">
        <v>21</v>
      </c>
      <c r="F16">
        <v>713940</v>
      </c>
      <c r="G16" t="s">
        <v>22</v>
      </c>
      <c r="H16" t="s">
        <v>21</v>
      </c>
      <c r="I16">
        <v>1</v>
      </c>
      <c r="J16" t="s">
        <v>23</v>
      </c>
      <c r="K16">
        <v>210</v>
      </c>
      <c r="L16" s="24" t="s">
        <v>27</v>
      </c>
      <c r="M16">
        <v>2020</v>
      </c>
      <c r="N16" s="18">
        <v>3</v>
      </c>
      <c r="O16" t="s">
        <v>26</v>
      </c>
      <c r="P16" t="s">
        <v>26</v>
      </c>
      <c r="Q16" t="s">
        <v>26</v>
      </c>
      <c r="R16" t="s">
        <v>26</v>
      </c>
      <c r="S16" t="s">
        <v>26</v>
      </c>
      <c r="T16" t="s">
        <v>26</v>
      </c>
    </row>
    <row r="17" spans="1:20" x14ac:dyDescent="0.2">
      <c r="A17" t="s">
        <v>44</v>
      </c>
      <c r="B17" s="18" t="s">
        <v>45</v>
      </c>
      <c r="C17" s="18" t="str">
        <f t="shared" si="0"/>
        <v xml:space="preserve">Cullman </v>
      </c>
      <c r="D17" s="18" t="str">
        <f t="shared" si="1"/>
        <v xml:space="preserve"> Alabama</v>
      </c>
      <c r="E17" t="s">
        <v>21</v>
      </c>
      <c r="F17">
        <v>713940</v>
      </c>
      <c r="G17" t="s">
        <v>22</v>
      </c>
      <c r="H17" t="s">
        <v>21</v>
      </c>
      <c r="I17">
        <v>1</v>
      </c>
      <c r="J17" t="s">
        <v>23</v>
      </c>
      <c r="K17">
        <v>1</v>
      </c>
      <c r="L17" s="24" t="s">
        <v>23</v>
      </c>
      <c r="M17">
        <v>2020</v>
      </c>
      <c r="N17" s="18">
        <v>4</v>
      </c>
      <c r="O17">
        <v>420</v>
      </c>
      <c r="P17" t="s">
        <v>24</v>
      </c>
      <c r="Q17">
        <v>156</v>
      </c>
      <c r="R17" t="s">
        <v>24</v>
      </c>
      <c r="S17">
        <v>45</v>
      </c>
      <c r="T17" t="s">
        <v>24</v>
      </c>
    </row>
    <row r="18" spans="1:20" x14ac:dyDescent="0.2">
      <c r="A18" t="s">
        <v>46</v>
      </c>
      <c r="B18" s="18" t="s">
        <v>47</v>
      </c>
      <c r="C18" s="18" t="str">
        <f t="shared" si="0"/>
        <v xml:space="preserve">DeKalb </v>
      </c>
      <c r="D18" s="18" t="str">
        <f t="shared" si="1"/>
        <v xml:space="preserve"> Alabama</v>
      </c>
      <c r="E18" t="s">
        <v>21</v>
      </c>
      <c r="F18">
        <v>713940</v>
      </c>
      <c r="G18" t="s">
        <v>22</v>
      </c>
      <c r="H18" t="s">
        <v>21</v>
      </c>
      <c r="I18">
        <v>1</v>
      </c>
      <c r="J18" t="s">
        <v>23</v>
      </c>
      <c r="K18">
        <v>1</v>
      </c>
      <c r="L18" s="24" t="s">
        <v>23</v>
      </c>
      <c r="M18">
        <v>2020</v>
      </c>
      <c r="N18" s="18">
        <v>3</v>
      </c>
      <c r="O18">
        <v>178</v>
      </c>
      <c r="P18" t="s">
        <v>24</v>
      </c>
      <c r="Q18">
        <v>50</v>
      </c>
      <c r="R18" t="s">
        <v>30</v>
      </c>
      <c r="S18">
        <v>15</v>
      </c>
      <c r="T18" t="s">
        <v>30</v>
      </c>
    </row>
    <row r="19" spans="1:20" x14ac:dyDescent="0.2">
      <c r="A19" t="s">
        <v>48</v>
      </c>
      <c r="B19" s="18" t="s">
        <v>49</v>
      </c>
      <c r="C19" s="18" t="str">
        <f t="shared" si="0"/>
        <v xml:space="preserve">Elmore </v>
      </c>
      <c r="D19" s="18" t="str">
        <f t="shared" si="1"/>
        <v xml:space="preserve"> Alabama</v>
      </c>
      <c r="E19" t="s">
        <v>21</v>
      </c>
      <c r="F19">
        <v>713940</v>
      </c>
      <c r="G19" t="s">
        <v>22</v>
      </c>
      <c r="H19" t="s">
        <v>21</v>
      </c>
      <c r="I19">
        <v>1</v>
      </c>
      <c r="J19" t="s">
        <v>23</v>
      </c>
      <c r="K19">
        <v>1</v>
      </c>
      <c r="L19" s="24" t="s">
        <v>23</v>
      </c>
      <c r="M19">
        <v>2020</v>
      </c>
      <c r="N19" s="18">
        <v>5</v>
      </c>
      <c r="O19">
        <v>290</v>
      </c>
      <c r="P19" t="s">
        <v>24</v>
      </c>
      <c r="Q19">
        <v>78</v>
      </c>
      <c r="R19" t="s">
        <v>24</v>
      </c>
      <c r="S19">
        <v>41</v>
      </c>
      <c r="T19" t="s">
        <v>30</v>
      </c>
    </row>
    <row r="20" spans="1:20" x14ac:dyDescent="0.2">
      <c r="A20" t="s">
        <v>48</v>
      </c>
      <c r="B20" s="18" t="s">
        <v>49</v>
      </c>
      <c r="C20" s="18" t="str">
        <f t="shared" si="0"/>
        <v xml:space="preserve">Elmore </v>
      </c>
      <c r="D20" s="18" t="str">
        <f t="shared" si="1"/>
        <v xml:space="preserve"> Alabama</v>
      </c>
      <c r="E20" t="s">
        <v>21</v>
      </c>
      <c r="F20">
        <v>713940</v>
      </c>
      <c r="G20" t="s">
        <v>22</v>
      </c>
      <c r="H20" t="s">
        <v>21</v>
      </c>
      <c r="I20">
        <v>1</v>
      </c>
      <c r="J20" t="s">
        <v>23</v>
      </c>
      <c r="K20">
        <v>210</v>
      </c>
      <c r="L20" s="24" t="s">
        <v>27</v>
      </c>
      <c r="M20">
        <v>2020</v>
      </c>
      <c r="N20" s="18">
        <v>3</v>
      </c>
      <c r="O20" t="s">
        <v>26</v>
      </c>
      <c r="P20" t="s">
        <v>26</v>
      </c>
      <c r="Q20" t="s">
        <v>26</v>
      </c>
      <c r="R20" t="s">
        <v>26</v>
      </c>
      <c r="S20" t="s">
        <v>26</v>
      </c>
      <c r="T20" t="s">
        <v>26</v>
      </c>
    </row>
    <row r="21" spans="1:20" x14ac:dyDescent="0.2">
      <c r="A21" t="s">
        <v>50</v>
      </c>
      <c r="B21" s="18" t="s">
        <v>51</v>
      </c>
      <c r="C21" s="18" t="str">
        <f t="shared" si="0"/>
        <v xml:space="preserve">Etowah </v>
      </c>
      <c r="D21" s="18" t="str">
        <f t="shared" si="1"/>
        <v xml:space="preserve"> Alabama</v>
      </c>
      <c r="E21" t="s">
        <v>21</v>
      </c>
      <c r="F21">
        <v>713940</v>
      </c>
      <c r="G21" t="s">
        <v>22</v>
      </c>
      <c r="H21" t="s">
        <v>21</v>
      </c>
      <c r="I21">
        <v>1</v>
      </c>
      <c r="J21" t="s">
        <v>23</v>
      </c>
      <c r="K21">
        <v>1</v>
      </c>
      <c r="L21" s="24" t="s">
        <v>23</v>
      </c>
      <c r="M21">
        <v>2020</v>
      </c>
      <c r="N21" s="18">
        <v>7</v>
      </c>
      <c r="O21">
        <v>987</v>
      </c>
      <c r="P21" t="s">
        <v>30</v>
      </c>
      <c r="Q21">
        <v>261</v>
      </c>
      <c r="R21" t="s">
        <v>30</v>
      </c>
      <c r="S21">
        <v>111</v>
      </c>
      <c r="T21" t="s">
        <v>24</v>
      </c>
    </row>
    <row r="22" spans="1:20" x14ac:dyDescent="0.2">
      <c r="A22" t="s">
        <v>50</v>
      </c>
      <c r="B22" s="18" t="s">
        <v>51</v>
      </c>
      <c r="C22" s="18" t="str">
        <f t="shared" si="0"/>
        <v xml:space="preserve">Etowah </v>
      </c>
      <c r="D22" s="18" t="str">
        <f t="shared" si="1"/>
        <v xml:space="preserve"> Alabama</v>
      </c>
      <c r="E22" t="s">
        <v>21</v>
      </c>
      <c r="F22">
        <v>713940</v>
      </c>
      <c r="G22" t="s">
        <v>22</v>
      </c>
      <c r="H22" t="s">
        <v>21</v>
      </c>
      <c r="I22">
        <v>1</v>
      </c>
      <c r="J22" t="s">
        <v>23</v>
      </c>
      <c r="K22">
        <v>241</v>
      </c>
      <c r="L22" s="24" t="s">
        <v>25</v>
      </c>
      <c r="M22">
        <v>2020</v>
      </c>
      <c r="N22" s="18">
        <v>3</v>
      </c>
      <c r="O22" t="s">
        <v>26</v>
      </c>
      <c r="P22" t="s">
        <v>26</v>
      </c>
      <c r="Q22" t="s">
        <v>26</v>
      </c>
      <c r="R22" t="s">
        <v>26</v>
      </c>
      <c r="S22" t="s">
        <v>26</v>
      </c>
      <c r="T22" t="s">
        <v>26</v>
      </c>
    </row>
    <row r="23" spans="1:20" x14ac:dyDescent="0.2">
      <c r="A23" t="s">
        <v>52</v>
      </c>
      <c r="B23" s="18" t="s">
        <v>53</v>
      </c>
      <c r="C23" s="18" t="str">
        <f t="shared" si="0"/>
        <v xml:space="preserve">Houston </v>
      </c>
      <c r="D23" s="18" t="str">
        <f t="shared" si="1"/>
        <v xml:space="preserve"> Alabama</v>
      </c>
      <c r="E23" t="s">
        <v>21</v>
      </c>
      <c r="F23">
        <v>713940</v>
      </c>
      <c r="G23" t="s">
        <v>22</v>
      </c>
      <c r="H23" t="s">
        <v>21</v>
      </c>
      <c r="I23">
        <v>1</v>
      </c>
      <c r="J23" t="s">
        <v>23</v>
      </c>
      <c r="K23">
        <v>1</v>
      </c>
      <c r="L23" s="24" t="s">
        <v>23</v>
      </c>
      <c r="M23">
        <v>2020</v>
      </c>
      <c r="N23" s="18">
        <v>11</v>
      </c>
      <c r="O23">
        <v>1675</v>
      </c>
      <c r="P23" t="s">
        <v>30</v>
      </c>
      <c r="Q23">
        <v>409</v>
      </c>
      <c r="R23" t="s">
        <v>24</v>
      </c>
      <c r="S23">
        <v>115</v>
      </c>
      <c r="T23" t="s">
        <v>30</v>
      </c>
    </row>
    <row r="24" spans="1:20" x14ac:dyDescent="0.2">
      <c r="A24" t="s">
        <v>52</v>
      </c>
      <c r="B24" s="18" t="s">
        <v>53</v>
      </c>
      <c r="C24" s="18" t="str">
        <f t="shared" si="0"/>
        <v xml:space="preserve">Houston </v>
      </c>
      <c r="D24" s="18" t="str">
        <f t="shared" si="1"/>
        <v xml:space="preserve"> Alabama</v>
      </c>
      <c r="E24" t="s">
        <v>21</v>
      </c>
      <c r="F24">
        <v>713940</v>
      </c>
      <c r="G24" t="s">
        <v>22</v>
      </c>
      <c r="H24" t="s">
        <v>21</v>
      </c>
      <c r="I24">
        <v>1</v>
      </c>
      <c r="J24" t="s">
        <v>23</v>
      </c>
      <c r="K24">
        <v>210</v>
      </c>
      <c r="L24" s="24" t="s">
        <v>27</v>
      </c>
      <c r="M24">
        <v>2020</v>
      </c>
      <c r="N24" s="18">
        <v>3</v>
      </c>
      <c r="O24" t="s">
        <v>26</v>
      </c>
      <c r="P24" t="s">
        <v>26</v>
      </c>
      <c r="Q24" t="s">
        <v>26</v>
      </c>
      <c r="R24" t="s">
        <v>26</v>
      </c>
      <c r="S24" t="s">
        <v>26</v>
      </c>
      <c r="T24" t="s">
        <v>26</v>
      </c>
    </row>
    <row r="25" spans="1:20" x14ac:dyDescent="0.2">
      <c r="A25" t="s">
        <v>52</v>
      </c>
      <c r="B25" s="18" t="s">
        <v>53</v>
      </c>
      <c r="C25" s="18" t="str">
        <f t="shared" si="0"/>
        <v xml:space="preserve">Houston </v>
      </c>
      <c r="D25" s="18" t="str">
        <f t="shared" si="1"/>
        <v xml:space="preserve"> Alabama</v>
      </c>
      <c r="E25" t="s">
        <v>21</v>
      </c>
      <c r="F25">
        <v>713940</v>
      </c>
      <c r="G25" t="s">
        <v>22</v>
      </c>
      <c r="H25" t="s">
        <v>21</v>
      </c>
      <c r="I25">
        <v>1</v>
      </c>
      <c r="J25" t="s">
        <v>23</v>
      </c>
      <c r="K25">
        <v>220</v>
      </c>
      <c r="L25" s="24" t="s">
        <v>31</v>
      </c>
      <c r="M25">
        <v>2020</v>
      </c>
      <c r="N25" s="18">
        <v>6</v>
      </c>
      <c r="O25" t="s">
        <v>26</v>
      </c>
      <c r="P25" t="s">
        <v>26</v>
      </c>
      <c r="Q25" t="s">
        <v>26</v>
      </c>
      <c r="R25" t="s">
        <v>26</v>
      </c>
      <c r="S25" t="s">
        <v>26</v>
      </c>
      <c r="T25" t="s">
        <v>26</v>
      </c>
    </row>
    <row r="26" spans="1:20" x14ac:dyDescent="0.2">
      <c r="A26" t="s">
        <v>54</v>
      </c>
      <c r="B26" s="18" t="s">
        <v>55</v>
      </c>
      <c r="C26" s="18" t="str">
        <f t="shared" si="0"/>
        <v xml:space="preserve">Jefferson </v>
      </c>
      <c r="D26" s="18" t="str">
        <f t="shared" si="1"/>
        <v xml:space="preserve"> Alabama</v>
      </c>
      <c r="E26" t="s">
        <v>21</v>
      </c>
      <c r="F26">
        <v>713940</v>
      </c>
      <c r="G26" t="s">
        <v>22</v>
      </c>
      <c r="H26" t="s">
        <v>21</v>
      </c>
      <c r="I26">
        <v>1</v>
      </c>
      <c r="J26" t="s">
        <v>23</v>
      </c>
      <c r="K26">
        <v>1</v>
      </c>
      <c r="L26" s="24" t="s">
        <v>23</v>
      </c>
      <c r="M26">
        <v>2020</v>
      </c>
      <c r="N26" s="18">
        <v>93</v>
      </c>
      <c r="O26">
        <v>20397</v>
      </c>
      <c r="P26" t="s">
        <v>24</v>
      </c>
      <c r="Q26">
        <v>6015</v>
      </c>
      <c r="R26" t="s">
        <v>24</v>
      </c>
      <c r="S26">
        <v>2153</v>
      </c>
      <c r="T26" t="s">
        <v>35</v>
      </c>
    </row>
    <row r="27" spans="1:20" x14ac:dyDescent="0.2">
      <c r="A27" t="s">
        <v>54</v>
      </c>
      <c r="B27" s="18" t="s">
        <v>55</v>
      </c>
      <c r="C27" s="18" t="str">
        <f t="shared" si="0"/>
        <v xml:space="preserve">Jefferson </v>
      </c>
      <c r="D27" s="18" t="str">
        <f t="shared" si="1"/>
        <v xml:space="preserve"> Alabama</v>
      </c>
      <c r="E27" t="s">
        <v>21</v>
      </c>
      <c r="F27">
        <v>713940</v>
      </c>
      <c r="G27" t="s">
        <v>22</v>
      </c>
      <c r="H27" t="s">
        <v>21</v>
      </c>
      <c r="I27">
        <v>1</v>
      </c>
      <c r="J27" t="s">
        <v>23</v>
      </c>
      <c r="K27">
        <v>210</v>
      </c>
      <c r="L27" s="24" t="s">
        <v>27</v>
      </c>
      <c r="M27">
        <v>2020</v>
      </c>
      <c r="N27" s="18">
        <v>50</v>
      </c>
      <c r="O27" t="s">
        <v>26</v>
      </c>
      <c r="P27" t="s">
        <v>26</v>
      </c>
      <c r="Q27" t="s">
        <v>26</v>
      </c>
      <c r="R27" t="s">
        <v>26</v>
      </c>
      <c r="S27" t="s">
        <v>26</v>
      </c>
      <c r="T27" t="s">
        <v>26</v>
      </c>
    </row>
    <row r="28" spans="1:20" x14ac:dyDescent="0.2">
      <c r="A28" t="s">
        <v>54</v>
      </c>
      <c r="B28" s="18" t="s">
        <v>55</v>
      </c>
      <c r="C28" s="18" t="str">
        <f t="shared" si="0"/>
        <v xml:space="preserve">Jefferson </v>
      </c>
      <c r="D28" s="18" t="str">
        <f t="shared" si="1"/>
        <v xml:space="preserve"> Alabama</v>
      </c>
      <c r="E28" t="s">
        <v>21</v>
      </c>
      <c r="F28">
        <v>713940</v>
      </c>
      <c r="G28" t="s">
        <v>22</v>
      </c>
      <c r="H28" t="s">
        <v>21</v>
      </c>
      <c r="I28">
        <v>1</v>
      </c>
      <c r="J28" t="s">
        <v>23</v>
      </c>
      <c r="K28">
        <v>220</v>
      </c>
      <c r="L28" s="24" t="s">
        <v>31</v>
      </c>
      <c r="M28">
        <v>2020</v>
      </c>
      <c r="N28" s="18">
        <v>16</v>
      </c>
      <c r="O28" t="s">
        <v>26</v>
      </c>
      <c r="P28" t="s">
        <v>26</v>
      </c>
      <c r="Q28" t="s">
        <v>26</v>
      </c>
      <c r="R28" t="s">
        <v>26</v>
      </c>
      <c r="S28" t="s">
        <v>26</v>
      </c>
      <c r="T28" t="s">
        <v>26</v>
      </c>
    </row>
    <row r="29" spans="1:20" x14ac:dyDescent="0.2">
      <c r="A29" t="s">
        <v>54</v>
      </c>
      <c r="B29" s="18" t="s">
        <v>55</v>
      </c>
      <c r="C29" s="18" t="str">
        <f t="shared" si="0"/>
        <v xml:space="preserve">Jefferson </v>
      </c>
      <c r="D29" s="18" t="str">
        <f t="shared" si="1"/>
        <v xml:space="preserve"> Alabama</v>
      </c>
      <c r="E29" t="s">
        <v>21</v>
      </c>
      <c r="F29">
        <v>713940</v>
      </c>
      <c r="G29" t="s">
        <v>22</v>
      </c>
      <c r="H29" t="s">
        <v>21</v>
      </c>
      <c r="I29">
        <v>1</v>
      </c>
      <c r="J29" t="s">
        <v>23</v>
      </c>
      <c r="K29">
        <v>230</v>
      </c>
      <c r="L29" s="24" t="s">
        <v>32</v>
      </c>
      <c r="M29">
        <v>2020</v>
      </c>
      <c r="N29" s="18">
        <v>7</v>
      </c>
      <c r="O29" t="s">
        <v>26</v>
      </c>
      <c r="P29" t="s">
        <v>26</v>
      </c>
      <c r="Q29" t="s">
        <v>26</v>
      </c>
      <c r="R29" t="s">
        <v>26</v>
      </c>
      <c r="S29" t="s">
        <v>26</v>
      </c>
      <c r="T29" t="s">
        <v>26</v>
      </c>
    </row>
    <row r="30" spans="1:20" x14ac:dyDescent="0.2">
      <c r="A30" t="s">
        <v>54</v>
      </c>
      <c r="B30" s="18" t="s">
        <v>55</v>
      </c>
      <c r="C30" s="18" t="str">
        <f t="shared" si="0"/>
        <v xml:space="preserve">Jefferson </v>
      </c>
      <c r="D30" s="18" t="str">
        <f t="shared" si="1"/>
        <v xml:space="preserve"> Alabama</v>
      </c>
      <c r="E30" t="s">
        <v>21</v>
      </c>
      <c r="F30">
        <v>713940</v>
      </c>
      <c r="G30" t="s">
        <v>22</v>
      </c>
      <c r="H30" t="s">
        <v>21</v>
      </c>
      <c r="I30">
        <v>1</v>
      </c>
      <c r="J30" t="s">
        <v>23</v>
      </c>
      <c r="K30">
        <v>241</v>
      </c>
      <c r="L30" s="24" t="s">
        <v>25</v>
      </c>
      <c r="M30">
        <v>2020</v>
      </c>
      <c r="N30" s="18">
        <v>9</v>
      </c>
      <c r="O30" t="s">
        <v>26</v>
      </c>
      <c r="P30" t="s">
        <v>26</v>
      </c>
      <c r="Q30" t="s">
        <v>26</v>
      </c>
      <c r="R30" t="s">
        <v>26</v>
      </c>
      <c r="S30" t="s">
        <v>26</v>
      </c>
      <c r="T30" t="s">
        <v>26</v>
      </c>
    </row>
    <row r="31" spans="1:20" x14ac:dyDescent="0.2">
      <c r="A31" t="s">
        <v>54</v>
      </c>
      <c r="B31" s="18" t="s">
        <v>55</v>
      </c>
      <c r="C31" s="18" t="str">
        <f t="shared" si="0"/>
        <v xml:space="preserve">Jefferson </v>
      </c>
      <c r="D31" s="18" t="str">
        <f t="shared" si="1"/>
        <v xml:space="preserve"> Alabama</v>
      </c>
      <c r="E31" t="s">
        <v>21</v>
      </c>
      <c r="F31">
        <v>713940</v>
      </c>
      <c r="G31" t="s">
        <v>22</v>
      </c>
      <c r="H31" t="s">
        <v>21</v>
      </c>
      <c r="I31">
        <v>1</v>
      </c>
      <c r="J31" t="s">
        <v>23</v>
      </c>
      <c r="K31">
        <v>242</v>
      </c>
      <c r="L31" s="24" t="s">
        <v>56</v>
      </c>
      <c r="M31">
        <v>2020</v>
      </c>
      <c r="N31" s="18">
        <v>5</v>
      </c>
      <c r="O31" t="s">
        <v>26</v>
      </c>
      <c r="P31" t="s">
        <v>26</v>
      </c>
      <c r="Q31" t="s">
        <v>26</v>
      </c>
      <c r="R31" t="s">
        <v>26</v>
      </c>
      <c r="S31" t="s">
        <v>26</v>
      </c>
      <c r="T31" t="s">
        <v>26</v>
      </c>
    </row>
    <row r="32" spans="1:20" x14ac:dyDescent="0.2">
      <c r="A32" t="s">
        <v>54</v>
      </c>
      <c r="B32" s="18" t="s">
        <v>55</v>
      </c>
      <c r="C32" s="18" t="str">
        <f t="shared" si="0"/>
        <v xml:space="preserve">Jefferson </v>
      </c>
      <c r="D32" s="18" t="str">
        <f t="shared" si="1"/>
        <v xml:space="preserve"> Alabama</v>
      </c>
      <c r="E32" t="s">
        <v>21</v>
      </c>
      <c r="F32">
        <v>713940</v>
      </c>
      <c r="G32" t="s">
        <v>22</v>
      </c>
      <c r="H32" t="s">
        <v>21</v>
      </c>
      <c r="I32">
        <v>1</v>
      </c>
      <c r="J32" t="s">
        <v>23</v>
      </c>
      <c r="K32">
        <v>251</v>
      </c>
      <c r="L32" s="24" t="s">
        <v>57</v>
      </c>
      <c r="M32">
        <v>2020</v>
      </c>
      <c r="N32" s="18">
        <v>5</v>
      </c>
      <c r="O32" t="s">
        <v>26</v>
      </c>
      <c r="P32" t="s">
        <v>26</v>
      </c>
      <c r="Q32" t="s">
        <v>26</v>
      </c>
      <c r="R32" t="s">
        <v>26</v>
      </c>
      <c r="S32" t="s">
        <v>26</v>
      </c>
      <c r="T32" t="s">
        <v>26</v>
      </c>
    </row>
    <row r="33" spans="1:20" x14ac:dyDescent="0.2">
      <c r="A33" t="s">
        <v>58</v>
      </c>
      <c r="B33" s="18" t="s">
        <v>59</v>
      </c>
      <c r="C33" s="18" t="str">
        <f t="shared" si="0"/>
        <v xml:space="preserve">Lauderdale </v>
      </c>
      <c r="D33" s="18" t="str">
        <f t="shared" si="1"/>
        <v xml:space="preserve"> Alabama</v>
      </c>
      <c r="E33" t="s">
        <v>21</v>
      </c>
      <c r="F33">
        <v>713940</v>
      </c>
      <c r="G33" t="s">
        <v>22</v>
      </c>
      <c r="H33" t="s">
        <v>21</v>
      </c>
      <c r="I33">
        <v>1</v>
      </c>
      <c r="J33" t="s">
        <v>23</v>
      </c>
      <c r="K33">
        <v>1</v>
      </c>
      <c r="L33" s="24" t="s">
        <v>23</v>
      </c>
      <c r="M33">
        <v>2020</v>
      </c>
      <c r="N33" s="18">
        <v>7</v>
      </c>
      <c r="O33">
        <v>1307</v>
      </c>
      <c r="P33" t="s">
        <v>30</v>
      </c>
      <c r="Q33">
        <v>378</v>
      </c>
      <c r="R33" t="s">
        <v>30</v>
      </c>
      <c r="S33">
        <v>204</v>
      </c>
      <c r="T33" t="s">
        <v>30</v>
      </c>
    </row>
    <row r="34" spans="1:20" x14ac:dyDescent="0.2">
      <c r="A34" t="s">
        <v>60</v>
      </c>
      <c r="B34" s="18" t="s">
        <v>61</v>
      </c>
      <c r="C34" s="18" t="str">
        <f t="shared" si="0"/>
        <v xml:space="preserve">Lee </v>
      </c>
      <c r="D34" s="18" t="str">
        <f t="shared" si="1"/>
        <v xml:space="preserve"> Alabama</v>
      </c>
      <c r="E34" t="s">
        <v>21</v>
      </c>
      <c r="F34">
        <v>713940</v>
      </c>
      <c r="G34" t="s">
        <v>22</v>
      </c>
      <c r="H34" t="s">
        <v>21</v>
      </c>
      <c r="I34">
        <v>1</v>
      </c>
      <c r="J34" t="s">
        <v>23</v>
      </c>
      <c r="K34">
        <v>1</v>
      </c>
      <c r="L34" s="24" t="s">
        <v>23</v>
      </c>
      <c r="M34">
        <v>2020</v>
      </c>
      <c r="N34" s="18">
        <v>14</v>
      </c>
      <c r="O34">
        <v>1342</v>
      </c>
      <c r="P34" t="s">
        <v>30</v>
      </c>
      <c r="Q34">
        <v>388</v>
      </c>
      <c r="R34" t="s">
        <v>30</v>
      </c>
      <c r="S34">
        <v>137</v>
      </c>
      <c r="T34" t="s">
        <v>24</v>
      </c>
    </row>
    <row r="35" spans="1:20" x14ac:dyDescent="0.2">
      <c r="A35" t="s">
        <v>60</v>
      </c>
      <c r="B35" s="18" t="s">
        <v>61</v>
      </c>
      <c r="C35" s="18" t="str">
        <f t="shared" si="0"/>
        <v xml:space="preserve">Lee </v>
      </c>
      <c r="D35" s="18" t="str">
        <f t="shared" si="1"/>
        <v xml:space="preserve"> Alabama</v>
      </c>
      <c r="E35" t="s">
        <v>21</v>
      </c>
      <c r="F35">
        <v>713940</v>
      </c>
      <c r="G35" t="s">
        <v>22</v>
      </c>
      <c r="H35" t="s">
        <v>21</v>
      </c>
      <c r="I35">
        <v>1</v>
      </c>
      <c r="J35" t="s">
        <v>23</v>
      </c>
      <c r="K35">
        <v>210</v>
      </c>
      <c r="L35" s="24" t="s">
        <v>27</v>
      </c>
      <c r="M35">
        <v>2020</v>
      </c>
      <c r="N35" s="18">
        <v>6</v>
      </c>
      <c r="O35" t="s">
        <v>26</v>
      </c>
      <c r="P35" t="s">
        <v>26</v>
      </c>
      <c r="Q35" t="s">
        <v>26</v>
      </c>
      <c r="R35" t="s">
        <v>26</v>
      </c>
      <c r="S35" t="s">
        <v>26</v>
      </c>
      <c r="T35" t="s">
        <v>26</v>
      </c>
    </row>
    <row r="36" spans="1:20" x14ac:dyDescent="0.2">
      <c r="A36" t="s">
        <v>60</v>
      </c>
      <c r="B36" s="18" t="s">
        <v>61</v>
      </c>
      <c r="C36" s="18" t="str">
        <f t="shared" si="0"/>
        <v xml:space="preserve">Lee </v>
      </c>
      <c r="D36" s="18" t="str">
        <f t="shared" si="1"/>
        <v xml:space="preserve"> Alabama</v>
      </c>
      <c r="E36" t="s">
        <v>21</v>
      </c>
      <c r="F36">
        <v>713940</v>
      </c>
      <c r="G36" t="s">
        <v>22</v>
      </c>
      <c r="H36" t="s">
        <v>21</v>
      </c>
      <c r="I36">
        <v>1</v>
      </c>
      <c r="J36" t="s">
        <v>23</v>
      </c>
      <c r="K36">
        <v>220</v>
      </c>
      <c r="L36" s="24" t="s">
        <v>31</v>
      </c>
      <c r="M36">
        <v>2020</v>
      </c>
      <c r="N36" s="18">
        <v>5</v>
      </c>
      <c r="O36" t="s">
        <v>26</v>
      </c>
      <c r="P36" t="s">
        <v>26</v>
      </c>
      <c r="Q36" t="s">
        <v>26</v>
      </c>
      <c r="R36" t="s">
        <v>26</v>
      </c>
      <c r="S36" t="s">
        <v>26</v>
      </c>
      <c r="T36" t="s">
        <v>26</v>
      </c>
    </row>
    <row r="37" spans="1:20" x14ac:dyDescent="0.2">
      <c r="A37" t="s">
        <v>62</v>
      </c>
      <c r="B37" s="18" t="s">
        <v>63</v>
      </c>
      <c r="C37" s="18" t="str">
        <f t="shared" si="0"/>
        <v xml:space="preserve">Limestone </v>
      </c>
      <c r="D37" s="18" t="str">
        <f t="shared" si="1"/>
        <v xml:space="preserve"> Alabama</v>
      </c>
      <c r="E37" t="s">
        <v>21</v>
      </c>
      <c r="F37">
        <v>713940</v>
      </c>
      <c r="G37" t="s">
        <v>22</v>
      </c>
      <c r="H37" t="s">
        <v>21</v>
      </c>
      <c r="I37">
        <v>1</v>
      </c>
      <c r="J37" t="s">
        <v>23</v>
      </c>
      <c r="K37">
        <v>1</v>
      </c>
      <c r="L37" s="24" t="s">
        <v>23</v>
      </c>
      <c r="M37">
        <v>2020</v>
      </c>
      <c r="N37" s="18">
        <v>7</v>
      </c>
      <c r="O37">
        <v>560</v>
      </c>
      <c r="P37" t="s">
        <v>30</v>
      </c>
      <c r="Q37">
        <v>156</v>
      </c>
      <c r="R37" t="s">
        <v>30</v>
      </c>
      <c r="S37">
        <v>57</v>
      </c>
      <c r="T37" t="s">
        <v>35</v>
      </c>
    </row>
    <row r="38" spans="1:20" x14ac:dyDescent="0.2">
      <c r="A38" t="s">
        <v>62</v>
      </c>
      <c r="B38" s="18" t="s">
        <v>63</v>
      </c>
      <c r="C38" s="18" t="str">
        <f t="shared" si="0"/>
        <v xml:space="preserve">Limestone </v>
      </c>
      <c r="D38" s="18" t="str">
        <f t="shared" si="1"/>
        <v xml:space="preserve"> Alabama</v>
      </c>
      <c r="E38" t="s">
        <v>21</v>
      </c>
      <c r="F38">
        <v>713940</v>
      </c>
      <c r="G38" t="s">
        <v>22</v>
      </c>
      <c r="H38" t="s">
        <v>21</v>
      </c>
      <c r="I38">
        <v>1</v>
      </c>
      <c r="J38" t="s">
        <v>23</v>
      </c>
      <c r="K38">
        <v>210</v>
      </c>
      <c r="L38" s="24" t="s">
        <v>27</v>
      </c>
      <c r="M38">
        <v>2020</v>
      </c>
      <c r="N38" s="18">
        <v>3</v>
      </c>
      <c r="O38" t="s">
        <v>26</v>
      </c>
      <c r="P38" t="s">
        <v>26</v>
      </c>
      <c r="Q38" t="s">
        <v>26</v>
      </c>
      <c r="R38" t="s">
        <v>26</v>
      </c>
      <c r="S38" t="s">
        <v>26</v>
      </c>
      <c r="T38" t="s">
        <v>26</v>
      </c>
    </row>
    <row r="39" spans="1:20" x14ac:dyDescent="0.2">
      <c r="A39" t="s">
        <v>64</v>
      </c>
      <c r="B39" s="18" t="s">
        <v>65</v>
      </c>
      <c r="C39" s="18" t="str">
        <f t="shared" si="0"/>
        <v xml:space="preserve">Madison </v>
      </c>
      <c r="D39" s="18" t="str">
        <f t="shared" si="1"/>
        <v xml:space="preserve"> Alabama</v>
      </c>
      <c r="E39" t="s">
        <v>21</v>
      </c>
      <c r="F39">
        <v>713940</v>
      </c>
      <c r="G39" t="s">
        <v>22</v>
      </c>
      <c r="H39" t="s">
        <v>21</v>
      </c>
      <c r="I39">
        <v>1</v>
      </c>
      <c r="J39" t="s">
        <v>23</v>
      </c>
      <c r="K39">
        <v>1</v>
      </c>
      <c r="L39" s="24" t="s">
        <v>23</v>
      </c>
      <c r="M39">
        <v>2020</v>
      </c>
      <c r="N39" s="18">
        <v>64</v>
      </c>
      <c r="O39">
        <v>11521</v>
      </c>
      <c r="P39" t="s">
        <v>30</v>
      </c>
      <c r="Q39">
        <v>2975</v>
      </c>
      <c r="R39" t="s">
        <v>30</v>
      </c>
      <c r="S39">
        <v>1187</v>
      </c>
      <c r="T39" t="s">
        <v>24</v>
      </c>
    </row>
    <row r="40" spans="1:20" x14ac:dyDescent="0.2">
      <c r="A40" t="s">
        <v>64</v>
      </c>
      <c r="B40" s="18" t="s">
        <v>65</v>
      </c>
      <c r="C40" s="18" t="str">
        <f t="shared" si="0"/>
        <v xml:space="preserve">Madison </v>
      </c>
      <c r="D40" s="18" t="str">
        <f t="shared" si="1"/>
        <v xml:space="preserve"> Alabama</v>
      </c>
      <c r="E40" t="s">
        <v>21</v>
      </c>
      <c r="F40">
        <v>713940</v>
      </c>
      <c r="G40" t="s">
        <v>22</v>
      </c>
      <c r="H40" t="s">
        <v>21</v>
      </c>
      <c r="I40">
        <v>1</v>
      </c>
      <c r="J40" t="s">
        <v>23</v>
      </c>
      <c r="K40">
        <v>210</v>
      </c>
      <c r="L40" s="24" t="s">
        <v>27</v>
      </c>
      <c r="M40">
        <v>2020</v>
      </c>
      <c r="N40" s="18">
        <v>26</v>
      </c>
      <c r="O40" t="s">
        <v>26</v>
      </c>
      <c r="P40" t="s">
        <v>26</v>
      </c>
      <c r="Q40" t="s">
        <v>26</v>
      </c>
      <c r="R40" t="s">
        <v>26</v>
      </c>
      <c r="S40" t="s">
        <v>26</v>
      </c>
      <c r="T40" t="s">
        <v>26</v>
      </c>
    </row>
    <row r="41" spans="1:20" x14ac:dyDescent="0.2">
      <c r="A41" t="s">
        <v>64</v>
      </c>
      <c r="B41" s="18" t="s">
        <v>65</v>
      </c>
      <c r="C41" s="18" t="str">
        <f t="shared" si="0"/>
        <v xml:space="preserve">Madison </v>
      </c>
      <c r="D41" s="18" t="str">
        <f t="shared" si="1"/>
        <v xml:space="preserve"> Alabama</v>
      </c>
      <c r="E41" t="s">
        <v>21</v>
      </c>
      <c r="F41">
        <v>713940</v>
      </c>
      <c r="G41" t="s">
        <v>22</v>
      </c>
      <c r="H41" t="s">
        <v>21</v>
      </c>
      <c r="I41">
        <v>1</v>
      </c>
      <c r="J41" t="s">
        <v>23</v>
      </c>
      <c r="K41">
        <v>220</v>
      </c>
      <c r="L41" s="24" t="s">
        <v>31</v>
      </c>
      <c r="M41">
        <v>2020</v>
      </c>
      <c r="N41" s="18">
        <v>13</v>
      </c>
      <c r="O41" t="s">
        <v>26</v>
      </c>
      <c r="P41" t="s">
        <v>26</v>
      </c>
      <c r="Q41" t="s">
        <v>26</v>
      </c>
      <c r="R41" t="s">
        <v>26</v>
      </c>
      <c r="S41" t="s">
        <v>26</v>
      </c>
      <c r="T41" t="s">
        <v>26</v>
      </c>
    </row>
    <row r="42" spans="1:20" x14ac:dyDescent="0.2">
      <c r="A42" t="s">
        <v>64</v>
      </c>
      <c r="B42" s="18" t="s">
        <v>65</v>
      </c>
      <c r="C42" s="18" t="str">
        <f t="shared" si="0"/>
        <v xml:space="preserve">Madison </v>
      </c>
      <c r="D42" s="18" t="str">
        <f t="shared" si="1"/>
        <v xml:space="preserve"> Alabama</v>
      </c>
      <c r="E42" t="s">
        <v>21</v>
      </c>
      <c r="F42">
        <v>713940</v>
      </c>
      <c r="G42" t="s">
        <v>22</v>
      </c>
      <c r="H42" t="s">
        <v>21</v>
      </c>
      <c r="I42">
        <v>1</v>
      </c>
      <c r="J42" t="s">
        <v>23</v>
      </c>
      <c r="K42">
        <v>230</v>
      </c>
      <c r="L42" s="24" t="s">
        <v>32</v>
      </c>
      <c r="M42">
        <v>2020</v>
      </c>
      <c r="N42" s="18">
        <v>13</v>
      </c>
      <c r="O42" t="s">
        <v>26</v>
      </c>
      <c r="P42" t="s">
        <v>26</v>
      </c>
      <c r="Q42" t="s">
        <v>26</v>
      </c>
      <c r="R42" t="s">
        <v>26</v>
      </c>
      <c r="S42" t="s">
        <v>26</v>
      </c>
      <c r="T42" t="s">
        <v>26</v>
      </c>
    </row>
    <row r="43" spans="1:20" x14ac:dyDescent="0.2">
      <c r="A43" t="s">
        <v>64</v>
      </c>
      <c r="B43" s="18" t="s">
        <v>65</v>
      </c>
      <c r="C43" s="18" t="str">
        <f t="shared" si="0"/>
        <v xml:space="preserve">Madison </v>
      </c>
      <c r="D43" s="18" t="str">
        <f t="shared" si="1"/>
        <v xml:space="preserve"> Alabama</v>
      </c>
      <c r="E43" t="s">
        <v>21</v>
      </c>
      <c r="F43">
        <v>713940</v>
      </c>
      <c r="G43" t="s">
        <v>22</v>
      </c>
      <c r="H43" t="s">
        <v>21</v>
      </c>
      <c r="I43">
        <v>1</v>
      </c>
      <c r="J43" t="s">
        <v>23</v>
      </c>
      <c r="K43">
        <v>241</v>
      </c>
      <c r="L43" s="24" t="s">
        <v>25</v>
      </c>
      <c r="M43">
        <v>2020</v>
      </c>
      <c r="N43" s="18">
        <v>7</v>
      </c>
      <c r="O43" t="s">
        <v>26</v>
      </c>
      <c r="P43" t="s">
        <v>26</v>
      </c>
      <c r="Q43" t="s">
        <v>26</v>
      </c>
      <c r="R43" t="s">
        <v>26</v>
      </c>
      <c r="S43" t="s">
        <v>26</v>
      </c>
      <c r="T43" t="s">
        <v>26</v>
      </c>
    </row>
    <row r="44" spans="1:20" x14ac:dyDescent="0.2">
      <c r="A44" t="s">
        <v>64</v>
      </c>
      <c r="B44" s="18" t="s">
        <v>65</v>
      </c>
      <c r="C44" s="18" t="str">
        <f t="shared" si="0"/>
        <v xml:space="preserve">Madison </v>
      </c>
      <c r="D44" s="18" t="str">
        <f t="shared" si="1"/>
        <v xml:space="preserve"> Alabama</v>
      </c>
      <c r="E44" t="s">
        <v>21</v>
      </c>
      <c r="F44">
        <v>713940</v>
      </c>
      <c r="G44" t="s">
        <v>22</v>
      </c>
      <c r="H44" t="s">
        <v>21</v>
      </c>
      <c r="I44">
        <v>1</v>
      </c>
      <c r="J44" t="s">
        <v>23</v>
      </c>
      <c r="K44">
        <v>242</v>
      </c>
      <c r="L44" s="24" t="s">
        <v>56</v>
      </c>
      <c r="M44">
        <v>2020</v>
      </c>
      <c r="N44" s="18">
        <v>3</v>
      </c>
      <c r="O44" t="s">
        <v>26</v>
      </c>
      <c r="P44" t="s">
        <v>26</v>
      </c>
      <c r="Q44" t="s">
        <v>26</v>
      </c>
      <c r="R44" t="s">
        <v>26</v>
      </c>
      <c r="S44" t="s">
        <v>26</v>
      </c>
      <c r="T44" t="s">
        <v>26</v>
      </c>
    </row>
    <row r="45" spans="1:20" x14ac:dyDescent="0.2">
      <c r="A45" t="s">
        <v>66</v>
      </c>
      <c r="B45" s="18" t="s">
        <v>67</v>
      </c>
      <c r="C45" s="18" t="str">
        <f t="shared" si="0"/>
        <v xml:space="preserve">Marshall </v>
      </c>
      <c r="D45" s="18" t="str">
        <f t="shared" si="1"/>
        <v xml:space="preserve"> Alabama</v>
      </c>
      <c r="E45" t="s">
        <v>21</v>
      </c>
      <c r="F45">
        <v>713940</v>
      </c>
      <c r="G45" t="s">
        <v>22</v>
      </c>
      <c r="H45" t="s">
        <v>21</v>
      </c>
      <c r="I45">
        <v>1</v>
      </c>
      <c r="J45" t="s">
        <v>23</v>
      </c>
      <c r="K45">
        <v>1</v>
      </c>
      <c r="L45" s="24" t="s">
        <v>23</v>
      </c>
      <c r="M45">
        <v>2020</v>
      </c>
      <c r="N45" s="18">
        <v>5</v>
      </c>
      <c r="O45">
        <v>1556</v>
      </c>
      <c r="P45" t="s">
        <v>30</v>
      </c>
      <c r="Q45">
        <v>309</v>
      </c>
      <c r="R45" t="s">
        <v>30</v>
      </c>
      <c r="S45">
        <v>86</v>
      </c>
      <c r="T45" t="s">
        <v>24</v>
      </c>
    </row>
    <row r="46" spans="1:20" x14ac:dyDescent="0.2">
      <c r="A46" t="s">
        <v>66</v>
      </c>
      <c r="B46" s="18" t="s">
        <v>67</v>
      </c>
      <c r="C46" s="18" t="str">
        <f t="shared" si="0"/>
        <v xml:space="preserve">Marshall </v>
      </c>
      <c r="D46" s="18" t="str">
        <f t="shared" si="1"/>
        <v xml:space="preserve"> Alabama</v>
      </c>
      <c r="E46" t="s">
        <v>21</v>
      </c>
      <c r="F46">
        <v>713940</v>
      </c>
      <c r="G46" t="s">
        <v>22</v>
      </c>
      <c r="H46" t="s">
        <v>21</v>
      </c>
      <c r="I46">
        <v>1</v>
      </c>
      <c r="J46" t="s">
        <v>23</v>
      </c>
      <c r="K46">
        <v>241</v>
      </c>
      <c r="L46" s="24" t="s">
        <v>25</v>
      </c>
      <c r="M46">
        <v>2020</v>
      </c>
      <c r="N46" s="18">
        <v>3</v>
      </c>
      <c r="O46" t="s">
        <v>26</v>
      </c>
      <c r="P46" t="s">
        <v>26</v>
      </c>
      <c r="Q46" t="s">
        <v>26</v>
      </c>
      <c r="R46" t="s">
        <v>26</v>
      </c>
      <c r="S46" t="s">
        <v>26</v>
      </c>
      <c r="T46" t="s">
        <v>26</v>
      </c>
    </row>
    <row r="47" spans="1:20" x14ac:dyDescent="0.2">
      <c r="A47" t="s">
        <v>68</v>
      </c>
      <c r="B47" s="18" t="s">
        <v>69</v>
      </c>
      <c r="C47" s="18" t="str">
        <f t="shared" si="0"/>
        <v xml:space="preserve">Mobile </v>
      </c>
      <c r="D47" s="18" t="str">
        <f t="shared" si="1"/>
        <v xml:space="preserve"> Alabama</v>
      </c>
      <c r="E47" t="s">
        <v>21</v>
      </c>
      <c r="F47">
        <v>713940</v>
      </c>
      <c r="G47" t="s">
        <v>22</v>
      </c>
      <c r="H47" t="s">
        <v>21</v>
      </c>
      <c r="I47">
        <v>1</v>
      </c>
      <c r="J47" t="s">
        <v>23</v>
      </c>
      <c r="K47">
        <v>1</v>
      </c>
      <c r="L47" s="24" t="s">
        <v>23</v>
      </c>
      <c r="M47">
        <v>2020</v>
      </c>
      <c r="N47" s="18">
        <v>33</v>
      </c>
      <c r="O47">
        <v>2985</v>
      </c>
      <c r="P47" t="s">
        <v>30</v>
      </c>
      <c r="Q47">
        <v>809</v>
      </c>
      <c r="R47" t="s">
        <v>30</v>
      </c>
      <c r="S47">
        <v>424</v>
      </c>
      <c r="T47" t="s">
        <v>30</v>
      </c>
    </row>
    <row r="48" spans="1:20" x14ac:dyDescent="0.2">
      <c r="A48" t="s">
        <v>68</v>
      </c>
      <c r="B48" s="18" t="s">
        <v>69</v>
      </c>
      <c r="C48" s="18" t="str">
        <f t="shared" si="0"/>
        <v xml:space="preserve">Mobile </v>
      </c>
      <c r="D48" s="18" t="str">
        <f t="shared" si="1"/>
        <v xml:space="preserve"> Alabama</v>
      </c>
      <c r="E48" t="s">
        <v>21</v>
      </c>
      <c r="F48">
        <v>713940</v>
      </c>
      <c r="G48" t="s">
        <v>22</v>
      </c>
      <c r="H48" t="s">
        <v>21</v>
      </c>
      <c r="I48">
        <v>1</v>
      </c>
      <c r="J48" t="s">
        <v>23</v>
      </c>
      <c r="K48">
        <v>210</v>
      </c>
      <c r="L48" s="24" t="s">
        <v>27</v>
      </c>
      <c r="M48">
        <v>2020</v>
      </c>
      <c r="N48" s="18">
        <v>15</v>
      </c>
      <c r="O48" t="s">
        <v>26</v>
      </c>
      <c r="P48" t="s">
        <v>26</v>
      </c>
      <c r="Q48" t="s">
        <v>26</v>
      </c>
      <c r="R48" t="s">
        <v>26</v>
      </c>
      <c r="S48" t="s">
        <v>26</v>
      </c>
      <c r="T48" t="s">
        <v>26</v>
      </c>
    </row>
    <row r="49" spans="1:20" x14ac:dyDescent="0.2">
      <c r="A49" t="s">
        <v>68</v>
      </c>
      <c r="B49" s="18" t="s">
        <v>69</v>
      </c>
      <c r="C49" s="18" t="str">
        <f t="shared" si="0"/>
        <v xml:space="preserve">Mobile </v>
      </c>
      <c r="D49" s="18" t="str">
        <f t="shared" si="1"/>
        <v xml:space="preserve"> Alabama</v>
      </c>
      <c r="E49" t="s">
        <v>21</v>
      </c>
      <c r="F49">
        <v>713940</v>
      </c>
      <c r="G49" t="s">
        <v>22</v>
      </c>
      <c r="H49" t="s">
        <v>21</v>
      </c>
      <c r="I49">
        <v>1</v>
      </c>
      <c r="J49" t="s">
        <v>23</v>
      </c>
      <c r="K49">
        <v>220</v>
      </c>
      <c r="L49" s="24" t="s">
        <v>31</v>
      </c>
      <c r="M49">
        <v>2020</v>
      </c>
      <c r="N49" s="18">
        <v>7</v>
      </c>
      <c r="O49" t="s">
        <v>26</v>
      </c>
      <c r="P49" t="s">
        <v>26</v>
      </c>
      <c r="Q49" t="s">
        <v>26</v>
      </c>
      <c r="R49" t="s">
        <v>26</v>
      </c>
      <c r="S49" t="s">
        <v>26</v>
      </c>
      <c r="T49" t="s">
        <v>26</v>
      </c>
    </row>
    <row r="50" spans="1:20" x14ac:dyDescent="0.2">
      <c r="A50" t="s">
        <v>68</v>
      </c>
      <c r="B50" s="18" t="s">
        <v>69</v>
      </c>
      <c r="C50" s="18" t="str">
        <f t="shared" si="0"/>
        <v xml:space="preserve">Mobile </v>
      </c>
      <c r="D50" s="18" t="str">
        <f t="shared" si="1"/>
        <v xml:space="preserve"> Alabama</v>
      </c>
      <c r="E50" t="s">
        <v>21</v>
      </c>
      <c r="F50">
        <v>713940</v>
      </c>
      <c r="G50" t="s">
        <v>22</v>
      </c>
      <c r="H50" t="s">
        <v>21</v>
      </c>
      <c r="I50">
        <v>1</v>
      </c>
      <c r="J50" t="s">
        <v>23</v>
      </c>
      <c r="K50">
        <v>230</v>
      </c>
      <c r="L50" s="24" t="s">
        <v>32</v>
      </c>
      <c r="M50">
        <v>2020</v>
      </c>
      <c r="N50" s="18">
        <v>5</v>
      </c>
      <c r="O50" t="s">
        <v>26</v>
      </c>
      <c r="P50" t="s">
        <v>26</v>
      </c>
      <c r="Q50" t="s">
        <v>26</v>
      </c>
      <c r="R50" t="s">
        <v>26</v>
      </c>
      <c r="S50" t="s">
        <v>26</v>
      </c>
      <c r="T50" t="s">
        <v>26</v>
      </c>
    </row>
    <row r="51" spans="1:20" x14ac:dyDescent="0.2">
      <c r="A51" t="s">
        <v>68</v>
      </c>
      <c r="B51" s="18" t="s">
        <v>69</v>
      </c>
      <c r="C51" s="18" t="str">
        <f t="shared" si="0"/>
        <v xml:space="preserve">Mobile </v>
      </c>
      <c r="D51" s="18" t="str">
        <f t="shared" si="1"/>
        <v xml:space="preserve"> Alabama</v>
      </c>
      <c r="E51" t="s">
        <v>21</v>
      </c>
      <c r="F51">
        <v>713940</v>
      </c>
      <c r="G51" t="s">
        <v>22</v>
      </c>
      <c r="H51" t="s">
        <v>21</v>
      </c>
      <c r="I51">
        <v>1</v>
      </c>
      <c r="J51" t="s">
        <v>23</v>
      </c>
      <c r="K51">
        <v>241</v>
      </c>
      <c r="L51" s="24" t="s">
        <v>25</v>
      </c>
      <c r="M51">
        <v>2020</v>
      </c>
      <c r="N51" s="18">
        <v>4</v>
      </c>
      <c r="O51" t="s">
        <v>26</v>
      </c>
      <c r="P51" t="s">
        <v>26</v>
      </c>
      <c r="Q51" t="s">
        <v>26</v>
      </c>
      <c r="R51" t="s">
        <v>26</v>
      </c>
      <c r="S51" t="s">
        <v>26</v>
      </c>
      <c r="T51" t="s">
        <v>26</v>
      </c>
    </row>
    <row r="52" spans="1:20" x14ac:dyDescent="0.2">
      <c r="A52" t="s">
        <v>70</v>
      </c>
      <c r="B52" s="18" t="s">
        <v>71</v>
      </c>
      <c r="C52" s="18" t="str">
        <f t="shared" si="0"/>
        <v xml:space="preserve">Montgomery </v>
      </c>
      <c r="D52" s="18" t="str">
        <f t="shared" si="1"/>
        <v xml:space="preserve"> Alabama</v>
      </c>
      <c r="E52" t="s">
        <v>21</v>
      </c>
      <c r="F52">
        <v>713940</v>
      </c>
      <c r="G52" t="s">
        <v>22</v>
      </c>
      <c r="H52" t="s">
        <v>21</v>
      </c>
      <c r="I52">
        <v>1</v>
      </c>
      <c r="J52" t="s">
        <v>23</v>
      </c>
      <c r="K52">
        <v>1</v>
      </c>
      <c r="L52" s="24" t="s">
        <v>23</v>
      </c>
      <c r="M52">
        <v>2020</v>
      </c>
      <c r="N52" s="18">
        <v>24</v>
      </c>
      <c r="O52">
        <v>5329</v>
      </c>
      <c r="P52" t="s">
        <v>24</v>
      </c>
      <c r="Q52">
        <v>1288</v>
      </c>
      <c r="R52" t="s">
        <v>24</v>
      </c>
      <c r="S52">
        <v>469</v>
      </c>
      <c r="T52" t="s">
        <v>24</v>
      </c>
    </row>
    <row r="53" spans="1:20" x14ac:dyDescent="0.2">
      <c r="A53" t="s">
        <v>70</v>
      </c>
      <c r="B53" s="18" t="s">
        <v>71</v>
      </c>
      <c r="C53" s="18" t="str">
        <f t="shared" si="0"/>
        <v xml:space="preserve">Montgomery </v>
      </c>
      <c r="D53" s="18" t="str">
        <f t="shared" si="1"/>
        <v xml:space="preserve"> Alabama</v>
      </c>
      <c r="E53" t="s">
        <v>21</v>
      </c>
      <c r="F53">
        <v>713940</v>
      </c>
      <c r="G53" t="s">
        <v>22</v>
      </c>
      <c r="H53" t="s">
        <v>21</v>
      </c>
      <c r="I53">
        <v>1</v>
      </c>
      <c r="J53" t="s">
        <v>23</v>
      </c>
      <c r="K53">
        <v>210</v>
      </c>
      <c r="L53" s="24" t="s">
        <v>27</v>
      </c>
      <c r="M53">
        <v>2020</v>
      </c>
      <c r="N53" s="18">
        <v>7</v>
      </c>
      <c r="O53" t="s">
        <v>26</v>
      </c>
      <c r="P53" t="s">
        <v>26</v>
      </c>
      <c r="Q53" t="s">
        <v>26</v>
      </c>
      <c r="R53" t="s">
        <v>26</v>
      </c>
      <c r="S53" t="s">
        <v>26</v>
      </c>
      <c r="T53" t="s">
        <v>26</v>
      </c>
    </row>
    <row r="54" spans="1:20" x14ac:dyDescent="0.2">
      <c r="A54" t="s">
        <v>70</v>
      </c>
      <c r="B54" s="18" t="s">
        <v>71</v>
      </c>
      <c r="C54" s="18" t="str">
        <f t="shared" si="0"/>
        <v xml:space="preserve">Montgomery </v>
      </c>
      <c r="D54" s="18" t="str">
        <f t="shared" si="1"/>
        <v xml:space="preserve"> Alabama</v>
      </c>
      <c r="E54" t="s">
        <v>21</v>
      </c>
      <c r="F54">
        <v>713940</v>
      </c>
      <c r="G54" t="s">
        <v>22</v>
      </c>
      <c r="H54" t="s">
        <v>21</v>
      </c>
      <c r="I54">
        <v>1</v>
      </c>
      <c r="J54" t="s">
        <v>23</v>
      </c>
      <c r="K54">
        <v>220</v>
      </c>
      <c r="L54" s="24" t="s">
        <v>31</v>
      </c>
      <c r="M54">
        <v>2020</v>
      </c>
      <c r="N54" s="18">
        <v>6</v>
      </c>
      <c r="O54" t="s">
        <v>26</v>
      </c>
      <c r="P54" t="s">
        <v>26</v>
      </c>
      <c r="Q54" t="s">
        <v>26</v>
      </c>
      <c r="R54" t="s">
        <v>26</v>
      </c>
      <c r="S54" t="s">
        <v>26</v>
      </c>
      <c r="T54" t="s">
        <v>26</v>
      </c>
    </row>
    <row r="55" spans="1:20" x14ac:dyDescent="0.2">
      <c r="A55" t="s">
        <v>70</v>
      </c>
      <c r="B55" s="18" t="s">
        <v>71</v>
      </c>
      <c r="C55" s="18" t="str">
        <f t="shared" si="0"/>
        <v xml:space="preserve">Montgomery </v>
      </c>
      <c r="D55" s="18" t="str">
        <f t="shared" si="1"/>
        <v xml:space="preserve"> Alabama</v>
      </c>
      <c r="E55" t="s">
        <v>21</v>
      </c>
      <c r="F55">
        <v>713940</v>
      </c>
      <c r="G55" t="s">
        <v>22</v>
      </c>
      <c r="H55" t="s">
        <v>21</v>
      </c>
      <c r="I55">
        <v>1</v>
      </c>
      <c r="J55" t="s">
        <v>23</v>
      </c>
      <c r="K55">
        <v>230</v>
      </c>
      <c r="L55" s="24" t="s">
        <v>32</v>
      </c>
      <c r="M55">
        <v>2020</v>
      </c>
      <c r="N55" s="18">
        <v>3</v>
      </c>
      <c r="O55" t="s">
        <v>26</v>
      </c>
      <c r="P55" t="s">
        <v>26</v>
      </c>
      <c r="Q55" t="s">
        <v>26</v>
      </c>
      <c r="R55" t="s">
        <v>26</v>
      </c>
      <c r="S55" t="s">
        <v>26</v>
      </c>
      <c r="T55" t="s">
        <v>26</v>
      </c>
    </row>
    <row r="56" spans="1:20" x14ac:dyDescent="0.2">
      <c r="A56" t="s">
        <v>70</v>
      </c>
      <c r="B56" s="18" t="s">
        <v>71</v>
      </c>
      <c r="C56" s="18" t="str">
        <f t="shared" si="0"/>
        <v xml:space="preserve">Montgomery </v>
      </c>
      <c r="D56" s="18" t="str">
        <f t="shared" si="1"/>
        <v xml:space="preserve"> Alabama</v>
      </c>
      <c r="E56" t="s">
        <v>21</v>
      </c>
      <c r="F56">
        <v>713940</v>
      </c>
      <c r="G56" t="s">
        <v>22</v>
      </c>
      <c r="H56" t="s">
        <v>21</v>
      </c>
      <c r="I56">
        <v>1</v>
      </c>
      <c r="J56" t="s">
        <v>23</v>
      </c>
      <c r="K56">
        <v>241</v>
      </c>
      <c r="L56" s="24" t="s">
        <v>25</v>
      </c>
      <c r="M56">
        <v>2020</v>
      </c>
      <c r="N56" s="18">
        <v>6</v>
      </c>
      <c r="O56" t="s">
        <v>26</v>
      </c>
      <c r="P56" t="s">
        <v>26</v>
      </c>
      <c r="Q56" t="s">
        <v>26</v>
      </c>
      <c r="R56" t="s">
        <v>26</v>
      </c>
      <c r="S56" t="s">
        <v>26</v>
      </c>
      <c r="T56" t="s">
        <v>26</v>
      </c>
    </row>
    <row r="57" spans="1:20" x14ac:dyDescent="0.2">
      <c r="A57" t="s">
        <v>72</v>
      </c>
      <c r="B57" s="18" t="s">
        <v>73</v>
      </c>
      <c r="C57" s="18" t="str">
        <f t="shared" si="0"/>
        <v xml:space="preserve">Morgan </v>
      </c>
      <c r="D57" s="18" t="str">
        <f t="shared" si="1"/>
        <v xml:space="preserve"> Alabama</v>
      </c>
      <c r="E57" t="s">
        <v>21</v>
      </c>
      <c r="F57">
        <v>713940</v>
      </c>
      <c r="G57" t="s">
        <v>22</v>
      </c>
      <c r="H57" t="s">
        <v>21</v>
      </c>
      <c r="I57">
        <v>1</v>
      </c>
      <c r="J57" t="s">
        <v>23</v>
      </c>
      <c r="K57">
        <v>1</v>
      </c>
      <c r="L57" s="24" t="s">
        <v>23</v>
      </c>
      <c r="M57">
        <v>2020</v>
      </c>
      <c r="N57" s="18">
        <v>6</v>
      </c>
      <c r="O57">
        <v>915</v>
      </c>
      <c r="P57" t="s">
        <v>30</v>
      </c>
      <c r="Q57">
        <v>282</v>
      </c>
      <c r="R57" t="s">
        <v>30</v>
      </c>
      <c r="S57">
        <v>116</v>
      </c>
      <c r="T57" t="s">
        <v>30</v>
      </c>
    </row>
    <row r="58" spans="1:20" x14ac:dyDescent="0.2">
      <c r="A58" t="s">
        <v>74</v>
      </c>
      <c r="B58" s="18" t="s">
        <v>75</v>
      </c>
      <c r="C58" s="18" t="str">
        <f t="shared" si="0"/>
        <v xml:space="preserve">St. Clair </v>
      </c>
      <c r="D58" s="18" t="str">
        <f t="shared" si="1"/>
        <v xml:space="preserve"> Alabama</v>
      </c>
      <c r="E58" t="s">
        <v>21</v>
      </c>
      <c r="F58">
        <v>713940</v>
      </c>
      <c r="G58" t="s">
        <v>22</v>
      </c>
      <c r="H58" t="s">
        <v>21</v>
      </c>
      <c r="I58">
        <v>1</v>
      </c>
      <c r="J58" t="s">
        <v>23</v>
      </c>
      <c r="K58">
        <v>1</v>
      </c>
      <c r="L58" s="24" t="s">
        <v>23</v>
      </c>
      <c r="M58">
        <v>2020</v>
      </c>
      <c r="N58" s="18">
        <v>8</v>
      </c>
      <c r="O58">
        <v>182</v>
      </c>
      <c r="P58" t="s">
        <v>30</v>
      </c>
      <c r="Q58">
        <v>48</v>
      </c>
      <c r="R58" t="s">
        <v>24</v>
      </c>
      <c r="S58">
        <v>26</v>
      </c>
      <c r="T58" t="s">
        <v>30</v>
      </c>
    </row>
    <row r="59" spans="1:20" x14ac:dyDescent="0.2">
      <c r="A59" t="s">
        <v>74</v>
      </c>
      <c r="B59" s="18" t="s">
        <v>75</v>
      </c>
      <c r="C59" s="18" t="str">
        <f t="shared" si="0"/>
        <v xml:space="preserve">St. Clair </v>
      </c>
      <c r="D59" s="18" t="str">
        <f t="shared" si="1"/>
        <v xml:space="preserve"> Alabama</v>
      </c>
      <c r="E59" t="s">
        <v>21</v>
      </c>
      <c r="F59">
        <v>713940</v>
      </c>
      <c r="G59" t="s">
        <v>22</v>
      </c>
      <c r="H59" t="s">
        <v>21</v>
      </c>
      <c r="I59">
        <v>1</v>
      </c>
      <c r="J59" t="s">
        <v>23</v>
      </c>
      <c r="K59">
        <v>210</v>
      </c>
      <c r="L59" s="24" t="s">
        <v>27</v>
      </c>
      <c r="M59">
        <v>2020</v>
      </c>
      <c r="N59" s="18">
        <v>6</v>
      </c>
      <c r="O59" t="s">
        <v>26</v>
      </c>
      <c r="P59" t="s">
        <v>26</v>
      </c>
      <c r="Q59" t="s">
        <v>26</v>
      </c>
      <c r="R59" t="s">
        <v>26</v>
      </c>
      <c r="S59" t="s">
        <v>26</v>
      </c>
      <c r="T59" t="s">
        <v>26</v>
      </c>
    </row>
    <row r="60" spans="1:20" x14ac:dyDescent="0.2">
      <c r="A60" t="s">
        <v>76</v>
      </c>
      <c r="B60" s="18" t="s">
        <v>77</v>
      </c>
      <c r="C60" s="18" t="str">
        <f t="shared" si="0"/>
        <v xml:space="preserve">Shelby </v>
      </c>
      <c r="D60" s="18" t="str">
        <f t="shared" si="1"/>
        <v xml:space="preserve"> Alabama</v>
      </c>
      <c r="E60" t="s">
        <v>21</v>
      </c>
      <c r="F60">
        <v>713940</v>
      </c>
      <c r="G60" t="s">
        <v>22</v>
      </c>
      <c r="H60" t="s">
        <v>21</v>
      </c>
      <c r="I60">
        <v>1</v>
      </c>
      <c r="J60" t="s">
        <v>23</v>
      </c>
      <c r="K60">
        <v>1</v>
      </c>
      <c r="L60" s="24" t="s">
        <v>23</v>
      </c>
      <c r="M60">
        <v>2020</v>
      </c>
      <c r="N60" s="18">
        <v>31</v>
      </c>
      <c r="O60">
        <v>5013</v>
      </c>
      <c r="P60" t="s">
        <v>24</v>
      </c>
      <c r="Q60">
        <v>1417</v>
      </c>
      <c r="R60" t="s">
        <v>24</v>
      </c>
      <c r="S60">
        <v>576</v>
      </c>
      <c r="T60" t="s">
        <v>35</v>
      </c>
    </row>
    <row r="61" spans="1:20" x14ac:dyDescent="0.2">
      <c r="A61" t="s">
        <v>76</v>
      </c>
      <c r="B61" s="18" t="s">
        <v>77</v>
      </c>
      <c r="C61" s="18" t="str">
        <f t="shared" si="0"/>
        <v xml:space="preserve">Shelby </v>
      </c>
      <c r="D61" s="18" t="str">
        <f t="shared" si="1"/>
        <v xml:space="preserve"> Alabama</v>
      </c>
      <c r="E61" t="s">
        <v>21</v>
      </c>
      <c r="F61">
        <v>713940</v>
      </c>
      <c r="G61" t="s">
        <v>22</v>
      </c>
      <c r="H61" t="s">
        <v>21</v>
      </c>
      <c r="I61">
        <v>1</v>
      </c>
      <c r="J61" t="s">
        <v>23</v>
      </c>
      <c r="K61">
        <v>210</v>
      </c>
      <c r="L61" s="24" t="s">
        <v>27</v>
      </c>
      <c r="M61">
        <v>2020</v>
      </c>
      <c r="N61" s="18">
        <v>13</v>
      </c>
      <c r="O61" t="s">
        <v>26</v>
      </c>
      <c r="P61" t="s">
        <v>26</v>
      </c>
      <c r="Q61" t="s">
        <v>26</v>
      </c>
      <c r="R61" t="s">
        <v>26</v>
      </c>
      <c r="S61" t="s">
        <v>26</v>
      </c>
      <c r="T61" t="s">
        <v>26</v>
      </c>
    </row>
    <row r="62" spans="1:20" x14ac:dyDescent="0.2">
      <c r="A62" t="s">
        <v>76</v>
      </c>
      <c r="B62" s="18" t="s">
        <v>77</v>
      </c>
      <c r="C62" s="18" t="str">
        <f t="shared" si="0"/>
        <v xml:space="preserve">Shelby </v>
      </c>
      <c r="D62" s="18" t="str">
        <f t="shared" si="1"/>
        <v xml:space="preserve"> Alabama</v>
      </c>
      <c r="E62" t="s">
        <v>21</v>
      </c>
      <c r="F62">
        <v>713940</v>
      </c>
      <c r="G62" t="s">
        <v>22</v>
      </c>
      <c r="H62" t="s">
        <v>21</v>
      </c>
      <c r="I62">
        <v>1</v>
      </c>
      <c r="J62" t="s">
        <v>23</v>
      </c>
      <c r="K62">
        <v>220</v>
      </c>
      <c r="L62" s="24" t="s">
        <v>31</v>
      </c>
      <c r="M62">
        <v>2020</v>
      </c>
      <c r="N62" s="18">
        <v>6</v>
      </c>
      <c r="O62" t="s">
        <v>26</v>
      </c>
      <c r="P62" t="s">
        <v>26</v>
      </c>
      <c r="Q62" t="s">
        <v>26</v>
      </c>
      <c r="R62" t="s">
        <v>26</v>
      </c>
      <c r="S62" t="s">
        <v>26</v>
      </c>
      <c r="T62" t="s">
        <v>26</v>
      </c>
    </row>
    <row r="63" spans="1:20" x14ac:dyDescent="0.2">
      <c r="A63" t="s">
        <v>76</v>
      </c>
      <c r="B63" s="18" t="s">
        <v>77</v>
      </c>
      <c r="C63" s="18" t="str">
        <f t="shared" si="0"/>
        <v xml:space="preserve">Shelby </v>
      </c>
      <c r="D63" s="18" t="str">
        <f t="shared" si="1"/>
        <v xml:space="preserve"> Alabama</v>
      </c>
      <c r="E63" t="s">
        <v>21</v>
      </c>
      <c r="F63">
        <v>713940</v>
      </c>
      <c r="G63" t="s">
        <v>22</v>
      </c>
      <c r="H63" t="s">
        <v>21</v>
      </c>
      <c r="I63">
        <v>1</v>
      </c>
      <c r="J63" t="s">
        <v>23</v>
      </c>
      <c r="K63">
        <v>230</v>
      </c>
      <c r="L63" s="24" t="s">
        <v>32</v>
      </c>
      <c r="M63">
        <v>2020</v>
      </c>
      <c r="N63" s="18">
        <v>4</v>
      </c>
      <c r="O63" t="s">
        <v>26</v>
      </c>
      <c r="P63" t="s">
        <v>26</v>
      </c>
      <c r="Q63" t="s">
        <v>26</v>
      </c>
      <c r="R63" t="s">
        <v>26</v>
      </c>
      <c r="S63" t="s">
        <v>26</v>
      </c>
      <c r="T63" t="s">
        <v>26</v>
      </c>
    </row>
    <row r="64" spans="1:20" x14ac:dyDescent="0.2">
      <c r="A64" t="s">
        <v>76</v>
      </c>
      <c r="B64" s="18" t="s">
        <v>77</v>
      </c>
      <c r="C64" s="18" t="str">
        <f t="shared" si="0"/>
        <v xml:space="preserve">Shelby </v>
      </c>
      <c r="D64" s="18" t="str">
        <f t="shared" si="1"/>
        <v xml:space="preserve"> Alabama</v>
      </c>
      <c r="E64" t="s">
        <v>21</v>
      </c>
      <c r="F64">
        <v>713940</v>
      </c>
      <c r="G64" t="s">
        <v>22</v>
      </c>
      <c r="H64" t="s">
        <v>21</v>
      </c>
      <c r="I64">
        <v>1</v>
      </c>
      <c r="J64" t="s">
        <v>23</v>
      </c>
      <c r="K64">
        <v>241</v>
      </c>
      <c r="L64" s="24" t="s">
        <v>25</v>
      </c>
      <c r="M64">
        <v>2020</v>
      </c>
      <c r="N64" s="18">
        <v>4</v>
      </c>
      <c r="O64" t="s">
        <v>26</v>
      </c>
      <c r="P64" t="s">
        <v>26</v>
      </c>
      <c r="Q64" t="s">
        <v>26</v>
      </c>
      <c r="R64" t="s">
        <v>26</v>
      </c>
      <c r="S64" t="s">
        <v>26</v>
      </c>
      <c r="T64" t="s">
        <v>26</v>
      </c>
    </row>
    <row r="65" spans="1:20" x14ac:dyDescent="0.2">
      <c r="A65" t="s">
        <v>76</v>
      </c>
      <c r="B65" s="18" t="s">
        <v>77</v>
      </c>
      <c r="C65" s="18" t="str">
        <f t="shared" si="0"/>
        <v xml:space="preserve">Shelby </v>
      </c>
      <c r="D65" s="18" t="str">
        <f t="shared" si="1"/>
        <v xml:space="preserve"> Alabama</v>
      </c>
      <c r="E65" t="s">
        <v>21</v>
      </c>
      <c r="F65">
        <v>713940</v>
      </c>
      <c r="G65" t="s">
        <v>22</v>
      </c>
      <c r="H65" t="s">
        <v>21</v>
      </c>
      <c r="I65">
        <v>1</v>
      </c>
      <c r="J65" t="s">
        <v>23</v>
      </c>
      <c r="K65">
        <v>242</v>
      </c>
      <c r="L65" s="24" t="s">
        <v>56</v>
      </c>
      <c r="M65">
        <v>2020</v>
      </c>
      <c r="N65" s="18">
        <v>4</v>
      </c>
      <c r="O65" t="s">
        <v>26</v>
      </c>
      <c r="P65" t="s">
        <v>26</v>
      </c>
      <c r="Q65" t="s">
        <v>26</v>
      </c>
      <c r="R65" t="s">
        <v>26</v>
      </c>
      <c r="S65" t="s">
        <v>26</v>
      </c>
      <c r="T65" t="s">
        <v>26</v>
      </c>
    </row>
    <row r="66" spans="1:20" x14ac:dyDescent="0.2">
      <c r="A66" t="s">
        <v>78</v>
      </c>
      <c r="B66" s="18" t="s">
        <v>79</v>
      </c>
      <c r="C66" s="18" t="str">
        <f t="shared" si="0"/>
        <v xml:space="preserve">Talladega </v>
      </c>
      <c r="D66" s="18" t="str">
        <f t="shared" si="1"/>
        <v xml:space="preserve"> Alabama</v>
      </c>
      <c r="E66" t="s">
        <v>21</v>
      </c>
      <c r="F66">
        <v>713940</v>
      </c>
      <c r="G66" t="s">
        <v>22</v>
      </c>
      <c r="H66" t="s">
        <v>21</v>
      </c>
      <c r="I66">
        <v>1</v>
      </c>
      <c r="J66" t="s">
        <v>23</v>
      </c>
      <c r="K66">
        <v>1</v>
      </c>
      <c r="L66" s="24" t="s">
        <v>23</v>
      </c>
      <c r="M66">
        <v>2020</v>
      </c>
      <c r="N66" s="18">
        <v>3</v>
      </c>
      <c r="O66">
        <v>640</v>
      </c>
      <c r="P66" t="s">
        <v>24</v>
      </c>
      <c r="Q66">
        <v>153</v>
      </c>
      <c r="R66" t="s">
        <v>30</v>
      </c>
      <c r="S66">
        <v>36</v>
      </c>
      <c r="T66" t="s">
        <v>35</v>
      </c>
    </row>
    <row r="67" spans="1:20" x14ac:dyDescent="0.2">
      <c r="A67" t="s">
        <v>80</v>
      </c>
      <c r="B67" s="18" t="s">
        <v>81</v>
      </c>
      <c r="C67" s="18" t="str">
        <f t="shared" ref="C67:C130" si="2">LEFT(B67, FIND(" County",B67))</f>
        <v xml:space="preserve">Tallapoosa </v>
      </c>
      <c r="D67" s="18" t="str">
        <f t="shared" ref="D67:D130" si="3">RIGHT(B67, LEN(B67)-FIND(", ",B67))</f>
        <v xml:space="preserve"> Alabama</v>
      </c>
      <c r="E67" t="s">
        <v>21</v>
      </c>
      <c r="F67">
        <v>713940</v>
      </c>
      <c r="G67" t="s">
        <v>22</v>
      </c>
      <c r="H67" t="s">
        <v>21</v>
      </c>
      <c r="I67">
        <v>1</v>
      </c>
      <c r="J67" t="s">
        <v>23</v>
      </c>
      <c r="K67">
        <v>1</v>
      </c>
      <c r="L67" s="24" t="s">
        <v>23</v>
      </c>
      <c r="M67">
        <v>2020</v>
      </c>
      <c r="N67" s="18">
        <v>3</v>
      </c>
      <c r="O67">
        <v>87</v>
      </c>
      <c r="P67" t="s">
        <v>35</v>
      </c>
      <c r="Q67">
        <v>14</v>
      </c>
      <c r="R67" t="s">
        <v>35</v>
      </c>
      <c r="S67">
        <v>1</v>
      </c>
      <c r="T67" t="s">
        <v>35</v>
      </c>
    </row>
    <row r="68" spans="1:20" x14ac:dyDescent="0.2">
      <c r="A68" t="s">
        <v>80</v>
      </c>
      <c r="B68" s="18" t="s">
        <v>81</v>
      </c>
      <c r="C68" s="18" t="str">
        <f t="shared" si="2"/>
        <v xml:space="preserve">Tallapoosa </v>
      </c>
      <c r="D68" s="18" t="str">
        <f t="shared" si="3"/>
        <v xml:space="preserve"> Alabama</v>
      </c>
      <c r="E68" t="s">
        <v>21</v>
      </c>
      <c r="F68">
        <v>713940</v>
      </c>
      <c r="G68" t="s">
        <v>22</v>
      </c>
      <c r="H68" t="s">
        <v>21</v>
      </c>
      <c r="I68">
        <v>1</v>
      </c>
      <c r="J68" t="s">
        <v>23</v>
      </c>
      <c r="K68">
        <v>210</v>
      </c>
      <c r="L68" s="24" t="s">
        <v>27</v>
      </c>
      <c r="M68">
        <v>2020</v>
      </c>
      <c r="N68" s="18">
        <v>3</v>
      </c>
      <c r="O68" t="s">
        <v>26</v>
      </c>
      <c r="P68" t="s">
        <v>26</v>
      </c>
      <c r="Q68" t="s">
        <v>26</v>
      </c>
      <c r="R68" t="s">
        <v>26</v>
      </c>
      <c r="S68" t="s">
        <v>26</v>
      </c>
      <c r="T68" t="s">
        <v>26</v>
      </c>
    </row>
    <row r="69" spans="1:20" x14ac:dyDescent="0.2">
      <c r="A69" t="s">
        <v>82</v>
      </c>
      <c r="B69" s="18" t="s">
        <v>83</v>
      </c>
      <c r="C69" s="18" t="str">
        <f t="shared" si="2"/>
        <v xml:space="preserve">Tuscaloosa </v>
      </c>
      <c r="D69" s="18" t="str">
        <f t="shared" si="3"/>
        <v xml:space="preserve"> Alabama</v>
      </c>
      <c r="E69" t="s">
        <v>21</v>
      </c>
      <c r="F69">
        <v>713940</v>
      </c>
      <c r="G69" t="s">
        <v>22</v>
      </c>
      <c r="H69" t="s">
        <v>21</v>
      </c>
      <c r="I69">
        <v>1</v>
      </c>
      <c r="J69" t="s">
        <v>23</v>
      </c>
      <c r="K69">
        <v>1</v>
      </c>
      <c r="L69" s="24" t="s">
        <v>23</v>
      </c>
      <c r="M69">
        <v>2020</v>
      </c>
      <c r="N69" s="18">
        <v>18</v>
      </c>
      <c r="O69">
        <v>2159</v>
      </c>
      <c r="P69" t="s">
        <v>30</v>
      </c>
      <c r="Q69">
        <v>589</v>
      </c>
      <c r="R69" t="s">
        <v>30</v>
      </c>
      <c r="S69">
        <v>258</v>
      </c>
      <c r="T69" t="s">
        <v>30</v>
      </c>
    </row>
    <row r="70" spans="1:20" x14ac:dyDescent="0.2">
      <c r="A70" t="s">
        <v>82</v>
      </c>
      <c r="B70" s="18" t="s">
        <v>83</v>
      </c>
      <c r="C70" s="18" t="str">
        <f t="shared" si="2"/>
        <v xml:space="preserve">Tuscaloosa </v>
      </c>
      <c r="D70" s="18" t="str">
        <f t="shared" si="3"/>
        <v xml:space="preserve"> Alabama</v>
      </c>
      <c r="E70" t="s">
        <v>21</v>
      </c>
      <c r="F70">
        <v>713940</v>
      </c>
      <c r="G70" t="s">
        <v>22</v>
      </c>
      <c r="H70" t="s">
        <v>21</v>
      </c>
      <c r="I70">
        <v>1</v>
      </c>
      <c r="J70" t="s">
        <v>23</v>
      </c>
      <c r="K70">
        <v>210</v>
      </c>
      <c r="L70" s="24" t="s">
        <v>27</v>
      </c>
      <c r="M70">
        <v>2020</v>
      </c>
      <c r="N70" s="18">
        <v>8</v>
      </c>
      <c r="O70" t="s">
        <v>26</v>
      </c>
      <c r="P70" t="s">
        <v>26</v>
      </c>
      <c r="Q70" t="s">
        <v>26</v>
      </c>
      <c r="R70" t="s">
        <v>26</v>
      </c>
      <c r="S70" t="s">
        <v>26</v>
      </c>
      <c r="T70" t="s">
        <v>26</v>
      </c>
    </row>
    <row r="71" spans="1:20" x14ac:dyDescent="0.2">
      <c r="A71" t="s">
        <v>82</v>
      </c>
      <c r="B71" s="18" t="s">
        <v>83</v>
      </c>
      <c r="C71" s="18" t="str">
        <f t="shared" si="2"/>
        <v xml:space="preserve">Tuscaloosa </v>
      </c>
      <c r="D71" s="18" t="str">
        <f t="shared" si="3"/>
        <v xml:space="preserve"> Alabama</v>
      </c>
      <c r="E71" t="s">
        <v>21</v>
      </c>
      <c r="F71">
        <v>713940</v>
      </c>
      <c r="G71" t="s">
        <v>22</v>
      </c>
      <c r="H71" t="s">
        <v>21</v>
      </c>
      <c r="I71">
        <v>1</v>
      </c>
      <c r="J71" t="s">
        <v>23</v>
      </c>
      <c r="K71">
        <v>220</v>
      </c>
      <c r="L71" s="24" t="s">
        <v>31</v>
      </c>
      <c r="M71">
        <v>2020</v>
      </c>
      <c r="N71" s="18">
        <v>3</v>
      </c>
      <c r="O71" t="s">
        <v>26</v>
      </c>
      <c r="P71" t="s">
        <v>26</v>
      </c>
      <c r="Q71" t="s">
        <v>26</v>
      </c>
      <c r="R71" t="s">
        <v>26</v>
      </c>
      <c r="S71" t="s">
        <v>26</v>
      </c>
      <c r="T71" t="s">
        <v>26</v>
      </c>
    </row>
    <row r="72" spans="1:20" x14ac:dyDescent="0.2">
      <c r="A72" t="s">
        <v>82</v>
      </c>
      <c r="B72" s="18" t="s">
        <v>83</v>
      </c>
      <c r="C72" s="18" t="str">
        <f t="shared" si="2"/>
        <v xml:space="preserve">Tuscaloosa </v>
      </c>
      <c r="D72" s="18" t="str">
        <f t="shared" si="3"/>
        <v xml:space="preserve"> Alabama</v>
      </c>
      <c r="E72" t="s">
        <v>21</v>
      </c>
      <c r="F72">
        <v>713940</v>
      </c>
      <c r="G72" t="s">
        <v>22</v>
      </c>
      <c r="H72" t="s">
        <v>21</v>
      </c>
      <c r="I72">
        <v>1</v>
      </c>
      <c r="J72" t="s">
        <v>23</v>
      </c>
      <c r="K72">
        <v>241</v>
      </c>
      <c r="L72" s="24" t="s">
        <v>25</v>
      </c>
      <c r="M72">
        <v>2020</v>
      </c>
      <c r="N72" s="18">
        <v>4</v>
      </c>
      <c r="O72" t="s">
        <v>26</v>
      </c>
      <c r="P72" t="s">
        <v>26</v>
      </c>
      <c r="Q72" t="s">
        <v>26</v>
      </c>
      <c r="R72" t="s">
        <v>26</v>
      </c>
      <c r="S72" t="s">
        <v>26</v>
      </c>
      <c r="T72" t="s">
        <v>26</v>
      </c>
    </row>
    <row r="73" spans="1:20" x14ac:dyDescent="0.2">
      <c r="A73" t="s">
        <v>84</v>
      </c>
      <c r="B73" s="18" t="s">
        <v>85</v>
      </c>
      <c r="C73" s="18" t="str">
        <f t="shared" si="2"/>
        <v xml:space="preserve">Walker </v>
      </c>
      <c r="D73" s="18" t="str">
        <f t="shared" si="3"/>
        <v xml:space="preserve"> Alabama</v>
      </c>
      <c r="E73" t="s">
        <v>21</v>
      </c>
      <c r="F73">
        <v>713940</v>
      </c>
      <c r="G73" t="s">
        <v>22</v>
      </c>
      <c r="H73" t="s">
        <v>21</v>
      </c>
      <c r="I73">
        <v>1</v>
      </c>
      <c r="J73" t="s">
        <v>23</v>
      </c>
      <c r="K73">
        <v>1</v>
      </c>
      <c r="L73" s="24" t="s">
        <v>23</v>
      </c>
      <c r="M73">
        <v>2020</v>
      </c>
      <c r="N73" s="18">
        <v>5</v>
      </c>
      <c r="O73">
        <v>307</v>
      </c>
      <c r="P73" t="s">
        <v>24</v>
      </c>
      <c r="Q73">
        <v>94</v>
      </c>
      <c r="R73" t="s">
        <v>24</v>
      </c>
      <c r="S73">
        <v>33</v>
      </c>
      <c r="T73" t="s">
        <v>24</v>
      </c>
    </row>
    <row r="74" spans="1:20" x14ac:dyDescent="0.2">
      <c r="A74" t="s">
        <v>84</v>
      </c>
      <c r="B74" s="18" t="s">
        <v>85</v>
      </c>
      <c r="C74" s="18" t="str">
        <f t="shared" si="2"/>
        <v xml:space="preserve">Walker </v>
      </c>
      <c r="D74" s="18" t="str">
        <f t="shared" si="3"/>
        <v xml:space="preserve"> Alabama</v>
      </c>
      <c r="E74" t="s">
        <v>21</v>
      </c>
      <c r="F74">
        <v>713940</v>
      </c>
      <c r="G74" t="s">
        <v>22</v>
      </c>
      <c r="H74" t="s">
        <v>21</v>
      </c>
      <c r="I74">
        <v>1</v>
      </c>
      <c r="J74" t="s">
        <v>23</v>
      </c>
      <c r="K74">
        <v>210</v>
      </c>
      <c r="L74" s="24" t="s">
        <v>27</v>
      </c>
      <c r="M74">
        <v>2020</v>
      </c>
      <c r="N74" s="18">
        <v>3</v>
      </c>
      <c r="O74" t="s">
        <v>26</v>
      </c>
      <c r="P74" t="s">
        <v>26</v>
      </c>
      <c r="Q74" t="s">
        <v>26</v>
      </c>
      <c r="R74" t="s">
        <v>26</v>
      </c>
      <c r="S74" t="s">
        <v>26</v>
      </c>
      <c r="T74" t="s">
        <v>26</v>
      </c>
    </row>
    <row r="75" spans="1:20" x14ac:dyDescent="0.2">
      <c r="A75" t="s">
        <v>86</v>
      </c>
      <c r="B75" s="18" t="s">
        <v>87</v>
      </c>
      <c r="C75" s="18" t="str">
        <f>LEFT(B75, FIND(",",B75))</f>
        <v>Anchorage Municipality,</v>
      </c>
      <c r="D75" s="18" t="str">
        <f t="shared" si="3"/>
        <v xml:space="preserve"> Alaska</v>
      </c>
      <c r="E75" t="s">
        <v>21</v>
      </c>
      <c r="F75">
        <v>713940</v>
      </c>
      <c r="G75" t="s">
        <v>22</v>
      </c>
      <c r="H75" t="s">
        <v>21</v>
      </c>
      <c r="I75">
        <v>1</v>
      </c>
      <c r="J75" t="s">
        <v>23</v>
      </c>
      <c r="K75">
        <v>1</v>
      </c>
      <c r="L75" s="24" t="s">
        <v>23</v>
      </c>
      <c r="M75">
        <v>2020</v>
      </c>
      <c r="N75" s="18">
        <v>41</v>
      </c>
      <c r="O75">
        <v>16962</v>
      </c>
      <c r="P75" t="s">
        <v>30</v>
      </c>
      <c r="Q75">
        <v>5335</v>
      </c>
      <c r="R75" t="s">
        <v>30</v>
      </c>
      <c r="S75">
        <v>1381</v>
      </c>
      <c r="T75" t="s">
        <v>30</v>
      </c>
    </row>
    <row r="76" spans="1:20" x14ac:dyDescent="0.2">
      <c r="A76" t="s">
        <v>86</v>
      </c>
      <c r="B76" s="18" t="s">
        <v>87</v>
      </c>
      <c r="C76" s="18" t="str">
        <f t="shared" ref="C76:C88" si="4">LEFT(B76, FIND(",",B76))</f>
        <v>Anchorage Municipality,</v>
      </c>
      <c r="D76" s="18" t="str">
        <f t="shared" si="3"/>
        <v xml:space="preserve"> Alaska</v>
      </c>
      <c r="E76" t="s">
        <v>21</v>
      </c>
      <c r="F76">
        <v>713940</v>
      </c>
      <c r="G76" t="s">
        <v>22</v>
      </c>
      <c r="H76" t="s">
        <v>21</v>
      </c>
      <c r="I76">
        <v>1</v>
      </c>
      <c r="J76" t="s">
        <v>23</v>
      </c>
      <c r="K76">
        <v>210</v>
      </c>
      <c r="L76" s="24" t="s">
        <v>27</v>
      </c>
      <c r="M76">
        <v>2020</v>
      </c>
      <c r="N76" s="18">
        <v>7</v>
      </c>
      <c r="O76" t="s">
        <v>26</v>
      </c>
      <c r="P76" t="s">
        <v>26</v>
      </c>
      <c r="Q76" t="s">
        <v>26</v>
      </c>
      <c r="R76" t="s">
        <v>26</v>
      </c>
      <c r="S76" t="s">
        <v>26</v>
      </c>
      <c r="T76" t="s">
        <v>26</v>
      </c>
    </row>
    <row r="77" spans="1:20" x14ac:dyDescent="0.2">
      <c r="A77" t="s">
        <v>86</v>
      </c>
      <c r="B77" s="18" t="s">
        <v>87</v>
      </c>
      <c r="C77" s="18" t="str">
        <f t="shared" si="4"/>
        <v>Anchorage Municipality,</v>
      </c>
      <c r="D77" s="18" t="str">
        <f t="shared" si="3"/>
        <v xml:space="preserve"> Alaska</v>
      </c>
      <c r="E77" t="s">
        <v>21</v>
      </c>
      <c r="F77">
        <v>713940</v>
      </c>
      <c r="G77" t="s">
        <v>22</v>
      </c>
      <c r="H77" t="s">
        <v>21</v>
      </c>
      <c r="I77">
        <v>1</v>
      </c>
      <c r="J77" t="s">
        <v>23</v>
      </c>
      <c r="K77">
        <v>220</v>
      </c>
      <c r="L77" s="24" t="s">
        <v>31</v>
      </c>
      <c r="M77">
        <v>2020</v>
      </c>
      <c r="N77" s="18">
        <v>5</v>
      </c>
      <c r="O77" t="s">
        <v>26</v>
      </c>
      <c r="P77" t="s">
        <v>26</v>
      </c>
      <c r="Q77" t="s">
        <v>26</v>
      </c>
      <c r="R77" t="s">
        <v>26</v>
      </c>
      <c r="S77" t="s">
        <v>26</v>
      </c>
      <c r="T77" t="s">
        <v>26</v>
      </c>
    </row>
    <row r="78" spans="1:20" x14ac:dyDescent="0.2">
      <c r="A78" t="s">
        <v>86</v>
      </c>
      <c r="B78" s="18" t="s">
        <v>87</v>
      </c>
      <c r="C78" s="18" t="str">
        <f t="shared" si="4"/>
        <v>Anchorage Municipality,</v>
      </c>
      <c r="D78" s="18" t="str">
        <f t="shared" si="3"/>
        <v xml:space="preserve"> Alaska</v>
      </c>
      <c r="E78" t="s">
        <v>21</v>
      </c>
      <c r="F78">
        <v>713940</v>
      </c>
      <c r="G78" t="s">
        <v>22</v>
      </c>
      <c r="H78" t="s">
        <v>21</v>
      </c>
      <c r="I78">
        <v>1</v>
      </c>
      <c r="J78" t="s">
        <v>23</v>
      </c>
      <c r="K78">
        <v>230</v>
      </c>
      <c r="L78" s="24" t="s">
        <v>32</v>
      </c>
      <c r="M78">
        <v>2020</v>
      </c>
      <c r="N78" s="18">
        <v>14</v>
      </c>
      <c r="O78" t="s">
        <v>26</v>
      </c>
      <c r="P78" t="s">
        <v>26</v>
      </c>
      <c r="Q78" t="s">
        <v>26</v>
      </c>
      <c r="R78" t="s">
        <v>26</v>
      </c>
      <c r="S78" t="s">
        <v>26</v>
      </c>
      <c r="T78" t="s">
        <v>26</v>
      </c>
    </row>
    <row r="79" spans="1:20" x14ac:dyDescent="0.2">
      <c r="A79" t="s">
        <v>86</v>
      </c>
      <c r="B79" s="18" t="s">
        <v>87</v>
      </c>
      <c r="C79" s="18" t="str">
        <f t="shared" si="4"/>
        <v>Anchorage Municipality,</v>
      </c>
      <c r="D79" s="18" t="str">
        <f t="shared" si="3"/>
        <v xml:space="preserve"> Alaska</v>
      </c>
      <c r="E79" t="s">
        <v>21</v>
      </c>
      <c r="F79">
        <v>713940</v>
      </c>
      <c r="G79" t="s">
        <v>22</v>
      </c>
      <c r="H79" t="s">
        <v>21</v>
      </c>
      <c r="I79">
        <v>1</v>
      </c>
      <c r="J79" t="s">
        <v>23</v>
      </c>
      <c r="K79">
        <v>241</v>
      </c>
      <c r="L79" s="24" t="s">
        <v>25</v>
      </c>
      <c r="M79">
        <v>2020</v>
      </c>
      <c r="N79" s="18">
        <v>9</v>
      </c>
      <c r="O79" t="s">
        <v>26</v>
      </c>
      <c r="P79" t="s">
        <v>26</v>
      </c>
      <c r="Q79" t="s">
        <v>26</v>
      </c>
      <c r="R79" t="s">
        <v>26</v>
      </c>
      <c r="S79" t="s">
        <v>26</v>
      </c>
      <c r="T79" t="s">
        <v>26</v>
      </c>
    </row>
    <row r="80" spans="1:20" x14ac:dyDescent="0.2">
      <c r="A80" t="s">
        <v>86</v>
      </c>
      <c r="B80" s="18" t="s">
        <v>87</v>
      </c>
      <c r="C80" s="18" t="str">
        <f t="shared" si="4"/>
        <v>Anchorage Municipality,</v>
      </c>
      <c r="D80" s="18" t="str">
        <f t="shared" si="3"/>
        <v xml:space="preserve"> Alaska</v>
      </c>
      <c r="E80" t="s">
        <v>21</v>
      </c>
      <c r="F80">
        <v>713940</v>
      </c>
      <c r="G80" t="s">
        <v>22</v>
      </c>
      <c r="H80" t="s">
        <v>21</v>
      </c>
      <c r="I80">
        <v>1</v>
      </c>
      <c r="J80" t="s">
        <v>23</v>
      </c>
      <c r="K80">
        <v>251</v>
      </c>
      <c r="L80" s="24" t="s">
        <v>57</v>
      </c>
      <c r="M80">
        <v>2020</v>
      </c>
      <c r="N80" s="18">
        <v>3</v>
      </c>
      <c r="O80" t="s">
        <v>26</v>
      </c>
      <c r="P80" t="s">
        <v>26</v>
      </c>
      <c r="Q80" t="s">
        <v>26</v>
      </c>
      <c r="R80" t="s">
        <v>26</v>
      </c>
      <c r="S80" t="s">
        <v>26</v>
      </c>
      <c r="T80" t="s">
        <v>26</v>
      </c>
    </row>
    <row r="81" spans="1:20" x14ac:dyDescent="0.2">
      <c r="A81" t="s">
        <v>88</v>
      </c>
      <c r="B81" s="18" t="s">
        <v>89</v>
      </c>
      <c r="C81" s="18" t="str">
        <f t="shared" si="4"/>
        <v>Fairbanks North Star Borough,</v>
      </c>
      <c r="D81" s="18" t="str">
        <f t="shared" si="3"/>
        <v xml:space="preserve"> Alaska</v>
      </c>
      <c r="E81" t="s">
        <v>21</v>
      </c>
      <c r="F81">
        <v>713940</v>
      </c>
      <c r="G81" t="s">
        <v>22</v>
      </c>
      <c r="H81" t="s">
        <v>21</v>
      </c>
      <c r="I81">
        <v>1</v>
      </c>
      <c r="J81" t="s">
        <v>23</v>
      </c>
      <c r="K81">
        <v>1</v>
      </c>
      <c r="L81" s="24" t="s">
        <v>23</v>
      </c>
      <c r="M81">
        <v>2020</v>
      </c>
      <c r="N81" s="18">
        <v>12</v>
      </c>
      <c r="O81">
        <v>1547</v>
      </c>
      <c r="P81" t="s">
        <v>24</v>
      </c>
      <c r="Q81">
        <v>433</v>
      </c>
      <c r="R81" t="s">
        <v>24</v>
      </c>
      <c r="S81">
        <v>201</v>
      </c>
      <c r="T81" t="s">
        <v>30</v>
      </c>
    </row>
    <row r="82" spans="1:20" x14ac:dyDescent="0.2">
      <c r="A82" t="s">
        <v>88</v>
      </c>
      <c r="B82" s="18" t="s">
        <v>89</v>
      </c>
      <c r="C82" s="18" t="str">
        <f t="shared" si="4"/>
        <v>Fairbanks North Star Borough,</v>
      </c>
      <c r="D82" s="18" t="str">
        <f t="shared" si="3"/>
        <v xml:space="preserve"> Alaska</v>
      </c>
      <c r="E82" t="s">
        <v>21</v>
      </c>
      <c r="F82">
        <v>713940</v>
      </c>
      <c r="G82" t="s">
        <v>22</v>
      </c>
      <c r="H82" t="s">
        <v>21</v>
      </c>
      <c r="I82">
        <v>1</v>
      </c>
      <c r="J82" t="s">
        <v>23</v>
      </c>
      <c r="K82">
        <v>210</v>
      </c>
      <c r="L82" s="24" t="s">
        <v>27</v>
      </c>
      <c r="M82">
        <v>2020</v>
      </c>
      <c r="N82" s="18">
        <v>5</v>
      </c>
      <c r="O82" t="s">
        <v>26</v>
      </c>
      <c r="P82" t="s">
        <v>26</v>
      </c>
      <c r="Q82" t="s">
        <v>26</v>
      </c>
      <c r="R82" t="s">
        <v>26</v>
      </c>
      <c r="S82" t="s">
        <v>26</v>
      </c>
      <c r="T82" t="s">
        <v>26</v>
      </c>
    </row>
    <row r="83" spans="1:20" x14ac:dyDescent="0.2">
      <c r="A83" t="s">
        <v>88</v>
      </c>
      <c r="B83" s="18" t="s">
        <v>89</v>
      </c>
      <c r="C83" s="18" t="str">
        <f t="shared" si="4"/>
        <v>Fairbanks North Star Borough,</v>
      </c>
      <c r="D83" s="18" t="str">
        <f t="shared" si="3"/>
        <v xml:space="preserve"> Alaska</v>
      </c>
      <c r="E83" t="s">
        <v>21</v>
      </c>
      <c r="F83">
        <v>713940</v>
      </c>
      <c r="G83" t="s">
        <v>22</v>
      </c>
      <c r="H83" t="s">
        <v>21</v>
      </c>
      <c r="I83">
        <v>1</v>
      </c>
      <c r="J83" t="s">
        <v>23</v>
      </c>
      <c r="K83">
        <v>220</v>
      </c>
      <c r="L83" s="24" t="s">
        <v>31</v>
      </c>
      <c r="M83">
        <v>2020</v>
      </c>
      <c r="N83" s="18">
        <v>3</v>
      </c>
      <c r="O83" t="s">
        <v>26</v>
      </c>
      <c r="P83" t="s">
        <v>26</v>
      </c>
      <c r="Q83" t="s">
        <v>26</v>
      </c>
      <c r="R83" t="s">
        <v>26</v>
      </c>
      <c r="S83" t="s">
        <v>26</v>
      </c>
      <c r="T83" t="s">
        <v>26</v>
      </c>
    </row>
    <row r="84" spans="1:20" x14ac:dyDescent="0.2">
      <c r="A84" t="s">
        <v>90</v>
      </c>
      <c r="B84" s="18" t="s">
        <v>91</v>
      </c>
      <c r="C84" s="18" t="str">
        <f t="shared" si="4"/>
        <v>Juneau City and Borough,</v>
      </c>
      <c r="D84" s="18" t="str">
        <f t="shared" si="3"/>
        <v xml:space="preserve"> Alaska</v>
      </c>
      <c r="E84" t="s">
        <v>21</v>
      </c>
      <c r="F84">
        <v>713940</v>
      </c>
      <c r="G84" t="s">
        <v>22</v>
      </c>
      <c r="H84" t="s">
        <v>21</v>
      </c>
      <c r="I84">
        <v>1</v>
      </c>
      <c r="J84" t="s">
        <v>23</v>
      </c>
      <c r="K84">
        <v>1</v>
      </c>
      <c r="L84" s="24" t="s">
        <v>23</v>
      </c>
      <c r="M84">
        <v>2020</v>
      </c>
      <c r="N84" s="18">
        <v>4</v>
      </c>
      <c r="O84">
        <v>1150</v>
      </c>
      <c r="P84" t="s">
        <v>24</v>
      </c>
      <c r="Q84">
        <v>406</v>
      </c>
      <c r="R84" t="s">
        <v>24</v>
      </c>
      <c r="S84">
        <v>167</v>
      </c>
      <c r="T84" t="s">
        <v>24</v>
      </c>
    </row>
    <row r="85" spans="1:20" x14ac:dyDescent="0.2">
      <c r="A85" t="s">
        <v>92</v>
      </c>
      <c r="B85" s="18" t="s">
        <v>93</v>
      </c>
      <c r="C85" s="18" t="str">
        <f t="shared" si="4"/>
        <v>Kenai Peninsula Borough,</v>
      </c>
      <c r="D85" s="18" t="str">
        <f t="shared" si="3"/>
        <v xml:space="preserve"> Alaska</v>
      </c>
      <c r="E85" t="s">
        <v>21</v>
      </c>
      <c r="F85">
        <v>713940</v>
      </c>
      <c r="G85" t="s">
        <v>22</v>
      </c>
      <c r="H85" t="s">
        <v>21</v>
      </c>
      <c r="I85">
        <v>1</v>
      </c>
      <c r="J85" t="s">
        <v>23</v>
      </c>
      <c r="K85">
        <v>1</v>
      </c>
      <c r="L85" s="24" t="s">
        <v>23</v>
      </c>
      <c r="M85">
        <v>2020</v>
      </c>
      <c r="N85" s="18">
        <v>9</v>
      </c>
      <c r="O85">
        <v>391</v>
      </c>
      <c r="P85" t="s">
        <v>30</v>
      </c>
      <c r="Q85">
        <v>143</v>
      </c>
      <c r="R85" t="s">
        <v>30</v>
      </c>
      <c r="S85">
        <v>72</v>
      </c>
      <c r="T85" t="s">
        <v>24</v>
      </c>
    </row>
    <row r="86" spans="1:20" x14ac:dyDescent="0.2">
      <c r="A86" t="s">
        <v>92</v>
      </c>
      <c r="B86" s="18" t="s">
        <v>93</v>
      </c>
      <c r="C86" s="18" t="str">
        <f t="shared" si="4"/>
        <v>Kenai Peninsula Borough,</v>
      </c>
      <c r="D86" s="18" t="str">
        <f t="shared" si="3"/>
        <v xml:space="preserve"> Alaska</v>
      </c>
      <c r="E86" t="s">
        <v>21</v>
      </c>
      <c r="F86">
        <v>713940</v>
      </c>
      <c r="G86" t="s">
        <v>22</v>
      </c>
      <c r="H86" t="s">
        <v>21</v>
      </c>
      <c r="I86">
        <v>1</v>
      </c>
      <c r="J86" t="s">
        <v>23</v>
      </c>
      <c r="K86">
        <v>210</v>
      </c>
      <c r="L86" s="24" t="s">
        <v>27</v>
      </c>
      <c r="M86">
        <v>2020</v>
      </c>
      <c r="N86" s="18">
        <v>6</v>
      </c>
      <c r="O86" t="s">
        <v>26</v>
      </c>
      <c r="P86" t="s">
        <v>26</v>
      </c>
      <c r="Q86" t="s">
        <v>26</v>
      </c>
      <c r="R86" t="s">
        <v>26</v>
      </c>
      <c r="S86" t="s">
        <v>26</v>
      </c>
      <c r="T86" t="s">
        <v>26</v>
      </c>
    </row>
    <row r="87" spans="1:20" x14ac:dyDescent="0.2">
      <c r="A87" t="s">
        <v>94</v>
      </c>
      <c r="B87" s="18" t="s">
        <v>95</v>
      </c>
      <c r="C87" s="18" t="str">
        <f t="shared" si="4"/>
        <v>Matanuska-Susitna Borough,</v>
      </c>
      <c r="D87" s="18" t="str">
        <f t="shared" si="3"/>
        <v xml:space="preserve"> Alaska</v>
      </c>
      <c r="E87" t="s">
        <v>21</v>
      </c>
      <c r="F87">
        <v>713940</v>
      </c>
      <c r="G87" t="s">
        <v>22</v>
      </c>
      <c r="H87" t="s">
        <v>21</v>
      </c>
      <c r="I87">
        <v>1</v>
      </c>
      <c r="J87" t="s">
        <v>23</v>
      </c>
      <c r="K87">
        <v>1</v>
      </c>
      <c r="L87" s="24" t="s">
        <v>23</v>
      </c>
      <c r="M87">
        <v>2020</v>
      </c>
      <c r="N87" s="18">
        <v>9</v>
      </c>
      <c r="O87">
        <v>1972</v>
      </c>
      <c r="P87" t="s">
        <v>30</v>
      </c>
      <c r="Q87">
        <v>588</v>
      </c>
      <c r="R87" t="s">
        <v>30</v>
      </c>
      <c r="S87">
        <v>225</v>
      </c>
      <c r="T87" t="s">
        <v>30</v>
      </c>
    </row>
    <row r="88" spans="1:20" x14ac:dyDescent="0.2">
      <c r="A88" t="s">
        <v>94</v>
      </c>
      <c r="B88" s="18" t="s">
        <v>95</v>
      </c>
      <c r="C88" s="18" t="str">
        <f t="shared" si="4"/>
        <v>Matanuska-Susitna Borough,</v>
      </c>
      <c r="D88" s="18" t="str">
        <f t="shared" si="3"/>
        <v xml:space="preserve"> Alaska</v>
      </c>
      <c r="E88" t="s">
        <v>21</v>
      </c>
      <c r="F88">
        <v>713940</v>
      </c>
      <c r="G88" t="s">
        <v>22</v>
      </c>
      <c r="H88" t="s">
        <v>21</v>
      </c>
      <c r="I88">
        <v>1</v>
      </c>
      <c r="J88" t="s">
        <v>23</v>
      </c>
      <c r="K88">
        <v>220</v>
      </c>
      <c r="L88" s="24" t="s">
        <v>31</v>
      </c>
      <c r="M88">
        <v>2020</v>
      </c>
      <c r="N88" s="18">
        <v>4</v>
      </c>
      <c r="O88" t="s">
        <v>26</v>
      </c>
      <c r="P88" t="s">
        <v>26</v>
      </c>
      <c r="Q88" t="s">
        <v>26</v>
      </c>
      <c r="R88" t="s">
        <v>26</v>
      </c>
      <c r="S88" t="s">
        <v>26</v>
      </c>
      <c r="T88" t="s">
        <v>26</v>
      </c>
    </row>
    <row r="89" spans="1:20" x14ac:dyDescent="0.2">
      <c r="A89" t="s">
        <v>96</v>
      </c>
      <c r="B89" s="18" t="s">
        <v>97</v>
      </c>
      <c r="C89" s="18" t="str">
        <f t="shared" si="2"/>
        <v xml:space="preserve">Cochise </v>
      </c>
      <c r="D89" s="18" t="str">
        <f t="shared" si="3"/>
        <v xml:space="preserve"> Arizona</v>
      </c>
      <c r="E89" t="s">
        <v>21</v>
      </c>
      <c r="F89">
        <v>713940</v>
      </c>
      <c r="G89" t="s">
        <v>22</v>
      </c>
      <c r="H89" t="s">
        <v>21</v>
      </c>
      <c r="I89">
        <v>1</v>
      </c>
      <c r="J89" t="s">
        <v>23</v>
      </c>
      <c r="K89">
        <v>1</v>
      </c>
      <c r="L89" s="24" t="s">
        <v>23</v>
      </c>
      <c r="M89">
        <v>2020</v>
      </c>
      <c r="N89" s="18">
        <v>5</v>
      </c>
      <c r="O89">
        <v>594</v>
      </c>
      <c r="P89" t="s">
        <v>30</v>
      </c>
      <c r="Q89">
        <v>181</v>
      </c>
      <c r="R89" t="s">
        <v>30</v>
      </c>
      <c r="S89">
        <v>75</v>
      </c>
      <c r="T89" t="s">
        <v>30</v>
      </c>
    </row>
    <row r="90" spans="1:20" x14ac:dyDescent="0.2">
      <c r="A90" t="s">
        <v>98</v>
      </c>
      <c r="B90" s="18" t="s">
        <v>99</v>
      </c>
      <c r="C90" s="18" t="str">
        <f t="shared" si="2"/>
        <v xml:space="preserve">Coconino </v>
      </c>
      <c r="D90" s="18" t="str">
        <f t="shared" si="3"/>
        <v xml:space="preserve"> Arizona</v>
      </c>
      <c r="E90" t="s">
        <v>21</v>
      </c>
      <c r="F90">
        <v>713940</v>
      </c>
      <c r="G90" t="s">
        <v>22</v>
      </c>
      <c r="H90" t="s">
        <v>21</v>
      </c>
      <c r="I90">
        <v>1</v>
      </c>
      <c r="J90" t="s">
        <v>23</v>
      </c>
      <c r="K90">
        <v>1</v>
      </c>
      <c r="L90" s="24" t="s">
        <v>23</v>
      </c>
      <c r="M90">
        <v>2020</v>
      </c>
      <c r="N90" s="18">
        <v>19</v>
      </c>
      <c r="O90">
        <v>3336</v>
      </c>
      <c r="P90" t="s">
        <v>24</v>
      </c>
      <c r="Q90">
        <v>971</v>
      </c>
      <c r="R90" t="s">
        <v>24</v>
      </c>
      <c r="S90">
        <v>275</v>
      </c>
      <c r="T90" t="s">
        <v>30</v>
      </c>
    </row>
    <row r="91" spans="1:20" x14ac:dyDescent="0.2">
      <c r="A91" t="s">
        <v>98</v>
      </c>
      <c r="B91" s="18" t="s">
        <v>99</v>
      </c>
      <c r="C91" s="18" t="str">
        <f t="shared" si="2"/>
        <v xml:space="preserve">Coconino </v>
      </c>
      <c r="D91" s="18" t="str">
        <f t="shared" si="3"/>
        <v xml:space="preserve"> Arizona</v>
      </c>
      <c r="E91" t="s">
        <v>21</v>
      </c>
      <c r="F91">
        <v>713940</v>
      </c>
      <c r="G91" t="s">
        <v>22</v>
      </c>
      <c r="H91" t="s">
        <v>21</v>
      </c>
      <c r="I91">
        <v>1</v>
      </c>
      <c r="J91" t="s">
        <v>23</v>
      </c>
      <c r="K91">
        <v>210</v>
      </c>
      <c r="L91" s="24" t="s">
        <v>27</v>
      </c>
      <c r="M91">
        <v>2020</v>
      </c>
      <c r="N91" s="18">
        <v>10</v>
      </c>
      <c r="O91" t="s">
        <v>26</v>
      </c>
      <c r="P91" t="s">
        <v>26</v>
      </c>
      <c r="Q91" t="s">
        <v>26</v>
      </c>
      <c r="R91" t="s">
        <v>26</v>
      </c>
      <c r="S91" t="s">
        <v>26</v>
      </c>
      <c r="T91" t="s">
        <v>26</v>
      </c>
    </row>
    <row r="92" spans="1:20" x14ac:dyDescent="0.2">
      <c r="A92" t="s">
        <v>98</v>
      </c>
      <c r="B92" s="18" t="s">
        <v>99</v>
      </c>
      <c r="C92" s="18" t="str">
        <f t="shared" si="2"/>
        <v xml:space="preserve">Coconino </v>
      </c>
      <c r="D92" s="18" t="str">
        <f t="shared" si="3"/>
        <v xml:space="preserve"> Arizona</v>
      </c>
      <c r="E92" t="s">
        <v>21</v>
      </c>
      <c r="F92">
        <v>713940</v>
      </c>
      <c r="G92" t="s">
        <v>22</v>
      </c>
      <c r="H92" t="s">
        <v>21</v>
      </c>
      <c r="I92">
        <v>1</v>
      </c>
      <c r="J92" t="s">
        <v>23</v>
      </c>
      <c r="K92">
        <v>230</v>
      </c>
      <c r="L92" s="24" t="s">
        <v>32</v>
      </c>
      <c r="M92">
        <v>2020</v>
      </c>
      <c r="N92" s="18">
        <v>4</v>
      </c>
      <c r="O92" t="s">
        <v>26</v>
      </c>
      <c r="P92" t="s">
        <v>26</v>
      </c>
      <c r="Q92" t="s">
        <v>26</v>
      </c>
      <c r="R92" t="s">
        <v>26</v>
      </c>
      <c r="S92" t="s">
        <v>26</v>
      </c>
      <c r="T92" t="s">
        <v>26</v>
      </c>
    </row>
    <row r="93" spans="1:20" x14ac:dyDescent="0.2">
      <c r="A93" t="s">
        <v>100</v>
      </c>
      <c r="B93" s="18" t="s">
        <v>101</v>
      </c>
      <c r="C93" s="18" t="str">
        <f t="shared" si="2"/>
        <v xml:space="preserve">Gila </v>
      </c>
      <c r="D93" s="18" t="str">
        <f t="shared" si="3"/>
        <v xml:space="preserve"> Arizona</v>
      </c>
      <c r="E93" t="s">
        <v>21</v>
      </c>
      <c r="F93">
        <v>713940</v>
      </c>
      <c r="G93" t="s">
        <v>22</v>
      </c>
      <c r="H93" t="s">
        <v>21</v>
      </c>
      <c r="I93">
        <v>1</v>
      </c>
      <c r="J93" t="s">
        <v>23</v>
      </c>
      <c r="K93">
        <v>1</v>
      </c>
      <c r="L93" s="24" t="s">
        <v>23</v>
      </c>
      <c r="M93">
        <v>2020</v>
      </c>
      <c r="N93" s="18">
        <v>4</v>
      </c>
      <c r="O93">
        <v>181</v>
      </c>
      <c r="P93" t="s">
        <v>35</v>
      </c>
      <c r="Q93">
        <v>56</v>
      </c>
      <c r="R93" t="s">
        <v>35</v>
      </c>
      <c r="S93">
        <v>24</v>
      </c>
      <c r="T93" t="s">
        <v>35</v>
      </c>
    </row>
    <row r="94" spans="1:20" x14ac:dyDescent="0.2">
      <c r="A94" t="s">
        <v>102</v>
      </c>
      <c r="B94" s="18" t="s">
        <v>103</v>
      </c>
      <c r="C94" s="18" t="str">
        <f t="shared" si="2"/>
        <v xml:space="preserve">Graham </v>
      </c>
      <c r="D94" s="18" t="str">
        <f t="shared" si="3"/>
        <v xml:space="preserve"> Arizona</v>
      </c>
      <c r="E94" t="s">
        <v>21</v>
      </c>
      <c r="F94">
        <v>713940</v>
      </c>
      <c r="G94" t="s">
        <v>22</v>
      </c>
      <c r="H94" t="s">
        <v>21</v>
      </c>
      <c r="I94">
        <v>1</v>
      </c>
      <c r="J94" t="s">
        <v>23</v>
      </c>
      <c r="K94">
        <v>1</v>
      </c>
      <c r="L94" s="24" t="s">
        <v>23</v>
      </c>
      <c r="M94">
        <v>2020</v>
      </c>
      <c r="N94" s="18">
        <v>4</v>
      </c>
      <c r="O94">
        <v>307</v>
      </c>
      <c r="P94" t="s">
        <v>24</v>
      </c>
      <c r="Q94">
        <v>73</v>
      </c>
      <c r="R94" t="s">
        <v>35</v>
      </c>
      <c r="S94">
        <v>24</v>
      </c>
      <c r="T94" t="s">
        <v>24</v>
      </c>
    </row>
    <row r="95" spans="1:20" x14ac:dyDescent="0.2">
      <c r="A95" t="s">
        <v>102</v>
      </c>
      <c r="B95" s="18" t="s">
        <v>103</v>
      </c>
      <c r="C95" s="18" t="str">
        <f t="shared" si="2"/>
        <v xml:space="preserve">Graham </v>
      </c>
      <c r="D95" s="18" t="str">
        <f t="shared" si="3"/>
        <v xml:space="preserve"> Arizona</v>
      </c>
      <c r="E95" t="s">
        <v>21</v>
      </c>
      <c r="F95">
        <v>713940</v>
      </c>
      <c r="G95" t="s">
        <v>22</v>
      </c>
      <c r="H95" t="s">
        <v>21</v>
      </c>
      <c r="I95">
        <v>1</v>
      </c>
      <c r="J95" t="s">
        <v>23</v>
      </c>
      <c r="K95">
        <v>210</v>
      </c>
      <c r="L95" s="24" t="s">
        <v>27</v>
      </c>
      <c r="M95">
        <v>2020</v>
      </c>
      <c r="N95" s="18">
        <v>3</v>
      </c>
      <c r="O95" t="s">
        <v>26</v>
      </c>
      <c r="P95" t="s">
        <v>26</v>
      </c>
      <c r="Q95" t="s">
        <v>26</v>
      </c>
      <c r="R95" t="s">
        <v>26</v>
      </c>
      <c r="S95" t="s">
        <v>26</v>
      </c>
      <c r="T95" t="s">
        <v>26</v>
      </c>
    </row>
    <row r="96" spans="1:20" x14ac:dyDescent="0.2">
      <c r="A96" t="s">
        <v>104</v>
      </c>
      <c r="B96" s="18" t="s">
        <v>105</v>
      </c>
      <c r="C96" s="18" t="str">
        <f t="shared" si="2"/>
        <v xml:space="preserve">Maricopa </v>
      </c>
      <c r="D96" s="18" t="str">
        <f t="shared" si="3"/>
        <v xml:space="preserve"> Arizona</v>
      </c>
      <c r="E96" t="s">
        <v>21</v>
      </c>
      <c r="F96">
        <v>713940</v>
      </c>
      <c r="G96" t="s">
        <v>22</v>
      </c>
      <c r="H96" t="s">
        <v>21</v>
      </c>
      <c r="I96">
        <v>1</v>
      </c>
      <c r="J96" t="s">
        <v>23</v>
      </c>
      <c r="K96">
        <v>1</v>
      </c>
      <c r="L96" s="24" t="s">
        <v>23</v>
      </c>
      <c r="M96">
        <v>2020</v>
      </c>
      <c r="N96" s="18">
        <v>518</v>
      </c>
      <c r="O96">
        <v>154725</v>
      </c>
      <c r="P96" t="s">
        <v>30</v>
      </c>
      <c r="Q96">
        <v>51617</v>
      </c>
      <c r="R96" t="s">
        <v>30</v>
      </c>
      <c r="S96">
        <v>12747</v>
      </c>
      <c r="T96" t="s">
        <v>24</v>
      </c>
    </row>
    <row r="97" spans="1:20" x14ac:dyDescent="0.2">
      <c r="A97" t="s">
        <v>104</v>
      </c>
      <c r="B97" s="18" t="s">
        <v>105</v>
      </c>
      <c r="C97" s="18" t="str">
        <f t="shared" si="2"/>
        <v xml:space="preserve">Maricopa </v>
      </c>
      <c r="D97" s="18" t="str">
        <f t="shared" si="3"/>
        <v xml:space="preserve"> Arizona</v>
      </c>
      <c r="E97" t="s">
        <v>21</v>
      </c>
      <c r="F97">
        <v>713940</v>
      </c>
      <c r="G97" t="s">
        <v>22</v>
      </c>
      <c r="H97" t="s">
        <v>21</v>
      </c>
      <c r="I97">
        <v>1</v>
      </c>
      <c r="J97" t="s">
        <v>23</v>
      </c>
      <c r="K97">
        <v>210</v>
      </c>
      <c r="L97" s="24" t="s">
        <v>27</v>
      </c>
      <c r="M97">
        <v>2020</v>
      </c>
      <c r="N97" s="18">
        <v>210</v>
      </c>
      <c r="O97" t="s">
        <v>26</v>
      </c>
      <c r="P97" t="s">
        <v>26</v>
      </c>
      <c r="Q97" t="s">
        <v>26</v>
      </c>
      <c r="R97" t="s">
        <v>26</v>
      </c>
      <c r="S97" t="s">
        <v>26</v>
      </c>
      <c r="T97" t="s">
        <v>26</v>
      </c>
    </row>
    <row r="98" spans="1:20" x14ac:dyDescent="0.2">
      <c r="A98" t="s">
        <v>104</v>
      </c>
      <c r="B98" s="18" t="s">
        <v>105</v>
      </c>
      <c r="C98" s="18" t="str">
        <f t="shared" si="2"/>
        <v xml:space="preserve">Maricopa </v>
      </c>
      <c r="D98" s="18" t="str">
        <f t="shared" si="3"/>
        <v xml:space="preserve"> Arizona</v>
      </c>
      <c r="E98" t="s">
        <v>21</v>
      </c>
      <c r="F98">
        <v>713940</v>
      </c>
      <c r="G98" t="s">
        <v>22</v>
      </c>
      <c r="H98" t="s">
        <v>21</v>
      </c>
      <c r="I98">
        <v>1</v>
      </c>
      <c r="J98" t="s">
        <v>23</v>
      </c>
      <c r="K98">
        <v>220</v>
      </c>
      <c r="L98" s="24" t="s">
        <v>31</v>
      </c>
      <c r="M98">
        <v>2020</v>
      </c>
      <c r="N98" s="18">
        <v>92</v>
      </c>
      <c r="O98" t="s">
        <v>26</v>
      </c>
      <c r="P98" t="s">
        <v>26</v>
      </c>
      <c r="Q98" t="s">
        <v>26</v>
      </c>
      <c r="R98" t="s">
        <v>26</v>
      </c>
      <c r="S98" t="s">
        <v>26</v>
      </c>
      <c r="T98" t="s">
        <v>26</v>
      </c>
    </row>
    <row r="99" spans="1:20" x14ac:dyDescent="0.2">
      <c r="A99" t="s">
        <v>104</v>
      </c>
      <c r="B99" s="18" t="s">
        <v>105</v>
      </c>
      <c r="C99" s="18" t="str">
        <f t="shared" si="2"/>
        <v xml:space="preserve">Maricopa </v>
      </c>
      <c r="D99" s="18" t="str">
        <f t="shared" si="3"/>
        <v xml:space="preserve"> Arizona</v>
      </c>
      <c r="E99" t="s">
        <v>21</v>
      </c>
      <c r="F99">
        <v>713940</v>
      </c>
      <c r="G99" t="s">
        <v>22</v>
      </c>
      <c r="H99" t="s">
        <v>21</v>
      </c>
      <c r="I99">
        <v>1</v>
      </c>
      <c r="J99" t="s">
        <v>23</v>
      </c>
      <c r="K99">
        <v>230</v>
      </c>
      <c r="L99" s="24" t="s">
        <v>32</v>
      </c>
      <c r="M99">
        <v>2020</v>
      </c>
      <c r="N99" s="18">
        <v>58</v>
      </c>
      <c r="O99" t="s">
        <v>26</v>
      </c>
      <c r="P99" t="s">
        <v>26</v>
      </c>
      <c r="Q99" t="s">
        <v>26</v>
      </c>
      <c r="R99" t="s">
        <v>26</v>
      </c>
      <c r="S99" t="s">
        <v>26</v>
      </c>
      <c r="T99" t="s">
        <v>26</v>
      </c>
    </row>
    <row r="100" spans="1:20" x14ac:dyDescent="0.2">
      <c r="A100" t="s">
        <v>104</v>
      </c>
      <c r="B100" s="18" t="s">
        <v>105</v>
      </c>
      <c r="C100" s="18" t="str">
        <f t="shared" si="2"/>
        <v xml:space="preserve">Maricopa </v>
      </c>
      <c r="D100" s="18" t="str">
        <f t="shared" si="3"/>
        <v xml:space="preserve"> Arizona</v>
      </c>
      <c r="E100" t="s">
        <v>21</v>
      </c>
      <c r="F100">
        <v>713940</v>
      </c>
      <c r="G100" t="s">
        <v>22</v>
      </c>
      <c r="H100" t="s">
        <v>21</v>
      </c>
      <c r="I100">
        <v>1</v>
      </c>
      <c r="J100" t="s">
        <v>23</v>
      </c>
      <c r="K100">
        <v>241</v>
      </c>
      <c r="L100" s="24" t="s">
        <v>25</v>
      </c>
      <c r="M100">
        <v>2020</v>
      </c>
      <c r="N100" s="18">
        <v>87</v>
      </c>
      <c r="O100" t="s">
        <v>26</v>
      </c>
      <c r="P100" t="s">
        <v>26</v>
      </c>
      <c r="Q100" t="s">
        <v>26</v>
      </c>
      <c r="R100" t="s">
        <v>26</v>
      </c>
      <c r="S100" t="s">
        <v>26</v>
      </c>
      <c r="T100" t="s">
        <v>26</v>
      </c>
    </row>
    <row r="101" spans="1:20" x14ac:dyDescent="0.2">
      <c r="A101" t="s">
        <v>104</v>
      </c>
      <c r="B101" s="18" t="s">
        <v>105</v>
      </c>
      <c r="C101" s="18" t="str">
        <f t="shared" si="2"/>
        <v xml:space="preserve">Maricopa </v>
      </c>
      <c r="D101" s="18" t="str">
        <f t="shared" si="3"/>
        <v xml:space="preserve"> Arizona</v>
      </c>
      <c r="E101" t="s">
        <v>21</v>
      </c>
      <c r="F101">
        <v>713940</v>
      </c>
      <c r="G101" t="s">
        <v>22</v>
      </c>
      <c r="H101" t="s">
        <v>21</v>
      </c>
      <c r="I101">
        <v>1</v>
      </c>
      <c r="J101" t="s">
        <v>23</v>
      </c>
      <c r="K101">
        <v>242</v>
      </c>
      <c r="L101" s="24" t="s">
        <v>56</v>
      </c>
      <c r="M101">
        <v>2020</v>
      </c>
      <c r="N101" s="18">
        <v>51</v>
      </c>
      <c r="O101" t="s">
        <v>26</v>
      </c>
      <c r="P101" t="s">
        <v>26</v>
      </c>
      <c r="Q101" t="s">
        <v>26</v>
      </c>
      <c r="R101" t="s">
        <v>26</v>
      </c>
      <c r="S101" t="s">
        <v>26</v>
      </c>
      <c r="T101" t="s">
        <v>26</v>
      </c>
    </row>
    <row r="102" spans="1:20" x14ac:dyDescent="0.2">
      <c r="A102" t="s">
        <v>104</v>
      </c>
      <c r="B102" s="18" t="s">
        <v>105</v>
      </c>
      <c r="C102" s="18" t="str">
        <f t="shared" si="2"/>
        <v xml:space="preserve">Maricopa </v>
      </c>
      <c r="D102" s="18" t="str">
        <f t="shared" si="3"/>
        <v xml:space="preserve"> Arizona</v>
      </c>
      <c r="E102" t="s">
        <v>21</v>
      </c>
      <c r="F102">
        <v>713940</v>
      </c>
      <c r="G102" t="s">
        <v>22</v>
      </c>
      <c r="H102" t="s">
        <v>21</v>
      </c>
      <c r="I102">
        <v>1</v>
      </c>
      <c r="J102" t="s">
        <v>23</v>
      </c>
      <c r="K102">
        <v>251</v>
      </c>
      <c r="L102" s="24" t="s">
        <v>57</v>
      </c>
      <c r="M102">
        <v>2020</v>
      </c>
      <c r="N102" s="18">
        <v>18</v>
      </c>
      <c r="O102" t="s">
        <v>26</v>
      </c>
      <c r="P102" t="s">
        <v>26</v>
      </c>
      <c r="Q102" t="s">
        <v>26</v>
      </c>
      <c r="R102" t="s">
        <v>26</v>
      </c>
      <c r="S102" t="s">
        <v>26</v>
      </c>
      <c r="T102" t="s">
        <v>26</v>
      </c>
    </row>
    <row r="103" spans="1:20" x14ac:dyDescent="0.2">
      <c r="A103" t="s">
        <v>106</v>
      </c>
      <c r="B103" s="18" t="s">
        <v>107</v>
      </c>
      <c r="C103" s="18" t="str">
        <f t="shared" si="2"/>
        <v xml:space="preserve">Mohave </v>
      </c>
      <c r="D103" s="18" t="str">
        <f t="shared" si="3"/>
        <v xml:space="preserve"> Arizona</v>
      </c>
      <c r="E103" t="s">
        <v>21</v>
      </c>
      <c r="F103">
        <v>713940</v>
      </c>
      <c r="G103" t="s">
        <v>22</v>
      </c>
      <c r="H103" t="s">
        <v>21</v>
      </c>
      <c r="I103">
        <v>1</v>
      </c>
      <c r="J103" t="s">
        <v>23</v>
      </c>
      <c r="K103">
        <v>1</v>
      </c>
      <c r="L103" s="24" t="s">
        <v>23</v>
      </c>
      <c r="M103">
        <v>2020</v>
      </c>
      <c r="N103" s="18">
        <v>15</v>
      </c>
      <c r="O103">
        <v>1785</v>
      </c>
      <c r="P103" t="s">
        <v>24</v>
      </c>
      <c r="Q103">
        <v>460</v>
      </c>
      <c r="R103" t="s">
        <v>30</v>
      </c>
      <c r="S103">
        <v>123</v>
      </c>
      <c r="T103" t="s">
        <v>30</v>
      </c>
    </row>
    <row r="104" spans="1:20" x14ac:dyDescent="0.2">
      <c r="A104" t="s">
        <v>106</v>
      </c>
      <c r="B104" s="18" t="s">
        <v>107</v>
      </c>
      <c r="C104" s="18" t="str">
        <f t="shared" si="2"/>
        <v xml:space="preserve">Mohave </v>
      </c>
      <c r="D104" s="18" t="str">
        <f t="shared" si="3"/>
        <v xml:space="preserve"> Arizona</v>
      </c>
      <c r="E104" t="s">
        <v>21</v>
      </c>
      <c r="F104">
        <v>713940</v>
      </c>
      <c r="G104" t="s">
        <v>22</v>
      </c>
      <c r="H104" t="s">
        <v>21</v>
      </c>
      <c r="I104">
        <v>1</v>
      </c>
      <c r="J104" t="s">
        <v>23</v>
      </c>
      <c r="K104">
        <v>210</v>
      </c>
      <c r="L104" s="24" t="s">
        <v>27</v>
      </c>
      <c r="M104">
        <v>2020</v>
      </c>
      <c r="N104" s="18">
        <v>7</v>
      </c>
      <c r="O104" t="s">
        <v>26</v>
      </c>
      <c r="P104" t="s">
        <v>26</v>
      </c>
      <c r="Q104" t="s">
        <v>26</v>
      </c>
      <c r="R104" t="s">
        <v>26</v>
      </c>
      <c r="S104" t="s">
        <v>26</v>
      </c>
      <c r="T104" t="s">
        <v>26</v>
      </c>
    </row>
    <row r="105" spans="1:20" x14ac:dyDescent="0.2">
      <c r="A105" t="s">
        <v>106</v>
      </c>
      <c r="B105" s="18" t="s">
        <v>107</v>
      </c>
      <c r="C105" s="18" t="str">
        <f t="shared" si="2"/>
        <v xml:space="preserve">Mohave </v>
      </c>
      <c r="D105" s="18" t="str">
        <f t="shared" si="3"/>
        <v xml:space="preserve"> Arizona</v>
      </c>
      <c r="E105" t="s">
        <v>21</v>
      </c>
      <c r="F105">
        <v>713940</v>
      </c>
      <c r="G105" t="s">
        <v>22</v>
      </c>
      <c r="H105" t="s">
        <v>21</v>
      </c>
      <c r="I105">
        <v>1</v>
      </c>
      <c r="J105" t="s">
        <v>23</v>
      </c>
      <c r="K105">
        <v>220</v>
      </c>
      <c r="L105" s="24" t="s">
        <v>31</v>
      </c>
      <c r="M105">
        <v>2020</v>
      </c>
      <c r="N105" s="18">
        <v>5</v>
      </c>
      <c r="O105" t="s">
        <v>26</v>
      </c>
      <c r="P105" t="s">
        <v>26</v>
      </c>
      <c r="Q105" t="s">
        <v>26</v>
      </c>
      <c r="R105" t="s">
        <v>26</v>
      </c>
      <c r="S105" t="s">
        <v>26</v>
      </c>
      <c r="T105" t="s">
        <v>26</v>
      </c>
    </row>
    <row r="106" spans="1:20" x14ac:dyDescent="0.2">
      <c r="A106" t="s">
        <v>108</v>
      </c>
      <c r="B106" s="18" t="s">
        <v>109</v>
      </c>
      <c r="C106" s="18" t="str">
        <f t="shared" si="2"/>
        <v xml:space="preserve">Navajo </v>
      </c>
      <c r="D106" s="18" t="str">
        <f t="shared" si="3"/>
        <v xml:space="preserve"> Arizona</v>
      </c>
      <c r="E106" t="s">
        <v>21</v>
      </c>
      <c r="F106">
        <v>713940</v>
      </c>
      <c r="G106" t="s">
        <v>22</v>
      </c>
      <c r="H106" t="s">
        <v>21</v>
      </c>
      <c r="I106">
        <v>1</v>
      </c>
      <c r="J106" t="s">
        <v>23</v>
      </c>
      <c r="K106">
        <v>1</v>
      </c>
      <c r="L106" s="24" t="s">
        <v>23</v>
      </c>
      <c r="M106">
        <v>2020</v>
      </c>
      <c r="N106" s="18">
        <v>6</v>
      </c>
      <c r="O106">
        <v>255</v>
      </c>
      <c r="P106" t="s">
        <v>24</v>
      </c>
      <c r="Q106">
        <v>61</v>
      </c>
      <c r="R106" t="s">
        <v>24</v>
      </c>
      <c r="S106">
        <v>27</v>
      </c>
      <c r="T106" t="s">
        <v>24</v>
      </c>
    </row>
    <row r="107" spans="1:20" x14ac:dyDescent="0.2">
      <c r="A107" t="s">
        <v>108</v>
      </c>
      <c r="B107" s="18" t="s">
        <v>109</v>
      </c>
      <c r="C107" s="18" t="str">
        <f t="shared" si="2"/>
        <v xml:space="preserve">Navajo </v>
      </c>
      <c r="D107" s="18" t="str">
        <f t="shared" si="3"/>
        <v xml:space="preserve"> Arizona</v>
      </c>
      <c r="E107" t="s">
        <v>21</v>
      </c>
      <c r="F107">
        <v>713940</v>
      </c>
      <c r="G107" t="s">
        <v>22</v>
      </c>
      <c r="H107" t="s">
        <v>21</v>
      </c>
      <c r="I107">
        <v>1</v>
      </c>
      <c r="J107" t="s">
        <v>23</v>
      </c>
      <c r="K107">
        <v>220</v>
      </c>
      <c r="L107" s="24" t="s">
        <v>31</v>
      </c>
      <c r="M107">
        <v>2020</v>
      </c>
      <c r="N107" s="18">
        <v>4</v>
      </c>
      <c r="O107" t="s">
        <v>26</v>
      </c>
      <c r="P107" t="s">
        <v>26</v>
      </c>
      <c r="Q107" t="s">
        <v>26</v>
      </c>
      <c r="R107" t="s">
        <v>26</v>
      </c>
      <c r="S107" t="s">
        <v>26</v>
      </c>
      <c r="T107" t="s">
        <v>26</v>
      </c>
    </row>
    <row r="108" spans="1:20" x14ac:dyDescent="0.2">
      <c r="A108" t="s">
        <v>110</v>
      </c>
      <c r="B108" s="18" t="s">
        <v>111</v>
      </c>
      <c r="C108" s="18" t="str">
        <f t="shared" si="2"/>
        <v xml:space="preserve">Pima </v>
      </c>
      <c r="D108" s="18" t="str">
        <f t="shared" si="3"/>
        <v xml:space="preserve"> Arizona</v>
      </c>
      <c r="E108" t="s">
        <v>21</v>
      </c>
      <c r="F108">
        <v>713940</v>
      </c>
      <c r="G108" t="s">
        <v>22</v>
      </c>
      <c r="H108" t="s">
        <v>21</v>
      </c>
      <c r="I108">
        <v>1</v>
      </c>
      <c r="J108" t="s">
        <v>23</v>
      </c>
      <c r="K108">
        <v>1</v>
      </c>
      <c r="L108" s="24" t="s">
        <v>23</v>
      </c>
      <c r="M108">
        <v>2020</v>
      </c>
      <c r="N108" s="18">
        <v>129</v>
      </c>
      <c r="O108">
        <v>23428</v>
      </c>
      <c r="P108" t="s">
        <v>30</v>
      </c>
      <c r="Q108">
        <v>7700</v>
      </c>
      <c r="R108" t="s">
        <v>30</v>
      </c>
      <c r="S108">
        <v>2042</v>
      </c>
      <c r="T108" t="s">
        <v>30</v>
      </c>
    </row>
    <row r="109" spans="1:20" x14ac:dyDescent="0.2">
      <c r="A109" t="s">
        <v>110</v>
      </c>
      <c r="B109" s="18" t="s">
        <v>111</v>
      </c>
      <c r="C109" s="18" t="str">
        <f t="shared" si="2"/>
        <v xml:space="preserve">Pima </v>
      </c>
      <c r="D109" s="18" t="str">
        <f t="shared" si="3"/>
        <v xml:space="preserve"> Arizona</v>
      </c>
      <c r="E109" t="s">
        <v>21</v>
      </c>
      <c r="F109">
        <v>713940</v>
      </c>
      <c r="G109" t="s">
        <v>22</v>
      </c>
      <c r="H109" t="s">
        <v>21</v>
      </c>
      <c r="I109">
        <v>1</v>
      </c>
      <c r="J109" t="s">
        <v>23</v>
      </c>
      <c r="K109">
        <v>210</v>
      </c>
      <c r="L109" s="24" t="s">
        <v>27</v>
      </c>
      <c r="M109">
        <v>2020</v>
      </c>
      <c r="N109" s="18">
        <v>58</v>
      </c>
      <c r="O109" t="s">
        <v>26</v>
      </c>
      <c r="P109" t="s">
        <v>26</v>
      </c>
      <c r="Q109" t="s">
        <v>26</v>
      </c>
      <c r="R109" t="s">
        <v>26</v>
      </c>
      <c r="S109" t="s">
        <v>26</v>
      </c>
      <c r="T109" t="s">
        <v>26</v>
      </c>
    </row>
    <row r="110" spans="1:20" x14ac:dyDescent="0.2">
      <c r="A110" t="s">
        <v>110</v>
      </c>
      <c r="B110" s="18" t="s">
        <v>111</v>
      </c>
      <c r="C110" s="18" t="str">
        <f t="shared" si="2"/>
        <v xml:space="preserve">Pima </v>
      </c>
      <c r="D110" s="18" t="str">
        <f t="shared" si="3"/>
        <v xml:space="preserve"> Arizona</v>
      </c>
      <c r="E110" t="s">
        <v>21</v>
      </c>
      <c r="F110">
        <v>713940</v>
      </c>
      <c r="G110" t="s">
        <v>22</v>
      </c>
      <c r="H110" t="s">
        <v>21</v>
      </c>
      <c r="I110">
        <v>1</v>
      </c>
      <c r="J110" t="s">
        <v>23</v>
      </c>
      <c r="K110">
        <v>220</v>
      </c>
      <c r="L110" s="24" t="s">
        <v>31</v>
      </c>
      <c r="M110">
        <v>2020</v>
      </c>
      <c r="N110" s="18">
        <v>26</v>
      </c>
      <c r="O110" t="s">
        <v>26</v>
      </c>
      <c r="P110" t="s">
        <v>26</v>
      </c>
      <c r="Q110" t="s">
        <v>26</v>
      </c>
      <c r="R110" t="s">
        <v>26</v>
      </c>
      <c r="S110" t="s">
        <v>26</v>
      </c>
      <c r="T110" t="s">
        <v>26</v>
      </c>
    </row>
    <row r="111" spans="1:20" x14ac:dyDescent="0.2">
      <c r="A111" t="s">
        <v>110</v>
      </c>
      <c r="B111" s="18" t="s">
        <v>111</v>
      </c>
      <c r="C111" s="18" t="str">
        <f t="shared" si="2"/>
        <v xml:space="preserve">Pima </v>
      </c>
      <c r="D111" s="18" t="str">
        <f t="shared" si="3"/>
        <v xml:space="preserve"> Arizona</v>
      </c>
      <c r="E111" t="s">
        <v>21</v>
      </c>
      <c r="F111">
        <v>713940</v>
      </c>
      <c r="G111" t="s">
        <v>22</v>
      </c>
      <c r="H111" t="s">
        <v>21</v>
      </c>
      <c r="I111">
        <v>1</v>
      </c>
      <c r="J111" t="s">
        <v>23</v>
      </c>
      <c r="K111">
        <v>230</v>
      </c>
      <c r="L111" s="24" t="s">
        <v>32</v>
      </c>
      <c r="M111">
        <v>2020</v>
      </c>
      <c r="N111" s="18">
        <v>18</v>
      </c>
      <c r="O111" t="s">
        <v>26</v>
      </c>
      <c r="P111" t="s">
        <v>26</v>
      </c>
      <c r="Q111" t="s">
        <v>26</v>
      </c>
      <c r="R111" t="s">
        <v>26</v>
      </c>
      <c r="S111" t="s">
        <v>26</v>
      </c>
      <c r="T111" t="s">
        <v>26</v>
      </c>
    </row>
    <row r="112" spans="1:20" x14ac:dyDescent="0.2">
      <c r="A112" t="s">
        <v>110</v>
      </c>
      <c r="B112" s="18" t="s">
        <v>111</v>
      </c>
      <c r="C112" s="18" t="str">
        <f t="shared" si="2"/>
        <v xml:space="preserve">Pima </v>
      </c>
      <c r="D112" s="18" t="str">
        <f t="shared" si="3"/>
        <v xml:space="preserve"> Arizona</v>
      </c>
      <c r="E112" t="s">
        <v>21</v>
      </c>
      <c r="F112">
        <v>713940</v>
      </c>
      <c r="G112" t="s">
        <v>22</v>
      </c>
      <c r="H112" t="s">
        <v>21</v>
      </c>
      <c r="I112">
        <v>1</v>
      </c>
      <c r="J112" t="s">
        <v>23</v>
      </c>
      <c r="K112">
        <v>241</v>
      </c>
      <c r="L112" s="24" t="s">
        <v>25</v>
      </c>
      <c r="M112">
        <v>2020</v>
      </c>
      <c r="N112" s="18">
        <v>16</v>
      </c>
      <c r="O112" t="s">
        <v>26</v>
      </c>
      <c r="P112" t="s">
        <v>26</v>
      </c>
      <c r="Q112" t="s">
        <v>26</v>
      </c>
      <c r="R112" t="s">
        <v>26</v>
      </c>
      <c r="S112" t="s">
        <v>26</v>
      </c>
      <c r="T112" t="s">
        <v>26</v>
      </c>
    </row>
    <row r="113" spans="1:20" x14ac:dyDescent="0.2">
      <c r="A113" t="s">
        <v>110</v>
      </c>
      <c r="B113" s="18" t="s">
        <v>111</v>
      </c>
      <c r="C113" s="18" t="str">
        <f t="shared" si="2"/>
        <v xml:space="preserve">Pima </v>
      </c>
      <c r="D113" s="18" t="str">
        <f t="shared" si="3"/>
        <v xml:space="preserve"> Arizona</v>
      </c>
      <c r="E113" t="s">
        <v>21</v>
      </c>
      <c r="F113">
        <v>713940</v>
      </c>
      <c r="G113" t="s">
        <v>22</v>
      </c>
      <c r="H113" t="s">
        <v>21</v>
      </c>
      <c r="I113">
        <v>1</v>
      </c>
      <c r="J113" t="s">
        <v>23</v>
      </c>
      <c r="K113">
        <v>242</v>
      </c>
      <c r="L113" s="24" t="s">
        <v>56</v>
      </c>
      <c r="M113">
        <v>2020</v>
      </c>
      <c r="N113" s="18">
        <v>6</v>
      </c>
      <c r="O113" t="s">
        <v>26</v>
      </c>
      <c r="P113" t="s">
        <v>26</v>
      </c>
      <c r="Q113" t="s">
        <v>26</v>
      </c>
      <c r="R113" t="s">
        <v>26</v>
      </c>
      <c r="S113" t="s">
        <v>26</v>
      </c>
      <c r="T113" t="s">
        <v>26</v>
      </c>
    </row>
    <row r="114" spans="1:20" x14ac:dyDescent="0.2">
      <c r="A114" t="s">
        <v>110</v>
      </c>
      <c r="B114" s="18" t="s">
        <v>111</v>
      </c>
      <c r="C114" s="18" t="str">
        <f t="shared" si="2"/>
        <v xml:space="preserve">Pima </v>
      </c>
      <c r="D114" s="18" t="str">
        <f t="shared" si="3"/>
        <v xml:space="preserve"> Arizona</v>
      </c>
      <c r="E114" t="s">
        <v>21</v>
      </c>
      <c r="F114">
        <v>713940</v>
      </c>
      <c r="G114" t="s">
        <v>22</v>
      </c>
      <c r="H114" t="s">
        <v>21</v>
      </c>
      <c r="I114">
        <v>1</v>
      </c>
      <c r="J114" t="s">
        <v>23</v>
      </c>
      <c r="K114">
        <v>251</v>
      </c>
      <c r="L114" s="24" t="s">
        <v>57</v>
      </c>
      <c r="M114">
        <v>2020</v>
      </c>
      <c r="N114" s="18">
        <v>5</v>
      </c>
      <c r="O114" t="s">
        <v>26</v>
      </c>
      <c r="P114" t="s">
        <v>26</v>
      </c>
      <c r="Q114" t="s">
        <v>26</v>
      </c>
      <c r="R114" t="s">
        <v>26</v>
      </c>
      <c r="S114" t="s">
        <v>26</v>
      </c>
      <c r="T114" t="s">
        <v>26</v>
      </c>
    </row>
    <row r="115" spans="1:20" x14ac:dyDescent="0.2">
      <c r="A115" t="s">
        <v>112</v>
      </c>
      <c r="B115" s="18" t="s">
        <v>113</v>
      </c>
      <c r="C115" s="18" t="str">
        <f t="shared" si="2"/>
        <v xml:space="preserve">Pinal </v>
      </c>
      <c r="D115" s="18" t="str">
        <f t="shared" si="3"/>
        <v xml:space="preserve"> Arizona</v>
      </c>
      <c r="E115" t="s">
        <v>21</v>
      </c>
      <c r="F115">
        <v>713940</v>
      </c>
      <c r="G115" t="s">
        <v>22</v>
      </c>
      <c r="H115" t="s">
        <v>21</v>
      </c>
      <c r="I115">
        <v>1</v>
      </c>
      <c r="J115" t="s">
        <v>23</v>
      </c>
      <c r="K115">
        <v>1</v>
      </c>
      <c r="L115" s="24" t="s">
        <v>23</v>
      </c>
      <c r="M115">
        <v>2020</v>
      </c>
      <c r="N115" s="18">
        <v>20</v>
      </c>
      <c r="O115">
        <v>3221</v>
      </c>
      <c r="P115" t="s">
        <v>24</v>
      </c>
      <c r="Q115">
        <v>983</v>
      </c>
      <c r="R115" t="s">
        <v>24</v>
      </c>
      <c r="S115">
        <v>278</v>
      </c>
      <c r="T115" t="s">
        <v>24</v>
      </c>
    </row>
    <row r="116" spans="1:20" x14ac:dyDescent="0.2">
      <c r="A116" t="s">
        <v>112</v>
      </c>
      <c r="B116" s="18" t="s">
        <v>113</v>
      </c>
      <c r="C116" s="18" t="str">
        <f t="shared" si="2"/>
        <v xml:space="preserve">Pinal </v>
      </c>
      <c r="D116" s="18" t="str">
        <f t="shared" si="3"/>
        <v xml:space="preserve"> Arizona</v>
      </c>
      <c r="E116" t="s">
        <v>21</v>
      </c>
      <c r="F116">
        <v>713940</v>
      </c>
      <c r="G116" t="s">
        <v>22</v>
      </c>
      <c r="H116" t="s">
        <v>21</v>
      </c>
      <c r="I116">
        <v>1</v>
      </c>
      <c r="J116" t="s">
        <v>23</v>
      </c>
      <c r="K116">
        <v>210</v>
      </c>
      <c r="L116" s="24" t="s">
        <v>27</v>
      </c>
      <c r="M116">
        <v>2020</v>
      </c>
      <c r="N116" s="18">
        <v>11</v>
      </c>
      <c r="O116" t="s">
        <v>26</v>
      </c>
      <c r="P116" t="s">
        <v>26</v>
      </c>
      <c r="Q116" t="s">
        <v>26</v>
      </c>
      <c r="R116" t="s">
        <v>26</v>
      </c>
      <c r="S116" t="s">
        <v>26</v>
      </c>
      <c r="T116" t="s">
        <v>26</v>
      </c>
    </row>
    <row r="117" spans="1:20" x14ac:dyDescent="0.2">
      <c r="A117" t="s">
        <v>112</v>
      </c>
      <c r="B117" s="18" t="s">
        <v>113</v>
      </c>
      <c r="C117" s="18" t="str">
        <f t="shared" si="2"/>
        <v xml:space="preserve">Pinal </v>
      </c>
      <c r="D117" s="18" t="str">
        <f t="shared" si="3"/>
        <v xml:space="preserve"> Arizona</v>
      </c>
      <c r="E117" t="s">
        <v>21</v>
      </c>
      <c r="F117">
        <v>713940</v>
      </c>
      <c r="G117" t="s">
        <v>22</v>
      </c>
      <c r="H117" t="s">
        <v>21</v>
      </c>
      <c r="I117">
        <v>1</v>
      </c>
      <c r="J117" t="s">
        <v>23</v>
      </c>
      <c r="K117">
        <v>241</v>
      </c>
      <c r="L117" s="24" t="s">
        <v>25</v>
      </c>
      <c r="M117">
        <v>2020</v>
      </c>
      <c r="N117" s="18">
        <v>7</v>
      </c>
      <c r="O117" t="s">
        <v>26</v>
      </c>
      <c r="P117" t="s">
        <v>26</v>
      </c>
      <c r="Q117" t="s">
        <v>26</v>
      </c>
      <c r="R117" t="s">
        <v>26</v>
      </c>
      <c r="S117" t="s">
        <v>26</v>
      </c>
      <c r="T117" t="s">
        <v>26</v>
      </c>
    </row>
    <row r="118" spans="1:20" x14ac:dyDescent="0.2">
      <c r="A118" t="s">
        <v>114</v>
      </c>
      <c r="B118" s="18" t="s">
        <v>115</v>
      </c>
      <c r="C118" s="18" t="str">
        <f t="shared" si="2"/>
        <v xml:space="preserve">Yavapai </v>
      </c>
      <c r="D118" s="18" t="str">
        <f t="shared" si="3"/>
        <v xml:space="preserve"> Arizona</v>
      </c>
      <c r="E118" t="s">
        <v>21</v>
      </c>
      <c r="F118">
        <v>713940</v>
      </c>
      <c r="G118" t="s">
        <v>22</v>
      </c>
      <c r="H118" t="s">
        <v>21</v>
      </c>
      <c r="I118">
        <v>1</v>
      </c>
      <c r="J118" t="s">
        <v>23</v>
      </c>
      <c r="K118">
        <v>1</v>
      </c>
      <c r="L118" s="24" t="s">
        <v>23</v>
      </c>
      <c r="M118">
        <v>2020</v>
      </c>
      <c r="N118" s="18">
        <v>20</v>
      </c>
      <c r="O118">
        <v>2661</v>
      </c>
      <c r="P118" t="s">
        <v>30</v>
      </c>
      <c r="Q118">
        <v>819</v>
      </c>
      <c r="R118" t="s">
        <v>30</v>
      </c>
      <c r="S118">
        <v>319</v>
      </c>
      <c r="T118" t="s">
        <v>30</v>
      </c>
    </row>
    <row r="119" spans="1:20" x14ac:dyDescent="0.2">
      <c r="A119" t="s">
        <v>114</v>
      </c>
      <c r="B119" s="18" t="s">
        <v>115</v>
      </c>
      <c r="C119" s="18" t="str">
        <f t="shared" si="2"/>
        <v xml:space="preserve">Yavapai </v>
      </c>
      <c r="D119" s="18" t="str">
        <f t="shared" si="3"/>
        <v xml:space="preserve"> Arizona</v>
      </c>
      <c r="E119" t="s">
        <v>21</v>
      </c>
      <c r="F119">
        <v>713940</v>
      </c>
      <c r="G119" t="s">
        <v>22</v>
      </c>
      <c r="H119" t="s">
        <v>21</v>
      </c>
      <c r="I119">
        <v>1</v>
      </c>
      <c r="J119" t="s">
        <v>23</v>
      </c>
      <c r="K119">
        <v>210</v>
      </c>
      <c r="L119" s="24" t="s">
        <v>27</v>
      </c>
      <c r="M119">
        <v>2020</v>
      </c>
      <c r="N119" s="18">
        <v>11</v>
      </c>
      <c r="O119" t="s">
        <v>26</v>
      </c>
      <c r="P119" t="s">
        <v>26</v>
      </c>
      <c r="Q119" t="s">
        <v>26</v>
      </c>
      <c r="R119" t="s">
        <v>26</v>
      </c>
      <c r="S119" t="s">
        <v>26</v>
      </c>
      <c r="T119" t="s">
        <v>26</v>
      </c>
    </row>
    <row r="120" spans="1:20" x14ac:dyDescent="0.2">
      <c r="A120" t="s">
        <v>114</v>
      </c>
      <c r="B120" s="18" t="s">
        <v>115</v>
      </c>
      <c r="C120" s="18" t="str">
        <f t="shared" si="2"/>
        <v xml:space="preserve">Yavapai </v>
      </c>
      <c r="D120" s="18" t="str">
        <f t="shared" si="3"/>
        <v xml:space="preserve"> Arizona</v>
      </c>
      <c r="E120" t="s">
        <v>21</v>
      </c>
      <c r="F120">
        <v>713940</v>
      </c>
      <c r="G120" t="s">
        <v>22</v>
      </c>
      <c r="H120" t="s">
        <v>21</v>
      </c>
      <c r="I120">
        <v>1</v>
      </c>
      <c r="J120" t="s">
        <v>23</v>
      </c>
      <c r="K120">
        <v>220</v>
      </c>
      <c r="L120" s="24" t="s">
        <v>31</v>
      </c>
      <c r="M120">
        <v>2020</v>
      </c>
      <c r="N120" s="18">
        <v>4</v>
      </c>
      <c r="O120" t="s">
        <v>26</v>
      </c>
      <c r="P120" t="s">
        <v>26</v>
      </c>
      <c r="Q120" t="s">
        <v>26</v>
      </c>
      <c r="R120" t="s">
        <v>26</v>
      </c>
      <c r="S120" t="s">
        <v>26</v>
      </c>
      <c r="T120" t="s">
        <v>26</v>
      </c>
    </row>
    <row r="121" spans="1:20" x14ac:dyDescent="0.2">
      <c r="A121" t="s">
        <v>114</v>
      </c>
      <c r="B121" s="18" t="s">
        <v>115</v>
      </c>
      <c r="C121" s="18" t="str">
        <f t="shared" si="2"/>
        <v xml:space="preserve">Yavapai </v>
      </c>
      <c r="D121" s="18" t="str">
        <f t="shared" si="3"/>
        <v xml:space="preserve"> Arizona</v>
      </c>
      <c r="E121" t="s">
        <v>21</v>
      </c>
      <c r="F121">
        <v>713940</v>
      </c>
      <c r="G121" t="s">
        <v>22</v>
      </c>
      <c r="H121" t="s">
        <v>21</v>
      </c>
      <c r="I121">
        <v>1</v>
      </c>
      <c r="J121" t="s">
        <v>23</v>
      </c>
      <c r="K121">
        <v>241</v>
      </c>
      <c r="L121" s="24" t="s">
        <v>25</v>
      </c>
      <c r="M121">
        <v>2020</v>
      </c>
      <c r="N121" s="18">
        <v>3</v>
      </c>
      <c r="O121" t="s">
        <v>26</v>
      </c>
      <c r="P121" t="s">
        <v>26</v>
      </c>
      <c r="Q121" t="s">
        <v>26</v>
      </c>
      <c r="R121" t="s">
        <v>26</v>
      </c>
      <c r="S121" t="s">
        <v>26</v>
      </c>
      <c r="T121" t="s">
        <v>26</v>
      </c>
    </row>
    <row r="122" spans="1:20" x14ac:dyDescent="0.2">
      <c r="A122" t="s">
        <v>116</v>
      </c>
      <c r="B122" s="18" t="s">
        <v>117</v>
      </c>
      <c r="C122" s="18" t="str">
        <f t="shared" si="2"/>
        <v xml:space="preserve">Yuma </v>
      </c>
      <c r="D122" s="18" t="str">
        <f t="shared" si="3"/>
        <v xml:space="preserve"> Arizona</v>
      </c>
      <c r="E122" t="s">
        <v>21</v>
      </c>
      <c r="F122">
        <v>713940</v>
      </c>
      <c r="G122" t="s">
        <v>22</v>
      </c>
      <c r="H122" t="s">
        <v>21</v>
      </c>
      <c r="I122">
        <v>1</v>
      </c>
      <c r="J122" t="s">
        <v>23</v>
      </c>
      <c r="K122">
        <v>1</v>
      </c>
      <c r="L122" s="24" t="s">
        <v>23</v>
      </c>
      <c r="M122">
        <v>2020</v>
      </c>
      <c r="N122" s="18">
        <v>13</v>
      </c>
      <c r="O122">
        <v>1181</v>
      </c>
      <c r="P122" t="s">
        <v>30</v>
      </c>
      <c r="Q122">
        <v>286</v>
      </c>
      <c r="R122" t="s">
        <v>30</v>
      </c>
      <c r="S122">
        <v>69</v>
      </c>
      <c r="T122" t="s">
        <v>30</v>
      </c>
    </row>
    <row r="123" spans="1:20" x14ac:dyDescent="0.2">
      <c r="A123" t="s">
        <v>116</v>
      </c>
      <c r="B123" s="18" t="s">
        <v>117</v>
      </c>
      <c r="C123" s="18" t="str">
        <f t="shared" si="2"/>
        <v xml:space="preserve">Yuma </v>
      </c>
      <c r="D123" s="18" t="str">
        <f t="shared" si="3"/>
        <v xml:space="preserve"> Arizona</v>
      </c>
      <c r="E123" t="s">
        <v>21</v>
      </c>
      <c r="F123">
        <v>713940</v>
      </c>
      <c r="G123" t="s">
        <v>22</v>
      </c>
      <c r="H123" t="s">
        <v>21</v>
      </c>
      <c r="I123">
        <v>1</v>
      </c>
      <c r="J123" t="s">
        <v>23</v>
      </c>
      <c r="K123">
        <v>210</v>
      </c>
      <c r="L123" s="24" t="s">
        <v>27</v>
      </c>
      <c r="M123">
        <v>2020</v>
      </c>
      <c r="N123" s="18">
        <v>9</v>
      </c>
      <c r="O123" t="s">
        <v>26</v>
      </c>
      <c r="P123" t="s">
        <v>26</v>
      </c>
      <c r="Q123" t="s">
        <v>26</v>
      </c>
      <c r="R123" t="s">
        <v>26</v>
      </c>
      <c r="S123" t="s">
        <v>26</v>
      </c>
      <c r="T123" t="s">
        <v>26</v>
      </c>
    </row>
    <row r="124" spans="1:20" x14ac:dyDescent="0.2">
      <c r="A124" t="s">
        <v>118</v>
      </c>
      <c r="B124" s="18" t="s">
        <v>119</v>
      </c>
      <c r="C124" s="18" t="str">
        <f t="shared" si="2"/>
        <v xml:space="preserve">Baxter </v>
      </c>
      <c r="D124" s="18" t="str">
        <f t="shared" si="3"/>
        <v xml:space="preserve"> Arkansas</v>
      </c>
      <c r="E124" t="s">
        <v>21</v>
      </c>
      <c r="F124">
        <v>713940</v>
      </c>
      <c r="G124" t="s">
        <v>22</v>
      </c>
      <c r="H124" t="s">
        <v>21</v>
      </c>
      <c r="I124">
        <v>1</v>
      </c>
      <c r="J124" t="s">
        <v>23</v>
      </c>
      <c r="K124">
        <v>1</v>
      </c>
      <c r="L124" s="24" t="s">
        <v>23</v>
      </c>
      <c r="M124">
        <v>2020</v>
      </c>
      <c r="N124" s="18">
        <v>3</v>
      </c>
      <c r="O124">
        <v>88</v>
      </c>
      <c r="P124" t="s">
        <v>24</v>
      </c>
      <c r="Q124">
        <v>16</v>
      </c>
      <c r="R124" t="s">
        <v>30</v>
      </c>
      <c r="S124">
        <v>11</v>
      </c>
      <c r="T124" t="s">
        <v>35</v>
      </c>
    </row>
    <row r="125" spans="1:20" x14ac:dyDescent="0.2">
      <c r="A125" t="s">
        <v>120</v>
      </c>
      <c r="B125" s="18" t="s">
        <v>121</v>
      </c>
      <c r="C125" s="18" t="str">
        <f t="shared" si="2"/>
        <v xml:space="preserve">Benton </v>
      </c>
      <c r="D125" s="18" t="str">
        <f t="shared" si="3"/>
        <v xml:space="preserve"> Arkansas</v>
      </c>
      <c r="E125" t="s">
        <v>21</v>
      </c>
      <c r="F125">
        <v>713940</v>
      </c>
      <c r="G125" t="s">
        <v>22</v>
      </c>
      <c r="H125" t="s">
        <v>21</v>
      </c>
      <c r="I125">
        <v>1</v>
      </c>
      <c r="J125" t="s">
        <v>23</v>
      </c>
      <c r="K125">
        <v>1</v>
      </c>
      <c r="L125" s="24" t="s">
        <v>23</v>
      </c>
      <c r="M125">
        <v>2020</v>
      </c>
      <c r="N125" s="18">
        <v>33</v>
      </c>
      <c r="O125">
        <v>5394</v>
      </c>
      <c r="P125" t="s">
        <v>30</v>
      </c>
      <c r="Q125">
        <v>1597</v>
      </c>
      <c r="R125" t="s">
        <v>24</v>
      </c>
      <c r="S125">
        <v>313</v>
      </c>
      <c r="T125" t="s">
        <v>30</v>
      </c>
    </row>
    <row r="126" spans="1:20" x14ac:dyDescent="0.2">
      <c r="A126" t="s">
        <v>120</v>
      </c>
      <c r="B126" s="18" t="s">
        <v>121</v>
      </c>
      <c r="C126" s="18" t="str">
        <f t="shared" si="2"/>
        <v xml:space="preserve">Benton </v>
      </c>
      <c r="D126" s="18" t="str">
        <f t="shared" si="3"/>
        <v xml:space="preserve"> Arkansas</v>
      </c>
      <c r="E126" t="s">
        <v>21</v>
      </c>
      <c r="F126">
        <v>713940</v>
      </c>
      <c r="G126" t="s">
        <v>22</v>
      </c>
      <c r="H126" t="s">
        <v>21</v>
      </c>
      <c r="I126">
        <v>1</v>
      </c>
      <c r="J126" t="s">
        <v>23</v>
      </c>
      <c r="K126">
        <v>210</v>
      </c>
      <c r="L126" s="24" t="s">
        <v>27</v>
      </c>
      <c r="M126">
        <v>2020</v>
      </c>
      <c r="N126" s="18">
        <v>16</v>
      </c>
      <c r="O126" t="s">
        <v>26</v>
      </c>
      <c r="P126" t="s">
        <v>26</v>
      </c>
      <c r="Q126" t="s">
        <v>26</v>
      </c>
      <c r="R126" t="s">
        <v>26</v>
      </c>
      <c r="S126" t="s">
        <v>26</v>
      </c>
      <c r="T126" t="s">
        <v>26</v>
      </c>
    </row>
    <row r="127" spans="1:20" x14ac:dyDescent="0.2">
      <c r="A127" t="s">
        <v>120</v>
      </c>
      <c r="B127" s="18" t="s">
        <v>121</v>
      </c>
      <c r="C127" s="18" t="str">
        <f t="shared" si="2"/>
        <v xml:space="preserve">Benton </v>
      </c>
      <c r="D127" s="18" t="str">
        <f t="shared" si="3"/>
        <v xml:space="preserve"> Arkansas</v>
      </c>
      <c r="E127" t="s">
        <v>21</v>
      </c>
      <c r="F127">
        <v>713940</v>
      </c>
      <c r="G127" t="s">
        <v>22</v>
      </c>
      <c r="H127" t="s">
        <v>21</v>
      </c>
      <c r="I127">
        <v>1</v>
      </c>
      <c r="J127" t="s">
        <v>23</v>
      </c>
      <c r="K127">
        <v>220</v>
      </c>
      <c r="L127" s="24" t="s">
        <v>31</v>
      </c>
      <c r="M127">
        <v>2020</v>
      </c>
      <c r="N127" s="18">
        <v>6</v>
      </c>
      <c r="O127" t="s">
        <v>26</v>
      </c>
      <c r="P127" t="s">
        <v>26</v>
      </c>
      <c r="Q127" t="s">
        <v>26</v>
      </c>
      <c r="R127" t="s">
        <v>26</v>
      </c>
      <c r="S127" t="s">
        <v>26</v>
      </c>
      <c r="T127" t="s">
        <v>26</v>
      </c>
    </row>
    <row r="128" spans="1:20" x14ac:dyDescent="0.2">
      <c r="A128" t="s">
        <v>120</v>
      </c>
      <c r="B128" s="18" t="s">
        <v>121</v>
      </c>
      <c r="C128" s="18" t="str">
        <f t="shared" si="2"/>
        <v xml:space="preserve">Benton </v>
      </c>
      <c r="D128" s="18" t="str">
        <f t="shared" si="3"/>
        <v xml:space="preserve"> Arkansas</v>
      </c>
      <c r="E128" t="s">
        <v>21</v>
      </c>
      <c r="F128">
        <v>713940</v>
      </c>
      <c r="G128" t="s">
        <v>22</v>
      </c>
      <c r="H128" t="s">
        <v>21</v>
      </c>
      <c r="I128">
        <v>1</v>
      </c>
      <c r="J128" t="s">
        <v>23</v>
      </c>
      <c r="K128">
        <v>230</v>
      </c>
      <c r="L128" s="24" t="s">
        <v>32</v>
      </c>
      <c r="M128">
        <v>2020</v>
      </c>
      <c r="N128" s="18">
        <v>9</v>
      </c>
      <c r="O128" t="s">
        <v>26</v>
      </c>
      <c r="P128" t="s">
        <v>26</v>
      </c>
      <c r="Q128" t="s">
        <v>26</v>
      </c>
      <c r="R128" t="s">
        <v>26</v>
      </c>
      <c r="S128" t="s">
        <v>26</v>
      </c>
      <c r="T128" t="s">
        <v>26</v>
      </c>
    </row>
    <row r="129" spans="1:20" x14ac:dyDescent="0.2">
      <c r="A129" t="s">
        <v>122</v>
      </c>
      <c r="B129" s="18" t="s">
        <v>123</v>
      </c>
      <c r="C129" s="18" t="str">
        <f t="shared" si="2"/>
        <v xml:space="preserve">Craighead </v>
      </c>
      <c r="D129" s="18" t="str">
        <f t="shared" si="3"/>
        <v xml:space="preserve"> Arkansas</v>
      </c>
      <c r="E129" t="s">
        <v>21</v>
      </c>
      <c r="F129">
        <v>713940</v>
      </c>
      <c r="G129" t="s">
        <v>22</v>
      </c>
      <c r="H129" t="s">
        <v>21</v>
      </c>
      <c r="I129">
        <v>1</v>
      </c>
      <c r="J129" t="s">
        <v>23</v>
      </c>
      <c r="K129">
        <v>1</v>
      </c>
      <c r="L129" s="24" t="s">
        <v>23</v>
      </c>
      <c r="M129">
        <v>2020</v>
      </c>
      <c r="N129" s="18">
        <v>8</v>
      </c>
      <c r="O129">
        <v>1611</v>
      </c>
      <c r="P129" t="s">
        <v>24</v>
      </c>
      <c r="Q129">
        <v>432</v>
      </c>
      <c r="R129" t="s">
        <v>24</v>
      </c>
      <c r="S129">
        <v>118</v>
      </c>
      <c r="T129" t="s">
        <v>24</v>
      </c>
    </row>
    <row r="130" spans="1:20" x14ac:dyDescent="0.2">
      <c r="A130" t="s">
        <v>122</v>
      </c>
      <c r="B130" s="18" t="s">
        <v>123</v>
      </c>
      <c r="C130" s="18" t="str">
        <f t="shared" si="2"/>
        <v xml:space="preserve">Craighead </v>
      </c>
      <c r="D130" s="18" t="str">
        <f t="shared" si="3"/>
        <v xml:space="preserve"> Arkansas</v>
      </c>
      <c r="E130" t="s">
        <v>21</v>
      </c>
      <c r="F130">
        <v>713940</v>
      </c>
      <c r="G130" t="s">
        <v>22</v>
      </c>
      <c r="H130" t="s">
        <v>21</v>
      </c>
      <c r="I130">
        <v>1</v>
      </c>
      <c r="J130" t="s">
        <v>23</v>
      </c>
      <c r="K130">
        <v>230</v>
      </c>
      <c r="L130" s="24" t="s">
        <v>32</v>
      </c>
      <c r="M130">
        <v>2020</v>
      </c>
      <c r="N130" s="18">
        <v>4</v>
      </c>
      <c r="O130" t="s">
        <v>26</v>
      </c>
      <c r="P130" t="s">
        <v>26</v>
      </c>
      <c r="Q130" t="s">
        <v>26</v>
      </c>
      <c r="R130" t="s">
        <v>26</v>
      </c>
      <c r="S130" t="s">
        <v>26</v>
      </c>
      <c r="T130" t="s">
        <v>26</v>
      </c>
    </row>
    <row r="131" spans="1:20" x14ac:dyDescent="0.2">
      <c r="A131" t="s">
        <v>124</v>
      </c>
      <c r="B131" s="18" t="s">
        <v>125</v>
      </c>
      <c r="C131" s="18" t="str">
        <f t="shared" ref="C131:C194" si="5">LEFT(B131, FIND(" County",B131))</f>
        <v xml:space="preserve">Crawford </v>
      </c>
      <c r="D131" s="18" t="str">
        <f t="shared" ref="D131:D194" si="6">RIGHT(B131, LEN(B131)-FIND(", ",B131))</f>
        <v xml:space="preserve"> Arkansas</v>
      </c>
      <c r="E131" t="s">
        <v>21</v>
      </c>
      <c r="F131">
        <v>713940</v>
      </c>
      <c r="G131" t="s">
        <v>22</v>
      </c>
      <c r="H131" t="s">
        <v>21</v>
      </c>
      <c r="I131">
        <v>1</v>
      </c>
      <c r="J131" t="s">
        <v>23</v>
      </c>
      <c r="K131">
        <v>1</v>
      </c>
      <c r="L131" s="24" t="s">
        <v>23</v>
      </c>
      <c r="M131">
        <v>2020</v>
      </c>
      <c r="N131" s="18">
        <v>5</v>
      </c>
      <c r="O131">
        <v>89</v>
      </c>
      <c r="P131" t="s">
        <v>30</v>
      </c>
      <c r="Q131">
        <v>36</v>
      </c>
      <c r="R131" t="s">
        <v>24</v>
      </c>
      <c r="S131">
        <v>14</v>
      </c>
      <c r="T131" t="s">
        <v>30</v>
      </c>
    </row>
    <row r="132" spans="1:20" x14ac:dyDescent="0.2">
      <c r="A132" t="s">
        <v>124</v>
      </c>
      <c r="B132" s="18" t="s">
        <v>125</v>
      </c>
      <c r="C132" s="18" t="str">
        <f t="shared" si="5"/>
        <v xml:space="preserve">Crawford </v>
      </c>
      <c r="D132" s="18" t="str">
        <f t="shared" si="6"/>
        <v xml:space="preserve"> Arkansas</v>
      </c>
      <c r="E132" t="s">
        <v>21</v>
      </c>
      <c r="F132">
        <v>713940</v>
      </c>
      <c r="G132" t="s">
        <v>22</v>
      </c>
      <c r="H132" t="s">
        <v>21</v>
      </c>
      <c r="I132">
        <v>1</v>
      </c>
      <c r="J132" t="s">
        <v>23</v>
      </c>
      <c r="K132">
        <v>210</v>
      </c>
      <c r="L132" s="24" t="s">
        <v>27</v>
      </c>
      <c r="M132">
        <v>2020</v>
      </c>
      <c r="N132" s="18">
        <v>3</v>
      </c>
      <c r="O132" t="s">
        <v>26</v>
      </c>
      <c r="P132" t="s">
        <v>26</v>
      </c>
      <c r="Q132" t="s">
        <v>26</v>
      </c>
      <c r="R132" t="s">
        <v>26</v>
      </c>
      <c r="S132" t="s">
        <v>26</v>
      </c>
      <c r="T132" t="s">
        <v>26</v>
      </c>
    </row>
    <row r="133" spans="1:20" x14ac:dyDescent="0.2">
      <c r="A133" t="s">
        <v>126</v>
      </c>
      <c r="B133" s="18" t="s">
        <v>127</v>
      </c>
      <c r="C133" s="18" t="str">
        <f t="shared" si="5"/>
        <v xml:space="preserve">Crittenden </v>
      </c>
      <c r="D133" s="18" t="str">
        <f t="shared" si="6"/>
        <v xml:space="preserve"> Arkansas</v>
      </c>
      <c r="E133" t="s">
        <v>21</v>
      </c>
      <c r="F133">
        <v>713940</v>
      </c>
      <c r="G133" t="s">
        <v>22</v>
      </c>
      <c r="H133" t="s">
        <v>21</v>
      </c>
      <c r="I133">
        <v>1</v>
      </c>
      <c r="J133" t="s">
        <v>23</v>
      </c>
      <c r="K133">
        <v>1</v>
      </c>
      <c r="L133" s="24" t="s">
        <v>23</v>
      </c>
      <c r="M133">
        <v>2020</v>
      </c>
      <c r="N133" s="18">
        <v>3</v>
      </c>
      <c r="O133">
        <v>341</v>
      </c>
      <c r="P133" t="s">
        <v>24</v>
      </c>
      <c r="Q133">
        <v>84</v>
      </c>
      <c r="R133" t="s">
        <v>24</v>
      </c>
      <c r="S133">
        <v>12</v>
      </c>
      <c r="T133" t="s">
        <v>35</v>
      </c>
    </row>
    <row r="134" spans="1:20" x14ac:dyDescent="0.2">
      <c r="A134" t="s">
        <v>128</v>
      </c>
      <c r="B134" s="18" t="s">
        <v>129</v>
      </c>
      <c r="C134" s="18" t="str">
        <f t="shared" si="5"/>
        <v xml:space="preserve">Cross </v>
      </c>
      <c r="D134" s="18" t="str">
        <f t="shared" si="6"/>
        <v xml:space="preserve"> Arkansas</v>
      </c>
      <c r="E134" t="s">
        <v>21</v>
      </c>
      <c r="F134">
        <v>713940</v>
      </c>
      <c r="G134" t="s">
        <v>22</v>
      </c>
      <c r="H134" t="s">
        <v>21</v>
      </c>
      <c r="I134">
        <v>1</v>
      </c>
      <c r="J134" t="s">
        <v>23</v>
      </c>
      <c r="K134">
        <v>1</v>
      </c>
      <c r="L134" s="24" t="s">
        <v>23</v>
      </c>
      <c r="M134">
        <v>2020</v>
      </c>
      <c r="N134" s="18">
        <v>3</v>
      </c>
      <c r="O134">
        <v>93</v>
      </c>
      <c r="P134" t="s">
        <v>24</v>
      </c>
      <c r="Q134">
        <v>24</v>
      </c>
      <c r="R134" t="s">
        <v>24</v>
      </c>
      <c r="S134">
        <v>3</v>
      </c>
      <c r="T134" t="s">
        <v>30</v>
      </c>
    </row>
    <row r="135" spans="1:20" x14ac:dyDescent="0.2">
      <c r="A135" t="s">
        <v>128</v>
      </c>
      <c r="B135" s="18" t="s">
        <v>129</v>
      </c>
      <c r="C135" s="18" t="str">
        <f t="shared" si="5"/>
        <v xml:space="preserve">Cross </v>
      </c>
      <c r="D135" s="18" t="str">
        <f t="shared" si="6"/>
        <v xml:space="preserve"> Arkansas</v>
      </c>
      <c r="E135" t="s">
        <v>21</v>
      </c>
      <c r="F135">
        <v>713940</v>
      </c>
      <c r="G135" t="s">
        <v>22</v>
      </c>
      <c r="H135" t="s">
        <v>21</v>
      </c>
      <c r="I135">
        <v>1</v>
      </c>
      <c r="J135" t="s">
        <v>23</v>
      </c>
      <c r="K135">
        <v>210</v>
      </c>
      <c r="L135" s="24" t="s">
        <v>27</v>
      </c>
      <c r="M135">
        <v>2020</v>
      </c>
      <c r="N135" s="18">
        <v>3</v>
      </c>
      <c r="O135" t="s">
        <v>26</v>
      </c>
      <c r="P135" t="s">
        <v>26</v>
      </c>
      <c r="Q135" t="s">
        <v>26</v>
      </c>
      <c r="R135" t="s">
        <v>26</v>
      </c>
      <c r="S135" t="s">
        <v>26</v>
      </c>
      <c r="T135" t="s">
        <v>26</v>
      </c>
    </row>
    <row r="136" spans="1:20" x14ac:dyDescent="0.2">
      <c r="A136" t="s">
        <v>130</v>
      </c>
      <c r="B136" s="18" t="s">
        <v>131</v>
      </c>
      <c r="C136" s="18" t="str">
        <f t="shared" si="5"/>
        <v xml:space="preserve">Faulkner </v>
      </c>
      <c r="D136" s="18" t="str">
        <f t="shared" si="6"/>
        <v xml:space="preserve"> Arkansas</v>
      </c>
      <c r="E136" t="s">
        <v>21</v>
      </c>
      <c r="F136">
        <v>713940</v>
      </c>
      <c r="G136" t="s">
        <v>22</v>
      </c>
      <c r="H136" t="s">
        <v>21</v>
      </c>
      <c r="I136">
        <v>1</v>
      </c>
      <c r="J136" t="s">
        <v>23</v>
      </c>
      <c r="K136">
        <v>1</v>
      </c>
      <c r="L136" s="24" t="s">
        <v>23</v>
      </c>
      <c r="M136">
        <v>2020</v>
      </c>
      <c r="N136" s="18">
        <v>7</v>
      </c>
      <c r="O136">
        <v>1066</v>
      </c>
      <c r="P136" t="s">
        <v>30</v>
      </c>
      <c r="Q136">
        <v>346</v>
      </c>
      <c r="R136" t="s">
        <v>30</v>
      </c>
      <c r="S136">
        <v>85</v>
      </c>
      <c r="T136" t="s">
        <v>30</v>
      </c>
    </row>
    <row r="137" spans="1:20" x14ac:dyDescent="0.2">
      <c r="A137" t="s">
        <v>130</v>
      </c>
      <c r="B137" s="18" t="s">
        <v>131</v>
      </c>
      <c r="C137" s="18" t="str">
        <f t="shared" si="5"/>
        <v xml:space="preserve">Faulkner </v>
      </c>
      <c r="D137" s="18" t="str">
        <f t="shared" si="6"/>
        <v xml:space="preserve"> Arkansas</v>
      </c>
      <c r="E137" t="s">
        <v>21</v>
      </c>
      <c r="F137">
        <v>713940</v>
      </c>
      <c r="G137" t="s">
        <v>22</v>
      </c>
      <c r="H137" t="s">
        <v>21</v>
      </c>
      <c r="I137">
        <v>1</v>
      </c>
      <c r="J137" t="s">
        <v>23</v>
      </c>
      <c r="K137">
        <v>210</v>
      </c>
      <c r="L137" s="24" t="s">
        <v>27</v>
      </c>
      <c r="M137">
        <v>2020</v>
      </c>
      <c r="N137" s="18">
        <v>3</v>
      </c>
      <c r="O137" t="s">
        <v>26</v>
      </c>
      <c r="P137" t="s">
        <v>26</v>
      </c>
      <c r="Q137" t="s">
        <v>26</v>
      </c>
      <c r="R137" t="s">
        <v>26</v>
      </c>
      <c r="S137" t="s">
        <v>26</v>
      </c>
      <c r="T137" t="s">
        <v>26</v>
      </c>
    </row>
    <row r="138" spans="1:20" x14ac:dyDescent="0.2">
      <c r="A138" t="s">
        <v>132</v>
      </c>
      <c r="B138" s="18" t="s">
        <v>133</v>
      </c>
      <c r="C138" s="18" t="str">
        <f t="shared" si="5"/>
        <v xml:space="preserve">Garland </v>
      </c>
      <c r="D138" s="18" t="str">
        <f t="shared" si="6"/>
        <v xml:space="preserve"> Arkansas</v>
      </c>
      <c r="E138" t="s">
        <v>21</v>
      </c>
      <c r="F138">
        <v>713940</v>
      </c>
      <c r="G138" t="s">
        <v>22</v>
      </c>
      <c r="H138" t="s">
        <v>21</v>
      </c>
      <c r="I138">
        <v>1</v>
      </c>
      <c r="J138" t="s">
        <v>23</v>
      </c>
      <c r="K138">
        <v>1</v>
      </c>
      <c r="L138" s="24" t="s">
        <v>23</v>
      </c>
      <c r="M138">
        <v>2020</v>
      </c>
      <c r="N138" s="18">
        <v>6</v>
      </c>
      <c r="O138">
        <v>1182</v>
      </c>
      <c r="P138" t="s">
        <v>35</v>
      </c>
      <c r="Q138">
        <v>340</v>
      </c>
      <c r="R138" t="s">
        <v>24</v>
      </c>
      <c r="S138">
        <v>140</v>
      </c>
      <c r="T138" t="s">
        <v>24</v>
      </c>
    </row>
    <row r="139" spans="1:20" x14ac:dyDescent="0.2">
      <c r="A139" t="s">
        <v>132</v>
      </c>
      <c r="B139" s="18" t="s">
        <v>133</v>
      </c>
      <c r="C139" s="18" t="str">
        <f t="shared" si="5"/>
        <v xml:space="preserve">Garland </v>
      </c>
      <c r="D139" s="18" t="str">
        <f t="shared" si="6"/>
        <v xml:space="preserve"> Arkansas</v>
      </c>
      <c r="E139" t="s">
        <v>21</v>
      </c>
      <c r="F139">
        <v>713940</v>
      </c>
      <c r="G139" t="s">
        <v>22</v>
      </c>
      <c r="H139" t="s">
        <v>21</v>
      </c>
      <c r="I139">
        <v>1</v>
      </c>
      <c r="J139" t="s">
        <v>23</v>
      </c>
      <c r="K139">
        <v>210</v>
      </c>
      <c r="L139" s="24" t="s">
        <v>27</v>
      </c>
      <c r="M139">
        <v>2020</v>
      </c>
      <c r="N139" s="18">
        <v>3</v>
      </c>
      <c r="O139" t="s">
        <v>26</v>
      </c>
      <c r="P139" t="s">
        <v>26</v>
      </c>
      <c r="Q139" t="s">
        <v>26</v>
      </c>
      <c r="R139" t="s">
        <v>26</v>
      </c>
      <c r="S139" t="s">
        <v>26</v>
      </c>
      <c r="T139" t="s">
        <v>26</v>
      </c>
    </row>
    <row r="140" spans="1:20" x14ac:dyDescent="0.2">
      <c r="A140" t="s">
        <v>134</v>
      </c>
      <c r="B140" s="18" t="s">
        <v>135</v>
      </c>
      <c r="C140" s="18" t="str">
        <f t="shared" si="5"/>
        <v xml:space="preserve">Greene </v>
      </c>
      <c r="D140" s="18" t="str">
        <f t="shared" si="6"/>
        <v xml:space="preserve"> Arkansas</v>
      </c>
      <c r="E140" t="s">
        <v>21</v>
      </c>
      <c r="F140">
        <v>713940</v>
      </c>
      <c r="G140" t="s">
        <v>22</v>
      </c>
      <c r="H140" t="s">
        <v>21</v>
      </c>
      <c r="I140">
        <v>1</v>
      </c>
      <c r="J140" t="s">
        <v>23</v>
      </c>
      <c r="K140">
        <v>1</v>
      </c>
      <c r="L140" s="24" t="s">
        <v>23</v>
      </c>
      <c r="M140">
        <v>2020</v>
      </c>
      <c r="N140" s="18">
        <v>7</v>
      </c>
      <c r="O140">
        <v>581</v>
      </c>
      <c r="P140" t="s">
        <v>24</v>
      </c>
      <c r="Q140">
        <v>119</v>
      </c>
      <c r="R140" t="s">
        <v>24</v>
      </c>
      <c r="S140">
        <v>19</v>
      </c>
      <c r="T140" t="s">
        <v>35</v>
      </c>
    </row>
    <row r="141" spans="1:20" x14ac:dyDescent="0.2">
      <c r="A141" t="s">
        <v>134</v>
      </c>
      <c r="B141" s="18" t="s">
        <v>135</v>
      </c>
      <c r="C141" s="18" t="str">
        <f t="shared" si="5"/>
        <v xml:space="preserve">Greene </v>
      </c>
      <c r="D141" s="18" t="str">
        <f t="shared" si="6"/>
        <v xml:space="preserve"> Arkansas</v>
      </c>
      <c r="E141" t="s">
        <v>21</v>
      </c>
      <c r="F141">
        <v>713940</v>
      </c>
      <c r="G141" t="s">
        <v>22</v>
      </c>
      <c r="H141" t="s">
        <v>21</v>
      </c>
      <c r="I141">
        <v>1</v>
      </c>
      <c r="J141" t="s">
        <v>23</v>
      </c>
      <c r="K141">
        <v>210</v>
      </c>
      <c r="L141" s="24" t="s">
        <v>27</v>
      </c>
      <c r="M141">
        <v>2020</v>
      </c>
      <c r="N141" s="18">
        <v>4</v>
      </c>
      <c r="O141" t="s">
        <v>26</v>
      </c>
      <c r="P141" t="s">
        <v>26</v>
      </c>
      <c r="Q141" t="s">
        <v>26</v>
      </c>
      <c r="R141" t="s">
        <v>26</v>
      </c>
      <c r="S141" t="s">
        <v>26</v>
      </c>
      <c r="T141" t="s">
        <v>26</v>
      </c>
    </row>
    <row r="142" spans="1:20" x14ac:dyDescent="0.2">
      <c r="A142" t="s">
        <v>134</v>
      </c>
      <c r="B142" s="18" t="s">
        <v>135</v>
      </c>
      <c r="C142" s="18" t="str">
        <f t="shared" si="5"/>
        <v xml:space="preserve">Greene </v>
      </c>
      <c r="D142" s="18" t="str">
        <f t="shared" si="6"/>
        <v xml:space="preserve"> Arkansas</v>
      </c>
      <c r="E142" t="s">
        <v>21</v>
      </c>
      <c r="F142">
        <v>713940</v>
      </c>
      <c r="G142" t="s">
        <v>22</v>
      </c>
      <c r="H142" t="s">
        <v>21</v>
      </c>
      <c r="I142">
        <v>1</v>
      </c>
      <c r="J142" t="s">
        <v>23</v>
      </c>
      <c r="K142">
        <v>220</v>
      </c>
      <c r="L142" s="24" t="s">
        <v>31</v>
      </c>
      <c r="M142">
        <v>2020</v>
      </c>
      <c r="N142" s="18">
        <v>3</v>
      </c>
      <c r="O142" t="s">
        <v>26</v>
      </c>
      <c r="P142" t="s">
        <v>26</v>
      </c>
      <c r="Q142" t="s">
        <v>26</v>
      </c>
      <c r="R142" t="s">
        <v>26</v>
      </c>
      <c r="S142" t="s">
        <v>26</v>
      </c>
      <c r="T142" t="s">
        <v>26</v>
      </c>
    </row>
    <row r="143" spans="1:20" x14ac:dyDescent="0.2">
      <c r="A143" t="s">
        <v>136</v>
      </c>
      <c r="B143" s="18" t="s">
        <v>137</v>
      </c>
      <c r="C143" s="18" t="str">
        <f t="shared" si="5"/>
        <v xml:space="preserve">Howard </v>
      </c>
      <c r="D143" s="18" t="str">
        <f t="shared" si="6"/>
        <v xml:space="preserve"> Arkansas</v>
      </c>
      <c r="E143" t="s">
        <v>21</v>
      </c>
      <c r="F143">
        <v>713940</v>
      </c>
      <c r="G143" t="s">
        <v>22</v>
      </c>
      <c r="H143" t="s">
        <v>21</v>
      </c>
      <c r="I143">
        <v>1</v>
      </c>
      <c r="J143" t="s">
        <v>23</v>
      </c>
      <c r="K143">
        <v>1</v>
      </c>
      <c r="L143" s="24" t="s">
        <v>23</v>
      </c>
      <c r="M143">
        <v>2020</v>
      </c>
      <c r="N143" s="18">
        <v>4</v>
      </c>
      <c r="O143">
        <v>59</v>
      </c>
      <c r="P143" t="s">
        <v>30</v>
      </c>
      <c r="Q143">
        <v>12</v>
      </c>
      <c r="R143" t="s">
        <v>35</v>
      </c>
      <c r="S143">
        <v>5</v>
      </c>
      <c r="T143" t="s">
        <v>35</v>
      </c>
    </row>
    <row r="144" spans="1:20" x14ac:dyDescent="0.2">
      <c r="A144" t="s">
        <v>136</v>
      </c>
      <c r="B144" s="18" t="s">
        <v>137</v>
      </c>
      <c r="C144" s="18" t="str">
        <f t="shared" si="5"/>
        <v xml:space="preserve">Howard </v>
      </c>
      <c r="D144" s="18" t="str">
        <f t="shared" si="6"/>
        <v xml:space="preserve"> Arkansas</v>
      </c>
      <c r="E144" t="s">
        <v>21</v>
      </c>
      <c r="F144">
        <v>713940</v>
      </c>
      <c r="G144" t="s">
        <v>22</v>
      </c>
      <c r="H144" t="s">
        <v>21</v>
      </c>
      <c r="I144">
        <v>1</v>
      </c>
      <c r="J144" t="s">
        <v>23</v>
      </c>
      <c r="K144">
        <v>210</v>
      </c>
      <c r="L144" s="24" t="s">
        <v>27</v>
      </c>
      <c r="M144">
        <v>2020</v>
      </c>
      <c r="N144" s="18">
        <v>4</v>
      </c>
      <c r="O144" t="s">
        <v>26</v>
      </c>
      <c r="P144" t="s">
        <v>26</v>
      </c>
      <c r="Q144" t="s">
        <v>26</v>
      </c>
      <c r="R144" t="s">
        <v>26</v>
      </c>
      <c r="S144" t="s">
        <v>26</v>
      </c>
      <c r="T144" t="s">
        <v>26</v>
      </c>
    </row>
    <row r="145" spans="1:20" x14ac:dyDescent="0.2">
      <c r="A145" t="s">
        <v>138</v>
      </c>
      <c r="B145" s="18" t="s">
        <v>139</v>
      </c>
      <c r="C145" s="18" t="str">
        <f t="shared" si="5"/>
        <v xml:space="preserve">Lonoke </v>
      </c>
      <c r="D145" s="18" t="str">
        <f t="shared" si="6"/>
        <v xml:space="preserve"> Arkansas</v>
      </c>
      <c r="E145" t="s">
        <v>21</v>
      </c>
      <c r="F145">
        <v>713940</v>
      </c>
      <c r="G145" t="s">
        <v>22</v>
      </c>
      <c r="H145" t="s">
        <v>21</v>
      </c>
      <c r="I145">
        <v>1</v>
      </c>
      <c r="J145" t="s">
        <v>23</v>
      </c>
      <c r="K145">
        <v>1</v>
      </c>
      <c r="L145" s="24" t="s">
        <v>23</v>
      </c>
      <c r="M145">
        <v>2020</v>
      </c>
      <c r="N145" s="18">
        <v>5</v>
      </c>
      <c r="O145">
        <v>427</v>
      </c>
      <c r="P145" t="s">
        <v>30</v>
      </c>
      <c r="Q145">
        <v>122</v>
      </c>
      <c r="R145" t="s">
        <v>24</v>
      </c>
      <c r="S145">
        <v>30</v>
      </c>
      <c r="T145" t="s">
        <v>24</v>
      </c>
    </row>
    <row r="146" spans="1:20" x14ac:dyDescent="0.2">
      <c r="A146" t="s">
        <v>138</v>
      </c>
      <c r="B146" s="18" t="s">
        <v>139</v>
      </c>
      <c r="C146" s="18" t="str">
        <f t="shared" si="5"/>
        <v xml:space="preserve">Lonoke </v>
      </c>
      <c r="D146" s="18" t="str">
        <f t="shared" si="6"/>
        <v xml:space="preserve"> Arkansas</v>
      </c>
      <c r="E146" t="s">
        <v>21</v>
      </c>
      <c r="F146">
        <v>713940</v>
      </c>
      <c r="G146" t="s">
        <v>22</v>
      </c>
      <c r="H146" t="s">
        <v>21</v>
      </c>
      <c r="I146">
        <v>1</v>
      </c>
      <c r="J146" t="s">
        <v>23</v>
      </c>
      <c r="K146">
        <v>210</v>
      </c>
      <c r="L146" s="24" t="s">
        <v>27</v>
      </c>
      <c r="M146">
        <v>2020</v>
      </c>
      <c r="N146" s="18">
        <v>3</v>
      </c>
      <c r="O146" t="s">
        <v>26</v>
      </c>
      <c r="P146" t="s">
        <v>26</v>
      </c>
      <c r="Q146" t="s">
        <v>26</v>
      </c>
      <c r="R146" t="s">
        <v>26</v>
      </c>
      <c r="S146" t="s">
        <v>26</v>
      </c>
      <c r="T146" t="s">
        <v>26</v>
      </c>
    </row>
    <row r="147" spans="1:20" x14ac:dyDescent="0.2">
      <c r="A147" t="s">
        <v>140</v>
      </c>
      <c r="B147" s="18" t="s">
        <v>141</v>
      </c>
      <c r="C147" s="18" t="str">
        <f t="shared" si="5"/>
        <v xml:space="preserve">Miller </v>
      </c>
      <c r="D147" s="18" t="str">
        <f t="shared" si="6"/>
        <v xml:space="preserve"> Arkansas</v>
      </c>
      <c r="E147" t="s">
        <v>21</v>
      </c>
      <c r="F147">
        <v>713940</v>
      </c>
      <c r="G147" t="s">
        <v>22</v>
      </c>
      <c r="H147" t="s">
        <v>21</v>
      </c>
      <c r="I147">
        <v>1</v>
      </c>
      <c r="J147" t="s">
        <v>23</v>
      </c>
      <c r="K147">
        <v>1</v>
      </c>
      <c r="L147" s="24" t="s">
        <v>23</v>
      </c>
      <c r="M147">
        <v>2020</v>
      </c>
      <c r="N147" s="18">
        <v>4</v>
      </c>
      <c r="O147">
        <v>150</v>
      </c>
      <c r="P147" t="s">
        <v>30</v>
      </c>
      <c r="Q147">
        <v>29</v>
      </c>
      <c r="R147" t="s">
        <v>30</v>
      </c>
      <c r="S147">
        <v>10</v>
      </c>
      <c r="T147" t="s">
        <v>35</v>
      </c>
    </row>
    <row r="148" spans="1:20" x14ac:dyDescent="0.2">
      <c r="A148" t="s">
        <v>140</v>
      </c>
      <c r="B148" s="18" t="s">
        <v>141</v>
      </c>
      <c r="C148" s="18" t="str">
        <f t="shared" si="5"/>
        <v xml:space="preserve">Miller </v>
      </c>
      <c r="D148" s="18" t="str">
        <f t="shared" si="6"/>
        <v xml:space="preserve"> Arkansas</v>
      </c>
      <c r="E148" t="s">
        <v>21</v>
      </c>
      <c r="F148">
        <v>713940</v>
      </c>
      <c r="G148" t="s">
        <v>22</v>
      </c>
      <c r="H148" t="s">
        <v>21</v>
      </c>
      <c r="I148">
        <v>1</v>
      </c>
      <c r="J148" t="s">
        <v>23</v>
      </c>
      <c r="K148">
        <v>210</v>
      </c>
      <c r="L148" s="24" t="s">
        <v>27</v>
      </c>
      <c r="M148">
        <v>2020</v>
      </c>
      <c r="N148" s="18">
        <v>3</v>
      </c>
      <c r="O148" t="s">
        <v>26</v>
      </c>
      <c r="P148" t="s">
        <v>26</v>
      </c>
      <c r="Q148" t="s">
        <v>26</v>
      </c>
      <c r="R148" t="s">
        <v>26</v>
      </c>
      <c r="S148" t="s">
        <v>26</v>
      </c>
      <c r="T148" t="s">
        <v>26</v>
      </c>
    </row>
    <row r="149" spans="1:20" x14ac:dyDescent="0.2">
      <c r="A149" t="s">
        <v>142</v>
      </c>
      <c r="B149" s="18" t="s">
        <v>143</v>
      </c>
      <c r="C149" s="18" t="str">
        <f t="shared" si="5"/>
        <v xml:space="preserve">Mississippi </v>
      </c>
      <c r="D149" s="18" t="str">
        <f t="shared" si="6"/>
        <v xml:space="preserve"> Arkansas</v>
      </c>
      <c r="E149" t="s">
        <v>21</v>
      </c>
      <c r="F149">
        <v>713940</v>
      </c>
      <c r="G149" t="s">
        <v>22</v>
      </c>
      <c r="H149" t="s">
        <v>21</v>
      </c>
      <c r="I149">
        <v>1</v>
      </c>
      <c r="J149" t="s">
        <v>23</v>
      </c>
      <c r="K149">
        <v>1</v>
      </c>
      <c r="L149" s="24" t="s">
        <v>23</v>
      </c>
      <c r="M149">
        <v>2020</v>
      </c>
      <c r="N149" s="18">
        <v>4</v>
      </c>
      <c r="O149">
        <v>88</v>
      </c>
      <c r="P149" t="s">
        <v>24</v>
      </c>
      <c r="Q149">
        <v>25</v>
      </c>
      <c r="R149" t="s">
        <v>24</v>
      </c>
      <c r="S149">
        <v>15</v>
      </c>
      <c r="T149" t="s">
        <v>35</v>
      </c>
    </row>
    <row r="150" spans="1:20" x14ac:dyDescent="0.2">
      <c r="A150" t="s">
        <v>142</v>
      </c>
      <c r="B150" s="18" t="s">
        <v>143</v>
      </c>
      <c r="C150" s="18" t="str">
        <f t="shared" si="5"/>
        <v xml:space="preserve">Mississippi </v>
      </c>
      <c r="D150" s="18" t="str">
        <f t="shared" si="6"/>
        <v xml:space="preserve"> Arkansas</v>
      </c>
      <c r="E150" t="s">
        <v>21</v>
      </c>
      <c r="F150">
        <v>713940</v>
      </c>
      <c r="G150" t="s">
        <v>22</v>
      </c>
      <c r="H150" t="s">
        <v>21</v>
      </c>
      <c r="I150">
        <v>1</v>
      </c>
      <c r="J150" t="s">
        <v>23</v>
      </c>
      <c r="K150">
        <v>210</v>
      </c>
      <c r="L150" s="24" t="s">
        <v>27</v>
      </c>
      <c r="M150">
        <v>2020</v>
      </c>
      <c r="N150" s="18">
        <v>3</v>
      </c>
      <c r="O150" t="s">
        <v>26</v>
      </c>
      <c r="P150" t="s">
        <v>26</v>
      </c>
      <c r="Q150" t="s">
        <v>26</v>
      </c>
      <c r="R150" t="s">
        <v>26</v>
      </c>
      <c r="S150" t="s">
        <v>26</v>
      </c>
      <c r="T150" t="s">
        <v>26</v>
      </c>
    </row>
    <row r="151" spans="1:20" x14ac:dyDescent="0.2">
      <c r="A151" t="s">
        <v>144</v>
      </c>
      <c r="B151" s="18" t="s">
        <v>145</v>
      </c>
      <c r="C151" s="18" t="str">
        <f t="shared" si="5"/>
        <v xml:space="preserve">Pope </v>
      </c>
      <c r="D151" s="18" t="str">
        <f t="shared" si="6"/>
        <v xml:space="preserve"> Arkansas</v>
      </c>
      <c r="E151" t="s">
        <v>21</v>
      </c>
      <c r="F151">
        <v>713940</v>
      </c>
      <c r="G151" t="s">
        <v>22</v>
      </c>
      <c r="H151" t="s">
        <v>21</v>
      </c>
      <c r="I151">
        <v>1</v>
      </c>
      <c r="J151" t="s">
        <v>23</v>
      </c>
      <c r="K151">
        <v>1</v>
      </c>
      <c r="L151" s="24" t="s">
        <v>23</v>
      </c>
      <c r="M151">
        <v>2020</v>
      </c>
      <c r="N151" s="18">
        <v>6</v>
      </c>
      <c r="O151">
        <v>96</v>
      </c>
      <c r="P151" t="s">
        <v>30</v>
      </c>
      <c r="Q151">
        <v>31</v>
      </c>
      <c r="R151" t="s">
        <v>35</v>
      </c>
      <c r="S151">
        <v>8</v>
      </c>
      <c r="T151" t="s">
        <v>35</v>
      </c>
    </row>
    <row r="152" spans="1:20" x14ac:dyDescent="0.2">
      <c r="A152" t="s">
        <v>144</v>
      </c>
      <c r="B152" s="18" t="s">
        <v>145</v>
      </c>
      <c r="C152" s="18" t="str">
        <f t="shared" si="5"/>
        <v xml:space="preserve">Pope </v>
      </c>
      <c r="D152" s="18" t="str">
        <f t="shared" si="6"/>
        <v xml:space="preserve"> Arkansas</v>
      </c>
      <c r="E152" t="s">
        <v>21</v>
      </c>
      <c r="F152">
        <v>713940</v>
      </c>
      <c r="G152" t="s">
        <v>22</v>
      </c>
      <c r="H152" t="s">
        <v>21</v>
      </c>
      <c r="I152">
        <v>1</v>
      </c>
      <c r="J152" t="s">
        <v>23</v>
      </c>
      <c r="K152">
        <v>210</v>
      </c>
      <c r="L152" s="24" t="s">
        <v>27</v>
      </c>
      <c r="M152">
        <v>2020</v>
      </c>
      <c r="N152" s="18">
        <v>6</v>
      </c>
      <c r="O152" t="s">
        <v>26</v>
      </c>
      <c r="P152" t="s">
        <v>26</v>
      </c>
      <c r="Q152" t="s">
        <v>26</v>
      </c>
      <c r="R152" t="s">
        <v>26</v>
      </c>
      <c r="S152" t="s">
        <v>26</v>
      </c>
      <c r="T152" t="s">
        <v>26</v>
      </c>
    </row>
    <row r="153" spans="1:20" x14ac:dyDescent="0.2">
      <c r="A153" t="s">
        <v>146</v>
      </c>
      <c r="B153" s="18" t="s">
        <v>147</v>
      </c>
      <c r="C153" s="18" t="str">
        <f t="shared" si="5"/>
        <v xml:space="preserve">Pulaski </v>
      </c>
      <c r="D153" s="18" t="str">
        <f t="shared" si="6"/>
        <v xml:space="preserve"> Arkansas</v>
      </c>
      <c r="E153" t="s">
        <v>21</v>
      </c>
      <c r="F153">
        <v>713940</v>
      </c>
      <c r="G153" t="s">
        <v>22</v>
      </c>
      <c r="H153" t="s">
        <v>21</v>
      </c>
      <c r="I153">
        <v>1</v>
      </c>
      <c r="J153" t="s">
        <v>23</v>
      </c>
      <c r="K153">
        <v>1</v>
      </c>
      <c r="L153" s="24" t="s">
        <v>23</v>
      </c>
      <c r="M153">
        <v>2020</v>
      </c>
      <c r="N153" s="18">
        <v>48</v>
      </c>
      <c r="O153">
        <v>11261</v>
      </c>
      <c r="P153" t="s">
        <v>24</v>
      </c>
      <c r="Q153">
        <v>3223</v>
      </c>
      <c r="R153" t="s">
        <v>24</v>
      </c>
      <c r="S153">
        <v>896</v>
      </c>
      <c r="T153" t="s">
        <v>24</v>
      </c>
    </row>
    <row r="154" spans="1:20" x14ac:dyDescent="0.2">
      <c r="A154" t="s">
        <v>146</v>
      </c>
      <c r="B154" s="18" t="s">
        <v>147</v>
      </c>
      <c r="C154" s="18" t="str">
        <f t="shared" si="5"/>
        <v xml:space="preserve">Pulaski </v>
      </c>
      <c r="D154" s="18" t="str">
        <f t="shared" si="6"/>
        <v xml:space="preserve"> Arkansas</v>
      </c>
      <c r="E154" t="s">
        <v>21</v>
      </c>
      <c r="F154">
        <v>713940</v>
      </c>
      <c r="G154" t="s">
        <v>22</v>
      </c>
      <c r="H154" t="s">
        <v>21</v>
      </c>
      <c r="I154">
        <v>1</v>
      </c>
      <c r="J154" t="s">
        <v>23</v>
      </c>
      <c r="K154">
        <v>210</v>
      </c>
      <c r="L154" s="24" t="s">
        <v>27</v>
      </c>
      <c r="M154">
        <v>2020</v>
      </c>
      <c r="N154" s="18">
        <v>19</v>
      </c>
      <c r="O154" t="s">
        <v>26</v>
      </c>
      <c r="P154" t="s">
        <v>26</v>
      </c>
      <c r="Q154" t="s">
        <v>26</v>
      </c>
      <c r="R154" t="s">
        <v>26</v>
      </c>
      <c r="S154" t="s">
        <v>26</v>
      </c>
      <c r="T154" t="s">
        <v>26</v>
      </c>
    </row>
    <row r="155" spans="1:20" x14ac:dyDescent="0.2">
      <c r="A155" t="s">
        <v>146</v>
      </c>
      <c r="B155" s="18" t="s">
        <v>147</v>
      </c>
      <c r="C155" s="18" t="str">
        <f t="shared" si="5"/>
        <v xml:space="preserve">Pulaski </v>
      </c>
      <c r="D155" s="18" t="str">
        <f t="shared" si="6"/>
        <v xml:space="preserve"> Arkansas</v>
      </c>
      <c r="E155" t="s">
        <v>21</v>
      </c>
      <c r="F155">
        <v>713940</v>
      </c>
      <c r="G155" t="s">
        <v>22</v>
      </c>
      <c r="H155" t="s">
        <v>21</v>
      </c>
      <c r="I155">
        <v>1</v>
      </c>
      <c r="J155" t="s">
        <v>23</v>
      </c>
      <c r="K155">
        <v>220</v>
      </c>
      <c r="L155" s="24" t="s">
        <v>31</v>
      </c>
      <c r="M155">
        <v>2020</v>
      </c>
      <c r="N155" s="18">
        <v>9</v>
      </c>
      <c r="O155" t="s">
        <v>26</v>
      </c>
      <c r="P155" t="s">
        <v>26</v>
      </c>
      <c r="Q155" t="s">
        <v>26</v>
      </c>
      <c r="R155" t="s">
        <v>26</v>
      </c>
      <c r="S155" t="s">
        <v>26</v>
      </c>
      <c r="T155" t="s">
        <v>26</v>
      </c>
    </row>
    <row r="156" spans="1:20" x14ac:dyDescent="0.2">
      <c r="A156" t="s">
        <v>146</v>
      </c>
      <c r="B156" s="18" t="s">
        <v>147</v>
      </c>
      <c r="C156" s="18" t="str">
        <f t="shared" si="5"/>
        <v xml:space="preserve">Pulaski </v>
      </c>
      <c r="D156" s="18" t="str">
        <f t="shared" si="6"/>
        <v xml:space="preserve"> Arkansas</v>
      </c>
      <c r="E156" t="s">
        <v>21</v>
      </c>
      <c r="F156">
        <v>713940</v>
      </c>
      <c r="G156" t="s">
        <v>22</v>
      </c>
      <c r="H156" t="s">
        <v>21</v>
      </c>
      <c r="I156">
        <v>1</v>
      </c>
      <c r="J156" t="s">
        <v>23</v>
      </c>
      <c r="K156">
        <v>230</v>
      </c>
      <c r="L156" s="24" t="s">
        <v>32</v>
      </c>
      <c r="M156">
        <v>2020</v>
      </c>
      <c r="N156" s="18">
        <v>9</v>
      </c>
      <c r="O156" t="s">
        <v>26</v>
      </c>
      <c r="P156" t="s">
        <v>26</v>
      </c>
      <c r="Q156" t="s">
        <v>26</v>
      </c>
      <c r="R156" t="s">
        <v>26</v>
      </c>
      <c r="S156" t="s">
        <v>26</v>
      </c>
      <c r="T156" t="s">
        <v>26</v>
      </c>
    </row>
    <row r="157" spans="1:20" x14ac:dyDescent="0.2">
      <c r="A157" t="s">
        <v>146</v>
      </c>
      <c r="B157" s="18" t="s">
        <v>147</v>
      </c>
      <c r="C157" s="18" t="str">
        <f t="shared" si="5"/>
        <v xml:space="preserve">Pulaski </v>
      </c>
      <c r="D157" s="18" t="str">
        <f t="shared" si="6"/>
        <v xml:space="preserve"> Arkansas</v>
      </c>
      <c r="E157" t="s">
        <v>21</v>
      </c>
      <c r="F157">
        <v>713940</v>
      </c>
      <c r="G157" t="s">
        <v>22</v>
      </c>
      <c r="H157" t="s">
        <v>21</v>
      </c>
      <c r="I157">
        <v>1</v>
      </c>
      <c r="J157" t="s">
        <v>23</v>
      </c>
      <c r="K157">
        <v>241</v>
      </c>
      <c r="L157" s="24" t="s">
        <v>25</v>
      </c>
      <c r="M157">
        <v>2020</v>
      </c>
      <c r="N157" s="18">
        <v>8</v>
      </c>
      <c r="O157" t="s">
        <v>26</v>
      </c>
      <c r="P157" t="s">
        <v>26</v>
      </c>
      <c r="Q157" t="s">
        <v>26</v>
      </c>
      <c r="R157" t="s">
        <v>26</v>
      </c>
      <c r="S157" t="s">
        <v>26</v>
      </c>
      <c r="T157" t="s">
        <v>26</v>
      </c>
    </row>
    <row r="158" spans="1:20" x14ac:dyDescent="0.2">
      <c r="A158" t="s">
        <v>148</v>
      </c>
      <c r="B158" s="18" t="s">
        <v>149</v>
      </c>
      <c r="C158" s="18" t="str">
        <f t="shared" si="5"/>
        <v xml:space="preserve">Saline </v>
      </c>
      <c r="D158" s="18" t="str">
        <f t="shared" si="6"/>
        <v xml:space="preserve"> Arkansas</v>
      </c>
      <c r="E158" t="s">
        <v>21</v>
      </c>
      <c r="F158">
        <v>713940</v>
      </c>
      <c r="G158" t="s">
        <v>22</v>
      </c>
      <c r="H158" t="s">
        <v>21</v>
      </c>
      <c r="I158">
        <v>1</v>
      </c>
      <c r="J158" t="s">
        <v>23</v>
      </c>
      <c r="K158">
        <v>1</v>
      </c>
      <c r="L158" s="24" t="s">
        <v>23</v>
      </c>
      <c r="M158">
        <v>2020</v>
      </c>
      <c r="N158" s="18">
        <v>11</v>
      </c>
      <c r="O158">
        <v>786</v>
      </c>
      <c r="P158" t="s">
        <v>30</v>
      </c>
      <c r="Q158">
        <v>238</v>
      </c>
      <c r="R158" t="s">
        <v>30</v>
      </c>
      <c r="S158">
        <v>110</v>
      </c>
      <c r="T158" t="s">
        <v>24</v>
      </c>
    </row>
    <row r="159" spans="1:20" x14ac:dyDescent="0.2">
      <c r="A159" t="s">
        <v>148</v>
      </c>
      <c r="B159" s="18" t="s">
        <v>149</v>
      </c>
      <c r="C159" s="18" t="str">
        <f t="shared" si="5"/>
        <v xml:space="preserve">Saline </v>
      </c>
      <c r="D159" s="18" t="str">
        <f t="shared" si="6"/>
        <v xml:space="preserve"> Arkansas</v>
      </c>
      <c r="E159" t="s">
        <v>21</v>
      </c>
      <c r="F159">
        <v>713940</v>
      </c>
      <c r="G159" t="s">
        <v>22</v>
      </c>
      <c r="H159" t="s">
        <v>21</v>
      </c>
      <c r="I159">
        <v>1</v>
      </c>
      <c r="J159" t="s">
        <v>23</v>
      </c>
      <c r="K159">
        <v>210</v>
      </c>
      <c r="L159" s="24" t="s">
        <v>27</v>
      </c>
      <c r="M159">
        <v>2020</v>
      </c>
      <c r="N159" s="18">
        <v>7</v>
      </c>
      <c r="O159" t="s">
        <v>26</v>
      </c>
      <c r="P159" t="s">
        <v>26</v>
      </c>
      <c r="Q159" t="s">
        <v>26</v>
      </c>
      <c r="R159" t="s">
        <v>26</v>
      </c>
      <c r="S159" t="s">
        <v>26</v>
      </c>
      <c r="T159" t="s">
        <v>26</v>
      </c>
    </row>
    <row r="160" spans="1:20" x14ac:dyDescent="0.2">
      <c r="A160" t="s">
        <v>150</v>
      </c>
      <c r="B160" s="18" t="s">
        <v>151</v>
      </c>
      <c r="C160" s="18" t="str">
        <f t="shared" si="5"/>
        <v xml:space="preserve">Sebastian </v>
      </c>
      <c r="D160" s="18" t="str">
        <f t="shared" si="6"/>
        <v xml:space="preserve"> Arkansas</v>
      </c>
      <c r="E160" t="s">
        <v>21</v>
      </c>
      <c r="F160">
        <v>713940</v>
      </c>
      <c r="G160" t="s">
        <v>22</v>
      </c>
      <c r="H160" t="s">
        <v>21</v>
      </c>
      <c r="I160">
        <v>1</v>
      </c>
      <c r="J160" t="s">
        <v>23</v>
      </c>
      <c r="K160">
        <v>1</v>
      </c>
      <c r="L160" s="24" t="s">
        <v>23</v>
      </c>
      <c r="M160">
        <v>2020</v>
      </c>
      <c r="N160" s="18">
        <v>15</v>
      </c>
      <c r="O160">
        <v>726</v>
      </c>
      <c r="P160" t="s">
        <v>30</v>
      </c>
      <c r="Q160">
        <v>203</v>
      </c>
      <c r="R160" t="s">
        <v>24</v>
      </c>
      <c r="S160">
        <v>80</v>
      </c>
      <c r="T160" t="s">
        <v>24</v>
      </c>
    </row>
    <row r="161" spans="1:20" x14ac:dyDescent="0.2">
      <c r="A161" t="s">
        <v>150</v>
      </c>
      <c r="B161" s="18" t="s">
        <v>151</v>
      </c>
      <c r="C161" s="18" t="str">
        <f t="shared" si="5"/>
        <v xml:space="preserve">Sebastian </v>
      </c>
      <c r="D161" s="18" t="str">
        <f t="shared" si="6"/>
        <v xml:space="preserve"> Arkansas</v>
      </c>
      <c r="E161" t="s">
        <v>21</v>
      </c>
      <c r="F161">
        <v>713940</v>
      </c>
      <c r="G161" t="s">
        <v>22</v>
      </c>
      <c r="H161" t="s">
        <v>21</v>
      </c>
      <c r="I161">
        <v>1</v>
      </c>
      <c r="J161" t="s">
        <v>23</v>
      </c>
      <c r="K161">
        <v>210</v>
      </c>
      <c r="L161" s="24" t="s">
        <v>27</v>
      </c>
      <c r="M161">
        <v>2020</v>
      </c>
      <c r="N161" s="18">
        <v>8</v>
      </c>
      <c r="O161" t="s">
        <v>26</v>
      </c>
      <c r="P161" t="s">
        <v>26</v>
      </c>
      <c r="Q161" t="s">
        <v>26</v>
      </c>
      <c r="R161" t="s">
        <v>26</v>
      </c>
      <c r="S161" t="s">
        <v>26</v>
      </c>
      <c r="T161" t="s">
        <v>26</v>
      </c>
    </row>
    <row r="162" spans="1:20" x14ac:dyDescent="0.2">
      <c r="A162" t="s">
        <v>150</v>
      </c>
      <c r="B162" s="18" t="s">
        <v>151</v>
      </c>
      <c r="C162" s="18" t="str">
        <f t="shared" si="5"/>
        <v xml:space="preserve">Sebastian </v>
      </c>
      <c r="D162" s="18" t="str">
        <f t="shared" si="6"/>
        <v xml:space="preserve"> Arkansas</v>
      </c>
      <c r="E162" t="s">
        <v>21</v>
      </c>
      <c r="F162">
        <v>713940</v>
      </c>
      <c r="G162" t="s">
        <v>22</v>
      </c>
      <c r="H162" t="s">
        <v>21</v>
      </c>
      <c r="I162">
        <v>1</v>
      </c>
      <c r="J162" t="s">
        <v>23</v>
      </c>
      <c r="K162">
        <v>220</v>
      </c>
      <c r="L162" s="24" t="s">
        <v>31</v>
      </c>
      <c r="M162">
        <v>2020</v>
      </c>
      <c r="N162" s="18">
        <v>4</v>
      </c>
      <c r="O162" t="s">
        <v>26</v>
      </c>
      <c r="P162" t="s">
        <v>26</v>
      </c>
      <c r="Q162" t="s">
        <v>26</v>
      </c>
      <c r="R162" t="s">
        <v>26</v>
      </c>
      <c r="S162" t="s">
        <v>26</v>
      </c>
      <c r="T162" t="s">
        <v>26</v>
      </c>
    </row>
    <row r="163" spans="1:20" x14ac:dyDescent="0.2">
      <c r="A163" t="s">
        <v>152</v>
      </c>
      <c r="B163" s="18" t="s">
        <v>153</v>
      </c>
      <c r="C163" s="18" t="str">
        <f t="shared" si="5"/>
        <v xml:space="preserve">Washington </v>
      </c>
      <c r="D163" s="18" t="str">
        <f t="shared" si="6"/>
        <v xml:space="preserve"> Arkansas</v>
      </c>
      <c r="E163" t="s">
        <v>21</v>
      </c>
      <c r="F163">
        <v>713940</v>
      </c>
      <c r="G163" t="s">
        <v>22</v>
      </c>
      <c r="H163" t="s">
        <v>21</v>
      </c>
      <c r="I163">
        <v>1</v>
      </c>
      <c r="J163" t="s">
        <v>23</v>
      </c>
      <c r="K163">
        <v>1</v>
      </c>
      <c r="L163" s="24" t="s">
        <v>23</v>
      </c>
      <c r="M163">
        <v>2020</v>
      </c>
      <c r="N163" s="18">
        <v>31</v>
      </c>
      <c r="O163">
        <v>4637</v>
      </c>
      <c r="P163" t="s">
        <v>30</v>
      </c>
      <c r="Q163">
        <v>1512</v>
      </c>
      <c r="R163" t="s">
        <v>24</v>
      </c>
      <c r="S163">
        <v>389</v>
      </c>
      <c r="T163" t="s">
        <v>30</v>
      </c>
    </row>
    <row r="164" spans="1:20" x14ac:dyDescent="0.2">
      <c r="A164" t="s">
        <v>152</v>
      </c>
      <c r="B164" s="18" t="s">
        <v>153</v>
      </c>
      <c r="C164" s="18" t="str">
        <f t="shared" si="5"/>
        <v xml:space="preserve">Washington </v>
      </c>
      <c r="D164" s="18" t="str">
        <f t="shared" si="6"/>
        <v xml:space="preserve"> Arkansas</v>
      </c>
      <c r="E164" t="s">
        <v>21</v>
      </c>
      <c r="F164">
        <v>713940</v>
      </c>
      <c r="G164" t="s">
        <v>22</v>
      </c>
      <c r="H164" t="s">
        <v>21</v>
      </c>
      <c r="I164">
        <v>1</v>
      </c>
      <c r="J164" t="s">
        <v>23</v>
      </c>
      <c r="K164">
        <v>210</v>
      </c>
      <c r="L164" s="24" t="s">
        <v>27</v>
      </c>
      <c r="M164">
        <v>2020</v>
      </c>
      <c r="N164" s="18">
        <v>12</v>
      </c>
      <c r="O164" t="s">
        <v>26</v>
      </c>
      <c r="P164" t="s">
        <v>26</v>
      </c>
      <c r="Q164" t="s">
        <v>26</v>
      </c>
      <c r="R164" t="s">
        <v>26</v>
      </c>
      <c r="S164" t="s">
        <v>26</v>
      </c>
      <c r="T164" t="s">
        <v>26</v>
      </c>
    </row>
    <row r="165" spans="1:20" x14ac:dyDescent="0.2">
      <c r="A165" t="s">
        <v>152</v>
      </c>
      <c r="B165" s="18" t="s">
        <v>153</v>
      </c>
      <c r="C165" s="18" t="str">
        <f t="shared" si="5"/>
        <v xml:space="preserve">Washington </v>
      </c>
      <c r="D165" s="18" t="str">
        <f t="shared" si="6"/>
        <v xml:space="preserve"> Arkansas</v>
      </c>
      <c r="E165" t="s">
        <v>21</v>
      </c>
      <c r="F165">
        <v>713940</v>
      </c>
      <c r="G165" t="s">
        <v>22</v>
      </c>
      <c r="H165" t="s">
        <v>21</v>
      </c>
      <c r="I165">
        <v>1</v>
      </c>
      <c r="J165" t="s">
        <v>23</v>
      </c>
      <c r="K165">
        <v>220</v>
      </c>
      <c r="L165" s="24" t="s">
        <v>31</v>
      </c>
      <c r="M165">
        <v>2020</v>
      </c>
      <c r="N165" s="18">
        <v>8</v>
      </c>
      <c r="O165" t="s">
        <v>26</v>
      </c>
      <c r="P165" t="s">
        <v>26</v>
      </c>
      <c r="Q165" t="s">
        <v>26</v>
      </c>
      <c r="R165" t="s">
        <v>26</v>
      </c>
      <c r="S165" t="s">
        <v>26</v>
      </c>
      <c r="T165" t="s">
        <v>26</v>
      </c>
    </row>
    <row r="166" spans="1:20" x14ac:dyDescent="0.2">
      <c r="A166" t="s">
        <v>152</v>
      </c>
      <c r="B166" s="18" t="s">
        <v>153</v>
      </c>
      <c r="C166" s="18" t="str">
        <f t="shared" si="5"/>
        <v xml:space="preserve">Washington </v>
      </c>
      <c r="D166" s="18" t="str">
        <f t="shared" si="6"/>
        <v xml:space="preserve"> Arkansas</v>
      </c>
      <c r="E166" t="s">
        <v>21</v>
      </c>
      <c r="F166">
        <v>713940</v>
      </c>
      <c r="G166" t="s">
        <v>22</v>
      </c>
      <c r="H166" t="s">
        <v>21</v>
      </c>
      <c r="I166">
        <v>1</v>
      </c>
      <c r="J166" t="s">
        <v>23</v>
      </c>
      <c r="K166">
        <v>230</v>
      </c>
      <c r="L166" s="24" t="s">
        <v>32</v>
      </c>
      <c r="M166">
        <v>2020</v>
      </c>
      <c r="N166" s="18">
        <v>7</v>
      </c>
      <c r="O166" t="s">
        <v>26</v>
      </c>
      <c r="P166" t="s">
        <v>26</v>
      </c>
      <c r="Q166" t="s">
        <v>26</v>
      </c>
      <c r="R166" t="s">
        <v>26</v>
      </c>
      <c r="S166" t="s">
        <v>26</v>
      </c>
      <c r="T166" t="s">
        <v>26</v>
      </c>
    </row>
    <row r="167" spans="1:20" x14ac:dyDescent="0.2">
      <c r="A167" t="s">
        <v>152</v>
      </c>
      <c r="B167" s="18" t="s">
        <v>153</v>
      </c>
      <c r="C167" s="18" t="str">
        <f t="shared" si="5"/>
        <v xml:space="preserve">Washington </v>
      </c>
      <c r="D167" s="18" t="str">
        <f t="shared" si="6"/>
        <v xml:space="preserve"> Arkansas</v>
      </c>
      <c r="E167" t="s">
        <v>21</v>
      </c>
      <c r="F167">
        <v>713940</v>
      </c>
      <c r="G167" t="s">
        <v>22</v>
      </c>
      <c r="H167" t="s">
        <v>21</v>
      </c>
      <c r="I167">
        <v>1</v>
      </c>
      <c r="J167" t="s">
        <v>23</v>
      </c>
      <c r="K167">
        <v>241</v>
      </c>
      <c r="L167" s="24" t="s">
        <v>25</v>
      </c>
      <c r="M167">
        <v>2020</v>
      </c>
      <c r="N167" s="18">
        <v>3</v>
      </c>
      <c r="O167" t="s">
        <v>26</v>
      </c>
      <c r="P167" t="s">
        <v>26</v>
      </c>
      <c r="Q167" t="s">
        <v>26</v>
      </c>
      <c r="R167" t="s">
        <v>26</v>
      </c>
      <c r="S167" t="s">
        <v>26</v>
      </c>
      <c r="T167" t="s">
        <v>26</v>
      </c>
    </row>
    <row r="168" spans="1:20" x14ac:dyDescent="0.2">
      <c r="A168" t="s">
        <v>154</v>
      </c>
      <c r="B168" s="18" t="s">
        <v>155</v>
      </c>
      <c r="C168" s="18" t="str">
        <f t="shared" si="5"/>
        <v xml:space="preserve">White </v>
      </c>
      <c r="D168" s="18" t="str">
        <f t="shared" si="6"/>
        <v xml:space="preserve"> Arkansas</v>
      </c>
      <c r="E168" t="s">
        <v>21</v>
      </c>
      <c r="F168">
        <v>713940</v>
      </c>
      <c r="G168" t="s">
        <v>22</v>
      </c>
      <c r="H168" t="s">
        <v>21</v>
      </c>
      <c r="I168">
        <v>1</v>
      </c>
      <c r="J168" t="s">
        <v>23</v>
      </c>
      <c r="K168">
        <v>1</v>
      </c>
      <c r="L168" s="24" t="s">
        <v>23</v>
      </c>
      <c r="M168">
        <v>2020</v>
      </c>
      <c r="N168" s="18">
        <v>5</v>
      </c>
      <c r="O168">
        <v>1695</v>
      </c>
      <c r="P168" t="s">
        <v>24</v>
      </c>
      <c r="Q168">
        <v>547</v>
      </c>
      <c r="R168" t="s">
        <v>24</v>
      </c>
      <c r="S168">
        <v>110</v>
      </c>
      <c r="T168" t="s">
        <v>24</v>
      </c>
    </row>
    <row r="169" spans="1:20" x14ac:dyDescent="0.2">
      <c r="A169" t="s">
        <v>156</v>
      </c>
      <c r="B169" s="18" t="s">
        <v>157</v>
      </c>
      <c r="C169" s="18" t="str">
        <f t="shared" si="5"/>
        <v xml:space="preserve">Alameda </v>
      </c>
      <c r="D169" s="18" t="str">
        <f t="shared" si="6"/>
        <v xml:space="preserve"> California</v>
      </c>
      <c r="E169" t="s">
        <v>21</v>
      </c>
      <c r="F169">
        <v>713940</v>
      </c>
      <c r="G169" t="s">
        <v>22</v>
      </c>
      <c r="H169" t="s">
        <v>21</v>
      </c>
      <c r="I169">
        <v>1</v>
      </c>
      <c r="J169" t="s">
        <v>23</v>
      </c>
      <c r="K169">
        <v>1</v>
      </c>
      <c r="L169" s="24" t="s">
        <v>23</v>
      </c>
      <c r="M169">
        <v>2020</v>
      </c>
      <c r="N169" s="18">
        <v>233</v>
      </c>
      <c r="O169">
        <v>55765</v>
      </c>
      <c r="P169" t="s">
        <v>30</v>
      </c>
      <c r="Q169">
        <v>21802</v>
      </c>
      <c r="R169" t="s">
        <v>30</v>
      </c>
      <c r="S169">
        <v>4416</v>
      </c>
      <c r="T169" t="s">
        <v>30</v>
      </c>
    </row>
    <row r="170" spans="1:20" x14ac:dyDescent="0.2">
      <c r="A170" t="s">
        <v>156</v>
      </c>
      <c r="B170" s="18" t="s">
        <v>157</v>
      </c>
      <c r="C170" s="18" t="str">
        <f t="shared" si="5"/>
        <v xml:space="preserve">Alameda </v>
      </c>
      <c r="D170" s="18" t="str">
        <f t="shared" si="6"/>
        <v xml:space="preserve"> California</v>
      </c>
      <c r="E170" t="s">
        <v>21</v>
      </c>
      <c r="F170">
        <v>713940</v>
      </c>
      <c r="G170" t="s">
        <v>22</v>
      </c>
      <c r="H170" t="s">
        <v>21</v>
      </c>
      <c r="I170">
        <v>1</v>
      </c>
      <c r="J170" t="s">
        <v>23</v>
      </c>
      <c r="K170">
        <v>210</v>
      </c>
      <c r="L170" s="24" t="s">
        <v>27</v>
      </c>
      <c r="M170">
        <v>2020</v>
      </c>
      <c r="N170" s="18">
        <v>92</v>
      </c>
      <c r="O170" t="s">
        <v>26</v>
      </c>
      <c r="P170" t="s">
        <v>26</v>
      </c>
      <c r="Q170" t="s">
        <v>26</v>
      </c>
      <c r="R170" t="s">
        <v>26</v>
      </c>
      <c r="S170" t="s">
        <v>26</v>
      </c>
      <c r="T170" t="s">
        <v>26</v>
      </c>
    </row>
    <row r="171" spans="1:20" x14ac:dyDescent="0.2">
      <c r="A171" t="s">
        <v>156</v>
      </c>
      <c r="B171" s="18" t="s">
        <v>157</v>
      </c>
      <c r="C171" s="18" t="str">
        <f t="shared" si="5"/>
        <v xml:space="preserve">Alameda </v>
      </c>
      <c r="D171" s="18" t="str">
        <f t="shared" si="6"/>
        <v xml:space="preserve"> California</v>
      </c>
      <c r="E171" t="s">
        <v>21</v>
      </c>
      <c r="F171">
        <v>713940</v>
      </c>
      <c r="G171" t="s">
        <v>22</v>
      </c>
      <c r="H171" t="s">
        <v>21</v>
      </c>
      <c r="I171">
        <v>1</v>
      </c>
      <c r="J171" t="s">
        <v>23</v>
      </c>
      <c r="K171">
        <v>220</v>
      </c>
      <c r="L171" s="24" t="s">
        <v>31</v>
      </c>
      <c r="M171">
        <v>2020</v>
      </c>
      <c r="N171" s="18">
        <v>37</v>
      </c>
      <c r="O171" t="s">
        <v>26</v>
      </c>
      <c r="P171" t="s">
        <v>26</v>
      </c>
      <c r="Q171" t="s">
        <v>26</v>
      </c>
      <c r="R171" t="s">
        <v>26</v>
      </c>
      <c r="S171" t="s">
        <v>26</v>
      </c>
      <c r="T171" t="s">
        <v>26</v>
      </c>
    </row>
    <row r="172" spans="1:20" x14ac:dyDescent="0.2">
      <c r="A172" t="s">
        <v>156</v>
      </c>
      <c r="B172" s="18" t="s">
        <v>157</v>
      </c>
      <c r="C172" s="18" t="str">
        <f t="shared" si="5"/>
        <v xml:space="preserve">Alameda </v>
      </c>
      <c r="D172" s="18" t="str">
        <f t="shared" si="6"/>
        <v xml:space="preserve"> California</v>
      </c>
      <c r="E172" t="s">
        <v>21</v>
      </c>
      <c r="F172">
        <v>713940</v>
      </c>
      <c r="G172" t="s">
        <v>22</v>
      </c>
      <c r="H172" t="s">
        <v>21</v>
      </c>
      <c r="I172">
        <v>1</v>
      </c>
      <c r="J172" t="s">
        <v>23</v>
      </c>
      <c r="K172">
        <v>230</v>
      </c>
      <c r="L172" s="24" t="s">
        <v>32</v>
      </c>
      <c r="M172">
        <v>2020</v>
      </c>
      <c r="N172" s="18">
        <v>43</v>
      </c>
      <c r="O172" t="s">
        <v>26</v>
      </c>
      <c r="P172" t="s">
        <v>26</v>
      </c>
      <c r="Q172" t="s">
        <v>26</v>
      </c>
      <c r="R172" t="s">
        <v>26</v>
      </c>
      <c r="S172" t="s">
        <v>26</v>
      </c>
      <c r="T172" t="s">
        <v>26</v>
      </c>
    </row>
    <row r="173" spans="1:20" x14ac:dyDescent="0.2">
      <c r="A173" t="s">
        <v>156</v>
      </c>
      <c r="B173" s="18" t="s">
        <v>157</v>
      </c>
      <c r="C173" s="18" t="str">
        <f t="shared" si="5"/>
        <v xml:space="preserve">Alameda </v>
      </c>
      <c r="D173" s="18" t="str">
        <f t="shared" si="6"/>
        <v xml:space="preserve"> California</v>
      </c>
      <c r="E173" t="s">
        <v>21</v>
      </c>
      <c r="F173">
        <v>713940</v>
      </c>
      <c r="G173" t="s">
        <v>22</v>
      </c>
      <c r="H173" t="s">
        <v>21</v>
      </c>
      <c r="I173">
        <v>1</v>
      </c>
      <c r="J173" t="s">
        <v>23</v>
      </c>
      <c r="K173">
        <v>241</v>
      </c>
      <c r="L173" s="24" t="s">
        <v>25</v>
      </c>
      <c r="M173">
        <v>2020</v>
      </c>
      <c r="N173" s="18">
        <v>42</v>
      </c>
      <c r="O173" t="s">
        <v>26</v>
      </c>
      <c r="P173" t="s">
        <v>26</v>
      </c>
      <c r="Q173" t="s">
        <v>26</v>
      </c>
      <c r="R173" t="s">
        <v>26</v>
      </c>
      <c r="S173" t="s">
        <v>26</v>
      </c>
      <c r="T173" t="s">
        <v>26</v>
      </c>
    </row>
    <row r="174" spans="1:20" x14ac:dyDescent="0.2">
      <c r="A174" t="s">
        <v>156</v>
      </c>
      <c r="B174" s="18" t="s">
        <v>157</v>
      </c>
      <c r="C174" s="18" t="str">
        <f t="shared" si="5"/>
        <v xml:space="preserve">Alameda </v>
      </c>
      <c r="D174" s="18" t="str">
        <f t="shared" si="6"/>
        <v xml:space="preserve"> California</v>
      </c>
      <c r="E174" t="s">
        <v>21</v>
      </c>
      <c r="F174">
        <v>713940</v>
      </c>
      <c r="G174" t="s">
        <v>22</v>
      </c>
      <c r="H174" t="s">
        <v>21</v>
      </c>
      <c r="I174">
        <v>1</v>
      </c>
      <c r="J174" t="s">
        <v>23</v>
      </c>
      <c r="K174">
        <v>242</v>
      </c>
      <c r="L174" s="24" t="s">
        <v>56</v>
      </c>
      <c r="M174">
        <v>2020</v>
      </c>
      <c r="N174" s="18">
        <v>10</v>
      </c>
      <c r="O174" t="s">
        <v>26</v>
      </c>
      <c r="P174" t="s">
        <v>26</v>
      </c>
      <c r="Q174" t="s">
        <v>26</v>
      </c>
      <c r="R174" t="s">
        <v>26</v>
      </c>
      <c r="S174" t="s">
        <v>26</v>
      </c>
      <c r="T174" t="s">
        <v>26</v>
      </c>
    </row>
    <row r="175" spans="1:20" x14ac:dyDescent="0.2">
      <c r="A175" t="s">
        <v>156</v>
      </c>
      <c r="B175" s="18" t="s">
        <v>157</v>
      </c>
      <c r="C175" s="18" t="str">
        <f t="shared" si="5"/>
        <v xml:space="preserve">Alameda </v>
      </c>
      <c r="D175" s="18" t="str">
        <f t="shared" si="6"/>
        <v xml:space="preserve"> California</v>
      </c>
      <c r="E175" t="s">
        <v>21</v>
      </c>
      <c r="F175">
        <v>713940</v>
      </c>
      <c r="G175" t="s">
        <v>22</v>
      </c>
      <c r="H175" t="s">
        <v>21</v>
      </c>
      <c r="I175">
        <v>1</v>
      </c>
      <c r="J175" t="s">
        <v>23</v>
      </c>
      <c r="K175">
        <v>251</v>
      </c>
      <c r="L175" s="24" t="s">
        <v>57</v>
      </c>
      <c r="M175">
        <v>2020</v>
      </c>
      <c r="N175" s="18">
        <v>9</v>
      </c>
      <c r="O175" t="s">
        <v>26</v>
      </c>
      <c r="P175" t="s">
        <v>26</v>
      </c>
      <c r="Q175" t="s">
        <v>26</v>
      </c>
      <c r="R175" t="s">
        <v>26</v>
      </c>
      <c r="S175" t="s">
        <v>26</v>
      </c>
      <c r="T175" t="s">
        <v>26</v>
      </c>
    </row>
    <row r="176" spans="1:20" x14ac:dyDescent="0.2">
      <c r="A176" t="s">
        <v>158</v>
      </c>
      <c r="B176" s="18" t="s">
        <v>159</v>
      </c>
      <c r="C176" s="18" t="str">
        <f t="shared" si="5"/>
        <v xml:space="preserve">Amador </v>
      </c>
      <c r="D176" s="18" t="str">
        <f t="shared" si="6"/>
        <v xml:space="preserve"> California</v>
      </c>
      <c r="E176" t="s">
        <v>21</v>
      </c>
      <c r="F176">
        <v>713940</v>
      </c>
      <c r="G176" t="s">
        <v>22</v>
      </c>
      <c r="H176" t="s">
        <v>21</v>
      </c>
      <c r="I176">
        <v>1</v>
      </c>
      <c r="J176" t="s">
        <v>23</v>
      </c>
      <c r="K176">
        <v>1</v>
      </c>
      <c r="L176" s="24" t="s">
        <v>23</v>
      </c>
      <c r="M176">
        <v>2020</v>
      </c>
      <c r="N176" s="18">
        <v>3</v>
      </c>
      <c r="O176">
        <v>410</v>
      </c>
      <c r="P176" t="s">
        <v>30</v>
      </c>
      <c r="Q176">
        <v>83</v>
      </c>
      <c r="R176" t="s">
        <v>24</v>
      </c>
      <c r="S176">
        <v>19</v>
      </c>
      <c r="T176" t="s">
        <v>35</v>
      </c>
    </row>
    <row r="177" spans="1:20" x14ac:dyDescent="0.2">
      <c r="A177" t="s">
        <v>160</v>
      </c>
      <c r="B177" s="18" t="s">
        <v>161</v>
      </c>
      <c r="C177" s="18" t="str">
        <f t="shared" si="5"/>
        <v xml:space="preserve">Butte </v>
      </c>
      <c r="D177" s="18" t="str">
        <f t="shared" si="6"/>
        <v xml:space="preserve"> California</v>
      </c>
      <c r="E177" t="s">
        <v>21</v>
      </c>
      <c r="F177">
        <v>713940</v>
      </c>
      <c r="G177" t="s">
        <v>22</v>
      </c>
      <c r="H177" t="s">
        <v>21</v>
      </c>
      <c r="I177">
        <v>1</v>
      </c>
      <c r="J177" t="s">
        <v>23</v>
      </c>
      <c r="K177">
        <v>1</v>
      </c>
      <c r="L177" s="24" t="s">
        <v>23</v>
      </c>
      <c r="M177">
        <v>2020</v>
      </c>
      <c r="N177" s="18">
        <v>29</v>
      </c>
      <c r="O177">
        <v>6062</v>
      </c>
      <c r="P177" t="s">
        <v>30</v>
      </c>
      <c r="Q177">
        <v>1851</v>
      </c>
      <c r="R177" t="s">
        <v>30</v>
      </c>
      <c r="S177">
        <v>451</v>
      </c>
      <c r="T177" t="s">
        <v>30</v>
      </c>
    </row>
    <row r="178" spans="1:20" x14ac:dyDescent="0.2">
      <c r="A178" t="s">
        <v>160</v>
      </c>
      <c r="B178" s="18" t="s">
        <v>161</v>
      </c>
      <c r="C178" s="18" t="str">
        <f t="shared" si="5"/>
        <v xml:space="preserve">Butte </v>
      </c>
      <c r="D178" s="18" t="str">
        <f t="shared" si="6"/>
        <v xml:space="preserve"> California</v>
      </c>
      <c r="E178" t="s">
        <v>21</v>
      </c>
      <c r="F178">
        <v>713940</v>
      </c>
      <c r="G178" t="s">
        <v>22</v>
      </c>
      <c r="H178" t="s">
        <v>21</v>
      </c>
      <c r="I178">
        <v>1</v>
      </c>
      <c r="J178" t="s">
        <v>23</v>
      </c>
      <c r="K178">
        <v>210</v>
      </c>
      <c r="L178" s="24" t="s">
        <v>27</v>
      </c>
      <c r="M178">
        <v>2020</v>
      </c>
      <c r="N178" s="18">
        <v>17</v>
      </c>
      <c r="O178" t="s">
        <v>26</v>
      </c>
      <c r="P178" t="s">
        <v>26</v>
      </c>
      <c r="Q178" t="s">
        <v>26</v>
      </c>
      <c r="R178" t="s">
        <v>26</v>
      </c>
      <c r="S178" t="s">
        <v>26</v>
      </c>
      <c r="T178" t="s">
        <v>26</v>
      </c>
    </row>
    <row r="179" spans="1:20" x14ac:dyDescent="0.2">
      <c r="A179" t="s">
        <v>160</v>
      </c>
      <c r="B179" s="18" t="s">
        <v>161</v>
      </c>
      <c r="C179" s="18" t="str">
        <f t="shared" si="5"/>
        <v xml:space="preserve">Butte </v>
      </c>
      <c r="D179" s="18" t="str">
        <f t="shared" si="6"/>
        <v xml:space="preserve"> California</v>
      </c>
      <c r="E179" t="s">
        <v>21</v>
      </c>
      <c r="F179">
        <v>713940</v>
      </c>
      <c r="G179" t="s">
        <v>22</v>
      </c>
      <c r="H179" t="s">
        <v>21</v>
      </c>
      <c r="I179">
        <v>1</v>
      </c>
      <c r="J179" t="s">
        <v>23</v>
      </c>
      <c r="K179">
        <v>220</v>
      </c>
      <c r="L179" s="24" t="s">
        <v>31</v>
      </c>
      <c r="M179">
        <v>2020</v>
      </c>
      <c r="N179" s="18">
        <v>5</v>
      </c>
      <c r="O179" t="s">
        <v>26</v>
      </c>
      <c r="P179" t="s">
        <v>26</v>
      </c>
      <c r="Q179" t="s">
        <v>26</v>
      </c>
      <c r="R179" t="s">
        <v>26</v>
      </c>
      <c r="S179" t="s">
        <v>26</v>
      </c>
      <c r="T179" t="s">
        <v>26</v>
      </c>
    </row>
    <row r="180" spans="1:20" x14ac:dyDescent="0.2">
      <c r="A180" t="s">
        <v>160</v>
      </c>
      <c r="B180" s="18" t="s">
        <v>161</v>
      </c>
      <c r="C180" s="18" t="str">
        <f t="shared" si="5"/>
        <v xml:space="preserve">Butte </v>
      </c>
      <c r="D180" s="18" t="str">
        <f t="shared" si="6"/>
        <v xml:space="preserve"> California</v>
      </c>
      <c r="E180" t="s">
        <v>21</v>
      </c>
      <c r="F180">
        <v>713940</v>
      </c>
      <c r="G180" t="s">
        <v>22</v>
      </c>
      <c r="H180" t="s">
        <v>21</v>
      </c>
      <c r="I180">
        <v>1</v>
      </c>
      <c r="J180" t="s">
        <v>23</v>
      </c>
      <c r="K180">
        <v>230</v>
      </c>
      <c r="L180" s="24" t="s">
        <v>32</v>
      </c>
      <c r="M180">
        <v>2020</v>
      </c>
      <c r="N180" s="18">
        <v>4</v>
      </c>
      <c r="O180" t="s">
        <v>26</v>
      </c>
      <c r="P180" t="s">
        <v>26</v>
      </c>
      <c r="Q180" t="s">
        <v>26</v>
      </c>
      <c r="R180" t="s">
        <v>26</v>
      </c>
      <c r="S180" t="s">
        <v>26</v>
      </c>
      <c r="T180" t="s">
        <v>26</v>
      </c>
    </row>
    <row r="181" spans="1:20" x14ac:dyDescent="0.2">
      <c r="A181" t="s">
        <v>162</v>
      </c>
      <c r="B181" s="18" t="s">
        <v>163</v>
      </c>
      <c r="C181" s="18" t="str">
        <f t="shared" si="5"/>
        <v xml:space="preserve">Calaveras </v>
      </c>
      <c r="D181" s="18" t="str">
        <f t="shared" si="6"/>
        <v xml:space="preserve"> California</v>
      </c>
      <c r="E181" t="s">
        <v>21</v>
      </c>
      <c r="F181">
        <v>713940</v>
      </c>
      <c r="G181" t="s">
        <v>22</v>
      </c>
      <c r="H181" t="s">
        <v>21</v>
      </c>
      <c r="I181">
        <v>1</v>
      </c>
      <c r="J181" t="s">
        <v>23</v>
      </c>
      <c r="K181">
        <v>1</v>
      </c>
      <c r="L181" s="24" t="s">
        <v>23</v>
      </c>
      <c r="M181">
        <v>2020</v>
      </c>
      <c r="N181" s="18">
        <v>4</v>
      </c>
      <c r="O181">
        <v>165</v>
      </c>
      <c r="P181" t="s">
        <v>24</v>
      </c>
      <c r="Q181">
        <v>50</v>
      </c>
      <c r="R181" t="s">
        <v>24</v>
      </c>
      <c r="S181">
        <v>22</v>
      </c>
      <c r="T181" t="s">
        <v>30</v>
      </c>
    </row>
    <row r="182" spans="1:20" x14ac:dyDescent="0.2">
      <c r="A182" t="s">
        <v>164</v>
      </c>
      <c r="B182" s="18" t="s">
        <v>165</v>
      </c>
      <c r="C182" s="18" t="str">
        <f t="shared" si="5"/>
        <v xml:space="preserve">Contra Costa </v>
      </c>
      <c r="D182" s="18" t="str">
        <f t="shared" si="6"/>
        <v xml:space="preserve"> California</v>
      </c>
      <c r="E182" t="s">
        <v>21</v>
      </c>
      <c r="F182">
        <v>713940</v>
      </c>
      <c r="G182" t="s">
        <v>22</v>
      </c>
      <c r="H182" t="s">
        <v>21</v>
      </c>
      <c r="I182">
        <v>1</v>
      </c>
      <c r="J182" t="s">
        <v>23</v>
      </c>
      <c r="K182">
        <v>1</v>
      </c>
      <c r="L182" s="24" t="s">
        <v>23</v>
      </c>
      <c r="M182">
        <v>2020</v>
      </c>
      <c r="N182" s="18">
        <v>179</v>
      </c>
      <c r="O182">
        <v>48292</v>
      </c>
      <c r="P182" t="s">
        <v>24</v>
      </c>
      <c r="Q182">
        <v>16913</v>
      </c>
      <c r="R182" t="s">
        <v>30</v>
      </c>
      <c r="S182">
        <v>3613</v>
      </c>
      <c r="T182" t="s">
        <v>30</v>
      </c>
    </row>
    <row r="183" spans="1:20" x14ac:dyDescent="0.2">
      <c r="A183" t="s">
        <v>164</v>
      </c>
      <c r="B183" s="18" t="s">
        <v>165</v>
      </c>
      <c r="C183" s="18" t="str">
        <f t="shared" si="5"/>
        <v xml:space="preserve">Contra Costa </v>
      </c>
      <c r="D183" s="18" t="str">
        <f t="shared" si="6"/>
        <v xml:space="preserve"> California</v>
      </c>
      <c r="E183" t="s">
        <v>21</v>
      </c>
      <c r="F183">
        <v>713940</v>
      </c>
      <c r="G183" t="s">
        <v>22</v>
      </c>
      <c r="H183" t="s">
        <v>21</v>
      </c>
      <c r="I183">
        <v>1</v>
      </c>
      <c r="J183" t="s">
        <v>23</v>
      </c>
      <c r="K183">
        <v>210</v>
      </c>
      <c r="L183" s="24" t="s">
        <v>27</v>
      </c>
      <c r="M183">
        <v>2020</v>
      </c>
      <c r="N183" s="18">
        <v>78</v>
      </c>
      <c r="O183" t="s">
        <v>26</v>
      </c>
      <c r="P183" t="s">
        <v>26</v>
      </c>
      <c r="Q183" t="s">
        <v>26</v>
      </c>
      <c r="R183" t="s">
        <v>26</v>
      </c>
      <c r="S183" t="s">
        <v>26</v>
      </c>
      <c r="T183" t="s">
        <v>26</v>
      </c>
    </row>
    <row r="184" spans="1:20" x14ac:dyDescent="0.2">
      <c r="A184" t="s">
        <v>164</v>
      </c>
      <c r="B184" s="18" t="s">
        <v>165</v>
      </c>
      <c r="C184" s="18" t="str">
        <f t="shared" si="5"/>
        <v xml:space="preserve">Contra Costa </v>
      </c>
      <c r="D184" s="18" t="str">
        <f t="shared" si="6"/>
        <v xml:space="preserve"> California</v>
      </c>
      <c r="E184" t="s">
        <v>21</v>
      </c>
      <c r="F184">
        <v>713940</v>
      </c>
      <c r="G184" t="s">
        <v>22</v>
      </c>
      <c r="H184" t="s">
        <v>21</v>
      </c>
      <c r="I184">
        <v>1</v>
      </c>
      <c r="J184" t="s">
        <v>23</v>
      </c>
      <c r="K184">
        <v>220</v>
      </c>
      <c r="L184" s="24" t="s">
        <v>31</v>
      </c>
      <c r="M184">
        <v>2020</v>
      </c>
      <c r="N184" s="18">
        <v>34</v>
      </c>
      <c r="O184" t="s">
        <v>26</v>
      </c>
      <c r="P184" t="s">
        <v>26</v>
      </c>
      <c r="Q184" t="s">
        <v>26</v>
      </c>
      <c r="R184" t="s">
        <v>26</v>
      </c>
      <c r="S184" t="s">
        <v>26</v>
      </c>
      <c r="T184" t="s">
        <v>26</v>
      </c>
    </row>
    <row r="185" spans="1:20" x14ac:dyDescent="0.2">
      <c r="A185" t="s">
        <v>164</v>
      </c>
      <c r="B185" s="18" t="s">
        <v>165</v>
      </c>
      <c r="C185" s="18" t="str">
        <f t="shared" si="5"/>
        <v xml:space="preserve">Contra Costa </v>
      </c>
      <c r="D185" s="18" t="str">
        <f t="shared" si="6"/>
        <v xml:space="preserve"> California</v>
      </c>
      <c r="E185" t="s">
        <v>21</v>
      </c>
      <c r="F185">
        <v>713940</v>
      </c>
      <c r="G185" t="s">
        <v>22</v>
      </c>
      <c r="H185" t="s">
        <v>21</v>
      </c>
      <c r="I185">
        <v>1</v>
      </c>
      <c r="J185" t="s">
        <v>23</v>
      </c>
      <c r="K185">
        <v>230</v>
      </c>
      <c r="L185" s="24" t="s">
        <v>32</v>
      </c>
      <c r="M185">
        <v>2020</v>
      </c>
      <c r="N185" s="18">
        <v>24</v>
      </c>
      <c r="O185" t="s">
        <v>26</v>
      </c>
      <c r="P185" t="s">
        <v>26</v>
      </c>
      <c r="Q185" t="s">
        <v>26</v>
      </c>
      <c r="R185" t="s">
        <v>26</v>
      </c>
      <c r="S185" t="s">
        <v>26</v>
      </c>
      <c r="T185" t="s">
        <v>26</v>
      </c>
    </row>
    <row r="186" spans="1:20" x14ac:dyDescent="0.2">
      <c r="A186" t="s">
        <v>164</v>
      </c>
      <c r="B186" s="18" t="s">
        <v>165</v>
      </c>
      <c r="C186" s="18" t="str">
        <f t="shared" si="5"/>
        <v xml:space="preserve">Contra Costa </v>
      </c>
      <c r="D186" s="18" t="str">
        <f t="shared" si="6"/>
        <v xml:space="preserve"> California</v>
      </c>
      <c r="E186" t="s">
        <v>21</v>
      </c>
      <c r="F186">
        <v>713940</v>
      </c>
      <c r="G186" t="s">
        <v>22</v>
      </c>
      <c r="H186" t="s">
        <v>21</v>
      </c>
      <c r="I186">
        <v>1</v>
      </c>
      <c r="J186" t="s">
        <v>23</v>
      </c>
      <c r="K186">
        <v>241</v>
      </c>
      <c r="L186" s="24" t="s">
        <v>25</v>
      </c>
      <c r="M186">
        <v>2020</v>
      </c>
      <c r="N186" s="18">
        <v>24</v>
      </c>
      <c r="O186" t="s">
        <v>26</v>
      </c>
      <c r="P186" t="s">
        <v>26</v>
      </c>
      <c r="Q186" t="s">
        <v>26</v>
      </c>
      <c r="R186" t="s">
        <v>26</v>
      </c>
      <c r="S186" t="s">
        <v>26</v>
      </c>
      <c r="T186" t="s">
        <v>26</v>
      </c>
    </row>
    <row r="187" spans="1:20" x14ac:dyDescent="0.2">
      <c r="A187" t="s">
        <v>164</v>
      </c>
      <c r="B187" s="18" t="s">
        <v>165</v>
      </c>
      <c r="C187" s="18" t="str">
        <f t="shared" si="5"/>
        <v xml:space="preserve">Contra Costa </v>
      </c>
      <c r="D187" s="18" t="str">
        <f t="shared" si="6"/>
        <v xml:space="preserve"> California</v>
      </c>
      <c r="E187" t="s">
        <v>21</v>
      </c>
      <c r="F187">
        <v>713940</v>
      </c>
      <c r="G187" t="s">
        <v>22</v>
      </c>
      <c r="H187" t="s">
        <v>21</v>
      </c>
      <c r="I187">
        <v>1</v>
      </c>
      <c r="J187" t="s">
        <v>23</v>
      </c>
      <c r="K187">
        <v>242</v>
      </c>
      <c r="L187" s="24" t="s">
        <v>56</v>
      </c>
      <c r="M187">
        <v>2020</v>
      </c>
      <c r="N187" s="18">
        <v>11</v>
      </c>
      <c r="O187" t="s">
        <v>26</v>
      </c>
      <c r="P187" t="s">
        <v>26</v>
      </c>
      <c r="Q187" t="s">
        <v>26</v>
      </c>
      <c r="R187" t="s">
        <v>26</v>
      </c>
      <c r="S187" t="s">
        <v>26</v>
      </c>
      <c r="T187" t="s">
        <v>26</v>
      </c>
    </row>
    <row r="188" spans="1:20" x14ac:dyDescent="0.2">
      <c r="A188" t="s">
        <v>164</v>
      </c>
      <c r="B188" s="18" t="s">
        <v>165</v>
      </c>
      <c r="C188" s="18" t="str">
        <f t="shared" si="5"/>
        <v xml:space="preserve">Contra Costa </v>
      </c>
      <c r="D188" s="18" t="str">
        <f t="shared" si="6"/>
        <v xml:space="preserve"> California</v>
      </c>
      <c r="E188" t="s">
        <v>21</v>
      </c>
      <c r="F188">
        <v>713940</v>
      </c>
      <c r="G188" t="s">
        <v>22</v>
      </c>
      <c r="H188" t="s">
        <v>21</v>
      </c>
      <c r="I188">
        <v>1</v>
      </c>
      <c r="J188" t="s">
        <v>23</v>
      </c>
      <c r="K188">
        <v>251</v>
      </c>
      <c r="L188" s="24" t="s">
        <v>57</v>
      </c>
      <c r="M188">
        <v>2020</v>
      </c>
      <c r="N188" s="18">
        <v>7</v>
      </c>
      <c r="O188" t="s">
        <v>26</v>
      </c>
      <c r="P188" t="s">
        <v>26</v>
      </c>
      <c r="Q188" t="s">
        <v>26</v>
      </c>
      <c r="R188" t="s">
        <v>26</v>
      </c>
      <c r="S188" t="s">
        <v>26</v>
      </c>
      <c r="T188" t="s">
        <v>26</v>
      </c>
    </row>
    <row r="189" spans="1:20" x14ac:dyDescent="0.2">
      <c r="A189" t="s">
        <v>166</v>
      </c>
      <c r="B189" s="18" t="s">
        <v>167</v>
      </c>
      <c r="C189" s="18" t="str">
        <f t="shared" si="5"/>
        <v xml:space="preserve">El Dorado </v>
      </c>
      <c r="D189" s="18" t="str">
        <f t="shared" si="6"/>
        <v xml:space="preserve"> California</v>
      </c>
      <c r="E189" t="s">
        <v>21</v>
      </c>
      <c r="F189">
        <v>713940</v>
      </c>
      <c r="G189" t="s">
        <v>22</v>
      </c>
      <c r="H189" t="s">
        <v>21</v>
      </c>
      <c r="I189">
        <v>1</v>
      </c>
      <c r="J189" t="s">
        <v>23</v>
      </c>
      <c r="K189">
        <v>1</v>
      </c>
      <c r="L189" s="24" t="s">
        <v>23</v>
      </c>
      <c r="M189">
        <v>2020</v>
      </c>
      <c r="N189" s="18">
        <v>33</v>
      </c>
      <c r="O189">
        <v>4331</v>
      </c>
      <c r="P189" t="s">
        <v>30</v>
      </c>
      <c r="Q189">
        <v>1674</v>
      </c>
      <c r="R189" t="s">
        <v>30</v>
      </c>
      <c r="S189">
        <v>472</v>
      </c>
      <c r="T189" t="s">
        <v>30</v>
      </c>
    </row>
    <row r="190" spans="1:20" x14ac:dyDescent="0.2">
      <c r="A190" t="s">
        <v>166</v>
      </c>
      <c r="B190" s="18" t="s">
        <v>167</v>
      </c>
      <c r="C190" s="18" t="str">
        <f t="shared" si="5"/>
        <v xml:space="preserve">El Dorado </v>
      </c>
      <c r="D190" s="18" t="str">
        <f t="shared" si="6"/>
        <v xml:space="preserve"> California</v>
      </c>
      <c r="E190" t="s">
        <v>21</v>
      </c>
      <c r="F190">
        <v>713940</v>
      </c>
      <c r="G190" t="s">
        <v>22</v>
      </c>
      <c r="H190" t="s">
        <v>21</v>
      </c>
      <c r="I190">
        <v>1</v>
      </c>
      <c r="J190" t="s">
        <v>23</v>
      </c>
      <c r="K190">
        <v>210</v>
      </c>
      <c r="L190" s="24" t="s">
        <v>27</v>
      </c>
      <c r="M190">
        <v>2020</v>
      </c>
      <c r="N190" s="18">
        <v>10</v>
      </c>
      <c r="O190" t="s">
        <v>26</v>
      </c>
      <c r="P190" t="s">
        <v>26</v>
      </c>
      <c r="Q190" t="s">
        <v>26</v>
      </c>
      <c r="R190" t="s">
        <v>26</v>
      </c>
      <c r="S190" t="s">
        <v>26</v>
      </c>
      <c r="T190" t="s">
        <v>26</v>
      </c>
    </row>
    <row r="191" spans="1:20" x14ac:dyDescent="0.2">
      <c r="A191" t="s">
        <v>166</v>
      </c>
      <c r="B191" s="18" t="s">
        <v>167</v>
      </c>
      <c r="C191" s="18" t="str">
        <f t="shared" si="5"/>
        <v xml:space="preserve">El Dorado </v>
      </c>
      <c r="D191" s="18" t="str">
        <f t="shared" si="6"/>
        <v xml:space="preserve"> California</v>
      </c>
      <c r="E191" t="s">
        <v>21</v>
      </c>
      <c r="F191">
        <v>713940</v>
      </c>
      <c r="G191" t="s">
        <v>22</v>
      </c>
      <c r="H191" t="s">
        <v>21</v>
      </c>
      <c r="I191">
        <v>1</v>
      </c>
      <c r="J191" t="s">
        <v>23</v>
      </c>
      <c r="K191">
        <v>220</v>
      </c>
      <c r="L191" s="24" t="s">
        <v>31</v>
      </c>
      <c r="M191">
        <v>2020</v>
      </c>
      <c r="N191" s="18">
        <v>11</v>
      </c>
      <c r="O191" t="s">
        <v>26</v>
      </c>
      <c r="P191" t="s">
        <v>26</v>
      </c>
      <c r="Q191" t="s">
        <v>26</v>
      </c>
      <c r="R191" t="s">
        <v>26</v>
      </c>
      <c r="S191" t="s">
        <v>26</v>
      </c>
      <c r="T191" t="s">
        <v>26</v>
      </c>
    </row>
    <row r="192" spans="1:20" x14ac:dyDescent="0.2">
      <c r="A192" t="s">
        <v>166</v>
      </c>
      <c r="B192" s="18" t="s">
        <v>167</v>
      </c>
      <c r="C192" s="18" t="str">
        <f t="shared" si="5"/>
        <v xml:space="preserve">El Dorado </v>
      </c>
      <c r="D192" s="18" t="str">
        <f t="shared" si="6"/>
        <v xml:space="preserve"> California</v>
      </c>
      <c r="E192" t="s">
        <v>21</v>
      </c>
      <c r="F192">
        <v>713940</v>
      </c>
      <c r="G192" t="s">
        <v>22</v>
      </c>
      <c r="H192" t="s">
        <v>21</v>
      </c>
      <c r="I192">
        <v>1</v>
      </c>
      <c r="J192" t="s">
        <v>23</v>
      </c>
      <c r="K192">
        <v>230</v>
      </c>
      <c r="L192" s="24" t="s">
        <v>32</v>
      </c>
      <c r="M192">
        <v>2020</v>
      </c>
      <c r="N192" s="18">
        <v>6</v>
      </c>
      <c r="O192" t="s">
        <v>26</v>
      </c>
      <c r="P192" t="s">
        <v>26</v>
      </c>
      <c r="Q192" t="s">
        <v>26</v>
      </c>
      <c r="R192" t="s">
        <v>26</v>
      </c>
      <c r="S192" t="s">
        <v>26</v>
      </c>
      <c r="T192" t="s">
        <v>26</v>
      </c>
    </row>
    <row r="193" spans="1:20" x14ac:dyDescent="0.2">
      <c r="A193" t="s">
        <v>166</v>
      </c>
      <c r="B193" s="18" t="s">
        <v>167</v>
      </c>
      <c r="C193" s="18" t="str">
        <f t="shared" si="5"/>
        <v xml:space="preserve">El Dorado </v>
      </c>
      <c r="D193" s="18" t="str">
        <f t="shared" si="6"/>
        <v xml:space="preserve"> California</v>
      </c>
      <c r="E193" t="s">
        <v>21</v>
      </c>
      <c r="F193">
        <v>713940</v>
      </c>
      <c r="G193" t="s">
        <v>22</v>
      </c>
      <c r="H193" t="s">
        <v>21</v>
      </c>
      <c r="I193">
        <v>1</v>
      </c>
      <c r="J193" t="s">
        <v>23</v>
      </c>
      <c r="K193">
        <v>241</v>
      </c>
      <c r="L193" s="24" t="s">
        <v>25</v>
      </c>
      <c r="M193">
        <v>2020</v>
      </c>
      <c r="N193" s="18">
        <v>4</v>
      </c>
      <c r="O193" t="s">
        <v>26</v>
      </c>
      <c r="P193" t="s">
        <v>26</v>
      </c>
      <c r="Q193" t="s">
        <v>26</v>
      </c>
      <c r="R193" t="s">
        <v>26</v>
      </c>
      <c r="S193" t="s">
        <v>26</v>
      </c>
      <c r="T193" t="s">
        <v>26</v>
      </c>
    </row>
    <row r="194" spans="1:20" x14ac:dyDescent="0.2">
      <c r="A194" t="s">
        <v>168</v>
      </c>
      <c r="B194" s="18" t="s">
        <v>169</v>
      </c>
      <c r="C194" s="18" t="str">
        <f t="shared" si="5"/>
        <v xml:space="preserve">Fresno </v>
      </c>
      <c r="D194" s="18" t="str">
        <f t="shared" si="6"/>
        <v xml:space="preserve"> California</v>
      </c>
      <c r="E194" t="s">
        <v>21</v>
      </c>
      <c r="F194">
        <v>713940</v>
      </c>
      <c r="G194" t="s">
        <v>22</v>
      </c>
      <c r="H194" t="s">
        <v>21</v>
      </c>
      <c r="I194">
        <v>1</v>
      </c>
      <c r="J194" t="s">
        <v>23</v>
      </c>
      <c r="K194">
        <v>1</v>
      </c>
      <c r="L194" s="24" t="s">
        <v>23</v>
      </c>
      <c r="M194">
        <v>2020</v>
      </c>
      <c r="N194" s="18">
        <v>70</v>
      </c>
      <c r="O194">
        <v>11960</v>
      </c>
      <c r="P194" t="s">
        <v>30</v>
      </c>
      <c r="Q194">
        <v>4283</v>
      </c>
      <c r="R194" t="s">
        <v>30</v>
      </c>
      <c r="S194">
        <v>1105</v>
      </c>
      <c r="T194" t="s">
        <v>30</v>
      </c>
    </row>
    <row r="195" spans="1:20" x14ac:dyDescent="0.2">
      <c r="A195" t="s">
        <v>168</v>
      </c>
      <c r="B195" s="18" t="s">
        <v>169</v>
      </c>
      <c r="C195" s="18" t="str">
        <f t="shared" ref="C195:C258" si="7">LEFT(B195, FIND(" County",B195))</f>
        <v xml:space="preserve">Fresno </v>
      </c>
      <c r="D195" s="18" t="str">
        <f t="shared" ref="D195:D258" si="8">RIGHT(B195, LEN(B195)-FIND(", ",B195))</f>
        <v xml:space="preserve"> California</v>
      </c>
      <c r="E195" t="s">
        <v>21</v>
      </c>
      <c r="F195">
        <v>713940</v>
      </c>
      <c r="G195" t="s">
        <v>22</v>
      </c>
      <c r="H195" t="s">
        <v>21</v>
      </c>
      <c r="I195">
        <v>1</v>
      </c>
      <c r="J195" t="s">
        <v>23</v>
      </c>
      <c r="K195">
        <v>210</v>
      </c>
      <c r="L195" s="24" t="s">
        <v>27</v>
      </c>
      <c r="M195">
        <v>2020</v>
      </c>
      <c r="N195" s="18">
        <v>24</v>
      </c>
      <c r="O195" t="s">
        <v>26</v>
      </c>
      <c r="P195" t="s">
        <v>26</v>
      </c>
      <c r="Q195" t="s">
        <v>26</v>
      </c>
      <c r="R195" t="s">
        <v>26</v>
      </c>
      <c r="S195" t="s">
        <v>26</v>
      </c>
      <c r="T195" t="s">
        <v>26</v>
      </c>
    </row>
    <row r="196" spans="1:20" x14ac:dyDescent="0.2">
      <c r="A196" t="s">
        <v>168</v>
      </c>
      <c r="B196" s="18" t="s">
        <v>169</v>
      </c>
      <c r="C196" s="18" t="str">
        <f t="shared" si="7"/>
        <v xml:space="preserve">Fresno </v>
      </c>
      <c r="D196" s="18" t="str">
        <f t="shared" si="8"/>
        <v xml:space="preserve"> California</v>
      </c>
      <c r="E196" t="s">
        <v>21</v>
      </c>
      <c r="F196">
        <v>713940</v>
      </c>
      <c r="G196" t="s">
        <v>22</v>
      </c>
      <c r="H196" t="s">
        <v>21</v>
      </c>
      <c r="I196">
        <v>1</v>
      </c>
      <c r="J196" t="s">
        <v>23</v>
      </c>
      <c r="K196">
        <v>220</v>
      </c>
      <c r="L196" s="24" t="s">
        <v>31</v>
      </c>
      <c r="M196">
        <v>2020</v>
      </c>
      <c r="N196" s="18">
        <v>17</v>
      </c>
      <c r="O196" t="s">
        <v>26</v>
      </c>
      <c r="P196" t="s">
        <v>26</v>
      </c>
      <c r="Q196" t="s">
        <v>26</v>
      </c>
      <c r="R196" t="s">
        <v>26</v>
      </c>
      <c r="S196" t="s">
        <v>26</v>
      </c>
      <c r="T196" t="s">
        <v>26</v>
      </c>
    </row>
    <row r="197" spans="1:20" x14ac:dyDescent="0.2">
      <c r="A197" t="s">
        <v>168</v>
      </c>
      <c r="B197" s="18" t="s">
        <v>169</v>
      </c>
      <c r="C197" s="18" t="str">
        <f t="shared" si="7"/>
        <v xml:space="preserve">Fresno </v>
      </c>
      <c r="D197" s="18" t="str">
        <f t="shared" si="8"/>
        <v xml:space="preserve"> California</v>
      </c>
      <c r="E197" t="s">
        <v>21</v>
      </c>
      <c r="F197">
        <v>713940</v>
      </c>
      <c r="G197" t="s">
        <v>22</v>
      </c>
      <c r="H197" t="s">
        <v>21</v>
      </c>
      <c r="I197">
        <v>1</v>
      </c>
      <c r="J197" t="s">
        <v>23</v>
      </c>
      <c r="K197">
        <v>230</v>
      </c>
      <c r="L197" s="24" t="s">
        <v>32</v>
      </c>
      <c r="M197">
        <v>2020</v>
      </c>
      <c r="N197" s="18">
        <v>12</v>
      </c>
      <c r="O197" t="s">
        <v>26</v>
      </c>
      <c r="P197" t="s">
        <v>26</v>
      </c>
      <c r="Q197" t="s">
        <v>26</v>
      </c>
      <c r="R197" t="s">
        <v>26</v>
      </c>
      <c r="S197" t="s">
        <v>26</v>
      </c>
      <c r="T197" t="s">
        <v>26</v>
      </c>
    </row>
    <row r="198" spans="1:20" x14ac:dyDescent="0.2">
      <c r="A198" t="s">
        <v>168</v>
      </c>
      <c r="B198" s="18" t="s">
        <v>169</v>
      </c>
      <c r="C198" s="18" t="str">
        <f t="shared" si="7"/>
        <v xml:space="preserve">Fresno </v>
      </c>
      <c r="D198" s="18" t="str">
        <f t="shared" si="8"/>
        <v xml:space="preserve"> California</v>
      </c>
      <c r="E198" t="s">
        <v>21</v>
      </c>
      <c r="F198">
        <v>713940</v>
      </c>
      <c r="G198" t="s">
        <v>22</v>
      </c>
      <c r="H198" t="s">
        <v>21</v>
      </c>
      <c r="I198">
        <v>1</v>
      </c>
      <c r="J198" t="s">
        <v>23</v>
      </c>
      <c r="K198">
        <v>241</v>
      </c>
      <c r="L198" s="24" t="s">
        <v>25</v>
      </c>
      <c r="M198">
        <v>2020</v>
      </c>
      <c r="N198" s="18">
        <v>10</v>
      </c>
      <c r="O198" t="s">
        <v>26</v>
      </c>
      <c r="P198" t="s">
        <v>26</v>
      </c>
      <c r="Q198" t="s">
        <v>26</v>
      </c>
      <c r="R198" t="s">
        <v>26</v>
      </c>
      <c r="S198" t="s">
        <v>26</v>
      </c>
      <c r="T198" t="s">
        <v>26</v>
      </c>
    </row>
    <row r="199" spans="1:20" x14ac:dyDescent="0.2">
      <c r="A199" t="s">
        <v>168</v>
      </c>
      <c r="B199" s="18" t="s">
        <v>169</v>
      </c>
      <c r="C199" s="18" t="str">
        <f t="shared" si="7"/>
        <v xml:space="preserve">Fresno </v>
      </c>
      <c r="D199" s="18" t="str">
        <f t="shared" si="8"/>
        <v xml:space="preserve"> California</v>
      </c>
      <c r="E199" t="s">
        <v>21</v>
      </c>
      <c r="F199">
        <v>713940</v>
      </c>
      <c r="G199" t="s">
        <v>22</v>
      </c>
      <c r="H199" t="s">
        <v>21</v>
      </c>
      <c r="I199">
        <v>1</v>
      </c>
      <c r="J199" t="s">
        <v>23</v>
      </c>
      <c r="K199">
        <v>242</v>
      </c>
      <c r="L199" s="24" t="s">
        <v>56</v>
      </c>
      <c r="M199">
        <v>2020</v>
      </c>
      <c r="N199" s="18">
        <v>7</v>
      </c>
      <c r="O199" t="s">
        <v>26</v>
      </c>
      <c r="P199" t="s">
        <v>26</v>
      </c>
      <c r="Q199" t="s">
        <v>26</v>
      </c>
      <c r="R199" t="s">
        <v>26</v>
      </c>
      <c r="S199" t="s">
        <v>26</v>
      </c>
      <c r="T199" t="s">
        <v>26</v>
      </c>
    </row>
    <row r="200" spans="1:20" x14ac:dyDescent="0.2">
      <c r="A200" t="s">
        <v>170</v>
      </c>
      <c r="B200" s="18" t="s">
        <v>171</v>
      </c>
      <c r="C200" s="18" t="str">
        <f t="shared" si="7"/>
        <v xml:space="preserve">Humboldt </v>
      </c>
      <c r="D200" s="18" t="str">
        <f t="shared" si="8"/>
        <v xml:space="preserve"> California</v>
      </c>
      <c r="E200" t="s">
        <v>21</v>
      </c>
      <c r="F200">
        <v>713940</v>
      </c>
      <c r="G200" t="s">
        <v>22</v>
      </c>
      <c r="H200" t="s">
        <v>21</v>
      </c>
      <c r="I200">
        <v>1</v>
      </c>
      <c r="J200" t="s">
        <v>23</v>
      </c>
      <c r="K200">
        <v>1</v>
      </c>
      <c r="L200" s="24" t="s">
        <v>23</v>
      </c>
      <c r="M200">
        <v>2020</v>
      </c>
      <c r="N200" s="18">
        <v>20</v>
      </c>
      <c r="O200">
        <v>3071</v>
      </c>
      <c r="P200" t="s">
        <v>30</v>
      </c>
      <c r="Q200">
        <v>1225</v>
      </c>
      <c r="R200" t="s">
        <v>30</v>
      </c>
      <c r="S200">
        <v>391</v>
      </c>
      <c r="T200" t="s">
        <v>30</v>
      </c>
    </row>
    <row r="201" spans="1:20" x14ac:dyDescent="0.2">
      <c r="A201" t="s">
        <v>170</v>
      </c>
      <c r="B201" s="18" t="s">
        <v>171</v>
      </c>
      <c r="C201" s="18" t="str">
        <f t="shared" si="7"/>
        <v xml:space="preserve">Humboldt </v>
      </c>
      <c r="D201" s="18" t="str">
        <f t="shared" si="8"/>
        <v xml:space="preserve"> California</v>
      </c>
      <c r="E201" t="s">
        <v>21</v>
      </c>
      <c r="F201">
        <v>713940</v>
      </c>
      <c r="G201" t="s">
        <v>22</v>
      </c>
      <c r="H201" t="s">
        <v>21</v>
      </c>
      <c r="I201">
        <v>1</v>
      </c>
      <c r="J201" t="s">
        <v>23</v>
      </c>
      <c r="K201">
        <v>210</v>
      </c>
      <c r="L201" s="24" t="s">
        <v>27</v>
      </c>
      <c r="M201">
        <v>2020</v>
      </c>
      <c r="N201" s="18">
        <v>8</v>
      </c>
      <c r="O201" t="s">
        <v>26</v>
      </c>
      <c r="P201" t="s">
        <v>26</v>
      </c>
      <c r="Q201" t="s">
        <v>26</v>
      </c>
      <c r="R201" t="s">
        <v>26</v>
      </c>
      <c r="S201" t="s">
        <v>26</v>
      </c>
      <c r="T201" t="s">
        <v>26</v>
      </c>
    </row>
    <row r="202" spans="1:20" x14ac:dyDescent="0.2">
      <c r="A202" t="s">
        <v>170</v>
      </c>
      <c r="B202" s="18" t="s">
        <v>171</v>
      </c>
      <c r="C202" s="18" t="str">
        <f t="shared" si="7"/>
        <v xml:space="preserve">Humboldt </v>
      </c>
      <c r="D202" s="18" t="str">
        <f t="shared" si="8"/>
        <v xml:space="preserve"> California</v>
      </c>
      <c r="E202" t="s">
        <v>21</v>
      </c>
      <c r="F202">
        <v>713940</v>
      </c>
      <c r="G202" t="s">
        <v>22</v>
      </c>
      <c r="H202" t="s">
        <v>21</v>
      </c>
      <c r="I202">
        <v>1</v>
      </c>
      <c r="J202" t="s">
        <v>23</v>
      </c>
      <c r="K202">
        <v>220</v>
      </c>
      <c r="L202" s="24" t="s">
        <v>31</v>
      </c>
      <c r="M202">
        <v>2020</v>
      </c>
      <c r="N202" s="18">
        <v>4</v>
      </c>
      <c r="O202" t="s">
        <v>26</v>
      </c>
      <c r="P202" t="s">
        <v>26</v>
      </c>
      <c r="Q202" t="s">
        <v>26</v>
      </c>
      <c r="R202" t="s">
        <v>26</v>
      </c>
      <c r="S202" t="s">
        <v>26</v>
      </c>
      <c r="T202" t="s">
        <v>26</v>
      </c>
    </row>
    <row r="203" spans="1:20" x14ac:dyDescent="0.2">
      <c r="A203" t="s">
        <v>170</v>
      </c>
      <c r="B203" s="18" t="s">
        <v>171</v>
      </c>
      <c r="C203" s="18" t="str">
        <f t="shared" si="7"/>
        <v xml:space="preserve">Humboldt </v>
      </c>
      <c r="D203" s="18" t="str">
        <f t="shared" si="8"/>
        <v xml:space="preserve"> California</v>
      </c>
      <c r="E203" t="s">
        <v>21</v>
      </c>
      <c r="F203">
        <v>713940</v>
      </c>
      <c r="G203" t="s">
        <v>22</v>
      </c>
      <c r="H203" t="s">
        <v>21</v>
      </c>
      <c r="I203">
        <v>1</v>
      </c>
      <c r="J203" t="s">
        <v>23</v>
      </c>
      <c r="K203">
        <v>230</v>
      </c>
      <c r="L203" s="24" t="s">
        <v>32</v>
      </c>
      <c r="M203">
        <v>2020</v>
      </c>
      <c r="N203" s="18">
        <v>3</v>
      </c>
      <c r="O203" t="s">
        <v>26</v>
      </c>
      <c r="P203" t="s">
        <v>26</v>
      </c>
      <c r="Q203" t="s">
        <v>26</v>
      </c>
      <c r="R203" t="s">
        <v>26</v>
      </c>
      <c r="S203" t="s">
        <v>26</v>
      </c>
      <c r="T203" t="s">
        <v>26</v>
      </c>
    </row>
    <row r="204" spans="1:20" x14ac:dyDescent="0.2">
      <c r="A204" t="s">
        <v>172</v>
      </c>
      <c r="B204" s="18" t="s">
        <v>173</v>
      </c>
      <c r="C204" s="18" t="str">
        <f t="shared" si="7"/>
        <v xml:space="preserve">Imperial </v>
      </c>
      <c r="D204" s="18" t="str">
        <f t="shared" si="8"/>
        <v xml:space="preserve"> California</v>
      </c>
      <c r="E204" t="s">
        <v>21</v>
      </c>
      <c r="F204">
        <v>713940</v>
      </c>
      <c r="G204" t="s">
        <v>22</v>
      </c>
      <c r="H204" t="s">
        <v>21</v>
      </c>
      <c r="I204">
        <v>1</v>
      </c>
      <c r="J204" t="s">
        <v>23</v>
      </c>
      <c r="K204">
        <v>1</v>
      </c>
      <c r="L204" s="24" t="s">
        <v>23</v>
      </c>
      <c r="M204">
        <v>2020</v>
      </c>
      <c r="N204" s="18">
        <v>13</v>
      </c>
      <c r="O204">
        <v>849</v>
      </c>
      <c r="P204" t="s">
        <v>30</v>
      </c>
      <c r="Q204">
        <v>431</v>
      </c>
      <c r="R204" t="s">
        <v>30</v>
      </c>
      <c r="S204">
        <v>109</v>
      </c>
      <c r="T204" t="s">
        <v>30</v>
      </c>
    </row>
    <row r="205" spans="1:20" x14ac:dyDescent="0.2">
      <c r="A205" t="s">
        <v>172</v>
      </c>
      <c r="B205" s="18" t="s">
        <v>173</v>
      </c>
      <c r="C205" s="18" t="str">
        <f t="shared" si="7"/>
        <v xml:space="preserve">Imperial </v>
      </c>
      <c r="D205" s="18" t="str">
        <f t="shared" si="8"/>
        <v xml:space="preserve"> California</v>
      </c>
      <c r="E205" t="s">
        <v>21</v>
      </c>
      <c r="F205">
        <v>713940</v>
      </c>
      <c r="G205" t="s">
        <v>22</v>
      </c>
      <c r="H205" t="s">
        <v>21</v>
      </c>
      <c r="I205">
        <v>1</v>
      </c>
      <c r="J205" t="s">
        <v>23</v>
      </c>
      <c r="K205">
        <v>210</v>
      </c>
      <c r="L205" s="24" t="s">
        <v>27</v>
      </c>
      <c r="M205">
        <v>2020</v>
      </c>
      <c r="N205" s="18">
        <v>4</v>
      </c>
      <c r="O205" t="s">
        <v>26</v>
      </c>
      <c r="P205" t="s">
        <v>26</v>
      </c>
      <c r="Q205" t="s">
        <v>26</v>
      </c>
      <c r="R205" t="s">
        <v>26</v>
      </c>
      <c r="S205" t="s">
        <v>26</v>
      </c>
      <c r="T205" t="s">
        <v>26</v>
      </c>
    </row>
    <row r="206" spans="1:20" x14ac:dyDescent="0.2">
      <c r="A206" t="s">
        <v>172</v>
      </c>
      <c r="B206" s="18" t="s">
        <v>173</v>
      </c>
      <c r="C206" s="18" t="str">
        <f t="shared" si="7"/>
        <v xml:space="preserve">Imperial </v>
      </c>
      <c r="D206" s="18" t="str">
        <f t="shared" si="8"/>
        <v xml:space="preserve"> California</v>
      </c>
      <c r="E206" t="s">
        <v>21</v>
      </c>
      <c r="F206">
        <v>713940</v>
      </c>
      <c r="G206" t="s">
        <v>22</v>
      </c>
      <c r="H206" t="s">
        <v>21</v>
      </c>
      <c r="I206">
        <v>1</v>
      </c>
      <c r="J206" t="s">
        <v>23</v>
      </c>
      <c r="K206">
        <v>220</v>
      </c>
      <c r="L206" s="24" t="s">
        <v>31</v>
      </c>
      <c r="M206">
        <v>2020</v>
      </c>
      <c r="N206" s="18">
        <v>5</v>
      </c>
      <c r="O206" t="s">
        <v>26</v>
      </c>
      <c r="P206" t="s">
        <v>26</v>
      </c>
      <c r="Q206" t="s">
        <v>26</v>
      </c>
      <c r="R206" t="s">
        <v>26</v>
      </c>
      <c r="S206" t="s">
        <v>26</v>
      </c>
      <c r="T206" t="s">
        <v>26</v>
      </c>
    </row>
    <row r="207" spans="1:20" x14ac:dyDescent="0.2">
      <c r="A207" t="s">
        <v>172</v>
      </c>
      <c r="B207" s="18" t="s">
        <v>173</v>
      </c>
      <c r="C207" s="18" t="str">
        <f t="shared" si="7"/>
        <v xml:space="preserve">Imperial </v>
      </c>
      <c r="D207" s="18" t="str">
        <f t="shared" si="8"/>
        <v xml:space="preserve"> California</v>
      </c>
      <c r="E207" t="s">
        <v>21</v>
      </c>
      <c r="F207">
        <v>713940</v>
      </c>
      <c r="G207" t="s">
        <v>22</v>
      </c>
      <c r="H207" t="s">
        <v>21</v>
      </c>
      <c r="I207">
        <v>1</v>
      </c>
      <c r="J207" t="s">
        <v>23</v>
      </c>
      <c r="K207">
        <v>230</v>
      </c>
      <c r="L207" s="24" t="s">
        <v>32</v>
      </c>
      <c r="M207">
        <v>2020</v>
      </c>
      <c r="N207" s="18">
        <v>3</v>
      </c>
      <c r="O207" t="s">
        <v>26</v>
      </c>
      <c r="P207" t="s">
        <v>26</v>
      </c>
      <c r="Q207" t="s">
        <v>26</v>
      </c>
      <c r="R207" t="s">
        <v>26</v>
      </c>
      <c r="S207" t="s">
        <v>26</v>
      </c>
      <c r="T207" t="s">
        <v>26</v>
      </c>
    </row>
    <row r="208" spans="1:20" x14ac:dyDescent="0.2">
      <c r="A208" t="s">
        <v>174</v>
      </c>
      <c r="B208" s="18" t="s">
        <v>175</v>
      </c>
      <c r="C208" s="18" t="str">
        <f t="shared" si="7"/>
        <v xml:space="preserve">Kern </v>
      </c>
      <c r="D208" s="18" t="str">
        <f t="shared" si="8"/>
        <v xml:space="preserve"> California</v>
      </c>
      <c r="E208" t="s">
        <v>21</v>
      </c>
      <c r="F208">
        <v>713940</v>
      </c>
      <c r="G208" t="s">
        <v>22</v>
      </c>
      <c r="H208" t="s">
        <v>21</v>
      </c>
      <c r="I208">
        <v>1</v>
      </c>
      <c r="J208" t="s">
        <v>23</v>
      </c>
      <c r="K208">
        <v>1</v>
      </c>
      <c r="L208" s="24" t="s">
        <v>23</v>
      </c>
      <c r="M208">
        <v>2020</v>
      </c>
      <c r="N208" s="18">
        <v>61</v>
      </c>
      <c r="O208">
        <v>9488</v>
      </c>
      <c r="P208" t="s">
        <v>30</v>
      </c>
      <c r="Q208">
        <v>3842</v>
      </c>
      <c r="R208" t="s">
        <v>30</v>
      </c>
      <c r="S208">
        <v>969</v>
      </c>
      <c r="T208" t="s">
        <v>30</v>
      </c>
    </row>
    <row r="209" spans="1:20" x14ac:dyDescent="0.2">
      <c r="A209" t="s">
        <v>174</v>
      </c>
      <c r="B209" s="18" t="s">
        <v>175</v>
      </c>
      <c r="C209" s="18" t="str">
        <f t="shared" si="7"/>
        <v xml:space="preserve">Kern </v>
      </c>
      <c r="D209" s="18" t="str">
        <f t="shared" si="8"/>
        <v xml:space="preserve"> California</v>
      </c>
      <c r="E209" t="s">
        <v>21</v>
      </c>
      <c r="F209">
        <v>713940</v>
      </c>
      <c r="G209" t="s">
        <v>22</v>
      </c>
      <c r="H209" t="s">
        <v>21</v>
      </c>
      <c r="I209">
        <v>1</v>
      </c>
      <c r="J209" t="s">
        <v>23</v>
      </c>
      <c r="K209">
        <v>210</v>
      </c>
      <c r="L209" s="24" t="s">
        <v>27</v>
      </c>
      <c r="M209">
        <v>2020</v>
      </c>
      <c r="N209" s="18">
        <v>22</v>
      </c>
      <c r="O209" t="s">
        <v>26</v>
      </c>
      <c r="P209" t="s">
        <v>26</v>
      </c>
      <c r="Q209" t="s">
        <v>26</v>
      </c>
      <c r="R209" t="s">
        <v>26</v>
      </c>
      <c r="S209" t="s">
        <v>26</v>
      </c>
      <c r="T209" t="s">
        <v>26</v>
      </c>
    </row>
    <row r="210" spans="1:20" x14ac:dyDescent="0.2">
      <c r="A210" t="s">
        <v>174</v>
      </c>
      <c r="B210" s="18" t="s">
        <v>175</v>
      </c>
      <c r="C210" s="18" t="str">
        <f t="shared" si="7"/>
        <v xml:space="preserve">Kern </v>
      </c>
      <c r="D210" s="18" t="str">
        <f t="shared" si="8"/>
        <v xml:space="preserve"> California</v>
      </c>
      <c r="E210" t="s">
        <v>21</v>
      </c>
      <c r="F210">
        <v>713940</v>
      </c>
      <c r="G210" t="s">
        <v>22</v>
      </c>
      <c r="H210" t="s">
        <v>21</v>
      </c>
      <c r="I210">
        <v>1</v>
      </c>
      <c r="J210" t="s">
        <v>23</v>
      </c>
      <c r="K210">
        <v>220</v>
      </c>
      <c r="L210" s="24" t="s">
        <v>31</v>
      </c>
      <c r="M210">
        <v>2020</v>
      </c>
      <c r="N210" s="18">
        <v>9</v>
      </c>
      <c r="O210" t="s">
        <v>26</v>
      </c>
      <c r="P210" t="s">
        <v>26</v>
      </c>
      <c r="Q210" t="s">
        <v>26</v>
      </c>
      <c r="R210" t="s">
        <v>26</v>
      </c>
      <c r="S210" t="s">
        <v>26</v>
      </c>
      <c r="T210" t="s">
        <v>26</v>
      </c>
    </row>
    <row r="211" spans="1:20" x14ac:dyDescent="0.2">
      <c r="A211" t="s">
        <v>174</v>
      </c>
      <c r="B211" s="18" t="s">
        <v>175</v>
      </c>
      <c r="C211" s="18" t="str">
        <f t="shared" si="7"/>
        <v xml:space="preserve">Kern </v>
      </c>
      <c r="D211" s="18" t="str">
        <f t="shared" si="8"/>
        <v xml:space="preserve"> California</v>
      </c>
      <c r="E211" t="s">
        <v>21</v>
      </c>
      <c r="F211">
        <v>713940</v>
      </c>
      <c r="G211" t="s">
        <v>22</v>
      </c>
      <c r="H211" t="s">
        <v>21</v>
      </c>
      <c r="I211">
        <v>1</v>
      </c>
      <c r="J211" t="s">
        <v>23</v>
      </c>
      <c r="K211">
        <v>230</v>
      </c>
      <c r="L211" s="24" t="s">
        <v>32</v>
      </c>
      <c r="M211">
        <v>2020</v>
      </c>
      <c r="N211" s="18">
        <v>16</v>
      </c>
      <c r="O211" t="s">
        <v>26</v>
      </c>
      <c r="P211" t="s">
        <v>26</v>
      </c>
      <c r="Q211" t="s">
        <v>26</v>
      </c>
      <c r="R211" t="s">
        <v>26</v>
      </c>
      <c r="S211" t="s">
        <v>26</v>
      </c>
      <c r="T211" t="s">
        <v>26</v>
      </c>
    </row>
    <row r="212" spans="1:20" x14ac:dyDescent="0.2">
      <c r="A212" t="s">
        <v>174</v>
      </c>
      <c r="B212" s="18" t="s">
        <v>175</v>
      </c>
      <c r="C212" s="18" t="str">
        <f t="shared" si="7"/>
        <v xml:space="preserve">Kern </v>
      </c>
      <c r="D212" s="18" t="str">
        <f t="shared" si="8"/>
        <v xml:space="preserve"> California</v>
      </c>
      <c r="E212" t="s">
        <v>21</v>
      </c>
      <c r="F212">
        <v>713940</v>
      </c>
      <c r="G212" t="s">
        <v>22</v>
      </c>
      <c r="H212" t="s">
        <v>21</v>
      </c>
      <c r="I212">
        <v>1</v>
      </c>
      <c r="J212" t="s">
        <v>23</v>
      </c>
      <c r="K212">
        <v>241</v>
      </c>
      <c r="L212" s="24" t="s">
        <v>25</v>
      </c>
      <c r="M212">
        <v>2020</v>
      </c>
      <c r="N212" s="18">
        <v>10</v>
      </c>
      <c r="O212" t="s">
        <v>26</v>
      </c>
      <c r="P212" t="s">
        <v>26</v>
      </c>
      <c r="Q212" t="s">
        <v>26</v>
      </c>
      <c r="R212" t="s">
        <v>26</v>
      </c>
      <c r="S212" t="s">
        <v>26</v>
      </c>
      <c r="T212" t="s">
        <v>26</v>
      </c>
    </row>
    <row r="213" spans="1:20" x14ac:dyDescent="0.2">
      <c r="A213" t="s">
        <v>174</v>
      </c>
      <c r="B213" s="18" t="s">
        <v>175</v>
      </c>
      <c r="C213" s="18" t="str">
        <f t="shared" si="7"/>
        <v xml:space="preserve">Kern </v>
      </c>
      <c r="D213" s="18" t="str">
        <f t="shared" si="8"/>
        <v xml:space="preserve"> California</v>
      </c>
      <c r="E213" t="s">
        <v>21</v>
      </c>
      <c r="F213">
        <v>713940</v>
      </c>
      <c r="G213" t="s">
        <v>22</v>
      </c>
      <c r="H213" t="s">
        <v>21</v>
      </c>
      <c r="I213">
        <v>1</v>
      </c>
      <c r="J213" t="s">
        <v>23</v>
      </c>
      <c r="K213">
        <v>242</v>
      </c>
      <c r="L213" s="24" t="s">
        <v>56</v>
      </c>
      <c r="M213">
        <v>2020</v>
      </c>
      <c r="N213" s="18">
        <v>3</v>
      </c>
      <c r="O213" t="s">
        <v>26</v>
      </c>
      <c r="P213" t="s">
        <v>26</v>
      </c>
      <c r="Q213" t="s">
        <v>26</v>
      </c>
      <c r="R213" t="s">
        <v>26</v>
      </c>
      <c r="S213" t="s">
        <v>26</v>
      </c>
      <c r="T213" t="s">
        <v>26</v>
      </c>
    </row>
    <row r="214" spans="1:20" x14ac:dyDescent="0.2">
      <c r="A214" t="s">
        <v>176</v>
      </c>
      <c r="B214" s="18" t="s">
        <v>177</v>
      </c>
      <c r="C214" s="18" t="str">
        <f t="shared" si="7"/>
        <v xml:space="preserve">Kings </v>
      </c>
      <c r="D214" s="18" t="str">
        <f t="shared" si="8"/>
        <v xml:space="preserve"> California</v>
      </c>
      <c r="E214" t="s">
        <v>21</v>
      </c>
      <c r="F214">
        <v>713940</v>
      </c>
      <c r="G214" t="s">
        <v>22</v>
      </c>
      <c r="H214" t="s">
        <v>21</v>
      </c>
      <c r="I214">
        <v>1</v>
      </c>
      <c r="J214" t="s">
        <v>23</v>
      </c>
      <c r="K214">
        <v>1</v>
      </c>
      <c r="L214" s="24" t="s">
        <v>23</v>
      </c>
      <c r="M214">
        <v>2020</v>
      </c>
      <c r="N214" s="18">
        <v>10</v>
      </c>
      <c r="O214">
        <v>1943</v>
      </c>
      <c r="P214" t="s">
        <v>30</v>
      </c>
      <c r="Q214">
        <v>668</v>
      </c>
      <c r="R214" t="s">
        <v>30</v>
      </c>
      <c r="S214">
        <v>168</v>
      </c>
      <c r="T214" t="s">
        <v>24</v>
      </c>
    </row>
    <row r="215" spans="1:20" x14ac:dyDescent="0.2">
      <c r="A215" t="s">
        <v>176</v>
      </c>
      <c r="B215" s="18" t="s">
        <v>177</v>
      </c>
      <c r="C215" s="18" t="str">
        <f t="shared" si="7"/>
        <v xml:space="preserve">Kings </v>
      </c>
      <c r="D215" s="18" t="str">
        <f t="shared" si="8"/>
        <v xml:space="preserve"> California</v>
      </c>
      <c r="E215" t="s">
        <v>21</v>
      </c>
      <c r="F215">
        <v>713940</v>
      </c>
      <c r="G215" t="s">
        <v>22</v>
      </c>
      <c r="H215" t="s">
        <v>21</v>
      </c>
      <c r="I215">
        <v>1</v>
      </c>
      <c r="J215" t="s">
        <v>23</v>
      </c>
      <c r="K215">
        <v>220</v>
      </c>
      <c r="L215" s="24" t="s">
        <v>31</v>
      </c>
      <c r="M215">
        <v>2020</v>
      </c>
      <c r="N215" s="18">
        <v>3</v>
      </c>
      <c r="O215" t="s">
        <v>26</v>
      </c>
      <c r="P215" t="s">
        <v>26</v>
      </c>
      <c r="Q215" t="s">
        <v>26</v>
      </c>
      <c r="R215" t="s">
        <v>26</v>
      </c>
      <c r="S215" t="s">
        <v>26</v>
      </c>
      <c r="T215" t="s">
        <v>26</v>
      </c>
    </row>
    <row r="216" spans="1:20" x14ac:dyDescent="0.2">
      <c r="A216" t="s">
        <v>176</v>
      </c>
      <c r="B216" s="18" t="s">
        <v>177</v>
      </c>
      <c r="C216" s="18" t="str">
        <f t="shared" si="7"/>
        <v xml:space="preserve">Kings </v>
      </c>
      <c r="D216" s="18" t="str">
        <f t="shared" si="8"/>
        <v xml:space="preserve"> California</v>
      </c>
      <c r="E216" t="s">
        <v>21</v>
      </c>
      <c r="F216">
        <v>713940</v>
      </c>
      <c r="G216" t="s">
        <v>22</v>
      </c>
      <c r="H216" t="s">
        <v>21</v>
      </c>
      <c r="I216">
        <v>1</v>
      </c>
      <c r="J216" t="s">
        <v>23</v>
      </c>
      <c r="K216">
        <v>230</v>
      </c>
      <c r="L216" s="24" t="s">
        <v>32</v>
      </c>
      <c r="M216">
        <v>2020</v>
      </c>
      <c r="N216" s="18">
        <v>4</v>
      </c>
      <c r="O216" t="s">
        <v>26</v>
      </c>
      <c r="P216" t="s">
        <v>26</v>
      </c>
      <c r="Q216" t="s">
        <v>26</v>
      </c>
      <c r="R216" t="s">
        <v>26</v>
      </c>
      <c r="S216" t="s">
        <v>26</v>
      </c>
      <c r="T216" t="s">
        <v>26</v>
      </c>
    </row>
    <row r="217" spans="1:20" x14ac:dyDescent="0.2">
      <c r="A217" t="s">
        <v>178</v>
      </c>
      <c r="B217" s="18" t="s">
        <v>179</v>
      </c>
      <c r="C217" s="18" t="str">
        <f t="shared" si="7"/>
        <v xml:space="preserve">Lake </v>
      </c>
      <c r="D217" s="18" t="str">
        <f t="shared" si="8"/>
        <v xml:space="preserve"> California</v>
      </c>
      <c r="E217" t="s">
        <v>21</v>
      </c>
      <c r="F217">
        <v>713940</v>
      </c>
      <c r="G217" t="s">
        <v>22</v>
      </c>
      <c r="H217" t="s">
        <v>21</v>
      </c>
      <c r="I217">
        <v>1</v>
      </c>
      <c r="J217" t="s">
        <v>23</v>
      </c>
      <c r="K217">
        <v>1</v>
      </c>
      <c r="L217" s="24" t="s">
        <v>23</v>
      </c>
      <c r="M217">
        <v>2020</v>
      </c>
      <c r="N217" s="18">
        <v>4</v>
      </c>
      <c r="O217">
        <v>197</v>
      </c>
      <c r="P217" t="s">
        <v>30</v>
      </c>
      <c r="Q217">
        <v>71</v>
      </c>
      <c r="R217" t="s">
        <v>30</v>
      </c>
      <c r="S217">
        <v>28</v>
      </c>
      <c r="T217" t="s">
        <v>35</v>
      </c>
    </row>
    <row r="218" spans="1:20" x14ac:dyDescent="0.2">
      <c r="A218" t="s">
        <v>178</v>
      </c>
      <c r="B218" s="18" t="s">
        <v>179</v>
      </c>
      <c r="C218" s="18" t="str">
        <f t="shared" si="7"/>
        <v xml:space="preserve">Lake </v>
      </c>
      <c r="D218" s="18" t="str">
        <f t="shared" si="8"/>
        <v xml:space="preserve"> California</v>
      </c>
      <c r="E218" t="s">
        <v>21</v>
      </c>
      <c r="F218">
        <v>713940</v>
      </c>
      <c r="G218" t="s">
        <v>22</v>
      </c>
      <c r="H218" t="s">
        <v>21</v>
      </c>
      <c r="I218">
        <v>1</v>
      </c>
      <c r="J218" t="s">
        <v>23</v>
      </c>
      <c r="K218">
        <v>210</v>
      </c>
      <c r="L218" s="24" t="s">
        <v>27</v>
      </c>
      <c r="M218">
        <v>2020</v>
      </c>
      <c r="N218" s="18">
        <v>3</v>
      </c>
      <c r="O218" t="s">
        <v>26</v>
      </c>
      <c r="P218" t="s">
        <v>26</v>
      </c>
      <c r="Q218" t="s">
        <v>26</v>
      </c>
      <c r="R218" t="s">
        <v>26</v>
      </c>
      <c r="S218" t="s">
        <v>26</v>
      </c>
      <c r="T218" t="s">
        <v>26</v>
      </c>
    </row>
    <row r="219" spans="1:20" x14ac:dyDescent="0.2">
      <c r="A219" t="s">
        <v>180</v>
      </c>
      <c r="B219" s="18" t="s">
        <v>181</v>
      </c>
      <c r="C219" s="18" t="str">
        <f t="shared" si="7"/>
        <v xml:space="preserve">Lassen </v>
      </c>
      <c r="D219" s="18" t="str">
        <f t="shared" si="8"/>
        <v xml:space="preserve"> California</v>
      </c>
      <c r="E219" t="s">
        <v>21</v>
      </c>
      <c r="F219">
        <v>713940</v>
      </c>
      <c r="G219" t="s">
        <v>22</v>
      </c>
      <c r="H219" t="s">
        <v>21</v>
      </c>
      <c r="I219">
        <v>1</v>
      </c>
      <c r="J219" t="s">
        <v>23</v>
      </c>
      <c r="K219">
        <v>1</v>
      </c>
      <c r="L219" s="24" t="s">
        <v>23</v>
      </c>
      <c r="M219">
        <v>2020</v>
      </c>
      <c r="N219" s="18">
        <v>3</v>
      </c>
      <c r="O219">
        <v>355</v>
      </c>
      <c r="P219" t="s">
        <v>30</v>
      </c>
      <c r="Q219">
        <v>107</v>
      </c>
      <c r="R219" t="s">
        <v>30</v>
      </c>
      <c r="S219">
        <v>18</v>
      </c>
      <c r="T219" t="s">
        <v>30</v>
      </c>
    </row>
    <row r="220" spans="1:20" x14ac:dyDescent="0.2">
      <c r="A220" t="s">
        <v>180</v>
      </c>
      <c r="B220" s="18" t="s">
        <v>181</v>
      </c>
      <c r="C220" s="18" t="str">
        <f t="shared" si="7"/>
        <v xml:space="preserve">Lassen </v>
      </c>
      <c r="D220" s="18" t="str">
        <f t="shared" si="8"/>
        <v xml:space="preserve"> California</v>
      </c>
      <c r="E220" t="s">
        <v>21</v>
      </c>
      <c r="F220">
        <v>713940</v>
      </c>
      <c r="G220" t="s">
        <v>22</v>
      </c>
      <c r="H220" t="s">
        <v>21</v>
      </c>
      <c r="I220">
        <v>1</v>
      </c>
      <c r="J220" t="s">
        <v>23</v>
      </c>
      <c r="K220">
        <v>220</v>
      </c>
      <c r="L220" s="24" t="s">
        <v>31</v>
      </c>
      <c r="M220">
        <v>2020</v>
      </c>
      <c r="N220" s="18">
        <v>3</v>
      </c>
      <c r="O220" t="s">
        <v>26</v>
      </c>
      <c r="P220" t="s">
        <v>26</v>
      </c>
      <c r="Q220" t="s">
        <v>26</v>
      </c>
      <c r="R220" t="s">
        <v>26</v>
      </c>
      <c r="S220" t="s">
        <v>26</v>
      </c>
      <c r="T220" t="s">
        <v>26</v>
      </c>
    </row>
    <row r="221" spans="1:20" x14ac:dyDescent="0.2">
      <c r="A221" t="s">
        <v>182</v>
      </c>
      <c r="B221" s="18" t="s">
        <v>183</v>
      </c>
      <c r="C221" s="18" t="str">
        <f t="shared" si="7"/>
        <v xml:space="preserve">Los Angeles </v>
      </c>
      <c r="D221" s="18" t="str">
        <f t="shared" si="8"/>
        <v xml:space="preserve"> California</v>
      </c>
      <c r="E221" t="s">
        <v>21</v>
      </c>
      <c r="F221">
        <v>713940</v>
      </c>
      <c r="G221" t="s">
        <v>22</v>
      </c>
      <c r="H221" t="s">
        <v>21</v>
      </c>
      <c r="I221">
        <v>1</v>
      </c>
      <c r="J221" t="s">
        <v>23</v>
      </c>
      <c r="K221">
        <v>1</v>
      </c>
      <c r="L221" s="24" t="s">
        <v>23</v>
      </c>
      <c r="M221">
        <v>2020</v>
      </c>
      <c r="N221" s="18">
        <v>1202</v>
      </c>
      <c r="O221">
        <v>273510</v>
      </c>
      <c r="P221" t="s">
        <v>30</v>
      </c>
      <c r="Q221">
        <v>118218</v>
      </c>
      <c r="R221" t="s">
        <v>30</v>
      </c>
      <c r="S221">
        <v>22979</v>
      </c>
      <c r="T221" t="s">
        <v>30</v>
      </c>
    </row>
    <row r="222" spans="1:20" x14ac:dyDescent="0.2">
      <c r="A222" t="s">
        <v>182</v>
      </c>
      <c r="B222" s="18" t="s">
        <v>183</v>
      </c>
      <c r="C222" s="18" t="str">
        <f t="shared" si="7"/>
        <v xml:space="preserve">Los Angeles </v>
      </c>
      <c r="D222" s="18" t="str">
        <f t="shared" si="8"/>
        <v xml:space="preserve"> California</v>
      </c>
      <c r="E222" t="s">
        <v>21</v>
      </c>
      <c r="F222">
        <v>713940</v>
      </c>
      <c r="G222" t="s">
        <v>22</v>
      </c>
      <c r="H222" t="s">
        <v>21</v>
      </c>
      <c r="I222">
        <v>1</v>
      </c>
      <c r="J222" t="s">
        <v>23</v>
      </c>
      <c r="K222">
        <v>210</v>
      </c>
      <c r="L222" s="24" t="s">
        <v>27</v>
      </c>
      <c r="M222">
        <v>2020</v>
      </c>
      <c r="N222" s="18">
        <v>513</v>
      </c>
      <c r="O222" t="s">
        <v>26</v>
      </c>
      <c r="P222" t="s">
        <v>26</v>
      </c>
      <c r="Q222" t="s">
        <v>26</v>
      </c>
      <c r="R222" t="s">
        <v>26</v>
      </c>
      <c r="S222" t="s">
        <v>26</v>
      </c>
      <c r="T222" t="s">
        <v>26</v>
      </c>
    </row>
    <row r="223" spans="1:20" x14ac:dyDescent="0.2">
      <c r="A223" t="s">
        <v>182</v>
      </c>
      <c r="B223" s="18" t="s">
        <v>183</v>
      </c>
      <c r="C223" s="18" t="str">
        <f t="shared" si="7"/>
        <v xml:space="preserve">Los Angeles </v>
      </c>
      <c r="D223" s="18" t="str">
        <f t="shared" si="8"/>
        <v xml:space="preserve"> California</v>
      </c>
      <c r="E223" t="s">
        <v>21</v>
      </c>
      <c r="F223">
        <v>713940</v>
      </c>
      <c r="G223" t="s">
        <v>22</v>
      </c>
      <c r="H223" t="s">
        <v>21</v>
      </c>
      <c r="I223">
        <v>1</v>
      </c>
      <c r="J223" t="s">
        <v>23</v>
      </c>
      <c r="K223">
        <v>220</v>
      </c>
      <c r="L223" s="24" t="s">
        <v>31</v>
      </c>
      <c r="M223">
        <v>2020</v>
      </c>
      <c r="N223" s="18">
        <v>172</v>
      </c>
      <c r="O223" t="s">
        <v>26</v>
      </c>
      <c r="P223" t="s">
        <v>26</v>
      </c>
      <c r="Q223" t="s">
        <v>26</v>
      </c>
      <c r="R223" t="s">
        <v>26</v>
      </c>
      <c r="S223" t="s">
        <v>26</v>
      </c>
      <c r="T223" t="s">
        <v>26</v>
      </c>
    </row>
    <row r="224" spans="1:20" x14ac:dyDescent="0.2">
      <c r="A224" t="s">
        <v>182</v>
      </c>
      <c r="B224" s="18" t="s">
        <v>183</v>
      </c>
      <c r="C224" s="18" t="str">
        <f t="shared" si="7"/>
        <v xml:space="preserve">Los Angeles </v>
      </c>
      <c r="D224" s="18" t="str">
        <f t="shared" si="8"/>
        <v xml:space="preserve"> California</v>
      </c>
      <c r="E224" t="s">
        <v>21</v>
      </c>
      <c r="F224">
        <v>713940</v>
      </c>
      <c r="G224" t="s">
        <v>22</v>
      </c>
      <c r="H224" t="s">
        <v>21</v>
      </c>
      <c r="I224">
        <v>1</v>
      </c>
      <c r="J224" t="s">
        <v>23</v>
      </c>
      <c r="K224">
        <v>230</v>
      </c>
      <c r="L224" s="24" t="s">
        <v>32</v>
      </c>
      <c r="M224">
        <v>2020</v>
      </c>
      <c r="N224" s="18">
        <v>204</v>
      </c>
      <c r="O224" t="s">
        <v>26</v>
      </c>
      <c r="P224" t="s">
        <v>26</v>
      </c>
      <c r="Q224" t="s">
        <v>26</v>
      </c>
      <c r="R224" t="s">
        <v>26</v>
      </c>
      <c r="S224" t="s">
        <v>26</v>
      </c>
      <c r="T224" t="s">
        <v>26</v>
      </c>
    </row>
    <row r="225" spans="1:20" x14ac:dyDescent="0.2">
      <c r="A225" t="s">
        <v>182</v>
      </c>
      <c r="B225" s="18" t="s">
        <v>183</v>
      </c>
      <c r="C225" s="18" t="str">
        <f t="shared" si="7"/>
        <v xml:space="preserve">Los Angeles </v>
      </c>
      <c r="D225" s="18" t="str">
        <f t="shared" si="8"/>
        <v xml:space="preserve"> California</v>
      </c>
      <c r="E225" t="s">
        <v>21</v>
      </c>
      <c r="F225">
        <v>713940</v>
      </c>
      <c r="G225" t="s">
        <v>22</v>
      </c>
      <c r="H225" t="s">
        <v>21</v>
      </c>
      <c r="I225">
        <v>1</v>
      </c>
      <c r="J225" t="s">
        <v>23</v>
      </c>
      <c r="K225">
        <v>241</v>
      </c>
      <c r="L225" s="24" t="s">
        <v>25</v>
      </c>
      <c r="M225">
        <v>2020</v>
      </c>
      <c r="N225" s="18">
        <v>196</v>
      </c>
      <c r="O225" t="s">
        <v>26</v>
      </c>
      <c r="P225" t="s">
        <v>26</v>
      </c>
      <c r="Q225" t="s">
        <v>26</v>
      </c>
      <c r="R225" t="s">
        <v>26</v>
      </c>
      <c r="S225" t="s">
        <v>26</v>
      </c>
      <c r="T225" t="s">
        <v>26</v>
      </c>
    </row>
    <row r="226" spans="1:20" x14ac:dyDescent="0.2">
      <c r="A226" t="s">
        <v>182</v>
      </c>
      <c r="B226" s="18" t="s">
        <v>183</v>
      </c>
      <c r="C226" s="18" t="str">
        <f t="shared" si="7"/>
        <v xml:space="preserve">Los Angeles </v>
      </c>
      <c r="D226" s="18" t="str">
        <f t="shared" si="8"/>
        <v xml:space="preserve"> California</v>
      </c>
      <c r="E226" t="s">
        <v>21</v>
      </c>
      <c r="F226">
        <v>713940</v>
      </c>
      <c r="G226" t="s">
        <v>22</v>
      </c>
      <c r="H226" t="s">
        <v>21</v>
      </c>
      <c r="I226">
        <v>1</v>
      </c>
      <c r="J226" t="s">
        <v>23</v>
      </c>
      <c r="K226">
        <v>242</v>
      </c>
      <c r="L226" s="24" t="s">
        <v>56</v>
      </c>
      <c r="M226">
        <v>2020</v>
      </c>
      <c r="N226" s="18">
        <v>74</v>
      </c>
      <c r="O226" t="s">
        <v>26</v>
      </c>
      <c r="P226" t="s">
        <v>26</v>
      </c>
      <c r="Q226" t="s">
        <v>26</v>
      </c>
      <c r="R226" t="s">
        <v>26</v>
      </c>
      <c r="S226" t="s">
        <v>26</v>
      </c>
      <c r="T226" t="s">
        <v>26</v>
      </c>
    </row>
    <row r="227" spans="1:20" x14ac:dyDescent="0.2">
      <c r="A227" t="s">
        <v>182</v>
      </c>
      <c r="B227" s="18" t="s">
        <v>183</v>
      </c>
      <c r="C227" s="18" t="str">
        <f t="shared" si="7"/>
        <v xml:space="preserve">Los Angeles </v>
      </c>
      <c r="D227" s="18" t="str">
        <f t="shared" si="8"/>
        <v xml:space="preserve"> California</v>
      </c>
      <c r="E227" t="s">
        <v>21</v>
      </c>
      <c r="F227">
        <v>713940</v>
      </c>
      <c r="G227" t="s">
        <v>22</v>
      </c>
      <c r="H227" t="s">
        <v>21</v>
      </c>
      <c r="I227">
        <v>1</v>
      </c>
      <c r="J227" t="s">
        <v>23</v>
      </c>
      <c r="K227">
        <v>251</v>
      </c>
      <c r="L227" s="24" t="s">
        <v>57</v>
      </c>
      <c r="M227">
        <v>2020</v>
      </c>
      <c r="N227" s="18">
        <v>36</v>
      </c>
      <c r="O227" t="s">
        <v>26</v>
      </c>
      <c r="P227" t="s">
        <v>26</v>
      </c>
      <c r="Q227" t="s">
        <v>26</v>
      </c>
      <c r="R227" t="s">
        <v>26</v>
      </c>
      <c r="S227" t="s">
        <v>26</v>
      </c>
      <c r="T227" t="s">
        <v>26</v>
      </c>
    </row>
    <row r="228" spans="1:20" x14ac:dyDescent="0.2">
      <c r="A228" t="s">
        <v>182</v>
      </c>
      <c r="B228" s="18" t="s">
        <v>183</v>
      </c>
      <c r="C228" s="18" t="str">
        <f t="shared" si="7"/>
        <v xml:space="preserve">Los Angeles </v>
      </c>
      <c r="D228" s="18" t="str">
        <f t="shared" si="8"/>
        <v xml:space="preserve"> California</v>
      </c>
      <c r="E228" t="s">
        <v>21</v>
      </c>
      <c r="F228">
        <v>713940</v>
      </c>
      <c r="G228" t="s">
        <v>22</v>
      </c>
      <c r="H228" t="s">
        <v>21</v>
      </c>
      <c r="I228">
        <v>1</v>
      </c>
      <c r="J228" t="s">
        <v>23</v>
      </c>
      <c r="K228">
        <v>252</v>
      </c>
      <c r="L228" s="24" t="s">
        <v>184</v>
      </c>
      <c r="M228">
        <v>2020</v>
      </c>
      <c r="N228" s="18">
        <v>7</v>
      </c>
      <c r="O228" t="s">
        <v>26</v>
      </c>
      <c r="P228" t="s">
        <v>26</v>
      </c>
      <c r="Q228" t="s">
        <v>26</v>
      </c>
      <c r="R228" t="s">
        <v>26</v>
      </c>
      <c r="S228" t="s">
        <v>26</v>
      </c>
      <c r="T228" t="s">
        <v>26</v>
      </c>
    </row>
    <row r="229" spans="1:20" x14ac:dyDescent="0.2">
      <c r="A229" t="s">
        <v>185</v>
      </c>
      <c r="B229" s="18" t="s">
        <v>186</v>
      </c>
      <c r="C229" s="18" t="str">
        <f t="shared" si="7"/>
        <v xml:space="preserve">Madera </v>
      </c>
      <c r="D229" s="18" t="str">
        <f t="shared" si="8"/>
        <v xml:space="preserve"> California</v>
      </c>
      <c r="E229" t="s">
        <v>21</v>
      </c>
      <c r="F229">
        <v>713940</v>
      </c>
      <c r="G229" t="s">
        <v>22</v>
      </c>
      <c r="H229" t="s">
        <v>21</v>
      </c>
      <c r="I229">
        <v>1</v>
      </c>
      <c r="J229" t="s">
        <v>23</v>
      </c>
      <c r="K229">
        <v>1</v>
      </c>
      <c r="L229" s="24" t="s">
        <v>23</v>
      </c>
      <c r="M229">
        <v>2020</v>
      </c>
      <c r="N229" s="18">
        <v>10</v>
      </c>
      <c r="O229">
        <v>254</v>
      </c>
      <c r="P229" t="s">
        <v>30</v>
      </c>
      <c r="Q229">
        <v>133</v>
      </c>
      <c r="R229" t="s">
        <v>30</v>
      </c>
      <c r="S229">
        <v>51</v>
      </c>
      <c r="T229" t="s">
        <v>30</v>
      </c>
    </row>
    <row r="230" spans="1:20" x14ac:dyDescent="0.2">
      <c r="A230" t="s">
        <v>185</v>
      </c>
      <c r="B230" s="18" t="s">
        <v>186</v>
      </c>
      <c r="C230" s="18" t="str">
        <f t="shared" si="7"/>
        <v xml:space="preserve">Madera </v>
      </c>
      <c r="D230" s="18" t="str">
        <f t="shared" si="8"/>
        <v xml:space="preserve"> California</v>
      </c>
      <c r="E230" t="s">
        <v>21</v>
      </c>
      <c r="F230">
        <v>713940</v>
      </c>
      <c r="G230" t="s">
        <v>22</v>
      </c>
      <c r="H230" t="s">
        <v>21</v>
      </c>
      <c r="I230">
        <v>1</v>
      </c>
      <c r="J230" t="s">
        <v>23</v>
      </c>
      <c r="K230">
        <v>210</v>
      </c>
      <c r="L230" s="24" t="s">
        <v>27</v>
      </c>
      <c r="M230">
        <v>2020</v>
      </c>
      <c r="N230" s="18">
        <v>7</v>
      </c>
      <c r="O230" t="s">
        <v>26</v>
      </c>
      <c r="P230" t="s">
        <v>26</v>
      </c>
      <c r="Q230" t="s">
        <v>26</v>
      </c>
      <c r="R230" t="s">
        <v>26</v>
      </c>
      <c r="S230" t="s">
        <v>26</v>
      </c>
      <c r="T230" t="s">
        <v>26</v>
      </c>
    </row>
    <row r="231" spans="1:20" x14ac:dyDescent="0.2">
      <c r="A231" t="s">
        <v>187</v>
      </c>
      <c r="B231" s="18" t="s">
        <v>188</v>
      </c>
      <c r="C231" s="18" t="str">
        <f t="shared" si="7"/>
        <v xml:space="preserve">Marin </v>
      </c>
      <c r="D231" s="18" t="str">
        <f t="shared" si="8"/>
        <v xml:space="preserve"> California</v>
      </c>
      <c r="E231" t="s">
        <v>21</v>
      </c>
      <c r="F231">
        <v>713940</v>
      </c>
      <c r="G231" t="s">
        <v>22</v>
      </c>
      <c r="H231" t="s">
        <v>21</v>
      </c>
      <c r="I231">
        <v>1</v>
      </c>
      <c r="J231" t="s">
        <v>23</v>
      </c>
      <c r="K231">
        <v>1</v>
      </c>
      <c r="L231" s="24" t="s">
        <v>23</v>
      </c>
      <c r="M231">
        <v>2020</v>
      </c>
      <c r="N231" s="18">
        <v>85</v>
      </c>
      <c r="O231">
        <v>27727</v>
      </c>
      <c r="P231" t="s">
        <v>30</v>
      </c>
      <c r="Q231">
        <v>9743</v>
      </c>
      <c r="R231" t="s">
        <v>30</v>
      </c>
      <c r="S231">
        <v>1736</v>
      </c>
      <c r="T231" t="s">
        <v>30</v>
      </c>
    </row>
    <row r="232" spans="1:20" x14ac:dyDescent="0.2">
      <c r="A232" t="s">
        <v>187</v>
      </c>
      <c r="B232" s="18" t="s">
        <v>188</v>
      </c>
      <c r="C232" s="18" t="str">
        <f t="shared" si="7"/>
        <v xml:space="preserve">Marin </v>
      </c>
      <c r="D232" s="18" t="str">
        <f t="shared" si="8"/>
        <v xml:space="preserve"> California</v>
      </c>
      <c r="E232" t="s">
        <v>21</v>
      </c>
      <c r="F232">
        <v>713940</v>
      </c>
      <c r="G232" t="s">
        <v>22</v>
      </c>
      <c r="H232" t="s">
        <v>21</v>
      </c>
      <c r="I232">
        <v>1</v>
      </c>
      <c r="J232" t="s">
        <v>23</v>
      </c>
      <c r="K232">
        <v>210</v>
      </c>
      <c r="L232" s="24" t="s">
        <v>27</v>
      </c>
      <c r="M232">
        <v>2020</v>
      </c>
      <c r="N232" s="18">
        <v>27</v>
      </c>
      <c r="O232" t="s">
        <v>26</v>
      </c>
      <c r="P232" t="s">
        <v>26</v>
      </c>
      <c r="Q232" t="s">
        <v>26</v>
      </c>
      <c r="R232" t="s">
        <v>26</v>
      </c>
      <c r="S232" t="s">
        <v>26</v>
      </c>
      <c r="T232" t="s">
        <v>26</v>
      </c>
    </row>
    <row r="233" spans="1:20" x14ac:dyDescent="0.2">
      <c r="A233" t="s">
        <v>187</v>
      </c>
      <c r="B233" s="18" t="s">
        <v>188</v>
      </c>
      <c r="C233" s="18" t="str">
        <f t="shared" si="7"/>
        <v xml:space="preserve">Marin </v>
      </c>
      <c r="D233" s="18" t="str">
        <f t="shared" si="8"/>
        <v xml:space="preserve"> California</v>
      </c>
      <c r="E233" t="s">
        <v>21</v>
      </c>
      <c r="F233">
        <v>713940</v>
      </c>
      <c r="G233" t="s">
        <v>22</v>
      </c>
      <c r="H233" t="s">
        <v>21</v>
      </c>
      <c r="I233">
        <v>1</v>
      </c>
      <c r="J233" t="s">
        <v>23</v>
      </c>
      <c r="K233">
        <v>220</v>
      </c>
      <c r="L233" s="24" t="s">
        <v>31</v>
      </c>
      <c r="M233">
        <v>2020</v>
      </c>
      <c r="N233" s="18">
        <v>18</v>
      </c>
      <c r="O233" t="s">
        <v>26</v>
      </c>
      <c r="P233" t="s">
        <v>26</v>
      </c>
      <c r="Q233" t="s">
        <v>26</v>
      </c>
      <c r="R233" t="s">
        <v>26</v>
      </c>
      <c r="S233" t="s">
        <v>26</v>
      </c>
      <c r="T233" t="s">
        <v>26</v>
      </c>
    </row>
    <row r="234" spans="1:20" x14ac:dyDescent="0.2">
      <c r="A234" t="s">
        <v>187</v>
      </c>
      <c r="B234" s="18" t="s">
        <v>188</v>
      </c>
      <c r="C234" s="18" t="str">
        <f t="shared" si="7"/>
        <v xml:space="preserve">Marin </v>
      </c>
      <c r="D234" s="18" t="str">
        <f t="shared" si="8"/>
        <v xml:space="preserve"> California</v>
      </c>
      <c r="E234" t="s">
        <v>21</v>
      </c>
      <c r="F234">
        <v>713940</v>
      </c>
      <c r="G234" t="s">
        <v>22</v>
      </c>
      <c r="H234" t="s">
        <v>21</v>
      </c>
      <c r="I234">
        <v>1</v>
      </c>
      <c r="J234" t="s">
        <v>23</v>
      </c>
      <c r="K234">
        <v>230</v>
      </c>
      <c r="L234" s="24" t="s">
        <v>32</v>
      </c>
      <c r="M234">
        <v>2020</v>
      </c>
      <c r="N234" s="18">
        <v>18</v>
      </c>
      <c r="O234" t="s">
        <v>26</v>
      </c>
      <c r="P234" t="s">
        <v>26</v>
      </c>
      <c r="Q234" t="s">
        <v>26</v>
      </c>
      <c r="R234" t="s">
        <v>26</v>
      </c>
      <c r="S234" t="s">
        <v>26</v>
      </c>
      <c r="T234" t="s">
        <v>26</v>
      </c>
    </row>
    <row r="235" spans="1:20" x14ac:dyDescent="0.2">
      <c r="A235" t="s">
        <v>187</v>
      </c>
      <c r="B235" s="18" t="s">
        <v>188</v>
      </c>
      <c r="C235" s="18" t="str">
        <f t="shared" si="7"/>
        <v xml:space="preserve">Marin </v>
      </c>
      <c r="D235" s="18" t="str">
        <f t="shared" si="8"/>
        <v xml:space="preserve"> California</v>
      </c>
      <c r="E235" t="s">
        <v>21</v>
      </c>
      <c r="F235">
        <v>713940</v>
      </c>
      <c r="G235" t="s">
        <v>22</v>
      </c>
      <c r="H235" t="s">
        <v>21</v>
      </c>
      <c r="I235">
        <v>1</v>
      </c>
      <c r="J235" t="s">
        <v>23</v>
      </c>
      <c r="K235">
        <v>241</v>
      </c>
      <c r="L235" s="24" t="s">
        <v>25</v>
      </c>
      <c r="M235">
        <v>2020</v>
      </c>
      <c r="N235" s="18">
        <v>13</v>
      </c>
      <c r="O235" t="s">
        <v>26</v>
      </c>
      <c r="P235" t="s">
        <v>26</v>
      </c>
      <c r="Q235" t="s">
        <v>26</v>
      </c>
      <c r="R235" t="s">
        <v>26</v>
      </c>
      <c r="S235" t="s">
        <v>26</v>
      </c>
      <c r="T235" t="s">
        <v>26</v>
      </c>
    </row>
    <row r="236" spans="1:20" x14ac:dyDescent="0.2">
      <c r="A236" t="s">
        <v>187</v>
      </c>
      <c r="B236" s="18" t="s">
        <v>188</v>
      </c>
      <c r="C236" s="18" t="str">
        <f t="shared" si="7"/>
        <v xml:space="preserve">Marin </v>
      </c>
      <c r="D236" s="18" t="str">
        <f t="shared" si="8"/>
        <v xml:space="preserve"> California</v>
      </c>
      <c r="E236" t="s">
        <v>21</v>
      </c>
      <c r="F236">
        <v>713940</v>
      </c>
      <c r="G236" t="s">
        <v>22</v>
      </c>
      <c r="H236" t="s">
        <v>21</v>
      </c>
      <c r="I236">
        <v>1</v>
      </c>
      <c r="J236" t="s">
        <v>23</v>
      </c>
      <c r="K236">
        <v>242</v>
      </c>
      <c r="L236" s="24" t="s">
        <v>56</v>
      </c>
      <c r="M236">
        <v>2020</v>
      </c>
      <c r="N236" s="18">
        <v>4</v>
      </c>
      <c r="O236" t="s">
        <v>26</v>
      </c>
      <c r="P236" t="s">
        <v>26</v>
      </c>
      <c r="Q236" t="s">
        <v>26</v>
      </c>
      <c r="R236" t="s">
        <v>26</v>
      </c>
      <c r="S236" t="s">
        <v>26</v>
      </c>
      <c r="T236" t="s">
        <v>26</v>
      </c>
    </row>
    <row r="237" spans="1:20" x14ac:dyDescent="0.2">
      <c r="A237" t="s">
        <v>187</v>
      </c>
      <c r="B237" s="18" t="s">
        <v>188</v>
      </c>
      <c r="C237" s="18" t="str">
        <f t="shared" si="7"/>
        <v xml:space="preserve">Marin </v>
      </c>
      <c r="D237" s="18" t="str">
        <f t="shared" si="8"/>
        <v xml:space="preserve"> California</v>
      </c>
      <c r="E237" t="s">
        <v>21</v>
      </c>
      <c r="F237">
        <v>713940</v>
      </c>
      <c r="G237" t="s">
        <v>22</v>
      </c>
      <c r="H237" t="s">
        <v>21</v>
      </c>
      <c r="I237">
        <v>1</v>
      </c>
      <c r="J237" t="s">
        <v>23</v>
      </c>
      <c r="K237">
        <v>251</v>
      </c>
      <c r="L237" s="24" t="s">
        <v>57</v>
      </c>
      <c r="M237">
        <v>2020</v>
      </c>
      <c r="N237" s="18">
        <v>5</v>
      </c>
      <c r="O237" t="s">
        <v>26</v>
      </c>
      <c r="P237" t="s">
        <v>26</v>
      </c>
      <c r="Q237" t="s">
        <v>26</v>
      </c>
      <c r="R237" t="s">
        <v>26</v>
      </c>
      <c r="S237" t="s">
        <v>26</v>
      </c>
      <c r="T237" t="s">
        <v>26</v>
      </c>
    </row>
    <row r="238" spans="1:20" x14ac:dyDescent="0.2">
      <c r="A238" t="s">
        <v>189</v>
      </c>
      <c r="B238" s="18" t="s">
        <v>190</v>
      </c>
      <c r="C238" s="18" t="str">
        <f t="shared" si="7"/>
        <v xml:space="preserve">Mendocino </v>
      </c>
      <c r="D238" s="18" t="str">
        <f t="shared" si="8"/>
        <v xml:space="preserve"> California</v>
      </c>
      <c r="E238" t="s">
        <v>21</v>
      </c>
      <c r="F238">
        <v>713940</v>
      </c>
      <c r="G238" t="s">
        <v>22</v>
      </c>
      <c r="H238" t="s">
        <v>21</v>
      </c>
      <c r="I238">
        <v>1</v>
      </c>
      <c r="J238" t="s">
        <v>23</v>
      </c>
      <c r="K238">
        <v>1</v>
      </c>
      <c r="L238" s="24" t="s">
        <v>23</v>
      </c>
      <c r="M238">
        <v>2020</v>
      </c>
      <c r="N238" s="18">
        <v>10</v>
      </c>
      <c r="O238">
        <v>777</v>
      </c>
      <c r="P238" t="s">
        <v>30</v>
      </c>
      <c r="Q238">
        <v>316</v>
      </c>
      <c r="R238" t="s">
        <v>30</v>
      </c>
      <c r="S238">
        <v>132</v>
      </c>
      <c r="T238" t="s">
        <v>30</v>
      </c>
    </row>
    <row r="239" spans="1:20" x14ac:dyDescent="0.2">
      <c r="A239" t="s">
        <v>189</v>
      </c>
      <c r="B239" s="18" t="s">
        <v>190</v>
      </c>
      <c r="C239" s="18" t="str">
        <f t="shared" si="7"/>
        <v xml:space="preserve">Mendocino </v>
      </c>
      <c r="D239" s="18" t="str">
        <f t="shared" si="8"/>
        <v xml:space="preserve"> California</v>
      </c>
      <c r="E239" t="s">
        <v>21</v>
      </c>
      <c r="F239">
        <v>713940</v>
      </c>
      <c r="G239" t="s">
        <v>22</v>
      </c>
      <c r="H239" t="s">
        <v>21</v>
      </c>
      <c r="I239">
        <v>1</v>
      </c>
      <c r="J239" t="s">
        <v>23</v>
      </c>
      <c r="K239">
        <v>210</v>
      </c>
      <c r="L239" s="24" t="s">
        <v>27</v>
      </c>
      <c r="M239">
        <v>2020</v>
      </c>
      <c r="N239" s="18">
        <v>6</v>
      </c>
      <c r="O239" t="s">
        <v>26</v>
      </c>
      <c r="P239" t="s">
        <v>26</v>
      </c>
      <c r="Q239" t="s">
        <v>26</v>
      </c>
      <c r="R239" t="s">
        <v>26</v>
      </c>
      <c r="S239" t="s">
        <v>26</v>
      </c>
      <c r="T239" t="s">
        <v>26</v>
      </c>
    </row>
    <row r="240" spans="1:20" x14ac:dyDescent="0.2">
      <c r="A240" t="s">
        <v>191</v>
      </c>
      <c r="B240" s="18" t="s">
        <v>192</v>
      </c>
      <c r="C240" s="18" t="str">
        <f t="shared" si="7"/>
        <v xml:space="preserve">Merced </v>
      </c>
      <c r="D240" s="18" t="str">
        <f t="shared" si="8"/>
        <v xml:space="preserve"> California</v>
      </c>
      <c r="E240" t="s">
        <v>21</v>
      </c>
      <c r="F240">
        <v>713940</v>
      </c>
      <c r="G240" t="s">
        <v>22</v>
      </c>
      <c r="H240" t="s">
        <v>21</v>
      </c>
      <c r="I240">
        <v>1</v>
      </c>
      <c r="J240" t="s">
        <v>23</v>
      </c>
      <c r="K240">
        <v>1</v>
      </c>
      <c r="L240" s="24" t="s">
        <v>23</v>
      </c>
      <c r="M240">
        <v>2020</v>
      </c>
      <c r="N240" s="18">
        <v>23</v>
      </c>
      <c r="O240">
        <v>1999</v>
      </c>
      <c r="P240" t="s">
        <v>24</v>
      </c>
      <c r="Q240">
        <v>913</v>
      </c>
      <c r="R240" t="s">
        <v>24</v>
      </c>
      <c r="S240">
        <v>225</v>
      </c>
      <c r="T240" t="s">
        <v>24</v>
      </c>
    </row>
    <row r="241" spans="1:20" x14ac:dyDescent="0.2">
      <c r="A241" t="s">
        <v>191</v>
      </c>
      <c r="B241" s="18" t="s">
        <v>192</v>
      </c>
      <c r="C241" s="18" t="str">
        <f t="shared" si="7"/>
        <v xml:space="preserve">Merced </v>
      </c>
      <c r="D241" s="18" t="str">
        <f t="shared" si="8"/>
        <v xml:space="preserve"> California</v>
      </c>
      <c r="E241" t="s">
        <v>21</v>
      </c>
      <c r="F241">
        <v>713940</v>
      </c>
      <c r="G241" t="s">
        <v>22</v>
      </c>
      <c r="H241" t="s">
        <v>21</v>
      </c>
      <c r="I241">
        <v>1</v>
      </c>
      <c r="J241" t="s">
        <v>23</v>
      </c>
      <c r="K241">
        <v>210</v>
      </c>
      <c r="L241" s="24" t="s">
        <v>27</v>
      </c>
      <c r="M241">
        <v>2020</v>
      </c>
      <c r="N241" s="18">
        <v>10</v>
      </c>
      <c r="O241" t="s">
        <v>26</v>
      </c>
      <c r="P241" t="s">
        <v>26</v>
      </c>
      <c r="Q241" t="s">
        <v>26</v>
      </c>
      <c r="R241" t="s">
        <v>26</v>
      </c>
      <c r="S241" t="s">
        <v>26</v>
      </c>
      <c r="T241" t="s">
        <v>26</v>
      </c>
    </row>
    <row r="242" spans="1:20" x14ac:dyDescent="0.2">
      <c r="A242" t="s">
        <v>191</v>
      </c>
      <c r="B242" s="18" t="s">
        <v>192</v>
      </c>
      <c r="C242" s="18" t="str">
        <f t="shared" si="7"/>
        <v xml:space="preserve">Merced </v>
      </c>
      <c r="D242" s="18" t="str">
        <f t="shared" si="8"/>
        <v xml:space="preserve"> California</v>
      </c>
      <c r="E242" t="s">
        <v>21</v>
      </c>
      <c r="F242">
        <v>713940</v>
      </c>
      <c r="G242" t="s">
        <v>22</v>
      </c>
      <c r="H242" t="s">
        <v>21</v>
      </c>
      <c r="I242">
        <v>1</v>
      </c>
      <c r="J242" t="s">
        <v>23</v>
      </c>
      <c r="K242">
        <v>220</v>
      </c>
      <c r="L242" s="24" t="s">
        <v>31</v>
      </c>
      <c r="M242">
        <v>2020</v>
      </c>
      <c r="N242" s="18">
        <v>4</v>
      </c>
      <c r="O242" t="s">
        <v>26</v>
      </c>
      <c r="P242" t="s">
        <v>26</v>
      </c>
      <c r="Q242" t="s">
        <v>26</v>
      </c>
      <c r="R242" t="s">
        <v>26</v>
      </c>
      <c r="S242" t="s">
        <v>26</v>
      </c>
      <c r="T242" t="s">
        <v>26</v>
      </c>
    </row>
    <row r="243" spans="1:20" x14ac:dyDescent="0.2">
      <c r="A243" t="s">
        <v>191</v>
      </c>
      <c r="B243" s="18" t="s">
        <v>192</v>
      </c>
      <c r="C243" s="18" t="str">
        <f t="shared" si="7"/>
        <v xml:space="preserve">Merced </v>
      </c>
      <c r="D243" s="18" t="str">
        <f t="shared" si="8"/>
        <v xml:space="preserve"> California</v>
      </c>
      <c r="E243" t="s">
        <v>21</v>
      </c>
      <c r="F243">
        <v>713940</v>
      </c>
      <c r="G243" t="s">
        <v>22</v>
      </c>
      <c r="H243" t="s">
        <v>21</v>
      </c>
      <c r="I243">
        <v>1</v>
      </c>
      <c r="J243" t="s">
        <v>23</v>
      </c>
      <c r="K243">
        <v>230</v>
      </c>
      <c r="L243" s="24" t="s">
        <v>32</v>
      </c>
      <c r="M243">
        <v>2020</v>
      </c>
      <c r="N243" s="18">
        <v>5</v>
      </c>
      <c r="O243" t="s">
        <v>26</v>
      </c>
      <c r="P243" t="s">
        <v>26</v>
      </c>
      <c r="Q243" t="s">
        <v>26</v>
      </c>
      <c r="R243" t="s">
        <v>26</v>
      </c>
      <c r="S243" t="s">
        <v>26</v>
      </c>
      <c r="T243" t="s">
        <v>26</v>
      </c>
    </row>
    <row r="244" spans="1:20" x14ac:dyDescent="0.2">
      <c r="A244" t="s">
        <v>191</v>
      </c>
      <c r="B244" s="18" t="s">
        <v>192</v>
      </c>
      <c r="C244" s="18" t="str">
        <f t="shared" si="7"/>
        <v xml:space="preserve">Merced </v>
      </c>
      <c r="D244" s="18" t="str">
        <f t="shared" si="8"/>
        <v xml:space="preserve"> California</v>
      </c>
      <c r="E244" t="s">
        <v>21</v>
      </c>
      <c r="F244">
        <v>713940</v>
      </c>
      <c r="G244" t="s">
        <v>22</v>
      </c>
      <c r="H244" t="s">
        <v>21</v>
      </c>
      <c r="I244">
        <v>1</v>
      </c>
      <c r="J244" t="s">
        <v>23</v>
      </c>
      <c r="K244">
        <v>241</v>
      </c>
      <c r="L244" s="24" t="s">
        <v>25</v>
      </c>
      <c r="M244">
        <v>2020</v>
      </c>
      <c r="N244" s="18">
        <v>4</v>
      </c>
      <c r="O244" t="s">
        <v>26</v>
      </c>
      <c r="P244" t="s">
        <v>26</v>
      </c>
      <c r="Q244" t="s">
        <v>26</v>
      </c>
      <c r="R244" t="s">
        <v>26</v>
      </c>
      <c r="S244" t="s">
        <v>26</v>
      </c>
      <c r="T244" t="s">
        <v>26</v>
      </c>
    </row>
    <row r="245" spans="1:20" x14ac:dyDescent="0.2">
      <c r="A245" t="s">
        <v>193</v>
      </c>
      <c r="B245" s="18" t="s">
        <v>194</v>
      </c>
      <c r="C245" s="18" t="str">
        <f t="shared" si="7"/>
        <v xml:space="preserve">Monterey </v>
      </c>
      <c r="D245" s="18" t="str">
        <f t="shared" si="8"/>
        <v xml:space="preserve"> California</v>
      </c>
      <c r="E245" t="s">
        <v>21</v>
      </c>
      <c r="F245">
        <v>713940</v>
      </c>
      <c r="G245" t="s">
        <v>22</v>
      </c>
      <c r="H245" t="s">
        <v>21</v>
      </c>
      <c r="I245">
        <v>1</v>
      </c>
      <c r="J245" t="s">
        <v>23</v>
      </c>
      <c r="K245">
        <v>1</v>
      </c>
      <c r="L245" s="24" t="s">
        <v>23</v>
      </c>
      <c r="M245">
        <v>2020</v>
      </c>
      <c r="N245" s="18">
        <v>42</v>
      </c>
      <c r="O245">
        <v>13134</v>
      </c>
      <c r="P245" t="s">
        <v>24</v>
      </c>
      <c r="Q245">
        <v>5011</v>
      </c>
      <c r="R245" t="s">
        <v>24</v>
      </c>
      <c r="S245">
        <v>851</v>
      </c>
      <c r="T245" t="s">
        <v>24</v>
      </c>
    </row>
    <row r="246" spans="1:20" x14ac:dyDescent="0.2">
      <c r="A246" t="s">
        <v>193</v>
      </c>
      <c r="B246" s="18" t="s">
        <v>194</v>
      </c>
      <c r="C246" s="18" t="str">
        <f t="shared" si="7"/>
        <v xml:space="preserve">Monterey </v>
      </c>
      <c r="D246" s="18" t="str">
        <f t="shared" si="8"/>
        <v xml:space="preserve"> California</v>
      </c>
      <c r="E246" t="s">
        <v>21</v>
      </c>
      <c r="F246">
        <v>713940</v>
      </c>
      <c r="G246" t="s">
        <v>22</v>
      </c>
      <c r="H246" t="s">
        <v>21</v>
      </c>
      <c r="I246">
        <v>1</v>
      </c>
      <c r="J246" t="s">
        <v>23</v>
      </c>
      <c r="K246">
        <v>210</v>
      </c>
      <c r="L246" s="24" t="s">
        <v>27</v>
      </c>
      <c r="M246">
        <v>2020</v>
      </c>
      <c r="N246" s="18">
        <v>12</v>
      </c>
      <c r="O246" t="s">
        <v>26</v>
      </c>
      <c r="P246" t="s">
        <v>26</v>
      </c>
      <c r="Q246" t="s">
        <v>26</v>
      </c>
      <c r="R246" t="s">
        <v>26</v>
      </c>
      <c r="S246" t="s">
        <v>26</v>
      </c>
      <c r="T246" t="s">
        <v>26</v>
      </c>
    </row>
    <row r="247" spans="1:20" x14ac:dyDescent="0.2">
      <c r="A247" t="s">
        <v>193</v>
      </c>
      <c r="B247" s="18" t="s">
        <v>194</v>
      </c>
      <c r="C247" s="18" t="str">
        <f t="shared" si="7"/>
        <v xml:space="preserve">Monterey </v>
      </c>
      <c r="D247" s="18" t="str">
        <f t="shared" si="8"/>
        <v xml:space="preserve"> California</v>
      </c>
      <c r="E247" t="s">
        <v>21</v>
      </c>
      <c r="F247">
        <v>713940</v>
      </c>
      <c r="G247" t="s">
        <v>22</v>
      </c>
      <c r="H247" t="s">
        <v>21</v>
      </c>
      <c r="I247">
        <v>1</v>
      </c>
      <c r="J247" t="s">
        <v>23</v>
      </c>
      <c r="K247">
        <v>220</v>
      </c>
      <c r="L247" s="24" t="s">
        <v>31</v>
      </c>
      <c r="M247">
        <v>2020</v>
      </c>
      <c r="N247" s="18">
        <v>11</v>
      </c>
      <c r="O247" t="s">
        <v>26</v>
      </c>
      <c r="P247" t="s">
        <v>26</v>
      </c>
      <c r="Q247" t="s">
        <v>26</v>
      </c>
      <c r="R247" t="s">
        <v>26</v>
      </c>
      <c r="S247" t="s">
        <v>26</v>
      </c>
      <c r="T247" t="s">
        <v>26</v>
      </c>
    </row>
    <row r="248" spans="1:20" x14ac:dyDescent="0.2">
      <c r="A248" t="s">
        <v>193</v>
      </c>
      <c r="B248" s="18" t="s">
        <v>194</v>
      </c>
      <c r="C248" s="18" t="str">
        <f t="shared" si="7"/>
        <v xml:space="preserve">Monterey </v>
      </c>
      <c r="D248" s="18" t="str">
        <f t="shared" si="8"/>
        <v xml:space="preserve"> California</v>
      </c>
      <c r="E248" t="s">
        <v>21</v>
      </c>
      <c r="F248">
        <v>713940</v>
      </c>
      <c r="G248" t="s">
        <v>22</v>
      </c>
      <c r="H248" t="s">
        <v>21</v>
      </c>
      <c r="I248">
        <v>1</v>
      </c>
      <c r="J248" t="s">
        <v>23</v>
      </c>
      <c r="K248">
        <v>230</v>
      </c>
      <c r="L248" s="24" t="s">
        <v>32</v>
      </c>
      <c r="M248">
        <v>2020</v>
      </c>
      <c r="N248" s="18">
        <v>8</v>
      </c>
      <c r="O248" t="s">
        <v>26</v>
      </c>
      <c r="P248" t="s">
        <v>26</v>
      </c>
      <c r="Q248" t="s">
        <v>26</v>
      </c>
      <c r="R248" t="s">
        <v>26</v>
      </c>
      <c r="S248" t="s">
        <v>26</v>
      </c>
      <c r="T248" t="s">
        <v>26</v>
      </c>
    </row>
    <row r="249" spans="1:20" x14ac:dyDescent="0.2">
      <c r="A249" t="s">
        <v>193</v>
      </c>
      <c r="B249" s="18" t="s">
        <v>194</v>
      </c>
      <c r="C249" s="18" t="str">
        <f t="shared" si="7"/>
        <v xml:space="preserve">Monterey </v>
      </c>
      <c r="D249" s="18" t="str">
        <f t="shared" si="8"/>
        <v xml:space="preserve"> California</v>
      </c>
      <c r="E249" t="s">
        <v>21</v>
      </c>
      <c r="F249">
        <v>713940</v>
      </c>
      <c r="G249" t="s">
        <v>22</v>
      </c>
      <c r="H249" t="s">
        <v>21</v>
      </c>
      <c r="I249">
        <v>1</v>
      </c>
      <c r="J249" t="s">
        <v>23</v>
      </c>
      <c r="K249">
        <v>241</v>
      </c>
      <c r="L249" s="24" t="s">
        <v>25</v>
      </c>
      <c r="M249">
        <v>2020</v>
      </c>
      <c r="N249" s="18">
        <v>7</v>
      </c>
      <c r="O249" t="s">
        <v>26</v>
      </c>
      <c r="P249" t="s">
        <v>26</v>
      </c>
      <c r="Q249" t="s">
        <v>26</v>
      </c>
      <c r="R249" t="s">
        <v>26</v>
      </c>
      <c r="S249" t="s">
        <v>26</v>
      </c>
      <c r="T249" t="s">
        <v>26</v>
      </c>
    </row>
    <row r="250" spans="1:20" x14ac:dyDescent="0.2">
      <c r="A250" t="s">
        <v>195</v>
      </c>
      <c r="B250" s="18" t="s">
        <v>196</v>
      </c>
      <c r="C250" s="18" t="str">
        <f t="shared" si="7"/>
        <v xml:space="preserve">Napa </v>
      </c>
      <c r="D250" s="18" t="str">
        <f t="shared" si="8"/>
        <v xml:space="preserve"> California</v>
      </c>
      <c r="E250" t="s">
        <v>21</v>
      </c>
      <c r="F250">
        <v>713940</v>
      </c>
      <c r="G250" t="s">
        <v>22</v>
      </c>
      <c r="H250" t="s">
        <v>21</v>
      </c>
      <c r="I250">
        <v>1</v>
      </c>
      <c r="J250" t="s">
        <v>23</v>
      </c>
      <c r="K250">
        <v>1</v>
      </c>
      <c r="L250" s="24" t="s">
        <v>23</v>
      </c>
      <c r="M250">
        <v>2020</v>
      </c>
      <c r="N250" s="18">
        <v>28</v>
      </c>
      <c r="O250">
        <v>5232</v>
      </c>
      <c r="P250" t="s">
        <v>30</v>
      </c>
      <c r="Q250">
        <v>2070</v>
      </c>
      <c r="R250" t="s">
        <v>30</v>
      </c>
      <c r="S250">
        <v>374</v>
      </c>
      <c r="T250" t="s">
        <v>30</v>
      </c>
    </row>
    <row r="251" spans="1:20" x14ac:dyDescent="0.2">
      <c r="A251" t="s">
        <v>195</v>
      </c>
      <c r="B251" s="18" t="s">
        <v>196</v>
      </c>
      <c r="C251" s="18" t="str">
        <f t="shared" si="7"/>
        <v xml:space="preserve">Napa </v>
      </c>
      <c r="D251" s="18" t="str">
        <f t="shared" si="8"/>
        <v xml:space="preserve"> California</v>
      </c>
      <c r="E251" t="s">
        <v>21</v>
      </c>
      <c r="F251">
        <v>713940</v>
      </c>
      <c r="G251" t="s">
        <v>22</v>
      </c>
      <c r="H251" t="s">
        <v>21</v>
      </c>
      <c r="I251">
        <v>1</v>
      </c>
      <c r="J251" t="s">
        <v>23</v>
      </c>
      <c r="K251">
        <v>210</v>
      </c>
      <c r="L251" s="24" t="s">
        <v>27</v>
      </c>
      <c r="M251">
        <v>2020</v>
      </c>
      <c r="N251" s="18">
        <v>16</v>
      </c>
      <c r="O251" t="s">
        <v>26</v>
      </c>
      <c r="P251" t="s">
        <v>26</v>
      </c>
      <c r="Q251" t="s">
        <v>26</v>
      </c>
      <c r="R251" t="s">
        <v>26</v>
      </c>
      <c r="S251" t="s">
        <v>26</v>
      </c>
      <c r="T251" t="s">
        <v>26</v>
      </c>
    </row>
    <row r="252" spans="1:20" x14ac:dyDescent="0.2">
      <c r="A252" t="s">
        <v>195</v>
      </c>
      <c r="B252" s="18" t="s">
        <v>196</v>
      </c>
      <c r="C252" s="18" t="str">
        <f t="shared" si="7"/>
        <v xml:space="preserve">Napa </v>
      </c>
      <c r="D252" s="18" t="str">
        <f t="shared" si="8"/>
        <v xml:space="preserve"> California</v>
      </c>
      <c r="E252" t="s">
        <v>21</v>
      </c>
      <c r="F252">
        <v>713940</v>
      </c>
      <c r="G252" t="s">
        <v>22</v>
      </c>
      <c r="H252" t="s">
        <v>21</v>
      </c>
      <c r="I252">
        <v>1</v>
      </c>
      <c r="J252" t="s">
        <v>23</v>
      </c>
      <c r="K252">
        <v>220</v>
      </c>
      <c r="L252" s="24" t="s">
        <v>31</v>
      </c>
      <c r="M252">
        <v>2020</v>
      </c>
      <c r="N252" s="18">
        <v>3</v>
      </c>
      <c r="O252" t="s">
        <v>26</v>
      </c>
      <c r="P252" t="s">
        <v>26</v>
      </c>
      <c r="Q252" t="s">
        <v>26</v>
      </c>
      <c r="R252" t="s">
        <v>26</v>
      </c>
      <c r="S252" t="s">
        <v>26</v>
      </c>
      <c r="T252" t="s">
        <v>26</v>
      </c>
    </row>
    <row r="253" spans="1:20" x14ac:dyDescent="0.2">
      <c r="A253" t="s">
        <v>195</v>
      </c>
      <c r="B253" s="18" t="s">
        <v>196</v>
      </c>
      <c r="C253" s="18" t="str">
        <f t="shared" si="7"/>
        <v xml:space="preserve">Napa </v>
      </c>
      <c r="D253" s="18" t="str">
        <f t="shared" si="8"/>
        <v xml:space="preserve"> California</v>
      </c>
      <c r="E253" t="s">
        <v>21</v>
      </c>
      <c r="F253">
        <v>713940</v>
      </c>
      <c r="G253" t="s">
        <v>22</v>
      </c>
      <c r="H253" t="s">
        <v>21</v>
      </c>
      <c r="I253">
        <v>1</v>
      </c>
      <c r="J253" t="s">
        <v>23</v>
      </c>
      <c r="K253">
        <v>230</v>
      </c>
      <c r="L253" s="24" t="s">
        <v>32</v>
      </c>
      <c r="M253">
        <v>2020</v>
      </c>
      <c r="N253" s="18">
        <v>3</v>
      </c>
      <c r="O253" t="s">
        <v>26</v>
      </c>
      <c r="P253" t="s">
        <v>26</v>
      </c>
      <c r="Q253" t="s">
        <v>26</v>
      </c>
      <c r="R253" t="s">
        <v>26</v>
      </c>
      <c r="S253" t="s">
        <v>26</v>
      </c>
      <c r="T253" t="s">
        <v>26</v>
      </c>
    </row>
    <row r="254" spans="1:20" x14ac:dyDescent="0.2">
      <c r="A254" t="s">
        <v>195</v>
      </c>
      <c r="B254" s="18" t="s">
        <v>196</v>
      </c>
      <c r="C254" s="18" t="str">
        <f t="shared" si="7"/>
        <v xml:space="preserve">Napa </v>
      </c>
      <c r="D254" s="18" t="str">
        <f t="shared" si="8"/>
        <v xml:space="preserve"> California</v>
      </c>
      <c r="E254" t="s">
        <v>21</v>
      </c>
      <c r="F254">
        <v>713940</v>
      </c>
      <c r="G254" t="s">
        <v>22</v>
      </c>
      <c r="H254" t="s">
        <v>21</v>
      </c>
      <c r="I254">
        <v>1</v>
      </c>
      <c r="J254" t="s">
        <v>23</v>
      </c>
      <c r="K254">
        <v>241</v>
      </c>
      <c r="L254" s="24" t="s">
        <v>25</v>
      </c>
      <c r="M254">
        <v>2020</v>
      </c>
      <c r="N254" s="18">
        <v>4</v>
      </c>
      <c r="O254" t="s">
        <v>26</v>
      </c>
      <c r="P254" t="s">
        <v>26</v>
      </c>
      <c r="Q254" t="s">
        <v>26</v>
      </c>
      <c r="R254" t="s">
        <v>26</v>
      </c>
      <c r="S254" t="s">
        <v>26</v>
      </c>
      <c r="T254" t="s">
        <v>26</v>
      </c>
    </row>
    <row r="255" spans="1:20" x14ac:dyDescent="0.2">
      <c r="A255" t="s">
        <v>197</v>
      </c>
      <c r="B255" s="18" t="s">
        <v>198</v>
      </c>
      <c r="C255" s="18" t="str">
        <f t="shared" si="7"/>
        <v xml:space="preserve">Nevada </v>
      </c>
      <c r="D255" s="18" t="str">
        <f t="shared" si="8"/>
        <v xml:space="preserve"> California</v>
      </c>
      <c r="E255" t="s">
        <v>21</v>
      </c>
      <c r="F255">
        <v>713940</v>
      </c>
      <c r="G255" t="s">
        <v>22</v>
      </c>
      <c r="H255" t="s">
        <v>21</v>
      </c>
      <c r="I255">
        <v>1</v>
      </c>
      <c r="J255" t="s">
        <v>23</v>
      </c>
      <c r="K255">
        <v>1</v>
      </c>
      <c r="L255" s="24" t="s">
        <v>23</v>
      </c>
      <c r="M255">
        <v>2020</v>
      </c>
      <c r="N255" s="18">
        <v>23</v>
      </c>
      <c r="O255">
        <v>2566</v>
      </c>
      <c r="P255" t="s">
        <v>30</v>
      </c>
      <c r="Q255">
        <v>891</v>
      </c>
      <c r="R255" t="s">
        <v>30</v>
      </c>
      <c r="S255">
        <v>248</v>
      </c>
      <c r="T255" t="s">
        <v>30</v>
      </c>
    </row>
    <row r="256" spans="1:20" x14ac:dyDescent="0.2">
      <c r="A256" t="s">
        <v>197</v>
      </c>
      <c r="B256" s="18" t="s">
        <v>198</v>
      </c>
      <c r="C256" s="18" t="str">
        <f t="shared" si="7"/>
        <v xml:space="preserve">Nevada </v>
      </c>
      <c r="D256" s="18" t="str">
        <f t="shared" si="8"/>
        <v xml:space="preserve"> California</v>
      </c>
      <c r="E256" t="s">
        <v>21</v>
      </c>
      <c r="F256">
        <v>713940</v>
      </c>
      <c r="G256" t="s">
        <v>22</v>
      </c>
      <c r="H256" t="s">
        <v>21</v>
      </c>
      <c r="I256">
        <v>1</v>
      </c>
      <c r="J256" t="s">
        <v>23</v>
      </c>
      <c r="K256">
        <v>210</v>
      </c>
      <c r="L256" s="24" t="s">
        <v>27</v>
      </c>
      <c r="M256">
        <v>2020</v>
      </c>
      <c r="N256" s="18">
        <v>13</v>
      </c>
      <c r="O256" t="s">
        <v>26</v>
      </c>
      <c r="P256" t="s">
        <v>26</v>
      </c>
      <c r="Q256" t="s">
        <v>26</v>
      </c>
      <c r="R256" t="s">
        <v>26</v>
      </c>
      <c r="S256" t="s">
        <v>26</v>
      </c>
      <c r="T256" t="s">
        <v>26</v>
      </c>
    </row>
    <row r="257" spans="1:20" x14ac:dyDescent="0.2">
      <c r="A257" t="s">
        <v>197</v>
      </c>
      <c r="B257" s="18" t="s">
        <v>198</v>
      </c>
      <c r="C257" s="18" t="str">
        <f t="shared" si="7"/>
        <v xml:space="preserve">Nevada </v>
      </c>
      <c r="D257" s="18" t="str">
        <f t="shared" si="8"/>
        <v xml:space="preserve"> California</v>
      </c>
      <c r="E257" t="s">
        <v>21</v>
      </c>
      <c r="F257">
        <v>713940</v>
      </c>
      <c r="G257" t="s">
        <v>22</v>
      </c>
      <c r="H257" t="s">
        <v>21</v>
      </c>
      <c r="I257">
        <v>1</v>
      </c>
      <c r="J257" t="s">
        <v>23</v>
      </c>
      <c r="K257">
        <v>220</v>
      </c>
      <c r="L257" s="24" t="s">
        <v>31</v>
      </c>
      <c r="M257">
        <v>2020</v>
      </c>
      <c r="N257" s="18">
        <v>4</v>
      </c>
      <c r="O257" t="s">
        <v>26</v>
      </c>
      <c r="P257" t="s">
        <v>26</v>
      </c>
      <c r="Q257" t="s">
        <v>26</v>
      </c>
      <c r="R257" t="s">
        <v>26</v>
      </c>
      <c r="S257" t="s">
        <v>26</v>
      </c>
      <c r="T257" t="s">
        <v>26</v>
      </c>
    </row>
    <row r="258" spans="1:20" x14ac:dyDescent="0.2">
      <c r="A258" t="s">
        <v>197</v>
      </c>
      <c r="B258" s="18" t="s">
        <v>198</v>
      </c>
      <c r="C258" s="18" t="str">
        <f t="shared" si="7"/>
        <v xml:space="preserve">Nevada </v>
      </c>
      <c r="D258" s="18" t="str">
        <f t="shared" si="8"/>
        <v xml:space="preserve"> California</v>
      </c>
      <c r="E258" t="s">
        <v>21</v>
      </c>
      <c r="F258">
        <v>713940</v>
      </c>
      <c r="G258" t="s">
        <v>22</v>
      </c>
      <c r="H258" t="s">
        <v>21</v>
      </c>
      <c r="I258">
        <v>1</v>
      </c>
      <c r="J258" t="s">
        <v>23</v>
      </c>
      <c r="K258">
        <v>241</v>
      </c>
      <c r="L258" s="24" t="s">
        <v>25</v>
      </c>
      <c r="M258">
        <v>2020</v>
      </c>
      <c r="N258" s="18">
        <v>3</v>
      </c>
      <c r="O258" t="s">
        <v>26</v>
      </c>
      <c r="P258" t="s">
        <v>26</v>
      </c>
      <c r="Q258" t="s">
        <v>26</v>
      </c>
      <c r="R258" t="s">
        <v>26</v>
      </c>
      <c r="S258" t="s">
        <v>26</v>
      </c>
      <c r="T258" t="s">
        <v>26</v>
      </c>
    </row>
    <row r="259" spans="1:20" x14ac:dyDescent="0.2">
      <c r="A259" t="s">
        <v>199</v>
      </c>
      <c r="B259" s="18" t="s">
        <v>200</v>
      </c>
      <c r="C259" s="18" t="str">
        <f t="shared" ref="C259:C322" si="9">LEFT(B259, FIND(" County",B259))</f>
        <v xml:space="preserve">Orange </v>
      </c>
      <c r="D259" s="18" t="str">
        <f t="shared" ref="D259:D322" si="10">RIGHT(B259, LEN(B259)-FIND(", ",B259))</f>
        <v xml:space="preserve"> California</v>
      </c>
      <c r="E259" t="s">
        <v>21</v>
      </c>
      <c r="F259">
        <v>713940</v>
      </c>
      <c r="G259" t="s">
        <v>22</v>
      </c>
      <c r="H259" t="s">
        <v>21</v>
      </c>
      <c r="I259">
        <v>1</v>
      </c>
      <c r="J259" t="s">
        <v>23</v>
      </c>
      <c r="K259">
        <v>1</v>
      </c>
      <c r="L259" s="24" t="s">
        <v>23</v>
      </c>
      <c r="M259">
        <v>2020</v>
      </c>
      <c r="N259" s="18">
        <v>561</v>
      </c>
      <c r="O259">
        <v>139170</v>
      </c>
      <c r="P259" t="s">
        <v>30</v>
      </c>
      <c r="Q259">
        <v>50708</v>
      </c>
      <c r="R259" t="s">
        <v>30</v>
      </c>
      <c r="S259">
        <v>9518</v>
      </c>
      <c r="T259" t="s">
        <v>30</v>
      </c>
    </row>
    <row r="260" spans="1:20" x14ac:dyDescent="0.2">
      <c r="A260" t="s">
        <v>199</v>
      </c>
      <c r="B260" s="18" t="s">
        <v>200</v>
      </c>
      <c r="C260" s="18" t="str">
        <f t="shared" si="9"/>
        <v xml:space="preserve">Orange </v>
      </c>
      <c r="D260" s="18" t="str">
        <f t="shared" si="10"/>
        <v xml:space="preserve"> California</v>
      </c>
      <c r="E260" t="s">
        <v>21</v>
      </c>
      <c r="F260">
        <v>713940</v>
      </c>
      <c r="G260" t="s">
        <v>22</v>
      </c>
      <c r="H260" t="s">
        <v>21</v>
      </c>
      <c r="I260">
        <v>1</v>
      </c>
      <c r="J260" t="s">
        <v>23</v>
      </c>
      <c r="K260">
        <v>210</v>
      </c>
      <c r="L260" s="24" t="s">
        <v>27</v>
      </c>
      <c r="M260">
        <v>2020</v>
      </c>
      <c r="N260" s="18">
        <v>227</v>
      </c>
      <c r="O260" t="s">
        <v>26</v>
      </c>
      <c r="P260" t="s">
        <v>26</v>
      </c>
      <c r="Q260" t="s">
        <v>26</v>
      </c>
      <c r="R260" t="s">
        <v>26</v>
      </c>
      <c r="S260" t="s">
        <v>26</v>
      </c>
      <c r="T260" t="s">
        <v>26</v>
      </c>
    </row>
    <row r="261" spans="1:20" x14ac:dyDescent="0.2">
      <c r="A261" t="s">
        <v>199</v>
      </c>
      <c r="B261" s="18" t="s">
        <v>200</v>
      </c>
      <c r="C261" s="18" t="str">
        <f t="shared" si="9"/>
        <v xml:space="preserve">Orange </v>
      </c>
      <c r="D261" s="18" t="str">
        <f t="shared" si="10"/>
        <v xml:space="preserve"> California</v>
      </c>
      <c r="E261" t="s">
        <v>21</v>
      </c>
      <c r="F261">
        <v>713940</v>
      </c>
      <c r="G261" t="s">
        <v>22</v>
      </c>
      <c r="H261" t="s">
        <v>21</v>
      </c>
      <c r="I261">
        <v>1</v>
      </c>
      <c r="J261" t="s">
        <v>23</v>
      </c>
      <c r="K261">
        <v>220</v>
      </c>
      <c r="L261" s="24" t="s">
        <v>31</v>
      </c>
      <c r="M261">
        <v>2020</v>
      </c>
      <c r="N261" s="18">
        <v>93</v>
      </c>
      <c r="O261" t="s">
        <v>26</v>
      </c>
      <c r="P261" t="s">
        <v>26</v>
      </c>
      <c r="Q261" t="s">
        <v>26</v>
      </c>
      <c r="R261" t="s">
        <v>26</v>
      </c>
      <c r="S261" t="s">
        <v>26</v>
      </c>
      <c r="T261" t="s">
        <v>26</v>
      </c>
    </row>
    <row r="262" spans="1:20" x14ac:dyDescent="0.2">
      <c r="A262" t="s">
        <v>199</v>
      </c>
      <c r="B262" s="18" t="s">
        <v>200</v>
      </c>
      <c r="C262" s="18" t="str">
        <f t="shared" si="9"/>
        <v xml:space="preserve">Orange </v>
      </c>
      <c r="D262" s="18" t="str">
        <f t="shared" si="10"/>
        <v xml:space="preserve"> California</v>
      </c>
      <c r="E262" t="s">
        <v>21</v>
      </c>
      <c r="F262">
        <v>713940</v>
      </c>
      <c r="G262" t="s">
        <v>22</v>
      </c>
      <c r="H262" t="s">
        <v>21</v>
      </c>
      <c r="I262">
        <v>1</v>
      </c>
      <c r="J262" t="s">
        <v>23</v>
      </c>
      <c r="K262">
        <v>230</v>
      </c>
      <c r="L262" s="24" t="s">
        <v>32</v>
      </c>
      <c r="M262">
        <v>2020</v>
      </c>
      <c r="N262" s="18">
        <v>105</v>
      </c>
      <c r="O262" t="s">
        <v>26</v>
      </c>
      <c r="P262" t="s">
        <v>26</v>
      </c>
      <c r="Q262" t="s">
        <v>26</v>
      </c>
      <c r="R262" t="s">
        <v>26</v>
      </c>
      <c r="S262" t="s">
        <v>26</v>
      </c>
      <c r="T262" t="s">
        <v>26</v>
      </c>
    </row>
    <row r="263" spans="1:20" x14ac:dyDescent="0.2">
      <c r="A263" t="s">
        <v>199</v>
      </c>
      <c r="B263" s="18" t="s">
        <v>200</v>
      </c>
      <c r="C263" s="18" t="str">
        <f t="shared" si="9"/>
        <v xml:space="preserve">Orange </v>
      </c>
      <c r="D263" s="18" t="str">
        <f t="shared" si="10"/>
        <v xml:space="preserve"> California</v>
      </c>
      <c r="E263" t="s">
        <v>21</v>
      </c>
      <c r="F263">
        <v>713940</v>
      </c>
      <c r="G263" t="s">
        <v>22</v>
      </c>
      <c r="H263" t="s">
        <v>21</v>
      </c>
      <c r="I263">
        <v>1</v>
      </c>
      <c r="J263" t="s">
        <v>23</v>
      </c>
      <c r="K263">
        <v>241</v>
      </c>
      <c r="L263" s="24" t="s">
        <v>25</v>
      </c>
      <c r="M263">
        <v>2020</v>
      </c>
      <c r="N263" s="18">
        <v>100</v>
      </c>
      <c r="O263" t="s">
        <v>26</v>
      </c>
      <c r="P263" t="s">
        <v>26</v>
      </c>
      <c r="Q263" t="s">
        <v>26</v>
      </c>
      <c r="R263" t="s">
        <v>26</v>
      </c>
      <c r="S263" t="s">
        <v>26</v>
      </c>
      <c r="T263" t="s">
        <v>26</v>
      </c>
    </row>
    <row r="264" spans="1:20" x14ac:dyDescent="0.2">
      <c r="A264" t="s">
        <v>199</v>
      </c>
      <c r="B264" s="18" t="s">
        <v>200</v>
      </c>
      <c r="C264" s="18" t="str">
        <f t="shared" si="9"/>
        <v xml:space="preserve">Orange </v>
      </c>
      <c r="D264" s="18" t="str">
        <f t="shared" si="10"/>
        <v xml:space="preserve"> California</v>
      </c>
      <c r="E264" t="s">
        <v>21</v>
      </c>
      <c r="F264">
        <v>713940</v>
      </c>
      <c r="G264" t="s">
        <v>22</v>
      </c>
      <c r="H264" t="s">
        <v>21</v>
      </c>
      <c r="I264">
        <v>1</v>
      </c>
      <c r="J264" t="s">
        <v>23</v>
      </c>
      <c r="K264">
        <v>242</v>
      </c>
      <c r="L264" s="24" t="s">
        <v>56</v>
      </c>
      <c r="M264">
        <v>2020</v>
      </c>
      <c r="N264" s="18">
        <v>25</v>
      </c>
      <c r="O264" t="s">
        <v>26</v>
      </c>
      <c r="P264" t="s">
        <v>26</v>
      </c>
      <c r="Q264" t="s">
        <v>26</v>
      </c>
      <c r="R264" t="s">
        <v>26</v>
      </c>
      <c r="S264" t="s">
        <v>26</v>
      </c>
      <c r="T264" t="s">
        <v>26</v>
      </c>
    </row>
    <row r="265" spans="1:20" x14ac:dyDescent="0.2">
      <c r="A265" t="s">
        <v>199</v>
      </c>
      <c r="B265" s="18" t="s">
        <v>200</v>
      </c>
      <c r="C265" s="18" t="str">
        <f t="shared" si="9"/>
        <v xml:space="preserve">Orange </v>
      </c>
      <c r="D265" s="18" t="str">
        <f t="shared" si="10"/>
        <v xml:space="preserve"> California</v>
      </c>
      <c r="E265" t="s">
        <v>21</v>
      </c>
      <c r="F265">
        <v>713940</v>
      </c>
      <c r="G265" t="s">
        <v>22</v>
      </c>
      <c r="H265" t="s">
        <v>21</v>
      </c>
      <c r="I265">
        <v>1</v>
      </c>
      <c r="J265" t="s">
        <v>23</v>
      </c>
      <c r="K265">
        <v>251</v>
      </c>
      <c r="L265" s="24" t="s">
        <v>57</v>
      </c>
      <c r="M265">
        <v>2020</v>
      </c>
      <c r="N265" s="18">
        <v>9</v>
      </c>
      <c r="O265" t="s">
        <v>26</v>
      </c>
      <c r="P265" t="s">
        <v>26</v>
      </c>
      <c r="Q265" t="s">
        <v>26</v>
      </c>
      <c r="R265" t="s">
        <v>26</v>
      </c>
      <c r="S265" t="s">
        <v>26</v>
      </c>
      <c r="T265" t="s">
        <v>26</v>
      </c>
    </row>
    <row r="266" spans="1:20" x14ac:dyDescent="0.2">
      <c r="A266" t="s">
        <v>201</v>
      </c>
      <c r="B266" s="18" t="s">
        <v>202</v>
      </c>
      <c r="C266" s="18" t="str">
        <f t="shared" si="9"/>
        <v xml:space="preserve">Placer </v>
      </c>
      <c r="D266" s="18" t="str">
        <f t="shared" si="10"/>
        <v xml:space="preserve"> California</v>
      </c>
      <c r="E266" t="s">
        <v>21</v>
      </c>
      <c r="F266">
        <v>713940</v>
      </c>
      <c r="G266" t="s">
        <v>22</v>
      </c>
      <c r="H266" t="s">
        <v>21</v>
      </c>
      <c r="I266">
        <v>1</v>
      </c>
      <c r="J266" t="s">
        <v>23</v>
      </c>
      <c r="K266">
        <v>1</v>
      </c>
      <c r="L266" s="24" t="s">
        <v>23</v>
      </c>
      <c r="M266">
        <v>2020</v>
      </c>
      <c r="N266" s="18">
        <v>70</v>
      </c>
      <c r="O266">
        <v>16639</v>
      </c>
      <c r="P266" t="s">
        <v>30</v>
      </c>
      <c r="Q266">
        <v>6773</v>
      </c>
      <c r="R266" t="s">
        <v>30</v>
      </c>
      <c r="S266">
        <v>1542</v>
      </c>
      <c r="T266" t="s">
        <v>30</v>
      </c>
    </row>
    <row r="267" spans="1:20" x14ac:dyDescent="0.2">
      <c r="A267" t="s">
        <v>201</v>
      </c>
      <c r="B267" s="18" t="s">
        <v>202</v>
      </c>
      <c r="C267" s="18" t="str">
        <f t="shared" si="9"/>
        <v xml:space="preserve">Placer </v>
      </c>
      <c r="D267" s="18" t="str">
        <f t="shared" si="10"/>
        <v xml:space="preserve"> California</v>
      </c>
      <c r="E267" t="s">
        <v>21</v>
      </c>
      <c r="F267">
        <v>713940</v>
      </c>
      <c r="G267" t="s">
        <v>22</v>
      </c>
      <c r="H267" t="s">
        <v>21</v>
      </c>
      <c r="I267">
        <v>1</v>
      </c>
      <c r="J267" t="s">
        <v>23</v>
      </c>
      <c r="K267">
        <v>210</v>
      </c>
      <c r="L267" s="24" t="s">
        <v>27</v>
      </c>
      <c r="M267">
        <v>2020</v>
      </c>
      <c r="N267" s="18">
        <v>23</v>
      </c>
      <c r="O267" t="s">
        <v>26</v>
      </c>
      <c r="P267" t="s">
        <v>26</v>
      </c>
      <c r="Q267" t="s">
        <v>26</v>
      </c>
      <c r="R267" t="s">
        <v>26</v>
      </c>
      <c r="S267" t="s">
        <v>26</v>
      </c>
      <c r="T267" t="s">
        <v>26</v>
      </c>
    </row>
    <row r="268" spans="1:20" x14ac:dyDescent="0.2">
      <c r="A268" t="s">
        <v>201</v>
      </c>
      <c r="B268" s="18" t="s">
        <v>202</v>
      </c>
      <c r="C268" s="18" t="str">
        <f t="shared" si="9"/>
        <v xml:space="preserve">Placer </v>
      </c>
      <c r="D268" s="18" t="str">
        <f t="shared" si="10"/>
        <v xml:space="preserve"> California</v>
      </c>
      <c r="E268" t="s">
        <v>21</v>
      </c>
      <c r="F268">
        <v>713940</v>
      </c>
      <c r="G268" t="s">
        <v>22</v>
      </c>
      <c r="H268" t="s">
        <v>21</v>
      </c>
      <c r="I268">
        <v>1</v>
      </c>
      <c r="J268" t="s">
        <v>23</v>
      </c>
      <c r="K268">
        <v>220</v>
      </c>
      <c r="L268" s="24" t="s">
        <v>31</v>
      </c>
      <c r="M268">
        <v>2020</v>
      </c>
      <c r="N268" s="18">
        <v>8</v>
      </c>
      <c r="O268" t="s">
        <v>26</v>
      </c>
      <c r="P268" t="s">
        <v>26</v>
      </c>
      <c r="Q268" t="s">
        <v>26</v>
      </c>
      <c r="R268" t="s">
        <v>26</v>
      </c>
      <c r="S268" t="s">
        <v>26</v>
      </c>
      <c r="T268" t="s">
        <v>26</v>
      </c>
    </row>
    <row r="269" spans="1:20" x14ac:dyDescent="0.2">
      <c r="A269" t="s">
        <v>201</v>
      </c>
      <c r="B269" s="18" t="s">
        <v>202</v>
      </c>
      <c r="C269" s="18" t="str">
        <f t="shared" si="9"/>
        <v xml:space="preserve">Placer </v>
      </c>
      <c r="D269" s="18" t="str">
        <f t="shared" si="10"/>
        <v xml:space="preserve"> California</v>
      </c>
      <c r="E269" t="s">
        <v>21</v>
      </c>
      <c r="F269">
        <v>713940</v>
      </c>
      <c r="G269" t="s">
        <v>22</v>
      </c>
      <c r="H269" t="s">
        <v>21</v>
      </c>
      <c r="I269">
        <v>1</v>
      </c>
      <c r="J269" t="s">
        <v>23</v>
      </c>
      <c r="K269">
        <v>230</v>
      </c>
      <c r="L269" s="24" t="s">
        <v>32</v>
      </c>
      <c r="M269">
        <v>2020</v>
      </c>
      <c r="N269" s="18">
        <v>15</v>
      </c>
      <c r="O269" t="s">
        <v>26</v>
      </c>
      <c r="P269" t="s">
        <v>26</v>
      </c>
      <c r="Q269" t="s">
        <v>26</v>
      </c>
      <c r="R269" t="s">
        <v>26</v>
      </c>
      <c r="S269" t="s">
        <v>26</v>
      </c>
      <c r="T269" t="s">
        <v>26</v>
      </c>
    </row>
    <row r="270" spans="1:20" x14ac:dyDescent="0.2">
      <c r="A270" t="s">
        <v>201</v>
      </c>
      <c r="B270" s="18" t="s">
        <v>202</v>
      </c>
      <c r="C270" s="18" t="str">
        <f t="shared" si="9"/>
        <v xml:space="preserve">Placer </v>
      </c>
      <c r="D270" s="18" t="str">
        <f t="shared" si="10"/>
        <v xml:space="preserve"> California</v>
      </c>
      <c r="E270" t="s">
        <v>21</v>
      </c>
      <c r="F270">
        <v>713940</v>
      </c>
      <c r="G270" t="s">
        <v>22</v>
      </c>
      <c r="H270" t="s">
        <v>21</v>
      </c>
      <c r="I270">
        <v>1</v>
      </c>
      <c r="J270" t="s">
        <v>23</v>
      </c>
      <c r="K270">
        <v>241</v>
      </c>
      <c r="L270" s="24" t="s">
        <v>25</v>
      </c>
      <c r="M270">
        <v>2020</v>
      </c>
      <c r="N270" s="18">
        <v>18</v>
      </c>
      <c r="O270" t="s">
        <v>26</v>
      </c>
      <c r="P270" t="s">
        <v>26</v>
      </c>
      <c r="Q270" t="s">
        <v>26</v>
      </c>
      <c r="R270" t="s">
        <v>26</v>
      </c>
      <c r="S270" t="s">
        <v>26</v>
      </c>
      <c r="T270" t="s">
        <v>26</v>
      </c>
    </row>
    <row r="271" spans="1:20" x14ac:dyDescent="0.2">
      <c r="A271" t="s">
        <v>201</v>
      </c>
      <c r="B271" s="18" t="s">
        <v>202</v>
      </c>
      <c r="C271" s="18" t="str">
        <f t="shared" si="9"/>
        <v xml:space="preserve">Placer </v>
      </c>
      <c r="D271" s="18" t="str">
        <f t="shared" si="10"/>
        <v xml:space="preserve"> California</v>
      </c>
      <c r="E271" t="s">
        <v>21</v>
      </c>
      <c r="F271">
        <v>713940</v>
      </c>
      <c r="G271" t="s">
        <v>22</v>
      </c>
      <c r="H271" t="s">
        <v>21</v>
      </c>
      <c r="I271">
        <v>1</v>
      </c>
      <c r="J271" t="s">
        <v>23</v>
      </c>
      <c r="K271">
        <v>242</v>
      </c>
      <c r="L271" s="24" t="s">
        <v>56</v>
      </c>
      <c r="M271">
        <v>2020</v>
      </c>
      <c r="N271" s="18">
        <v>3</v>
      </c>
      <c r="O271" t="s">
        <v>26</v>
      </c>
      <c r="P271" t="s">
        <v>26</v>
      </c>
      <c r="Q271" t="s">
        <v>26</v>
      </c>
      <c r="R271" t="s">
        <v>26</v>
      </c>
      <c r="S271" t="s">
        <v>26</v>
      </c>
      <c r="T271" t="s">
        <v>26</v>
      </c>
    </row>
    <row r="272" spans="1:20" x14ac:dyDescent="0.2">
      <c r="A272" t="s">
        <v>203</v>
      </c>
      <c r="B272" s="18" t="s">
        <v>204</v>
      </c>
      <c r="C272" s="18" t="str">
        <f t="shared" si="9"/>
        <v xml:space="preserve">Plumas </v>
      </c>
      <c r="D272" s="18" t="str">
        <f t="shared" si="10"/>
        <v xml:space="preserve"> California</v>
      </c>
      <c r="E272" t="s">
        <v>21</v>
      </c>
      <c r="F272">
        <v>713940</v>
      </c>
      <c r="G272" t="s">
        <v>22</v>
      </c>
      <c r="H272" t="s">
        <v>21</v>
      </c>
      <c r="I272">
        <v>1</v>
      </c>
      <c r="J272" t="s">
        <v>23</v>
      </c>
      <c r="K272">
        <v>1</v>
      </c>
      <c r="L272" s="24" t="s">
        <v>23</v>
      </c>
      <c r="M272">
        <v>2020</v>
      </c>
      <c r="N272" s="18">
        <v>3</v>
      </c>
      <c r="O272">
        <v>116</v>
      </c>
      <c r="P272" t="s">
        <v>24</v>
      </c>
      <c r="Q272">
        <v>20</v>
      </c>
      <c r="R272" t="s">
        <v>30</v>
      </c>
      <c r="S272">
        <v>3</v>
      </c>
      <c r="T272" t="s">
        <v>30</v>
      </c>
    </row>
    <row r="273" spans="1:20" x14ac:dyDescent="0.2">
      <c r="A273" t="s">
        <v>203</v>
      </c>
      <c r="B273" s="18" t="s">
        <v>204</v>
      </c>
      <c r="C273" s="18" t="str">
        <f t="shared" si="9"/>
        <v xml:space="preserve">Plumas </v>
      </c>
      <c r="D273" s="18" t="str">
        <f t="shared" si="10"/>
        <v xml:space="preserve"> California</v>
      </c>
      <c r="E273" t="s">
        <v>21</v>
      </c>
      <c r="F273">
        <v>713940</v>
      </c>
      <c r="G273" t="s">
        <v>22</v>
      </c>
      <c r="H273" t="s">
        <v>21</v>
      </c>
      <c r="I273">
        <v>1</v>
      </c>
      <c r="J273" t="s">
        <v>23</v>
      </c>
      <c r="K273">
        <v>210</v>
      </c>
      <c r="L273" s="24" t="s">
        <v>27</v>
      </c>
      <c r="M273">
        <v>2020</v>
      </c>
      <c r="N273" s="18">
        <v>3</v>
      </c>
      <c r="O273" t="s">
        <v>26</v>
      </c>
      <c r="P273" t="s">
        <v>26</v>
      </c>
      <c r="Q273" t="s">
        <v>26</v>
      </c>
      <c r="R273" t="s">
        <v>26</v>
      </c>
      <c r="S273" t="s">
        <v>26</v>
      </c>
      <c r="T273" t="s">
        <v>26</v>
      </c>
    </row>
    <row r="274" spans="1:20" x14ac:dyDescent="0.2">
      <c r="A274" t="s">
        <v>205</v>
      </c>
      <c r="B274" s="18" t="s">
        <v>206</v>
      </c>
      <c r="C274" s="18" t="str">
        <f t="shared" si="9"/>
        <v xml:space="preserve">Riverside </v>
      </c>
      <c r="D274" s="18" t="str">
        <f t="shared" si="10"/>
        <v xml:space="preserve"> California</v>
      </c>
      <c r="E274" t="s">
        <v>21</v>
      </c>
      <c r="F274">
        <v>713940</v>
      </c>
      <c r="G274" t="s">
        <v>22</v>
      </c>
      <c r="H274" t="s">
        <v>21</v>
      </c>
      <c r="I274">
        <v>1</v>
      </c>
      <c r="J274" t="s">
        <v>23</v>
      </c>
      <c r="K274">
        <v>1</v>
      </c>
      <c r="L274" s="24" t="s">
        <v>23</v>
      </c>
      <c r="M274">
        <v>2020</v>
      </c>
      <c r="N274" s="18">
        <v>221</v>
      </c>
      <c r="O274">
        <v>44117</v>
      </c>
      <c r="P274" t="s">
        <v>30</v>
      </c>
      <c r="Q274">
        <v>18209</v>
      </c>
      <c r="R274" t="s">
        <v>30</v>
      </c>
      <c r="S274">
        <v>4376</v>
      </c>
      <c r="T274" t="s">
        <v>30</v>
      </c>
    </row>
    <row r="275" spans="1:20" x14ac:dyDescent="0.2">
      <c r="A275" t="s">
        <v>205</v>
      </c>
      <c r="B275" s="18" t="s">
        <v>206</v>
      </c>
      <c r="C275" s="18" t="str">
        <f t="shared" si="9"/>
        <v xml:space="preserve">Riverside </v>
      </c>
      <c r="D275" s="18" t="str">
        <f t="shared" si="10"/>
        <v xml:space="preserve"> California</v>
      </c>
      <c r="E275" t="s">
        <v>21</v>
      </c>
      <c r="F275">
        <v>713940</v>
      </c>
      <c r="G275" t="s">
        <v>22</v>
      </c>
      <c r="H275" t="s">
        <v>21</v>
      </c>
      <c r="I275">
        <v>1</v>
      </c>
      <c r="J275" t="s">
        <v>23</v>
      </c>
      <c r="K275">
        <v>210</v>
      </c>
      <c r="L275" s="24" t="s">
        <v>27</v>
      </c>
      <c r="M275">
        <v>2020</v>
      </c>
      <c r="N275" s="18">
        <v>89</v>
      </c>
      <c r="O275" t="s">
        <v>26</v>
      </c>
      <c r="P275" t="s">
        <v>26</v>
      </c>
      <c r="Q275" t="s">
        <v>26</v>
      </c>
      <c r="R275" t="s">
        <v>26</v>
      </c>
      <c r="S275" t="s">
        <v>26</v>
      </c>
      <c r="T275" t="s">
        <v>26</v>
      </c>
    </row>
    <row r="276" spans="1:20" x14ac:dyDescent="0.2">
      <c r="A276" t="s">
        <v>205</v>
      </c>
      <c r="B276" s="18" t="s">
        <v>206</v>
      </c>
      <c r="C276" s="18" t="str">
        <f t="shared" si="9"/>
        <v xml:space="preserve">Riverside </v>
      </c>
      <c r="D276" s="18" t="str">
        <f t="shared" si="10"/>
        <v xml:space="preserve"> California</v>
      </c>
      <c r="E276" t="s">
        <v>21</v>
      </c>
      <c r="F276">
        <v>713940</v>
      </c>
      <c r="G276" t="s">
        <v>22</v>
      </c>
      <c r="H276" t="s">
        <v>21</v>
      </c>
      <c r="I276">
        <v>1</v>
      </c>
      <c r="J276" t="s">
        <v>23</v>
      </c>
      <c r="K276">
        <v>220</v>
      </c>
      <c r="L276" s="24" t="s">
        <v>31</v>
      </c>
      <c r="M276">
        <v>2020</v>
      </c>
      <c r="N276" s="18">
        <v>37</v>
      </c>
      <c r="O276" t="s">
        <v>26</v>
      </c>
      <c r="P276" t="s">
        <v>26</v>
      </c>
      <c r="Q276" t="s">
        <v>26</v>
      </c>
      <c r="R276" t="s">
        <v>26</v>
      </c>
      <c r="S276" t="s">
        <v>26</v>
      </c>
      <c r="T276" t="s">
        <v>26</v>
      </c>
    </row>
    <row r="277" spans="1:20" x14ac:dyDescent="0.2">
      <c r="A277" t="s">
        <v>205</v>
      </c>
      <c r="B277" s="18" t="s">
        <v>206</v>
      </c>
      <c r="C277" s="18" t="str">
        <f t="shared" si="9"/>
        <v xml:space="preserve">Riverside </v>
      </c>
      <c r="D277" s="18" t="str">
        <f t="shared" si="10"/>
        <v xml:space="preserve"> California</v>
      </c>
      <c r="E277" t="s">
        <v>21</v>
      </c>
      <c r="F277">
        <v>713940</v>
      </c>
      <c r="G277" t="s">
        <v>22</v>
      </c>
      <c r="H277" t="s">
        <v>21</v>
      </c>
      <c r="I277">
        <v>1</v>
      </c>
      <c r="J277" t="s">
        <v>23</v>
      </c>
      <c r="K277">
        <v>230</v>
      </c>
      <c r="L277" s="24" t="s">
        <v>32</v>
      </c>
      <c r="M277">
        <v>2020</v>
      </c>
      <c r="N277" s="18">
        <v>35</v>
      </c>
      <c r="O277" t="s">
        <v>26</v>
      </c>
      <c r="P277" t="s">
        <v>26</v>
      </c>
      <c r="Q277" t="s">
        <v>26</v>
      </c>
      <c r="R277" t="s">
        <v>26</v>
      </c>
      <c r="S277" t="s">
        <v>26</v>
      </c>
      <c r="T277" t="s">
        <v>26</v>
      </c>
    </row>
    <row r="278" spans="1:20" x14ac:dyDescent="0.2">
      <c r="A278" t="s">
        <v>205</v>
      </c>
      <c r="B278" s="18" t="s">
        <v>206</v>
      </c>
      <c r="C278" s="18" t="str">
        <f t="shared" si="9"/>
        <v xml:space="preserve">Riverside </v>
      </c>
      <c r="D278" s="18" t="str">
        <f t="shared" si="10"/>
        <v xml:space="preserve"> California</v>
      </c>
      <c r="E278" t="s">
        <v>21</v>
      </c>
      <c r="F278">
        <v>713940</v>
      </c>
      <c r="G278" t="s">
        <v>22</v>
      </c>
      <c r="H278" t="s">
        <v>21</v>
      </c>
      <c r="I278">
        <v>1</v>
      </c>
      <c r="J278" t="s">
        <v>23</v>
      </c>
      <c r="K278">
        <v>241</v>
      </c>
      <c r="L278" s="24" t="s">
        <v>25</v>
      </c>
      <c r="M278">
        <v>2020</v>
      </c>
      <c r="N278" s="18">
        <v>42</v>
      </c>
      <c r="O278" t="s">
        <v>26</v>
      </c>
      <c r="P278" t="s">
        <v>26</v>
      </c>
      <c r="Q278" t="s">
        <v>26</v>
      </c>
      <c r="R278" t="s">
        <v>26</v>
      </c>
      <c r="S278" t="s">
        <v>26</v>
      </c>
      <c r="T278" t="s">
        <v>26</v>
      </c>
    </row>
    <row r="279" spans="1:20" x14ac:dyDescent="0.2">
      <c r="A279" t="s">
        <v>205</v>
      </c>
      <c r="B279" s="18" t="s">
        <v>206</v>
      </c>
      <c r="C279" s="18" t="str">
        <f t="shared" si="9"/>
        <v xml:space="preserve">Riverside </v>
      </c>
      <c r="D279" s="18" t="str">
        <f t="shared" si="10"/>
        <v xml:space="preserve"> California</v>
      </c>
      <c r="E279" t="s">
        <v>21</v>
      </c>
      <c r="F279">
        <v>713940</v>
      </c>
      <c r="G279" t="s">
        <v>22</v>
      </c>
      <c r="H279" t="s">
        <v>21</v>
      </c>
      <c r="I279">
        <v>1</v>
      </c>
      <c r="J279" t="s">
        <v>23</v>
      </c>
      <c r="K279">
        <v>242</v>
      </c>
      <c r="L279" s="24" t="s">
        <v>56</v>
      </c>
      <c r="M279">
        <v>2020</v>
      </c>
      <c r="N279" s="18">
        <v>13</v>
      </c>
      <c r="O279" t="s">
        <v>26</v>
      </c>
      <c r="P279" t="s">
        <v>26</v>
      </c>
      <c r="Q279" t="s">
        <v>26</v>
      </c>
      <c r="R279" t="s">
        <v>26</v>
      </c>
      <c r="S279" t="s">
        <v>26</v>
      </c>
      <c r="T279" t="s">
        <v>26</v>
      </c>
    </row>
    <row r="280" spans="1:20" x14ac:dyDescent="0.2">
      <c r="A280" t="s">
        <v>205</v>
      </c>
      <c r="B280" s="18" t="s">
        <v>206</v>
      </c>
      <c r="C280" s="18" t="str">
        <f t="shared" si="9"/>
        <v xml:space="preserve">Riverside </v>
      </c>
      <c r="D280" s="18" t="str">
        <f t="shared" si="10"/>
        <v xml:space="preserve"> California</v>
      </c>
      <c r="E280" t="s">
        <v>21</v>
      </c>
      <c r="F280">
        <v>713940</v>
      </c>
      <c r="G280" t="s">
        <v>22</v>
      </c>
      <c r="H280" t="s">
        <v>21</v>
      </c>
      <c r="I280">
        <v>1</v>
      </c>
      <c r="J280" t="s">
        <v>23</v>
      </c>
      <c r="K280">
        <v>251</v>
      </c>
      <c r="L280" s="24" t="s">
        <v>57</v>
      </c>
      <c r="M280">
        <v>2020</v>
      </c>
      <c r="N280" s="18">
        <v>3</v>
      </c>
      <c r="O280" t="s">
        <v>26</v>
      </c>
      <c r="P280" t="s">
        <v>26</v>
      </c>
      <c r="Q280" t="s">
        <v>26</v>
      </c>
      <c r="R280" t="s">
        <v>26</v>
      </c>
      <c r="S280" t="s">
        <v>26</v>
      </c>
      <c r="T280" t="s">
        <v>26</v>
      </c>
    </row>
    <row r="281" spans="1:20" x14ac:dyDescent="0.2">
      <c r="A281" t="s">
        <v>207</v>
      </c>
      <c r="B281" s="18" t="s">
        <v>208</v>
      </c>
      <c r="C281" s="18" t="str">
        <f t="shared" si="9"/>
        <v xml:space="preserve">Sacramento </v>
      </c>
      <c r="D281" s="18" t="str">
        <f t="shared" si="10"/>
        <v xml:space="preserve"> California</v>
      </c>
      <c r="E281" t="s">
        <v>21</v>
      </c>
      <c r="F281">
        <v>713940</v>
      </c>
      <c r="G281" t="s">
        <v>22</v>
      </c>
      <c r="H281" t="s">
        <v>21</v>
      </c>
      <c r="I281">
        <v>1</v>
      </c>
      <c r="J281" t="s">
        <v>23</v>
      </c>
      <c r="K281">
        <v>1</v>
      </c>
      <c r="L281" s="24" t="s">
        <v>23</v>
      </c>
      <c r="M281">
        <v>2020</v>
      </c>
      <c r="N281" s="18">
        <v>175</v>
      </c>
      <c r="O281">
        <v>31108</v>
      </c>
      <c r="P281" t="s">
        <v>30</v>
      </c>
      <c r="Q281">
        <v>14378</v>
      </c>
      <c r="R281" t="s">
        <v>24</v>
      </c>
      <c r="S281">
        <v>3605</v>
      </c>
      <c r="T281" t="s">
        <v>24</v>
      </c>
    </row>
    <row r="282" spans="1:20" x14ac:dyDescent="0.2">
      <c r="A282" t="s">
        <v>207</v>
      </c>
      <c r="B282" s="18" t="s">
        <v>208</v>
      </c>
      <c r="C282" s="18" t="str">
        <f t="shared" si="9"/>
        <v xml:space="preserve">Sacramento </v>
      </c>
      <c r="D282" s="18" t="str">
        <f t="shared" si="10"/>
        <v xml:space="preserve"> California</v>
      </c>
      <c r="E282" t="s">
        <v>21</v>
      </c>
      <c r="F282">
        <v>713940</v>
      </c>
      <c r="G282" t="s">
        <v>22</v>
      </c>
      <c r="H282" t="s">
        <v>21</v>
      </c>
      <c r="I282">
        <v>1</v>
      </c>
      <c r="J282" t="s">
        <v>23</v>
      </c>
      <c r="K282">
        <v>210</v>
      </c>
      <c r="L282" s="24" t="s">
        <v>27</v>
      </c>
      <c r="M282">
        <v>2020</v>
      </c>
      <c r="N282" s="18">
        <v>57</v>
      </c>
      <c r="O282" t="s">
        <v>26</v>
      </c>
      <c r="P282" t="s">
        <v>26</v>
      </c>
      <c r="Q282" t="s">
        <v>26</v>
      </c>
      <c r="R282" t="s">
        <v>26</v>
      </c>
      <c r="S282" t="s">
        <v>26</v>
      </c>
      <c r="T282" t="s">
        <v>26</v>
      </c>
    </row>
    <row r="283" spans="1:20" x14ac:dyDescent="0.2">
      <c r="A283" t="s">
        <v>207</v>
      </c>
      <c r="B283" s="18" t="s">
        <v>208</v>
      </c>
      <c r="C283" s="18" t="str">
        <f t="shared" si="9"/>
        <v xml:space="preserve">Sacramento </v>
      </c>
      <c r="D283" s="18" t="str">
        <f t="shared" si="10"/>
        <v xml:space="preserve"> California</v>
      </c>
      <c r="E283" t="s">
        <v>21</v>
      </c>
      <c r="F283">
        <v>713940</v>
      </c>
      <c r="G283" t="s">
        <v>22</v>
      </c>
      <c r="H283" t="s">
        <v>21</v>
      </c>
      <c r="I283">
        <v>1</v>
      </c>
      <c r="J283" t="s">
        <v>23</v>
      </c>
      <c r="K283">
        <v>220</v>
      </c>
      <c r="L283" s="24" t="s">
        <v>31</v>
      </c>
      <c r="M283">
        <v>2020</v>
      </c>
      <c r="N283" s="18">
        <v>29</v>
      </c>
      <c r="O283" t="s">
        <v>26</v>
      </c>
      <c r="P283" t="s">
        <v>26</v>
      </c>
      <c r="Q283" t="s">
        <v>26</v>
      </c>
      <c r="R283" t="s">
        <v>26</v>
      </c>
      <c r="S283" t="s">
        <v>26</v>
      </c>
      <c r="T283" t="s">
        <v>26</v>
      </c>
    </row>
    <row r="284" spans="1:20" x14ac:dyDescent="0.2">
      <c r="A284" t="s">
        <v>207</v>
      </c>
      <c r="B284" s="18" t="s">
        <v>208</v>
      </c>
      <c r="C284" s="18" t="str">
        <f t="shared" si="9"/>
        <v xml:space="preserve">Sacramento </v>
      </c>
      <c r="D284" s="18" t="str">
        <f t="shared" si="10"/>
        <v xml:space="preserve"> California</v>
      </c>
      <c r="E284" t="s">
        <v>21</v>
      </c>
      <c r="F284">
        <v>713940</v>
      </c>
      <c r="G284" t="s">
        <v>22</v>
      </c>
      <c r="H284" t="s">
        <v>21</v>
      </c>
      <c r="I284">
        <v>1</v>
      </c>
      <c r="J284" t="s">
        <v>23</v>
      </c>
      <c r="K284">
        <v>230</v>
      </c>
      <c r="L284" s="24" t="s">
        <v>32</v>
      </c>
      <c r="M284">
        <v>2020</v>
      </c>
      <c r="N284" s="18">
        <v>28</v>
      </c>
      <c r="O284" t="s">
        <v>26</v>
      </c>
      <c r="P284" t="s">
        <v>26</v>
      </c>
      <c r="Q284" t="s">
        <v>26</v>
      </c>
      <c r="R284" t="s">
        <v>26</v>
      </c>
      <c r="S284" t="s">
        <v>26</v>
      </c>
      <c r="T284" t="s">
        <v>26</v>
      </c>
    </row>
    <row r="285" spans="1:20" x14ac:dyDescent="0.2">
      <c r="A285" t="s">
        <v>207</v>
      </c>
      <c r="B285" s="18" t="s">
        <v>208</v>
      </c>
      <c r="C285" s="18" t="str">
        <f t="shared" si="9"/>
        <v xml:space="preserve">Sacramento </v>
      </c>
      <c r="D285" s="18" t="str">
        <f t="shared" si="10"/>
        <v xml:space="preserve"> California</v>
      </c>
      <c r="E285" t="s">
        <v>21</v>
      </c>
      <c r="F285">
        <v>713940</v>
      </c>
      <c r="G285" t="s">
        <v>22</v>
      </c>
      <c r="H285" t="s">
        <v>21</v>
      </c>
      <c r="I285">
        <v>1</v>
      </c>
      <c r="J285" t="s">
        <v>23</v>
      </c>
      <c r="K285">
        <v>241</v>
      </c>
      <c r="L285" s="24" t="s">
        <v>25</v>
      </c>
      <c r="M285">
        <v>2020</v>
      </c>
      <c r="N285" s="18">
        <v>44</v>
      </c>
      <c r="O285" t="s">
        <v>26</v>
      </c>
      <c r="P285" t="s">
        <v>26</v>
      </c>
      <c r="Q285" t="s">
        <v>26</v>
      </c>
      <c r="R285" t="s">
        <v>26</v>
      </c>
      <c r="S285" t="s">
        <v>26</v>
      </c>
      <c r="T285" t="s">
        <v>26</v>
      </c>
    </row>
    <row r="286" spans="1:20" x14ac:dyDescent="0.2">
      <c r="A286" t="s">
        <v>207</v>
      </c>
      <c r="B286" s="18" t="s">
        <v>208</v>
      </c>
      <c r="C286" s="18" t="str">
        <f t="shared" si="9"/>
        <v xml:space="preserve">Sacramento </v>
      </c>
      <c r="D286" s="18" t="str">
        <f t="shared" si="10"/>
        <v xml:space="preserve"> California</v>
      </c>
      <c r="E286" t="s">
        <v>21</v>
      </c>
      <c r="F286">
        <v>713940</v>
      </c>
      <c r="G286" t="s">
        <v>22</v>
      </c>
      <c r="H286" t="s">
        <v>21</v>
      </c>
      <c r="I286">
        <v>1</v>
      </c>
      <c r="J286" t="s">
        <v>23</v>
      </c>
      <c r="K286">
        <v>242</v>
      </c>
      <c r="L286" s="24" t="s">
        <v>56</v>
      </c>
      <c r="M286">
        <v>2020</v>
      </c>
      <c r="N286" s="18">
        <v>14</v>
      </c>
      <c r="O286" t="s">
        <v>26</v>
      </c>
      <c r="P286" t="s">
        <v>26</v>
      </c>
      <c r="Q286" t="s">
        <v>26</v>
      </c>
      <c r="R286" t="s">
        <v>26</v>
      </c>
      <c r="S286" t="s">
        <v>26</v>
      </c>
      <c r="T286" t="s">
        <v>26</v>
      </c>
    </row>
    <row r="287" spans="1:20" x14ac:dyDescent="0.2">
      <c r="A287" t="s">
        <v>209</v>
      </c>
      <c r="B287" s="18" t="s">
        <v>210</v>
      </c>
      <c r="C287" s="18" t="str">
        <f t="shared" si="9"/>
        <v xml:space="preserve">San Benito </v>
      </c>
      <c r="D287" s="18" t="str">
        <f t="shared" si="10"/>
        <v xml:space="preserve"> California</v>
      </c>
      <c r="E287" t="s">
        <v>21</v>
      </c>
      <c r="F287">
        <v>713940</v>
      </c>
      <c r="G287" t="s">
        <v>22</v>
      </c>
      <c r="H287" t="s">
        <v>21</v>
      </c>
      <c r="I287">
        <v>1</v>
      </c>
      <c r="J287" t="s">
        <v>23</v>
      </c>
      <c r="K287">
        <v>1</v>
      </c>
      <c r="L287" s="24" t="s">
        <v>23</v>
      </c>
      <c r="M287">
        <v>2020</v>
      </c>
      <c r="N287" s="18">
        <v>6</v>
      </c>
      <c r="O287">
        <v>1536</v>
      </c>
      <c r="P287" t="s">
        <v>30</v>
      </c>
      <c r="Q287">
        <v>515</v>
      </c>
      <c r="R287" t="s">
        <v>24</v>
      </c>
      <c r="S287">
        <v>122</v>
      </c>
      <c r="T287" t="s">
        <v>24</v>
      </c>
    </row>
    <row r="288" spans="1:20" x14ac:dyDescent="0.2">
      <c r="A288" t="s">
        <v>211</v>
      </c>
      <c r="B288" s="18" t="s">
        <v>212</v>
      </c>
      <c r="C288" s="18" t="str">
        <f t="shared" si="9"/>
        <v xml:space="preserve">San Bernardino </v>
      </c>
      <c r="D288" s="18" t="str">
        <f t="shared" si="10"/>
        <v xml:space="preserve"> California</v>
      </c>
      <c r="E288" t="s">
        <v>21</v>
      </c>
      <c r="F288">
        <v>713940</v>
      </c>
      <c r="G288" t="s">
        <v>22</v>
      </c>
      <c r="H288" t="s">
        <v>21</v>
      </c>
      <c r="I288">
        <v>1</v>
      </c>
      <c r="J288" t="s">
        <v>23</v>
      </c>
      <c r="K288">
        <v>1</v>
      </c>
      <c r="L288" s="24" t="s">
        <v>23</v>
      </c>
      <c r="M288">
        <v>2020</v>
      </c>
      <c r="N288" s="18">
        <v>168</v>
      </c>
      <c r="O288">
        <v>29094</v>
      </c>
      <c r="P288" t="s">
        <v>30</v>
      </c>
      <c r="Q288">
        <v>12752</v>
      </c>
      <c r="R288" t="s">
        <v>30</v>
      </c>
      <c r="S288">
        <v>2745</v>
      </c>
      <c r="T288" t="s">
        <v>30</v>
      </c>
    </row>
    <row r="289" spans="1:20" x14ac:dyDescent="0.2">
      <c r="A289" t="s">
        <v>211</v>
      </c>
      <c r="B289" s="18" t="s">
        <v>212</v>
      </c>
      <c r="C289" s="18" t="str">
        <f t="shared" si="9"/>
        <v xml:space="preserve">San Bernardino </v>
      </c>
      <c r="D289" s="18" t="str">
        <f t="shared" si="10"/>
        <v xml:space="preserve"> California</v>
      </c>
      <c r="E289" t="s">
        <v>21</v>
      </c>
      <c r="F289">
        <v>713940</v>
      </c>
      <c r="G289" t="s">
        <v>22</v>
      </c>
      <c r="H289" t="s">
        <v>21</v>
      </c>
      <c r="I289">
        <v>1</v>
      </c>
      <c r="J289" t="s">
        <v>23</v>
      </c>
      <c r="K289">
        <v>210</v>
      </c>
      <c r="L289" s="24" t="s">
        <v>27</v>
      </c>
      <c r="M289">
        <v>2020</v>
      </c>
      <c r="N289" s="18">
        <v>69</v>
      </c>
      <c r="O289" t="s">
        <v>26</v>
      </c>
      <c r="P289" t="s">
        <v>26</v>
      </c>
      <c r="Q289" t="s">
        <v>26</v>
      </c>
      <c r="R289" t="s">
        <v>26</v>
      </c>
      <c r="S289" t="s">
        <v>26</v>
      </c>
      <c r="T289" t="s">
        <v>26</v>
      </c>
    </row>
    <row r="290" spans="1:20" x14ac:dyDescent="0.2">
      <c r="A290" t="s">
        <v>211</v>
      </c>
      <c r="B290" s="18" t="s">
        <v>212</v>
      </c>
      <c r="C290" s="18" t="str">
        <f t="shared" si="9"/>
        <v xml:space="preserve">San Bernardino </v>
      </c>
      <c r="D290" s="18" t="str">
        <f t="shared" si="10"/>
        <v xml:space="preserve"> California</v>
      </c>
      <c r="E290" t="s">
        <v>21</v>
      </c>
      <c r="F290">
        <v>713940</v>
      </c>
      <c r="G290" t="s">
        <v>22</v>
      </c>
      <c r="H290" t="s">
        <v>21</v>
      </c>
      <c r="I290">
        <v>1</v>
      </c>
      <c r="J290" t="s">
        <v>23</v>
      </c>
      <c r="K290">
        <v>220</v>
      </c>
      <c r="L290" s="24" t="s">
        <v>31</v>
      </c>
      <c r="M290">
        <v>2020</v>
      </c>
      <c r="N290" s="18">
        <v>30</v>
      </c>
      <c r="O290" t="s">
        <v>26</v>
      </c>
      <c r="P290" t="s">
        <v>26</v>
      </c>
      <c r="Q290" t="s">
        <v>26</v>
      </c>
      <c r="R290" t="s">
        <v>26</v>
      </c>
      <c r="S290" t="s">
        <v>26</v>
      </c>
      <c r="T290" t="s">
        <v>26</v>
      </c>
    </row>
    <row r="291" spans="1:20" x14ac:dyDescent="0.2">
      <c r="A291" t="s">
        <v>211</v>
      </c>
      <c r="B291" s="18" t="s">
        <v>212</v>
      </c>
      <c r="C291" s="18" t="str">
        <f t="shared" si="9"/>
        <v xml:space="preserve">San Bernardino </v>
      </c>
      <c r="D291" s="18" t="str">
        <f t="shared" si="10"/>
        <v xml:space="preserve"> California</v>
      </c>
      <c r="E291" t="s">
        <v>21</v>
      </c>
      <c r="F291">
        <v>713940</v>
      </c>
      <c r="G291" t="s">
        <v>22</v>
      </c>
      <c r="H291" t="s">
        <v>21</v>
      </c>
      <c r="I291">
        <v>1</v>
      </c>
      <c r="J291" t="s">
        <v>23</v>
      </c>
      <c r="K291">
        <v>230</v>
      </c>
      <c r="L291" s="24" t="s">
        <v>32</v>
      </c>
      <c r="M291">
        <v>2020</v>
      </c>
      <c r="N291" s="18">
        <v>20</v>
      </c>
      <c r="O291" t="s">
        <v>26</v>
      </c>
      <c r="P291" t="s">
        <v>26</v>
      </c>
      <c r="Q291" t="s">
        <v>26</v>
      </c>
      <c r="R291" t="s">
        <v>26</v>
      </c>
      <c r="S291" t="s">
        <v>26</v>
      </c>
      <c r="T291" t="s">
        <v>26</v>
      </c>
    </row>
    <row r="292" spans="1:20" x14ac:dyDescent="0.2">
      <c r="A292" t="s">
        <v>211</v>
      </c>
      <c r="B292" s="18" t="s">
        <v>212</v>
      </c>
      <c r="C292" s="18" t="str">
        <f t="shared" si="9"/>
        <v xml:space="preserve">San Bernardino </v>
      </c>
      <c r="D292" s="18" t="str">
        <f t="shared" si="10"/>
        <v xml:space="preserve"> California</v>
      </c>
      <c r="E292" t="s">
        <v>21</v>
      </c>
      <c r="F292">
        <v>713940</v>
      </c>
      <c r="G292" t="s">
        <v>22</v>
      </c>
      <c r="H292" t="s">
        <v>21</v>
      </c>
      <c r="I292">
        <v>1</v>
      </c>
      <c r="J292" t="s">
        <v>23</v>
      </c>
      <c r="K292">
        <v>241</v>
      </c>
      <c r="L292" s="24" t="s">
        <v>25</v>
      </c>
      <c r="M292">
        <v>2020</v>
      </c>
      <c r="N292" s="18">
        <v>37</v>
      </c>
      <c r="O292" t="s">
        <v>26</v>
      </c>
      <c r="P292" t="s">
        <v>26</v>
      </c>
      <c r="Q292" t="s">
        <v>26</v>
      </c>
      <c r="R292" t="s">
        <v>26</v>
      </c>
      <c r="S292" t="s">
        <v>26</v>
      </c>
      <c r="T292" t="s">
        <v>26</v>
      </c>
    </row>
    <row r="293" spans="1:20" x14ac:dyDescent="0.2">
      <c r="A293" t="s">
        <v>211</v>
      </c>
      <c r="B293" s="18" t="s">
        <v>212</v>
      </c>
      <c r="C293" s="18" t="str">
        <f t="shared" si="9"/>
        <v xml:space="preserve">San Bernardino </v>
      </c>
      <c r="D293" s="18" t="str">
        <f t="shared" si="10"/>
        <v xml:space="preserve"> California</v>
      </c>
      <c r="E293" t="s">
        <v>21</v>
      </c>
      <c r="F293">
        <v>713940</v>
      </c>
      <c r="G293" t="s">
        <v>22</v>
      </c>
      <c r="H293" t="s">
        <v>21</v>
      </c>
      <c r="I293">
        <v>1</v>
      </c>
      <c r="J293" t="s">
        <v>23</v>
      </c>
      <c r="K293">
        <v>242</v>
      </c>
      <c r="L293" s="24" t="s">
        <v>56</v>
      </c>
      <c r="M293">
        <v>2020</v>
      </c>
      <c r="N293" s="18">
        <v>10</v>
      </c>
      <c r="O293" t="s">
        <v>26</v>
      </c>
      <c r="P293" t="s">
        <v>26</v>
      </c>
      <c r="Q293" t="s">
        <v>26</v>
      </c>
      <c r="R293" t="s">
        <v>26</v>
      </c>
      <c r="S293" t="s">
        <v>26</v>
      </c>
      <c r="T293" t="s">
        <v>26</v>
      </c>
    </row>
    <row r="294" spans="1:20" x14ac:dyDescent="0.2">
      <c r="A294" t="s">
        <v>213</v>
      </c>
      <c r="B294" s="18" t="s">
        <v>214</v>
      </c>
      <c r="C294" s="18" t="str">
        <f t="shared" si="9"/>
        <v xml:space="preserve">San Diego </v>
      </c>
      <c r="D294" s="18" t="str">
        <f t="shared" si="10"/>
        <v xml:space="preserve"> California</v>
      </c>
      <c r="E294" t="s">
        <v>21</v>
      </c>
      <c r="F294">
        <v>713940</v>
      </c>
      <c r="G294" t="s">
        <v>22</v>
      </c>
      <c r="H294" t="s">
        <v>21</v>
      </c>
      <c r="I294">
        <v>1</v>
      </c>
      <c r="J294" t="s">
        <v>23</v>
      </c>
      <c r="K294">
        <v>1</v>
      </c>
      <c r="L294" s="24" t="s">
        <v>23</v>
      </c>
      <c r="M294">
        <v>2020</v>
      </c>
      <c r="N294" s="18">
        <v>534</v>
      </c>
      <c r="O294">
        <v>134672</v>
      </c>
      <c r="P294" t="s">
        <v>30</v>
      </c>
      <c r="Q294">
        <v>51487</v>
      </c>
      <c r="R294" t="s">
        <v>30</v>
      </c>
      <c r="S294">
        <v>11543</v>
      </c>
      <c r="T294" t="s">
        <v>30</v>
      </c>
    </row>
    <row r="295" spans="1:20" x14ac:dyDescent="0.2">
      <c r="A295" t="s">
        <v>213</v>
      </c>
      <c r="B295" s="18" t="s">
        <v>214</v>
      </c>
      <c r="C295" s="18" t="str">
        <f t="shared" si="9"/>
        <v xml:space="preserve">San Diego </v>
      </c>
      <c r="D295" s="18" t="str">
        <f t="shared" si="10"/>
        <v xml:space="preserve"> California</v>
      </c>
      <c r="E295" t="s">
        <v>21</v>
      </c>
      <c r="F295">
        <v>713940</v>
      </c>
      <c r="G295" t="s">
        <v>22</v>
      </c>
      <c r="H295" t="s">
        <v>21</v>
      </c>
      <c r="I295">
        <v>1</v>
      </c>
      <c r="J295" t="s">
        <v>23</v>
      </c>
      <c r="K295">
        <v>210</v>
      </c>
      <c r="L295" s="24" t="s">
        <v>27</v>
      </c>
      <c r="M295">
        <v>2020</v>
      </c>
      <c r="N295" s="18">
        <v>189</v>
      </c>
      <c r="O295" t="s">
        <v>26</v>
      </c>
      <c r="P295" t="s">
        <v>26</v>
      </c>
      <c r="Q295" t="s">
        <v>26</v>
      </c>
      <c r="R295" t="s">
        <v>26</v>
      </c>
      <c r="S295" t="s">
        <v>26</v>
      </c>
      <c r="T295" t="s">
        <v>26</v>
      </c>
    </row>
    <row r="296" spans="1:20" x14ac:dyDescent="0.2">
      <c r="A296" t="s">
        <v>213</v>
      </c>
      <c r="B296" s="18" t="s">
        <v>214</v>
      </c>
      <c r="C296" s="18" t="str">
        <f t="shared" si="9"/>
        <v xml:space="preserve">San Diego </v>
      </c>
      <c r="D296" s="18" t="str">
        <f t="shared" si="10"/>
        <v xml:space="preserve"> California</v>
      </c>
      <c r="E296" t="s">
        <v>21</v>
      </c>
      <c r="F296">
        <v>713940</v>
      </c>
      <c r="G296" t="s">
        <v>22</v>
      </c>
      <c r="H296" t="s">
        <v>21</v>
      </c>
      <c r="I296">
        <v>1</v>
      </c>
      <c r="J296" t="s">
        <v>23</v>
      </c>
      <c r="K296">
        <v>220</v>
      </c>
      <c r="L296" s="24" t="s">
        <v>31</v>
      </c>
      <c r="M296">
        <v>2020</v>
      </c>
      <c r="N296" s="18">
        <v>90</v>
      </c>
      <c r="O296" t="s">
        <v>26</v>
      </c>
      <c r="P296" t="s">
        <v>26</v>
      </c>
      <c r="Q296" t="s">
        <v>26</v>
      </c>
      <c r="R296" t="s">
        <v>26</v>
      </c>
      <c r="S296" t="s">
        <v>26</v>
      </c>
      <c r="T296" t="s">
        <v>26</v>
      </c>
    </row>
    <row r="297" spans="1:20" x14ac:dyDescent="0.2">
      <c r="A297" t="s">
        <v>213</v>
      </c>
      <c r="B297" s="18" t="s">
        <v>214</v>
      </c>
      <c r="C297" s="18" t="str">
        <f t="shared" si="9"/>
        <v xml:space="preserve">San Diego </v>
      </c>
      <c r="D297" s="18" t="str">
        <f t="shared" si="10"/>
        <v xml:space="preserve"> California</v>
      </c>
      <c r="E297" t="s">
        <v>21</v>
      </c>
      <c r="F297">
        <v>713940</v>
      </c>
      <c r="G297" t="s">
        <v>22</v>
      </c>
      <c r="H297" t="s">
        <v>21</v>
      </c>
      <c r="I297">
        <v>1</v>
      </c>
      <c r="J297" t="s">
        <v>23</v>
      </c>
      <c r="K297">
        <v>230</v>
      </c>
      <c r="L297" s="24" t="s">
        <v>32</v>
      </c>
      <c r="M297">
        <v>2020</v>
      </c>
      <c r="N297" s="18">
        <v>114</v>
      </c>
      <c r="O297" t="s">
        <v>26</v>
      </c>
      <c r="P297" t="s">
        <v>26</v>
      </c>
      <c r="Q297" t="s">
        <v>26</v>
      </c>
      <c r="R297" t="s">
        <v>26</v>
      </c>
      <c r="S297" t="s">
        <v>26</v>
      </c>
      <c r="T297" t="s">
        <v>26</v>
      </c>
    </row>
    <row r="298" spans="1:20" x14ac:dyDescent="0.2">
      <c r="A298" t="s">
        <v>213</v>
      </c>
      <c r="B298" s="18" t="s">
        <v>214</v>
      </c>
      <c r="C298" s="18" t="str">
        <f t="shared" si="9"/>
        <v xml:space="preserve">San Diego </v>
      </c>
      <c r="D298" s="18" t="str">
        <f t="shared" si="10"/>
        <v xml:space="preserve"> California</v>
      </c>
      <c r="E298" t="s">
        <v>21</v>
      </c>
      <c r="F298">
        <v>713940</v>
      </c>
      <c r="G298" t="s">
        <v>22</v>
      </c>
      <c r="H298" t="s">
        <v>21</v>
      </c>
      <c r="I298">
        <v>1</v>
      </c>
      <c r="J298" t="s">
        <v>23</v>
      </c>
      <c r="K298">
        <v>241</v>
      </c>
      <c r="L298" s="24" t="s">
        <v>25</v>
      </c>
      <c r="M298">
        <v>2020</v>
      </c>
      <c r="N298" s="18">
        <v>93</v>
      </c>
      <c r="O298" t="s">
        <v>26</v>
      </c>
      <c r="P298" t="s">
        <v>26</v>
      </c>
      <c r="Q298" t="s">
        <v>26</v>
      </c>
      <c r="R298" t="s">
        <v>26</v>
      </c>
      <c r="S298" t="s">
        <v>26</v>
      </c>
      <c r="T298" t="s">
        <v>26</v>
      </c>
    </row>
    <row r="299" spans="1:20" x14ac:dyDescent="0.2">
      <c r="A299" t="s">
        <v>213</v>
      </c>
      <c r="B299" s="18" t="s">
        <v>214</v>
      </c>
      <c r="C299" s="18" t="str">
        <f t="shared" si="9"/>
        <v xml:space="preserve">San Diego </v>
      </c>
      <c r="D299" s="18" t="str">
        <f t="shared" si="10"/>
        <v xml:space="preserve"> California</v>
      </c>
      <c r="E299" t="s">
        <v>21</v>
      </c>
      <c r="F299">
        <v>713940</v>
      </c>
      <c r="G299" t="s">
        <v>22</v>
      </c>
      <c r="H299" t="s">
        <v>21</v>
      </c>
      <c r="I299">
        <v>1</v>
      </c>
      <c r="J299" t="s">
        <v>23</v>
      </c>
      <c r="K299">
        <v>242</v>
      </c>
      <c r="L299" s="24" t="s">
        <v>56</v>
      </c>
      <c r="M299">
        <v>2020</v>
      </c>
      <c r="N299" s="18">
        <v>30</v>
      </c>
      <c r="O299" t="s">
        <v>26</v>
      </c>
      <c r="P299" t="s">
        <v>26</v>
      </c>
      <c r="Q299" t="s">
        <v>26</v>
      </c>
      <c r="R299" t="s">
        <v>26</v>
      </c>
      <c r="S299" t="s">
        <v>26</v>
      </c>
      <c r="T299" t="s">
        <v>26</v>
      </c>
    </row>
    <row r="300" spans="1:20" x14ac:dyDescent="0.2">
      <c r="A300" t="s">
        <v>213</v>
      </c>
      <c r="B300" s="18" t="s">
        <v>214</v>
      </c>
      <c r="C300" s="18" t="str">
        <f t="shared" si="9"/>
        <v xml:space="preserve">San Diego </v>
      </c>
      <c r="D300" s="18" t="str">
        <f t="shared" si="10"/>
        <v xml:space="preserve"> California</v>
      </c>
      <c r="E300" t="s">
        <v>21</v>
      </c>
      <c r="F300">
        <v>713940</v>
      </c>
      <c r="G300" t="s">
        <v>22</v>
      </c>
      <c r="H300" t="s">
        <v>21</v>
      </c>
      <c r="I300">
        <v>1</v>
      </c>
      <c r="J300" t="s">
        <v>23</v>
      </c>
      <c r="K300">
        <v>251</v>
      </c>
      <c r="L300" s="24" t="s">
        <v>57</v>
      </c>
      <c r="M300">
        <v>2020</v>
      </c>
      <c r="N300" s="18">
        <v>12</v>
      </c>
      <c r="O300" t="s">
        <v>26</v>
      </c>
      <c r="P300" t="s">
        <v>26</v>
      </c>
      <c r="Q300" t="s">
        <v>26</v>
      </c>
      <c r="R300" t="s">
        <v>26</v>
      </c>
      <c r="S300" t="s">
        <v>26</v>
      </c>
      <c r="T300" t="s">
        <v>26</v>
      </c>
    </row>
    <row r="301" spans="1:20" x14ac:dyDescent="0.2">
      <c r="A301" t="s">
        <v>213</v>
      </c>
      <c r="B301" s="18" t="s">
        <v>214</v>
      </c>
      <c r="C301" s="18" t="str">
        <f t="shared" si="9"/>
        <v xml:space="preserve">San Diego </v>
      </c>
      <c r="D301" s="18" t="str">
        <f t="shared" si="10"/>
        <v xml:space="preserve"> California</v>
      </c>
      <c r="E301" t="s">
        <v>21</v>
      </c>
      <c r="F301">
        <v>713940</v>
      </c>
      <c r="G301" t="s">
        <v>22</v>
      </c>
      <c r="H301" t="s">
        <v>21</v>
      </c>
      <c r="I301">
        <v>1</v>
      </c>
      <c r="J301" t="s">
        <v>23</v>
      </c>
      <c r="K301">
        <v>252</v>
      </c>
      <c r="L301" s="24" t="s">
        <v>184</v>
      </c>
      <c r="M301">
        <v>2020</v>
      </c>
      <c r="N301" s="18">
        <v>5</v>
      </c>
      <c r="O301" t="s">
        <v>26</v>
      </c>
      <c r="P301" t="s">
        <v>26</v>
      </c>
      <c r="Q301" t="s">
        <v>26</v>
      </c>
      <c r="R301" t="s">
        <v>26</v>
      </c>
      <c r="S301" t="s">
        <v>26</v>
      </c>
      <c r="T301" t="s">
        <v>26</v>
      </c>
    </row>
    <row r="302" spans="1:20" x14ac:dyDescent="0.2">
      <c r="A302" t="s">
        <v>215</v>
      </c>
      <c r="B302" s="18" t="s">
        <v>216</v>
      </c>
      <c r="C302" s="18" t="str">
        <f t="shared" si="9"/>
        <v xml:space="preserve">San Francisco </v>
      </c>
      <c r="D302" s="18" t="str">
        <f t="shared" si="10"/>
        <v xml:space="preserve"> California</v>
      </c>
      <c r="E302" t="s">
        <v>21</v>
      </c>
      <c r="F302">
        <v>713940</v>
      </c>
      <c r="G302" t="s">
        <v>22</v>
      </c>
      <c r="H302" t="s">
        <v>21</v>
      </c>
      <c r="I302">
        <v>1</v>
      </c>
      <c r="J302" t="s">
        <v>23</v>
      </c>
      <c r="K302">
        <v>1</v>
      </c>
      <c r="L302" s="24" t="s">
        <v>23</v>
      </c>
      <c r="M302">
        <v>2020</v>
      </c>
      <c r="N302" s="18">
        <v>176</v>
      </c>
      <c r="O302">
        <v>82477</v>
      </c>
      <c r="P302" t="s">
        <v>30</v>
      </c>
      <c r="Q302">
        <v>33586</v>
      </c>
      <c r="R302" t="s">
        <v>30</v>
      </c>
      <c r="S302">
        <v>4866</v>
      </c>
      <c r="T302" t="s">
        <v>30</v>
      </c>
    </row>
    <row r="303" spans="1:20" x14ac:dyDescent="0.2">
      <c r="A303" t="s">
        <v>215</v>
      </c>
      <c r="B303" s="18" t="s">
        <v>216</v>
      </c>
      <c r="C303" s="18" t="str">
        <f t="shared" si="9"/>
        <v xml:space="preserve">San Francisco </v>
      </c>
      <c r="D303" s="18" t="str">
        <f t="shared" si="10"/>
        <v xml:space="preserve"> California</v>
      </c>
      <c r="E303" t="s">
        <v>21</v>
      </c>
      <c r="F303">
        <v>713940</v>
      </c>
      <c r="G303" t="s">
        <v>22</v>
      </c>
      <c r="H303" t="s">
        <v>21</v>
      </c>
      <c r="I303">
        <v>1</v>
      </c>
      <c r="J303" t="s">
        <v>23</v>
      </c>
      <c r="K303">
        <v>210</v>
      </c>
      <c r="L303" s="24" t="s">
        <v>27</v>
      </c>
      <c r="M303">
        <v>2020</v>
      </c>
      <c r="N303" s="18">
        <v>61</v>
      </c>
      <c r="O303" t="s">
        <v>26</v>
      </c>
      <c r="P303" t="s">
        <v>26</v>
      </c>
      <c r="Q303" t="s">
        <v>26</v>
      </c>
      <c r="R303" t="s">
        <v>26</v>
      </c>
      <c r="S303" t="s">
        <v>26</v>
      </c>
      <c r="T303" t="s">
        <v>26</v>
      </c>
    </row>
    <row r="304" spans="1:20" x14ac:dyDescent="0.2">
      <c r="A304" t="s">
        <v>215</v>
      </c>
      <c r="B304" s="18" t="s">
        <v>216</v>
      </c>
      <c r="C304" s="18" t="str">
        <f t="shared" si="9"/>
        <v xml:space="preserve">San Francisco </v>
      </c>
      <c r="D304" s="18" t="str">
        <f t="shared" si="10"/>
        <v xml:space="preserve"> California</v>
      </c>
      <c r="E304" t="s">
        <v>21</v>
      </c>
      <c r="F304">
        <v>713940</v>
      </c>
      <c r="G304" t="s">
        <v>22</v>
      </c>
      <c r="H304" t="s">
        <v>21</v>
      </c>
      <c r="I304">
        <v>1</v>
      </c>
      <c r="J304" t="s">
        <v>23</v>
      </c>
      <c r="K304">
        <v>220</v>
      </c>
      <c r="L304" s="24" t="s">
        <v>31</v>
      </c>
      <c r="M304">
        <v>2020</v>
      </c>
      <c r="N304" s="18">
        <v>25</v>
      </c>
      <c r="O304" t="s">
        <v>26</v>
      </c>
      <c r="P304" t="s">
        <v>26</v>
      </c>
      <c r="Q304" t="s">
        <v>26</v>
      </c>
      <c r="R304" t="s">
        <v>26</v>
      </c>
      <c r="S304" t="s">
        <v>26</v>
      </c>
      <c r="T304" t="s">
        <v>26</v>
      </c>
    </row>
    <row r="305" spans="1:20" x14ac:dyDescent="0.2">
      <c r="A305" t="s">
        <v>215</v>
      </c>
      <c r="B305" s="18" t="s">
        <v>216</v>
      </c>
      <c r="C305" s="18" t="str">
        <f t="shared" si="9"/>
        <v xml:space="preserve">San Francisco </v>
      </c>
      <c r="D305" s="18" t="str">
        <f t="shared" si="10"/>
        <v xml:space="preserve"> California</v>
      </c>
      <c r="E305" t="s">
        <v>21</v>
      </c>
      <c r="F305">
        <v>713940</v>
      </c>
      <c r="G305" t="s">
        <v>22</v>
      </c>
      <c r="H305" t="s">
        <v>21</v>
      </c>
      <c r="I305">
        <v>1</v>
      </c>
      <c r="J305" t="s">
        <v>23</v>
      </c>
      <c r="K305">
        <v>230</v>
      </c>
      <c r="L305" s="24" t="s">
        <v>32</v>
      </c>
      <c r="M305">
        <v>2020</v>
      </c>
      <c r="N305" s="18">
        <v>27</v>
      </c>
      <c r="O305" t="s">
        <v>26</v>
      </c>
      <c r="P305" t="s">
        <v>26</v>
      </c>
      <c r="Q305" t="s">
        <v>26</v>
      </c>
      <c r="R305" t="s">
        <v>26</v>
      </c>
      <c r="S305" t="s">
        <v>26</v>
      </c>
      <c r="T305" t="s">
        <v>26</v>
      </c>
    </row>
    <row r="306" spans="1:20" x14ac:dyDescent="0.2">
      <c r="A306" t="s">
        <v>215</v>
      </c>
      <c r="B306" s="18" t="s">
        <v>216</v>
      </c>
      <c r="C306" s="18" t="str">
        <f t="shared" si="9"/>
        <v xml:space="preserve">San Francisco </v>
      </c>
      <c r="D306" s="18" t="str">
        <f t="shared" si="10"/>
        <v xml:space="preserve"> California</v>
      </c>
      <c r="E306" t="s">
        <v>21</v>
      </c>
      <c r="F306">
        <v>713940</v>
      </c>
      <c r="G306" t="s">
        <v>22</v>
      </c>
      <c r="H306" t="s">
        <v>21</v>
      </c>
      <c r="I306">
        <v>1</v>
      </c>
      <c r="J306" t="s">
        <v>23</v>
      </c>
      <c r="K306">
        <v>241</v>
      </c>
      <c r="L306" s="24" t="s">
        <v>25</v>
      </c>
      <c r="M306">
        <v>2020</v>
      </c>
      <c r="N306" s="18">
        <v>39</v>
      </c>
      <c r="O306" t="s">
        <v>26</v>
      </c>
      <c r="P306" t="s">
        <v>26</v>
      </c>
      <c r="Q306" t="s">
        <v>26</v>
      </c>
      <c r="R306" t="s">
        <v>26</v>
      </c>
      <c r="S306" t="s">
        <v>26</v>
      </c>
      <c r="T306" t="s">
        <v>26</v>
      </c>
    </row>
    <row r="307" spans="1:20" x14ac:dyDescent="0.2">
      <c r="A307" t="s">
        <v>215</v>
      </c>
      <c r="B307" s="18" t="s">
        <v>216</v>
      </c>
      <c r="C307" s="18" t="str">
        <f t="shared" si="9"/>
        <v xml:space="preserve">San Francisco </v>
      </c>
      <c r="D307" s="18" t="str">
        <f t="shared" si="10"/>
        <v xml:space="preserve"> California</v>
      </c>
      <c r="E307" t="s">
        <v>21</v>
      </c>
      <c r="F307">
        <v>713940</v>
      </c>
      <c r="G307" t="s">
        <v>22</v>
      </c>
      <c r="H307" t="s">
        <v>21</v>
      </c>
      <c r="I307">
        <v>1</v>
      </c>
      <c r="J307" t="s">
        <v>23</v>
      </c>
      <c r="K307">
        <v>242</v>
      </c>
      <c r="L307" s="24" t="s">
        <v>56</v>
      </c>
      <c r="M307">
        <v>2020</v>
      </c>
      <c r="N307" s="18">
        <v>10</v>
      </c>
      <c r="O307" t="s">
        <v>26</v>
      </c>
      <c r="P307" t="s">
        <v>26</v>
      </c>
      <c r="Q307" t="s">
        <v>26</v>
      </c>
      <c r="R307" t="s">
        <v>26</v>
      </c>
      <c r="S307" t="s">
        <v>26</v>
      </c>
      <c r="T307" t="s">
        <v>26</v>
      </c>
    </row>
    <row r="308" spans="1:20" x14ac:dyDescent="0.2">
      <c r="A308" t="s">
        <v>215</v>
      </c>
      <c r="B308" s="18" t="s">
        <v>216</v>
      </c>
      <c r="C308" s="18" t="str">
        <f t="shared" si="9"/>
        <v xml:space="preserve">San Francisco </v>
      </c>
      <c r="D308" s="18" t="str">
        <f t="shared" si="10"/>
        <v xml:space="preserve"> California</v>
      </c>
      <c r="E308" t="s">
        <v>21</v>
      </c>
      <c r="F308">
        <v>713940</v>
      </c>
      <c r="G308" t="s">
        <v>22</v>
      </c>
      <c r="H308" t="s">
        <v>21</v>
      </c>
      <c r="I308">
        <v>1</v>
      </c>
      <c r="J308" t="s">
        <v>23</v>
      </c>
      <c r="K308">
        <v>251</v>
      </c>
      <c r="L308" s="24" t="s">
        <v>57</v>
      </c>
      <c r="M308">
        <v>2020</v>
      </c>
      <c r="N308" s="18">
        <v>12</v>
      </c>
      <c r="O308" t="s">
        <v>26</v>
      </c>
      <c r="P308" t="s">
        <v>26</v>
      </c>
      <c r="Q308" t="s">
        <v>26</v>
      </c>
      <c r="R308" t="s">
        <v>26</v>
      </c>
      <c r="S308" t="s">
        <v>26</v>
      </c>
      <c r="T308" t="s">
        <v>26</v>
      </c>
    </row>
    <row r="309" spans="1:20" x14ac:dyDescent="0.2">
      <c r="A309" t="s">
        <v>217</v>
      </c>
      <c r="B309" s="18" t="s">
        <v>218</v>
      </c>
      <c r="C309" s="18" t="str">
        <f t="shared" si="9"/>
        <v xml:space="preserve">San Joaquin </v>
      </c>
      <c r="D309" s="18" t="str">
        <f t="shared" si="10"/>
        <v xml:space="preserve"> California</v>
      </c>
      <c r="E309" t="s">
        <v>21</v>
      </c>
      <c r="F309">
        <v>713940</v>
      </c>
      <c r="G309" t="s">
        <v>22</v>
      </c>
      <c r="H309" t="s">
        <v>21</v>
      </c>
      <c r="I309">
        <v>1</v>
      </c>
      <c r="J309" t="s">
        <v>23</v>
      </c>
      <c r="K309">
        <v>1</v>
      </c>
      <c r="L309" s="24" t="s">
        <v>23</v>
      </c>
      <c r="M309">
        <v>2020</v>
      </c>
      <c r="N309" s="18">
        <v>55</v>
      </c>
      <c r="O309">
        <v>7594</v>
      </c>
      <c r="P309" t="s">
        <v>30</v>
      </c>
      <c r="Q309">
        <v>3405</v>
      </c>
      <c r="R309" t="s">
        <v>30</v>
      </c>
      <c r="S309">
        <v>919</v>
      </c>
      <c r="T309" t="s">
        <v>30</v>
      </c>
    </row>
    <row r="310" spans="1:20" x14ac:dyDescent="0.2">
      <c r="A310" t="s">
        <v>217</v>
      </c>
      <c r="B310" s="18" t="s">
        <v>218</v>
      </c>
      <c r="C310" s="18" t="str">
        <f t="shared" si="9"/>
        <v xml:space="preserve">San Joaquin </v>
      </c>
      <c r="D310" s="18" t="str">
        <f t="shared" si="10"/>
        <v xml:space="preserve"> California</v>
      </c>
      <c r="E310" t="s">
        <v>21</v>
      </c>
      <c r="F310">
        <v>713940</v>
      </c>
      <c r="G310" t="s">
        <v>22</v>
      </c>
      <c r="H310" t="s">
        <v>21</v>
      </c>
      <c r="I310">
        <v>1</v>
      </c>
      <c r="J310" t="s">
        <v>23</v>
      </c>
      <c r="K310">
        <v>210</v>
      </c>
      <c r="L310" s="24" t="s">
        <v>27</v>
      </c>
      <c r="M310">
        <v>2020</v>
      </c>
      <c r="N310" s="18">
        <v>17</v>
      </c>
      <c r="O310" t="s">
        <v>26</v>
      </c>
      <c r="P310" t="s">
        <v>26</v>
      </c>
      <c r="Q310" t="s">
        <v>26</v>
      </c>
      <c r="R310" t="s">
        <v>26</v>
      </c>
      <c r="S310" t="s">
        <v>26</v>
      </c>
      <c r="T310" t="s">
        <v>26</v>
      </c>
    </row>
    <row r="311" spans="1:20" x14ac:dyDescent="0.2">
      <c r="A311" t="s">
        <v>217</v>
      </c>
      <c r="B311" s="18" t="s">
        <v>218</v>
      </c>
      <c r="C311" s="18" t="str">
        <f t="shared" si="9"/>
        <v xml:space="preserve">San Joaquin </v>
      </c>
      <c r="D311" s="18" t="str">
        <f t="shared" si="10"/>
        <v xml:space="preserve"> California</v>
      </c>
      <c r="E311" t="s">
        <v>21</v>
      </c>
      <c r="F311">
        <v>713940</v>
      </c>
      <c r="G311" t="s">
        <v>22</v>
      </c>
      <c r="H311" t="s">
        <v>21</v>
      </c>
      <c r="I311">
        <v>1</v>
      </c>
      <c r="J311" t="s">
        <v>23</v>
      </c>
      <c r="K311">
        <v>220</v>
      </c>
      <c r="L311" s="24" t="s">
        <v>31</v>
      </c>
      <c r="M311">
        <v>2020</v>
      </c>
      <c r="N311" s="18">
        <v>8</v>
      </c>
      <c r="O311" t="s">
        <v>26</v>
      </c>
      <c r="P311" t="s">
        <v>26</v>
      </c>
      <c r="Q311" t="s">
        <v>26</v>
      </c>
      <c r="R311" t="s">
        <v>26</v>
      </c>
      <c r="S311" t="s">
        <v>26</v>
      </c>
      <c r="T311" t="s">
        <v>26</v>
      </c>
    </row>
    <row r="312" spans="1:20" x14ac:dyDescent="0.2">
      <c r="A312" t="s">
        <v>217</v>
      </c>
      <c r="B312" s="18" t="s">
        <v>218</v>
      </c>
      <c r="C312" s="18" t="str">
        <f t="shared" si="9"/>
        <v xml:space="preserve">San Joaquin </v>
      </c>
      <c r="D312" s="18" t="str">
        <f t="shared" si="10"/>
        <v xml:space="preserve"> California</v>
      </c>
      <c r="E312" t="s">
        <v>21</v>
      </c>
      <c r="F312">
        <v>713940</v>
      </c>
      <c r="G312" t="s">
        <v>22</v>
      </c>
      <c r="H312" t="s">
        <v>21</v>
      </c>
      <c r="I312">
        <v>1</v>
      </c>
      <c r="J312" t="s">
        <v>23</v>
      </c>
      <c r="K312">
        <v>230</v>
      </c>
      <c r="L312" s="24" t="s">
        <v>32</v>
      </c>
      <c r="M312">
        <v>2020</v>
      </c>
      <c r="N312" s="18">
        <v>16</v>
      </c>
      <c r="O312" t="s">
        <v>26</v>
      </c>
      <c r="P312" t="s">
        <v>26</v>
      </c>
      <c r="Q312" t="s">
        <v>26</v>
      </c>
      <c r="R312" t="s">
        <v>26</v>
      </c>
      <c r="S312" t="s">
        <v>26</v>
      </c>
      <c r="T312" t="s">
        <v>26</v>
      </c>
    </row>
    <row r="313" spans="1:20" x14ac:dyDescent="0.2">
      <c r="A313" t="s">
        <v>217</v>
      </c>
      <c r="B313" s="18" t="s">
        <v>218</v>
      </c>
      <c r="C313" s="18" t="str">
        <f t="shared" si="9"/>
        <v xml:space="preserve">San Joaquin </v>
      </c>
      <c r="D313" s="18" t="str">
        <f t="shared" si="10"/>
        <v xml:space="preserve"> California</v>
      </c>
      <c r="E313" t="s">
        <v>21</v>
      </c>
      <c r="F313">
        <v>713940</v>
      </c>
      <c r="G313" t="s">
        <v>22</v>
      </c>
      <c r="H313" t="s">
        <v>21</v>
      </c>
      <c r="I313">
        <v>1</v>
      </c>
      <c r="J313" t="s">
        <v>23</v>
      </c>
      <c r="K313">
        <v>241</v>
      </c>
      <c r="L313" s="24" t="s">
        <v>25</v>
      </c>
      <c r="M313">
        <v>2020</v>
      </c>
      <c r="N313" s="18">
        <v>8</v>
      </c>
      <c r="O313" t="s">
        <v>26</v>
      </c>
      <c r="P313" t="s">
        <v>26</v>
      </c>
      <c r="Q313" t="s">
        <v>26</v>
      </c>
      <c r="R313" t="s">
        <v>26</v>
      </c>
      <c r="S313" t="s">
        <v>26</v>
      </c>
      <c r="T313" t="s">
        <v>26</v>
      </c>
    </row>
    <row r="314" spans="1:20" x14ac:dyDescent="0.2">
      <c r="A314" t="s">
        <v>217</v>
      </c>
      <c r="B314" s="18" t="s">
        <v>218</v>
      </c>
      <c r="C314" s="18" t="str">
        <f t="shared" si="9"/>
        <v xml:space="preserve">San Joaquin </v>
      </c>
      <c r="D314" s="18" t="str">
        <f t="shared" si="10"/>
        <v xml:space="preserve"> California</v>
      </c>
      <c r="E314" t="s">
        <v>21</v>
      </c>
      <c r="F314">
        <v>713940</v>
      </c>
      <c r="G314" t="s">
        <v>22</v>
      </c>
      <c r="H314" t="s">
        <v>21</v>
      </c>
      <c r="I314">
        <v>1</v>
      </c>
      <c r="J314" t="s">
        <v>23</v>
      </c>
      <c r="K314">
        <v>242</v>
      </c>
      <c r="L314" s="24" t="s">
        <v>56</v>
      </c>
      <c r="M314">
        <v>2020</v>
      </c>
      <c r="N314" s="18">
        <v>6</v>
      </c>
      <c r="O314" t="s">
        <v>26</v>
      </c>
      <c r="P314" t="s">
        <v>26</v>
      </c>
      <c r="Q314" t="s">
        <v>26</v>
      </c>
      <c r="R314" t="s">
        <v>26</v>
      </c>
      <c r="S314" t="s">
        <v>26</v>
      </c>
      <c r="T314" t="s">
        <v>26</v>
      </c>
    </row>
    <row r="315" spans="1:20" x14ac:dyDescent="0.2">
      <c r="A315" t="s">
        <v>219</v>
      </c>
      <c r="B315" s="18" t="s">
        <v>220</v>
      </c>
      <c r="C315" s="18" t="str">
        <f t="shared" si="9"/>
        <v xml:space="preserve">San Luis Obispo </v>
      </c>
      <c r="D315" s="18" t="str">
        <f t="shared" si="10"/>
        <v xml:space="preserve"> California</v>
      </c>
      <c r="E315" t="s">
        <v>21</v>
      </c>
      <c r="F315">
        <v>713940</v>
      </c>
      <c r="G315" t="s">
        <v>22</v>
      </c>
      <c r="H315" t="s">
        <v>21</v>
      </c>
      <c r="I315">
        <v>1</v>
      </c>
      <c r="J315" t="s">
        <v>23</v>
      </c>
      <c r="K315">
        <v>1</v>
      </c>
      <c r="L315" s="24" t="s">
        <v>23</v>
      </c>
      <c r="M315">
        <v>2020</v>
      </c>
      <c r="N315" s="18">
        <v>53</v>
      </c>
      <c r="O315">
        <v>6900</v>
      </c>
      <c r="P315" t="s">
        <v>30</v>
      </c>
      <c r="Q315">
        <v>2683</v>
      </c>
      <c r="R315" t="s">
        <v>30</v>
      </c>
      <c r="S315">
        <v>879</v>
      </c>
      <c r="T315" t="s">
        <v>30</v>
      </c>
    </row>
    <row r="316" spans="1:20" x14ac:dyDescent="0.2">
      <c r="A316" t="s">
        <v>219</v>
      </c>
      <c r="B316" s="18" t="s">
        <v>220</v>
      </c>
      <c r="C316" s="18" t="str">
        <f t="shared" si="9"/>
        <v xml:space="preserve">San Luis Obispo </v>
      </c>
      <c r="D316" s="18" t="str">
        <f t="shared" si="10"/>
        <v xml:space="preserve"> California</v>
      </c>
      <c r="E316" t="s">
        <v>21</v>
      </c>
      <c r="F316">
        <v>713940</v>
      </c>
      <c r="G316" t="s">
        <v>22</v>
      </c>
      <c r="H316" t="s">
        <v>21</v>
      </c>
      <c r="I316">
        <v>1</v>
      </c>
      <c r="J316" t="s">
        <v>23</v>
      </c>
      <c r="K316">
        <v>210</v>
      </c>
      <c r="L316" s="24" t="s">
        <v>27</v>
      </c>
      <c r="M316">
        <v>2020</v>
      </c>
      <c r="N316" s="18">
        <v>22</v>
      </c>
      <c r="O316" t="s">
        <v>26</v>
      </c>
      <c r="P316" t="s">
        <v>26</v>
      </c>
      <c r="Q316" t="s">
        <v>26</v>
      </c>
      <c r="R316" t="s">
        <v>26</v>
      </c>
      <c r="S316" t="s">
        <v>26</v>
      </c>
      <c r="T316" t="s">
        <v>26</v>
      </c>
    </row>
    <row r="317" spans="1:20" x14ac:dyDescent="0.2">
      <c r="A317" t="s">
        <v>219</v>
      </c>
      <c r="B317" s="18" t="s">
        <v>220</v>
      </c>
      <c r="C317" s="18" t="str">
        <f t="shared" si="9"/>
        <v xml:space="preserve">San Luis Obispo </v>
      </c>
      <c r="D317" s="18" t="str">
        <f t="shared" si="10"/>
        <v xml:space="preserve"> California</v>
      </c>
      <c r="E317" t="s">
        <v>21</v>
      </c>
      <c r="F317">
        <v>713940</v>
      </c>
      <c r="G317" t="s">
        <v>22</v>
      </c>
      <c r="H317" t="s">
        <v>21</v>
      </c>
      <c r="I317">
        <v>1</v>
      </c>
      <c r="J317" t="s">
        <v>23</v>
      </c>
      <c r="K317">
        <v>220</v>
      </c>
      <c r="L317" s="24" t="s">
        <v>31</v>
      </c>
      <c r="M317">
        <v>2020</v>
      </c>
      <c r="N317" s="18">
        <v>8</v>
      </c>
      <c r="O317" t="s">
        <v>26</v>
      </c>
      <c r="P317" t="s">
        <v>26</v>
      </c>
      <c r="Q317" t="s">
        <v>26</v>
      </c>
      <c r="R317" t="s">
        <v>26</v>
      </c>
      <c r="S317" t="s">
        <v>26</v>
      </c>
      <c r="T317" t="s">
        <v>26</v>
      </c>
    </row>
    <row r="318" spans="1:20" x14ac:dyDescent="0.2">
      <c r="A318" t="s">
        <v>219</v>
      </c>
      <c r="B318" s="18" t="s">
        <v>220</v>
      </c>
      <c r="C318" s="18" t="str">
        <f t="shared" si="9"/>
        <v xml:space="preserve">San Luis Obispo </v>
      </c>
      <c r="D318" s="18" t="str">
        <f t="shared" si="10"/>
        <v xml:space="preserve"> California</v>
      </c>
      <c r="E318" t="s">
        <v>21</v>
      </c>
      <c r="F318">
        <v>713940</v>
      </c>
      <c r="G318" t="s">
        <v>22</v>
      </c>
      <c r="H318" t="s">
        <v>21</v>
      </c>
      <c r="I318">
        <v>1</v>
      </c>
      <c r="J318" t="s">
        <v>23</v>
      </c>
      <c r="K318">
        <v>230</v>
      </c>
      <c r="L318" s="24" t="s">
        <v>32</v>
      </c>
      <c r="M318">
        <v>2020</v>
      </c>
      <c r="N318" s="18">
        <v>8</v>
      </c>
      <c r="O318" t="s">
        <v>26</v>
      </c>
      <c r="P318" t="s">
        <v>26</v>
      </c>
      <c r="Q318" t="s">
        <v>26</v>
      </c>
      <c r="R318" t="s">
        <v>26</v>
      </c>
      <c r="S318" t="s">
        <v>26</v>
      </c>
      <c r="T318" t="s">
        <v>26</v>
      </c>
    </row>
    <row r="319" spans="1:20" x14ac:dyDescent="0.2">
      <c r="A319" t="s">
        <v>219</v>
      </c>
      <c r="B319" s="18" t="s">
        <v>220</v>
      </c>
      <c r="C319" s="18" t="str">
        <f t="shared" si="9"/>
        <v xml:space="preserve">San Luis Obispo </v>
      </c>
      <c r="D319" s="18" t="str">
        <f t="shared" si="10"/>
        <v xml:space="preserve"> California</v>
      </c>
      <c r="E319" t="s">
        <v>21</v>
      </c>
      <c r="F319">
        <v>713940</v>
      </c>
      <c r="G319" t="s">
        <v>22</v>
      </c>
      <c r="H319" t="s">
        <v>21</v>
      </c>
      <c r="I319">
        <v>1</v>
      </c>
      <c r="J319" t="s">
        <v>23</v>
      </c>
      <c r="K319">
        <v>241</v>
      </c>
      <c r="L319" s="24" t="s">
        <v>25</v>
      </c>
      <c r="M319">
        <v>2020</v>
      </c>
      <c r="N319" s="18">
        <v>11</v>
      </c>
      <c r="O319" t="s">
        <v>26</v>
      </c>
      <c r="P319" t="s">
        <v>26</v>
      </c>
      <c r="Q319" t="s">
        <v>26</v>
      </c>
      <c r="R319" t="s">
        <v>26</v>
      </c>
      <c r="S319" t="s">
        <v>26</v>
      </c>
      <c r="T319" t="s">
        <v>26</v>
      </c>
    </row>
    <row r="320" spans="1:20" x14ac:dyDescent="0.2">
      <c r="A320" t="s">
        <v>219</v>
      </c>
      <c r="B320" s="18" t="s">
        <v>220</v>
      </c>
      <c r="C320" s="18" t="str">
        <f t="shared" si="9"/>
        <v xml:space="preserve">San Luis Obispo </v>
      </c>
      <c r="D320" s="18" t="str">
        <f t="shared" si="10"/>
        <v xml:space="preserve"> California</v>
      </c>
      <c r="E320" t="s">
        <v>21</v>
      </c>
      <c r="F320">
        <v>713940</v>
      </c>
      <c r="G320" t="s">
        <v>22</v>
      </c>
      <c r="H320" t="s">
        <v>21</v>
      </c>
      <c r="I320">
        <v>1</v>
      </c>
      <c r="J320" t="s">
        <v>23</v>
      </c>
      <c r="K320">
        <v>242</v>
      </c>
      <c r="L320" s="24" t="s">
        <v>56</v>
      </c>
      <c r="M320">
        <v>2020</v>
      </c>
      <c r="N320" s="18">
        <v>4</v>
      </c>
      <c r="O320" t="s">
        <v>26</v>
      </c>
      <c r="P320" t="s">
        <v>26</v>
      </c>
      <c r="Q320" t="s">
        <v>26</v>
      </c>
      <c r="R320" t="s">
        <v>26</v>
      </c>
      <c r="S320" t="s">
        <v>26</v>
      </c>
      <c r="T320" t="s">
        <v>26</v>
      </c>
    </row>
    <row r="321" spans="1:20" x14ac:dyDescent="0.2">
      <c r="A321" t="s">
        <v>221</v>
      </c>
      <c r="B321" s="18" t="s">
        <v>222</v>
      </c>
      <c r="C321" s="18" t="str">
        <f t="shared" si="9"/>
        <v xml:space="preserve">San Mateo </v>
      </c>
      <c r="D321" s="18" t="str">
        <f t="shared" si="10"/>
        <v xml:space="preserve"> California</v>
      </c>
      <c r="E321" t="s">
        <v>21</v>
      </c>
      <c r="F321">
        <v>713940</v>
      </c>
      <c r="G321" t="s">
        <v>22</v>
      </c>
      <c r="H321" t="s">
        <v>21</v>
      </c>
      <c r="I321">
        <v>1</v>
      </c>
      <c r="J321" t="s">
        <v>23</v>
      </c>
      <c r="K321">
        <v>1</v>
      </c>
      <c r="L321" s="24" t="s">
        <v>23</v>
      </c>
      <c r="M321">
        <v>2020</v>
      </c>
      <c r="N321" s="18">
        <v>138</v>
      </c>
      <c r="O321">
        <v>43101</v>
      </c>
      <c r="P321" t="s">
        <v>30</v>
      </c>
      <c r="Q321">
        <v>17177</v>
      </c>
      <c r="R321" t="s">
        <v>30</v>
      </c>
      <c r="S321">
        <v>3345</v>
      </c>
      <c r="T321" t="s">
        <v>30</v>
      </c>
    </row>
    <row r="322" spans="1:20" x14ac:dyDescent="0.2">
      <c r="A322" t="s">
        <v>221</v>
      </c>
      <c r="B322" s="18" t="s">
        <v>222</v>
      </c>
      <c r="C322" s="18" t="str">
        <f t="shared" si="9"/>
        <v xml:space="preserve">San Mateo </v>
      </c>
      <c r="D322" s="18" t="str">
        <f t="shared" si="10"/>
        <v xml:space="preserve"> California</v>
      </c>
      <c r="E322" t="s">
        <v>21</v>
      </c>
      <c r="F322">
        <v>713940</v>
      </c>
      <c r="G322" t="s">
        <v>22</v>
      </c>
      <c r="H322" t="s">
        <v>21</v>
      </c>
      <c r="I322">
        <v>1</v>
      </c>
      <c r="J322" t="s">
        <v>23</v>
      </c>
      <c r="K322">
        <v>210</v>
      </c>
      <c r="L322" s="24" t="s">
        <v>27</v>
      </c>
      <c r="M322">
        <v>2020</v>
      </c>
      <c r="N322" s="18">
        <v>48</v>
      </c>
      <c r="O322" t="s">
        <v>26</v>
      </c>
      <c r="P322" t="s">
        <v>26</v>
      </c>
      <c r="Q322" t="s">
        <v>26</v>
      </c>
      <c r="R322" t="s">
        <v>26</v>
      </c>
      <c r="S322" t="s">
        <v>26</v>
      </c>
      <c r="T322" t="s">
        <v>26</v>
      </c>
    </row>
    <row r="323" spans="1:20" x14ac:dyDescent="0.2">
      <c r="A323" t="s">
        <v>221</v>
      </c>
      <c r="B323" s="18" t="s">
        <v>222</v>
      </c>
      <c r="C323" s="18" t="str">
        <f t="shared" ref="C323:C386" si="11">LEFT(B323, FIND(" County",B323))</f>
        <v xml:space="preserve">San Mateo </v>
      </c>
      <c r="D323" s="18" t="str">
        <f t="shared" ref="D323:D386" si="12">RIGHT(B323, LEN(B323)-FIND(", ",B323))</f>
        <v xml:space="preserve"> California</v>
      </c>
      <c r="E323" t="s">
        <v>21</v>
      </c>
      <c r="F323">
        <v>713940</v>
      </c>
      <c r="G323" t="s">
        <v>22</v>
      </c>
      <c r="H323" t="s">
        <v>21</v>
      </c>
      <c r="I323">
        <v>1</v>
      </c>
      <c r="J323" t="s">
        <v>23</v>
      </c>
      <c r="K323">
        <v>220</v>
      </c>
      <c r="L323" s="24" t="s">
        <v>31</v>
      </c>
      <c r="M323">
        <v>2020</v>
      </c>
      <c r="N323" s="18">
        <v>17</v>
      </c>
      <c r="O323" t="s">
        <v>26</v>
      </c>
      <c r="P323" t="s">
        <v>26</v>
      </c>
      <c r="Q323" t="s">
        <v>26</v>
      </c>
      <c r="R323" t="s">
        <v>26</v>
      </c>
      <c r="S323" t="s">
        <v>26</v>
      </c>
      <c r="T323" t="s">
        <v>26</v>
      </c>
    </row>
    <row r="324" spans="1:20" x14ac:dyDescent="0.2">
      <c r="A324" t="s">
        <v>221</v>
      </c>
      <c r="B324" s="18" t="s">
        <v>222</v>
      </c>
      <c r="C324" s="18" t="str">
        <f t="shared" si="11"/>
        <v xml:space="preserve">San Mateo </v>
      </c>
      <c r="D324" s="18" t="str">
        <f t="shared" si="12"/>
        <v xml:space="preserve"> California</v>
      </c>
      <c r="E324" t="s">
        <v>21</v>
      </c>
      <c r="F324">
        <v>713940</v>
      </c>
      <c r="G324" t="s">
        <v>22</v>
      </c>
      <c r="H324" t="s">
        <v>21</v>
      </c>
      <c r="I324">
        <v>1</v>
      </c>
      <c r="J324" t="s">
        <v>23</v>
      </c>
      <c r="K324">
        <v>230</v>
      </c>
      <c r="L324" s="24" t="s">
        <v>32</v>
      </c>
      <c r="M324">
        <v>2020</v>
      </c>
      <c r="N324" s="18">
        <v>28</v>
      </c>
      <c r="O324" t="s">
        <v>26</v>
      </c>
      <c r="P324" t="s">
        <v>26</v>
      </c>
      <c r="Q324" t="s">
        <v>26</v>
      </c>
      <c r="R324" t="s">
        <v>26</v>
      </c>
      <c r="S324" t="s">
        <v>26</v>
      </c>
      <c r="T324" t="s">
        <v>26</v>
      </c>
    </row>
    <row r="325" spans="1:20" x14ac:dyDescent="0.2">
      <c r="A325" t="s">
        <v>221</v>
      </c>
      <c r="B325" s="18" t="s">
        <v>222</v>
      </c>
      <c r="C325" s="18" t="str">
        <f t="shared" si="11"/>
        <v xml:space="preserve">San Mateo </v>
      </c>
      <c r="D325" s="18" t="str">
        <f t="shared" si="12"/>
        <v xml:space="preserve"> California</v>
      </c>
      <c r="E325" t="s">
        <v>21</v>
      </c>
      <c r="F325">
        <v>713940</v>
      </c>
      <c r="G325" t="s">
        <v>22</v>
      </c>
      <c r="H325" t="s">
        <v>21</v>
      </c>
      <c r="I325">
        <v>1</v>
      </c>
      <c r="J325" t="s">
        <v>23</v>
      </c>
      <c r="K325">
        <v>241</v>
      </c>
      <c r="L325" s="24" t="s">
        <v>25</v>
      </c>
      <c r="M325">
        <v>2020</v>
      </c>
      <c r="N325" s="18">
        <v>28</v>
      </c>
      <c r="O325" t="s">
        <v>26</v>
      </c>
      <c r="P325" t="s">
        <v>26</v>
      </c>
      <c r="Q325" t="s">
        <v>26</v>
      </c>
      <c r="R325" t="s">
        <v>26</v>
      </c>
      <c r="S325" t="s">
        <v>26</v>
      </c>
      <c r="T325" t="s">
        <v>26</v>
      </c>
    </row>
    <row r="326" spans="1:20" x14ac:dyDescent="0.2">
      <c r="A326" t="s">
        <v>221</v>
      </c>
      <c r="B326" s="18" t="s">
        <v>222</v>
      </c>
      <c r="C326" s="18" t="str">
        <f t="shared" si="11"/>
        <v xml:space="preserve">San Mateo </v>
      </c>
      <c r="D326" s="18" t="str">
        <f t="shared" si="12"/>
        <v xml:space="preserve"> California</v>
      </c>
      <c r="E326" t="s">
        <v>21</v>
      </c>
      <c r="F326">
        <v>713940</v>
      </c>
      <c r="G326" t="s">
        <v>22</v>
      </c>
      <c r="H326" t="s">
        <v>21</v>
      </c>
      <c r="I326">
        <v>1</v>
      </c>
      <c r="J326" t="s">
        <v>23</v>
      </c>
      <c r="K326">
        <v>242</v>
      </c>
      <c r="L326" s="24" t="s">
        <v>56</v>
      </c>
      <c r="M326">
        <v>2020</v>
      </c>
      <c r="N326" s="18">
        <v>8</v>
      </c>
      <c r="O326" t="s">
        <v>26</v>
      </c>
      <c r="P326" t="s">
        <v>26</v>
      </c>
      <c r="Q326" t="s">
        <v>26</v>
      </c>
      <c r="R326" t="s">
        <v>26</v>
      </c>
      <c r="S326" t="s">
        <v>26</v>
      </c>
      <c r="T326" t="s">
        <v>26</v>
      </c>
    </row>
    <row r="327" spans="1:20" x14ac:dyDescent="0.2">
      <c r="A327" t="s">
        <v>221</v>
      </c>
      <c r="B327" s="18" t="s">
        <v>222</v>
      </c>
      <c r="C327" s="18" t="str">
        <f t="shared" si="11"/>
        <v xml:space="preserve">San Mateo </v>
      </c>
      <c r="D327" s="18" t="str">
        <f t="shared" si="12"/>
        <v xml:space="preserve"> California</v>
      </c>
      <c r="E327" t="s">
        <v>21</v>
      </c>
      <c r="F327">
        <v>713940</v>
      </c>
      <c r="G327" t="s">
        <v>22</v>
      </c>
      <c r="H327" t="s">
        <v>21</v>
      </c>
      <c r="I327">
        <v>1</v>
      </c>
      <c r="J327" t="s">
        <v>23</v>
      </c>
      <c r="K327">
        <v>251</v>
      </c>
      <c r="L327" s="24" t="s">
        <v>57</v>
      </c>
      <c r="M327">
        <v>2020</v>
      </c>
      <c r="N327" s="18">
        <v>8</v>
      </c>
      <c r="O327" t="s">
        <v>26</v>
      </c>
      <c r="P327" t="s">
        <v>26</v>
      </c>
      <c r="Q327" t="s">
        <v>26</v>
      </c>
      <c r="R327" t="s">
        <v>26</v>
      </c>
      <c r="S327" t="s">
        <v>26</v>
      </c>
      <c r="T327" t="s">
        <v>26</v>
      </c>
    </row>
    <row r="328" spans="1:20" x14ac:dyDescent="0.2">
      <c r="A328" t="s">
        <v>223</v>
      </c>
      <c r="B328" s="18" t="s">
        <v>224</v>
      </c>
      <c r="C328" s="18" t="str">
        <f t="shared" si="11"/>
        <v xml:space="preserve">Santa Barbara </v>
      </c>
      <c r="D328" s="18" t="str">
        <f t="shared" si="12"/>
        <v xml:space="preserve"> California</v>
      </c>
      <c r="E328" t="s">
        <v>21</v>
      </c>
      <c r="F328">
        <v>713940</v>
      </c>
      <c r="G328" t="s">
        <v>22</v>
      </c>
      <c r="H328" t="s">
        <v>21</v>
      </c>
      <c r="I328">
        <v>1</v>
      </c>
      <c r="J328" t="s">
        <v>23</v>
      </c>
      <c r="K328">
        <v>1</v>
      </c>
      <c r="L328" s="24" t="s">
        <v>23</v>
      </c>
      <c r="M328">
        <v>2020</v>
      </c>
      <c r="N328" s="18">
        <v>73</v>
      </c>
      <c r="O328">
        <v>10580</v>
      </c>
      <c r="P328" t="s">
        <v>30</v>
      </c>
      <c r="Q328">
        <v>3680</v>
      </c>
      <c r="R328" t="s">
        <v>30</v>
      </c>
      <c r="S328">
        <v>854</v>
      </c>
      <c r="T328" t="s">
        <v>30</v>
      </c>
    </row>
    <row r="329" spans="1:20" x14ac:dyDescent="0.2">
      <c r="A329" t="s">
        <v>223</v>
      </c>
      <c r="B329" s="18" t="s">
        <v>224</v>
      </c>
      <c r="C329" s="18" t="str">
        <f t="shared" si="11"/>
        <v xml:space="preserve">Santa Barbara </v>
      </c>
      <c r="D329" s="18" t="str">
        <f t="shared" si="12"/>
        <v xml:space="preserve"> California</v>
      </c>
      <c r="E329" t="s">
        <v>21</v>
      </c>
      <c r="F329">
        <v>713940</v>
      </c>
      <c r="G329" t="s">
        <v>22</v>
      </c>
      <c r="H329" t="s">
        <v>21</v>
      </c>
      <c r="I329">
        <v>1</v>
      </c>
      <c r="J329" t="s">
        <v>23</v>
      </c>
      <c r="K329">
        <v>210</v>
      </c>
      <c r="L329" s="24" t="s">
        <v>27</v>
      </c>
      <c r="M329">
        <v>2020</v>
      </c>
      <c r="N329" s="18">
        <v>37</v>
      </c>
      <c r="O329" t="s">
        <v>26</v>
      </c>
      <c r="P329" t="s">
        <v>26</v>
      </c>
      <c r="Q329" t="s">
        <v>26</v>
      </c>
      <c r="R329" t="s">
        <v>26</v>
      </c>
      <c r="S329" t="s">
        <v>26</v>
      </c>
      <c r="T329" t="s">
        <v>26</v>
      </c>
    </row>
    <row r="330" spans="1:20" x14ac:dyDescent="0.2">
      <c r="A330" t="s">
        <v>223</v>
      </c>
      <c r="B330" s="18" t="s">
        <v>224</v>
      </c>
      <c r="C330" s="18" t="str">
        <f t="shared" si="11"/>
        <v xml:space="preserve">Santa Barbara </v>
      </c>
      <c r="D330" s="18" t="str">
        <f t="shared" si="12"/>
        <v xml:space="preserve"> California</v>
      </c>
      <c r="E330" t="s">
        <v>21</v>
      </c>
      <c r="F330">
        <v>713940</v>
      </c>
      <c r="G330" t="s">
        <v>22</v>
      </c>
      <c r="H330" t="s">
        <v>21</v>
      </c>
      <c r="I330">
        <v>1</v>
      </c>
      <c r="J330" t="s">
        <v>23</v>
      </c>
      <c r="K330">
        <v>220</v>
      </c>
      <c r="L330" s="24" t="s">
        <v>31</v>
      </c>
      <c r="M330">
        <v>2020</v>
      </c>
      <c r="N330" s="18">
        <v>13</v>
      </c>
      <c r="O330" t="s">
        <v>26</v>
      </c>
      <c r="P330" t="s">
        <v>26</v>
      </c>
      <c r="Q330" t="s">
        <v>26</v>
      </c>
      <c r="R330" t="s">
        <v>26</v>
      </c>
      <c r="S330" t="s">
        <v>26</v>
      </c>
      <c r="T330" t="s">
        <v>26</v>
      </c>
    </row>
    <row r="331" spans="1:20" x14ac:dyDescent="0.2">
      <c r="A331" t="s">
        <v>223</v>
      </c>
      <c r="B331" s="18" t="s">
        <v>224</v>
      </c>
      <c r="C331" s="18" t="str">
        <f t="shared" si="11"/>
        <v xml:space="preserve">Santa Barbara </v>
      </c>
      <c r="D331" s="18" t="str">
        <f t="shared" si="12"/>
        <v xml:space="preserve"> California</v>
      </c>
      <c r="E331" t="s">
        <v>21</v>
      </c>
      <c r="F331">
        <v>713940</v>
      </c>
      <c r="G331" t="s">
        <v>22</v>
      </c>
      <c r="H331" t="s">
        <v>21</v>
      </c>
      <c r="I331">
        <v>1</v>
      </c>
      <c r="J331" t="s">
        <v>23</v>
      </c>
      <c r="K331">
        <v>230</v>
      </c>
      <c r="L331" s="24" t="s">
        <v>32</v>
      </c>
      <c r="M331">
        <v>2020</v>
      </c>
      <c r="N331" s="18">
        <v>6</v>
      </c>
      <c r="O331" t="s">
        <v>26</v>
      </c>
      <c r="P331" t="s">
        <v>26</v>
      </c>
      <c r="Q331" t="s">
        <v>26</v>
      </c>
      <c r="R331" t="s">
        <v>26</v>
      </c>
      <c r="S331" t="s">
        <v>26</v>
      </c>
      <c r="T331" t="s">
        <v>26</v>
      </c>
    </row>
    <row r="332" spans="1:20" x14ac:dyDescent="0.2">
      <c r="A332" t="s">
        <v>223</v>
      </c>
      <c r="B332" s="18" t="s">
        <v>224</v>
      </c>
      <c r="C332" s="18" t="str">
        <f t="shared" si="11"/>
        <v xml:space="preserve">Santa Barbara </v>
      </c>
      <c r="D332" s="18" t="str">
        <f t="shared" si="12"/>
        <v xml:space="preserve"> California</v>
      </c>
      <c r="E332" t="s">
        <v>21</v>
      </c>
      <c r="F332">
        <v>713940</v>
      </c>
      <c r="G332" t="s">
        <v>22</v>
      </c>
      <c r="H332" t="s">
        <v>21</v>
      </c>
      <c r="I332">
        <v>1</v>
      </c>
      <c r="J332" t="s">
        <v>23</v>
      </c>
      <c r="K332">
        <v>241</v>
      </c>
      <c r="L332" s="24" t="s">
        <v>25</v>
      </c>
      <c r="M332">
        <v>2020</v>
      </c>
      <c r="N332" s="18">
        <v>14</v>
      </c>
      <c r="O332" t="s">
        <v>26</v>
      </c>
      <c r="P332" t="s">
        <v>26</v>
      </c>
      <c r="Q332" t="s">
        <v>26</v>
      </c>
      <c r="R332" t="s">
        <v>26</v>
      </c>
      <c r="S332" t="s">
        <v>26</v>
      </c>
      <c r="T332" t="s">
        <v>26</v>
      </c>
    </row>
    <row r="333" spans="1:20" x14ac:dyDescent="0.2">
      <c r="A333" t="s">
        <v>223</v>
      </c>
      <c r="B333" s="18" t="s">
        <v>224</v>
      </c>
      <c r="C333" s="18" t="str">
        <f t="shared" si="11"/>
        <v xml:space="preserve">Santa Barbara </v>
      </c>
      <c r="D333" s="18" t="str">
        <f t="shared" si="12"/>
        <v xml:space="preserve"> California</v>
      </c>
      <c r="E333" t="s">
        <v>21</v>
      </c>
      <c r="F333">
        <v>713940</v>
      </c>
      <c r="G333" t="s">
        <v>22</v>
      </c>
      <c r="H333" t="s">
        <v>21</v>
      </c>
      <c r="I333">
        <v>1</v>
      </c>
      <c r="J333" t="s">
        <v>23</v>
      </c>
      <c r="K333">
        <v>242</v>
      </c>
      <c r="L333" s="24" t="s">
        <v>56</v>
      </c>
      <c r="M333">
        <v>2020</v>
      </c>
      <c r="N333" s="18">
        <v>3</v>
      </c>
      <c r="O333" t="s">
        <v>26</v>
      </c>
      <c r="P333" t="s">
        <v>26</v>
      </c>
      <c r="Q333" t="s">
        <v>26</v>
      </c>
      <c r="R333" t="s">
        <v>26</v>
      </c>
      <c r="S333" t="s">
        <v>26</v>
      </c>
      <c r="T333" t="s">
        <v>26</v>
      </c>
    </row>
    <row r="334" spans="1:20" x14ac:dyDescent="0.2">
      <c r="A334" t="s">
        <v>225</v>
      </c>
      <c r="B334" s="18" t="s">
        <v>226</v>
      </c>
      <c r="C334" s="18" t="str">
        <f t="shared" si="11"/>
        <v xml:space="preserve">Santa Clara </v>
      </c>
      <c r="D334" s="18" t="str">
        <f t="shared" si="12"/>
        <v xml:space="preserve"> California</v>
      </c>
      <c r="E334" t="s">
        <v>21</v>
      </c>
      <c r="F334">
        <v>713940</v>
      </c>
      <c r="G334" t="s">
        <v>22</v>
      </c>
      <c r="H334" t="s">
        <v>21</v>
      </c>
      <c r="I334">
        <v>1</v>
      </c>
      <c r="J334" t="s">
        <v>23</v>
      </c>
      <c r="K334">
        <v>1</v>
      </c>
      <c r="L334" s="24" t="s">
        <v>23</v>
      </c>
      <c r="M334">
        <v>2020</v>
      </c>
      <c r="N334" s="18">
        <v>339</v>
      </c>
      <c r="O334">
        <v>86249</v>
      </c>
      <c r="P334" t="s">
        <v>30</v>
      </c>
      <c r="Q334">
        <v>34875</v>
      </c>
      <c r="R334" t="s">
        <v>30</v>
      </c>
      <c r="S334">
        <v>7299</v>
      </c>
      <c r="T334" t="s">
        <v>30</v>
      </c>
    </row>
    <row r="335" spans="1:20" x14ac:dyDescent="0.2">
      <c r="A335" t="s">
        <v>225</v>
      </c>
      <c r="B335" s="18" t="s">
        <v>226</v>
      </c>
      <c r="C335" s="18" t="str">
        <f t="shared" si="11"/>
        <v xml:space="preserve">Santa Clara </v>
      </c>
      <c r="D335" s="18" t="str">
        <f t="shared" si="12"/>
        <v xml:space="preserve"> California</v>
      </c>
      <c r="E335" t="s">
        <v>21</v>
      </c>
      <c r="F335">
        <v>713940</v>
      </c>
      <c r="G335" t="s">
        <v>22</v>
      </c>
      <c r="H335" t="s">
        <v>21</v>
      </c>
      <c r="I335">
        <v>1</v>
      </c>
      <c r="J335" t="s">
        <v>23</v>
      </c>
      <c r="K335">
        <v>210</v>
      </c>
      <c r="L335" s="24" t="s">
        <v>27</v>
      </c>
      <c r="M335">
        <v>2020</v>
      </c>
      <c r="N335" s="18">
        <v>138</v>
      </c>
      <c r="O335" t="s">
        <v>26</v>
      </c>
      <c r="P335" t="s">
        <v>26</v>
      </c>
      <c r="Q335" t="s">
        <v>26</v>
      </c>
      <c r="R335" t="s">
        <v>26</v>
      </c>
      <c r="S335" t="s">
        <v>26</v>
      </c>
      <c r="T335" t="s">
        <v>26</v>
      </c>
    </row>
    <row r="336" spans="1:20" x14ac:dyDescent="0.2">
      <c r="A336" t="s">
        <v>225</v>
      </c>
      <c r="B336" s="18" t="s">
        <v>226</v>
      </c>
      <c r="C336" s="18" t="str">
        <f t="shared" si="11"/>
        <v xml:space="preserve">Santa Clara </v>
      </c>
      <c r="D336" s="18" t="str">
        <f t="shared" si="12"/>
        <v xml:space="preserve"> California</v>
      </c>
      <c r="E336" t="s">
        <v>21</v>
      </c>
      <c r="F336">
        <v>713940</v>
      </c>
      <c r="G336" t="s">
        <v>22</v>
      </c>
      <c r="H336" t="s">
        <v>21</v>
      </c>
      <c r="I336">
        <v>1</v>
      </c>
      <c r="J336" t="s">
        <v>23</v>
      </c>
      <c r="K336">
        <v>220</v>
      </c>
      <c r="L336" s="24" t="s">
        <v>31</v>
      </c>
      <c r="M336">
        <v>2020</v>
      </c>
      <c r="N336" s="18">
        <v>53</v>
      </c>
      <c r="O336" t="s">
        <v>26</v>
      </c>
      <c r="P336" t="s">
        <v>26</v>
      </c>
      <c r="Q336" t="s">
        <v>26</v>
      </c>
      <c r="R336" t="s">
        <v>26</v>
      </c>
      <c r="S336" t="s">
        <v>26</v>
      </c>
      <c r="T336" t="s">
        <v>26</v>
      </c>
    </row>
    <row r="337" spans="1:20" x14ac:dyDescent="0.2">
      <c r="A337" t="s">
        <v>225</v>
      </c>
      <c r="B337" s="18" t="s">
        <v>226</v>
      </c>
      <c r="C337" s="18" t="str">
        <f t="shared" si="11"/>
        <v xml:space="preserve">Santa Clara </v>
      </c>
      <c r="D337" s="18" t="str">
        <f t="shared" si="12"/>
        <v xml:space="preserve"> California</v>
      </c>
      <c r="E337" t="s">
        <v>21</v>
      </c>
      <c r="F337">
        <v>713940</v>
      </c>
      <c r="G337" t="s">
        <v>22</v>
      </c>
      <c r="H337" t="s">
        <v>21</v>
      </c>
      <c r="I337">
        <v>1</v>
      </c>
      <c r="J337" t="s">
        <v>23</v>
      </c>
      <c r="K337">
        <v>230</v>
      </c>
      <c r="L337" s="24" t="s">
        <v>32</v>
      </c>
      <c r="M337">
        <v>2020</v>
      </c>
      <c r="N337" s="18">
        <v>55</v>
      </c>
      <c r="O337" t="s">
        <v>26</v>
      </c>
      <c r="P337" t="s">
        <v>26</v>
      </c>
      <c r="Q337" t="s">
        <v>26</v>
      </c>
      <c r="R337" t="s">
        <v>26</v>
      </c>
      <c r="S337" t="s">
        <v>26</v>
      </c>
      <c r="T337" t="s">
        <v>26</v>
      </c>
    </row>
    <row r="338" spans="1:20" x14ac:dyDescent="0.2">
      <c r="A338" t="s">
        <v>225</v>
      </c>
      <c r="B338" s="18" t="s">
        <v>226</v>
      </c>
      <c r="C338" s="18" t="str">
        <f t="shared" si="11"/>
        <v xml:space="preserve">Santa Clara </v>
      </c>
      <c r="D338" s="18" t="str">
        <f t="shared" si="12"/>
        <v xml:space="preserve"> California</v>
      </c>
      <c r="E338" t="s">
        <v>21</v>
      </c>
      <c r="F338">
        <v>713940</v>
      </c>
      <c r="G338" t="s">
        <v>22</v>
      </c>
      <c r="H338" t="s">
        <v>21</v>
      </c>
      <c r="I338">
        <v>1</v>
      </c>
      <c r="J338" t="s">
        <v>23</v>
      </c>
      <c r="K338">
        <v>241</v>
      </c>
      <c r="L338" s="24" t="s">
        <v>25</v>
      </c>
      <c r="M338">
        <v>2020</v>
      </c>
      <c r="N338" s="18">
        <v>64</v>
      </c>
      <c r="O338" t="s">
        <v>26</v>
      </c>
      <c r="P338" t="s">
        <v>26</v>
      </c>
      <c r="Q338" t="s">
        <v>26</v>
      </c>
      <c r="R338" t="s">
        <v>26</v>
      </c>
      <c r="S338" t="s">
        <v>26</v>
      </c>
      <c r="T338" t="s">
        <v>26</v>
      </c>
    </row>
    <row r="339" spans="1:20" x14ac:dyDescent="0.2">
      <c r="A339" t="s">
        <v>225</v>
      </c>
      <c r="B339" s="18" t="s">
        <v>226</v>
      </c>
      <c r="C339" s="18" t="str">
        <f t="shared" si="11"/>
        <v xml:space="preserve">Santa Clara </v>
      </c>
      <c r="D339" s="18" t="str">
        <f t="shared" si="12"/>
        <v xml:space="preserve"> California</v>
      </c>
      <c r="E339" t="s">
        <v>21</v>
      </c>
      <c r="F339">
        <v>713940</v>
      </c>
      <c r="G339" t="s">
        <v>22</v>
      </c>
      <c r="H339" t="s">
        <v>21</v>
      </c>
      <c r="I339">
        <v>1</v>
      </c>
      <c r="J339" t="s">
        <v>23</v>
      </c>
      <c r="K339">
        <v>242</v>
      </c>
      <c r="L339" s="24" t="s">
        <v>56</v>
      </c>
      <c r="M339">
        <v>2020</v>
      </c>
      <c r="N339" s="18">
        <v>15</v>
      </c>
      <c r="O339" t="s">
        <v>26</v>
      </c>
      <c r="P339" t="s">
        <v>26</v>
      </c>
      <c r="Q339" t="s">
        <v>26</v>
      </c>
      <c r="R339" t="s">
        <v>26</v>
      </c>
      <c r="S339" t="s">
        <v>26</v>
      </c>
      <c r="T339" t="s">
        <v>26</v>
      </c>
    </row>
    <row r="340" spans="1:20" x14ac:dyDescent="0.2">
      <c r="A340" t="s">
        <v>225</v>
      </c>
      <c r="B340" s="18" t="s">
        <v>226</v>
      </c>
      <c r="C340" s="18" t="str">
        <f t="shared" si="11"/>
        <v xml:space="preserve">Santa Clara </v>
      </c>
      <c r="D340" s="18" t="str">
        <f t="shared" si="12"/>
        <v xml:space="preserve"> California</v>
      </c>
      <c r="E340" t="s">
        <v>21</v>
      </c>
      <c r="F340">
        <v>713940</v>
      </c>
      <c r="G340" t="s">
        <v>22</v>
      </c>
      <c r="H340" t="s">
        <v>21</v>
      </c>
      <c r="I340">
        <v>1</v>
      </c>
      <c r="J340" t="s">
        <v>23</v>
      </c>
      <c r="K340">
        <v>251</v>
      </c>
      <c r="L340" s="24" t="s">
        <v>57</v>
      </c>
      <c r="M340">
        <v>2020</v>
      </c>
      <c r="N340" s="18">
        <v>10</v>
      </c>
      <c r="O340" t="s">
        <v>26</v>
      </c>
      <c r="P340" t="s">
        <v>26</v>
      </c>
      <c r="Q340" t="s">
        <v>26</v>
      </c>
      <c r="R340" t="s">
        <v>26</v>
      </c>
      <c r="S340" t="s">
        <v>26</v>
      </c>
      <c r="T340" t="s">
        <v>26</v>
      </c>
    </row>
    <row r="341" spans="1:20" x14ac:dyDescent="0.2">
      <c r="A341" t="s">
        <v>225</v>
      </c>
      <c r="B341" s="18" t="s">
        <v>226</v>
      </c>
      <c r="C341" s="18" t="str">
        <f t="shared" si="11"/>
        <v xml:space="preserve">Santa Clara </v>
      </c>
      <c r="D341" s="18" t="str">
        <f t="shared" si="12"/>
        <v xml:space="preserve"> California</v>
      </c>
      <c r="E341" t="s">
        <v>21</v>
      </c>
      <c r="F341">
        <v>713940</v>
      </c>
      <c r="G341" t="s">
        <v>22</v>
      </c>
      <c r="H341" t="s">
        <v>21</v>
      </c>
      <c r="I341">
        <v>1</v>
      </c>
      <c r="J341" t="s">
        <v>23</v>
      </c>
      <c r="K341">
        <v>252</v>
      </c>
      <c r="L341" s="24" t="s">
        <v>184</v>
      </c>
      <c r="M341">
        <v>2020</v>
      </c>
      <c r="N341" s="18">
        <v>4</v>
      </c>
      <c r="O341" t="s">
        <v>26</v>
      </c>
      <c r="P341" t="s">
        <v>26</v>
      </c>
      <c r="Q341" t="s">
        <v>26</v>
      </c>
      <c r="R341" t="s">
        <v>26</v>
      </c>
      <c r="S341" t="s">
        <v>26</v>
      </c>
      <c r="T341" t="s">
        <v>26</v>
      </c>
    </row>
    <row r="342" spans="1:20" x14ac:dyDescent="0.2">
      <c r="A342" t="s">
        <v>227</v>
      </c>
      <c r="B342" s="18" t="s">
        <v>228</v>
      </c>
      <c r="C342" s="18" t="str">
        <f t="shared" si="11"/>
        <v xml:space="preserve">Santa Cruz </v>
      </c>
      <c r="D342" s="18" t="str">
        <f t="shared" si="12"/>
        <v xml:space="preserve"> California</v>
      </c>
      <c r="E342" t="s">
        <v>21</v>
      </c>
      <c r="F342">
        <v>713940</v>
      </c>
      <c r="G342" t="s">
        <v>22</v>
      </c>
      <c r="H342" t="s">
        <v>21</v>
      </c>
      <c r="I342">
        <v>1</v>
      </c>
      <c r="J342" t="s">
        <v>23</v>
      </c>
      <c r="K342">
        <v>1</v>
      </c>
      <c r="L342" s="24" t="s">
        <v>23</v>
      </c>
      <c r="M342">
        <v>2020</v>
      </c>
      <c r="N342" s="18">
        <v>50</v>
      </c>
      <c r="O342">
        <v>22808</v>
      </c>
      <c r="P342" t="s">
        <v>35</v>
      </c>
      <c r="Q342">
        <v>6891</v>
      </c>
      <c r="R342" t="s">
        <v>35</v>
      </c>
      <c r="S342">
        <v>871</v>
      </c>
      <c r="T342" t="s">
        <v>30</v>
      </c>
    </row>
    <row r="343" spans="1:20" x14ac:dyDescent="0.2">
      <c r="A343" t="s">
        <v>227</v>
      </c>
      <c r="B343" s="18" t="s">
        <v>228</v>
      </c>
      <c r="C343" s="18" t="str">
        <f t="shared" si="11"/>
        <v xml:space="preserve">Santa Cruz </v>
      </c>
      <c r="D343" s="18" t="str">
        <f t="shared" si="12"/>
        <v xml:space="preserve"> California</v>
      </c>
      <c r="E343" t="s">
        <v>21</v>
      </c>
      <c r="F343">
        <v>713940</v>
      </c>
      <c r="G343" t="s">
        <v>22</v>
      </c>
      <c r="H343" t="s">
        <v>21</v>
      </c>
      <c r="I343">
        <v>1</v>
      </c>
      <c r="J343" t="s">
        <v>23</v>
      </c>
      <c r="K343">
        <v>210</v>
      </c>
      <c r="L343" s="24" t="s">
        <v>27</v>
      </c>
      <c r="M343">
        <v>2020</v>
      </c>
      <c r="N343" s="18">
        <v>18</v>
      </c>
      <c r="O343" t="s">
        <v>26</v>
      </c>
      <c r="P343" t="s">
        <v>26</v>
      </c>
      <c r="Q343" t="s">
        <v>26</v>
      </c>
      <c r="R343" t="s">
        <v>26</v>
      </c>
      <c r="S343" t="s">
        <v>26</v>
      </c>
      <c r="T343" t="s">
        <v>26</v>
      </c>
    </row>
    <row r="344" spans="1:20" x14ac:dyDescent="0.2">
      <c r="A344" t="s">
        <v>227</v>
      </c>
      <c r="B344" s="18" t="s">
        <v>228</v>
      </c>
      <c r="C344" s="18" t="str">
        <f t="shared" si="11"/>
        <v xml:space="preserve">Santa Cruz </v>
      </c>
      <c r="D344" s="18" t="str">
        <f t="shared" si="12"/>
        <v xml:space="preserve"> California</v>
      </c>
      <c r="E344" t="s">
        <v>21</v>
      </c>
      <c r="F344">
        <v>713940</v>
      </c>
      <c r="G344" t="s">
        <v>22</v>
      </c>
      <c r="H344" t="s">
        <v>21</v>
      </c>
      <c r="I344">
        <v>1</v>
      </c>
      <c r="J344" t="s">
        <v>23</v>
      </c>
      <c r="K344">
        <v>220</v>
      </c>
      <c r="L344" s="24" t="s">
        <v>31</v>
      </c>
      <c r="M344">
        <v>2020</v>
      </c>
      <c r="N344" s="18">
        <v>9</v>
      </c>
      <c r="O344" t="s">
        <v>26</v>
      </c>
      <c r="P344" t="s">
        <v>26</v>
      </c>
      <c r="Q344" t="s">
        <v>26</v>
      </c>
      <c r="R344" t="s">
        <v>26</v>
      </c>
      <c r="S344" t="s">
        <v>26</v>
      </c>
      <c r="T344" t="s">
        <v>26</v>
      </c>
    </row>
    <row r="345" spans="1:20" x14ac:dyDescent="0.2">
      <c r="A345" t="s">
        <v>227</v>
      </c>
      <c r="B345" s="18" t="s">
        <v>228</v>
      </c>
      <c r="C345" s="18" t="str">
        <f t="shared" si="11"/>
        <v xml:space="preserve">Santa Cruz </v>
      </c>
      <c r="D345" s="18" t="str">
        <f t="shared" si="12"/>
        <v xml:space="preserve"> California</v>
      </c>
      <c r="E345" t="s">
        <v>21</v>
      </c>
      <c r="F345">
        <v>713940</v>
      </c>
      <c r="G345" t="s">
        <v>22</v>
      </c>
      <c r="H345" t="s">
        <v>21</v>
      </c>
      <c r="I345">
        <v>1</v>
      </c>
      <c r="J345" t="s">
        <v>23</v>
      </c>
      <c r="K345">
        <v>230</v>
      </c>
      <c r="L345" s="24" t="s">
        <v>32</v>
      </c>
      <c r="M345">
        <v>2020</v>
      </c>
      <c r="N345" s="18">
        <v>10</v>
      </c>
      <c r="O345" t="s">
        <v>26</v>
      </c>
      <c r="P345" t="s">
        <v>26</v>
      </c>
      <c r="Q345" t="s">
        <v>26</v>
      </c>
      <c r="R345" t="s">
        <v>26</v>
      </c>
      <c r="S345" t="s">
        <v>26</v>
      </c>
      <c r="T345" t="s">
        <v>26</v>
      </c>
    </row>
    <row r="346" spans="1:20" x14ac:dyDescent="0.2">
      <c r="A346" t="s">
        <v>227</v>
      </c>
      <c r="B346" s="18" t="s">
        <v>228</v>
      </c>
      <c r="C346" s="18" t="str">
        <f t="shared" si="11"/>
        <v xml:space="preserve">Santa Cruz </v>
      </c>
      <c r="D346" s="18" t="str">
        <f t="shared" si="12"/>
        <v xml:space="preserve"> California</v>
      </c>
      <c r="E346" t="s">
        <v>21</v>
      </c>
      <c r="F346">
        <v>713940</v>
      </c>
      <c r="G346" t="s">
        <v>22</v>
      </c>
      <c r="H346" t="s">
        <v>21</v>
      </c>
      <c r="I346">
        <v>1</v>
      </c>
      <c r="J346" t="s">
        <v>23</v>
      </c>
      <c r="K346">
        <v>241</v>
      </c>
      <c r="L346" s="24" t="s">
        <v>25</v>
      </c>
      <c r="M346">
        <v>2020</v>
      </c>
      <c r="N346" s="18">
        <v>9</v>
      </c>
      <c r="O346" t="s">
        <v>26</v>
      </c>
      <c r="P346" t="s">
        <v>26</v>
      </c>
      <c r="Q346" t="s">
        <v>26</v>
      </c>
      <c r="R346" t="s">
        <v>26</v>
      </c>
      <c r="S346" t="s">
        <v>26</v>
      </c>
      <c r="T346" t="s">
        <v>26</v>
      </c>
    </row>
    <row r="347" spans="1:20" x14ac:dyDescent="0.2">
      <c r="A347" t="s">
        <v>227</v>
      </c>
      <c r="B347" s="18" t="s">
        <v>228</v>
      </c>
      <c r="C347" s="18" t="str">
        <f t="shared" si="11"/>
        <v xml:space="preserve">Santa Cruz </v>
      </c>
      <c r="D347" s="18" t="str">
        <f t="shared" si="12"/>
        <v xml:space="preserve"> California</v>
      </c>
      <c r="E347" t="s">
        <v>21</v>
      </c>
      <c r="F347">
        <v>713940</v>
      </c>
      <c r="G347" t="s">
        <v>22</v>
      </c>
      <c r="H347" t="s">
        <v>21</v>
      </c>
      <c r="I347">
        <v>1</v>
      </c>
      <c r="J347" t="s">
        <v>23</v>
      </c>
      <c r="K347">
        <v>242</v>
      </c>
      <c r="L347" s="24" t="s">
        <v>56</v>
      </c>
      <c r="M347">
        <v>2020</v>
      </c>
      <c r="N347" s="18">
        <v>3</v>
      </c>
      <c r="O347" t="s">
        <v>26</v>
      </c>
      <c r="P347" t="s">
        <v>26</v>
      </c>
      <c r="Q347" t="s">
        <v>26</v>
      </c>
      <c r="R347" t="s">
        <v>26</v>
      </c>
      <c r="S347" t="s">
        <v>26</v>
      </c>
      <c r="T347" t="s">
        <v>26</v>
      </c>
    </row>
    <row r="348" spans="1:20" x14ac:dyDescent="0.2">
      <c r="A348" t="s">
        <v>229</v>
      </c>
      <c r="B348" s="18" t="s">
        <v>230</v>
      </c>
      <c r="C348" s="18" t="str">
        <f t="shared" si="11"/>
        <v xml:space="preserve">Shasta </v>
      </c>
      <c r="D348" s="18" t="str">
        <f t="shared" si="12"/>
        <v xml:space="preserve"> California</v>
      </c>
      <c r="E348" t="s">
        <v>21</v>
      </c>
      <c r="F348">
        <v>713940</v>
      </c>
      <c r="G348" t="s">
        <v>22</v>
      </c>
      <c r="H348" t="s">
        <v>21</v>
      </c>
      <c r="I348">
        <v>1</v>
      </c>
      <c r="J348" t="s">
        <v>23</v>
      </c>
      <c r="K348">
        <v>1</v>
      </c>
      <c r="L348" s="24" t="s">
        <v>23</v>
      </c>
      <c r="M348">
        <v>2020</v>
      </c>
      <c r="N348" s="18">
        <v>27</v>
      </c>
      <c r="O348">
        <v>3540</v>
      </c>
      <c r="P348" t="s">
        <v>24</v>
      </c>
      <c r="Q348">
        <v>1080</v>
      </c>
      <c r="R348" t="s">
        <v>24</v>
      </c>
      <c r="S348">
        <v>306</v>
      </c>
      <c r="T348" t="s">
        <v>24</v>
      </c>
    </row>
    <row r="349" spans="1:20" x14ac:dyDescent="0.2">
      <c r="A349" t="s">
        <v>229</v>
      </c>
      <c r="B349" s="18" t="s">
        <v>230</v>
      </c>
      <c r="C349" s="18" t="str">
        <f t="shared" si="11"/>
        <v xml:space="preserve">Shasta </v>
      </c>
      <c r="D349" s="18" t="str">
        <f t="shared" si="12"/>
        <v xml:space="preserve"> California</v>
      </c>
      <c r="E349" t="s">
        <v>21</v>
      </c>
      <c r="F349">
        <v>713940</v>
      </c>
      <c r="G349" t="s">
        <v>22</v>
      </c>
      <c r="H349" t="s">
        <v>21</v>
      </c>
      <c r="I349">
        <v>1</v>
      </c>
      <c r="J349" t="s">
        <v>23</v>
      </c>
      <c r="K349">
        <v>210</v>
      </c>
      <c r="L349" s="24" t="s">
        <v>27</v>
      </c>
      <c r="M349">
        <v>2020</v>
      </c>
      <c r="N349" s="18">
        <v>10</v>
      </c>
      <c r="O349" t="s">
        <v>26</v>
      </c>
      <c r="P349" t="s">
        <v>26</v>
      </c>
      <c r="Q349" t="s">
        <v>26</v>
      </c>
      <c r="R349" t="s">
        <v>26</v>
      </c>
      <c r="S349" t="s">
        <v>26</v>
      </c>
      <c r="T349" t="s">
        <v>26</v>
      </c>
    </row>
    <row r="350" spans="1:20" x14ac:dyDescent="0.2">
      <c r="A350" t="s">
        <v>229</v>
      </c>
      <c r="B350" s="18" t="s">
        <v>230</v>
      </c>
      <c r="C350" s="18" t="str">
        <f t="shared" si="11"/>
        <v xml:space="preserve">Shasta </v>
      </c>
      <c r="D350" s="18" t="str">
        <f t="shared" si="12"/>
        <v xml:space="preserve"> California</v>
      </c>
      <c r="E350" t="s">
        <v>21</v>
      </c>
      <c r="F350">
        <v>713940</v>
      </c>
      <c r="G350" t="s">
        <v>22</v>
      </c>
      <c r="H350" t="s">
        <v>21</v>
      </c>
      <c r="I350">
        <v>1</v>
      </c>
      <c r="J350" t="s">
        <v>23</v>
      </c>
      <c r="K350">
        <v>220</v>
      </c>
      <c r="L350" s="24" t="s">
        <v>31</v>
      </c>
      <c r="M350">
        <v>2020</v>
      </c>
      <c r="N350" s="18">
        <v>9</v>
      </c>
      <c r="O350" t="s">
        <v>26</v>
      </c>
      <c r="P350" t="s">
        <v>26</v>
      </c>
      <c r="Q350" t="s">
        <v>26</v>
      </c>
      <c r="R350" t="s">
        <v>26</v>
      </c>
      <c r="S350" t="s">
        <v>26</v>
      </c>
      <c r="T350" t="s">
        <v>26</v>
      </c>
    </row>
    <row r="351" spans="1:20" x14ac:dyDescent="0.2">
      <c r="A351" t="s">
        <v>229</v>
      </c>
      <c r="B351" s="18" t="s">
        <v>230</v>
      </c>
      <c r="C351" s="18" t="str">
        <f t="shared" si="11"/>
        <v xml:space="preserve">Shasta </v>
      </c>
      <c r="D351" s="18" t="str">
        <f t="shared" si="12"/>
        <v xml:space="preserve"> California</v>
      </c>
      <c r="E351" t="s">
        <v>21</v>
      </c>
      <c r="F351">
        <v>713940</v>
      </c>
      <c r="G351" t="s">
        <v>22</v>
      </c>
      <c r="H351" t="s">
        <v>21</v>
      </c>
      <c r="I351">
        <v>1</v>
      </c>
      <c r="J351" t="s">
        <v>23</v>
      </c>
      <c r="K351">
        <v>241</v>
      </c>
      <c r="L351" s="24" t="s">
        <v>25</v>
      </c>
      <c r="M351">
        <v>2020</v>
      </c>
      <c r="N351" s="18">
        <v>5</v>
      </c>
      <c r="O351" t="s">
        <v>26</v>
      </c>
      <c r="P351" t="s">
        <v>26</v>
      </c>
      <c r="Q351" t="s">
        <v>26</v>
      </c>
      <c r="R351" t="s">
        <v>26</v>
      </c>
      <c r="S351" t="s">
        <v>26</v>
      </c>
      <c r="T351" t="s">
        <v>26</v>
      </c>
    </row>
    <row r="352" spans="1:20" x14ac:dyDescent="0.2">
      <c r="A352" t="s">
        <v>231</v>
      </c>
      <c r="B352" s="18" t="s">
        <v>232</v>
      </c>
      <c r="C352" s="18" t="str">
        <f t="shared" si="11"/>
        <v xml:space="preserve">Siskiyou </v>
      </c>
      <c r="D352" s="18" t="str">
        <f t="shared" si="12"/>
        <v xml:space="preserve"> California</v>
      </c>
      <c r="E352" t="s">
        <v>21</v>
      </c>
      <c r="F352">
        <v>713940</v>
      </c>
      <c r="G352" t="s">
        <v>22</v>
      </c>
      <c r="H352" t="s">
        <v>21</v>
      </c>
      <c r="I352">
        <v>1</v>
      </c>
      <c r="J352" t="s">
        <v>23</v>
      </c>
      <c r="K352">
        <v>1</v>
      </c>
      <c r="L352" s="24" t="s">
        <v>23</v>
      </c>
      <c r="M352">
        <v>2020</v>
      </c>
      <c r="N352" s="18">
        <v>5</v>
      </c>
      <c r="O352">
        <v>765</v>
      </c>
      <c r="P352" t="s">
        <v>30</v>
      </c>
      <c r="Q352">
        <v>297</v>
      </c>
      <c r="R352" t="s">
        <v>24</v>
      </c>
      <c r="S352">
        <v>76</v>
      </c>
      <c r="T352" t="s">
        <v>30</v>
      </c>
    </row>
    <row r="353" spans="1:20" x14ac:dyDescent="0.2">
      <c r="A353" t="s">
        <v>233</v>
      </c>
      <c r="B353" s="18" t="s">
        <v>234</v>
      </c>
      <c r="C353" s="18" t="str">
        <f t="shared" si="11"/>
        <v xml:space="preserve">Solano </v>
      </c>
      <c r="D353" s="18" t="str">
        <f t="shared" si="12"/>
        <v xml:space="preserve"> California</v>
      </c>
      <c r="E353" t="s">
        <v>21</v>
      </c>
      <c r="F353">
        <v>713940</v>
      </c>
      <c r="G353" t="s">
        <v>22</v>
      </c>
      <c r="H353" t="s">
        <v>21</v>
      </c>
      <c r="I353">
        <v>1</v>
      </c>
      <c r="J353" t="s">
        <v>23</v>
      </c>
      <c r="K353">
        <v>1</v>
      </c>
      <c r="L353" s="24" t="s">
        <v>23</v>
      </c>
      <c r="M353">
        <v>2020</v>
      </c>
      <c r="N353" s="18">
        <v>47</v>
      </c>
      <c r="O353">
        <v>6661</v>
      </c>
      <c r="P353" t="s">
        <v>30</v>
      </c>
      <c r="Q353">
        <v>3258</v>
      </c>
      <c r="R353" t="s">
        <v>30</v>
      </c>
      <c r="S353">
        <v>887</v>
      </c>
      <c r="T353" t="s">
        <v>30</v>
      </c>
    </row>
    <row r="354" spans="1:20" x14ac:dyDescent="0.2">
      <c r="A354" t="s">
        <v>233</v>
      </c>
      <c r="B354" s="18" t="s">
        <v>234</v>
      </c>
      <c r="C354" s="18" t="str">
        <f t="shared" si="11"/>
        <v xml:space="preserve">Solano </v>
      </c>
      <c r="D354" s="18" t="str">
        <f t="shared" si="12"/>
        <v xml:space="preserve"> California</v>
      </c>
      <c r="E354" t="s">
        <v>21</v>
      </c>
      <c r="F354">
        <v>713940</v>
      </c>
      <c r="G354" t="s">
        <v>22</v>
      </c>
      <c r="H354" t="s">
        <v>21</v>
      </c>
      <c r="I354">
        <v>1</v>
      </c>
      <c r="J354" t="s">
        <v>23</v>
      </c>
      <c r="K354">
        <v>210</v>
      </c>
      <c r="L354" s="24" t="s">
        <v>27</v>
      </c>
      <c r="M354">
        <v>2020</v>
      </c>
      <c r="N354" s="18">
        <v>15</v>
      </c>
      <c r="O354" t="s">
        <v>26</v>
      </c>
      <c r="P354" t="s">
        <v>26</v>
      </c>
      <c r="Q354" t="s">
        <v>26</v>
      </c>
      <c r="R354" t="s">
        <v>26</v>
      </c>
      <c r="S354" t="s">
        <v>26</v>
      </c>
      <c r="T354" t="s">
        <v>26</v>
      </c>
    </row>
    <row r="355" spans="1:20" x14ac:dyDescent="0.2">
      <c r="A355" t="s">
        <v>233</v>
      </c>
      <c r="B355" s="18" t="s">
        <v>234</v>
      </c>
      <c r="C355" s="18" t="str">
        <f t="shared" si="11"/>
        <v xml:space="preserve">Solano </v>
      </c>
      <c r="D355" s="18" t="str">
        <f t="shared" si="12"/>
        <v xml:space="preserve"> California</v>
      </c>
      <c r="E355" t="s">
        <v>21</v>
      </c>
      <c r="F355">
        <v>713940</v>
      </c>
      <c r="G355" t="s">
        <v>22</v>
      </c>
      <c r="H355" t="s">
        <v>21</v>
      </c>
      <c r="I355">
        <v>1</v>
      </c>
      <c r="J355" t="s">
        <v>23</v>
      </c>
      <c r="K355">
        <v>220</v>
      </c>
      <c r="L355" s="24" t="s">
        <v>31</v>
      </c>
      <c r="M355">
        <v>2020</v>
      </c>
      <c r="N355" s="18">
        <v>10</v>
      </c>
      <c r="O355" t="s">
        <v>26</v>
      </c>
      <c r="P355" t="s">
        <v>26</v>
      </c>
      <c r="Q355" t="s">
        <v>26</v>
      </c>
      <c r="R355" t="s">
        <v>26</v>
      </c>
      <c r="S355" t="s">
        <v>26</v>
      </c>
      <c r="T355" t="s">
        <v>26</v>
      </c>
    </row>
    <row r="356" spans="1:20" x14ac:dyDescent="0.2">
      <c r="A356" t="s">
        <v>233</v>
      </c>
      <c r="B356" s="18" t="s">
        <v>234</v>
      </c>
      <c r="C356" s="18" t="str">
        <f t="shared" si="11"/>
        <v xml:space="preserve">Solano </v>
      </c>
      <c r="D356" s="18" t="str">
        <f t="shared" si="12"/>
        <v xml:space="preserve"> California</v>
      </c>
      <c r="E356" t="s">
        <v>21</v>
      </c>
      <c r="F356">
        <v>713940</v>
      </c>
      <c r="G356" t="s">
        <v>22</v>
      </c>
      <c r="H356" t="s">
        <v>21</v>
      </c>
      <c r="I356">
        <v>1</v>
      </c>
      <c r="J356" t="s">
        <v>23</v>
      </c>
      <c r="K356">
        <v>230</v>
      </c>
      <c r="L356" s="24" t="s">
        <v>32</v>
      </c>
      <c r="M356">
        <v>2020</v>
      </c>
      <c r="N356" s="18">
        <v>5</v>
      </c>
      <c r="O356" t="s">
        <v>26</v>
      </c>
      <c r="P356" t="s">
        <v>26</v>
      </c>
      <c r="Q356" t="s">
        <v>26</v>
      </c>
      <c r="R356" t="s">
        <v>26</v>
      </c>
      <c r="S356" t="s">
        <v>26</v>
      </c>
      <c r="T356" t="s">
        <v>26</v>
      </c>
    </row>
    <row r="357" spans="1:20" x14ac:dyDescent="0.2">
      <c r="A357" t="s">
        <v>233</v>
      </c>
      <c r="B357" s="18" t="s">
        <v>234</v>
      </c>
      <c r="C357" s="18" t="str">
        <f t="shared" si="11"/>
        <v xml:space="preserve">Solano </v>
      </c>
      <c r="D357" s="18" t="str">
        <f t="shared" si="12"/>
        <v xml:space="preserve"> California</v>
      </c>
      <c r="E357" t="s">
        <v>21</v>
      </c>
      <c r="F357">
        <v>713940</v>
      </c>
      <c r="G357" t="s">
        <v>22</v>
      </c>
      <c r="H357" t="s">
        <v>21</v>
      </c>
      <c r="I357">
        <v>1</v>
      </c>
      <c r="J357" t="s">
        <v>23</v>
      </c>
      <c r="K357">
        <v>241</v>
      </c>
      <c r="L357" s="24" t="s">
        <v>25</v>
      </c>
      <c r="M357">
        <v>2020</v>
      </c>
      <c r="N357" s="18">
        <v>13</v>
      </c>
      <c r="O357" t="s">
        <v>26</v>
      </c>
      <c r="P357" t="s">
        <v>26</v>
      </c>
      <c r="Q357" t="s">
        <v>26</v>
      </c>
      <c r="R357" t="s">
        <v>26</v>
      </c>
      <c r="S357" t="s">
        <v>26</v>
      </c>
      <c r="T357" t="s">
        <v>26</v>
      </c>
    </row>
    <row r="358" spans="1:20" x14ac:dyDescent="0.2">
      <c r="A358" t="s">
        <v>233</v>
      </c>
      <c r="B358" s="18" t="s">
        <v>234</v>
      </c>
      <c r="C358" s="18" t="str">
        <f t="shared" si="11"/>
        <v xml:space="preserve">Solano </v>
      </c>
      <c r="D358" s="18" t="str">
        <f t="shared" si="12"/>
        <v xml:space="preserve"> California</v>
      </c>
      <c r="E358" t="s">
        <v>21</v>
      </c>
      <c r="F358">
        <v>713940</v>
      </c>
      <c r="G358" t="s">
        <v>22</v>
      </c>
      <c r="H358" t="s">
        <v>21</v>
      </c>
      <c r="I358">
        <v>1</v>
      </c>
      <c r="J358" t="s">
        <v>23</v>
      </c>
      <c r="K358">
        <v>242</v>
      </c>
      <c r="L358" s="24" t="s">
        <v>56</v>
      </c>
      <c r="M358">
        <v>2020</v>
      </c>
      <c r="N358" s="18">
        <v>4</v>
      </c>
      <c r="O358" t="s">
        <v>26</v>
      </c>
      <c r="P358" t="s">
        <v>26</v>
      </c>
      <c r="Q358" t="s">
        <v>26</v>
      </c>
      <c r="R358" t="s">
        <v>26</v>
      </c>
      <c r="S358" t="s">
        <v>26</v>
      </c>
      <c r="T358" t="s">
        <v>26</v>
      </c>
    </row>
    <row r="359" spans="1:20" x14ac:dyDescent="0.2">
      <c r="A359" t="s">
        <v>235</v>
      </c>
      <c r="B359" s="18" t="s">
        <v>236</v>
      </c>
      <c r="C359" s="18" t="str">
        <f t="shared" si="11"/>
        <v xml:space="preserve">Sonoma </v>
      </c>
      <c r="D359" s="18" t="str">
        <f t="shared" si="12"/>
        <v xml:space="preserve"> California</v>
      </c>
      <c r="E359" t="s">
        <v>21</v>
      </c>
      <c r="F359">
        <v>713940</v>
      </c>
      <c r="G359" t="s">
        <v>22</v>
      </c>
      <c r="H359" t="s">
        <v>21</v>
      </c>
      <c r="I359">
        <v>1</v>
      </c>
      <c r="J359" t="s">
        <v>23</v>
      </c>
      <c r="K359">
        <v>1</v>
      </c>
      <c r="L359" s="24" t="s">
        <v>23</v>
      </c>
      <c r="M359">
        <v>2020</v>
      </c>
      <c r="N359" s="18">
        <v>87</v>
      </c>
      <c r="O359">
        <v>17208</v>
      </c>
      <c r="P359" t="s">
        <v>30</v>
      </c>
      <c r="Q359">
        <v>6616</v>
      </c>
      <c r="R359" t="s">
        <v>30</v>
      </c>
      <c r="S359">
        <v>1494</v>
      </c>
      <c r="T359" t="s">
        <v>30</v>
      </c>
    </row>
    <row r="360" spans="1:20" x14ac:dyDescent="0.2">
      <c r="A360" t="s">
        <v>235</v>
      </c>
      <c r="B360" s="18" t="s">
        <v>236</v>
      </c>
      <c r="C360" s="18" t="str">
        <f t="shared" si="11"/>
        <v xml:space="preserve">Sonoma </v>
      </c>
      <c r="D360" s="18" t="str">
        <f t="shared" si="12"/>
        <v xml:space="preserve"> California</v>
      </c>
      <c r="E360" t="s">
        <v>21</v>
      </c>
      <c r="F360">
        <v>713940</v>
      </c>
      <c r="G360" t="s">
        <v>22</v>
      </c>
      <c r="H360" t="s">
        <v>21</v>
      </c>
      <c r="I360">
        <v>1</v>
      </c>
      <c r="J360" t="s">
        <v>23</v>
      </c>
      <c r="K360">
        <v>210</v>
      </c>
      <c r="L360" s="24" t="s">
        <v>27</v>
      </c>
      <c r="M360">
        <v>2020</v>
      </c>
      <c r="N360" s="18">
        <v>35</v>
      </c>
      <c r="O360" t="s">
        <v>26</v>
      </c>
      <c r="P360" t="s">
        <v>26</v>
      </c>
      <c r="Q360" t="s">
        <v>26</v>
      </c>
      <c r="R360" t="s">
        <v>26</v>
      </c>
      <c r="S360" t="s">
        <v>26</v>
      </c>
      <c r="T360" t="s">
        <v>26</v>
      </c>
    </row>
    <row r="361" spans="1:20" x14ac:dyDescent="0.2">
      <c r="A361" t="s">
        <v>235</v>
      </c>
      <c r="B361" s="18" t="s">
        <v>236</v>
      </c>
      <c r="C361" s="18" t="str">
        <f t="shared" si="11"/>
        <v xml:space="preserve">Sonoma </v>
      </c>
      <c r="D361" s="18" t="str">
        <f t="shared" si="12"/>
        <v xml:space="preserve"> California</v>
      </c>
      <c r="E361" t="s">
        <v>21</v>
      </c>
      <c r="F361">
        <v>713940</v>
      </c>
      <c r="G361" t="s">
        <v>22</v>
      </c>
      <c r="H361" t="s">
        <v>21</v>
      </c>
      <c r="I361">
        <v>1</v>
      </c>
      <c r="J361" t="s">
        <v>23</v>
      </c>
      <c r="K361">
        <v>220</v>
      </c>
      <c r="L361" s="24" t="s">
        <v>31</v>
      </c>
      <c r="M361">
        <v>2020</v>
      </c>
      <c r="N361" s="18">
        <v>15</v>
      </c>
      <c r="O361" t="s">
        <v>26</v>
      </c>
      <c r="P361" t="s">
        <v>26</v>
      </c>
      <c r="Q361" t="s">
        <v>26</v>
      </c>
      <c r="R361" t="s">
        <v>26</v>
      </c>
      <c r="S361" t="s">
        <v>26</v>
      </c>
      <c r="T361" t="s">
        <v>26</v>
      </c>
    </row>
    <row r="362" spans="1:20" x14ac:dyDescent="0.2">
      <c r="A362" t="s">
        <v>235</v>
      </c>
      <c r="B362" s="18" t="s">
        <v>236</v>
      </c>
      <c r="C362" s="18" t="str">
        <f t="shared" si="11"/>
        <v xml:space="preserve">Sonoma </v>
      </c>
      <c r="D362" s="18" t="str">
        <f t="shared" si="12"/>
        <v xml:space="preserve"> California</v>
      </c>
      <c r="E362" t="s">
        <v>21</v>
      </c>
      <c r="F362">
        <v>713940</v>
      </c>
      <c r="G362" t="s">
        <v>22</v>
      </c>
      <c r="H362" t="s">
        <v>21</v>
      </c>
      <c r="I362">
        <v>1</v>
      </c>
      <c r="J362" t="s">
        <v>23</v>
      </c>
      <c r="K362">
        <v>230</v>
      </c>
      <c r="L362" s="24" t="s">
        <v>32</v>
      </c>
      <c r="M362">
        <v>2020</v>
      </c>
      <c r="N362" s="18">
        <v>18</v>
      </c>
      <c r="O362" t="s">
        <v>26</v>
      </c>
      <c r="P362" t="s">
        <v>26</v>
      </c>
      <c r="Q362" t="s">
        <v>26</v>
      </c>
      <c r="R362" t="s">
        <v>26</v>
      </c>
      <c r="S362" t="s">
        <v>26</v>
      </c>
      <c r="T362" t="s">
        <v>26</v>
      </c>
    </row>
    <row r="363" spans="1:20" x14ac:dyDescent="0.2">
      <c r="A363" t="s">
        <v>235</v>
      </c>
      <c r="B363" s="18" t="s">
        <v>236</v>
      </c>
      <c r="C363" s="18" t="str">
        <f t="shared" si="11"/>
        <v xml:space="preserve">Sonoma </v>
      </c>
      <c r="D363" s="18" t="str">
        <f t="shared" si="12"/>
        <v xml:space="preserve"> California</v>
      </c>
      <c r="E363" t="s">
        <v>21</v>
      </c>
      <c r="F363">
        <v>713940</v>
      </c>
      <c r="G363" t="s">
        <v>22</v>
      </c>
      <c r="H363" t="s">
        <v>21</v>
      </c>
      <c r="I363">
        <v>1</v>
      </c>
      <c r="J363" t="s">
        <v>23</v>
      </c>
      <c r="K363">
        <v>241</v>
      </c>
      <c r="L363" s="24" t="s">
        <v>25</v>
      </c>
      <c r="M363">
        <v>2020</v>
      </c>
      <c r="N363" s="18">
        <v>10</v>
      </c>
      <c r="O363" t="s">
        <v>26</v>
      </c>
      <c r="P363" t="s">
        <v>26</v>
      </c>
      <c r="Q363" t="s">
        <v>26</v>
      </c>
      <c r="R363" t="s">
        <v>26</v>
      </c>
      <c r="S363" t="s">
        <v>26</v>
      </c>
      <c r="T363" t="s">
        <v>26</v>
      </c>
    </row>
    <row r="364" spans="1:20" x14ac:dyDescent="0.2">
      <c r="A364" t="s">
        <v>235</v>
      </c>
      <c r="B364" s="18" t="s">
        <v>236</v>
      </c>
      <c r="C364" s="18" t="str">
        <f t="shared" si="11"/>
        <v xml:space="preserve">Sonoma </v>
      </c>
      <c r="D364" s="18" t="str">
        <f t="shared" si="12"/>
        <v xml:space="preserve"> California</v>
      </c>
      <c r="E364" t="s">
        <v>21</v>
      </c>
      <c r="F364">
        <v>713940</v>
      </c>
      <c r="G364" t="s">
        <v>22</v>
      </c>
      <c r="H364" t="s">
        <v>21</v>
      </c>
      <c r="I364">
        <v>1</v>
      </c>
      <c r="J364" t="s">
        <v>23</v>
      </c>
      <c r="K364">
        <v>242</v>
      </c>
      <c r="L364" s="24" t="s">
        <v>56</v>
      </c>
      <c r="M364">
        <v>2020</v>
      </c>
      <c r="N364" s="18">
        <v>8</v>
      </c>
      <c r="O364" t="s">
        <v>26</v>
      </c>
      <c r="P364" t="s">
        <v>26</v>
      </c>
      <c r="Q364" t="s">
        <v>26</v>
      </c>
      <c r="R364" t="s">
        <v>26</v>
      </c>
      <c r="S364" t="s">
        <v>26</v>
      </c>
      <c r="T364" t="s">
        <v>26</v>
      </c>
    </row>
    <row r="365" spans="1:20" x14ac:dyDescent="0.2">
      <c r="A365" t="s">
        <v>237</v>
      </c>
      <c r="B365" s="18" t="s">
        <v>238</v>
      </c>
      <c r="C365" s="18" t="str">
        <f t="shared" si="11"/>
        <v xml:space="preserve">Stanislaus </v>
      </c>
      <c r="D365" s="18" t="str">
        <f t="shared" si="12"/>
        <v xml:space="preserve"> California</v>
      </c>
      <c r="E365" t="s">
        <v>21</v>
      </c>
      <c r="F365">
        <v>713940</v>
      </c>
      <c r="G365" t="s">
        <v>22</v>
      </c>
      <c r="H365" t="s">
        <v>21</v>
      </c>
      <c r="I365">
        <v>1</v>
      </c>
      <c r="J365" t="s">
        <v>23</v>
      </c>
      <c r="K365">
        <v>1</v>
      </c>
      <c r="L365" s="24" t="s">
        <v>23</v>
      </c>
      <c r="M365">
        <v>2020</v>
      </c>
      <c r="N365" s="18">
        <v>49</v>
      </c>
      <c r="O365">
        <v>5700</v>
      </c>
      <c r="P365" t="s">
        <v>30</v>
      </c>
      <c r="Q365">
        <v>2327</v>
      </c>
      <c r="R365" t="s">
        <v>30</v>
      </c>
      <c r="S365">
        <v>672</v>
      </c>
      <c r="T365" t="s">
        <v>30</v>
      </c>
    </row>
    <row r="366" spans="1:20" x14ac:dyDescent="0.2">
      <c r="A366" t="s">
        <v>237</v>
      </c>
      <c r="B366" s="18" t="s">
        <v>238</v>
      </c>
      <c r="C366" s="18" t="str">
        <f t="shared" si="11"/>
        <v xml:space="preserve">Stanislaus </v>
      </c>
      <c r="D366" s="18" t="str">
        <f t="shared" si="12"/>
        <v xml:space="preserve"> California</v>
      </c>
      <c r="E366" t="s">
        <v>21</v>
      </c>
      <c r="F366">
        <v>713940</v>
      </c>
      <c r="G366" t="s">
        <v>22</v>
      </c>
      <c r="H366" t="s">
        <v>21</v>
      </c>
      <c r="I366">
        <v>1</v>
      </c>
      <c r="J366" t="s">
        <v>23</v>
      </c>
      <c r="K366">
        <v>210</v>
      </c>
      <c r="L366" s="24" t="s">
        <v>27</v>
      </c>
      <c r="M366">
        <v>2020</v>
      </c>
      <c r="N366" s="18">
        <v>17</v>
      </c>
      <c r="O366" t="s">
        <v>26</v>
      </c>
      <c r="P366" t="s">
        <v>26</v>
      </c>
      <c r="Q366" t="s">
        <v>26</v>
      </c>
      <c r="R366" t="s">
        <v>26</v>
      </c>
      <c r="S366" t="s">
        <v>26</v>
      </c>
      <c r="T366" t="s">
        <v>26</v>
      </c>
    </row>
    <row r="367" spans="1:20" x14ac:dyDescent="0.2">
      <c r="A367" t="s">
        <v>237</v>
      </c>
      <c r="B367" s="18" t="s">
        <v>238</v>
      </c>
      <c r="C367" s="18" t="str">
        <f t="shared" si="11"/>
        <v xml:space="preserve">Stanislaus </v>
      </c>
      <c r="D367" s="18" t="str">
        <f t="shared" si="12"/>
        <v xml:space="preserve"> California</v>
      </c>
      <c r="E367" t="s">
        <v>21</v>
      </c>
      <c r="F367">
        <v>713940</v>
      </c>
      <c r="G367" t="s">
        <v>22</v>
      </c>
      <c r="H367" t="s">
        <v>21</v>
      </c>
      <c r="I367">
        <v>1</v>
      </c>
      <c r="J367" t="s">
        <v>23</v>
      </c>
      <c r="K367">
        <v>220</v>
      </c>
      <c r="L367" s="24" t="s">
        <v>31</v>
      </c>
      <c r="M367">
        <v>2020</v>
      </c>
      <c r="N367" s="18">
        <v>8</v>
      </c>
      <c r="O367" t="s">
        <v>26</v>
      </c>
      <c r="P367" t="s">
        <v>26</v>
      </c>
      <c r="Q367" t="s">
        <v>26</v>
      </c>
      <c r="R367" t="s">
        <v>26</v>
      </c>
      <c r="S367" t="s">
        <v>26</v>
      </c>
      <c r="T367" t="s">
        <v>26</v>
      </c>
    </row>
    <row r="368" spans="1:20" x14ac:dyDescent="0.2">
      <c r="A368" t="s">
        <v>237</v>
      </c>
      <c r="B368" s="18" t="s">
        <v>238</v>
      </c>
      <c r="C368" s="18" t="str">
        <f t="shared" si="11"/>
        <v xml:space="preserve">Stanislaus </v>
      </c>
      <c r="D368" s="18" t="str">
        <f t="shared" si="12"/>
        <v xml:space="preserve"> California</v>
      </c>
      <c r="E368" t="s">
        <v>21</v>
      </c>
      <c r="F368">
        <v>713940</v>
      </c>
      <c r="G368" t="s">
        <v>22</v>
      </c>
      <c r="H368" t="s">
        <v>21</v>
      </c>
      <c r="I368">
        <v>1</v>
      </c>
      <c r="J368" t="s">
        <v>23</v>
      </c>
      <c r="K368">
        <v>230</v>
      </c>
      <c r="L368" s="24" t="s">
        <v>32</v>
      </c>
      <c r="M368">
        <v>2020</v>
      </c>
      <c r="N368" s="18">
        <v>13</v>
      </c>
      <c r="O368" t="s">
        <v>26</v>
      </c>
      <c r="P368" t="s">
        <v>26</v>
      </c>
      <c r="Q368" t="s">
        <v>26</v>
      </c>
      <c r="R368" t="s">
        <v>26</v>
      </c>
      <c r="S368" t="s">
        <v>26</v>
      </c>
      <c r="T368" t="s">
        <v>26</v>
      </c>
    </row>
    <row r="369" spans="1:20" x14ac:dyDescent="0.2">
      <c r="A369" t="s">
        <v>237</v>
      </c>
      <c r="B369" s="18" t="s">
        <v>238</v>
      </c>
      <c r="C369" s="18" t="str">
        <f t="shared" si="11"/>
        <v xml:space="preserve">Stanislaus </v>
      </c>
      <c r="D369" s="18" t="str">
        <f t="shared" si="12"/>
        <v xml:space="preserve"> California</v>
      </c>
      <c r="E369" t="s">
        <v>21</v>
      </c>
      <c r="F369">
        <v>713940</v>
      </c>
      <c r="G369" t="s">
        <v>22</v>
      </c>
      <c r="H369" t="s">
        <v>21</v>
      </c>
      <c r="I369">
        <v>1</v>
      </c>
      <c r="J369" t="s">
        <v>23</v>
      </c>
      <c r="K369">
        <v>241</v>
      </c>
      <c r="L369" s="24" t="s">
        <v>25</v>
      </c>
      <c r="M369">
        <v>2020</v>
      </c>
      <c r="N369" s="18">
        <v>9</v>
      </c>
      <c r="O369" t="s">
        <v>26</v>
      </c>
      <c r="P369" t="s">
        <v>26</v>
      </c>
      <c r="Q369" t="s">
        <v>26</v>
      </c>
      <c r="R369" t="s">
        <v>26</v>
      </c>
      <c r="S369" t="s">
        <v>26</v>
      </c>
      <c r="T369" t="s">
        <v>26</v>
      </c>
    </row>
    <row r="370" spans="1:20" x14ac:dyDescent="0.2">
      <c r="A370" t="s">
        <v>239</v>
      </c>
      <c r="B370" s="18" t="s">
        <v>240</v>
      </c>
      <c r="C370" s="18" t="str">
        <f t="shared" si="11"/>
        <v xml:space="preserve">Sutter </v>
      </c>
      <c r="D370" s="18" t="str">
        <f t="shared" si="12"/>
        <v xml:space="preserve"> California</v>
      </c>
      <c r="E370" t="s">
        <v>21</v>
      </c>
      <c r="F370">
        <v>713940</v>
      </c>
      <c r="G370" t="s">
        <v>22</v>
      </c>
      <c r="H370" t="s">
        <v>21</v>
      </c>
      <c r="I370">
        <v>1</v>
      </c>
      <c r="J370" t="s">
        <v>23</v>
      </c>
      <c r="K370">
        <v>1</v>
      </c>
      <c r="L370" s="24" t="s">
        <v>23</v>
      </c>
      <c r="M370">
        <v>2020</v>
      </c>
      <c r="N370" s="18">
        <v>12</v>
      </c>
      <c r="O370">
        <v>2700</v>
      </c>
      <c r="P370" t="s">
        <v>30</v>
      </c>
      <c r="Q370">
        <v>926</v>
      </c>
      <c r="R370" t="s">
        <v>30</v>
      </c>
      <c r="S370">
        <v>250</v>
      </c>
      <c r="T370" t="s">
        <v>30</v>
      </c>
    </row>
    <row r="371" spans="1:20" x14ac:dyDescent="0.2">
      <c r="A371" t="s">
        <v>239</v>
      </c>
      <c r="B371" s="18" t="s">
        <v>240</v>
      </c>
      <c r="C371" s="18" t="str">
        <f t="shared" si="11"/>
        <v xml:space="preserve">Sutter </v>
      </c>
      <c r="D371" s="18" t="str">
        <f t="shared" si="12"/>
        <v xml:space="preserve"> California</v>
      </c>
      <c r="E371" t="s">
        <v>21</v>
      </c>
      <c r="F371">
        <v>713940</v>
      </c>
      <c r="G371" t="s">
        <v>22</v>
      </c>
      <c r="H371" t="s">
        <v>21</v>
      </c>
      <c r="I371">
        <v>1</v>
      </c>
      <c r="J371" t="s">
        <v>23</v>
      </c>
      <c r="K371">
        <v>210</v>
      </c>
      <c r="L371" s="24" t="s">
        <v>27</v>
      </c>
      <c r="M371">
        <v>2020</v>
      </c>
      <c r="N371" s="18">
        <v>5</v>
      </c>
      <c r="O371" t="s">
        <v>26</v>
      </c>
      <c r="P371" t="s">
        <v>26</v>
      </c>
      <c r="Q371" t="s">
        <v>26</v>
      </c>
      <c r="R371" t="s">
        <v>26</v>
      </c>
      <c r="S371" t="s">
        <v>26</v>
      </c>
      <c r="T371" t="s">
        <v>26</v>
      </c>
    </row>
    <row r="372" spans="1:20" x14ac:dyDescent="0.2">
      <c r="A372" t="s">
        <v>239</v>
      </c>
      <c r="B372" s="18" t="s">
        <v>240</v>
      </c>
      <c r="C372" s="18" t="str">
        <f t="shared" si="11"/>
        <v xml:space="preserve">Sutter </v>
      </c>
      <c r="D372" s="18" t="str">
        <f t="shared" si="12"/>
        <v xml:space="preserve"> California</v>
      </c>
      <c r="E372" t="s">
        <v>21</v>
      </c>
      <c r="F372">
        <v>713940</v>
      </c>
      <c r="G372" t="s">
        <v>22</v>
      </c>
      <c r="H372" t="s">
        <v>21</v>
      </c>
      <c r="I372">
        <v>1</v>
      </c>
      <c r="J372" t="s">
        <v>23</v>
      </c>
      <c r="K372">
        <v>241</v>
      </c>
      <c r="L372" s="24" t="s">
        <v>25</v>
      </c>
      <c r="M372">
        <v>2020</v>
      </c>
      <c r="N372" s="18">
        <v>3</v>
      </c>
      <c r="O372" t="s">
        <v>26</v>
      </c>
      <c r="P372" t="s">
        <v>26</v>
      </c>
      <c r="Q372" t="s">
        <v>26</v>
      </c>
      <c r="R372" t="s">
        <v>26</v>
      </c>
      <c r="S372" t="s">
        <v>26</v>
      </c>
      <c r="T372" t="s">
        <v>26</v>
      </c>
    </row>
    <row r="373" spans="1:20" x14ac:dyDescent="0.2">
      <c r="A373" t="s">
        <v>241</v>
      </c>
      <c r="B373" s="18" t="s">
        <v>242</v>
      </c>
      <c r="C373" s="18" t="str">
        <f t="shared" si="11"/>
        <v xml:space="preserve">Tehama </v>
      </c>
      <c r="D373" s="18" t="str">
        <f t="shared" si="12"/>
        <v xml:space="preserve"> California</v>
      </c>
      <c r="E373" t="s">
        <v>21</v>
      </c>
      <c r="F373">
        <v>713940</v>
      </c>
      <c r="G373" t="s">
        <v>22</v>
      </c>
      <c r="H373" t="s">
        <v>21</v>
      </c>
      <c r="I373">
        <v>1</v>
      </c>
      <c r="J373" t="s">
        <v>23</v>
      </c>
      <c r="K373">
        <v>1</v>
      </c>
      <c r="L373" s="24" t="s">
        <v>23</v>
      </c>
      <c r="M373">
        <v>2020</v>
      </c>
      <c r="N373" s="18">
        <v>3</v>
      </c>
      <c r="O373">
        <v>591</v>
      </c>
      <c r="P373" t="s">
        <v>30</v>
      </c>
      <c r="Q373">
        <v>217</v>
      </c>
      <c r="R373" t="s">
        <v>30</v>
      </c>
      <c r="S373">
        <v>70</v>
      </c>
      <c r="T373" t="s">
        <v>30</v>
      </c>
    </row>
    <row r="374" spans="1:20" x14ac:dyDescent="0.2">
      <c r="A374" t="s">
        <v>243</v>
      </c>
      <c r="B374" s="18" t="s">
        <v>244</v>
      </c>
      <c r="C374" s="18" t="str">
        <f t="shared" si="11"/>
        <v xml:space="preserve">Tulare </v>
      </c>
      <c r="D374" s="18" t="str">
        <f t="shared" si="12"/>
        <v xml:space="preserve"> California</v>
      </c>
      <c r="E374" t="s">
        <v>21</v>
      </c>
      <c r="F374">
        <v>713940</v>
      </c>
      <c r="G374" t="s">
        <v>22</v>
      </c>
      <c r="H374" t="s">
        <v>21</v>
      </c>
      <c r="I374">
        <v>1</v>
      </c>
      <c r="J374" t="s">
        <v>23</v>
      </c>
      <c r="K374">
        <v>1</v>
      </c>
      <c r="L374" s="24" t="s">
        <v>23</v>
      </c>
      <c r="M374">
        <v>2020</v>
      </c>
      <c r="N374" s="18">
        <v>25</v>
      </c>
      <c r="O374">
        <v>3176</v>
      </c>
      <c r="P374" t="s">
        <v>30</v>
      </c>
      <c r="Q374">
        <v>1407</v>
      </c>
      <c r="R374" t="s">
        <v>30</v>
      </c>
      <c r="S374">
        <v>307</v>
      </c>
      <c r="T374" t="s">
        <v>24</v>
      </c>
    </row>
    <row r="375" spans="1:20" x14ac:dyDescent="0.2">
      <c r="A375" t="s">
        <v>243</v>
      </c>
      <c r="B375" s="18" t="s">
        <v>244</v>
      </c>
      <c r="C375" s="18" t="str">
        <f t="shared" si="11"/>
        <v xml:space="preserve">Tulare </v>
      </c>
      <c r="D375" s="18" t="str">
        <f t="shared" si="12"/>
        <v xml:space="preserve"> California</v>
      </c>
      <c r="E375" t="s">
        <v>21</v>
      </c>
      <c r="F375">
        <v>713940</v>
      </c>
      <c r="G375" t="s">
        <v>22</v>
      </c>
      <c r="H375" t="s">
        <v>21</v>
      </c>
      <c r="I375">
        <v>1</v>
      </c>
      <c r="J375" t="s">
        <v>23</v>
      </c>
      <c r="K375">
        <v>210</v>
      </c>
      <c r="L375" s="24" t="s">
        <v>27</v>
      </c>
      <c r="M375">
        <v>2020</v>
      </c>
      <c r="N375" s="18">
        <v>10</v>
      </c>
      <c r="O375" t="s">
        <v>26</v>
      </c>
      <c r="P375" t="s">
        <v>26</v>
      </c>
      <c r="Q375" t="s">
        <v>26</v>
      </c>
      <c r="R375" t="s">
        <v>26</v>
      </c>
      <c r="S375" t="s">
        <v>26</v>
      </c>
      <c r="T375" t="s">
        <v>26</v>
      </c>
    </row>
    <row r="376" spans="1:20" x14ac:dyDescent="0.2">
      <c r="A376" t="s">
        <v>243</v>
      </c>
      <c r="B376" s="18" t="s">
        <v>244</v>
      </c>
      <c r="C376" s="18" t="str">
        <f t="shared" si="11"/>
        <v xml:space="preserve">Tulare </v>
      </c>
      <c r="D376" s="18" t="str">
        <f t="shared" si="12"/>
        <v xml:space="preserve"> California</v>
      </c>
      <c r="E376" t="s">
        <v>21</v>
      </c>
      <c r="F376">
        <v>713940</v>
      </c>
      <c r="G376" t="s">
        <v>22</v>
      </c>
      <c r="H376" t="s">
        <v>21</v>
      </c>
      <c r="I376">
        <v>1</v>
      </c>
      <c r="J376" t="s">
        <v>23</v>
      </c>
      <c r="K376">
        <v>220</v>
      </c>
      <c r="L376" s="24" t="s">
        <v>31</v>
      </c>
      <c r="M376">
        <v>2020</v>
      </c>
      <c r="N376" s="18">
        <v>6</v>
      </c>
      <c r="O376" t="s">
        <v>26</v>
      </c>
      <c r="P376" t="s">
        <v>26</v>
      </c>
      <c r="Q376" t="s">
        <v>26</v>
      </c>
      <c r="R376" t="s">
        <v>26</v>
      </c>
      <c r="S376" t="s">
        <v>26</v>
      </c>
      <c r="T376" t="s">
        <v>26</v>
      </c>
    </row>
    <row r="377" spans="1:20" x14ac:dyDescent="0.2">
      <c r="A377" t="s">
        <v>243</v>
      </c>
      <c r="B377" s="18" t="s">
        <v>244</v>
      </c>
      <c r="C377" s="18" t="str">
        <f t="shared" si="11"/>
        <v xml:space="preserve">Tulare </v>
      </c>
      <c r="D377" s="18" t="str">
        <f t="shared" si="12"/>
        <v xml:space="preserve"> California</v>
      </c>
      <c r="E377" t="s">
        <v>21</v>
      </c>
      <c r="F377">
        <v>713940</v>
      </c>
      <c r="G377" t="s">
        <v>22</v>
      </c>
      <c r="H377" t="s">
        <v>21</v>
      </c>
      <c r="I377">
        <v>1</v>
      </c>
      <c r="J377" t="s">
        <v>23</v>
      </c>
      <c r="K377">
        <v>230</v>
      </c>
      <c r="L377" s="24" t="s">
        <v>32</v>
      </c>
      <c r="M377">
        <v>2020</v>
      </c>
      <c r="N377" s="18">
        <v>5</v>
      </c>
      <c r="O377" t="s">
        <v>26</v>
      </c>
      <c r="P377" t="s">
        <v>26</v>
      </c>
      <c r="Q377" t="s">
        <v>26</v>
      </c>
      <c r="R377" t="s">
        <v>26</v>
      </c>
      <c r="S377" t="s">
        <v>26</v>
      </c>
      <c r="T377" t="s">
        <v>26</v>
      </c>
    </row>
    <row r="378" spans="1:20" x14ac:dyDescent="0.2">
      <c r="A378" t="s">
        <v>245</v>
      </c>
      <c r="B378" s="18" t="s">
        <v>246</v>
      </c>
      <c r="C378" s="18" t="str">
        <f t="shared" si="11"/>
        <v xml:space="preserve">Tuolumne </v>
      </c>
      <c r="D378" s="18" t="str">
        <f t="shared" si="12"/>
        <v xml:space="preserve"> California</v>
      </c>
      <c r="E378" t="s">
        <v>21</v>
      </c>
      <c r="F378">
        <v>713940</v>
      </c>
      <c r="G378" t="s">
        <v>22</v>
      </c>
      <c r="H378" t="s">
        <v>21</v>
      </c>
      <c r="I378">
        <v>1</v>
      </c>
      <c r="J378" t="s">
        <v>23</v>
      </c>
      <c r="K378">
        <v>1</v>
      </c>
      <c r="L378" s="24" t="s">
        <v>23</v>
      </c>
      <c r="M378">
        <v>2020</v>
      </c>
      <c r="N378" s="18">
        <v>3</v>
      </c>
      <c r="O378">
        <v>639</v>
      </c>
      <c r="P378" t="s">
        <v>35</v>
      </c>
      <c r="Q378">
        <v>183</v>
      </c>
      <c r="R378" t="s">
        <v>35</v>
      </c>
      <c r="S378">
        <v>61</v>
      </c>
      <c r="T378" t="s">
        <v>24</v>
      </c>
    </row>
    <row r="379" spans="1:20" x14ac:dyDescent="0.2">
      <c r="A379" t="s">
        <v>247</v>
      </c>
      <c r="B379" s="18" t="s">
        <v>248</v>
      </c>
      <c r="C379" s="18" t="str">
        <f t="shared" si="11"/>
        <v xml:space="preserve">Ventura </v>
      </c>
      <c r="D379" s="18" t="str">
        <f t="shared" si="12"/>
        <v xml:space="preserve"> California</v>
      </c>
      <c r="E379" t="s">
        <v>21</v>
      </c>
      <c r="F379">
        <v>713940</v>
      </c>
      <c r="G379" t="s">
        <v>22</v>
      </c>
      <c r="H379" t="s">
        <v>21</v>
      </c>
      <c r="I379">
        <v>1</v>
      </c>
      <c r="J379" t="s">
        <v>23</v>
      </c>
      <c r="K379">
        <v>1</v>
      </c>
      <c r="L379" s="24" t="s">
        <v>23</v>
      </c>
      <c r="M379">
        <v>2020</v>
      </c>
      <c r="N379" s="18">
        <v>123</v>
      </c>
      <c r="O379">
        <v>22777</v>
      </c>
      <c r="P379" t="s">
        <v>30</v>
      </c>
      <c r="Q379">
        <v>9351</v>
      </c>
      <c r="R379" t="s">
        <v>30</v>
      </c>
      <c r="S379">
        <v>2192</v>
      </c>
      <c r="T379" t="s">
        <v>30</v>
      </c>
    </row>
    <row r="380" spans="1:20" x14ac:dyDescent="0.2">
      <c r="A380" t="s">
        <v>247</v>
      </c>
      <c r="B380" s="18" t="s">
        <v>248</v>
      </c>
      <c r="C380" s="18" t="str">
        <f t="shared" si="11"/>
        <v xml:space="preserve">Ventura </v>
      </c>
      <c r="D380" s="18" t="str">
        <f t="shared" si="12"/>
        <v xml:space="preserve"> California</v>
      </c>
      <c r="E380" t="s">
        <v>21</v>
      </c>
      <c r="F380">
        <v>713940</v>
      </c>
      <c r="G380" t="s">
        <v>22</v>
      </c>
      <c r="H380" t="s">
        <v>21</v>
      </c>
      <c r="I380">
        <v>1</v>
      </c>
      <c r="J380" t="s">
        <v>23</v>
      </c>
      <c r="K380">
        <v>210</v>
      </c>
      <c r="L380" s="24" t="s">
        <v>27</v>
      </c>
      <c r="M380">
        <v>2020</v>
      </c>
      <c r="N380" s="18">
        <v>52</v>
      </c>
      <c r="O380" t="s">
        <v>26</v>
      </c>
      <c r="P380" t="s">
        <v>26</v>
      </c>
      <c r="Q380" t="s">
        <v>26</v>
      </c>
      <c r="R380" t="s">
        <v>26</v>
      </c>
      <c r="S380" t="s">
        <v>26</v>
      </c>
      <c r="T380" t="s">
        <v>26</v>
      </c>
    </row>
    <row r="381" spans="1:20" x14ac:dyDescent="0.2">
      <c r="A381" t="s">
        <v>247</v>
      </c>
      <c r="B381" s="18" t="s">
        <v>248</v>
      </c>
      <c r="C381" s="18" t="str">
        <f t="shared" si="11"/>
        <v xml:space="preserve">Ventura </v>
      </c>
      <c r="D381" s="18" t="str">
        <f t="shared" si="12"/>
        <v xml:space="preserve"> California</v>
      </c>
      <c r="E381" t="s">
        <v>21</v>
      </c>
      <c r="F381">
        <v>713940</v>
      </c>
      <c r="G381" t="s">
        <v>22</v>
      </c>
      <c r="H381" t="s">
        <v>21</v>
      </c>
      <c r="I381">
        <v>1</v>
      </c>
      <c r="J381" t="s">
        <v>23</v>
      </c>
      <c r="K381">
        <v>220</v>
      </c>
      <c r="L381" s="24" t="s">
        <v>31</v>
      </c>
      <c r="M381">
        <v>2020</v>
      </c>
      <c r="N381" s="18">
        <v>15</v>
      </c>
      <c r="O381" t="s">
        <v>26</v>
      </c>
      <c r="P381" t="s">
        <v>26</v>
      </c>
      <c r="Q381" t="s">
        <v>26</v>
      </c>
      <c r="R381" t="s">
        <v>26</v>
      </c>
      <c r="S381" t="s">
        <v>26</v>
      </c>
      <c r="T381" t="s">
        <v>26</v>
      </c>
    </row>
    <row r="382" spans="1:20" x14ac:dyDescent="0.2">
      <c r="A382" t="s">
        <v>247</v>
      </c>
      <c r="B382" s="18" t="s">
        <v>248</v>
      </c>
      <c r="C382" s="18" t="str">
        <f t="shared" si="11"/>
        <v xml:space="preserve">Ventura </v>
      </c>
      <c r="D382" s="18" t="str">
        <f t="shared" si="12"/>
        <v xml:space="preserve"> California</v>
      </c>
      <c r="E382" t="s">
        <v>21</v>
      </c>
      <c r="F382">
        <v>713940</v>
      </c>
      <c r="G382" t="s">
        <v>22</v>
      </c>
      <c r="H382" t="s">
        <v>21</v>
      </c>
      <c r="I382">
        <v>1</v>
      </c>
      <c r="J382" t="s">
        <v>23</v>
      </c>
      <c r="K382">
        <v>230</v>
      </c>
      <c r="L382" s="24" t="s">
        <v>32</v>
      </c>
      <c r="M382">
        <v>2020</v>
      </c>
      <c r="N382" s="18">
        <v>25</v>
      </c>
      <c r="O382" t="s">
        <v>26</v>
      </c>
      <c r="P382" t="s">
        <v>26</v>
      </c>
      <c r="Q382" t="s">
        <v>26</v>
      </c>
      <c r="R382" t="s">
        <v>26</v>
      </c>
      <c r="S382" t="s">
        <v>26</v>
      </c>
      <c r="T382" t="s">
        <v>26</v>
      </c>
    </row>
    <row r="383" spans="1:20" x14ac:dyDescent="0.2">
      <c r="A383" t="s">
        <v>247</v>
      </c>
      <c r="B383" s="18" t="s">
        <v>248</v>
      </c>
      <c r="C383" s="18" t="str">
        <f t="shared" si="11"/>
        <v xml:space="preserve">Ventura </v>
      </c>
      <c r="D383" s="18" t="str">
        <f t="shared" si="12"/>
        <v xml:space="preserve"> California</v>
      </c>
      <c r="E383" t="s">
        <v>21</v>
      </c>
      <c r="F383">
        <v>713940</v>
      </c>
      <c r="G383" t="s">
        <v>22</v>
      </c>
      <c r="H383" t="s">
        <v>21</v>
      </c>
      <c r="I383">
        <v>1</v>
      </c>
      <c r="J383" t="s">
        <v>23</v>
      </c>
      <c r="K383">
        <v>241</v>
      </c>
      <c r="L383" s="24" t="s">
        <v>25</v>
      </c>
      <c r="M383">
        <v>2020</v>
      </c>
      <c r="N383" s="18">
        <v>20</v>
      </c>
      <c r="O383" t="s">
        <v>26</v>
      </c>
      <c r="P383" t="s">
        <v>26</v>
      </c>
      <c r="Q383" t="s">
        <v>26</v>
      </c>
      <c r="R383" t="s">
        <v>26</v>
      </c>
      <c r="S383" t="s">
        <v>26</v>
      </c>
      <c r="T383" t="s">
        <v>26</v>
      </c>
    </row>
    <row r="384" spans="1:20" x14ac:dyDescent="0.2">
      <c r="A384" t="s">
        <v>247</v>
      </c>
      <c r="B384" s="18" t="s">
        <v>248</v>
      </c>
      <c r="C384" s="18" t="str">
        <f t="shared" si="11"/>
        <v xml:space="preserve">Ventura </v>
      </c>
      <c r="D384" s="18" t="str">
        <f t="shared" si="12"/>
        <v xml:space="preserve"> California</v>
      </c>
      <c r="E384" t="s">
        <v>21</v>
      </c>
      <c r="F384">
        <v>713940</v>
      </c>
      <c r="G384" t="s">
        <v>22</v>
      </c>
      <c r="H384" t="s">
        <v>21</v>
      </c>
      <c r="I384">
        <v>1</v>
      </c>
      <c r="J384" t="s">
        <v>23</v>
      </c>
      <c r="K384">
        <v>242</v>
      </c>
      <c r="L384" s="24" t="s">
        <v>56</v>
      </c>
      <c r="M384">
        <v>2020</v>
      </c>
      <c r="N384" s="18">
        <v>8</v>
      </c>
      <c r="O384" t="s">
        <v>26</v>
      </c>
      <c r="P384" t="s">
        <v>26</v>
      </c>
      <c r="Q384" t="s">
        <v>26</v>
      </c>
      <c r="R384" t="s">
        <v>26</v>
      </c>
      <c r="S384" t="s">
        <v>26</v>
      </c>
      <c r="T384" t="s">
        <v>26</v>
      </c>
    </row>
    <row r="385" spans="1:20" x14ac:dyDescent="0.2">
      <c r="A385" t="s">
        <v>247</v>
      </c>
      <c r="B385" s="18" t="s">
        <v>248</v>
      </c>
      <c r="C385" s="18" t="str">
        <f t="shared" si="11"/>
        <v xml:space="preserve">Ventura </v>
      </c>
      <c r="D385" s="18" t="str">
        <f t="shared" si="12"/>
        <v xml:space="preserve"> California</v>
      </c>
      <c r="E385" t="s">
        <v>21</v>
      </c>
      <c r="F385">
        <v>713940</v>
      </c>
      <c r="G385" t="s">
        <v>22</v>
      </c>
      <c r="H385" t="s">
        <v>21</v>
      </c>
      <c r="I385">
        <v>1</v>
      </c>
      <c r="J385" t="s">
        <v>23</v>
      </c>
      <c r="K385">
        <v>251</v>
      </c>
      <c r="L385" s="24" t="s">
        <v>57</v>
      </c>
      <c r="M385">
        <v>2020</v>
      </c>
      <c r="N385" s="18">
        <v>3</v>
      </c>
      <c r="O385" t="s">
        <v>26</v>
      </c>
      <c r="P385" t="s">
        <v>26</v>
      </c>
      <c r="Q385" t="s">
        <v>26</v>
      </c>
      <c r="R385" t="s">
        <v>26</v>
      </c>
      <c r="S385" t="s">
        <v>26</v>
      </c>
      <c r="T385" t="s">
        <v>26</v>
      </c>
    </row>
    <row r="386" spans="1:20" x14ac:dyDescent="0.2">
      <c r="A386" t="s">
        <v>249</v>
      </c>
      <c r="B386" s="18" t="s">
        <v>250</v>
      </c>
      <c r="C386" s="18" t="str">
        <f t="shared" si="11"/>
        <v xml:space="preserve">Yolo </v>
      </c>
      <c r="D386" s="18" t="str">
        <f t="shared" si="12"/>
        <v xml:space="preserve"> California</v>
      </c>
      <c r="E386" t="s">
        <v>21</v>
      </c>
      <c r="F386">
        <v>713940</v>
      </c>
      <c r="G386" t="s">
        <v>22</v>
      </c>
      <c r="H386" t="s">
        <v>21</v>
      </c>
      <c r="I386">
        <v>1</v>
      </c>
      <c r="J386" t="s">
        <v>23</v>
      </c>
      <c r="K386">
        <v>1</v>
      </c>
      <c r="L386" s="24" t="s">
        <v>23</v>
      </c>
      <c r="M386">
        <v>2020</v>
      </c>
      <c r="N386" s="18">
        <v>32</v>
      </c>
      <c r="O386">
        <v>4040</v>
      </c>
      <c r="P386" t="s">
        <v>30</v>
      </c>
      <c r="Q386">
        <v>1381</v>
      </c>
      <c r="R386" t="s">
        <v>30</v>
      </c>
      <c r="S386">
        <v>457</v>
      </c>
      <c r="T386" t="s">
        <v>30</v>
      </c>
    </row>
    <row r="387" spans="1:20" x14ac:dyDescent="0.2">
      <c r="A387" t="s">
        <v>249</v>
      </c>
      <c r="B387" s="18" t="s">
        <v>250</v>
      </c>
      <c r="C387" s="18" t="str">
        <f t="shared" ref="C387:C450" si="13">LEFT(B387, FIND(" County",B387))</f>
        <v xml:space="preserve">Yolo </v>
      </c>
      <c r="D387" s="18" t="str">
        <f t="shared" ref="D387:D450" si="14">RIGHT(B387, LEN(B387)-FIND(", ",B387))</f>
        <v xml:space="preserve"> California</v>
      </c>
      <c r="E387" t="s">
        <v>21</v>
      </c>
      <c r="F387">
        <v>713940</v>
      </c>
      <c r="G387" t="s">
        <v>22</v>
      </c>
      <c r="H387" t="s">
        <v>21</v>
      </c>
      <c r="I387">
        <v>1</v>
      </c>
      <c r="J387" t="s">
        <v>23</v>
      </c>
      <c r="K387">
        <v>210</v>
      </c>
      <c r="L387" s="24" t="s">
        <v>27</v>
      </c>
      <c r="M387">
        <v>2020</v>
      </c>
      <c r="N387" s="18">
        <v>10</v>
      </c>
      <c r="O387" t="s">
        <v>26</v>
      </c>
      <c r="P387" t="s">
        <v>26</v>
      </c>
      <c r="Q387" t="s">
        <v>26</v>
      </c>
      <c r="R387" t="s">
        <v>26</v>
      </c>
      <c r="S387" t="s">
        <v>26</v>
      </c>
      <c r="T387" t="s">
        <v>26</v>
      </c>
    </row>
    <row r="388" spans="1:20" x14ac:dyDescent="0.2">
      <c r="A388" t="s">
        <v>249</v>
      </c>
      <c r="B388" s="18" t="s">
        <v>250</v>
      </c>
      <c r="C388" s="18" t="str">
        <f t="shared" si="13"/>
        <v xml:space="preserve">Yolo </v>
      </c>
      <c r="D388" s="18" t="str">
        <f t="shared" si="14"/>
        <v xml:space="preserve"> California</v>
      </c>
      <c r="E388" t="s">
        <v>21</v>
      </c>
      <c r="F388">
        <v>713940</v>
      </c>
      <c r="G388" t="s">
        <v>22</v>
      </c>
      <c r="H388" t="s">
        <v>21</v>
      </c>
      <c r="I388">
        <v>1</v>
      </c>
      <c r="J388" t="s">
        <v>23</v>
      </c>
      <c r="K388">
        <v>220</v>
      </c>
      <c r="L388" s="24" t="s">
        <v>31</v>
      </c>
      <c r="M388">
        <v>2020</v>
      </c>
      <c r="N388" s="18">
        <v>8</v>
      </c>
      <c r="O388" t="s">
        <v>26</v>
      </c>
      <c r="P388" t="s">
        <v>26</v>
      </c>
      <c r="Q388" t="s">
        <v>26</v>
      </c>
      <c r="R388" t="s">
        <v>26</v>
      </c>
      <c r="S388" t="s">
        <v>26</v>
      </c>
      <c r="T388" t="s">
        <v>26</v>
      </c>
    </row>
    <row r="389" spans="1:20" x14ac:dyDescent="0.2">
      <c r="A389" t="s">
        <v>249</v>
      </c>
      <c r="B389" s="18" t="s">
        <v>250</v>
      </c>
      <c r="C389" s="18" t="str">
        <f t="shared" si="13"/>
        <v xml:space="preserve">Yolo </v>
      </c>
      <c r="D389" s="18" t="str">
        <f t="shared" si="14"/>
        <v xml:space="preserve"> California</v>
      </c>
      <c r="E389" t="s">
        <v>21</v>
      </c>
      <c r="F389">
        <v>713940</v>
      </c>
      <c r="G389" t="s">
        <v>22</v>
      </c>
      <c r="H389" t="s">
        <v>21</v>
      </c>
      <c r="I389">
        <v>1</v>
      </c>
      <c r="J389" t="s">
        <v>23</v>
      </c>
      <c r="K389">
        <v>230</v>
      </c>
      <c r="L389" s="24" t="s">
        <v>32</v>
      </c>
      <c r="M389">
        <v>2020</v>
      </c>
      <c r="N389" s="18">
        <v>5</v>
      </c>
      <c r="O389" t="s">
        <v>26</v>
      </c>
      <c r="P389" t="s">
        <v>26</v>
      </c>
      <c r="Q389" t="s">
        <v>26</v>
      </c>
      <c r="R389" t="s">
        <v>26</v>
      </c>
      <c r="S389" t="s">
        <v>26</v>
      </c>
      <c r="T389" t="s">
        <v>26</v>
      </c>
    </row>
    <row r="390" spans="1:20" x14ac:dyDescent="0.2">
      <c r="A390" t="s">
        <v>249</v>
      </c>
      <c r="B390" s="18" t="s">
        <v>250</v>
      </c>
      <c r="C390" s="18" t="str">
        <f t="shared" si="13"/>
        <v xml:space="preserve">Yolo </v>
      </c>
      <c r="D390" s="18" t="str">
        <f t="shared" si="14"/>
        <v xml:space="preserve"> California</v>
      </c>
      <c r="E390" t="s">
        <v>21</v>
      </c>
      <c r="F390">
        <v>713940</v>
      </c>
      <c r="G390" t="s">
        <v>22</v>
      </c>
      <c r="H390" t="s">
        <v>21</v>
      </c>
      <c r="I390">
        <v>1</v>
      </c>
      <c r="J390" t="s">
        <v>23</v>
      </c>
      <c r="K390">
        <v>241</v>
      </c>
      <c r="L390" s="24" t="s">
        <v>25</v>
      </c>
      <c r="M390">
        <v>2020</v>
      </c>
      <c r="N390" s="18">
        <v>7</v>
      </c>
      <c r="O390" t="s">
        <v>26</v>
      </c>
      <c r="P390" t="s">
        <v>26</v>
      </c>
      <c r="Q390" t="s">
        <v>26</v>
      </c>
      <c r="R390" t="s">
        <v>26</v>
      </c>
      <c r="S390" t="s">
        <v>26</v>
      </c>
      <c r="T390" t="s">
        <v>26</v>
      </c>
    </row>
    <row r="391" spans="1:20" x14ac:dyDescent="0.2">
      <c r="A391" t="s">
        <v>251</v>
      </c>
      <c r="B391" s="18" t="s">
        <v>252</v>
      </c>
      <c r="C391" s="18" t="str">
        <f t="shared" si="13"/>
        <v xml:space="preserve">Adams </v>
      </c>
      <c r="D391" s="18" t="str">
        <f t="shared" si="14"/>
        <v xml:space="preserve"> Colorado</v>
      </c>
      <c r="E391" t="s">
        <v>21</v>
      </c>
      <c r="F391">
        <v>713940</v>
      </c>
      <c r="G391" t="s">
        <v>22</v>
      </c>
      <c r="H391" t="s">
        <v>21</v>
      </c>
      <c r="I391">
        <v>1</v>
      </c>
      <c r="J391" t="s">
        <v>23</v>
      </c>
      <c r="K391">
        <v>1</v>
      </c>
      <c r="L391" s="24" t="s">
        <v>23</v>
      </c>
      <c r="M391">
        <v>2020</v>
      </c>
      <c r="N391" s="18">
        <v>37</v>
      </c>
      <c r="O391">
        <v>7720</v>
      </c>
      <c r="P391" t="s">
        <v>30</v>
      </c>
      <c r="Q391">
        <v>2513</v>
      </c>
      <c r="R391" t="s">
        <v>30</v>
      </c>
      <c r="S391">
        <v>585</v>
      </c>
      <c r="T391" t="s">
        <v>30</v>
      </c>
    </row>
    <row r="392" spans="1:20" x14ac:dyDescent="0.2">
      <c r="A392" t="s">
        <v>251</v>
      </c>
      <c r="B392" s="18" t="s">
        <v>252</v>
      </c>
      <c r="C392" s="18" t="str">
        <f t="shared" si="13"/>
        <v xml:space="preserve">Adams </v>
      </c>
      <c r="D392" s="18" t="str">
        <f t="shared" si="14"/>
        <v xml:space="preserve"> Colorado</v>
      </c>
      <c r="E392" t="s">
        <v>21</v>
      </c>
      <c r="F392">
        <v>713940</v>
      </c>
      <c r="G392" t="s">
        <v>22</v>
      </c>
      <c r="H392" t="s">
        <v>21</v>
      </c>
      <c r="I392">
        <v>1</v>
      </c>
      <c r="J392" t="s">
        <v>23</v>
      </c>
      <c r="K392">
        <v>210</v>
      </c>
      <c r="L392" s="24" t="s">
        <v>27</v>
      </c>
      <c r="M392">
        <v>2020</v>
      </c>
      <c r="N392" s="18">
        <v>17</v>
      </c>
      <c r="O392" t="s">
        <v>26</v>
      </c>
      <c r="P392" t="s">
        <v>26</v>
      </c>
      <c r="Q392" t="s">
        <v>26</v>
      </c>
      <c r="R392" t="s">
        <v>26</v>
      </c>
      <c r="S392" t="s">
        <v>26</v>
      </c>
      <c r="T392" t="s">
        <v>26</v>
      </c>
    </row>
    <row r="393" spans="1:20" x14ac:dyDescent="0.2">
      <c r="A393" t="s">
        <v>251</v>
      </c>
      <c r="B393" s="18" t="s">
        <v>252</v>
      </c>
      <c r="C393" s="18" t="str">
        <f t="shared" si="13"/>
        <v xml:space="preserve">Adams </v>
      </c>
      <c r="D393" s="18" t="str">
        <f t="shared" si="14"/>
        <v xml:space="preserve"> Colorado</v>
      </c>
      <c r="E393" t="s">
        <v>21</v>
      </c>
      <c r="F393">
        <v>713940</v>
      </c>
      <c r="G393" t="s">
        <v>22</v>
      </c>
      <c r="H393" t="s">
        <v>21</v>
      </c>
      <c r="I393">
        <v>1</v>
      </c>
      <c r="J393" t="s">
        <v>23</v>
      </c>
      <c r="K393">
        <v>220</v>
      </c>
      <c r="L393" s="24" t="s">
        <v>31</v>
      </c>
      <c r="M393">
        <v>2020</v>
      </c>
      <c r="N393" s="18">
        <v>10</v>
      </c>
      <c r="O393" t="s">
        <v>26</v>
      </c>
      <c r="P393" t="s">
        <v>26</v>
      </c>
      <c r="Q393" t="s">
        <v>26</v>
      </c>
      <c r="R393" t="s">
        <v>26</v>
      </c>
      <c r="S393" t="s">
        <v>26</v>
      </c>
      <c r="T393" t="s">
        <v>26</v>
      </c>
    </row>
    <row r="394" spans="1:20" x14ac:dyDescent="0.2">
      <c r="A394" t="s">
        <v>251</v>
      </c>
      <c r="B394" s="18" t="s">
        <v>252</v>
      </c>
      <c r="C394" s="18" t="str">
        <f t="shared" si="13"/>
        <v xml:space="preserve">Adams </v>
      </c>
      <c r="D394" s="18" t="str">
        <f t="shared" si="14"/>
        <v xml:space="preserve"> Colorado</v>
      </c>
      <c r="E394" t="s">
        <v>21</v>
      </c>
      <c r="F394">
        <v>713940</v>
      </c>
      <c r="G394" t="s">
        <v>22</v>
      </c>
      <c r="H394" t="s">
        <v>21</v>
      </c>
      <c r="I394">
        <v>1</v>
      </c>
      <c r="J394" t="s">
        <v>23</v>
      </c>
      <c r="K394">
        <v>230</v>
      </c>
      <c r="L394" s="24" t="s">
        <v>32</v>
      </c>
      <c r="M394">
        <v>2020</v>
      </c>
      <c r="N394" s="18">
        <v>4</v>
      </c>
      <c r="O394" t="s">
        <v>26</v>
      </c>
      <c r="P394" t="s">
        <v>26</v>
      </c>
      <c r="Q394" t="s">
        <v>26</v>
      </c>
      <c r="R394" t="s">
        <v>26</v>
      </c>
      <c r="S394" t="s">
        <v>26</v>
      </c>
      <c r="T394" t="s">
        <v>26</v>
      </c>
    </row>
    <row r="395" spans="1:20" x14ac:dyDescent="0.2">
      <c r="A395" t="s">
        <v>251</v>
      </c>
      <c r="B395" s="18" t="s">
        <v>252</v>
      </c>
      <c r="C395" s="18" t="str">
        <f t="shared" si="13"/>
        <v xml:space="preserve">Adams </v>
      </c>
      <c r="D395" s="18" t="str">
        <f t="shared" si="14"/>
        <v xml:space="preserve"> Colorado</v>
      </c>
      <c r="E395" t="s">
        <v>21</v>
      </c>
      <c r="F395">
        <v>713940</v>
      </c>
      <c r="G395" t="s">
        <v>22</v>
      </c>
      <c r="H395" t="s">
        <v>21</v>
      </c>
      <c r="I395">
        <v>1</v>
      </c>
      <c r="J395" t="s">
        <v>23</v>
      </c>
      <c r="K395">
        <v>241</v>
      </c>
      <c r="L395" s="24" t="s">
        <v>25</v>
      </c>
      <c r="M395">
        <v>2020</v>
      </c>
      <c r="N395" s="18">
        <v>4</v>
      </c>
      <c r="O395" t="s">
        <v>26</v>
      </c>
      <c r="P395" t="s">
        <v>26</v>
      </c>
      <c r="Q395" t="s">
        <v>26</v>
      </c>
      <c r="R395" t="s">
        <v>26</v>
      </c>
      <c r="S395" t="s">
        <v>26</v>
      </c>
      <c r="T395" t="s">
        <v>26</v>
      </c>
    </row>
    <row r="396" spans="1:20" x14ac:dyDescent="0.2">
      <c r="A396" t="s">
        <v>253</v>
      </c>
      <c r="B396" s="18" t="s">
        <v>254</v>
      </c>
      <c r="C396" s="18" t="str">
        <f t="shared" si="13"/>
        <v xml:space="preserve">Alamosa </v>
      </c>
      <c r="D396" s="18" t="str">
        <f t="shared" si="14"/>
        <v xml:space="preserve"> Colorado</v>
      </c>
      <c r="E396" t="s">
        <v>21</v>
      </c>
      <c r="F396">
        <v>713940</v>
      </c>
      <c r="G396" t="s">
        <v>22</v>
      </c>
      <c r="H396" t="s">
        <v>21</v>
      </c>
      <c r="I396">
        <v>1</v>
      </c>
      <c r="J396" t="s">
        <v>23</v>
      </c>
      <c r="K396">
        <v>1</v>
      </c>
      <c r="L396" s="24" t="s">
        <v>23</v>
      </c>
      <c r="M396">
        <v>2020</v>
      </c>
      <c r="N396" s="18">
        <v>4</v>
      </c>
      <c r="O396">
        <v>752</v>
      </c>
      <c r="P396" t="s">
        <v>24</v>
      </c>
      <c r="Q396">
        <v>192</v>
      </c>
      <c r="R396" t="s">
        <v>24</v>
      </c>
      <c r="S396">
        <v>45</v>
      </c>
      <c r="T396" t="s">
        <v>35</v>
      </c>
    </row>
    <row r="397" spans="1:20" x14ac:dyDescent="0.2">
      <c r="A397" t="s">
        <v>255</v>
      </c>
      <c r="B397" s="18" t="s">
        <v>256</v>
      </c>
      <c r="C397" s="18" t="str">
        <f t="shared" si="13"/>
        <v xml:space="preserve">Arapahoe </v>
      </c>
      <c r="D397" s="18" t="str">
        <f t="shared" si="14"/>
        <v xml:space="preserve"> Colorado</v>
      </c>
      <c r="E397" t="s">
        <v>21</v>
      </c>
      <c r="F397">
        <v>713940</v>
      </c>
      <c r="G397" t="s">
        <v>22</v>
      </c>
      <c r="H397" t="s">
        <v>21</v>
      </c>
      <c r="I397">
        <v>1</v>
      </c>
      <c r="J397" t="s">
        <v>23</v>
      </c>
      <c r="K397">
        <v>1</v>
      </c>
      <c r="L397" s="24" t="s">
        <v>23</v>
      </c>
      <c r="M397">
        <v>2020</v>
      </c>
      <c r="N397" s="18">
        <v>108</v>
      </c>
      <c r="O397">
        <v>25370</v>
      </c>
      <c r="P397" t="s">
        <v>30</v>
      </c>
      <c r="Q397">
        <v>8371</v>
      </c>
      <c r="R397" t="s">
        <v>30</v>
      </c>
      <c r="S397">
        <v>1928</v>
      </c>
      <c r="T397" t="s">
        <v>30</v>
      </c>
    </row>
    <row r="398" spans="1:20" x14ac:dyDescent="0.2">
      <c r="A398" t="s">
        <v>255</v>
      </c>
      <c r="B398" s="18" t="s">
        <v>256</v>
      </c>
      <c r="C398" s="18" t="str">
        <f t="shared" si="13"/>
        <v xml:space="preserve">Arapahoe </v>
      </c>
      <c r="D398" s="18" t="str">
        <f t="shared" si="14"/>
        <v xml:space="preserve"> Colorado</v>
      </c>
      <c r="E398" t="s">
        <v>21</v>
      </c>
      <c r="F398">
        <v>713940</v>
      </c>
      <c r="G398" t="s">
        <v>22</v>
      </c>
      <c r="H398" t="s">
        <v>21</v>
      </c>
      <c r="I398">
        <v>1</v>
      </c>
      <c r="J398" t="s">
        <v>23</v>
      </c>
      <c r="K398">
        <v>210</v>
      </c>
      <c r="L398" s="24" t="s">
        <v>27</v>
      </c>
      <c r="M398">
        <v>2020</v>
      </c>
      <c r="N398" s="18">
        <v>39</v>
      </c>
      <c r="O398" t="s">
        <v>26</v>
      </c>
      <c r="P398" t="s">
        <v>26</v>
      </c>
      <c r="Q398" t="s">
        <v>26</v>
      </c>
      <c r="R398" t="s">
        <v>26</v>
      </c>
      <c r="S398" t="s">
        <v>26</v>
      </c>
      <c r="T398" t="s">
        <v>26</v>
      </c>
    </row>
    <row r="399" spans="1:20" x14ac:dyDescent="0.2">
      <c r="A399" t="s">
        <v>255</v>
      </c>
      <c r="B399" s="18" t="s">
        <v>256</v>
      </c>
      <c r="C399" s="18" t="str">
        <f t="shared" si="13"/>
        <v xml:space="preserve">Arapahoe </v>
      </c>
      <c r="D399" s="18" t="str">
        <f t="shared" si="14"/>
        <v xml:space="preserve"> Colorado</v>
      </c>
      <c r="E399" t="s">
        <v>21</v>
      </c>
      <c r="F399">
        <v>713940</v>
      </c>
      <c r="G399" t="s">
        <v>22</v>
      </c>
      <c r="H399" t="s">
        <v>21</v>
      </c>
      <c r="I399">
        <v>1</v>
      </c>
      <c r="J399" t="s">
        <v>23</v>
      </c>
      <c r="K399">
        <v>220</v>
      </c>
      <c r="L399" s="24" t="s">
        <v>31</v>
      </c>
      <c r="M399">
        <v>2020</v>
      </c>
      <c r="N399" s="18">
        <v>18</v>
      </c>
      <c r="O399" t="s">
        <v>26</v>
      </c>
      <c r="P399" t="s">
        <v>26</v>
      </c>
      <c r="Q399" t="s">
        <v>26</v>
      </c>
      <c r="R399" t="s">
        <v>26</v>
      </c>
      <c r="S399" t="s">
        <v>26</v>
      </c>
      <c r="T399" t="s">
        <v>26</v>
      </c>
    </row>
    <row r="400" spans="1:20" x14ac:dyDescent="0.2">
      <c r="A400" t="s">
        <v>255</v>
      </c>
      <c r="B400" s="18" t="s">
        <v>256</v>
      </c>
      <c r="C400" s="18" t="str">
        <f t="shared" si="13"/>
        <v xml:space="preserve">Arapahoe </v>
      </c>
      <c r="D400" s="18" t="str">
        <f t="shared" si="14"/>
        <v xml:space="preserve"> Colorado</v>
      </c>
      <c r="E400" t="s">
        <v>21</v>
      </c>
      <c r="F400">
        <v>713940</v>
      </c>
      <c r="G400" t="s">
        <v>22</v>
      </c>
      <c r="H400" t="s">
        <v>21</v>
      </c>
      <c r="I400">
        <v>1</v>
      </c>
      <c r="J400" t="s">
        <v>23</v>
      </c>
      <c r="K400">
        <v>230</v>
      </c>
      <c r="L400" s="24" t="s">
        <v>32</v>
      </c>
      <c r="M400">
        <v>2020</v>
      </c>
      <c r="N400" s="18">
        <v>21</v>
      </c>
      <c r="O400" t="s">
        <v>26</v>
      </c>
      <c r="P400" t="s">
        <v>26</v>
      </c>
      <c r="Q400" t="s">
        <v>26</v>
      </c>
      <c r="R400" t="s">
        <v>26</v>
      </c>
      <c r="S400" t="s">
        <v>26</v>
      </c>
      <c r="T400" t="s">
        <v>26</v>
      </c>
    </row>
    <row r="401" spans="1:20" x14ac:dyDescent="0.2">
      <c r="A401" t="s">
        <v>255</v>
      </c>
      <c r="B401" s="18" t="s">
        <v>256</v>
      </c>
      <c r="C401" s="18" t="str">
        <f t="shared" si="13"/>
        <v xml:space="preserve">Arapahoe </v>
      </c>
      <c r="D401" s="18" t="str">
        <f t="shared" si="14"/>
        <v xml:space="preserve"> Colorado</v>
      </c>
      <c r="E401" t="s">
        <v>21</v>
      </c>
      <c r="F401">
        <v>713940</v>
      </c>
      <c r="G401" t="s">
        <v>22</v>
      </c>
      <c r="H401" t="s">
        <v>21</v>
      </c>
      <c r="I401">
        <v>1</v>
      </c>
      <c r="J401" t="s">
        <v>23</v>
      </c>
      <c r="K401">
        <v>241</v>
      </c>
      <c r="L401" s="24" t="s">
        <v>25</v>
      </c>
      <c r="M401">
        <v>2020</v>
      </c>
      <c r="N401" s="18">
        <v>21</v>
      </c>
      <c r="O401" t="s">
        <v>26</v>
      </c>
      <c r="P401" t="s">
        <v>26</v>
      </c>
      <c r="Q401" t="s">
        <v>26</v>
      </c>
      <c r="R401" t="s">
        <v>26</v>
      </c>
      <c r="S401" t="s">
        <v>26</v>
      </c>
      <c r="T401" t="s">
        <v>26</v>
      </c>
    </row>
    <row r="402" spans="1:20" x14ac:dyDescent="0.2">
      <c r="A402" t="s">
        <v>255</v>
      </c>
      <c r="B402" s="18" t="s">
        <v>256</v>
      </c>
      <c r="C402" s="18" t="str">
        <f t="shared" si="13"/>
        <v xml:space="preserve">Arapahoe </v>
      </c>
      <c r="D402" s="18" t="str">
        <f t="shared" si="14"/>
        <v xml:space="preserve"> Colorado</v>
      </c>
      <c r="E402" t="s">
        <v>21</v>
      </c>
      <c r="F402">
        <v>713940</v>
      </c>
      <c r="G402" t="s">
        <v>22</v>
      </c>
      <c r="H402" t="s">
        <v>21</v>
      </c>
      <c r="I402">
        <v>1</v>
      </c>
      <c r="J402" t="s">
        <v>23</v>
      </c>
      <c r="K402">
        <v>242</v>
      </c>
      <c r="L402" s="24" t="s">
        <v>56</v>
      </c>
      <c r="M402">
        <v>2020</v>
      </c>
      <c r="N402" s="18">
        <v>7</v>
      </c>
      <c r="O402" t="s">
        <v>26</v>
      </c>
      <c r="P402" t="s">
        <v>26</v>
      </c>
      <c r="Q402" t="s">
        <v>26</v>
      </c>
      <c r="R402" t="s">
        <v>26</v>
      </c>
      <c r="S402" t="s">
        <v>26</v>
      </c>
      <c r="T402" t="s">
        <v>26</v>
      </c>
    </row>
    <row r="403" spans="1:20" x14ac:dyDescent="0.2">
      <c r="A403" t="s">
        <v>257</v>
      </c>
      <c r="B403" s="18" t="s">
        <v>258</v>
      </c>
      <c r="C403" s="18" t="str">
        <f t="shared" si="13"/>
        <v xml:space="preserve">Boulder </v>
      </c>
      <c r="D403" s="18" t="str">
        <f t="shared" si="14"/>
        <v xml:space="preserve"> Colorado</v>
      </c>
      <c r="E403" t="s">
        <v>21</v>
      </c>
      <c r="F403">
        <v>713940</v>
      </c>
      <c r="G403" t="s">
        <v>22</v>
      </c>
      <c r="H403" t="s">
        <v>21</v>
      </c>
      <c r="I403">
        <v>1</v>
      </c>
      <c r="J403" t="s">
        <v>23</v>
      </c>
      <c r="K403">
        <v>1</v>
      </c>
      <c r="L403" s="24" t="s">
        <v>23</v>
      </c>
      <c r="M403">
        <v>2020</v>
      </c>
      <c r="N403" s="18">
        <v>80</v>
      </c>
      <c r="O403">
        <v>20540</v>
      </c>
      <c r="P403" t="s">
        <v>30</v>
      </c>
      <c r="Q403">
        <v>6725</v>
      </c>
      <c r="R403" t="s">
        <v>30</v>
      </c>
      <c r="S403">
        <v>1690</v>
      </c>
      <c r="T403" t="s">
        <v>30</v>
      </c>
    </row>
    <row r="404" spans="1:20" x14ac:dyDescent="0.2">
      <c r="A404" t="s">
        <v>257</v>
      </c>
      <c r="B404" s="18" t="s">
        <v>258</v>
      </c>
      <c r="C404" s="18" t="str">
        <f t="shared" si="13"/>
        <v xml:space="preserve">Boulder </v>
      </c>
      <c r="D404" s="18" t="str">
        <f t="shared" si="14"/>
        <v xml:space="preserve"> Colorado</v>
      </c>
      <c r="E404" t="s">
        <v>21</v>
      </c>
      <c r="F404">
        <v>713940</v>
      </c>
      <c r="G404" t="s">
        <v>22</v>
      </c>
      <c r="H404" t="s">
        <v>21</v>
      </c>
      <c r="I404">
        <v>1</v>
      </c>
      <c r="J404" t="s">
        <v>23</v>
      </c>
      <c r="K404">
        <v>210</v>
      </c>
      <c r="L404" s="24" t="s">
        <v>27</v>
      </c>
      <c r="M404">
        <v>2020</v>
      </c>
      <c r="N404" s="18">
        <v>34</v>
      </c>
      <c r="O404" t="s">
        <v>26</v>
      </c>
      <c r="P404" t="s">
        <v>26</v>
      </c>
      <c r="Q404" t="s">
        <v>26</v>
      </c>
      <c r="R404" t="s">
        <v>26</v>
      </c>
      <c r="S404" t="s">
        <v>26</v>
      </c>
      <c r="T404" t="s">
        <v>26</v>
      </c>
    </row>
    <row r="405" spans="1:20" x14ac:dyDescent="0.2">
      <c r="A405" t="s">
        <v>257</v>
      </c>
      <c r="B405" s="18" t="s">
        <v>258</v>
      </c>
      <c r="C405" s="18" t="str">
        <f t="shared" si="13"/>
        <v xml:space="preserve">Boulder </v>
      </c>
      <c r="D405" s="18" t="str">
        <f t="shared" si="14"/>
        <v xml:space="preserve"> Colorado</v>
      </c>
      <c r="E405" t="s">
        <v>21</v>
      </c>
      <c r="F405">
        <v>713940</v>
      </c>
      <c r="G405" t="s">
        <v>22</v>
      </c>
      <c r="H405" t="s">
        <v>21</v>
      </c>
      <c r="I405">
        <v>1</v>
      </c>
      <c r="J405" t="s">
        <v>23</v>
      </c>
      <c r="K405">
        <v>220</v>
      </c>
      <c r="L405" s="24" t="s">
        <v>31</v>
      </c>
      <c r="M405">
        <v>2020</v>
      </c>
      <c r="N405" s="18">
        <v>10</v>
      </c>
      <c r="O405" t="s">
        <v>26</v>
      </c>
      <c r="P405" t="s">
        <v>26</v>
      </c>
      <c r="Q405" t="s">
        <v>26</v>
      </c>
      <c r="R405" t="s">
        <v>26</v>
      </c>
      <c r="S405" t="s">
        <v>26</v>
      </c>
      <c r="T405" t="s">
        <v>26</v>
      </c>
    </row>
    <row r="406" spans="1:20" x14ac:dyDescent="0.2">
      <c r="A406" t="s">
        <v>257</v>
      </c>
      <c r="B406" s="18" t="s">
        <v>258</v>
      </c>
      <c r="C406" s="18" t="str">
        <f t="shared" si="13"/>
        <v xml:space="preserve">Boulder </v>
      </c>
      <c r="D406" s="18" t="str">
        <f t="shared" si="14"/>
        <v xml:space="preserve"> Colorado</v>
      </c>
      <c r="E406" t="s">
        <v>21</v>
      </c>
      <c r="F406">
        <v>713940</v>
      </c>
      <c r="G406" t="s">
        <v>22</v>
      </c>
      <c r="H406" t="s">
        <v>21</v>
      </c>
      <c r="I406">
        <v>1</v>
      </c>
      <c r="J406" t="s">
        <v>23</v>
      </c>
      <c r="K406">
        <v>230</v>
      </c>
      <c r="L406" s="24" t="s">
        <v>32</v>
      </c>
      <c r="M406">
        <v>2020</v>
      </c>
      <c r="N406" s="18">
        <v>18</v>
      </c>
      <c r="O406" t="s">
        <v>26</v>
      </c>
      <c r="P406" t="s">
        <v>26</v>
      </c>
      <c r="Q406" t="s">
        <v>26</v>
      </c>
      <c r="R406" t="s">
        <v>26</v>
      </c>
      <c r="S406" t="s">
        <v>26</v>
      </c>
      <c r="T406" t="s">
        <v>26</v>
      </c>
    </row>
    <row r="407" spans="1:20" x14ac:dyDescent="0.2">
      <c r="A407" t="s">
        <v>257</v>
      </c>
      <c r="B407" s="18" t="s">
        <v>258</v>
      </c>
      <c r="C407" s="18" t="str">
        <f t="shared" si="13"/>
        <v xml:space="preserve">Boulder </v>
      </c>
      <c r="D407" s="18" t="str">
        <f t="shared" si="14"/>
        <v xml:space="preserve"> Colorado</v>
      </c>
      <c r="E407" t="s">
        <v>21</v>
      </c>
      <c r="F407">
        <v>713940</v>
      </c>
      <c r="G407" t="s">
        <v>22</v>
      </c>
      <c r="H407" t="s">
        <v>21</v>
      </c>
      <c r="I407">
        <v>1</v>
      </c>
      <c r="J407" t="s">
        <v>23</v>
      </c>
      <c r="K407">
        <v>241</v>
      </c>
      <c r="L407" s="24" t="s">
        <v>25</v>
      </c>
      <c r="M407">
        <v>2020</v>
      </c>
      <c r="N407" s="18">
        <v>11</v>
      </c>
      <c r="O407" t="s">
        <v>26</v>
      </c>
      <c r="P407" t="s">
        <v>26</v>
      </c>
      <c r="Q407" t="s">
        <v>26</v>
      </c>
      <c r="R407" t="s">
        <v>26</v>
      </c>
      <c r="S407" t="s">
        <v>26</v>
      </c>
      <c r="T407" t="s">
        <v>26</v>
      </c>
    </row>
    <row r="408" spans="1:20" x14ac:dyDescent="0.2">
      <c r="A408" t="s">
        <v>257</v>
      </c>
      <c r="B408" s="18" t="s">
        <v>258</v>
      </c>
      <c r="C408" s="18" t="str">
        <f t="shared" si="13"/>
        <v xml:space="preserve">Boulder </v>
      </c>
      <c r="D408" s="18" t="str">
        <f t="shared" si="14"/>
        <v xml:space="preserve"> Colorado</v>
      </c>
      <c r="E408" t="s">
        <v>21</v>
      </c>
      <c r="F408">
        <v>713940</v>
      </c>
      <c r="G408" t="s">
        <v>22</v>
      </c>
      <c r="H408" t="s">
        <v>21</v>
      </c>
      <c r="I408">
        <v>1</v>
      </c>
      <c r="J408" t="s">
        <v>23</v>
      </c>
      <c r="K408">
        <v>242</v>
      </c>
      <c r="L408" s="24" t="s">
        <v>56</v>
      </c>
      <c r="M408">
        <v>2020</v>
      </c>
      <c r="N408" s="18">
        <v>3</v>
      </c>
      <c r="O408" t="s">
        <v>26</v>
      </c>
      <c r="P408" t="s">
        <v>26</v>
      </c>
      <c r="Q408" t="s">
        <v>26</v>
      </c>
      <c r="R408" t="s">
        <v>26</v>
      </c>
      <c r="S408" t="s">
        <v>26</v>
      </c>
      <c r="T408" t="s">
        <v>26</v>
      </c>
    </row>
    <row r="409" spans="1:20" x14ac:dyDescent="0.2">
      <c r="A409" t="s">
        <v>257</v>
      </c>
      <c r="B409" s="18" t="s">
        <v>258</v>
      </c>
      <c r="C409" s="18" t="str">
        <f t="shared" si="13"/>
        <v xml:space="preserve">Boulder </v>
      </c>
      <c r="D409" s="18" t="str">
        <f t="shared" si="14"/>
        <v xml:space="preserve"> Colorado</v>
      </c>
      <c r="E409" t="s">
        <v>21</v>
      </c>
      <c r="F409">
        <v>713940</v>
      </c>
      <c r="G409" t="s">
        <v>22</v>
      </c>
      <c r="H409" t="s">
        <v>21</v>
      </c>
      <c r="I409">
        <v>1</v>
      </c>
      <c r="J409" t="s">
        <v>23</v>
      </c>
      <c r="K409">
        <v>251</v>
      </c>
      <c r="L409" s="24" t="s">
        <v>57</v>
      </c>
      <c r="M409">
        <v>2020</v>
      </c>
      <c r="N409" s="18">
        <v>3</v>
      </c>
      <c r="O409" t="s">
        <v>26</v>
      </c>
      <c r="P409" t="s">
        <v>26</v>
      </c>
      <c r="Q409" t="s">
        <v>26</v>
      </c>
      <c r="R409" t="s">
        <v>26</v>
      </c>
      <c r="S409" t="s">
        <v>26</v>
      </c>
      <c r="T409" t="s">
        <v>26</v>
      </c>
    </row>
    <row r="410" spans="1:20" x14ac:dyDescent="0.2">
      <c r="A410" t="s">
        <v>259</v>
      </c>
      <c r="B410" s="18" t="s">
        <v>260</v>
      </c>
      <c r="C410" s="18" t="str">
        <f t="shared" si="13"/>
        <v xml:space="preserve">Broomfield </v>
      </c>
      <c r="D410" s="18" t="str">
        <f t="shared" si="14"/>
        <v xml:space="preserve"> Colorado</v>
      </c>
      <c r="E410" t="s">
        <v>21</v>
      </c>
      <c r="F410">
        <v>713940</v>
      </c>
      <c r="G410" t="s">
        <v>22</v>
      </c>
      <c r="H410" t="s">
        <v>21</v>
      </c>
      <c r="I410">
        <v>1</v>
      </c>
      <c r="J410" t="s">
        <v>23</v>
      </c>
      <c r="K410">
        <v>1</v>
      </c>
      <c r="L410" s="24" t="s">
        <v>23</v>
      </c>
      <c r="M410">
        <v>2020</v>
      </c>
      <c r="N410" s="18">
        <v>13</v>
      </c>
      <c r="O410">
        <v>4040</v>
      </c>
      <c r="P410" t="s">
        <v>30</v>
      </c>
      <c r="Q410">
        <v>1532</v>
      </c>
      <c r="R410" t="s">
        <v>30</v>
      </c>
      <c r="S410">
        <v>370</v>
      </c>
      <c r="T410" t="s">
        <v>30</v>
      </c>
    </row>
    <row r="411" spans="1:20" x14ac:dyDescent="0.2">
      <c r="A411" t="s">
        <v>259</v>
      </c>
      <c r="B411" s="18" t="s">
        <v>260</v>
      </c>
      <c r="C411" s="18" t="str">
        <f t="shared" si="13"/>
        <v xml:space="preserve">Broomfield </v>
      </c>
      <c r="D411" s="18" t="str">
        <f t="shared" si="14"/>
        <v xml:space="preserve"> Colorado</v>
      </c>
      <c r="E411" t="s">
        <v>21</v>
      </c>
      <c r="F411">
        <v>713940</v>
      </c>
      <c r="G411" t="s">
        <v>22</v>
      </c>
      <c r="H411" t="s">
        <v>21</v>
      </c>
      <c r="I411">
        <v>1</v>
      </c>
      <c r="J411" t="s">
        <v>23</v>
      </c>
      <c r="K411">
        <v>210</v>
      </c>
      <c r="L411" s="24" t="s">
        <v>27</v>
      </c>
      <c r="M411">
        <v>2020</v>
      </c>
      <c r="N411" s="18">
        <v>4</v>
      </c>
      <c r="O411" t="s">
        <v>26</v>
      </c>
      <c r="P411" t="s">
        <v>26</v>
      </c>
      <c r="Q411" t="s">
        <v>26</v>
      </c>
      <c r="R411" t="s">
        <v>26</v>
      </c>
      <c r="S411" t="s">
        <v>26</v>
      </c>
      <c r="T411" t="s">
        <v>26</v>
      </c>
    </row>
    <row r="412" spans="1:20" x14ac:dyDescent="0.2">
      <c r="A412" t="s">
        <v>259</v>
      </c>
      <c r="B412" s="18" t="s">
        <v>260</v>
      </c>
      <c r="C412" s="18" t="str">
        <f t="shared" si="13"/>
        <v xml:space="preserve">Broomfield </v>
      </c>
      <c r="D412" s="18" t="str">
        <f t="shared" si="14"/>
        <v xml:space="preserve"> Colorado</v>
      </c>
      <c r="E412" t="s">
        <v>21</v>
      </c>
      <c r="F412">
        <v>713940</v>
      </c>
      <c r="G412" t="s">
        <v>22</v>
      </c>
      <c r="H412" t="s">
        <v>21</v>
      </c>
      <c r="I412">
        <v>1</v>
      </c>
      <c r="J412" t="s">
        <v>23</v>
      </c>
      <c r="K412">
        <v>241</v>
      </c>
      <c r="L412" s="24" t="s">
        <v>25</v>
      </c>
      <c r="M412">
        <v>2020</v>
      </c>
      <c r="N412" s="18">
        <v>5</v>
      </c>
      <c r="O412" t="s">
        <v>26</v>
      </c>
      <c r="P412" t="s">
        <v>26</v>
      </c>
      <c r="Q412" t="s">
        <v>26</v>
      </c>
      <c r="R412" t="s">
        <v>26</v>
      </c>
      <c r="S412" t="s">
        <v>26</v>
      </c>
      <c r="T412" t="s">
        <v>26</v>
      </c>
    </row>
    <row r="413" spans="1:20" x14ac:dyDescent="0.2">
      <c r="A413" t="s">
        <v>261</v>
      </c>
      <c r="B413" s="18" t="s">
        <v>262</v>
      </c>
      <c r="C413" s="18" t="str">
        <f t="shared" si="13"/>
        <v xml:space="preserve">Chaffee </v>
      </c>
      <c r="D413" s="18" t="str">
        <f t="shared" si="14"/>
        <v xml:space="preserve"> Colorado</v>
      </c>
      <c r="E413" t="s">
        <v>21</v>
      </c>
      <c r="F413">
        <v>713940</v>
      </c>
      <c r="G413" t="s">
        <v>22</v>
      </c>
      <c r="H413" t="s">
        <v>21</v>
      </c>
      <c r="I413">
        <v>1</v>
      </c>
      <c r="J413" t="s">
        <v>23</v>
      </c>
      <c r="K413">
        <v>1</v>
      </c>
      <c r="L413" s="24" t="s">
        <v>23</v>
      </c>
      <c r="M413">
        <v>2020</v>
      </c>
      <c r="N413" s="18">
        <v>3</v>
      </c>
      <c r="O413">
        <v>267</v>
      </c>
      <c r="P413" t="s">
        <v>30</v>
      </c>
      <c r="Q413">
        <v>66</v>
      </c>
      <c r="R413" t="s">
        <v>24</v>
      </c>
      <c r="S413">
        <v>16</v>
      </c>
      <c r="T413" t="s">
        <v>35</v>
      </c>
    </row>
    <row r="414" spans="1:20" x14ac:dyDescent="0.2">
      <c r="A414" t="s">
        <v>263</v>
      </c>
      <c r="B414" s="18" t="s">
        <v>264</v>
      </c>
      <c r="C414" s="18" t="str">
        <f t="shared" si="13"/>
        <v xml:space="preserve">Denver </v>
      </c>
      <c r="D414" s="18" t="str">
        <f t="shared" si="14"/>
        <v xml:space="preserve"> Colorado</v>
      </c>
      <c r="E414" t="s">
        <v>21</v>
      </c>
      <c r="F414">
        <v>713940</v>
      </c>
      <c r="G414" t="s">
        <v>22</v>
      </c>
      <c r="H414" t="s">
        <v>21</v>
      </c>
      <c r="I414">
        <v>1</v>
      </c>
      <c r="J414" t="s">
        <v>23</v>
      </c>
      <c r="K414">
        <v>1</v>
      </c>
      <c r="L414" s="24" t="s">
        <v>23</v>
      </c>
      <c r="M414">
        <v>2020</v>
      </c>
      <c r="N414" s="18">
        <v>170</v>
      </c>
      <c r="O414">
        <v>32762</v>
      </c>
      <c r="P414" t="s">
        <v>30</v>
      </c>
      <c r="Q414">
        <v>11773</v>
      </c>
      <c r="R414" t="s">
        <v>30</v>
      </c>
      <c r="S414">
        <v>2901</v>
      </c>
      <c r="T414" t="s">
        <v>30</v>
      </c>
    </row>
    <row r="415" spans="1:20" x14ac:dyDescent="0.2">
      <c r="A415" t="s">
        <v>263</v>
      </c>
      <c r="B415" s="18" t="s">
        <v>264</v>
      </c>
      <c r="C415" s="18" t="str">
        <f t="shared" si="13"/>
        <v xml:space="preserve">Denver </v>
      </c>
      <c r="D415" s="18" t="str">
        <f t="shared" si="14"/>
        <v xml:space="preserve"> Colorado</v>
      </c>
      <c r="E415" t="s">
        <v>21</v>
      </c>
      <c r="F415">
        <v>713940</v>
      </c>
      <c r="G415" t="s">
        <v>22</v>
      </c>
      <c r="H415" t="s">
        <v>21</v>
      </c>
      <c r="I415">
        <v>1</v>
      </c>
      <c r="J415" t="s">
        <v>23</v>
      </c>
      <c r="K415">
        <v>210</v>
      </c>
      <c r="L415" s="24" t="s">
        <v>27</v>
      </c>
      <c r="M415">
        <v>2020</v>
      </c>
      <c r="N415" s="18">
        <v>68</v>
      </c>
      <c r="O415" t="s">
        <v>26</v>
      </c>
      <c r="P415" t="s">
        <v>26</v>
      </c>
      <c r="Q415" t="s">
        <v>26</v>
      </c>
      <c r="R415" t="s">
        <v>26</v>
      </c>
      <c r="S415" t="s">
        <v>26</v>
      </c>
      <c r="T415" t="s">
        <v>26</v>
      </c>
    </row>
    <row r="416" spans="1:20" x14ac:dyDescent="0.2">
      <c r="A416" t="s">
        <v>263</v>
      </c>
      <c r="B416" s="18" t="s">
        <v>264</v>
      </c>
      <c r="C416" s="18" t="str">
        <f t="shared" si="13"/>
        <v xml:space="preserve">Denver </v>
      </c>
      <c r="D416" s="18" t="str">
        <f t="shared" si="14"/>
        <v xml:space="preserve"> Colorado</v>
      </c>
      <c r="E416" t="s">
        <v>21</v>
      </c>
      <c r="F416">
        <v>713940</v>
      </c>
      <c r="G416" t="s">
        <v>22</v>
      </c>
      <c r="H416" t="s">
        <v>21</v>
      </c>
      <c r="I416">
        <v>1</v>
      </c>
      <c r="J416" t="s">
        <v>23</v>
      </c>
      <c r="K416">
        <v>220</v>
      </c>
      <c r="L416" s="24" t="s">
        <v>31</v>
      </c>
      <c r="M416">
        <v>2020</v>
      </c>
      <c r="N416" s="18">
        <v>28</v>
      </c>
      <c r="O416" t="s">
        <v>26</v>
      </c>
      <c r="P416" t="s">
        <v>26</v>
      </c>
      <c r="Q416" t="s">
        <v>26</v>
      </c>
      <c r="R416" t="s">
        <v>26</v>
      </c>
      <c r="S416" t="s">
        <v>26</v>
      </c>
      <c r="T416" t="s">
        <v>26</v>
      </c>
    </row>
    <row r="417" spans="1:20" x14ac:dyDescent="0.2">
      <c r="A417" t="s">
        <v>263</v>
      </c>
      <c r="B417" s="18" t="s">
        <v>264</v>
      </c>
      <c r="C417" s="18" t="str">
        <f t="shared" si="13"/>
        <v xml:space="preserve">Denver </v>
      </c>
      <c r="D417" s="18" t="str">
        <f t="shared" si="14"/>
        <v xml:space="preserve"> Colorado</v>
      </c>
      <c r="E417" t="s">
        <v>21</v>
      </c>
      <c r="F417">
        <v>713940</v>
      </c>
      <c r="G417" t="s">
        <v>22</v>
      </c>
      <c r="H417" t="s">
        <v>21</v>
      </c>
      <c r="I417">
        <v>1</v>
      </c>
      <c r="J417" t="s">
        <v>23</v>
      </c>
      <c r="K417">
        <v>230</v>
      </c>
      <c r="L417" s="24" t="s">
        <v>32</v>
      </c>
      <c r="M417">
        <v>2020</v>
      </c>
      <c r="N417" s="18">
        <v>29</v>
      </c>
      <c r="O417" t="s">
        <v>26</v>
      </c>
      <c r="P417" t="s">
        <v>26</v>
      </c>
      <c r="Q417" t="s">
        <v>26</v>
      </c>
      <c r="R417" t="s">
        <v>26</v>
      </c>
      <c r="S417" t="s">
        <v>26</v>
      </c>
      <c r="T417" t="s">
        <v>26</v>
      </c>
    </row>
    <row r="418" spans="1:20" x14ac:dyDescent="0.2">
      <c r="A418" t="s">
        <v>263</v>
      </c>
      <c r="B418" s="18" t="s">
        <v>264</v>
      </c>
      <c r="C418" s="18" t="str">
        <f t="shared" si="13"/>
        <v xml:space="preserve">Denver </v>
      </c>
      <c r="D418" s="18" t="str">
        <f t="shared" si="14"/>
        <v xml:space="preserve"> Colorado</v>
      </c>
      <c r="E418" t="s">
        <v>21</v>
      </c>
      <c r="F418">
        <v>713940</v>
      </c>
      <c r="G418" t="s">
        <v>22</v>
      </c>
      <c r="H418" t="s">
        <v>21</v>
      </c>
      <c r="I418">
        <v>1</v>
      </c>
      <c r="J418" t="s">
        <v>23</v>
      </c>
      <c r="K418">
        <v>241</v>
      </c>
      <c r="L418" s="24" t="s">
        <v>25</v>
      </c>
      <c r="M418">
        <v>2020</v>
      </c>
      <c r="N418" s="18">
        <v>34</v>
      </c>
      <c r="O418" t="s">
        <v>26</v>
      </c>
      <c r="P418" t="s">
        <v>26</v>
      </c>
      <c r="Q418" t="s">
        <v>26</v>
      </c>
      <c r="R418" t="s">
        <v>26</v>
      </c>
      <c r="S418" t="s">
        <v>26</v>
      </c>
      <c r="T418" t="s">
        <v>26</v>
      </c>
    </row>
    <row r="419" spans="1:20" x14ac:dyDescent="0.2">
      <c r="A419" t="s">
        <v>263</v>
      </c>
      <c r="B419" s="18" t="s">
        <v>264</v>
      </c>
      <c r="C419" s="18" t="str">
        <f t="shared" si="13"/>
        <v xml:space="preserve">Denver </v>
      </c>
      <c r="D419" s="18" t="str">
        <f t="shared" si="14"/>
        <v xml:space="preserve"> Colorado</v>
      </c>
      <c r="E419" t="s">
        <v>21</v>
      </c>
      <c r="F419">
        <v>713940</v>
      </c>
      <c r="G419" t="s">
        <v>22</v>
      </c>
      <c r="H419" t="s">
        <v>21</v>
      </c>
      <c r="I419">
        <v>1</v>
      </c>
      <c r="J419" t="s">
        <v>23</v>
      </c>
      <c r="K419">
        <v>242</v>
      </c>
      <c r="L419" s="24" t="s">
        <v>56</v>
      </c>
      <c r="M419">
        <v>2020</v>
      </c>
      <c r="N419" s="18">
        <v>6</v>
      </c>
      <c r="O419" t="s">
        <v>26</v>
      </c>
      <c r="P419" t="s">
        <v>26</v>
      </c>
      <c r="Q419" t="s">
        <v>26</v>
      </c>
      <c r="R419" t="s">
        <v>26</v>
      </c>
      <c r="S419" t="s">
        <v>26</v>
      </c>
      <c r="T419" t="s">
        <v>26</v>
      </c>
    </row>
    <row r="420" spans="1:20" x14ac:dyDescent="0.2">
      <c r="A420" t="s">
        <v>263</v>
      </c>
      <c r="B420" s="18" t="s">
        <v>264</v>
      </c>
      <c r="C420" s="18" t="str">
        <f t="shared" si="13"/>
        <v xml:space="preserve">Denver </v>
      </c>
      <c r="D420" s="18" t="str">
        <f t="shared" si="14"/>
        <v xml:space="preserve"> Colorado</v>
      </c>
      <c r="E420" t="s">
        <v>21</v>
      </c>
      <c r="F420">
        <v>713940</v>
      </c>
      <c r="G420" t="s">
        <v>22</v>
      </c>
      <c r="H420" t="s">
        <v>21</v>
      </c>
      <c r="I420">
        <v>1</v>
      </c>
      <c r="J420" t="s">
        <v>23</v>
      </c>
      <c r="K420">
        <v>251</v>
      </c>
      <c r="L420" s="24" t="s">
        <v>57</v>
      </c>
      <c r="M420">
        <v>2020</v>
      </c>
      <c r="N420" s="18">
        <v>5</v>
      </c>
      <c r="O420" t="s">
        <v>26</v>
      </c>
      <c r="P420" t="s">
        <v>26</v>
      </c>
      <c r="Q420" t="s">
        <v>26</v>
      </c>
      <c r="R420" t="s">
        <v>26</v>
      </c>
      <c r="S420" t="s">
        <v>26</v>
      </c>
      <c r="T420" t="s">
        <v>26</v>
      </c>
    </row>
    <row r="421" spans="1:20" x14ac:dyDescent="0.2">
      <c r="A421" t="s">
        <v>265</v>
      </c>
      <c r="B421" s="18" t="s">
        <v>266</v>
      </c>
      <c r="C421" s="18" t="str">
        <f t="shared" si="13"/>
        <v xml:space="preserve">Douglas </v>
      </c>
      <c r="D421" s="18" t="str">
        <f t="shared" si="14"/>
        <v xml:space="preserve"> Colorado</v>
      </c>
      <c r="E421" t="s">
        <v>21</v>
      </c>
      <c r="F421">
        <v>713940</v>
      </c>
      <c r="G421" t="s">
        <v>22</v>
      </c>
      <c r="H421" t="s">
        <v>21</v>
      </c>
      <c r="I421">
        <v>1</v>
      </c>
      <c r="J421" t="s">
        <v>23</v>
      </c>
      <c r="K421">
        <v>1</v>
      </c>
      <c r="L421" s="24" t="s">
        <v>23</v>
      </c>
      <c r="M421">
        <v>2020</v>
      </c>
      <c r="N421" s="18">
        <v>75</v>
      </c>
      <c r="O421">
        <v>24602</v>
      </c>
      <c r="P421" t="s">
        <v>24</v>
      </c>
      <c r="Q421">
        <v>7727</v>
      </c>
      <c r="R421" t="s">
        <v>24</v>
      </c>
      <c r="S421">
        <v>1976</v>
      </c>
      <c r="T421" t="s">
        <v>24</v>
      </c>
    </row>
    <row r="422" spans="1:20" x14ac:dyDescent="0.2">
      <c r="A422" t="s">
        <v>265</v>
      </c>
      <c r="B422" s="18" t="s">
        <v>266</v>
      </c>
      <c r="C422" s="18" t="str">
        <f t="shared" si="13"/>
        <v xml:space="preserve">Douglas </v>
      </c>
      <c r="D422" s="18" t="str">
        <f t="shared" si="14"/>
        <v xml:space="preserve"> Colorado</v>
      </c>
      <c r="E422" t="s">
        <v>21</v>
      </c>
      <c r="F422">
        <v>713940</v>
      </c>
      <c r="G422" t="s">
        <v>22</v>
      </c>
      <c r="H422" t="s">
        <v>21</v>
      </c>
      <c r="I422">
        <v>1</v>
      </c>
      <c r="J422" t="s">
        <v>23</v>
      </c>
      <c r="K422">
        <v>210</v>
      </c>
      <c r="L422" s="24" t="s">
        <v>27</v>
      </c>
      <c r="M422">
        <v>2020</v>
      </c>
      <c r="N422" s="18">
        <v>25</v>
      </c>
      <c r="O422" t="s">
        <v>26</v>
      </c>
      <c r="P422" t="s">
        <v>26</v>
      </c>
      <c r="Q422" t="s">
        <v>26</v>
      </c>
      <c r="R422" t="s">
        <v>26</v>
      </c>
      <c r="S422" t="s">
        <v>26</v>
      </c>
      <c r="T422" t="s">
        <v>26</v>
      </c>
    </row>
    <row r="423" spans="1:20" x14ac:dyDescent="0.2">
      <c r="A423" t="s">
        <v>265</v>
      </c>
      <c r="B423" s="18" t="s">
        <v>266</v>
      </c>
      <c r="C423" s="18" t="str">
        <f t="shared" si="13"/>
        <v xml:space="preserve">Douglas </v>
      </c>
      <c r="D423" s="18" t="str">
        <f t="shared" si="14"/>
        <v xml:space="preserve"> Colorado</v>
      </c>
      <c r="E423" t="s">
        <v>21</v>
      </c>
      <c r="F423">
        <v>713940</v>
      </c>
      <c r="G423" t="s">
        <v>22</v>
      </c>
      <c r="H423" t="s">
        <v>21</v>
      </c>
      <c r="I423">
        <v>1</v>
      </c>
      <c r="J423" t="s">
        <v>23</v>
      </c>
      <c r="K423">
        <v>220</v>
      </c>
      <c r="L423" s="24" t="s">
        <v>31</v>
      </c>
      <c r="M423">
        <v>2020</v>
      </c>
      <c r="N423" s="18">
        <v>15</v>
      </c>
      <c r="O423" t="s">
        <v>26</v>
      </c>
      <c r="P423" t="s">
        <v>26</v>
      </c>
      <c r="Q423" t="s">
        <v>26</v>
      </c>
      <c r="R423" t="s">
        <v>26</v>
      </c>
      <c r="S423" t="s">
        <v>26</v>
      </c>
      <c r="T423" t="s">
        <v>26</v>
      </c>
    </row>
    <row r="424" spans="1:20" x14ac:dyDescent="0.2">
      <c r="A424" t="s">
        <v>265</v>
      </c>
      <c r="B424" s="18" t="s">
        <v>266</v>
      </c>
      <c r="C424" s="18" t="str">
        <f t="shared" si="13"/>
        <v xml:space="preserve">Douglas </v>
      </c>
      <c r="D424" s="18" t="str">
        <f t="shared" si="14"/>
        <v xml:space="preserve"> Colorado</v>
      </c>
      <c r="E424" t="s">
        <v>21</v>
      </c>
      <c r="F424">
        <v>713940</v>
      </c>
      <c r="G424" t="s">
        <v>22</v>
      </c>
      <c r="H424" t="s">
        <v>21</v>
      </c>
      <c r="I424">
        <v>1</v>
      </c>
      <c r="J424" t="s">
        <v>23</v>
      </c>
      <c r="K424">
        <v>230</v>
      </c>
      <c r="L424" s="24" t="s">
        <v>32</v>
      </c>
      <c r="M424">
        <v>2020</v>
      </c>
      <c r="N424" s="18">
        <v>17</v>
      </c>
      <c r="O424" t="s">
        <v>26</v>
      </c>
      <c r="P424" t="s">
        <v>26</v>
      </c>
      <c r="Q424" t="s">
        <v>26</v>
      </c>
      <c r="R424" t="s">
        <v>26</v>
      </c>
      <c r="S424" t="s">
        <v>26</v>
      </c>
      <c r="T424" t="s">
        <v>26</v>
      </c>
    </row>
    <row r="425" spans="1:20" x14ac:dyDescent="0.2">
      <c r="A425" t="s">
        <v>265</v>
      </c>
      <c r="B425" s="18" t="s">
        <v>266</v>
      </c>
      <c r="C425" s="18" t="str">
        <f t="shared" si="13"/>
        <v xml:space="preserve">Douglas </v>
      </c>
      <c r="D425" s="18" t="str">
        <f t="shared" si="14"/>
        <v xml:space="preserve"> Colorado</v>
      </c>
      <c r="E425" t="s">
        <v>21</v>
      </c>
      <c r="F425">
        <v>713940</v>
      </c>
      <c r="G425" t="s">
        <v>22</v>
      </c>
      <c r="H425" t="s">
        <v>21</v>
      </c>
      <c r="I425">
        <v>1</v>
      </c>
      <c r="J425" t="s">
        <v>23</v>
      </c>
      <c r="K425">
        <v>241</v>
      </c>
      <c r="L425" s="24" t="s">
        <v>25</v>
      </c>
      <c r="M425">
        <v>2020</v>
      </c>
      <c r="N425" s="18">
        <v>8</v>
      </c>
      <c r="O425" t="s">
        <v>26</v>
      </c>
      <c r="P425" t="s">
        <v>26</v>
      </c>
      <c r="Q425" t="s">
        <v>26</v>
      </c>
      <c r="R425" t="s">
        <v>26</v>
      </c>
      <c r="S425" t="s">
        <v>26</v>
      </c>
      <c r="T425" t="s">
        <v>26</v>
      </c>
    </row>
    <row r="426" spans="1:20" x14ac:dyDescent="0.2">
      <c r="A426" t="s">
        <v>265</v>
      </c>
      <c r="B426" s="18" t="s">
        <v>266</v>
      </c>
      <c r="C426" s="18" t="str">
        <f t="shared" si="13"/>
        <v xml:space="preserve">Douglas </v>
      </c>
      <c r="D426" s="18" t="str">
        <f t="shared" si="14"/>
        <v xml:space="preserve"> Colorado</v>
      </c>
      <c r="E426" t="s">
        <v>21</v>
      </c>
      <c r="F426">
        <v>713940</v>
      </c>
      <c r="G426" t="s">
        <v>22</v>
      </c>
      <c r="H426" t="s">
        <v>21</v>
      </c>
      <c r="I426">
        <v>1</v>
      </c>
      <c r="J426" t="s">
        <v>23</v>
      </c>
      <c r="K426">
        <v>242</v>
      </c>
      <c r="L426" s="24" t="s">
        <v>56</v>
      </c>
      <c r="M426">
        <v>2020</v>
      </c>
      <c r="N426" s="18">
        <v>4</v>
      </c>
      <c r="O426" t="s">
        <v>26</v>
      </c>
      <c r="P426" t="s">
        <v>26</v>
      </c>
      <c r="Q426" t="s">
        <v>26</v>
      </c>
      <c r="R426" t="s">
        <v>26</v>
      </c>
      <c r="S426" t="s">
        <v>26</v>
      </c>
      <c r="T426" t="s">
        <v>26</v>
      </c>
    </row>
    <row r="427" spans="1:20" x14ac:dyDescent="0.2">
      <c r="A427" t="s">
        <v>265</v>
      </c>
      <c r="B427" s="18" t="s">
        <v>266</v>
      </c>
      <c r="C427" s="18" t="str">
        <f t="shared" si="13"/>
        <v xml:space="preserve">Douglas </v>
      </c>
      <c r="D427" s="18" t="str">
        <f t="shared" si="14"/>
        <v xml:space="preserve"> Colorado</v>
      </c>
      <c r="E427" t="s">
        <v>21</v>
      </c>
      <c r="F427">
        <v>713940</v>
      </c>
      <c r="G427" t="s">
        <v>22</v>
      </c>
      <c r="H427" t="s">
        <v>21</v>
      </c>
      <c r="I427">
        <v>1</v>
      </c>
      <c r="J427" t="s">
        <v>23</v>
      </c>
      <c r="K427">
        <v>251</v>
      </c>
      <c r="L427" s="24" t="s">
        <v>57</v>
      </c>
      <c r="M427">
        <v>2020</v>
      </c>
      <c r="N427" s="18">
        <v>5</v>
      </c>
      <c r="O427" t="s">
        <v>26</v>
      </c>
      <c r="P427" t="s">
        <v>26</v>
      </c>
      <c r="Q427" t="s">
        <v>26</v>
      </c>
      <c r="R427" t="s">
        <v>26</v>
      </c>
      <c r="S427" t="s">
        <v>26</v>
      </c>
      <c r="T427" t="s">
        <v>26</v>
      </c>
    </row>
    <row r="428" spans="1:20" x14ac:dyDescent="0.2">
      <c r="A428" t="s">
        <v>267</v>
      </c>
      <c r="B428" s="18" t="s">
        <v>268</v>
      </c>
      <c r="C428" s="18" t="str">
        <f t="shared" si="13"/>
        <v xml:space="preserve">Eagle </v>
      </c>
      <c r="D428" s="18" t="str">
        <f t="shared" si="14"/>
        <v xml:space="preserve"> Colorado</v>
      </c>
      <c r="E428" t="s">
        <v>21</v>
      </c>
      <c r="F428">
        <v>713940</v>
      </c>
      <c r="G428" t="s">
        <v>22</v>
      </c>
      <c r="H428" t="s">
        <v>21</v>
      </c>
      <c r="I428">
        <v>1</v>
      </c>
      <c r="J428" t="s">
        <v>23</v>
      </c>
      <c r="K428">
        <v>1</v>
      </c>
      <c r="L428" s="24" t="s">
        <v>23</v>
      </c>
      <c r="M428">
        <v>2020</v>
      </c>
      <c r="N428" s="18">
        <v>10</v>
      </c>
      <c r="O428">
        <v>2332</v>
      </c>
      <c r="P428" t="s">
        <v>24</v>
      </c>
      <c r="Q428">
        <v>803</v>
      </c>
      <c r="R428" t="s">
        <v>24</v>
      </c>
      <c r="S428">
        <v>138</v>
      </c>
      <c r="T428" t="s">
        <v>30</v>
      </c>
    </row>
    <row r="429" spans="1:20" x14ac:dyDescent="0.2">
      <c r="A429" t="s">
        <v>267</v>
      </c>
      <c r="B429" s="18" t="s">
        <v>268</v>
      </c>
      <c r="C429" s="18" t="str">
        <f t="shared" si="13"/>
        <v xml:space="preserve">Eagle </v>
      </c>
      <c r="D429" s="18" t="str">
        <f t="shared" si="14"/>
        <v xml:space="preserve"> Colorado</v>
      </c>
      <c r="E429" t="s">
        <v>21</v>
      </c>
      <c r="F429">
        <v>713940</v>
      </c>
      <c r="G429" t="s">
        <v>22</v>
      </c>
      <c r="H429" t="s">
        <v>21</v>
      </c>
      <c r="I429">
        <v>1</v>
      </c>
      <c r="J429" t="s">
        <v>23</v>
      </c>
      <c r="K429">
        <v>210</v>
      </c>
      <c r="L429" s="24" t="s">
        <v>27</v>
      </c>
      <c r="M429">
        <v>2020</v>
      </c>
      <c r="N429" s="18">
        <v>3</v>
      </c>
      <c r="O429" t="s">
        <v>26</v>
      </c>
      <c r="P429" t="s">
        <v>26</v>
      </c>
      <c r="Q429" t="s">
        <v>26</v>
      </c>
      <c r="R429" t="s">
        <v>26</v>
      </c>
      <c r="S429" t="s">
        <v>26</v>
      </c>
      <c r="T429" t="s">
        <v>26</v>
      </c>
    </row>
    <row r="430" spans="1:20" x14ac:dyDescent="0.2">
      <c r="A430" t="s">
        <v>267</v>
      </c>
      <c r="B430" s="18" t="s">
        <v>268</v>
      </c>
      <c r="C430" s="18" t="str">
        <f t="shared" si="13"/>
        <v xml:space="preserve">Eagle </v>
      </c>
      <c r="D430" s="18" t="str">
        <f t="shared" si="14"/>
        <v xml:space="preserve"> Colorado</v>
      </c>
      <c r="E430" t="s">
        <v>21</v>
      </c>
      <c r="F430">
        <v>713940</v>
      </c>
      <c r="G430" t="s">
        <v>22</v>
      </c>
      <c r="H430" t="s">
        <v>21</v>
      </c>
      <c r="I430">
        <v>1</v>
      </c>
      <c r="J430" t="s">
        <v>23</v>
      </c>
      <c r="K430">
        <v>220</v>
      </c>
      <c r="L430" s="24" t="s">
        <v>31</v>
      </c>
      <c r="M430">
        <v>2020</v>
      </c>
      <c r="N430" s="18">
        <v>3</v>
      </c>
      <c r="O430" t="s">
        <v>26</v>
      </c>
      <c r="P430" t="s">
        <v>26</v>
      </c>
      <c r="Q430" t="s">
        <v>26</v>
      </c>
      <c r="R430" t="s">
        <v>26</v>
      </c>
      <c r="S430" t="s">
        <v>26</v>
      </c>
      <c r="T430" t="s">
        <v>26</v>
      </c>
    </row>
    <row r="431" spans="1:20" x14ac:dyDescent="0.2">
      <c r="A431" t="s">
        <v>269</v>
      </c>
      <c r="B431" s="18" t="s">
        <v>270</v>
      </c>
      <c r="C431" s="18" t="str">
        <f t="shared" si="13"/>
        <v xml:space="preserve">El Paso </v>
      </c>
      <c r="D431" s="18" t="str">
        <f t="shared" si="14"/>
        <v xml:space="preserve"> Colorado</v>
      </c>
      <c r="E431" t="s">
        <v>21</v>
      </c>
      <c r="F431">
        <v>713940</v>
      </c>
      <c r="G431" t="s">
        <v>22</v>
      </c>
      <c r="H431" t="s">
        <v>21</v>
      </c>
      <c r="I431">
        <v>1</v>
      </c>
      <c r="J431" t="s">
        <v>23</v>
      </c>
      <c r="K431">
        <v>1</v>
      </c>
      <c r="L431" s="24" t="s">
        <v>23</v>
      </c>
      <c r="M431">
        <v>2020</v>
      </c>
      <c r="N431" s="18">
        <v>84</v>
      </c>
      <c r="O431">
        <v>18260</v>
      </c>
      <c r="P431" t="s">
        <v>30</v>
      </c>
      <c r="Q431">
        <v>6244</v>
      </c>
      <c r="R431" t="s">
        <v>30</v>
      </c>
      <c r="S431">
        <v>1664</v>
      </c>
      <c r="T431" t="s">
        <v>30</v>
      </c>
    </row>
    <row r="432" spans="1:20" x14ac:dyDescent="0.2">
      <c r="A432" t="s">
        <v>269</v>
      </c>
      <c r="B432" s="18" t="s">
        <v>270</v>
      </c>
      <c r="C432" s="18" t="str">
        <f t="shared" si="13"/>
        <v xml:space="preserve">El Paso </v>
      </c>
      <c r="D432" s="18" t="str">
        <f t="shared" si="14"/>
        <v xml:space="preserve"> Colorado</v>
      </c>
      <c r="E432" t="s">
        <v>21</v>
      </c>
      <c r="F432">
        <v>713940</v>
      </c>
      <c r="G432" t="s">
        <v>22</v>
      </c>
      <c r="H432" t="s">
        <v>21</v>
      </c>
      <c r="I432">
        <v>1</v>
      </c>
      <c r="J432" t="s">
        <v>23</v>
      </c>
      <c r="K432">
        <v>210</v>
      </c>
      <c r="L432" s="24" t="s">
        <v>27</v>
      </c>
      <c r="M432">
        <v>2020</v>
      </c>
      <c r="N432" s="18">
        <v>41</v>
      </c>
      <c r="O432" t="s">
        <v>26</v>
      </c>
      <c r="P432" t="s">
        <v>26</v>
      </c>
      <c r="Q432" t="s">
        <v>26</v>
      </c>
      <c r="R432" t="s">
        <v>26</v>
      </c>
      <c r="S432" t="s">
        <v>26</v>
      </c>
      <c r="T432" t="s">
        <v>26</v>
      </c>
    </row>
    <row r="433" spans="1:20" x14ac:dyDescent="0.2">
      <c r="A433" t="s">
        <v>269</v>
      </c>
      <c r="B433" s="18" t="s">
        <v>270</v>
      </c>
      <c r="C433" s="18" t="str">
        <f t="shared" si="13"/>
        <v xml:space="preserve">El Paso </v>
      </c>
      <c r="D433" s="18" t="str">
        <f t="shared" si="14"/>
        <v xml:space="preserve"> Colorado</v>
      </c>
      <c r="E433" t="s">
        <v>21</v>
      </c>
      <c r="F433">
        <v>713940</v>
      </c>
      <c r="G433" t="s">
        <v>22</v>
      </c>
      <c r="H433" t="s">
        <v>21</v>
      </c>
      <c r="I433">
        <v>1</v>
      </c>
      <c r="J433" t="s">
        <v>23</v>
      </c>
      <c r="K433">
        <v>220</v>
      </c>
      <c r="L433" s="24" t="s">
        <v>31</v>
      </c>
      <c r="M433">
        <v>2020</v>
      </c>
      <c r="N433" s="18">
        <v>6</v>
      </c>
      <c r="O433" t="s">
        <v>26</v>
      </c>
      <c r="P433" t="s">
        <v>26</v>
      </c>
      <c r="Q433" t="s">
        <v>26</v>
      </c>
      <c r="R433" t="s">
        <v>26</v>
      </c>
      <c r="S433" t="s">
        <v>26</v>
      </c>
      <c r="T433" t="s">
        <v>26</v>
      </c>
    </row>
    <row r="434" spans="1:20" x14ac:dyDescent="0.2">
      <c r="A434" t="s">
        <v>269</v>
      </c>
      <c r="B434" s="18" t="s">
        <v>270</v>
      </c>
      <c r="C434" s="18" t="str">
        <f t="shared" si="13"/>
        <v xml:space="preserve">El Paso </v>
      </c>
      <c r="D434" s="18" t="str">
        <f t="shared" si="14"/>
        <v xml:space="preserve"> Colorado</v>
      </c>
      <c r="E434" t="s">
        <v>21</v>
      </c>
      <c r="F434">
        <v>713940</v>
      </c>
      <c r="G434" t="s">
        <v>22</v>
      </c>
      <c r="H434" t="s">
        <v>21</v>
      </c>
      <c r="I434">
        <v>1</v>
      </c>
      <c r="J434" t="s">
        <v>23</v>
      </c>
      <c r="K434">
        <v>230</v>
      </c>
      <c r="L434" s="24" t="s">
        <v>32</v>
      </c>
      <c r="M434">
        <v>2020</v>
      </c>
      <c r="N434" s="18">
        <v>18</v>
      </c>
      <c r="O434" t="s">
        <v>26</v>
      </c>
      <c r="P434" t="s">
        <v>26</v>
      </c>
      <c r="Q434" t="s">
        <v>26</v>
      </c>
      <c r="R434" t="s">
        <v>26</v>
      </c>
      <c r="S434" t="s">
        <v>26</v>
      </c>
      <c r="T434" t="s">
        <v>26</v>
      </c>
    </row>
    <row r="435" spans="1:20" x14ac:dyDescent="0.2">
      <c r="A435" t="s">
        <v>269</v>
      </c>
      <c r="B435" s="18" t="s">
        <v>270</v>
      </c>
      <c r="C435" s="18" t="str">
        <f t="shared" si="13"/>
        <v xml:space="preserve">El Paso </v>
      </c>
      <c r="D435" s="18" t="str">
        <f t="shared" si="14"/>
        <v xml:space="preserve"> Colorado</v>
      </c>
      <c r="E435" t="s">
        <v>21</v>
      </c>
      <c r="F435">
        <v>713940</v>
      </c>
      <c r="G435" t="s">
        <v>22</v>
      </c>
      <c r="H435" t="s">
        <v>21</v>
      </c>
      <c r="I435">
        <v>1</v>
      </c>
      <c r="J435" t="s">
        <v>23</v>
      </c>
      <c r="K435">
        <v>241</v>
      </c>
      <c r="L435" s="24" t="s">
        <v>25</v>
      </c>
      <c r="M435">
        <v>2020</v>
      </c>
      <c r="N435" s="18">
        <v>14</v>
      </c>
      <c r="O435" t="s">
        <v>26</v>
      </c>
      <c r="P435" t="s">
        <v>26</v>
      </c>
      <c r="Q435" t="s">
        <v>26</v>
      </c>
      <c r="R435" t="s">
        <v>26</v>
      </c>
      <c r="S435" t="s">
        <v>26</v>
      </c>
      <c r="T435" t="s">
        <v>26</v>
      </c>
    </row>
    <row r="436" spans="1:20" x14ac:dyDescent="0.2">
      <c r="A436" t="s">
        <v>269</v>
      </c>
      <c r="B436" s="18" t="s">
        <v>270</v>
      </c>
      <c r="C436" s="18" t="str">
        <f t="shared" si="13"/>
        <v xml:space="preserve">El Paso </v>
      </c>
      <c r="D436" s="18" t="str">
        <f t="shared" si="14"/>
        <v xml:space="preserve"> Colorado</v>
      </c>
      <c r="E436" t="s">
        <v>21</v>
      </c>
      <c r="F436">
        <v>713940</v>
      </c>
      <c r="G436" t="s">
        <v>22</v>
      </c>
      <c r="H436" t="s">
        <v>21</v>
      </c>
      <c r="I436">
        <v>1</v>
      </c>
      <c r="J436" t="s">
        <v>23</v>
      </c>
      <c r="K436">
        <v>242</v>
      </c>
      <c r="L436" s="24" t="s">
        <v>56</v>
      </c>
      <c r="M436">
        <v>2020</v>
      </c>
      <c r="N436" s="18">
        <v>3</v>
      </c>
      <c r="O436" t="s">
        <v>26</v>
      </c>
      <c r="P436" t="s">
        <v>26</v>
      </c>
      <c r="Q436" t="s">
        <v>26</v>
      </c>
      <c r="R436" t="s">
        <v>26</v>
      </c>
      <c r="S436" t="s">
        <v>26</v>
      </c>
      <c r="T436" t="s">
        <v>26</v>
      </c>
    </row>
    <row r="437" spans="1:20" x14ac:dyDescent="0.2">
      <c r="A437" t="s">
        <v>271</v>
      </c>
      <c r="B437" s="18" t="s">
        <v>272</v>
      </c>
      <c r="C437" s="18" t="str">
        <f t="shared" si="13"/>
        <v xml:space="preserve">Garfield </v>
      </c>
      <c r="D437" s="18" t="str">
        <f t="shared" si="14"/>
        <v xml:space="preserve"> Colorado</v>
      </c>
      <c r="E437" t="s">
        <v>21</v>
      </c>
      <c r="F437">
        <v>713940</v>
      </c>
      <c r="G437" t="s">
        <v>22</v>
      </c>
      <c r="H437" t="s">
        <v>21</v>
      </c>
      <c r="I437">
        <v>1</v>
      </c>
      <c r="J437" t="s">
        <v>23</v>
      </c>
      <c r="K437">
        <v>1</v>
      </c>
      <c r="L437" s="24" t="s">
        <v>23</v>
      </c>
      <c r="M437">
        <v>2020</v>
      </c>
      <c r="N437" s="18">
        <v>8</v>
      </c>
      <c r="O437">
        <v>378</v>
      </c>
      <c r="P437" t="s">
        <v>30</v>
      </c>
      <c r="Q437">
        <v>83</v>
      </c>
      <c r="R437" t="s">
        <v>24</v>
      </c>
      <c r="S437">
        <v>28</v>
      </c>
      <c r="T437" t="s">
        <v>35</v>
      </c>
    </row>
    <row r="438" spans="1:20" x14ac:dyDescent="0.2">
      <c r="A438" t="s">
        <v>271</v>
      </c>
      <c r="B438" s="18" t="s">
        <v>272</v>
      </c>
      <c r="C438" s="18" t="str">
        <f t="shared" si="13"/>
        <v xml:space="preserve">Garfield </v>
      </c>
      <c r="D438" s="18" t="str">
        <f t="shared" si="14"/>
        <v xml:space="preserve"> Colorado</v>
      </c>
      <c r="E438" t="s">
        <v>21</v>
      </c>
      <c r="F438">
        <v>713940</v>
      </c>
      <c r="G438" t="s">
        <v>22</v>
      </c>
      <c r="H438" t="s">
        <v>21</v>
      </c>
      <c r="I438">
        <v>1</v>
      </c>
      <c r="J438" t="s">
        <v>23</v>
      </c>
      <c r="K438">
        <v>210</v>
      </c>
      <c r="L438" s="24" t="s">
        <v>27</v>
      </c>
      <c r="M438">
        <v>2020</v>
      </c>
      <c r="N438" s="18">
        <v>5</v>
      </c>
      <c r="O438" t="s">
        <v>26</v>
      </c>
      <c r="P438" t="s">
        <v>26</v>
      </c>
      <c r="Q438" t="s">
        <v>26</v>
      </c>
      <c r="R438" t="s">
        <v>26</v>
      </c>
      <c r="S438" t="s">
        <v>26</v>
      </c>
      <c r="T438" t="s">
        <v>26</v>
      </c>
    </row>
    <row r="439" spans="1:20" x14ac:dyDescent="0.2">
      <c r="A439" t="s">
        <v>271</v>
      </c>
      <c r="B439" s="18" t="s">
        <v>272</v>
      </c>
      <c r="C439" s="18" t="str">
        <f t="shared" si="13"/>
        <v xml:space="preserve">Garfield </v>
      </c>
      <c r="D439" s="18" t="str">
        <f t="shared" si="14"/>
        <v xml:space="preserve"> Colorado</v>
      </c>
      <c r="E439" t="s">
        <v>21</v>
      </c>
      <c r="F439">
        <v>713940</v>
      </c>
      <c r="G439" t="s">
        <v>22</v>
      </c>
      <c r="H439" t="s">
        <v>21</v>
      </c>
      <c r="I439">
        <v>1</v>
      </c>
      <c r="J439" t="s">
        <v>23</v>
      </c>
      <c r="K439">
        <v>220</v>
      </c>
      <c r="L439" s="24" t="s">
        <v>31</v>
      </c>
      <c r="M439">
        <v>2020</v>
      </c>
      <c r="N439" s="18">
        <v>3</v>
      </c>
      <c r="O439" t="s">
        <v>26</v>
      </c>
      <c r="P439" t="s">
        <v>26</v>
      </c>
      <c r="Q439" t="s">
        <v>26</v>
      </c>
      <c r="R439" t="s">
        <v>26</v>
      </c>
      <c r="S439" t="s">
        <v>26</v>
      </c>
      <c r="T439" t="s">
        <v>26</v>
      </c>
    </row>
    <row r="440" spans="1:20" x14ac:dyDescent="0.2">
      <c r="A440" t="s">
        <v>273</v>
      </c>
      <c r="B440" s="18" t="s">
        <v>274</v>
      </c>
      <c r="C440" s="18" t="str">
        <f t="shared" si="13"/>
        <v xml:space="preserve">Grand </v>
      </c>
      <c r="D440" s="18" t="str">
        <f t="shared" si="14"/>
        <v xml:space="preserve"> Colorado</v>
      </c>
      <c r="E440" t="s">
        <v>21</v>
      </c>
      <c r="F440">
        <v>713940</v>
      </c>
      <c r="G440" t="s">
        <v>22</v>
      </c>
      <c r="H440" t="s">
        <v>21</v>
      </c>
      <c r="I440">
        <v>1</v>
      </c>
      <c r="J440" t="s">
        <v>23</v>
      </c>
      <c r="K440">
        <v>1</v>
      </c>
      <c r="L440" s="24" t="s">
        <v>23</v>
      </c>
      <c r="M440">
        <v>2020</v>
      </c>
      <c r="N440" s="18">
        <v>3</v>
      </c>
      <c r="O440">
        <v>280</v>
      </c>
      <c r="P440" t="s">
        <v>30</v>
      </c>
      <c r="Q440">
        <v>84</v>
      </c>
      <c r="R440" t="s">
        <v>30</v>
      </c>
      <c r="S440">
        <v>19</v>
      </c>
      <c r="T440" t="s">
        <v>35</v>
      </c>
    </row>
    <row r="441" spans="1:20" x14ac:dyDescent="0.2">
      <c r="A441" t="s">
        <v>273</v>
      </c>
      <c r="B441" s="18" t="s">
        <v>274</v>
      </c>
      <c r="C441" s="18" t="str">
        <f t="shared" si="13"/>
        <v xml:space="preserve">Grand </v>
      </c>
      <c r="D441" s="18" t="str">
        <f t="shared" si="14"/>
        <v xml:space="preserve"> Colorado</v>
      </c>
      <c r="E441" t="s">
        <v>21</v>
      </c>
      <c r="F441">
        <v>713940</v>
      </c>
      <c r="G441" t="s">
        <v>22</v>
      </c>
      <c r="H441" t="s">
        <v>21</v>
      </c>
      <c r="I441">
        <v>1</v>
      </c>
      <c r="J441" t="s">
        <v>23</v>
      </c>
      <c r="K441">
        <v>220</v>
      </c>
      <c r="L441" s="24" t="s">
        <v>31</v>
      </c>
      <c r="M441">
        <v>2020</v>
      </c>
      <c r="N441" s="18">
        <v>3</v>
      </c>
      <c r="O441" t="s">
        <v>26</v>
      </c>
      <c r="P441" t="s">
        <v>26</v>
      </c>
      <c r="Q441" t="s">
        <v>26</v>
      </c>
      <c r="R441" t="s">
        <v>26</v>
      </c>
      <c r="S441" t="s">
        <v>26</v>
      </c>
      <c r="T441" t="s">
        <v>26</v>
      </c>
    </row>
    <row r="442" spans="1:20" x14ac:dyDescent="0.2">
      <c r="A442" t="s">
        <v>275</v>
      </c>
      <c r="B442" s="18" t="s">
        <v>276</v>
      </c>
      <c r="C442" s="18" t="str">
        <f t="shared" si="13"/>
        <v xml:space="preserve">Jefferson </v>
      </c>
      <c r="D442" s="18" t="str">
        <f t="shared" si="14"/>
        <v xml:space="preserve"> Colorado</v>
      </c>
      <c r="E442" t="s">
        <v>21</v>
      </c>
      <c r="F442">
        <v>713940</v>
      </c>
      <c r="G442" t="s">
        <v>22</v>
      </c>
      <c r="H442" t="s">
        <v>21</v>
      </c>
      <c r="I442">
        <v>1</v>
      </c>
      <c r="J442" t="s">
        <v>23</v>
      </c>
      <c r="K442">
        <v>1</v>
      </c>
      <c r="L442" s="24" t="s">
        <v>23</v>
      </c>
      <c r="M442">
        <v>2020</v>
      </c>
      <c r="N442" s="18">
        <v>98</v>
      </c>
      <c r="O442">
        <v>21191</v>
      </c>
      <c r="P442" t="s">
        <v>30</v>
      </c>
      <c r="Q442">
        <v>6667</v>
      </c>
      <c r="R442" t="s">
        <v>24</v>
      </c>
      <c r="S442">
        <v>1658</v>
      </c>
      <c r="T442" t="s">
        <v>24</v>
      </c>
    </row>
    <row r="443" spans="1:20" x14ac:dyDescent="0.2">
      <c r="A443" t="s">
        <v>275</v>
      </c>
      <c r="B443" s="18" t="s">
        <v>276</v>
      </c>
      <c r="C443" s="18" t="str">
        <f t="shared" si="13"/>
        <v xml:space="preserve">Jefferson </v>
      </c>
      <c r="D443" s="18" t="str">
        <f t="shared" si="14"/>
        <v xml:space="preserve"> Colorado</v>
      </c>
      <c r="E443" t="s">
        <v>21</v>
      </c>
      <c r="F443">
        <v>713940</v>
      </c>
      <c r="G443" t="s">
        <v>22</v>
      </c>
      <c r="H443" t="s">
        <v>21</v>
      </c>
      <c r="I443">
        <v>1</v>
      </c>
      <c r="J443" t="s">
        <v>23</v>
      </c>
      <c r="K443">
        <v>210</v>
      </c>
      <c r="L443" s="24" t="s">
        <v>27</v>
      </c>
      <c r="M443">
        <v>2020</v>
      </c>
      <c r="N443" s="18">
        <v>42</v>
      </c>
      <c r="O443" t="s">
        <v>26</v>
      </c>
      <c r="P443" t="s">
        <v>26</v>
      </c>
      <c r="Q443" t="s">
        <v>26</v>
      </c>
      <c r="R443" t="s">
        <v>26</v>
      </c>
      <c r="S443" t="s">
        <v>26</v>
      </c>
      <c r="T443" t="s">
        <v>26</v>
      </c>
    </row>
    <row r="444" spans="1:20" x14ac:dyDescent="0.2">
      <c r="A444" t="s">
        <v>275</v>
      </c>
      <c r="B444" s="18" t="s">
        <v>276</v>
      </c>
      <c r="C444" s="18" t="str">
        <f t="shared" si="13"/>
        <v xml:space="preserve">Jefferson </v>
      </c>
      <c r="D444" s="18" t="str">
        <f t="shared" si="14"/>
        <v xml:space="preserve"> Colorado</v>
      </c>
      <c r="E444" t="s">
        <v>21</v>
      </c>
      <c r="F444">
        <v>713940</v>
      </c>
      <c r="G444" t="s">
        <v>22</v>
      </c>
      <c r="H444" t="s">
        <v>21</v>
      </c>
      <c r="I444">
        <v>1</v>
      </c>
      <c r="J444" t="s">
        <v>23</v>
      </c>
      <c r="K444">
        <v>220</v>
      </c>
      <c r="L444" s="24" t="s">
        <v>31</v>
      </c>
      <c r="M444">
        <v>2020</v>
      </c>
      <c r="N444" s="18">
        <v>19</v>
      </c>
      <c r="O444" t="s">
        <v>26</v>
      </c>
      <c r="P444" t="s">
        <v>26</v>
      </c>
      <c r="Q444" t="s">
        <v>26</v>
      </c>
      <c r="R444" t="s">
        <v>26</v>
      </c>
      <c r="S444" t="s">
        <v>26</v>
      </c>
      <c r="T444" t="s">
        <v>26</v>
      </c>
    </row>
    <row r="445" spans="1:20" x14ac:dyDescent="0.2">
      <c r="A445" t="s">
        <v>275</v>
      </c>
      <c r="B445" s="18" t="s">
        <v>276</v>
      </c>
      <c r="C445" s="18" t="str">
        <f t="shared" si="13"/>
        <v xml:space="preserve">Jefferson </v>
      </c>
      <c r="D445" s="18" t="str">
        <f t="shared" si="14"/>
        <v xml:space="preserve"> Colorado</v>
      </c>
      <c r="E445" t="s">
        <v>21</v>
      </c>
      <c r="F445">
        <v>713940</v>
      </c>
      <c r="G445" t="s">
        <v>22</v>
      </c>
      <c r="H445" t="s">
        <v>21</v>
      </c>
      <c r="I445">
        <v>1</v>
      </c>
      <c r="J445" t="s">
        <v>23</v>
      </c>
      <c r="K445">
        <v>230</v>
      </c>
      <c r="L445" s="24" t="s">
        <v>32</v>
      </c>
      <c r="M445">
        <v>2020</v>
      </c>
      <c r="N445" s="18">
        <v>15</v>
      </c>
      <c r="O445" t="s">
        <v>26</v>
      </c>
      <c r="P445" t="s">
        <v>26</v>
      </c>
      <c r="Q445" t="s">
        <v>26</v>
      </c>
      <c r="R445" t="s">
        <v>26</v>
      </c>
      <c r="S445" t="s">
        <v>26</v>
      </c>
      <c r="T445" t="s">
        <v>26</v>
      </c>
    </row>
    <row r="446" spans="1:20" x14ac:dyDescent="0.2">
      <c r="A446" t="s">
        <v>275</v>
      </c>
      <c r="B446" s="18" t="s">
        <v>276</v>
      </c>
      <c r="C446" s="18" t="str">
        <f t="shared" si="13"/>
        <v xml:space="preserve">Jefferson </v>
      </c>
      <c r="D446" s="18" t="str">
        <f t="shared" si="14"/>
        <v xml:space="preserve"> Colorado</v>
      </c>
      <c r="E446" t="s">
        <v>21</v>
      </c>
      <c r="F446">
        <v>713940</v>
      </c>
      <c r="G446" t="s">
        <v>22</v>
      </c>
      <c r="H446" t="s">
        <v>21</v>
      </c>
      <c r="I446">
        <v>1</v>
      </c>
      <c r="J446" t="s">
        <v>23</v>
      </c>
      <c r="K446">
        <v>241</v>
      </c>
      <c r="L446" s="24" t="s">
        <v>25</v>
      </c>
      <c r="M446">
        <v>2020</v>
      </c>
      <c r="N446" s="18">
        <v>17</v>
      </c>
      <c r="O446" t="s">
        <v>26</v>
      </c>
      <c r="P446" t="s">
        <v>26</v>
      </c>
      <c r="Q446" t="s">
        <v>26</v>
      </c>
      <c r="R446" t="s">
        <v>26</v>
      </c>
      <c r="S446" t="s">
        <v>26</v>
      </c>
      <c r="T446" t="s">
        <v>26</v>
      </c>
    </row>
    <row r="447" spans="1:20" x14ac:dyDescent="0.2">
      <c r="A447" t="s">
        <v>277</v>
      </c>
      <c r="B447" s="18" t="s">
        <v>278</v>
      </c>
      <c r="C447" s="18" t="str">
        <f t="shared" si="13"/>
        <v xml:space="preserve">La Plata </v>
      </c>
      <c r="D447" s="18" t="str">
        <f t="shared" si="14"/>
        <v xml:space="preserve"> Colorado</v>
      </c>
      <c r="E447" t="s">
        <v>21</v>
      </c>
      <c r="F447">
        <v>713940</v>
      </c>
      <c r="G447" t="s">
        <v>22</v>
      </c>
      <c r="H447" t="s">
        <v>21</v>
      </c>
      <c r="I447">
        <v>1</v>
      </c>
      <c r="J447" t="s">
        <v>23</v>
      </c>
      <c r="K447">
        <v>1</v>
      </c>
      <c r="L447" s="24" t="s">
        <v>23</v>
      </c>
      <c r="M447">
        <v>2020</v>
      </c>
      <c r="N447" s="18">
        <v>11</v>
      </c>
      <c r="O447">
        <v>835</v>
      </c>
      <c r="P447" t="s">
        <v>30</v>
      </c>
      <c r="Q447">
        <v>230</v>
      </c>
      <c r="R447" t="s">
        <v>30</v>
      </c>
      <c r="S447">
        <v>92</v>
      </c>
      <c r="T447" t="s">
        <v>30</v>
      </c>
    </row>
    <row r="448" spans="1:20" x14ac:dyDescent="0.2">
      <c r="A448" t="s">
        <v>277</v>
      </c>
      <c r="B448" s="18" t="s">
        <v>278</v>
      </c>
      <c r="C448" s="18" t="str">
        <f t="shared" si="13"/>
        <v xml:space="preserve">La Plata </v>
      </c>
      <c r="D448" s="18" t="str">
        <f t="shared" si="14"/>
        <v xml:space="preserve"> Colorado</v>
      </c>
      <c r="E448" t="s">
        <v>21</v>
      </c>
      <c r="F448">
        <v>713940</v>
      </c>
      <c r="G448" t="s">
        <v>22</v>
      </c>
      <c r="H448" t="s">
        <v>21</v>
      </c>
      <c r="I448">
        <v>1</v>
      </c>
      <c r="J448" t="s">
        <v>23</v>
      </c>
      <c r="K448">
        <v>210</v>
      </c>
      <c r="L448" s="24" t="s">
        <v>27</v>
      </c>
      <c r="M448">
        <v>2020</v>
      </c>
      <c r="N448" s="18">
        <v>6</v>
      </c>
      <c r="O448" t="s">
        <v>26</v>
      </c>
      <c r="P448" t="s">
        <v>26</v>
      </c>
      <c r="Q448" t="s">
        <v>26</v>
      </c>
      <c r="R448" t="s">
        <v>26</v>
      </c>
      <c r="S448" t="s">
        <v>26</v>
      </c>
      <c r="T448" t="s">
        <v>26</v>
      </c>
    </row>
    <row r="449" spans="1:20" x14ac:dyDescent="0.2">
      <c r="A449" t="s">
        <v>279</v>
      </c>
      <c r="B449" s="18" t="s">
        <v>280</v>
      </c>
      <c r="C449" s="18" t="str">
        <f t="shared" si="13"/>
        <v xml:space="preserve">Larimer </v>
      </c>
      <c r="D449" s="18" t="str">
        <f t="shared" si="14"/>
        <v xml:space="preserve"> Colorado</v>
      </c>
      <c r="E449" t="s">
        <v>21</v>
      </c>
      <c r="F449">
        <v>713940</v>
      </c>
      <c r="G449" t="s">
        <v>22</v>
      </c>
      <c r="H449" t="s">
        <v>21</v>
      </c>
      <c r="I449">
        <v>1</v>
      </c>
      <c r="J449" t="s">
        <v>23</v>
      </c>
      <c r="K449">
        <v>1</v>
      </c>
      <c r="L449" s="24" t="s">
        <v>23</v>
      </c>
      <c r="M449">
        <v>2020</v>
      </c>
      <c r="N449" s="18">
        <v>69</v>
      </c>
      <c r="O449">
        <v>10056</v>
      </c>
      <c r="P449" t="s">
        <v>30</v>
      </c>
      <c r="Q449">
        <v>3108</v>
      </c>
      <c r="R449" t="s">
        <v>30</v>
      </c>
      <c r="S449">
        <v>1015</v>
      </c>
      <c r="T449" t="s">
        <v>30</v>
      </c>
    </row>
    <row r="450" spans="1:20" x14ac:dyDescent="0.2">
      <c r="A450" t="s">
        <v>279</v>
      </c>
      <c r="B450" s="18" t="s">
        <v>280</v>
      </c>
      <c r="C450" s="18" t="str">
        <f t="shared" si="13"/>
        <v xml:space="preserve">Larimer </v>
      </c>
      <c r="D450" s="18" t="str">
        <f t="shared" si="14"/>
        <v xml:space="preserve"> Colorado</v>
      </c>
      <c r="E450" t="s">
        <v>21</v>
      </c>
      <c r="F450">
        <v>713940</v>
      </c>
      <c r="G450" t="s">
        <v>22</v>
      </c>
      <c r="H450" t="s">
        <v>21</v>
      </c>
      <c r="I450">
        <v>1</v>
      </c>
      <c r="J450" t="s">
        <v>23</v>
      </c>
      <c r="K450">
        <v>210</v>
      </c>
      <c r="L450" s="24" t="s">
        <v>27</v>
      </c>
      <c r="M450">
        <v>2020</v>
      </c>
      <c r="N450" s="18">
        <v>28</v>
      </c>
      <c r="O450" t="s">
        <v>26</v>
      </c>
      <c r="P450" t="s">
        <v>26</v>
      </c>
      <c r="Q450" t="s">
        <v>26</v>
      </c>
      <c r="R450" t="s">
        <v>26</v>
      </c>
      <c r="S450" t="s">
        <v>26</v>
      </c>
      <c r="T450" t="s">
        <v>26</v>
      </c>
    </row>
    <row r="451" spans="1:20" x14ac:dyDescent="0.2">
      <c r="A451" t="s">
        <v>279</v>
      </c>
      <c r="B451" s="18" t="s">
        <v>280</v>
      </c>
      <c r="C451" s="18" t="str">
        <f t="shared" ref="C451:C514" si="15">LEFT(B451, FIND(" County",B451))</f>
        <v xml:space="preserve">Larimer </v>
      </c>
      <c r="D451" s="18" t="str">
        <f t="shared" ref="D451:D514" si="16">RIGHT(B451, LEN(B451)-FIND(", ",B451))</f>
        <v xml:space="preserve"> Colorado</v>
      </c>
      <c r="E451" t="s">
        <v>21</v>
      </c>
      <c r="F451">
        <v>713940</v>
      </c>
      <c r="G451" t="s">
        <v>22</v>
      </c>
      <c r="H451" t="s">
        <v>21</v>
      </c>
      <c r="I451">
        <v>1</v>
      </c>
      <c r="J451" t="s">
        <v>23</v>
      </c>
      <c r="K451">
        <v>220</v>
      </c>
      <c r="L451" s="24" t="s">
        <v>31</v>
      </c>
      <c r="M451">
        <v>2020</v>
      </c>
      <c r="N451" s="18">
        <v>14</v>
      </c>
      <c r="O451" t="s">
        <v>26</v>
      </c>
      <c r="P451" t="s">
        <v>26</v>
      </c>
      <c r="Q451" t="s">
        <v>26</v>
      </c>
      <c r="R451" t="s">
        <v>26</v>
      </c>
      <c r="S451" t="s">
        <v>26</v>
      </c>
      <c r="T451" t="s">
        <v>26</v>
      </c>
    </row>
    <row r="452" spans="1:20" x14ac:dyDescent="0.2">
      <c r="A452" t="s">
        <v>279</v>
      </c>
      <c r="B452" s="18" t="s">
        <v>280</v>
      </c>
      <c r="C452" s="18" t="str">
        <f t="shared" si="15"/>
        <v xml:space="preserve">Larimer </v>
      </c>
      <c r="D452" s="18" t="str">
        <f t="shared" si="16"/>
        <v xml:space="preserve"> Colorado</v>
      </c>
      <c r="E452" t="s">
        <v>21</v>
      </c>
      <c r="F452">
        <v>713940</v>
      </c>
      <c r="G452" t="s">
        <v>22</v>
      </c>
      <c r="H452" t="s">
        <v>21</v>
      </c>
      <c r="I452">
        <v>1</v>
      </c>
      <c r="J452" t="s">
        <v>23</v>
      </c>
      <c r="K452">
        <v>230</v>
      </c>
      <c r="L452" s="24" t="s">
        <v>32</v>
      </c>
      <c r="M452">
        <v>2020</v>
      </c>
      <c r="N452" s="18">
        <v>12</v>
      </c>
      <c r="O452" t="s">
        <v>26</v>
      </c>
      <c r="P452" t="s">
        <v>26</v>
      </c>
      <c r="Q452" t="s">
        <v>26</v>
      </c>
      <c r="R452" t="s">
        <v>26</v>
      </c>
      <c r="S452" t="s">
        <v>26</v>
      </c>
      <c r="T452" t="s">
        <v>26</v>
      </c>
    </row>
    <row r="453" spans="1:20" x14ac:dyDescent="0.2">
      <c r="A453" t="s">
        <v>279</v>
      </c>
      <c r="B453" s="18" t="s">
        <v>280</v>
      </c>
      <c r="C453" s="18" t="str">
        <f t="shared" si="15"/>
        <v xml:space="preserve">Larimer </v>
      </c>
      <c r="D453" s="18" t="str">
        <f t="shared" si="16"/>
        <v xml:space="preserve"> Colorado</v>
      </c>
      <c r="E453" t="s">
        <v>21</v>
      </c>
      <c r="F453">
        <v>713940</v>
      </c>
      <c r="G453" t="s">
        <v>22</v>
      </c>
      <c r="H453" t="s">
        <v>21</v>
      </c>
      <c r="I453">
        <v>1</v>
      </c>
      <c r="J453" t="s">
        <v>23</v>
      </c>
      <c r="K453">
        <v>241</v>
      </c>
      <c r="L453" s="24" t="s">
        <v>25</v>
      </c>
      <c r="M453">
        <v>2020</v>
      </c>
      <c r="N453" s="18">
        <v>9</v>
      </c>
      <c r="O453" t="s">
        <v>26</v>
      </c>
      <c r="P453" t="s">
        <v>26</v>
      </c>
      <c r="Q453" t="s">
        <v>26</v>
      </c>
      <c r="R453" t="s">
        <v>26</v>
      </c>
      <c r="S453" t="s">
        <v>26</v>
      </c>
      <c r="T453" t="s">
        <v>26</v>
      </c>
    </row>
    <row r="454" spans="1:20" x14ac:dyDescent="0.2">
      <c r="A454" t="s">
        <v>279</v>
      </c>
      <c r="B454" s="18" t="s">
        <v>280</v>
      </c>
      <c r="C454" s="18" t="str">
        <f t="shared" si="15"/>
        <v xml:space="preserve">Larimer </v>
      </c>
      <c r="D454" s="18" t="str">
        <f t="shared" si="16"/>
        <v xml:space="preserve"> Colorado</v>
      </c>
      <c r="E454" t="s">
        <v>21</v>
      </c>
      <c r="F454">
        <v>713940</v>
      </c>
      <c r="G454" t="s">
        <v>22</v>
      </c>
      <c r="H454" t="s">
        <v>21</v>
      </c>
      <c r="I454">
        <v>1</v>
      </c>
      <c r="J454" t="s">
        <v>23</v>
      </c>
      <c r="K454">
        <v>242</v>
      </c>
      <c r="L454" s="24" t="s">
        <v>56</v>
      </c>
      <c r="M454">
        <v>2020</v>
      </c>
      <c r="N454" s="18">
        <v>5</v>
      </c>
      <c r="O454" t="s">
        <v>26</v>
      </c>
      <c r="P454" t="s">
        <v>26</v>
      </c>
      <c r="Q454" t="s">
        <v>26</v>
      </c>
      <c r="R454" t="s">
        <v>26</v>
      </c>
      <c r="S454" t="s">
        <v>26</v>
      </c>
      <c r="T454" t="s">
        <v>26</v>
      </c>
    </row>
    <row r="455" spans="1:20" x14ac:dyDescent="0.2">
      <c r="A455" t="s">
        <v>281</v>
      </c>
      <c r="B455" s="18" t="s">
        <v>282</v>
      </c>
      <c r="C455" s="18" t="str">
        <f t="shared" si="15"/>
        <v xml:space="preserve">Mesa </v>
      </c>
      <c r="D455" s="18" t="str">
        <f t="shared" si="16"/>
        <v xml:space="preserve"> Colorado</v>
      </c>
      <c r="E455" t="s">
        <v>21</v>
      </c>
      <c r="F455">
        <v>713940</v>
      </c>
      <c r="G455" t="s">
        <v>22</v>
      </c>
      <c r="H455" t="s">
        <v>21</v>
      </c>
      <c r="I455">
        <v>1</v>
      </c>
      <c r="J455" t="s">
        <v>23</v>
      </c>
      <c r="K455">
        <v>1</v>
      </c>
      <c r="L455" s="24" t="s">
        <v>23</v>
      </c>
      <c r="M455">
        <v>2020</v>
      </c>
      <c r="N455" s="18">
        <v>15</v>
      </c>
      <c r="O455">
        <v>2612</v>
      </c>
      <c r="P455" t="s">
        <v>30</v>
      </c>
      <c r="Q455">
        <v>911</v>
      </c>
      <c r="R455" t="s">
        <v>30</v>
      </c>
      <c r="S455">
        <v>342</v>
      </c>
      <c r="T455" t="s">
        <v>30</v>
      </c>
    </row>
    <row r="456" spans="1:20" x14ac:dyDescent="0.2">
      <c r="A456" t="s">
        <v>281</v>
      </c>
      <c r="B456" s="18" t="s">
        <v>282</v>
      </c>
      <c r="C456" s="18" t="str">
        <f t="shared" si="15"/>
        <v xml:space="preserve">Mesa </v>
      </c>
      <c r="D456" s="18" t="str">
        <f t="shared" si="16"/>
        <v xml:space="preserve"> Colorado</v>
      </c>
      <c r="E456" t="s">
        <v>21</v>
      </c>
      <c r="F456">
        <v>713940</v>
      </c>
      <c r="G456" t="s">
        <v>22</v>
      </c>
      <c r="H456" t="s">
        <v>21</v>
      </c>
      <c r="I456">
        <v>1</v>
      </c>
      <c r="J456" t="s">
        <v>23</v>
      </c>
      <c r="K456">
        <v>210</v>
      </c>
      <c r="L456" s="24" t="s">
        <v>27</v>
      </c>
      <c r="M456">
        <v>2020</v>
      </c>
      <c r="N456" s="18">
        <v>8</v>
      </c>
      <c r="O456" t="s">
        <v>26</v>
      </c>
      <c r="P456" t="s">
        <v>26</v>
      </c>
      <c r="Q456" t="s">
        <v>26</v>
      </c>
      <c r="R456" t="s">
        <v>26</v>
      </c>
      <c r="S456" t="s">
        <v>26</v>
      </c>
      <c r="T456" t="s">
        <v>26</v>
      </c>
    </row>
    <row r="457" spans="1:20" x14ac:dyDescent="0.2">
      <c r="A457" t="s">
        <v>281</v>
      </c>
      <c r="B457" s="18" t="s">
        <v>282</v>
      </c>
      <c r="C457" s="18" t="str">
        <f t="shared" si="15"/>
        <v xml:space="preserve">Mesa </v>
      </c>
      <c r="D457" s="18" t="str">
        <f t="shared" si="16"/>
        <v xml:space="preserve"> Colorado</v>
      </c>
      <c r="E457" t="s">
        <v>21</v>
      </c>
      <c r="F457">
        <v>713940</v>
      </c>
      <c r="G457" t="s">
        <v>22</v>
      </c>
      <c r="H457" t="s">
        <v>21</v>
      </c>
      <c r="I457">
        <v>1</v>
      </c>
      <c r="J457" t="s">
        <v>23</v>
      </c>
      <c r="K457">
        <v>230</v>
      </c>
      <c r="L457" s="24" t="s">
        <v>32</v>
      </c>
      <c r="M457">
        <v>2020</v>
      </c>
      <c r="N457" s="18">
        <v>3</v>
      </c>
      <c r="O457" t="s">
        <v>26</v>
      </c>
      <c r="P457" t="s">
        <v>26</v>
      </c>
      <c r="Q457" t="s">
        <v>26</v>
      </c>
      <c r="R457" t="s">
        <v>26</v>
      </c>
      <c r="S457" t="s">
        <v>26</v>
      </c>
      <c r="T457" t="s">
        <v>26</v>
      </c>
    </row>
    <row r="458" spans="1:20" x14ac:dyDescent="0.2">
      <c r="A458" t="s">
        <v>283</v>
      </c>
      <c r="B458" s="18" t="s">
        <v>284</v>
      </c>
      <c r="C458" s="18" t="str">
        <f t="shared" si="15"/>
        <v xml:space="preserve">Montrose </v>
      </c>
      <c r="D458" s="18" t="str">
        <f t="shared" si="16"/>
        <v xml:space="preserve"> Colorado</v>
      </c>
      <c r="E458" t="s">
        <v>21</v>
      </c>
      <c r="F458">
        <v>713940</v>
      </c>
      <c r="G458" t="s">
        <v>22</v>
      </c>
      <c r="H458" t="s">
        <v>21</v>
      </c>
      <c r="I458">
        <v>1</v>
      </c>
      <c r="J458" t="s">
        <v>23</v>
      </c>
      <c r="K458">
        <v>1</v>
      </c>
      <c r="L458" s="24" t="s">
        <v>23</v>
      </c>
      <c r="M458">
        <v>2020</v>
      </c>
      <c r="N458" s="18">
        <v>4</v>
      </c>
      <c r="O458">
        <v>368</v>
      </c>
      <c r="P458" t="s">
        <v>35</v>
      </c>
      <c r="Q458">
        <v>122</v>
      </c>
      <c r="R458" t="s">
        <v>35</v>
      </c>
      <c r="S458">
        <v>66</v>
      </c>
      <c r="T458" t="s">
        <v>35</v>
      </c>
    </row>
    <row r="459" spans="1:20" x14ac:dyDescent="0.2">
      <c r="A459" t="s">
        <v>283</v>
      </c>
      <c r="B459" s="18" t="s">
        <v>284</v>
      </c>
      <c r="C459" s="18" t="str">
        <f t="shared" si="15"/>
        <v xml:space="preserve">Montrose </v>
      </c>
      <c r="D459" s="18" t="str">
        <f t="shared" si="16"/>
        <v xml:space="preserve"> Colorado</v>
      </c>
      <c r="E459" t="s">
        <v>21</v>
      </c>
      <c r="F459">
        <v>713940</v>
      </c>
      <c r="G459" t="s">
        <v>22</v>
      </c>
      <c r="H459" t="s">
        <v>21</v>
      </c>
      <c r="I459">
        <v>1</v>
      </c>
      <c r="J459" t="s">
        <v>23</v>
      </c>
      <c r="K459">
        <v>210</v>
      </c>
      <c r="L459" s="24" t="s">
        <v>27</v>
      </c>
      <c r="M459">
        <v>2020</v>
      </c>
      <c r="N459" s="18">
        <v>3</v>
      </c>
      <c r="O459" t="s">
        <v>26</v>
      </c>
      <c r="P459" t="s">
        <v>26</v>
      </c>
      <c r="Q459" t="s">
        <v>26</v>
      </c>
      <c r="R459" t="s">
        <v>26</v>
      </c>
      <c r="S459" t="s">
        <v>26</v>
      </c>
      <c r="T459" t="s">
        <v>26</v>
      </c>
    </row>
    <row r="460" spans="1:20" x14ac:dyDescent="0.2">
      <c r="A460" t="s">
        <v>285</v>
      </c>
      <c r="B460" s="18" t="s">
        <v>286</v>
      </c>
      <c r="C460" s="18" t="str">
        <f t="shared" si="15"/>
        <v xml:space="preserve">Morgan </v>
      </c>
      <c r="D460" s="18" t="str">
        <f t="shared" si="16"/>
        <v xml:space="preserve"> Colorado</v>
      </c>
      <c r="E460" t="s">
        <v>21</v>
      </c>
      <c r="F460">
        <v>713940</v>
      </c>
      <c r="G460" t="s">
        <v>22</v>
      </c>
      <c r="H460" t="s">
        <v>21</v>
      </c>
      <c r="I460">
        <v>1</v>
      </c>
      <c r="J460" t="s">
        <v>23</v>
      </c>
      <c r="K460">
        <v>1</v>
      </c>
      <c r="L460" s="24" t="s">
        <v>23</v>
      </c>
      <c r="M460">
        <v>2020</v>
      </c>
      <c r="N460" s="18">
        <v>3</v>
      </c>
      <c r="O460">
        <v>274</v>
      </c>
      <c r="P460" t="s">
        <v>30</v>
      </c>
      <c r="Q460">
        <v>64</v>
      </c>
      <c r="R460" t="s">
        <v>30</v>
      </c>
      <c r="S460">
        <v>35</v>
      </c>
      <c r="T460" t="s">
        <v>24</v>
      </c>
    </row>
    <row r="461" spans="1:20" x14ac:dyDescent="0.2">
      <c r="A461" t="s">
        <v>287</v>
      </c>
      <c r="B461" s="18" t="s">
        <v>288</v>
      </c>
      <c r="C461" s="18" t="str">
        <f t="shared" si="15"/>
        <v xml:space="preserve">Pitkin </v>
      </c>
      <c r="D461" s="18" t="str">
        <f t="shared" si="16"/>
        <v xml:space="preserve"> Colorado</v>
      </c>
      <c r="E461" t="s">
        <v>21</v>
      </c>
      <c r="F461">
        <v>713940</v>
      </c>
      <c r="G461" t="s">
        <v>22</v>
      </c>
      <c r="H461" t="s">
        <v>21</v>
      </c>
      <c r="I461">
        <v>1</v>
      </c>
      <c r="J461" t="s">
        <v>23</v>
      </c>
      <c r="K461">
        <v>1</v>
      </c>
      <c r="L461" s="24" t="s">
        <v>23</v>
      </c>
      <c r="M461">
        <v>2020</v>
      </c>
      <c r="N461" s="18">
        <v>10</v>
      </c>
      <c r="O461">
        <v>1887</v>
      </c>
      <c r="P461" t="s">
        <v>30</v>
      </c>
      <c r="Q461">
        <v>536</v>
      </c>
      <c r="R461" t="s">
        <v>30</v>
      </c>
      <c r="S461">
        <v>58</v>
      </c>
      <c r="T461" t="s">
        <v>30</v>
      </c>
    </row>
    <row r="462" spans="1:20" x14ac:dyDescent="0.2">
      <c r="A462" t="s">
        <v>287</v>
      </c>
      <c r="B462" s="18" t="s">
        <v>288</v>
      </c>
      <c r="C462" s="18" t="str">
        <f t="shared" si="15"/>
        <v xml:space="preserve">Pitkin </v>
      </c>
      <c r="D462" s="18" t="str">
        <f t="shared" si="16"/>
        <v xml:space="preserve"> Colorado</v>
      </c>
      <c r="E462" t="s">
        <v>21</v>
      </c>
      <c r="F462">
        <v>713940</v>
      </c>
      <c r="G462" t="s">
        <v>22</v>
      </c>
      <c r="H462" t="s">
        <v>21</v>
      </c>
      <c r="I462">
        <v>1</v>
      </c>
      <c r="J462" t="s">
        <v>23</v>
      </c>
      <c r="K462">
        <v>210</v>
      </c>
      <c r="L462" s="24" t="s">
        <v>27</v>
      </c>
      <c r="M462">
        <v>2020</v>
      </c>
      <c r="N462" s="18">
        <v>7</v>
      </c>
      <c r="O462" t="s">
        <v>26</v>
      </c>
      <c r="P462" t="s">
        <v>26</v>
      </c>
      <c r="Q462" t="s">
        <v>26</v>
      </c>
      <c r="R462" t="s">
        <v>26</v>
      </c>
      <c r="S462" t="s">
        <v>26</v>
      </c>
      <c r="T462" t="s">
        <v>26</v>
      </c>
    </row>
    <row r="463" spans="1:20" x14ac:dyDescent="0.2">
      <c r="A463" t="s">
        <v>289</v>
      </c>
      <c r="B463" s="18" t="s">
        <v>290</v>
      </c>
      <c r="C463" s="18" t="str">
        <f t="shared" si="15"/>
        <v xml:space="preserve">Pueblo </v>
      </c>
      <c r="D463" s="18" t="str">
        <f t="shared" si="16"/>
        <v xml:space="preserve"> Colorado</v>
      </c>
      <c r="E463" t="s">
        <v>21</v>
      </c>
      <c r="F463">
        <v>713940</v>
      </c>
      <c r="G463" t="s">
        <v>22</v>
      </c>
      <c r="H463" t="s">
        <v>21</v>
      </c>
      <c r="I463">
        <v>1</v>
      </c>
      <c r="J463" t="s">
        <v>23</v>
      </c>
      <c r="K463">
        <v>1</v>
      </c>
      <c r="L463" s="24" t="s">
        <v>23</v>
      </c>
      <c r="M463">
        <v>2020</v>
      </c>
      <c r="N463" s="18">
        <v>10</v>
      </c>
      <c r="O463">
        <v>2723</v>
      </c>
      <c r="P463" t="s">
        <v>30</v>
      </c>
      <c r="Q463">
        <v>733</v>
      </c>
      <c r="R463" t="s">
        <v>30</v>
      </c>
      <c r="S463">
        <v>279</v>
      </c>
      <c r="T463" t="s">
        <v>30</v>
      </c>
    </row>
    <row r="464" spans="1:20" x14ac:dyDescent="0.2">
      <c r="A464" t="s">
        <v>289</v>
      </c>
      <c r="B464" s="18" t="s">
        <v>290</v>
      </c>
      <c r="C464" s="18" t="str">
        <f t="shared" si="15"/>
        <v xml:space="preserve">Pueblo </v>
      </c>
      <c r="D464" s="18" t="str">
        <f t="shared" si="16"/>
        <v xml:space="preserve"> Colorado</v>
      </c>
      <c r="E464" t="s">
        <v>21</v>
      </c>
      <c r="F464">
        <v>713940</v>
      </c>
      <c r="G464" t="s">
        <v>22</v>
      </c>
      <c r="H464" t="s">
        <v>21</v>
      </c>
      <c r="I464">
        <v>1</v>
      </c>
      <c r="J464" t="s">
        <v>23</v>
      </c>
      <c r="K464">
        <v>230</v>
      </c>
      <c r="L464" s="24" t="s">
        <v>32</v>
      </c>
      <c r="M464">
        <v>2020</v>
      </c>
      <c r="N464" s="18">
        <v>6</v>
      </c>
      <c r="O464" t="s">
        <v>26</v>
      </c>
      <c r="P464" t="s">
        <v>26</v>
      </c>
      <c r="Q464" t="s">
        <v>26</v>
      </c>
      <c r="R464" t="s">
        <v>26</v>
      </c>
      <c r="S464" t="s">
        <v>26</v>
      </c>
      <c r="T464" t="s">
        <v>26</v>
      </c>
    </row>
    <row r="465" spans="1:20" x14ac:dyDescent="0.2">
      <c r="A465" t="s">
        <v>291</v>
      </c>
      <c r="B465" s="18" t="s">
        <v>292</v>
      </c>
      <c r="C465" s="18" t="str">
        <f t="shared" si="15"/>
        <v xml:space="preserve">Routt </v>
      </c>
      <c r="D465" s="18" t="str">
        <f t="shared" si="16"/>
        <v xml:space="preserve"> Colorado</v>
      </c>
      <c r="E465" t="s">
        <v>21</v>
      </c>
      <c r="F465">
        <v>713940</v>
      </c>
      <c r="G465" t="s">
        <v>22</v>
      </c>
      <c r="H465" t="s">
        <v>21</v>
      </c>
      <c r="I465">
        <v>1</v>
      </c>
      <c r="J465" t="s">
        <v>23</v>
      </c>
      <c r="K465">
        <v>1</v>
      </c>
      <c r="L465" s="24" t="s">
        <v>23</v>
      </c>
      <c r="M465">
        <v>2020</v>
      </c>
      <c r="N465" s="18">
        <v>6</v>
      </c>
      <c r="O465">
        <v>4714</v>
      </c>
      <c r="P465" t="s">
        <v>30</v>
      </c>
      <c r="Q465">
        <v>1368</v>
      </c>
      <c r="R465" t="s">
        <v>30</v>
      </c>
      <c r="S465">
        <v>265</v>
      </c>
      <c r="T465" t="s">
        <v>30</v>
      </c>
    </row>
    <row r="466" spans="1:20" x14ac:dyDescent="0.2">
      <c r="A466" t="s">
        <v>293</v>
      </c>
      <c r="B466" s="18" t="s">
        <v>294</v>
      </c>
      <c r="C466" s="18" t="str">
        <f t="shared" si="15"/>
        <v xml:space="preserve">San Miguel </v>
      </c>
      <c r="D466" s="18" t="str">
        <f t="shared" si="16"/>
        <v xml:space="preserve"> Colorado</v>
      </c>
      <c r="E466" t="s">
        <v>21</v>
      </c>
      <c r="F466">
        <v>713940</v>
      </c>
      <c r="G466" t="s">
        <v>22</v>
      </c>
      <c r="H466" t="s">
        <v>21</v>
      </c>
      <c r="I466">
        <v>1</v>
      </c>
      <c r="J466" t="s">
        <v>23</v>
      </c>
      <c r="K466">
        <v>1</v>
      </c>
      <c r="L466" s="24" t="s">
        <v>23</v>
      </c>
      <c r="M466">
        <v>2020</v>
      </c>
      <c r="N466" s="18">
        <v>3</v>
      </c>
      <c r="O466">
        <v>626</v>
      </c>
      <c r="P466" t="s">
        <v>24</v>
      </c>
      <c r="Q466">
        <v>267</v>
      </c>
      <c r="R466" t="s">
        <v>35</v>
      </c>
      <c r="S466">
        <v>53</v>
      </c>
      <c r="T466" t="s">
        <v>24</v>
      </c>
    </row>
    <row r="467" spans="1:20" x14ac:dyDescent="0.2">
      <c r="A467" t="s">
        <v>295</v>
      </c>
      <c r="B467" s="18" t="s">
        <v>296</v>
      </c>
      <c r="C467" s="18" t="str">
        <f t="shared" si="15"/>
        <v xml:space="preserve">Summit </v>
      </c>
      <c r="D467" s="18" t="str">
        <f t="shared" si="16"/>
        <v xml:space="preserve"> Colorado</v>
      </c>
      <c r="E467" t="s">
        <v>21</v>
      </c>
      <c r="F467">
        <v>713940</v>
      </c>
      <c r="G467" t="s">
        <v>22</v>
      </c>
      <c r="H467" t="s">
        <v>21</v>
      </c>
      <c r="I467">
        <v>1</v>
      </c>
      <c r="J467" t="s">
        <v>23</v>
      </c>
      <c r="K467">
        <v>1</v>
      </c>
      <c r="L467" s="24" t="s">
        <v>23</v>
      </c>
      <c r="M467">
        <v>2020</v>
      </c>
      <c r="N467" s="18">
        <v>5</v>
      </c>
      <c r="O467">
        <v>1306</v>
      </c>
      <c r="P467" t="s">
        <v>35</v>
      </c>
      <c r="Q467">
        <v>473</v>
      </c>
      <c r="R467" t="s">
        <v>35</v>
      </c>
      <c r="S467">
        <v>127</v>
      </c>
      <c r="T467" t="s">
        <v>35</v>
      </c>
    </row>
    <row r="468" spans="1:20" x14ac:dyDescent="0.2">
      <c r="A468" t="s">
        <v>297</v>
      </c>
      <c r="B468" s="18" t="s">
        <v>298</v>
      </c>
      <c r="C468" s="18" t="str">
        <f t="shared" si="15"/>
        <v xml:space="preserve">Weld </v>
      </c>
      <c r="D468" s="18" t="str">
        <f t="shared" si="16"/>
        <v xml:space="preserve"> Colorado</v>
      </c>
      <c r="E468" t="s">
        <v>21</v>
      </c>
      <c r="F468">
        <v>713940</v>
      </c>
      <c r="G468" t="s">
        <v>22</v>
      </c>
      <c r="H468" t="s">
        <v>21</v>
      </c>
      <c r="I468">
        <v>1</v>
      </c>
      <c r="J468" t="s">
        <v>23</v>
      </c>
      <c r="K468">
        <v>1</v>
      </c>
      <c r="L468" s="24" t="s">
        <v>23</v>
      </c>
      <c r="M468">
        <v>2020</v>
      </c>
      <c r="N468" s="18">
        <v>24</v>
      </c>
      <c r="O468">
        <v>1645</v>
      </c>
      <c r="P468" t="s">
        <v>30</v>
      </c>
      <c r="Q468">
        <v>412</v>
      </c>
      <c r="R468" t="s">
        <v>30</v>
      </c>
      <c r="S468">
        <v>147</v>
      </c>
      <c r="T468" t="s">
        <v>24</v>
      </c>
    </row>
    <row r="469" spans="1:20" x14ac:dyDescent="0.2">
      <c r="A469" t="s">
        <v>297</v>
      </c>
      <c r="B469" s="18" t="s">
        <v>298</v>
      </c>
      <c r="C469" s="18" t="str">
        <f t="shared" si="15"/>
        <v xml:space="preserve">Weld </v>
      </c>
      <c r="D469" s="18" t="str">
        <f t="shared" si="16"/>
        <v xml:space="preserve"> Colorado</v>
      </c>
      <c r="E469" t="s">
        <v>21</v>
      </c>
      <c r="F469">
        <v>713940</v>
      </c>
      <c r="G469" t="s">
        <v>22</v>
      </c>
      <c r="H469" t="s">
        <v>21</v>
      </c>
      <c r="I469">
        <v>1</v>
      </c>
      <c r="J469" t="s">
        <v>23</v>
      </c>
      <c r="K469">
        <v>210</v>
      </c>
      <c r="L469" s="24" t="s">
        <v>27</v>
      </c>
      <c r="M469">
        <v>2020</v>
      </c>
      <c r="N469" s="18">
        <v>14</v>
      </c>
      <c r="O469" t="s">
        <v>26</v>
      </c>
      <c r="P469" t="s">
        <v>26</v>
      </c>
      <c r="Q469" t="s">
        <v>26</v>
      </c>
      <c r="R469" t="s">
        <v>26</v>
      </c>
      <c r="S469" t="s">
        <v>26</v>
      </c>
      <c r="T469" t="s">
        <v>26</v>
      </c>
    </row>
    <row r="470" spans="1:20" x14ac:dyDescent="0.2">
      <c r="A470" t="s">
        <v>297</v>
      </c>
      <c r="B470" s="18" t="s">
        <v>298</v>
      </c>
      <c r="C470" s="18" t="str">
        <f t="shared" si="15"/>
        <v xml:space="preserve">Weld </v>
      </c>
      <c r="D470" s="18" t="str">
        <f t="shared" si="16"/>
        <v xml:space="preserve"> Colorado</v>
      </c>
      <c r="E470" t="s">
        <v>21</v>
      </c>
      <c r="F470">
        <v>713940</v>
      </c>
      <c r="G470" t="s">
        <v>22</v>
      </c>
      <c r="H470" t="s">
        <v>21</v>
      </c>
      <c r="I470">
        <v>1</v>
      </c>
      <c r="J470" t="s">
        <v>23</v>
      </c>
      <c r="K470">
        <v>220</v>
      </c>
      <c r="L470" s="24" t="s">
        <v>31</v>
      </c>
      <c r="M470">
        <v>2020</v>
      </c>
      <c r="N470" s="18">
        <v>7</v>
      </c>
      <c r="O470" t="s">
        <v>26</v>
      </c>
      <c r="P470" t="s">
        <v>26</v>
      </c>
      <c r="Q470" t="s">
        <v>26</v>
      </c>
      <c r="R470" t="s">
        <v>26</v>
      </c>
      <c r="S470" t="s">
        <v>26</v>
      </c>
      <c r="T470" t="s">
        <v>26</v>
      </c>
    </row>
    <row r="471" spans="1:20" x14ac:dyDescent="0.2">
      <c r="A471" t="s">
        <v>299</v>
      </c>
      <c r="B471" s="18" t="s">
        <v>300</v>
      </c>
      <c r="C471" s="18" t="str">
        <f t="shared" si="15"/>
        <v xml:space="preserve">Fairfield </v>
      </c>
      <c r="D471" s="18" t="str">
        <f t="shared" si="16"/>
        <v xml:space="preserve"> Connecticut</v>
      </c>
      <c r="E471" t="s">
        <v>21</v>
      </c>
      <c r="F471">
        <v>713940</v>
      </c>
      <c r="G471" t="s">
        <v>22</v>
      </c>
      <c r="H471" t="s">
        <v>21</v>
      </c>
      <c r="I471">
        <v>1</v>
      </c>
      <c r="J471" t="s">
        <v>23</v>
      </c>
      <c r="K471">
        <v>1</v>
      </c>
      <c r="L471" s="24" t="s">
        <v>23</v>
      </c>
      <c r="M471">
        <v>2020</v>
      </c>
      <c r="N471" s="18">
        <v>241</v>
      </c>
      <c r="O471">
        <v>90426</v>
      </c>
      <c r="P471" t="s">
        <v>30</v>
      </c>
      <c r="Q471">
        <v>28416</v>
      </c>
      <c r="R471" t="s">
        <v>30</v>
      </c>
      <c r="S471">
        <v>6150</v>
      </c>
      <c r="T471" t="s">
        <v>30</v>
      </c>
    </row>
    <row r="472" spans="1:20" x14ac:dyDescent="0.2">
      <c r="A472" t="s">
        <v>299</v>
      </c>
      <c r="B472" s="18" t="s">
        <v>300</v>
      </c>
      <c r="C472" s="18" t="str">
        <f t="shared" si="15"/>
        <v xml:space="preserve">Fairfield </v>
      </c>
      <c r="D472" s="18" t="str">
        <f t="shared" si="16"/>
        <v xml:space="preserve"> Connecticut</v>
      </c>
      <c r="E472" t="s">
        <v>21</v>
      </c>
      <c r="F472">
        <v>713940</v>
      </c>
      <c r="G472" t="s">
        <v>22</v>
      </c>
      <c r="H472" t="s">
        <v>21</v>
      </c>
      <c r="I472">
        <v>1</v>
      </c>
      <c r="J472" t="s">
        <v>23</v>
      </c>
      <c r="K472">
        <v>210</v>
      </c>
      <c r="L472" s="24" t="s">
        <v>27</v>
      </c>
      <c r="M472">
        <v>2020</v>
      </c>
      <c r="N472" s="18">
        <v>81</v>
      </c>
      <c r="O472" t="s">
        <v>26</v>
      </c>
      <c r="P472" t="s">
        <v>26</v>
      </c>
      <c r="Q472" t="s">
        <v>26</v>
      </c>
      <c r="R472" t="s">
        <v>26</v>
      </c>
      <c r="S472" t="s">
        <v>26</v>
      </c>
      <c r="T472" t="s">
        <v>26</v>
      </c>
    </row>
    <row r="473" spans="1:20" x14ac:dyDescent="0.2">
      <c r="A473" t="s">
        <v>299</v>
      </c>
      <c r="B473" s="18" t="s">
        <v>300</v>
      </c>
      <c r="C473" s="18" t="str">
        <f t="shared" si="15"/>
        <v xml:space="preserve">Fairfield </v>
      </c>
      <c r="D473" s="18" t="str">
        <f t="shared" si="16"/>
        <v xml:space="preserve"> Connecticut</v>
      </c>
      <c r="E473" t="s">
        <v>21</v>
      </c>
      <c r="F473">
        <v>713940</v>
      </c>
      <c r="G473" t="s">
        <v>22</v>
      </c>
      <c r="H473" t="s">
        <v>21</v>
      </c>
      <c r="I473">
        <v>1</v>
      </c>
      <c r="J473" t="s">
        <v>23</v>
      </c>
      <c r="K473">
        <v>220</v>
      </c>
      <c r="L473" s="24" t="s">
        <v>31</v>
      </c>
      <c r="M473">
        <v>2020</v>
      </c>
      <c r="N473" s="18">
        <v>40</v>
      </c>
      <c r="O473" t="s">
        <v>26</v>
      </c>
      <c r="P473" t="s">
        <v>26</v>
      </c>
      <c r="Q473" t="s">
        <v>26</v>
      </c>
      <c r="R473" t="s">
        <v>26</v>
      </c>
      <c r="S473" t="s">
        <v>26</v>
      </c>
      <c r="T473" t="s">
        <v>26</v>
      </c>
    </row>
    <row r="474" spans="1:20" x14ac:dyDescent="0.2">
      <c r="A474" t="s">
        <v>299</v>
      </c>
      <c r="B474" s="18" t="s">
        <v>300</v>
      </c>
      <c r="C474" s="18" t="str">
        <f t="shared" si="15"/>
        <v xml:space="preserve">Fairfield </v>
      </c>
      <c r="D474" s="18" t="str">
        <f t="shared" si="16"/>
        <v xml:space="preserve"> Connecticut</v>
      </c>
      <c r="E474" t="s">
        <v>21</v>
      </c>
      <c r="F474">
        <v>713940</v>
      </c>
      <c r="G474" t="s">
        <v>22</v>
      </c>
      <c r="H474" t="s">
        <v>21</v>
      </c>
      <c r="I474">
        <v>1</v>
      </c>
      <c r="J474" t="s">
        <v>23</v>
      </c>
      <c r="K474">
        <v>230</v>
      </c>
      <c r="L474" s="24" t="s">
        <v>32</v>
      </c>
      <c r="M474">
        <v>2020</v>
      </c>
      <c r="N474" s="18">
        <v>47</v>
      </c>
      <c r="O474" t="s">
        <v>26</v>
      </c>
      <c r="P474" t="s">
        <v>26</v>
      </c>
      <c r="Q474" t="s">
        <v>26</v>
      </c>
      <c r="R474" t="s">
        <v>26</v>
      </c>
      <c r="S474" t="s">
        <v>26</v>
      </c>
      <c r="T474" t="s">
        <v>26</v>
      </c>
    </row>
    <row r="475" spans="1:20" x14ac:dyDescent="0.2">
      <c r="A475" t="s">
        <v>299</v>
      </c>
      <c r="B475" s="18" t="s">
        <v>300</v>
      </c>
      <c r="C475" s="18" t="str">
        <f t="shared" si="15"/>
        <v xml:space="preserve">Fairfield </v>
      </c>
      <c r="D475" s="18" t="str">
        <f t="shared" si="16"/>
        <v xml:space="preserve"> Connecticut</v>
      </c>
      <c r="E475" t="s">
        <v>21</v>
      </c>
      <c r="F475">
        <v>713940</v>
      </c>
      <c r="G475" t="s">
        <v>22</v>
      </c>
      <c r="H475" t="s">
        <v>21</v>
      </c>
      <c r="I475">
        <v>1</v>
      </c>
      <c r="J475" t="s">
        <v>23</v>
      </c>
      <c r="K475">
        <v>241</v>
      </c>
      <c r="L475" s="24" t="s">
        <v>25</v>
      </c>
      <c r="M475">
        <v>2020</v>
      </c>
      <c r="N475" s="18">
        <v>42</v>
      </c>
      <c r="O475" t="s">
        <v>26</v>
      </c>
      <c r="P475" t="s">
        <v>26</v>
      </c>
      <c r="Q475" t="s">
        <v>26</v>
      </c>
      <c r="R475" t="s">
        <v>26</v>
      </c>
      <c r="S475" t="s">
        <v>26</v>
      </c>
      <c r="T475" t="s">
        <v>26</v>
      </c>
    </row>
    <row r="476" spans="1:20" x14ac:dyDescent="0.2">
      <c r="A476" t="s">
        <v>299</v>
      </c>
      <c r="B476" s="18" t="s">
        <v>300</v>
      </c>
      <c r="C476" s="18" t="str">
        <f t="shared" si="15"/>
        <v xml:space="preserve">Fairfield </v>
      </c>
      <c r="D476" s="18" t="str">
        <f t="shared" si="16"/>
        <v xml:space="preserve"> Connecticut</v>
      </c>
      <c r="E476" t="s">
        <v>21</v>
      </c>
      <c r="F476">
        <v>713940</v>
      </c>
      <c r="G476" t="s">
        <v>22</v>
      </c>
      <c r="H476" t="s">
        <v>21</v>
      </c>
      <c r="I476">
        <v>1</v>
      </c>
      <c r="J476" t="s">
        <v>23</v>
      </c>
      <c r="K476">
        <v>242</v>
      </c>
      <c r="L476" s="24" t="s">
        <v>56</v>
      </c>
      <c r="M476">
        <v>2020</v>
      </c>
      <c r="N476" s="18">
        <v>18</v>
      </c>
      <c r="O476" t="s">
        <v>26</v>
      </c>
      <c r="P476" t="s">
        <v>26</v>
      </c>
      <c r="Q476" t="s">
        <v>26</v>
      </c>
      <c r="R476" t="s">
        <v>26</v>
      </c>
      <c r="S476" t="s">
        <v>26</v>
      </c>
      <c r="T476" t="s">
        <v>26</v>
      </c>
    </row>
    <row r="477" spans="1:20" x14ac:dyDescent="0.2">
      <c r="A477" t="s">
        <v>299</v>
      </c>
      <c r="B477" s="18" t="s">
        <v>300</v>
      </c>
      <c r="C477" s="18" t="str">
        <f t="shared" si="15"/>
        <v xml:space="preserve">Fairfield </v>
      </c>
      <c r="D477" s="18" t="str">
        <f t="shared" si="16"/>
        <v xml:space="preserve"> Connecticut</v>
      </c>
      <c r="E477" t="s">
        <v>21</v>
      </c>
      <c r="F477">
        <v>713940</v>
      </c>
      <c r="G477" t="s">
        <v>22</v>
      </c>
      <c r="H477" t="s">
        <v>21</v>
      </c>
      <c r="I477">
        <v>1</v>
      </c>
      <c r="J477" t="s">
        <v>23</v>
      </c>
      <c r="K477">
        <v>251</v>
      </c>
      <c r="L477" s="24" t="s">
        <v>57</v>
      </c>
      <c r="M477">
        <v>2020</v>
      </c>
      <c r="N477" s="18">
        <v>10</v>
      </c>
      <c r="O477" t="s">
        <v>26</v>
      </c>
      <c r="P477" t="s">
        <v>26</v>
      </c>
      <c r="Q477" t="s">
        <v>26</v>
      </c>
      <c r="R477" t="s">
        <v>26</v>
      </c>
      <c r="S477" t="s">
        <v>26</v>
      </c>
      <c r="T477" t="s">
        <v>26</v>
      </c>
    </row>
    <row r="478" spans="1:20" x14ac:dyDescent="0.2">
      <c r="A478" t="s">
        <v>301</v>
      </c>
      <c r="B478" s="18" t="s">
        <v>302</v>
      </c>
      <c r="C478" s="18" t="str">
        <f t="shared" si="15"/>
        <v xml:space="preserve">Hartford </v>
      </c>
      <c r="D478" s="18" t="str">
        <f t="shared" si="16"/>
        <v xml:space="preserve"> Connecticut</v>
      </c>
      <c r="E478" t="s">
        <v>21</v>
      </c>
      <c r="F478">
        <v>713940</v>
      </c>
      <c r="G478" t="s">
        <v>22</v>
      </c>
      <c r="H478" t="s">
        <v>21</v>
      </c>
      <c r="I478">
        <v>1</v>
      </c>
      <c r="J478" t="s">
        <v>23</v>
      </c>
      <c r="K478">
        <v>1</v>
      </c>
      <c r="L478" s="24" t="s">
        <v>23</v>
      </c>
      <c r="M478">
        <v>2020</v>
      </c>
      <c r="N478" s="18">
        <v>161</v>
      </c>
      <c r="O478">
        <v>38129</v>
      </c>
      <c r="P478" t="s">
        <v>30</v>
      </c>
      <c r="Q478">
        <v>12260</v>
      </c>
      <c r="R478" t="s">
        <v>30</v>
      </c>
      <c r="S478">
        <v>3536</v>
      </c>
      <c r="T478" t="s">
        <v>30</v>
      </c>
    </row>
    <row r="479" spans="1:20" x14ac:dyDescent="0.2">
      <c r="A479" t="s">
        <v>301</v>
      </c>
      <c r="B479" s="18" t="s">
        <v>302</v>
      </c>
      <c r="C479" s="18" t="str">
        <f t="shared" si="15"/>
        <v xml:space="preserve">Hartford </v>
      </c>
      <c r="D479" s="18" t="str">
        <f t="shared" si="16"/>
        <v xml:space="preserve"> Connecticut</v>
      </c>
      <c r="E479" t="s">
        <v>21</v>
      </c>
      <c r="F479">
        <v>713940</v>
      </c>
      <c r="G479" t="s">
        <v>22</v>
      </c>
      <c r="H479" t="s">
        <v>21</v>
      </c>
      <c r="I479">
        <v>1</v>
      </c>
      <c r="J479" t="s">
        <v>23</v>
      </c>
      <c r="K479">
        <v>210</v>
      </c>
      <c r="L479" s="24" t="s">
        <v>27</v>
      </c>
      <c r="M479">
        <v>2020</v>
      </c>
      <c r="N479" s="18">
        <v>58</v>
      </c>
      <c r="O479" t="s">
        <v>26</v>
      </c>
      <c r="P479" t="s">
        <v>26</v>
      </c>
      <c r="Q479" t="s">
        <v>26</v>
      </c>
      <c r="R479" t="s">
        <v>26</v>
      </c>
      <c r="S479" t="s">
        <v>26</v>
      </c>
      <c r="T479" t="s">
        <v>26</v>
      </c>
    </row>
    <row r="480" spans="1:20" x14ac:dyDescent="0.2">
      <c r="A480" t="s">
        <v>301</v>
      </c>
      <c r="B480" s="18" t="s">
        <v>302</v>
      </c>
      <c r="C480" s="18" t="str">
        <f t="shared" si="15"/>
        <v xml:space="preserve">Hartford </v>
      </c>
      <c r="D480" s="18" t="str">
        <f t="shared" si="16"/>
        <v xml:space="preserve"> Connecticut</v>
      </c>
      <c r="E480" t="s">
        <v>21</v>
      </c>
      <c r="F480">
        <v>713940</v>
      </c>
      <c r="G480" t="s">
        <v>22</v>
      </c>
      <c r="H480" t="s">
        <v>21</v>
      </c>
      <c r="I480">
        <v>1</v>
      </c>
      <c r="J480" t="s">
        <v>23</v>
      </c>
      <c r="K480">
        <v>220</v>
      </c>
      <c r="L480" s="24" t="s">
        <v>31</v>
      </c>
      <c r="M480">
        <v>2020</v>
      </c>
      <c r="N480" s="18">
        <v>29</v>
      </c>
      <c r="O480" t="s">
        <v>26</v>
      </c>
      <c r="P480" t="s">
        <v>26</v>
      </c>
      <c r="Q480" t="s">
        <v>26</v>
      </c>
      <c r="R480" t="s">
        <v>26</v>
      </c>
      <c r="S480" t="s">
        <v>26</v>
      </c>
      <c r="T480" t="s">
        <v>26</v>
      </c>
    </row>
    <row r="481" spans="1:20" x14ac:dyDescent="0.2">
      <c r="A481" t="s">
        <v>301</v>
      </c>
      <c r="B481" s="18" t="s">
        <v>302</v>
      </c>
      <c r="C481" s="18" t="str">
        <f t="shared" si="15"/>
        <v xml:space="preserve">Hartford </v>
      </c>
      <c r="D481" s="18" t="str">
        <f t="shared" si="16"/>
        <v xml:space="preserve"> Connecticut</v>
      </c>
      <c r="E481" t="s">
        <v>21</v>
      </c>
      <c r="F481">
        <v>713940</v>
      </c>
      <c r="G481" t="s">
        <v>22</v>
      </c>
      <c r="H481" t="s">
        <v>21</v>
      </c>
      <c r="I481">
        <v>1</v>
      </c>
      <c r="J481" t="s">
        <v>23</v>
      </c>
      <c r="K481">
        <v>230</v>
      </c>
      <c r="L481" s="24" t="s">
        <v>32</v>
      </c>
      <c r="M481">
        <v>2020</v>
      </c>
      <c r="N481" s="18">
        <v>32</v>
      </c>
      <c r="O481" t="s">
        <v>26</v>
      </c>
      <c r="P481" t="s">
        <v>26</v>
      </c>
      <c r="Q481" t="s">
        <v>26</v>
      </c>
      <c r="R481" t="s">
        <v>26</v>
      </c>
      <c r="S481" t="s">
        <v>26</v>
      </c>
      <c r="T481" t="s">
        <v>26</v>
      </c>
    </row>
    <row r="482" spans="1:20" x14ac:dyDescent="0.2">
      <c r="A482" t="s">
        <v>301</v>
      </c>
      <c r="B482" s="18" t="s">
        <v>302</v>
      </c>
      <c r="C482" s="18" t="str">
        <f t="shared" si="15"/>
        <v xml:space="preserve">Hartford </v>
      </c>
      <c r="D482" s="18" t="str">
        <f t="shared" si="16"/>
        <v xml:space="preserve"> Connecticut</v>
      </c>
      <c r="E482" t="s">
        <v>21</v>
      </c>
      <c r="F482">
        <v>713940</v>
      </c>
      <c r="G482" t="s">
        <v>22</v>
      </c>
      <c r="H482" t="s">
        <v>21</v>
      </c>
      <c r="I482">
        <v>1</v>
      </c>
      <c r="J482" t="s">
        <v>23</v>
      </c>
      <c r="K482">
        <v>241</v>
      </c>
      <c r="L482" s="24" t="s">
        <v>25</v>
      </c>
      <c r="M482">
        <v>2020</v>
      </c>
      <c r="N482" s="18">
        <v>21</v>
      </c>
      <c r="O482" t="s">
        <v>26</v>
      </c>
      <c r="P482" t="s">
        <v>26</v>
      </c>
      <c r="Q482" t="s">
        <v>26</v>
      </c>
      <c r="R482" t="s">
        <v>26</v>
      </c>
      <c r="S482" t="s">
        <v>26</v>
      </c>
      <c r="T482" t="s">
        <v>26</v>
      </c>
    </row>
    <row r="483" spans="1:20" x14ac:dyDescent="0.2">
      <c r="A483" t="s">
        <v>301</v>
      </c>
      <c r="B483" s="18" t="s">
        <v>302</v>
      </c>
      <c r="C483" s="18" t="str">
        <f t="shared" si="15"/>
        <v xml:space="preserve">Hartford </v>
      </c>
      <c r="D483" s="18" t="str">
        <f t="shared" si="16"/>
        <v xml:space="preserve"> Connecticut</v>
      </c>
      <c r="E483" t="s">
        <v>21</v>
      </c>
      <c r="F483">
        <v>713940</v>
      </c>
      <c r="G483" t="s">
        <v>22</v>
      </c>
      <c r="H483" t="s">
        <v>21</v>
      </c>
      <c r="I483">
        <v>1</v>
      </c>
      <c r="J483" t="s">
        <v>23</v>
      </c>
      <c r="K483">
        <v>242</v>
      </c>
      <c r="L483" s="24" t="s">
        <v>56</v>
      </c>
      <c r="M483">
        <v>2020</v>
      </c>
      <c r="N483" s="18">
        <v>14</v>
      </c>
      <c r="O483" t="s">
        <v>26</v>
      </c>
      <c r="P483" t="s">
        <v>26</v>
      </c>
      <c r="Q483" t="s">
        <v>26</v>
      </c>
      <c r="R483" t="s">
        <v>26</v>
      </c>
      <c r="S483" t="s">
        <v>26</v>
      </c>
      <c r="T483" t="s">
        <v>26</v>
      </c>
    </row>
    <row r="484" spans="1:20" x14ac:dyDescent="0.2">
      <c r="A484" t="s">
        <v>301</v>
      </c>
      <c r="B484" s="18" t="s">
        <v>302</v>
      </c>
      <c r="C484" s="18" t="str">
        <f t="shared" si="15"/>
        <v xml:space="preserve">Hartford </v>
      </c>
      <c r="D484" s="18" t="str">
        <f t="shared" si="16"/>
        <v xml:space="preserve"> Connecticut</v>
      </c>
      <c r="E484" t="s">
        <v>21</v>
      </c>
      <c r="F484">
        <v>713940</v>
      </c>
      <c r="G484" t="s">
        <v>22</v>
      </c>
      <c r="H484" t="s">
        <v>21</v>
      </c>
      <c r="I484">
        <v>1</v>
      </c>
      <c r="J484" t="s">
        <v>23</v>
      </c>
      <c r="K484">
        <v>251</v>
      </c>
      <c r="L484" s="24" t="s">
        <v>57</v>
      </c>
      <c r="M484">
        <v>2020</v>
      </c>
      <c r="N484" s="18">
        <v>5</v>
      </c>
      <c r="O484" t="s">
        <v>26</v>
      </c>
      <c r="P484" t="s">
        <v>26</v>
      </c>
      <c r="Q484" t="s">
        <v>26</v>
      </c>
      <c r="R484" t="s">
        <v>26</v>
      </c>
      <c r="S484" t="s">
        <v>26</v>
      </c>
      <c r="T484" t="s">
        <v>26</v>
      </c>
    </row>
    <row r="485" spans="1:20" x14ac:dyDescent="0.2">
      <c r="A485" t="s">
        <v>303</v>
      </c>
      <c r="B485" s="18" t="s">
        <v>304</v>
      </c>
      <c r="C485" s="18" t="str">
        <f t="shared" si="15"/>
        <v xml:space="preserve">Litchfield </v>
      </c>
      <c r="D485" s="18" t="str">
        <f t="shared" si="16"/>
        <v xml:space="preserve"> Connecticut</v>
      </c>
      <c r="E485" t="s">
        <v>21</v>
      </c>
      <c r="F485">
        <v>713940</v>
      </c>
      <c r="G485" t="s">
        <v>22</v>
      </c>
      <c r="H485" t="s">
        <v>21</v>
      </c>
      <c r="I485">
        <v>1</v>
      </c>
      <c r="J485" t="s">
        <v>23</v>
      </c>
      <c r="K485">
        <v>1</v>
      </c>
      <c r="L485" s="24" t="s">
        <v>23</v>
      </c>
      <c r="M485">
        <v>2020</v>
      </c>
      <c r="N485" s="18">
        <v>21</v>
      </c>
      <c r="O485">
        <v>3836</v>
      </c>
      <c r="P485" t="s">
        <v>30</v>
      </c>
      <c r="Q485">
        <v>1099</v>
      </c>
      <c r="R485" t="s">
        <v>30</v>
      </c>
      <c r="S485">
        <v>378</v>
      </c>
      <c r="T485" t="s">
        <v>30</v>
      </c>
    </row>
    <row r="486" spans="1:20" x14ac:dyDescent="0.2">
      <c r="A486" t="s">
        <v>303</v>
      </c>
      <c r="B486" s="18" t="s">
        <v>304</v>
      </c>
      <c r="C486" s="18" t="str">
        <f t="shared" si="15"/>
        <v xml:space="preserve">Litchfield </v>
      </c>
      <c r="D486" s="18" t="str">
        <f t="shared" si="16"/>
        <v xml:space="preserve"> Connecticut</v>
      </c>
      <c r="E486" t="s">
        <v>21</v>
      </c>
      <c r="F486">
        <v>713940</v>
      </c>
      <c r="G486" t="s">
        <v>22</v>
      </c>
      <c r="H486" t="s">
        <v>21</v>
      </c>
      <c r="I486">
        <v>1</v>
      </c>
      <c r="J486" t="s">
        <v>23</v>
      </c>
      <c r="K486">
        <v>210</v>
      </c>
      <c r="L486" s="24" t="s">
        <v>27</v>
      </c>
      <c r="M486">
        <v>2020</v>
      </c>
      <c r="N486" s="18">
        <v>10</v>
      </c>
      <c r="O486" t="s">
        <v>26</v>
      </c>
      <c r="P486" t="s">
        <v>26</v>
      </c>
      <c r="Q486" t="s">
        <v>26</v>
      </c>
      <c r="R486" t="s">
        <v>26</v>
      </c>
      <c r="S486" t="s">
        <v>26</v>
      </c>
      <c r="T486" t="s">
        <v>26</v>
      </c>
    </row>
    <row r="487" spans="1:20" x14ac:dyDescent="0.2">
      <c r="A487" t="s">
        <v>303</v>
      </c>
      <c r="B487" s="18" t="s">
        <v>304</v>
      </c>
      <c r="C487" s="18" t="str">
        <f t="shared" si="15"/>
        <v xml:space="preserve">Litchfield </v>
      </c>
      <c r="D487" s="18" t="str">
        <f t="shared" si="16"/>
        <v xml:space="preserve"> Connecticut</v>
      </c>
      <c r="E487" t="s">
        <v>21</v>
      </c>
      <c r="F487">
        <v>713940</v>
      </c>
      <c r="G487" t="s">
        <v>22</v>
      </c>
      <c r="H487" t="s">
        <v>21</v>
      </c>
      <c r="I487">
        <v>1</v>
      </c>
      <c r="J487" t="s">
        <v>23</v>
      </c>
      <c r="K487">
        <v>220</v>
      </c>
      <c r="L487" s="24" t="s">
        <v>31</v>
      </c>
      <c r="M487">
        <v>2020</v>
      </c>
      <c r="N487" s="18">
        <v>4</v>
      </c>
      <c r="O487" t="s">
        <v>26</v>
      </c>
      <c r="P487" t="s">
        <v>26</v>
      </c>
      <c r="Q487" t="s">
        <v>26</v>
      </c>
      <c r="R487" t="s">
        <v>26</v>
      </c>
      <c r="S487" t="s">
        <v>26</v>
      </c>
      <c r="T487" t="s">
        <v>26</v>
      </c>
    </row>
    <row r="488" spans="1:20" x14ac:dyDescent="0.2">
      <c r="A488" t="s">
        <v>303</v>
      </c>
      <c r="B488" s="18" t="s">
        <v>304</v>
      </c>
      <c r="C488" s="18" t="str">
        <f t="shared" si="15"/>
        <v xml:space="preserve">Litchfield </v>
      </c>
      <c r="D488" s="18" t="str">
        <f t="shared" si="16"/>
        <v xml:space="preserve"> Connecticut</v>
      </c>
      <c r="E488" t="s">
        <v>21</v>
      </c>
      <c r="F488">
        <v>713940</v>
      </c>
      <c r="G488" t="s">
        <v>22</v>
      </c>
      <c r="H488" t="s">
        <v>21</v>
      </c>
      <c r="I488">
        <v>1</v>
      </c>
      <c r="J488" t="s">
        <v>23</v>
      </c>
      <c r="K488">
        <v>241</v>
      </c>
      <c r="L488" s="24" t="s">
        <v>25</v>
      </c>
      <c r="M488">
        <v>2020</v>
      </c>
      <c r="N488" s="18">
        <v>3</v>
      </c>
      <c r="O488" t="s">
        <v>26</v>
      </c>
      <c r="P488" t="s">
        <v>26</v>
      </c>
      <c r="Q488" t="s">
        <v>26</v>
      </c>
      <c r="R488" t="s">
        <v>26</v>
      </c>
      <c r="S488" t="s">
        <v>26</v>
      </c>
      <c r="T488" t="s">
        <v>26</v>
      </c>
    </row>
    <row r="489" spans="1:20" x14ac:dyDescent="0.2">
      <c r="A489" t="s">
        <v>303</v>
      </c>
      <c r="B489" s="18" t="s">
        <v>304</v>
      </c>
      <c r="C489" s="18" t="str">
        <f t="shared" si="15"/>
        <v xml:space="preserve">Litchfield </v>
      </c>
      <c r="D489" s="18" t="str">
        <f t="shared" si="16"/>
        <v xml:space="preserve"> Connecticut</v>
      </c>
      <c r="E489" t="s">
        <v>21</v>
      </c>
      <c r="F489">
        <v>713940</v>
      </c>
      <c r="G489" t="s">
        <v>22</v>
      </c>
      <c r="H489" t="s">
        <v>21</v>
      </c>
      <c r="I489">
        <v>1</v>
      </c>
      <c r="J489" t="s">
        <v>23</v>
      </c>
      <c r="K489">
        <v>242</v>
      </c>
      <c r="L489" s="24" t="s">
        <v>56</v>
      </c>
      <c r="M489">
        <v>2020</v>
      </c>
      <c r="N489" s="18">
        <v>3</v>
      </c>
      <c r="O489" t="s">
        <v>26</v>
      </c>
      <c r="P489" t="s">
        <v>26</v>
      </c>
      <c r="Q489" t="s">
        <v>26</v>
      </c>
      <c r="R489" t="s">
        <v>26</v>
      </c>
      <c r="S489" t="s">
        <v>26</v>
      </c>
      <c r="T489" t="s">
        <v>26</v>
      </c>
    </row>
    <row r="490" spans="1:20" x14ac:dyDescent="0.2">
      <c r="A490" t="s">
        <v>305</v>
      </c>
      <c r="B490" s="18" t="s">
        <v>306</v>
      </c>
      <c r="C490" s="18" t="str">
        <f t="shared" si="15"/>
        <v xml:space="preserve">Middlesex </v>
      </c>
      <c r="D490" s="18" t="str">
        <f t="shared" si="16"/>
        <v xml:space="preserve"> Connecticut</v>
      </c>
      <c r="E490" t="s">
        <v>21</v>
      </c>
      <c r="F490">
        <v>713940</v>
      </c>
      <c r="G490" t="s">
        <v>22</v>
      </c>
      <c r="H490" t="s">
        <v>21</v>
      </c>
      <c r="I490">
        <v>1</v>
      </c>
      <c r="J490" t="s">
        <v>23</v>
      </c>
      <c r="K490">
        <v>1</v>
      </c>
      <c r="L490" s="24" t="s">
        <v>23</v>
      </c>
      <c r="M490">
        <v>2020</v>
      </c>
      <c r="N490" s="18">
        <v>33</v>
      </c>
      <c r="O490">
        <v>5909</v>
      </c>
      <c r="P490" t="s">
        <v>30</v>
      </c>
      <c r="Q490">
        <v>1855</v>
      </c>
      <c r="R490" t="s">
        <v>30</v>
      </c>
      <c r="S490">
        <v>643</v>
      </c>
      <c r="T490" t="s">
        <v>30</v>
      </c>
    </row>
    <row r="491" spans="1:20" x14ac:dyDescent="0.2">
      <c r="A491" t="s">
        <v>305</v>
      </c>
      <c r="B491" s="18" t="s">
        <v>306</v>
      </c>
      <c r="C491" s="18" t="str">
        <f t="shared" si="15"/>
        <v xml:space="preserve">Middlesex </v>
      </c>
      <c r="D491" s="18" t="str">
        <f t="shared" si="16"/>
        <v xml:space="preserve"> Connecticut</v>
      </c>
      <c r="E491" t="s">
        <v>21</v>
      </c>
      <c r="F491">
        <v>713940</v>
      </c>
      <c r="G491" t="s">
        <v>22</v>
      </c>
      <c r="H491" t="s">
        <v>21</v>
      </c>
      <c r="I491">
        <v>1</v>
      </c>
      <c r="J491" t="s">
        <v>23</v>
      </c>
      <c r="K491">
        <v>210</v>
      </c>
      <c r="L491" s="24" t="s">
        <v>27</v>
      </c>
      <c r="M491">
        <v>2020</v>
      </c>
      <c r="N491" s="18">
        <v>12</v>
      </c>
      <c r="O491" t="s">
        <v>26</v>
      </c>
      <c r="P491" t="s">
        <v>26</v>
      </c>
      <c r="Q491" t="s">
        <v>26</v>
      </c>
      <c r="R491" t="s">
        <v>26</v>
      </c>
      <c r="S491" t="s">
        <v>26</v>
      </c>
      <c r="T491" t="s">
        <v>26</v>
      </c>
    </row>
    <row r="492" spans="1:20" x14ac:dyDescent="0.2">
      <c r="A492" t="s">
        <v>305</v>
      </c>
      <c r="B492" s="18" t="s">
        <v>306</v>
      </c>
      <c r="C492" s="18" t="str">
        <f t="shared" si="15"/>
        <v xml:space="preserve">Middlesex </v>
      </c>
      <c r="D492" s="18" t="str">
        <f t="shared" si="16"/>
        <v xml:space="preserve"> Connecticut</v>
      </c>
      <c r="E492" t="s">
        <v>21</v>
      </c>
      <c r="F492">
        <v>713940</v>
      </c>
      <c r="G492" t="s">
        <v>22</v>
      </c>
      <c r="H492" t="s">
        <v>21</v>
      </c>
      <c r="I492">
        <v>1</v>
      </c>
      <c r="J492" t="s">
        <v>23</v>
      </c>
      <c r="K492">
        <v>220</v>
      </c>
      <c r="L492" s="24" t="s">
        <v>31</v>
      </c>
      <c r="M492">
        <v>2020</v>
      </c>
      <c r="N492" s="18">
        <v>8</v>
      </c>
      <c r="O492" t="s">
        <v>26</v>
      </c>
      <c r="P492" t="s">
        <v>26</v>
      </c>
      <c r="Q492" t="s">
        <v>26</v>
      </c>
      <c r="R492" t="s">
        <v>26</v>
      </c>
      <c r="S492" t="s">
        <v>26</v>
      </c>
      <c r="T492" t="s">
        <v>26</v>
      </c>
    </row>
    <row r="493" spans="1:20" x14ac:dyDescent="0.2">
      <c r="A493" t="s">
        <v>305</v>
      </c>
      <c r="B493" s="18" t="s">
        <v>306</v>
      </c>
      <c r="C493" s="18" t="str">
        <f t="shared" si="15"/>
        <v xml:space="preserve">Middlesex </v>
      </c>
      <c r="D493" s="18" t="str">
        <f t="shared" si="16"/>
        <v xml:space="preserve"> Connecticut</v>
      </c>
      <c r="E493" t="s">
        <v>21</v>
      </c>
      <c r="F493">
        <v>713940</v>
      </c>
      <c r="G493" t="s">
        <v>22</v>
      </c>
      <c r="H493" t="s">
        <v>21</v>
      </c>
      <c r="I493">
        <v>1</v>
      </c>
      <c r="J493" t="s">
        <v>23</v>
      </c>
      <c r="K493">
        <v>230</v>
      </c>
      <c r="L493" s="24" t="s">
        <v>32</v>
      </c>
      <c r="M493">
        <v>2020</v>
      </c>
      <c r="N493" s="18">
        <v>9</v>
      </c>
      <c r="O493" t="s">
        <v>26</v>
      </c>
      <c r="P493" t="s">
        <v>26</v>
      </c>
      <c r="Q493" t="s">
        <v>26</v>
      </c>
      <c r="R493" t="s">
        <v>26</v>
      </c>
      <c r="S493" t="s">
        <v>26</v>
      </c>
      <c r="T493" t="s">
        <v>26</v>
      </c>
    </row>
    <row r="494" spans="1:20" x14ac:dyDescent="0.2">
      <c r="A494" t="s">
        <v>307</v>
      </c>
      <c r="B494" s="18" t="s">
        <v>308</v>
      </c>
      <c r="C494" s="18" t="str">
        <f t="shared" si="15"/>
        <v xml:space="preserve">New Haven </v>
      </c>
      <c r="D494" s="18" t="str">
        <f t="shared" si="16"/>
        <v xml:space="preserve"> Connecticut</v>
      </c>
      <c r="E494" t="s">
        <v>21</v>
      </c>
      <c r="F494">
        <v>713940</v>
      </c>
      <c r="G494" t="s">
        <v>22</v>
      </c>
      <c r="H494" t="s">
        <v>21</v>
      </c>
      <c r="I494">
        <v>1</v>
      </c>
      <c r="J494" t="s">
        <v>23</v>
      </c>
      <c r="K494">
        <v>1</v>
      </c>
      <c r="L494" s="24" t="s">
        <v>23</v>
      </c>
      <c r="M494">
        <v>2020</v>
      </c>
      <c r="N494" s="18">
        <v>107</v>
      </c>
      <c r="O494">
        <v>29166</v>
      </c>
      <c r="P494" t="s">
        <v>30</v>
      </c>
      <c r="Q494">
        <v>8897</v>
      </c>
      <c r="R494" t="s">
        <v>30</v>
      </c>
      <c r="S494">
        <v>2591</v>
      </c>
      <c r="T494" t="s">
        <v>30</v>
      </c>
    </row>
    <row r="495" spans="1:20" x14ac:dyDescent="0.2">
      <c r="A495" t="s">
        <v>307</v>
      </c>
      <c r="B495" s="18" t="s">
        <v>308</v>
      </c>
      <c r="C495" s="18" t="str">
        <f t="shared" si="15"/>
        <v xml:space="preserve">New Haven </v>
      </c>
      <c r="D495" s="18" t="str">
        <f t="shared" si="16"/>
        <v xml:space="preserve"> Connecticut</v>
      </c>
      <c r="E495" t="s">
        <v>21</v>
      </c>
      <c r="F495">
        <v>713940</v>
      </c>
      <c r="G495" t="s">
        <v>22</v>
      </c>
      <c r="H495" t="s">
        <v>21</v>
      </c>
      <c r="I495">
        <v>1</v>
      </c>
      <c r="J495" t="s">
        <v>23</v>
      </c>
      <c r="K495">
        <v>210</v>
      </c>
      <c r="L495" s="24" t="s">
        <v>27</v>
      </c>
      <c r="M495">
        <v>2020</v>
      </c>
      <c r="N495" s="18">
        <v>36</v>
      </c>
      <c r="O495" t="s">
        <v>26</v>
      </c>
      <c r="P495" t="s">
        <v>26</v>
      </c>
      <c r="Q495" t="s">
        <v>26</v>
      </c>
      <c r="R495" t="s">
        <v>26</v>
      </c>
      <c r="S495" t="s">
        <v>26</v>
      </c>
      <c r="T495" t="s">
        <v>26</v>
      </c>
    </row>
    <row r="496" spans="1:20" x14ac:dyDescent="0.2">
      <c r="A496" t="s">
        <v>307</v>
      </c>
      <c r="B496" s="18" t="s">
        <v>308</v>
      </c>
      <c r="C496" s="18" t="str">
        <f t="shared" si="15"/>
        <v xml:space="preserve">New Haven </v>
      </c>
      <c r="D496" s="18" t="str">
        <f t="shared" si="16"/>
        <v xml:space="preserve"> Connecticut</v>
      </c>
      <c r="E496" t="s">
        <v>21</v>
      </c>
      <c r="F496">
        <v>713940</v>
      </c>
      <c r="G496" t="s">
        <v>22</v>
      </c>
      <c r="H496" t="s">
        <v>21</v>
      </c>
      <c r="I496">
        <v>1</v>
      </c>
      <c r="J496" t="s">
        <v>23</v>
      </c>
      <c r="K496">
        <v>220</v>
      </c>
      <c r="L496" s="24" t="s">
        <v>31</v>
      </c>
      <c r="M496">
        <v>2020</v>
      </c>
      <c r="N496" s="18">
        <v>20</v>
      </c>
      <c r="O496" t="s">
        <v>26</v>
      </c>
      <c r="P496" t="s">
        <v>26</v>
      </c>
      <c r="Q496" t="s">
        <v>26</v>
      </c>
      <c r="R496" t="s">
        <v>26</v>
      </c>
      <c r="S496" t="s">
        <v>26</v>
      </c>
      <c r="T496" t="s">
        <v>26</v>
      </c>
    </row>
    <row r="497" spans="1:20" x14ac:dyDescent="0.2">
      <c r="A497" t="s">
        <v>307</v>
      </c>
      <c r="B497" s="18" t="s">
        <v>308</v>
      </c>
      <c r="C497" s="18" t="str">
        <f t="shared" si="15"/>
        <v xml:space="preserve">New Haven </v>
      </c>
      <c r="D497" s="18" t="str">
        <f t="shared" si="16"/>
        <v xml:space="preserve"> Connecticut</v>
      </c>
      <c r="E497" t="s">
        <v>21</v>
      </c>
      <c r="F497">
        <v>713940</v>
      </c>
      <c r="G497" t="s">
        <v>22</v>
      </c>
      <c r="H497" t="s">
        <v>21</v>
      </c>
      <c r="I497">
        <v>1</v>
      </c>
      <c r="J497" t="s">
        <v>23</v>
      </c>
      <c r="K497">
        <v>230</v>
      </c>
      <c r="L497" s="24" t="s">
        <v>32</v>
      </c>
      <c r="M497">
        <v>2020</v>
      </c>
      <c r="N497" s="18">
        <v>19</v>
      </c>
      <c r="O497" t="s">
        <v>26</v>
      </c>
      <c r="P497" t="s">
        <v>26</v>
      </c>
      <c r="Q497" t="s">
        <v>26</v>
      </c>
      <c r="R497" t="s">
        <v>26</v>
      </c>
      <c r="S497" t="s">
        <v>26</v>
      </c>
      <c r="T497" t="s">
        <v>26</v>
      </c>
    </row>
    <row r="498" spans="1:20" x14ac:dyDescent="0.2">
      <c r="A498" t="s">
        <v>307</v>
      </c>
      <c r="B498" s="18" t="s">
        <v>308</v>
      </c>
      <c r="C498" s="18" t="str">
        <f t="shared" si="15"/>
        <v xml:space="preserve">New Haven </v>
      </c>
      <c r="D498" s="18" t="str">
        <f t="shared" si="16"/>
        <v xml:space="preserve"> Connecticut</v>
      </c>
      <c r="E498" t="s">
        <v>21</v>
      </c>
      <c r="F498">
        <v>713940</v>
      </c>
      <c r="G498" t="s">
        <v>22</v>
      </c>
      <c r="H498" t="s">
        <v>21</v>
      </c>
      <c r="I498">
        <v>1</v>
      </c>
      <c r="J498" t="s">
        <v>23</v>
      </c>
      <c r="K498">
        <v>241</v>
      </c>
      <c r="L498" s="24" t="s">
        <v>25</v>
      </c>
      <c r="M498">
        <v>2020</v>
      </c>
      <c r="N498" s="18">
        <v>18</v>
      </c>
      <c r="O498" t="s">
        <v>26</v>
      </c>
      <c r="P498" t="s">
        <v>26</v>
      </c>
      <c r="Q498" t="s">
        <v>26</v>
      </c>
      <c r="R498" t="s">
        <v>26</v>
      </c>
      <c r="S498" t="s">
        <v>26</v>
      </c>
      <c r="T498" t="s">
        <v>26</v>
      </c>
    </row>
    <row r="499" spans="1:20" x14ac:dyDescent="0.2">
      <c r="A499" t="s">
        <v>307</v>
      </c>
      <c r="B499" s="18" t="s">
        <v>308</v>
      </c>
      <c r="C499" s="18" t="str">
        <f t="shared" si="15"/>
        <v xml:space="preserve">New Haven </v>
      </c>
      <c r="D499" s="18" t="str">
        <f t="shared" si="16"/>
        <v xml:space="preserve"> Connecticut</v>
      </c>
      <c r="E499" t="s">
        <v>21</v>
      </c>
      <c r="F499">
        <v>713940</v>
      </c>
      <c r="G499" t="s">
        <v>22</v>
      </c>
      <c r="H499" t="s">
        <v>21</v>
      </c>
      <c r="I499">
        <v>1</v>
      </c>
      <c r="J499" t="s">
        <v>23</v>
      </c>
      <c r="K499">
        <v>242</v>
      </c>
      <c r="L499" s="24" t="s">
        <v>56</v>
      </c>
      <c r="M499">
        <v>2020</v>
      </c>
      <c r="N499" s="18">
        <v>11</v>
      </c>
      <c r="O499" t="s">
        <v>26</v>
      </c>
      <c r="P499" t="s">
        <v>26</v>
      </c>
      <c r="Q499" t="s">
        <v>26</v>
      </c>
      <c r="R499" t="s">
        <v>26</v>
      </c>
      <c r="S499" t="s">
        <v>26</v>
      </c>
      <c r="T499" t="s">
        <v>26</v>
      </c>
    </row>
    <row r="500" spans="1:20" x14ac:dyDescent="0.2">
      <c r="A500" t="s">
        <v>309</v>
      </c>
      <c r="B500" s="18" t="s">
        <v>310</v>
      </c>
      <c r="C500" s="18" t="str">
        <f t="shared" si="15"/>
        <v xml:space="preserve">New London </v>
      </c>
      <c r="D500" s="18" t="str">
        <f t="shared" si="16"/>
        <v xml:space="preserve"> Connecticut</v>
      </c>
      <c r="E500" t="s">
        <v>21</v>
      </c>
      <c r="F500">
        <v>713940</v>
      </c>
      <c r="G500" t="s">
        <v>22</v>
      </c>
      <c r="H500" t="s">
        <v>21</v>
      </c>
      <c r="I500">
        <v>1</v>
      </c>
      <c r="J500" t="s">
        <v>23</v>
      </c>
      <c r="K500">
        <v>1</v>
      </c>
      <c r="L500" s="24" t="s">
        <v>23</v>
      </c>
      <c r="M500">
        <v>2020</v>
      </c>
      <c r="N500" s="18">
        <v>32</v>
      </c>
      <c r="O500">
        <v>4606</v>
      </c>
      <c r="P500" t="s">
        <v>30</v>
      </c>
      <c r="Q500">
        <v>1415</v>
      </c>
      <c r="R500" t="s">
        <v>30</v>
      </c>
      <c r="S500">
        <v>504</v>
      </c>
      <c r="T500" t="s">
        <v>24</v>
      </c>
    </row>
    <row r="501" spans="1:20" x14ac:dyDescent="0.2">
      <c r="A501" t="s">
        <v>309</v>
      </c>
      <c r="B501" s="18" t="s">
        <v>310</v>
      </c>
      <c r="C501" s="18" t="str">
        <f t="shared" si="15"/>
        <v xml:space="preserve">New London </v>
      </c>
      <c r="D501" s="18" t="str">
        <f t="shared" si="16"/>
        <v xml:space="preserve"> Connecticut</v>
      </c>
      <c r="E501" t="s">
        <v>21</v>
      </c>
      <c r="F501">
        <v>713940</v>
      </c>
      <c r="G501" t="s">
        <v>22</v>
      </c>
      <c r="H501" t="s">
        <v>21</v>
      </c>
      <c r="I501">
        <v>1</v>
      </c>
      <c r="J501" t="s">
        <v>23</v>
      </c>
      <c r="K501">
        <v>210</v>
      </c>
      <c r="L501" s="24" t="s">
        <v>27</v>
      </c>
      <c r="M501">
        <v>2020</v>
      </c>
      <c r="N501" s="18">
        <v>10</v>
      </c>
      <c r="O501" t="s">
        <v>26</v>
      </c>
      <c r="P501" t="s">
        <v>26</v>
      </c>
      <c r="Q501" t="s">
        <v>26</v>
      </c>
      <c r="R501" t="s">
        <v>26</v>
      </c>
      <c r="S501" t="s">
        <v>26</v>
      </c>
      <c r="T501" t="s">
        <v>26</v>
      </c>
    </row>
    <row r="502" spans="1:20" x14ac:dyDescent="0.2">
      <c r="A502" t="s">
        <v>309</v>
      </c>
      <c r="B502" s="18" t="s">
        <v>310</v>
      </c>
      <c r="C502" s="18" t="str">
        <f t="shared" si="15"/>
        <v xml:space="preserve">New London </v>
      </c>
      <c r="D502" s="18" t="str">
        <f t="shared" si="16"/>
        <v xml:space="preserve"> Connecticut</v>
      </c>
      <c r="E502" t="s">
        <v>21</v>
      </c>
      <c r="F502">
        <v>713940</v>
      </c>
      <c r="G502" t="s">
        <v>22</v>
      </c>
      <c r="H502" t="s">
        <v>21</v>
      </c>
      <c r="I502">
        <v>1</v>
      </c>
      <c r="J502" t="s">
        <v>23</v>
      </c>
      <c r="K502">
        <v>220</v>
      </c>
      <c r="L502" s="24" t="s">
        <v>31</v>
      </c>
      <c r="M502">
        <v>2020</v>
      </c>
      <c r="N502" s="18">
        <v>7</v>
      </c>
      <c r="O502" t="s">
        <v>26</v>
      </c>
      <c r="P502" t="s">
        <v>26</v>
      </c>
      <c r="Q502" t="s">
        <v>26</v>
      </c>
      <c r="R502" t="s">
        <v>26</v>
      </c>
      <c r="S502" t="s">
        <v>26</v>
      </c>
      <c r="T502" t="s">
        <v>26</v>
      </c>
    </row>
    <row r="503" spans="1:20" x14ac:dyDescent="0.2">
      <c r="A503" t="s">
        <v>309</v>
      </c>
      <c r="B503" s="18" t="s">
        <v>310</v>
      </c>
      <c r="C503" s="18" t="str">
        <f t="shared" si="15"/>
        <v xml:space="preserve">New London </v>
      </c>
      <c r="D503" s="18" t="str">
        <f t="shared" si="16"/>
        <v xml:space="preserve"> Connecticut</v>
      </c>
      <c r="E503" t="s">
        <v>21</v>
      </c>
      <c r="F503">
        <v>713940</v>
      </c>
      <c r="G503" t="s">
        <v>22</v>
      </c>
      <c r="H503" t="s">
        <v>21</v>
      </c>
      <c r="I503">
        <v>1</v>
      </c>
      <c r="J503" t="s">
        <v>23</v>
      </c>
      <c r="K503">
        <v>230</v>
      </c>
      <c r="L503" s="24" t="s">
        <v>32</v>
      </c>
      <c r="M503">
        <v>2020</v>
      </c>
      <c r="N503" s="18">
        <v>5</v>
      </c>
      <c r="O503" t="s">
        <v>26</v>
      </c>
      <c r="P503" t="s">
        <v>26</v>
      </c>
      <c r="Q503" t="s">
        <v>26</v>
      </c>
      <c r="R503" t="s">
        <v>26</v>
      </c>
      <c r="S503" t="s">
        <v>26</v>
      </c>
      <c r="T503" t="s">
        <v>26</v>
      </c>
    </row>
    <row r="504" spans="1:20" x14ac:dyDescent="0.2">
      <c r="A504" t="s">
        <v>309</v>
      </c>
      <c r="B504" s="18" t="s">
        <v>310</v>
      </c>
      <c r="C504" s="18" t="str">
        <f t="shared" si="15"/>
        <v xml:space="preserve">New London </v>
      </c>
      <c r="D504" s="18" t="str">
        <f t="shared" si="16"/>
        <v xml:space="preserve"> Connecticut</v>
      </c>
      <c r="E504" t="s">
        <v>21</v>
      </c>
      <c r="F504">
        <v>713940</v>
      </c>
      <c r="G504" t="s">
        <v>22</v>
      </c>
      <c r="H504" t="s">
        <v>21</v>
      </c>
      <c r="I504">
        <v>1</v>
      </c>
      <c r="J504" t="s">
        <v>23</v>
      </c>
      <c r="K504">
        <v>241</v>
      </c>
      <c r="L504" s="24" t="s">
        <v>25</v>
      </c>
      <c r="M504">
        <v>2020</v>
      </c>
      <c r="N504" s="18">
        <v>9</v>
      </c>
      <c r="O504" t="s">
        <v>26</v>
      </c>
      <c r="P504" t="s">
        <v>26</v>
      </c>
      <c r="Q504" t="s">
        <v>26</v>
      </c>
      <c r="R504" t="s">
        <v>26</v>
      </c>
      <c r="S504" t="s">
        <v>26</v>
      </c>
      <c r="T504" t="s">
        <v>26</v>
      </c>
    </row>
    <row r="505" spans="1:20" x14ac:dyDescent="0.2">
      <c r="A505" t="s">
        <v>311</v>
      </c>
      <c r="B505" s="18" t="s">
        <v>312</v>
      </c>
      <c r="C505" s="18" t="str">
        <f t="shared" si="15"/>
        <v xml:space="preserve">Tolland </v>
      </c>
      <c r="D505" s="18" t="str">
        <f t="shared" si="16"/>
        <v xml:space="preserve"> Connecticut</v>
      </c>
      <c r="E505" t="s">
        <v>21</v>
      </c>
      <c r="F505">
        <v>713940</v>
      </c>
      <c r="G505" t="s">
        <v>22</v>
      </c>
      <c r="H505" t="s">
        <v>21</v>
      </c>
      <c r="I505">
        <v>1</v>
      </c>
      <c r="J505" t="s">
        <v>23</v>
      </c>
      <c r="K505">
        <v>1</v>
      </c>
      <c r="L505" s="24" t="s">
        <v>23</v>
      </c>
      <c r="M505">
        <v>2020</v>
      </c>
      <c r="N505" s="18">
        <v>12</v>
      </c>
      <c r="O505">
        <v>3755</v>
      </c>
      <c r="P505" t="s">
        <v>24</v>
      </c>
      <c r="Q505">
        <v>1194</v>
      </c>
      <c r="R505" t="s">
        <v>24</v>
      </c>
      <c r="S505">
        <v>424</v>
      </c>
      <c r="T505" t="s">
        <v>24</v>
      </c>
    </row>
    <row r="506" spans="1:20" x14ac:dyDescent="0.2">
      <c r="A506" t="s">
        <v>311</v>
      </c>
      <c r="B506" s="18" t="s">
        <v>312</v>
      </c>
      <c r="C506" s="18" t="str">
        <f t="shared" si="15"/>
        <v xml:space="preserve">Tolland </v>
      </c>
      <c r="D506" s="18" t="str">
        <f t="shared" si="16"/>
        <v xml:space="preserve"> Connecticut</v>
      </c>
      <c r="E506" t="s">
        <v>21</v>
      </c>
      <c r="F506">
        <v>713940</v>
      </c>
      <c r="G506" t="s">
        <v>22</v>
      </c>
      <c r="H506" t="s">
        <v>21</v>
      </c>
      <c r="I506">
        <v>1</v>
      </c>
      <c r="J506" t="s">
        <v>23</v>
      </c>
      <c r="K506">
        <v>230</v>
      </c>
      <c r="L506" s="24" t="s">
        <v>32</v>
      </c>
      <c r="M506">
        <v>2020</v>
      </c>
      <c r="N506" s="18">
        <v>6</v>
      </c>
      <c r="O506" t="s">
        <v>26</v>
      </c>
      <c r="P506" t="s">
        <v>26</v>
      </c>
      <c r="Q506" t="s">
        <v>26</v>
      </c>
      <c r="R506" t="s">
        <v>26</v>
      </c>
      <c r="S506" t="s">
        <v>26</v>
      </c>
      <c r="T506" t="s">
        <v>26</v>
      </c>
    </row>
    <row r="507" spans="1:20" x14ac:dyDescent="0.2">
      <c r="A507" t="s">
        <v>313</v>
      </c>
      <c r="B507" s="18" t="s">
        <v>314</v>
      </c>
      <c r="C507" s="18" t="str">
        <f t="shared" si="15"/>
        <v xml:space="preserve">Windham </v>
      </c>
      <c r="D507" s="18" t="str">
        <f t="shared" si="16"/>
        <v xml:space="preserve"> Connecticut</v>
      </c>
      <c r="E507" t="s">
        <v>21</v>
      </c>
      <c r="F507">
        <v>713940</v>
      </c>
      <c r="G507" t="s">
        <v>22</v>
      </c>
      <c r="H507" t="s">
        <v>21</v>
      </c>
      <c r="I507">
        <v>1</v>
      </c>
      <c r="J507" t="s">
        <v>23</v>
      </c>
      <c r="K507">
        <v>1</v>
      </c>
      <c r="L507" s="24" t="s">
        <v>23</v>
      </c>
      <c r="M507">
        <v>2020</v>
      </c>
      <c r="N507" s="18">
        <v>13</v>
      </c>
      <c r="O507">
        <v>776</v>
      </c>
      <c r="P507" t="s">
        <v>30</v>
      </c>
      <c r="Q507">
        <v>221</v>
      </c>
      <c r="R507" t="s">
        <v>24</v>
      </c>
      <c r="S507">
        <v>89</v>
      </c>
      <c r="T507" t="s">
        <v>35</v>
      </c>
    </row>
    <row r="508" spans="1:20" x14ac:dyDescent="0.2">
      <c r="A508" t="s">
        <v>313</v>
      </c>
      <c r="B508" s="18" t="s">
        <v>314</v>
      </c>
      <c r="C508" s="18" t="str">
        <f t="shared" si="15"/>
        <v xml:space="preserve">Windham </v>
      </c>
      <c r="D508" s="18" t="str">
        <f t="shared" si="16"/>
        <v xml:space="preserve"> Connecticut</v>
      </c>
      <c r="E508" t="s">
        <v>21</v>
      </c>
      <c r="F508">
        <v>713940</v>
      </c>
      <c r="G508" t="s">
        <v>22</v>
      </c>
      <c r="H508" t="s">
        <v>21</v>
      </c>
      <c r="I508">
        <v>1</v>
      </c>
      <c r="J508" t="s">
        <v>23</v>
      </c>
      <c r="K508">
        <v>210</v>
      </c>
      <c r="L508" s="24" t="s">
        <v>27</v>
      </c>
      <c r="M508">
        <v>2020</v>
      </c>
      <c r="N508" s="18">
        <v>6</v>
      </c>
      <c r="O508" t="s">
        <v>26</v>
      </c>
      <c r="P508" t="s">
        <v>26</v>
      </c>
      <c r="Q508" t="s">
        <v>26</v>
      </c>
      <c r="R508" t="s">
        <v>26</v>
      </c>
      <c r="S508" t="s">
        <v>26</v>
      </c>
      <c r="T508" t="s">
        <v>26</v>
      </c>
    </row>
    <row r="509" spans="1:20" x14ac:dyDescent="0.2">
      <c r="A509" t="s">
        <v>313</v>
      </c>
      <c r="B509" s="18" t="s">
        <v>314</v>
      </c>
      <c r="C509" s="18" t="str">
        <f t="shared" si="15"/>
        <v xml:space="preserve">Windham </v>
      </c>
      <c r="D509" s="18" t="str">
        <f t="shared" si="16"/>
        <v xml:space="preserve"> Connecticut</v>
      </c>
      <c r="E509" t="s">
        <v>21</v>
      </c>
      <c r="F509">
        <v>713940</v>
      </c>
      <c r="G509" t="s">
        <v>22</v>
      </c>
      <c r="H509" t="s">
        <v>21</v>
      </c>
      <c r="I509">
        <v>1</v>
      </c>
      <c r="J509" t="s">
        <v>23</v>
      </c>
      <c r="K509">
        <v>220</v>
      </c>
      <c r="L509" s="24" t="s">
        <v>31</v>
      </c>
      <c r="M509">
        <v>2020</v>
      </c>
      <c r="N509" s="18">
        <v>4</v>
      </c>
      <c r="O509" t="s">
        <v>26</v>
      </c>
      <c r="P509" t="s">
        <v>26</v>
      </c>
      <c r="Q509" t="s">
        <v>26</v>
      </c>
      <c r="R509" t="s">
        <v>26</v>
      </c>
      <c r="S509" t="s">
        <v>26</v>
      </c>
      <c r="T509" t="s">
        <v>26</v>
      </c>
    </row>
    <row r="510" spans="1:20" x14ac:dyDescent="0.2">
      <c r="A510" t="s">
        <v>315</v>
      </c>
      <c r="B510" s="18" t="s">
        <v>316</v>
      </c>
      <c r="C510" s="18" t="str">
        <f t="shared" si="15"/>
        <v xml:space="preserve">Kent </v>
      </c>
      <c r="D510" s="18" t="str">
        <f t="shared" si="16"/>
        <v xml:space="preserve"> Delaware</v>
      </c>
      <c r="E510" t="s">
        <v>21</v>
      </c>
      <c r="F510">
        <v>713940</v>
      </c>
      <c r="G510" t="s">
        <v>22</v>
      </c>
      <c r="H510" t="s">
        <v>21</v>
      </c>
      <c r="I510">
        <v>1</v>
      </c>
      <c r="J510" t="s">
        <v>23</v>
      </c>
      <c r="K510">
        <v>1</v>
      </c>
      <c r="L510" s="24" t="s">
        <v>23</v>
      </c>
      <c r="M510">
        <v>2020</v>
      </c>
      <c r="N510" s="18">
        <v>23</v>
      </c>
      <c r="O510">
        <v>4946</v>
      </c>
      <c r="P510" t="s">
        <v>30</v>
      </c>
      <c r="Q510">
        <v>1281</v>
      </c>
      <c r="R510" t="s">
        <v>30</v>
      </c>
      <c r="S510">
        <v>416</v>
      </c>
      <c r="T510" t="s">
        <v>30</v>
      </c>
    </row>
    <row r="511" spans="1:20" x14ac:dyDescent="0.2">
      <c r="A511" t="s">
        <v>315</v>
      </c>
      <c r="B511" s="18" t="s">
        <v>316</v>
      </c>
      <c r="C511" s="18" t="str">
        <f t="shared" si="15"/>
        <v xml:space="preserve">Kent </v>
      </c>
      <c r="D511" s="18" t="str">
        <f t="shared" si="16"/>
        <v xml:space="preserve"> Delaware</v>
      </c>
      <c r="E511" t="s">
        <v>21</v>
      </c>
      <c r="F511">
        <v>713940</v>
      </c>
      <c r="G511" t="s">
        <v>22</v>
      </c>
      <c r="H511" t="s">
        <v>21</v>
      </c>
      <c r="I511">
        <v>1</v>
      </c>
      <c r="J511" t="s">
        <v>23</v>
      </c>
      <c r="K511">
        <v>210</v>
      </c>
      <c r="L511" s="24" t="s">
        <v>27</v>
      </c>
      <c r="M511">
        <v>2020</v>
      </c>
      <c r="N511" s="18">
        <v>10</v>
      </c>
      <c r="O511" t="s">
        <v>26</v>
      </c>
      <c r="P511" t="s">
        <v>26</v>
      </c>
      <c r="Q511" t="s">
        <v>26</v>
      </c>
      <c r="R511" t="s">
        <v>26</v>
      </c>
      <c r="S511" t="s">
        <v>26</v>
      </c>
      <c r="T511" t="s">
        <v>26</v>
      </c>
    </row>
    <row r="512" spans="1:20" x14ac:dyDescent="0.2">
      <c r="A512" t="s">
        <v>315</v>
      </c>
      <c r="B512" s="18" t="s">
        <v>316</v>
      </c>
      <c r="C512" s="18" t="str">
        <f t="shared" si="15"/>
        <v xml:space="preserve">Kent </v>
      </c>
      <c r="D512" s="18" t="str">
        <f t="shared" si="16"/>
        <v xml:space="preserve"> Delaware</v>
      </c>
      <c r="E512" t="s">
        <v>21</v>
      </c>
      <c r="F512">
        <v>713940</v>
      </c>
      <c r="G512" t="s">
        <v>22</v>
      </c>
      <c r="H512" t="s">
        <v>21</v>
      </c>
      <c r="I512">
        <v>1</v>
      </c>
      <c r="J512" t="s">
        <v>23</v>
      </c>
      <c r="K512">
        <v>220</v>
      </c>
      <c r="L512" s="24" t="s">
        <v>31</v>
      </c>
      <c r="M512">
        <v>2020</v>
      </c>
      <c r="N512" s="18">
        <v>3</v>
      </c>
      <c r="O512" t="s">
        <v>26</v>
      </c>
      <c r="P512" t="s">
        <v>26</v>
      </c>
      <c r="Q512" t="s">
        <v>26</v>
      </c>
      <c r="R512" t="s">
        <v>26</v>
      </c>
      <c r="S512" t="s">
        <v>26</v>
      </c>
      <c r="T512" t="s">
        <v>26</v>
      </c>
    </row>
    <row r="513" spans="1:20" x14ac:dyDescent="0.2">
      <c r="A513" t="s">
        <v>315</v>
      </c>
      <c r="B513" s="18" t="s">
        <v>316</v>
      </c>
      <c r="C513" s="18" t="str">
        <f t="shared" si="15"/>
        <v xml:space="preserve">Kent </v>
      </c>
      <c r="D513" s="18" t="str">
        <f t="shared" si="16"/>
        <v xml:space="preserve"> Delaware</v>
      </c>
      <c r="E513" t="s">
        <v>21</v>
      </c>
      <c r="F513">
        <v>713940</v>
      </c>
      <c r="G513" t="s">
        <v>22</v>
      </c>
      <c r="H513" t="s">
        <v>21</v>
      </c>
      <c r="I513">
        <v>1</v>
      </c>
      <c r="J513" t="s">
        <v>23</v>
      </c>
      <c r="K513">
        <v>230</v>
      </c>
      <c r="L513" s="24" t="s">
        <v>32</v>
      </c>
      <c r="M513">
        <v>2020</v>
      </c>
      <c r="N513" s="18">
        <v>7</v>
      </c>
      <c r="O513" t="s">
        <v>26</v>
      </c>
      <c r="P513" t="s">
        <v>26</v>
      </c>
      <c r="Q513" t="s">
        <v>26</v>
      </c>
      <c r="R513" t="s">
        <v>26</v>
      </c>
      <c r="S513" t="s">
        <v>26</v>
      </c>
      <c r="T513" t="s">
        <v>26</v>
      </c>
    </row>
    <row r="514" spans="1:20" x14ac:dyDescent="0.2">
      <c r="A514" t="s">
        <v>317</v>
      </c>
      <c r="B514" s="18" t="s">
        <v>318</v>
      </c>
      <c r="C514" s="18" t="str">
        <f t="shared" si="15"/>
        <v xml:space="preserve">New Castle </v>
      </c>
      <c r="D514" s="18" t="str">
        <f t="shared" si="16"/>
        <v xml:space="preserve"> Delaware</v>
      </c>
      <c r="E514" t="s">
        <v>21</v>
      </c>
      <c r="F514">
        <v>713940</v>
      </c>
      <c r="G514" t="s">
        <v>22</v>
      </c>
      <c r="H514" t="s">
        <v>21</v>
      </c>
      <c r="I514">
        <v>1</v>
      </c>
      <c r="J514" t="s">
        <v>23</v>
      </c>
      <c r="K514">
        <v>1</v>
      </c>
      <c r="L514" s="24" t="s">
        <v>23</v>
      </c>
      <c r="M514">
        <v>2020</v>
      </c>
      <c r="N514" s="18">
        <v>113</v>
      </c>
      <c r="O514">
        <v>27472</v>
      </c>
      <c r="P514" t="s">
        <v>30</v>
      </c>
      <c r="Q514">
        <v>8147</v>
      </c>
      <c r="R514" t="s">
        <v>30</v>
      </c>
      <c r="S514">
        <v>2438</v>
      </c>
      <c r="T514" t="s">
        <v>24</v>
      </c>
    </row>
    <row r="515" spans="1:20" x14ac:dyDescent="0.2">
      <c r="A515" t="s">
        <v>317</v>
      </c>
      <c r="B515" s="18" t="s">
        <v>318</v>
      </c>
      <c r="C515" s="18" t="str">
        <f t="shared" ref="C515:C578" si="17">LEFT(B515, FIND(" County",B515))</f>
        <v xml:space="preserve">New Castle </v>
      </c>
      <c r="D515" s="18" t="str">
        <f t="shared" ref="D515:D578" si="18">RIGHT(B515, LEN(B515)-FIND(", ",B515))</f>
        <v xml:space="preserve"> Delaware</v>
      </c>
      <c r="E515" t="s">
        <v>21</v>
      </c>
      <c r="F515">
        <v>713940</v>
      </c>
      <c r="G515" t="s">
        <v>22</v>
      </c>
      <c r="H515" t="s">
        <v>21</v>
      </c>
      <c r="I515">
        <v>1</v>
      </c>
      <c r="J515" t="s">
        <v>23</v>
      </c>
      <c r="K515">
        <v>210</v>
      </c>
      <c r="L515" s="24" t="s">
        <v>27</v>
      </c>
      <c r="M515">
        <v>2020</v>
      </c>
      <c r="N515" s="18">
        <v>55</v>
      </c>
      <c r="O515" t="s">
        <v>26</v>
      </c>
      <c r="P515" t="s">
        <v>26</v>
      </c>
      <c r="Q515" t="s">
        <v>26</v>
      </c>
      <c r="R515" t="s">
        <v>26</v>
      </c>
      <c r="S515" t="s">
        <v>26</v>
      </c>
      <c r="T515" t="s">
        <v>26</v>
      </c>
    </row>
    <row r="516" spans="1:20" x14ac:dyDescent="0.2">
      <c r="A516" t="s">
        <v>317</v>
      </c>
      <c r="B516" s="18" t="s">
        <v>318</v>
      </c>
      <c r="C516" s="18" t="str">
        <f t="shared" si="17"/>
        <v xml:space="preserve">New Castle </v>
      </c>
      <c r="D516" s="18" t="str">
        <f t="shared" si="18"/>
        <v xml:space="preserve"> Delaware</v>
      </c>
      <c r="E516" t="s">
        <v>21</v>
      </c>
      <c r="F516">
        <v>713940</v>
      </c>
      <c r="G516" t="s">
        <v>22</v>
      </c>
      <c r="H516" t="s">
        <v>21</v>
      </c>
      <c r="I516">
        <v>1</v>
      </c>
      <c r="J516" t="s">
        <v>23</v>
      </c>
      <c r="K516">
        <v>220</v>
      </c>
      <c r="L516" s="24" t="s">
        <v>31</v>
      </c>
      <c r="M516">
        <v>2020</v>
      </c>
      <c r="N516" s="18">
        <v>18</v>
      </c>
      <c r="O516" t="s">
        <v>26</v>
      </c>
      <c r="P516" t="s">
        <v>26</v>
      </c>
      <c r="Q516" t="s">
        <v>26</v>
      </c>
      <c r="R516" t="s">
        <v>26</v>
      </c>
      <c r="S516" t="s">
        <v>26</v>
      </c>
      <c r="T516" t="s">
        <v>26</v>
      </c>
    </row>
    <row r="517" spans="1:20" x14ac:dyDescent="0.2">
      <c r="A517" t="s">
        <v>317</v>
      </c>
      <c r="B517" s="18" t="s">
        <v>318</v>
      </c>
      <c r="C517" s="18" t="str">
        <f t="shared" si="17"/>
        <v xml:space="preserve">New Castle </v>
      </c>
      <c r="D517" s="18" t="str">
        <f t="shared" si="18"/>
        <v xml:space="preserve"> Delaware</v>
      </c>
      <c r="E517" t="s">
        <v>21</v>
      </c>
      <c r="F517">
        <v>713940</v>
      </c>
      <c r="G517" t="s">
        <v>22</v>
      </c>
      <c r="H517" t="s">
        <v>21</v>
      </c>
      <c r="I517">
        <v>1</v>
      </c>
      <c r="J517" t="s">
        <v>23</v>
      </c>
      <c r="K517">
        <v>230</v>
      </c>
      <c r="L517" s="24" t="s">
        <v>32</v>
      </c>
      <c r="M517">
        <v>2020</v>
      </c>
      <c r="N517" s="18">
        <v>23</v>
      </c>
      <c r="O517" t="s">
        <v>26</v>
      </c>
      <c r="P517" t="s">
        <v>26</v>
      </c>
      <c r="Q517" t="s">
        <v>26</v>
      </c>
      <c r="R517" t="s">
        <v>26</v>
      </c>
      <c r="S517" t="s">
        <v>26</v>
      </c>
      <c r="T517" t="s">
        <v>26</v>
      </c>
    </row>
    <row r="518" spans="1:20" x14ac:dyDescent="0.2">
      <c r="A518" t="s">
        <v>317</v>
      </c>
      <c r="B518" s="18" t="s">
        <v>318</v>
      </c>
      <c r="C518" s="18" t="str">
        <f t="shared" si="17"/>
        <v xml:space="preserve">New Castle </v>
      </c>
      <c r="D518" s="18" t="str">
        <f t="shared" si="18"/>
        <v xml:space="preserve"> Delaware</v>
      </c>
      <c r="E518" t="s">
        <v>21</v>
      </c>
      <c r="F518">
        <v>713940</v>
      </c>
      <c r="G518" t="s">
        <v>22</v>
      </c>
      <c r="H518" t="s">
        <v>21</v>
      </c>
      <c r="I518">
        <v>1</v>
      </c>
      <c r="J518" t="s">
        <v>23</v>
      </c>
      <c r="K518">
        <v>241</v>
      </c>
      <c r="L518" s="24" t="s">
        <v>25</v>
      </c>
      <c r="M518">
        <v>2020</v>
      </c>
      <c r="N518" s="18">
        <v>8</v>
      </c>
      <c r="O518" t="s">
        <v>26</v>
      </c>
      <c r="P518" t="s">
        <v>26</v>
      </c>
      <c r="Q518" t="s">
        <v>26</v>
      </c>
      <c r="R518" t="s">
        <v>26</v>
      </c>
      <c r="S518" t="s">
        <v>26</v>
      </c>
      <c r="T518" t="s">
        <v>26</v>
      </c>
    </row>
    <row r="519" spans="1:20" x14ac:dyDescent="0.2">
      <c r="A519" t="s">
        <v>317</v>
      </c>
      <c r="B519" s="18" t="s">
        <v>318</v>
      </c>
      <c r="C519" s="18" t="str">
        <f t="shared" si="17"/>
        <v xml:space="preserve">New Castle </v>
      </c>
      <c r="D519" s="18" t="str">
        <f t="shared" si="18"/>
        <v xml:space="preserve"> Delaware</v>
      </c>
      <c r="E519" t="s">
        <v>21</v>
      </c>
      <c r="F519">
        <v>713940</v>
      </c>
      <c r="G519" t="s">
        <v>22</v>
      </c>
      <c r="H519" t="s">
        <v>21</v>
      </c>
      <c r="I519">
        <v>1</v>
      </c>
      <c r="J519" t="s">
        <v>23</v>
      </c>
      <c r="K519">
        <v>242</v>
      </c>
      <c r="L519" s="24" t="s">
        <v>56</v>
      </c>
      <c r="M519">
        <v>2020</v>
      </c>
      <c r="N519" s="18">
        <v>4</v>
      </c>
      <c r="O519" t="s">
        <v>26</v>
      </c>
      <c r="P519" t="s">
        <v>26</v>
      </c>
      <c r="Q519" t="s">
        <v>26</v>
      </c>
      <c r="R519" t="s">
        <v>26</v>
      </c>
      <c r="S519" t="s">
        <v>26</v>
      </c>
      <c r="T519" t="s">
        <v>26</v>
      </c>
    </row>
    <row r="520" spans="1:20" x14ac:dyDescent="0.2">
      <c r="A520" t="s">
        <v>317</v>
      </c>
      <c r="B520" s="18" t="s">
        <v>318</v>
      </c>
      <c r="C520" s="18" t="str">
        <f t="shared" si="17"/>
        <v xml:space="preserve">New Castle </v>
      </c>
      <c r="D520" s="18" t="str">
        <f t="shared" si="18"/>
        <v xml:space="preserve"> Delaware</v>
      </c>
      <c r="E520" t="s">
        <v>21</v>
      </c>
      <c r="F520">
        <v>713940</v>
      </c>
      <c r="G520" t="s">
        <v>22</v>
      </c>
      <c r="H520" t="s">
        <v>21</v>
      </c>
      <c r="I520">
        <v>1</v>
      </c>
      <c r="J520" t="s">
        <v>23</v>
      </c>
      <c r="K520">
        <v>252</v>
      </c>
      <c r="L520" s="24" t="s">
        <v>184</v>
      </c>
      <c r="M520">
        <v>2020</v>
      </c>
      <c r="N520" s="18">
        <v>4</v>
      </c>
      <c r="O520" t="s">
        <v>26</v>
      </c>
      <c r="P520" t="s">
        <v>26</v>
      </c>
      <c r="Q520" t="s">
        <v>26</v>
      </c>
      <c r="R520" t="s">
        <v>26</v>
      </c>
      <c r="S520" t="s">
        <v>26</v>
      </c>
      <c r="T520" t="s">
        <v>26</v>
      </c>
    </row>
    <row r="521" spans="1:20" x14ac:dyDescent="0.2">
      <c r="A521" t="s">
        <v>319</v>
      </c>
      <c r="B521" s="18" t="s">
        <v>320</v>
      </c>
      <c r="C521" s="18" t="str">
        <f t="shared" si="17"/>
        <v xml:space="preserve">Sussex </v>
      </c>
      <c r="D521" s="18" t="str">
        <f t="shared" si="18"/>
        <v xml:space="preserve"> Delaware</v>
      </c>
      <c r="E521" t="s">
        <v>21</v>
      </c>
      <c r="F521">
        <v>713940</v>
      </c>
      <c r="G521" t="s">
        <v>22</v>
      </c>
      <c r="H521" t="s">
        <v>21</v>
      </c>
      <c r="I521">
        <v>1</v>
      </c>
      <c r="J521" t="s">
        <v>23</v>
      </c>
      <c r="K521">
        <v>1</v>
      </c>
      <c r="L521" s="24" t="s">
        <v>23</v>
      </c>
      <c r="M521">
        <v>2020</v>
      </c>
      <c r="N521" s="18">
        <v>31</v>
      </c>
      <c r="O521">
        <v>4761</v>
      </c>
      <c r="P521" t="s">
        <v>30</v>
      </c>
      <c r="Q521">
        <v>1199</v>
      </c>
      <c r="R521" t="s">
        <v>30</v>
      </c>
      <c r="S521">
        <v>408</v>
      </c>
      <c r="T521" t="s">
        <v>30</v>
      </c>
    </row>
    <row r="522" spans="1:20" x14ac:dyDescent="0.2">
      <c r="A522" t="s">
        <v>319</v>
      </c>
      <c r="B522" s="18" t="s">
        <v>320</v>
      </c>
      <c r="C522" s="18" t="str">
        <f t="shared" si="17"/>
        <v xml:space="preserve">Sussex </v>
      </c>
      <c r="D522" s="18" t="str">
        <f t="shared" si="18"/>
        <v xml:space="preserve"> Delaware</v>
      </c>
      <c r="E522" t="s">
        <v>21</v>
      </c>
      <c r="F522">
        <v>713940</v>
      </c>
      <c r="G522" t="s">
        <v>22</v>
      </c>
      <c r="H522" t="s">
        <v>21</v>
      </c>
      <c r="I522">
        <v>1</v>
      </c>
      <c r="J522" t="s">
        <v>23</v>
      </c>
      <c r="K522">
        <v>210</v>
      </c>
      <c r="L522" s="24" t="s">
        <v>27</v>
      </c>
      <c r="M522">
        <v>2020</v>
      </c>
      <c r="N522" s="18">
        <v>14</v>
      </c>
      <c r="O522" t="s">
        <v>26</v>
      </c>
      <c r="P522" t="s">
        <v>26</v>
      </c>
      <c r="Q522" t="s">
        <v>26</v>
      </c>
      <c r="R522" t="s">
        <v>26</v>
      </c>
      <c r="S522" t="s">
        <v>26</v>
      </c>
      <c r="T522" t="s">
        <v>26</v>
      </c>
    </row>
    <row r="523" spans="1:20" x14ac:dyDescent="0.2">
      <c r="A523" t="s">
        <v>319</v>
      </c>
      <c r="B523" s="18" t="s">
        <v>320</v>
      </c>
      <c r="C523" s="18" t="str">
        <f t="shared" si="17"/>
        <v xml:space="preserve">Sussex </v>
      </c>
      <c r="D523" s="18" t="str">
        <f t="shared" si="18"/>
        <v xml:space="preserve"> Delaware</v>
      </c>
      <c r="E523" t="s">
        <v>21</v>
      </c>
      <c r="F523">
        <v>713940</v>
      </c>
      <c r="G523" t="s">
        <v>22</v>
      </c>
      <c r="H523" t="s">
        <v>21</v>
      </c>
      <c r="I523">
        <v>1</v>
      </c>
      <c r="J523" t="s">
        <v>23</v>
      </c>
      <c r="K523">
        <v>220</v>
      </c>
      <c r="L523" s="24" t="s">
        <v>31</v>
      </c>
      <c r="M523">
        <v>2020</v>
      </c>
      <c r="N523" s="18">
        <v>6</v>
      </c>
      <c r="O523" t="s">
        <v>26</v>
      </c>
      <c r="P523" t="s">
        <v>26</v>
      </c>
      <c r="Q523" t="s">
        <v>26</v>
      </c>
      <c r="R523" t="s">
        <v>26</v>
      </c>
      <c r="S523" t="s">
        <v>26</v>
      </c>
      <c r="T523" t="s">
        <v>26</v>
      </c>
    </row>
    <row r="524" spans="1:20" x14ac:dyDescent="0.2">
      <c r="A524" t="s">
        <v>319</v>
      </c>
      <c r="B524" s="18" t="s">
        <v>320</v>
      </c>
      <c r="C524" s="18" t="str">
        <f t="shared" si="17"/>
        <v xml:space="preserve">Sussex </v>
      </c>
      <c r="D524" s="18" t="str">
        <f t="shared" si="18"/>
        <v xml:space="preserve"> Delaware</v>
      </c>
      <c r="E524" t="s">
        <v>21</v>
      </c>
      <c r="F524">
        <v>713940</v>
      </c>
      <c r="G524" t="s">
        <v>22</v>
      </c>
      <c r="H524" t="s">
        <v>21</v>
      </c>
      <c r="I524">
        <v>1</v>
      </c>
      <c r="J524" t="s">
        <v>23</v>
      </c>
      <c r="K524">
        <v>230</v>
      </c>
      <c r="L524" s="24" t="s">
        <v>32</v>
      </c>
      <c r="M524">
        <v>2020</v>
      </c>
      <c r="N524" s="18">
        <v>5</v>
      </c>
      <c r="O524" t="s">
        <v>26</v>
      </c>
      <c r="P524" t="s">
        <v>26</v>
      </c>
      <c r="Q524" t="s">
        <v>26</v>
      </c>
      <c r="R524" t="s">
        <v>26</v>
      </c>
      <c r="S524" t="s">
        <v>26</v>
      </c>
      <c r="T524" t="s">
        <v>26</v>
      </c>
    </row>
    <row r="525" spans="1:20" x14ac:dyDescent="0.2">
      <c r="A525" t="s">
        <v>319</v>
      </c>
      <c r="B525" s="18" t="s">
        <v>320</v>
      </c>
      <c r="C525" s="18" t="str">
        <f t="shared" si="17"/>
        <v xml:space="preserve">Sussex </v>
      </c>
      <c r="D525" s="18" t="str">
        <f t="shared" si="18"/>
        <v xml:space="preserve"> Delaware</v>
      </c>
      <c r="E525" t="s">
        <v>21</v>
      </c>
      <c r="F525">
        <v>713940</v>
      </c>
      <c r="G525" t="s">
        <v>22</v>
      </c>
      <c r="H525" t="s">
        <v>21</v>
      </c>
      <c r="I525">
        <v>1</v>
      </c>
      <c r="J525" t="s">
        <v>23</v>
      </c>
      <c r="K525">
        <v>241</v>
      </c>
      <c r="L525" s="24" t="s">
        <v>25</v>
      </c>
      <c r="M525">
        <v>2020</v>
      </c>
      <c r="N525" s="18">
        <v>5</v>
      </c>
      <c r="O525" t="s">
        <v>26</v>
      </c>
      <c r="P525" t="s">
        <v>26</v>
      </c>
      <c r="Q525" t="s">
        <v>26</v>
      </c>
      <c r="R525" t="s">
        <v>26</v>
      </c>
      <c r="S525" t="s">
        <v>26</v>
      </c>
      <c r="T525" t="s">
        <v>26</v>
      </c>
    </row>
    <row r="526" spans="1:20" x14ac:dyDescent="0.2">
      <c r="A526" t="s">
        <v>321</v>
      </c>
      <c r="B526" s="18" t="s">
        <v>322</v>
      </c>
      <c r="C526" s="18" t="str">
        <f>LEFT(B526, FIND(",",B526)-1)</f>
        <v>District of Columbia</v>
      </c>
      <c r="D526" s="18" t="str">
        <f t="shared" si="18"/>
        <v xml:space="preserve"> District of Columbia</v>
      </c>
      <c r="E526" t="s">
        <v>21</v>
      </c>
      <c r="F526">
        <v>713940</v>
      </c>
      <c r="G526" t="s">
        <v>22</v>
      </c>
      <c r="H526" t="s">
        <v>21</v>
      </c>
      <c r="I526">
        <v>1</v>
      </c>
      <c r="J526" t="s">
        <v>23</v>
      </c>
      <c r="K526">
        <v>1</v>
      </c>
      <c r="L526" s="24" t="s">
        <v>23</v>
      </c>
      <c r="M526">
        <v>2020</v>
      </c>
      <c r="N526" s="18">
        <v>158</v>
      </c>
      <c r="O526">
        <v>49833</v>
      </c>
      <c r="P526" t="s">
        <v>30</v>
      </c>
      <c r="Q526">
        <v>16239</v>
      </c>
      <c r="R526" t="s">
        <v>30</v>
      </c>
      <c r="S526">
        <v>3410</v>
      </c>
      <c r="T526" t="s">
        <v>30</v>
      </c>
    </row>
    <row r="527" spans="1:20" x14ac:dyDescent="0.2">
      <c r="A527" t="s">
        <v>321</v>
      </c>
      <c r="B527" s="18" t="s">
        <v>322</v>
      </c>
      <c r="C527" s="18" t="str">
        <f t="shared" ref="C527:C531" si="19">LEFT(B527, FIND(",",B527)-1)</f>
        <v>District of Columbia</v>
      </c>
      <c r="D527" s="18" t="str">
        <f t="shared" si="18"/>
        <v xml:space="preserve"> District of Columbia</v>
      </c>
      <c r="E527" t="s">
        <v>21</v>
      </c>
      <c r="F527">
        <v>713940</v>
      </c>
      <c r="G527" t="s">
        <v>22</v>
      </c>
      <c r="H527" t="s">
        <v>21</v>
      </c>
      <c r="I527">
        <v>1</v>
      </c>
      <c r="J527" t="s">
        <v>23</v>
      </c>
      <c r="K527">
        <v>210</v>
      </c>
      <c r="L527" s="24" t="s">
        <v>27</v>
      </c>
      <c r="M527">
        <v>2020</v>
      </c>
      <c r="N527" s="18">
        <v>45</v>
      </c>
      <c r="O527" t="s">
        <v>26</v>
      </c>
      <c r="P527" t="s">
        <v>26</v>
      </c>
      <c r="Q527" t="s">
        <v>26</v>
      </c>
      <c r="R527" t="s">
        <v>26</v>
      </c>
      <c r="S527" t="s">
        <v>26</v>
      </c>
      <c r="T527" t="s">
        <v>26</v>
      </c>
    </row>
    <row r="528" spans="1:20" x14ac:dyDescent="0.2">
      <c r="A528" t="s">
        <v>321</v>
      </c>
      <c r="B528" s="18" t="s">
        <v>322</v>
      </c>
      <c r="C528" s="18" t="str">
        <f t="shared" si="19"/>
        <v>District of Columbia</v>
      </c>
      <c r="D528" s="18" t="str">
        <f t="shared" si="18"/>
        <v xml:space="preserve"> District of Columbia</v>
      </c>
      <c r="E528" t="s">
        <v>21</v>
      </c>
      <c r="F528">
        <v>713940</v>
      </c>
      <c r="G528" t="s">
        <v>22</v>
      </c>
      <c r="H528" t="s">
        <v>21</v>
      </c>
      <c r="I528">
        <v>1</v>
      </c>
      <c r="J528" t="s">
        <v>23</v>
      </c>
      <c r="K528">
        <v>220</v>
      </c>
      <c r="L528" s="24" t="s">
        <v>31</v>
      </c>
      <c r="M528">
        <v>2020</v>
      </c>
      <c r="N528" s="18">
        <v>24</v>
      </c>
      <c r="O528" t="s">
        <v>26</v>
      </c>
      <c r="P528" t="s">
        <v>26</v>
      </c>
      <c r="Q528" t="s">
        <v>26</v>
      </c>
      <c r="R528" t="s">
        <v>26</v>
      </c>
      <c r="S528" t="s">
        <v>26</v>
      </c>
      <c r="T528" t="s">
        <v>26</v>
      </c>
    </row>
    <row r="529" spans="1:20" x14ac:dyDescent="0.2">
      <c r="A529" t="s">
        <v>321</v>
      </c>
      <c r="B529" s="18" t="s">
        <v>322</v>
      </c>
      <c r="C529" s="18" t="str">
        <f t="shared" si="19"/>
        <v>District of Columbia</v>
      </c>
      <c r="D529" s="18" t="str">
        <f t="shared" si="18"/>
        <v xml:space="preserve"> District of Columbia</v>
      </c>
      <c r="E529" t="s">
        <v>21</v>
      </c>
      <c r="F529">
        <v>713940</v>
      </c>
      <c r="G529" t="s">
        <v>22</v>
      </c>
      <c r="H529" t="s">
        <v>21</v>
      </c>
      <c r="I529">
        <v>1</v>
      </c>
      <c r="J529" t="s">
        <v>23</v>
      </c>
      <c r="K529">
        <v>230</v>
      </c>
      <c r="L529" s="24" t="s">
        <v>32</v>
      </c>
      <c r="M529">
        <v>2020</v>
      </c>
      <c r="N529" s="18">
        <v>30</v>
      </c>
      <c r="O529" t="s">
        <v>26</v>
      </c>
      <c r="P529" t="s">
        <v>26</v>
      </c>
      <c r="Q529" t="s">
        <v>26</v>
      </c>
      <c r="R529" t="s">
        <v>26</v>
      </c>
      <c r="S529" t="s">
        <v>26</v>
      </c>
      <c r="T529" t="s">
        <v>26</v>
      </c>
    </row>
    <row r="530" spans="1:20" x14ac:dyDescent="0.2">
      <c r="A530" t="s">
        <v>321</v>
      </c>
      <c r="B530" s="18" t="s">
        <v>322</v>
      </c>
      <c r="C530" s="18" t="str">
        <f t="shared" si="19"/>
        <v>District of Columbia</v>
      </c>
      <c r="D530" s="18" t="str">
        <f t="shared" si="18"/>
        <v xml:space="preserve"> District of Columbia</v>
      </c>
      <c r="E530" t="s">
        <v>21</v>
      </c>
      <c r="F530">
        <v>713940</v>
      </c>
      <c r="G530" t="s">
        <v>22</v>
      </c>
      <c r="H530" t="s">
        <v>21</v>
      </c>
      <c r="I530">
        <v>1</v>
      </c>
      <c r="J530" t="s">
        <v>23</v>
      </c>
      <c r="K530">
        <v>241</v>
      </c>
      <c r="L530" s="24" t="s">
        <v>25</v>
      </c>
      <c r="M530">
        <v>2020</v>
      </c>
      <c r="N530" s="18">
        <v>42</v>
      </c>
      <c r="O530" t="s">
        <v>26</v>
      </c>
      <c r="P530" t="s">
        <v>26</v>
      </c>
      <c r="Q530" t="s">
        <v>26</v>
      </c>
      <c r="R530" t="s">
        <v>26</v>
      </c>
      <c r="S530" t="s">
        <v>26</v>
      </c>
      <c r="T530" t="s">
        <v>26</v>
      </c>
    </row>
    <row r="531" spans="1:20" x14ac:dyDescent="0.2">
      <c r="A531" t="s">
        <v>321</v>
      </c>
      <c r="B531" s="18" t="s">
        <v>322</v>
      </c>
      <c r="C531" s="18" t="str">
        <f t="shared" si="19"/>
        <v>District of Columbia</v>
      </c>
      <c r="D531" s="18" t="str">
        <f t="shared" si="18"/>
        <v xml:space="preserve"> District of Columbia</v>
      </c>
      <c r="E531" t="s">
        <v>21</v>
      </c>
      <c r="F531">
        <v>713940</v>
      </c>
      <c r="G531" t="s">
        <v>22</v>
      </c>
      <c r="H531" t="s">
        <v>21</v>
      </c>
      <c r="I531">
        <v>1</v>
      </c>
      <c r="J531" t="s">
        <v>23</v>
      </c>
      <c r="K531">
        <v>242</v>
      </c>
      <c r="L531" s="24" t="s">
        <v>56</v>
      </c>
      <c r="M531">
        <v>2020</v>
      </c>
      <c r="N531" s="18">
        <v>15</v>
      </c>
      <c r="O531" t="s">
        <v>26</v>
      </c>
      <c r="P531" t="s">
        <v>26</v>
      </c>
      <c r="Q531" t="s">
        <v>26</v>
      </c>
      <c r="R531" t="s">
        <v>26</v>
      </c>
      <c r="S531" t="s">
        <v>26</v>
      </c>
      <c r="T531" t="s">
        <v>26</v>
      </c>
    </row>
    <row r="532" spans="1:20" x14ac:dyDescent="0.2">
      <c r="A532" t="s">
        <v>323</v>
      </c>
      <c r="B532" s="18" t="s">
        <v>324</v>
      </c>
      <c r="C532" s="18" t="str">
        <f t="shared" si="17"/>
        <v xml:space="preserve">Alachua </v>
      </c>
      <c r="D532" s="18" t="str">
        <f t="shared" si="18"/>
        <v xml:space="preserve"> Florida</v>
      </c>
      <c r="E532" t="s">
        <v>21</v>
      </c>
      <c r="F532">
        <v>713940</v>
      </c>
      <c r="G532" t="s">
        <v>22</v>
      </c>
      <c r="H532" t="s">
        <v>21</v>
      </c>
      <c r="I532">
        <v>1</v>
      </c>
      <c r="J532" t="s">
        <v>23</v>
      </c>
      <c r="K532">
        <v>1</v>
      </c>
      <c r="L532" s="24" t="s">
        <v>23</v>
      </c>
      <c r="M532">
        <v>2020</v>
      </c>
      <c r="N532" s="18">
        <v>36</v>
      </c>
      <c r="O532">
        <v>9341</v>
      </c>
      <c r="P532" t="s">
        <v>24</v>
      </c>
      <c r="Q532">
        <v>2492</v>
      </c>
      <c r="R532" t="s">
        <v>24</v>
      </c>
      <c r="S532">
        <v>709</v>
      </c>
      <c r="T532" t="s">
        <v>24</v>
      </c>
    </row>
    <row r="533" spans="1:20" x14ac:dyDescent="0.2">
      <c r="A533" t="s">
        <v>323</v>
      </c>
      <c r="B533" s="18" t="s">
        <v>324</v>
      </c>
      <c r="C533" s="18" t="str">
        <f t="shared" si="17"/>
        <v xml:space="preserve">Alachua </v>
      </c>
      <c r="D533" s="18" t="str">
        <f t="shared" si="18"/>
        <v xml:space="preserve"> Florida</v>
      </c>
      <c r="E533" t="s">
        <v>21</v>
      </c>
      <c r="F533">
        <v>713940</v>
      </c>
      <c r="G533" t="s">
        <v>22</v>
      </c>
      <c r="H533" t="s">
        <v>21</v>
      </c>
      <c r="I533">
        <v>1</v>
      </c>
      <c r="J533" t="s">
        <v>23</v>
      </c>
      <c r="K533">
        <v>210</v>
      </c>
      <c r="L533" s="24" t="s">
        <v>27</v>
      </c>
      <c r="M533">
        <v>2020</v>
      </c>
      <c r="N533" s="18">
        <v>15</v>
      </c>
      <c r="O533" t="s">
        <v>26</v>
      </c>
      <c r="P533" t="s">
        <v>26</v>
      </c>
      <c r="Q533" t="s">
        <v>26</v>
      </c>
      <c r="R533" t="s">
        <v>26</v>
      </c>
      <c r="S533" t="s">
        <v>26</v>
      </c>
      <c r="T533" t="s">
        <v>26</v>
      </c>
    </row>
    <row r="534" spans="1:20" x14ac:dyDescent="0.2">
      <c r="A534" t="s">
        <v>323</v>
      </c>
      <c r="B534" s="18" t="s">
        <v>324</v>
      </c>
      <c r="C534" s="18" t="str">
        <f t="shared" si="17"/>
        <v xml:space="preserve">Alachua </v>
      </c>
      <c r="D534" s="18" t="str">
        <f t="shared" si="18"/>
        <v xml:space="preserve"> Florida</v>
      </c>
      <c r="E534" t="s">
        <v>21</v>
      </c>
      <c r="F534">
        <v>713940</v>
      </c>
      <c r="G534" t="s">
        <v>22</v>
      </c>
      <c r="H534" t="s">
        <v>21</v>
      </c>
      <c r="I534">
        <v>1</v>
      </c>
      <c r="J534" t="s">
        <v>23</v>
      </c>
      <c r="K534">
        <v>220</v>
      </c>
      <c r="L534" s="24" t="s">
        <v>31</v>
      </c>
      <c r="M534">
        <v>2020</v>
      </c>
      <c r="N534" s="18">
        <v>8</v>
      </c>
      <c r="O534" t="s">
        <v>26</v>
      </c>
      <c r="P534" t="s">
        <v>26</v>
      </c>
      <c r="Q534" t="s">
        <v>26</v>
      </c>
      <c r="R534" t="s">
        <v>26</v>
      </c>
      <c r="S534" t="s">
        <v>26</v>
      </c>
      <c r="T534" t="s">
        <v>26</v>
      </c>
    </row>
    <row r="535" spans="1:20" x14ac:dyDescent="0.2">
      <c r="A535" t="s">
        <v>323</v>
      </c>
      <c r="B535" s="18" t="s">
        <v>324</v>
      </c>
      <c r="C535" s="18" t="str">
        <f t="shared" si="17"/>
        <v xml:space="preserve">Alachua </v>
      </c>
      <c r="D535" s="18" t="str">
        <f t="shared" si="18"/>
        <v xml:space="preserve"> Florida</v>
      </c>
      <c r="E535" t="s">
        <v>21</v>
      </c>
      <c r="F535">
        <v>713940</v>
      </c>
      <c r="G535" t="s">
        <v>22</v>
      </c>
      <c r="H535" t="s">
        <v>21</v>
      </c>
      <c r="I535">
        <v>1</v>
      </c>
      <c r="J535" t="s">
        <v>23</v>
      </c>
      <c r="K535">
        <v>230</v>
      </c>
      <c r="L535" s="24" t="s">
        <v>32</v>
      </c>
      <c r="M535">
        <v>2020</v>
      </c>
      <c r="N535" s="18">
        <v>7</v>
      </c>
      <c r="O535" t="s">
        <v>26</v>
      </c>
      <c r="P535" t="s">
        <v>26</v>
      </c>
      <c r="Q535" t="s">
        <v>26</v>
      </c>
      <c r="R535" t="s">
        <v>26</v>
      </c>
      <c r="S535" t="s">
        <v>26</v>
      </c>
      <c r="T535" t="s">
        <v>26</v>
      </c>
    </row>
    <row r="536" spans="1:20" x14ac:dyDescent="0.2">
      <c r="A536" t="s">
        <v>323</v>
      </c>
      <c r="B536" s="18" t="s">
        <v>324</v>
      </c>
      <c r="C536" s="18" t="str">
        <f t="shared" si="17"/>
        <v xml:space="preserve">Alachua </v>
      </c>
      <c r="D536" s="18" t="str">
        <f t="shared" si="18"/>
        <v xml:space="preserve"> Florida</v>
      </c>
      <c r="E536" t="s">
        <v>21</v>
      </c>
      <c r="F536">
        <v>713940</v>
      </c>
      <c r="G536" t="s">
        <v>22</v>
      </c>
      <c r="H536" t="s">
        <v>21</v>
      </c>
      <c r="I536">
        <v>1</v>
      </c>
      <c r="J536" t="s">
        <v>23</v>
      </c>
      <c r="K536">
        <v>242</v>
      </c>
      <c r="L536" s="24" t="s">
        <v>56</v>
      </c>
      <c r="M536">
        <v>2020</v>
      </c>
      <c r="N536" s="18">
        <v>3</v>
      </c>
      <c r="O536" t="s">
        <v>26</v>
      </c>
      <c r="P536" t="s">
        <v>26</v>
      </c>
      <c r="Q536" t="s">
        <v>26</v>
      </c>
      <c r="R536" t="s">
        <v>26</v>
      </c>
      <c r="S536" t="s">
        <v>26</v>
      </c>
      <c r="T536" t="s">
        <v>26</v>
      </c>
    </row>
    <row r="537" spans="1:20" x14ac:dyDescent="0.2">
      <c r="A537" t="s">
        <v>325</v>
      </c>
      <c r="B537" s="18" t="s">
        <v>326</v>
      </c>
      <c r="C537" s="18" t="str">
        <f t="shared" si="17"/>
        <v xml:space="preserve">Baker </v>
      </c>
      <c r="D537" s="18" t="str">
        <f t="shared" si="18"/>
        <v xml:space="preserve"> Florida</v>
      </c>
      <c r="E537" t="s">
        <v>21</v>
      </c>
      <c r="F537">
        <v>713940</v>
      </c>
      <c r="G537" t="s">
        <v>22</v>
      </c>
      <c r="H537" t="s">
        <v>21</v>
      </c>
      <c r="I537">
        <v>1</v>
      </c>
      <c r="J537" t="s">
        <v>23</v>
      </c>
      <c r="K537">
        <v>1</v>
      </c>
      <c r="L537" s="24" t="s">
        <v>23</v>
      </c>
      <c r="M537">
        <v>2020</v>
      </c>
      <c r="N537" s="18">
        <v>4</v>
      </c>
      <c r="O537">
        <v>184</v>
      </c>
      <c r="P537" t="s">
        <v>24</v>
      </c>
      <c r="Q537">
        <v>39</v>
      </c>
      <c r="R537" t="s">
        <v>35</v>
      </c>
      <c r="S537">
        <v>15</v>
      </c>
      <c r="T537" t="s">
        <v>35</v>
      </c>
    </row>
    <row r="538" spans="1:20" x14ac:dyDescent="0.2">
      <c r="A538" t="s">
        <v>325</v>
      </c>
      <c r="B538" s="18" t="s">
        <v>326</v>
      </c>
      <c r="C538" s="18" t="str">
        <f t="shared" si="17"/>
        <v xml:space="preserve">Baker </v>
      </c>
      <c r="D538" s="18" t="str">
        <f t="shared" si="18"/>
        <v xml:space="preserve"> Florida</v>
      </c>
      <c r="E538" t="s">
        <v>21</v>
      </c>
      <c r="F538">
        <v>713940</v>
      </c>
      <c r="G538" t="s">
        <v>22</v>
      </c>
      <c r="H538" t="s">
        <v>21</v>
      </c>
      <c r="I538">
        <v>1</v>
      </c>
      <c r="J538" t="s">
        <v>23</v>
      </c>
      <c r="K538">
        <v>210</v>
      </c>
      <c r="L538" s="24" t="s">
        <v>27</v>
      </c>
      <c r="M538">
        <v>2020</v>
      </c>
      <c r="N538" s="18">
        <v>3</v>
      </c>
      <c r="O538" t="s">
        <v>26</v>
      </c>
      <c r="P538" t="s">
        <v>26</v>
      </c>
      <c r="Q538" t="s">
        <v>26</v>
      </c>
      <c r="R538" t="s">
        <v>26</v>
      </c>
      <c r="S538" t="s">
        <v>26</v>
      </c>
      <c r="T538" t="s">
        <v>26</v>
      </c>
    </row>
    <row r="539" spans="1:20" x14ac:dyDescent="0.2">
      <c r="A539" t="s">
        <v>327</v>
      </c>
      <c r="B539" s="18" t="s">
        <v>328</v>
      </c>
      <c r="C539" s="18" t="str">
        <f t="shared" si="17"/>
        <v xml:space="preserve">Bay </v>
      </c>
      <c r="D539" s="18" t="str">
        <f t="shared" si="18"/>
        <v xml:space="preserve"> Florida</v>
      </c>
      <c r="E539" t="s">
        <v>21</v>
      </c>
      <c r="F539">
        <v>713940</v>
      </c>
      <c r="G539" t="s">
        <v>22</v>
      </c>
      <c r="H539" t="s">
        <v>21</v>
      </c>
      <c r="I539">
        <v>1</v>
      </c>
      <c r="J539" t="s">
        <v>23</v>
      </c>
      <c r="K539">
        <v>1</v>
      </c>
      <c r="L539" s="24" t="s">
        <v>23</v>
      </c>
      <c r="M539">
        <v>2020</v>
      </c>
      <c r="N539" s="18">
        <v>14</v>
      </c>
      <c r="O539">
        <v>1306</v>
      </c>
      <c r="P539" t="s">
        <v>30</v>
      </c>
      <c r="Q539">
        <v>339</v>
      </c>
      <c r="R539" t="s">
        <v>30</v>
      </c>
      <c r="S539">
        <v>114</v>
      </c>
      <c r="T539" t="s">
        <v>30</v>
      </c>
    </row>
    <row r="540" spans="1:20" x14ac:dyDescent="0.2">
      <c r="A540" t="s">
        <v>327</v>
      </c>
      <c r="B540" s="18" t="s">
        <v>328</v>
      </c>
      <c r="C540" s="18" t="str">
        <f t="shared" si="17"/>
        <v xml:space="preserve">Bay </v>
      </c>
      <c r="D540" s="18" t="str">
        <f t="shared" si="18"/>
        <v xml:space="preserve"> Florida</v>
      </c>
      <c r="E540" t="s">
        <v>21</v>
      </c>
      <c r="F540">
        <v>713940</v>
      </c>
      <c r="G540" t="s">
        <v>22</v>
      </c>
      <c r="H540" t="s">
        <v>21</v>
      </c>
      <c r="I540">
        <v>1</v>
      </c>
      <c r="J540" t="s">
        <v>23</v>
      </c>
      <c r="K540">
        <v>210</v>
      </c>
      <c r="L540" s="24" t="s">
        <v>27</v>
      </c>
      <c r="M540">
        <v>2020</v>
      </c>
      <c r="N540" s="18">
        <v>8</v>
      </c>
      <c r="O540" t="s">
        <v>26</v>
      </c>
      <c r="P540" t="s">
        <v>26</v>
      </c>
      <c r="Q540" t="s">
        <v>26</v>
      </c>
      <c r="R540" t="s">
        <v>26</v>
      </c>
      <c r="S540" t="s">
        <v>26</v>
      </c>
      <c r="T540" t="s">
        <v>26</v>
      </c>
    </row>
    <row r="541" spans="1:20" x14ac:dyDescent="0.2">
      <c r="A541" t="s">
        <v>327</v>
      </c>
      <c r="B541" s="18" t="s">
        <v>328</v>
      </c>
      <c r="C541" s="18" t="str">
        <f t="shared" si="17"/>
        <v xml:space="preserve">Bay </v>
      </c>
      <c r="D541" s="18" t="str">
        <f t="shared" si="18"/>
        <v xml:space="preserve"> Florida</v>
      </c>
      <c r="E541" t="s">
        <v>21</v>
      </c>
      <c r="F541">
        <v>713940</v>
      </c>
      <c r="G541" t="s">
        <v>22</v>
      </c>
      <c r="H541" t="s">
        <v>21</v>
      </c>
      <c r="I541">
        <v>1</v>
      </c>
      <c r="J541" t="s">
        <v>23</v>
      </c>
      <c r="K541">
        <v>220</v>
      </c>
      <c r="L541" s="24" t="s">
        <v>31</v>
      </c>
      <c r="M541">
        <v>2020</v>
      </c>
      <c r="N541" s="18">
        <v>3</v>
      </c>
      <c r="O541" t="s">
        <v>26</v>
      </c>
      <c r="P541" t="s">
        <v>26</v>
      </c>
      <c r="Q541" t="s">
        <v>26</v>
      </c>
      <c r="R541" t="s">
        <v>26</v>
      </c>
      <c r="S541" t="s">
        <v>26</v>
      </c>
      <c r="T541" t="s">
        <v>26</v>
      </c>
    </row>
    <row r="542" spans="1:20" x14ac:dyDescent="0.2">
      <c r="A542" t="s">
        <v>329</v>
      </c>
      <c r="B542" s="18" t="s">
        <v>330</v>
      </c>
      <c r="C542" s="18" t="str">
        <f t="shared" si="17"/>
        <v xml:space="preserve">Brevard </v>
      </c>
      <c r="D542" s="18" t="str">
        <f t="shared" si="18"/>
        <v xml:space="preserve"> Florida</v>
      </c>
      <c r="E542" t="s">
        <v>21</v>
      </c>
      <c r="F542">
        <v>713940</v>
      </c>
      <c r="G542" t="s">
        <v>22</v>
      </c>
      <c r="H542" t="s">
        <v>21</v>
      </c>
      <c r="I542">
        <v>1</v>
      </c>
      <c r="J542" t="s">
        <v>23</v>
      </c>
      <c r="K542">
        <v>1</v>
      </c>
      <c r="L542" s="24" t="s">
        <v>23</v>
      </c>
      <c r="M542">
        <v>2020</v>
      </c>
      <c r="N542" s="18">
        <v>70</v>
      </c>
      <c r="O542">
        <v>6915</v>
      </c>
      <c r="P542" t="s">
        <v>30</v>
      </c>
      <c r="Q542">
        <v>2075</v>
      </c>
      <c r="R542" t="s">
        <v>30</v>
      </c>
      <c r="S542">
        <v>634</v>
      </c>
      <c r="T542" t="s">
        <v>30</v>
      </c>
    </row>
    <row r="543" spans="1:20" x14ac:dyDescent="0.2">
      <c r="A543" t="s">
        <v>329</v>
      </c>
      <c r="B543" s="18" t="s">
        <v>330</v>
      </c>
      <c r="C543" s="18" t="str">
        <f t="shared" si="17"/>
        <v xml:space="preserve">Brevard </v>
      </c>
      <c r="D543" s="18" t="str">
        <f t="shared" si="18"/>
        <v xml:space="preserve"> Florida</v>
      </c>
      <c r="E543" t="s">
        <v>21</v>
      </c>
      <c r="F543">
        <v>713940</v>
      </c>
      <c r="G543" t="s">
        <v>22</v>
      </c>
      <c r="H543" t="s">
        <v>21</v>
      </c>
      <c r="I543">
        <v>1</v>
      </c>
      <c r="J543" t="s">
        <v>23</v>
      </c>
      <c r="K543">
        <v>210</v>
      </c>
      <c r="L543" s="24" t="s">
        <v>27</v>
      </c>
      <c r="M543">
        <v>2020</v>
      </c>
      <c r="N543" s="18">
        <v>38</v>
      </c>
      <c r="O543" t="s">
        <v>26</v>
      </c>
      <c r="P543" t="s">
        <v>26</v>
      </c>
      <c r="Q543" t="s">
        <v>26</v>
      </c>
      <c r="R543" t="s">
        <v>26</v>
      </c>
      <c r="S543" t="s">
        <v>26</v>
      </c>
      <c r="T543" t="s">
        <v>26</v>
      </c>
    </row>
    <row r="544" spans="1:20" x14ac:dyDescent="0.2">
      <c r="A544" t="s">
        <v>329</v>
      </c>
      <c r="B544" s="18" t="s">
        <v>330</v>
      </c>
      <c r="C544" s="18" t="str">
        <f t="shared" si="17"/>
        <v xml:space="preserve">Brevard </v>
      </c>
      <c r="D544" s="18" t="str">
        <f t="shared" si="18"/>
        <v xml:space="preserve"> Florida</v>
      </c>
      <c r="E544" t="s">
        <v>21</v>
      </c>
      <c r="F544">
        <v>713940</v>
      </c>
      <c r="G544" t="s">
        <v>22</v>
      </c>
      <c r="H544" t="s">
        <v>21</v>
      </c>
      <c r="I544">
        <v>1</v>
      </c>
      <c r="J544" t="s">
        <v>23</v>
      </c>
      <c r="K544">
        <v>220</v>
      </c>
      <c r="L544" s="24" t="s">
        <v>31</v>
      </c>
      <c r="M544">
        <v>2020</v>
      </c>
      <c r="N544" s="18">
        <v>9</v>
      </c>
      <c r="O544" t="s">
        <v>26</v>
      </c>
      <c r="P544" t="s">
        <v>26</v>
      </c>
      <c r="Q544" t="s">
        <v>26</v>
      </c>
      <c r="R544" t="s">
        <v>26</v>
      </c>
      <c r="S544" t="s">
        <v>26</v>
      </c>
      <c r="T544" t="s">
        <v>26</v>
      </c>
    </row>
    <row r="545" spans="1:20" x14ac:dyDescent="0.2">
      <c r="A545" t="s">
        <v>329</v>
      </c>
      <c r="B545" s="18" t="s">
        <v>330</v>
      </c>
      <c r="C545" s="18" t="str">
        <f t="shared" si="17"/>
        <v xml:space="preserve">Brevard </v>
      </c>
      <c r="D545" s="18" t="str">
        <f t="shared" si="18"/>
        <v xml:space="preserve"> Florida</v>
      </c>
      <c r="E545" t="s">
        <v>21</v>
      </c>
      <c r="F545">
        <v>713940</v>
      </c>
      <c r="G545" t="s">
        <v>22</v>
      </c>
      <c r="H545" t="s">
        <v>21</v>
      </c>
      <c r="I545">
        <v>1</v>
      </c>
      <c r="J545" t="s">
        <v>23</v>
      </c>
      <c r="K545">
        <v>230</v>
      </c>
      <c r="L545" s="24" t="s">
        <v>32</v>
      </c>
      <c r="M545">
        <v>2020</v>
      </c>
      <c r="N545" s="18">
        <v>12</v>
      </c>
      <c r="O545" t="s">
        <v>26</v>
      </c>
      <c r="P545" t="s">
        <v>26</v>
      </c>
      <c r="Q545" t="s">
        <v>26</v>
      </c>
      <c r="R545" t="s">
        <v>26</v>
      </c>
      <c r="S545" t="s">
        <v>26</v>
      </c>
      <c r="T545" t="s">
        <v>26</v>
      </c>
    </row>
    <row r="546" spans="1:20" x14ac:dyDescent="0.2">
      <c r="A546" t="s">
        <v>329</v>
      </c>
      <c r="B546" s="18" t="s">
        <v>330</v>
      </c>
      <c r="C546" s="18" t="str">
        <f t="shared" si="17"/>
        <v xml:space="preserve">Brevard </v>
      </c>
      <c r="D546" s="18" t="str">
        <f t="shared" si="18"/>
        <v xml:space="preserve"> Florida</v>
      </c>
      <c r="E546" t="s">
        <v>21</v>
      </c>
      <c r="F546">
        <v>713940</v>
      </c>
      <c r="G546" t="s">
        <v>22</v>
      </c>
      <c r="H546" t="s">
        <v>21</v>
      </c>
      <c r="I546">
        <v>1</v>
      </c>
      <c r="J546" t="s">
        <v>23</v>
      </c>
      <c r="K546">
        <v>241</v>
      </c>
      <c r="L546" s="24" t="s">
        <v>25</v>
      </c>
      <c r="M546">
        <v>2020</v>
      </c>
      <c r="N546" s="18">
        <v>11</v>
      </c>
      <c r="O546" t="s">
        <v>26</v>
      </c>
      <c r="P546" t="s">
        <v>26</v>
      </c>
      <c r="Q546" t="s">
        <v>26</v>
      </c>
      <c r="R546" t="s">
        <v>26</v>
      </c>
      <c r="S546" t="s">
        <v>26</v>
      </c>
      <c r="T546" t="s">
        <v>26</v>
      </c>
    </row>
    <row r="547" spans="1:20" x14ac:dyDescent="0.2">
      <c r="A547" t="s">
        <v>331</v>
      </c>
      <c r="B547" s="18" t="s">
        <v>332</v>
      </c>
      <c r="C547" s="18" t="str">
        <f t="shared" si="17"/>
        <v xml:space="preserve">Broward </v>
      </c>
      <c r="D547" s="18" t="str">
        <f t="shared" si="18"/>
        <v xml:space="preserve"> Florida</v>
      </c>
      <c r="E547" t="s">
        <v>21</v>
      </c>
      <c r="F547">
        <v>713940</v>
      </c>
      <c r="G547" t="s">
        <v>22</v>
      </c>
      <c r="H547" t="s">
        <v>21</v>
      </c>
      <c r="I547">
        <v>1</v>
      </c>
      <c r="J547" t="s">
        <v>23</v>
      </c>
      <c r="K547">
        <v>1</v>
      </c>
      <c r="L547" s="24" t="s">
        <v>23</v>
      </c>
      <c r="M547">
        <v>2020</v>
      </c>
      <c r="N547" s="18">
        <v>273</v>
      </c>
      <c r="O547">
        <v>46423</v>
      </c>
      <c r="P547" t="s">
        <v>30</v>
      </c>
      <c r="Q547">
        <v>15567</v>
      </c>
      <c r="R547" t="s">
        <v>30</v>
      </c>
      <c r="S547">
        <v>3525</v>
      </c>
      <c r="T547" t="s">
        <v>30</v>
      </c>
    </row>
    <row r="548" spans="1:20" x14ac:dyDescent="0.2">
      <c r="A548" t="s">
        <v>331</v>
      </c>
      <c r="B548" s="18" t="s">
        <v>332</v>
      </c>
      <c r="C548" s="18" t="str">
        <f t="shared" si="17"/>
        <v xml:space="preserve">Broward </v>
      </c>
      <c r="D548" s="18" t="str">
        <f t="shared" si="18"/>
        <v xml:space="preserve"> Florida</v>
      </c>
      <c r="E548" t="s">
        <v>21</v>
      </c>
      <c r="F548">
        <v>713940</v>
      </c>
      <c r="G548" t="s">
        <v>22</v>
      </c>
      <c r="H548" t="s">
        <v>21</v>
      </c>
      <c r="I548">
        <v>1</v>
      </c>
      <c r="J548" t="s">
        <v>23</v>
      </c>
      <c r="K548">
        <v>210</v>
      </c>
      <c r="L548" s="24" t="s">
        <v>27</v>
      </c>
      <c r="M548">
        <v>2020</v>
      </c>
      <c r="N548" s="18">
        <v>137</v>
      </c>
      <c r="O548" t="s">
        <v>26</v>
      </c>
      <c r="P548" t="s">
        <v>26</v>
      </c>
      <c r="Q548" t="s">
        <v>26</v>
      </c>
      <c r="R548" t="s">
        <v>26</v>
      </c>
      <c r="S548" t="s">
        <v>26</v>
      </c>
      <c r="T548" t="s">
        <v>26</v>
      </c>
    </row>
    <row r="549" spans="1:20" x14ac:dyDescent="0.2">
      <c r="A549" t="s">
        <v>331</v>
      </c>
      <c r="B549" s="18" t="s">
        <v>332</v>
      </c>
      <c r="C549" s="18" t="str">
        <f t="shared" si="17"/>
        <v xml:space="preserve">Broward </v>
      </c>
      <c r="D549" s="18" t="str">
        <f t="shared" si="18"/>
        <v xml:space="preserve"> Florida</v>
      </c>
      <c r="E549" t="s">
        <v>21</v>
      </c>
      <c r="F549">
        <v>713940</v>
      </c>
      <c r="G549" t="s">
        <v>22</v>
      </c>
      <c r="H549" t="s">
        <v>21</v>
      </c>
      <c r="I549">
        <v>1</v>
      </c>
      <c r="J549" t="s">
        <v>23</v>
      </c>
      <c r="K549">
        <v>220</v>
      </c>
      <c r="L549" s="24" t="s">
        <v>31</v>
      </c>
      <c r="M549">
        <v>2020</v>
      </c>
      <c r="N549" s="18">
        <v>42</v>
      </c>
      <c r="O549" t="s">
        <v>26</v>
      </c>
      <c r="P549" t="s">
        <v>26</v>
      </c>
      <c r="Q549" t="s">
        <v>26</v>
      </c>
      <c r="R549" t="s">
        <v>26</v>
      </c>
      <c r="S549" t="s">
        <v>26</v>
      </c>
      <c r="T549" t="s">
        <v>26</v>
      </c>
    </row>
    <row r="550" spans="1:20" x14ac:dyDescent="0.2">
      <c r="A550" t="s">
        <v>331</v>
      </c>
      <c r="B550" s="18" t="s">
        <v>332</v>
      </c>
      <c r="C550" s="18" t="str">
        <f t="shared" si="17"/>
        <v xml:space="preserve">Broward </v>
      </c>
      <c r="D550" s="18" t="str">
        <f t="shared" si="18"/>
        <v xml:space="preserve"> Florida</v>
      </c>
      <c r="E550" t="s">
        <v>21</v>
      </c>
      <c r="F550">
        <v>713940</v>
      </c>
      <c r="G550" t="s">
        <v>22</v>
      </c>
      <c r="H550" t="s">
        <v>21</v>
      </c>
      <c r="I550">
        <v>1</v>
      </c>
      <c r="J550" t="s">
        <v>23</v>
      </c>
      <c r="K550">
        <v>230</v>
      </c>
      <c r="L550" s="24" t="s">
        <v>32</v>
      </c>
      <c r="M550">
        <v>2020</v>
      </c>
      <c r="N550" s="18">
        <v>41</v>
      </c>
      <c r="O550" t="s">
        <v>26</v>
      </c>
      <c r="P550" t="s">
        <v>26</v>
      </c>
      <c r="Q550" t="s">
        <v>26</v>
      </c>
      <c r="R550" t="s">
        <v>26</v>
      </c>
      <c r="S550" t="s">
        <v>26</v>
      </c>
      <c r="T550" t="s">
        <v>26</v>
      </c>
    </row>
    <row r="551" spans="1:20" x14ac:dyDescent="0.2">
      <c r="A551" t="s">
        <v>331</v>
      </c>
      <c r="B551" s="18" t="s">
        <v>332</v>
      </c>
      <c r="C551" s="18" t="str">
        <f t="shared" si="17"/>
        <v xml:space="preserve">Broward </v>
      </c>
      <c r="D551" s="18" t="str">
        <f t="shared" si="18"/>
        <v xml:space="preserve"> Florida</v>
      </c>
      <c r="E551" t="s">
        <v>21</v>
      </c>
      <c r="F551">
        <v>713940</v>
      </c>
      <c r="G551" t="s">
        <v>22</v>
      </c>
      <c r="H551" t="s">
        <v>21</v>
      </c>
      <c r="I551">
        <v>1</v>
      </c>
      <c r="J551" t="s">
        <v>23</v>
      </c>
      <c r="K551">
        <v>241</v>
      </c>
      <c r="L551" s="24" t="s">
        <v>25</v>
      </c>
      <c r="M551">
        <v>2020</v>
      </c>
      <c r="N551" s="18">
        <v>34</v>
      </c>
      <c r="O551" t="s">
        <v>26</v>
      </c>
      <c r="P551" t="s">
        <v>26</v>
      </c>
      <c r="Q551" t="s">
        <v>26</v>
      </c>
      <c r="R551" t="s">
        <v>26</v>
      </c>
      <c r="S551" t="s">
        <v>26</v>
      </c>
      <c r="T551" t="s">
        <v>26</v>
      </c>
    </row>
    <row r="552" spans="1:20" x14ac:dyDescent="0.2">
      <c r="A552" t="s">
        <v>331</v>
      </c>
      <c r="B552" s="18" t="s">
        <v>332</v>
      </c>
      <c r="C552" s="18" t="str">
        <f t="shared" si="17"/>
        <v xml:space="preserve">Broward </v>
      </c>
      <c r="D552" s="18" t="str">
        <f t="shared" si="18"/>
        <v xml:space="preserve"> Florida</v>
      </c>
      <c r="E552" t="s">
        <v>21</v>
      </c>
      <c r="F552">
        <v>713940</v>
      </c>
      <c r="G552" t="s">
        <v>22</v>
      </c>
      <c r="H552" t="s">
        <v>21</v>
      </c>
      <c r="I552">
        <v>1</v>
      </c>
      <c r="J552" t="s">
        <v>23</v>
      </c>
      <c r="K552">
        <v>242</v>
      </c>
      <c r="L552" s="24" t="s">
        <v>56</v>
      </c>
      <c r="M552">
        <v>2020</v>
      </c>
      <c r="N552" s="18">
        <v>15</v>
      </c>
      <c r="O552" t="s">
        <v>26</v>
      </c>
      <c r="P552" t="s">
        <v>26</v>
      </c>
      <c r="Q552" t="s">
        <v>26</v>
      </c>
      <c r="R552" t="s">
        <v>26</v>
      </c>
      <c r="S552" t="s">
        <v>26</v>
      </c>
      <c r="T552" t="s">
        <v>26</v>
      </c>
    </row>
    <row r="553" spans="1:20" x14ac:dyDescent="0.2">
      <c r="A553" t="s">
        <v>331</v>
      </c>
      <c r="B553" s="18" t="s">
        <v>332</v>
      </c>
      <c r="C553" s="18" t="str">
        <f t="shared" si="17"/>
        <v xml:space="preserve">Broward </v>
      </c>
      <c r="D553" s="18" t="str">
        <f t="shared" si="18"/>
        <v xml:space="preserve"> Florida</v>
      </c>
      <c r="E553" t="s">
        <v>21</v>
      </c>
      <c r="F553">
        <v>713940</v>
      </c>
      <c r="G553" t="s">
        <v>22</v>
      </c>
      <c r="H553" t="s">
        <v>21</v>
      </c>
      <c r="I553">
        <v>1</v>
      </c>
      <c r="J553" t="s">
        <v>23</v>
      </c>
      <c r="K553">
        <v>251</v>
      </c>
      <c r="L553" s="24" t="s">
        <v>57</v>
      </c>
      <c r="M553">
        <v>2020</v>
      </c>
      <c r="N553" s="18">
        <v>4</v>
      </c>
      <c r="O553" t="s">
        <v>26</v>
      </c>
      <c r="P553" t="s">
        <v>26</v>
      </c>
      <c r="Q553" t="s">
        <v>26</v>
      </c>
      <c r="R553" t="s">
        <v>26</v>
      </c>
      <c r="S553" t="s">
        <v>26</v>
      </c>
      <c r="T553" t="s">
        <v>26</v>
      </c>
    </row>
    <row r="554" spans="1:20" x14ac:dyDescent="0.2">
      <c r="A554" t="s">
        <v>333</v>
      </c>
      <c r="B554" s="18" t="s">
        <v>334</v>
      </c>
      <c r="C554" s="18" t="str">
        <f t="shared" si="17"/>
        <v xml:space="preserve">Charlotte </v>
      </c>
      <c r="D554" s="18" t="str">
        <f t="shared" si="18"/>
        <v xml:space="preserve"> Florida</v>
      </c>
      <c r="E554" t="s">
        <v>21</v>
      </c>
      <c r="F554">
        <v>713940</v>
      </c>
      <c r="G554" t="s">
        <v>22</v>
      </c>
      <c r="H554" t="s">
        <v>21</v>
      </c>
      <c r="I554">
        <v>1</v>
      </c>
      <c r="J554" t="s">
        <v>23</v>
      </c>
      <c r="K554">
        <v>1</v>
      </c>
      <c r="L554" s="24" t="s">
        <v>23</v>
      </c>
      <c r="M554">
        <v>2020</v>
      </c>
      <c r="N554" s="18">
        <v>15</v>
      </c>
      <c r="O554">
        <v>2768</v>
      </c>
      <c r="P554" t="s">
        <v>24</v>
      </c>
      <c r="Q554">
        <v>727</v>
      </c>
      <c r="R554" t="s">
        <v>24</v>
      </c>
      <c r="S554">
        <v>205</v>
      </c>
      <c r="T554" t="s">
        <v>24</v>
      </c>
    </row>
    <row r="555" spans="1:20" x14ac:dyDescent="0.2">
      <c r="A555" t="s">
        <v>333</v>
      </c>
      <c r="B555" s="18" t="s">
        <v>334</v>
      </c>
      <c r="C555" s="18" t="str">
        <f t="shared" si="17"/>
        <v xml:space="preserve">Charlotte </v>
      </c>
      <c r="D555" s="18" t="str">
        <f t="shared" si="18"/>
        <v xml:space="preserve"> Florida</v>
      </c>
      <c r="E555" t="s">
        <v>21</v>
      </c>
      <c r="F555">
        <v>713940</v>
      </c>
      <c r="G555" t="s">
        <v>22</v>
      </c>
      <c r="H555" t="s">
        <v>21</v>
      </c>
      <c r="I555">
        <v>1</v>
      </c>
      <c r="J555" t="s">
        <v>23</v>
      </c>
      <c r="K555">
        <v>210</v>
      </c>
      <c r="L555" s="24" t="s">
        <v>27</v>
      </c>
      <c r="M555">
        <v>2020</v>
      </c>
      <c r="N555" s="18">
        <v>8</v>
      </c>
      <c r="O555" t="s">
        <v>26</v>
      </c>
      <c r="P555" t="s">
        <v>26</v>
      </c>
      <c r="Q555" t="s">
        <v>26</v>
      </c>
      <c r="R555" t="s">
        <v>26</v>
      </c>
      <c r="S555" t="s">
        <v>26</v>
      </c>
      <c r="T555" t="s">
        <v>26</v>
      </c>
    </row>
    <row r="556" spans="1:20" x14ac:dyDescent="0.2">
      <c r="A556" t="s">
        <v>333</v>
      </c>
      <c r="B556" s="18" t="s">
        <v>334</v>
      </c>
      <c r="C556" s="18" t="str">
        <f t="shared" si="17"/>
        <v xml:space="preserve">Charlotte </v>
      </c>
      <c r="D556" s="18" t="str">
        <f t="shared" si="18"/>
        <v xml:space="preserve"> Florida</v>
      </c>
      <c r="E556" t="s">
        <v>21</v>
      </c>
      <c r="F556">
        <v>713940</v>
      </c>
      <c r="G556" t="s">
        <v>22</v>
      </c>
      <c r="H556" t="s">
        <v>21</v>
      </c>
      <c r="I556">
        <v>1</v>
      </c>
      <c r="J556" t="s">
        <v>23</v>
      </c>
      <c r="K556">
        <v>241</v>
      </c>
      <c r="L556" s="24" t="s">
        <v>25</v>
      </c>
      <c r="M556">
        <v>2020</v>
      </c>
      <c r="N556" s="18">
        <v>3</v>
      </c>
      <c r="O556" t="s">
        <v>26</v>
      </c>
      <c r="P556" t="s">
        <v>26</v>
      </c>
      <c r="Q556" t="s">
        <v>26</v>
      </c>
      <c r="R556" t="s">
        <v>26</v>
      </c>
      <c r="S556" t="s">
        <v>26</v>
      </c>
      <c r="T556" t="s">
        <v>26</v>
      </c>
    </row>
    <row r="557" spans="1:20" x14ac:dyDescent="0.2">
      <c r="A557" t="s">
        <v>335</v>
      </c>
      <c r="B557" s="18" t="s">
        <v>336</v>
      </c>
      <c r="C557" s="18" t="str">
        <f t="shared" si="17"/>
        <v xml:space="preserve">Citrus </v>
      </c>
      <c r="D557" s="18" t="str">
        <f t="shared" si="18"/>
        <v xml:space="preserve"> Florida</v>
      </c>
      <c r="E557" t="s">
        <v>21</v>
      </c>
      <c r="F557">
        <v>713940</v>
      </c>
      <c r="G557" t="s">
        <v>22</v>
      </c>
      <c r="H557" t="s">
        <v>21</v>
      </c>
      <c r="I557">
        <v>1</v>
      </c>
      <c r="J557" t="s">
        <v>23</v>
      </c>
      <c r="K557">
        <v>1</v>
      </c>
      <c r="L557" s="24" t="s">
        <v>23</v>
      </c>
      <c r="M557">
        <v>2020</v>
      </c>
      <c r="N557" s="18">
        <v>6</v>
      </c>
      <c r="O557">
        <v>403</v>
      </c>
      <c r="P557" t="s">
        <v>24</v>
      </c>
      <c r="Q557">
        <v>86</v>
      </c>
      <c r="R557" t="s">
        <v>24</v>
      </c>
      <c r="S557">
        <v>27</v>
      </c>
      <c r="T557" t="s">
        <v>30</v>
      </c>
    </row>
    <row r="558" spans="1:20" x14ac:dyDescent="0.2">
      <c r="A558" t="s">
        <v>335</v>
      </c>
      <c r="B558" s="18" t="s">
        <v>336</v>
      </c>
      <c r="C558" s="18" t="str">
        <f t="shared" si="17"/>
        <v xml:space="preserve">Citrus </v>
      </c>
      <c r="D558" s="18" t="str">
        <f t="shared" si="18"/>
        <v xml:space="preserve"> Florida</v>
      </c>
      <c r="E558" t="s">
        <v>21</v>
      </c>
      <c r="F558">
        <v>713940</v>
      </c>
      <c r="G558" t="s">
        <v>22</v>
      </c>
      <c r="H558" t="s">
        <v>21</v>
      </c>
      <c r="I558">
        <v>1</v>
      </c>
      <c r="J558" t="s">
        <v>23</v>
      </c>
      <c r="K558">
        <v>210</v>
      </c>
      <c r="L558" s="24" t="s">
        <v>27</v>
      </c>
      <c r="M558">
        <v>2020</v>
      </c>
      <c r="N558" s="18">
        <v>3</v>
      </c>
      <c r="O558" t="s">
        <v>26</v>
      </c>
      <c r="P558" t="s">
        <v>26</v>
      </c>
      <c r="Q558" t="s">
        <v>26</v>
      </c>
      <c r="R558" t="s">
        <v>26</v>
      </c>
      <c r="S558" t="s">
        <v>26</v>
      </c>
      <c r="T558" t="s">
        <v>26</v>
      </c>
    </row>
    <row r="559" spans="1:20" x14ac:dyDescent="0.2">
      <c r="A559" t="s">
        <v>337</v>
      </c>
      <c r="B559" s="18" t="s">
        <v>338</v>
      </c>
      <c r="C559" s="18" t="str">
        <f t="shared" si="17"/>
        <v xml:space="preserve">Clay </v>
      </c>
      <c r="D559" s="18" t="str">
        <f t="shared" si="18"/>
        <v xml:space="preserve"> Florida</v>
      </c>
      <c r="E559" t="s">
        <v>21</v>
      </c>
      <c r="F559">
        <v>713940</v>
      </c>
      <c r="G559" t="s">
        <v>22</v>
      </c>
      <c r="H559" t="s">
        <v>21</v>
      </c>
      <c r="I559">
        <v>1</v>
      </c>
      <c r="J559" t="s">
        <v>23</v>
      </c>
      <c r="K559">
        <v>1</v>
      </c>
      <c r="L559" s="24" t="s">
        <v>23</v>
      </c>
      <c r="M559">
        <v>2020</v>
      </c>
      <c r="N559" s="18">
        <v>25</v>
      </c>
      <c r="O559">
        <v>4545</v>
      </c>
      <c r="P559" t="s">
        <v>24</v>
      </c>
      <c r="Q559">
        <v>1290</v>
      </c>
      <c r="R559" t="s">
        <v>24</v>
      </c>
      <c r="S559">
        <v>510</v>
      </c>
      <c r="T559" t="s">
        <v>24</v>
      </c>
    </row>
    <row r="560" spans="1:20" x14ac:dyDescent="0.2">
      <c r="A560" t="s">
        <v>337</v>
      </c>
      <c r="B560" s="18" t="s">
        <v>338</v>
      </c>
      <c r="C560" s="18" t="str">
        <f t="shared" si="17"/>
        <v xml:space="preserve">Clay </v>
      </c>
      <c r="D560" s="18" t="str">
        <f t="shared" si="18"/>
        <v xml:space="preserve"> Florida</v>
      </c>
      <c r="E560" t="s">
        <v>21</v>
      </c>
      <c r="F560">
        <v>713940</v>
      </c>
      <c r="G560" t="s">
        <v>22</v>
      </c>
      <c r="H560" t="s">
        <v>21</v>
      </c>
      <c r="I560">
        <v>1</v>
      </c>
      <c r="J560" t="s">
        <v>23</v>
      </c>
      <c r="K560">
        <v>210</v>
      </c>
      <c r="L560" s="24" t="s">
        <v>27</v>
      </c>
      <c r="M560">
        <v>2020</v>
      </c>
      <c r="N560" s="18">
        <v>9</v>
      </c>
      <c r="O560" t="s">
        <v>26</v>
      </c>
      <c r="P560" t="s">
        <v>26</v>
      </c>
      <c r="Q560" t="s">
        <v>26</v>
      </c>
      <c r="R560" t="s">
        <v>26</v>
      </c>
      <c r="S560" t="s">
        <v>26</v>
      </c>
      <c r="T560" t="s">
        <v>26</v>
      </c>
    </row>
    <row r="561" spans="1:20" x14ac:dyDescent="0.2">
      <c r="A561" t="s">
        <v>337</v>
      </c>
      <c r="B561" s="18" t="s">
        <v>338</v>
      </c>
      <c r="C561" s="18" t="str">
        <f t="shared" si="17"/>
        <v xml:space="preserve">Clay </v>
      </c>
      <c r="D561" s="18" t="str">
        <f t="shared" si="18"/>
        <v xml:space="preserve"> Florida</v>
      </c>
      <c r="E561" t="s">
        <v>21</v>
      </c>
      <c r="F561">
        <v>713940</v>
      </c>
      <c r="G561" t="s">
        <v>22</v>
      </c>
      <c r="H561" t="s">
        <v>21</v>
      </c>
      <c r="I561">
        <v>1</v>
      </c>
      <c r="J561" t="s">
        <v>23</v>
      </c>
      <c r="K561">
        <v>220</v>
      </c>
      <c r="L561" s="24" t="s">
        <v>31</v>
      </c>
      <c r="M561">
        <v>2020</v>
      </c>
      <c r="N561" s="18">
        <v>4</v>
      </c>
      <c r="O561" t="s">
        <v>26</v>
      </c>
      <c r="P561" t="s">
        <v>26</v>
      </c>
      <c r="Q561" t="s">
        <v>26</v>
      </c>
      <c r="R561" t="s">
        <v>26</v>
      </c>
      <c r="S561" t="s">
        <v>26</v>
      </c>
      <c r="T561" t="s">
        <v>26</v>
      </c>
    </row>
    <row r="562" spans="1:20" x14ac:dyDescent="0.2">
      <c r="A562" t="s">
        <v>337</v>
      </c>
      <c r="B562" s="18" t="s">
        <v>338</v>
      </c>
      <c r="C562" s="18" t="str">
        <f t="shared" si="17"/>
        <v xml:space="preserve">Clay </v>
      </c>
      <c r="D562" s="18" t="str">
        <f t="shared" si="18"/>
        <v xml:space="preserve"> Florida</v>
      </c>
      <c r="E562" t="s">
        <v>21</v>
      </c>
      <c r="F562">
        <v>713940</v>
      </c>
      <c r="G562" t="s">
        <v>22</v>
      </c>
      <c r="H562" t="s">
        <v>21</v>
      </c>
      <c r="I562">
        <v>1</v>
      </c>
      <c r="J562" t="s">
        <v>23</v>
      </c>
      <c r="K562">
        <v>230</v>
      </c>
      <c r="L562" s="24" t="s">
        <v>32</v>
      </c>
      <c r="M562">
        <v>2020</v>
      </c>
      <c r="N562" s="18">
        <v>6</v>
      </c>
      <c r="O562" t="s">
        <v>26</v>
      </c>
      <c r="P562" t="s">
        <v>26</v>
      </c>
      <c r="Q562" t="s">
        <v>26</v>
      </c>
      <c r="R562" t="s">
        <v>26</v>
      </c>
      <c r="S562" t="s">
        <v>26</v>
      </c>
      <c r="T562" t="s">
        <v>26</v>
      </c>
    </row>
    <row r="563" spans="1:20" x14ac:dyDescent="0.2">
      <c r="A563" t="s">
        <v>337</v>
      </c>
      <c r="B563" s="18" t="s">
        <v>338</v>
      </c>
      <c r="C563" s="18" t="str">
        <f t="shared" si="17"/>
        <v xml:space="preserve">Clay </v>
      </c>
      <c r="D563" s="18" t="str">
        <f t="shared" si="18"/>
        <v xml:space="preserve"> Florida</v>
      </c>
      <c r="E563" t="s">
        <v>21</v>
      </c>
      <c r="F563">
        <v>713940</v>
      </c>
      <c r="G563" t="s">
        <v>22</v>
      </c>
      <c r="H563" t="s">
        <v>21</v>
      </c>
      <c r="I563">
        <v>1</v>
      </c>
      <c r="J563" t="s">
        <v>23</v>
      </c>
      <c r="K563">
        <v>241</v>
      </c>
      <c r="L563" s="24" t="s">
        <v>25</v>
      </c>
      <c r="M563">
        <v>2020</v>
      </c>
      <c r="N563" s="18">
        <v>3</v>
      </c>
      <c r="O563" t="s">
        <v>26</v>
      </c>
      <c r="P563" t="s">
        <v>26</v>
      </c>
      <c r="Q563" t="s">
        <v>26</v>
      </c>
      <c r="R563" t="s">
        <v>26</v>
      </c>
      <c r="S563" t="s">
        <v>26</v>
      </c>
      <c r="T563" t="s">
        <v>26</v>
      </c>
    </row>
    <row r="564" spans="1:20" x14ac:dyDescent="0.2">
      <c r="A564" t="s">
        <v>339</v>
      </c>
      <c r="B564" s="18" t="s">
        <v>340</v>
      </c>
      <c r="C564" s="18" t="str">
        <f t="shared" si="17"/>
        <v xml:space="preserve">Collier </v>
      </c>
      <c r="D564" s="18" t="str">
        <f t="shared" si="18"/>
        <v xml:space="preserve"> Florida</v>
      </c>
      <c r="E564" t="s">
        <v>21</v>
      </c>
      <c r="F564">
        <v>713940</v>
      </c>
      <c r="G564" t="s">
        <v>22</v>
      </c>
      <c r="H564" t="s">
        <v>21</v>
      </c>
      <c r="I564">
        <v>1</v>
      </c>
      <c r="J564" t="s">
        <v>23</v>
      </c>
      <c r="K564">
        <v>1</v>
      </c>
      <c r="L564" s="24" t="s">
        <v>23</v>
      </c>
      <c r="M564">
        <v>2020</v>
      </c>
      <c r="N564" s="18">
        <v>51</v>
      </c>
      <c r="O564">
        <v>13613</v>
      </c>
      <c r="P564" t="s">
        <v>30</v>
      </c>
      <c r="Q564">
        <v>4359</v>
      </c>
      <c r="R564" t="s">
        <v>30</v>
      </c>
      <c r="S564">
        <v>729</v>
      </c>
      <c r="T564" t="s">
        <v>30</v>
      </c>
    </row>
    <row r="565" spans="1:20" x14ac:dyDescent="0.2">
      <c r="A565" t="s">
        <v>339</v>
      </c>
      <c r="B565" s="18" t="s">
        <v>340</v>
      </c>
      <c r="C565" s="18" t="str">
        <f t="shared" si="17"/>
        <v xml:space="preserve">Collier </v>
      </c>
      <c r="D565" s="18" t="str">
        <f t="shared" si="18"/>
        <v xml:space="preserve"> Florida</v>
      </c>
      <c r="E565" t="s">
        <v>21</v>
      </c>
      <c r="F565">
        <v>713940</v>
      </c>
      <c r="G565" t="s">
        <v>22</v>
      </c>
      <c r="H565" t="s">
        <v>21</v>
      </c>
      <c r="I565">
        <v>1</v>
      </c>
      <c r="J565" t="s">
        <v>23</v>
      </c>
      <c r="K565">
        <v>210</v>
      </c>
      <c r="L565" s="24" t="s">
        <v>27</v>
      </c>
      <c r="M565">
        <v>2020</v>
      </c>
      <c r="N565" s="18">
        <v>25</v>
      </c>
      <c r="O565" t="s">
        <v>26</v>
      </c>
      <c r="P565" t="s">
        <v>26</v>
      </c>
      <c r="Q565" t="s">
        <v>26</v>
      </c>
      <c r="R565" t="s">
        <v>26</v>
      </c>
      <c r="S565" t="s">
        <v>26</v>
      </c>
      <c r="T565" t="s">
        <v>26</v>
      </c>
    </row>
    <row r="566" spans="1:20" x14ac:dyDescent="0.2">
      <c r="A566" t="s">
        <v>339</v>
      </c>
      <c r="B566" s="18" t="s">
        <v>340</v>
      </c>
      <c r="C566" s="18" t="str">
        <f t="shared" si="17"/>
        <v xml:space="preserve">Collier </v>
      </c>
      <c r="D566" s="18" t="str">
        <f t="shared" si="18"/>
        <v xml:space="preserve"> Florida</v>
      </c>
      <c r="E566" t="s">
        <v>21</v>
      </c>
      <c r="F566">
        <v>713940</v>
      </c>
      <c r="G566" t="s">
        <v>22</v>
      </c>
      <c r="H566" t="s">
        <v>21</v>
      </c>
      <c r="I566">
        <v>1</v>
      </c>
      <c r="J566" t="s">
        <v>23</v>
      </c>
      <c r="K566">
        <v>220</v>
      </c>
      <c r="L566" s="24" t="s">
        <v>31</v>
      </c>
      <c r="M566">
        <v>2020</v>
      </c>
      <c r="N566" s="18">
        <v>13</v>
      </c>
      <c r="O566" t="s">
        <v>26</v>
      </c>
      <c r="P566" t="s">
        <v>26</v>
      </c>
      <c r="Q566" t="s">
        <v>26</v>
      </c>
      <c r="R566" t="s">
        <v>26</v>
      </c>
      <c r="S566" t="s">
        <v>26</v>
      </c>
      <c r="T566" t="s">
        <v>26</v>
      </c>
    </row>
    <row r="567" spans="1:20" x14ac:dyDescent="0.2">
      <c r="A567" t="s">
        <v>339</v>
      </c>
      <c r="B567" s="18" t="s">
        <v>340</v>
      </c>
      <c r="C567" s="18" t="str">
        <f t="shared" si="17"/>
        <v xml:space="preserve">Collier </v>
      </c>
      <c r="D567" s="18" t="str">
        <f t="shared" si="18"/>
        <v xml:space="preserve"> Florida</v>
      </c>
      <c r="E567" t="s">
        <v>21</v>
      </c>
      <c r="F567">
        <v>713940</v>
      </c>
      <c r="G567" t="s">
        <v>22</v>
      </c>
      <c r="H567" t="s">
        <v>21</v>
      </c>
      <c r="I567">
        <v>1</v>
      </c>
      <c r="J567" t="s">
        <v>23</v>
      </c>
      <c r="K567">
        <v>230</v>
      </c>
      <c r="L567" s="24" t="s">
        <v>32</v>
      </c>
      <c r="M567">
        <v>2020</v>
      </c>
      <c r="N567" s="18">
        <v>6</v>
      </c>
      <c r="O567" t="s">
        <v>26</v>
      </c>
      <c r="P567" t="s">
        <v>26</v>
      </c>
      <c r="Q567" t="s">
        <v>26</v>
      </c>
      <c r="R567" t="s">
        <v>26</v>
      </c>
      <c r="S567" t="s">
        <v>26</v>
      </c>
      <c r="T567" t="s">
        <v>26</v>
      </c>
    </row>
    <row r="568" spans="1:20" x14ac:dyDescent="0.2">
      <c r="A568" t="s">
        <v>339</v>
      </c>
      <c r="B568" s="18" t="s">
        <v>340</v>
      </c>
      <c r="C568" s="18" t="str">
        <f t="shared" si="17"/>
        <v xml:space="preserve">Collier </v>
      </c>
      <c r="D568" s="18" t="str">
        <f t="shared" si="18"/>
        <v xml:space="preserve"> Florida</v>
      </c>
      <c r="E568" t="s">
        <v>21</v>
      </c>
      <c r="F568">
        <v>713940</v>
      </c>
      <c r="G568" t="s">
        <v>22</v>
      </c>
      <c r="H568" t="s">
        <v>21</v>
      </c>
      <c r="I568">
        <v>1</v>
      </c>
      <c r="J568" t="s">
        <v>23</v>
      </c>
      <c r="K568">
        <v>242</v>
      </c>
      <c r="L568" s="24" t="s">
        <v>56</v>
      </c>
      <c r="M568">
        <v>2020</v>
      </c>
      <c r="N568" s="18">
        <v>3</v>
      </c>
      <c r="O568" t="s">
        <v>26</v>
      </c>
      <c r="P568" t="s">
        <v>26</v>
      </c>
      <c r="Q568" t="s">
        <v>26</v>
      </c>
      <c r="R568" t="s">
        <v>26</v>
      </c>
      <c r="S568" t="s">
        <v>26</v>
      </c>
      <c r="T568" t="s">
        <v>26</v>
      </c>
    </row>
    <row r="569" spans="1:20" x14ac:dyDescent="0.2">
      <c r="A569" t="s">
        <v>341</v>
      </c>
      <c r="B569" s="18" t="s">
        <v>342</v>
      </c>
      <c r="C569" s="18" t="str">
        <f t="shared" si="17"/>
        <v xml:space="preserve">Columbia </v>
      </c>
      <c r="D569" s="18" t="str">
        <f t="shared" si="18"/>
        <v xml:space="preserve"> Florida</v>
      </c>
      <c r="E569" t="s">
        <v>21</v>
      </c>
      <c r="F569">
        <v>713940</v>
      </c>
      <c r="G569" t="s">
        <v>22</v>
      </c>
      <c r="H569" t="s">
        <v>21</v>
      </c>
      <c r="I569">
        <v>1</v>
      </c>
      <c r="J569" t="s">
        <v>23</v>
      </c>
      <c r="K569">
        <v>1</v>
      </c>
      <c r="L569" s="24" t="s">
        <v>23</v>
      </c>
      <c r="M569">
        <v>2020</v>
      </c>
      <c r="N569" s="18">
        <v>6</v>
      </c>
      <c r="O569">
        <v>326</v>
      </c>
      <c r="P569" t="s">
        <v>35</v>
      </c>
      <c r="Q569">
        <v>98</v>
      </c>
      <c r="R569" t="s">
        <v>35</v>
      </c>
      <c r="S569">
        <v>23</v>
      </c>
      <c r="T569" t="s">
        <v>35</v>
      </c>
    </row>
    <row r="570" spans="1:20" x14ac:dyDescent="0.2">
      <c r="A570" t="s">
        <v>341</v>
      </c>
      <c r="B570" s="18" t="s">
        <v>342</v>
      </c>
      <c r="C570" s="18" t="str">
        <f t="shared" si="17"/>
        <v xml:space="preserve">Columbia </v>
      </c>
      <c r="D570" s="18" t="str">
        <f t="shared" si="18"/>
        <v xml:space="preserve"> Florida</v>
      </c>
      <c r="E570" t="s">
        <v>21</v>
      </c>
      <c r="F570">
        <v>713940</v>
      </c>
      <c r="G570" t="s">
        <v>22</v>
      </c>
      <c r="H570" t="s">
        <v>21</v>
      </c>
      <c r="I570">
        <v>1</v>
      </c>
      <c r="J570" t="s">
        <v>23</v>
      </c>
      <c r="K570">
        <v>210</v>
      </c>
      <c r="L570" s="24" t="s">
        <v>27</v>
      </c>
      <c r="M570">
        <v>2020</v>
      </c>
      <c r="N570" s="18">
        <v>3</v>
      </c>
      <c r="O570" t="s">
        <v>26</v>
      </c>
      <c r="P570" t="s">
        <v>26</v>
      </c>
      <c r="Q570" t="s">
        <v>26</v>
      </c>
      <c r="R570" t="s">
        <v>26</v>
      </c>
      <c r="S570" t="s">
        <v>26</v>
      </c>
      <c r="T570" t="s">
        <v>26</v>
      </c>
    </row>
    <row r="571" spans="1:20" x14ac:dyDescent="0.2">
      <c r="A571" t="s">
        <v>341</v>
      </c>
      <c r="B571" s="18" t="s">
        <v>342</v>
      </c>
      <c r="C571" s="18" t="str">
        <f t="shared" si="17"/>
        <v xml:space="preserve">Columbia </v>
      </c>
      <c r="D571" s="18" t="str">
        <f t="shared" si="18"/>
        <v xml:space="preserve"> Florida</v>
      </c>
      <c r="E571" t="s">
        <v>21</v>
      </c>
      <c r="F571">
        <v>713940</v>
      </c>
      <c r="G571" t="s">
        <v>22</v>
      </c>
      <c r="H571" t="s">
        <v>21</v>
      </c>
      <c r="I571">
        <v>1</v>
      </c>
      <c r="J571" t="s">
        <v>23</v>
      </c>
      <c r="K571">
        <v>220</v>
      </c>
      <c r="L571" s="24" t="s">
        <v>31</v>
      </c>
      <c r="M571">
        <v>2020</v>
      </c>
      <c r="N571" s="18">
        <v>3</v>
      </c>
      <c r="O571" t="s">
        <v>26</v>
      </c>
      <c r="P571" t="s">
        <v>26</v>
      </c>
      <c r="Q571" t="s">
        <v>26</v>
      </c>
      <c r="R571" t="s">
        <v>26</v>
      </c>
      <c r="S571" t="s">
        <v>26</v>
      </c>
      <c r="T571" t="s">
        <v>26</v>
      </c>
    </row>
    <row r="572" spans="1:20" x14ac:dyDescent="0.2">
      <c r="A572" t="s">
        <v>343</v>
      </c>
      <c r="B572" s="18" t="s">
        <v>344</v>
      </c>
      <c r="C572" s="18" t="str">
        <f t="shared" si="17"/>
        <v xml:space="preserve">Duval </v>
      </c>
      <c r="D572" s="18" t="str">
        <f t="shared" si="18"/>
        <v xml:space="preserve"> Florida</v>
      </c>
      <c r="E572" t="s">
        <v>21</v>
      </c>
      <c r="F572">
        <v>713940</v>
      </c>
      <c r="G572" t="s">
        <v>22</v>
      </c>
      <c r="H572" t="s">
        <v>21</v>
      </c>
      <c r="I572">
        <v>1</v>
      </c>
      <c r="J572" t="s">
        <v>23</v>
      </c>
      <c r="K572">
        <v>1</v>
      </c>
      <c r="L572" s="24" t="s">
        <v>23</v>
      </c>
      <c r="M572">
        <v>2020</v>
      </c>
      <c r="N572" s="18">
        <v>123</v>
      </c>
      <c r="O572">
        <v>22936</v>
      </c>
      <c r="P572" t="s">
        <v>30</v>
      </c>
      <c r="Q572">
        <v>6500</v>
      </c>
      <c r="R572" t="s">
        <v>30</v>
      </c>
      <c r="S572">
        <v>1903</v>
      </c>
      <c r="T572" t="s">
        <v>30</v>
      </c>
    </row>
    <row r="573" spans="1:20" x14ac:dyDescent="0.2">
      <c r="A573" t="s">
        <v>343</v>
      </c>
      <c r="B573" s="18" t="s">
        <v>344</v>
      </c>
      <c r="C573" s="18" t="str">
        <f t="shared" si="17"/>
        <v xml:space="preserve">Duval </v>
      </c>
      <c r="D573" s="18" t="str">
        <f t="shared" si="18"/>
        <v xml:space="preserve"> Florida</v>
      </c>
      <c r="E573" t="s">
        <v>21</v>
      </c>
      <c r="F573">
        <v>713940</v>
      </c>
      <c r="G573" t="s">
        <v>22</v>
      </c>
      <c r="H573" t="s">
        <v>21</v>
      </c>
      <c r="I573">
        <v>1</v>
      </c>
      <c r="J573" t="s">
        <v>23</v>
      </c>
      <c r="K573">
        <v>210</v>
      </c>
      <c r="L573" s="24" t="s">
        <v>27</v>
      </c>
      <c r="M573">
        <v>2020</v>
      </c>
      <c r="N573" s="18">
        <v>58</v>
      </c>
      <c r="O573" t="s">
        <v>26</v>
      </c>
      <c r="P573" t="s">
        <v>26</v>
      </c>
      <c r="Q573" t="s">
        <v>26</v>
      </c>
      <c r="R573" t="s">
        <v>26</v>
      </c>
      <c r="S573" t="s">
        <v>26</v>
      </c>
      <c r="T573" t="s">
        <v>26</v>
      </c>
    </row>
    <row r="574" spans="1:20" x14ac:dyDescent="0.2">
      <c r="A574" t="s">
        <v>343</v>
      </c>
      <c r="B574" s="18" t="s">
        <v>344</v>
      </c>
      <c r="C574" s="18" t="str">
        <f t="shared" si="17"/>
        <v xml:space="preserve">Duval </v>
      </c>
      <c r="D574" s="18" t="str">
        <f t="shared" si="18"/>
        <v xml:space="preserve"> Florida</v>
      </c>
      <c r="E574" t="s">
        <v>21</v>
      </c>
      <c r="F574">
        <v>713940</v>
      </c>
      <c r="G574" t="s">
        <v>22</v>
      </c>
      <c r="H574" t="s">
        <v>21</v>
      </c>
      <c r="I574">
        <v>1</v>
      </c>
      <c r="J574" t="s">
        <v>23</v>
      </c>
      <c r="K574">
        <v>220</v>
      </c>
      <c r="L574" s="24" t="s">
        <v>31</v>
      </c>
      <c r="M574">
        <v>2020</v>
      </c>
      <c r="N574" s="18">
        <v>22</v>
      </c>
      <c r="O574" t="s">
        <v>26</v>
      </c>
      <c r="P574" t="s">
        <v>26</v>
      </c>
      <c r="Q574" t="s">
        <v>26</v>
      </c>
      <c r="R574" t="s">
        <v>26</v>
      </c>
      <c r="S574" t="s">
        <v>26</v>
      </c>
      <c r="T574" t="s">
        <v>26</v>
      </c>
    </row>
    <row r="575" spans="1:20" x14ac:dyDescent="0.2">
      <c r="A575" t="s">
        <v>343</v>
      </c>
      <c r="B575" s="18" t="s">
        <v>344</v>
      </c>
      <c r="C575" s="18" t="str">
        <f t="shared" si="17"/>
        <v xml:space="preserve">Duval </v>
      </c>
      <c r="D575" s="18" t="str">
        <f t="shared" si="18"/>
        <v xml:space="preserve"> Florida</v>
      </c>
      <c r="E575" t="s">
        <v>21</v>
      </c>
      <c r="F575">
        <v>713940</v>
      </c>
      <c r="G575" t="s">
        <v>22</v>
      </c>
      <c r="H575" t="s">
        <v>21</v>
      </c>
      <c r="I575">
        <v>1</v>
      </c>
      <c r="J575" t="s">
        <v>23</v>
      </c>
      <c r="K575">
        <v>230</v>
      </c>
      <c r="L575" s="24" t="s">
        <v>32</v>
      </c>
      <c r="M575">
        <v>2020</v>
      </c>
      <c r="N575" s="18">
        <v>14</v>
      </c>
      <c r="O575" t="s">
        <v>26</v>
      </c>
      <c r="P575" t="s">
        <v>26</v>
      </c>
      <c r="Q575" t="s">
        <v>26</v>
      </c>
      <c r="R575" t="s">
        <v>26</v>
      </c>
      <c r="S575" t="s">
        <v>26</v>
      </c>
      <c r="T575" t="s">
        <v>26</v>
      </c>
    </row>
    <row r="576" spans="1:20" x14ac:dyDescent="0.2">
      <c r="A576" t="s">
        <v>343</v>
      </c>
      <c r="B576" s="18" t="s">
        <v>344</v>
      </c>
      <c r="C576" s="18" t="str">
        <f t="shared" si="17"/>
        <v xml:space="preserve">Duval </v>
      </c>
      <c r="D576" s="18" t="str">
        <f t="shared" si="18"/>
        <v xml:space="preserve"> Florida</v>
      </c>
      <c r="E576" t="s">
        <v>21</v>
      </c>
      <c r="F576">
        <v>713940</v>
      </c>
      <c r="G576" t="s">
        <v>22</v>
      </c>
      <c r="H576" t="s">
        <v>21</v>
      </c>
      <c r="I576">
        <v>1</v>
      </c>
      <c r="J576" t="s">
        <v>23</v>
      </c>
      <c r="K576">
        <v>241</v>
      </c>
      <c r="L576" s="24" t="s">
        <v>25</v>
      </c>
      <c r="M576">
        <v>2020</v>
      </c>
      <c r="N576" s="18">
        <v>23</v>
      </c>
      <c r="O576" t="s">
        <v>26</v>
      </c>
      <c r="P576" t="s">
        <v>26</v>
      </c>
      <c r="Q576" t="s">
        <v>26</v>
      </c>
      <c r="R576" t="s">
        <v>26</v>
      </c>
      <c r="S576" t="s">
        <v>26</v>
      </c>
      <c r="T576" t="s">
        <v>26</v>
      </c>
    </row>
    <row r="577" spans="1:20" x14ac:dyDescent="0.2">
      <c r="A577" t="s">
        <v>343</v>
      </c>
      <c r="B577" s="18" t="s">
        <v>344</v>
      </c>
      <c r="C577" s="18" t="str">
        <f t="shared" si="17"/>
        <v xml:space="preserve">Duval </v>
      </c>
      <c r="D577" s="18" t="str">
        <f t="shared" si="18"/>
        <v xml:space="preserve"> Florida</v>
      </c>
      <c r="E577" t="s">
        <v>21</v>
      </c>
      <c r="F577">
        <v>713940</v>
      </c>
      <c r="G577" t="s">
        <v>22</v>
      </c>
      <c r="H577" t="s">
        <v>21</v>
      </c>
      <c r="I577">
        <v>1</v>
      </c>
      <c r="J577" t="s">
        <v>23</v>
      </c>
      <c r="K577">
        <v>251</v>
      </c>
      <c r="L577" s="24" t="s">
        <v>57</v>
      </c>
      <c r="M577">
        <v>2020</v>
      </c>
      <c r="N577" s="18">
        <v>4</v>
      </c>
      <c r="O577" t="s">
        <v>26</v>
      </c>
      <c r="P577" t="s">
        <v>26</v>
      </c>
      <c r="Q577" t="s">
        <v>26</v>
      </c>
      <c r="R577" t="s">
        <v>26</v>
      </c>
      <c r="S577" t="s">
        <v>26</v>
      </c>
      <c r="T577" t="s">
        <v>26</v>
      </c>
    </row>
    <row r="578" spans="1:20" x14ac:dyDescent="0.2">
      <c r="A578" t="s">
        <v>345</v>
      </c>
      <c r="B578" s="18" t="s">
        <v>346</v>
      </c>
      <c r="C578" s="18" t="str">
        <f t="shared" si="17"/>
        <v xml:space="preserve">Escambia </v>
      </c>
      <c r="D578" s="18" t="str">
        <f t="shared" si="18"/>
        <v xml:space="preserve"> Florida</v>
      </c>
      <c r="E578" t="s">
        <v>21</v>
      </c>
      <c r="F578">
        <v>713940</v>
      </c>
      <c r="G578" t="s">
        <v>22</v>
      </c>
      <c r="H578" t="s">
        <v>21</v>
      </c>
      <c r="I578">
        <v>1</v>
      </c>
      <c r="J578" t="s">
        <v>23</v>
      </c>
      <c r="K578">
        <v>1</v>
      </c>
      <c r="L578" s="24" t="s">
        <v>23</v>
      </c>
      <c r="M578">
        <v>2020</v>
      </c>
      <c r="N578" s="18">
        <v>33</v>
      </c>
      <c r="O578">
        <v>4869</v>
      </c>
      <c r="P578" t="s">
        <v>30</v>
      </c>
      <c r="Q578">
        <v>1308</v>
      </c>
      <c r="R578" t="s">
        <v>30</v>
      </c>
      <c r="S578">
        <v>382</v>
      </c>
      <c r="T578" t="s">
        <v>30</v>
      </c>
    </row>
    <row r="579" spans="1:20" x14ac:dyDescent="0.2">
      <c r="A579" t="s">
        <v>345</v>
      </c>
      <c r="B579" s="18" t="s">
        <v>346</v>
      </c>
      <c r="C579" s="18" t="str">
        <f t="shared" ref="C579:C642" si="20">LEFT(B579, FIND(" County",B579))</f>
        <v xml:space="preserve">Escambia </v>
      </c>
      <c r="D579" s="18" t="str">
        <f t="shared" ref="D579:D642" si="21">RIGHT(B579, LEN(B579)-FIND(", ",B579))</f>
        <v xml:space="preserve"> Florida</v>
      </c>
      <c r="E579" t="s">
        <v>21</v>
      </c>
      <c r="F579">
        <v>713940</v>
      </c>
      <c r="G579" t="s">
        <v>22</v>
      </c>
      <c r="H579" t="s">
        <v>21</v>
      </c>
      <c r="I579">
        <v>1</v>
      </c>
      <c r="J579" t="s">
        <v>23</v>
      </c>
      <c r="K579">
        <v>210</v>
      </c>
      <c r="L579" s="24" t="s">
        <v>27</v>
      </c>
      <c r="M579">
        <v>2020</v>
      </c>
      <c r="N579" s="18">
        <v>13</v>
      </c>
      <c r="O579" t="s">
        <v>26</v>
      </c>
      <c r="P579" t="s">
        <v>26</v>
      </c>
      <c r="Q579" t="s">
        <v>26</v>
      </c>
      <c r="R579" t="s">
        <v>26</v>
      </c>
      <c r="S579" t="s">
        <v>26</v>
      </c>
      <c r="T579" t="s">
        <v>26</v>
      </c>
    </row>
    <row r="580" spans="1:20" x14ac:dyDescent="0.2">
      <c r="A580" t="s">
        <v>345</v>
      </c>
      <c r="B580" s="18" t="s">
        <v>346</v>
      </c>
      <c r="C580" s="18" t="str">
        <f t="shared" si="20"/>
        <v xml:space="preserve">Escambia </v>
      </c>
      <c r="D580" s="18" t="str">
        <f t="shared" si="21"/>
        <v xml:space="preserve"> Florida</v>
      </c>
      <c r="E580" t="s">
        <v>21</v>
      </c>
      <c r="F580">
        <v>713940</v>
      </c>
      <c r="G580" t="s">
        <v>22</v>
      </c>
      <c r="H580" t="s">
        <v>21</v>
      </c>
      <c r="I580">
        <v>1</v>
      </c>
      <c r="J580" t="s">
        <v>23</v>
      </c>
      <c r="K580">
        <v>220</v>
      </c>
      <c r="L580" s="24" t="s">
        <v>31</v>
      </c>
      <c r="M580">
        <v>2020</v>
      </c>
      <c r="N580" s="18">
        <v>10</v>
      </c>
      <c r="O580" t="s">
        <v>26</v>
      </c>
      <c r="P580" t="s">
        <v>26</v>
      </c>
      <c r="Q580" t="s">
        <v>26</v>
      </c>
      <c r="R580" t="s">
        <v>26</v>
      </c>
      <c r="S580" t="s">
        <v>26</v>
      </c>
      <c r="T580" t="s">
        <v>26</v>
      </c>
    </row>
    <row r="581" spans="1:20" x14ac:dyDescent="0.2">
      <c r="A581" t="s">
        <v>345</v>
      </c>
      <c r="B581" s="18" t="s">
        <v>346</v>
      </c>
      <c r="C581" s="18" t="str">
        <f t="shared" si="20"/>
        <v xml:space="preserve">Escambia </v>
      </c>
      <c r="D581" s="18" t="str">
        <f t="shared" si="21"/>
        <v xml:space="preserve"> Florida</v>
      </c>
      <c r="E581" t="s">
        <v>21</v>
      </c>
      <c r="F581">
        <v>713940</v>
      </c>
      <c r="G581" t="s">
        <v>22</v>
      </c>
      <c r="H581" t="s">
        <v>21</v>
      </c>
      <c r="I581">
        <v>1</v>
      </c>
      <c r="J581" t="s">
        <v>23</v>
      </c>
      <c r="K581">
        <v>230</v>
      </c>
      <c r="L581" s="24" t="s">
        <v>32</v>
      </c>
      <c r="M581">
        <v>2020</v>
      </c>
      <c r="N581" s="18">
        <v>7</v>
      </c>
      <c r="O581" t="s">
        <v>26</v>
      </c>
      <c r="P581" t="s">
        <v>26</v>
      </c>
      <c r="Q581" t="s">
        <v>26</v>
      </c>
      <c r="R581" t="s">
        <v>26</v>
      </c>
      <c r="S581" t="s">
        <v>26</v>
      </c>
      <c r="T581" t="s">
        <v>26</v>
      </c>
    </row>
    <row r="582" spans="1:20" x14ac:dyDescent="0.2">
      <c r="A582" t="s">
        <v>347</v>
      </c>
      <c r="B582" s="18" t="s">
        <v>348</v>
      </c>
      <c r="C582" s="18" t="str">
        <f t="shared" si="20"/>
        <v xml:space="preserve">Flagler </v>
      </c>
      <c r="D582" s="18" t="str">
        <f t="shared" si="21"/>
        <v xml:space="preserve"> Florida</v>
      </c>
      <c r="E582" t="s">
        <v>21</v>
      </c>
      <c r="F582">
        <v>713940</v>
      </c>
      <c r="G582" t="s">
        <v>22</v>
      </c>
      <c r="H582" t="s">
        <v>21</v>
      </c>
      <c r="I582">
        <v>1</v>
      </c>
      <c r="J582" t="s">
        <v>23</v>
      </c>
      <c r="K582">
        <v>1</v>
      </c>
      <c r="L582" s="24" t="s">
        <v>23</v>
      </c>
      <c r="M582">
        <v>2020</v>
      </c>
      <c r="N582" s="18">
        <v>8</v>
      </c>
      <c r="O582">
        <v>828</v>
      </c>
      <c r="P582" t="s">
        <v>24</v>
      </c>
      <c r="Q582">
        <v>238</v>
      </c>
      <c r="R582" t="s">
        <v>30</v>
      </c>
      <c r="S582">
        <v>92</v>
      </c>
      <c r="T582" t="s">
        <v>24</v>
      </c>
    </row>
    <row r="583" spans="1:20" x14ac:dyDescent="0.2">
      <c r="A583" t="s">
        <v>347</v>
      </c>
      <c r="B583" s="18" t="s">
        <v>348</v>
      </c>
      <c r="C583" s="18" t="str">
        <f t="shared" si="20"/>
        <v xml:space="preserve">Flagler </v>
      </c>
      <c r="D583" s="18" t="str">
        <f t="shared" si="21"/>
        <v xml:space="preserve"> Florida</v>
      </c>
      <c r="E583" t="s">
        <v>21</v>
      </c>
      <c r="F583">
        <v>713940</v>
      </c>
      <c r="G583" t="s">
        <v>22</v>
      </c>
      <c r="H583" t="s">
        <v>21</v>
      </c>
      <c r="I583">
        <v>1</v>
      </c>
      <c r="J583" t="s">
        <v>23</v>
      </c>
      <c r="K583">
        <v>210</v>
      </c>
      <c r="L583" s="24" t="s">
        <v>27</v>
      </c>
      <c r="M583">
        <v>2020</v>
      </c>
      <c r="N583" s="18">
        <v>5</v>
      </c>
      <c r="O583" t="s">
        <v>26</v>
      </c>
      <c r="P583" t="s">
        <v>26</v>
      </c>
      <c r="Q583" t="s">
        <v>26</v>
      </c>
      <c r="R583" t="s">
        <v>26</v>
      </c>
      <c r="S583" t="s">
        <v>26</v>
      </c>
      <c r="T583" t="s">
        <v>26</v>
      </c>
    </row>
    <row r="584" spans="1:20" x14ac:dyDescent="0.2">
      <c r="A584" t="s">
        <v>349</v>
      </c>
      <c r="B584" s="18" t="s">
        <v>350</v>
      </c>
      <c r="C584" s="18" t="str">
        <f t="shared" si="20"/>
        <v xml:space="preserve">Hendry </v>
      </c>
      <c r="D584" s="18" t="str">
        <f t="shared" si="21"/>
        <v xml:space="preserve"> Florida</v>
      </c>
      <c r="E584" t="s">
        <v>21</v>
      </c>
      <c r="F584">
        <v>713940</v>
      </c>
      <c r="G584" t="s">
        <v>22</v>
      </c>
      <c r="H584" t="s">
        <v>21</v>
      </c>
      <c r="I584">
        <v>1</v>
      </c>
      <c r="J584" t="s">
        <v>23</v>
      </c>
      <c r="K584">
        <v>1</v>
      </c>
      <c r="L584" s="24" t="s">
        <v>23</v>
      </c>
      <c r="M584">
        <v>2020</v>
      </c>
      <c r="N584" s="18">
        <v>3</v>
      </c>
      <c r="O584">
        <v>42</v>
      </c>
      <c r="P584" t="s">
        <v>30</v>
      </c>
      <c r="Q584">
        <v>16</v>
      </c>
      <c r="R584" t="s">
        <v>35</v>
      </c>
      <c r="S584">
        <v>4</v>
      </c>
      <c r="T584" t="s">
        <v>30</v>
      </c>
    </row>
    <row r="585" spans="1:20" x14ac:dyDescent="0.2">
      <c r="A585" t="s">
        <v>349</v>
      </c>
      <c r="B585" s="18" t="s">
        <v>350</v>
      </c>
      <c r="C585" s="18" t="str">
        <f t="shared" si="20"/>
        <v xml:space="preserve">Hendry </v>
      </c>
      <c r="D585" s="18" t="str">
        <f t="shared" si="21"/>
        <v xml:space="preserve"> Florida</v>
      </c>
      <c r="E585" t="s">
        <v>21</v>
      </c>
      <c r="F585">
        <v>713940</v>
      </c>
      <c r="G585" t="s">
        <v>22</v>
      </c>
      <c r="H585" t="s">
        <v>21</v>
      </c>
      <c r="I585">
        <v>1</v>
      </c>
      <c r="J585" t="s">
        <v>23</v>
      </c>
      <c r="K585">
        <v>210</v>
      </c>
      <c r="L585" s="24" t="s">
        <v>27</v>
      </c>
      <c r="M585">
        <v>2020</v>
      </c>
      <c r="N585" s="18">
        <v>3</v>
      </c>
      <c r="O585" t="s">
        <v>26</v>
      </c>
      <c r="P585" t="s">
        <v>26</v>
      </c>
      <c r="Q585" t="s">
        <v>26</v>
      </c>
      <c r="R585" t="s">
        <v>26</v>
      </c>
      <c r="S585" t="s">
        <v>26</v>
      </c>
      <c r="T585" t="s">
        <v>26</v>
      </c>
    </row>
    <row r="586" spans="1:20" x14ac:dyDescent="0.2">
      <c r="A586" t="s">
        <v>351</v>
      </c>
      <c r="B586" s="18" t="s">
        <v>352</v>
      </c>
      <c r="C586" s="18" t="str">
        <f t="shared" si="20"/>
        <v xml:space="preserve">Hernando </v>
      </c>
      <c r="D586" s="18" t="str">
        <f t="shared" si="21"/>
        <v xml:space="preserve"> Florida</v>
      </c>
      <c r="E586" t="s">
        <v>21</v>
      </c>
      <c r="F586">
        <v>713940</v>
      </c>
      <c r="G586" t="s">
        <v>22</v>
      </c>
      <c r="H586" t="s">
        <v>21</v>
      </c>
      <c r="I586">
        <v>1</v>
      </c>
      <c r="J586" t="s">
        <v>23</v>
      </c>
      <c r="K586">
        <v>1</v>
      </c>
      <c r="L586" s="24" t="s">
        <v>23</v>
      </c>
      <c r="M586">
        <v>2020</v>
      </c>
      <c r="N586" s="18">
        <v>16</v>
      </c>
      <c r="O586">
        <v>1966</v>
      </c>
      <c r="P586" t="s">
        <v>30</v>
      </c>
      <c r="Q586">
        <v>574</v>
      </c>
      <c r="R586" t="s">
        <v>30</v>
      </c>
      <c r="S586">
        <v>193</v>
      </c>
      <c r="T586" t="s">
        <v>24</v>
      </c>
    </row>
    <row r="587" spans="1:20" x14ac:dyDescent="0.2">
      <c r="A587" t="s">
        <v>351</v>
      </c>
      <c r="B587" s="18" t="s">
        <v>352</v>
      </c>
      <c r="C587" s="18" t="str">
        <f t="shared" si="20"/>
        <v xml:space="preserve">Hernando </v>
      </c>
      <c r="D587" s="18" t="str">
        <f t="shared" si="21"/>
        <v xml:space="preserve"> Florida</v>
      </c>
      <c r="E587" t="s">
        <v>21</v>
      </c>
      <c r="F587">
        <v>713940</v>
      </c>
      <c r="G587" t="s">
        <v>22</v>
      </c>
      <c r="H587" t="s">
        <v>21</v>
      </c>
      <c r="I587">
        <v>1</v>
      </c>
      <c r="J587" t="s">
        <v>23</v>
      </c>
      <c r="K587">
        <v>210</v>
      </c>
      <c r="L587" s="24" t="s">
        <v>27</v>
      </c>
      <c r="M587">
        <v>2020</v>
      </c>
      <c r="N587" s="18">
        <v>10</v>
      </c>
      <c r="O587" t="s">
        <v>26</v>
      </c>
      <c r="P587" t="s">
        <v>26</v>
      </c>
      <c r="Q587" t="s">
        <v>26</v>
      </c>
      <c r="R587" t="s">
        <v>26</v>
      </c>
      <c r="S587" t="s">
        <v>26</v>
      </c>
      <c r="T587" t="s">
        <v>26</v>
      </c>
    </row>
    <row r="588" spans="1:20" x14ac:dyDescent="0.2">
      <c r="A588" t="s">
        <v>351</v>
      </c>
      <c r="B588" s="18" t="s">
        <v>352</v>
      </c>
      <c r="C588" s="18" t="str">
        <f t="shared" si="20"/>
        <v xml:space="preserve">Hernando </v>
      </c>
      <c r="D588" s="18" t="str">
        <f t="shared" si="21"/>
        <v xml:space="preserve"> Florida</v>
      </c>
      <c r="E588" t="s">
        <v>21</v>
      </c>
      <c r="F588">
        <v>713940</v>
      </c>
      <c r="G588" t="s">
        <v>22</v>
      </c>
      <c r="H588" t="s">
        <v>21</v>
      </c>
      <c r="I588">
        <v>1</v>
      </c>
      <c r="J588" t="s">
        <v>23</v>
      </c>
      <c r="K588">
        <v>230</v>
      </c>
      <c r="L588" s="24" t="s">
        <v>32</v>
      </c>
      <c r="M588">
        <v>2020</v>
      </c>
      <c r="N588" s="18">
        <v>4</v>
      </c>
      <c r="O588" t="s">
        <v>26</v>
      </c>
      <c r="P588" t="s">
        <v>26</v>
      </c>
      <c r="Q588" t="s">
        <v>26</v>
      </c>
      <c r="R588" t="s">
        <v>26</v>
      </c>
      <c r="S588" t="s">
        <v>26</v>
      </c>
      <c r="T588" t="s">
        <v>26</v>
      </c>
    </row>
    <row r="589" spans="1:20" x14ac:dyDescent="0.2">
      <c r="A589" t="s">
        <v>353</v>
      </c>
      <c r="B589" s="18" t="s">
        <v>354</v>
      </c>
      <c r="C589" s="18" t="str">
        <f t="shared" si="20"/>
        <v xml:space="preserve">Highlands </v>
      </c>
      <c r="D589" s="18" t="str">
        <f t="shared" si="21"/>
        <v xml:space="preserve"> Florida</v>
      </c>
      <c r="E589" t="s">
        <v>21</v>
      </c>
      <c r="F589">
        <v>713940</v>
      </c>
      <c r="G589" t="s">
        <v>22</v>
      </c>
      <c r="H589" t="s">
        <v>21</v>
      </c>
      <c r="I589">
        <v>1</v>
      </c>
      <c r="J589" t="s">
        <v>23</v>
      </c>
      <c r="K589">
        <v>1</v>
      </c>
      <c r="L589" s="24" t="s">
        <v>23</v>
      </c>
      <c r="M589">
        <v>2020</v>
      </c>
      <c r="N589" s="18">
        <v>7</v>
      </c>
      <c r="O589">
        <v>1162</v>
      </c>
      <c r="P589" t="s">
        <v>30</v>
      </c>
      <c r="Q589">
        <v>303</v>
      </c>
      <c r="R589" t="s">
        <v>30</v>
      </c>
      <c r="S589">
        <v>92</v>
      </c>
      <c r="T589" t="s">
        <v>30</v>
      </c>
    </row>
    <row r="590" spans="1:20" x14ac:dyDescent="0.2">
      <c r="A590" t="s">
        <v>355</v>
      </c>
      <c r="B590" s="18" t="s">
        <v>356</v>
      </c>
      <c r="C590" s="18" t="str">
        <f t="shared" si="20"/>
        <v xml:space="preserve">Hillsborough </v>
      </c>
      <c r="D590" s="18" t="str">
        <f t="shared" si="21"/>
        <v xml:space="preserve"> Florida</v>
      </c>
      <c r="E590" t="s">
        <v>21</v>
      </c>
      <c r="F590">
        <v>713940</v>
      </c>
      <c r="G590" t="s">
        <v>22</v>
      </c>
      <c r="H590" t="s">
        <v>21</v>
      </c>
      <c r="I590">
        <v>1</v>
      </c>
      <c r="J590" t="s">
        <v>23</v>
      </c>
      <c r="K590">
        <v>1</v>
      </c>
      <c r="L590" s="24" t="s">
        <v>23</v>
      </c>
      <c r="M590">
        <v>2020</v>
      </c>
      <c r="N590" s="18">
        <v>206</v>
      </c>
      <c r="O590">
        <v>40673</v>
      </c>
      <c r="P590" t="s">
        <v>30</v>
      </c>
      <c r="Q590">
        <v>11829</v>
      </c>
      <c r="R590" t="s">
        <v>30</v>
      </c>
      <c r="S590">
        <v>3326</v>
      </c>
      <c r="T590" t="s">
        <v>30</v>
      </c>
    </row>
    <row r="591" spans="1:20" x14ac:dyDescent="0.2">
      <c r="A591" t="s">
        <v>355</v>
      </c>
      <c r="B591" s="18" t="s">
        <v>356</v>
      </c>
      <c r="C591" s="18" t="str">
        <f t="shared" si="20"/>
        <v xml:space="preserve">Hillsborough </v>
      </c>
      <c r="D591" s="18" t="str">
        <f t="shared" si="21"/>
        <v xml:space="preserve"> Florida</v>
      </c>
      <c r="E591" t="s">
        <v>21</v>
      </c>
      <c r="F591">
        <v>713940</v>
      </c>
      <c r="G591" t="s">
        <v>22</v>
      </c>
      <c r="H591" t="s">
        <v>21</v>
      </c>
      <c r="I591">
        <v>1</v>
      </c>
      <c r="J591" t="s">
        <v>23</v>
      </c>
      <c r="K591">
        <v>210</v>
      </c>
      <c r="L591" s="24" t="s">
        <v>27</v>
      </c>
      <c r="M591">
        <v>2020</v>
      </c>
      <c r="N591" s="18">
        <v>97</v>
      </c>
      <c r="O591" t="s">
        <v>26</v>
      </c>
      <c r="P591" t="s">
        <v>26</v>
      </c>
      <c r="Q591" t="s">
        <v>26</v>
      </c>
      <c r="R591" t="s">
        <v>26</v>
      </c>
      <c r="S591" t="s">
        <v>26</v>
      </c>
      <c r="T591" t="s">
        <v>26</v>
      </c>
    </row>
    <row r="592" spans="1:20" x14ac:dyDescent="0.2">
      <c r="A592" t="s">
        <v>355</v>
      </c>
      <c r="B592" s="18" t="s">
        <v>356</v>
      </c>
      <c r="C592" s="18" t="str">
        <f t="shared" si="20"/>
        <v xml:space="preserve">Hillsborough </v>
      </c>
      <c r="D592" s="18" t="str">
        <f t="shared" si="21"/>
        <v xml:space="preserve"> Florida</v>
      </c>
      <c r="E592" t="s">
        <v>21</v>
      </c>
      <c r="F592">
        <v>713940</v>
      </c>
      <c r="G592" t="s">
        <v>22</v>
      </c>
      <c r="H592" t="s">
        <v>21</v>
      </c>
      <c r="I592">
        <v>1</v>
      </c>
      <c r="J592" t="s">
        <v>23</v>
      </c>
      <c r="K592">
        <v>220</v>
      </c>
      <c r="L592" s="24" t="s">
        <v>31</v>
      </c>
      <c r="M592">
        <v>2020</v>
      </c>
      <c r="N592" s="18">
        <v>30</v>
      </c>
      <c r="O592" t="s">
        <v>26</v>
      </c>
      <c r="P592" t="s">
        <v>26</v>
      </c>
      <c r="Q592" t="s">
        <v>26</v>
      </c>
      <c r="R592" t="s">
        <v>26</v>
      </c>
      <c r="S592" t="s">
        <v>26</v>
      </c>
      <c r="T592" t="s">
        <v>26</v>
      </c>
    </row>
    <row r="593" spans="1:20" x14ac:dyDescent="0.2">
      <c r="A593" t="s">
        <v>355</v>
      </c>
      <c r="B593" s="18" t="s">
        <v>356</v>
      </c>
      <c r="C593" s="18" t="str">
        <f t="shared" si="20"/>
        <v xml:space="preserve">Hillsborough </v>
      </c>
      <c r="D593" s="18" t="str">
        <f t="shared" si="21"/>
        <v xml:space="preserve"> Florida</v>
      </c>
      <c r="E593" t="s">
        <v>21</v>
      </c>
      <c r="F593">
        <v>713940</v>
      </c>
      <c r="G593" t="s">
        <v>22</v>
      </c>
      <c r="H593" t="s">
        <v>21</v>
      </c>
      <c r="I593">
        <v>1</v>
      </c>
      <c r="J593" t="s">
        <v>23</v>
      </c>
      <c r="K593">
        <v>230</v>
      </c>
      <c r="L593" s="24" t="s">
        <v>32</v>
      </c>
      <c r="M593">
        <v>2020</v>
      </c>
      <c r="N593" s="18">
        <v>37</v>
      </c>
      <c r="O593" t="s">
        <v>26</v>
      </c>
      <c r="P593" t="s">
        <v>26</v>
      </c>
      <c r="Q593" t="s">
        <v>26</v>
      </c>
      <c r="R593" t="s">
        <v>26</v>
      </c>
      <c r="S593" t="s">
        <v>26</v>
      </c>
      <c r="T593" t="s">
        <v>26</v>
      </c>
    </row>
    <row r="594" spans="1:20" x14ac:dyDescent="0.2">
      <c r="A594" t="s">
        <v>355</v>
      </c>
      <c r="B594" s="18" t="s">
        <v>356</v>
      </c>
      <c r="C594" s="18" t="str">
        <f t="shared" si="20"/>
        <v xml:space="preserve">Hillsborough </v>
      </c>
      <c r="D594" s="18" t="str">
        <f t="shared" si="21"/>
        <v xml:space="preserve"> Florida</v>
      </c>
      <c r="E594" t="s">
        <v>21</v>
      </c>
      <c r="F594">
        <v>713940</v>
      </c>
      <c r="G594" t="s">
        <v>22</v>
      </c>
      <c r="H594" t="s">
        <v>21</v>
      </c>
      <c r="I594">
        <v>1</v>
      </c>
      <c r="J594" t="s">
        <v>23</v>
      </c>
      <c r="K594">
        <v>241</v>
      </c>
      <c r="L594" s="24" t="s">
        <v>25</v>
      </c>
      <c r="M594">
        <v>2020</v>
      </c>
      <c r="N594" s="18">
        <v>22</v>
      </c>
      <c r="O594" t="s">
        <v>26</v>
      </c>
      <c r="P594" t="s">
        <v>26</v>
      </c>
      <c r="Q594" t="s">
        <v>26</v>
      </c>
      <c r="R594" t="s">
        <v>26</v>
      </c>
      <c r="S594" t="s">
        <v>26</v>
      </c>
      <c r="T594" t="s">
        <v>26</v>
      </c>
    </row>
    <row r="595" spans="1:20" x14ac:dyDescent="0.2">
      <c r="A595" t="s">
        <v>355</v>
      </c>
      <c r="B595" s="18" t="s">
        <v>356</v>
      </c>
      <c r="C595" s="18" t="str">
        <f t="shared" si="20"/>
        <v xml:space="preserve">Hillsborough </v>
      </c>
      <c r="D595" s="18" t="str">
        <f t="shared" si="21"/>
        <v xml:space="preserve"> Florida</v>
      </c>
      <c r="E595" t="s">
        <v>21</v>
      </c>
      <c r="F595">
        <v>713940</v>
      </c>
      <c r="G595" t="s">
        <v>22</v>
      </c>
      <c r="H595" t="s">
        <v>21</v>
      </c>
      <c r="I595">
        <v>1</v>
      </c>
      <c r="J595" t="s">
        <v>23</v>
      </c>
      <c r="K595">
        <v>242</v>
      </c>
      <c r="L595" s="24" t="s">
        <v>56</v>
      </c>
      <c r="M595">
        <v>2020</v>
      </c>
      <c r="N595" s="18">
        <v>13</v>
      </c>
      <c r="O595" t="s">
        <v>26</v>
      </c>
      <c r="P595" t="s">
        <v>26</v>
      </c>
      <c r="Q595" t="s">
        <v>26</v>
      </c>
      <c r="R595" t="s">
        <v>26</v>
      </c>
      <c r="S595" t="s">
        <v>26</v>
      </c>
      <c r="T595" t="s">
        <v>26</v>
      </c>
    </row>
    <row r="596" spans="1:20" x14ac:dyDescent="0.2">
      <c r="A596" t="s">
        <v>355</v>
      </c>
      <c r="B596" s="18" t="s">
        <v>356</v>
      </c>
      <c r="C596" s="18" t="str">
        <f t="shared" si="20"/>
        <v xml:space="preserve">Hillsborough </v>
      </c>
      <c r="D596" s="18" t="str">
        <f t="shared" si="21"/>
        <v xml:space="preserve"> Florida</v>
      </c>
      <c r="E596" t="s">
        <v>21</v>
      </c>
      <c r="F596">
        <v>713940</v>
      </c>
      <c r="G596" t="s">
        <v>22</v>
      </c>
      <c r="H596" t="s">
        <v>21</v>
      </c>
      <c r="I596">
        <v>1</v>
      </c>
      <c r="J596" t="s">
        <v>23</v>
      </c>
      <c r="K596">
        <v>251</v>
      </c>
      <c r="L596" s="24" t="s">
        <v>57</v>
      </c>
      <c r="M596">
        <v>2020</v>
      </c>
      <c r="N596" s="18">
        <v>7</v>
      </c>
      <c r="O596" t="s">
        <v>26</v>
      </c>
      <c r="P596" t="s">
        <v>26</v>
      </c>
      <c r="Q596" t="s">
        <v>26</v>
      </c>
      <c r="R596" t="s">
        <v>26</v>
      </c>
      <c r="S596" t="s">
        <v>26</v>
      </c>
      <c r="T596" t="s">
        <v>26</v>
      </c>
    </row>
    <row r="597" spans="1:20" x14ac:dyDescent="0.2">
      <c r="A597" t="s">
        <v>357</v>
      </c>
      <c r="B597" s="18" t="s">
        <v>358</v>
      </c>
      <c r="C597" s="18" t="str">
        <f t="shared" si="20"/>
        <v xml:space="preserve">Indian River </v>
      </c>
      <c r="D597" s="18" t="str">
        <f t="shared" si="21"/>
        <v xml:space="preserve"> Florida</v>
      </c>
      <c r="E597" t="s">
        <v>21</v>
      </c>
      <c r="F597">
        <v>713940</v>
      </c>
      <c r="G597" t="s">
        <v>22</v>
      </c>
      <c r="H597" t="s">
        <v>21</v>
      </c>
      <c r="I597">
        <v>1</v>
      </c>
      <c r="J597" t="s">
        <v>23</v>
      </c>
      <c r="K597">
        <v>1</v>
      </c>
      <c r="L597" s="24" t="s">
        <v>23</v>
      </c>
      <c r="M597">
        <v>2020</v>
      </c>
      <c r="N597" s="18">
        <v>16</v>
      </c>
      <c r="O597">
        <v>5736</v>
      </c>
      <c r="P597" t="s">
        <v>24</v>
      </c>
      <c r="Q597">
        <v>2045</v>
      </c>
      <c r="R597" t="s">
        <v>24</v>
      </c>
      <c r="S597">
        <v>307</v>
      </c>
      <c r="T597" t="s">
        <v>30</v>
      </c>
    </row>
    <row r="598" spans="1:20" x14ac:dyDescent="0.2">
      <c r="A598" t="s">
        <v>357</v>
      </c>
      <c r="B598" s="18" t="s">
        <v>358</v>
      </c>
      <c r="C598" s="18" t="str">
        <f t="shared" si="20"/>
        <v xml:space="preserve">Indian River </v>
      </c>
      <c r="D598" s="18" t="str">
        <f t="shared" si="21"/>
        <v xml:space="preserve"> Florida</v>
      </c>
      <c r="E598" t="s">
        <v>21</v>
      </c>
      <c r="F598">
        <v>713940</v>
      </c>
      <c r="G598" t="s">
        <v>22</v>
      </c>
      <c r="H598" t="s">
        <v>21</v>
      </c>
      <c r="I598">
        <v>1</v>
      </c>
      <c r="J598" t="s">
        <v>23</v>
      </c>
      <c r="K598">
        <v>210</v>
      </c>
      <c r="L598" s="24" t="s">
        <v>27</v>
      </c>
      <c r="M598">
        <v>2020</v>
      </c>
      <c r="N598" s="18">
        <v>7</v>
      </c>
      <c r="O598" t="s">
        <v>26</v>
      </c>
      <c r="P598" t="s">
        <v>26</v>
      </c>
      <c r="Q598" t="s">
        <v>26</v>
      </c>
      <c r="R598" t="s">
        <v>26</v>
      </c>
      <c r="S598" t="s">
        <v>26</v>
      </c>
      <c r="T598" t="s">
        <v>26</v>
      </c>
    </row>
    <row r="599" spans="1:20" x14ac:dyDescent="0.2">
      <c r="A599" t="s">
        <v>357</v>
      </c>
      <c r="B599" s="18" t="s">
        <v>358</v>
      </c>
      <c r="C599" s="18" t="str">
        <f t="shared" si="20"/>
        <v xml:space="preserve">Indian River </v>
      </c>
      <c r="D599" s="18" t="str">
        <f t="shared" si="21"/>
        <v xml:space="preserve"> Florida</v>
      </c>
      <c r="E599" t="s">
        <v>21</v>
      </c>
      <c r="F599">
        <v>713940</v>
      </c>
      <c r="G599" t="s">
        <v>22</v>
      </c>
      <c r="H599" t="s">
        <v>21</v>
      </c>
      <c r="I599">
        <v>1</v>
      </c>
      <c r="J599" t="s">
        <v>23</v>
      </c>
      <c r="K599">
        <v>220</v>
      </c>
      <c r="L599" s="24" t="s">
        <v>31</v>
      </c>
      <c r="M599">
        <v>2020</v>
      </c>
      <c r="N599" s="18">
        <v>3</v>
      </c>
      <c r="O599" t="s">
        <v>26</v>
      </c>
      <c r="P599" t="s">
        <v>26</v>
      </c>
      <c r="Q599" t="s">
        <v>26</v>
      </c>
      <c r="R599" t="s">
        <v>26</v>
      </c>
      <c r="S599" t="s">
        <v>26</v>
      </c>
      <c r="T599" t="s">
        <v>26</v>
      </c>
    </row>
    <row r="600" spans="1:20" x14ac:dyDescent="0.2">
      <c r="A600" t="s">
        <v>357</v>
      </c>
      <c r="B600" s="18" t="s">
        <v>358</v>
      </c>
      <c r="C600" s="18" t="str">
        <f t="shared" si="20"/>
        <v xml:space="preserve">Indian River </v>
      </c>
      <c r="D600" s="18" t="str">
        <f t="shared" si="21"/>
        <v xml:space="preserve"> Florida</v>
      </c>
      <c r="E600" t="s">
        <v>21</v>
      </c>
      <c r="F600">
        <v>713940</v>
      </c>
      <c r="G600" t="s">
        <v>22</v>
      </c>
      <c r="H600" t="s">
        <v>21</v>
      </c>
      <c r="I600">
        <v>1</v>
      </c>
      <c r="J600" t="s">
        <v>23</v>
      </c>
      <c r="K600">
        <v>230</v>
      </c>
      <c r="L600" s="24" t="s">
        <v>32</v>
      </c>
      <c r="M600">
        <v>2020</v>
      </c>
      <c r="N600" s="18">
        <v>3</v>
      </c>
      <c r="O600" t="s">
        <v>26</v>
      </c>
      <c r="P600" t="s">
        <v>26</v>
      </c>
      <c r="Q600" t="s">
        <v>26</v>
      </c>
      <c r="R600" t="s">
        <v>26</v>
      </c>
      <c r="S600" t="s">
        <v>26</v>
      </c>
      <c r="T600" t="s">
        <v>26</v>
      </c>
    </row>
    <row r="601" spans="1:20" x14ac:dyDescent="0.2">
      <c r="A601" t="s">
        <v>359</v>
      </c>
      <c r="B601" s="18" t="s">
        <v>360</v>
      </c>
      <c r="C601" s="18" t="str">
        <f t="shared" si="20"/>
        <v xml:space="preserve">Lake </v>
      </c>
      <c r="D601" s="18" t="str">
        <f t="shared" si="21"/>
        <v xml:space="preserve"> Florida</v>
      </c>
      <c r="E601" t="s">
        <v>21</v>
      </c>
      <c r="F601">
        <v>713940</v>
      </c>
      <c r="G601" t="s">
        <v>22</v>
      </c>
      <c r="H601" t="s">
        <v>21</v>
      </c>
      <c r="I601">
        <v>1</v>
      </c>
      <c r="J601" t="s">
        <v>23</v>
      </c>
      <c r="K601">
        <v>1</v>
      </c>
      <c r="L601" s="24" t="s">
        <v>23</v>
      </c>
      <c r="M601">
        <v>2020</v>
      </c>
      <c r="N601" s="18">
        <v>31</v>
      </c>
      <c r="O601">
        <v>7654</v>
      </c>
      <c r="P601" t="s">
        <v>30</v>
      </c>
      <c r="Q601">
        <v>2355</v>
      </c>
      <c r="R601" t="s">
        <v>30</v>
      </c>
      <c r="S601">
        <v>548</v>
      </c>
      <c r="T601" t="s">
        <v>30</v>
      </c>
    </row>
    <row r="602" spans="1:20" x14ac:dyDescent="0.2">
      <c r="A602" t="s">
        <v>359</v>
      </c>
      <c r="B602" s="18" t="s">
        <v>360</v>
      </c>
      <c r="C602" s="18" t="str">
        <f t="shared" si="20"/>
        <v xml:space="preserve">Lake </v>
      </c>
      <c r="D602" s="18" t="str">
        <f t="shared" si="21"/>
        <v xml:space="preserve"> Florida</v>
      </c>
      <c r="E602" t="s">
        <v>21</v>
      </c>
      <c r="F602">
        <v>713940</v>
      </c>
      <c r="G602" t="s">
        <v>22</v>
      </c>
      <c r="H602" t="s">
        <v>21</v>
      </c>
      <c r="I602">
        <v>1</v>
      </c>
      <c r="J602" t="s">
        <v>23</v>
      </c>
      <c r="K602">
        <v>210</v>
      </c>
      <c r="L602" s="24" t="s">
        <v>27</v>
      </c>
      <c r="M602">
        <v>2020</v>
      </c>
      <c r="N602" s="18">
        <v>16</v>
      </c>
      <c r="O602" t="s">
        <v>26</v>
      </c>
      <c r="P602" t="s">
        <v>26</v>
      </c>
      <c r="Q602" t="s">
        <v>26</v>
      </c>
      <c r="R602" t="s">
        <v>26</v>
      </c>
      <c r="S602" t="s">
        <v>26</v>
      </c>
      <c r="T602" t="s">
        <v>26</v>
      </c>
    </row>
    <row r="603" spans="1:20" x14ac:dyDescent="0.2">
      <c r="A603" t="s">
        <v>359</v>
      </c>
      <c r="B603" s="18" t="s">
        <v>360</v>
      </c>
      <c r="C603" s="18" t="str">
        <f t="shared" si="20"/>
        <v xml:space="preserve">Lake </v>
      </c>
      <c r="D603" s="18" t="str">
        <f t="shared" si="21"/>
        <v xml:space="preserve"> Florida</v>
      </c>
      <c r="E603" t="s">
        <v>21</v>
      </c>
      <c r="F603">
        <v>713940</v>
      </c>
      <c r="G603" t="s">
        <v>22</v>
      </c>
      <c r="H603" t="s">
        <v>21</v>
      </c>
      <c r="I603">
        <v>1</v>
      </c>
      <c r="J603" t="s">
        <v>23</v>
      </c>
      <c r="K603">
        <v>220</v>
      </c>
      <c r="L603" s="24" t="s">
        <v>31</v>
      </c>
      <c r="M603">
        <v>2020</v>
      </c>
      <c r="N603" s="18">
        <v>5</v>
      </c>
      <c r="O603" t="s">
        <v>26</v>
      </c>
      <c r="P603" t="s">
        <v>26</v>
      </c>
      <c r="Q603" t="s">
        <v>26</v>
      </c>
      <c r="R603" t="s">
        <v>26</v>
      </c>
      <c r="S603" t="s">
        <v>26</v>
      </c>
      <c r="T603" t="s">
        <v>26</v>
      </c>
    </row>
    <row r="604" spans="1:20" x14ac:dyDescent="0.2">
      <c r="A604" t="s">
        <v>359</v>
      </c>
      <c r="B604" s="18" t="s">
        <v>360</v>
      </c>
      <c r="C604" s="18" t="str">
        <f t="shared" si="20"/>
        <v xml:space="preserve">Lake </v>
      </c>
      <c r="D604" s="18" t="str">
        <f t="shared" si="21"/>
        <v xml:space="preserve"> Florida</v>
      </c>
      <c r="E604" t="s">
        <v>21</v>
      </c>
      <c r="F604">
        <v>713940</v>
      </c>
      <c r="G604" t="s">
        <v>22</v>
      </c>
      <c r="H604" t="s">
        <v>21</v>
      </c>
      <c r="I604">
        <v>1</v>
      </c>
      <c r="J604" t="s">
        <v>23</v>
      </c>
      <c r="K604">
        <v>230</v>
      </c>
      <c r="L604" s="24" t="s">
        <v>32</v>
      </c>
      <c r="M604">
        <v>2020</v>
      </c>
      <c r="N604" s="18">
        <v>4</v>
      </c>
      <c r="O604" t="s">
        <v>26</v>
      </c>
      <c r="P604" t="s">
        <v>26</v>
      </c>
      <c r="Q604" t="s">
        <v>26</v>
      </c>
      <c r="R604" t="s">
        <v>26</v>
      </c>
      <c r="S604" t="s">
        <v>26</v>
      </c>
      <c r="T604" t="s">
        <v>26</v>
      </c>
    </row>
    <row r="605" spans="1:20" x14ac:dyDescent="0.2">
      <c r="A605" t="s">
        <v>359</v>
      </c>
      <c r="B605" s="18" t="s">
        <v>360</v>
      </c>
      <c r="C605" s="18" t="str">
        <f t="shared" si="20"/>
        <v xml:space="preserve">Lake </v>
      </c>
      <c r="D605" s="18" t="str">
        <f t="shared" si="21"/>
        <v xml:space="preserve"> Florida</v>
      </c>
      <c r="E605" t="s">
        <v>21</v>
      </c>
      <c r="F605">
        <v>713940</v>
      </c>
      <c r="G605" t="s">
        <v>22</v>
      </c>
      <c r="H605" t="s">
        <v>21</v>
      </c>
      <c r="I605">
        <v>1</v>
      </c>
      <c r="J605" t="s">
        <v>23</v>
      </c>
      <c r="K605">
        <v>242</v>
      </c>
      <c r="L605" s="24" t="s">
        <v>56</v>
      </c>
      <c r="M605">
        <v>2020</v>
      </c>
      <c r="N605" s="18">
        <v>5</v>
      </c>
      <c r="O605" t="s">
        <v>26</v>
      </c>
      <c r="P605" t="s">
        <v>26</v>
      </c>
      <c r="Q605" t="s">
        <v>26</v>
      </c>
      <c r="R605" t="s">
        <v>26</v>
      </c>
      <c r="S605" t="s">
        <v>26</v>
      </c>
      <c r="T605" t="s">
        <v>26</v>
      </c>
    </row>
    <row r="606" spans="1:20" x14ac:dyDescent="0.2">
      <c r="A606" t="s">
        <v>361</v>
      </c>
      <c r="B606" s="18" t="s">
        <v>362</v>
      </c>
      <c r="C606" s="18" t="str">
        <f t="shared" si="20"/>
        <v xml:space="preserve">Lee </v>
      </c>
      <c r="D606" s="18" t="str">
        <f t="shared" si="21"/>
        <v xml:space="preserve"> Florida</v>
      </c>
      <c r="E606" t="s">
        <v>21</v>
      </c>
      <c r="F606">
        <v>713940</v>
      </c>
      <c r="G606" t="s">
        <v>22</v>
      </c>
      <c r="H606" t="s">
        <v>21</v>
      </c>
      <c r="I606">
        <v>1</v>
      </c>
      <c r="J606" t="s">
        <v>23</v>
      </c>
      <c r="K606">
        <v>1</v>
      </c>
      <c r="L606" s="24" t="s">
        <v>23</v>
      </c>
      <c r="M606">
        <v>2020</v>
      </c>
      <c r="N606" s="18">
        <v>77</v>
      </c>
      <c r="O606">
        <v>10184</v>
      </c>
      <c r="P606" t="s">
        <v>30</v>
      </c>
      <c r="Q606">
        <v>2948</v>
      </c>
      <c r="R606" t="s">
        <v>30</v>
      </c>
      <c r="S606">
        <v>765</v>
      </c>
      <c r="T606" t="s">
        <v>24</v>
      </c>
    </row>
    <row r="607" spans="1:20" x14ac:dyDescent="0.2">
      <c r="A607" t="s">
        <v>361</v>
      </c>
      <c r="B607" s="18" t="s">
        <v>362</v>
      </c>
      <c r="C607" s="18" t="str">
        <f t="shared" si="20"/>
        <v xml:space="preserve">Lee </v>
      </c>
      <c r="D607" s="18" t="str">
        <f t="shared" si="21"/>
        <v xml:space="preserve"> Florida</v>
      </c>
      <c r="E607" t="s">
        <v>21</v>
      </c>
      <c r="F607">
        <v>713940</v>
      </c>
      <c r="G607" t="s">
        <v>22</v>
      </c>
      <c r="H607" t="s">
        <v>21</v>
      </c>
      <c r="I607">
        <v>1</v>
      </c>
      <c r="J607" t="s">
        <v>23</v>
      </c>
      <c r="K607">
        <v>210</v>
      </c>
      <c r="L607" s="24" t="s">
        <v>27</v>
      </c>
      <c r="M607">
        <v>2020</v>
      </c>
      <c r="N607" s="18">
        <v>44</v>
      </c>
      <c r="O607" t="s">
        <v>26</v>
      </c>
      <c r="P607" t="s">
        <v>26</v>
      </c>
      <c r="Q607" t="s">
        <v>26</v>
      </c>
      <c r="R607" t="s">
        <v>26</v>
      </c>
      <c r="S607" t="s">
        <v>26</v>
      </c>
      <c r="T607" t="s">
        <v>26</v>
      </c>
    </row>
    <row r="608" spans="1:20" x14ac:dyDescent="0.2">
      <c r="A608" t="s">
        <v>361</v>
      </c>
      <c r="B608" s="18" t="s">
        <v>362</v>
      </c>
      <c r="C608" s="18" t="str">
        <f t="shared" si="20"/>
        <v xml:space="preserve">Lee </v>
      </c>
      <c r="D608" s="18" t="str">
        <f t="shared" si="21"/>
        <v xml:space="preserve"> Florida</v>
      </c>
      <c r="E608" t="s">
        <v>21</v>
      </c>
      <c r="F608">
        <v>713940</v>
      </c>
      <c r="G608" t="s">
        <v>22</v>
      </c>
      <c r="H608" t="s">
        <v>21</v>
      </c>
      <c r="I608">
        <v>1</v>
      </c>
      <c r="J608" t="s">
        <v>23</v>
      </c>
      <c r="K608">
        <v>220</v>
      </c>
      <c r="L608" s="24" t="s">
        <v>31</v>
      </c>
      <c r="M608">
        <v>2020</v>
      </c>
      <c r="N608" s="18">
        <v>10</v>
      </c>
      <c r="O608" t="s">
        <v>26</v>
      </c>
      <c r="P608" t="s">
        <v>26</v>
      </c>
      <c r="Q608" t="s">
        <v>26</v>
      </c>
      <c r="R608" t="s">
        <v>26</v>
      </c>
      <c r="S608" t="s">
        <v>26</v>
      </c>
      <c r="T608" t="s">
        <v>26</v>
      </c>
    </row>
    <row r="609" spans="1:20" x14ac:dyDescent="0.2">
      <c r="A609" t="s">
        <v>361</v>
      </c>
      <c r="B609" s="18" t="s">
        <v>362</v>
      </c>
      <c r="C609" s="18" t="str">
        <f t="shared" si="20"/>
        <v xml:space="preserve">Lee </v>
      </c>
      <c r="D609" s="18" t="str">
        <f t="shared" si="21"/>
        <v xml:space="preserve"> Florida</v>
      </c>
      <c r="E609" t="s">
        <v>21</v>
      </c>
      <c r="F609">
        <v>713940</v>
      </c>
      <c r="G609" t="s">
        <v>22</v>
      </c>
      <c r="H609" t="s">
        <v>21</v>
      </c>
      <c r="I609">
        <v>1</v>
      </c>
      <c r="J609" t="s">
        <v>23</v>
      </c>
      <c r="K609">
        <v>230</v>
      </c>
      <c r="L609" s="24" t="s">
        <v>32</v>
      </c>
      <c r="M609">
        <v>2020</v>
      </c>
      <c r="N609" s="18">
        <v>9</v>
      </c>
      <c r="O609" t="s">
        <v>26</v>
      </c>
      <c r="P609" t="s">
        <v>26</v>
      </c>
      <c r="Q609" t="s">
        <v>26</v>
      </c>
      <c r="R609" t="s">
        <v>26</v>
      </c>
      <c r="S609" t="s">
        <v>26</v>
      </c>
      <c r="T609" t="s">
        <v>26</v>
      </c>
    </row>
    <row r="610" spans="1:20" x14ac:dyDescent="0.2">
      <c r="A610" t="s">
        <v>361</v>
      </c>
      <c r="B610" s="18" t="s">
        <v>362</v>
      </c>
      <c r="C610" s="18" t="str">
        <f t="shared" si="20"/>
        <v xml:space="preserve">Lee </v>
      </c>
      <c r="D610" s="18" t="str">
        <f t="shared" si="21"/>
        <v xml:space="preserve"> Florida</v>
      </c>
      <c r="E610" t="s">
        <v>21</v>
      </c>
      <c r="F610">
        <v>713940</v>
      </c>
      <c r="G610" t="s">
        <v>22</v>
      </c>
      <c r="H610" t="s">
        <v>21</v>
      </c>
      <c r="I610">
        <v>1</v>
      </c>
      <c r="J610" t="s">
        <v>23</v>
      </c>
      <c r="K610">
        <v>241</v>
      </c>
      <c r="L610" s="24" t="s">
        <v>25</v>
      </c>
      <c r="M610">
        <v>2020</v>
      </c>
      <c r="N610" s="18">
        <v>12</v>
      </c>
      <c r="O610" t="s">
        <v>26</v>
      </c>
      <c r="P610" t="s">
        <v>26</v>
      </c>
      <c r="Q610" t="s">
        <v>26</v>
      </c>
      <c r="R610" t="s">
        <v>26</v>
      </c>
      <c r="S610" t="s">
        <v>26</v>
      </c>
      <c r="T610" t="s">
        <v>26</v>
      </c>
    </row>
    <row r="611" spans="1:20" x14ac:dyDescent="0.2">
      <c r="A611" t="s">
        <v>363</v>
      </c>
      <c r="B611" s="18" t="s">
        <v>364</v>
      </c>
      <c r="C611" s="18" t="str">
        <f t="shared" si="20"/>
        <v xml:space="preserve">Leon </v>
      </c>
      <c r="D611" s="18" t="str">
        <f t="shared" si="21"/>
        <v xml:space="preserve"> Florida</v>
      </c>
      <c r="E611" t="s">
        <v>21</v>
      </c>
      <c r="F611">
        <v>713940</v>
      </c>
      <c r="G611" t="s">
        <v>22</v>
      </c>
      <c r="H611" t="s">
        <v>21</v>
      </c>
      <c r="I611">
        <v>1</v>
      </c>
      <c r="J611" t="s">
        <v>23</v>
      </c>
      <c r="K611">
        <v>1</v>
      </c>
      <c r="L611" s="24" t="s">
        <v>23</v>
      </c>
      <c r="M611">
        <v>2020</v>
      </c>
      <c r="N611" s="18">
        <v>42</v>
      </c>
      <c r="O611">
        <v>6779</v>
      </c>
      <c r="P611" t="s">
        <v>30</v>
      </c>
      <c r="Q611">
        <v>1983</v>
      </c>
      <c r="R611" t="s">
        <v>30</v>
      </c>
      <c r="S611">
        <v>547</v>
      </c>
      <c r="T611" t="s">
        <v>30</v>
      </c>
    </row>
    <row r="612" spans="1:20" x14ac:dyDescent="0.2">
      <c r="A612" t="s">
        <v>363</v>
      </c>
      <c r="B612" s="18" t="s">
        <v>364</v>
      </c>
      <c r="C612" s="18" t="str">
        <f t="shared" si="20"/>
        <v xml:space="preserve">Leon </v>
      </c>
      <c r="D612" s="18" t="str">
        <f t="shared" si="21"/>
        <v xml:space="preserve"> Florida</v>
      </c>
      <c r="E612" t="s">
        <v>21</v>
      </c>
      <c r="F612">
        <v>713940</v>
      </c>
      <c r="G612" t="s">
        <v>22</v>
      </c>
      <c r="H612" t="s">
        <v>21</v>
      </c>
      <c r="I612">
        <v>1</v>
      </c>
      <c r="J612" t="s">
        <v>23</v>
      </c>
      <c r="K612">
        <v>210</v>
      </c>
      <c r="L612" s="24" t="s">
        <v>27</v>
      </c>
      <c r="M612">
        <v>2020</v>
      </c>
      <c r="N612" s="18">
        <v>17</v>
      </c>
      <c r="O612" t="s">
        <v>26</v>
      </c>
      <c r="P612" t="s">
        <v>26</v>
      </c>
      <c r="Q612" t="s">
        <v>26</v>
      </c>
      <c r="R612" t="s">
        <v>26</v>
      </c>
      <c r="S612" t="s">
        <v>26</v>
      </c>
      <c r="T612" t="s">
        <v>26</v>
      </c>
    </row>
    <row r="613" spans="1:20" x14ac:dyDescent="0.2">
      <c r="A613" t="s">
        <v>363</v>
      </c>
      <c r="B613" s="18" t="s">
        <v>364</v>
      </c>
      <c r="C613" s="18" t="str">
        <f t="shared" si="20"/>
        <v xml:space="preserve">Leon </v>
      </c>
      <c r="D613" s="18" t="str">
        <f t="shared" si="21"/>
        <v xml:space="preserve"> Florida</v>
      </c>
      <c r="E613" t="s">
        <v>21</v>
      </c>
      <c r="F613">
        <v>713940</v>
      </c>
      <c r="G613" t="s">
        <v>22</v>
      </c>
      <c r="H613" t="s">
        <v>21</v>
      </c>
      <c r="I613">
        <v>1</v>
      </c>
      <c r="J613" t="s">
        <v>23</v>
      </c>
      <c r="K613">
        <v>220</v>
      </c>
      <c r="L613" s="24" t="s">
        <v>31</v>
      </c>
      <c r="M613">
        <v>2020</v>
      </c>
      <c r="N613" s="18">
        <v>10</v>
      </c>
      <c r="O613" t="s">
        <v>26</v>
      </c>
      <c r="P613" t="s">
        <v>26</v>
      </c>
      <c r="Q613" t="s">
        <v>26</v>
      </c>
      <c r="R613" t="s">
        <v>26</v>
      </c>
      <c r="S613" t="s">
        <v>26</v>
      </c>
      <c r="T613" t="s">
        <v>26</v>
      </c>
    </row>
    <row r="614" spans="1:20" x14ac:dyDescent="0.2">
      <c r="A614" t="s">
        <v>363</v>
      </c>
      <c r="B614" s="18" t="s">
        <v>364</v>
      </c>
      <c r="C614" s="18" t="str">
        <f t="shared" si="20"/>
        <v xml:space="preserve">Leon </v>
      </c>
      <c r="D614" s="18" t="str">
        <f t="shared" si="21"/>
        <v xml:space="preserve"> Florida</v>
      </c>
      <c r="E614" t="s">
        <v>21</v>
      </c>
      <c r="F614">
        <v>713940</v>
      </c>
      <c r="G614" t="s">
        <v>22</v>
      </c>
      <c r="H614" t="s">
        <v>21</v>
      </c>
      <c r="I614">
        <v>1</v>
      </c>
      <c r="J614" t="s">
        <v>23</v>
      </c>
      <c r="K614">
        <v>230</v>
      </c>
      <c r="L614" s="24" t="s">
        <v>32</v>
      </c>
      <c r="M614">
        <v>2020</v>
      </c>
      <c r="N614" s="18">
        <v>9</v>
      </c>
      <c r="O614" t="s">
        <v>26</v>
      </c>
      <c r="P614" t="s">
        <v>26</v>
      </c>
      <c r="Q614" t="s">
        <v>26</v>
      </c>
      <c r="R614" t="s">
        <v>26</v>
      </c>
      <c r="S614" t="s">
        <v>26</v>
      </c>
      <c r="T614" t="s">
        <v>26</v>
      </c>
    </row>
    <row r="615" spans="1:20" x14ac:dyDescent="0.2">
      <c r="A615" t="s">
        <v>363</v>
      </c>
      <c r="B615" s="18" t="s">
        <v>364</v>
      </c>
      <c r="C615" s="18" t="str">
        <f t="shared" si="20"/>
        <v xml:space="preserve">Leon </v>
      </c>
      <c r="D615" s="18" t="str">
        <f t="shared" si="21"/>
        <v xml:space="preserve"> Florida</v>
      </c>
      <c r="E615" t="s">
        <v>21</v>
      </c>
      <c r="F615">
        <v>713940</v>
      </c>
      <c r="G615" t="s">
        <v>22</v>
      </c>
      <c r="H615" t="s">
        <v>21</v>
      </c>
      <c r="I615">
        <v>1</v>
      </c>
      <c r="J615" t="s">
        <v>23</v>
      </c>
      <c r="K615">
        <v>241</v>
      </c>
      <c r="L615" s="24" t="s">
        <v>25</v>
      </c>
      <c r="M615">
        <v>2020</v>
      </c>
      <c r="N615" s="18">
        <v>3</v>
      </c>
      <c r="O615" t="s">
        <v>26</v>
      </c>
      <c r="P615" t="s">
        <v>26</v>
      </c>
      <c r="Q615" t="s">
        <v>26</v>
      </c>
      <c r="R615" t="s">
        <v>26</v>
      </c>
      <c r="S615" t="s">
        <v>26</v>
      </c>
      <c r="T615" t="s">
        <v>26</v>
      </c>
    </row>
    <row r="616" spans="1:20" x14ac:dyDescent="0.2">
      <c r="A616" t="s">
        <v>363</v>
      </c>
      <c r="B616" s="18" t="s">
        <v>364</v>
      </c>
      <c r="C616" s="18" t="str">
        <f t="shared" si="20"/>
        <v xml:space="preserve">Leon </v>
      </c>
      <c r="D616" s="18" t="str">
        <f t="shared" si="21"/>
        <v xml:space="preserve"> Florida</v>
      </c>
      <c r="E616" t="s">
        <v>21</v>
      </c>
      <c r="F616">
        <v>713940</v>
      </c>
      <c r="G616" t="s">
        <v>22</v>
      </c>
      <c r="H616" t="s">
        <v>21</v>
      </c>
      <c r="I616">
        <v>1</v>
      </c>
      <c r="J616" t="s">
        <v>23</v>
      </c>
      <c r="K616">
        <v>242</v>
      </c>
      <c r="L616" s="24" t="s">
        <v>56</v>
      </c>
      <c r="M616">
        <v>2020</v>
      </c>
      <c r="N616" s="18">
        <v>3</v>
      </c>
      <c r="O616" t="s">
        <v>26</v>
      </c>
      <c r="P616" t="s">
        <v>26</v>
      </c>
      <c r="Q616" t="s">
        <v>26</v>
      </c>
      <c r="R616" t="s">
        <v>26</v>
      </c>
      <c r="S616" t="s">
        <v>26</v>
      </c>
      <c r="T616" t="s">
        <v>26</v>
      </c>
    </row>
    <row r="617" spans="1:20" x14ac:dyDescent="0.2">
      <c r="A617" t="s">
        <v>365</v>
      </c>
      <c r="B617" s="18" t="s">
        <v>366</v>
      </c>
      <c r="C617" s="18" t="str">
        <f t="shared" si="20"/>
        <v xml:space="preserve">Manatee </v>
      </c>
      <c r="D617" s="18" t="str">
        <f t="shared" si="21"/>
        <v xml:space="preserve"> Florida</v>
      </c>
      <c r="E617" t="s">
        <v>21</v>
      </c>
      <c r="F617">
        <v>713940</v>
      </c>
      <c r="G617" t="s">
        <v>22</v>
      </c>
      <c r="H617" t="s">
        <v>21</v>
      </c>
      <c r="I617">
        <v>1</v>
      </c>
      <c r="J617" t="s">
        <v>23</v>
      </c>
      <c r="K617">
        <v>1</v>
      </c>
      <c r="L617" s="24" t="s">
        <v>23</v>
      </c>
      <c r="M617">
        <v>2020</v>
      </c>
      <c r="N617" s="18">
        <v>49</v>
      </c>
      <c r="O617">
        <v>6849</v>
      </c>
      <c r="P617" t="s">
        <v>30</v>
      </c>
      <c r="Q617">
        <v>2210</v>
      </c>
      <c r="R617" t="s">
        <v>30</v>
      </c>
      <c r="S617">
        <v>644</v>
      </c>
      <c r="T617" t="s">
        <v>24</v>
      </c>
    </row>
    <row r="618" spans="1:20" x14ac:dyDescent="0.2">
      <c r="A618" t="s">
        <v>365</v>
      </c>
      <c r="B618" s="18" t="s">
        <v>366</v>
      </c>
      <c r="C618" s="18" t="str">
        <f t="shared" si="20"/>
        <v xml:space="preserve">Manatee </v>
      </c>
      <c r="D618" s="18" t="str">
        <f t="shared" si="21"/>
        <v xml:space="preserve"> Florida</v>
      </c>
      <c r="E618" t="s">
        <v>21</v>
      </c>
      <c r="F618">
        <v>713940</v>
      </c>
      <c r="G618" t="s">
        <v>22</v>
      </c>
      <c r="H618" t="s">
        <v>21</v>
      </c>
      <c r="I618">
        <v>1</v>
      </c>
      <c r="J618" t="s">
        <v>23</v>
      </c>
      <c r="K618">
        <v>210</v>
      </c>
      <c r="L618" s="24" t="s">
        <v>27</v>
      </c>
      <c r="M618">
        <v>2020</v>
      </c>
      <c r="N618" s="18">
        <v>27</v>
      </c>
      <c r="O618" t="s">
        <v>26</v>
      </c>
      <c r="P618" t="s">
        <v>26</v>
      </c>
      <c r="Q618" t="s">
        <v>26</v>
      </c>
      <c r="R618" t="s">
        <v>26</v>
      </c>
      <c r="S618" t="s">
        <v>26</v>
      </c>
      <c r="T618" t="s">
        <v>26</v>
      </c>
    </row>
    <row r="619" spans="1:20" x14ac:dyDescent="0.2">
      <c r="A619" t="s">
        <v>365</v>
      </c>
      <c r="B619" s="18" t="s">
        <v>366</v>
      </c>
      <c r="C619" s="18" t="str">
        <f t="shared" si="20"/>
        <v xml:space="preserve">Manatee </v>
      </c>
      <c r="D619" s="18" t="str">
        <f t="shared" si="21"/>
        <v xml:space="preserve"> Florida</v>
      </c>
      <c r="E619" t="s">
        <v>21</v>
      </c>
      <c r="F619">
        <v>713940</v>
      </c>
      <c r="G619" t="s">
        <v>22</v>
      </c>
      <c r="H619" t="s">
        <v>21</v>
      </c>
      <c r="I619">
        <v>1</v>
      </c>
      <c r="J619" t="s">
        <v>23</v>
      </c>
      <c r="K619">
        <v>220</v>
      </c>
      <c r="L619" s="24" t="s">
        <v>31</v>
      </c>
      <c r="M619">
        <v>2020</v>
      </c>
      <c r="N619" s="18">
        <v>4</v>
      </c>
      <c r="O619" t="s">
        <v>26</v>
      </c>
      <c r="P619" t="s">
        <v>26</v>
      </c>
      <c r="Q619" t="s">
        <v>26</v>
      </c>
      <c r="R619" t="s">
        <v>26</v>
      </c>
      <c r="S619" t="s">
        <v>26</v>
      </c>
      <c r="T619" t="s">
        <v>26</v>
      </c>
    </row>
    <row r="620" spans="1:20" x14ac:dyDescent="0.2">
      <c r="A620" t="s">
        <v>365</v>
      </c>
      <c r="B620" s="18" t="s">
        <v>366</v>
      </c>
      <c r="C620" s="18" t="str">
        <f t="shared" si="20"/>
        <v xml:space="preserve">Manatee </v>
      </c>
      <c r="D620" s="18" t="str">
        <f t="shared" si="21"/>
        <v xml:space="preserve"> Florida</v>
      </c>
      <c r="E620" t="s">
        <v>21</v>
      </c>
      <c r="F620">
        <v>713940</v>
      </c>
      <c r="G620" t="s">
        <v>22</v>
      </c>
      <c r="H620" t="s">
        <v>21</v>
      </c>
      <c r="I620">
        <v>1</v>
      </c>
      <c r="J620" t="s">
        <v>23</v>
      </c>
      <c r="K620">
        <v>230</v>
      </c>
      <c r="L620" s="24" t="s">
        <v>32</v>
      </c>
      <c r="M620">
        <v>2020</v>
      </c>
      <c r="N620" s="18">
        <v>8</v>
      </c>
      <c r="O620" t="s">
        <v>26</v>
      </c>
      <c r="P620" t="s">
        <v>26</v>
      </c>
      <c r="Q620" t="s">
        <v>26</v>
      </c>
      <c r="R620" t="s">
        <v>26</v>
      </c>
      <c r="S620" t="s">
        <v>26</v>
      </c>
      <c r="T620" t="s">
        <v>26</v>
      </c>
    </row>
    <row r="621" spans="1:20" x14ac:dyDescent="0.2">
      <c r="A621" t="s">
        <v>365</v>
      </c>
      <c r="B621" s="18" t="s">
        <v>366</v>
      </c>
      <c r="C621" s="18" t="str">
        <f t="shared" si="20"/>
        <v xml:space="preserve">Manatee </v>
      </c>
      <c r="D621" s="18" t="str">
        <f t="shared" si="21"/>
        <v xml:space="preserve"> Florida</v>
      </c>
      <c r="E621" t="s">
        <v>21</v>
      </c>
      <c r="F621">
        <v>713940</v>
      </c>
      <c r="G621" t="s">
        <v>22</v>
      </c>
      <c r="H621" t="s">
        <v>21</v>
      </c>
      <c r="I621">
        <v>1</v>
      </c>
      <c r="J621" t="s">
        <v>23</v>
      </c>
      <c r="K621">
        <v>241</v>
      </c>
      <c r="L621" s="24" t="s">
        <v>25</v>
      </c>
      <c r="M621">
        <v>2020</v>
      </c>
      <c r="N621" s="18">
        <v>7</v>
      </c>
      <c r="O621" t="s">
        <v>26</v>
      </c>
      <c r="P621" t="s">
        <v>26</v>
      </c>
      <c r="Q621" t="s">
        <v>26</v>
      </c>
      <c r="R621" t="s">
        <v>26</v>
      </c>
      <c r="S621" t="s">
        <v>26</v>
      </c>
      <c r="T621" t="s">
        <v>26</v>
      </c>
    </row>
    <row r="622" spans="1:20" x14ac:dyDescent="0.2">
      <c r="A622" t="s">
        <v>367</v>
      </c>
      <c r="B622" s="18" t="s">
        <v>368</v>
      </c>
      <c r="C622" s="18" t="str">
        <f t="shared" si="20"/>
        <v xml:space="preserve">Marion </v>
      </c>
      <c r="D622" s="18" t="str">
        <f t="shared" si="21"/>
        <v xml:space="preserve"> Florida</v>
      </c>
      <c r="E622" t="s">
        <v>21</v>
      </c>
      <c r="F622">
        <v>713940</v>
      </c>
      <c r="G622" t="s">
        <v>22</v>
      </c>
      <c r="H622" t="s">
        <v>21</v>
      </c>
      <c r="I622">
        <v>1</v>
      </c>
      <c r="J622" t="s">
        <v>23</v>
      </c>
      <c r="K622">
        <v>1</v>
      </c>
      <c r="L622" s="24" t="s">
        <v>23</v>
      </c>
      <c r="M622">
        <v>2020</v>
      </c>
      <c r="N622" s="18">
        <v>18</v>
      </c>
      <c r="O622">
        <v>2658</v>
      </c>
      <c r="P622" t="s">
        <v>24</v>
      </c>
      <c r="Q622">
        <v>779</v>
      </c>
      <c r="R622" t="s">
        <v>24</v>
      </c>
      <c r="S622">
        <v>213</v>
      </c>
      <c r="T622" t="s">
        <v>30</v>
      </c>
    </row>
    <row r="623" spans="1:20" x14ac:dyDescent="0.2">
      <c r="A623" t="s">
        <v>367</v>
      </c>
      <c r="B623" s="18" t="s">
        <v>368</v>
      </c>
      <c r="C623" s="18" t="str">
        <f t="shared" si="20"/>
        <v xml:space="preserve">Marion </v>
      </c>
      <c r="D623" s="18" t="str">
        <f t="shared" si="21"/>
        <v xml:space="preserve"> Florida</v>
      </c>
      <c r="E623" t="s">
        <v>21</v>
      </c>
      <c r="F623">
        <v>713940</v>
      </c>
      <c r="G623" t="s">
        <v>22</v>
      </c>
      <c r="H623" t="s">
        <v>21</v>
      </c>
      <c r="I623">
        <v>1</v>
      </c>
      <c r="J623" t="s">
        <v>23</v>
      </c>
      <c r="K623">
        <v>210</v>
      </c>
      <c r="L623" s="24" t="s">
        <v>27</v>
      </c>
      <c r="M623">
        <v>2020</v>
      </c>
      <c r="N623" s="18">
        <v>10</v>
      </c>
      <c r="O623" t="s">
        <v>26</v>
      </c>
      <c r="P623" t="s">
        <v>26</v>
      </c>
      <c r="Q623" t="s">
        <v>26</v>
      </c>
      <c r="R623" t="s">
        <v>26</v>
      </c>
      <c r="S623" t="s">
        <v>26</v>
      </c>
      <c r="T623" t="s">
        <v>26</v>
      </c>
    </row>
    <row r="624" spans="1:20" x14ac:dyDescent="0.2">
      <c r="A624" t="s">
        <v>367</v>
      </c>
      <c r="B624" s="18" t="s">
        <v>368</v>
      </c>
      <c r="C624" s="18" t="str">
        <f t="shared" si="20"/>
        <v xml:space="preserve">Marion </v>
      </c>
      <c r="D624" s="18" t="str">
        <f t="shared" si="21"/>
        <v xml:space="preserve"> Florida</v>
      </c>
      <c r="E624" t="s">
        <v>21</v>
      </c>
      <c r="F624">
        <v>713940</v>
      </c>
      <c r="G624" t="s">
        <v>22</v>
      </c>
      <c r="H624" t="s">
        <v>21</v>
      </c>
      <c r="I624">
        <v>1</v>
      </c>
      <c r="J624" t="s">
        <v>23</v>
      </c>
      <c r="K624">
        <v>230</v>
      </c>
      <c r="L624" s="24" t="s">
        <v>32</v>
      </c>
      <c r="M624">
        <v>2020</v>
      </c>
      <c r="N624" s="18">
        <v>4</v>
      </c>
      <c r="O624" t="s">
        <v>26</v>
      </c>
      <c r="P624" t="s">
        <v>26</v>
      </c>
      <c r="Q624" t="s">
        <v>26</v>
      </c>
      <c r="R624" t="s">
        <v>26</v>
      </c>
      <c r="S624" t="s">
        <v>26</v>
      </c>
      <c r="T624" t="s">
        <v>26</v>
      </c>
    </row>
    <row r="625" spans="1:20" x14ac:dyDescent="0.2">
      <c r="A625" t="s">
        <v>369</v>
      </c>
      <c r="B625" s="18" t="s">
        <v>370</v>
      </c>
      <c r="C625" s="18" t="str">
        <f t="shared" si="20"/>
        <v xml:space="preserve">Martin </v>
      </c>
      <c r="D625" s="18" t="str">
        <f t="shared" si="21"/>
        <v xml:space="preserve"> Florida</v>
      </c>
      <c r="E625" t="s">
        <v>21</v>
      </c>
      <c r="F625">
        <v>713940</v>
      </c>
      <c r="G625" t="s">
        <v>22</v>
      </c>
      <c r="H625" t="s">
        <v>21</v>
      </c>
      <c r="I625">
        <v>1</v>
      </c>
      <c r="J625" t="s">
        <v>23</v>
      </c>
      <c r="K625">
        <v>1</v>
      </c>
      <c r="L625" s="24" t="s">
        <v>23</v>
      </c>
      <c r="M625">
        <v>2020</v>
      </c>
      <c r="N625" s="18">
        <v>28</v>
      </c>
      <c r="O625">
        <v>4347</v>
      </c>
      <c r="P625" t="s">
        <v>30</v>
      </c>
      <c r="Q625">
        <v>1337</v>
      </c>
      <c r="R625" t="s">
        <v>30</v>
      </c>
      <c r="S625">
        <v>373</v>
      </c>
      <c r="T625" t="s">
        <v>30</v>
      </c>
    </row>
    <row r="626" spans="1:20" x14ac:dyDescent="0.2">
      <c r="A626" t="s">
        <v>369</v>
      </c>
      <c r="B626" s="18" t="s">
        <v>370</v>
      </c>
      <c r="C626" s="18" t="str">
        <f t="shared" si="20"/>
        <v xml:space="preserve">Martin </v>
      </c>
      <c r="D626" s="18" t="str">
        <f t="shared" si="21"/>
        <v xml:space="preserve"> Florida</v>
      </c>
      <c r="E626" t="s">
        <v>21</v>
      </c>
      <c r="F626">
        <v>713940</v>
      </c>
      <c r="G626" t="s">
        <v>22</v>
      </c>
      <c r="H626" t="s">
        <v>21</v>
      </c>
      <c r="I626">
        <v>1</v>
      </c>
      <c r="J626" t="s">
        <v>23</v>
      </c>
      <c r="K626">
        <v>210</v>
      </c>
      <c r="L626" s="24" t="s">
        <v>27</v>
      </c>
      <c r="M626">
        <v>2020</v>
      </c>
      <c r="N626" s="18">
        <v>16</v>
      </c>
      <c r="O626" t="s">
        <v>26</v>
      </c>
      <c r="P626" t="s">
        <v>26</v>
      </c>
      <c r="Q626" t="s">
        <v>26</v>
      </c>
      <c r="R626" t="s">
        <v>26</v>
      </c>
      <c r="S626" t="s">
        <v>26</v>
      </c>
      <c r="T626" t="s">
        <v>26</v>
      </c>
    </row>
    <row r="627" spans="1:20" x14ac:dyDescent="0.2">
      <c r="A627" t="s">
        <v>369</v>
      </c>
      <c r="B627" s="18" t="s">
        <v>370</v>
      </c>
      <c r="C627" s="18" t="str">
        <f t="shared" si="20"/>
        <v xml:space="preserve">Martin </v>
      </c>
      <c r="D627" s="18" t="str">
        <f t="shared" si="21"/>
        <v xml:space="preserve"> Florida</v>
      </c>
      <c r="E627" t="s">
        <v>21</v>
      </c>
      <c r="F627">
        <v>713940</v>
      </c>
      <c r="G627" t="s">
        <v>22</v>
      </c>
      <c r="H627" t="s">
        <v>21</v>
      </c>
      <c r="I627">
        <v>1</v>
      </c>
      <c r="J627" t="s">
        <v>23</v>
      </c>
      <c r="K627">
        <v>220</v>
      </c>
      <c r="L627" s="24" t="s">
        <v>31</v>
      </c>
      <c r="M627">
        <v>2020</v>
      </c>
      <c r="N627" s="18">
        <v>4</v>
      </c>
      <c r="O627" t="s">
        <v>26</v>
      </c>
      <c r="P627" t="s">
        <v>26</v>
      </c>
      <c r="Q627" t="s">
        <v>26</v>
      </c>
      <c r="R627" t="s">
        <v>26</v>
      </c>
      <c r="S627" t="s">
        <v>26</v>
      </c>
      <c r="T627" t="s">
        <v>26</v>
      </c>
    </row>
    <row r="628" spans="1:20" x14ac:dyDescent="0.2">
      <c r="A628" t="s">
        <v>369</v>
      </c>
      <c r="B628" s="18" t="s">
        <v>370</v>
      </c>
      <c r="C628" s="18" t="str">
        <f t="shared" si="20"/>
        <v xml:space="preserve">Martin </v>
      </c>
      <c r="D628" s="18" t="str">
        <f t="shared" si="21"/>
        <v xml:space="preserve"> Florida</v>
      </c>
      <c r="E628" t="s">
        <v>21</v>
      </c>
      <c r="F628">
        <v>713940</v>
      </c>
      <c r="G628" t="s">
        <v>22</v>
      </c>
      <c r="H628" t="s">
        <v>21</v>
      </c>
      <c r="I628">
        <v>1</v>
      </c>
      <c r="J628" t="s">
        <v>23</v>
      </c>
      <c r="K628">
        <v>230</v>
      </c>
      <c r="L628" s="24" t="s">
        <v>32</v>
      </c>
      <c r="M628">
        <v>2020</v>
      </c>
      <c r="N628" s="18">
        <v>5</v>
      </c>
      <c r="O628" t="s">
        <v>26</v>
      </c>
      <c r="P628" t="s">
        <v>26</v>
      </c>
      <c r="Q628" t="s">
        <v>26</v>
      </c>
      <c r="R628" t="s">
        <v>26</v>
      </c>
      <c r="S628" t="s">
        <v>26</v>
      </c>
      <c r="T628" t="s">
        <v>26</v>
      </c>
    </row>
    <row r="629" spans="1:20" x14ac:dyDescent="0.2">
      <c r="A629" t="s">
        <v>371</v>
      </c>
      <c r="B629" s="18" t="s">
        <v>372</v>
      </c>
      <c r="C629" s="18" t="str">
        <f t="shared" si="20"/>
        <v xml:space="preserve">Miami-Dade </v>
      </c>
      <c r="D629" s="18" t="str">
        <f t="shared" si="21"/>
        <v xml:space="preserve"> Florida</v>
      </c>
      <c r="E629" t="s">
        <v>21</v>
      </c>
      <c r="F629">
        <v>713940</v>
      </c>
      <c r="G629" t="s">
        <v>22</v>
      </c>
      <c r="H629" t="s">
        <v>21</v>
      </c>
      <c r="I629">
        <v>1</v>
      </c>
      <c r="J629" t="s">
        <v>23</v>
      </c>
      <c r="K629">
        <v>1</v>
      </c>
      <c r="L629" s="24" t="s">
        <v>23</v>
      </c>
      <c r="M629">
        <v>2020</v>
      </c>
      <c r="N629" s="18">
        <v>376</v>
      </c>
      <c r="O629">
        <v>60407</v>
      </c>
      <c r="P629" t="s">
        <v>30</v>
      </c>
      <c r="Q629">
        <v>19569</v>
      </c>
      <c r="R629" t="s">
        <v>30</v>
      </c>
      <c r="S629">
        <v>3900</v>
      </c>
      <c r="T629" t="s">
        <v>30</v>
      </c>
    </row>
    <row r="630" spans="1:20" x14ac:dyDescent="0.2">
      <c r="A630" t="s">
        <v>371</v>
      </c>
      <c r="B630" s="18" t="s">
        <v>372</v>
      </c>
      <c r="C630" s="18" t="str">
        <f t="shared" si="20"/>
        <v xml:space="preserve">Miami-Dade </v>
      </c>
      <c r="D630" s="18" t="str">
        <f t="shared" si="21"/>
        <v xml:space="preserve"> Florida</v>
      </c>
      <c r="E630" t="s">
        <v>21</v>
      </c>
      <c r="F630">
        <v>713940</v>
      </c>
      <c r="G630" t="s">
        <v>22</v>
      </c>
      <c r="H630" t="s">
        <v>21</v>
      </c>
      <c r="I630">
        <v>1</v>
      </c>
      <c r="J630" t="s">
        <v>23</v>
      </c>
      <c r="K630">
        <v>210</v>
      </c>
      <c r="L630" s="24" t="s">
        <v>27</v>
      </c>
      <c r="M630">
        <v>2020</v>
      </c>
      <c r="N630" s="18">
        <v>202</v>
      </c>
      <c r="O630" t="s">
        <v>26</v>
      </c>
      <c r="P630" t="s">
        <v>26</v>
      </c>
      <c r="Q630" t="s">
        <v>26</v>
      </c>
      <c r="R630" t="s">
        <v>26</v>
      </c>
      <c r="S630" t="s">
        <v>26</v>
      </c>
      <c r="T630" t="s">
        <v>26</v>
      </c>
    </row>
    <row r="631" spans="1:20" x14ac:dyDescent="0.2">
      <c r="A631" t="s">
        <v>371</v>
      </c>
      <c r="B631" s="18" t="s">
        <v>372</v>
      </c>
      <c r="C631" s="18" t="str">
        <f t="shared" si="20"/>
        <v xml:space="preserve">Miami-Dade </v>
      </c>
      <c r="D631" s="18" t="str">
        <f t="shared" si="21"/>
        <v xml:space="preserve"> Florida</v>
      </c>
      <c r="E631" t="s">
        <v>21</v>
      </c>
      <c r="F631">
        <v>713940</v>
      </c>
      <c r="G631" t="s">
        <v>22</v>
      </c>
      <c r="H631" t="s">
        <v>21</v>
      </c>
      <c r="I631">
        <v>1</v>
      </c>
      <c r="J631" t="s">
        <v>23</v>
      </c>
      <c r="K631">
        <v>220</v>
      </c>
      <c r="L631" s="24" t="s">
        <v>31</v>
      </c>
      <c r="M631">
        <v>2020</v>
      </c>
      <c r="N631" s="18">
        <v>64</v>
      </c>
      <c r="O631" t="s">
        <v>26</v>
      </c>
      <c r="P631" t="s">
        <v>26</v>
      </c>
      <c r="Q631" t="s">
        <v>26</v>
      </c>
      <c r="R631" t="s">
        <v>26</v>
      </c>
      <c r="S631" t="s">
        <v>26</v>
      </c>
      <c r="T631" t="s">
        <v>26</v>
      </c>
    </row>
    <row r="632" spans="1:20" x14ac:dyDescent="0.2">
      <c r="A632" t="s">
        <v>371</v>
      </c>
      <c r="B632" s="18" t="s">
        <v>372</v>
      </c>
      <c r="C632" s="18" t="str">
        <f t="shared" si="20"/>
        <v xml:space="preserve">Miami-Dade </v>
      </c>
      <c r="D632" s="18" t="str">
        <f t="shared" si="21"/>
        <v xml:space="preserve"> Florida</v>
      </c>
      <c r="E632" t="s">
        <v>21</v>
      </c>
      <c r="F632">
        <v>713940</v>
      </c>
      <c r="G632" t="s">
        <v>22</v>
      </c>
      <c r="H632" t="s">
        <v>21</v>
      </c>
      <c r="I632">
        <v>1</v>
      </c>
      <c r="J632" t="s">
        <v>23</v>
      </c>
      <c r="K632">
        <v>230</v>
      </c>
      <c r="L632" s="24" t="s">
        <v>32</v>
      </c>
      <c r="M632">
        <v>2020</v>
      </c>
      <c r="N632" s="18">
        <v>53</v>
      </c>
      <c r="O632" t="s">
        <v>26</v>
      </c>
      <c r="P632" t="s">
        <v>26</v>
      </c>
      <c r="Q632" t="s">
        <v>26</v>
      </c>
      <c r="R632" t="s">
        <v>26</v>
      </c>
      <c r="S632" t="s">
        <v>26</v>
      </c>
      <c r="T632" t="s">
        <v>26</v>
      </c>
    </row>
    <row r="633" spans="1:20" x14ac:dyDescent="0.2">
      <c r="A633" t="s">
        <v>371</v>
      </c>
      <c r="B633" s="18" t="s">
        <v>372</v>
      </c>
      <c r="C633" s="18" t="str">
        <f t="shared" si="20"/>
        <v xml:space="preserve">Miami-Dade </v>
      </c>
      <c r="D633" s="18" t="str">
        <f t="shared" si="21"/>
        <v xml:space="preserve"> Florida</v>
      </c>
      <c r="E633" t="s">
        <v>21</v>
      </c>
      <c r="F633">
        <v>713940</v>
      </c>
      <c r="G633" t="s">
        <v>22</v>
      </c>
      <c r="H633" t="s">
        <v>21</v>
      </c>
      <c r="I633">
        <v>1</v>
      </c>
      <c r="J633" t="s">
        <v>23</v>
      </c>
      <c r="K633">
        <v>241</v>
      </c>
      <c r="L633" s="24" t="s">
        <v>25</v>
      </c>
      <c r="M633">
        <v>2020</v>
      </c>
      <c r="N633" s="18">
        <v>46</v>
      </c>
      <c r="O633" t="s">
        <v>26</v>
      </c>
      <c r="P633" t="s">
        <v>26</v>
      </c>
      <c r="Q633" t="s">
        <v>26</v>
      </c>
      <c r="R633" t="s">
        <v>26</v>
      </c>
      <c r="S633" t="s">
        <v>26</v>
      </c>
      <c r="T633" t="s">
        <v>26</v>
      </c>
    </row>
    <row r="634" spans="1:20" x14ac:dyDescent="0.2">
      <c r="A634" t="s">
        <v>371</v>
      </c>
      <c r="B634" s="18" t="s">
        <v>372</v>
      </c>
      <c r="C634" s="18" t="str">
        <f t="shared" si="20"/>
        <v xml:space="preserve">Miami-Dade </v>
      </c>
      <c r="D634" s="18" t="str">
        <f t="shared" si="21"/>
        <v xml:space="preserve"> Florida</v>
      </c>
      <c r="E634" t="s">
        <v>21</v>
      </c>
      <c r="F634">
        <v>713940</v>
      </c>
      <c r="G634" t="s">
        <v>22</v>
      </c>
      <c r="H634" t="s">
        <v>21</v>
      </c>
      <c r="I634">
        <v>1</v>
      </c>
      <c r="J634" t="s">
        <v>23</v>
      </c>
      <c r="K634">
        <v>242</v>
      </c>
      <c r="L634" s="24" t="s">
        <v>56</v>
      </c>
      <c r="M634">
        <v>2020</v>
      </c>
      <c r="N634" s="18">
        <v>6</v>
      </c>
      <c r="O634" t="s">
        <v>26</v>
      </c>
      <c r="P634" t="s">
        <v>26</v>
      </c>
      <c r="Q634" t="s">
        <v>26</v>
      </c>
      <c r="R634" t="s">
        <v>26</v>
      </c>
      <c r="S634" t="s">
        <v>26</v>
      </c>
      <c r="T634" t="s">
        <v>26</v>
      </c>
    </row>
    <row r="635" spans="1:20" x14ac:dyDescent="0.2">
      <c r="A635" t="s">
        <v>371</v>
      </c>
      <c r="B635" s="18" t="s">
        <v>372</v>
      </c>
      <c r="C635" s="18" t="str">
        <f t="shared" si="20"/>
        <v xml:space="preserve">Miami-Dade </v>
      </c>
      <c r="D635" s="18" t="str">
        <f t="shared" si="21"/>
        <v xml:space="preserve"> Florida</v>
      </c>
      <c r="E635" t="s">
        <v>21</v>
      </c>
      <c r="F635">
        <v>713940</v>
      </c>
      <c r="G635" t="s">
        <v>22</v>
      </c>
      <c r="H635" t="s">
        <v>21</v>
      </c>
      <c r="I635">
        <v>1</v>
      </c>
      <c r="J635" t="s">
        <v>23</v>
      </c>
      <c r="K635">
        <v>251</v>
      </c>
      <c r="L635" s="24" t="s">
        <v>57</v>
      </c>
      <c r="M635">
        <v>2020</v>
      </c>
      <c r="N635" s="18">
        <v>5</v>
      </c>
      <c r="O635" t="s">
        <v>26</v>
      </c>
      <c r="P635" t="s">
        <v>26</v>
      </c>
      <c r="Q635" t="s">
        <v>26</v>
      </c>
      <c r="R635" t="s">
        <v>26</v>
      </c>
      <c r="S635" t="s">
        <v>26</v>
      </c>
      <c r="T635" t="s">
        <v>26</v>
      </c>
    </row>
    <row r="636" spans="1:20" x14ac:dyDescent="0.2">
      <c r="A636" t="s">
        <v>373</v>
      </c>
      <c r="B636" s="18" t="s">
        <v>374</v>
      </c>
      <c r="C636" s="18" t="str">
        <f t="shared" si="20"/>
        <v xml:space="preserve">Monroe </v>
      </c>
      <c r="D636" s="18" t="str">
        <f t="shared" si="21"/>
        <v xml:space="preserve"> Florida</v>
      </c>
      <c r="E636" t="s">
        <v>21</v>
      </c>
      <c r="F636">
        <v>713940</v>
      </c>
      <c r="G636" t="s">
        <v>22</v>
      </c>
      <c r="H636" t="s">
        <v>21</v>
      </c>
      <c r="I636">
        <v>1</v>
      </c>
      <c r="J636" t="s">
        <v>23</v>
      </c>
      <c r="K636">
        <v>1</v>
      </c>
      <c r="L636" s="24" t="s">
        <v>23</v>
      </c>
      <c r="M636">
        <v>2020</v>
      </c>
      <c r="N636" s="18">
        <v>15</v>
      </c>
      <c r="O636">
        <v>972</v>
      </c>
      <c r="P636" t="s">
        <v>24</v>
      </c>
      <c r="Q636">
        <v>210</v>
      </c>
      <c r="R636" t="s">
        <v>35</v>
      </c>
      <c r="S636">
        <v>49</v>
      </c>
      <c r="T636" t="s">
        <v>35</v>
      </c>
    </row>
    <row r="637" spans="1:20" x14ac:dyDescent="0.2">
      <c r="A637" t="s">
        <v>373</v>
      </c>
      <c r="B637" s="18" t="s">
        <v>374</v>
      </c>
      <c r="C637" s="18" t="str">
        <f t="shared" si="20"/>
        <v xml:space="preserve">Monroe </v>
      </c>
      <c r="D637" s="18" t="str">
        <f t="shared" si="21"/>
        <v xml:space="preserve"> Florida</v>
      </c>
      <c r="E637" t="s">
        <v>21</v>
      </c>
      <c r="F637">
        <v>713940</v>
      </c>
      <c r="G637" t="s">
        <v>22</v>
      </c>
      <c r="H637" t="s">
        <v>21</v>
      </c>
      <c r="I637">
        <v>1</v>
      </c>
      <c r="J637" t="s">
        <v>23</v>
      </c>
      <c r="K637">
        <v>210</v>
      </c>
      <c r="L637" s="24" t="s">
        <v>27</v>
      </c>
      <c r="M637">
        <v>2020</v>
      </c>
      <c r="N637" s="18">
        <v>13</v>
      </c>
      <c r="O637" t="s">
        <v>26</v>
      </c>
      <c r="P637" t="s">
        <v>26</v>
      </c>
      <c r="Q637" t="s">
        <v>26</v>
      </c>
      <c r="R637" t="s">
        <v>26</v>
      </c>
      <c r="S637" t="s">
        <v>26</v>
      </c>
      <c r="T637" t="s">
        <v>26</v>
      </c>
    </row>
    <row r="638" spans="1:20" x14ac:dyDescent="0.2">
      <c r="A638" t="s">
        <v>375</v>
      </c>
      <c r="B638" s="18" t="s">
        <v>376</v>
      </c>
      <c r="C638" s="18" t="str">
        <f t="shared" si="20"/>
        <v xml:space="preserve">Nassau </v>
      </c>
      <c r="D638" s="18" t="str">
        <f t="shared" si="21"/>
        <v xml:space="preserve"> Florida</v>
      </c>
      <c r="E638" t="s">
        <v>21</v>
      </c>
      <c r="F638">
        <v>713940</v>
      </c>
      <c r="G638" t="s">
        <v>22</v>
      </c>
      <c r="H638" t="s">
        <v>21</v>
      </c>
      <c r="I638">
        <v>1</v>
      </c>
      <c r="J638" t="s">
        <v>23</v>
      </c>
      <c r="K638">
        <v>1</v>
      </c>
      <c r="L638" s="24" t="s">
        <v>23</v>
      </c>
      <c r="M638">
        <v>2020</v>
      </c>
      <c r="N638" s="18">
        <v>10</v>
      </c>
      <c r="O638">
        <v>1058</v>
      </c>
      <c r="P638" t="s">
        <v>24</v>
      </c>
      <c r="Q638">
        <v>316</v>
      </c>
      <c r="R638" t="s">
        <v>24</v>
      </c>
      <c r="S638">
        <v>134</v>
      </c>
      <c r="T638" t="s">
        <v>24</v>
      </c>
    </row>
    <row r="639" spans="1:20" x14ac:dyDescent="0.2">
      <c r="A639" t="s">
        <v>375</v>
      </c>
      <c r="B639" s="18" t="s">
        <v>376</v>
      </c>
      <c r="C639" s="18" t="str">
        <f t="shared" si="20"/>
        <v xml:space="preserve">Nassau </v>
      </c>
      <c r="D639" s="18" t="str">
        <f t="shared" si="21"/>
        <v xml:space="preserve"> Florida</v>
      </c>
      <c r="E639" t="s">
        <v>21</v>
      </c>
      <c r="F639">
        <v>713940</v>
      </c>
      <c r="G639" t="s">
        <v>22</v>
      </c>
      <c r="H639" t="s">
        <v>21</v>
      </c>
      <c r="I639">
        <v>1</v>
      </c>
      <c r="J639" t="s">
        <v>23</v>
      </c>
      <c r="K639">
        <v>210</v>
      </c>
      <c r="L639" s="24" t="s">
        <v>27</v>
      </c>
      <c r="M639">
        <v>2020</v>
      </c>
      <c r="N639" s="18">
        <v>4</v>
      </c>
      <c r="O639" t="s">
        <v>26</v>
      </c>
      <c r="P639" t="s">
        <v>26</v>
      </c>
      <c r="Q639" t="s">
        <v>26</v>
      </c>
      <c r="R639" t="s">
        <v>26</v>
      </c>
      <c r="S639" t="s">
        <v>26</v>
      </c>
      <c r="T639" t="s">
        <v>26</v>
      </c>
    </row>
    <row r="640" spans="1:20" x14ac:dyDescent="0.2">
      <c r="A640" t="s">
        <v>375</v>
      </c>
      <c r="B640" s="18" t="s">
        <v>376</v>
      </c>
      <c r="C640" s="18" t="str">
        <f t="shared" si="20"/>
        <v xml:space="preserve">Nassau </v>
      </c>
      <c r="D640" s="18" t="str">
        <f t="shared" si="21"/>
        <v xml:space="preserve"> Florida</v>
      </c>
      <c r="E640" t="s">
        <v>21</v>
      </c>
      <c r="F640">
        <v>713940</v>
      </c>
      <c r="G640" t="s">
        <v>22</v>
      </c>
      <c r="H640" t="s">
        <v>21</v>
      </c>
      <c r="I640">
        <v>1</v>
      </c>
      <c r="J640" t="s">
        <v>23</v>
      </c>
      <c r="K640">
        <v>220</v>
      </c>
      <c r="L640" s="24" t="s">
        <v>31</v>
      </c>
      <c r="M640">
        <v>2020</v>
      </c>
      <c r="N640" s="18">
        <v>3</v>
      </c>
      <c r="O640" t="s">
        <v>26</v>
      </c>
      <c r="P640" t="s">
        <v>26</v>
      </c>
      <c r="Q640" t="s">
        <v>26</v>
      </c>
      <c r="R640" t="s">
        <v>26</v>
      </c>
      <c r="S640" t="s">
        <v>26</v>
      </c>
      <c r="T640" t="s">
        <v>26</v>
      </c>
    </row>
    <row r="641" spans="1:20" x14ac:dyDescent="0.2">
      <c r="A641" t="s">
        <v>377</v>
      </c>
      <c r="B641" s="18" t="s">
        <v>378</v>
      </c>
      <c r="C641" s="18" t="str">
        <f t="shared" si="20"/>
        <v xml:space="preserve">Okaloosa </v>
      </c>
      <c r="D641" s="18" t="str">
        <f t="shared" si="21"/>
        <v xml:space="preserve"> Florida</v>
      </c>
      <c r="E641" t="s">
        <v>21</v>
      </c>
      <c r="F641">
        <v>713940</v>
      </c>
      <c r="G641" t="s">
        <v>22</v>
      </c>
      <c r="H641" t="s">
        <v>21</v>
      </c>
      <c r="I641">
        <v>1</v>
      </c>
      <c r="J641" t="s">
        <v>23</v>
      </c>
      <c r="K641">
        <v>1</v>
      </c>
      <c r="L641" s="24" t="s">
        <v>23</v>
      </c>
      <c r="M641">
        <v>2020</v>
      </c>
      <c r="N641" s="18">
        <v>34</v>
      </c>
      <c r="O641">
        <v>2635</v>
      </c>
      <c r="P641" t="s">
        <v>30</v>
      </c>
      <c r="Q641">
        <v>732</v>
      </c>
      <c r="R641" t="s">
        <v>30</v>
      </c>
      <c r="S641">
        <v>276</v>
      </c>
      <c r="T641" t="s">
        <v>30</v>
      </c>
    </row>
    <row r="642" spans="1:20" x14ac:dyDescent="0.2">
      <c r="A642" t="s">
        <v>377</v>
      </c>
      <c r="B642" s="18" t="s">
        <v>378</v>
      </c>
      <c r="C642" s="18" t="str">
        <f t="shared" si="20"/>
        <v xml:space="preserve">Okaloosa </v>
      </c>
      <c r="D642" s="18" t="str">
        <f t="shared" si="21"/>
        <v xml:space="preserve"> Florida</v>
      </c>
      <c r="E642" t="s">
        <v>21</v>
      </c>
      <c r="F642">
        <v>713940</v>
      </c>
      <c r="G642" t="s">
        <v>22</v>
      </c>
      <c r="H642" t="s">
        <v>21</v>
      </c>
      <c r="I642">
        <v>1</v>
      </c>
      <c r="J642" t="s">
        <v>23</v>
      </c>
      <c r="K642">
        <v>210</v>
      </c>
      <c r="L642" s="24" t="s">
        <v>27</v>
      </c>
      <c r="M642">
        <v>2020</v>
      </c>
      <c r="N642" s="18">
        <v>15</v>
      </c>
      <c r="O642" t="s">
        <v>26</v>
      </c>
      <c r="P642" t="s">
        <v>26</v>
      </c>
      <c r="Q642" t="s">
        <v>26</v>
      </c>
      <c r="R642" t="s">
        <v>26</v>
      </c>
      <c r="S642" t="s">
        <v>26</v>
      </c>
      <c r="T642" t="s">
        <v>26</v>
      </c>
    </row>
    <row r="643" spans="1:20" x14ac:dyDescent="0.2">
      <c r="A643" t="s">
        <v>377</v>
      </c>
      <c r="B643" s="18" t="s">
        <v>378</v>
      </c>
      <c r="C643" s="18" t="str">
        <f t="shared" ref="C643:C706" si="22">LEFT(B643, FIND(" County",B643))</f>
        <v xml:space="preserve">Okaloosa </v>
      </c>
      <c r="D643" s="18" t="str">
        <f t="shared" ref="D643:D706" si="23">RIGHT(B643, LEN(B643)-FIND(", ",B643))</f>
        <v xml:space="preserve"> Florida</v>
      </c>
      <c r="E643" t="s">
        <v>21</v>
      </c>
      <c r="F643">
        <v>713940</v>
      </c>
      <c r="G643" t="s">
        <v>22</v>
      </c>
      <c r="H643" t="s">
        <v>21</v>
      </c>
      <c r="I643">
        <v>1</v>
      </c>
      <c r="J643" t="s">
        <v>23</v>
      </c>
      <c r="K643">
        <v>220</v>
      </c>
      <c r="L643" s="24" t="s">
        <v>31</v>
      </c>
      <c r="M643">
        <v>2020</v>
      </c>
      <c r="N643" s="18">
        <v>10</v>
      </c>
      <c r="O643" t="s">
        <v>26</v>
      </c>
      <c r="P643" t="s">
        <v>26</v>
      </c>
      <c r="Q643" t="s">
        <v>26</v>
      </c>
      <c r="R643" t="s">
        <v>26</v>
      </c>
      <c r="S643" t="s">
        <v>26</v>
      </c>
      <c r="T643" t="s">
        <v>26</v>
      </c>
    </row>
    <row r="644" spans="1:20" x14ac:dyDescent="0.2">
      <c r="A644" t="s">
        <v>377</v>
      </c>
      <c r="B644" s="18" t="s">
        <v>378</v>
      </c>
      <c r="C644" s="18" t="str">
        <f t="shared" si="22"/>
        <v xml:space="preserve">Okaloosa </v>
      </c>
      <c r="D644" s="18" t="str">
        <f t="shared" si="23"/>
        <v xml:space="preserve"> Florida</v>
      </c>
      <c r="E644" t="s">
        <v>21</v>
      </c>
      <c r="F644">
        <v>713940</v>
      </c>
      <c r="G644" t="s">
        <v>22</v>
      </c>
      <c r="H644" t="s">
        <v>21</v>
      </c>
      <c r="I644">
        <v>1</v>
      </c>
      <c r="J644" t="s">
        <v>23</v>
      </c>
      <c r="K644">
        <v>230</v>
      </c>
      <c r="L644" s="24" t="s">
        <v>32</v>
      </c>
      <c r="M644">
        <v>2020</v>
      </c>
      <c r="N644" s="18">
        <v>5</v>
      </c>
      <c r="O644" t="s">
        <v>26</v>
      </c>
      <c r="P644" t="s">
        <v>26</v>
      </c>
      <c r="Q644" t="s">
        <v>26</v>
      </c>
      <c r="R644" t="s">
        <v>26</v>
      </c>
      <c r="S644" t="s">
        <v>26</v>
      </c>
      <c r="T644" t="s">
        <v>26</v>
      </c>
    </row>
    <row r="645" spans="1:20" x14ac:dyDescent="0.2">
      <c r="A645" t="s">
        <v>377</v>
      </c>
      <c r="B645" s="18" t="s">
        <v>378</v>
      </c>
      <c r="C645" s="18" t="str">
        <f t="shared" si="22"/>
        <v xml:space="preserve">Okaloosa </v>
      </c>
      <c r="D645" s="18" t="str">
        <f t="shared" si="23"/>
        <v xml:space="preserve"> Florida</v>
      </c>
      <c r="E645" t="s">
        <v>21</v>
      </c>
      <c r="F645">
        <v>713940</v>
      </c>
      <c r="G645" t="s">
        <v>22</v>
      </c>
      <c r="H645" t="s">
        <v>21</v>
      </c>
      <c r="I645">
        <v>1</v>
      </c>
      <c r="J645" t="s">
        <v>23</v>
      </c>
      <c r="K645">
        <v>241</v>
      </c>
      <c r="L645" s="24" t="s">
        <v>25</v>
      </c>
      <c r="M645">
        <v>2020</v>
      </c>
      <c r="N645" s="18">
        <v>3</v>
      </c>
      <c r="O645" t="s">
        <v>26</v>
      </c>
      <c r="P645" t="s">
        <v>26</v>
      </c>
      <c r="Q645" t="s">
        <v>26</v>
      </c>
      <c r="R645" t="s">
        <v>26</v>
      </c>
      <c r="S645" t="s">
        <v>26</v>
      </c>
      <c r="T645" t="s">
        <v>26</v>
      </c>
    </row>
    <row r="646" spans="1:20" x14ac:dyDescent="0.2">
      <c r="A646" t="s">
        <v>379</v>
      </c>
      <c r="B646" s="18" t="s">
        <v>380</v>
      </c>
      <c r="C646" s="18" t="str">
        <f t="shared" si="22"/>
        <v xml:space="preserve">Okeechobee </v>
      </c>
      <c r="D646" s="18" t="str">
        <f t="shared" si="23"/>
        <v xml:space="preserve"> Florida</v>
      </c>
      <c r="E646" t="s">
        <v>21</v>
      </c>
      <c r="F646">
        <v>713940</v>
      </c>
      <c r="G646" t="s">
        <v>22</v>
      </c>
      <c r="H646" t="s">
        <v>21</v>
      </c>
      <c r="I646">
        <v>1</v>
      </c>
      <c r="J646" t="s">
        <v>23</v>
      </c>
      <c r="K646">
        <v>1</v>
      </c>
      <c r="L646" s="24" t="s">
        <v>23</v>
      </c>
      <c r="M646">
        <v>2020</v>
      </c>
      <c r="N646" s="18">
        <v>3</v>
      </c>
      <c r="O646">
        <v>64</v>
      </c>
      <c r="P646" t="s">
        <v>30</v>
      </c>
      <c r="Q646">
        <v>15</v>
      </c>
      <c r="R646" t="s">
        <v>30</v>
      </c>
      <c r="S646">
        <v>2</v>
      </c>
      <c r="T646" t="s">
        <v>30</v>
      </c>
    </row>
    <row r="647" spans="1:20" x14ac:dyDescent="0.2">
      <c r="A647" t="s">
        <v>379</v>
      </c>
      <c r="B647" s="18" t="s">
        <v>380</v>
      </c>
      <c r="C647" s="18" t="str">
        <f t="shared" si="22"/>
        <v xml:space="preserve">Okeechobee </v>
      </c>
      <c r="D647" s="18" t="str">
        <f t="shared" si="23"/>
        <v xml:space="preserve"> Florida</v>
      </c>
      <c r="E647" t="s">
        <v>21</v>
      </c>
      <c r="F647">
        <v>713940</v>
      </c>
      <c r="G647" t="s">
        <v>22</v>
      </c>
      <c r="H647" t="s">
        <v>21</v>
      </c>
      <c r="I647">
        <v>1</v>
      </c>
      <c r="J647" t="s">
        <v>23</v>
      </c>
      <c r="K647">
        <v>210</v>
      </c>
      <c r="L647" s="24" t="s">
        <v>27</v>
      </c>
      <c r="M647">
        <v>2020</v>
      </c>
      <c r="N647" s="18">
        <v>3</v>
      </c>
      <c r="O647" t="s">
        <v>26</v>
      </c>
      <c r="P647" t="s">
        <v>26</v>
      </c>
      <c r="Q647" t="s">
        <v>26</v>
      </c>
      <c r="R647" t="s">
        <v>26</v>
      </c>
      <c r="S647" t="s">
        <v>26</v>
      </c>
      <c r="T647" t="s">
        <v>26</v>
      </c>
    </row>
    <row r="648" spans="1:20" x14ac:dyDescent="0.2">
      <c r="A648" t="s">
        <v>381</v>
      </c>
      <c r="B648" s="18" t="s">
        <v>382</v>
      </c>
      <c r="C648" s="18" t="str">
        <f t="shared" si="22"/>
        <v xml:space="preserve">Orange </v>
      </c>
      <c r="D648" s="18" t="str">
        <f t="shared" si="23"/>
        <v xml:space="preserve"> Florida</v>
      </c>
      <c r="E648" t="s">
        <v>21</v>
      </c>
      <c r="F648">
        <v>713940</v>
      </c>
      <c r="G648" t="s">
        <v>22</v>
      </c>
      <c r="H648" t="s">
        <v>21</v>
      </c>
      <c r="I648">
        <v>1</v>
      </c>
      <c r="J648" t="s">
        <v>23</v>
      </c>
      <c r="K648">
        <v>1</v>
      </c>
      <c r="L648" s="24" t="s">
        <v>23</v>
      </c>
      <c r="M648">
        <v>2020</v>
      </c>
      <c r="N648" s="18">
        <v>187</v>
      </c>
      <c r="O648">
        <v>34430</v>
      </c>
      <c r="P648" t="s">
        <v>30</v>
      </c>
      <c r="Q648">
        <v>11517</v>
      </c>
      <c r="R648" t="s">
        <v>24</v>
      </c>
      <c r="S648">
        <v>3051</v>
      </c>
      <c r="T648" t="s">
        <v>24</v>
      </c>
    </row>
    <row r="649" spans="1:20" x14ac:dyDescent="0.2">
      <c r="A649" t="s">
        <v>381</v>
      </c>
      <c r="B649" s="18" t="s">
        <v>382</v>
      </c>
      <c r="C649" s="18" t="str">
        <f t="shared" si="22"/>
        <v xml:space="preserve">Orange </v>
      </c>
      <c r="D649" s="18" t="str">
        <f t="shared" si="23"/>
        <v xml:space="preserve"> Florida</v>
      </c>
      <c r="E649" t="s">
        <v>21</v>
      </c>
      <c r="F649">
        <v>713940</v>
      </c>
      <c r="G649" t="s">
        <v>22</v>
      </c>
      <c r="H649" t="s">
        <v>21</v>
      </c>
      <c r="I649">
        <v>1</v>
      </c>
      <c r="J649" t="s">
        <v>23</v>
      </c>
      <c r="K649">
        <v>210</v>
      </c>
      <c r="L649" s="24" t="s">
        <v>27</v>
      </c>
      <c r="M649">
        <v>2020</v>
      </c>
      <c r="N649" s="18">
        <v>79</v>
      </c>
      <c r="O649" t="s">
        <v>26</v>
      </c>
      <c r="P649" t="s">
        <v>26</v>
      </c>
      <c r="Q649" t="s">
        <v>26</v>
      </c>
      <c r="R649" t="s">
        <v>26</v>
      </c>
      <c r="S649" t="s">
        <v>26</v>
      </c>
      <c r="T649" t="s">
        <v>26</v>
      </c>
    </row>
    <row r="650" spans="1:20" x14ac:dyDescent="0.2">
      <c r="A650" t="s">
        <v>381</v>
      </c>
      <c r="B650" s="18" t="s">
        <v>382</v>
      </c>
      <c r="C650" s="18" t="str">
        <f t="shared" si="22"/>
        <v xml:space="preserve">Orange </v>
      </c>
      <c r="D650" s="18" t="str">
        <f t="shared" si="23"/>
        <v xml:space="preserve"> Florida</v>
      </c>
      <c r="E650" t="s">
        <v>21</v>
      </c>
      <c r="F650">
        <v>713940</v>
      </c>
      <c r="G650" t="s">
        <v>22</v>
      </c>
      <c r="H650" t="s">
        <v>21</v>
      </c>
      <c r="I650">
        <v>1</v>
      </c>
      <c r="J650" t="s">
        <v>23</v>
      </c>
      <c r="K650">
        <v>220</v>
      </c>
      <c r="L650" s="24" t="s">
        <v>31</v>
      </c>
      <c r="M650">
        <v>2020</v>
      </c>
      <c r="N650" s="18">
        <v>37</v>
      </c>
      <c r="O650" t="s">
        <v>26</v>
      </c>
      <c r="P650" t="s">
        <v>26</v>
      </c>
      <c r="Q650" t="s">
        <v>26</v>
      </c>
      <c r="R650" t="s">
        <v>26</v>
      </c>
      <c r="S650" t="s">
        <v>26</v>
      </c>
      <c r="T650" t="s">
        <v>26</v>
      </c>
    </row>
    <row r="651" spans="1:20" x14ac:dyDescent="0.2">
      <c r="A651" t="s">
        <v>381</v>
      </c>
      <c r="B651" s="18" t="s">
        <v>382</v>
      </c>
      <c r="C651" s="18" t="str">
        <f t="shared" si="22"/>
        <v xml:space="preserve">Orange </v>
      </c>
      <c r="D651" s="18" t="str">
        <f t="shared" si="23"/>
        <v xml:space="preserve"> Florida</v>
      </c>
      <c r="E651" t="s">
        <v>21</v>
      </c>
      <c r="F651">
        <v>713940</v>
      </c>
      <c r="G651" t="s">
        <v>22</v>
      </c>
      <c r="H651" t="s">
        <v>21</v>
      </c>
      <c r="I651">
        <v>1</v>
      </c>
      <c r="J651" t="s">
        <v>23</v>
      </c>
      <c r="K651">
        <v>230</v>
      </c>
      <c r="L651" s="24" t="s">
        <v>32</v>
      </c>
      <c r="M651">
        <v>2020</v>
      </c>
      <c r="N651" s="18">
        <v>30</v>
      </c>
      <c r="O651" t="s">
        <v>26</v>
      </c>
      <c r="P651" t="s">
        <v>26</v>
      </c>
      <c r="Q651" t="s">
        <v>26</v>
      </c>
      <c r="R651" t="s">
        <v>26</v>
      </c>
      <c r="S651" t="s">
        <v>26</v>
      </c>
      <c r="T651" t="s">
        <v>26</v>
      </c>
    </row>
    <row r="652" spans="1:20" x14ac:dyDescent="0.2">
      <c r="A652" t="s">
        <v>381</v>
      </c>
      <c r="B652" s="18" t="s">
        <v>382</v>
      </c>
      <c r="C652" s="18" t="str">
        <f t="shared" si="22"/>
        <v xml:space="preserve">Orange </v>
      </c>
      <c r="D652" s="18" t="str">
        <f t="shared" si="23"/>
        <v xml:space="preserve"> Florida</v>
      </c>
      <c r="E652" t="s">
        <v>21</v>
      </c>
      <c r="F652">
        <v>713940</v>
      </c>
      <c r="G652" t="s">
        <v>22</v>
      </c>
      <c r="H652" t="s">
        <v>21</v>
      </c>
      <c r="I652">
        <v>1</v>
      </c>
      <c r="J652" t="s">
        <v>23</v>
      </c>
      <c r="K652">
        <v>241</v>
      </c>
      <c r="L652" s="24" t="s">
        <v>25</v>
      </c>
      <c r="M652">
        <v>2020</v>
      </c>
      <c r="N652" s="18">
        <v>27</v>
      </c>
      <c r="O652" t="s">
        <v>26</v>
      </c>
      <c r="P652" t="s">
        <v>26</v>
      </c>
      <c r="Q652" t="s">
        <v>26</v>
      </c>
      <c r="R652" t="s">
        <v>26</v>
      </c>
      <c r="S652" t="s">
        <v>26</v>
      </c>
      <c r="T652" t="s">
        <v>26</v>
      </c>
    </row>
    <row r="653" spans="1:20" x14ac:dyDescent="0.2">
      <c r="A653" t="s">
        <v>381</v>
      </c>
      <c r="B653" s="18" t="s">
        <v>382</v>
      </c>
      <c r="C653" s="18" t="str">
        <f t="shared" si="22"/>
        <v xml:space="preserve">Orange </v>
      </c>
      <c r="D653" s="18" t="str">
        <f t="shared" si="23"/>
        <v xml:space="preserve"> Florida</v>
      </c>
      <c r="E653" t="s">
        <v>21</v>
      </c>
      <c r="F653">
        <v>713940</v>
      </c>
      <c r="G653" t="s">
        <v>22</v>
      </c>
      <c r="H653" t="s">
        <v>21</v>
      </c>
      <c r="I653">
        <v>1</v>
      </c>
      <c r="J653" t="s">
        <v>23</v>
      </c>
      <c r="K653">
        <v>242</v>
      </c>
      <c r="L653" s="24" t="s">
        <v>56</v>
      </c>
      <c r="M653">
        <v>2020</v>
      </c>
      <c r="N653" s="18">
        <v>10</v>
      </c>
      <c r="O653" t="s">
        <v>26</v>
      </c>
      <c r="P653" t="s">
        <v>26</v>
      </c>
      <c r="Q653" t="s">
        <v>26</v>
      </c>
      <c r="R653" t="s">
        <v>26</v>
      </c>
      <c r="S653" t="s">
        <v>26</v>
      </c>
      <c r="T653" t="s">
        <v>26</v>
      </c>
    </row>
    <row r="654" spans="1:20" x14ac:dyDescent="0.2">
      <c r="A654" t="s">
        <v>381</v>
      </c>
      <c r="B654" s="18" t="s">
        <v>382</v>
      </c>
      <c r="C654" s="18" t="str">
        <f t="shared" si="22"/>
        <v xml:space="preserve">Orange </v>
      </c>
      <c r="D654" s="18" t="str">
        <f t="shared" si="23"/>
        <v xml:space="preserve"> Florida</v>
      </c>
      <c r="E654" t="s">
        <v>21</v>
      </c>
      <c r="F654">
        <v>713940</v>
      </c>
      <c r="G654" t="s">
        <v>22</v>
      </c>
      <c r="H654" t="s">
        <v>21</v>
      </c>
      <c r="I654">
        <v>1</v>
      </c>
      <c r="J654" t="s">
        <v>23</v>
      </c>
      <c r="K654">
        <v>251</v>
      </c>
      <c r="L654" s="24" t="s">
        <v>57</v>
      </c>
      <c r="M654">
        <v>2020</v>
      </c>
      <c r="N654" s="18">
        <v>4</v>
      </c>
      <c r="O654" t="s">
        <v>26</v>
      </c>
      <c r="P654" t="s">
        <v>26</v>
      </c>
      <c r="Q654" t="s">
        <v>26</v>
      </c>
      <c r="R654" t="s">
        <v>26</v>
      </c>
      <c r="S654" t="s">
        <v>26</v>
      </c>
      <c r="T654" t="s">
        <v>26</v>
      </c>
    </row>
    <row r="655" spans="1:20" x14ac:dyDescent="0.2">
      <c r="A655" t="s">
        <v>383</v>
      </c>
      <c r="B655" s="18" t="s">
        <v>384</v>
      </c>
      <c r="C655" s="18" t="str">
        <f t="shared" si="22"/>
        <v xml:space="preserve">Osceola </v>
      </c>
      <c r="D655" s="18" t="str">
        <f t="shared" si="23"/>
        <v xml:space="preserve"> Florida</v>
      </c>
      <c r="E655" t="s">
        <v>21</v>
      </c>
      <c r="F655">
        <v>713940</v>
      </c>
      <c r="G655" t="s">
        <v>22</v>
      </c>
      <c r="H655" t="s">
        <v>21</v>
      </c>
      <c r="I655">
        <v>1</v>
      </c>
      <c r="J655" t="s">
        <v>23</v>
      </c>
      <c r="K655">
        <v>1</v>
      </c>
      <c r="L655" s="24" t="s">
        <v>23</v>
      </c>
      <c r="M655">
        <v>2020</v>
      </c>
      <c r="N655" s="18">
        <v>30</v>
      </c>
      <c r="O655">
        <v>4082</v>
      </c>
      <c r="P655" t="s">
        <v>24</v>
      </c>
      <c r="Q655">
        <v>1332</v>
      </c>
      <c r="R655" t="s">
        <v>24</v>
      </c>
      <c r="S655">
        <v>344</v>
      </c>
      <c r="T655" t="s">
        <v>24</v>
      </c>
    </row>
    <row r="656" spans="1:20" x14ac:dyDescent="0.2">
      <c r="A656" t="s">
        <v>383</v>
      </c>
      <c r="B656" s="18" t="s">
        <v>384</v>
      </c>
      <c r="C656" s="18" t="str">
        <f t="shared" si="22"/>
        <v xml:space="preserve">Osceola </v>
      </c>
      <c r="D656" s="18" t="str">
        <f t="shared" si="23"/>
        <v xml:space="preserve"> Florida</v>
      </c>
      <c r="E656" t="s">
        <v>21</v>
      </c>
      <c r="F656">
        <v>713940</v>
      </c>
      <c r="G656" t="s">
        <v>22</v>
      </c>
      <c r="H656" t="s">
        <v>21</v>
      </c>
      <c r="I656">
        <v>1</v>
      </c>
      <c r="J656" t="s">
        <v>23</v>
      </c>
      <c r="K656">
        <v>210</v>
      </c>
      <c r="L656" s="24" t="s">
        <v>27</v>
      </c>
      <c r="M656">
        <v>2020</v>
      </c>
      <c r="N656" s="18">
        <v>17</v>
      </c>
      <c r="O656" t="s">
        <v>26</v>
      </c>
      <c r="P656" t="s">
        <v>26</v>
      </c>
      <c r="Q656" t="s">
        <v>26</v>
      </c>
      <c r="R656" t="s">
        <v>26</v>
      </c>
      <c r="S656" t="s">
        <v>26</v>
      </c>
      <c r="T656" t="s">
        <v>26</v>
      </c>
    </row>
    <row r="657" spans="1:20" x14ac:dyDescent="0.2">
      <c r="A657" t="s">
        <v>383</v>
      </c>
      <c r="B657" s="18" t="s">
        <v>384</v>
      </c>
      <c r="C657" s="18" t="str">
        <f t="shared" si="22"/>
        <v xml:space="preserve">Osceola </v>
      </c>
      <c r="D657" s="18" t="str">
        <f t="shared" si="23"/>
        <v xml:space="preserve"> Florida</v>
      </c>
      <c r="E657" t="s">
        <v>21</v>
      </c>
      <c r="F657">
        <v>713940</v>
      </c>
      <c r="G657" t="s">
        <v>22</v>
      </c>
      <c r="H657" t="s">
        <v>21</v>
      </c>
      <c r="I657">
        <v>1</v>
      </c>
      <c r="J657" t="s">
        <v>23</v>
      </c>
      <c r="K657">
        <v>220</v>
      </c>
      <c r="L657" s="24" t="s">
        <v>31</v>
      </c>
      <c r="M657">
        <v>2020</v>
      </c>
      <c r="N657" s="18">
        <v>3</v>
      </c>
      <c r="O657" t="s">
        <v>26</v>
      </c>
      <c r="P657" t="s">
        <v>26</v>
      </c>
      <c r="Q657" t="s">
        <v>26</v>
      </c>
      <c r="R657" t="s">
        <v>26</v>
      </c>
      <c r="S657" t="s">
        <v>26</v>
      </c>
      <c r="T657" t="s">
        <v>26</v>
      </c>
    </row>
    <row r="658" spans="1:20" x14ac:dyDescent="0.2">
      <c r="A658" t="s">
        <v>383</v>
      </c>
      <c r="B658" s="18" t="s">
        <v>384</v>
      </c>
      <c r="C658" s="18" t="str">
        <f t="shared" si="22"/>
        <v xml:space="preserve">Osceola </v>
      </c>
      <c r="D658" s="18" t="str">
        <f t="shared" si="23"/>
        <v xml:space="preserve"> Florida</v>
      </c>
      <c r="E658" t="s">
        <v>21</v>
      </c>
      <c r="F658">
        <v>713940</v>
      </c>
      <c r="G658" t="s">
        <v>22</v>
      </c>
      <c r="H658" t="s">
        <v>21</v>
      </c>
      <c r="I658">
        <v>1</v>
      </c>
      <c r="J658" t="s">
        <v>23</v>
      </c>
      <c r="K658">
        <v>230</v>
      </c>
      <c r="L658" s="24" t="s">
        <v>32</v>
      </c>
      <c r="M658">
        <v>2020</v>
      </c>
      <c r="N658" s="18">
        <v>4</v>
      </c>
      <c r="O658" t="s">
        <v>26</v>
      </c>
      <c r="P658" t="s">
        <v>26</v>
      </c>
      <c r="Q658" t="s">
        <v>26</v>
      </c>
      <c r="R658" t="s">
        <v>26</v>
      </c>
      <c r="S658" t="s">
        <v>26</v>
      </c>
      <c r="T658" t="s">
        <v>26</v>
      </c>
    </row>
    <row r="659" spans="1:20" x14ac:dyDescent="0.2">
      <c r="A659" t="s">
        <v>383</v>
      </c>
      <c r="B659" s="18" t="s">
        <v>384</v>
      </c>
      <c r="C659" s="18" t="str">
        <f t="shared" si="22"/>
        <v xml:space="preserve">Osceola </v>
      </c>
      <c r="D659" s="18" t="str">
        <f t="shared" si="23"/>
        <v xml:space="preserve"> Florida</v>
      </c>
      <c r="E659" t="s">
        <v>21</v>
      </c>
      <c r="F659">
        <v>713940</v>
      </c>
      <c r="G659" t="s">
        <v>22</v>
      </c>
      <c r="H659" t="s">
        <v>21</v>
      </c>
      <c r="I659">
        <v>1</v>
      </c>
      <c r="J659" t="s">
        <v>23</v>
      </c>
      <c r="K659">
        <v>241</v>
      </c>
      <c r="L659" s="24" t="s">
        <v>25</v>
      </c>
      <c r="M659">
        <v>2020</v>
      </c>
      <c r="N659" s="18">
        <v>5</v>
      </c>
      <c r="O659" t="s">
        <v>26</v>
      </c>
      <c r="P659" t="s">
        <v>26</v>
      </c>
      <c r="Q659" t="s">
        <v>26</v>
      </c>
      <c r="R659" t="s">
        <v>26</v>
      </c>
      <c r="S659" t="s">
        <v>26</v>
      </c>
      <c r="T659" t="s">
        <v>26</v>
      </c>
    </row>
    <row r="660" spans="1:20" x14ac:dyDescent="0.2">
      <c r="A660" t="s">
        <v>385</v>
      </c>
      <c r="B660" s="18" t="s">
        <v>386</v>
      </c>
      <c r="C660" s="18" t="str">
        <f t="shared" si="22"/>
        <v xml:space="preserve">Palm Beach </v>
      </c>
      <c r="D660" s="18" t="str">
        <f t="shared" si="23"/>
        <v xml:space="preserve"> Florida</v>
      </c>
      <c r="E660" t="s">
        <v>21</v>
      </c>
      <c r="F660">
        <v>713940</v>
      </c>
      <c r="G660" t="s">
        <v>22</v>
      </c>
      <c r="H660" t="s">
        <v>21</v>
      </c>
      <c r="I660">
        <v>1</v>
      </c>
      <c r="J660" t="s">
        <v>23</v>
      </c>
      <c r="K660">
        <v>1</v>
      </c>
      <c r="L660" s="24" t="s">
        <v>23</v>
      </c>
      <c r="M660">
        <v>2020</v>
      </c>
      <c r="N660" s="18">
        <v>266</v>
      </c>
      <c r="O660">
        <v>52856</v>
      </c>
      <c r="P660" t="s">
        <v>30</v>
      </c>
      <c r="Q660">
        <v>15886</v>
      </c>
      <c r="R660" t="s">
        <v>30</v>
      </c>
      <c r="S660">
        <v>3082</v>
      </c>
      <c r="T660" t="s">
        <v>30</v>
      </c>
    </row>
    <row r="661" spans="1:20" x14ac:dyDescent="0.2">
      <c r="A661" t="s">
        <v>385</v>
      </c>
      <c r="B661" s="18" t="s">
        <v>386</v>
      </c>
      <c r="C661" s="18" t="str">
        <f t="shared" si="22"/>
        <v xml:space="preserve">Palm Beach </v>
      </c>
      <c r="D661" s="18" t="str">
        <f t="shared" si="23"/>
        <v xml:space="preserve"> Florida</v>
      </c>
      <c r="E661" t="s">
        <v>21</v>
      </c>
      <c r="F661">
        <v>713940</v>
      </c>
      <c r="G661" t="s">
        <v>22</v>
      </c>
      <c r="H661" t="s">
        <v>21</v>
      </c>
      <c r="I661">
        <v>1</v>
      </c>
      <c r="J661" t="s">
        <v>23</v>
      </c>
      <c r="K661">
        <v>210</v>
      </c>
      <c r="L661" s="24" t="s">
        <v>27</v>
      </c>
      <c r="M661">
        <v>2020</v>
      </c>
      <c r="N661" s="18">
        <v>137</v>
      </c>
      <c r="O661" t="s">
        <v>26</v>
      </c>
      <c r="P661" t="s">
        <v>26</v>
      </c>
      <c r="Q661" t="s">
        <v>26</v>
      </c>
      <c r="R661" t="s">
        <v>26</v>
      </c>
      <c r="S661" t="s">
        <v>26</v>
      </c>
      <c r="T661" t="s">
        <v>26</v>
      </c>
    </row>
    <row r="662" spans="1:20" x14ac:dyDescent="0.2">
      <c r="A662" t="s">
        <v>385</v>
      </c>
      <c r="B662" s="18" t="s">
        <v>386</v>
      </c>
      <c r="C662" s="18" t="str">
        <f t="shared" si="22"/>
        <v xml:space="preserve">Palm Beach </v>
      </c>
      <c r="D662" s="18" t="str">
        <f t="shared" si="23"/>
        <v xml:space="preserve"> Florida</v>
      </c>
      <c r="E662" t="s">
        <v>21</v>
      </c>
      <c r="F662">
        <v>713940</v>
      </c>
      <c r="G662" t="s">
        <v>22</v>
      </c>
      <c r="H662" t="s">
        <v>21</v>
      </c>
      <c r="I662">
        <v>1</v>
      </c>
      <c r="J662" t="s">
        <v>23</v>
      </c>
      <c r="K662">
        <v>220</v>
      </c>
      <c r="L662" s="24" t="s">
        <v>31</v>
      </c>
      <c r="M662">
        <v>2020</v>
      </c>
      <c r="N662" s="18">
        <v>47</v>
      </c>
      <c r="O662" t="s">
        <v>26</v>
      </c>
      <c r="P662" t="s">
        <v>26</v>
      </c>
      <c r="Q662" t="s">
        <v>26</v>
      </c>
      <c r="R662" t="s">
        <v>26</v>
      </c>
      <c r="S662" t="s">
        <v>26</v>
      </c>
      <c r="T662" t="s">
        <v>26</v>
      </c>
    </row>
    <row r="663" spans="1:20" x14ac:dyDescent="0.2">
      <c r="A663" t="s">
        <v>385</v>
      </c>
      <c r="B663" s="18" t="s">
        <v>386</v>
      </c>
      <c r="C663" s="18" t="str">
        <f t="shared" si="22"/>
        <v xml:space="preserve">Palm Beach </v>
      </c>
      <c r="D663" s="18" t="str">
        <f t="shared" si="23"/>
        <v xml:space="preserve"> Florida</v>
      </c>
      <c r="E663" t="s">
        <v>21</v>
      </c>
      <c r="F663">
        <v>713940</v>
      </c>
      <c r="G663" t="s">
        <v>22</v>
      </c>
      <c r="H663" t="s">
        <v>21</v>
      </c>
      <c r="I663">
        <v>1</v>
      </c>
      <c r="J663" t="s">
        <v>23</v>
      </c>
      <c r="K663">
        <v>230</v>
      </c>
      <c r="L663" s="24" t="s">
        <v>32</v>
      </c>
      <c r="M663">
        <v>2020</v>
      </c>
      <c r="N663" s="18">
        <v>44</v>
      </c>
      <c r="O663" t="s">
        <v>26</v>
      </c>
      <c r="P663" t="s">
        <v>26</v>
      </c>
      <c r="Q663" t="s">
        <v>26</v>
      </c>
      <c r="R663" t="s">
        <v>26</v>
      </c>
      <c r="S663" t="s">
        <v>26</v>
      </c>
      <c r="T663" t="s">
        <v>26</v>
      </c>
    </row>
    <row r="664" spans="1:20" x14ac:dyDescent="0.2">
      <c r="A664" t="s">
        <v>385</v>
      </c>
      <c r="B664" s="18" t="s">
        <v>386</v>
      </c>
      <c r="C664" s="18" t="str">
        <f t="shared" si="22"/>
        <v xml:space="preserve">Palm Beach </v>
      </c>
      <c r="D664" s="18" t="str">
        <f t="shared" si="23"/>
        <v xml:space="preserve"> Florida</v>
      </c>
      <c r="E664" t="s">
        <v>21</v>
      </c>
      <c r="F664">
        <v>713940</v>
      </c>
      <c r="G664" t="s">
        <v>22</v>
      </c>
      <c r="H664" t="s">
        <v>21</v>
      </c>
      <c r="I664">
        <v>1</v>
      </c>
      <c r="J664" t="s">
        <v>23</v>
      </c>
      <c r="K664">
        <v>241</v>
      </c>
      <c r="L664" s="24" t="s">
        <v>25</v>
      </c>
      <c r="M664">
        <v>2020</v>
      </c>
      <c r="N664" s="18">
        <v>28</v>
      </c>
      <c r="O664" t="s">
        <v>26</v>
      </c>
      <c r="P664" t="s">
        <v>26</v>
      </c>
      <c r="Q664" t="s">
        <v>26</v>
      </c>
      <c r="R664" t="s">
        <v>26</v>
      </c>
      <c r="S664" t="s">
        <v>26</v>
      </c>
      <c r="T664" t="s">
        <v>26</v>
      </c>
    </row>
    <row r="665" spans="1:20" x14ac:dyDescent="0.2">
      <c r="A665" t="s">
        <v>385</v>
      </c>
      <c r="B665" s="18" t="s">
        <v>386</v>
      </c>
      <c r="C665" s="18" t="str">
        <f t="shared" si="22"/>
        <v xml:space="preserve">Palm Beach </v>
      </c>
      <c r="D665" s="18" t="str">
        <f t="shared" si="23"/>
        <v xml:space="preserve"> Florida</v>
      </c>
      <c r="E665" t="s">
        <v>21</v>
      </c>
      <c r="F665">
        <v>713940</v>
      </c>
      <c r="G665" t="s">
        <v>22</v>
      </c>
      <c r="H665" t="s">
        <v>21</v>
      </c>
      <c r="I665">
        <v>1</v>
      </c>
      <c r="J665" t="s">
        <v>23</v>
      </c>
      <c r="K665">
        <v>242</v>
      </c>
      <c r="L665" s="24" t="s">
        <v>56</v>
      </c>
      <c r="M665">
        <v>2020</v>
      </c>
      <c r="N665" s="18">
        <v>6</v>
      </c>
      <c r="O665" t="s">
        <v>26</v>
      </c>
      <c r="P665" t="s">
        <v>26</v>
      </c>
      <c r="Q665" t="s">
        <v>26</v>
      </c>
      <c r="R665" t="s">
        <v>26</v>
      </c>
      <c r="S665" t="s">
        <v>26</v>
      </c>
      <c r="T665" t="s">
        <v>26</v>
      </c>
    </row>
    <row r="666" spans="1:20" x14ac:dyDescent="0.2">
      <c r="A666" t="s">
        <v>385</v>
      </c>
      <c r="B666" s="18" t="s">
        <v>386</v>
      </c>
      <c r="C666" s="18" t="str">
        <f t="shared" si="22"/>
        <v xml:space="preserve">Palm Beach </v>
      </c>
      <c r="D666" s="18" t="str">
        <f t="shared" si="23"/>
        <v xml:space="preserve"> Florida</v>
      </c>
      <c r="E666" t="s">
        <v>21</v>
      </c>
      <c r="F666">
        <v>713940</v>
      </c>
      <c r="G666" t="s">
        <v>22</v>
      </c>
      <c r="H666" t="s">
        <v>21</v>
      </c>
      <c r="I666">
        <v>1</v>
      </c>
      <c r="J666" t="s">
        <v>23</v>
      </c>
      <c r="K666">
        <v>251</v>
      </c>
      <c r="L666" s="24" t="s">
        <v>57</v>
      </c>
      <c r="M666">
        <v>2020</v>
      </c>
      <c r="N666" s="18">
        <v>3</v>
      </c>
      <c r="O666" t="s">
        <v>26</v>
      </c>
      <c r="P666" t="s">
        <v>26</v>
      </c>
      <c r="Q666" t="s">
        <v>26</v>
      </c>
      <c r="R666" t="s">
        <v>26</v>
      </c>
      <c r="S666" t="s">
        <v>26</v>
      </c>
      <c r="T666" t="s">
        <v>26</v>
      </c>
    </row>
    <row r="667" spans="1:20" x14ac:dyDescent="0.2">
      <c r="A667" t="s">
        <v>387</v>
      </c>
      <c r="B667" s="18" t="s">
        <v>388</v>
      </c>
      <c r="C667" s="18" t="str">
        <f t="shared" si="22"/>
        <v xml:space="preserve">Pasco </v>
      </c>
      <c r="D667" s="18" t="str">
        <f t="shared" si="23"/>
        <v xml:space="preserve"> Florida</v>
      </c>
      <c r="E667" t="s">
        <v>21</v>
      </c>
      <c r="F667">
        <v>713940</v>
      </c>
      <c r="G667" t="s">
        <v>22</v>
      </c>
      <c r="H667" t="s">
        <v>21</v>
      </c>
      <c r="I667">
        <v>1</v>
      </c>
      <c r="J667" t="s">
        <v>23</v>
      </c>
      <c r="K667">
        <v>1</v>
      </c>
      <c r="L667" s="24" t="s">
        <v>23</v>
      </c>
      <c r="M667">
        <v>2020</v>
      </c>
      <c r="N667" s="18">
        <v>53</v>
      </c>
      <c r="O667">
        <v>6508</v>
      </c>
      <c r="P667" t="s">
        <v>30</v>
      </c>
      <c r="Q667">
        <v>1737</v>
      </c>
      <c r="R667" t="s">
        <v>30</v>
      </c>
      <c r="S667">
        <v>524</v>
      </c>
      <c r="T667" t="s">
        <v>30</v>
      </c>
    </row>
    <row r="668" spans="1:20" x14ac:dyDescent="0.2">
      <c r="A668" t="s">
        <v>387</v>
      </c>
      <c r="B668" s="18" t="s">
        <v>388</v>
      </c>
      <c r="C668" s="18" t="str">
        <f t="shared" si="22"/>
        <v xml:space="preserve">Pasco </v>
      </c>
      <c r="D668" s="18" t="str">
        <f t="shared" si="23"/>
        <v xml:space="preserve"> Florida</v>
      </c>
      <c r="E668" t="s">
        <v>21</v>
      </c>
      <c r="F668">
        <v>713940</v>
      </c>
      <c r="G668" t="s">
        <v>22</v>
      </c>
      <c r="H668" t="s">
        <v>21</v>
      </c>
      <c r="I668">
        <v>1</v>
      </c>
      <c r="J668" t="s">
        <v>23</v>
      </c>
      <c r="K668">
        <v>210</v>
      </c>
      <c r="L668" s="24" t="s">
        <v>27</v>
      </c>
      <c r="M668">
        <v>2020</v>
      </c>
      <c r="N668" s="18">
        <v>27</v>
      </c>
      <c r="O668" t="s">
        <v>26</v>
      </c>
      <c r="P668" t="s">
        <v>26</v>
      </c>
      <c r="Q668" t="s">
        <v>26</v>
      </c>
      <c r="R668" t="s">
        <v>26</v>
      </c>
      <c r="S668" t="s">
        <v>26</v>
      </c>
      <c r="T668" t="s">
        <v>26</v>
      </c>
    </row>
    <row r="669" spans="1:20" x14ac:dyDescent="0.2">
      <c r="A669" t="s">
        <v>387</v>
      </c>
      <c r="B669" s="18" t="s">
        <v>388</v>
      </c>
      <c r="C669" s="18" t="str">
        <f t="shared" si="22"/>
        <v xml:space="preserve">Pasco </v>
      </c>
      <c r="D669" s="18" t="str">
        <f t="shared" si="23"/>
        <v xml:space="preserve"> Florida</v>
      </c>
      <c r="E669" t="s">
        <v>21</v>
      </c>
      <c r="F669">
        <v>713940</v>
      </c>
      <c r="G669" t="s">
        <v>22</v>
      </c>
      <c r="H669" t="s">
        <v>21</v>
      </c>
      <c r="I669">
        <v>1</v>
      </c>
      <c r="J669" t="s">
        <v>23</v>
      </c>
      <c r="K669">
        <v>220</v>
      </c>
      <c r="L669" s="24" t="s">
        <v>31</v>
      </c>
      <c r="M669">
        <v>2020</v>
      </c>
      <c r="N669" s="18">
        <v>8</v>
      </c>
      <c r="O669" t="s">
        <v>26</v>
      </c>
      <c r="P669" t="s">
        <v>26</v>
      </c>
      <c r="Q669" t="s">
        <v>26</v>
      </c>
      <c r="R669" t="s">
        <v>26</v>
      </c>
      <c r="S669" t="s">
        <v>26</v>
      </c>
      <c r="T669" t="s">
        <v>26</v>
      </c>
    </row>
    <row r="670" spans="1:20" x14ac:dyDescent="0.2">
      <c r="A670" t="s">
        <v>387</v>
      </c>
      <c r="B670" s="18" t="s">
        <v>388</v>
      </c>
      <c r="C670" s="18" t="str">
        <f t="shared" si="22"/>
        <v xml:space="preserve">Pasco </v>
      </c>
      <c r="D670" s="18" t="str">
        <f t="shared" si="23"/>
        <v xml:space="preserve"> Florida</v>
      </c>
      <c r="E670" t="s">
        <v>21</v>
      </c>
      <c r="F670">
        <v>713940</v>
      </c>
      <c r="G670" t="s">
        <v>22</v>
      </c>
      <c r="H670" t="s">
        <v>21</v>
      </c>
      <c r="I670">
        <v>1</v>
      </c>
      <c r="J670" t="s">
        <v>23</v>
      </c>
      <c r="K670">
        <v>230</v>
      </c>
      <c r="L670" s="24" t="s">
        <v>32</v>
      </c>
      <c r="M670">
        <v>2020</v>
      </c>
      <c r="N670" s="18">
        <v>13</v>
      </c>
      <c r="O670" t="s">
        <v>26</v>
      </c>
      <c r="P670" t="s">
        <v>26</v>
      </c>
      <c r="Q670" t="s">
        <v>26</v>
      </c>
      <c r="R670" t="s">
        <v>26</v>
      </c>
      <c r="S670" t="s">
        <v>26</v>
      </c>
      <c r="T670" t="s">
        <v>26</v>
      </c>
    </row>
    <row r="671" spans="1:20" x14ac:dyDescent="0.2">
      <c r="A671" t="s">
        <v>387</v>
      </c>
      <c r="B671" s="18" t="s">
        <v>388</v>
      </c>
      <c r="C671" s="18" t="str">
        <f t="shared" si="22"/>
        <v xml:space="preserve">Pasco </v>
      </c>
      <c r="D671" s="18" t="str">
        <f t="shared" si="23"/>
        <v xml:space="preserve"> Florida</v>
      </c>
      <c r="E671" t="s">
        <v>21</v>
      </c>
      <c r="F671">
        <v>713940</v>
      </c>
      <c r="G671" t="s">
        <v>22</v>
      </c>
      <c r="H671" t="s">
        <v>21</v>
      </c>
      <c r="I671">
        <v>1</v>
      </c>
      <c r="J671" t="s">
        <v>23</v>
      </c>
      <c r="K671">
        <v>241</v>
      </c>
      <c r="L671" s="24" t="s">
        <v>25</v>
      </c>
      <c r="M671">
        <v>2020</v>
      </c>
      <c r="N671" s="18">
        <v>3</v>
      </c>
      <c r="O671" t="s">
        <v>26</v>
      </c>
      <c r="P671" t="s">
        <v>26</v>
      </c>
      <c r="Q671" t="s">
        <v>26</v>
      </c>
      <c r="R671" t="s">
        <v>26</v>
      </c>
      <c r="S671" t="s">
        <v>26</v>
      </c>
      <c r="T671" t="s">
        <v>26</v>
      </c>
    </row>
    <row r="672" spans="1:20" x14ac:dyDescent="0.2">
      <c r="A672" t="s">
        <v>389</v>
      </c>
      <c r="B672" s="18" t="s">
        <v>390</v>
      </c>
      <c r="C672" s="18" t="str">
        <f t="shared" si="22"/>
        <v xml:space="preserve">Pinellas </v>
      </c>
      <c r="D672" s="18" t="str">
        <f t="shared" si="23"/>
        <v xml:space="preserve"> Florida</v>
      </c>
      <c r="E672" t="s">
        <v>21</v>
      </c>
      <c r="F672">
        <v>713940</v>
      </c>
      <c r="G672" t="s">
        <v>22</v>
      </c>
      <c r="H672" t="s">
        <v>21</v>
      </c>
      <c r="I672">
        <v>1</v>
      </c>
      <c r="J672" t="s">
        <v>23</v>
      </c>
      <c r="K672">
        <v>1</v>
      </c>
      <c r="L672" s="24" t="s">
        <v>23</v>
      </c>
      <c r="M672">
        <v>2020</v>
      </c>
      <c r="N672" s="18">
        <v>148</v>
      </c>
      <c r="O672">
        <v>24929</v>
      </c>
      <c r="P672" t="s">
        <v>30</v>
      </c>
      <c r="Q672">
        <v>6923</v>
      </c>
      <c r="R672" t="s">
        <v>30</v>
      </c>
      <c r="S672">
        <v>2134</v>
      </c>
      <c r="T672" t="s">
        <v>30</v>
      </c>
    </row>
    <row r="673" spans="1:20" x14ac:dyDescent="0.2">
      <c r="A673" t="s">
        <v>389</v>
      </c>
      <c r="B673" s="18" t="s">
        <v>390</v>
      </c>
      <c r="C673" s="18" t="str">
        <f t="shared" si="22"/>
        <v xml:space="preserve">Pinellas </v>
      </c>
      <c r="D673" s="18" t="str">
        <f t="shared" si="23"/>
        <v xml:space="preserve"> Florida</v>
      </c>
      <c r="E673" t="s">
        <v>21</v>
      </c>
      <c r="F673">
        <v>713940</v>
      </c>
      <c r="G673" t="s">
        <v>22</v>
      </c>
      <c r="H673" t="s">
        <v>21</v>
      </c>
      <c r="I673">
        <v>1</v>
      </c>
      <c r="J673" t="s">
        <v>23</v>
      </c>
      <c r="K673">
        <v>210</v>
      </c>
      <c r="L673" s="24" t="s">
        <v>27</v>
      </c>
      <c r="M673">
        <v>2020</v>
      </c>
      <c r="N673" s="18">
        <v>79</v>
      </c>
      <c r="O673" t="s">
        <v>26</v>
      </c>
      <c r="P673" t="s">
        <v>26</v>
      </c>
      <c r="Q673" t="s">
        <v>26</v>
      </c>
      <c r="R673" t="s">
        <v>26</v>
      </c>
      <c r="S673" t="s">
        <v>26</v>
      </c>
      <c r="T673" t="s">
        <v>26</v>
      </c>
    </row>
    <row r="674" spans="1:20" x14ac:dyDescent="0.2">
      <c r="A674" t="s">
        <v>389</v>
      </c>
      <c r="B674" s="18" t="s">
        <v>390</v>
      </c>
      <c r="C674" s="18" t="str">
        <f t="shared" si="22"/>
        <v xml:space="preserve">Pinellas </v>
      </c>
      <c r="D674" s="18" t="str">
        <f t="shared" si="23"/>
        <v xml:space="preserve"> Florida</v>
      </c>
      <c r="E674" t="s">
        <v>21</v>
      </c>
      <c r="F674">
        <v>713940</v>
      </c>
      <c r="G674" t="s">
        <v>22</v>
      </c>
      <c r="H674" t="s">
        <v>21</v>
      </c>
      <c r="I674">
        <v>1</v>
      </c>
      <c r="J674" t="s">
        <v>23</v>
      </c>
      <c r="K674">
        <v>220</v>
      </c>
      <c r="L674" s="24" t="s">
        <v>31</v>
      </c>
      <c r="M674">
        <v>2020</v>
      </c>
      <c r="N674" s="18">
        <v>19</v>
      </c>
      <c r="O674" t="s">
        <v>26</v>
      </c>
      <c r="P674" t="s">
        <v>26</v>
      </c>
      <c r="Q674" t="s">
        <v>26</v>
      </c>
      <c r="R674" t="s">
        <v>26</v>
      </c>
      <c r="S674" t="s">
        <v>26</v>
      </c>
      <c r="T674" t="s">
        <v>26</v>
      </c>
    </row>
    <row r="675" spans="1:20" x14ac:dyDescent="0.2">
      <c r="A675" t="s">
        <v>389</v>
      </c>
      <c r="B675" s="18" t="s">
        <v>390</v>
      </c>
      <c r="C675" s="18" t="str">
        <f t="shared" si="22"/>
        <v xml:space="preserve">Pinellas </v>
      </c>
      <c r="D675" s="18" t="str">
        <f t="shared" si="23"/>
        <v xml:space="preserve"> Florida</v>
      </c>
      <c r="E675" t="s">
        <v>21</v>
      </c>
      <c r="F675">
        <v>713940</v>
      </c>
      <c r="G675" t="s">
        <v>22</v>
      </c>
      <c r="H675" t="s">
        <v>21</v>
      </c>
      <c r="I675">
        <v>1</v>
      </c>
      <c r="J675" t="s">
        <v>23</v>
      </c>
      <c r="K675">
        <v>230</v>
      </c>
      <c r="L675" s="24" t="s">
        <v>32</v>
      </c>
      <c r="M675">
        <v>2020</v>
      </c>
      <c r="N675" s="18">
        <v>22</v>
      </c>
      <c r="O675" t="s">
        <v>26</v>
      </c>
      <c r="P675" t="s">
        <v>26</v>
      </c>
      <c r="Q675" t="s">
        <v>26</v>
      </c>
      <c r="R675" t="s">
        <v>26</v>
      </c>
      <c r="S675" t="s">
        <v>26</v>
      </c>
      <c r="T675" t="s">
        <v>26</v>
      </c>
    </row>
    <row r="676" spans="1:20" x14ac:dyDescent="0.2">
      <c r="A676" t="s">
        <v>389</v>
      </c>
      <c r="B676" s="18" t="s">
        <v>390</v>
      </c>
      <c r="C676" s="18" t="str">
        <f t="shared" si="22"/>
        <v xml:space="preserve">Pinellas </v>
      </c>
      <c r="D676" s="18" t="str">
        <f t="shared" si="23"/>
        <v xml:space="preserve"> Florida</v>
      </c>
      <c r="E676" t="s">
        <v>21</v>
      </c>
      <c r="F676">
        <v>713940</v>
      </c>
      <c r="G676" t="s">
        <v>22</v>
      </c>
      <c r="H676" t="s">
        <v>21</v>
      </c>
      <c r="I676">
        <v>1</v>
      </c>
      <c r="J676" t="s">
        <v>23</v>
      </c>
      <c r="K676">
        <v>241</v>
      </c>
      <c r="L676" s="24" t="s">
        <v>25</v>
      </c>
      <c r="M676">
        <v>2020</v>
      </c>
      <c r="N676" s="18">
        <v>21</v>
      </c>
      <c r="O676" t="s">
        <v>26</v>
      </c>
      <c r="P676" t="s">
        <v>26</v>
      </c>
      <c r="Q676" t="s">
        <v>26</v>
      </c>
      <c r="R676" t="s">
        <v>26</v>
      </c>
      <c r="S676" t="s">
        <v>26</v>
      </c>
      <c r="T676" t="s">
        <v>26</v>
      </c>
    </row>
    <row r="677" spans="1:20" x14ac:dyDescent="0.2">
      <c r="A677" t="s">
        <v>389</v>
      </c>
      <c r="B677" s="18" t="s">
        <v>390</v>
      </c>
      <c r="C677" s="18" t="str">
        <f t="shared" si="22"/>
        <v xml:space="preserve">Pinellas </v>
      </c>
      <c r="D677" s="18" t="str">
        <f t="shared" si="23"/>
        <v xml:space="preserve"> Florida</v>
      </c>
      <c r="E677" t="s">
        <v>21</v>
      </c>
      <c r="F677">
        <v>713940</v>
      </c>
      <c r="G677" t="s">
        <v>22</v>
      </c>
      <c r="H677" t="s">
        <v>21</v>
      </c>
      <c r="I677">
        <v>1</v>
      </c>
      <c r="J677" t="s">
        <v>23</v>
      </c>
      <c r="K677">
        <v>251</v>
      </c>
      <c r="L677" s="24" t="s">
        <v>57</v>
      </c>
      <c r="M677">
        <v>2020</v>
      </c>
      <c r="N677" s="18">
        <v>5</v>
      </c>
      <c r="O677" t="s">
        <v>26</v>
      </c>
      <c r="P677" t="s">
        <v>26</v>
      </c>
      <c r="Q677" t="s">
        <v>26</v>
      </c>
      <c r="R677" t="s">
        <v>26</v>
      </c>
      <c r="S677" t="s">
        <v>26</v>
      </c>
      <c r="T677" t="s">
        <v>26</v>
      </c>
    </row>
    <row r="678" spans="1:20" x14ac:dyDescent="0.2">
      <c r="A678" t="s">
        <v>391</v>
      </c>
      <c r="B678" s="18" t="s">
        <v>392</v>
      </c>
      <c r="C678" s="18" t="str">
        <f t="shared" si="22"/>
        <v xml:space="preserve">Polk </v>
      </c>
      <c r="D678" s="18" t="str">
        <f t="shared" si="23"/>
        <v xml:space="preserve"> Florida</v>
      </c>
      <c r="E678" t="s">
        <v>21</v>
      </c>
      <c r="F678">
        <v>713940</v>
      </c>
      <c r="G678" t="s">
        <v>22</v>
      </c>
      <c r="H678" t="s">
        <v>21</v>
      </c>
      <c r="I678">
        <v>1</v>
      </c>
      <c r="J678" t="s">
        <v>23</v>
      </c>
      <c r="K678">
        <v>1</v>
      </c>
      <c r="L678" s="24" t="s">
        <v>23</v>
      </c>
      <c r="M678">
        <v>2020</v>
      </c>
      <c r="N678" s="18">
        <v>45</v>
      </c>
      <c r="O678">
        <v>8023</v>
      </c>
      <c r="P678" t="s">
        <v>24</v>
      </c>
      <c r="Q678">
        <v>2252</v>
      </c>
      <c r="R678" t="s">
        <v>30</v>
      </c>
      <c r="S678">
        <v>737</v>
      </c>
      <c r="T678" t="s">
        <v>24</v>
      </c>
    </row>
    <row r="679" spans="1:20" x14ac:dyDescent="0.2">
      <c r="A679" t="s">
        <v>391</v>
      </c>
      <c r="B679" s="18" t="s">
        <v>392</v>
      </c>
      <c r="C679" s="18" t="str">
        <f t="shared" si="22"/>
        <v xml:space="preserve">Polk </v>
      </c>
      <c r="D679" s="18" t="str">
        <f t="shared" si="23"/>
        <v xml:space="preserve"> Florida</v>
      </c>
      <c r="E679" t="s">
        <v>21</v>
      </c>
      <c r="F679">
        <v>713940</v>
      </c>
      <c r="G679" t="s">
        <v>22</v>
      </c>
      <c r="H679" t="s">
        <v>21</v>
      </c>
      <c r="I679">
        <v>1</v>
      </c>
      <c r="J679" t="s">
        <v>23</v>
      </c>
      <c r="K679">
        <v>210</v>
      </c>
      <c r="L679" s="24" t="s">
        <v>27</v>
      </c>
      <c r="M679">
        <v>2020</v>
      </c>
      <c r="N679" s="18">
        <v>18</v>
      </c>
      <c r="O679" t="s">
        <v>26</v>
      </c>
      <c r="P679" t="s">
        <v>26</v>
      </c>
      <c r="Q679" t="s">
        <v>26</v>
      </c>
      <c r="R679" t="s">
        <v>26</v>
      </c>
      <c r="S679" t="s">
        <v>26</v>
      </c>
      <c r="T679" t="s">
        <v>26</v>
      </c>
    </row>
    <row r="680" spans="1:20" x14ac:dyDescent="0.2">
      <c r="A680" t="s">
        <v>391</v>
      </c>
      <c r="B680" s="18" t="s">
        <v>392</v>
      </c>
      <c r="C680" s="18" t="str">
        <f t="shared" si="22"/>
        <v xml:space="preserve">Polk </v>
      </c>
      <c r="D680" s="18" t="str">
        <f t="shared" si="23"/>
        <v xml:space="preserve"> Florida</v>
      </c>
      <c r="E680" t="s">
        <v>21</v>
      </c>
      <c r="F680">
        <v>713940</v>
      </c>
      <c r="G680" t="s">
        <v>22</v>
      </c>
      <c r="H680" t="s">
        <v>21</v>
      </c>
      <c r="I680">
        <v>1</v>
      </c>
      <c r="J680" t="s">
        <v>23</v>
      </c>
      <c r="K680">
        <v>220</v>
      </c>
      <c r="L680" s="24" t="s">
        <v>31</v>
      </c>
      <c r="M680">
        <v>2020</v>
      </c>
      <c r="N680" s="18">
        <v>9</v>
      </c>
      <c r="O680" t="s">
        <v>26</v>
      </c>
      <c r="P680" t="s">
        <v>26</v>
      </c>
      <c r="Q680" t="s">
        <v>26</v>
      </c>
      <c r="R680" t="s">
        <v>26</v>
      </c>
      <c r="S680" t="s">
        <v>26</v>
      </c>
      <c r="T680" t="s">
        <v>26</v>
      </c>
    </row>
    <row r="681" spans="1:20" x14ac:dyDescent="0.2">
      <c r="A681" t="s">
        <v>391</v>
      </c>
      <c r="B681" s="18" t="s">
        <v>392</v>
      </c>
      <c r="C681" s="18" t="str">
        <f t="shared" si="22"/>
        <v xml:space="preserve">Polk </v>
      </c>
      <c r="D681" s="18" t="str">
        <f t="shared" si="23"/>
        <v xml:space="preserve"> Florida</v>
      </c>
      <c r="E681" t="s">
        <v>21</v>
      </c>
      <c r="F681">
        <v>713940</v>
      </c>
      <c r="G681" t="s">
        <v>22</v>
      </c>
      <c r="H681" t="s">
        <v>21</v>
      </c>
      <c r="I681">
        <v>1</v>
      </c>
      <c r="J681" t="s">
        <v>23</v>
      </c>
      <c r="K681">
        <v>230</v>
      </c>
      <c r="L681" s="24" t="s">
        <v>32</v>
      </c>
      <c r="M681">
        <v>2020</v>
      </c>
      <c r="N681" s="18">
        <v>10</v>
      </c>
      <c r="O681" t="s">
        <v>26</v>
      </c>
      <c r="P681" t="s">
        <v>26</v>
      </c>
      <c r="Q681" t="s">
        <v>26</v>
      </c>
      <c r="R681" t="s">
        <v>26</v>
      </c>
      <c r="S681" t="s">
        <v>26</v>
      </c>
      <c r="T681" t="s">
        <v>26</v>
      </c>
    </row>
    <row r="682" spans="1:20" x14ac:dyDescent="0.2">
      <c r="A682" t="s">
        <v>391</v>
      </c>
      <c r="B682" s="18" t="s">
        <v>392</v>
      </c>
      <c r="C682" s="18" t="str">
        <f t="shared" si="22"/>
        <v xml:space="preserve">Polk </v>
      </c>
      <c r="D682" s="18" t="str">
        <f t="shared" si="23"/>
        <v xml:space="preserve"> Florida</v>
      </c>
      <c r="E682" t="s">
        <v>21</v>
      </c>
      <c r="F682">
        <v>713940</v>
      </c>
      <c r="G682" t="s">
        <v>22</v>
      </c>
      <c r="H682" t="s">
        <v>21</v>
      </c>
      <c r="I682">
        <v>1</v>
      </c>
      <c r="J682" t="s">
        <v>23</v>
      </c>
      <c r="K682">
        <v>241</v>
      </c>
      <c r="L682" s="24" t="s">
        <v>25</v>
      </c>
      <c r="M682">
        <v>2020</v>
      </c>
      <c r="N682" s="18">
        <v>4</v>
      </c>
      <c r="O682" t="s">
        <v>26</v>
      </c>
      <c r="P682" t="s">
        <v>26</v>
      </c>
      <c r="Q682" t="s">
        <v>26</v>
      </c>
      <c r="R682" t="s">
        <v>26</v>
      </c>
      <c r="S682" t="s">
        <v>26</v>
      </c>
      <c r="T682" t="s">
        <v>26</v>
      </c>
    </row>
    <row r="683" spans="1:20" x14ac:dyDescent="0.2">
      <c r="A683" t="s">
        <v>391</v>
      </c>
      <c r="B683" s="18" t="s">
        <v>392</v>
      </c>
      <c r="C683" s="18" t="str">
        <f t="shared" si="22"/>
        <v xml:space="preserve">Polk </v>
      </c>
      <c r="D683" s="18" t="str">
        <f t="shared" si="23"/>
        <v xml:space="preserve"> Florida</v>
      </c>
      <c r="E683" t="s">
        <v>21</v>
      </c>
      <c r="F683">
        <v>713940</v>
      </c>
      <c r="G683" t="s">
        <v>22</v>
      </c>
      <c r="H683" t="s">
        <v>21</v>
      </c>
      <c r="I683">
        <v>1</v>
      </c>
      <c r="J683" t="s">
        <v>23</v>
      </c>
      <c r="K683">
        <v>242</v>
      </c>
      <c r="L683" s="24" t="s">
        <v>56</v>
      </c>
      <c r="M683">
        <v>2020</v>
      </c>
      <c r="N683" s="18">
        <v>3</v>
      </c>
      <c r="O683" t="s">
        <v>26</v>
      </c>
      <c r="P683" t="s">
        <v>26</v>
      </c>
      <c r="Q683" t="s">
        <v>26</v>
      </c>
      <c r="R683" t="s">
        <v>26</v>
      </c>
      <c r="S683" t="s">
        <v>26</v>
      </c>
      <c r="T683" t="s">
        <v>26</v>
      </c>
    </row>
    <row r="684" spans="1:20" x14ac:dyDescent="0.2">
      <c r="A684" t="s">
        <v>393</v>
      </c>
      <c r="B684" s="18" t="s">
        <v>394</v>
      </c>
      <c r="C684" s="18" t="str">
        <f t="shared" si="22"/>
        <v xml:space="preserve">Putnam </v>
      </c>
      <c r="D684" s="18" t="str">
        <f t="shared" si="23"/>
        <v xml:space="preserve"> Florida</v>
      </c>
      <c r="E684" t="s">
        <v>21</v>
      </c>
      <c r="F684">
        <v>713940</v>
      </c>
      <c r="G684" t="s">
        <v>22</v>
      </c>
      <c r="H684" t="s">
        <v>21</v>
      </c>
      <c r="I684">
        <v>1</v>
      </c>
      <c r="J684" t="s">
        <v>23</v>
      </c>
      <c r="K684">
        <v>1</v>
      </c>
      <c r="L684" s="24" t="s">
        <v>23</v>
      </c>
      <c r="M684">
        <v>2020</v>
      </c>
      <c r="N684" s="18">
        <v>3</v>
      </c>
      <c r="O684">
        <v>437</v>
      </c>
      <c r="P684" t="s">
        <v>35</v>
      </c>
      <c r="Q684">
        <v>103</v>
      </c>
      <c r="R684" t="s">
        <v>35</v>
      </c>
      <c r="S684">
        <v>28</v>
      </c>
      <c r="T684" t="s">
        <v>24</v>
      </c>
    </row>
    <row r="685" spans="1:20" x14ac:dyDescent="0.2">
      <c r="A685" t="s">
        <v>395</v>
      </c>
      <c r="B685" s="18" t="s">
        <v>396</v>
      </c>
      <c r="C685" s="18" t="str">
        <f t="shared" si="22"/>
        <v xml:space="preserve">St. Johns </v>
      </c>
      <c r="D685" s="18" t="str">
        <f t="shared" si="23"/>
        <v xml:space="preserve"> Florida</v>
      </c>
      <c r="E685" t="s">
        <v>21</v>
      </c>
      <c r="F685">
        <v>713940</v>
      </c>
      <c r="G685" t="s">
        <v>22</v>
      </c>
      <c r="H685" t="s">
        <v>21</v>
      </c>
      <c r="I685">
        <v>1</v>
      </c>
      <c r="J685" t="s">
        <v>23</v>
      </c>
      <c r="K685">
        <v>1</v>
      </c>
      <c r="L685" s="24" t="s">
        <v>23</v>
      </c>
      <c r="M685">
        <v>2020</v>
      </c>
      <c r="N685" s="18">
        <v>36</v>
      </c>
      <c r="O685">
        <v>4777</v>
      </c>
      <c r="P685" t="s">
        <v>30</v>
      </c>
      <c r="Q685">
        <v>1274</v>
      </c>
      <c r="R685" t="s">
        <v>30</v>
      </c>
      <c r="S685">
        <v>444</v>
      </c>
      <c r="T685" t="s">
        <v>24</v>
      </c>
    </row>
    <row r="686" spans="1:20" x14ac:dyDescent="0.2">
      <c r="A686" t="s">
        <v>395</v>
      </c>
      <c r="B686" s="18" t="s">
        <v>396</v>
      </c>
      <c r="C686" s="18" t="str">
        <f t="shared" si="22"/>
        <v xml:space="preserve">St. Johns </v>
      </c>
      <c r="D686" s="18" t="str">
        <f t="shared" si="23"/>
        <v xml:space="preserve"> Florida</v>
      </c>
      <c r="E686" t="s">
        <v>21</v>
      </c>
      <c r="F686">
        <v>713940</v>
      </c>
      <c r="G686" t="s">
        <v>22</v>
      </c>
      <c r="H686" t="s">
        <v>21</v>
      </c>
      <c r="I686">
        <v>1</v>
      </c>
      <c r="J686" t="s">
        <v>23</v>
      </c>
      <c r="K686">
        <v>210</v>
      </c>
      <c r="L686" s="24" t="s">
        <v>27</v>
      </c>
      <c r="M686">
        <v>2020</v>
      </c>
      <c r="N686" s="18">
        <v>17</v>
      </c>
      <c r="O686" t="s">
        <v>26</v>
      </c>
      <c r="P686" t="s">
        <v>26</v>
      </c>
      <c r="Q686" t="s">
        <v>26</v>
      </c>
      <c r="R686" t="s">
        <v>26</v>
      </c>
      <c r="S686" t="s">
        <v>26</v>
      </c>
      <c r="T686" t="s">
        <v>26</v>
      </c>
    </row>
    <row r="687" spans="1:20" x14ac:dyDescent="0.2">
      <c r="A687" t="s">
        <v>395</v>
      </c>
      <c r="B687" s="18" t="s">
        <v>396</v>
      </c>
      <c r="C687" s="18" t="str">
        <f t="shared" si="22"/>
        <v xml:space="preserve">St. Johns </v>
      </c>
      <c r="D687" s="18" t="str">
        <f t="shared" si="23"/>
        <v xml:space="preserve"> Florida</v>
      </c>
      <c r="E687" t="s">
        <v>21</v>
      </c>
      <c r="F687">
        <v>713940</v>
      </c>
      <c r="G687" t="s">
        <v>22</v>
      </c>
      <c r="H687" t="s">
        <v>21</v>
      </c>
      <c r="I687">
        <v>1</v>
      </c>
      <c r="J687" t="s">
        <v>23</v>
      </c>
      <c r="K687">
        <v>220</v>
      </c>
      <c r="L687" s="24" t="s">
        <v>31</v>
      </c>
      <c r="M687">
        <v>2020</v>
      </c>
      <c r="N687" s="18">
        <v>9</v>
      </c>
      <c r="O687" t="s">
        <v>26</v>
      </c>
      <c r="P687" t="s">
        <v>26</v>
      </c>
      <c r="Q687" t="s">
        <v>26</v>
      </c>
      <c r="R687" t="s">
        <v>26</v>
      </c>
      <c r="S687" t="s">
        <v>26</v>
      </c>
      <c r="T687" t="s">
        <v>26</v>
      </c>
    </row>
    <row r="688" spans="1:20" x14ac:dyDescent="0.2">
      <c r="A688" t="s">
        <v>395</v>
      </c>
      <c r="B688" s="18" t="s">
        <v>396</v>
      </c>
      <c r="C688" s="18" t="str">
        <f t="shared" si="22"/>
        <v xml:space="preserve">St. Johns </v>
      </c>
      <c r="D688" s="18" t="str">
        <f t="shared" si="23"/>
        <v xml:space="preserve"> Florida</v>
      </c>
      <c r="E688" t="s">
        <v>21</v>
      </c>
      <c r="F688">
        <v>713940</v>
      </c>
      <c r="G688" t="s">
        <v>22</v>
      </c>
      <c r="H688" t="s">
        <v>21</v>
      </c>
      <c r="I688">
        <v>1</v>
      </c>
      <c r="J688" t="s">
        <v>23</v>
      </c>
      <c r="K688">
        <v>230</v>
      </c>
      <c r="L688" s="24" t="s">
        <v>32</v>
      </c>
      <c r="M688">
        <v>2020</v>
      </c>
      <c r="N688" s="18">
        <v>5</v>
      </c>
      <c r="O688" t="s">
        <v>26</v>
      </c>
      <c r="P688" t="s">
        <v>26</v>
      </c>
      <c r="Q688" t="s">
        <v>26</v>
      </c>
      <c r="R688" t="s">
        <v>26</v>
      </c>
      <c r="S688" t="s">
        <v>26</v>
      </c>
      <c r="T688" t="s">
        <v>26</v>
      </c>
    </row>
    <row r="689" spans="1:20" x14ac:dyDescent="0.2">
      <c r="A689" t="s">
        <v>397</v>
      </c>
      <c r="B689" s="18" t="s">
        <v>398</v>
      </c>
      <c r="C689" s="18" t="str">
        <f t="shared" si="22"/>
        <v xml:space="preserve">St. Lucie </v>
      </c>
      <c r="D689" s="18" t="str">
        <f t="shared" si="23"/>
        <v xml:space="preserve"> Florida</v>
      </c>
      <c r="E689" t="s">
        <v>21</v>
      </c>
      <c r="F689">
        <v>713940</v>
      </c>
      <c r="G689" t="s">
        <v>22</v>
      </c>
      <c r="H689" t="s">
        <v>21</v>
      </c>
      <c r="I689">
        <v>1</v>
      </c>
      <c r="J689" t="s">
        <v>23</v>
      </c>
      <c r="K689">
        <v>1</v>
      </c>
      <c r="L689" s="24" t="s">
        <v>23</v>
      </c>
      <c r="M689">
        <v>2020</v>
      </c>
      <c r="N689" s="18">
        <v>23</v>
      </c>
      <c r="O689">
        <v>2209</v>
      </c>
      <c r="P689" t="s">
        <v>30</v>
      </c>
      <c r="Q689">
        <v>690</v>
      </c>
      <c r="R689" t="s">
        <v>30</v>
      </c>
      <c r="S689">
        <v>166</v>
      </c>
      <c r="T689" t="s">
        <v>30</v>
      </c>
    </row>
    <row r="690" spans="1:20" x14ac:dyDescent="0.2">
      <c r="A690" t="s">
        <v>397</v>
      </c>
      <c r="B690" s="18" t="s">
        <v>398</v>
      </c>
      <c r="C690" s="18" t="str">
        <f t="shared" si="22"/>
        <v xml:space="preserve">St. Lucie </v>
      </c>
      <c r="D690" s="18" t="str">
        <f t="shared" si="23"/>
        <v xml:space="preserve"> Florida</v>
      </c>
      <c r="E690" t="s">
        <v>21</v>
      </c>
      <c r="F690">
        <v>713940</v>
      </c>
      <c r="G690" t="s">
        <v>22</v>
      </c>
      <c r="H690" t="s">
        <v>21</v>
      </c>
      <c r="I690">
        <v>1</v>
      </c>
      <c r="J690" t="s">
        <v>23</v>
      </c>
      <c r="K690">
        <v>210</v>
      </c>
      <c r="L690" s="24" t="s">
        <v>27</v>
      </c>
      <c r="M690">
        <v>2020</v>
      </c>
      <c r="N690" s="18">
        <v>14</v>
      </c>
      <c r="O690" t="s">
        <v>26</v>
      </c>
      <c r="P690" t="s">
        <v>26</v>
      </c>
      <c r="Q690" t="s">
        <v>26</v>
      </c>
      <c r="R690" t="s">
        <v>26</v>
      </c>
      <c r="S690" t="s">
        <v>26</v>
      </c>
      <c r="T690" t="s">
        <v>26</v>
      </c>
    </row>
    <row r="691" spans="1:20" x14ac:dyDescent="0.2">
      <c r="A691" t="s">
        <v>397</v>
      </c>
      <c r="B691" s="18" t="s">
        <v>398</v>
      </c>
      <c r="C691" s="18" t="str">
        <f t="shared" si="22"/>
        <v xml:space="preserve">St. Lucie </v>
      </c>
      <c r="D691" s="18" t="str">
        <f t="shared" si="23"/>
        <v xml:space="preserve"> Florida</v>
      </c>
      <c r="E691" t="s">
        <v>21</v>
      </c>
      <c r="F691">
        <v>713940</v>
      </c>
      <c r="G691" t="s">
        <v>22</v>
      </c>
      <c r="H691" t="s">
        <v>21</v>
      </c>
      <c r="I691">
        <v>1</v>
      </c>
      <c r="J691" t="s">
        <v>23</v>
      </c>
      <c r="K691">
        <v>220</v>
      </c>
      <c r="L691" s="24" t="s">
        <v>31</v>
      </c>
      <c r="M691">
        <v>2020</v>
      </c>
      <c r="N691" s="18">
        <v>4</v>
      </c>
      <c r="O691" t="s">
        <v>26</v>
      </c>
      <c r="P691" t="s">
        <v>26</v>
      </c>
      <c r="Q691" t="s">
        <v>26</v>
      </c>
      <c r="R691" t="s">
        <v>26</v>
      </c>
      <c r="S691" t="s">
        <v>26</v>
      </c>
      <c r="T691" t="s">
        <v>26</v>
      </c>
    </row>
    <row r="692" spans="1:20" x14ac:dyDescent="0.2">
      <c r="A692" t="s">
        <v>397</v>
      </c>
      <c r="B692" s="18" t="s">
        <v>398</v>
      </c>
      <c r="C692" s="18" t="str">
        <f t="shared" si="22"/>
        <v xml:space="preserve">St. Lucie </v>
      </c>
      <c r="D692" s="18" t="str">
        <f t="shared" si="23"/>
        <v xml:space="preserve"> Florida</v>
      </c>
      <c r="E692" t="s">
        <v>21</v>
      </c>
      <c r="F692">
        <v>713940</v>
      </c>
      <c r="G692" t="s">
        <v>22</v>
      </c>
      <c r="H692" t="s">
        <v>21</v>
      </c>
      <c r="I692">
        <v>1</v>
      </c>
      <c r="J692" t="s">
        <v>23</v>
      </c>
      <c r="K692">
        <v>230</v>
      </c>
      <c r="L692" s="24" t="s">
        <v>32</v>
      </c>
      <c r="M692">
        <v>2020</v>
      </c>
      <c r="N692" s="18">
        <v>3</v>
      </c>
      <c r="O692" t="s">
        <v>26</v>
      </c>
      <c r="P692" t="s">
        <v>26</v>
      </c>
      <c r="Q692" t="s">
        <v>26</v>
      </c>
      <c r="R692" t="s">
        <v>26</v>
      </c>
      <c r="S692" t="s">
        <v>26</v>
      </c>
      <c r="T692" t="s">
        <v>26</v>
      </c>
    </row>
    <row r="693" spans="1:20" x14ac:dyDescent="0.2">
      <c r="A693" t="s">
        <v>399</v>
      </c>
      <c r="B693" s="18" t="s">
        <v>400</v>
      </c>
      <c r="C693" s="18" t="str">
        <f t="shared" si="22"/>
        <v xml:space="preserve">Santa Rosa </v>
      </c>
      <c r="D693" s="18" t="str">
        <f t="shared" si="23"/>
        <v xml:space="preserve"> Florida</v>
      </c>
      <c r="E693" t="s">
        <v>21</v>
      </c>
      <c r="F693">
        <v>713940</v>
      </c>
      <c r="G693" t="s">
        <v>22</v>
      </c>
      <c r="H693" t="s">
        <v>21</v>
      </c>
      <c r="I693">
        <v>1</v>
      </c>
      <c r="J693" t="s">
        <v>23</v>
      </c>
      <c r="K693">
        <v>1</v>
      </c>
      <c r="L693" s="24" t="s">
        <v>23</v>
      </c>
      <c r="M693">
        <v>2020</v>
      </c>
      <c r="N693" s="18">
        <v>21</v>
      </c>
      <c r="O693">
        <v>2929</v>
      </c>
      <c r="P693" t="s">
        <v>30</v>
      </c>
      <c r="Q693">
        <v>690</v>
      </c>
      <c r="R693" t="s">
        <v>30</v>
      </c>
      <c r="S693">
        <v>200</v>
      </c>
      <c r="T693" t="s">
        <v>30</v>
      </c>
    </row>
    <row r="694" spans="1:20" x14ac:dyDescent="0.2">
      <c r="A694" t="s">
        <v>399</v>
      </c>
      <c r="B694" s="18" t="s">
        <v>400</v>
      </c>
      <c r="C694" s="18" t="str">
        <f t="shared" si="22"/>
        <v xml:space="preserve">Santa Rosa </v>
      </c>
      <c r="D694" s="18" t="str">
        <f t="shared" si="23"/>
        <v xml:space="preserve"> Florida</v>
      </c>
      <c r="E694" t="s">
        <v>21</v>
      </c>
      <c r="F694">
        <v>713940</v>
      </c>
      <c r="G694" t="s">
        <v>22</v>
      </c>
      <c r="H694" t="s">
        <v>21</v>
      </c>
      <c r="I694">
        <v>1</v>
      </c>
      <c r="J694" t="s">
        <v>23</v>
      </c>
      <c r="K694">
        <v>210</v>
      </c>
      <c r="L694" s="24" t="s">
        <v>27</v>
      </c>
      <c r="M694">
        <v>2020</v>
      </c>
      <c r="N694" s="18">
        <v>11</v>
      </c>
      <c r="O694" t="s">
        <v>26</v>
      </c>
      <c r="P694" t="s">
        <v>26</v>
      </c>
      <c r="Q694" t="s">
        <v>26</v>
      </c>
      <c r="R694" t="s">
        <v>26</v>
      </c>
      <c r="S694" t="s">
        <v>26</v>
      </c>
      <c r="T694" t="s">
        <v>26</v>
      </c>
    </row>
    <row r="695" spans="1:20" x14ac:dyDescent="0.2">
      <c r="A695" t="s">
        <v>399</v>
      </c>
      <c r="B695" s="18" t="s">
        <v>400</v>
      </c>
      <c r="C695" s="18" t="str">
        <f t="shared" si="22"/>
        <v xml:space="preserve">Santa Rosa </v>
      </c>
      <c r="D695" s="18" t="str">
        <f t="shared" si="23"/>
        <v xml:space="preserve"> Florida</v>
      </c>
      <c r="E695" t="s">
        <v>21</v>
      </c>
      <c r="F695">
        <v>713940</v>
      </c>
      <c r="G695" t="s">
        <v>22</v>
      </c>
      <c r="H695" t="s">
        <v>21</v>
      </c>
      <c r="I695">
        <v>1</v>
      </c>
      <c r="J695" t="s">
        <v>23</v>
      </c>
      <c r="K695">
        <v>220</v>
      </c>
      <c r="L695" s="24" t="s">
        <v>31</v>
      </c>
      <c r="M695">
        <v>2020</v>
      </c>
      <c r="N695" s="18">
        <v>4</v>
      </c>
      <c r="O695" t="s">
        <v>26</v>
      </c>
      <c r="P695" t="s">
        <v>26</v>
      </c>
      <c r="Q695" t="s">
        <v>26</v>
      </c>
      <c r="R695" t="s">
        <v>26</v>
      </c>
      <c r="S695" t="s">
        <v>26</v>
      </c>
      <c r="T695" t="s">
        <v>26</v>
      </c>
    </row>
    <row r="696" spans="1:20" x14ac:dyDescent="0.2">
      <c r="A696" t="s">
        <v>399</v>
      </c>
      <c r="B696" s="18" t="s">
        <v>400</v>
      </c>
      <c r="C696" s="18" t="str">
        <f t="shared" si="22"/>
        <v xml:space="preserve">Santa Rosa </v>
      </c>
      <c r="D696" s="18" t="str">
        <f t="shared" si="23"/>
        <v xml:space="preserve"> Florida</v>
      </c>
      <c r="E696" t="s">
        <v>21</v>
      </c>
      <c r="F696">
        <v>713940</v>
      </c>
      <c r="G696" t="s">
        <v>22</v>
      </c>
      <c r="H696" t="s">
        <v>21</v>
      </c>
      <c r="I696">
        <v>1</v>
      </c>
      <c r="J696" t="s">
        <v>23</v>
      </c>
      <c r="K696">
        <v>230</v>
      </c>
      <c r="L696" s="24" t="s">
        <v>32</v>
      </c>
      <c r="M696">
        <v>2020</v>
      </c>
      <c r="N696" s="18">
        <v>3</v>
      </c>
      <c r="O696" t="s">
        <v>26</v>
      </c>
      <c r="P696" t="s">
        <v>26</v>
      </c>
      <c r="Q696" t="s">
        <v>26</v>
      </c>
      <c r="R696" t="s">
        <v>26</v>
      </c>
      <c r="S696" t="s">
        <v>26</v>
      </c>
      <c r="T696" t="s">
        <v>26</v>
      </c>
    </row>
    <row r="697" spans="1:20" x14ac:dyDescent="0.2">
      <c r="A697" t="s">
        <v>401</v>
      </c>
      <c r="B697" s="18" t="s">
        <v>402</v>
      </c>
      <c r="C697" s="18" t="str">
        <f t="shared" si="22"/>
        <v xml:space="preserve">Sarasota </v>
      </c>
      <c r="D697" s="18" t="str">
        <f t="shared" si="23"/>
        <v xml:space="preserve"> Florida</v>
      </c>
      <c r="E697" t="s">
        <v>21</v>
      </c>
      <c r="F697">
        <v>713940</v>
      </c>
      <c r="G697" t="s">
        <v>22</v>
      </c>
      <c r="H697" t="s">
        <v>21</v>
      </c>
      <c r="I697">
        <v>1</v>
      </c>
      <c r="J697" t="s">
        <v>23</v>
      </c>
      <c r="K697">
        <v>1</v>
      </c>
      <c r="L697" s="24" t="s">
        <v>23</v>
      </c>
      <c r="M697">
        <v>2020</v>
      </c>
      <c r="N697" s="18">
        <v>61</v>
      </c>
      <c r="O697">
        <v>12594</v>
      </c>
      <c r="P697" t="s">
        <v>24</v>
      </c>
      <c r="Q697">
        <v>3614</v>
      </c>
      <c r="R697" t="s">
        <v>30</v>
      </c>
      <c r="S697">
        <v>951</v>
      </c>
      <c r="T697" t="s">
        <v>24</v>
      </c>
    </row>
    <row r="698" spans="1:20" x14ac:dyDescent="0.2">
      <c r="A698" t="s">
        <v>401</v>
      </c>
      <c r="B698" s="18" t="s">
        <v>402</v>
      </c>
      <c r="C698" s="18" t="str">
        <f t="shared" si="22"/>
        <v xml:space="preserve">Sarasota </v>
      </c>
      <c r="D698" s="18" t="str">
        <f t="shared" si="23"/>
        <v xml:space="preserve"> Florida</v>
      </c>
      <c r="E698" t="s">
        <v>21</v>
      </c>
      <c r="F698">
        <v>713940</v>
      </c>
      <c r="G698" t="s">
        <v>22</v>
      </c>
      <c r="H698" t="s">
        <v>21</v>
      </c>
      <c r="I698">
        <v>1</v>
      </c>
      <c r="J698" t="s">
        <v>23</v>
      </c>
      <c r="K698">
        <v>210</v>
      </c>
      <c r="L698" s="24" t="s">
        <v>27</v>
      </c>
      <c r="M698">
        <v>2020</v>
      </c>
      <c r="N698" s="18">
        <v>36</v>
      </c>
      <c r="O698" t="s">
        <v>26</v>
      </c>
      <c r="P698" t="s">
        <v>26</v>
      </c>
      <c r="Q698" t="s">
        <v>26</v>
      </c>
      <c r="R698" t="s">
        <v>26</v>
      </c>
      <c r="S698" t="s">
        <v>26</v>
      </c>
      <c r="T698" t="s">
        <v>26</v>
      </c>
    </row>
    <row r="699" spans="1:20" x14ac:dyDescent="0.2">
      <c r="A699" t="s">
        <v>401</v>
      </c>
      <c r="B699" s="18" t="s">
        <v>402</v>
      </c>
      <c r="C699" s="18" t="str">
        <f t="shared" si="22"/>
        <v xml:space="preserve">Sarasota </v>
      </c>
      <c r="D699" s="18" t="str">
        <f t="shared" si="23"/>
        <v xml:space="preserve"> Florida</v>
      </c>
      <c r="E699" t="s">
        <v>21</v>
      </c>
      <c r="F699">
        <v>713940</v>
      </c>
      <c r="G699" t="s">
        <v>22</v>
      </c>
      <c r="H699" t="s">
        <v>21</v>
      </c>
      <c r="I699">
        <v>1</v>
      </c>
      <c r="J699" t="s">
        <v>23</v>
      </c>
      <c r="K699">
        <v>220</v>
      </c>
      <c r="L699" s="24" t="s">
        <v>31</v>
      </c>
      <c r="M699">
        <v>2020</v>
      </c>
      <c r="N699" s="18">
        <v>8</v>
      </c>
      <c r="O699" t="s">
        <v>26</v>
      </c>
      <c r="P699" t="s">
        <v>26</v>
      </c>
      <c r="Q699" t="s">
        <v>26</v>
      </c>
      <c r="R699" t="s">
        <v>26</v>
      </c>
      <c r="S699" t="s">
        <v>26</v>
      </c>
      <c r="T699" t="s">
        <v>26</v>
      </c>
    </row>
    <row r="700" spans="1:20" x14ac:dyDescent="0.2">
      <c r="A700" t="s">
        <v>401</v>
      </c>
      <c r="B700" s="18" t="s">
        <v>402</v>
      </c>
      <c r="C700" s="18" t="str">
        <f t="shared" si="22"/>
        <v xml:space="preserve">Sarasota </v>
      </c>
      <c r="D700" s="18" t="str">
        <f t="shared" si="23"/>
        <v xml:space="preserve"> Florida</v>
      </c>
      <c r="E700" t="s">
        <v>21</v>
      </c>
      <c r="F700">
        <v>713940</v>
      </c>
      <c r="G700" t="s">
        <v>22</v>
      </c>
      <c r="H700" t="s">
        <v>21</v>
      </c>
      <c r="I700">
        <v>1</v>
      </c>
      <c r="J700" t="s">
        <v>23</v>
      </c>
      <c r="K700">
        <v>230</v>
      </c>
      <c r="L700" s="24" t="s">
        <v>32</v>
      </c>
      <c r="M700">
        <v>2020</v>
      </c>
      <c r="N700" s="18">
        <v>5</v>
      </c>
      <c r="O700" t="s">
        <v>26</v>
      </c>
      <c r="P700" t="s">
        <v>26</v>
      </c>
      <c r="Q700" t="s">
        <v>26</v>
      </c>
      <c r="R700" t="s">
        <v>26</v>
      </c>
      <c r="S700" t="s">
        <v>26</v>
      </c>
      <c r="T700" t="s">
        <v>26</v>
      </c>
    </row>
    <row r="701" spans="1:20" x14ac:dyDescent="0.2">
      <c r="A701" t="s">
        <v>401</v>
      </c>
      <c r="B701" s="18" t="s">
        <v>402</v>
      </c>
      <c r="C701" s="18" t="str">
        <f t="shared" si="22"/>
        <v xml:space="preserve">Sarasota </v>
      </c>
      <c r="D701" s="18" t="str">
        <f t="shared" si="23"/>
        <v xml:space="preserve"> Florida</v>
      </c>
      <c r="E701" t="s">
        <v>21</v>
      </c>
      <c r="F701">
        <v>713940</v>
      </c>
      <c r="G701" t="s">
        <v>22</v>
      </c>
      <c r="H701" t="s">
        <v>21</v>
      </c>
      <c r="I701">
        <v>1</v>
      </c>
      <c r="J701" t="s">
        <v>23</v>
      </c>
      <c r="K701">
        <v>241</v>
      </c>
      <c r="L701" s="24" t="s">
        <v>25</v>
      </c>
      <c r="M701">
        <v>2020</v>
      </c>
      <c r="N701" s="18">
        <v>7</v>
      </c>
      <c r="O701" t="s">
        <v>26</v>
      </c>
      <c r="P701" t="s">
        <v>26</v>
      </c>
      <c r="Q701" t="s">
        <v>26</v>
      </c>
      <c r="R701" t="s">
        <v>26</v>
      </c>
      <c r="S701" t="s">
        <v>26</v>
      </c>
      <c r="T701" t="s">
        <v>26</v>
      </c>
    </row>
    <row r="702" spans="1:20" x14ac:dyDescent="0.2">
      <c r="A702" t="s">
        <v>401</v>
      </c>
      <c r="B702" s="18" t="s">
        <v>402</v>
      </c>
      <c r="C702" s="18" t="str">
        <f t="shared" si="22"/>
        <v xml:space="preserve">Sarasota </v>
      </c>
      <c r="D702" s="18" t="str">
        <f t="shared" si="23"/>
        <v xml:space="preserve"> Florida</v>
      </c>
      <c r="E702" t="s">
        <v>21</v>
      </c>
      <c r="F702">
        <v>713940</v>
      </c>
      <c r="G702" t="s">
        <v>22</v>
      </c>
      <c r="H702" t="s">
        <v>21</v>
      </c>
      <c r="I702">
        <v>1</v>
      </c>
      <c r="J702" t="s">
        <v>23</v>
      </c>
      <c r="K702">
        <v>251</v>
      </c>
      <c r="L702" s="24" t="s">
        <v>57</v>
      </c>
      <c r="M702">
        <v>2020</v>
      </c>
      <c r="N702" s="18">
        <v>4</v>
      </c>
      <c r="O702" t="s">
        <v>26</v>
      </c>
      <c r="P702" t="s">
        <v>26</v>
      </c>
      <c r="Q702" t="s">
        <v>26</v>
      </c>
      <c r="R702" t="s">
        <v>26</v>
      </c>
      <c r="S702" t="s">
        <v>26</v>
      </c>
      <c r="T702" t="s">
        <v>26</v>
      </c>
    </row>
    <row r="703" spans="1:20" x14ac:dyDescent="0.2">
      <c r="A703" t="s">
        <v>403</v>
      </c>
      <c r="B703" s="18" t="s">
        <v>404</v>
      </c>
      <c r="C703" s="18" t="str">
        <f t="shared" si="22"/>
        <v xml:space="preserve">Seminole </v>
      </c>
      <c r="D703" s="18" t="str">
        <f t="shared" si="23"/>
        <v xml:space="preserve"> Florida</v>
      </c>
      <c r="E703" t="s">
        <v>21</v>
      </c>
      <c r="F703">
        <v>713940</v>
      </c>
      <c r="G703" t="s">
        <v>22</v>
      </c>
      <c r="H703" t="s">
        <v>21</v>
      </c>
      <c r="I703">
        <v>1</v>
      </c>
      <c r="J703" t="s">
        <v>23</v>
      </c>
      <c r="K703">
        <v>1</v>
      </c>
      <c r="L703" s="24" t="s">
        <v>23</v>
      </c>
      <c r="M703">
        <v>2020</v>
      </c>
      <c r="N703" s="18">
        <v>75</v>
      </c>
      <c r="O703">
        <v>11420</v>
      </c>
      <c r="P703" t="s">
        <v>30</v>
      </c>
      <c r="Q703">
        <v>3499</v>
      </c>
      <c r="R703" t="s">
        <v>30</v>
      </c>
      <c r="S703">
        <v>923</v>
      </c>
      <c r="T703" t="s">
        <v>30</v>
      </c>
    </row>
    <row r="704" spans="1:20" x14ac:dyDescent="0.2">
      <c r="A704" t="s">
        <v>403</v>
      </c>
      <c r="B704" s="18" t="s">
        <v>404</v>
      </c>
      <c r="C704" s="18" t="str">
        <f t="shared" si="22"/>
        <v xml:space="preserve">Seminole </v>
      </c>
      <c r="D704" s="18" t="str">
        <f t="shared" si="23"/>
        <v xml:space="preserve"> Florida</v>
      </c>
      <c r="E704" t="s">
        <v>21</v>
      </c>
      <c r="F704">
        <v>713940</v>
      </c>
      <c r="G704" t="s">
        <v>22</v>
      </c>
      <c r="H704" t="s">
        <v>21</v>
      </c>
      <c r="I704">
        <v>1</v>
      </c>
      <c r="J704" t="s">
        <v>23</v>
      </c>
      <c r="K704">
        <v>210</v>
      </c>
      <c r="L704" s="24" t="s">
        <v>27</v>
      </c>
      <c r="M704">
        <v>2020</v>
      </c>
      <c r="N704" s="18">
        <v>35</v>
      </c>
      <c r="O704" t="s">
        <v>26</v>
      </c>
      <c r="P704" t="s">
        <v>26</v>
      </c>
      <c r="Q704" t="s">
        <v>26</v>
      </c>
      <c r="R704" t="s">
        <v>26</v>
      </c>
      <c r="S704" t="s">
        <v>26</v>
      </c>
      <c r="T704" t="s">
        <v>26</v>
      </c>
    </row>
    <row r="705" spans="1:20" x14ac:dyDescent="0.2">
      <c r="A705" t="s">
        <v>403</v>
      </c>
      <c r="B705" s="18" t="s">
        <v>404</v>
      </c>
      <c r="C705" s="18" t="str">
        <f t="shared" si="22"/>
        <v xml:space="preserve">Seminole </v>
      </c>
      <c r="D705" s="18" t="str">
        <f t="shared" si="23"/>
        <v xml:space="preserve"> Florida</v>
      </c>
      <c r="E705" t="s">
        <v>21</v>
      </c>
      <c r="F705">
        <v>713940</v>
      </c>
      <c r="G705" t="s">
        <v>22</v>
      </c>
      <c r="H705" t="s">
        <v>21</v>
      </c>
      <c r="I705">
        <v>1</v>
      </c>
      <c r="J705" t="s">
        <v>23</v>
      </c>
      <c r="K705">
        <v>220</v>
      </c>
      <c r="L705" s="24" t="s">
        <v>31</v>
      </c>
      <c r="M705">
        <v>2020</v>
      </c>
      <c r="N705" s="18">
        <v>11</v>
      </c>
      <c r="O705" t="s">
        <v>26</v>
      </c>
      <c r="P705" t="s">
        <v>26</v>
      </c>
      <c r="Q705" t="s">
        <v>26</v>
      </c>
      <c r="R705" t="s">
        <v>26</v>
      </c>
      <c r="S705" t="s">
        <v>26</v>
      </c>
      <c r="T705" t="s">
        <v>26</v>
      </c>
    </row>
    <row r="706" spans="1:20" x14ac:dyDescent="0.2">
      <c r="A706" t="s">
        <v>403</v>
      </c>
      <c r="B706" s="18" t="s">
        <v>404</v>
      </c>
      <c r="C706" s="18" t="str">
        <f t="shared" si="22"/>
        <v xml:space="preserve">Seminole </v>
      </c>
      <c r="D706" s="18" t="str">
        <f t="shared" si="23"/>
        <v xml:space="preserve"> Florida</v>
      </c>
      <c r="E706" t="s">
        <v>21</v>
      </c>
      <c r="F706">
        <v>713940</v>
      </c>
      <c r="G706" t="s">
        <v>22</v>
      </c>
      <c r="H706" t="s">
        <v>21</v>
      </c>
      <c r="I706">
        <v>1</v>
      </c>
      <c r="J706" t="s">
        <v>23</v>
      </c>
      <c r="K706">
        <v>230</v>
      </c>
      <c r="L706" s="24" t="s">
        <v>32</v>
      </c>
      <c r="M706">
        <v>2020</v>
      </c>
      <c r="N706" s="18">
        <v>13</v>
      </c>
      <c r="O706" t="s">
        <v>26</v>
      </c>
      <c r="P706" t="s">
        <v>26</v>
      </c>
      <c r="Q706" t="s">
        <v>26</v>
      </c>
      <c r="R706" t="s">
        <v>26</v>
      </c>
      <c r="S706" t="s">
        <v>26</v>
      </c>
      <c r="T706" t="s">
        <v>26</v>
      </c>
    </row>
    <row r="707" spans="1:20" x14ac:dyDescent="0.2">
      <c r="A707" t="s">
        <v>403</v>
      </c>
      <c r="B707" s="18" t="s">
        <v>404</v>
      </c>
      <c r="C707" s="18" t="str">
        <f t="shared" ref="C707:C770" si="24">LEFT(B707, FIND(" County",B707))</f>
        <v xml:space="preserve">Seminole </v>
      </c>
      <c r="D707" s="18" t="str">
        <f t="shared" ref="D707:D770" si="25">RIGHT(B707, LEN(B707)-FIND(", ",B707))</f>
        <v xml:space="preserve"> Florida</v>
      </c>
      <c r="E707" t="s">
        <v>21</v>
      </c>
      <c r="F707">
        <v>713940</v>
      </c>
      <c r="G707" t="s">
        <v>22</v>
      </c>
      <c r="H707" t="s">
        <v>21</v>
      </c>
      <c r="I707">
        <v>1</v>
      </c>
      <c r="J707" t="s">
        <v>23</v>
      </c>
      <c r="K707">
        <v>241</v>
      </c>
      <c r="L707" s="24" t="s">
        <v>25</v>
      </c>
      <c r="M707">
        <v>2020</v>
      </c>
      <c r="N707" s="18">
        <v>13</v>
      </c>
      <c r="O707" t="s">
        <v>26</v>
      </c>
      <c r="P707" t="s">
        <v>26</v>
      </c>
      <c r="Q707" t="s">
        <v>26</v>
      </c>
      <c r="R707" t="s">
        <v>26</v>
      </c>
      <c r="S707" t="s">
        <v>26</v>
      </c>
      <c r="T707" t="s">
        <v>26</v>
      </c>
    </row>
    <row r="708" spans="1:20" x14ac:dyDescent="0.2">
      <c r="A708" t="s">
        <v>403</v>
      </c>
      <c r="B708" s="18" t="s">
        <v>404</v>
      </c>
      <c r="C708" s="18" t="str">
        <f t="shared" si="24"/>
        <v xml:space="preserve">Seminole </v>
      </c>
      <c r="D708" s="18" t="str">
        <f t="shared" si="25"/>
        <v xml:space="preserve"> Florida</v>
      </c>
      <c r="E708" t="s">
        <v>21</v>
      </c>
      <c r="F708">
        <v>713940</v>
      </c>
      <c r="G708" t="s">
        <v>22</v>
      </c>
      <c r="H708" t="s">
        <v>21</v>
      </c>
      <c r="I708">
        <v>1</v>
      </c>
      <c r="J708" t="s">
        <v>23</v>
      </c>
      <c r="K708">
        <v>242</v>
      </c>
      <c r="L708" s="24" t="s">
        <v>56</v>
      </c>
      <c r="M708">
        <v>2020</v>
      </c>
      <c r="N708" s="18">
        <v>3</v>
      </c>
      <c r="O708" t="s">
        <v>26</v>
      </c>
      <c r="P708" t="s">
        <v>26</v>
      </c>
      <c r="Q708" t="s">
        <v>26</v>
      </c>
      <c r="R708" t="s">
        <v>26</v>
      </c>
      <c r="S708" t="s">
        <v>26</v>
      </c>
      <c r="T708" t="s">
        <v>26</v>
      </c>
    </row>
    <row r="709" spans="1:20" x14ac:dyDescent="0.2">
      <c r="A709" t="s">
        <v>405</v>
      </c>
      <c r="B709" s="18" t="s">
        <v>406</v>
      </c>
      <c r="C709" s="18" t="str">
        <f t="shared" si="24"/>
        <v xml:space="preserve">Sumter </v>
      </c>
      <c r="D709" s="18" t="str">
        <f t="shared" si="25"/>
        <v xml:space="preserve"> Florida</v>
      </c>
      <c r="E709" t="s">
        <v>21</v>
      </c>
      <c r="F709">
        <v>713940</v>
      </c>
      <c r="G709" t="s">
        <v>22</v>
      </c>
      <c r="H709" t="s">
        <v>21</v>
      </c>
      <c r="I709">
        <v>1</v>
      </c>
      <c r="J709" t="s">
        <v>23</v>
      </c>
      <c r="K709">
        <v>1</v>
      </c>
      <c r="L709" s="24" t="s">
        <v>23</v>
      </c>
      <c r="M709">
        <v>2020</v>
      </c>
      <c r="N709" s="18">
        <v>4</v>
      </c>
      <c r="O709">
        <v>1123</v>
      </c>
      <c r="P709" t="s">
        <v>24</v>
      </c>
      <c r="Q709">
        <v>418</v>
      </c>
      <c r="R709" t="s">
        <v>35</v>
      </c>
      <c r="S709">
        <v>110</v>
      </c>
      <c r="T709" t="s">
        <v>24</v>
      </c>
    </row>
    <row r="710" spans="1:20" x14ac:dyDescent="0.2">
      <c r="A710" t="s">
        <v>407</v>
      </c>
      <c r="B710" s="18" t="s">
        <v>408</v>
      </c>
      <c r="C710" s="18" t="str">
        <f t="shared" si="24"/>
        <v xml:space="preserve">Volusia </v>
      </c>
      <c r="D710" s="18" t="str">
        <f t="shared" si="25"/>
        <v xml:space="preserve"> Florida</v>
      </c>
      <c r="E710" t="s">
        <v>21</v>
      </c>
      <c r="F710">
        <v>713940</v>
      </c>
      <c r="G710" t="s">
        <v>22</v>
      </c>
      <c r="H710" t="s">
        <v>21</v>
      </c>
      <c r="I710">
        <v>1</v>
      </c>
      <c r="J710" t="s">
        <v>23</v>
      </c>
      <c r="K710">
        <v>1</v>
      </c>
      <c r="L710" s="24" t="s">
        <v>23</v>
      </c>
      <c r="M710">
        <v>2020</v>
      </c>
      <c r="N710" s="18">
        <v>64</v>
      </c>
      <c r="O710">
        <v>10106</v>
      </c>
      <c r="P710" t="s">
        <v>30</v>
      </c>
      <c r="Q710">
        <v>2746</v>
      </c>
      <c r="R710" t="s">
        <v>30</v>
      </c>
      <c r="S710">
        <v>891</v>
      </c>
      <c r="T710" t="s">
        <v>30</v>
      </c>
    </row>
    <row r="711" spans="1:20" x14ac:dyDescent="0.2">
      <c r="A711" t="s">
        <v>407</v>
      </c>
      <c r="B711" s="18" t="s">
        <v>408</v>
      </c>
      <c r="C711" s="18" t="str">
        <f t="shared" si="24"/>
        <v xml:space="preserve">Volusia </v>
      </c>
      <c r="D711" s="18" t="str">
        <f t="shared" si="25"/>
        <v xml:space="preserve"> Florida</v>
      </c>
      <c r="E711" t="s">
        <v>21</v>
      </c>
      <c r="F711">
        <v>713940</v>
      </c>
      <c r="G711" t="s">
        <v>22</v>
      </c>
      <c r="H711" t="s">
        <v>21</v>
      </c>
      <c r="I711">
        <v>1</v>
      </c>
      <c r="J711" t="s">
        <v>23</v>
      </c>
      <c r="K711">
        <v>210</v>
      </c>
      <c r="L711" s="24" t="s">
        <v>27</v>
      </c>
      <c r="M711">
        <v>2020</v>
      </c>
      <c r="N711" s="18">
        <v>30</v>
      </c>
      <c r="O711" t="s">
        <v>26</v>
      </c>
      <c r="P711" t="s">
        <v>26</v>
      </c>
      <c r="Q711" t="s">
        <v>26</v>
      </c>
      <c r="R711" t="s">
        <v>26</v>
      </c>
      <c r="S711" t="s">
        <v>26</v>
      </c>
      <c r="T711" t="s">
        <v>26</v>
      </c>
    </row>
    <row r="712" spans="1:20" x14ac:dyDescent="0.2">
      <c r="A712" t="s">
        <v>407</v>
      </c>
      <c r="B712" s="18" t="s">
        <v>408</v>
      </c>
      <c r="C712" s="18" t="str">
        <f t="shared" si="24"/>
        <v xml:space="preserve">Volusia </v>
      </c>
      <c r="D712" s="18" t="str">
        <f t="shared" si="25"/>
        <v xml:space="preserve"> Florida</v>
      </c>
      <c r="E712" t="s">
        <v>21</v>
      </c>
      <c r="F712">
        <v>713940</v>
      </c>
      <c r="G712" t="s">
        <v>22</v>
      </c>
      <c r="H712" t="s">
        <v>21</v>
      </c>
      <c r="I712">
        <v>1</v>
      </c>
      <c r="J712" t="s">
        <v>23</v>
      </c>
      <c r="K712">
        <v>220</v>
      </c>
      <c r="L712" s="24" t="s">
        <v>31</v>
      </c>
      <c r="M712">
        <v>2020</v>
      </c>
      <c r="N712" s="18">
        <v>14</v>
      </c>
      <c r="O712" t="s">
        <v>26</v>
      </c>
      <c r="P712" t="s">
        <v>26</v>
      </c>
      <c r="Q712" t="s">
        <v>26</v>
      </c>
      <c r="R712" t="s">
        <v>26</v>
      </c>
      <c r="S712" t="s">
        <v>26</v>
      </c>
      <c r="T712" t="s">
        <v>26</v>
      </c>
    </row>
    <row r="713" spans="1:20" x14ac:dyDescent="0.2">
      <c r="A713" t="s">
        <v>407</v>
      </c>
      <c r="B713" s="18" t="s">
        <v>408</v>
      </c>
      <c r="C713" s="18" t="str">
        <f t="shared" si="24"/>
        <v xml:space="preserve">Volusia </v>
      </c>
      <c r="D713" s="18" t="str">
        <f t="shared" si="25"/>
        <v xml:space="preserve"> Florida</v>
      </c>
      <c r="E713" t="s">
        <v>21</v>
      </c>
      <c r="F713">
        <v>713940</v>
      </c>
      <c r="G713" t="s">
        <v>22</v>
      </c>
      <c r="H713" t="s">
        <v>21</v>
      </c>
      <c r="I713">
        <v>1</v>
      </c>
      <c r="J713" t="s">
        <v>23</v>
      </c>
      <c r="K713">
        <v>230</v>
      </c>
      <c r="L713" s="24" t="s">
        <v>32</v>
      </c>
      <c r="M713">
        <v>2020</v>
      </c>
      <c r="N713" s="18">
        <v>9</v>
      </c>
      <c r="O713" t="s">
        <v>26</v>
      </c>
      <c r="P713" t="s">
        <v>26</v>
      </c>
      <c r="Q713" t="s">
        <v>26</v>
      </c>
      <c r="R713" t="s">
        <v>26</v>
      </c>
      <c r="S713" t="s">
        <v>26</v>
      </c>
      <c r="T713" t="s">
        <v>26</v>
      </c>
    </row>
    <row r="714" spans="1:20" x14ac:dyDescent="0.2">
      <c r="A714" t="s">
        <v>407</v>
      </c>
      <c r="B714" s="18" t="s">
        <v>408</v>
      </c>
      <c r="C714" s="18" t="str">
        <f t="shared" si="24"/>
        <v xml:space="preserve">Volusia </v>
      </c>
      <c r="D714" s="18" t="str">
        <f t="shared" si="25"/>
        <v xml:space="preserve"> Florida</v>
      </c>
      <c r="E714" t="s">
        <v>21</v>
      </c>
      <c r="F714">
        <v>713940</v>
      </c>
      <c r="G714" t="s">
        <v>22</v>
      </c>
      <c r="H714" t="s">
        <v>21</v>
      </c>
      <c r="I714">
        <v>1</v>
      </c>
      <c r="J714" t="s">
        <v>23</v>
      </c>
      <c r="K714">
        <v>241</v>
      </c>
      <c r="L714" s="24" t="s">
        <v>25</v>
      </c>
      <c r="M714">
        <v>2020</v>
      </c>
      <c r="N714" s="18">
        <v>5</v>
      </c>
      <c r="O714" t="s">
        <v>26</v>
      </c>
      <c r="P714" t="s">
        <v>26</v>
      </c>
      <c r="Q714" t="s">
        <v>26</v>
      </c>
      <c r="R714" t="s">
        <v>26</v>
      </c>
      <c r="S714" t="s">
        <v>26</v>
      </c>
      <c r="T714" t="s">
        <v>26</v>
      </c>
    </row>
    <row r="715" spans="1:20" x14ac:dyDescent="0.2">
      <c r="A715" t="s">
        <v>407</v>
      </c>
      <c r="B715" s="18" t="s">
        <v>408</v>
      </c>
      <c r="C715" s="18" t="str">
        <f t="shared" si="24"/>
        <v xml:space="preserve">Volusia </v>
      </c>
      <c r="D715" s="18" t="str">
        <f t="shared" si="25"/>
        <v xml:space="preserve"> Florida</v>
      </c>
      <c r="E715" t="s">
        <v>21</v>
      </c>
      <c r="F715">
        <v>713940</v>
      </c>
      <c r="G715" t="s">
        <v>22</v>
      </c>
      <c r="H715" t="s">
        <v>21</v>
      </c>
      <c r="I715">
        <v>1</v>
      </c>
      <c r="J715" t="s">
        <v>23</v>
      </c>
      <c r="K715">
        <v>242</v>
      </c>
      <c r="L715" s="24" t="s">
        <v>56</v>
      </c>
      <c r="M715">
        <v>2020</v>
      </c>
      <c r="N715" s="18">
        <v>5</v>
      </c>
      <c r="O715" t="s">
        <v>26</v>
      </c>
      <c r="P715" t="s">
        <v>26</v>
      </c>
      <c r="Q715" t="s">
        <v>26</v>
      </c>
      <c r="R715" t="s">
        <v>26</v>
      </c>
      <c r="S715" t="s">
        <v>26</v>
      </c>
      <c r="T715" t="s">
        <v>26</v>
      </c>
    </row>
    <row r="716" spans="1:20" x14ac:dyDescent="0.2">
      <c r="A716" t="s">
        <v>409</v>
      </c>
      <c r="B716" s="18" t="s">
        <v>410</v>
      </c>
      <c r="C716" s="18" t="str">
        <f t="shared" si="24"/>
        <v xml:space="preserve">Wakulla </v>
      </c>
      <c r="D716" s="18" t="str">
        <f t="shared" si="25"/>
        <v xml:space="preserve"> Florida</v>
      </c>
      <c r="E716" t="s">
        <v>21</v>
      </c>
      <c r="F716">
        <v>713940</v>
      </c>
      <c r="G716" t="s">
        <v>22</v>
      </c>
      <c r="H716" t="s">
        <v>21</v>
      </c>
      <c r="I716">
        <v>1</v>
      </c>
      <c r="J716" t="s">
        <v>23</v>
      </c>
      <c r="K716">
        <v>1</v>
      </c>
      <c r="L716" s="24" t="s">
        <v>23</v>
      </c>
      <c r="M716">
        <v>2020</v>
      </c>
      <c r="N716" s="18">
        <v>3</v>
      </c>
      <c r="O716">
        <v>182</v>
      </c>
      <c r="P716" t="s">
        <v>24</v>
      </c>
      <c r="Q716">
        <v>48</v>
      </c>
      <c r="R716" t="s">
        <v>24</v>
      </c>
      <c r="S716">
        <v>25</v>
      </c>
      <c r="T716" t="s">
        <v>24</v>
      </c>
    </row>
    <row r="717" spans="1:20" x14ac:dyDescent="0.2">
      <c r="A717" t="s">
        <v>409</v>
      </c>
      <c r="B717" s="18" t="s">
        <v>410</v>
      </c>
      <c r="C717" s="18" t="str">
        <f t="shared" si="24"/>
        <v xml:space="preserve">Wakulla </v>
      </c>
      <c r="D717" s="18" t="str">
        <f t="shared" si="25"/>
        <v xml:space="preserve"> Florida</v>
      </c>
      <c r="E717" t="s">
        <v>21</v>
      </c>
      <c r="F717">
        <v>713940</v>
      </c>
      <c r="G717" t="s">
        <v>22</v>
      </c>
      <c r="H717" t="s">
        <v>21</v>
      </c>
      <c r="I717">
        <v>1</v>
      </c>
      <c r="J717" t="s">
        <v>23</v>
      </c>
      <c r="K717">
        <v>220</v>
      </c>
      <c r="L717" s="24" t="s">
        <v>31</v>
      </c>
      <c r="M717">
        <v>2020</v>
      </c>
      <c r="N717" s="18">
        <v>3</v>
      </c>
      <c r="O717" t="s">
        <v>26</v>
      </c>
      <c r="P717" t="s">
        <v>26</v>
      </c>
      <c r="Q717" t="s">
        <v>26</v>
      </c>
      <c r="R717" t="s">
        <v>26</v>
      </c>
      <c r="S717" t="s">
        <v>26</v>
      </c>
      <c r="T717" t="s">
        <v>26</v>
      </c>
    </row>
    <row r="718" spans="1:20" x14ac:dyDescent="0.2">
      <c r="A718" t="s">
        <v>411</v>
      </c>
      <c r="B718" s="18" t="s">
        <v>412</v>
      </c>
      <c r="C718" s="18" t="str">
        <f t="shared" si="24"/>
        <v xml:space="preserve">Walton </v>
      </c>
      <c r="D718" s="18" t="str">
        <f t="shared" si="25"/>
        <v xml:space="preserve"> Florida</v>
      </c>
      <c r="E718" t="s">
        <v>21</v>
      </c>
      <c r="F718">
        <v>713940</v>
      </c>
      <c r="G718" t="s">
        <v>22</v>
      </c>
      <c r="H718" t="s">
        <v>21</v>
      </c>
      <c r="I718">
        <v>1</v>
      </c>
      <c r="J718" t="s">
        <v>23</v>
      </c>
      <c r="K718">
        <v>1</v>
      </c>
      <c r="L718" s="24" t="s">
        <v>23</v>
      </c>
      <c r="M718">
        <v>2020</v>
      </c>
      <c r="N718" s="18">
        <v>15</v>
      </c>
      <c r="O718">
        <v>1444</v>
      </c>
      <c r="P718" t="s">
        <v>30</v>
      </c>
      <c r="Q718">
        <v>314</v>
      </c>
      <c r="R718" t="s">
        <v>30</v>
      </c>
      <c r="S718">
        <v>67</v>
      </c>
      <c r="T718" t="s">
        <v>30</v>
      </c>
    </row>
    <row r="719" spans="1:20" x14ac:dyDescent="0.2">
      <c r="A719" t="s">
        <v>411</v>
      </c>
      <c r="B719" s="18" t="s">
        <v>412</v>
      </c>
      <c r="C719" s="18" t="str">
        <f t="shared" si="24"/>
        <v xml:space="preserve">Walton </v>
      </c>
      <c r="D719" s="18" t="str">
        <f t="shared" si="25"/>
        <v xml:space="preserve"> Florida</v>
      </c>
      <c r="E719" t="s">
        <v>21</v>
      </c>
      <c r="F719">
        <v>713940</v>
      </c>
      <c r="G719" t="s">
        <v>22</v>
      </c>
      <c r="H719" t="s">
        <v>21</v>
      </c>
      <c r="I719">
        <v>1</v>
      </c>
      <c r="J719" t="s">
        <v>23</v>
      </c>
      <c r="K719">
        <v>210</v>
      </c>
      <c r="L719" s="24" t="s">
        <v>27</v>
      </c>
      <c r="M719">
        <v>2020</v>
      </c>
      <c r="N719" s="18">
        <v>10</v>
      </c>
      <c r="O719" t="s">
        <v>26</v>
      </c>
      <c r="P719" t="s">
        <v>26</v>
      </c>
      <c r="Q719" t="s">
        <v>26</v>
      </c>
      <c r="R719" t="s">
        <v>26</v>
      </c>
      <c r="S719" t="s">
        <v>26</v>
      </c>
      <c r="T719" t="s">
        <v>26</v>
      </c>
    </row>
    <row r="720" spans="1:20" x14ac:dyDescent="0.2">
      <c r="A720" t="s">
        <v>411</v>
      </c>
      <c r="B720" s="18" t="s">
        <v>412</v>
      </c>
      <c r="C720" s="18" t="str">
        <f t="shared" si="24"/>
        <v xml:space="preserve">Walton </v>
      </c>
      <c r="D720" s="18" t="str">
        <f t="shared" si="25"/>
        <v xml:space="preserve"> Florida</v>
      </c>
      <c r="E720" t="s">
        <v>21</v>
      </c>
      <c r="F720">
        <v>713940</v>
      </c>
      <c r="G720" t="s">
        <v>22</v>
      </c>
      <c r="H720" t="s">
        <v>21</v>
      </c>
      <c r="I720">
        <v>1</v>
      </c>
      <c r="J720" t="s">
        <v>23</v>
      </c>
      <c r="K720">
        <v>220</v>
      </c>
      <c r="L720" s="24" t="s">
        <v>31</v>
      </c>
      <c r="M720">
        <v>2020</v>
      </c>
      <c r="N720" s="18">
        <v>3</v>
      </c>
      <c r="O720" t="s">
        <v>26</v>
      </c>
      <c r="P720" t="s">
        <v>26</v>
      </c>
      <c r="Q720" t="s">
        <v>26</v>
      </c>
      <c r="R720" t="s">
        <v>26</v>
      </c>
      <c r="S720" t="s">
        <v>26</v>
      </c>
      <c r="T720" t="s">
        <v>26</v>
      </c>
    </row>
    <row r="721" spans="1:20" x14ac:dyDescent="0.2">
      <c r="A721" t="s">
        <v>413</v>
      </c>
      <c r="B721" s="18" t="s">
        <v>414</v>
      </c>
      <c r="C721" s="18" t="str">
        <f t="shared" si="24"/>
        <v xml:space="preserve">Baldwin </v>
      </c>
      <c r="D721" s="18" t="str">
        <f t="shared" si="25"/>
        <v xml:space="preserve"> Georgia</v>
      </c>
      <c r="E721" t="s">
        <v>21</v>
      </c>
      <c r="F721">
        <v>713940</v>
      </c>
      <c r="G721" t="s">
        <v>22</v>
      </c>
      <c r="H721" t="s">
        <v>21</v>
      </c>
      <c r="I721">
        <v>1</v>
      </c>
      <c r="J721" t="s">
        <v>23</v>
      </c>
      <c r="K721">
        <v>1</v>
      </c>
      <c r="L721" s="24" t="s">
        <v>23</v>
      </c>
      <c r="M721">
        <v>2020</v>
      </c>
      <c r="N721" s="18">
        <v>3</v>
      </c>
      <c r="O721">
        <v>453</v>
      </c>
      <c r="P721" t="s">
        <v>24</v>
      </c>
      <c r="Q721">
        <v>136</v>
      </c>
      <c r="R721" t="s">
        <v>24</v>
      </c>
      <c r="S721">
        <v>45</v>
      </c>
      <c r="T721" t="s">
        <v>24</v>
      </c>
    </row>
    <row r="722" spans="1:20" x14ac:dyDescent="0.2">
      <c r="A722" t="s">
        <v>415</v>
      </c>
      <c r="B722" s="18" t="s">
        <v>416</v>
      </c>
      <c r="C722" s="18" t="str">
        <f t="shared" si="24"/>
        <v xml:space="preserve">Barrow </v>
      </c>
      <c r="D722" s="18" t="str">
        <f t="shared" si="25"/>
        <v xml:space="preserve"> Georgia</v>
      </c>
      <c r="E722" t="s">
        <v>21</v>
      </c>
      <c r="F722">
        <v>713940</v>
      </c>
      <c r="G722" t="s">
        <v>22</v>
      </c>
      <c r="H722" t="s">
        <v>21</v>
      </c>
      <c r="I722">
        <v>1</v>
      </c>
      <c r="J722" t="s">
        <v>23</v>
      </c>
      <c r="K722">
        <v>1</v>
      </c>
      <c r="L722" s="24" t="s">
        <v>23</v>
      </c>
      <c r="M722">
        <v>2020</v>
      </c>
      <c r="N722" s="18">
        <v>9</v>
      </c>
      <c r="O722">
        <v>1794</v>
      </c>
      <c r="P722" t="s">
        <v>24</v>
      </c>
      <c r="Q722">
        <v>484</v>
      </c>
      <c r="R722" t="s">
        <v>24</v>
      </c>
      <c r="S722">
        <v>185</v>
      </c>
      <c r="T722" t="s">
        <v>24</v>
      </c>
    </row>
    <row r="723" spans="1:20" x14ac:dyDescent="0.2">
      <c r="A723" t="s">
        <v>415</v>
      </c>
      <c r="B723" s="18" t="s">
        <v>416</v>
      </c>
      <c r="C723" s="18" t="str">
        <f t="shared" si="24"/>
        <v xml:space="preserve">Barrow </v>
      </c>
      <c r="D723" s="18" t="str">
        <f t="shared" si="25"/>
        <v xml:space="preserve"> Georgia</v>
      </c>
      <c r="E723" t="s">
        <v>21</v>
      </c>
      <c r="F723">
        <v>713940</v>
      </c>
      <c r="G723" t="s">
        <v>22</v>
      </c>
      <c r="H723" t="s">
        <v>21</v>
      </c>
      <c r="I723">
        <v>1</v>
      </c>
      <c r="J723" t="s">
        <v>23</v>
      </c>
      <c r="K723">
        <v>210</v>
      </c>
      <c r="L723" s="24" t="s">
        <v>27</v>
      </c>
      <c r="M723">
        <v>2020</v>
      </c>
      <c r="N723" s="18">
        <v>5</v>
      </c>
      <c r="O723" t="s">
        <v>26</v>
      </c>
      <c r="P723" t="s">
        <v>26</v>
      </c>
      <c r="Q723" t="s">
        <v>26</v>
      </c>
      <c r="R723" t="s">
        <v>26</v>
      </c>
      <c r="S723" t="s">
        <v>26</v>
      </c>
      <c r="T723" t="s">
        <v>26</v>
      </c>
    </row>
    <row r="724" spans="1:20" x14ac:dyDescent="0.2">
      <c r="A724" t="s">
        <v>417</v>
      </c>
      <c r="B724" s="18" t="s">
        <v>418</v>
      </c>
      <c r="C724" s="18" t="str">
        <f t="shared" si="24"/>
        <v xml:space="preserve">Bartow </v>
      </c>
      <c r="D724" s="18" t="str">
        <f t="shared" si="25"/>
        <v xml:space="preserve"> Georgia</v>
      </c>
      <c r="E724" t="s">
        <v>21</v>
      </c>
      <c r="F724">
        <v>713940</v>
      </c>
      <c r="G724" t="s">
        <v>22</v>
      </c>
      <c r="H724" t="s">
        <v>21</v>
      </c>
      <c r="I724">
        <v>1</v>
      </c>
      <c r="J724" t="s">
        <v>23</v>
      </c>
      <c r="K724">
        <v>1</v>
      </c>
      <c r="L724" s="24" t="s">
        <v>23</v>
      </c>
      <c r="M724">
        <v>2020</v>
      </c>
      <c r="N724" s="18">
        <v>8</v>
      </c>
      <c r="O724">
        <v>589</v>
      </c>
      <c r="P724" t="s">
        <v>30</v>
      </c>
      <c r="Q724">
        <v>149</v>
      </c>
      <c r="R724" t="s">
        <v>24</v>
      </c>
      <c r="S724">
        <v>52</v>
      </c>
      <c r="T724" t="s">
        <v>30</v>
      </c>
    </row>
    <row r="725" spans="1:20" x14ac:dyDescent="0.2">
      <c r="A725" t="s">
        <v>417</v>
      </c>
      <c r="B725" s="18" t="s">
        <v>418</v>
      </c>
      <c r="C725" s="18" t="str">
        <f t="shared" si="24"/>
        <v xml:space="preserve">Bartow </v>
      </c>
      <c r="D725" s="18" t="str">
        <f t="shared" si="25"/>
        <v xml:space="preserve"> Georgia</v>
      </c>
      <c r="E725" t="s">
        <v>21</v>
      </c>
      <c r="F725">
        <v>713940</v>
      </c>
      <c r="G725" t="s">
        <v>22</v>
      </c>
      <c r="H725" t="s">
        <v>21</v>
      </c>
      <c r="I725">
        <v>1</v>
      </c>
      <c r="J725" t="s">
        <v>23</v>
      </c>
      <c r="K725">
        <v>210</v>
      </c>
      <c r="L725" s="24" t="s">
        <v>27</v>
      </c>
      <c r="M725">
        <v>2020</v>
      </c>
      <c r="N725" s="18">
        <v>3</v>
      </c>
      <c r="O725" t="s">
        <v>26</v>
      </c>
      <c r="P725" t="s">
        <v>26</v>
      </c>
      <c r="Q725" t="s">
        <v>26</v>
      </c>
      <c r="R725" t="s">
        <v>26</v>
      </c>
      <c r="S725" t="s">
        <v>26</v>
      </c>
      <c r="T725" t="s">
        <v>26</v>
      </c>
    </row>
    <row r="726" spans="1:20" x14ac:dyDescent="0.2">
      <c r="A726" t="s">
        <v>417</v>
      </c>
      <c r="B726" s="18" t="s">
        <v>418</v>
      </c>
      <c r="C726" s="18" t="str">
        <f t="shared" si="24"/>
        <v xml:space="preserve">Bartow </v>
      </c>
      <c r="D726" s="18" t="str">
        <f t="shared" si="25"/>
        <v xml:space="preserve"> Georgia</v>
      </c>
      <c r="E726" t="s">
        <v>21</v>
      </c>
      <c r="F726">
        <v>713940</v>
      </c>
      <c r="G726" t="s">
        <v>22</v>
      </c>
      <c r="H726" t="s">
        <v>21</v>
      </c>
      <c r="I726">
        <v>1</v>
      </c>
      <c r="J726" t="s">
        <v>23</v>
      </c>
      <c r="K726">
        <v>220</v>
      </c>
      <c r="L726" s="24" t="s">
        <v>31</v>
      </c>
      <c r="M726">
        <v>2020</v>
      </c>
      <c r="N726" s="18">
        <v>3</v>
      </c>
      <c r="O726" t="s">
        <v>26</v>
      </c>
      <c r="P726" t="s">
        <v>26</v>
      </c>
      <c r="Q726" t="s">
        <v>26</v>
      </c>
      <c r="R726" t="s">
        <v>26</v>
      </c>
      <c r="S726" t="s">
        <v>26</v>
      </c>
      <c r="T726" t="s">
        <v>26</v>
      </c>
    </row>
    <row r="727" spans="1:20" x14ac:dyDescent="0.2">
      <c r="A727" t="s">
        <v>419</v>
      </c>
      <c r="B727" s="18" t="s">
        <v>420</v>
      </c>
      <c r="C727" s="18" t="str">
        <f t="shared" si="24"/>
        <v xml:space="preserve">Bibb </v>
      </c>
      <c r="D727" s="18" t="str">
        <f t="shared" si="25"/>
        <v xml:space="preserve"> Georgia</v>
      </c>
      <c r="E727" t="s">
        <v>21</v>
      </c>
      <c r="F727">
        <v>713940</v>
      </c>
      <c r="G727" t="s">
        <v>22</v>
      </c>
      <c r="H727" t="s">
        <v>21</v>
      </c>
      <c r="I727">
        <v>1</v>
      </c>
      <c r="J727" t="s">
        <v>23</v>
      </c>
      <c r="K727">
        <v>1</v>
      </c>
      <c r="L727" s="24" t="s">
        <v>23</v>
      </c>
      <c r="M727">
        <v>2020</v>
      </c>
      <c r="N727" s="18">
        <v>13</v>
      </c>
      <c r="O727">
        <v>925</v>
      </c>
      <c r="P727" t="s">
        <v>30</v>
      </c>
      <c r="Q727">
        <v>263</v>
      </c>
      <c r="R727" t="s">
        <v>30</v>
      </c>
      <c r="S727">
        <v>87</v>
      </c>
      <c r="T727" t="s">
        <v>30</v>
      </c>
    </row>
    <row r="728" spans="1:20" x14ac:dyDescent="0.2">
      <c r="A728" t="s">
        <v>419</v>
      </c>
      <c r="B728" s="18" t="s">
        <v>420</v>
      </c>
      <c r="C728" s="18" t="str">
        <f t="shared" si="24"/>
        <v xml:space="preserve">Bibb </v>
      </c>
      <c r="D728" s="18" t="str">
        <f t="shared" si="25"/>
        <v xml:space="preserve"> Georgia</v>
      </c>
      <c r="E728" t="s">
        <v>21</v>
      </c>
      <c r="F728">
        <v>713940</v>
      </c>
      <c r="G728" t="s">
        <v>22</v>
      </c>
      <c r="H728" t="s">
        <v>21</v>
      </c>
      <c r="I728">
        <v>1</v>
      </c>
      <c r="J728" t="s">
        <v>23</v>
      </c>
      <c r="K728">
        <v>210</v>
      </c>
      <c r="L728" s="24" t="s">
        <v>27</v>
      </c>
      <c r="M728">
        <v>2020</v>
      </c>
      <c r="N728" s="18">
        <v>6</v>
      </c>
      <c r="O728" t="s">
        <v>26</v>
      </c>
      <c r="P728" t="s">
        <v>26</v>
      </c>
      <c r="Q728" t="s">
        <v>26</v>
      </c>
      <c r="R728" t="s">
        <v>26</v>
      </c>
      <c r="S728" t="s">
        <v>26</v>
      </c>
      <c r="T728" t="s">
        <v>26</v>
      </c>
    </row>
    <row r="729" spans="1:20" x14ac:dyDescent="0.2">
      <c r="A729" t="s">
        <v>419</v>
      </c>
      <c r="B729" s="18" t="s">
        <v>420</v>
      </c>
      <c r="C729" s="18" t="str">
        <f t="shared" si="24"/>
        <v xml:space="preserve">Bibb </v>
      </c>
      <c r="D729" s="18" t="str">
        <f t="shared" si="25"/>
        <v xml:space="preserve"> Georgia</v>
      </c>
      <c r="E729" t="s">
        <v>21</v>
      </c>
      <c r="F729">
        <v>713940</v>
      </c>
      <c r="G729" t="s">
        <v>22</v>
      </c>
      <c r="H729" t="s">
        <v>21</v>
      </c>
      <c r="I729">
        <v>1</v>
      </c>
      <c r="J729" t="s">
        <v>23</v>
      </c>
      <c r="K729">
        <v>230</v>
      </c>
      <c r="L729" s="24" t="s">
        <v>32</v>
      </c>
      <c r="M729">
        <v>2020</v>
      </c>
      <c r="N729" s="18">
        <v>5</v>
      </c>
      <c r="O729" t="s">
        <v>26</v>
      </c>
      <c r="P729" t="s">
        <v>26</v>
      </c>
      <c r="Q729" t="s">
        <v>26</v>
      </c>
      <c r="R729" t="s">
        <v>26</v>
      </c>
      <c r="S729" t="s">
        <v>26</v>
      </c>
      <c r="T729" t="s">
        <v>26</v>
      </c>
    </row>
    <row r="730" spans="1:20" x14ac:dyDescent="0.2">
      <c r="A730" t="s">
        <v>421</v>
      </c>
      <c r="B730" s="18" t="s">
        <v>422</v>
      </c>
      <c r="C730" s="18" t="str">
        <f t="shared" si="24"/>
        <v xml:space="preserve">Bryan </v>
      </c>
      <c r="D730" s="18" t="str">
        <f t="shared" si="25"/>
        <v xml:space="preserve"> Georgia</v>
      </c>
      <c r="E730" t="s">
        <v>21</v>
      </c>
      <c r="F730">
        <v>713940</v>
      </c>
      <c r="G730" t="s">
        <v>22</v>
      </c>
      <c r="H730" t="s">
        <v>21</v>
      </c>
      <c r="I730">
        <v>1</v>
      </c>
      <c r="J730" t="s">
        <v>23</v>
      </c>
      <c r="K730">
        <v>1</v>
      </c>
      <c r="L730" s="24" t="s">
        <v>23</v>
      </c>
      <c r="M730">
        <v>2020</v>
      </c>
      <c r="N730" s="18">
        <v>3</v>
      </c>
      <c r="O730">
        <v>260</v>
      </c>
      <c r="P730" t="s">
        <v>24</v>
      </c>
      <c r="Q730">
        <v>75</v>
      </c>
      <c r="R730" t="s">
        <v>24</v>
      </c>
      <c r="S730">
        <v>15</v>
      </c>
      <c r="T730" t="s">
        <v>35</v>
      </c>
    </row>
    <row r="731" spans="1:20" x14ac:dyDescent="0.2">
      <c r="A731" t="s">
        <v>423</v>
      </c>
      <c r="B731" s="18" t="s">
        <v>424</v>
      </c>
      <c r="C731" s="18" t="str">
        <f t="shared" si="24"/>
        <v xml:space="preserve">Bulloch </v>
      </c>
      <c r="D731" s="18" t="str">
        <f t="shared" si="25"/>
        <v xml:space="preserve"> Georgia</v>
      </c>
      <c r="E731" t="s">
        <v>21</v>
      </c>
      <c r="F731">
        <v>713940</v>
      </c>
      <c r="G731" t="s">
        <v>22</v>
      </c>
      <c r="H731" t="s">
        <v>21</v>
      </c>
      <c r="I731">
        <v>1</v>
      </c>
      <c r="J731" t="s">
        <v>23</v>
      </c>
      <c r="K731">
        <v>1</v>
      </c>
      <c r="L731" s="24" t="s">
        <v>23</v>
      </c>
      <c r="M731">
        <v>2020</v>
      </c>
      <c r="N731" s="18">
        <v>4</v>
      </c>
      <c r="O731">
        <v>328</v>
      </c>
      <c r="P731" t="s">
        <v>24</v>
      </c>
      <c r="Q731">
        <v>105</v>
      </c>
      <c r="R731" t="s">
        <v>24</v>
      </c>
      <c r="S731">
        <v>56</v>
      </c>
      <c r="T731" t="s">
        <v>24</v>
      </c>
    </row>
    <row r="732" spans="1:20" x14ac:dyDescent="0.2">
      <c r="A732" t="s">
        <v>425</v>
      </c>
      <c r="B732" s="18" t="s">
        <v>426</v>
      </c>
      <c r="C732" s="18" t="str">
        <f t="shared" si="24"/>
        <v xml:space="preserve">Carroll </v>
      </c>
      <c r="D732" s="18" t="str">
        <f t="shared" si="25"/>
        <v xml:space="preserve"> Georgia</v>
      </c>
      <c r="E732" t="s">
        <v>21</v>
      </c>
      <c r="F732">
        <v>713940</v>
      </c>
      <c r="G732" t="s">
        <v>22</v>
      </c>
      <c r="H732" t="s">
        <v>21</v>
      </c>
      <c r="I732">
        <v>1</v>
      </c>
      <c r="J732" t="s">
        <v>23</v>
      </c>
      <c r="K732">
        <v>1</v>
      </c>
      <c r="L732" s="24" t="s">
        <v>23</v>
      </c>
      <c r="M732">
        <v>2020</v>
      </c>
      <c r="N732" s="18">
        <v>8</v>
      </c>
      <c r="O732">
        <v>908</v>
      </c>
      <c r="P732" t="s">
        <v>30</v>
      </c>
      <c r="Q732">
        <v>242</v>
      </c>
      <c r="R732" t="s">
        <v>24</v>
      </c>
      <c r="S732">
        <v>126</v>
      </c>
      <c r="T732" t="s">
        <v>24</v>
      </c>
    </row>
    <row r="733" spans="1:20" x14ac:dyDescent="0.2">
      <c r="A733" t="s">
        <v>425</v>
      </c>
      <c r="B733" s="18" t="s">
        <v>426</v>
      </c>
      <c r="C733" s="18" t="str">
        <f t="shared" si="24"/>
        <v xml:space="preserve">Carroll </v>
      </c>
      <c r="D733" s="18" t="str">
        <f t="shared" si="25"/>
        <v xml:space="preserve"> Georgia</v>
      </c>
      <c r="E733" t="s">
        <v>21</v>
      </c>
      <c r="F733">
        <v>713940</v>
      </c>
      <c r="G733" t="s">
        <v>22</v>
      </c>
      <c r="H733" t="s">
        <v>21</v>
      </c>
      <c r="I733">
        <v>1</v>
      </c>
      <c r="J733" t="s">
        <v>23</v>
      </c>
      <c r="K733">
        <v>210</v>
      </c>
      <c r="L733" s="24" t="s">
        <v>27</v>
      </c>
      <c r="M733">
        <v>2020</v>
      </c>
      <c r="N733" s="18">
        <v>4</v>
      </c>
      <c r="O733" t="s">
        <v>26</v>
      </c>
      <c r="P733" t="s">
        <v>26</v>
      </c>
      <c r="Q733" t="s">
        <v>26</v>
      </c>
      <c r="R733" t="s">
        <v>26</v>
      </c>
      <c r="S733" t="s">
        <v>26</v>
      </c>
      <c r="T733" t="s">
        <v>26</v>
      </c>
    </row>
    <row r="734" spans="1:20" x14ac:dyDescent="0.2">
      <c r="A734" t="s">
        <v>427</v>
      </c>
      <c r="B734" s="18" t="s">
        <v>428</v>
      </c>
      <c r="C734" s="18" t="str">
        <f t="shared" si="24"/>
        <v xml:space="preserve">Catoosa </v>
      </c>
      <c r="D734" s="18" t="str">
        <f t="shared" si="25"/>
        <v xml:space="preserve"> Georgia</v>
      </c>
      <c r="E734" t="s">
        <v>21</v>
      </c>
      <c r="F734">
        <v>713940</v>
      </c>
      <c r="G734" t="s">
        <v>22</v>
      </c>
      <c r="H734" t="s">
        <v>21</v>
      </c>
      <c r="I734">
        <v>1</v>
      </c>
      <c r="J734" t="s">
        <v>23</v>
      </c>
      <c r="K734">
        <v>1</v>
      </c>
      <c r="L734" s="24" t="s">
        <v>23</v>
      </c>
      <c r="M734">
        <v>2020</v>
      </c>
      <c r="N734" s="18">
        <v>4</v>
      </c>
      <c r="O734">
        <v>357</v>
      </c>
      <c r="P734" t="s">
        <v>30</v>
      </c>
      <c r="Q734">
        <v>95</v>
      </c>
      <c r="R734" t="s">
        <v>24</v>
      </c>
      <c r="S734">
        <v>53</v>
      </c>
      <c r="T734" t="s">
        <v>30</v>
      </c>
    </row>
    <row r="735" spans="1:20" x14ac:dyDescent="0.2">
      <c r="A735" t="s">
        <v>429</v>
      </c>
      <c r="B735" s="18" t="s">
        <v>430</v>
      </c>
      <c r="C735" s="18" t="str">
        <f t="shared" si="24"/>
        <v xml:space="preserve">Chatham </v>
      </c>
      <c r="D735" s="18" t="str">
        <f t="shared" si="25"/>
        <v xml:space="preserve"> Georgia</v>
      </c>
      <c r="E735" t="s">
        <v>21</v>
      </c>
      <c r="F735">
        <v>713940</v>
      </c>
      <c r="G735" t="s">
        <v>22</v>
      </c>
      <c r="H735" t="s">
        <v>21</v>
      </c>
      <c r="I735">
        <v>1</v>
      </c>
      <c r="J735" t="s">
        <v>23</v>
      </c>
      <c r="K735">
        <v>1</v>
      </c>
      <c r="L735" s="24" t="s">
        <v>23</v>
      </c>
      <c r="M735">
        <v>2020</v>
      </c>
      <c r="N735" s="18">
        <v>30</v>
      </c>
      <c r="O735">
        <v>4258</v>
      </c>
      <c r="P735" t="s">
        <v>30</v>
      </c>
      <c r="Q735">
        <v>1035</v>
      </c>
      <c r="R735" t="s">
        <v>30</v>
      </c>
      <c r="S735">
        <v>251</v>
      </c>
      <c r="T735" t="s">
        <v>30</v>
      </c>
    </row>
    <row r="736" spans="1:20" x14ac:dyDescent="0.2">
      <c r="A736" t="s">
        <v>429</v>
      </c>
      <c r="B736" s="18" t="s">
        <v>430</v>
      </c>
      <c r="C736" s="18" t="str">
        <f t="shared" si="24"/>
        <v xml:space="preserve">Chatham </v>
      </c>
      <c r="D736" s="18" t="str">
        <f t="shared" si="25"/>
        <v xml:space="preserve"> Georgia</v>
      </c>
      <c r="E736" t="s">
        <v>21</v>
      </c>
      <c r="F736">
        <v>713940</v>
      </c>
      <c r="G736" t="s">
        <v>22</v>
      </c>
      <c r="H736" t="s">
        <v>21</v>
      </c>
      <c r="I736">
        <v>1</v>
      </c>
      <c r="J736" t="s">
        <v>23</v>
      </c>
      <c r="K736">
        <v>210</v>
      </c>
      <c r="L736" s="24" t="s">
        <v>27</v>
      </c>
      <c r="M736">
        <v>2020</v>
      </c>
      <c r="N736" s="18">
        <v>17</v>
      </c>
      <c r="O736" t="s">
        <v>26</v>
      </c>
      <c r="P736" t="s">
        <v>26</v>
      </c>
      <c r="Q736" t="s">
        <v>26</v>
      </c>
      <c r="R736" t="s">
        <v>26</v>
      </c>
      <c r="S736" t="s">
        <v>26</v>
      </c>
      <c r="T736" t="s">
        <v>26</v>
      </c>
    </row>
    <row r="737" spans="1:20" x14ac:dyDescent="0.2">
      <c r="A737" t="s">
        <v>429</v>
      </c>
      <c r="B737" s="18" t="s">
        <v>430</v>
      </c>
      <c r="C737" s="18" t="str">
        <f t="shared" si="24"/>
        <v xml:space="preserve">Chatham </v>
      </c>
      <c r="D737" s="18" t="str">
        <f t="shared" si="25"/>
        <v xml:space="preserve"> Georgia</v>
      </c>
      <c r="E737" t="s">
        <v>21</v>
      </c>
      <c r="F737">
        <v>713940</v>
      </c>
      <c r="G737" t="s">
        <v>22</v>
      </c>
      <c r="H737" t="s">
        <v>21</v>
      </c>
      <c r="I737">
        <v>1</v>
      </c>
      <c r="J737" t="s">
        <v>23</v>
      </c>
      <c r="K737">
        <v>220</v>
      </c>
      <c r="L737" s="24" t="s">
        <v>31</v>
      </c>
      <c r="M737">
        <v>2020</v>
      </c>
      <c r="N737" s="18">
        <v>6</v>
      </c>
      <c r="O737" t="s">
        <v>26</v>
      </c>
      <c r="P737" t="s">
        <v>26</v>
      </c>
      <c r="Q737" t="s">
        <v>26</v>
      </c>
      <c r="R737" t="s">
        <v>26</v>
      </c>
      <c r="S737" t="s">
        <v>26</v>
      </c>
      <c r="T737" t="s">
        <v>26</v>
      </c>
    </row>
    <row r="738" spans="1:20" x14ac:dyDescent="0.2">
      <c r="A738" t="s">
        <v>429</v>
      </c>
      <c r="B738" s="18" t="s">
        <v>430</v>
      </c>
      <c r="C738" s="18" t="str">
        <f t="shared" si="24"/>
        <v xml:space="preserve">Chatham </v>
      </c>
      <c r="D738" s="18" t="str">
        <f t="shared" si="25"/>
        <v xml:space="preserve"> Georgia</v>
      </c>
      <c r="E738" t="s">
        <v>21</v>
      </c>
      <c r="F738">
        <v>713940</v>
      </c>
      <c r="G738" t="s">
        <v>22</v>
      </c>
      <c r="H738" t="s">
        <v>21</v>
      </c>
      <c r="I738">
        <v>1</v>
      </c>
      <c r="J738" t="s">
        <v>23</v>
      </c>
      <c r="K738">
        <v>230</v>
      </c>
      <c r="L738" s="24" t="s">
        <v>32</v>
      </c>
      <c r="M738">
        <v>2020</v>
      </c>
      <c r="N738" s="18">
        <v>5</v>
      </c>
      <c r="O738" t="s">
        <v>26</v>
      </c>
      <c r="P738" t="s">
        <v>26</v>
      </c>
      <c r="Q738" t="s">
        <v>26</v>
      </c>
      <c r="R738" t="s">
        <v>26</v>
      </c>
      <c r="S738" t="s">
        <v>26</v>
      </c>
      <c r="T738" t="s">
        <v>26</v>
      </c>
    </row>
    <row r="739" spans="1:20" x14ac:dyDescent="0.2">
      <c r="A739" t="s">
        <v>431</v>
      </c>
      <c r="B739" s="18" t="s">
        <v>432</v>
      </c>
      <c r="C739" s="18" t="str">
        <f t="shared" si="24"/>
        <v xml:space="preserve">Cherokee </v>
      </c>
      <c r="D739" s="18" t="str">
        <f t="shared" si="25"/>
        <v xml:space="preserve"> Georgia</v>
      </c>
      <c r="E739" t="s">
        <v>21</v>
      </c>
      <c r="F739">
        <v>713940</v>
      </c>
      <c r="G739" t="s">
        <v>22</v>
      </c>
      <c r="H739" t="s">
        <v>21</v>
      </c>
      <c r="I739">
        <v>1</v>
      </c>
      <c r="J739" t="s">
        <v>23</v>
      </c>
      <c r="K739">
        <v>1</v>
      </c>
      <c r="L739" s="24" t="s">
        <v>23</v>
      </c>
      <c r="M739">
        <v>2020</v>
      </c>
      <c r="N739" s="18">
        <v>37</v>
      </c>
      <c r="O739">
        <v>7106</v>
      </c>
      <c r="P739" t="s">
        <v>30</v>
      </c>
      <c r="Q739">
        <v>2193</v>
      </c>
      <c r="R739" t="s">
        <v>24</v>
      </c>
      <c r="S739">
        <v>564</v>
      </c>
      <c r="T739" t="s">
        <v>30</v>
      </c>
    </row>
    <row r="740" spans="1:20" x14ac:dyDescent="0.2">
      <c r="A740" t="s">
        <v>431</v>
      </c>
      <c r="B740" s="18" t="s">
        <v>432</v>
      </c>
      <c r="C740" s="18" t="str">
        <f t="shared" si="24"/>
        <v xml:space="preserve">Cherokee </v>
      </c>
      <c r="D740" s="18" t="str">
        <f t="shared" si="25"/>
        <v xml:space="preserve"> Georgia</v>
      </c>
      <c r="E740" t="s">
        <v>21</v>
      </c>
      <c r="F740">
        <v>713940</v>
      </c>
      <c r="G740" t="s">
        <v>22</v>
      </c>
      <c r="H740" t="s">
        <v>21</v>
      </c>
      <c r="I740">
        <v>1</v>
      </c>
      <c r="J740" t="s">
        <v>23</v>
      </c>
      <c r="K740">
        <v>210</v>
      </c>
      <c r="L740" s="24" t="s">
        <v>27</v>
      </c>
      <c r="M740">
        <v>2020</v>
      </c>
      <c r="N740" s="18">
        <v>24</v>
      </c>
      <c r="O740" t="s">
        <v>26</v>
      </c>
      <c r="P740" t="s">
        <v>26</v>
      </c>
      <c r="Q740" t="s">
        <v>26</v>
      </c>
      <c r="R740" t="s">
        <v>26</v>
      </c>
      <c r="S740" t="s">
        <v>26</v>
      </c>
      <c r="T740" t="s">
        <v>26</v>
      </c>
    </row>
    <row r="741" spans="1:20" x14ac:dyDescent="0.2">
      <c r="A741" t="s">
        <v>431</v>
      </c>
      <c r="B741" s="18" t="s">
        <v>432</v>
      </c>
      <c r="C741" s="18" t="str">
        <f t="shared" si="24"/>
        <v xml:space="preserve">Cherokee </v>
      </c>
      <c r="D741" s="18" t="str">
        <f t="shared" si="25"/>
        <v xml:space="preserve"> Georgia</v>
      </c>
      <c r="E741" t="s">
        <v>21</v>
      </c>
      <c r="F741">
        <v>713940</v>
      </c>
      <c r="G741" t="s">
        <v>22</v>
      </c>
      <c r="H741" t="s">
        <v>21</v>
      </c>
      <c r="I741">
        <v>1</v>
      </c>
      <c r="J741" t="s">
        <v>23</v>
      </c>
      <c r="K741">
        <v>220</v>
      </c>
      <c r="L741" s="24" t="s">
        <v>31</v>
      </c>
      <c r="M741">
        <v>2020</v>
      </c>
      <c r="N741" s="18">
        <v>5</v>
      </c>
      <c r="O741" t="s">
        <v>26</v>
      </c>
      <c r="P741" t="s">
        <v>26</v>
      </c>
      <c r="Q741" t="s">
        <v>26</v>
      </c>
      <c r="R741" t="s">
        <v>26</v>
      </c>
      <c r="S741" t="s">
        <v>26</v>
      </c>
      <c r="T741" t="s">
        <v>26</v>
      </c>
    </row>
    <row r="742" spans="1:20" x14ac:dyDescent="0.2">
      <c r="A742" t="s">
        <v>431</v>
      </c>
      <c r="B742" s="18" t="s">
        <v>432</v>
      </c>
      <c r="C742" s="18" t="str">
        <f t="shared" si="24"/>
        <v xml:space="preserve">Cherokee </v>
      </c>
      <c r="D742" s="18" t="str">
        <f t="shared" si="25"/>
        <v xml:space="preserve"> Georgia</v>
      </c>
      <c r="E742" t="s">
        <v>21</v>
      </c>
      <c r="F742">
        <v>713940</v>
      </c>
      <c r="G742" t="s">
        <v>22</v>
      </c>
      <c r="H742" t="s">
        <v>21</v>
      </c>
      <c r="I742">
        <v>1</v>
      </c>
      <c r="J742" t="s">
        <v>23</v>
      </c>
      <c r="K742">
        <v>230</v>
      </c>
      <c r="L742" s="24" t="s">
        <v>32</v>
      </c>
      <c r="M742">
        <v>2020</v>
      </c>
      <c r="N742" s="18">
        <v>3</v>
      </c>
      <c r="O742" t="s">
        <v>26</v>
      </c>
      <c r="P742" t="s">
        <v>26</v>
      </c>
      <c r="Q742" t="s">
        <v>26</v>
      </c>
      <c r="R742" t="s">
        <v>26</v>
      </c>
      <c r="S742" t="s">
        <v>26</v>
      </c>
      <c r="T742" t="s">
        <v>26</v>
      </c>
    </row>
    <row r="743" spans="1:20" x14ac:dyDescent="0.2">
      <c r="A743" t="s">
        <v>433</v>
      </c>
      <c r="B743" s="18" t="s">
        <v>434</v>
      </c>
      <c r="C743" s="18" t="str">
        <f t="shared" si="24"/>
        <v xml:space="preserve">Clarke </v>
      </c>
      <c r="D743" s="18" t="str">
        <f t="shared" si="25"/>
        <v xml:space="preserve"> Georgia</v>
      </c>
      <c r="E743" t="s">
        <v>21</v>
      </c>
      <c r="F743">
        <v>713940</v>
      </c>
      <c r="G743" t="s">
        <v>22</v>
      </c>
      <c r="H743" t="s">
        <v>21</v>
      </c>
      <c r="I743">
        <v>1</v>
      </c>
      <c r="J743" t="s">
        <v>23</v>
      </c>
      <c r="K743">
        <v>1</v>
      </c>
      <c r="L743" s="24" t="s">
        <v>23</v>
      </c>
      <c r="M743">
        <v>2020</v>
      </c>
      <c r="N743" s="18">
        <v>29</v>
      </c>
      <c r="O743">
        <v>4787</v>
      </c>
      <c r="P743" t="s">
        <v>30</v>
      </c>
      <c r="Q743">
        <v>1236</v>
      </c>
      <c r="R743" t="s">
        <v>30</v>
      </c>
      <c r="S743">
        <v>446</v>
      </c>
      <c r="T743" t="s">
        <v>30</v>
      </c>
    </row>
    <row r="744" spans="1:20" x14ac:dyDescent="0.2">
      <c r="A744" t="s">
        <v>433</v>
      </c>
      <c r="B744" s="18" t="s">
        <v>434</v>
      </c>
      <c r="C744" s="18" t="str">
        <f t="shared" si="24"/>
        <v xml:space="preserve">Clarke </v>
      </c>
      <c r="D744" s="18" t="str">
        <f t="shared" si="25"/>
        <v xml:space="preserve"> Georgia</v>
      </c>
      <c r="E744" t="s">
        <v>21</v>
      </c>
      <c r="F744">
        <v>713940</v>
      </c>
      <c r="G744" t="s">
        <v>22</v>
      </c>
      <c r="H744" t="s">
        <v>21</v>
      </c>
      <c r="I744">
        <v>1</v>
      </c>
      <c r="J744" t="s">
        <v>23</v>
      </c>
      <c r="K744">
        <v>210</v>
      </c>
      <c r="L744" s="24" t="s">
        <v>27</v>
      </c>
      <c r="M744">
        <v>2020</v>
      </c>
      <c r="N744" s="18">
        <v>10</v>
      </c>
      <c r="O744" t="s">
        <v>26</v>
      </c>
      <c r="P744" t="s">
        <v>26</v>
      </c>
      <c r="Q744" t="s">
        <v>26</v>
      </c>
      <c r="R744" t="s">
        <v>26</v>
      </c>
      <c r="S744" t="s">
        <v>26</v>
      </c>
      <c r="T744" t="s">
        <v>26</v>
      </c>
    </row>
    <row r="745" spans="1:20" x14ac:dyDescent="0.2">
      <c r="A745" t="s">
        <v>433</v>
      </c>
      <c r="B745" s="18" t="s">
        <v>434</v>
      </c>
      <c r="C745" s="18" t="str">
        <f t="shared" si="24"/>
        <v xml:space="preserve">Clarke </v>
      </c>
      <c r="D745" s="18" t="str">
        <f t="shared" si="25"/>
        <v xml:space="preserve"> Georgia</v>
      </c>
      <c r="E745" t="s">
        <v>21</v>
      </c>
      <c r="F745">
        <v>713940</v>
      </c>
      <c r="G745" t="s">
        <v>22</v>
      </c>
      <c r="H745" t="s">
        <v>21</v>
      </c>
      <c r="I745">
        <v>1</v>
      </c>
      <c r="J745" t="s">
        <v>23</v>
      </c>
      <c r="K745">
        <v>220</v>
      </c>
      <c r="L745" s="24" t="s">
        <v>31</v>
      </c>
      <c r="M745">
        <v>2020</v>
      </c>
      <c r="N745" s="18">
        <v>6</v>
      </c>
      <c r="O745" t="s">
        <v>26</v>
      </c>
      <c r="P745" t="s">
        <v>26</v>
      </c>
      <c r="Q745" t="s">
        <v>26</v>
      </c>
      <c r="R745" t="s">
        <v>26</v>
      </c>
      <c r="S745" t="s">
        <v>26</v>
      </c>
      <c r="T745" t="s">
        <v>26</v>
      </c>
    </row>
    <row r="746" spans="1:20" x14ac:dyDescent="0.2">
      <c r="A746" t="s">
        <v>433</v>
      </c>
      <c r="B746" s="18" t="s">
        <v>434</v>
      </c>
      <c r="C746" s="18" t="str">
        <f t="shared" si="24"/>
        <v xml:space="preserve">Clarke </v>
      </c>
      <c r="D746" s="18" t="str">
        <f t="shared" si="25"/>
        <v xml:space="preserve"> Georgia</v>
      </c>
      <c r="E746" t="s">
        <v>21</v>
      </c>
      <c r="F746">
        <v>713940</v>
      </c>
      <c r="G746" t="s">
        <v>22</v>
      </c>
      <c r="H746" t="s">
        <v>21</v>
      </c>
      <c r="I746">
        <v>1</v>
      </c>
      <c r="J746" t="s">
        <v>23</v>
      </c>
      <c r="K746">
        <v>230</v>
      </c>
      <c r="L746" s="24" t="s">
        <v>32</v>
      </c>
      <c r="M746">
        <v>2020</v>
      </c>
      <c r="N746" s="18">
        <v>8</v>
      </c>
      <c r="O746" t="s">
        <v>26</v>
      </c>
      <c r="P746" t="s">
        <v>26</v>
      </c>
      <c r="Q746" t="s">
        <v>26</v>
      </c>
      <c r="R746" t="s">
        <v>26</v>
      </c>
      <c r="S746" t="s">
        <v>26</v>
      </c>
      <c r="T746" t="s">
        <v>26</v>
      </c>
    </row>
    <row r="747" spans="1:20" x14ac:dyDescent="0.2">
      <c r="A747" t="s">
        <v>435</v>
      </c>
      <c r="B747" s="18" t="s">
        <v>436</v>
      </c>
      <c r="C747" s="18" t="str">
        <f t="shared" si="24"/>
        <v xml:space="preserve">Clayton </v>
      </c>
      <c r="D747" s="18" t="str">
        <f t="shared" si="25"/>
        <v xml:space="preserve"> Georgia</v>
      </c>
      <c r="E747" t="s">
        <v>21</v>
      </c>
      <c r="F747">
        <v>713940</v>
      </c>
      <c r="G747" t="s">
        <v>22</v>
      </c>
      <c r="H747" t="s">
        <v>21</v>
      </c>
      <c r="I747">
        <v>1</v>
      </c>
      <c r="J747" t="s">
        <v>23</v>
      </c>
      <c r="K747">
        <v>1</v>
      </c>
      <c r="L747" s="24" t="s">
        <v>23</v>
      </c>
      <c r="M747">
        <v>2020</v>
      </c>
      <c r="N747" s="18">
        <v>10</v>
      </c>
      <c r="O747">
        <v>1069</v>
      </c>
      <c r="P747" t="s">
        <v>30</v>
      </c>
      <c r="Q747">
        <v>359</v>
      </c>
      <c r="R747" t="s">
        <v>30</v>
      </c>
      <c r="S747">
        <v>137</v>
      </c>
      <c r="T747" t="s">
        <v>30</v>
      </c>
    </row>
    <row r="748" spans="1:20" x14ac:dyDescent="0.2">
      <c r="A748" t="s">
        <v>435</v>
      </c>
      <c r="B748" s="18" t="s">
        <v>436</v>
      </c>
      <c r="C748" s="18" t="str">
        <f t="shared" si="24"/>
        <v xml:space="preserve">Clayton </v>
      </c>
      <c r="D748" s="18" t="str">
        <f t="shared" si="25"/>
        <v xml:space="preserve"> Georgia</v>
      </c>
      <c r="E748" t="s">
        <v>21</v>
      </c>
      <c r="F748">
        <v>713940</v>
      </c>
      <c r="G748" t="s">
        <v>22</v>
      </c>
      <c r="H748" t="s">
        <v>21</v>
      </c>
      <c r="I748">
        <v>1</v>
      </c>
      <c r="J748" t="s">
        <v>23</v>
      </c>
      <c r="K748">
        <v>230</v>
      </c>
      <c r="L748" s="24" t="s">
        <v>32</v>
      </c>
      <c r="M748">
        <v>2020</v>
      </c>
      <c r="N748" s="18">
        <v>3</v>
      </c>
      <c r="O748" t="s">
        <v>26</v>
      </c>
      <c r="P748" t="s">
        <v>26</v>
      </c>
      <c r="Q748" t="s">
        <v>26</v>
      </c>
      <c r="R748" t="s">
        <v>26</v>
      </c>
      <c r="S748" t="s">
        <v>26</v>
      </c>
      <c r="T748" t="s">
        <v>26</v>
      </c>
    </row>
    <row r="749" spans="1:20" x14ac:dyDescent="0.2">
      <c r="A749" t="s">
        <v>435</v>
      </c>
      <c r="B749" s="18" t="s">
        <v>436</v>
      </c>
      <c r="C749" s="18" t="str">
        <f t="shared" si="24"/>
        <v xml:space="preserve">Clayton </v>
      </c>
      <c r="D749" s="18" t="str">
        <f t="shared" si="25"/>
        <v xml:space="preserve"> Georgia</v>
      </c>
      <c r="E749" t="s">
        <v>21</v>
      </c>
      <c r="F749">
        <v>713940</v>
      </c>
      <c r="G749" t="s">
        <v>22</v>
      </c>
      <c r="H749" t="s">
        <v>21</v>
      </c>
      <c r="I749">
        <v>1</v>
      </c>
      <c r="J749" t="s">
        <v>23</v>
      </c>
      <c r="K749">
        <v>241</v>
      </c>
      <c r="L749" s="24" t="s">
        <v>25</v>
      </c>
      <c r="M749">
        <v>2020</v>
      </c>
      <c r="N749" s="18">
        <v>3</v>
      </c>
      <c r="O749" t="s">
        <v>26</v>
      </c>
      <c r="P749" t="s">
        <v>26</v>
      </c>
      <c r="Q749" t="s">
        <v>26</v>
      </c>
      <c r="R749" t="s">
        <v>26</v>
      </c>
      <c r="S749" t="s">
        <v>26</v>
      </c>
      <c r="T749" t="s">
        <v>26</v>
      </c>
    </row>
    <row r="750" spans="1:20" x14ac:dyDescent="0.2">
      <c r="A750" t="s">
        <v>437</v>
      </c>
      <c r="B750" s="18" t="s">
        <v>438</v>
      </c>
      <c r="C750" s="18" t="str">
        <f t="shared" si="24"/>
        <v xml:space="preserve">Cobb </v>
      </c>
      <c r="D750" s="18" t="str">
        <f t="shared" si="25"/>
        <v xml:space="preserve"> Georgia</v>
      </c>
      <c r="E750" t="s">
        <v>21</v>
      </c>
      <c r="F750">
        <v>713940</v>
      </c>
      <c r="G750" t="s">
        <v>22</v>
      </c>
      <c r="H750" t="s">
        <v>21</v>
      </c>
      <c r="I750">
        <v>1</v>
      </c>
      <c r="J750" t="s">
        <v>23</v>
      </c>
      <c r="K750">
        <v>1</v>
      </c>
      <c r="L750" s="24" t="s">
        <v>23</v>
      </c>
      <c r="M750">
        <v>2020</v>
      </c>
      <c r="N750" s="18">
        <v>120</v>
      </c>
      <c r="O750">
        <v>37448</v>
      </c>
      <c r="P750" t="s">
        <v>24</v>
      </c>
      <c r="Q750">
        <v>11635</v>
      </c>
      <c r="R750" t="s">
        <v>24</v>
      </c>
      <c r="S750">
        <v>2221</v>
      </c>
      <c r="T750" t="s">
        <v>24</v>
      </c>
    </row>
    <row r="751" spans="1:20" x14ac:dyDescent="0.2">
      <c r="A751" t="s">
        <v>437</v>
      </c>
      <c r="B751" s="18" t="s">
        <v>438</v>
      </c>
      <c r="C751" s="18" t="str">
        <f t="shared" si="24"/>
        <v xml:space="preserve">Cobb </v>
      </c>
      <c r="D751" s="18" t="str">
        <f t="shared" si="25"/>
        <v xml:space="preserve"> Georgia</v>
      </c>
      <c r="E751" t="s">
        <v>21</v>
      </c>
      <c r="F751">
        <v>713940</v>
      </c>
      <c r="G751" t="s">
        <v>22</v>
      </c>
      <c r="H751" t="s">
        <v>21</v>
      </c>
      <c r="I751">
        <v>1</v>
      </c>
      <c r="J751" t="s">
        <v>23</v>
      </c>
      <c r="K751">
        <v>210</v>
      </c>
      <c r="L751" s="24" t="s">
        <v>27</v>
      </c>
      <c r="M751">
        <v>2020</v>
      </c>
      <c r="N751" s="18">
        <v>57</v>
      </c>
      <c r="O751" t="s">
        <v>26</v>
      </c>
      <c r="P751" t="s">
        <v>26</v>
      </c>
      <c r="Q751" t="s">
        <v>26</v>
      </c>
      <c r="R751" t="s">
        <v>26</v>
      </c>
      <c r="S751" t="s">
        <v>26</v>
      </c>
      <c r="T751" t="s">
        <v>26</v>
      </c>
    </row>
    <row r="752" spans="1:20" x14ac:dyDescent="0.2">
      <c r="A752" t="s">
        <v>437</v>
      </c>
      <c r="B752" s="18" t="s">
        <v>438</v>
      </c>
      <c r="C752" s="18" t="str">
        <f t="shared" si="24"/>
        <v xml:space="preserve">Cobb </v>
      </c>
      <c r="D752" s="18" t="str">
        <f t="shared" si="25"/>
        <v xml:space="preserve"> Georgia</v>
      </c>
      <c r="E752" t="s">
        <v>21</v>
      </c>
      <c r="F752">
        <v>713940</v>
      </c>
      <c r="G752" t="s">
        <v>22</v>
      </c>
      <c r="H752" t="s">
        <v>21</v>
      </c>
      <c r="I752">
        <v>1</v>
      </c>
      <c r="J752" t="s">
        <v>23</v>
      </c>
      <c r="K752">
        <v>220</v>
      </c>
      <c r="L752" s="24" t="s">
        <v>31</v>
      </c>
      <c r="M752">
        <v>2020</v>
      </c>
      <c r="N752" s="18">
        <v>21</v>
      </c>
      <c r="O752" t="s">
        <v>26</v>
      </c>
      <c r="P752" t="s">
        <v>26</v>
      </c>
      <c r="Q752" t="s">
        <v>26</v>
      </c>
      <c r="R752" t="s">
        <v>26</v>
      </c>
      <c r="S752" t="s">
        <v>26</v>
      </c>
      <c r="T752" t="s">
        <v>26</v>
      </c>
    </row>
    <row r="753" spans="1:20" x14ac:dyDescent="0.2">
      <c r="A753" t="s">
        <v>437</v>
      </c>
      <c r="B753" s="18" t="s">
        <v>438</v>
      </c>
      <c r="C753" s="18" t="str">
        <f t="shared" si="24"/>
        <v xml:space="preserve">Cobb </v>
      </c>
      <c r="D753" s="18" t="str">
        <f t="shared" si="25"/>
        <v xml:space="preserve"> Georgia</v>
      </c>
      <c r="E753" t="s">
        <v>21</v>
      </c>
      <c r="F753">
        <v>713940</v>
      </c>
      <c r="G753" t="s">
        <v>22</v>
      </c>
      <c r="H753" t="s">
        <v>21</v>
      </c>
      <c r="I753">
        <v>1</v>
      </c>
      <c r="J753" t="s">
        <v>23</v>
      </c>
      <c r="K753">
        <v>230</v>
      </c>
      <c r="L753" s="24" t="s">
        <v>32</v>
      </c>
      <c r="M753">
        <v>2020</v>
      </c>
      <c r="N753" s="18">
        <v>24</v>
      </c>
      <c r="O753" t="s">
        <v>26</v>
      </c>
      <c r="P753" t="s">
        <v>26</v>
      </c>
      <c r="Q753" t="s">
        <v>26</v>
      </c>
      <c r="R753" t="s">
        <v>26</v>
      </c>
      <c r="S753" t="s">
        <v>26</v>
      </c>
      <c r="T753" t="s">
        <v>26</v>
      </c>
    </row>
    <row r="754" spans="1:20" x14ac:dyDescent="0.2">
      <c r="A754" t="s">
        <v>437</v>
      </c>
      <c r="B754" s="18" t="s">
        <v>438</v>
      </c>
      <c r="C754" s="18" t="str">
        <f t="shared" si="24"/>
        <v xml:space="preserve">Cobb </v>
      </c>
      <c r="D754" s="18" t="str">
        <f t="shared" si="25"/>
        <v xml:space="preserve"> Georgia</v>
      </c>
      <c r="E754" t="s">
        <v>21</v>
      </c>
      <c r="F754">
        <v>713940</v>
      </c>
      <c r="G754" t="s">
        <v>22</v>
      </c>
      <c r="H754" t="s">
        <v>21</v>
      </c>
      <c r="I754">
        <v>1</v>
      </c>
      <c r="J754" t="s">
        <v>23</v>
      </c>
      <c r="K754">
        <v>241</v>
      </c>
      <c r="L754" s="24" t="s">
        <v>25</v>
      </c>
      <c r="M754">
        <v>2020</v>
      </c>
      <c r="N754" s="18">
        <v>13</v>
      </c>
      <c r="O754" t="s">
        <v>26</v>
      </c>
      <c r="P754" t="s">
        <v>26</v>
      </c>
      <c r="Q754" t="s">
        <v>26</v>
      </c>
      <c r="R754" t="s">
        <v>26</v>
      </c>
      <c r="S754" t="s">
        <v>26</v>
      </c>
      <c r="T754" t="s">
        <v>26</v>
      </c>
    </row>
    <row r="755" spans="1:20" x14ac:dyDescent="0.2">
      <c r="A755" t="s">
        <v>437</v>
      </c>
      <c r="B755" s="18" t="s">
        <v>438</v>
      </c>
      <c r="C755" s="18" t="str">
        <f t="shared" si="24"/>
        <v xml:space="preserve">Cobb </v>
      </c>
      <c r="D755" s="18" t="str">
        <f t="shared" si="25"/>
        <v xml:space="preserve"> Georgia</v>
      </c>
      <c r="E755" t="s">
        <v>21</v>
      </c>
      <c r="F755">
        <v>713940</v>
      </c>
      <c r="G755" t="s">
        <v>22</v>
      </c>
      <c r="H755" t="s">
        <v>21</v>
      </c>
      <c r="I755">
        <v>1</v>
      </c>
      <c r="J755" t="s">
        <v>23</v>
      </c>
      <c r="K755">
        <v>251</v>
      </c>
      <c r="L755" s="24" t="s">
        <v>57</v>
      </c>
      <c r="M755">
        <v>2020</v>
      </c>
      <c r="N755" s="18">
        <v>3</v>
      </c>
      <c r="O755" t="s">
        <v>26</v>
      </c>
      <c r="P755" t="s">
        <v>26</v>
      </c>
      <c r="Q755" t="s">
        <v>26</v>
      </c>
      <c r="R755" t="s">
        <v>26</v>
      </c>
      <c r="S755" t="s">
        <v>26</v>
      </c>
      <c r="T755" t="s">
        <v>26</v>
      </c>
    </row>
    <row r="756" spans="1:20" x14ac:dyDescent="0.2">
      <c r="A756" t="s">
        <v>439</v>
      </c>
      <c r="B756" s="18" t="s">
        <v>440</v>
      </c>
      <c r="C756" s="18" t="str">
        <f t="shared" si="24"/>
        <v xml:space="preserve">Coffee </v>
      </c>
      <c r="D756" s="18" t="str">
        <f t="shared" si="25"/>
        <v xml:space="preserve"> Georgia</v>
      </c>
      <c r="E756" t="s">
        <v>21</v>
      </c>
      <c r="F756">
        <v>713940</v>
      </c>
      <c r="G756" t="s">
        <v>22</v>
      </c>
      <c r="H756" t="s">
        <v>21</v>
      </c>
      <c r="I756">
        <v>1</v>
      </c>
      <c r="J756" t="s">
        <v>23</v>
      </c>
      <c r="K756">
        <v>1</v>
      </c>
      <c r="L756" s="24" t="s">
        <v>23</v>
      </c>
      <c r="M756">
        <v>2020</v>
      </c>
      <c r="N756" s="18">
        <v>5</v>
      </c>
      <c r="O756">
        <v>150</v>
      </c>
      <c r="P756" t="s">
        <v>30</v>
      </c>
      <c r="Q756">
        <v>34</v>
      </c>
      <c r="R756" t="s">
        <v>30</v>
      </c>
      <c r="S756">
        <v>14</v>
      </c>
      <c r="T756" t="s">
        <v>35</v>
      </c>
    </row>
    <row r="757" spans="1:20" x14ac:dyDescent="0.2">
      <c r="A757" t="s">
        <v>439</v>
      </c>
      <c r="B757" s="18" t="s">
        <v>440</v>
      </c>
      <c r="C757" s="18" t="str">
        <f t="shared" si="24"/>
        <v xml:space="preserve">Coffee </v>
      </c>
      <c r="D757" s="18" t="str">
        <f t="shared" si="25"/>
        <v xml:space="preserve"> Georgia</v>
      </c>
      <c r="E757" t="s">
        <v>21</v>
      </c>
      <c r="F757">
        <v>713940</v>
      </c>
      <c r="G757" t="s">
        <v>22</v>
      </c>
      <c r="H757" t="s">
        <v>21</v>
      </c>
      <c r="I757">
        <v>1</v>
      </c>
      <c r="J757" t="s">
        <v>23</v>
      </c>
      <c r="K757">
        <v>210</v>
      </c>
      <c r="L757" s="24" t="s">
        <v>27</v>
      </c>
      <c r="M757">
        <v>2020</v>
      </c>
      <c r="N757" s="18">
        <v>4</v>
      </c>
      <c r="O757" t="s">
        <v>26</v>
      </c>
      <c r="P757" t="s">
        <v>26</v>
      </c>
      <c r="Q757" t="s">
        <v>26</v>
      </c>
      <c r="R757" t="s">
        <v>26</v>
      </c>
      <c r="S757" t="s">
        <v>26</v>
      </c>
      <c r="T757" t="s">
        <v>26</v>
      </c>
    </row>
    <row r="758" spans="1:20" x14ac:dyDescent="0.2">
      <c r="A758" t="s">
        <v>441</v>
      </c>
      <c r="B758" s="18" t="s">
        <v>442</v>
      </c>
      <c r="C758" s="18" t="str">
        <f t="shared" si="24"/>
        <v xml:space="preserve">Columbia </v>
      </c>
      <c r="D758" s="18" t="str">
        <f t="shared" si="25"/>
        <v xml:space="preserve"> Georgia</v>
      </c>
      <c r="E758" t="s">
        <v>21</v>
      </c>
      <c r="F758">
        <v>713940</v>
      </c>
      <c r="G758" t="s">
        <v>22</v>
      </c>
      <c r="H758" t="s">
        <v>21</v>
      </c>
      <c r="I758">
        <v>1</v>
      </c>
      <c r="J758" t="s">
        <v>23</v>
      </c>
      <c r="K758">
        <v>1</v>
      </c>
      <c r="L758" s="24" t="s">
        <v>23</v>
      </c>
      <c r="M758">
        <v>2020</v>
      </c>
      <c r="N758" s="18">
        <v>18</v>
      </c>
      <c r="O758">
        <v>2701</v>
      </c>
      <c r="P758" t="s">
        <v>30</v>
      </c>
      <c r="Q758">
        <v>773</v>
      </c>
      <c r="R758" t="s">
        <v>30</v>
      </c>
      <c r="S758">
        <v>396</v>
      </c>
      <c r="T758" t="s">
        <v>24</v>
      </c>
    </row>
    <row r="759" spans="1:20" x14ac:dyDescent="0.2">
      <c r="A759" t="s">
        <v>441</v>
      </c>
      <c r="B759" s="18" t="s">
        <v>442</v>
      </c>
      <c r="C759" s="18" t="str">
        <f t="shared" si="24"/>
        <v xml:space="preserve">Columbia </v>
      </c>
      <c r="D759" s="18" t="str">
        <f t="shared" si="25"/>
        <v xml:space="preserve"> Georgia</v>
      </c>
      <c r="E759" t="s">
        <v>21</v>
      </c>
      <c r="F759">
        <v>713940</v>
      </c>
      <c r="G759" t="s">
        <v>22</v>
      </c>
      <c r="H759" t="s">
        <v>21</v>
      </c>
      <c r="I759">
        <v>1</v>
      </c>
      <c r="J759" t="s">
        <v>23</v>
      </c>
      <c r="K759">
        <v>210</v>
      </c>
      <c r="L759" s="24" t="s">
        <v>27</v>
      </c>
      <c r="M759">
        <v>2020</v>
      </c>
      <c r="N759" s="18">
        <v>7</v>
      </c>
      <c r="O759" t="s">
        <v>26</v>
      </c>
      <c r="P759" t="s">
        <v>26</v>
      </c>
      <c r="Q759" t="s">
        <v>26</v>
      </c>
      <c r="R759" t="s">
        <v>26</v>
      </c>
      <c r="S759" t="s">
        <v>26</v>
      </c>
      <c r="T759" t="s">
        <v>26</v>
      </c>
    </row>
    <row r="760" spans="1:20" x14ac:dyDescent="0.2">
      <c r="A760" t="s">
        <v>441</v>
      </c>
      <c r="B760" s="18" t="s">
        <v>442</v>
      </c>
      <c r="C760" s="18" t="str">
        <f t="shared" si="24"/>
        <v xml:space="preserve">Columbia </v>
      </c>
      <c r="D760" s="18" t="str">
        <f t="shared" si="25"/>
        <v xml:space="preserve"> Georgia</v>
      </c>
      <c r="E760" t="s">
        <v>21</v>
      </c>
      <c r="F760">
        <v>713940</v>
      </c>
      <c r="G760" t="s">
        <v>22</v>
      </c>
      <c r="H760" t="s">
        <v>21</v>
      </c>
      <c r="I760">
        <v>1</v>
      </c>
      <c r="J760" t="s">
        <v>23</v>
      </c>
      <c r="K760">
        <v>220</v>
      </c>
      <c r="L760" s="24" t="s">
        <v>31</v>
      </c>
      <c r="M760">
        <v>2020</v>
      </c>
      <c r="N760" s="18">
        <v>5</v>
      </c>
      <c r="O760" t="s">
        <v>26</v>
      </c>
      <c r="P760" t="s">
        <v>26</v>
      </c>
      <c r="Q760" t="s">
        <v>26</v>
      </c>
      <c r="R760" t="s">
        <v>26</v>
      </c>
      <c r="S760" t="s">
        <v>26</v>
      </c>
      <c r="T760" t="s">
        <v>26</v>
      </c>
    </row>
    <row r="761" spans="1:20" x14ac:dyDescent="0.2">
      <c r="A761" t="s">
        <v>441</v>
      </c>
      <c r="B761" s="18" t="s">
        <v>442</v>
      </c>
      <c r="C761" s="18" t="str">
        <f t="shared" si="24"/>
        <v xml:space="preserve">Columbia </v>
      </c>
      <c r="D761" s="18" t="str">
        <f t="shared" si="25"/>
        <v xml:space="preserve"> Georgia</v>
      </c>
      <c r="E761" t="s">
        <v>21</v>
      </c>
      <c r="F761">
        <v>713940</v>
      </c>
      <c r="G761" t="s">
        <v>22</v>
      </c>
      <c r="H761" t="s">
        <v>21</v>
      </c>
      <c r="I761">
        <v>1</v>
      </c>
      <c r="J761" t="s">
        <v>23</v>
      </c>
      <c r="K761">
        <v>242</v>
      </c>
      <c r="L761" s="24" t="s">
        <v>56</v>
      </c>
      <c r="M761">
        <v>2020</v>
      </c>
      <c r="N761" s="18">
        <v>3</v>
      </c>
      <c r="O761" t="s">
        <v>26</v>
      </c>
      <c r="P761" t="s">
        <v>26</v>
      </c>
      <c r="Q761" t="s">
        <v>26</v>
      </c>
      <c r="R761" t="s">
        <v>26</v>
      </c>
      <c r="S761" t="s">
        <v>26</v>
      </c>
      <c r="T761" t="s">
        <v>26</v>
      </c>
    </row>
    <row r="762" spans="1:20" x14ac:dyDescent="0.2">
      <c r="A762" t="s">
        <v>443</v>
      </c>
      <c r="B762" s="18" t="s">
        <v>444</v>
      </c>
      <c r="C762" s="18" t="str">
        <f t="shared" si="24"/>
        <v xml:space="preserve">Coweta </v>
      </c>
      <c r="D762" s="18" t="str">
        <f t="shared" si="25"/>
        <v xml:space="preserve"> Georgia</v>
      </c>
      <c r="E762" t="s">
        <v>21</v>
      </c>
      <c r="F762">
        <v>713940</v>
      </c>
      <c r="G762" t="s">
        <v>22</v>
      </c>
      <c r="H762" t="s">
        <v>21</v>
      </c>
      <c r="I762">
        <v>1</v>
      </c>
      <c r="J762" t="s">
        <v>23</v>
      </c>
      <c r="K762">
        <v>1</v>
      </c>
      <c r="L762" s="24" t="s">
        <v>23</v>
      </c>
      <c r="M762">
        <v>2020</v>
      </c>
      <c r="N762" s="18">
        <v>15</v>
      </c>
      <c r="O762">
        <v>2072</v>
      </c>
      <c r="P762" t="s">
        <v>30</v>
      </c>
      <c r="Q762">
        <v>677</v>
      </c>
      <c r="R762" t="s">
        <v>30</v>
      </c>
      <c r="S762">
        <v>270</v>
      </c>
      <c r="T762" t="s">
        <v>30</v>
      </c>
    </row>
    <row r="763" spans="1:20" x14ac:dyDescent="0.2">
      <c r="A763" t="s">
        <v>443</v>
      </c>
      <c r="B763" s="18" t="s">
        <v>444</v>
      </c>
      <c r="C763" s="18" t="str">
        <f t="shared" si="24"/>
        <v xml:space="preserve">Coweta </v>
      </c>
      <c r="D763" s="18" t="str">
        <f t="shared" si="25"/>
        <v xml:space="preserve"> Georgia</v>
      </c>
      <c r="E763" t="s">
        <v>21</v>
      </c>
      <c r="F763">
        <v>713940</v>
      </c>
      <c r="G763" t="s">
        <v>22</v>
      </c>
      <c r="H763" t="s">
        <v>21</v>
      </c>
      <c r="I763">
        <v>1</v>
      </c>
      <c r="J763" t="s">
        <v>23</v>
      </c>
      <c r="K763">
        <v>210</v>
      </c>
      <c r="L763" s="24" t="s">
        <v>27</v>
      </c>
      <c r="M763">
        <v>2020</v>
      </c>
      <c r="N763" s="18">
        <v>8</v>
      </c>
      <c r="O763" t="s">
        <v>26</v>
      </c>
      <c r="P763" t="s">
        <v>26</v>
      </c>
      <c r="Q763" t="s">
        <v>26</v>
      </c>
      <c r="R763" t="s">
        <v>26</v>
      </c>
      <c r="S763" t="s">
        <v>26</v>
      </c>
      <c r="T763" t="s">
        <v>26</v>
      </c>
    </row>
    <row r="764" spans="1:20" x14ac:dyDescent="0.2">
      <c r="A764" t="s">
        <v>443</v>
      </c>
      <c r="B764" s="18" t="s">
        <v>444</v>
      </c>
      <c r="C764" s="18" t="str">
        <f t="shared" si="24"/>
        <v xml:space="preserve">Coweta </v>
      </c>
      <c r="D764" s="18" t="str">
        <f t="shared" si="25"/>
        <v xml:space="preserve"> Georgia</v>
      </c>
      <c r="E764" t="s">
        <v>21</v>
      </c>
      <c r="F764">
        <v>713940</v>
      </c>
      <c r="G764" t="s">
        <v>22</v>
      </c>
      <c r="H764" t="s">
        <v>21</v>
      </c>
      <c r="I764">
        <v>1</v>
      </c>
      <c r="J764" t="s">
        <v>23</v>
      </c>
      <c r="K764">
        <v>230</v>
      </c>
      <c r="L764" s="24" t="s">
        <v>32</v>
      </c>
      <c r="M764">
        <v>2020</v>
      </c>
      <c r="N764" s="18">
        <v>5</v>
      </c>
      <c r="O764" t="s">
        <v>26</v>
      </c>
      <c r="P764" t="s">
        <v>26</v>
      </c>
      <c r="Q764" t="s">
        <v>26</v>
      </c>
      <c r="R764" t="s">
        <v>26</v>
      </c>
      <c r="S764" t="s">
        <v>26</v>
      </c>
      <c r="T764" t="s">
        <v>26</v>
      </c>
    </row>
    <row r="765" spans="1:20" x14ac:dyDescent="0.2">
      <c r="A765" t="s">
        <v>445</v>
      </c>
      <c r="B765" s="18" t="s">
        <v>446</v>
      </c>
      <c r="C765" s="18" t="str">
        <f t="shared" si="24"/>
        <v xml:space="preserve">Dawson </v>
      </c>
      <c r="D765" s="18" t="str">
        <f t="shared" si="25"/>
        <v xml:space="preserve"> Georgia</v>
      </c>
      <c r="E765" t="s">
        <v>21</v>
      </c>
      <c r="F765">
        <v>713940</v>
      </c>
      <c r="G765" t="s">
        <v>22</v>
      </c>
      <c r="H765" t="s">
        <v>21</v>
      </c>
      <c r="I765">
        <v>1</v>
      </c>
      <c r="J765" t="s">
        <v>23</v>
      </c>
      <c r="K765">
        <v>1</v>
      </c>
      <c r="L765" s="24" t="s">
        <v>23</v>
      </c>
      <c r="M765">
        <v>2020</v>
      </c>
      <c r="N765" s="18">
        <v>6</v>
      </c>
      <c r="O765">
        <v>568</v>
      </c>
      <c r="P765" t="s">
        <v>24</v>
      </c>
      <c r="Q765">
        <v>167</v>
      </c>
      <c r="R765" t="s">
        <v>35</v>
      </c>
      <c r="S765">
        <v>46</v>
      </c>
      <c r="T765" t="s">
        <v>24</v>
      </c>
    </row>
    <row r="766" spans="1:20" x14ac:dyDescent="0.2">
      <c r="A766" t="s">
        <v>445</v>
      </c>
      <c r="B766" s="18" t="s">
        <v>446</v>
      </c>
      <c r="C766" s="18" t="str">
        <f t="shared" si="24"/>
        <v xml:space="preserve">Dawson </v>
      </c>
      <c r="D766" s="18" t="str">
        <f t="shared" si="25"/>
        <v xml:space="preserve"> Georgia</v>
      </c>
      <c r="E766" t="s">
        <v>21</v>
      </c>
      <c r="F766">
        <v>713940</v>
      </c>
      <c r="G766" t="s">
        <v>22</v>
      </c>
      <c r="H766" t="s">
        <v>21</v>
      </c>
      <c r="I766">
        <v>1</v>
      </c>
      <c r="J766" t="s">
        <v>23</v>
      </c>
      <c r="K766">
        <v>210</v>
      </c>
      <c r="L766" s="24" t="s">
        <v>27</v>
      </c>
      <c r="M766">
        <v>2020</v>
      </c>
      <c r="N766" s="18">
        <v>3</v>
      </c>
      <c r="O766" t="s">
        <v>26</v>
      </c>
      <c r="P766" t="s">
        <v>26</v>
      </c>
      <c r="Q766" t="s">
        <v>26</v>
      </c>
      <c r="R766" t="s">
        <v>26</v>
      </c>
      <c r="S766" t="s">
        <v>26</v>
      </c>
      <c r="T766" t="s">
        <v>26</v>
      </c>
    </row>
    <row r="767" spans="1:20" x14ac:dyDescent="0.2">
      <c r="A767" t="s">
        <v>447</v>
      </c>
      <c r="B767" s="18" t="s">
        <v>448</v>
      </c>
      <c r="C767" s="18" t="str">
        <f t="shared" si="24"/>
        <v xml:space="preserve">DeKalb </v>
      </c>
      <c r="D767" s="18" t="str">
        <f t="shared" si="25"/>
        <v xml:space="preserve"> Georgia</v>
      </c>
      <c r="E767" t="s">
        <v>21</v>
      </c>
      <c r="F767">
        <v>713940</v>
      </c>
      <c r="G767" t="s">
        <v>22</v>
      </c>
      <c r="H767" t="s">
        <v>21</v>
      </c>
      <c r="I767">
        <v>1</v>
      </c>
      <c r="J767" t="s">
        <v>23</v>
      </c>
      <c r="K767">
        <v>1</v>
      </c>
      <c r="L767" s="24" t="s">
        <v>23</v>
      </c>
      <c r="M767">
        <v>2020</v>
      </c>
      <c r="N767" s="18">
        <v>89</v>
      </c>
      <c r="O767">
        <v>22917</v>
      </c>
      <c r="P767" t="s">
        <v>30</v>
      </c>
      <c r="Q767">
        <v>7445</v>
      </c>
      <c r="R767" t="s">
        <v>30</v>
      </c>
      <c r="S767">
        <v>2015</v>
      </c>
      <c r="T767" t="s">
        <v>24</v>
      </c>
    </row>
    <row r="768" spans="1:20" x14ac:dyDescent="0.2">
      <c r="A768" t="s">
        <v>447</v>
      </c>
      <c r="B768" s="18" t="s">
        <v>448</v>
      </c>
      <c r="C768" s="18" t="str">
        <f t="shared" si="24"/>
        <v xml:space="preserve">DeKalb </v>
      </c>
      <c r="D768" s="18" t="str">
        <f t="shared" si="25"/>
        <v xml:space="preserve"> Georgia</v>
      </c>
      <c r="E768" t="s">
        <v>21</v>
      </c>
      <c r="F768">
        <v>713940</v>
      </c>
      <c r="G768" t="s">
        <v>22</v>
      </c>
      <c r="H768" t="s">
        <v>21</v>
      </c>
      <c r="I768">
        <v>1</v>
      </c>
      <c r="J768" t="s">
        <v>23</v>
      </c>
      <c r="K768">
        <v>210</v>
      </c>
      <c r="L768" s="24" t="s">
        <v>27</v>
      </c>
      <c r="M768">
        <v>2020</v>
      </c>
      <c r="N768" s="18">
        <v>48</v>
      </c>
      <c r="O768" t="s">
        <v>26</v>
      </c>
      <c r="P768" t="s">
        <v>26</v>
      </c>
      <c r="Q768" t="s">
        <v>26</v>
      </c>
      <c r="R768" t="s">
        <v>26</v>
      </c>
      <c r="S768" t="s">
        <v>26</v>
      </c>
      <c r="T768" t="s">
        <v>26</v>
      </c>
    </row>
    <row r="769" spans="1:20" x14ac:dyDescent="0.2">
      <c r="A769" t="s">
        <v>447</v>
      </c>
      <c r="B769" s="18" t="s">
        <v>448</v>
      </c>
      <c r="C769" s="18" t="str">
        <f t="shared" si="24"/>
        <v xml:space="preserve">DeKalb </v>
      </c>
      <c r="D769" s="18" t="str">
        <f t="shared" si="25"/>
        <v xml:space="preserve"> Georgia</v>
      </c>
      <c r="E769" t="s">
        <v>21</v>
      </c>
      <c r="F769">
        <v>713940</v>
      </c>
      <c r="G769" t="s">
        <v>22</v>
      </c>
      <c r="H769" t="s">
        <v>21</v>
      </c>
      <c r="I769">
        <v>1</v>
      </c>
      <c r="J769" t="s">
        <v>23</v>
      </c>
      <c r="K769">
        <v>220</v>
      </c>
      <c r="L769" s="24" t="s">
        <v>31</v>
      </c>
      <c r="M769">
        <v>2020</v>
      </c>
      <c r="N769" s="18">
        <v>11</v>
      </c>
      <c r="O769" t="s">
        <v>26</v>
      </c>
      <c r="P769" t="s">
        <v>26</v>
      </c>
      <c r="Q769" t="s">
        <v>26</v>
      </c>
      <c r="R769" t="s">
        <v>26</v>
      </c>
      <c r="S769" t="s">
        <v>26</v>
      </c>
      <c r="T769" t="s">
        <v>26</v>
      </c>
    </row>
    <row r="770" spans="1:20" x14ac:dyDescent="0.2">
      <c r="A770" t="s">
        <v>447</v>
      </c>
      <c r="B770" s="18" t="s">
        <v>448</v>
      </c>
      <c r="C770" s="18" t="str">
        <f t="shared" si="24"/>
        <v xml:space="preserve">DeKalb </v>
      </c>
      <c r="D770" s="18" t="str">
        <f t="shared" si="25"/>
        <v xml:space="preserve"> Georgia</v>
      </c>
      <c r="E770" t="s">
        <v>21</v>
      </c>
      <c r="F770">
        <v>713940</v>
      </c>
      <c r="G770" t="s">
        <v>22</v>
      </c>
      <c r="H770" t="s">
        <v>21</v>
      </c>
      <c r="I770">
        <v>1</v>
      </c>
      <c r="J770" t="s">
        <v>23</v>
      </c>
      <c r="K770">
        <v>230</v>
      </c>
      <c r="L770" s="24" t="s">
        <v>32</v>
      </c>
      <c r="M770">
        <v>2020</v>
      </c>
      <c r="N770" s="18">
        <v>13</v>
      </c>
      <c r="O770" t="s">
        <v>26</v>
      </c>
      <c r="P770" t="s">
        <v>26</v>
      </c>
      <c r="Q770" t="s">
        <v>26</v>
      </c>
      <c r="R770" t="s">
        <v>26</v>
      </c>
      <c r="S770" t="s">
        <v>26</v>
      </c>
      <c r="T770" t="s">
        <v>26</v>
      </c>
    </row>
    <row r="771" spans="1:20" x14ac:dyDescent="0.2">
      <c r="A771" t="s">
        <v>447</v>
      </c>
      <c r="B771" s="18" t="s">
        <v>448</v>
      </c>
      <c r="C771" s="18" t="str">
        <f t="shared" ref="C771:C834" si="26">LEFT(B771, FIND(" County",B771))</f>
        <v xml:space="preserve">DeKalb </v>
      </c>
      <c r="D771" s="18" t="str">
        <f t="shared" ref="D771:D834" si="27">RIGHT(B771, LEN(B771)-FIND(", ",B771))</f>
        <v xml:space="preserve"> Georgia</v>
      </c>
      <c r="E771" t="s">
        <v>21</v>
      </c>
      <c r="F771">
        <v>713940</v>
      </c>
      <c r="G771" t="s">
        <v>22</v>
      </c>
      <c r="H771" t="s">
        <v>21</v>
      </c>
      <c r="I771">
        <v>1</v>
      </c>
      <c r="J771" t="s">
        <v>23</v>
      </c>
      <c r="K771">
        <v>241</v>
      </c>
      <c r="L771" s="24" t="s">
        <v>25</v>
      </c>
      <c r="M771">
        <v>2020</v>
      </c>
      <c r="N771" s="18">
        <v>6</v>
      </c>
      <c r="O771" t="s">
        <v>26</v>
      </c>
      <c r="P771" t="s">
        <v>26</v>
      </c>
      <c r="Q771" t="s">
        <v>26</v>
      </c>
      <c r="R771" t="s">
        <v>26</v>
      </c>
      <c r="S771" t="s">
        <v>26</v>
      </c>
      <c r="T771" t="s">
        <v>26</v>
      </c>
    </row>
    <row r="772" spans="1:20" x14ac:dyDescent="0.2">
      <c r="A772" t="s">
        <v>447</v>
      </c>
      <c r="B772" s="18" t="s">
        <v>448</v>
      </c>
      <c r="C772" s="18" t="str">
        <f t="shared" si="26"/>
        <v xml:space="preserve">DeKalb </v>
      </c>
      <c r="D772" s="18" t="str">
        <f t="shared" si="27"/>
        <v xml:space="preserve"> Georgia</v>
      </c>
      <c r="E772" t="s">
        <v>21</v>
      </c>
      <c r="F772">
        <v>713940</v>
      </c>
      <c r="G772" t="s">
        <v>22</v>
      </c>
      <c r="H772" t="s">
        <v>21</v>
      </c>
      <c r="I772">
        <v>1</v>
      </c>
      <c r="J772" t="s">
        <v>23</v>
      </c>
      <c r="K772">
        <v>242</v>
      </c>
      <c r="L772" s="24" t="s">
        <v>56</v>
      </c>
      <c r="M772">
        <v>2020</v>
      </c>
      <c r="N772" s="18">
        <v>5</v>
      </c>
      <c r="O772" t="s">
        <v>26</v>
      </c>
      <c r="P772" t="s">
        <v>26</v>
      </c>
      <c r="Q772" t="s">
        <v>26</v>
      </c>
      <c r="R772" t="s">
        <v>26</v>
      </c>
      <c r="S772" t="s">
        <v>26</v>
      </c>
      <c r="T772" t="s">
        <v>26</v>
      </c>
    </row>
    <row r="773" spans="1:20" x14ac:dyDescent="0.2">
      <c r="A773" t="s">
        <v>447</v>
      </c>
      <c r="B773" s="18" t="s">
        <v>448</v>
      </c>
      <c r="C773" s="18" t="str">
        <f t="shared" si="26"/>
        <v xml:space="preserve">DeKalb </v>
      </c>
      <c r="D773" s="18" t="str">
        <f t="shared" si="27"/>
        <v xml:space="preserve"> Georgia</v>
      </c>
      <c r="E773" t="s">
        <v>21</v>
      </c>
      <c r="F773">
        <v>713940</v>
      </c>
      <c r="G773" t="s">
        <v>22</v>
      </c>
      <c r="H773" t="s">
        <v>21</v>
      </c>
      <c r="I773">
        <v>1</v>
      </c>
      <c r="J773" t="s">
        <v>23</v>
      </c>
      <c r="K773">
        <v>251</v>
      </c>
      <c r="L773" s="24" t="s">
        <v>57</v>
      </c>
      <c r="M773">
        <v>2020</v>
      </c>
      <c r="N773" s="18">
        <v>5</v>
      </c>
      <c r="O773" t="s">
        <v>26</v>
      </c>
      <c r="P773" t="s">
        <v>26</v>
      </c>
      <c r="Q773" t="s">
        <v>26</v>
      </c>
      <c r="R773" t="s">
        <v>26</v>
      </c>
      <c r="S773" t="s">
        <v>26</v>
      </c>
      <c r="T773" t="s">
        <v>26</v>
      </c>
    </row>
    <row r="774" spans="1:20" x14ac:dyDescent="0.2">
      <c r="A774" t="s">
        <v>449</v>
      </c>
      <c r="B774" s="18" t="s">
        <v>450</v>
      </c>
      <c r="C774" s="18" t="str">
        <f t="shared" si="26"/>
        <v xml:space="preserve">Dougherty </v>
      </c>
      <c r="D774" s="18" t="str">
        <f t="shared" si="27"/>
        <v xml:space="preserve"> Georgia</v>
      </c>
      <c r="E774" t="s">
        <v>21</v>
      </c>
      <c r="F774">
        <v>713940</v>
      </c>
      <c r="G774" t="s">
        <v>22</v>
      </c>
      <c r="H774" t="s">
        <v>21</v>
      </c>
      <c r="I774">
        <v>1</v>
      </c>
      <c r="J774" t="s">
        <v>23</v>
      </c>
      <c r="K774">
        <v>1</v>
      </c>
      <c r="L774" s="24" t="s">
        <v>23</v>
      </c>
      <c r="M774">
        <v>2020</v>
      </c>
      <c r="N774" s="18">
        <v>8</v>
      </c>
      <c r="O774">
        <v>689</v>
      </c>
      <c r="P774" t="s">
        <v>24</v>
      </c>
      <c r="Q774">
        <v>236</v>
      </c>
      <c r="R774" t="s">
        <v>24</v>
      </c>
      <c r="S774">
        <v>81</v>
      </c>
      <c r="T774" t="s">
        <v>30</v>
      </c>
    </row>
    <row r="775" spans="1:20" x14ac:dyDescent="0.2">
      <c r="A775" t="s">
        <v>449</v>
      </c>
      <c r="B775" s="18" t="s">
        <v>450</v>
      </c>
      <c r="C775" s="18" t="str">
        <f t="shared" si="26"/>
        <v xml:space="preserve">Dougherty </v>
      </c>
      <c r="D775" s="18" t="str">
        <f t="shared" si="27"/>
        <v xml:space="preserve"> Georgia</v>
      </c>
      <c r="E775" t="s">
        <v>21</v>
      </c>
      <c r="F775">
        <v>713940</v>
      </c>
      <c r="G775" t="s">
        <v>22</v>
      </c>
      <c r="H775" t="s">
        <v>21</v>
      </c>
      <c r="I775">
        <v>1</v>
      </c>
      <c r="J775" t="s">
        <v>23</v>
      </c>
      <c r="K775">
        <v>230</v>
      </c>
      <c r="L775" s="24" t="s">
        <v>32</v>
      </c>
      <c r="M775">
        <v>2020</v>
      </c>
      <c r="N775" s="18">
        <v>3</v>
      </c>
      <c r="O775" t="s">
        <v>26</v>
      </c>
      <c r="P775" t="s">
        <v>26</v>
      </c>
      <c r="Q775" t="s">
        <v>26</v>
      </c>
      <c r="R775" t="s">
        <v>26</v>
      </c>
      <c r="S775" t="s">
        <v>26</v>
      </c>
      <c r="T775" t="s">
        <v>26</v>
      </c>
    </row>
    <row r="776" spans="1:20" x14ac:dyDescent="0.2">
      <c r="A776" t="s">
        <v>451</v>
      </c>
      <c r="B776" s="18" t="s">
        <v>452</v>
      </c>
      <c r="C776" s="18" t="str">
        <f t="shared" si="26"/>
        <v xml:space="preserve">Douglas </v>
      </c>
      <c r="D776" s="18" t="str">
        <f t="shared" si="27"/>
        <v xml:space="preserve"> Georgia</v>
      </c>
      <c r="E776" t="s">
        <v>21</v>
      </c>
      <c r="F776">
        <v>713940</v>
      </c>
      <c r="G776" t="s">
        <v>22</v>
      </c>
      <c r="H776" t="s">
        <v>21</v>
      </c>
      <c r="I776">
        <v>1</v>
      </c>
      <c r="J776" t="s">
        <v>23</v>
      </c>
      <c r="K776">
        <v>1</v>
      </c>
      <c r="L776" s="24" t="s">
        <v>23</v>
      </c>
      <c r="M776">
        <v>2020</v>
      </c>
      <c r="N776" s="18">
        <v>9</v>
      </c>
      <c r="O776">
        <v>870</v>
      </c>
      <c r="P776" t="s">
        <v>30</v>
      </c>
      <c r="Q776">
        <v>323</v>
      </c>
      <c r="R776" t="s">
        <v>30</v>
      </c>
      <c r="S776">
        <v>81</v>
      </c>
      <c r="T776" t="s">
        <v>24</v>
      </c>
    </row>
    <row r="777" spans="1:20" x14ac:dyDescent="0.2">
      <c r="A777" t="s">
        <v>451</v>
      </c>
      <c r="B777" s="18" t="s">
        <v>452</v>
      </c>
      <c r="C777" s="18" t="str">
        <f t="shared" si="26"/>
        <v xml:space="preserve">Douglas </v>
      </c>
      <c r="D777" s="18" t="str">
        <f t="shared" si="27"/>
        <v xml:space="preserve"> Georgia</v>
      </c>
      <c r="E777" t="s">
        <v>21</v>
      </c>
      <c r="F777">
        <v>713940</v>
      </c>
      <c r="G777" t="s">
        <v>22</v>
      </c>
      <c r="H777" t="s">
        <v>21</v>
      </c>
      <c r="I777">
        <v>1</v>
      </c>
      <c r="J777" t="s">
        <v>23</v>
      </c>
      <c r="K777">
        <v>210</v>
      </c>
      <c r="L777" s="24" t="s">
        <v>27</v>
      </c>
      <c r="M777">
        <v>2020</v>
      </c>
      <c r="N777" s="18">
        <v>6</v>
      </c>
      <c r="O777" t="s">
        <v>26</v>
      </c>
      <c r="P777" t="s">
        <v>26</v>
      </c>
      <c r="Q777" t="s">
        <v>26</v>
      </c>
      <c r="R777" t="s">
        <v>26</v>
      </c>
      <c r="S777" t="s">
        <v>26</v>
      </c>
      <c r="T777" t="s">
        <v>26</v>
      </c>
    </row>
    <row r="778" spans="1:20" x14ac:dyDescent="0.2">
      <c r="A778" t="s">
        <v>453</v>
      </c>
      <c r="B778" s="18" t="s">
        <v>454</v>
      </c>
      <c r="C778" s="18" t="str">
        <f t="shared" si="26"/>
        <v xml:space="preserve">Fayette </v>
      </c>
      <c r="D778" s="18" t="str">
        <f t="shared" si="27"/>
        <v xml:space="preserve"> Georgia</v>
      </c>
      <c r="E778" t="s">
        <v>21</v>
      </c>
      <c r="F778">
        <v>713940</v>
      </c>
      <c r="G778" t="s">
        <v>22</v>
      </c>
      <c r="H778" t="s">
        <v>21</v>
      </c>
      <c r="I778">
        <v>1</v>
      </c>
      <c r="J778" t="s">
        <v>23</v>
      </c>
      <c r="K778">
        <v>1</v>
      </c>
      <c r="L778" s="24" t="s">
        <v>23</v>
      </c>
      <c r="M778">
        <v>2020</v>
      </c>
      <c r="N778" s="18">
        <v>26</v>
      </c>
      <c r="O778">
        <v>3137</v>
      </c>
      <c r="P778" t="s">
        <v>30</v>
      </c>
      <c r="Q778">
        <v>996</v>
      </c>
      <c r="R778" t="s">
        <v>30</v>
      </c>
      <c r="S778">
        <v>206</v>
      </c>
      <c r="T778" t="s">
        <v>24</v>
      </c>
    </row>
    <row r="779" spans="1:20" x14ac:dyDescent="0.2">
      <c r="A779" t="s">
        <v>453</v>
      </c>
      <c r="B779" s="18" t="s">
        <v>454</v>
      </c>
      <c r="C779" s="18" t="str">
        <f t="shared" si="26"/>
        <v xml:space="preserve">Fayette </v>
      </c>
      <c r="D779" s="18" t="str">
        <f t="shared" si="27"/>
        <v xml:space="preserve"> Georgia</v>
      </c>
      <c r="E779" t="s">
        <v>21</v>
      </c>
      <c r="F779">
        <v>713940</v>
      </c>
      <c r="G779" t="s">
        <v>22</v>
      </c>
      <c r="H779" t="s">
        <v>21</v>
      </c>
      <c r="I779">
        <v>1</v>
      </c>
      <c r="J779" t="s">
        <v>23</v>
      </c>
      <c r="K779">
        <v>210</v>
      </c>
      <c r="L779" s="24" t="s">
        <v>27</v>
      </c>
      <c r="M779">
        <v>2020</v>
      </c>
      <c r="N779" s="18">
        <v>15</v>
      </c>
      <c r="O779" t="s">
        <v>26</v>
      </c>
      <c r="P779" t="s">
        <v>26</v>
      </c>
      <c r="Q779" t="s">
        <v>26</v>
      </c>
      <c r="R779" t="s">
        <v>26</v>
      </c>
      <c r="S779" t="s">
        <v>26</v>
      </c>
      <c r="T779" t="s">
        <v>26</v>
      </c>
    </row>
    <row r="780" spans="1:20" x14ac:dyDescent="0.2">
      <c r="A780" t="s">
        <v>453</v>
      </c>
      <c r="B780" s="18" t="s">
        <v>454</v>
      </c>
      <c r="C780" s="18" t="str">
        <f t="shared" si="26"/>
        <v xml:space="preserve">Fayette </v>
      </c>
      <c r="D780" s="18" t="str">
        <f t="shared" si="27"/>
        <v xml:space="preserve"> Georgia</v>
      </c>
      <c r="E780" t="s">
        <v>21</v>
      </c>
      <c r="F780">
        <v>713940</v>
      </c>
      <c r="G780" t="s">
        <v>22</v>
      </c>
      <c r="H780" t="s">
        <v>21</v>
      </c>
      <c r="I780">
        <v>1</v>
      </c>
      <c r="J780" t="s">
        <v>23</v>
      </c>
      <c r="K780">
        <v>220</v>
      </c>
      <c r="L780" s="24" t="s">
        <v>31</v>
      </c>
      <c r="M780">
        <v>2020</v>
      </c>
      <c r="N780" s="18">
        <v>5</v>
      </c>
      <c r="O780" t="s">
        <v>26</v>
      </c>
      <c r="P780" t="s">
        <v>26</v>
      </c>
      <c r="Q780" t="s">
        <v>26</v>
      </c>
      <c r="R780" t="s">
        <v>26</v>
      </c>
      <c r="S780" t="s">
        <v>26</v>
      </c>
      <c r="T780" t="s">
        <v>26</v>
      </c>
    </row>
    <row r="781" spans="1:20" x14ac:dyDescent="0.2">
      <c r="A781" t="s">
        <v>453</v>
      </c>
      <c r="B781" s="18" t="s">
        <v>454</v>
      </c>
      <c r="C781" s="18" t="str">
        <f t="shared" si="26"/>
        <v xml:space="preserve">Fayette </v>
      </c>
      <c r="D781" s="18" t="str">
        <f t="shared" si="27"/>
        <v xml:space="preserve"> Georgia</v>
      </c>
      <c r="E781" t="s">
        <v>21</v>
      </c>
      <c r="F781">
        <v>713940</v>
      </c>
      <c r="G781" t="s">
        <v>22</v>
      </c>
      <c r="H781" t="s">
        <v>21</v>
      </c>
      <c r="I781">
        <v>1</v>
      </c>
      <c r="J781" t="s">
        <v>23</v>
      </c>
      <c r="K781">
        <v>230</v>
      </c>
      <c r="L781" s="24" t="s">
        <v>32</v>
      </c>
      <c r="M781">
        <v>2020</v>
      </c>
      <c r="N781" s="18">
        <v>4</v>
      </c>
      <c r="O781" t="s">
        <v>26</v>
      </c>
      <c r="P781" t="s">
        <v>26</v>
      </c>
      <c r="Q781" t="s">
        <v>26</v>
      </c>
      <c r="R781" t="s">
        <v>26</v>
      </c>
      <c r="S781" t="s">
        <v>26</v>
      </c>
      <c r="T781" t="s">
        <v>26</v>
      </c>
    </row>
    <row r="782" spans="1:20" x14ac:dyDescent="0.2">
      <c r="A782" t="s">
        <v>455</v>
      </c>
      <c r="B782" s="18" t="s">
        <v>456</v>
      </c>
      <c r="C782" s="18" t="str">
        <f t="shared" si="26"/>
        <v xml:space="preserve">Floyd </v>
      </c>
      <c r="D782" s="18" t="str">
        <f t="shared" si="27"/>
        <v xml:space="preserve"> Georgia</v>
      </c>
      <c r="E782" t="s">
        <v>21</v>
      </c>
      <c r="F782">
        <v>713940</v>
      </c>
      <c r="G782" t="s">
        <v>22</v>
      </c>
      <c r="H782" t="s">
        <v>21</v>
      </c>
      <c r="I782">
        <v>1</v>
      </c>
      <c r="J782" t="s">
        <v>23</v>
      </c>
      <c r="K782">
        <v>1</v>
      </c>
      <c r="L782" s="24" t="s">
        <v>23</v>
      </c>
      <c r="M782">
        <v>2020</v>
      </c>
      <c r="N782" s="18">
        <v>7</v>
      </c>
      <c r="O782">
        <v>682</v>
      </c>
      <c r="P782" t="s">
        <v>24</v>
      </c>
      <c r="Q782">
        <v>153</v>
      </c>
      <c r="R782" t="s">
        <v>24</v>
      </c>
      <c r="S782">
        <v>42</v>
      </c>
      <c r="T782" t="s">
        <v>24</v>
      </c>
    </row>
    <row r="783" spans="1:20" x14ac:dyDescent="0.2">
      <c r="A783" t="s">
        <v>455</v>
      </c>
      <c r="B783" s="18" t="s">
        <v>456</v>
      </c>
      <c r="C783" s="18" t="str">
        <f t="shared" si="26"/>
        <v xml:space="preserve">Floyd </v>
      </c>
      <c r="D783" s="18" t="str">
        <f t="shared" si="27"/>
        <v xml:space="preserve"> Georgia</v>
      </c>
      <c r="E783" t="s">
        <v>21</v>
      </c>
      <c r="F783">
        <v>713940</v>
      </c>
      <c r="G783" t="s">
        <v>22</v>
      </c>
      <c r="H783" t="s">
        <v>21</v>
      </c>
      <c r="I783">
        <v>1</v>
      </c>
      <c r="J783" t="s">
        <v>23</v>
      </c>
      <c r="K783">
        <v>210</v>
      </c>
      <c r="L783" s="24" t="s">
        <v>27</v>
      </c>
      <c r="M783">
        <v>2020</v>
      </c>
      <c r="N783" s="18">
        <v>4</v>
      </c>
      <c r="O783" t="s">
        <v>26</v>
      </c>
      <c r="P783" t="s">
        <v>26</v>
      </c>
      <c r="Q783" t="s">
        <v>26</v>
      </c>
      <c r="R783" t="s">
        <v>26</v>
      </c>
      <c r="S783" t="s">
        <v>26</v>
      </c>
      <c r="T783" t="s">
        <v>26</v>
      </c>
    </row>
    <row r="784" spans="1:20" x14ac:dyDescent="0.2">
      <c r="A784" t="s">
        <v>457</v>
      </c>
      <c r="B784" s="18" t="s">
        <v>458</v>
      </c>
      <c r="C784" s="18" t="str">
        <f t="shared" si="26"/>
        <v xml:space="preserve">Forsyth </v>
      </c>
      <c r="D784" s="18" t="str">
        <f t="shared" si="27"/>
        <v xml:space="preserve"> Georgia</v>
      </c>
      <c r="E784" t="s">
        <v>21</v>
      </c>
      <c r="F784">
        <v>713940</v>
      </c>
      <c r="G784" t="s">
        <v>22</v>
      </c>
      <c r="H784" t="s">
        <v>21</v>
      </c>
      <c r="I784">
        <v>1</v>
      </c>
      <c r="J784" t="s">
        <v>23</v>
      </c>
      <c r="K784">
        <v>1</v>
      </c>
      <c r="L784" s="24" t="s">
        <v>23</v>
      </c>
      <c r="M784">
        <v>2020</v>
      </c>
      <c r="N784" s="18">
        <v>40</v>
      </c>
      <c r="O784">
        <v>5745</v>
      </c>
      <c r="P784" t="s">
        <v>30</v>
      </c>
      <c r="Q784">
        <v>1871</v>
      </c>
      <c r="R784" t="s">
        <v>30</v>
      </c>
      <c r="S784">
        <v>573</v>
      </c>
      <c r="T784" t="s">
        <v>30</v>
      </c>
    </row>
    <row r="785" spans="1:20" x14ac:dyDescent="0.2">
      <c r="A785" t="s">
        <v>457</v>
      </c>
      <c r="B785" s="18" t="s">
        <v>458</v>
      </c>
      <c r="C785" s="18" t="str">
        <f t="shared" si="26"/>
        <v xml:space="preserve">Forsyth </v>
      </c>
      <c r="D785" s="18" t="str">
        <f t="shared" si="27"/>
        <v xml:space="preserve"> Georgia</v>
      </c>
      <c r="E785" t="s">
        <v>21</v>
      </c>
      <c r="F785">
        <v>713940</v>
      </c>
      <c r="G785" t="s">
        <v>22</v>
      </c>
      <c r="H785" t="s">
        <v>21</v>
      </c>
      <c r="I785">
        <v>1</v>
      </c>
      <c r="J785" t="s">
        <v>23</v>
      </c>
      <c r="K785">
        <v>210</v>
      </c>
      <c r="L785" s="24" t="s">
        <v>27</v>
      </c>
      <c r="M785">
        <v>2020</v>
      </c>
      <c r="N785" s="18">
        <v>20</v>
      </c>
      <c r="O785" t="s">
        <v>26</v>
      </c>
      <c r="P785" t="s">
        <v>26</v>
      </c>
      <c r="Q785" t="s">
        <v>26</v>
      </c>
      <c r="R785" t="s">
        <v>26</v>
      </c>
      <c r="S785" t="s">
        <v>26</v>
      </c>
      <c r="T785" t="s">
        <v>26</v>
      </c>
    </row>
    <row r="786" spans="1:20" x14ac:dyDescent="0.2">
      <c r="A786" t="s">
        <v>457</v>
      </c>
      <c r="B786" s="18" t="s">
        <v>458</v>
      </c>
      <c r="C786" s="18" t="str">
        <f t="shared" si="26"/>
        <v xml:space="preserve">Forsyth </v>
      </c>
      <c r="D786" s="18" t="str">
        <f t="shared" si="27"/>
        <v xml:space="preserve"> Georgia</v>
      </c>
      <c r="E786" t="s">
        <v>21</v>
      </c>
      <c r="F786">
        <v>713940</v>
      </c>
      <c r="G786" t="s">
        <v>22</v>
      </c>
      <c r="H786" t="s">
        <v>21</v>
      </c>
      <c r="I786">
        <v>1</v>
      </c>
      <c r="J786" t="s">
        <v>23</v>
      </c>
      <c r="K786">
        <v>220</v>
      </c>
      <c r="L786" s="24" t="s">
        <v>31</v>
      </c>
      <c r="M786">
        <v>2020</v>
      </c>
      <c r="N786" s="18">
        <v>6</v>
      </c>
      <c r="O786" t="s">
        <v>26</v>
      </c>
      <c r="P786" t="s">
        <v>26</v>
      </c>
      <c r="Q786" t="s">
        <v>26</v>
      </c>
      <c r="R786" t="s">
        <v>26</v>
      </c>
      <c r="S786" t="s">
        <v>26</v>
      </c>
      <c r="T786" t="s">
        <v>26</v>
      </c>
    </row>
    <row r="787" spans="1:20" x14ac:dyDescent="0.2">
      <c r="A787" t="s">
        <v>457</v>
      </c>
      <c r="B787" s="18" t="s">
        <v>458</v>
      </c>
      <c r="C787" s="18" t="str">
        <f t="shared" si="26"/>
        <v xml:space="preserve">Forsyth </v>
      </c>
      <c r="D787" s="18" t="str">
        <f t="shared" si="27"/>
        <v xml:space="preserve"> Georgia</v>
      </c>
      <c r="E787" t="s">
        <v>21</v>
      </c>
      <c r="F787">
        <v>713940</v>
      </c>
      <c r="G787" t="s">
        <v>22</v>
      </c>
      <c r="H787" t="s">
        <v>21</v>
      </c>
      <c r="I787">
        <v>1</v>
      </c>
      <c r="J787" t="s">
        <v>23</v>
      </c>
      <c r="K787">
        <v>230</v>
      </c>
      <c r="L787" s="24" t="s">
        <v>32</v>
      </c>
      <c r="M787">
        <v>2020</v>
      </c>
      <c r="N787" s="18">
        <v>6</v>
      </c>
      <c r="O787" t="s">
        <v>26</v>
      </c>
      <c r="P787" t="s">
        <v>26</v>
      </c>
      <c r="Q787" t="s">
        <v>26</v>
      </c>
      <c r="R787" t="s">
        <v>26</v>
      </c>
      <c r="S787" t="s">
        <v>26</v>
      </c>
      <c r="T787" t="s">
        <v>26</v>
      </c>
    </row>
    <row r="788" spans="1:20" x14ac:dyDescent="0.2">
      <c r="A788" t="s">
        <v>457</v>
      </c>
      <c r="B788" s="18" t="s">
        <v>458</v>
      </c>
      <c r="C788" s="18" t="str">
        <f t="shared" si="26"/>
        <v xml:space="preserve">Forsyth </v>
      </c>
      <c r="D788" s="18" t="str">
        <f t="shared" si="27"/>
        <v xml:space="preserve"> Georgia</v>
      </c>
      <c r="E788" t="s">
        <v>21</v>
      </c>
      <c r="F788">
        <v>713940</v>
      </c>
      <c r="G788" t="s">
        <v>22</v>
      </c>
      <c r="H788" t="s">
        <v>21</v>
      </c>
      <c r="I788">
        <v>1</v>
      </c>
      <c r="J788" t="s">
        <v>23</v>
      </c>
      <c r="K788">
        <v>241</v>
      </c>
      <c r="L788" s="24" t="s">
        <v>25</v>
      </c>
      <c r="M788">
        <v>2020</v>
      </c>
      <c r="N788" s="18">
        <v>5</v>
      </c>
      <c r="O788" t="s">
        <v>26</v>
      </c>
      <c r="P788" t="s">
        <v>26</v>
      </c>
      <c r="Q788" t="s">
        <v>26</v>
      </c>
      <c r="R788" t="s">
        <v>26</v>
      </c>
      <c r="S788" t="s">
        <v>26</v>
      </c>
      <c r="T788" t="s">
        <v>26</v>
      </c>
    </row>
    <row r="789" spans="1:20" x14ac:dyDescent="0.2">
      <c r="A789" t="s">
        <v>459</v>
      </c>
      <c r="B789" s="18" t="s">
        <v>460</v>
      </c>
      <c r="C789" s="18" t="str">
        <f t="shared" si="26"/>
        <v xml:space="preserve">Fulton </v>
      </c>
      <c r="D789" s="18" t="str">
        <f t="shared" si="27"/>
        <v xml:space="preserve"> Georgia</v>
      </c>
      <c r="E789" t="s">
        <v>21</v>
      </c>
      <c r="F789">
        <v>713940</v>
      </c>
      <c r="G789" t="s">
        <v>22</v>
      </c>
      <c r="H789" t="s">
        <v>21</v>
      </c>
      <c r="I789">
        <v>1</v>
      </c>
      <c r="J789" t="s">
        <v>23</v>
      </c>
      <c r="K789">
        <v>1</v>
      </c>
      <c r="L789" s="24" t="s">
        <v>23</v>
      </c>
      <c r="M789">
        <v>2020</v>
      </c>
      <c r="N789" s="18">
        <v>242</v>
      </c>
      <c r="O789">
        <v>42087</v>
      </c>
      <c r="P789" t="s">
        <v>30</v>
      </c>
      <c r="Q789">
        <v>13868</v>
      </c>
      <c r="R789" t="s">
        <v>30</v>
      </c>
      <c r="S789">
        <v>3498</v>
      </c>
      <c r="T789" t="s">
        <v>30</v>
      </c>
    </row>
    <row r="790" spans="1:20" x14ac:dyDescent="0.2">
      <c r="A790" t="s">
        <v>459</v>
      </c>
      <c r="B790" s="18" t="s">
        <v>460</v>
      </c>
      <c r="C790" s="18" t="str">
        <f t="shared" si="26"/>
        <v xml:space="preserve">Fulton </v>
      </c>
      <c r="D790" s="18" t="str">
        <f t="shared" si="27"/>
        <v xml:space="preserve"> Georgia</v>
      </c>
      <c r="E790" t="s">
        <v>21</v>
      </c>
      <c r="F790">
        <v>713940</v>
      </c>
      <c r="G790" t="s">
        <v>22</v>
      </c>
      <c r="H790" t="s">
        <v>21</v>
      </c>
      <c r="I790">
        <v>1</v>
      </c>
      <c r="J790" t="s">
        <v>23</v>
      </c>
      <c r="K790">
        <v>210</v>
      </c>
      <c r="L790" s="24" t="s">
        <v>27</v>
      </c>
      <c r="M790">
        <v>2020</v>
      </c>
      <c r="N790" s="18">
        <v>120</v>
      </c>
      <c r="O790" t="s">
        <v>26</v>
      </c>
      <c r="P790" t="s">
        <v>26</v>
      </c>
      <c r="Q790" t="s">
        <v>26</v>
      </c>
      <c r="R790" t="s">
        <v>26</v>
      </c>
      <c r="S790" t="s">
        <v>26</v>
      </c>
      <c r="T790" t="s">
        <v>26</v>
      </c>
    </row>
    <row r="791" spans="1:20" x14ac:dyDescent="0.2">
      <c r="A791" t="s">
        <v>459</v>
      </c>
      <c r="B791" s="18" t="s">
        <v>460</v>
      </c>
      <c r="C791" s="18" t="str">
        <f t="shared" si="26"/>
        <v xml:space="preserve">Fulton </v>
      </c>
      <c r="D791" s="18" t="str">
        <f t="shared" si="27"/>
        <v xml:space="preserve"> Georgia</v>
      </c>
      <c r="E791" t="s">
        <v>21</v>
      </c>
      <c r="F791">
        <v>713940</v>
      </c>
      <c r="G791" t="s">
        <v>22</v>
      </c>
      <c r="H791" t="s">
        <v>21</v>
      </c>
      <c r="I791">
        <v>1</v>
      </c>
      <c r="J791" t="s">
        <v>23</v>
      </c>
      <c r="K791">
        <v>220</v>
      </c>
      <c r="L791" s="24" t="s">
        <v>31</v>
      </c>
      <c r="M791">
        <v>2020</v>
      </c>
      <c r="N791" s="18">
        <v>47</v>
      </c>
      <c r="O791" t="s">
        <v>26</v>
      </c>
      <c r="P791" t="s">
        <v>26</v>
      </c>
      <c r="Q791" t="s">
        <v>26</v>
      </c>
      <c r="R791" t="s">
        <v>26</v>
      </c>
      <c r="S791" t="s">
        <v>26</v>
      </c>
      <c r="T791" t="s">
        <v>26</v>
      </c>
    </row>
    <row r="792" spans="1:20" x14ac:dyDescent="0.2">
      <c r="A792" t="s">
        <v>459</v>
      </c>
      <c r="B792" s="18" t="s">
        <v>460</v>
      </c>
      <c r="C792" s="18" t="str">
        <f t="shared" si="26"/>
        <v xml:space="preserve">Fulton </v>
      </c>
      <c r="D792" s="18" t="str">
        <f t="shared" si="27"/>
        <v xml:space="preserve"> Georgia</v>
      </c>
      <c r="E792" t="s">
        <v>21</v>
      </c>
      <c r="F792">
        <v>713940</v>
      </c>
      <c r="G792" t="s">
        <v>22</v>
      </c>
      <c r="H792" t="s">
        <v>21</v>
      </c>
      <c r="I792">
        <v>1</v>
      </c>
      <c r="J792" t="s">
        <v>23</v>
      </c>
      <c r="K792">
        <v>230</v>
      </c>
      <c r="L792" s="24" t="s">
        <v>32</v>
      </c>
      <c r="M792">
        <v>2020</v>
      </c>
      <c r="N792" s="18">
        <v>32</v>
      </c>
      <c r="O792" t="s">
        <v>26</v>
      </c>
      <c r="P792" t="s">
        <v>26</v>
      </c>
      <c r="Q792" t="s">
        <v>26</v>
      </c>
      <c r="R792" t="s">
        <v>26</v>
      </c>
      <c r="S792" t="s">
        <v>26</v>
      </c>
      <c r="T792" t="s">
        <v>26</v>
      </c>
    </row>
    <row r="793" spans="1:20" x14ac:dyDescent="0.2">
      <c r="A793" t="s">
        <v>459</v>
      </c>
      <c r="B793" s="18" t="s">
        <v>460</v>
      </c>
      <c r="C793" s="18" t="str">
        <f t="shared" si="26"/>
        <v xml:space="preserve">Fulton </v>
      </c>
      <c r="D793" s="18" t="str">
        <f t="shared" si="27"/>
        <v xml:space="preserve"> Georgia</v>
      </c>
      <c r="E793" t="s">
        <v>21</v>
      </c>
      <c r="F793">
        <v>713940</v>
      </c>
      <c r="G793" t="s">
        <v>22</v>
      </c>
      <c r="H793" t="s">
        <v>21</v>
      </c>
      <c r="I793">
        <v>1</v>
      </c>
      <c r="J793" t="s">
        <v>23</v>
      </c>
      <c r="K793">
        <v>241</v>
      </c>
      <c r="L793" s="24" t="s">
        <v>25</v>
      </c>
      <c r="M793">
        <v>2020</v>
      </c>
      <c r="N793" s="18">
        <v>31</v>
      </c>
      <c r="O793" t="s">
        <v>26</v>
      </c>
      <c r="P793" t="s">
        <v>26</v>
      </c>
      <c r="Q793" t="s">
        <v>26</v>
      </c>
      <c r="R793" t="s">
        <v>26</v>
      </c>
      <c r="S793" t="s">
        <v>26</v>
      </c>
      <c r="T793" t="s">
        <v>26</v>
      </c>
    </row>
    <row r="794" spans="1:20" x14ac:dyDescent="0.2">
      <c r="A794" t="s">
        <v>459</v>
      </c>
      <c r="B794" s="18" t="s">
        <v>460</v>
      </c>
      <c r="C794" s="18" t="str">
        <f t="shared" si="26"/>
        <v xml:space="preserve">Fulton </v>
      </c>
      <c r="D794" s="18" t="str">
        <f t="shared" si="27"/>
        <v xml:space="preserve"> Georgia</v>
      </c>
      <c r="E794" t="s">
        <v>21</v>
      </c>
      <c r="F794">
        <v>713940</v>
      </c>
      <c r="G794" t="s">
        <v>22</v>
      </c>
      <c r="H794" t="s">
        <v>21</v>
      </c>
      <c r="I794">
        <v>1</v>
      </c>
      <c r="J794" t="s">
        <v>23</v>
      </c>
      <c r="K794">
        <v>242</v>
      </c>
      <c r="L794" s="24" t="s">
        <v>56</v>
      </c>
      <c r="M794">
        <v>2020</v>
      </c>
      <c r="N794" s="18">
        <v>5</v>
      </c>
      <c r="O794" t="s">
        <v>26</v>
      </c>
      <c r="P794" t="s">
        <v>26</v>
      </c>
      <c r="Q794" t="s">
        <v>26</v>
      </c>
      <c r="R794" t="s">
        <v>26</v>
      </c>
      <c r="S794" t="s">
        <v>26</v>
      </c>
      <c r="T794" t="s">
        <v>26</v>
      </c>
    </row>
    <row r="795" spans="1:20" x14ac:dyDescent="0.2">
      <c r="A795" t="s">
        <v>459</v>
      </c>
      <c r="B795" s="18" t="s">
        <v>460</v>
      </c>
      <c r="C795" s="18" t="str">
        <f t="shared" si="26"/>
        <v xml:space="preserve">Fulton </v>
      </c>
      <c r="D795" s="18" t="str">
        <f t="shared" si="27"/>
        <v xml:space="preserve"> Georgia</v>
      </c>
      <c r="E795" t="s">
        <v>21</v>
      </c>
      <c r="F795">
        <v>713940</v>
      </c>
      <c r="G795" t="s">
        <v>22</v>
      </c>
      <c r="H795" t="s">
        <v>21</v>
      </c>
      <c r="I795">
        <v>1</v>
      </c>
      <c r="J795" t="s">
        <v>23</v>
      </c>
      <c r="K795">
        <v>251</v>
      </c>
      <c r="L795" s="24" t="s">
        <v>57</v>
      </c>
      <c r="M795">
        <v>2020</v>
      </c>
      <c r="N795" s="18">
        <v>6</v>
      </c>
      <c r="O795" t="s">
        <v>26</v>
      </c>
      <c r="P795" t="s">
        <v>26</v>
      </c>
      <c r="Q795" t="s">
        <v>26</v>
      </c>
      <c r="R795" t="s">
        <v>26</v>
      </c>
      <c r="S795" t="s">
        <v>26</v>
      </c>
      <c r="T795" t="s">
        <v>26</v>
      </c>
    </row>
    <row r="796" spans="1:20" x14ac:dyDescent="0.2">
      <c r="A796" t="s">
        <v>461</v>
      </c>
      <c r="B796" s="18" t="s">
        <v>462</v>
      </c>
      <c r="C796" s="18" t="str">
        <f t="shared" si="26"/>
        <v xml:space="preserve">Glynn </v>
      </c>
      <c r="D796" s="18" t="str">
        <f t="shared" si="27"/>
        <v xml:space="preserve"> Georgia</v>
      </c>
      <c r="E796" t="s">
        <v>21</v>
      </c>
      <c r="F796">
        <v>713940</v>
      </c>
      <c r="G796" t="s">
        <v>22</v>
      </c>
      <c r="H796" t="s">
        <v>21</v>
      </c>
      <c r="I796">
        <v>1</v>
      </c>
      <c r="J796" t="s">
        <v>23</v>
      </c>
      <c r="K796">
        <v>1</v>
      </c>
      <c r="L796" s="24" t="s">
        <v>23</v>
      </c>
      <c r="M796">
        <v>2020</v>
      </c>
      <c r="N796" s="18">
        <v>11</v>
      </c>
      <c r="O796">
        <v>1086</v>
      </c>
      <c r="P796" t="s">
        <v>24</v>
      </c>
      <c r="Q796">
        <v>326</v>
      </c>
      <c r="R796" t="s">
        <v>24</v>
      </c>
      <c r="S796">
        <v>81</v>
      </c>
      <c r="T796" t="s">
        <v>30</v>
      </c>
    </row>
    <row r="797" spans="1:20" x14ac:dyDescent="0.2">
      <c r="A797" t="s">
        <v>461</v>
      </c>
      <c r="B797" s="18" t="s">
        <v>462</v>
      </c>
      <c r="C797" s="18" t="str">
        <f t="shared" si="26"/>
        <v xml:space="preserve">Glynn </v>
      </c>
      <c r="D797" s="18" t="str">
        <f t="shared" si="27"/>
        <v xml:space="preserve"> Georgia</v>
      </c>
      <c r="E797" t="s">
        <v>21</v>
      </c>
      <c r="F797">
        <v>713940</v>
      </c>
      <c r="G797" t="s">
        <v>22</v>
      </c>
      <c r="H797" t="s">
        <v>21</v>
      </c>
      <c r="I797">
        <v>1</v>
      </c>
      <c r="J797" t="s">
        <v>23</v>
      </c>
      <c r="K797">
        <v>210</v>
      </c>
      <c r="L797" s="24" t="s">
        <v>27</v>
      </c>
      <c r="M797">
        <v>2020</v>
      </c>
      <c r="N797" s="18">
        <v>6</v>
      </c>
      <c r="O797" t="s">
        <v>26</v>
      </c>
      <c r="P797" t="s">
        <v>26</v>
      </c>
      <c r="Q797" t="s">
        <v>26</v>
      </c>
      <c r="R797" t="s">
        <v>26</v>
      </c>
      <c r="S797" t="s">
        <v>26</v>
      </c>
      <c r="T797" t="s">
        <v>26</v>
      </c>
    </row>
    <row r="798" spans="1:20" x14ac:dyDescent="0.2">
      <c r="A798" t="s">
        <v>461</v>
      </c>
      <c r="B798" s="18" t="s">
        <v>462</v>
      </c>
      <c r="C798" s="18" t="str">
        <f t="shared" si="26"/>
        <v xml:space="preserve">Glynn </v>
      </c>
      <c r="D798" s="18" t="str">
        <f t="shared" si="27"/>
        <v xml:space="preserve"> Georgia</v>
      </c>
      <c r="E798" t="s">
        <v>21</v>
      </c>
      <c r="F798">
        <v>713940</v>
      </c>
      <c r="G798" t="s">
        <v>22</v>
      </c>
      <c r="H798" t="s">
        <v>21</v>
      </c>
      <c r="I798">
        <v>1</v>
      </c>
      <c r="J798" t="s">
        <v>23</v>
      </c>
      <c r="K798">
        <v>230</v>
      </c>
      <c r="L798" s="24" t="s">
        <v>32</v>
      </c>
      <c r="M798">
        <v>2020</v>
      </c>
      <c r="N798" s="18">
        <v>5</v>
      </c>
      <c r="O798" t="s">
        <v>26</v>
      </c>
      <c r="P798" t="s">
        <v>26</v>
      </c>
      <c r="Q798" t="s">
        <v>26</v>
      </c>
      <c r="R798" t="s">
        <v>26</v>
      </c>
      <c r="S798" t="s">
        <v>26</v>
      </c>
      <c r="T798" t="s">
        <v>26</v>
      </c>
    </row>
    <row r="799" spans="1:20" x14ac:dyDescent="0.2">
      <c r="A799" t="s">
        <v>463</v>
      </c>
      <c r="B799" s="18" t="s">
        <v>464</v>
      </c>
      <c r="C799" s="18" t="str">
        <f t="shared" si="26"/>
        <v xml:space="preserve">Gordon </v>
      </c>
      <c r="D799" s="18" t="str">
        <f t="shared" si="27"/>
        <v xml:space="preserve"> Georgia</v>
      </c>
      <c r="E799" t="s">
        <v>21</v>
      </c>
      <c r="F799">
        <v>713940</v>
      </c>
      <c r="G799" t="s">
        <v>22</v>
      </c>
      <c r="H799" t="s">
        <v>21</v>
      </c>
      <c r="I799">
        <v>1</v>
      </c>
      <c r="J799" t="s">
        <v>23</v>
      </c>
      <c r="K799">
        <v>1</v>
      </c>
      <c r="L799" s="24" t="s">
        <v>23</v>
      </c>
      <c r="M799">
        <v>2020</v>
      </c>
      <c r="N799" s="18">
        <v>3</v>
      </c>
      <c r="O799">
        <v>149</v>
      </c>
      <c r="P799" t="s">
        <v>35</v>
      </c>
      <c r="Q799">
        <v>34</v>
      </c>
      <c r="R799" t="s">
        <v>35</v>
      </c>
      <c r="S799">
        <v>10</v>
      </c>
      <c r="T799" t="s">
        <v>30</v>
      </c>
    </row>
    <row r="800" spans="1:20" x14ac:dyDescent="0.2">
      <c r="A800" t="s">
        <v>465</v>
      </c>
      <c r="B800" s="18" t="s">
        <v>466</v>
      </c>
      <c r="C800" s="18" t="str">
        <f t="shared" si="26"/>
        <v xml:space="preserve">Gwinnett </v>
      </c>
      <c r="D800" s="18" t="str">
        <f t="shared" si="27"/>
        <v xml:space="preserve"> Georgia</v>
      </c>
      <c r="E800" t="s">
        <v>21</v>
      </c>
      <c r="F800">
        <v>713940</v>
      </c>
      <c r="G800" t="s">
        <v>22</v>
      </c>
      <c r="H800" t="s">
        <v>21</v>
      </c>
      <c r="I800">
        <v>1</v>
      </c>
      <c r="J800" t="s">
        <v>23</v>
      </c>
      <c r="K800">
        <v>1</v>
      </c>
      <c r="L800" s="24" t="s">
        <v>23</v>
      </c>
      <c r="M800">
        <v>2020</v>
      </c>
      <c r="N800" s="18">
        <v>116</v>
      </c>
      <c r="O800">
        <v>18286</v>
      </c>
      <c r="P800" t="s">
        <v>30</v>
      </c>
      <c r="Q800">
        <v>5855</v>
      </c>
      <c r="R800" t="s">
        <v>30</v>
      </c>
      <c r="S800">
        <v>1613</v>
      </c>
      <c r="T800" t="s">
        <v>30</v>
      </c>
    </row>
    <row r="801" spans="1:20" x14ac:dyDescent="0.2">
      <c r="A801" t="s">
        <v>465</v>
      </c>
      <c r="B801" s="18" t="s">
        <v>466</v>
      </c>
      <c r="C801" s="18" t="str">
        <f t="shared" si="26"/>
        <v xml:space="preserve">Gwinnett </v>
      </c>
      <c r="D801" s="18" t="str">
        <f t="shared" si="27"/>
        <v xml:space="preserve"> Georgia</v>
      </c>
      <c r="E801" t="s">
        <v>21</v>
      </c>
      <c r="F801">
        <v>713940</v>
      </c>
      <c r="G801" t="s">
        <v>22</v>
      </c>
      <c r="H801" t="s">
        <v>21</v>
      </c>
      <c r="I801">
        <v>1</v>
      </c>
      <c r="J801" t="s">
        <v>23</v>
      </c>
      <c r="K801">
        <v>210</v>
      </c>
      <c r="L801" s="24" t="s">
        <v>27</v>
      </c>
      <c r="M801">
        <v>2020</v>
      </c>
      <c r="N801" s="18">
        <v>59</v>
      </c>
      <c r="O801" t="s">
        <v>26</v>
      </c>
      <c r="P801" t="s">
        <v>26</v>
      </c>
      <c r="Q801" t="s">
        <v>26</v>
      </c>
      <c r="R801" t="s">
        <v>26</v>
      </c>
      <c r="S801" t="s">
        <v>26</v>
      </c>
      <c r="T801" t="s">
        <v>26</v>
      </c>
    </row>
    <row r="802" spans="1:20" x14ac:dyDescent="0.2">
      <c r="A802" t="s">
        <v>465</v>
      </c>
      <c r="B802" s="18" t="s">
        <v>466</v>
      </c>
      <c r="C802" s="18" t="str">
        <f t="shared" si="26"/>
        <v xml:space="preserve">Gwinnett </v>
      </c>
      <c r="D802" s="18" t="str">
        <f t="shared" si="27"/>
        <v xml:space="preserve"> Georgia</v>
      </c>
      <c r="E802" t="s">
        <v>21</v>
      </c>
      <c r="F802">
        <v>713940</v>
      </c>
      <c r="G802" t="s">
        <v>22</v>
      </c>
      <c r="H802" t="s">
        <v>21</v>
      </c>
      <c r="I802">
        <v>1</v>
      </c>
      <c r="J802" t="s">
        <v>23</v>
      </c>
      <c r="K802">
        <v>220</v>
      </c>
      <c r="L802" s="24" t="s">
        <v>31</v>
      </c>
      <c r="M802">
        <v>2020</v>
      </c>
      <c r="N802" s="18">
        <v>16</v>
      </c>
      <c r="O802" t="s">
        <v>26</v>
      </c>
      <c r="P802" t="s">
        <v>26</v>
      </c>
      <c r="Q802" t="s">
        <v>26</v>
      </c>
      <c r="R802" t="s">
        <v>26</v>
      </c>
      <c r="S802" t="s">
        <v>26</v>
      </c>
      <c r="T802" t="s">
        <v>26</v>
      </c>
    </row>
    <row r="803" spans="1:20" x14ac:dyDescent="0.2">
      <c r="A803" t="s">
        <v>465</v>
      </c>
      <c r="B803" s="18" t="s">
        <v>466</v>
      </c>
      <c r="C803" s="18" t="str">
        <f t="shared" si="26"/>
        <v xml:space="preserve">Gwinnett </v>
      </c>
      <c r="D803" s="18" t="str">
        <f t="shared" si="27"/>
        <v xml:space="preserve"> Georgia</v>
      </c>
      <c r="E803" t="s">
        <v>21</v>
      </c>
      <c r="F803">
        <v>713940</v>
      </c>
      <c r="G803" t="s">
        <v>22</v>
      </c>
      <c r="H803" t="s">
        <v>21</v>
      </c>
      <c r="I803">
        <v>1</v>
      </c>
      <c r="J803" t="s">
        <v>23</v>
      </c>
      <c r="K803">
        <v>230</v>
      </c>
      <c r="L803" s="24" t="s">
        <v>32</v>
      </c>
      <c r="M803">
        <v>2020</v>
      </c>
      <c r="N803" s="18">
        <v>16</v>
      </c>
      <c r="O803" t="s">
        <v>26</v>
      </c>
      <c r="P803" t="s">
        <v>26</v>
      </c>
      <c r="Q803" t="s">
        <v>26</v>
      </c>
      <c r="R803" t="s">
        <v>26</v>
      </c>
      <c r="S803" t="s">
        <v>26</v>
      </c>
      <c r="T803" t="s">
        <v>26</v>
      </c>
    </row>
    <row r="804" spans="1:20" x14ac:dyDescent="0.2">
      <c r="A804" t="s">
        <v>465</v>
      </c>
      <c r="B804" s="18" t="s">
        <v>466</v>
      </c>
      <c r="C804" s="18" t="str">
        <f t="shared" si="26"/>
        <v xml:space="preserve">Gwinnett </v>
      </c>
      <c r="D804" s="18" t="str">
        <f t="shared" si="27"/>
        <v xml:space="preserve"> Georgia</v>
      </c>
      <c r="E804" t="s">
        <v>21</v>
      </c>
      <c r="F804">
        <v>713940</v>
      </c>
      <c r="G804" t="s">
        <v>22</v>
      </c>
      <c r="H804" t="s">
        <v>21</v>
      </c>
      <c r="I804">
        <v>1</v>
      </c>
      <c r="J804" t="s">
        <v>23</v>
      </c>
      <c r="K804">
        <v>241</v>
      </c>
      <c r="L804" s="24" t="s">
        <v>25</v>
      </c>
      <c r="M804">
        <v>2020</v>
      </c>
      <c r="N804" s="18">
        <v>20</v>
      </c>
      <c r="O804" t="s">
        <v>26</v>
      </c>
      <c r="P804" t="s">
        <v>26</v>
      </c>
      <c r="Q804" t="s">
        <v>26</v>
      </c>
      <c r="R804" t="s">
        <v>26</v>
      </c>
      <c r="S804" t="s">
        <v>26</v>
      </c>
      <c r="T804" t="s">
        <v>26</v>
      </c>
    </row>
    <row r="805" spans="1:20" x14ac:dyDescent="0.2">
      <c r="A805" t="s">
        <v>465</v>
      </c>
      <c r="B805" s="18" t="s">
        <v>466</v>
      </c>
      <c r="C805" s="18" t="str">
        <f t="shared" si="26"/>
        <v xml:space="preserve">Gwinnett </v>
      </c>
      <c r="D805" s="18" t="str">
        <f t="shared" si="27"/>
        <v xml:space="preserve"> Georgia</v>
      </c>
      <c r="E805" t="s">
        <v>21</v>
      </c>
      <c r="F805">
        <v>713940</v>
      </c>
      <c r="G805" t="s">
        <v>22</v>
      </c>
      <c r="H805" t="s">
        <v>21</v>
      </c>
      <c r="I805">
        <v>1</v>
      </c>
      <c r="J805" t="s">
        <v>23</v>
      </c>
      <c r="K805">
        <v>251</v>
      </c>
      <c r="L805" s="24" t="s">
        <v>57</v>
      </c>
      <c r="M805">
        <v>2020</v>
      </c>
      <c r="N805" s="18">
        <v>3</v>
      </c>
      <c r="O805" t="s">
        <v>26</v>
      </c>
      <c r="P805" t="s">
        <v>26</v>
      </c>
      <c r="Q805" t="s">
        <v>26</v>
      </c>
      <c r="R805" t="s">
        <v>26</v>
      </c>
      <c r="S805" t="s">
        <v>26</v>
      </c>
      <c r="T805" t="s">
        <v>26</v>
      </c>
    </row>
    <row r="806" spans="1:20" x14ac:dyDescent="0.2">
      <c r="A806" t="s">
        <v>467</v>
      </c>
      <c r="B806" s="18" t="s">
        <v>468</v>
      </c>
      <c r="C806" s="18" t="str">
        <f t="shared" si="26"/>
        <v xml:space="preserve">Habersham </v>
      </c>
      <c r="D806" s="18" t="str">
        <f t="shared" si="27"/>
        <v xml:space="preserve"> Georgia</v>
      </c>
      <c r="E806" t="s">
        <v>21</v>
      </c>
      <c r="F806">
        <v>713940</v>
      </c>
      <c r="G806" t="s">
        <v>22</v>
      </c>
      <c r="H806" t="s">
        <v>21</v>
      </c>
      <c r="I806">
        <v>1</v>
      </c>
      <c r="J806" t="s">
        <v>23</v>
      </c>
      <c r="K806">
        <v>1</v>
      </c>
      <c r="L806" s="24" t="s">
        <v>23</v>
      </c>
      <c r="M806">
        <v>2020</v>
      </c>
      <c r="N806" s="18">
        <v>4</v>
      </c>
      <c r="O806">
        <v>331</v>
      </c>
      <c r="P806" t="s">
        <v>24</v>
      </c>
      <c r="Q806">
        <v>89</v>
      </c>
      <c r="R806" t="s">
        <v>35</v>
      </c>
      <c r="S806">
        <v>14</v>
      </c>
      <c r="T806" t="s">
        <v>35</v>
      </c>
    </row>
    <row r="807" spans="1:20" x14ac:dyDescent="0.2">
      <c r="A807" t="s">
        <v>467</v>
      </c>
      <c r="B807" s="18" t="s">
        <v>468</v>
      </c>
      <c r="C807" s="18" t="str">
        <f t="shared" si="26"/>
        <v xml:space="preserve">Habersham </v>
      </c>
      <c r="D807" s="18" t="str">
        <f t="shared" si="27"/>
        <v xml:space="preserve"> Georgia</v>
      </c>
      <c r="E807" t="s">
        <v>21</v>
      </c>
      <c r="F807">
        <v>713940</v>
      </c>
      <c r="G807" t="s">
        <v>22</v>
      </c>
      <c r="H807" t="s">
        <v>21</v>
      </c>
      <c r="I807">
        <v>1</v>
      </c>
      <c r="J807" t="s">
        <v>23</v>
      </c>
      <c r="K807">
        <v>210</v>
      </c>
      <c r="L807" s="24" t="s">
        <v>27</v>
      </c>
      <c r="M807">
        <v>2020</v>
      </c>
      <c r="N807" s="18">
        <v>3</v>
      </c>
      <c r="O807" t="s">
        <v>26</v>
      </c>
      <c r="P807" t="s">
        <v>26</v>
      </c>
      <c r="Q807" t="s">
        <v>26</v>
      </c>
      <c r="R807" t="s">
        <v>26</v>
      </c>
      <c r="S807" t="s">
        <v>26</v>
      </c>
      <c r="T807" t="s">
        <v>26</v>
      </c>
    </row>
    <row r="808" spans="1:20" x14ac:dyDescent="0.2">
      <c r="A808" t="s">
        <v>469</v>
      </c>
      <c r="B808" s="18" t="s">
        <v>470</v>
      </c>
      <c r="C808" s="18" t="str">
        <f t="shared" si="26"/>
        <v xml:space="preserve">Hall </v>
      </c>
      <c r="D808" s="18" t="str">
        <f t="shared" si="27"/>
        <v xml:space="preserve"> Georgia</v>
      </c>
      <c r="E808" t="s">
        <v>21</v>
      </c>
      <c r="F808">
        <v>713940</v>
      </c>
      <c r="G808" t="s">
        <v>22</v>
      </c>
      <c r="H808" t="s">
        <v>21</v>
      </c>
      <c r="I808">
        <v>1</v>
      </c>
      <c r="J808" t="s">
        <v>23</v>
      </c>
      <c r="K808">
        <v>1</v>
      </c>
      <c r="L808" s="24" t="s">
        <v>23</v>
      </c>
      <c r="M808">
        <v>2020</v>
      </c>
      <c r="N808" s="18">
        <v>17</v>
      </c>
      <c r="O808">
        <v>2306</v>
      </c>
      <c r="P808" t="s">
        <v>30</v>
      </c>
      <c r="Q808">
        <v>703</v>
      </c>
      <c r="R808" t="s">
        <v>30</v>
      </c>
      <c r="S808">
        <v>310</v>
      </c>
      <c r="T808" t="s">
        <v>30</v>
      </c>
    </row>
    <row r="809" spans="1:20" x14ac:dyDescent="0.2">
      <c r="A809" t="s">
        <v>469</v>
      </c>
      <c r="B809" s="18" t="s">
        <v>470</v>
      </c>
      <c r="C809" s="18" t="str">
        <f t="shared" si="26"/>
        <v xml:space="preserve">Hall </v>
      </c>
      <c r="D809" s="18" t="str">
        <f t="shared" si="27"/>
        <v xml:space="preserve"> Georgia</v>
      </c>
      <c r="E809" t="s">
        <v>21</v>
      </c>
      <c r="F809">
        <v>713940</v>
      </c>
      <c r="G809" t="s">
        <v>22</v>
      </c>
      <c r="H809" t="s">
        <v>21</v>
      </c>
      <c r="I809">
        <v>1</v>
      </c>
      <c r="J809" t="s">
        <v>23</v>
      </c>
      <c r="K809">
        <v>210</v>
      </c>
      <c r="L809" s="24" t="s">
        <v>27</v>
      </c>
      <c r="M809">
        <v>2020</v>
      </c>
      <c r="N809" s="18">
        <v>10</v>
      </c>
      <c r="O809" t="s">
        <v>26</v>
      </c>
      <c r="P809" t="s">
        <v>26</v>
      </c>
      <c r="Q809" t="s">
        <v>26</v>
      </c>
      <c r="R809" t="s">
        <v>26</v>
      </c>
      <c r="S809" t="s">
        <v>26</v>
      </c>
      <c r="T809" t="s">
        <v>26</v>
      </c>
    </row>
    <row r="810" spans="1:20" x14ac:dyDescent="0.2">
      <c r="A810" t="s">
        <v>469</v>
      </c>
      <c r="B810" s="18" t="s">
        <v>470</v>
      </c>
      <c r="C810" s="18" t="str">
        <f t="shared" si="26"/>
        <v xml:space="preserve">Hall </v>
      </c>
      <c r="D810" s="18" t="str">
        <f t="shared" si="27"/>
        <v xml:space="preserve"> Georgia</v>
      </c>
      <c r="E810" t="s">
        <v>21</v>
      </c>
      <c r="F810">
        <v>713940</v>
      </c>
      <c r="G810" t="s">
        <v>22</v>
      </c>
      <c r="H810" t="s">
        <v>21</v>
      </c>
      <c r="I810">
        <v>1</v>
      </c>
      <c r="J810" t="s">
        <v>23</v>
      </c>
      <c r="K810">
        <v>220</v>
      </c>
      <c r="L810" s="24" t="s">
        <v>31</v>
      </c>
      <c r="M810">
        <v>2020</v>
      </c>
      <c r="N810" s="18">
        <v>4</v>
      </c>
      <c r="O810" t="s">
        <v>26</v>
      </c>
      <c r="P810" t="s">
        <v>26</v>
      </c>
      <c r="Q810" t="s">
        <v>26</v>
      </c>
      <c r="R810" t="s">
        <v>26</v>
      </c>
      <c r="S810" t="s">
        <v>26</v>
      </c>
      <c r="T810" t="s">
        <v>26</v>
      </c>
    </row>
    <row r="811" spans="1:20" x14ac:dyDescent="0.2">
      <c r="A811" t="s">
        <v>471</v>
      </c>
      <c r="B811" s="18" t="s">
        <v>472</v>
      </c>
      <c r="C811" s="18" t="str">
        <f t="shared" si="26"/>
        <v xml:space="preserve">Henry </v>
      </c>
      <c r="D811" s="18" t="str">
        <f t="shared" si="27"/>
        <v xml:space="preserve"> Georgia</v>
      </c>
      <c r="E811" t="s">
        <v>21</v>
      </c>
      <c r="F811">
        <v>713940</v>
      </c>
      <c r="G811" t="s">
        <v>22</v>
      </c>
      <c r="H811" t="s">
        <v>21</v>
      </c>
      <c r="I811">
        <v>1</v>
      </c>
      <c r="J811" t="s">
        <v>23</v>
      </c>
      <c r="K811">
        <v>1</v>
      </c>
      <c r="L811" s="24" t="s">
        <v>23</v>
      </c>
      <c r="M811">
        <v>2020</v>
      </c>
      <c r="N811" s="18">
        <v>19</v>
      </c>
      <c r="O811">
        <v>2146</v>
      </c>
      <c r="P811" t="s">
        <v>30</v>
      </c>
      <c r="Q811">
        <v>587</v>
      </c>
      <c r="R811" t="s">
        <v>30</v>
      </c>
      <c r="S811">
        <v>164</v>
      </c>
      <c r="T811" t="s">
        <v>30</v>
      </c>
    </row>
    <row r="812" spans="1:20" x14ac:dyDescent="0.2">
      <c r="A812" t="s">
        <v>471</v>
      </c>
      <c r="B812" s="18" t="s">
        <v>472</v>
      </c>
      <c r="C812" s="18" t="str">
        <f t="shared" si="26"/>
        <v xml:space="preserve">Henry </v>
      </c>
      <c r="D812" s="18" t="str">
        <f t="shared" si="27"/>
        <v xml:space="preserve"> Georgia</v>
      </c>
      <c r="E812" t="s">
        <v>21</v>
      </c>
      <c r="F812">
        <v>713940</v>
      </c>
      <c r="G812" t="s">
        <v>22</v>
      </c>
      <c r="H812" t="s">
        <v>21</v>
      </c>
      <c r="I812">
        <v>1</v>
      </c>
      <c r="J812" t="s">
        <v>23</v>
      </c>
      <c r="K812">
        <v>210</v>
      </c>
      <c r="L812" s="24" t="s">
        <v>27</v>
      </c>
      <c r="M812">
        <v>2020</v>
      </c>
      <c r="N812" s="18">
        <v>10</v>
      </c>
      <c r="O812" t="s">
        <v>26</v>
      </c>
      <c r="P812" t="s">
        <v>26</v>
      </c>
      <c r="Q812" t="s">
        <v>26</v>
      </c>
      <c r="R812" t="s">
        <v>26</v>
      </c>
      <c r="S812" t="s">
        <v>26</v>
      </c>
      <c r="T812" t="s">
        <v>26</v>
      </c>
    </row>
    <row r="813" spans="1:20" x14ac:dyDescent="0.2">
      <c r="A813" t="s">
        <v>471</v>
      </c>
      <c r="B813" s="18" t="s">
        <v>472</v>
      </c>
      <c r="C813" s="18" t="str">
        <f t="shared" si="26"/>
        <v xml:space="preserve">Henry </v>
      </c>
      <c r="D813" s="18" t="str">
        <f t="shared" si="27"/>
        <v xml:space="preserve"> Georgia</v>
      </c>
      <c r="E813" t="s">
        <v>21</v>
      </c>
      <c r="F813">
        <v>713940</v>
      </c>
      <c r="G813" t="s">
        <v>22</v>
      </c>
      <c r="H813" t="s">
        <v>21</v>
      </c>
      <c r="I813">
        <v>1</v>
      </c>
      <c r="J813" t="s">
        <v>23</v>
      </c>
      <c r="K813">
        <v>220</v>
      </c>
      <c r="L813" s="24" t="s">
        <v>31</v>
      </c>
      <c r="M813">
        <v>2020</v>
      </c>
      <c r="N813" s="18">
        <v>4</v>
      </c>
      <c r="O813" t="s">
        <v>26</v>
      </c>
      <c r="P813" t="s">
        <v>26</v>
      </c>
      <c r="Q813" t="s">
        <v>26</v>
      </c>
      <c r="R813" t="s">
        <v>26</v>
      </c>
      <c r="S813" t="s">
        <v>26</v>
      </c>
      <c r="T813" t="s">
        <v>26</v>
      </c>
    </row>
    <row r="814" spans="1:20" x14ac:dyDescent="0.2">
      <c r="A814" t="s">
        <v>471</v>
      </c>
      <c r="B814" s="18" t="s">
        <v>472</v>
      </c>
      <c r="C814" s="18" t="str">
        <f t="shared" si="26"/>
        <v xml:space="preserve">Henry </v>
      </c>
      <c r="D814" s="18" t="str">
        <f t="shared" si="27"/>
        <v xml:space="preserve"> Georgia</v>
      </c>
      <c r="E814" t="s">
        <v>21</v>
      </c>
      <c r="F814">
        <v>713940</v>
      </c>
      <c r="G814" t="s">
        <v>22</v>
      </c>
      <c r="H814" t="s">
        <v>21</v>
      </c>
      <c r="I814">
        <v>1</v>
      </c>
      <c r="J814" t="s">
        <v>23</v>
      </c>
      <c r="K814">
        <v>230</v>
      </c>
      <c r="L814" s="24" t="s">
        <v>32</v>
      </c>
      <c r="M814">
        <v>2020</v>
      </c>
      <c r="N814" s="18">
        <v>3</v>
      </c>
      <c r="O814" t="s">
        <v>26</v>
      </c>
      <c r="P814" t="s">
        <v>26</v>
      </c>
      <c r="Q814" t="s">
        <v>26</v>
      </c>
      <c r="R814" t="s">
        <v>26</v>
      </c>
      <c r="S814" t="s">
        <v>26</v>
      </c>
      <c r="T814" t="s">
        <v>26</v>
      </c>
    </row>
    <row r="815" spans="1:20" x14ac:dyDescent="0.2">
      <c r="A815" t="s">
        <v>473</v>
      </c>
      <c r="B815" s="18" t="s">
        <v>474</v>
      </c>
      <c r="C815" s="18" t="str">
        <f t="shared" si="26"/>
        <v xml:space="preserve">Houston </v>
      </c>
      <c r="D815" s="18" t="str">
        <f t="shared" si="27"/>
        <v xml:space="preserve"> Georgia</v>
      </c>
      <c r="E815" t="s">
        <v>21</v>
      </c>
      <c r="F815">
        <v>713940</v>
      </c>
      <c r="G815" t="s">
        <v>22</v>
      </c>
      <c r="H815" t="s">
        <v>21</v>
      </c>
      <c r="I815">
        <v>1</v>
      </c>
      <c r="J815" t="s">
        <v>23</v>
      </c>
      <c r="K815">
        <v>1</v>
      </c>
      <c r="L815" s="24" t="s">
        <v>23</v>
      </c>
      <c r="M815">
        <v>2020</v>
      </c>
      <c r="N815" s="18">
        <v>11</v>
      </c>
      <c r="O815">
        <v>1346</v>
      </c>
      <c r="P815" t="s">
        <v>30</v>
      </c>
      <c r="Q815">
        <v>313</v>
      </c>
      <c r="R815" t="s">
        <v>24</v>
      </c>
      <c r="S815">
        <v>110</v>
      </c>
      <c r="T815" t="s">
        <v>24</v>
      </c>
    </row>
    <row r="816" spans="1:20" x14ac:dyDescent="0.2">
      <c r="A816" t="s">
        <v>473</v>
      </c>
      <c r="B816" s="18" t="s">
        <v>474</v>
      </c>
      <c r="C816" s="18" t="str">
        <f t="shared" si="26"/>
        <v xml:space="preserve">Houston </v>
      </c>
      <c r="D816" s="18" t="str">
        <f t="shared" si="27"/>
        <v xml:space="preserve"> Georgia</v>
      </c>
      <c r="E816" t="s">
        <v>21</v>
      </c>
      <c r="F816">
        <v>713940</v>
      </c>
      <c r="G816" t="s">
        <v>22</v>
      </c>
      <c r="H816" t="s">
        <v>21</v>
      </c>
      <c r="I816">
        <v>1</v>
      </c>
      <c r="J816" t="s">
        <v>23</v>
      </c>
      <c r="K816">
        <v>210</v>
      </c>
      <c r="L816" s="24" t="s">
        <v>27</v>
      </c>
      <c r="M816">
        <v>2020</v>
      </c>
      <c r="N816" s="18">
        <v>3</v>
      </c>
      <c r="O816" t="s">
        <v>26</v>
      </c>
      <c r="P816" t="s">
        <v>26</v>
      </c>
      <c r="Q816" t="s">
        <v>26</v>
      </c>
      <c r="R816" t="s">
        <v>26</v>
      </c>
      <c r="S816" t="s">
        <v>26</v>
      </c>
      <c r="T816" t="s">
        <v>26</v>
      </c>
    </row>
    <row r="817" spans="1:20" x14ac:dyDescent="0.2">
      <c r="A817" t="s">
        <v>473</v>
      </c>
      <c r="B817" s="18" t="s">
        <v>474</v>
      </c>
      <c r="C817" s="18" t="str">
        <f t="shared" si="26"/>
        <v xml:space="preserve">Houston </v>
      </c>
      <c r="D817" s="18" t="str">
        <f t="shared" si="27"/>
        <v xml:space="preserve"> Georgia</v>
      </c>
      <c r="E817" t="s">
        <v>21</v>
      </c>
      <c r="F817">
        <v>713940</v>
      </c>
      <c r="G817" t="s">
        <v>22</v>
      </c>
      <c r="H817" t="s">
        <v>21</v>
      </c>
      <c r="I817">
        <v>1</v>
      </c>
      <c r="J817" t="s">
        <v>23</v>
      </c>
      <c r="K817">
        <v>220</v>
      </c>
      <c r="L817" s="24" t="s">
        <v>31</v>
      </c>
      <c r="M817">
        <v>2020</v>
      </c>
      <c r="N817" s="18">
        <v>4</v>
      </c>
      <c r="O817" t="s">
        <v>26</v>
      </c>
      <c r="P817" t="s">
        <v>26</v>
      </c>
      <c r="Q817" t="s">
        <v>26</v>
      </c>
      <c r="R817" t="s">
        <v>26</v>
      </c>
      <c r="S817" t="s">
        <v>26</v>
      </c>
      <c r="T817" t="s">
        <v>26</v>
      </c>
    </row>
    <row r="818" spans="1:20" x14ac:dyDescent="0.2">
      <c r="A818" t="s">
        <v>473</v>
      </c>
      <c r="B818" s="18" t="s">
        <v>474</v>
      </c>
      <c r="C818" s="18" t="str">
        <f t="shared" si="26"/>
        <v xml:space="preserve">Houston </v>
      </c>
      <c r="D818" s="18" t="str">
        <f t="shared" si="27"/>
        <v xml:space="preserve"> Georgia</v>
      </c>
      <c r="E818" t="s">
        <v>21</v>
      </c>
      <c r="F818">
        <v>713940</v>
      </c>
      <c r="G818" t="s">
        <v>22</v>
      </c>
      <c r="H818" t="s">
        <v>21</v>
      </c>
      <c r="I818">
        <v>1</v>
      </c>
      <c r="J818" t="s">
        <v>23</v>
      </c>
      <c r="K818">
        <v>230</v>
      </c>
      <c r="L818" s="24" t="s">
        <v>32</v>
      </c>
      <c r="M818">
        <v>2020</v>
      </c>
      <c r="N818" s="18">
        <v>3</v>
      </c>
      <c r="O818" t="s">
        <v>26</v>
      </c>
      <c r="P818" t="s">
        <v>26</v>
      </c>
      <c r="Q818" t="s">
        <v>26</v>
      </c>
      <c r="R818" t="s">
        <v>26</v>
      </c>
      <c r="S818" t="s">
        <v>26</v>
      </c>
      <c r="T818" t="s">
        <v>26</v>
      </c>
    </row>
    <row r="819" spans="1:20" x14ac:dyDescent="0.2">
      <c r="A819" t="s">
        <v>475</v>
      </c>
      <c r="B819" s="18" t="s">
        <v>476</v>
      </c>
      <c r="C819" s="18" t="str">
        <f t="shared" si="26"/>
        <v xml:space="preserve">Jones </v>
      </c>
      <c r="D819" s="18" t="str">
        <f t="shared" si="27"/>
        <v xml:space="preserve"> Georgia</v>
      </c>
      <c r="E819" t="s">
        <v>21</v>
      </c>
      <c r="F819">
        <v>713940</v>
      </c>
      <c r="G819" t="s">
        <v>22</v>
      </c>
      <c r="H819" t="s">
        <v>21</v>
      </c>
      <c r="I819">
        <v>1</v>
      </c>
      <c r="J819" t="s">
        <v>23</v>
      </c>
      <c r="K819">
        <v>1</v>
      </c>
      <c r="L819" s="24" t="s">
        <v>23</v>
      </c>
      <c r="M819">
        <v>2020</v>
      </c>
      <c r="N819" s="18">
        <v>4</v>
      </c>
      <c r="O819">
        <v>193</v>
      </c>
      <c r="P819" t="s">
        <v>30</v>
      </c>
      <c r="Q819">
        <v>45</v>
      </c>
      <c r="R819" t="s">
        <v>30</v>
      </c>
      <c r="S819">
        <v>20</v>
      </c>
      <c r="T819" t="s">
        <v>35</v>
      </c>
    </row>
    <row r="820" spans="1:20" x14ac:dyDescent="0.2">
      <c r="A820" t="s">
        <v>477</v>
      </c>
      <c r="B820" s="18" t="s">
        <v>478</v>
      </c>
      <c r="C820" s="18" t="str">
        <f t="shared" si="26"/>
        <v xml:space="preserve">Laurens </v>
      </c>
      <c r="D820" s="18" t="str">
        <f t="shared" si="27"/>
        <v xml:space="preserve"> Georgia</v>
      </c>
      <c r="E820" t="s">
        <v>21</v>
      </c>
      <c r="F820">
        <v>713940</v>
      </c>
      <c r="G820" t="s">
        <v>22</v>
      </c>
      <c r="H820" t="s">
        <v>21</v>
      </c>
      <c r="I820">
        <v>1</v>
      </c>
      <c r="J820" t="s">
        <v>23</v>
      </c>
      <c r="K820">
        <v>1</v>
      </c>
      <c r="L820" s="24" t="s">
        <v>23</v>
      </c>
      <c r="M820">
        <v>2020</v>
      </c>
      <c r="N820" s="18">
        <v>3</v>
      </c>
      <c r="O820">
        <v>243</v>
      </c>
      <c r="P820" t="s">
        <v>30</v>
      </c>
      <c r="Q820">
        <v>78</v>
      </c>
      <c r="R820" t="s">
        <v>30</v>
      </c>
      <c r="S820">
        <v>22</v>
      </c>
      <c r="T820" t="s">
        <v>35</v>
      </c>
    </row>
    <row r="821" spans="1:20" x14ac:dyDescent="0.2">
      <c r="A821" t="s">
        <v>479</v>
      </c>
      <c r="B821" s="18" t="s">
        <v>480</v>
      </c>
      <c r="C821" s="18" t="str">
        <f t="shared" si="26"/>
        <v xml:space="preserve">Liberty </v>
      </c>
      <c r="D821" s="18" t="str">
        <f t="shared" si="27"/>
        <v xml:space="preserve"> Georgia</v>
      </c>
      <c r="E821" t="s">
        <v>21</v>
      </c>
      <c r="F821">
        <v>713940</v>
      </c>
      <c r="G821" t="s">
        <v>22</v>
      </c>
      <c r="H821" t="s">
        <v>21</v>
      </c>
      <c r="I821">
        <v>1</v>
      </c>
      <c r="J821" t="s">
        <v>23</v>
      </c>
      <c r="K821">
        <v>1</v>
      </c>
      <c r="L821" s="24" t="s">
        <v>23</v>
      </c>
      <c r="M821">
        <v>2020</v>
      </c>
      <c r="N821" s="18">
        <v>4</v>
      </c>
      <c r="O821">
        <v>229</v>
      </c>
      <c r="P821" t="s">
        <v>24</v>
      </c>
      <c r="Q821">
        <v>53</v>
      </c>
      <c r="R821" t="s">
        <v>35</v>
      </c>
      <c r="S821">
        <v>13</v>
      </c>
      <c r="T821" t="s">
        <v>35</v>
      </c>
    </row>
    <row r="822" spans="1:20" x14ac:dyDescent="0.2">
      <c r="A822" t="s">
        <v>479</v>
      </c>
      <c r="B822" s="18" t="s">
        <v>480</v>
      </c>
      <c r="C822" s="18" t="str">
        <f t="shared" si="26"/>
        <v xml:space="preserve">Liberty </v>
      </c>
      <c r="D822" s="18" t="str">
        <f t="shared" si="27"/>
        <v xml:space="preserve"> Georgia</v>
      </c>
      <c r="E822" t="s">
        <v>21</v>
      </c>
      <c r="F822">
        <v>713940</v>
      </c>
      <c r="G822" t="s">
        <v>22</v>
      </c>
      <c r="H822" t="s">
        <v>21</v>
      </c>
      <c r="I822">
        <v>1</v>
      </c>
      <c r="J822" t="s">
        <v>23</v>
      </c>
      <c r="K822">
        <v>210</v>
      </c>
      <c r="L822" s="24" t="s">
        <v>27</v>
      </c>
      <c r="M822">
        <v>2020</v>
      </c>
      <c r="N822" s="18">
        <v>3</v>
      </c>
      <c r="O822" t="s">
        <v>26</v>
      </c>
      <c r="P822" t="s">
        <v>26</v>
      </c>
      <c r="Q822" t="s">
        <v>26</v>
      </c>
      <c r="R822" t="s">
        <v>26</v>
      </c>
      <c r="S822" t="s">
        <v>26</v>
      </c>
      <c r="T822" t="s">
        <v>26</v>
      </c>
    </row>
    <row r="823" spans="1:20" x14ac:dyDescent="0.2">
      <c r="A823" t="s">
        <v>481</v>
      </c>
      <c r="B823" s="18" t="s">
        <v>482</v>
      </c>
      <c r="C823" s="18" t="str">
        <f t="shared" si="26"/>
        <v xml:space="preserve">Lowndes </v>
      </c>
      <c r="D823" s="18" t="str">
        <f t="shared" si="27"/>
        <v xml:space="preserve"> Georgia</v>
      </c>
      <c r="E823" t="s">
        <v>21</v>
      </c>
      <c r="F823">
        <v>713940</v>
      </c>
      <c r="G823" t="s">
        <v>22</v>
      </c>
      <c r="H823" t="s">
        <v>21</v>
      </c>
      <c r="I823">
        <v>1</v>
      </c>
      <c r="J823" t="s">
        <v>23</v>
      </c>
      <c r="K823">
        <v>1</v>
      </c>
      <c r="L823" s="24" t="s">
        <v>23</v>
      </c>
      <c r="M823">
        <v>2020</v>
      </c>
      <c r="N823" s="18">
        <v>15</v>
      </c>
      <c r="O823">
        <v>2004</v>
      </c>
      <c r="P823" t="s">
        <v>24</v>
      </c>
      <c r="Q823">
        <v>506</v>
      </c>
      <c r="R823" t="s">
        <v>24</v>
      </c>
      <c r="S823">
        <v>263</v>
      </c>
      <c r="T823" t="s">
        <v>24</v>
      </c>
    </row>
    <row r="824" spans="1:20" x14ac:dyDescent="0.2">
      <c r="A824" t="s">
        <v>481</v>
      </c>
      <c r="B824" s="18" t="s">
        <v>482</v>
      </c>
      <c r="C824" s="18" t="str">
        <f t="shared" si="26"/>
        <v xml:space="preserve">Lowndes </v>
      </c>
      <c r="D824" s="18" t="str">
        <f t="shared" si="27"/>
        <v xml:space="preserve"> Georgia</v>
      </c>
      <c r="E824" t="s">
        <v>21</v>
      </c>
      <c r="F824">
        <v>713940</v>
      </c>
      <c r="G824" t="s">
        <v>22</v>
      </c>
      <c r="H824" t="s">
        <v>21</v>
      </c>
      <c r="I824">
        <v>1</v>
      </c>
      <c r="J824" t="s">
        <v>23</v>
      </c>
      <c r="K824">
        <v>210</v>
      </c>
      <c r="L824" s="24" t="s">
        <v>27</v>
      </c>
      <c r="M824">
        <v>2020</v>
      </c>
      <c r="N824" s="18">
        <v>9</v>
      </c>
      <c r="O824" t="s">
        <v>26</v>
      </c>
      <c r="P824" t="s">
        <v>26</v>
      </c>
      <c r="Q824" t="s">
        <v>26</v>
      </c>
      <c r="R824" t="s">
        <v>26</v>
      </c>
      <c r="S824" t="s">
        <v>26</v>
      </c>
      <c r="T824" t="s">
        <v>26</v>
      </c>
    </row>
    <row r="825" spans="1:20" x14ac:dyDescent="0.2">
      <c r="A825" t="s">
        <v>481</v>
      </c>
      <c r="B825" s="18" t="s">
        <v>482</v>
      </c>
      <c r="C825" s="18" t="str">
        <f t="shared" si="26"/>
        <v xml:space="preserve">Lowndes </v>
      </c>
      <c r="D825" s="18" t="str">
        <f t="shared" si="27"/>
        <v xml:space="preserve"> Georgia</v>
      </c>
      <c r="E825" t="s">
        <v>21</v>
      </c>
      <c r="F825">
        <v>713940</v>
      </c>
      <c r="G825" t="s">
        <v>22</v>
      </c>
      <c r="H825" t="s">
        <v>21</v>
      </c>
      <c r="I825">
        <v>1</v>
      </c>
      <c r="J825" t="s">
        <v>23</v>
      </c>
      <c r="K825">
        <v>220</v>
      </c>
      <c r="L825" s="24" t="s">
        <v>31</v>
      </c>
      <c r="M825">
        <v>2020</v>
      </c>
      <c r="N825" s="18">
        <v>4</v>
      </c>
      <c r="O825" t="s">
        <v>26</v>
      </c>
      <c r="P825" t="s">
        <v>26</v>
      </c>
      <c r="Q825" t="s">
        <v>26</v>
      </c>
      <c r="R825" t="s">
        <v>26</v>
      </c>
      <c r="S825" t="s">
        <v>26</v>
      </c>
      <c r="T825" t="s">
        <v>26</v>
      </c>
    </row>
    <row r="826" spans="1:20" x14ac:dyDescent="0.2">
      <c r="A826" t="s">
        <v>483</v>
      </c>
      <c r="B826" s="18" t="s">
        <v>484</v>
      </c>
      <c r="C826" s="18" t="str">
        <f t="shared" si="26"/>
        <v xml:space="preserve">Muscogee </v>
      </c>
      <c r="D826" s="18" t="str">
        <f t="shared" si="27"/>
        <v xml:space="preserve"> Georgia</v>
      </c>
      <c r="E826" t="s">
        <v>21</v>
      </c>
      <c r="F826">
        <v>713940</v>
      </c>
      <c r="G826" t="s">
        <v>22</v>
      </c>
      <c r="H826" t="s">
        <v>21</v>
      </c>
      <c r="I826">
        <v>1</v>
      </c>
      <c r="J826" t="s">
        <v>23</v>
      </c>
      <c r="K826">
        <v>1</v>
      </c>
      <c r="L826" s="24" t="s">
        <v>23</v>
      </c>
      <c r="M826">
        <v>2020</v>
      </c>
      <c r="N826" s="18">
        <v>28</v>
      </c>
      <c r="O826">
        <v>3760</v>
      </c>
      <c r="P826" t="s">
        <v>30</v>
      </c>
      <c r="Q826">
        <v>1053</v>
      </c>
      <c r="R826" t="s">
        <v>30</v>
      </c>
      <c r="S826">
        <v>382</v>
      </c>
      <c r="T826" t="s">
        <v>30</v>
      </c>
    </row>
    <row r="827" spans="1:20" x14ac:dyDescent="0.2">
      <c r="A827" t="s">
        <v>483</v>
      </c>
      <c r="B827" s="18" t="s">
        <v>484</v>
      </c>
      <c r="C827" s="18" t="str">
        <f t="shared" si="26"/>
        <v xml:space="preserve">Muscogee </v>
      </c>
      <c r="D827" s="18" t="str">
        <f t="shared" si="27"/>
        <v xml:space="preserve"> Georgia</v>
      </c>
      <c r="E827" t="s">
        <v>21</v>
      </c>
      <c r="F827">
        <v>713940</v>
      </c>
      <c r="G827" t="s">
        <v>22</v>
      </c>
      <c r="H827" t="s">
        <v>21</v>
      </c>
      <c r="I827">
        <v>1</v>
      </c>
      <c r="J827" t="s">
        <v>23</v>
      </c>
      <c r="K827">
        <v>210</v>
      </c>
      <c r="L827" s="24" t="s">
        <v>27</v>
      </c>
      <c r="M827">
        <v>2020</v>
      </c>
      <c r="N827" s="18">
        <v>16</v>
      </c>
      <c r="O827" t="s">
        <v>26</v>
      </c>
      <c r="P827" t="s">
        <v>26</v>
      </c>
      <c r="Q827" t="s">
        <v>26</v>
      </c>
      <c r="R827" t="s">
        <v>26</v>
      </c>
      <c r="S827" t="s">
        <v>26</v>
      </c>
      <c r="T827" t="s">
        <v>26</v>
      </c>
    </row>
    <row r="828" spans="1:20" x14ac:dyDescent="0.2">
      <c r="A828" t="s">
        <v>483</v>
      </c>
      <c r="B828" s="18" t="s">
        <v>484</v>
      </c>
      <c r="C828" s="18" t="str">
        <f t="shared" si="26"/>
        <v xml:space="preserve">Muscogee </v>
      </c>
      <c r="D828" s="18" t="str">
        <f t="shared" si="27"/>
        <v xml:space="preserve"> Georgia</v>
      </c>
      <c r="E828" t="s">
        <v>21</v>
      </c>
      <c r="F828">
        <v>713940</v>
      </c>
      <c r="G828" t="s">
        <v>22</v>
      </c>
      <c r="H828" t="s">
        <v>21</v>
      </c>
      <c r="I828">
        <v>1</v>
      </c>
      <c r="J828" t="s">
        <v>23</v>
      </c>
      <c r="K828">
        <v>220</v>
      </c>
      <c r="L828" s="24" t="s">
        <v>31</v>
      </c>
      <c r="M828">
        <v>2020</v>
      </c>
      <c r="N828" s="18">
        <v>4</v>
      </c>
      <c r="O828" t="s">
        <v>26</v>
      </c>
      <c r="P828" t="s">
        <v>26</v>
      </c>
      <c r="Q828" t="s">
        <v>26</v>
      </c>
      <c r="R828" t="s">
        <v>26</v>
      </c>
      <c r="S828" t="s">
        <v>26</v>
      </c>
      <c r="T828" t="s">
        <v>26</v>
      </c>
    </row>
    <row r="829" spans="1:20" x14ac:dyDescent="0.2">
      <c r="A829" t="s">
        <v>483</v>
      </c>
      <c r="B829" s="18" t="s">
        <v>484</v>
      </c>
      <c r="C829" s="18" t="str">
        <f t="shared" si="26"/>
        <v xml:space="preserve">Muscogee </v>
      </c>
      <c r="D829" s="18" t="str">
        <f t="shared" si="27"/>
        <v xml:space="preserve"> Georgia</v>
      </c>
      <c r="E829" t="s">
        <v>21</v>
      </c>
      <c r="F829">
        <v>713940</v>
      </c>
      <c r="G829" t="s">
        <v>22</v>
      </c>
      <c r="H829" t="s">
        <v>21</v>
      </c>
      <c r="I829">
        <v>1</v>
      </c>
      <c r="J829" t="s">
        <v>23</v>
      </c>
      <c r="K829">
        <v>230</v>
      </c>
      <c r="L829" s="24" t="s">
        <v>32</v>
      </c>
      <c r="M829">
        <v>2020</v>
      </c>
      <c r="N829" s="18">
        <v>4</v>
      </c>
      <c r="O829" t="s">
        <v>26</v>
      </c>
      <c r="P829" t="s">
        <v>26</v>
      </c>
      <c r="Q829" t="s">
        <v>26</v>
      </c>
      <c r="R829" t="s">
        <v>26</v>
      </c>
      <c r="S829" t="s">
        <v>26</v>
      </c>
      <c r="T829" t="s">
        <v>26</v>
      </c>
    </row>
    <row r="830" spans="1:20" x14ac:dyDescent="0.2">
      <c r="A830" t="s">
        <v>485</v>
      </c>
      <c r="B830" s="18" t="s">
        <v>486</v>
      </c>
      <c r="C830" s="18" t="str">
        <f t="shared" si="26"/>
        <v xml:space="preserve">Newton </v>
      </c>
      <c r="D830" s="18" t="str">
        <f t="shared" si="27"/>
        <v xml:space="preserve"> Georgia</v>
      </c>
      <c r="E830" t="s">
        <v>21</v>
      </c>
      <c r="F830">
        <v>713940</v>
      </c>
      <c r="G830" t="s">
        <v>22</v>
      </c>
      <c r="H830" t="s">
        <v>21</v>
      </c>
      <c r="I830">
        <v>1</v>
      </c>
      <c r="J830" t="s">
        <v>23</v>
      </c>
      <c r="K830">
        <v>1</v>
      </c>
      <c r="L830" s="24" t="s">
        <v>23</v>
      </c>
      <c r="M830">
        <v>2020</v>
      </c>
      <c r="N830" s="18">
        <v>7</v>
      </c>
      <c r="O830">
        <v>808</v>
      </c>
      <c r="P830" t="s">
        <v>35</v>
      </c>
      <c r="Q830">
        <v>234</v>
      </c>
      <c r="R830" t="s">
        <v>35</v>
      </c>
      <c r="S830">
        <v>110</v>
      </c>
      <c r="T830" t="s">
        <v>35</v>
      </c>
    </row>
    <row r="831" spans="1:20" x14ac:dyDescent="0.2">
      <c r="A831" t="s">
        <v>485</v>
      </c>
      <c r="B831" s="18" t="s">
        <v>486</v>
      </c>
      <c r="C831" s="18" t="str">
        <f t="shared" si="26"/>
        <v xml:space="preserve">Newton </v>
      </c>
      <c r="D831" s="18" t="str">
        <f t="shared" si="27"/>
        <v xml:space="preserve"> Georgia</v>
      </c>
      <c r="E831" t="s">
        <v>21</v>
      </c>
      <c r="F831">
        <v>713940</v>
      </c>
      <c r="G831" t="s">
        <v>22</v>
      </c>
      <c r="H831" t="s">
        <v>21</v>
      </c>
      <c r="I831">
        <v>1</v>
      </c>
      <c r="J831" t="s">
        <v>23</v>
      </c>
      <c r="K831">
        <v>210</v>
      </c>
      <c r="L831" s="24" t="s">
        <v>27</v>
      </c>
      <c r="M831">
        <v>2020</v>
      </c>
      <c r="N831" s="18">
        <v>4</v>
      </c>
      <c r="O831" t="s">
        <v>26</v>
      </c>
      <c r="P831" t="s">
        <v>26</v>
      </c>
      <c r="Q831" t="s">
        <v>26</v>
      </c>
      <c r="R831" t="s">
        <v>26</v>
      </c>
      <c r="S831" t="s">
        <v>26</v>
      </c>
      <c r="T831" t="s">
        <v>26</v>
      </c>
    </row>
    <row r="832" spans="1:20" x14ac:dyDescent="0.2">
      <c r="A832" t="s">
        <v>487</v>
      </c>
      <c r="B832" s="18" t="s">
        <v>488</v>
      </c>
      <c r="C832" s="18" t="str">
        <f t="shared" si="26"/>
        <v xml:space="preserve">Oconee </v>
      </c>
      <c r="D832" s="18" t="str">
        <f t="shared" si="27"/>
        <v xml:space="preserve"> Georgia</v>
      </c>
      <c r="E832" t="s">
        <v>21</v>
      </c>
      <c r="F832">
        <v>713940</v>
      </c>
      <c r="G832" t="s">
        <v>22</v>
      </c>
      <c r="H832" t="s">
        <v>21</v>
      </c>
      <c r="I832">
        <v>1</v>
      </c>
      <c r="J832" t="s">
        <v>23</v>
      </c>
      <c r="K832">
        <v>1</v>
      </c>
      <c r="L832" s="24" t="s">
        <v>23</v>
      </c>
      <c r="M832">
        <v>2020</v>
      </c>
      <c r="N832" s="18">
        <v>9</v>
      </c>
      <c r="O832">
        <v>1021</v>
      </c>
      <c r="P832" t="s">
        <v>30</v>
      </c>
      <c r="Q832">
        <v>249</v>
      </c>
      <c r="R832" t="s">
        <v>30</v>
      </c>
      <c r="S832">
        <v>61</v>
      </c>
      <c r="T832" t="s">
        <v>30</v>
      </c>
    </row>
    <row r="833" spans="1:20" x14ac:dyDescent="0.2">
      <c r="A833" t="s">
        <v>487</v>
      </c>
      <c r="B833" s="18" t="s">
        <v>488</v>
      </c>
      <c r="C833" s="18" t="str">
        <f t="shared" si="26"/>
        <v xml:space="preserve">Oconee </v>
      </c>
      <c r="D833" s="18" t="str">
        <f t="shared" si="27"/>
        <v xml:space="preserve"> Georgia</v>
      </c>
      <c r="E833" t="s">
        <v>21</v>
      </c>
      <c r="F833">
        <v>713940</v>
      </c>
      <c r="G833" t="s">
        <v>22</v>
      </c>
      <c r="H833" t="s">
        <v>21</v>
      </c>
      <c r="I833">
        <v>1</v>
      </c>
      <c r="J833" t="s">
        <v>23</v>
      </c>
      <c r="K833">
        <v>220</v>
      </c>
      <c r="L833" s="24" t="s">
        <v>31</v>
      </c>
      <c r="M833">
        <v>2020</v>
      </c>
      <c r="N833" s="18">
        <v>7</v>
      </c>
      <c r="O833" t="s">
        <v>26</v>
      </c>
      <c r="P833" t="s">
        <v>26</v>
      </c>
      <c r="Q833" t="s">
        <v>26</v>
      </c>
      <c r="R833" t="s">
        <v>26</v>
      </c>
      <c r="S833" t="s">
        <v>26</v>
      </c>
      <c r="T833" t="s">
        <v>26</v>
      </c>
    </row>
    <row r="834" spans="1:20" x14ac:dyDescent="0.2">
      <c r="A834" t="s">
        <v>489</v>
      </c>
      <c r="B834" s="18" t="s">
        <v>490</v>
      </c>
      <c r="C834" s="18" t="str">
        <f t="shared" si="26"/>
        <v xml:space="preserve">Paulding </v>
      </c>
      <c r="D834" s="18" t="str">
        <f t="shared" si="27"/>
        <v xml:space="preserve"> Georgia</v>
      </c>
      <c r="E834" t="s">
        <v>21</v>
      </c>
      <c r="F834">
        <v>713940</v>
      </c>
      <c r="G834" t="s">
        <v>22</v>
      </c>
      <c r="H834" t="s">
        <v>21</v>
      </c>
      <c r="I834">
        <v>1</v>
      </c>
      <c r="J834" t="s">
        <v>23</v>
      </c>
      <c r="K834">
        <v>1</v>
      </c>
      <c r="L834" s="24" t="s">
        <v>23</v>
      </c>
      <c r="M834">
        <v>2020</v>
      </c>
      <c r="N834" s="18">
        <v>12</v>
      </c>
      <c r="O834">
        <v>1032</v>
      </c>
      <c r="P834" t="s">
        <v>30</v>
      </c>
      <c r="Q834">
        <v>304</v>
      </c>
      <c r="R834" t="s">
        <v>30</v>
      </c>
      <c r="S834">
        <v>87</v>
      </c>
      <c r="T834" t="s">
        <v>24</v>
      </c>
    </row>
    <row r="835" spans="1:20" x14ac:dyDescent="0.2">
      <c r="A835" t="s">
        <v>489</v>
      </c>
      <c r="B835" s="18" t="s">
        <v>490</v>
      </c>
      <c r="C835" s="18" t="str">
        <f t="shared" ref="C835:C898" si="28">LEFT(B835, FIND(" County",B835))</f>
        <v xml:space="preserve">Paulding </v>
      </c>
      <c r="D835" s="18" t="str">
        <f t="shared" ref="D835:D898" si="29">RIGHT(B835, LEN(B835)-FIND(", ",B835))</f>
        <v xml:space="preserve"> Georgia</v>
      </c>
      <c r="E835" t="s">
        <v>21</v>
      </c>
      <c r="F835">
        <v>713940</v>
      </c>
      <c r="G835" t="s">
        <v>22</v>
      </c>
      <c r="H835" t="s">
        <v>21</v>
      </c>
      <c r="I835">
        <v>1</v>
      </c>
      <c r="J835" t="s">
        <v>23</v>
      </c>
      <c r="K835">
        <v>210</v>
      </c>
      <c r="L835" s="24" t="s">
        <v>27</v>
      </c>
      <c r="M835">
        <v>2020</v>
      </c>
      <c r="N835" s="18">
        <v>6</v>
      </c>
      <c r="O835" t="s">
        <v>26</v>
      </c>
      <c r="P835" t="s">
        <v>26</v>
      </c>
      <c r="Q835" t="s">
        <v>26</v>
      </c>
      <c r="R835" t="s">
        <v>26</v>
      </c>
      <c r="S835" t="s">
        <v>26</v>
      </c>
      <c r="T835" t="s">
        <v>26</v>
      </c>
    </row>
    <row r="836" spans="1:20" x14ac:dyDescent="0.2">
      <c r="A836" t="s">
        <v>489</v>
      </c>
      <c r="B836" s="18" t="s">
        <v>490</v>
      </c>
      <c r="C836" s="18" t="str">
        <f t="shared" si="28"/>
        <v xml:space="preserve">Paulding </v>
      </c>
      <c r="D836" s="18" t="str">
        <f t="shared" si="29"/>
        <v xml:space="preserve"> Georgia</v>
      </c>
      <c r="E836" t="s">
        <v>21</v>
      </c>
      <c r="F836">
        <v>713940</v>
      </c>
      <c r="G836" t="s">
        <v>22</v>
      </c>
      <c r="H836" t="s">
        <v>21</v>
      </c>
      <c r="I836">
        <v>1</v>
      </c>
      <c r="J836" t="s">
        <v>23</v>
      </c>
      <c r="K836">
        <v>220</v>
      </c>
      <c r="L836" s="24" t="s">
        <v>31</v>
      </c>
      <c r="M836">
        <v>2020</v>
      </c>
      <c r="N836" s="18">
        <v>4</v>
      </c>
      <c r="O836" t="s">
        <v>26</v>
      </c>
      <c r="P836" t="s">
        <v>26</v>
      </c>
      <c r="Q836" t="s">
        <v>26</v>
      </c>
      <c r="R836" t="s">
        <v>26</v>
      </c>
      <c r="S836" t="s">
        <v>26</v>
      </c>
      <c r="T836" t="s">
        <v>26</v>
      </c>
    </row>
    <row r="837" spans="1:20" x14ac:dyDescent="0.2">
      <c r="A837" t="s">
        <v>491</v>
      </c>
      <c r="B837" s="18" t="s">
        <v>492</v>
      </c>
      <c r="C837" s="18" t="str">
        <f t="shared" si="28"/>
        <v xml:space="preserve">Peach </v>
      </c>
      <c r="D837" s="18" t="str">
        <f t="shared" si="29"/>
        <v xml:space="preserve"> Georgia</v>
      </c>
      <c r="E837" t="s">
        <v>21</v>
      </c>
      <c r="F837">
        <v>713940</v>
      </c>
      <c r="G837" t="s">
        <v>22</v>
      </c>
      <c r="H837" t="s">
        <v>21</v>
      </c>
      <c r="I837">
        <v>1</v>
      </c>
      <c r="J837" t="s">
        <v>23</v>
      </c>
      <c r="K837">
        <v>1</v>
      </c>
      <c r="L837" s="24" t="s">
        <v>23</v>
      </c>
      <c r="M837">
        <v>2020</v>
      </c>
      <c r="N837" s="18">
        <v>3</v>
      </c>
      <c r="O837">
        <v>134</v>
      </c>
      <c r="P837" t="s">
        <v>30</v>
      </c>
      <c r="Q837">
        <v>30</v>
      </c>
      <c r="R837" t="s">
        <v>30</v>
      </c>
      <c r="S837">
        <v>8</v>
      </c>
      <c r="T837" t="s">
        <v>35</v>
      </c>
    </row>
    <row r="838" spans="1:20" x14ac:dyDescent="0.2">
      <c r="A838" t="s">
        <v>493</v>
      </c>
      <c r="B838" s="18" t="s">
        <v>494</v>
      </c>
      <c r="C838" s="18" t="str">
        <f t="shared" si="28"/>
        <v xml:space="preserve">Pickens </v>
      </c>
      <c r="D838" s="18" t="str">
        <f t="shared" si="29"/>
        <v xml:space="preserve"> Georgia</v>
      </c>
      <c r="E838" t="s">
        <v>21</v>
      </c>
      <c r="F838">
        <v>713940</v>
      </c>
      <c r="G838" t="s">
        <v>22</v>
      </c>
      <c r="H838" t="s">
        <v>21</v>
      </c>
      <c r="I838">
        <v>1</v>
      </c>
      <c r="J838" t="s">
        <v>23</v>
      </c>
      <c r="K838">
        <v>1</v>
      </c>
      <c r="L838" s="24" t="s">
        <v>23</v>
      </c>
      <c r="M838">
        <v>2020</v>
      </c>
      <c r="N838" s="18">
        <v>3</v>
      </c>
      <c r="O838">
        <v>173</v>
      </c>
      <c r="P838" t="s">
        <v>35</v>
      </c>
      <c r="Q838">
        <v>50</v>
      </c>
      <c r="R838" t="s">
        <v>35</v>
      </c>
      <c r="S838">
        <v>20</v>
      </c>
      <c r="T838" t="s">
        <v>35</v>
      </c>
    </row>
    <row r="839" spans="1:20" x14ac:dyDescent="0.2">
      <c r="A839" t="s">
        <v>495</v>
      </c>
      <c r="B839" s="18" t="s">
        <v>496</v>
      </c>
      <c r="C839" s="18" t="str">
        <f t="shared" si="28"/>
        <v xml:space="preserve">Polk </v>
      </c>
      <c r="D839" s="18" t="str">
        <f t="shared" si="29"/>
        <v xml:space="preserve"> Georgia</v>
      </c>
      <c r="E839" t="s">
        <v>21</v>
      </c>
      <c r="F839">
        <v>713940</v>
      </c>
      <c r="G839" t="s">
        <v>22</v>
      </c>
      <c r="H839" t="s">
        <v>21</v>
      </c>
      <c r="I839">
        <v>1</v>
      </c>
      <c r="J839" t="s">
        <v>23</v>
      </c>
      <c r="K839">
        <v>1</v>
      </c>
      <c r="L839" s="24" t="s">
        <v>23</v>
      </c>
      <c r="M839">
        <v>2020</v>
      </c>
      <c r="N839" s="18">
        <v>3</v>
      </c>
      <c r="O839">
        <v>183</v>
      </c>
      <c r="P839" t="s">
        <v>24</v>
      </c>
      <c r="Q839">
        <v>60</v>
      </c>
      <c r="R839" t="s">
        <v>24</v>
      </c>
      <c r="S839">
        <v>13</v>
      </c>
      <c r="T839" t="s">
        <v>30</v>
      </c>
    </row>
    <row r="840" spans="1:20" x14ac:dyDescent="0.2">
      <c r="A840" t="s">
        <v>497</v>
      </c>
      <c r="B840" s="18" t="s">
        <v>498</v>
      </c>
      <c r="C840" s="18" t="str">
        <f t="shared" si="28"/>
        <v xml:space="preserve">Putnam </v>
      </c>
      <c r="D840" s="18" t="str">
        <f t="shared" si="29"/>
        <v xml:space="preserve"> Georgia</v>
      </c>
      <c r="E840" t="s">
        <v>21</v>
      </c>
      <c r="F840">
        <v>713940</v>
      </c>
      <c r="G840" t="s">
        <v>22</v>
      </c>
      <c r="H840" t="s">
        <v>21</v>
      </c>
      <c r="I840">
        <v>1</v>
      </c>
      <c r="J840" t="s">
        <v>23</v>
      </c>
      <c r="K840">
        <v>1</v>
      </c>
      <c r="L840" s="24" t="s">
        <v>23</v>
      </c>
      <c r="M840">
        <v>2020</v>
      </c>
      <c r="N840" s="18">
        <v>3</v>
      </c>
      <c r="O840">
        <v>136</v>
      </c>
      <c r="P840" t="s">
        <v>30</v>
      </c>
      <c r="Q840">
        <v>33</v>
      </c>
      <c r="R840" t="s">
        <v>24</v>
      </c>
      <c r="S840">
        <v>11</v>
      </c>
      <c r="T840" t="s">
        <v>35</v>
      </c>
    </row>
    <row r="841" spans="1:20" x14ac:dyDescent="0.2">
      <c r="A841" t="s">
        <v>499</v>
      </c>
      <c r="B841" s="18" t="s">
        <v>500</v>
      </c>
      <c r="C841" s="18" t="str">
        <f t="shared" si="28"/>
        <v xml:space="preserve">Rabun </v>
      </c>
      <c r="D841" s="18" t="str">
        <f t="shared" si="29"/>
        <v xml:space="preserve"> Georgia</v>
      </c>
      <c r="E841" t="s">
        <v>21</v>
      </c>
      <c r="F841">
        <v>713940</v>
      </c>
      <c r="G841" t="s">
        <v>22</v>
      </c>
      <c r="H841" t="s">
        <v>21</v>
      </c>
      <c r="I841">
        <v>1</v>
      </c>
      <c r="J841" t="s">
        <v>23</v>
      </c>
      <c r="K841">
        <v>1</v>
      </c>
      <c r="L841" s="24" t="s">
        <v>23</v>
      </c>
      <c r="M841">
        <v>2020</v>
      </c>
      <c r="N841" s="18">
        <v>3</v>
      </c>
      <c r="O841">
        <v>185</v>
      </c>
      <c r="P841" t="s">
        <v>35</v>
      </c>
      <c r="Q841">
        <v>56</v>
      </c>
      <c r="R841" t="s">
        <v>35</v>
      </c>
      <c r="S841">
        <v>21</v>
      </c>
      <c r="T841" t="s">
        <v>35</v>
      </c>
    </row>
    <row r="842" spans="1:20" x14ac:dyDescent="0.2">
      <c r="A842" t="s">
        <v>501</v>
      </c>
      <c r="B842" s="18" t="s">
        <v>502</v>
      </c>
      <c r="C842" s="18" t="str">
        <f t="shared" si="28"/>
        <v xml:space="preserve">Richmond </v>
      </c>
      <c r="D842" s="18" t="str">
        <f t="shared" si="29"/>
        <v xml:space="preserve"> Georgia</v>
      </c>
      <c r="E842" t="s">
        <v>21</v>
      </c>
      <c r="F842">
        <v>713940</v>
      </c>
      <c r="G842" t="s">
        <v>22</v>
      </c>
      <c r="H842" t="s">
        <v>21</v>
      </c>
      <c r="I842">
        <v>1</v>
      </c>
      <c r="J842" t="s">
        <v>23</v>
      </c>
      <c r="K842">
        <v>1</v>
      </c>
      <c r="L842" s="24" t="s">
        <v>23</v>
      </c>
      <c r="M842">
        <v>2020</v>
      </c>
      <c r="N842" s="18">
        <v>14</v>
      </c>
      <c r="O842">
        <v>4898</v>
      </c>
      <c r="P842" t="s">
        <v>35</v>
      </c>
      <c r="Q842">
        <v>1444</v>
      </c>
      <c r="R842" t="s">
        <v>35</v>
      </c>
      <c r="S842">
        <v>621</v>
      </c>
      <c r="T842" t="s">
        <v>35</v>
      </c>
    </row>
    <row r="843" spans="1:20" x14ac:dyDescent="0.2">
      <c r="A843" t="s">
        <v>501</v>
      </c>
      <c r="B843" s="18" t="s">
        <v>502</v>
      </c>
      <c r="C843" s="18" t="str">
        <f t="shared" si="28"/>
        <v xml:space="preserve">Richmond </v>
      </c>
      <c r="D843" s="18" t="str">
        <f t="shared" si="29"/>
        <v xml:space="preserve"> Georgia</v>
      </c>
      <c r="E843" t="s">
        <v>21</v>
      </c>
      <c r="F843">
        <v>713940</v>
      </c>
      <c r="G843" t="s">
        <v>22</v>
      </c>
      <c r="H843" t="s">
        <v>21</v>
      </c>
      <c r="I843">
        <v>1</v>
      </c>
      <c r="J843" t="s">
        <v>23</v>
      </c>
      <c r="K843">
        <v>230</v>
      </c>
      <c r="L843" s="24" t="s">
        <v>32</v>
      </c>
      <c r="M843">
        <v>2020</v>
      </c>
      <c r="N843" s="18">
        <v>5</v>
      </c>
      <c r="O843" t="s">
        <v>26</v>
      </c>
      <c r="P843" t="s">
        <v>26</v>
      </c>
      <c r="Q843" t="s">
        <v>26</v>
      </c>
      <c r="R843" t="s">
        <v>26</v>
      </c>
      <c r="S843" t="s">
        <v>26</v>
      </c>
      <c r="T843" t="s">
        <v>26</v>
      </c>
    </row>
    <row r="844" spans="1:20" x14ac:dyDescent="0.2">
      <c r="A844" t="s">
        <v>501</v>
      </c>
      <c r="B844" s="18" t="s">
        <v>502</v>
      </c>
      <c r="C844" s="18" t="str">
        <f t="shared" si="28"/>
        <v xml:space="preserve">Richmond </v>
      </c>
      <c r="D844" s="18" t="str">
        <f t="shared" si="29"/>
        <v xml:space="preserve"> Georgia</v>
      </c>
      <c r="E844" t="s">
        <v>21</v>
      </c>
      <c r="F844">
        <v>713940</v>
      </c>
      <c r="G844" t="s">
        <v>22</v>
      </c>
      <c r="H844" t="s">
        <v>21</v>
      </c>
      <c r="I844">
        <v>1</v>
      </c>
      <c r="J844" t="s">
        <v>23</v>
      </c>
      <c r="K844">
        <v>241</v>
      </c>
      <c r="L844" s="24" t="s">
        <v>25</v>
      </c>
      <c r="M844">
        <v>2020</v>
      </c>
      <c r="N844" s="18">
        <v>3</v>
      </c>
      <c r="O844" t="s">
        <v>26</v>
      </c>
      <c r="P844" t="s">
        <v>26</v>
      </c>
      <c r="Q844" t="s">
        <v>26</v>
      </c>
      <c r="R844" t="s">
        <v>26</v>
      </c>
      <c r="S844" t="s">
        <v>26</v>
      </c>
      <c r="T844" t="s">
        <v>26</v>
      </c>
    </row>
    <row r="845" spans="1:20" x14ac:dyDescent="0.2">
      <c r="A845" t="s">
        <v>501</v>
      </c>
      <c r="B845" s="18" t="s">
        <v>502</v>
      </c>
      <c r="C845" s="18" t="str">
        <f t="shared" si="28"/>
        <v xml:space="preserve">Richmond </v>
      </c>
      <c r="D845" s="18" t="str">
        <f t="shared" si="29"/>
        <v xml:space="preserve"> Georgia</v>
      </c>
      <c r="E845" t="s">
        <v>21</v>
      </c>
      <c r="F845">
        <v>713940</v>
      </c>
      <c r="G845" t="s">
        <v>22</v>
      </c>
      <c r="H845" t="s">
        <v>21</v>
      </c>
      <c r="I845">
        <v>1</v>
      </c>
      <c r="J845" t="s">
        <v>23</v>
      </c>
      <c r="K845">
        <v>242</v>
      </c>
      <c r="L845" s="24" t="s">
        <v>56</v>
      </c>
      <c r="M845">
        <v>2020</v>
      </c>
      <c r="N845" s="18">
        <v>3</v>
      </c>
      <c r="O845" t="s">
        <v>26</v>
      </c>
      <c r="P845" t="s">
        <v>26</v>
      </c>
      <c r="Q845" t="s">
        <v>26</v>
      </c>
      <c r="R845" t="s">
        <v>26</v>
      </c>
      <c r="S845" t="s">
        <v>26</v>
      </c>
      <c r="T845" t="s">
        <v>26</v>
      </c>
    </row>
    <row r="846" spans="1:20" x14ac:dyDescent="0.2">
      <c r="A846" t="s">
        <v>503</v>
      </c>
      <c r="B846" s="18" t="s">
        <v>504</v>
      </c>
      <c r="C846" s="18" t="str">
        <f t="shared" si="28"/>
        <v xml:space="preserve">Rockdale </v>
      </c>
      <c r="D846" s="18" t="str">
        <f t="shared" si="29"/>
        <v xml:space="preserve"> Georgia</v>
      </c>
      <c r="E846" t="s">
        <v>21</v>
      </c>
      <c r="F846">
        <v>713940</v>
      </c>
      <c r="G846" t="s">
        <v>22</v>
      </c>
      <c r="H846" t="s">
        <v>21</v>
      </c>
      <c r="I846">
        <v>1</v>
      </c>
      <c r="J846" t="s">
        <v>23</v>
      </c>
      <c r="K846">
        <v>1</v>
      </c>
      <c r="L846" s="24" t="s">
        <v>23</v>
      </c>
      <c r="M846">
        <v>2020</v>
      </c>
      <c r="N846" s="18">
        <v>9</v>
      </c>
      <c r="O846">
        <v>787</v>
      </c>
      <c r="P846" t="s">
        <v>30</v>
      </c>
      <c r="Q846">
        <v>257</v>
      </c>
      <c r="R846" t="s">
        <v>30</v>
      </c>
      <c r="S846">
        <v>97</v>
      </c>
      <c r="T846" t="s">
        <v>24</v>
      </c>
    </row>
    <row r="847" spans="1:20" x14ac:dyDescent="0.2">
      <c r="A847" t="s">
        <v>503</v>
      </c>
      <c r="B847" s="18" t="s">
        <v>504</v>
      </c>
      <c r="C847" s="18" t="str">
        <f t="shared" si="28"/>
        <v xml:space="preserve">Rockdale </v>
      </c>
      <c r="D847" s="18" t="str">
        <f t="shared" si="29"/>
        <v xml:space="preserve"> Georgia</v>
      </c>
      <c r="E847" t="s">
        <v>21</v>
      </c>
      <c r="F847">
        <v>713940</v>
      </c>
      <c r="G847" t="s">
        <v>22</v>
      </c>
      <c r="H847" t="s">
        <v>21</v>
      </c>
      <c r="I847">
        <v>1</v>
      </c>
      <c r="J847" t="s">
        <v>23</v>
      </c>
      <c r="K847">
        <v>210</v>
      </c>
      <c r="L847" s="24" t="s">
        <v>27</v>
      </c>
      <c r="M847">
        <v>2020</v>
      </c>
      <c r="N847" s="18">
        <v>4</v>
      </c>
      <c r="O847" t="s">
        <v>26</v>
      </c>
      <c r="P847" t="s">
        <v>26</v>
      </c>
      <c r="Q847" t="s">
        <v>26</v>
      </c>
      <c r="R847" t="s">
        <v>26</v>
      </c>
      <c r="S847" t="s">
        <v>26</v>
      </c>
      <c r="T847" t="s">
        <v>26</v>
      </c>
    </row>
    <row r="848" spans="1:20" x14ac:dyDescent="0.2">
      <c r="A848" t="s">
        <v>505</v>
      </c>
      <c r="B848" s="18" t="s">
        <v>506</v>
      </c>
      <c r="C848" s="18" t="str">
        <f t="shared" si="28"/>
        <v xml:space="preserve">Spalding </v>
      </c>
      <c r="D848" s="18" t="str">
        <f t="shared" si="29"/>
        <v xml:space="preserve"> Georgia</v>
      </c>
      <c r="E848" t="s">
        <v>21</v>
      </c>
      <c r="F848">
        <v>713940</v>
      </c>
      <c r="G848" t="s">
        <v>22</v>
      </c>
      <c r="H848" t="s">
        <v>21</v>
      </c>
      <c r="I848">
        <v>1</v>
      </c>
      <c r="J848" t="s">
        <v>23</v>
      </c>
      <c r="K848">
        <v>1</v>
      </c>
      <c r="L848" s="24" t="s">
        <v>23</v>
      </c>
      <c r="M848">
        <v>2020</v>
      </c>
      <c r="N848" s="18">
        <v>4</v>
      </c>
      <c r="O848">
        <v>195</v>
      </c>
      <c r="P848" t="s">
        <v>35</v>
      </c>
      <c r="Q848">
        <v>79</v>
      </c>
      <c r="R848" t="s">
        <v>35</v>
      </c>
      <c r="S848">
        <v>24</v>
      </c>
      <c r="T848" t="s">
        <v>35</v>
      </c>
    </row>
    <row r="849" spans="1:20" x14ac:dyDescent="0.2">
      <c r="A849" t="s">
        <v>505</v>
      </c>
      <c r="B849" s="18" t="s">
        <v>506</v>
      </c>
      <c r="C849" s="18" t="str">
        <f t="shared" si="28"/>
        <v xml:space="preserve">Spalding </v>
      </c>
      <c r="D849" s="18" t="str">
        <f t="shared" si="29"/>
        <v xml:space="preserve"> Georgia</v>
      </c>
      <c r="E849" t="s">
        <v>21</v>
      </c>
      <c r="F849">
        <v>713940</v>
      </c>
      <c r="G849" t="s">
        <v>22</v>
      </c>
      <c r="H849" t="s">
        <v>21</v>
      </c>
      <c r="I849">
        <v>1</v>
      </c>
      <c r="J849" t="s">
        <v>23</v>
      </c>
      <c r="K849">
        <v>210</v>
      </c>
      <c r="L849" s="24" t="s">
        <v>27</v>
      </c>
      <c r="M849">
        <v>2020</v>
      </c>
      <c r="N849" s="18">
        <v>3</v>
      </c>
      <c r="O849" t="s">
        <v>26</v>
      </c>
      <c r="P849" t="s">
        <v>26</v>
      </c>
      <c r="Q849" t="s">
        <v>26</v>
      </c>
      <c r="R849" t="s">
        <v>26</v>
      </c>
      <c r="S849" t="s">
        <v>26</v>
      </c>
      <c r="T849" t="s">
        <v>26</v>
      </c>
    </row>
    <row r="850" spans="1:20" x14ac:dyDescent="0.2">
      <c r="A850" t="s">
        <v>507</v>
      </c>
      <c r="B850" s="18" t="s">
        <v>508</v>
      </c>
      <c r="C850" s="18" t="str">
        <f t="shared" si="28"/>
        <v xml:space="preserve">Stephens </v>
      </c>
      <c r="D850" s="18" t="str">
        <f t="shared" si="29"/>
        <v xml:space="preserve"> Georgia</v>
      </c>
      <c r="E850" t="s">
        <v>21</v>
      </c>
      <c r="F850">
        <v>713940</v>
      </c>
      <c r="G850" t="s">
        <v>22</v>
      </c>
      <c r="H850" t="s">
        <v>21</v>
      </c>
      <c r="I850">
        <v>1</v>
      </c>
      <c r="J850" t="s">
        <v>23</v>
      </c>
      <c r="K850">
        <v>1</v>
      </c>
      <c r="L850" s="24" t="s">
        <v>23</v>
      </c>
      <c r="M850">
        <v>2020</v>
      </c>
      <c r="N850" s="18">
        <v>3</v>
      </c>
      <c r="O850">
        <v>303</v>
      </c>
      <c r="P850" t="s">
        <v>24</v>
      </c>
      <c r="Q850">
        <v>88</v>
      </c>
      <c r="R850" t="s">
        <v>24</v>
      </c>
      <c r="S850">
        <v>39</v>
      </c>
      <c r="T850" t="s">
        <v>24</v>
      </c>
    </row>
    <row r="851" spans="1:20" x14ac:dyDescent="0.2">
      <c r="A851" t="s">
        <v>509</v>
      </c>
      <c r="B851" s="18" t="s">
        <v>510</v>
      </c>
      <c r="C851" s="18" t="str">
        <f t="shared" si="28"/>
        <v xml:space="preserve">Tattnall </v>
      </c>
      <c r="D851" s="18" t="str">
        <f t="shared" si="29"/>
        <v xml:space="preserve"> Georgia</v>
      </c>
      <c r="E851" t="s">
        <v>21</v>
      </c>
      <c r="F851">
        <v>713940</v>
      </c>
      <c r="G851" t="s">
        <v>22</v>
      </c>
      <c r="H851" t="s">
        <v>21</v>
      </c>
      <c r="I851">
        <v>1</v>
      </c>
      <c r="J851" t="s">
        <v>23</v>
      </c>
      <c r="K851">
        <v>1</v>
      </c>
      <c r="L851" s="24" t="s">
        <v>23</v>
      </c>
      <c r="M851">
        <v>2020</v>
      </c>
      <c r="N851" s="18">
        <v>3</v>
      </c>
      <c r="O851">
        <v>53</v>
      </c>
      <c r="P851" t="s">
        <v>30</v>
      </c>
      <c r="Q851">
        <v>3</v>
      </c>
      <c r="R851" t="s">
        <v>35</v>
      </c>
      <c r="S851">
        <v>1</v>
      </c>
      <c r="T851" t="s">
        <v>30</v>
      </c>
    </row>
    <row r="852" spans="1:20" x14ac:dyDescent="0.2">
      <c r="A852" t="s">
        <v>509</v>
      </c>
      <c r="B852" s="18" t="s">
        <v>510</v>
      </c>
      <c r="C852" s="18" t="str">
        <f t="shared" si="28"/>
        <v xml:space="preserve">Tattnall </v>
      </c>
      <c r="D852" s="18" t="str">
        <f t="shared" si="29"/>
        <v xml:space="preserve"> Georgia</v>
      </c>
      <c r="E852" t="s">
        <v>21</v>
      </c>
      <c r="F852">
        <v>713940</v>
      </c>
      <c r="G852" t="s">
        <v>22</v>
      </c>
      <c r="H852" t="s">
        <v>21</v>
      </c>
      <c r="I852">
        <v>1</v>
      </c>
      <c r="J852" t="s">
        <v>23</v>
      </c>
      <c r="K852">
        <v>210</v>
      </c>
      <c r="L852" s="24" t="s">
        <v>27</v>
      </c>
      <c r="M852">
        <v>2020</v>
      </c>
      <c r="N852" s="18">
        <v>3</v>
      </c>
      <c r="O852" t="s">
        <v>26</v>
      </c>
      <c r="P852" t="s">
        <v>26</v>
      </c>
      <c r="Q852" t="s">
        <v>26</v>
      </c>
      <c r="R852" t="s">
        <v>26</v>
      </c>
      <c r="S852" t="s">
        <v>26</v>
      </c>
      <c r="T852" t="s">
        <v>26</v>
      </c>
    </row>
    <row r="853" spans="1:20" x14ac:dyDescent="0.2">
      <c r="A853" t="s">
        <v>511</v>
      </c>
      <c r="B853" s="18" t="s">
        <v>512</v>
      </c>
      <c r="C853" s="18" t="str">
        <f t="shared" si="28"/>
        <v xml:space="preserve">Thomas </v>
      </c>
      <c r="D853" s="18" t="str">
        <f t="shared" si="29"/>
        <v xml:space="preserve"> Georgia</v>
      </c>
      <c r="E853" t="s">
        <v>21</v>
      </c>
      <c r="F853">
        <v>713940</v>
      </c>
      <c r="G853" t="s">
        <v>22</v>
      </c>
      <c r="H853" t="s">
        <v>21</v>
      </c>
      <c r="I853">
        <v>1</v>
      </c>
      <c r="J853" t="s">
        <v>23</v>
      </c>
      <c r="K853">
        <v>1</v>
      </c>
      <c r="L853" s="24" t="s">
        <v>23</v>
      </c>
      <c r="M853">
        <v>2020</v>
      </c>
      <c r="N853" s="18">
        <v>9</v>
      </c>
      <c r="O853">
        <v>480</v>
      </c>
      <c r="P853" t="s">
        <v>30</v>
      </c>
      <c r="Q853">
        <v>82</v>
      </c>
      <c r="R853" t="s">
        <v>30</v>
      </c>
      <c r="S853">
        <v>27</v>
      </c>
      <c r="T853" t="s">
        <v>24</v>
      </c>
    </row>
    <row r="854" spans="1:20" x14ac:dyDescent="0.2">
      <c r="A854" t="s">
        <v>511</v>
      </c>
      <c r="B854" s="18" t="s">
        <v>512</v>
      </c>
      <c r="C854" s="18" t="str">
        <f t="shared" si="28"/>
        <v xml:space="preserve">Thomas </v>
      </c>
      <c r="D854" s="18" t="str">
        <f t="shared" si="29"/>
        <v xml:space="preserve"> Georgia</v>
      </c>
      <c r="E854" t="s">
        <v>21</v>
      </c>
      <c r="F854">
        <v>713940</v>
      </c>
      <c r="G854" t="s">
        <v>22</v>
      </c>
      <c r="H854" t="s">
        <v>21</v>
      </c>
      <c r="I854">
        <v>1</v>
      </c>
      <c r="J854" t="s">
        <v>23</v>
      </c>
      <c r="K854">
        <v>210</v>
      </c>
      <c r="L854" s="24" t="s">
        <v>27</v>
      </c>
      <c r="M854">
        <v>2020</v>
      </c>
      <c r="N854" s="18">
        <v>7</v>
      </c>
      <c r="O854" t="s">
        <v>26</v>
      </c>
      <c r="P854" t="s">
        <v>26</v>
      </c>
      <c r="Q854" t="s">
        <v>26</v>
      </c>
      <c r="R854" t="s">
        <v>26</v>
      </c>
      <c r="S854" t="s">
        <v>26</v>
      </c>
      <c r="T854" t="s">
        <v>26</v>
      </c>
    </row>
    <row r="855" spans="1:20" x14ac:dyDescent="0.2">
      <c r="A855" t="s">
        <v>513</v>
      </c>
      <c r="B855" s="18" t="s">
        <v>514</v>
      </c>
      <c r="C855" s="18" t="str">
        <f t="shared" si="28"/>
        <v xml:space="preserve">Tift </v>
      </c>
      <c r="D855" s="18" t="str">
        <f t="shared" si="29"/>
        <v xml:space="preserve"> Georgia</v>
      </c>
      <c r="E855" t="s">
        <v>21</v>
      </c>
      <c r="F855">
        <v>713940</v>
      </c>
      <c r="G855" t="s">
        <v>22</v>
      </c>
      <c r="H855" t="s">
        <v>21</v>
      </c>
      <c r="I855">
        <v>1</v>
      </c>
      <c r="J855" t="s">
        <v>23</v>
      </c>
      <c r="K855">
        <v>1</v>
      </c>
      <c r="L855" s="24" t="s">
        <v>23</v>
      </c>
      <c r="M855">
        <v>2020</v>
      </c>
      <c r="N855" s="18">
        <v>4</v>
      </c>
      <c r="O855">
        <v>463</v>
      </c>
      <c r="P855" t="s">
        <v>24</v>
      </c>
      <c r="Q855">
        <v>113</v>
      </c>
      <c r="R855" t="s">
        <v>24</v>
      </c>
      <c r="S855">
        <v>52</v>
      </c>
      <c r="T855" t="s">
        <v>24</v>
      </c>
    </row>
    <row r="856" spans="1:20" x14ac:dyDescent="0.2">
      <c r="A856" t="s">
        <v>515</v>
      </c>
      <c r="B856" s="18" t="s">
        <v>516</v>
      </c>
      <c r="C856" s="18" t="str">
        <f t="shared" si="28"/>
        <v xml:space="preserve">Troup </v>
      </c>
      <c r="D856" s="18" t="str">
        <f t="shared" si="29"/>
        <v xml:space="preserve"> Georgia</v>
      </c>
      <c r="E856" t="s">
        <v>21</v>
      </c>
      <c r="F856">
        <v>713940</v>
      </c>
      <c r="G856" t="s">
        <v>22</v>
      </c>
      <c r="H856" t="s">
        <v>21</v>
      </c>
      <c r="I856">
        <v>1</v>
      </c>
      <c r="J856" t="s">
        <v>23</v>
      </c>
      <c r="K856">
        <v>1</v>
      </c>
      <c r="L856" s="24" t="s">
        <v>23</v>
      </c>
      <c r="M856">
        <v>2020</v>
      </c>
      <c r="N856" s="18">
        <v>4</v>
      </c>
      <c r="O856">
        <v>426</v>
      </c>
      <c r="P856" t="s">
        <v>35</v>
      </c>
      <c r="Q856">
        <v>97</v>
      </c>
      <c r="R856" t="s">
        <v>35</v>
      </c>
      <c r="S856">
        <v>46</v>
      </c>
      <c r="T856" t="s">
        <v>35</v>
      </c>
    </row>
    <row r="857" spans="1:20" x14ac:dyDescent="0.2">
      <c r="A857" t="s">
        <v>517</v>
      </c>
      <c r="B857" s="18" t="s">
        <v>518</v>
      </c>
      <c r="C857" s="18" t="str">
        <f t="shared" si="28"/>
        <v xml:space="preserve">Walker </v>
      </c>
      <c r="D857" s="18" t="str">
        <f t="shared" si="29"/>
        <v xml:space="preserve"> Georgia</v>
      </c>
      <c r="E857" t="s">
        <v>21</v>
      </c>
      <c r="F857">
        <v>713940</v>
      </c>
      <c r="G857" t="s">
        <v>22</v>
      </c>
      <c r="H857" t="s">
        <v>21</v>
      </c>
      <c r="I857">
        <v>1</v>
      </c>
      <c r="J857" t="s">
        <v>23</v>
      </c>
      <c r="K857">
        <v>1</v>
      </c>
      <c r="L857" s="24" t="s">
        <v>23</v>
      </c>
      <c r="M857">
        <v>2020</v>
      </c>
      <c r="N857" s="18">
        <v>4</v>
      </c>
      <c r="O857">
        <v>214</v>
      </c>
      <c r="P857" t="s">
        <v>30</v>
      </c>
      <c r="Q857">
        <v>39</v>
      </c>
      <c r="R857" t="s">
        <v>24</v>
      </c>
      <c r="S857">
        <v>7</v>
      </c>
      <c r="T857" t="s">
        <v>30</v>
      </c>
    </row>
    <row r="858" spans="1:20" x14ac:dyDescent="0.2">
      <c r="A858" t="s">
        <v>517</v>
      </c>
      <c r="B858" s="18" t="s">
        <v>518</v>
      </c>
      <c r="C858" s="18" t="str">
        <f t="shared" si="28"/>
        <v xml:space="preserve">Walker </v>
      </c>
      <c r="D858" s="18" t="str">
        <f t="shared" si="29"/>
        <v xml:space="preserve"> Georgia</v>
      </c>
      <c r="E858" t="s">
        <v>21</v>
      </c>
      <c r="F858">
        <v>713940</v>
      </c>
      <c r="G858" t="s">
        <v>22</v>
      </c>
      <c r="H858" t="s">
        <v>21</v>
      </c>
      <c r="I858">
        <v>1</v>
      </c>
      <c r="J858" t="s">
        <v>23</v>
      </c>
      <c r="K858">
        <v>210</v>
      </c>
      <c r="L858" s="24" t="s">
        <v>27</v>
      </c>
      <c r="M858">
        <v>2020</v>
      </c>
      <c r="N858" s="18">
        <v>4</v>
      </c>
      <c r="O858" t="s">
        <v>26</v>
      </c>
      <c r="P858" t="s">
        <v>26</v>
      </c>
      <c r="Q858" t="s">
        <v>26</v>
      </c>
      <c r="R858" t="s">
        <v>26</v>
      </c>
      <c r="S858" t="s">
        <v>26</v>
      </c>
      <c r="T858" t="s">
        <v>26</v>
      </c>
    </row>
    <row r="859" spans="1:20" x14ac:dyDescent="0.2">
      <c r="A859" t="s">
        <v>519</v>
      </c>
      <c r="B859" s="18" t="s">
        <v>520</v>
      </c>
      <c r="C859" s="18" t="str">
        <f t="shared" si="28"/>
        <v xml:space="preserve">Ware </v>
      </c>
      <c r="D859" s="18" t="str">
        <f t="shared" si="29"/>
        <v xml:space="preserve"> Georgia</v>
      </c>
      <c r="E859" t="s">
        <v>21</v>
      </c>
      <c r="F859">
        <v>713940</v>
      </c>
      <c r="G859" t="s">
        <v>22</v>
      </c>
      <c r="H859" t="s">
        <v>21</v>
      </c>
      <c r="I859">
        <v>1</v>
      </c>
      <c r="J859" t="s">
        <v>23</v>
      </c>
      <c r="K859">
        <v>1</v>
      </c>
      <c r="L859" s="24" t="s">
        <v>23</v>
      </c>
      <c r="M859">
        <v>2020</v>
      </c>
      <c r="N859" s="18">
        <v>4</v>
      </c>
      <c r="O859">
        <v>1126</v>
      </c>
      <c r="P859" t="s">
        <v>24</v>
      </c>
      <c r="Q859">
        <v>331</v>
      </c>
      <c r="R859" t="s">
        <v>24</v>
      </c>
      <c r="S859">
        <v>125</v>
      </c>
      <c r="T859" t="s">
        <v>24</v>
      </c>
    </row>
    <row r="860" spans="1:20" x14ac:dyDescent="0.2">
      <c r="A860" t="s">
        <v>521</v>
      </c>
      <c r="B860" s="18" t="s">
        <v>522</v>
      </c>
      <c r="C860" s="18" t="str">
        <f t="shared" si="28"/>
        <v xml:space="preserve">Whitfield </v>
      </c>
      <c r="D860" s="18" t="str">
        <f t="shared" si="29"/>
        <v xml:space="preserve"> Georgia</v>
      </c>
      <c r="E860" t="s">
        <v>21</v>
      </c>
      <c r="F860">
        <v>713940</v>
      </c>
      <c r="G860" t="s">
        <v>22</v>
      </c>
      <c r="H860" t="s">
        <v>21</v>
      </c>
      <c r="I860">
        <v>1</v>
      </c>
      <c r="J860" t="s">
        <v>23</v>
      </c>
      <c r="K860">
        <v>1</v>
      </c>
      <c r="L860" s="24" t="s">
        <v>23</v>
      </c>
      <c r="M860">
        <v>2020</v>
      </c>
      <c r="N860" s="18">
        <v>9</v>
      </c>
      <c r="O860">
        <v>1202</v>
      </c>
      <c r="P860" t="s">
        <v>30</v>
      </c>
      <c r="Q860">
        <v>343</v>
      </c>
      <c r="R860" t="s">
        <v>30</v>
      </c>
      <c r="S860">
        <v>123</v>
      </c>
      <c r="T860" t="s">
        <v>30</v>
      </c>
    </row>
    <row r="861" spans="1:20" x14ac:dyDescent="0.2">
      <c r="A861" t="s">
        <v>521</v>
      </c>
      <c r="B861" s="18" t="s">
        <v>522</v>
      </c>
      <c r="C861" s="18" t="str">
        <f t="shared" si="28"/>
        <v xml:space="preserve">Whitfield </v>
      </c>
      <c r="D861" s="18" t="str">
        <f t="shared" si="29"/>
        <v xml:space="preserve"> Georgia</v>
      </c>
      <c r="E861" t="s">
        <v>21</v>
      </c>
      <c r="F861">
        <v>713940</v>
      </c>
      <c r="G861" t="s">
        <v>22</v>
      </c>
      <c r="H861" t="s">
        <v>21</v>
      </c>
      <c r="I861">
        <v>1</v>
      </c>
      <c r="J861" t="s">
        <v>23</v>
      </c>
      <c r="K861">
        <v>210</v>
      </c>
      <c r="L861" s="24" t="s">
        <v>27</v>
      </c>
      <c r="M861">
        <v>2020</v>
      </c>
      <c r="N861" s="18">
        <v>5</v>
      </c>
      <c r="O861" t="s">
        <v>26</v>
      </c>
      <c r="P861" t="s">
        <v>26</v>
      </c>
      <c r="Q861" t="s">
        <v>26</v>
      </c>
      <c r="R861" t="s">
        <v>26</v>
      </c>
      <c r="S861" t="s">
        <v>26</v>
      </c>
      <c r="T861" t="s">
        <v>26</v>
      </c>
    </row>
    <row r="862" spans="1:20" x14ac:dyDescent="0.2">
      <c r="A862" t="s">
        <v>523</v>
      </c>
      <c r="B862" s="18" t="s">
        <v>524</v>
      </c>
      <c r="C862" s="18" t="str">
        <f t="shared" si="28"/>
        <v xml:space="preserve">Hawaii </v>
      </c>
      <c r="D862" s="18" t="str">
        <f t="shared" si="29"/>
        <v xml:space="preserve"> Hawaii</v>
      </c>
      <c r="E862" t="s">
        <v>21</v>
      </c>
      <c r="F862">
        <v>713940</v>
      </c>
      <c r="G862" t="s">
        <v>22</v>
      </c>
      <c r="H862" t="s">
        <v>21</v>
      </c>
      <c r="I862">
        <v>1</v>
      </c>
      <c r="J862" t="s">
        <v>23</v>
      </c>
      <c r="K862">
        <v>1</v>
      </c>
      <c r="L862" s="24" t="s">
        <v>23</v>
      </c>
      <c r="M862">
        <v>2020</v>
      </c>
      <c r="N862" s="18">
        <v>10</v>
      </c>
      <c r="O862">
        <v>1133</v>
      </c>
      <c r="P862" t="s">
        <v>24</v>
      </c>
      <c r="Q862">
        <v>263</v>
      </c>
      <c r="R862" t="s">
        <v>24</v>
      </c>
      <c r="S862">
        <v>113</v>
      </c>
      <c r="T862" t="s">
        <v>30</v>
      </c>
    </row>
    <row r="863" spans="1:20" x14ac:dyDescent="0.2">
      <c r="A863" t="s">
        <v>523</v>
      </c>
      <c r="B863" s="18" t="s">
        <v>524</v>
      </c>
      <c r="C863" s="18" t="str">
        <f t="shared" si="28"/>
        <v xml:space="preserve">Hawaii </v>
      </c>
      <c r="D863" s="18" t="str">
        <f t="shared" si="29"/>
        <v xml:space="preserve"> Hawaii</v>
      </c>
      <c r="E863" t="s">
        <v>21</v>
      </c>
      <c r="F863">
        <v>713940</v>
      </c>
      <c r="G863" t="s">
        <v>22</v>
      </c>
      <c r="H863" t="s">
        <v>21</v>
      </c>
      <c r="I863">
        <v>1</v>
      </c>
      <c r="J863" t="s">
        <v>23</v>
      </c>
      <c r="K863">
        <v>210</v>
      </c>
      <c r="L863" s="24" t="s">
        <v>27</v>
      </c>
      <c r="M863">
        <v>2020</v>
      </c>
      <c r="N863" s="18">
        <v>5</v>
      </c>
      <c r="O863" t="s">
        <v>26</v>
      </c>
      <c r="P863" t="s">
        <v>26</v>
      </c>
      <c r="Q863" t="s">
        <v>26</v>
      </c>
      <c r="R863" t="s">
        <v>26</v>
      </c>
      <c r="S863" t="s">
        <v>26</v>
      </c>
      <c r="T863" t="s">
        <v>26</v>
      </c>
    </row>
    <row r="864" spans="1:20" x14ac:dyDescent="0.2">
      <c r="A864" t="s">
        <v>523</v>
      </c>
      <c r="B864" s="18" t="s">
        <v>524</v>
      </c>
      <c r="C864" s="18" t="str">
        <f t="shared" si="28"/>
        <v xml:space="preserve">Hawaii </v>
      </c>
      <c r="D864" s="18" t="str">
        <f t="shared" si="29"/>
        <v xml:space="preserve"> Hawaii</v>
      </c>
      <c r="E864" t="s">
        <v>21</v>
      </c>
      <c r="F864">
        <v>713940</v>
      </c>
      <c r="G864" t="s">
        <v>22</v>
      </c>
      <c r="H864" t="s">
        <v>21</v>
      </c>
      <c r="I864">
        <v>1</v>
      </c>
      <c r="J864" t="s">
        <v>23</v>
      </c>
      <c r="K864">
        <v>241</v>
      </c>
      <c r="L864" s="24" t="s">
        <v>25</v>
      </c>
      <c r="M864">
        <v>2020</v>
      </c>
      <c r="N864" s="18">
        <v>3</v>
      </c>
      <c r="O864" t="s">
        <v>26</v>
      </c>
      <c r="P864" t="s">
        <v>26</v>
      </c>
      <c r="Q864" t="s">
        <v>26</v>
      </c>
      <c r="R864" t="s">
        <v>26</v>
      </c>
      <c r="S864" t="s">
        <v>26</v>
      </c>
      <c r="T864" t="s">
        <v>26</v>
      </c>
    </row>
    <row r="865" spans="1:20" x14ac:dyDescent="0.2">
      <c r="A865" t="s">
        <v>525</v>
      </c>
      <c r="B865" s="18" t="s">
        <v>526</v>
      </c>
      <c r="C865" s="18" t="str">
        <f t="shared" si="28"/>
        <v xml:space="preserve">Honolulu </v>
      </c>
      <c r="D865" s="18" t="str">
        <f t="shared" si="29"/>
        <v xml:space="preserve"> Hawaii</v>
      </c>
      <c r="E865" t="s">
        <v>21</v>
      </c>
      <c r="F865">
        <v>713940</v>
      </c>
      <c r="G865" t="s">
        <v>22</v>
      </c>
      <c r="H865" t="s">
        <v>21</v>
      </c>
      <c r="I865">
        <v>1</v>
      </c>
      <c r="J865" t="s">
        <v>23</v>
      </c>
      <c r="K865">
        <v>1</v>
      </c>
      <c r="L865" s="24" t="s">
        <v>23</v>
      </c>
      <c r="M865">
        <v>2020</v>
      </c>
      <c r="N865" s="18">
        <v>46</v>
      </c>
      <c r="O865">
        <v>16001</v>
      </c>
      <c r="P865" t="s">
        <v>30</v>
      </c>
      <c r="Q865">
        <v>6413</v>
      </c>
      <c r="R865" t="s">
        <v>30</v>
      </c>
      <c r="S865">
        <v>1374</v>
      </c>
      <c r="T865" t="s">
        <v>30</v>
      </c>
    </row>
    <row r="866" spans="1:20" x14ac:dyDescent="0.2">
      <c r="A866" t="s">
        <v>525</v>
      </c>
      <c r="B866" s="18" t="s">
        <v>526</v>
      </c>
      <c r="C866" s="18" t="str">
        <f t="shared" si="28"/>
        <v xml:space="preserve">Honolulu </v>
      </c>
      <c r="D866" s="18" t="str">
        <f t="shared" si="29"/>
        <v xml:space="preserve"> Hawaii</v>
      </c>
      <c r="E866" t="s">
        <v>21</v>
      </c>
      <c r="F866">
        <v>713940</v>
      </c>
      <c r="G866" t="s">
        <v>22</v>
      </c>
      <c r="H866" t="s">
        <v>21</v>
      </c>
      <c r="I866">
        <v>1</v>
      </c>
      <c r="J866" t="s">
        <v>23</v>
      </c>
      <c r="K866">
        <v>210</v>
      </c>
      <c r="L866" s="24" t="s">
        <v>27</v>
      </c>
      <c r="M866">
        <v>2020</v>
      </c>
      <c r="N866" s="18">
        <v>16</v>
      </c>
      <c r="O866" t="s">
        <v>26</v>
      </c>
      <c r="P866" t="s">
        <v>26</v>
      </c>
      <c r="Q866" t="s">
        <v>26</v>
      </c>
      <c r="R866" t="s">
        <v>26</v>
      </c>
      <c r="S866" t="s">
        <v>26</v>
      </c>
      <c r="T866" t="s">
        <v>26</v>
      </c>
    </row>
    <row r="867" spans="1:20" x14ac:dyDescent="0.2">
      <c r="A867" t="s">
        <v>525</v>
      </c>
      <c r="B867" s="18" t="s">
        <v>526</v>
      </c>
      <c r="C867" s="18" t="str">
        <f t="shared" si="28"/>
        <v xml:space="preserve">Honolulu </v>
      </c>
      <c r="D867" s="18" t="str">
        <f t="shared" si="29"/>
        <v xml:space="preserve"> Hawaii</v>
      </c>
      <c r="E867" t="s">
        <v>21</v>
      </c>
      <c r="F867">
        <v>713940</v>
      </c>
      <c r="G867" t="s">
        <v>22</v>
      </c>
      <c r="H867" t="s">
        <v>21</v>
      </c>
      <c r="I867">
        <v>1</v>
      </c>
      <c r="J867" t="s">
        <v>23</v>
      </c>
      <c r="K867">
        <v>220</v>
      </c>
      <c r="L867" s="24" t="s">
        <v>31</v>
      </c>
      <c r="M867">
        <v>2020</v>
      </c>
      <c r="N867" s="18">
        <v>6</v>
      </c>
      <c r="O867" t="s">
        <v>26</v>
      </c>
      <c r="P867" t="s">
        <v>26</v>
      </c>
      <c r="Q867" t="s">
        <v>26</v>
      </c>
      <c r="R867" t="s">
        <v>26</v>
      </c>
      <c r="S867" t="s">
        <v>26</v>
      </c>
      <c r="T867" t="s">
        <v>26</v>
      </c>
    </row>
    <row r="868" spans="1:20" x14ac:dyDescent="0.2">
      <c r="A868" t="s">
        <v>525</v>
      </c>
      <c r="B868" s="18" t="s">
        <v>526</v>
      </c>
      <c r="C868" s="18" t="str">
        <f t="shared" si="28"/>
        <v xml:space="preserve">Honolulu </v>
      </c>
      <c r="D868" s="18" t="str">
        <f t="shared" si="29"/>
        <v xml:space="preserve"> Hawaii</v>
      </c>
      <c r="E868" t="s">
        <v>21</v>
      </c>
      <c r="F868">
        <v>713940</v>
      </c>
      <c r="G868" t="s">
        <v>22</v>
      </c>
      <c r="H868" t="s">
        <v>21</v>
      </c>
      <c r="I868">
        <v>1</v>
      </c>
      <c r="J868" t="s">
        <v>23</v>
      </c>
      <c r="K868">
        <v>230</v>
      </c>
      <c r="L868" s="24" t="s">
        <v>32</v>
      </c>
      <c r="M868">
        <v>2020</v>
      </c>
      <c r="N868" s="18">
        <v>5</v>
      </c>
      <c r="O868" t="s">
        <v>26</v>
      </c>
      <c r="P868" t="s">
        <v>26</v>
      </c>
      <c r="Q868" t="s">
        <v>26</v>
      </c>
      <c r="R868" t="s">
        <v>26</v>
      </c>
      <c r="S868" t="s">
        <v>26</v>
      </c>
      <c r="T868" t="s">
        <v>26</v>
      </c>
    </row>
    <row r="869" spans="1:20" x14ac:dyDescent="0.2">
      <c r="A869" t="s">
        <v>525</v>
      </c>
      <c r="B869" s="18" t="s">
        <v>526</v>
      </c>
      <c r="C869" s="18" t="str">
        <f t="shared" si="28"/>
        <v xml:space="preserve">Honolulu </v>
      </c>
      <c r="D869" s="18" t="str">
        <f t="shared" si="29"/>
        <v xml:space="preserve"> Hawaii</v>
      </c>
      <c r="E869" t="s">
        <v>21</v>
      </c>
      <c r="F869">
        <v>713940</v>
      </c>
      <c r="G869" t="s">
        <v>22</v>
      </c>
      <c r="H869" t="s">
        <v>21</v>
      </c>
      <c r="I869">
        <v>1</v>
      </c>
      <c r="J869" t="s">
        <v>23</v>
      </c>
      <c r="K869">
        <v>241</v>
      </c>
      <c r="L869" s="24" t="s">
        <v>25</v>
      </c>
      <c r="M869">
        <v>2020</v>
      </c>
      <c r="N869" s="18">
        <v>9</v>
      </c>
      <c r="O869" t="s">
        <v>26</v>
      </c>
      <c r="P869" t="s">
        <v>26</v>
      </c>
      <c r="Q869" t="s">
        <v>26</v>
      </c>
      <c r="R869" t="s">
        <v>26</v>
      </c>
      <c r="S869" t="s">
        <v>26</v>
      </c>
      <c r="T869" t="s">
        <v>26</v>
      </c>
    </row>
    <row r="870" spans="1:20" x14ac:dyDescent="0.2">
      <c r="A870" t="s">
        <v>525</v>
      </c>
      <c r="B870" s="18" t="s">
        <v>526</v>
      </c>
      <c r="C870" s="18" t="str">
        <f t="shared" si="28"/>
        <v xml:space="preserve">Honolulu </v>
      </c>
      <c r="D870" s="18" t="str">
        <f t="shared" si="29"/>
        <v xml:space="preserve"> Hawaii</v>
      </c>
      <c r="E870" t="s">
        <v>21</v>
      </c>
      <c r="F870">
        <v>713940</v>
      </c>
      <c r="G870" t="s">
        <v>22</v>
      </c>
      <c r="H870" t="s">
        <v>21</v>
      </c>
      <c r="I870">
        <v>1</v>
      </c>
      <c r="J870" t="s">
        <v>23</v>
      </c>
      <c r="K870">
        <v>242</v>
      </c>
      <c r="L870" s="24" t="s">
        <v>56</v>
      </c>
      <c r="M870">
        <v>2020</v>
      </c>
      <c r="N870" s="18">
        <v>7</v>
      </c>
      <c r="O870" t="s">
        <v>26</v>
      </c>
      <c r="P870" t="s">
        <v>26</v>
      </c>
      <c r="Q870" t="s">
        <v>26</v>
      </c>
      <c r="R870" t="s">
        <v>26</v>
      </c>
      <c r="S870" t="s">
        <v>26</v>
      </c>
      <c r="T870" t="s">
        <v>26</v>
      </c>
    </row>
    <row r="871" spans="1:20" x14ac:dyDescent="0.2">
      <c r="A871" t="s">
        <v>525</v>
      </c>
      <c r="B871" s="18" t="s">
        <v>526</v>
      </c>
      <c r="C871" s="18" t="str">
        <f t="shared" si="28"/>
        <v xml:space="preserve">Honolulu </v>
      </c>
      <c r="D871" s="18" t="str">
        <f t="shared" si="29"/>
        <v xml:space="preserve"> Hawaii</v>
      </c>
      <c r="E871" t="s">
        <v>21</v>
      </c>
      <c r="F871">
        <v>713940</v>
      </c>
      <c r="G871" t="s">
        <v>22</v>
      </c>
      <c r="H871" t="s">
        <v>21</v>
      </c>
      <c r="I871">
        <v>1</v>
      </c>
      <c r="J871" t="s">
        <v>23</v>
      </c>
      <c r="K871">
        <v>251</v>
      </c>
      <c r="L871" s="24" t="s">
        <v>57</v>
      </c>
      <c r="M871">
        <v>2020</v>
      </c>
      <c r="N871" s="18">
        <v>3</v>
      </c>
      <c r="O871" t="s">
        <v>26</v>
      </c>
      <c r="P871" t="s">
        <v>26</v>
      </c>
      <c r="Q871" t="s">
        <v>26</v>
      </c>
      <c r="R871" t="s">
        <v>26</v>
      </c>
      <c r="S871" t="s">
        <v>26</v>
      </c>
      <c r="T871" t="s">
        <v>26</v>
      </c>
    </row>
    <row r="872" spans="1:20" x14ac:dyDescent="0.2">
      <c r="A872" t="s">
        <v>527</v>
      </c>
      <c r="B872" s="18" t="s">
        <v>528</v>
      </c>
      <c r="C872" s="18" t="str">
        <f t="shared" si="28"/>
        <v xml:space="preserve">Kauai </v>
      </c>
      <c r="D872" s="18" t="str">
        <f t="shared" si="29"/>
        <v xml:space="preserve"> Hawaii</v>
      </c>
      <c r="E872" t="s">
        <v>21</v>
      </c>
      <c r="F872">
        <v>713940</v>
      </c>
      <c r="G872" t="s">
        <v>22</v>
      </c>
      <c r="H872" t="s">
        <v>21</v>
      </c>
      <c r="I872">
        <v>1</v>
      </c>
      <c r="J872" t="s">
        <v>23</v>
      </c>
      <c r="K872">
        <v>1</v>
      </c>
      <c r="L872" s="24" t="s">
        <v>23</v>
      </c>
      <c r="M872">
        <v>2020</v>
      </c>
      <c r="N872" s="18">
        <v>4</v>
      </c>
      <c r="O872">
        <v>1701</v>
      </c>
      <c r="P872" t="s">
        <v>30</v>
      </c>
      <c r="Q872">
        <v>449</v>
      </c>
      <c r="R872" t="s">
        <v>30</v>
      </c>
      <c r="S872">
        <v>68</v>
      </c>
      <c r="T872" t="s">
        <v>30</v>
      </c>
    </row>
    <row r="873" spans="1:20" x14ac:dyDescent="0.2">
      <c r="A873" t="s">
        <v>529</v>
      </c>
      <c r="B873" s="18" t="s">
        <v>530</v>
      </c>
      <c r="C873" s="18" t="str">
        <f t="shared" si="28"/>
        <v xml:space="preserve">Maui </v>
      </c>
      <c r="D873" s="18" t="str">
        <f t="shared" si="29"/>
        <v xml:space="preserve"> Hawaii</v>
      </c>
      <c r="E873" t="s">
        <v>21</v>
      </c>
      <c r="F873">
        <v>713940</v>
      </c>
      <c r="G873" t="s">
        <v>22</v>
      </c>
      <c r="H873" t="s">
        <v>21</v>
      </c>
      <c r="I873">
        <v>1</v>
      </c>
      <c r="J873" t="s">
        <v>23</v>
      </c>
      <c r="K873">
        <v>1</v>
      </c>
      <c r="L873" s="24" t="s">
        <v>23</v>
      </c>
      <c r="M873">
        <v>2020</v>
      </c>
      <c r="N873" s="18">
        <v>29</v>
      </c>
      <c r="O873">
        <v>3392</v>
      </c>
      <c r="P873" t="s">
        <v>30</v>
      </c>
      <c r="Q873">
        <v>1127</v>
      </c>
      <c r="R873" t="s">
        <v>30</v>
      </c>
      <c r="S873">
        <v>276</v>
      </c>
      <c r="T873" t="s">
        <v>30</v>
      </c>
    </row>
    <row r="874" spans="1:20" x14ac:dyDescent="0.2">
      <c r="A874" t="s">
        <v>529</v>
      </c>
      <c r="B874" s="18" t="s">
        <v>530</v>
      </c>
      <c r="C874" s="18" t="str">
        <f t="shared" si="28"/>
        <v xml:space="preserve">Maui </v>
      </c>
      <c r="D874" s="18" t="str">
        <f t="shared" si="29"/>
        <v xml:space="preserve"> Hawaii</v>
      </c>
      <c r="E874" t="s">
        <v>21</v>
      </c>
      <c r="F874">
        <v>713940</v>
      </c>
      <c r="G874" t="s">
        <v>22</v>
      </c>
      <c r="H874" t="s">
        <v>21</v>
      </c>
      <c r="I874">
        <v>1</v>
      </c>
      <c r="J874" t="s">
        <v>23</v>
      </c>
      <c r="K874">
        <v>210</v>
      </c>
      <c r="L874" s="24" t="s">
        <v>27</v>
      </c>
      <c r="M874">
        <v>2020</v>
      </c>
      <c r="N874" s="18">
        <v>15</v>
      </c>
      <c r="O874" t="s">
        <v>26</v>
      </c>
      <c r="P874" t="s">
        <v>26</v>
      </c>
      <c r="Q874" t="s">
        <v>26</v>
      </c>
      <c r="R874" t="s">
        <v>26</v>
      </c>
      <c r="S874" t="s">
        <v>26</v>
      </c>
      <c r="T874" t="s">
        <v>26</v>
      </c>
    </row>
    <row r="875" spans="1:20" x14ac:dyDescent="0.2">
      <c r="A875" t="s">
        <v>529</v>
      </c>
      <c r="B875" s="18" t="s">
        <v>530</v>
      </c>
      <c r="C875" s="18" t="str">
        <f t="shared" si="28"/>
        <v xml:space="preserve">Maui </v>
      </c>
      <c r="D875" s="18" t="str">
        <f t="shared" si="29"/>
        <v xml:space="preserve"> Hawaii</v>
      </c>
      <c r="E875" t="s">
        <v>21</v>
      </c>
      <c r="F875">
        <v>713940</v>
      </c>
      <c r="G875" t="s">
        <v>22</v>
      </c>
      <c r="H875" t="s">
        <v>21</v>
      </c>
      <c r="I875">
        <v>1</v>
      </c>
      <c r="J875" t="s">
        <v>23</v>
      </c>
      <c r="K875">
        <v>220</v>
      </c>
      <c r="L875" s="24" t="s">
        <v>31</v>
      </c>
      <c r="M875">
        <v>2020</v>
      </c>
      <c r="N875" s="18">
        <v>4</v>
      </c>
      <c r="O875" t="s">
        <v>26</v>
      </c>
      <c r="P875" t="s">
        <v>26</v>
      </c>
      <c r="Q875" t="s">
        <v>26</v>
      </c>
      <c r="R875" t="s">
        <v>26</v>
      </c>
      <c r="S875" t="s">
        <v>26</v>
      </c>
      <c r="T875" t="s">
        <v>26</v>
      </c>
    </row>
    <row r="876" spans="1:20" x14ac:dyDescent="0.2">
      <c r="A876" t="s">
        <v>529</v>
      </c>
      <c r="B876" s="18" t="s">
        <v>530</v>
      </c>
      <c r="C876" s="18" t="str">
        <f t="shared" si="28"/>
        <v xml:space="preserve">Maui </v>
      </c>
      <c r="D876" s="18" t="str">
        <f t="shared" si="29"/>
        <v xml:space="preserve"> Hawaii</v>
      </c>
      <c r="E876" t="s">
        <v>21</v>
      </c>
      <c r="F876">
        <v>713940</v>
      </c>
      <c r="G876" t="s">
        <v>22</v>
      </c>
      <c r="H876" t="s">
        <v>21</v>
      </c>
      <c r="I876">
        <v>1</v>
      </c>
      <c r="J876" t="s">
        <v>23</v>
      </c>
      <c r="K876">
        <v>230</v>
      </c>
      <c r="L876" s="24" t="s">
        <v>32</v>
      </c>
      <c r="M876">
        <v>2020</v>
      </c>
      <c r="N876" s="18">
        <v>4</v>
      </c>
      <c r="O876" t="s">
        <v>26</v>
      </c>
      <c r="P876" t="s">
        <v>26</v>
      </c>
      <c r="Q876" t="s">
        <v>26</v>
      </c>
      <c r="R876" t="s">
        <v>26</v>
      </c>
      <c r="S876" t="s">
        <v>26</v>
      </c>
      <c r="T876" t="s">
        <v>26</v>
      </c>
    </row>
    <row r="877" spans="1:20" x14ac:dyDescent="0.2">
      <c r="A877" t="s">
        <v>529</v>
      </c>
      <c r="B877" s="18" t="s">
        <v>530</v>
      </c>
      <c r="C877" s="18" t="str">
        <f t="shared" si="28"/>
        <v xml:space="preserve">Maui </v>
      </c>
      <c r="D877" s="18" t="str">
        <f t="shared" si="29"/>
        <v xml:space="preserve"> Hawaii</v>
      </c>
      <c r="E877" t="s">
        <v>21</v>
      </c>
      <c r="F877">
        <v>713940</v>
      </c>
      <c r="G877" t="s">
        <v>22</v>
      </c>
      <c r="H877" t="s">
        <v>21</v>
      </c>
      <c r="I877">
        <v>1</v>
      </c>
      <c r="J877" t="s">
        <v>23</v>
      </c>
      <c r="K877">
        <v>241</v>
      </c>
      <c r="L877" s="24" t="s">
        <v>25</v>
      </c>
      <c r="M877">
        <v>2020</v>
      </c>
      <c r="N877" s="18">
        <v>6</v>
      </c>
      <c r="O877" t="s">
        <v>26</v>
      </c>
      <c r="P877" t="s">
        <v>26</v>
      </c>
      <c r="Q877" t="s">
        <v>26</v>
      </c>
      <c r="R877" t="s">
        <v>26</v>
      </c>
      <c r="S877" t="s">
        <v>26</v>
      </c>
      <c r="T877" t="s">
        <v>26</v>
      </c>
    </row>
    <row r="878" spans="1:20" x14ac:dyDescent="0.2">
      <c r="A878" t="s">
        <v>531</v>
      </c>
      <c r="B878" s="18" t="s">
        <v>532</v>
      </c>
      <c r="C878" s="18" t="str">
        <f t="shared" si="28"/>
        <v xml:space="preserve">Ada </v>
      </c>
      <c r="D878" s="18" t="str">
        <f t="shared" si="29"/>
        <v xml:space="preserve"> Idaho</v>
      </c>
      <c r="E878" t="s">
        <v>21</v>
      </c>
      <c r="F878">
        <v>713940</v>
      </c>
      <c r="G878" t="s">
        <v>22</v>
      </c>
      <c r="H878" t="s">
        <v>21</v>
      </c>
      <c r="I878">
        <v>1</v>
      </c>
      <c r="J878" t="s">
        <v>23</v>
      </c>
      <c r="K878">
        <v>1</v>
      </c>
      <c r="L878" s="24" t="s">
        <v>23</v>
      </c>
      <c r="M878">
        <v>2020</v>
      </c>
      <c r="N878" s="18">
        <v>75</v>
      </c>
      <c r="O878">
        <v>15846</v>
      </c>
      <c r="P878" t="s">
        <v>30</v>
      </c>
      <c r="Q878">
        <v>4709</v>
      </c>
      <c r="R878" t="s">
        <v>30</v>
      </c>
      <c r="S878">
        <v>1581</v>
      </c>
      <c r="T878" t="s">
        <v>30</v>
      </c>
    </row>
    <row r="879" spans="1:20" x14ac:dyDescent="0.2">
      <c r="A879" t="s">
        <v>531</v>
      </c>
      <c r="B879" s="18" t="s">
        <v>532</v>
      </c>
      <c r="C879" s="18" t="str">
        <f t="shared" si="28"/>
        <v xml:space="preserve">Ada </v>
      </c>
      <c r="D879" s="18" t="str">
        <f t="shared" si="29"/>
        <v xml:space="preserve"> Idaho</v>
      </c>
      <c r="E879" t="s">
        <v>21</v>
      </c>
      <c r="F879">
        <v>713940</v>
      </c>
      <c r="G879" t="s">
        <v>22</v>
      </c>
      <c r="H879" t="s">
        <v>21</v>
      </c>
      <c r="I879">
        <v>1</v>
      </c>
      <c r="J879" t="s">
        <v>23</v>
      </c>
      <c r="K879">
        <v>210</v>
      </c>
      <c r="L879" s="24" t="s">
        <v>27</v>
      </c>
      <c r="M879">
        <v>2020</v>
      </c>
      <c r="N879" s="18">
        <v>29</v>
      </c>
      <c r="O879" t="s">
        <v>26</v>
      </c>
      <c r="P879" t="s">
        <v>26</v>
      </c>
      <c r="Q879" t="s">
        <v>26</v>
      </c>
      <c r="R879" t="s">
        <v>26</v>
      </c>
      <c r="S879" t="s">
        <v>26</v>
      </c>
      <c r="T879" t="s">
        <v>26</v>
      </c>
    </row>
    <row r="880" spans="1:20" x14ac:dyDescent="0.2">
      <c r="A880" t="s">
        <v>531</v>
      </c>
      <c r="B880" s="18" t="s">
        <v>532</v>
      </c>
      <c r="C880" s="18" t="str">
        <f t="shared" si="28"/>
        <v xml:space="preserve">Ada </v>
      </c>
      <c r="D880" s="18" t="str">
        <f t="shared" si="29"/>
        <v xml:space="preserve"> Idaho</v>
      </c>
      <c r="E880" t="s">
        <v>21</v>
      </c>
      <c r="F880">
        <v>713940</v>
      </c>
      <c r="G880" t="s">
        <v>22</v>
      </c>
      <c r="H880" t="s">
        <v>21</v>
      </c>
      <c r="I880">
        <v>1</v>
      </c>
      <c r="J880" t="s">
        <v>23</v>
      </c>
      <c r="K880">
        <v>220</v>
      </c>
      <c r="L880" s="24" t="s">
        <v>31</v>
      </c>
      <c r="M880">
        <v>2020</v>
      </c>
      <c r="N880" s="18">
        <v>14</v>
      </c>
      <c r="O880" t="s">
        <v>26</v>
      </c>
      <c r="P880" t="s">
        <v>26</v>
      </c>
      <c r="Q880" t="s">
        <v>26</v>
      </c>
      <c r="R880" t="s">
        <v>26</v>
      </c>
      <c r="S880" t="s">
        <v>26</v>
      </c>
      <c r="T880" t="s">
        <v>26</v>
      </c>
    </row>
    <row r="881" spans="1:20" x14ac:dyDescent="0.2">
      <c r="A881" t="s">
        <v>531</v>
      </c>
      <c r="B881" s="18" t="s">
        <v>532</v>
      </c>
      <c r="C881" s="18" t="str">
        <f t="shared" si="28"/>
        <v xml:space="preserve">Ada </v>
      </c>
      <c r="D881" s="18" t="str">
        <f t="shared" si="29"/>
        <v xml:space="preserve"> Idaho</v>
      </c>
      <c r="E881" t="s">
        <v>21</v>
      </c>
      <c r="F881">
        <v>713940</v>
      </c>
      <c r="G881" t="s">
        <v>22</v>
      </c>
      <c r="H881" t="s">
        <v>21</v>
      </c>
      <c r="I881">
        <v>1</v>
      </c>
      <c r="J881" t="s">
        <v>23</v>
      </c>
      <c r="K881">
        <v>230</v>
      </c>
      <c r="L881" s="24" t="s">
        <v>32</v>
      </c>
      <c r="M881">
        <v>2020</v>
      </c>
      <c r="N881" s="18">
        <v>13</v>
      </c>
      <c r="O881" t="s">
        <v>26</v>
      </c>
      <c r="P881" t="s">
        <v>26</v>
      </c>
      <c r="Q881" t="s">
        <v>26</v>
      </c>
      <c r="R881" t="s">
        <v>26</v>
      </c>
      <c r="S881" t="s">
        <v>26</v>
      </c>
      <c r="T881" t="s">
        <v>26</v>
      </c>
    </row>
    <row r="882" spans="1:20" x14ac:dyDescent="0.2">
      <c r="A882" t="s">
        <v>531</v>
      </c>
      <c r="B882" s="18" t="s">
        <v>532</v>
      </c>
      <c r="C882" s="18" t="str">
        <f t="shared" si="28"/>
        <v xml:space="preserve">Ada </v>
      </c>
      <c r="D882" s="18" t="str">
        <f t="shared" si="29"/>
        <v xml:space="preserve"> Idaho</v>
      </c>
      <c r="E882" t="s">
        <v>21</v>
      </c>
      <c r="F882">
        <v>713940</v>
      </c>
      <c r="G882" t="s">
        <v>22</v>
      </c>
      <c r="H882" t="s">
        <v>21</v>
      </c>
      <c r="I882">
        <v>1</v>
      </c>
      <c r="J882" t="s">
        <v>23</v>
      </c>
      <c r="K882">
        <v>241</v>
      </c>
      <c r="L882" s="24" t="s">
        <v>25</v>
      </c>
      <c r="M882">
        <v>2020</v>
      </c>
      <c r="N882" s="18">
        <v>14</v>
      </c>
      <c r="O882" t="s">
        <v>26</v>
      </c>
      <c r="P882" t="s">
        <v>26</v>
      </c>
      <c r="Q882" t="s">
        <v>26</v>
      </c>
      <c r="R882" t="s">
        <v>26</v>
      </c>
      <c r="S882" t="s">
        <v>26</v>
      </c>
      <c r="T882" t="s">
        <v>26</v>
      </c>
    </row>
    <row r="883" spans="1:20" x14ac:dyDescent="0.2">
      <c r="A883" t="s">
        <v>533</v>
      </c>
      <c r="B883" s="18" t="s">
        <v>534</v>
      </c>
      <c r="C883" s="18" t="str">
        <f t="shared" si="28"/>
        <v xml:space="preserve">Bannock </v>
      </c>
      <c r="D883" s="18" t="str">
        <f t="shared" si="29"/>
        <v xml:space="preserve"> Idaho</v>
      </c>
      <c r="E883" t="s">
        <v>21</v>
      </c>
      <c r="F883">
        <v>713940</v>
      </c>
      <c r="G883" t="s">
        <v>22</v>
      </c>
      <c r="H883" t="s">
        <v>21</v>
      </c>
      <c r="I883">
        <v>1</v>
      </c>
      <c r="J883" t="s">
        <v>23</v>
      </c>
      <c r="K883">
        <v>1</v>
      </c>
      <c r="L883" s="24" t="s">
        <v>23</v>
      </c>
      <c r="M883">
        <v>2020</v>
      </c>
      <c r="N883" s="18">
        <v>7</v>
      </c>
      <c r="O883">
        <v>945</v>
      </c>
      <c r="P883" t="s">
        <v>30</v>
      </c>
      <c r="Q883">
        <v>273</v>
      </c>
      <c r="R883" t="s">
        <v>30</v>
      </c>
      <c r="S883">
        <v>146</v>
      </c>
      <c r="T883" t="s">
        <v>30</v>
      </c>
    </row>
    <row r="884" spans="1:20" x14ac:dyDescent="0.2">
      <c r="A884" t="s">
        <v>533</v>
      </c>
      <c r="B884" s="18" t="s">
        <v>534</v>
      </c>
      <c r="C884" s="18" t="str">
        <f t="shared" si="28"/>
        <v xml:space="preserve">Bannock </v>
      </c>
      <c r="D884" s="18" t="str">
        <f t="shared" si="29"/>
        <v xml:space="preserve"> Idaho</v>
      </c>
      <c r="E884" t="s">
        <v>21</v>
      </c>
      <c r="F884">
        <v>713940</v>
      </c>
      <c r="G884" t="s">
        <v>22</v>
      </c>
      <c r="H884" t="s">
        <v>21</v>
      </c>
      <c r="I884">
        <v>1</v>
      </c>
      <c r="J884" t="s">
        <v>23</v>
      </c>
      <c r="K884">
        <v>210</v>
      </c>
      <c r="L884" s="24" t="s">
        <v>27</v>
      </c>
      <c r="M884">
        <v>2020</v>
      </c>
      <c r="N884" s="18">
        <v>3</v>
      </c>
      <c r="O884" t="s">
        <v>26</v>
      </c>
      <c r="P884" t="s">
        <v>26</v>
      </c>
      <c r="Q884" t="s">
        <v>26</v>
      </c>
      <c r="R884" t="s">
        <v>26</v>
      </c>
      <c r="S884" t="s">
        <v>26</v>
      </c>
      <c r="T884" t="s">
        <v>26</v>
      </c>
    </row>
    <row r="885" spans="1:20" x14ac:dyDescent="0.2">
      <c r="A885" t="s">
        <v>535</v>
      </c>
      <c r="B885" s="18" t="s">
        <v>536</v>
      </c>
      <c r="C885" s="18" t="str">
        <f t="shared" si="28"/>
        <v xml:space="preserve">Blaine </v>
      </c>
      <c r="D885" s="18" t="str">
        <f t="shared" si="29"/>
        <v xml:space="preserve"> Idaho</v>
      </c>
      <c r="E885" t="s">
        <v>21</v>
      </c>
      <c r="F885">
        <v>713940</v>
      </c>
      <c r="G885" t="s">
        <v>22</v>
      </c>
      <c r="H885" t="s">
        <v>21</v>
      </c>
      <c r="I885">
        <v>1</v>
      </c>
      <c r="J885" t="s">
        <v>23</v>
      </c>
      <c r="K885">
        <v>1</v>
      </c>
      <c r="L885" s="24" t="s">
        <v>23</v>
      </c>
      <c r="M885">
        <v>2020</v>
      </c>
      <c r="N885" s="18">
        <v>8</v>
      </c>
      <c r="O885">
        <v>5241</v>
      </c>
      <c r="P885" t="s">
        <v>30</v>
      </c>
      <c r="Q885">
        <v>1483</v>
      </c>
      <c r="R885" t="s">
        <v>30</v>
      </c>
      <c r="S885">
        <v>322</v>
      </c>
      <c r="T885" t="s">
        <v>30</v>
      </c>
    </row>
    <row r="886" spans="1:20" x14ac:dyDescent="0.2">
      <c r="A886" t="s">
        <v>535</v>
      </c>
      <c r="B886" s="18" t="s">
        <v>536</v>
      </c>
      <c r="C886" s="18" t="str">
        <f t="shared" si="28"/>
        <v xml:space="preserve">Blaine </v>
      </c>
      <c r="D886" s="18" t="str">
        <f t="shared" si="29"/>
        <v xml:space="preserve"> Idaho</v>
      </c>
      <c r="E886" t="s">
        <v>21</v>
      </c>
      <c r="F886">
        <v>713940</v>
      </c>
      <c r="G886" t="s">
        <v>22</v>
      </c>
      <c r="H886" t="s">
        <v>21</v>
      </c>
      <c r="I886">
        <v>1</v>
      </c>
      <c r="J886" t="s">
        <v>23</v>
      </c>
      <c r="K886">
        <v>210</v>
      </c>
      <c r="L886" s="24" t="s">
        <v>27</v>
      </c>
      <c r="M886">
        <v>2020</v>
      </c>
      <c r="N886" s="18">
        <v>3</v>
      </c>
      <c r="O886" t="s">
        <v>26</v>
      </c>
      <c r="P886" t="s">
        <v>26</v>
      </c>
      <c r="Q886" t="s">
        <v>26</v>
      </c>
      <c r="R886" t="s">
        <v>26</v>
      </c>
      <c r="S886" t="s">
        <v>26</v>
      </c>
      <c r="T886" t="s">
        <v>26</v>
      </c>
    </row>
    <row r="887" spans="1:20" x14ac:dyDescent="0.2">
      <c r="A887" t="s">
        <v>537</v>
      </c>
      <c r="B887" s="18" t="s">
        <v>538</v>
      </c>
      <c r="C887" s="18" t="str">
        <f t="shared" si="28"/>
        <v xml:space="preserve">Bonner </v>
      </c>
      <c r="D887" s="18" t="str">
        <f t="shared" si="29"/>
        <v xml:space="preserve"> Idaho</v>
      </c>
      <c r="E887" t="s">
        <v>21</v>
      </c>
      <c r="F887">
        <v>713940</v>
      </c>
      <c r="G887" t="s">
        <v>22</v>
      </c>
      <c r="H887" t="s">
        <v>21</v>
      </c>
      <c r="I887">
        <v>1</v>
      </c>
      <c r="J887" t="s">
        <v>23</v>
      </c>
      <c r="K887">
        <v>1</v>
      </c>
      <c r="L887" s="24" t="s">
        <v>23</v>
      </c>
      <c r="M887">
        <v>2020</v>
      </c>
      <c r="N887" s="18">
        <v>7</v>
      </c>
      <c r="O887">
        <v>904</v>
      </c>
      <c r="P887" t="s">
        <v>30</v>
      </c>
      <c r="Q887">
        <v>247</v>
      </c>
      <c r="R887" t="s">
        <v>30</v>
      </c>
      <c r="S887">
        <v>77</v>
      </c>
      <c r="T887" t="s">
        <v>30</v>
      </c>
    </row>
    <row r="888" spans="1:20" x14ac:dyDescent="0.2">
      <c r="A888" t="s">
        <v>537</v>
      </c>
      <c r="B888" s="18" t="s">
        <v>538</v>
      </c>
      <c r="C888" s="18" t="str">
        <f t="shared" si="28"/>
        <v xml:space="preserve">Bonner </v>
      </c>
      <c r="D888" s="18" t="str">
        <f t="shared" si="29"/>
        <v xml:space="preserve"> Idaho</v>
      </c>
      <c r="E888" t="s">
        <v>21</v>
      </c>
      <c r="F888">
        <v>713940</v>
      </c>
      <c r="G888" t="s">
        <v>22</v>
      </c>
      <c r="H888" t="s">
        <v>21</v>
      </c>
      <c r="I888">
        <v>1</v>
      </c>
      <c r="J888" t="s">
        <v>23</v>
      </c>
      <c r="K888">
        <v>210</v>
      </c>
      <c r="L888" s="24" t="s">
        <v>27</v>
      </c>
      <c r="M888">
        <v>2020</v>
      </c>
      <c r="N888" s="18">
        <v>4</v>
      </c>
      <c r="O888" t="s">
        <v>26</v>
      </c>
      <c r="P888" t="s">
        <v>26</v>
      </c>
      <c r="Q888" t="s">
        <v>26</v>
      </c>
      <c r="R888" t="s">
        <v>26</v>
      </c>
      <c r="S888" t="s">
        <v>26</v>
      </c>
      <c r="T888" t="s">
        <v>26</v>
      </c>
    </row>
    <row r="889" spans="1:20" x14ac:dyDescent="0.2">
      <c r="A889" t="s">
        <v>539</v>
      </c>
      <c r="B889" s="18" t="s">
        <v>540</v>
      </c>
      <c r="C889" s="18" t="str">
        <f t="shared" si="28"/>
        <v xml:space="preserve">Bonneville </v>
      </c>
      <c r="D889" s="18" t="str">
        <f t="shared" si="29"/>
        <v xml:space="preserve"> Idaho</v>
      </c>
      <c r="E889" t="s">
        <v>21</v>
      </c>
      <c r="F889">
        <v>713940</v>
      </c>
      <c r="G889" t="s">
        <v>22</v>
      </c>
      <c r="H889" t="s">
        <v>21</v>
      </c>
      <c r="I889">
        <v>1</v>
      </c>
      <c r="J889" t="s">
        <v>23</v>
      </c>
      <c r="K889">
        <v>1</v>
      </c>
      <c r="L889" s="24" t="s">
        <v>23</v>
      </c>
      <c r="M889">
        <v>2020</v>
      </c>
      <c r="N889" s="18">
        <v>8</v>
      </c>
      <c r="O889">
        <v>3180</v>
      </c>
      <c r="P889" t="s">
        <v>24</v>
      </c>
      <c r="Q889">
        <v>937</v>
      </c>
      <c r="R889" t="s">
        <v>24</v>
      </c>
      <c r="S889">
        <v>494</v>
      </c>
      <c r="T889" t="s">
        <v>24</v>
      </c>
    </row>
    <row r="890" spans="1:20" x14ac:dyDescent="0.2">
      <c r="A890" t="s">
        <v>539</v>
      </c>
      <c r="B890" s="18" t="s">
        <v>540</v>
      </c>
      <c r="C890" s="18" t="str">
        <f t="shared" si="28"/>
        <v xml:space="preserve">Bonneville </v>
      </c>
      <c r="D890" s="18" t="str">
        <f t="shared" si="29"/>
        <v xml:space="preserve"> Idaho</v>
      </c>
      <c r="E890" t="s">
        <v>21</v>
      </c>
      <c r="F890">
        <v>713940</v>
      </c>
      <c r="G890" t="s">
        <v>22</v>
      </c>
      <c r="H890" t="s">
        <v>21</v>
      </c>
      <c r="I890">
        <v>1</v>
      </c>
      <c r="J890" t="s">
        <v>23</v>
      </c>
      <c r="K890">
        <v>230</v>
      </c>
      <c r="L890" s="24" t="s">
        <v>32</v>
      </c>
      <c r="M890">
        <v>2020</v>
      </c>
      <c r="N890" s="18">
        <v>3</v>
      </c>
      <c r="O890" t="s">
        <v>26</v>
      </c>
      <c r="P890" t="s">
        <v>26</v>
      </c>
      <c r="Q890" t="s">
        <v>26</v>
      </c>
      <c r="R890" t="s">
        <v>26</v>
      </c>
      <c r="S890" t="s">
        <v>26</v>
      </c>
      <c r="T890" t="s">
        <v>26</v>
      </c>
    </row>
    <row r="891" spans="1:20" x14ac:dyDescent="0.2">
      <c r="A891" t="s">
        <v>541</v>
      </c>
      <c r="B891" s="18" t="s">
        <v>542</v>
      </c>
      <c r="C891" s="18" t="str">
        <f t="shared" si="28"/>
        <v xml:space="preserve">Canyon </v>
      </c>
      <c r="D891" s="18" t="str">
        <f t="shared" si="29"/>
        <v xml:space="preserve"> Idaho</v>
      </c>
      <c r="E891" t="s">
        <v>21</v>
      </c>
      <c r="F891">
        <v>713940</v>
      </c>
      <c r="G891" t="s">
        <v>22</v>
      </c>
      <c r="H891" t="s">
        <v>21</v>
      </c>
      <c r="I891">
        <v>1</v>
      </c>
      <c r="J891" t="s">
        <v>23</v>
      </c>
      <c r="K891">
        <v>1</v>
      </c>
      <c r="L891" s="24" t="s">
        <v>23</v>
      </c>
      <c r="M891">
        <v>2020</v>
      </c>
      <c r="N891" s="18">
        <v>11</v>
      </c>
      <c r="O891">
        <v>1836</v>
      </c>
      <c r="P891" t="s">
        <v>30</v>
      </c>
      <c r="Q891">
        <v>635</v>
      </c>
      <c r="R891" t="s">
        <v>24</v>
      </c>
      <c r="S891">
        <v>259</v>
      </c>
      <c r="T891" t="s">
        <v>30</v>
      </c>
    </row>
    <row r="892" spans="1:20" x14ac:dyDescent="0.2">
      <c r="A892" t="s">
        <v>541</v>
      </c>
      <c r="B892" s="18" t="s">
        <v>542</v>
      </c>
      <c r="C892" s="18" t="str">
        <f t="shared" si="28"/>
        <v xml:space="preserve">Canyon </v>
      </c>
      <c r="D892" s="18" t="str">
        <f t="shared" si="29"/>
        <v xml:space="preserve"> Idaho</v>
      </c>
      <c r="E892" t="s">
        <v>21</v>
      </c>
      <c r="F892">
        <v>713940</v>
      </c>
      <c r="G892" t="s">
        <v>22</v>
      </c>
      <c r="H892" t="s">
        <v>21</v>
      </c>
      <c r="I892">
        <v>1</v>
      </c>
      <c r="J892" t="s">
        <v>23</v>
      </c>
      <c r="K892">
        <v>210</v>
      </c>
      <c r="L892" s="24" t="s">
        <v>27</v>
      </c>
      <c r="M892">
        <v>2020</v>
      </c>
      <c r="N892" s="18">
        <v>6</v>
      </c>
      <c r="O892" t="s">
        <v>26</v>
      </c>
      <c r="P892" t="s">
        <v>26</v>
      </c>
      <c r="Q892" t="s">
        <v>26</v>
      </c>
      <c r="R892" t="s">
        <v>26</v>
      </c>
      <c r="S892" t="s">
        <v>26</v>
      </c>
      <c r="T892" t="s">
        <v>26</v>
      </c>
    </row>
    <row r="893" spans="1:20" x14ac:dyDescent="0.2">
      <c r="A893" t="s">
        <v>541</v>
      </c>
      <c r="B893" s="18" t="s">
        <v>542</v>
      </c>
      <c r="C893" s="18" t="str">
        <f t="shared" si="28"/>
        <v xml:space="preserve">Canyon </v>
      </c>
      <c r="D893" s="18" t="str">
        <f t="shared" si="29"/>
        <v xml:space="preserve"> Idaho</v>
      </c>
      <c r="E893" t="s">
        <v>21</v>
      </c>
      <c r="F893">
        <v>713940</v>
      </c>
      <c r="G893" t="s">
        <v>22</v>
      </c>
      <c r="H893" t="s">
        <v>21</v>
      </c>
      <c r="I893">
        <v>1</v>
      </c>
      <c r="J893" t="s">
        <v>23</v>
      </c>
      <c r="K893">
        <v>241</v>
      </c>
      <c r="L893" s="24" t="s">
        <v>25</v>
      </c>
      <c r="M893">
        <v>2020</v>
      </c>
      <c r="N893" s="18">
        <v>3</v>
      </c>
      <c r="O893" t="s">
        <v>26</v>
      </c>
      <c r="P893" t="s">
        <v>26</v>
      </c>
      <c r="Q893" t="s">
        <v>26</v>
      </c>
      <c r="R893" t="s">
        <v>26</v>
      </c>
      <c r="S893" t="s">
        <v>26</v>
      </c>
      <c r="T893" t="s">
        <v>26</v>
      </c>
    </row>
    <row r="894" spans="1:20" x14ac:dyDescent="0.2">
      <c r="A894" t="s">
        <v>543</v>
      </c>
      <c r="B894" s="18" t="s">
        <v>544</v>
      </c>
      <c r="C894" s="18" t="str">
        <f t="shared" si="28"/>
        <v xml:space="preserve">Cassia </v>
      </c>
      <c r="D894" s="18" t="str">
        <f t="shared" si="29"/>
        <v xml:space="preserve"> Idaho</v>
      </c>
      <c r="E894" t="s">
        <v>21</v>
      </c>
      <c r="F894">
        <v>713940</v>
      </c>
      <c r="G894" t="s">
        <v>22</v>
      </c>
      <c r="H894" t="s">
        <v>21</v>
      </c>
      <c r="I894">
        <v>1</v>
      </c>
      <c r="J894" t="s">
        <v>23</v>
      </c>
      <c r="K894">
        <v>1</v>
      </c>
      <c r="L894" s="24" t="s">
        <v>23</v>
      </c>
      <c r="M894">
        <v>2020</v>
      </c>
      <c r="N894" s="18">
        <v>4</v>
      </c>
      <c r="O894">
        <v>470</v>
      </c>
      <c r="P894" t="s">
        <v>35</v>
      </c>
      <c r="Q894">
        <v>125</v>
      </c>
      <c r="R894" t="s">
        <v>35</v>
      </c>
      <c r="S894">
        <v>62</v>
      </c>
      <c r="T894" t="s">
        <v>35</v>
      </c>
    </row>
    <row r="895" spans="1:20" x14ac:dyDescent="0.2">
      <c r="A895" t="s">
        <v>545</v>
      </c>
      <c r="B895" s="18" t="s">
        <v>546</v>
      </c>
      <c r="C895" s="18" t="str">
        <f t="shared" si="28"/>
        <v xml:space="preserve">Elmore </v>
      </c>
      <c r="D895" s="18" t="str">
        <f t="shared" si="29"/>
        <v xml:space="preserve"> Idaho</v>
      </c>
      <c r="E895" t="s">
        <v>21</v>
      </c>
      <c r="F895">
        <v>713940</v>
      </c>
      <c r="G895" t="s">
        <v>22</v>
      </c>
      <c r="H895" t="s">
        <v>21</v>
      </c>
      <c r="I895">
        <v>1</v>
      </c>
      <c r="J895" t="s">
        <v>23</v>
      </c>
      <c r="K895">
        <v>1</v>
      </c>
      <c r="L895" s="24" t="s">
        <v>23</v>
      </c>
      <c r="M895">
        <v>2020</v>
      </c>
      <c r="N895" s="18">
        <v>3</v>
      </c>
      <c r="O895">
        <v>160</v>
      </c>
      <c r="P895" t="s">
        <v>30</v>
      </c>
      <c r="Q895">
        <v>20</v>
      </c>
      <c r="R895" t="s">
        <v>30</v>
      </c>
      <c r="S895">
        <v>4</v>
      </c>
      <c r="T895" t="s">
        <v>35</v>
      </c>
    </row>
    <row r="896" spans="1:20" x14ac:dyDescent="0.2">
      <c r="A896" t="s">
        <v>545</v>
      </c>
      <c r="B896" s="18" t="s">
        <v>546</v>
      </c>
      <c r="C896" s="18" t="str">
        <f t="shared" si="28"/>
        <v xml:space="preserve">Elmore </v>
      </c>
      <c r="D896" s="18" t="str">
        <f t="shared" si="29"/>
        <v xml:space="preserve"> Idaho</v>
      </c>
      <c r="E896" t="s">
        <v>21</v>
      </c>
      <c r="F896">
        <v>713940</v>
      </c>
      <c r="G896" t="s">
        <v>22</v>
      </c>
      <c r="H896" t="s">
        <v>21</v>
      </c>
      <c r="I896">
        <v>1</v>
      </c>
      <c r="J896" t="s">
        <v>23</v>
      </c>
      <c r="K896">
        <v>210</v>
      </c>
      <c r="L896" s="24" t="s">
        <v>27</v>
      </c>
      <c r="M896">
        <v>2020</v>
      </c>
      <c r="N896" s="18">
        <v>3</v>
      </c>
      <c r="O896" t="s">
        <v>26</v>
      </c>
      <c r="P896" t="s">
        <v>26</v>
      </c>
      <c r="Q896" t="s">
        <v>26</v>
      </c>
      <c r="R896" t="s">
        <v>26</v>
      </c>
      <c r="S896" t="s">
        <v>26</v>
      </c>
      <c r="T896" t="s">
        <v>26</v>
      </c>
    </row>
    <row r="897" spans="1:20" x14ac:dyDescent="0.2">
      <c r="A897" t="s">
        <v>547</v>
      </c>
      <c r="B897" s="18" t="s">
        <v>548</v>
      </c>
      <c r="C897" s="18" t="str">
        <f t="shared" si="28"/>
        <v xml:space="preserve">Kootenai </v>
      </c>
      <c r="D897" s="18" t="str">
        <f t="shared" si="29"/>
        <v xml:space="preserve"> Idaho</v>
      </c>
      <c r="E897" t="s">
        <v>21</v>
      </c>
      <c r="F897">
        <v>713940</v>
      </c>
      <c r="G897" t="s">
        <v>22</v>
      </c>
      <c r="H897" t="s">
        <v>21</v>
      </c>
      <c r="I897">
        <v>1</v>
      </c>
      <c r="J897" t="s">
        <v>23</v>
      </c>
      <c r="K897">
        <v>1</v>
      </c>
      <c r="L897" s="24" t="s">
        <v>23</v>
      </c>
      <c r="M897">
        <v>2020</v>
      </c>
      <c r="N897" s="18">
        <v>29</v>
      </c>
      <c r="O897">
        <v>4392</v>
      </c>
      <c r="P897" t="s">
        <v>30</v>
      </c>
      <c r="Q897">
        <v>1185</v>
      </c>
      <c r="R897" t="s">
        <v>30</v>
      </c>
      <c r="S897">
        <v>320</v>
      </c>
      <c r="T897" t="s">
        <v>30</v>
      </c>
    </row>
    <row r="898" spans="1:20" x14ac:dyDescent="0.2">
      <c r="A898" t="s">
        <v>547</v>
      </c>
      <c r="B898" s="18" t="s">
        <v>548</v>
      </c>
      <c r="C898" s="18" t="str">
        <f t="shared" si="28"/>
        <v xml:space="preserve">Kootenai </v>
      </c>
      <c r="D898" s="18" t="str">
        <f t="shared" si="29"/>
        <v xml:space="preserve"> Idaho</v>
      </c>
      <c r="E898" t="s">
        <v>21</v>
      </c>
      <c r="F898">
        <v>713940</v>
      </c>
      <c r="G898" t="s">
        <v>22</v>
      </c>
      <c r="H898" t="s">
        <v>21</v>
      </c>
      <c r="I898">
        <v>1</v>
      </c>
      <c r="J898" t="s">
        <v>23</v>
      </c>
      <c r="K898">
        <v>210</v>
      </c>
      <c r="L898" s="24" t="s">
        <v>27</v>
      </c>
      <c r="M898">
        <v>2020</v>
      </c>
      <c r="N898" s="18">
        <v>15</v>
      </c>
      <c r="O898" t="s">
        <v>26</v>
      </c>
      <c r="P898" t="s">
        <v>26</v>
      </c>
      <c r="Q898" t="s">
        <v>26</v>
      </c>
      <c r="R898" t="s">
        <v>26</v>
      </c>
      <c r="S898" t="s">
        <v>26</v>
      </c>
      <c r="T898" t="s">
        <v>26</v>
      </c>
    </row>
    <row r="899" spans="1:20" x14ac:dyDescent="0.2">
      <c r="A899" t="s">
        <v>547</v>
      </c>
      <c r="B899" s="18" t="s">
        <v>548</v>
      </c>
      <c r="C899" s="18" t="str">
        <f t="shared" ref="C899:C962" si="30">LEFT(B899, FIND(" County",B899))</f>
        <v xml:space="preserve">Kootenai </v>
      </c>
      <c r="D899" s="18" t="str">
        <f t="shared" ref="D899:D962" si="31">RIGHT(B899, LEN(B899)-FIND(", ",B899))</f>
        <v xml:space="preserve"> Idaho</v>
      </c>
      <c r="E899" t="s">
        <v>21</v>
      </c>
      <c r="F899">
        <v>713940</v>
      </c>
      <c r="G899" t="s">
        <v>22</v>
      </c>
      <c r="H899" t="s">
        <v>21</v>
      </c>
      <c r="I899">
        <v>1</v>
      </c>
      <c r="J899" t="s">
        <v>23</v>
      </c>
      <c r="K899">
        <v>220</v>
      </c>
      <c r="L899" s="24" t="s">
        <v>31</v>
      </c>
      <c r="M899">
        <v>2020</v>
      </c>
      <c r="N899" s="18">
        <v>5</v>
      </c>
      <c r="O899" t="s">
        <v>26</v>
      </c>
      <c r="P899" t="s">
        <v>26</v>
      </c>
      <c r="Q899" t="s">
        <v>26</v>
      </c>
      <c r="R899" t="s">
        <v>26</v>
      </c>
      <c r="S899" t="s">
        <v>26</v>
      </c>
      <c r="T899" t="s">
        <v>26</v>
      </c>
    </row>
    <row r="900" spans="1:20" x14ac:dyDescent="0.2">
      <c r="A900" t="s">
        <v>547</v>
      </c>
      <c r="B900" s="18" t="s">
        <v>548</v>
      </c>
      <c r="C900" s="18" t="str">
        <f t="shared" si="30"/>
        <v xml:space="preserve">Kootenai </v>
      </c>
      <c r="D900" s="18" t="str">
        <f t="shared" si="31"/>
        <v xml:space="preserve"> Idaho</v>
      </c>
      <c r="E900" t="s">
        <v>21</v>
      </c>
      <c r="F900">
        <v>713940</v>
      </c>
      <c r="G900" t="s">
        <v>22</v>
      </c>
      <c r="H900" t="s">
        <v>21</v>
      </c>
      <c r="I900">
        <v>1</v>
      </c>
      <c r="J900" t="s">
        <v>23</v>
      </c>
      <c r="K900">
        <v>230</v>
      </c>
      <c r="L900" s="24" t="s">
        <v>32</v>
      </c>
      <c r="M900">
        <v>2020</v>
      </c>
      <c r="N900" s="18">
        <v>4</v>
      </c>
      <c r="O900" t="s">
        <v>26</v>
      </c>
      <c r="P900" t="s">
        <v>26</v>
      </c>
      <c r="Q900" t="s">
        <v>26</v>
      </c>
      <c r="R900" t="s">
        <v>26</v>
      </c>
      <c r="S900" t="s">
        <v>26</v>
      </c>
      <c r="T900" t="s">
        <v>26</v>
      </c>
    </row>
    <row r="901" spans="1:20" x14ac:dyDescent="0.2">
      <c r="A901" t="s">
        <v>547</v>
      </c>
      <c r="B901" s="18" t="s">
        <v>548</v>
      </c>
      <c r="C901" s="18" t="str">
        <f t="shared" si="30"/>
        <v xml:space="preserve">Kootenai </v>
      </c>
      <c r="D901" s="18" t="str">
        <f t="shared" si="31"/>
        <v xml:space="preserve"> Idaho</v>
      </c>
      <c r="E901" t="s">
        <v>21</v>
      </c>
      <c r="F901">
        <v>713940</v>
      </c>
      <c r="G901" t="s">
        <v>22</v>
      </c>
      <c r="H901" t="s">
        <v>21</v>
      </c>
      <c r="I901">
        <v>1</v>
      </c>
      <c r="J901" t="s">
        <v>23</v>
      </c>
      <c r="K901">
        <v>241</v>
      </c>
      <c r="L901" s="24" t="s">
        <v>25</v>
      </c>
      <c r="M901">
        <v>2020</v>
      </c>
      <c r="N901" s="18">
        <v>4</v>
      </c>
      <c r="O901" t="s">
        <v>26</v>
      </c>
      <c r="P901" t="s">
        <v>26</v>
      </c>
      <c r="Q901" t="s">
        <v>26</v>
      </c>
      <c r="R901" t="s">
        <v>26</v>
      </c>
      <c r="S901" t="s">
        <v>26</v>
      </c>
      <c r="T901" t="s">
        <v>26</v>
      </c>
    </row>
    <row r="902" spans="1:20" x14ac:dyDescent="0.2">
      <c r="A902" t="s">
        <v>549</v>
      </c>
      <c r="B902" s="18" t="s">
        <v>550</v>
      </c>
      <c r="C902" s="18" t="str">
        <f t="shared" si="30"/>
        <v xml:space="preserve">Latah </v>
      </c>
      <c r="D902" s="18" t="str">
        <f t="shared" si="31"/>
        <v xml:space="preserve"> Idaho</v>
      </c>
      <c r="E902" t="s">
        <v>21</v>
      </c>
      <c r="F902">
        <v>713940</v>
      </c>
      <c r="G902" t="s">
        <v>22</v>
      </c>
      <c r="H902" t="s">
        <v>21</v>
      </c>
      <c r="I902">
        <v>1</v>
      </c>
      <c r="J902" t="s">
        <v>23</v>
      </c>
      <c r="K902">
        <v>1</v>
      </c>
      <c r="L902" s="24" t="s">
        <v>23</v>
      </c>
      <c r="M902">
        <v>2020</v>
      </c>
      <c r="N902" s="18">
        <v>5</v>
      </c>
      <c r="O902">
        <v>591</v>
      </c>
      <c r="P902" t="s">
        <v>30</v>
      </c>
      <c r="Q902">
        <v>180</v>
      </c>
      <c r="R902" t="s">
        <v>30</v>
      </c>
      <c r="S902">
        <v>62</v>
      </c>
      <c r="T902" t="s">
        <v>30</v>
      </c>
    </row>
    <row r="903" spans="1:20" x14ac:dyDescent="0.2">
      <c r="A903" t="s">
        <v>551</v>
      </c>
      <c r="B903" s="18" t="s">
        <v>552</v>
      </c>
      <c r="C903" s="18" t="str">
        <f t="shared" si="30"/>
        <v xml:space="preserve">Nez Perce </v>
      </c>
      <c r="D903" s="18" t="str">
        <f t="shared" si="31"/>
        <v xml:space="preserve"> Idaho</v>
      </c>
      <c r="E903" t="s">
        <v>21</v>
      </c>
      <c r="F903">
        <v>713940</v>
      </c>
      <c r="G903" t="s">
        <v>22</v>
      </c>
      <c r="H903" t="s">
        <v>21</v>
      </c>
      <c r="I903">
        <v>1</v>
      </c>
      <c r="J903" t="s">
        <v>23</v>
      </c>
      <c r="K903">
        <v>1</v>
      </c>
      <c r="L903" s="24" t="s">
        <v>23</v>
      </c>
      <c r="M903">
        <v>2020</v>
      </c>
      <c r="N903" s="18">
        <v>3</v>
      </c>
      <c r="O903">
        <v>462</v>
      </c>
      <c r="P903" t="s">
        <v>30</v>
      </c>
      <c r="Q903">
        <v>133</v>
      </c>
      <c r="R903" t="s">
        <v>30</v>
      </c>
      <c r="S903">
        <v>68</v>
      </c>
      <c r="T903" t="s">
        <v>30</v>
      </c>
    </row>
    <row r="904" spans="1:20" x14ac:dyDescent="0.2">
      <c r="A904" t="s">
        <v>553</v>
      </c>
      <c r="B904" s="18" t="s">
        <v>554</v>
      </c>
      <c r="C904" s="18" t="str">
        <f t="shared" si="30"/>
        <v xml:space="preserve">Twin Falls </v>
      </c>
      <c r="D904" s="18" t="str">
        <f t="shared" si="31"/>
        <v xml:space="preserve"> Idaho</v>
      </c>
      <c r="E904" t="s">
        <v>21</v>
      </c>
      <c r="F904">
        <v>713940</v>
      </c>
      <c r="G904" t="s">
        <v>22</v>
      </c>
      <c r="H904" t="s">
        <v>21</v>
      </c>
      <c r="I904">
        <v>1</v>
      </c>
      <c r="J904" t="s">
        <v>23</v>
      </c>
      <c r="K904">
        <v>1</v>
      </c>
      <c r="L904" s="24" t="s">
        <v>23</v>
      </c>
      <c r="M904">
        <v>2020</v>
      </c>
      <c r="N904" s="18">
        <v>11</v>
      </c>
      <c r="O904">
        <v>883</v>
      </c>
      <c r="P904" t="s">
        <v>30</v>
      </c>
      <c r="Q904">
        <v>229</v>
      </c>
      <c r="R904" t="s">
        <v>30</v>
      </c>
      <c r="S904">
        <v>137</v>
      </c>
      <c r="T904" t="s">
        <v>30</v>
      </c>
    </row>
    <row r="905" spans="1:20" x14ac:dyDescent="0.2">
      <c r="A905" t="s">
        <v>553</v>
      </c>
      <c r="B905" s="18" t="s">
        <v>554</v>
      </c>
      <c r="C905" s="18" t="str">
        <f t="shared" si="30"/>
        <v xml:space="preserve">Twin Falls </v>
      </c>
      <c r="D905" s="18" t="str">
        <f t="shared" si="31"/>
        <v xml:space="preserve"> Idaho</v>
      </c>
      <c r="E905" t="s">
        <v>21</v>
      </c>
      <c r="F905">
        <v>713940</v>
      </c>
      <c r="G905" t="s">
        <v>22</v>
      </c>
      <c r="H905" t="s">
        <v>21</v>
      </c>
      <c r="I905">
        <v>1</v>
      </c>
      <c r="J905" t="s">
        <v>23</v>
      </c>
      <c r="K905">
        <v>210</v>
      </c>
      <c r="L905" s="24" t="s">
        <v>27</v>
      </c>
      <c r="M905">
        <v>2020</v>
      </c>
      <c r="N905" s="18">
        <v>5</v>
      </c>
      <c r="O905" t="s">
        <v>26</v>
      </c>
      <c r="P905" t="s">
        <v>26</v>
      </c>
      <c r="Q905" t="s">
        <v>26</v>
      </c>
      <c r="R905" t="s">
        <v>26</v>
      </c>
      <c r="S905" t="s">
        <v>26</v>
      </c>
      <c r="T905" t="s">
        <v>26</v>
      </c>
    </row>
    <row r="906" spans="1:20" x14ac:dyDescent="0.2">
      <c r="A906" t="s">
        <v>555</v>
      </c>
      <c r="B906" s="18" t="s">
        <v>556</v>
      </c>
      <c r="C906" s="18" t="str">
        <f t="shared" si="30"/>
        <v xml:space="preserve">Valley </v>
      </c>
      <c r="D906" s="18" t="str">
        <f t="shared" si="31"/>
        <v xml:space="preserve"> Idaho</v>
      </c>
      <c r="E906" t="s">
        <v>21</v>
      </c>
      <c r="F906">
        <v>713940</v>
      </c>
      <c r="G906" t="s">
        <v>22</v>
      </c>
      <c r="H906" t="s">
        <v>21</v>
      </c>
      <c r="I906">
        <v>1</v>
      </c>
      <c r="J906" t="s">
        <v>23</v>
      </c>
      <c r="K906">
        <v>1</v>
      </c>
      <c r="L906" s="24" t="s">
        <v>23</v>
      </c>
      <c r="M906">
        <v>2020</v>
      </c>
      <c r="N906" s="18">
        <v>3</v>
      </c>
      <c r="O906">
        <v>239</v>
      </c>
      <c r="P906" t="s">
        <v>24</v>
      </c>
      <c r="Q906">
        <v>69</v>
      </c>
      <c r="R906" t="s">
        <v>30</v>
      </c>
      <c r="S906">
        <v>21</v>
      </c>
      <c r="T906" t="s">
        <v>35</v>
      </c>
    </row>
    <row r="907" spans="1:20" x14ac:dyDescent="0.2">
      <c r="A907" t="s">
        <v>557</v>
      </c>
      <c r="B907" s="18" t="s">
        <v>558</v>
      </c>
      <c r="C907" s="18" t="str">
        <f t="shared" si="30"/>
        <v xml:space="preserve">Adams </v>
      </c>
      <c r="D907" s="18" t="str">
        <f t="shared" si="31"/>
        <v xml:space="preserve"> Illinois</v>
      </c>
      <c r="E907" t="s">
        <v>21</v>
      </c>
      <c r="F907">
        <v>713940</v>
      </c>
      <c r="G907" t="s">
        <v>22</v>
      </c>
      <c r="H907" t="s">
        <v>21</v>
      </c>
      <c r="I907">
        <v>1</v>
      </c>
      <c r="J907" t="s">
        <v>23</v>
      </c>
      <c r="K907">
        <v>1</v>
      </c>
      <c r="L907" s="24" t="s">
        <v>23</v>
      </c>
      <c r="M907">
        <v>2020</v>
      </c>
      <c r="N907" s="18">
        <v>8</v>
      </c>
      <c r="O907">
        <v>1608</v>
      </c>
      <c r="P907" t="s">
        <v>30</v>
      </c>
      <c r="Q907">
        <v>449</v>
      </c>
      <c r="R907" t="s">
        <v>30</v>
      </c>
      <c r="S907">
        <v>162</v>
      </c>
      <c r="T907" t="s">
        <v>30</v>
      </c>
    </row>
    <row r="908" spans="1:20" x14ac:dyDescent="0.2">
      <c r="A908" t="s">
        <v>557</v>
      </c>
      <c r="B908" s="18" t="s">
        <v>558</v>
      </c>
      <c r="C908" s="18" t="str">
        <f t="shared" si="30"/>
        <v xml:space="preserve">Adams </v>
      </c>
      <c r="D908" s="18" t="str">
        <f t="shared" si="31"/>
        <v xml:space="preserve"> Illinois</v>
      </c>
      <c r="E908" t="s">
        <v>21</v>
      </c>
      <c r="F908">
        <v>713940</v>
      </c>
      <c r="G908" t="s">
        <v>22</v>
      </c>
      <c r="H908" t="s">
        <v>21</v>
      </c>
      <c r="I908">
        <v>1</v>
      </c>
      <c r="J908" t="s">
        <v>23</v>
      </c>
      <c r="K908">
        <v>230</v>
      </c>
      <c r="L908" s="24" t="s">
        <v>32</v>
      </c>
      <c r="M908">
        <v>2020</v>
      </c>
      <c r="N908" s="18">
        <v>3</v>
      </c>
      <c r="O908" t="s">
        <v>26</v>
      </c>
      <c r="P908" t="s">
        <v>26</v>
      </c>
      <c r="Q908" t="s">
        <v>26</v>
      </c>
      <c r="R908" t="s">
        <v>26</v>
      </c>
      <c r="S908" t="s">
        <v>26</v>
      </c>
      <c r="T908" t="s">
        <v>26</v>
      </c>
    </row>
    <row r="909" spans="1:20" x14ac:dyDescent="0.2">
      <c r="A909" t="s">
        <v>559</v>
      </c>
      <c r="B909" s="18" t="s">
        <v>560</v>
      </c>
      <c r="C909" s="18" t="str">
        <f t="shared" si="30"/>
        <v xml:space="preserve">Champaign </v>
      </c>
      <c r="D909" s="18" t="str">
        <f t="shared" si="31"/>
        <v xml:space="preserve"> Illinois</v>
      </c>
      <c r="E909" t="s">
        <v>21</v>
      </c>
      <c r="F909">
        <v>713940</v>
      </c>
      <c r="G909" t="s">
        <v>22</v>
      </c>
      <c r="H909" t="s">
        <v>21</v>
      </c>
      <c r="I909">
        <v>1</v>
      </c>
      <c r="J909" t="s">
        <v>23</v>
      </c>
      <c r="K909">
        <v>1</v>
      </c>
      <c r="L909" s="24" t="s">
        <v>23</v>
      </c>
      <c r="M909">
        <v>2020</v>
      </c>
      <c r="N909" s="18">
        <v>24</v>
      </c>
      <c r="O909">
        <v>2096</v>
      </c>
      <c r="P909" t="s">
        <v>30</v>
      </c>
      <c r="Q909">
        <v>756</v>
      </c>
      <c r="R909" t="s">
        <v>24</v>
      </c>
      <c r="S909">
        <v>354</v>
      </c>
      <c r="T909" t="s">
        <v>30</v>
      </c>
    </row>
    <row r="910" spans="1:20" x14ac:dyDescent="0.2">
      <c r="A910" t="s">
        <v>559</v>
      </c>
      <c r="B910" s="18" t="s">
        <v>560</v>
      </c>
      <c r="C910" s="18" t="str">
        <f t="shared" si="30"/>
        <v xml:space="preserve">Champaign </v>
      </c>
      <c r="D910" s="18" t="str">
        <f t="shared" si="31"/>
        <v xml:space="preserve"> Illinois</v>
      </c>
      <c r="E910" t="s">
        <v>21</v>
      </c>
      <c r="F910">
        <v>713940</v>
      </c>
      <c r="G910" t="s">
        <v>22</v>
      </c>
      <c r="H910" t="s">
        <v>21</v>
      </c>
      <c r="I910">
        <v>1</v>
      </c>
      <c r="J910" t="s">
        <v>23</v>
      </c>
      <c r="K910">
        <v>210</v>
      </c>
      <c r="L910" s="24" t="s">
        <v>27</v>
      </c>
      <c r="M910">
        <v>2020</v>
      </c>
      <c r="N910" s="18">
        <v>10</v>
      </c>
      <c r="O910" t="s">
        <v>26</v>
      </c>
      <c r="P910" t="s">
        <v>26</v>
      </c>
      <c r="Q910" t="s">
        <v>26</v>
      </c>
      <c r="R910" t="s">
        <v>26</v>
      </c>
      <c r="S910" t="s">
        <v>26</v>
      </c>
      <c r="T910" t="s">
        <v>26</v>
      </c>
    </row>
    <row r="911" spans="1:20" x14ac:dyDescent="0.2">
      <c r="A911" t="s">
        <v>559</v>
      </c>
      <c r="B911" s="18" t="s">
        <v>560</v>
      </c>
      <c r="C911" s="18" t="str">
        <f t="shared" si="30"/>
        <v xml:space="preserve">Champaign </v>
      </c>
      <c r="D911" s="18" t="str">
        <f t="shared" si="31"/>
        <v xml:space="preserve"> Illinois</v>
      </c>
      <c r="E911" t="s">
        <v>21</v>
      </c>
      <c r="F911">
        <v>713940</v>
      </c>
      <c r="G911" t="s">
        <v>22</v>
      </c>
      <c r="H911" t="s">
        <v>21</v>
      </c>
      <c r="I911">
        <v>1</v>
      </c>
      <c r="J911" t="s">
        <v>23</v>
      </c>
      <c r="K911">
        <v>220</v>
      </c>
      <c r="L911" s="24" t="s">
        <v>31</v>
      </c>
      <c r="M911">
        <v>2020</v>
      </c>
      <c r="N911" s="18">
        <v>5</v>
      </c>
      <c r="O911" t="s">
        <v>26</v>
      </c>
      <c r="P911" t="s">
        <v>26</v>
      </c>
      <c r="Q911" t="s">
        <v>26</v>
      </c>
      <c r="R911" t="s">
        <v>26</v>
      </c>
      <c r="S911" t="s">
        <v>26</v>
      </c>
      <c r="T911" t="s">
        <v>26</v>
      </c>
    </row>
    <row r="912" spans="1:20" x14ac:dyDescent="0.2">
      <c r="A912" t="s">
        <v>559</v>
      </c>
      <c r="B912" s="18" t="s">
        <v>560</v>
      </c>
      <c r="C912" s="18" t="str">
        <f t="shared" si="30"/>
        <v xml:space="preserve">Champaign </v>
      </c>
      <c r="D912" s="18" t="str">
        <f t="shared" si="31"/>
        <v xml:space="preserve"> Illinois</v>
      </c>
      <c r="E912" t="s">
        <v>21</v>
      </c>
      <c r="F912">
        <v>713940</v>
      </c>
      <c r="G912" t="s">
        <v>22</v>
      </c>
      <c r="H912" t="s">
        <v>21</v>
      </c>
      <c r="I912">
        <v>1</v>
      </c>
      <c r="J912" t="s">
        <v>23</v>
      </c>
      <c r="K912">
        <v>230</v>
      </c>
      <c r="L912" s="24" t="s">
        <v>32</v>
      </c>
      <c r="M912">
        <v>2020</v>
      </c>
      <c r="N912" s="18">
        <v>5</v>
      </c>
      <c r="O912" t="s">
        <v>26</v>
      </c>
      <c r="P912" t="s">
        <v>26</v>
      </c>
      <c r="Q912" t="s">
        <v>26</v>
      </c>
      <c r="R912" t="s">
        <v>26</v>
      </c>
      <c r="S912" t="s">
        <v>26</v>
      </c>
      <c r="T912" t="s">
        <v>26</v>
      </c>
    </row>
    <row r="913" spans="1:20" x14ac:dyDescent="0.2">
      <c r="A913" t="s">
        <v>561</v>
      </c>
      <c r="B913" s="18" t="s">
        <v>562</v>
      </c>
      <c r="C913" s="18" t="str">
        <f t="shared" si="30"/>
        <v xml:space="preserve">Clinton </v>
      </c>
      <c r="D913" s="18" t="str">
        <f t="shared" si="31"/>
        <v xml:space="preserve"> Illinois</v>
      </c>
      <c r="E913" t="s">
        <v>21</v>
      </c>
      <c r="F913">
        <v>713940</v>
      </c>
      <c r="G913" t="s">
        <v>22</v>
      </c>
      <c r="H913" t="s">
        <v>21</v>
      </c>
      <c r="I913">
        <v>1</v>
      </c>
      <c r="J913" t="s">
        <v>23</v>
      </c>
      <c r="K913">
        <v>1</v>
      </c>
      <c r="L913" s="24" t="s">
        <v>23</v>
      </c>
      <c r="M913">
        <v>2020</v>
      </c>
      <c r="N913" s="18">
        <v>5</v>
      </c>
      <c r="O913">
        <v>347</v>
      </c>
      <c r="P913" t="s">
        <v>30</v>
      </c>
      <c r="Q913">
        <v>95</v>
      </c>
      <c r="R913" t="s">
        <v>24</v>
      </c>
      <c r="S913">
        <v>47</v>
      </c>
      <c r="T913" t="s">
        <v>24</v>
      </c>
    </row>
    <row r="914" spans="1:20" x14ac:dyDescent="0.2">
      <c r="A914" t="s">
        <v>561</v>
      </c>
      <c r="B914" s="18" t="s">
        <v>562</v>
      </c>
      <c r="C914" s="18" t="str">
        <f t="shared" si="30"/>
        <v xml:space="preserve">Clinton </v>
      </c>
      <c r="D914" s="18" t="str">
        <f t="shared" si="31"/>
        <v xml:space="preserve"> Illinois</v>
      </c>
      <c r="E914" t="s">
        <v>21</v>
      </c>
      <c r="F914">
        <v>713940</v>
      </c>
      <c r="G914" t="s">
        <v>22</v>
      </c>
      <c r="H914" t="s">
        <v>21</v>
      </c>
      <c r="I914">
        <v>1</v>
      </c>
      <c r="J914" t="s">
        <v>23</v>
      </c>
      <c r="K914">
        <v>210</v>
      </c>
      <c r="L914" s="24" t="s">
        <v>27</v>
      </c>
      <c r="M914">
        <v>2020</v>
      </c>
      <c r="N914" s="18">
        <v>3</v>
      </c>
      <c r="O914" t="s">
        <v>26</v>
      </c>
      <c r="P914" t="s">
        <v>26</v>
      </c>
      <c r="Q914" t="s">
        <v>26</v>
      </c>
      <c r="R914" t="s">
        <v>26</v>
      </c>
      <c r="S914" t="s">
        <v>26</v>
      </c>
      <c r="T914" t="s">
        <v>26</v>
      </c>
    </row>
    <row r="915" spans="1:20" x14ac:dyDescent="0.2">
      <c r="A915" t="s">
        <v>563</v>
      </c>
      <c r="B915" s="18" t="s">
        <v>564</v>
      </c>
      <c r="C915" s="18" t="str">
        <f t="shared" si="30"/>
        <v xml:space="preserve">Coles </v>
      </c>
      <c r="D915" s="18" t="str">
        <f t="shared" si="31"/>
        <v xml:space="preserve"> Illinois</v>
      </c>
      <c r="E915" t="s">
        <v>21</v>
      </c>
      <c r="F915">
        <v>713940</v>
      </c>
      <c r="G915" t="s">
        <v>22</v>
      </c>
      <c r="H915" t="s">
        <v>21</v>
      </c>
      <c r="I915">
        <v>1</v>
      </c>
      <c r="J915" t="s">
        <v>23</v>
      </c>
      <c r="K915">
        <v>1</v>
      </c>
      <c r="L915" s="24" t="s">
        <v>23</v>
      </c>
      <c r="M915">
        <v>2020</v>
      </c>
      <c r="N915" s="18">
        <v>5</v>
      </c>
      <c r="O915">
        <v>1249</v>
      </c>
      <c r="P915" t="s">
        <v>35</v>
      </c>
      <c r="Q915">
        <v>360</v>
      </c>
      <c r="R915" t="s">
        <v>35</v>
      </c>
      <c r="S915">
        <v>215</v>
      </c>
      <c r="T915" t="s">
        <v>35</v>
      </c>
    </row>
    <row r="916" spans="1:20" x14ac:dyDescent="0.2">
      <c r="A916" t="s">
        <v>565</v>
      </c>
      <c r="B916" s="18" t="s">
        <v>566</v>
      </c>
      <c r="C916" s="18" t="str">
        <f t="shared" si="30"/>
        <v xml:space="preserve">Cook </v>
      </c>
      <c r="D916" s="18" t="str">
        <f t="shared" si="31"/>
        <v xml:space="preserve"> Illinois</v>
      </c>
      <c r="E916" t="s">
        <v>21</v>
      </c>
      <c r="F916">
        <v>713940</v>
      </c>
      <c r="G916" t="s">
        <v>22</v>
      </c>
      <c r="H916" t="s">
        <v>21</v>
      </c>
      <c r="I916">
        <v>1</v>
      </c>
      <c r="J916" t="s">
        <v>23</v>
      </c>
      <c r="K916">
        <v>1</v>
      </c>
      <c r="L916" s="24" t="s">
        <v>23</v>
      </c>
      <c r="M916">
        <v>2020</v>
      </c>
      <c r="N916" s="18">
        <v>584</v>
      </c>
      <c r="O916">
        <v>231293</v>
      </c>
      <c r="P916" t="s">
        <v>30</v>
      </c>
      <c r="Q916">
        <v>79536</v>
      </c>
      <c r="R916" t="s">
        <v>30</v>
      </c>
      <c r="S916">
        <v>15878</v>
      </c>
      <c r="T916" t="s">
        <v>30</v>
      </c>
    </row>
    <row r="917" spans="1:20" x14ac:dyDescent="0.2">
      <c r="A917" t="s">
        <v>565</v>
      </c>
      <c r="B917" s="18" t="s">
        <v>566</v>
      </c>
      <c r="C917" s="18" t="str">
        <f t="shared" si="30"/>
        <v xml:space="preserve">Cook </v>
      </c>
      <c r="D917" s="18" t="str">
        <f t="shared" si="31"/>
        <v xml:space="preserve"> Illinois</v>
      </c>
      <c r="E917" t="s">
        <v>21</v>
      </c>
      <c r="F917">
        <v>713940</v>
      </c>
      <c r="G917" t="s">
        <v>22</v>
      </c>
      <c r="H917" t="s">
        <v>21</v>
      </c>
      <c r="I917">
        <v>1</v>
      </c>
      <c r="J917" t="s">
        <v>23</v>
      </c>
      <c r="K917">
        <v>210</v>
      </c>
      <c r="L917" s="24" t="s">
        <v>27</v>
      </c>
      <c r="M917">
        <v>2020</v>
      </c>
      <c r="N917" s="18">
        <v>224</v>
      </c>
      <c r="O917" t="s">
        <v>26</v>
      </c>
      <c r="P917" t="s">
        <v>26</v>
      </c>
      <c r="Q917" t="s">
        <v>26</v>
      </c>
      <c r="R917" t="s">
        <v>26</v>
      </c>
      <c r="S917" t="s">
        <v>26</v>
      </c>
      <c r="T917" t="s">
        <v>26</v>
      </c>
    </row>
    <row r="918" spans="1:20" x14ac:dyDescent="0.2">
      <c r="A918" t="s">
        <v>565</v>
      </c>
      <c r="B918" s="18" t="s">
        <v>566</v>
      </c>
      <c r="C918" s="18" t="str">
        <f t="shared" si="30"/>
        <v xml:space="preserve">Cook </v>
      </c>
      <c r="D918" s="18" t="str">
        <f t="shared" si="31"/>
        <v xml:space="preserve"> Illinois</v>
      </c>
      <c r="E918" t="s">
        <v>21</v>
      </c>
      <c r="F918">
        <v>713940</v>
      </c>
      <c r="G918" t="s">
        <v>22</v>
      </c>
      <c r="H918" t="s">
        <v>21</v>
      </c>
      <c r="I918">
        <v>1</v>
      </c>
      <c r="J918" t="s">
        <v>23</v>
      </c>
      <c r="K918">
        <v>220</v>
      </c>
      <c r="L918" s="24" t="s">
        <v>31</v>
      </c>
      <c r="M918">
        <v>2020</v>
      </c>
      <c r="N918" s="18">
        <v>91</v>
      </c>
      <c r="O918" t="s">
        <v>26</v>
      </c>
      <c r="P918" t="s">
        <v>26</v>
      </c>
      <c r="Q918" t="s">
        <v>26</v>
      </c>
      <c r="R918" t="s">
        <v>26</v>
      </c>
      <c r="S918" t="s">
        <v>26</v>
      </c>
      <c r="T918" t="s">
        <v>26</v>
      </c>
    </row>
    <row r="919" spans="1:20" x14ac:dyDescent="0.2">
      <c r="A919" t="s">
        <v>565</v>
      </c>
      <c r="B919" s="18" t="s">
        <v>566</v>
      </c>
      <c r="C919" s="18" t="str">
        <f t="shared" si="30"/>
        <v xml:space="preserve">Cook </v>
      </c>
      <c r="D919" s="18" t="str">
        <f t="shared" si="31"/>
        <v xml:space="preserve"> Illinois</v>
      </c>
      <c r="E919" t="s">
        <v>21</v>
      </c>
      <c r="F919">
        <v>713940</v>
      </c>
      <c r="G919" t="s">
        <v>22</v>
      </c>
      <c r="H919" t="s">
        <v>21</v>
      </c>
      <c r="I919">
        <v>1</v>
      </c>
      <c r="J919" t="s">
        <v>23</v>
      </c>
      <c r="K919">
        <v>230</v>
      </c>
      <c r="L919" s="24" t="s">
        <v>32</v>
      </c>
      <c r="M919">
        <v>2020</v>
      </c>
      <c r="N919" s="18">
        <v>91</v>
      </c>
      <c r="O919" t="s">
        <v>26</v>
      </c>
      <c r="P919" t="s">
        <v>26</v>
      </c>
      <c r="Q919" t="s">
        <v>26</v>
      </c>
      <c r="R919" t="s">
        <v>26</v>
      </c>
      <c r="S919" t="s">
        <v>26</v>
      </c>
      <c r="T919" t="s">
        <v>26</v>
      </c>
    </row>
    <row r="920" spans="1:20" x14ac:dyDescent="0.2">
      <c r="A920" t="s">
        <v>565</v>
      </c>
      <c r="B920" s="18" t="s">
        <v>566</v>
      </c>
      <c r="C920" s="18" t="str">
        <f t="shared" si="30"/>
        <v xml:space="preserve">Cook </v>
      </c>
      <c r="D920" s="18" t="str">
        <f t="shared" si="31"/>
        <v xml:space="preserve"> Illinois</v>
      </c>
      <c r="E920" t="s">
        <v>21</v>
      </c>
      <c r="F920">
        <v>713940</v>
      </c>
      <c r="G920" t="s">
        <v>22</v>
      </c>
      <c r="H920" t="s">
        <v>21</v>
      </c>
      <c r="I920">
        <v>1</v>
      </c>
      <c r="J920" t="s">
        <v>23</v>
      </c>
      <c r="K920">
        <v>241</v>
      </c>
      <c r="L920" s="24" t="s">
        <v>25</v>
      </c>
      <c r="M920">
        <v>2020</v>
      </c>
      <c r="N920" s="18">
        <v>92</v>
      </c>
      <c r="O920" t="s">
        <v>26</v>
      </c>
      <c r="P920" t="s">
        <v>26</v>
      </c>
      <c r="Q920" t="s">
        <v>26</v>
      </c>
      <c r="R920" t="s">
        <v>26</v>
      </c>
      <c r="S920" t="s">
        <v>26</v>
      </c>
      <c r="T920" t="s">
        <v>26</v>
      </c>
    </row>
    <row r="921" spans="1:20" x14ac:dyDescent="0.2">
      <c r="A921" t="s">
        <v>565</v>
      </c>
      <c r="B921" s="18" t="s">
        <v>566</v>
      </c>
      <c r="C921" s="18" t="str">
        <f t="shared" si="30"/>
        <v xml:space="preserve">Cook </v>
      </c>
      <c r="D921" s="18" t="str">
        <f t="shared" si="31"/>
        <v xml:space="preserve"> Illinois</v>
      </c>
      <c r="E921" t="s">
        <v>21</v>
      </c>
      <c r="F921">
        <v>713940</v>
      </c>
      <c r="G921" t="s">
        <v>22</v>
      </c>
      <c r="H921" t="s">
        <v>21</v>
      </c>
      <c r="I921">
        <v>1</v>
      </c>
      <c r="J921" t="s">
        <v>23</v>
      </c>
      <c r="K921">
        <v>242</v>
      </c>
      <c r="L921" s="24" t="s">
        <v>56</v>
      </c>
      <c r="M921">
        <v>2020</v>
      </c>
      <c r="N921" s="18">
        <v>54</v>
      </c>
      <c r="O921" t="s">
        <v>26</v>
      </c>
      <c r="P921" t="s">
        <v>26</v>
      </c>
      <c r="Q921" t="s">
        <v>26</v>
      </c>
      <c r="R921" t="s">
        <v>26</v>
      </c>
      <c r="S921" t="s">
        <v>26</v>
      </c>
      <c r="T921" t="s">
        <v>26</v>
      </c>
    </row>
    <row r="922" spans="1:20" x14ac:dyDescent="0.2">
      <c r="A922" t="s">
        <v>565</v>
      </c>
      <c r="B922" s="18" t="s">
        <v>566</v>
      </c>
      <c r="C922" s="18" t="str">
        <f t="shared" si="30"/>
        <v xml:space="preserve">Cook </v>
      </c>
      <c r="D922" s="18" t="str">
        <f t="shared" si="31"/>
        <v xml:space="preserve"> Illinois</v>
      </c>
      <c r="E922" t="s">
        <v>21</v>
      </c>
      <c r="F922">
        <v>713940</v>
      </c>
      <c r="G922" t="s">
        <v>22</v>
      </c>
      <c r="H922" t="s">
        <v>21</v>
      </c>
      <c r="I922">
        <v>1</v>
      </c>
      <c r="J922" t="s">
        <v>23</v>
      </c>
      <c r="K922">
        <v>251</v>
      </c>
      <c r="L922" s="24" t="s">
        <v>57</v>
      </c>
      <c r="M922">
        <v>2020</v>
      </c>
      <c r="N922" s="18">
        <v>23</v>
      </c>
      <c r="O922" t="s">
        <v>26</v>
      </c>
      <c r="P922" t="s">
        <v>26</v>
      </c>
      <c r="Q922" t="s">
        <v>26</v>
      </c>
      <c r="R922" t="s">
        <v>26</v>
      </c>
      <c r="S922" t="s">
        <v>26</v>
      </c>
      <c r="T922" t="s">
        <v>26</v>
      </c>
    </row>
    <row r="923" spans="1:20" x14ac:dyDescent="0.2">
      <c r="A923" t="s">
        <v>565</v>
      </c>
      <c r="B923" s="18" t="s">
        <v>566</v>
      </c>
      <c r="C923" s="18" t="str">
        <f t="shared" si="30"/>
        <v xml:space="preserve">Cook </v>
      </c>
      <c r="D923" s="18" t="str">
        <f t="shared" si="31"/>
        <v xml:space="preserve"> Illinois</v>
      </c>
      <c r="E923" t="s">
        <v>21</v>
      </c>
      <c r="F923">
        <v>713940</v>
      </c>
      <c r="G923" t="s">
        <v>22</v>
      </c>
      <c r="H923" t="s">
        <v>21</v>
      </c>
      <c r="I923">
        <v>1</v>
      </c>
      <c r="J923" t="s">
        <v>23</v>
      </c>
      <c r="K923">
        <v>252</v>
      </c>
      <c r="L923" s="24" t="s">
        <v>184</v>
      </c>
      <c r="M923">
        <v>2020</v>
      </c>
      <c r="N923" s="18">
        <v>6</v>
      </c>
      <c r="O923" t="s">
        <v>26</v>
      </c>
      <c r="P923" t="s">
        <v>26</v>
      </c>
      <c r="Q923" t="s">
        <v>26</v>
      </c>
      <c r="R923" t="s">
        <v>26</v>
      </c>
      <c r="S923" t="s">
        <v>26</v>
      </c>
      <c r="T923" t="s">
        <v>26</v>
      </c>
    </row>
    <row r="924" spans="1:20" x14ac:dyDescent="0.2">
      <c r="A924" t="s">
        <v>565</v>
      </c>
      <c r="B924" s="18" t="s">
        <v>566</v>
      </c>
      <c r="C924" s="18" t="str">
        <f t="shared" si="30"/>
        <v xml:space="preserve">Cook </v>
      </c>
      <c r="D924" s="18" t="str">
        <f t="shared" si="31"/>
        <v xml:space="preserve"> Illinois</v>
      </c>
      <c r="E924" t="s">
        <v>21</v>
      </c>
      <c r="F924">
        <v>713940</v>
      </c>
      <c r="G924" t="s">
        <v>22</v>
      </c>
      <c r="H924" t="s">
        <v>21</v>
      </c>
      <c r="I924">
        <v>1</v>
      </c>
      <c r="J924" t="s">
        <v>23</v>
      </c>
      <c r="K924">
        <v>254</v>
      </c>
      <c r="L924" s="24" t="s">
        <v>567</v>
      </c>
      <c r="M924">
        <v>2020</v>
      </c>
      <c r="N924" s="18">
        <v>3</v>
      </c>
      <c r="O924" t="s">
        <v>26</v>
      </c>
      <c r="P924" t="s">
        <v>26</v>
      </c>
      <c r="Q924" t="s">
        <v>26</v>
      </c>
      <c r="R924" t="s">
        <v>26</v>
      </c>
      <c r="S924" t="s">
        <v>26</v>
      </c>
      <c r="T924" t="s">
        <v>26</v>
      </c>
    </row>
    <row r="925" spans="1:20" x14ac:dyDescent="0.2">
      <c r="A925" t="s">
        <v>568</v>
      </c>
      <c r="B925" s="18" t="s">
        <v>569</v>
      </c>
      <c r="C925" s="18" t="str">
        <f t="shared" si="30"/>
        <v xml:space="preserve">DeKalb </v>
      </c>
      <c r="D925" s="18" t="str">
        <f t="shared" si="31"/>
        <v xml:space="preserve"> Illinois</v>
      </c>
      <c r="E925" t="s">
        <v>21</v>
      </c>
      <c r="F925">
        <v>713940</v>
      </c>
      <c r="G925" t="s">
        <v>22</v>
      </c>
      <c r="H925" t="s">
        <v>21</v>
      </c>
      <c r="I925">
        <v>1</v>
      </c>
      <c r="J925" t="s">
        <v>23</v>
      </c>
      <c r="K925">
        <v>1</v>
      </c>
      <c r="L925" s="24" t="s">
        <v>23</v>
      </c>
      <c r="M925">
        <v>2020</v>
      </c>
      <c r="N925" s="18">
        <v>10</v>
      </c>
      <c r="O925">
        <v>2732</v>
      </c>
      <c r="P925" t="s">
        <v>24</v>
      </c>
      <c r="Q925">
        <v>924</v>
      </c>
      <c r="R925" t="s">
        <v>24</v>
      </c>
      <c r="S925">
        <v>387</v>
      </c>
      <c r="T925" t="s">
        <v>35</v>
      </c>
    </row>
    <row r="926" spans="1:20" x14ac:dyDescent="0.2">
      <c r="A926" t="s">
        <v>568</v>
      </c>
      <c r="B926" s="18" t="s">
        <v>569</v>
      </c>
      <c r="C926" s="18" t="str">
        <f t="shared" si="30"/>
        <v xml:space="preserve">DeKalb </v>
      </c>
      <c r="D926" s="18" t="str">
        <f t="shared" si="31"/>
        <v xml:space="preserve"> Illinois</v>
      </c>
      <c r="E926" t="s">
        <v>21</v>
      </c>
      <c r="F926">
        <v>713940</v>
      </c>
      <c r="G926" t="s">
        <v>22</v>
      </c>
      <c r="H926" t="s">
        <v>21</v>
      </c>
      <c r="I926">
        <v>1</v>
      </c>
      <c r="J926" t="s">
        <v>23</v>
      </c>
      <c r="K926">
        <v>230</v>
      </c>
      <c r="L926" s="24" t="s">
        <v>32</v>
      </c>
      <c r="M926">
        <v>2020</v>
      </c>
      <c r="N926" s="18">
        <v>4</v>
      </c>
      <c r="O926" t="s">
        <v>26</v>
      </c>
      <c r="P926" t="s">
        <v>26</v>
      </c>
      <c r="Q926" t="s">
        <v>26</v>
      </c>
      <c r="R926" t="s">
        <v>26</v>
      </c>
      <c r="S926" t="s">
        <v>26</v>
      </c>
      <c r="T926" t="s">
        <v>26</v>
      </c>
    </row>
    <row r="927" spans="1:20" x14ac:dyDescent="0.2">
      <c r="A927" t="s">
        <v>570</v>
      </c>
      <c r="B927" s="18" t="s">
        <v>571</v>
      </c>
      <c r="C927" s="18" t="str">
        <f t="shared" si="30"/>
        <v xml:space="preserve">DuPage </v>
      </c>
      <c r="D927" s="18" t="str">
        <f t="shared" si="31"/>
        <v xml:space="preserve"> Illinois</v>
      </c>
      <c r="E927" t="s">
        <v>21</v>
      </c>
      <c r="F927">
        <v>713940</v>
      </c>
      <c r="G927" t="s">
        <v>22</v>
      </c>
      <c r="H927" t="s">
        <v>21</v>
      </c>
      <c r="I927">
        <v>1</v>
      </c>
      <c r="J927" t="s">
        <v>23</v>
      </c>
      <c r="K927">
        <v>1</v>
      </c>
      <c r="L927" s="24" t="s">
        <v>23</v>
      </c>
      <c r="M927">
        <v>2020</v>
      </c>
      <c r="N927" s="18">
        <v>191</v>
      </c>
      <c r="O927">
        <v>57740</v>
      </c>
      <c r="P927" t="s">
        <v>30</v>
      </c>
      <c r="Q927">
        <v>17770</v>
      </c>
      <c r="R927" t="s">
        <v>30</v>
      </c>
      <c r="S927">
        <v>4575</v>
      </c>
      <c r="T927" t="s">
        <v>30</v>
      </c>
    </row>
    <row r="928" spans="1:20" x14ac:dyDescent="0.2">
      <c r="A928" t="s">
        <v>570</v>
      </c>
      <c r="B928" s="18" t="s">
        <v>571</v>
      </c>
      <c r="C928" s="18" t="str">
        <f t="shared" si="30"/>
        <v xml:space="preserve">DuPage </v>
      </c>
      <c r="D928" s="18" t="str">
        <f t="shared" si="31"/>
        <v xml:space="preserve"> Illinois</v>
      </c>
      <c r="E928" t="s">
        <v>21</v>
      </c>
      <c r="F928">
        <v>713940</v>
      </c>
      <c r="G928" t="s">
        <v>22</v>
      </c>
      <c r="H928" t="s">
        <v>21</v>
      </c>
      <c r="I928">
        <v>1</v>
      </c>
      <c r="J928" t="s">
        <v>23</v>
      </c>
      <c r="K928">
        <v>210</v>
      </c>
      <c r="L928" s="24" t="s">
        <v>27</v>
      </c>
      <c r="M928">
        <v>2020</v>
      </c>
      <c r="N928" s="18">
        <v>72</v>
      </c>
      <c r="O928" t="s">
        <v>26</v>
      </c>
      <c r="P928" t="s">
        <v>26</v>
      </c>
      <c r="Q928" t="s">
        <v>26</v>
      </c>
      <c r="R928" t="s">
        <v>26</v>
      </c>
      <c r="S928" t="s">
        <v>26</v>
      </c>
      <c r="T928" t="s">
        <v>26</v>
      </c>
    </row>
    <row r="929" spans="1:20" x14ac:dyDescent="0.2">
      <c r="A929" t="s">
        <v>570</v>
      </c>
      <c r="B929" s="18" t="s">
        <v>571</v>
      </c>
      <c r="C929" s="18" t="str">
        <f t="shared" si="30"/>
        <v xml:space="preserve">DuPage </v>
      </c>
      <c r="D929" s="18" t="str">
        <f t="shared" si="31"/>
        <v xml:space="preserve"> Illinois</v>
      </c>
      <c r="E929" t="s">
        <v>21</v>
      </c>
      <c r="F929">
        <v>713940</v>
      </c>
      <c r="G929" t="s">
        <v>22</v>
      </c>
      <c r="H929" t="s">
        <v>21</v>
      </c>
      <c r="I929">
        <v>1</v>
      </c>
      <c r="J929" t="s">
        <v>23</v>
      </c>
      <c r="K929">
        <v>220</v>
      </c>
      <c r="L929" s="24" t="s">
        <v>31</v>
      </c>
      <c r="M929">
        <v>2020</v>
      </c>
      <c r="N929" s="18">
        <v>28</v>
      </c>
      <c r="O929" t="s">
        <v>26</v>
      </c>
      <c r="P929" t="s">
        <v>26</v>
      </c>
      <c r="Q929" t="s">
        <v>26</v>
      </c>
      <c r="R929" t="s">
        <v>26</v>
      </c>
      <c r="S929" t="s">
        <v>26</v>
      </c>
      <c r="T929" t="s">
        <v>26</v>
      </c>
    </row>
    <row r="930" spans="1:20" x14ac:dyDescent="0.2">
      <c r="A930" t="s">
        <v>570</v>
      </c>
      <c r="B930" s="18" t="s">
        <v>571</v>
      </c>
      <c r="C930" s="18" t="str">
        <f t="shared" si="30"/>
        <v xml:space="preserve">DuPage </v>
      </c>
      <c r="D930" s="18" t="str">
        <f t="shared" si="31"/>
        <v xml:space="preserve"> Illinois</v>
      </c>
      <c r="E930" t="s">
        <v>21</v>
      </c>
      <c r="F930">
        <v>713940</v>
      </c>
      <c r="G930" t="s">
        <v>22</v>
      </c>
      <c r="H930" t="s">
        <v>21</v>
      </c>
      <c r="I930">
        <v>1</v>
      </c>
      <c r="J930" t="s">
        <v>23</v>
      </c>
      <c r="K930">
        <v>230</v>
      </c>
      <c r="L930" s="24" t="s">
        <v>32</v>
      </c>
      <c r="M930">
        <v>2020</v>
      </c>
      <c r="N930" s="18">
        <v>39</v>
      </c>
      <c r="O930" t="s">
        <v>26</v>
      </c>
      <c r="P930" t="s">
        <v>26</v>
      </c>
      <c r="Q930" t="s">
        <v>26</v>
      </c>
      <c r="R930" t="s">
        <v>26</v>
      </c>
      <c r="S930" t="s">
        <v>26</v>
      </c>
      <c r="T930" t="s">
        <v>26</v>
      </c>
    </row>
    <row r="931" spans="1:20" x14ac:dyDescent="0.2">
      <c r="A931" t="s">
        <v>570</v>
      </c>
      <c r="B931" s="18" t="s">
        <v>571</v>
      </c>
      <c r="C931" s="18" t="str">
        <f t="shared" si="30"/>
        <v xml:space="preserve">DuPage </v>
      </c>
      <c r="D931" s="18" t="str">
        <f t="shared" si="31"/>
        <v xml:space="preserve"> Illinois</v>
      </c>
      <c r="E931" t="s">
        <v>21</v>
      </c>
      <c r="F931">
        <v>713940</v>
      </c>
      <c r="G931" t="s">
        <v>22</v>
      </c>
      <c r="H931" t="s">
        <v>21</v>
      </c>
      <c r="I931">
        <v>1</v>
      </c>
      <c r="J931" t="s">
        <v>23</v>
      </c>
      <c r="K931">
        <v>241</v>
      </c>
      <c r="L931" s="24" t="s">
        <v>25</v>
      </c>
      <c r="M931">
        <v>2020</v>
      </c>
      <c r="N931" s="18">
        <v>25</v>
      </c>
      <c r="O931" t="s">
        <v>26</v>
      </c>
      <c r="P931" t="s">
        <v>26</v>
      </c>
      <c r="Q931" t="s">
        <v>26</v>
      </c>
      <c r="R931" t="s">
        <v>26</v>
      </c>
      <c r="S931" t="s">
        <v>26</v>
      </c>
      <c r="T931" t="s">
        <v>26</v>
      </c>
    </row>
    <row r="932" spans="1:20" x14ac:dyDescent="0.2">
      <c r="A932" t="s">
        <v>570</v>
      </c>
      <c r="B932" s="18" t="s">
        <v>571</v>
      </c>
      <c r="C932" s="18" t="str">
        <f t="shared" si="30"/>
        <v xml:space="preserve">DuPage </v>
      </c>
      <c r="D932" s="18" t="str">
        <f t="shared" si="31"/>
        <v xml:space="preserve"> Illinois</v>
      </c>
      <c r="E932" t="s">
        <v>21</v>
      </c>
      <c r="F932">
        <v>713940</v>
      </c>
      <c r="G932" t="s">
        <v>22</v>
      </c>
      <c r="H932" t="s">
        <v>21</v>
      </c>
      <c r="I932">
        <v>1</v>
      </c>
      <c r="J932" t="s">
        <v>23</v>
      </c>
      <c r="K932">
        <v>242</v>
      </c>
      <c r="L932" s="24" t="s">
        <v>56</v>
      </c>
      <c r="M932">
        <v>2020</v>
      </c>
      <c r="N932" s="18">
        <v>19</v>
      </c>
      <c r="O932" t="s">
        <v>26</v>
      </c>
      <c r="P932" t="s">
        <v>26</v>
      </c>
      <c r="Q932" t="s">
        <v>26</v>
      </c>
      <c r="R932" t="s">
        <v>26</v>
      </c>
      <c r="S932" t="s">
        <v>26</v>
      </c>
      <c r="T932" t="s">
        <v>26</v>
      </c>
    </row>
    <row r="933" spans="1:20" x14ac:dyDescent="0.2">
      <c r="A933" t="s">
        <v>570</v>
      </c>
      <c r="B933" s="18" t="s">
        <v>571</v>
      </c>
      <c r="C933" s="18" t="str">
        <f t="shared" si="30"/>
        <v xml:space="preserve">DuPage </v>
      </c>
      <c r="D933" s="18" t="str">
        <f t="shared" si="31"/>
        <v xml:space="preserve"> Illinois</v>
      </c>
      <c r="E933" t="s">
        <v>21</v>
      </c>
      <c r="F933">
        <v>713940</v>
      </c>
      <c r="G933" t="s">
        <v>22</v>
      </c>
      <c r="H933" t="s">
        <v>21</v>
      </c>
      <c r="I933">
        <v>1</v>
      </c>
      <c r="J933" t="s">
        <v>23</v>
      </c>
      <c r="K933">
        <v>251</v>
      </c>
      <c r="L933" s="24" t="s">
        <v>57</v>
      </c>
      <c r="M933">
        <v>2020</v>
      </c>
      <c r="N933" s="18">
        <v>5</v>
      </c>
      <c r="O933" t="s">
        <v>26</v>
      </c>
      <c r="P933" t="s">
        <v>26</v>
      </c>
      <c r="Q933" t="s">
        <v>26</v>
      </c>
      <c r="R933" t="s">
        <v>26</v>
      </c>
      <c r="S933" t="s">
        <v>26</v>
      </c>
      <c r="T933" t="s">
        <v>26</v>
      </c>
    </row>
    <row r="934" spans="1:20" x14ac:dyDescent="0.2">
      <c r="A934" t="s">
        <v>570</v>
      </c>
      <c r="B934" s="18" t="s">
        <v>571</v>
      </c>
      <c r="C934" s="18" t="str">
        <f t="shared" si="30"/>
        <v xml:space="preserve">DuPage </v>
      </c>
      <c r="D934" s="18" t="str">
        <f t="shared" si="31"/>
        <v xml:space="preserve"> Illinois</v>
      </c>
      <c r="E934" t="s">
        <v>21</v>
      </c>
      <c r="F934">
        <v>713940</v>
      </c>
      <c r="G934" t="s">
        <v>22</v>
      </c>
      <c r="H934" t="s">
        <v>21</v>
      </c>
      <c r="I934">
        <v>1</v>
      </c>
      <c r="J934" t="s">
        <v>23</v>
      </c>
      <c r="K934">
        <v>252</v>
      </c>
      <c r="L934" s="24" t="s">
        <v>184</v>
      </c>
      <c r="M934">
        <v>2020</v>
      </c>
      <c r="N934" s="18">
        <v>3</v>
      </c>
      <c r="O934" t="s">
        <v>26</v>
      </c>
      <c r="P934" t="s">
        <v>26</v>
      </c>
      <c r="Q934" t="s">
        <v>26</v>
      </c>
      <c r="R934" t="s">
        <v>26</v>
      </c>
      <c r="S934" t="s">
        <v>26</v>
      </c>
      <c r="T934" t="s">
        <v>26</v>
      </c>
    </row>
    <row r="935" spans="1:20" x14ac:dyDescent="0.2">
      <c r="A935" t="s">
        <v>572</v>
      </c>
      <c r="B935" s="18" t="s">
        <v>573</v>
      </c>
      <c r="C935" s="18" t="str">
        <f t="shared" si="30"/>
        <v xml:space="preserve">Effingham </v>
      </c>
      <c r="D935" s="18" t="str">
        <f t="shared" si="31"/>
        <v xml:space="preserve"> Illinois</v>
      </c>
      <c r="E935" t="s">
        <v>21</v>
      </c>
      <c r="F935">
        <v>713940</v>
      </c>
      <c r="G935" t="s">
        <v>22</v>
      </c>
      <c r="H935" t="s">
        <v>21</v>
      </c>
      <c r="I935">
        <v>1</v>
      </c>
      <c r="J935" t="s">
        <v>23</v>
      </c>
      <c r="K935">
        <v>1</v>
      </c>
      <c r="L935" s="24" t="s">
        <v>23</v>
      </c>
      <c r="M935">
        <v>2020</v>
      </c>
      <c r="N935" s="18">
        <v>4</v>
      </c>
      <c r="O935">
        <v>20</v>
      </c>
      <c r="P935" t="s">
        <v>35</v>
      </c>
      <c r="Q935">
        <v>7</v>
      </c>
      <c r="R935" t="s">
        <v>35</v>
      </c>
      <c r="S935">
        <v>4</v>
      </c>
      <c r="T935" t="s">
        <v>30</v>
      </c>
    </row>
    <row r="936" spans="1:20" x14ac:dyDescent="0.2">
      <c r="A936" t="s">
        <v>572</v>
      </c>
      <c r="B936" s="18" t="s">
        <v>573</v>
      </c>
      <c r="C936" s="18" t="str">
        <f t="shared" si="30"/>
        <v xml:space="preserve">Effingham </v>
      </c>
      <c r="D936" s="18" t="str">
        <f t="shared" si="31"/>
        <v xml:space="preserve"> Illinois</v>
      </c>
      <c r="E936" t="s">
        <v>21</v>
      </c>
      <c r="F936">
        <v>713940</v>
      </c>
      <c r="G936" t="s">
        <v>22</v>
      </c>
      <c r="H936" t="s">
        <v>21</v>
      </c>
      <c r="I936">
        <v>1</v>
      </c>
      <c r="J936" t="s">
        <v>23</v>
      </c>
      <c r="K936">
        <v>210</v>
      </c>
      <c r="L936" s="24" t="s">
        <v>27</v>
      </c>
      <c r="M936">
        <v>2020</v>
      </c>
      <c r="N936" s="18">
        <v>4</v>
      </c>
      <c r="O936" t="s">
        <v>26</v>
      </c>
      <c r="P936" t="s">
        <v>26</v>
      </c>
      <c r="Q936" t="s">
        <v>26</v>
      </c>
      <c r="R936" t="s">
        <v>26</v>
      </c>
      <c r="S936" t="s">
        <v>26</v>
      </c>
      <c r="T936" t="s">
        <v>26</v>
      </c>
    </row>
    <row r="937" spans="1:20" x14ac:dyDescent="0.2">
      <c r="A937" t="s">
        <v>574</v>
      </c>
      <c r="B937" s="18" t="s">
        <v>575</v>
      </c>
      <c r="C937" s="18" t="str">
        <f t="shared" si="30"/>
        <v xml:space="preserve">Franklin </v>
      </c>
      <c r="D937" s="18" t="str">
        <f t="shared" si="31"/>
        <v xml:space="preserve"> Illinois</v>
      </c>
      <c r="E937" t="s">
        <v>21</v>
      </c>
      <c r="F937">
        <v>713940</v>
      </c>
      <c r="G937" t="s">
        <v>22</v>
      </c>
      <c r="H937" t="s">
        <v>21</v>
      </c>
      <c r="I937">
        <v>1</v>
      </c>
      <c r="J937" t="s">
        <v>23</v>
      </c>
      <c r="K937">
        <v>1</v>
      </c>
      <c r="L937" s="24" t="s">
        <v>23</v>
      </c>
      <c r="M937">
        <v>2020</v>
      </c>
      <c r="N937" s="18">
        <v>3</v>
      </c>
      <c r="O937">
        <v>56</v>
      </c>
      <c r="P937" t="s">
        <v>24</v>
      </c>
      <c r="Q937">
        <v>33</v>
      </c>
      <c r="R937" t="s">
        <v>24</v>
      </c>
      <c r="S937">
        <v>26</v>
      </c>
      <c r="T937" t="s">
        <v>24</v>
      </c>
    </row>
    <row r="938" spans="1:20" x14ac:dyDescent="0.2">
      <c r="A938" t="s">
        <v>576</v>
      </c>
      <c r="B938" s="18" t="s">
        <v>577</v>
      </c>
      <c r="C938" s="18" t="str">
        <f t="shared" si="30"/>
        <v xml:space="preserve">Fulton </v>
      </c>
      <c r="D938" s="18" t="str">
        <f t="shared" si="31"/>
        <v xml:space="preserve"> Illinois</v>
      </c>
      <c r="E938" t="s">
        <v>21</v>
      </c>
      <c r="F938">
        <v>713940</v>
      </c>
      <c r="G938" t="s">
        <v>22</v>
      </c>
      <c r="H938" t="s">
        <v>21</v>
      </c>
      <c r="I938">
        <v>1</v>
      </c>
      <c r="J938" t="s">
        <v>23</v>
      </c>
      <c r="K938">
        <v>1</v>
      </c>
      <c r="L938" s="24" t="s">
        <v>23</v>
      </c>
      <c r="M938">
        <v>2020</v>
      </c>
      <c r="N938" s="18">
        <v>6</v>
      </c>
      <c r="O938">
        <v>1025</v>
      </c>
      <c r="P938" t="s">
        <v>30</v>
      </c>
      <c r="Q938">
        <v>281</v>
      </c>
      <c r="R938" t="s">
        <v>30</v>
      </c>
      <c r="S938">
        <v>140</v>
      </c>
      <c r="T938" t="s">
        <v>30</v>
      </c>
    </row>
    <row r="939" spans="1:20" x14ac:dyDescent="0.2">
      <c r="A939" t="s">
        <v>576</v>
      </c>
      <c r="B939" s="18" t="s">
        <v>577</v>
      </c>
      <c r="C939" s="18" t="str">
        <f t="shared" si="30"/>
        <v xml:space="preserve">Fulton </v>
      </c>
      <c r="D939" s="18" t="str">
        <f t="shared" si="31"/>
        <v xml:space="preserve"> Illinois</v>
      </c>
      <c r="E939" t="s">
        <v>21</v>
      </c>
      <c r="F939">
        <v>713940</v>
      </c>
      <c r="G939" t="s">
        <v>22</v>
      </c>
      <c r="H939" t="s">
        <v>21</v>
      </c>
      <c r="I939">
        <v>1</v>
      </c>
      <c r="J939" t="s">
        <v>23</v>
      </c>
      <c r="K939">
        <v>210</v>
      </c>
      <c r="L939" s="24" t="s">
        <v>27</v>
      </c>
      <c r="M939">
        <v>2020</v>
      </c>
      <c r="N939" s="18">
        <v>3</v>
      </c>
      <c r="O939" t="s">
        <v>26</v>
      </c>
      <c r="P939" t="s">
        <v>26</v>
      </c>
      <c r="Q939" t="s">
        <v>26</v>
      </c>
      <c r="R939" t="s">
        <v>26</v>
      </c>
      <c r="S939" t="s">
        <v>26</v>
      </c>
      <c r="T939" t="s">
        <v>26</v>
      </c>
    </row>
    <row r="940" spans="1:20" x14ac:dyDescent="0.2">
      <c r="A940" t="s">
        <v>578</v>
      </c>
      <c r="B940" s="18" t="s">
        <v>579</v>
      </c>
      <c r="C940" s="18" t="str">
        <f t="shared" si="30"/>
        <v xml:space="preserve">Grundy </v>
      </c>
      <c r="D940" s="18" t="str">
        <f t="shared" si="31"/>
        <v xml:space="preserve"> Illinois</v>
      </c>
      <c r="E940" t="s">
        <v>21</v>
      </c>
      <c r="F940">
        <v>713940</v>
      </c>
      <c r="G940" t="s">
        <v>22</v>
      </c>
      <c r="H940" t="s">
        <v>21</v>
      </c>
      <c r="I940">
        <v>1</v>
      </c>
      <c r="J940" t="s">
        <v>23</v>
      </c>
      <c r="K940">
        <v>1</v>
      </c>
      <c r="L940" s="24" t="s">
        <v>23</v>
      </c>
      <c r="M940">
        <v>2020</v>
      </c>
      <c r="N940" s="18">
        <v>12</v>
      </c>
      <c r="O940">
        <v>1803</v>
      </c>
      <c r="P940" t="s">
        <v>30</v>
      </c>
      <c r="Q940">
        <v>384</v>
      </c>
      <c r="R940" t="s">
        <v>30</v>
      </c>
      <c r="S940">
        <v>121</v>
      </c>
      <c r="T940" t="s">
        <v>24</v>
      </c>
    </row>
    <row r="941" spans="1:20" x14ac:dyDescent="0.2">
      <c r="A941" t="s">
        <v>578</v>
      </c>
      <c r="B941" s="18" t="s">
        <v>579</v>
      </c>
      <c r="C941" s="18" t="str">
        <f t="shared" si="30"/>
        <v xml:space="preserve">Grundy </v>
      </c>
      <c r="D941" s="18" t="str">
        <f t="shared" si="31"/>
        <v xml:space="preserve"> Illinois</v>
      </c>
      <c r="E941" t="s">
        <v>21</v>
      </c>
      <c r="F941">
        <v>713940</v>
      </c>
      <c r="G941" t="s">
        <v>22</v>
      </c>
      <c r="H941" t="s">
        <v>21</v>
      </c>
      <c r="I941">
        <v>1</v>
      </c>
      <c r="J941" t="s">
        <v>23</v>
      </c>
      <c r="K941">
        <v>210</v>
      </c>
      <c r="L941" s="24" t="s">
        <v>27</v>
      </c>
      <c r="M941">
        <v>2020</v>
      </c>
      <c r="N941" s="18">
        <v>6</v>
      </c>
      <c r="O941" t="s">
        <v>26</v>
      </c>
      <c r="P941" t="s">
        <v>26</v>
      </c>
      <c r="Q941" t="s">
        <v>26</v>
      </c>
      <c r="R941" t="s">
        <v>26</v>
      </c>
      <c r="S941" t="s">
        <v>26</v>
      </c>
      <c r="T941" t="s">
        <v>26</v>
      </c>
    </row>
    <row r="942" spans="1:20" x14ac:dyDescent="0.2">
      <c r="A942" t="s">
        <v>578</v>
      </c>
      <c r="B942" s="18" t="s">
        <v>579</v>
      </c>
      <c r="C942" s="18" t="str">
        <f t="shared" si="30"/>
        <v xml:space="preserve">Grundy </v>
      </c>
      <c r="D942" s="18" t="str">
        <f t="shared" si="31"/>
        <v xml:space="preserve"> Illinois</v>
      </c>
      <c r="E942" t="s">
        <v>21</v>
      </c>
      <c r="F942">
        <v>713940</v>
      </c>
      <c r="G942" t="s">
        <v>22</v>
      </c>
      <c r="H942" t="s">
        <v>21</v>
      </c>
      <c r="I942">
        <v>1</v>
      </c>
      <c r="J942" t="s">
        <v>23</v>
      </c>
      <c r="K942">
        <v>230</v>
      </c>
      <c r="L942" s="24" t="s">
        <v>32</v>
      </c>
      <c r="M942">
        <v>2020</v>
      </c>
      <c r="N942" s="18">
        <v>3</v>
      </c>
      <c r="O942" t="s">
        <v>26</v>
      </c>
      <c r="P942" t="s">
        <v>26</v>
      </c>
      <c r="Q942" t="s">
        <v>26</v>
      </c>
      <c r="R942" t="s">
        <v>26</v>
      </c>
      <c r="S942" t="s">
        <v>26</v>
      </c>
      <c r="T942" t="s">
        <v>26</v>
      </c>
    </row>
    <row r="943" spans="1:20" x14ac:dyDescent="0.2">
      <c r="A943" t="s">
        <v>580</v>
      </c>
      <c r="B943" s="18" t="s">
        <v>581</v>
      </c>
      <c r="C943" s="18" t="str">
        <f t="shared" si="30"/>
        <v xml:space="preserve">Henry </v>
      </c>
      <c r="D943" s="18" t="str">
        <f t="shared" si="31"/>
        <v xml:space="preserve"> Illinois</v>
      </c>
      <c r="E943" t="s">
        <v>21</v>
      </c>
      <c r="F943">
        <v>713940</v>
      </c>
      <c r="G943" t="s">
        <v>22</v>
      </c>
      <c r="H943" t="s">
        <v>21</v>
      </c>
      <c r="I943">
        <v>1</v>
      </c>
      <c r="J943" t="s">
        <v>23</v>
      </c>
      <c r="K943">
        <v>1</v>
      </c>
      <c r="L943" s="24" t="s">
        <v>23</v>
      </c>
      <c r="M943">
        <v>2020</v>
      </c>
      <c r="N943" s="18">
        <v>4</v>
      </c>
      <c r="O943">
        <v>375</v>
      </c>
      <c r="P943" t="s">
        <v>35</v>
      </c>
      <c r="Q943">
        <v>114</v>
      </c>
      <c r="R943" t="s">
        <v>24</v>
      </c>
      <c r="S943">
        <v>76</v>
      </c>
      <c r="T943" t="s">
        <v>24</v>
      </c>
    </row>
    <row r="944" spans="1:20" x14ac:dyDescent="0.2">
      <c r="A944" t="s">
        <v>580</v>
      </c>
      <c r="B944" s="18" t="s">
        <v>581</v>
      </c>
      <c r="C944" s="18" t="str">
        <f t="shared" si="30"/>
        <v xml:space="preserve">Henry </v>
      </c>
      <c r="D944" s="18" t="str">
        <f t="shared" si="31"/>
        <v xml:space="preserve"> Illinois</v>
      </c>
      <c r="E944" t="s">
        <v>21</v>
      </c>
      <c r="F944">
        <v>713940</v>
      </c>
      <c r="G944" t="s">
        <v>22</v>
      </c>
      <c r="H944" t="s">
        <v>21</v>
      </c>
      <c r="I944">
        <v>1</v>
      </c>
      <c r="J944" t="s">
        <v>23</v>
      </c>
      <c r="K944">
        <v>210</v>
      </c>
      <c r="L944" s="24" t="s">
        <v>27</v>
      </c>
      <c r="M944">
        <v>2020</v>
      </c>
      <c r="N944" s="18">
        <v>3</v>
      </c>
      <c r="O944" t="s">
        <v>26</v>
      </c>
      <c r="P944" t="s">
        <v>26</v>
      </c>
      <c r="Q944" t="s">
        <v>26</v>
      </c>
      <c r="R944" t="s">
        <v>26</v>
      </c>
      <c r="S944" t="s">
        <v>26</v>
      </c>
      <c r="T944" t="s">
        <v>26</v>
      </c>
    </row>
    <row r="945" spans="1:20" x14ac:dyDescent="0.2">
      <c r="A945" t="s">
        <v>582</v>
      </c>
      <c r="B945" s="18" t="s">
        <v>583</v>
      </c>
      <c r="C945" s="18" t="str">
        <f t="shared" si="30"/>
        <v xml:space="preserve">Jackson </v>
      </c>
      <c r="D945" s="18" t="str">
        <f t="shared" si="31"/>
        <v xml:space="preserve"> Illinois</v>
      </c>
      <c r="E945" t="s">
        <v>21</v>
      </c>
      <c r="F945">
        <v>713940</v>
      </c>
      <c r="G945" t="s">
        <v>22</v>
      </c>
      <c r="H945" t="s">
        <v>21</v>
      </c>
      <c r="I945">
        <v>1</v>
      </c>
      <c r="J945" t="s">
        <v>23</v>
      </c>
      <c r="K945">
        <v>1</v>
      </c>
      <c r="L945" s="24" t="s">
        <v>23</v>
      </c>
      <c r="M945">
        <v>2020</v>
      </c>
      <c r="N945" s="18">
        <v>4</v>
      </c>
      <c r="O945">
        <v>483</v>
      </c>
      <c r="P945" t="s">
        <v>30</v>
      </c>
      <c r="Q945">
        <v>146</v>
      </c>
      <c r="R945" t="s">
        <v>30</v>
      </c>
      <c r="S945">
        <v>61</v>
      </c>
      <c r="T945" t="s">
        <v>30</v>
      </c>
    </row>
    <row r="946" spans="1:20" x14ac:dyDescent="0.2">
      <c r="A946" t="s">
        <v>584</v>
      </c>
      <c r="B946" s="18" t="s">
        <v>585</v>
      </c>
      <c r="C946" s="18" t="str">
        <f t="shared" si="30"/>
        <v xml:space="preserve">Jefferson </v>
      </c>
      <c r="D946" s="18" t="str">
        <f t="shared" si="31"/>
        <v xml:space="preserve"> Illinois</v>
      </c>
      <c r="E946" t="s">
        <v>21</v>
      </c>
      <c r="F946">
        <v>713940</v>
      </c>
      <c r="G946" t="s">
        <v>22</v>
      </c>
      <c r="H946" t="s">
        <v>21</v>
      </c>
      <c r="I946">
        <v>1</v>
      </c>
      <c r="J946" t="s">
        <v>23</v>
      </c>
      <c r="K946">
        <v>1</v>
      </c>
      <c r="L946" s="24" t="s">
        <v>23</v>
      </c>
      <c r="M946">
        <v>2020</v>
      </c>
      <c r="N946" s="18">
        <v>5</v>
      </c>
      <c r="O946">
        <v>171</v>
      </c>
      <c r="P946" t="s">
        <v>30</v>
      </c>
      <c r="Q946">
        <v>27</v>
      </c>
      <c r="R946" t="s">
        <v>24</v>
      </c>
      <c r="S946">
        <v>11</v>
      </c>
      <c r="T946" t="s">
        <v>30</v>
      </c>
    </row>
    <row r="947" spans="1:20" x14ac:dyDescent="0.2">
      <c r="A947" t="s">
        <v>584</v>
      </c>
      <c r="B947" s="18" t="s">
        <v>585</v>
      </c>
      <c r="C947" s="18" t="str">
        <f t="shared" si="30"/>
        <v xml:space="preserve">Jefferson </v>
      </c>
      <c r="D947" s="18" t="str">
        <f t="shared" si="31"/>
        <v xml:space="preserve"> Illinois</v>
      </c>
      <c r="E947" t="s">
        <v>21</v>
      </c>
      <c r="F947">
        <v>713940</v>
      </c>
      <c r="G947" t="s">
        <v>22</v>
      </c>
      <c r="H947" t="s">
        <v>21</v>
      </c>
      <c r="I947">
        <v>1</v>
      </c>
      <c r="J947" t="s">
        <v>23</v>
      </c>
      <c r="K947">
        <v>210</v>
      </c>
      <c r="L947" s="24" t="s">
        <v>27</v>
      </c>
      <c r="M947">
        <v>2020</v>
      </c>
      <c r="N947" s="18">
        <v>4</v>
      </c>
      <c r="O947" t="s">
        <v>26</v>
      </c>
      <c r="P947" t="s">
        <v>26</v>
      </c>
      <c r="Q947" t="s">
        <v>26</v>
      </c>
      <c r="R947" t="s">
        <v>26</v>
      </c>
      <c r="S947" t="s">
        <v>26</v>
      </c>
      <c r="T947" t="s">
        <v>26</v>
      </c>
    </row>
    <row r="948" spans="1:20" x14ac:dyDescent="0.2">
      <c r="A948" t="s">
        <v>586</v>
      </c>
      <c r="B948" s="18" t="s">
        <v>587</v>
      </c>
      <c r="C948" s="18" t="str">
        <f t="shared" si="30"/>
        <v xml:space="preserve">Kane </v>
      </c>
      <c r="D948" s="18" t="str">
        <f t="shared" si="31"/>
        <v xml:space="preserve"> Illinois</v>
      </c>
      <c r="E948" t="s">
        <v>21</v>
      </c>
      <c r="F948">
        <v>713940</v>
      </c>
      <c r="G948" t="s">
        <v>22</v>
      </c>
      <c r="H948" t="s">
        <v>21</v>
      </c>
      <c r="I948">
        <v>1</v>
      </c>
      <c r="J948" t="s">
        <v>23</v>
      </c>
      <c r="K948">
        <v>1</v>
      </c>
      <c r="L948" s="24" t="s">
        <v>23</v>
      </c>
      <c r="M948">
        <v>2020</v>
      </c>
      <c r="N948" s="18">
        <v>63</v>
      </c>
      <c r="O948">
        <v>11977</v>
      </c>
      <c r="P948" t="s">
        <v>30</v>
      </c>
      <c r="Q948">
        <v>3670</v>
      </c>
      <c r="R948" t="s">
        <v>30</v>
      </c>
      <c r="S948">
        <v>970</v>
      </c>
      <c r="T948" t="s">
        <v>30</v>
      </c>
    </row>
    <row r="949" spans="1:20" x14ac:dyDescent="0.2">
      <c r="A949" t="s">
        <v>586</v>
      </c>
      <c r="B949" s="18" t="s">
        <v>587</v>
      </c>
      <c r="C949" s="18" t="str">
        <f t="shared" si="30"/>
        <v xml:space="preserve">Kane </v>
      </c>
      <c r="D949" s="18" t="str">
        <f t="shared" si="31"/>
        <v xml:space="preserve"> Illinois</v>
      </c>
      <c r="E949" t="s">
        <v>21</v>
      </c>
      <c r="F949">
        <v>713940</v>
      </c>
      <c r="G949" t="s">
        <v>22</v>
      </c>
      <c r="H949" t="s">
        <v>21</v>
      </c>
      <c r="I949">
        <v>1</v>
      </c>
      <c r="J949" t="s">
        <v>23</v>
      </c>
      <c r="K949">
        <v>210</v>
      </c>
      <c r="L949" s="24" t="s">
        <v>27</v>
      </c>
      <c r="M949">
        <v>2020</v>
      </c>
      <c r="N949" s="18">
        <v>26</v>
      </c>
      <c r="O949" t="s">
        <v>26</v>
      </c>
      <c r="P949" t="s">
        <v>26</v>
      </c>
      <c r="Q949" t="s">
        <v>26</v>
      </c>
      <c r="R949" t="s">
        <v>26</v>
      </c>
      <c r="S949" t="s">
        <v>26</v>
      </c>
      <c r="T949" t="s">
        <v>26</v>
      </c>
    </row>
    <row r="950" spans="1:20" x14ac:dyDescent="0.2">
      <c r="A950" t="s">
        <v>586</v>
      </c>
      <c r="B950" s="18" t="s">
        <v>587</v>
      </c>
      <c r="C950" s="18" t="str">
        <f t="shared" si="30"/>
        <v xml:space="preserve">Kane </v>
      </c>
      <c r="D950" s="18" t="str">
        <f t="shared" si="31"/>
        <v xml:space="preserve"> Illinois</v>
      </c>
      <c r="E950" t="s">
        <v>21</v>
      </c>
      <c r="F950">
        <v>713940</v>
      </c>
      <c r="G950" t="s">
        <v>22</v>
      </c>
      <c r="H950" t="s">
        <v>21</v>
      </c>
      <c r="I950">
        <v>1</v>
      </c>
      <c r="J950" t="s">
        <v>23</v>
      </c>
      <c r="K950">
        <v>220</v>
      </c>
      <c r="L950" s="24" t="s">
        <v>31</v>
      </c>
      <c r="M950">
        <v>2020</v>
      </c>
      <c r="N950" s="18">
        <v>15</v>
      </c>
      <c r="O950" t="s">
        <v>26</v>
      </c>
      <c r="P950" t="s">
        <v>26</v>
      </c>
      <c r="Q950" t="s">
        <v>26</v>
      </c>
      <c r="R950" t="s">
        <v>26</v>
      </c>
      <c r="S950" t="s">
        <v>26</v>
      </c>
      <c r="T950" t="s">
        <v>26</v>
      </c>
    </row>
    <row r="951" spans="1:20" x14ac:dyDescent="0.2">
      <c r="A951" t="s">
        <v>586</v>
      </c>
      <c r="B951" s="18" t="s">
        <v>587</v>
      </c>
      <c r="C951" s="18" t="str">
        <f t="shared" si="30"/>
        <v xml:space="preserve">Kane </v>
      </c>
      <c r="D951" s="18" t="str">
        <f t="shared" si="31"/>
        <v xml:space="preserve"> Illinois</v>
      </c>
      <c r="E951" t="s">
        <v>21</v>
      </c>
      <c r="F951">
        <v>713940</v>
      </c>
      <c r="G951" t="s">
        <v>22</v>
      </c>
      <c r="H951" t="s">
        <v>21</v>
      </c>
      <c r="I951">
        <v>1</v>
      </c>
      <c r="J951" t="s">
        <v>23</v>
      </c>
      <c r="K951">
        <v>230</v>
      </c>
      <c r="L951" s="24" t="s">
        <v>32</v>
      </c>
      <c r="M951">
        <v>2020</v>
      </c>
      <c r="N951" s="18">
        <v>5</v>
      </c>
      <c r="O951" t="s">
        <v>26</v>
      </c>
      <c r="P951" t="s">
        <v>26</v>
      </c>
      <c r="Q951" t="s">
        <v>26</v>
      </c>
      <c r="R951" t="s">
        <v>26</v>
      </c>
      <c r="S951" t="s">
        <v>26</v>
      </c>
      <c r="T951" t="s">
        <v>26</v>
      </c>
    </row>
    <row r="952" spans="1:20" x14ac:dyDescent="0.2">
      <c r="A952" t="s">
        <v>586</v>
      </c>
      <c r="B952" s="18" t="s">
        <v>587</v>
      </c>
      <c r="C952" s="18" t="str">
        <f t="shared" si="30"/>
        <v xml:space="preserve">Kane </v>
      </c>
      <c r="D952" s="18" t="str">
        <f t="shared" si="31"/>
        <v xml:space="preserve"> Illinois</v>
      </c>
      <c r="E952" t="s">
        <v>21</v>
      </c>
      <c r="F952">
        <v>713940</v>
      </c>
      <c r="G952" t="s">
        <v>22</v>
      </c>
      <c r="H952" t="s">
        <v>21</v>
      </c>
      <c r="I952">
        <v>1</v>
      </c>
      <c r="J952" t="s">
        <v>23</v>
      </c>
      <c r="K952">
        <v>241</v>
      </c>
      <c r="L952" s="24" t="s">
        <v>25</v>
      </c>
      <c r="M952">
        <v>2020</v>
      </c>
      <c r="N952" s="18">
        <v>11</v>
      </c>
      <c r="O952" t="s">
        <v>26</v>
      </c>
      <c r="P952" t="s">
        <v>26</v>
      </c>
      <c r="Q952" t="s">
        <v>26</v>
      </c>
      <c r="R952" t="s">
        <v>26</v>
      </c>
      <c r="S952" t="s">
        <v>26</v>
      </c>
      <c r="T952" t="s">
        <v>26</v>
      </c>
    </row>
    <row r="953" spans="1:20" x14ac:dyDescent="0.2">
      <c r="A953" t="s">
        <v>586</v>
      </c>
      <c r="B953" s="18" t="s">
        <v>587</v>
      </c>
      <c r="C953" s="18" t="str">
        <f t="shared" si="30"/>
        <v xml:space="preserve">Kane </v>
      </c>
      <c r="D953" s="18" t="str">
        <f t="shared" si="31"/>
        <v xml:space="preserve"> Illinois</v>
      </c>
      <c r="E953" t="s">
        <v>21</v>
      </c>
      <c r="F953">
        <v>713940</v>
      </c>
      <c r="G953" t="s">
        <v>22</v>
      </c>
      <c r="H953" t="s">
        <v>21</v>
      </c>
      <c r="I953">
        <v>1</v>
      </c>
      <c r="J953" t="s">
        <v>23</v>
      </c>
      <c r="K953">
        <v>242</v>
      </c>
      <c r="L953" s="24" t="s">
        <v>56</v>
      </c>
      <c r="M953">
        <v>2020</v>
      </c>
      <c r="N953" s="18">
        <v>5</v>
      </c>
      <c r="O953" t="s">
        <v>26</v>
      </c>
      <c r="P953" t="s">
        <v>26</v>
      </c>
      <c r="Q953" t="s">
        <v>26</v>
      </c>
      <c r="R953" t="s">
        <v>26</v>
      </c>
      <c r="S953" t="s">
        <v>26</v>
      </c>
      <c r="T953" t="s">
        <v>26</v>
      </c>
    </row>
    <row r="954" spans="1:20" x14ac:dyDescent="0.2">
      <c r="A954" t="s">
        <v>588</v>
      </c>
      <c r="B954" s="18" t="s">
        <v>589</v>
      </c>
      <c r="C954" s="18" t="str">
        <f t="shared" si="30"/>
        <v xml:space="preserve">Kankakee </v>
      </c>
      <c r="D954" s="18" t="str">
        <f t="shared" si="31"/>
        <v xml:space="preserve"> Illinois</v>
      </c>
      <c r="E954" t="s">
        <v>21</v>
      </c>
      <c r="F954">
        <v>713940</v>
      </c>
      <c r="G954" t="s">
        <v>22</v>
      </c>
      <c r="H954" t="s">
        <v>21</v>
      </c>
      <c r="I954">
        <v>1</v>
      </c>
      <c r="J954" t="s">
        <v>23</v>
      </c>
      <c r="K954">
        <v>1</v>
      </c>
      <c r="L954" s="24" t="s">
        <v>23</v>
      </c>
      <c r="M954">
        <v>2020</v>
      </c>
      <c r="N954" s="18">
        <v>10</v>
      </c>
      <c r="O954">
        <v>3755</v>
      </c>
      <c r="P954" t="s">
        <v>30</v>
      </c>
      <c r="Q954">
        <v>970</v>
      </c>
      <c r="R954" t="s">
        <v>30</v>
      </c>
      <c r="S954">
        <v>310</v>
      </c>
      <c r="T954" t="s">
        <v>24</v>
      </c>
    </row>
    <row r="955" spans="1:20" x14ac:dyDescent="0.2">
      <c r="A955" t="s">
        <v>588</v>
      </c>
      <c r="B955" s="18" t="s">
        <v>589</v>
      </c>
      <c r="C955" s="18" t="str">
        <f t="shared" si="30"/>
        <v xml:space="preserve">Kankakee </v>
      </c>
      <c r="D955" s="18" t="str">
        <f t="shared" si="31"/>
        <v xml:space="preserve"> Illinois</v>
      </c>
      <c r="E955" t="s">
        <v>21</v>
      </c>
      <c r="F955">
        <v>713940</v>
      </c>
      <c r="G955" t="s">
        <v>22</v>
      </c>
      <c r="H955" t="s">
        <v>21</v>
      </c>
      <c r="I955">
        <v>1</v>
      </c>
      <c r="J955" t="s">
        <v>23</v>
      </c>
      <c r="K955">
        <v>210</v>
      </c>
      <c r="L955" s="24" t="s">
        <v>27</v>
      </c>
      <c r="M955">
        <v>2020</v>
      </c>
      <c r="N955" s="18">
        <v>3</v>
      </c>
      <c r="O955" t="s">
        <v>26</v>
      </c>
      <c r="P955" t="s">
        <v>26</v>
      </c>
      <c r="Q955" t="s">
        <v>26</v>
      </c>
      <c r="R955" t="s">
        <v>26</v>
      </c>
      <c r="S955" t="s">
        <v>26</v>
      </c>
      <c r="T955" t="s">
        <v>26</v>
      </c>
    </row>
    <row r="956" spans="1:20" x14ac:dyDescent="0.2">
      <c r="A956" t="s">
        <v>588</v>
      </c>
      <c r="B956" s="18" t="s">
        <v>589</v>
      </c>
      <c r="C956" s="18" t="str">
        <f t="shared" si="30"/>
        <v xml:space="preserve">Kankakee </v>
      </c>
      <c r="D956" s="18" t="str">
        <f t="shared" si="31"/>
        <v xml:space="preserve"> Illinois</v>
      </c>
      <c r="E956" t="s">
        <v>21</v>
      </c>
      <c r="F956">
        <v>713940</v>
      </c>
      <c r="G956" t="s">
        <v>22</v>
      </c>
      <c r="H956" t="s">
        <v>21</v>
      </c>
      <c r="I956">
        <v>1</v>
      </c>
      <c r="J956" t="s">
        <v>23</v>
      </c>
      <c r="K956">
        <v>230</v>
      </c>
      <c r="L956" s="24" t="s">
        <v>32</v>
      </c>
      <c r="M956">
        <v>2020</v>
      </c>
      <c r="N956" s="18">
        <v>4</v>
      </c>
      <c r="O956" t="s">
        <v>26</v>
      </c>
      <c r="P956" t="s">
        <v>26</v>
      </c>
      <c r="Q956" t="s">
        <v>26</v>
      </c>
      <c r="R956" t="s">
        <v>26</v>
      </c>
      <c r="S956" t="s">
        <v>26</v>
      </c>
      <c r="T956" t="s">
        <v>26</v>
      </c>
    </row>
    <row r="957" spans="1:20" x14ac:dyDescent="0.2">
      <c r="A957" t="s">
        <v>590</v>
      </c>
      <c r="B957" s="18" t="s">
        <v>591</v>
      </c>
      <c r="C957" s="18" t="str">
        <f t="shared" si="30"/>
        <v xml:space="preserve">Kendall </v>
      </c>
      <c r="D957" s="18" t="str">
        <f t="shared" si="31"/>
        <v xml:space="preserve"> Illinois</v>
      </c>
      <c r="E957" t="s">
        <v>21</v>
      </c>
      <c r="F957">
        <v>713940</v>
      </c>
      <c r="G957" t="s">
        <v>22</v>
      </c>
      <c r="H957" t="s">
        <v>21</v>
      </c>
      <c r="I957">
        <v>1</v>
      </c>
      <c r="J957" t="s">
        <v>23</v>
      </c>
      <c r="K957">
        <v>1</v>
      </c>
      <c r="L957" s="24" t="s">
        <v>23</v>
      </c>
      <c r="M957">
        <v>2020</v>
      </c>
      <c r="N957" s="18">
        <v>17</v>
      </c>
      <c r="O957">
        <v>3150</v>
      </c>
      <c r="P957" t="s">
        <v>24</v>
      </c>
      <c r="Q957">
        <v>980</v>
      </c>
      <c r="R957" t="s">
        <v>24</v>
      </c>
      <c r="S957">
        <v>371</v>
      </c>
      <c r="T957" t="s">
        <v>24</v>
      </c>
    </row>
    <row r="958" spans="1:20" x14ac:dyDescent="0.2">
      <c r="A958" t="s">
        <v>590</v>
      </c>
      <c r="B958" s="18" t="s">
        <v>591</v>
      </c>
      <c r="C958" s="18" t="str">
        <f t="shared" si="30"/>
        <v xml:space="preserve">Kendall </v>
      </c>
      <c r="D958" s="18" t="str">
        <f t="shared" si="31"/>
        <v xml:space="preserve"> Illinois</v>
      </c>
      <c r="E958" t="s">
        <v>21</v>
      </c>
      <c r="F958">
        <v>713940</v>
      </c>
      <c r="G958" t="s">
        <v>22</v>
      </c>
      <c r="H958" t="s">
        <v>21</v>
      </c>
      <c r="I958">
        <v>1</v>
      </c>
      <c r="J958" t="s">
        <v>23</v>
      </c>
      <c r="K958">
        <v>210</v>
      </c>
      <c r="L958" s="24" t="s">
        <v>27</v>
      </c>
      <c r="M958">
        <v>2020</v>
      </c>
      <c r="N958" s="18">
        <v>10</v>
      </c>
      <c r="O958" t="s">
        <v>26</v>
      </c>
      <c r="P958" t="s">
        <v>26</v>
      </c>
      <c r="Q958" t="s">
        <v>26</v>
      </c>
      <c r="R958" t="s">
        <v>26</v>
      </c>
      <c r="S958" t="s">
        <v>26</v>
      </c>
      <c r="T958" t="s">
        <v>26</v>
      </c>
    </row>
    <row r="959" spans="1:20" x14ac:dyDescent="0.2">
      <c r="A959" t="s">
        <v>590</v>
      </c>
      <c r="B959" s="18" t="s">
        <v>591</v>
      </c>
      <c r="C959" s="18" t="str">
        <f t="shared" si="30"/>
        <v xml:space="preserve">Kendall </v>
      </c>
      <c r="D959" s="18" t="str">
        <f t="shared" si="31"/>
        <v xml:space="preserve"> Illinois</v>
      </c>
      <c r="E959" t="s">
        <v>21</v>
      </c>
      <c r="F959">
        <v>713940</v>
      </c>
      <c r="G959" t="s">
        <v>22</v>
      </c>
      <c r="H959" t="s">
        <v>21</v>
      </c>
      <c r="I959">
        <v>1</v>
      </c>
      <c r="J959" t="s">
        <v>23</v>
      </c>
      <c r="K959">
        <v>220</v>
      </c>
      <c r="L959" s="24" t="s">
        <v>31</v>
      </c>
      <c r="M959">
        <v>2020</v>
      </c>
      <c r="N959" s="18">
        <v>3</v>
      </c>
      <c r="O959" t="s">
        <v>26</v>
      </c>
      <c r="P959" t="s">
        <v>26</v>
      </c>
      <c r="Q959" t="s">
        <v>26</v>
      </c>
      <c r="R959" t="s">
        <v>26</v>
      </c>
      <c r="S959" t="s">
        <v>26</v>
      </c>
      <c r="T959" t="s">
        <v>26</v>
      </c>
    </row>
    <row r="960" spans="1:20" x14ac:dyDescent="0.2">
      <c r="A960" t="s">
        <v>592</v>
      </c>
      <c r="B960" s="18" t="s">
        <v>593</v>
      </c>
      <c r="C960" s="18" t="str">
        <f t="shared" si="30"/>
        <v xml:space="preserve">Knox </v>
      </c>
      <c r="D960" s="18" t="str">
        <f t="shared" si="31"/>
        <v xml:space="preserve"> Illinois</v>
      </c>
      <c r="E960" t="s">
        <v>21</v>
      </c>
      <c r="F960">
        <v>713940</v>
      </c>
      <c r="G960" t="s">
        <v>22</v>
      </c>
      <c r="H960" t="s">
        <v>21</v>
      </c>
      <c r="I960">
        <v>1</v>
      </c>
      <c r="J960" t="s">
        <v>23</v>
      </c>
      <c r="K960">
        <v>1</v>
      </c>
      <c r="L960" s="24" t="s">
        <v>23</v>
      </c>
      <c r="M960">
        <v>2020</v>
      </c>
      <c r="N960" s="18">
        <v>5</v>
      </c>
      <c r="O960">
        <v>1037</v>
      </c>
      <c r="P960" t="s">
        <v>24</v>
      </c>
      <c r="Q960">
        <v>297</v>
      </c>
      <c r="R960" t="s">
        <v>24</v>
      </c>
      <c r="S960">
        <v>95</v>
      </c>
      <c r="T960" t="s">
        <v>35</v>
      </c>
    </row>
    <row r="961" spans="1:20" x14ac:dyDescent="0.2">
      <c r="A961" t="s">
        <v>594</v>
      </c>
      <c r="B961" s="18" t="s">
        <v>595</v>
      </c>
      <c r="C961" s="18" t="str">
        <f t="shared" si="30"/>
        <v xml:space="preserve">Lake </v>
      </c>
      <c r="D961" s="18" t="str">
        <f t="shared" si="31"/>
        <v xml:space="preserve"> Illinois</v>
      </c>
      <c r="E961" t="s">
        <v>21</v>
      </c>
      <c r="F961">
        <v>713940</v>
      </c>
      <c r="G961" t="s">
        <v>22</v>
      </c>
      <c r="H961" t="s">
        <v>21</v>
      </c>
      <c r="I961">
        <v>1</v>
      </c>
      <c r="J961" t="s">
        <v>23</v>
      </c>
      <c r="K961">
        <v>1</v>
      </c>
      <c r="L961" s="24" t="s">
        <v>23</v>
      </c>
      <c r="M961">
        <v>2020</v>
      </c>
      <c r="N961" s="18">
        <v>147</v>
      </c>
      <c r="O961">
        <v>41948</v>
      </c>
      <c r="P961" t="s">
        <v>24</v>
      </c>
      <c r="Q961">
        <v>13098</v>
      </c>
      <c r="R961" t="s">
        <v>24</v>
      </c>
      <c r="S961">
        <v>2787</v>
      </c>
      <c r="T961" t="s">
        <v>30</v>
      </c>
    </row>
    <row r="962" spans="1:20" x14ac:dyDescent="0.2">
      <c r="A962" t="s">
        <v>594</v>
      </c>
      <c r="B962" s="18" t="s">
        <v>595</v>
      </c>
      <c r="C962" s="18" t="str">
        <f t="shared" si="30"/>
        <v xml:space="preserve">Lake </v>
      </c>
      <c r="D962" s="18" t="str">
        <f t="shared" si="31"/>
        <v xml:space="preserve"> Illinois</v>
      </c>
      <c r="E962" t="s">
        <v>21</v>
      </c>
      <c r="F962">
        <v>713940</v>
      </c>
      <c r="G962" t="s">
        <v>22</v>
      </c>
      <c r="H962" t="s">
        <v>21</v>
      </c>
      <c r="I962">
        <v>1</v>
      </c>
      <c r="J962" t="s">
        <v>23</v>
      </c>
      <c r="K962">
        <v>210</v>
      </c>
      <c r="L962" s="24" t="s">
        <v>27</v>
      </c>
      <c r="M962">
        <v>2020</v>
      </c>
      <c r="N962" s="18">
        <v>70</v>
      </c>
      <c r="O962" t="s">
        <v>26</v>
      </c>
      <c r="P962" t="s">
        <v>26</v>
      </c>
      <c r="Q962" t="s">
        <v>26</v>
      </c>
      <c r="R962" t="s">
        <v>26</v>
      </c>
      <c r="S962" t="s">
        <v>26</v>
      </c>
      <c r="T962" t="s">
        <v>26</v>
      </c>
    </row>
    <row r="963" spans="1:20" x14ac:dyDescent="0.2">
      <c r="A963" t="s">
        <v>594</v>
      </c>
      <c r="B963" s="18" t="s">
        <v>595</v>
      </c>
      <c r="C963" s="18" t="str">
        <f t="shared" ref="C963:C1026" si="32">LEFT(B963, FIND(" County",B963))</f>
        <v xml:space="preserve">Lake </v>
      </c>
      <c r="D963" s="18" t="str">
        <f t="shared" ref="D963:D1026" si="33">RIGHT(B963, LEN(B963)-FIND(", ",B963))</f>
        <v xml:space="preserve"> Illinois</v>
      </c>
      <c r="E963" t="s">
        <v>21</v>
      </c>
      <c r="F963">
        <v>713940</v>
      </c>
      <c r="G963" t="s">
        <v>22</v>
      </c>
      <c r="H963" t="s">
        <v>21</v>
      </c>
      <c r="I963">
        <v>1</v>
      </c>
      <c r="J963" t="s">
        <v>23</v>
      </c>
      <c r="K963">
        <v>220</v>
      </c>
      <c r="L963" s="24" t="s">
        <v>31</v>
      </c>
      <c r="M963">
        <v>2020</v>
      </c>
      <c r="N963" s="18">
        <v>24</v>
      </c>
      <c r="O963" t="s">
        <v>26</v>
      </c>
      <c r="P963" t="s">
        <v>26</v>
      </c>
      <c r="Q963" t="s">
        <v>26</v>
      </c>
      <c r="R963" t="s">
        <v>26</v>
      </c>
      <c r="S963" t="s">
        <v>26</v>
      </c>
      <c r="T963" t="s">
        <v>26</v>
      </c>
    </row>
    <row r="964" spans="1:20" x14ac:dyDescent="0.2">
      <c r="A964" t="s">
        <v>594</v>
      </c>
      <c r="B964" s="18" t="s">
        <v>595</v>
      </c>
      <c r="C964" s="18" t="str">
        <f t="shared" si="32"/>
        <v xml:space="preserve">Lake </v>
      </c>
      <c r="D964" s="18" t="str">
        <f t="shared" si="33"/>
        <v xml:space="preserve"> Illinois</v>
      </c>
      <c r="E964" t="s">
        <v>21</v>
      </c>
      <c r="F964">
        <v>713940</v>
      </c>
      <c r="G964" t="s">
        <v>22</v>
      </c>
      <c r="H964" t="s">
        <v>21</v>
      </c>
      <c r="I964">
        <v>1</v>
      </c>
      <c r="J964" t="s">
        <v>23</v>
      </c>
      <c r="K964">
        <v>230</v>
      </c>
      <c r="L964" s="24" t="s">
        <v>32</v>
      </c>
      <c r="M964">
        <v>2020</v>
      </c>
      <c r="N964" s="18">
        <v>15</v>
      </c>
      <c r="O964" t="s">
        <v>26</v>
      </c>
      <c r="P964" t="s">
        <v>26</v>
      </c>
      <c r="Q964" t="s">
        <v>26</v>
      </c>
      <c r="R964" t="s">
        <v>26</v>
      </c>
      <c r="S964" t="s">
        <v>26</v>
      </c>
      <c r="T964" t="s">
        <v>26</v>
      </c>
    </row>
    <row r="965" spans="1:20" x14ac:dyDescent="0.2">
      <c r="A965" t="s">
        <v>594</v>
      </c>
      <c r="B965" s="18" t="s">
        <v>595</v>
      </c>
      <c r="C965" s="18" t="str">
        <f t="shared" si="32"/>
        <v xml:space="preserve">Lake </v>
      </c>
      <c r="D965" s="18" t="str">
        <f t="shared" si="33"/>
        <v xml:space="preserve"> Illinois</v>
      </c>
      <c r="E965" t="s">
        <v>21</v>
      </c>
      <c r="F965">
        <v>713940</v>
      </c>
      <c r="G965" t="s">
        <v>22</v>
      </c>
      <c r="H965" t="s">
        <v>21</v>
      </c>
      <c r="I965">
        <v>1</v>
      </c>
      <c r="J965" t="s">
        <v>23</v>
      </c>
      <c r="K965">
        <v>241</v>
      </c>
      <c r="L965" s="24" t="s">
        <v>25</v>
      </c>
      <c r="M965">
        <v>2020</v>
      </c>
      <c r="N965" s="18">
        <v>27</v>
      </c>
      <c r="O965" t="s">
        <v>26</v>
      </c>
      <c r="P965" t="s">
        <v>26</v>
      </c>
      <c r="Q965" t="s">
        <v>26</v>
      </c>
      <c r="R965" t="s">
        <v>26</v>
      </c>
      <c r="S965" t="s">
        <v>26</v>
      </c>
      <c r="T965" t="s">
        <v>26</v>
      </c>
    </row>
    <row r="966" spans="1:20" x14ac:dyDescent="0.2">
      <c r="A966" t="s">
        <v>594</v>
      </c>
      <c r="B966" s="18" t="s">
        <v>595</v>
      </c>
      <c r="C966" s="18" t="str">
        <f t="shared" si="32"/>
        <v xml:space="preserve">Lake </v>
      </c>
      <c r="D966" s="18" t="str">
        <f t="shared" si="33"/>
        <v xml:space="preserve"> Illinois</v>
      </c>
      <c r="E966" t="s">
        <v>21</v>
      </c>
      <c r="F966">
        <v>713940</v>
      </c>
      <c r="G966" t="s">
        <v>22</v>
      </c>
      <c r="H966" t="s">
        <v>21</v>
      </c>
      <c r="I966">
        <v>1</v>
      </c>
      <c r="J966" t="s">
        <v>23</v>
      </c>
      <c r="K966">
        <v>242</v>
      </c>
      <c r="L966" s="24" t="s">
        <v>56</v>
      </c>
      <c r="M966">
        <v>2020</v>
      </c>
      <c r="N966" s="18">
        <v>5</v>
      </c>
      <c r="O966" t="s">
        <v>26</v>
      </c>
      <c r="P966" t="s">
        <v>26</v>
      </c>
      <c r="Q966" t="s">
        <v>26</v>
      </c>
      <c r="R966" t="s">
        <v>26</v>
      </c>
      <c r="S966" t="s">
        <v>26</v>
      </c>
      <c r="T966" t="s">
        <v>26</v>
      </c>
    </row>
    <row r="967" spans="1:20" x14ac:dyDescent="0.2">
      <c r="A967" t="s">
        <v>594</v>
      </c>
      <c r="B967" s="18" t="s">
        <v>595</v>
      </c>
      <c r="C967" s="18" t="str">
        <f t="shared" si="32"/>
        <v xml:space="preserve">Lake </v>
      </c>
      <c r="D967" s="18" t="str">
        <f t="shared" si="33"/>
        <v xml:space="preserve"> Illinois</v>
      </c>
      <c r="E967" t="s">
        <v>21</v>
      </c>
      <c r="F967">
        <v>713940</v>
      </c>
      <c r="G967" t="s">
        <v>22</v>
      </c>
      <c r="H967" t="s">
        <v>21</v>
      </c>
      <c r="I967">
        <v>1</v>
      </c>
      <c r="J967" t="s">
        <v>23</v>
      </c>
      <c r="K967">
        <v>251</v>
      </c>
      <c r="L967" s="24" t="s">
        <v>57</v>
      </c>
      <c r="M967">
        <v>2020</v>
      </c>
      <c r="N967" s="18">
        <v>5</v>
      </c>
      <c r="O967" t="s">
        <v>26</v>
      </c>
      <c r="P967" t="s">
        <v>26</v>
      </c>
      <c r="Q967" t="s">
        <v>26</v>
      </c>
      <c r="R967" t="s">
        <v>26</v>
      </c>
      <c r="S967" t="s">
        <v>26</v>
      </c>
      <c r="T967" t="s">
        <v>26</v>
      </c>
    </row>
    <row r="968" spans="1:20" x14ac:dyDescent="0.2">
      <c r="A968" t="s">
        <v>596</v>
      </c>
      <c r="B968" s="18" t="s">
        <v>597</v>
      </c>
      <c r="C968" s="18" t="str">
        <f t="shared" si="32"/>
        <v xml:space="preserve">LaSalle </v>
      </c>
      <c r="D968" s="18" t="str">
        <f t="shared" si="33"/>
        <v xml:space="preserve"> Illinois</v>
      </c>
      <c r="E968" t="s">
        <v>21</v>
      </c>
      <c r="F968">
        <v>713940</v>
      </c>
      <c r="G968" t="s">
        <v>22</v>
      </c>
      <c r="H968" t="s">
        <v>21</v>
      </c>
      <c r="I968">
        <v>1</v>
      </c>
      <c r="J968" t="s">
        <v>23</v>
      </c>
      <c r="K968">
        <v>1</v>
      </c>
      <c r="L968" s="24" t="s">
        <v>23</v>
      </c>
      <c r="M968">
        <v>2020</v>
      </c>
      <c r="N968" s="18">
        <v>11</v>
      </c>
      <c r="O968">
        <v>1220</v>
      </c>
      <c r="P968" t="s">
        <v>30</v>
      </c>
      <c r="Q968">
        <v>440</v>
      </c>
      <c r="R968" t="s">
        <v>30</v>
      </c>
      <c r="S968">
        <v>222</v>
      </c>
      <c r="T968" t="s">
        <v>30</v>
      </c>
    </row>
    <row r="969" spans="1:20" x14ac:dyDescent="0.2">
      <c r="A969" t="s">
        <v>596</v>
      </c>
      <c r="B969" s="18" t="s">
        <v>597</v>
      </c>
      <c r="C969" s="18" t="str">
        <f t="shared" si="32"/>
        <v xml:space="preserve">LaSalle </v>
      </c>
      <c r="D969" s="18" t="str">
        <f t="shared" si="33"/>
        <v xml:space="preserve"> Illinois</v>
      </c>
      <c r="E969" t="s">
        <v>21</v>
      </c>
      <c r="F969">
        <v>713940</v>
      </c>
      <c r="G969" t="s">
        <v>22</v>
      </c>
      <c r="H969" t="s">
        <v>21</v>
      </c>
      <c r="I969">
        <v>1</v>
      </c>
      <c r="J969" t="s">
        <v>23</v>
      </c>
      <c r="K969">
        <v>210</v>
      </c>
      <c r="L969" s="24" t="s">
        <v>27</v>
      </c>
      <c r="M969">
        <v>2020</v>
      </c>
      <c r="N969" s="18">
        <v>9</v>
      </c>
      <c r="O969" t="s">
        <v>26</v>
      </c>
      <c r="P969" t="s">
        <v>26</v>
      </c>
      <c r="Q969" t="s">
        <v>26</v>
      </c>
      <c r="R969" t="s">
        <v>26</v>
      </c>
      <c r="S969" t="s">
        <v>26</v>
      </c>
      <c r="T969" t="s">
        <v>26</v>
      </c>
    </row>
    <row r="970" spans="1:20" x14ac:dyDescent="0.2">
      <c r="A970" t="s">
        <v>598</v>
      </c>
      <c r="B970" s="18" t="s">
        <v>599</v>
      </c>
      <c r="C970" s="18" t="str">
        <f t="shared" si="32"/>
        <v xml:space="preserve">Lee </v>
      </c>
      <c r="D970" s="18" t="str">
        <f t="shared" si="33"/>
        <v xml:space="preserve"> Illinois</v>
      </c>
      <c r="E970" t="s">
        <v>21</v>
      </c>
      <c r="F970">
        <v>713940</v>
      </c>
      <c r="G970" t="s">
        <v>22</v>
      </c>
      <c r="H970" t="s">
        <v>21</v>
      </c>
      <c r="I970">
        <v>1</v>
      </c>
      <c r="J970" t="s">
        <v>23</v>
      </c>
      <c r="K970">
        <v>1</v>
      </c>
      <c r="L970" s="24" t="s">
        <v>23</v>
      </c>
      <c r="M970">
        <v>2020</v>
      </c>
      <c r="N970" s="18">
        <v>3</v>
      </c>
      <c r="O970">
        <v>637</v>
      </c>
      <c r="P970" t="s">
        <v>35</v>
      </c>
      <c r="Q970">
        <v>171</v>
      </c>
      <c r="R970" t="s">
        <v>35</v>
      </c>
      <c r="S970">
        <v>80</v>
      </c>
      <c r="T970" t="s">
        <v>35</v>
      </c>
    </row>
    <row r="971" spans="1:20" x14ac:dyDescent="0.2">
      <c r="A971" t="s">
        <v>600</v>
      </c>
      <c r="B971" s="18" t="s">
        <v>601</v>
      </c>
      <c r="C971" s="18" t="str">
        <f t="shared" si="32"/>
        <v xml:space="preserve">Livingston </v>
      </c>
      <c r="D971" s="18" t="str">
        <f t="shared" si="33"/>
        <v xml:space="preserve"> Illinois</v>
      </c>
      <c r="E971" t="s">
        <v>21</v>
      </c>
      <c r="F971">
        <v>713940</v>
      </c>
      <c r="G971" t="s">
        <v>22</v>
      </c>
      <c r="H971" t="s">
        <v>21</v>
      </c>
      <c r="I971">
        <v>1</v>
      </c>
      <c r="J971" t="s">
        <v>23</v>
      </c>
      <c r="K971">
        <v>1</v>
      </c>
      <c r="L971" s="24" t="s">
        <v>23</v>
      </c>
      <c r="M971">
        <v>2020</v>
      </c>
      <c r="N971" s="18">
        <v>3</v>
      </c>
      <c r="O971">
        <v>504</v>
      </c>
      <c r="P971" t="s">
        <v>30</v>
      </c>
      <c r="Q971">
        <v>131</v>
      </c>
      <c r="R971" t="s">
        <v>30</v>
      </c>
      <c r="S971">
        <v>27</v>
      </c>
      <c r="T971" t="s">
        <v>24</v>
      </c>
    </row>
    <row r="972" spans="1:20" x14ac:dyDescent="0.2">
      <c r="A972" t="s">
        <v>602</v>
      </c>
      <c r="B972" s="18" t="s">
        <v>603</v>
      </c>
      <c r="C972" s="18" t="str">
        <f t="shared" si="32"/>
        <v xml:space="preserve">McHenry </v>
      </c>
      <c r="D972" s="18" t="str">
        <f t="shared" si="33"/>
        <v xml:space="preserve"> Illinois</v>
      </c>
      <c r="E972" t="s">
        <v>21</v>
      </c>
      <c r="F972">
        <v>713940</v>
      </c>
      <c r="G972" t="s">
        <v>22</v>
      </c>
      <c r="H972" t="s">
        <v>21</v>
      </c>
      <c r="I972">
        <v>1</v>
      </c>
      <c r="J972" t="s">
        <v>23</v>
      </c>
      <c r="K972">
        <v>1</v>
      </c>
      <c r="L972" s="24" t="s">
        <v>23</v>
      </c>
      <c r="M972">
        <v>2020</v>
      </c>
      <c r="N972" s="18">
        <v>43</v>
      </c>
      <c r="O972">
        <v>16145</v>
      </c>
      <c r="P972" t="s">
        <v>24</v>
      </c>
      <c r="Q972">
        <v>5119</v>
      </c>
      <c r="R972" t="s">
        <v>24</v>
      </c>
      <c r="S972">
        <v>1534</v>
      </c>
      <c r="T972" t="s">
        <v>35</v>
      </c>
    </row>
    <row r="973" spans="1:20" x14ac:dyDescent="0.2">
      <c r="A973" t="s">
        <v>602</v>
      </c>
      <c r="B973" s="18" t="s">
        <v>603</v>
      </c>
      <c r="C973" s="18" t="str">
        <f t="shared" si="32"/>
        <v xml:space="preserve">McHenry </v>
      </c>
      <c r="D973" s="18" t="str">
        <f t="shared" si="33"/>
        <v xml:space="preserve"> Illinois</v>
      </c>
      <c r="E973" t="s">
        <v>21</v>
      </c>
      <c r="F973">
        <v>713940</v>
      </c>
      <c r="G973" t="s">
        <v>22</v>
      </c>
      <c r="H973" t="s">
        <v>21</v>
      </c>
      <c r="I973">
        <v>1</v>
      </c>
      <c r="J973" t="s">
        <v>23</v>
      </c>
      <c r="K973">
        <v>210</v>
      </c>
      <c r="L973" s="24" t="s">
        <v>27</v>
      </c>
      <c r="M973">
        <v>2020</v>
      </c>
      <c r="N973" s="18">
        <v>17</v>
      </c>
      <c r="O973" t="s">
        <v>26</v>
      </c>
      <c r="P973" t="s">
        <v>26</v>
      </c>
      <c r="Q973" t="s">
        <v>26</v>
      </c>
      <c r="R973" t="s">
        <v>26</v>
      </c>
      <c r="S973" t="s">
        <v>26</v>
      </c>
      <c r="T973" t="s">
        <v>26</v>
      </c>
    </row>
    <row r="974" spans="1:20" x14ac:dyDescent="0.2">
      <c r="A974" t="s">
        <v>602</v>
      </c>
      <c r="B974" s="18" t="s">
        <v>603</v>
      </c>
      <c r="C974" s="18" t="str">
        <f t="shared" si="32"/>
        <v xml:space="preserve">McHenry </v>
      </c>
      <c r="D974" s="18" t="str">
        <f t="shared" si="33"/>
        <v xml:space="preserve"> Illinois</v>
      </c>
      <c r="E974" t="s">
        <v>21</v>
      </c>
      <c r="F974">
        <v>713940</v>
      </c>
      <c r="G974" t="s">
        <v>22</v>
      </c>
      <c r="H974" t="s">
        <v>21</v>
      </c>
      <c r="I974">
        <v>1</v>
      </c>
      <c r="J974" t="s">
        <v>23</v>
      </c>
      <c r="K974">
        <v>220</v>
      </c>
      <c r="L974" s="24" t="s">
        <v>31</v>
      </c>
      <c r="M974">
        <v>2020</v>
      </c>
      <c r="N974" s="18">
        <v>6</v>
      </c>
      <c r="O974" t="s">
        <v>26</v>
      </c>
      <c r="P974" t="s">
        <v>26</v>
      </c>
      <c r="Q974" t="s">
        <v>26</v>
      </c>
      <c r="R974" t="s">
        <v>26</v>
      </c>
      <c r="S974" t="s">
        <v>26</v>
      </c>
      <c r="T974" t="s">
        <v>26</v>
      </c>
    </row>
    <row r="975" spans="1:20" x14ac:dyDescent="0.2">
      <c r="A975" t="s">
        <v>602</v>
      </c>
      <c r="B975" s="18" t="s">
        <v>603</v>
      </c>
      <c r="C975" s="18" t="str">
        <f t="shared" si="32"/>
        <v xml:space="preserve">McHenry </v>
      </c>
      <c r="D975" s="18" t="str">
        <f t="shared" si="33"/>
        <v xml:space="preserve"> Illinois</v>
      </c>
      <c r="E975" t="s">
        <v>21</v>
      </c>
      <c r="F975">
        <v>713940</v>
      </c>
      <c r="G975" t="s">
        <v>22</v>
      </c>
      <c r="H975" t="s">
        <v>21</v>
      </c>
      <c r="I975">
        <v>1</v>
      </c>
      <c r="J975" t="s">
        <v>23</v>
      </c>
      <c r="K975">
        <v>230</v>
      </c>
      <c r="L975" s="24" t="s">
        <v>32</v>
      </c>
      <c r="M975">
        <v>2020</v>
      </c>
      <c r="N975" s="18">
        <v>8</v>
      </c>
      <c r="O975" t="s">
        <v>26</v>
      </c>
      <c r="P975" t="s">
        <v>26</v>
      </c>
      <c r="Q975" t="s">
        <v>26</v>
      </c>
      <c r="R975" t="s">
        <v>26</v>
      </c>
      <c r="S975" t="s">
        <v>26</v>
      </c>
      <c r="T975" t="s">
        <v>26</v>
      </c>
    </row>
    <row r="976" spans="1:20" x14ac:dyDescent="0.2">
      <c r="A976" t="s">
        <v>602</v>
      </c>
      <c r="B976" s="18" t="s">
        <v>603</v>
      </c>
      <c r="C976" s="18" t="str">
        <f t="shared" si="32"/>
        <v xml:space="preserve">McHenry </v>
      </c>
      <c r="D976" s="18" t="str">
        <f t="shared" si="33"/>
        <v xml:space="preserve"> Illinois</v>
      </c>
      <c r="E976" t="s">
        <v>21</v>
      </c>
      <c r="F976">
        <v>713940</v>
      </c>
      <c r="G976" t="s">
        <v>22</v>
      </c>
      <c r="H976" t="s">
        <v>21</v>
      </c>
      <c r="I976">
        <v>1</v>
      </c>
      <c r="J976" t="s">
        <v>23</v>
      </c>
      <c r="K976">
        <v>241</v>
      </c>
      <c r="L976" s="24" t="s">
        <v>25</v>
      </c>
      <c r="M976">
        <v>2020</v>
      </c>
      <c r="N976" s="18">
        <v>5</v>
      </c>
      <c r="O976" t="s">
        <v>26</v>
      </c>
      <c r="P976" t="s">
        <v>26</v>
      </c>
      <c r="Q976" t="s">
        <v>26</v>
      </c>
      <c r="R976" t="s">
        <v>26</v>
      </c>
      <c r="S976" t="s">
        <v>26</v>
      </c>
      <c r="T976" t="s">
        <v>26</v>
      </c>
    </row>
    <row r="977" spans="1:20" x14ac:dyDescent="0.2">
      <c r="A977" t="s">
        <v>602</v>
      </c>
      <c r="B977" s="18" t="s">
        <v>603</v>
      </c>
      <c r="C977" s="18" t="str">
        <f t="shared" si="32"/>
        <v xml:space="preserve">McHenry </v>
      </c>
      <c r="D977" s="18" t="str">
        <f t="shared" si="33"/>
        <v xml:space="preserve"> Illinois</v>
      </c>
      <c r="E977" t="s">
        <v>21</v>
      </c>
      <c r="F977">
        <v>713940</v>
      </c>
      <c r="G977" t="s">
        <v>22</v>
      </c>
      <c r="H977" t="s">
        <v>21</v>
      </c>
      <c r="I977">
        <v>1</v>
      </c>
      <c r="J977" t="s">
        <v>23</v>
      </c>
      <c r="K977">
        <v>251</v>
      </c>
      <c r="L977" s="24" t="s">
        <v>57</v>
      </c>
      <c r="M977">
        <v>2020</v>
      </c>
      <c r="N977" s="18">
        <v>7</v>
      </c>
      <c r="O977" t="s">
        <v>26</v>
      </c>
      <c r="P977" t="s">
        <v>26</v>
      </c>
      <c r="Q977" t="s">
        <v>26</v>
      </c>
      <c r="R977" t="s">
        <v>26</v>
      </c>
      <c r="S977" t="s">
        <v>26</v>
      </c>
      <c r="T977" t="s">
        <v>26</v>
      </c>
    </row>
    <row r="978" spans="1:20" x14ac:dyDescent="0.2">
      <c r="A978" t="s">
        <v>604</v>
      </c>
      <c r="B978" s="18" t="s">
        <v>605</v>
      </c>
      <c r="C978" s="18" t="str">
        <f t="shared" si="32"/>
        <v xml:space="preserve">McLean </v>
      </c>
      <c r="D978" s="18" t="str">
        <f t="shared" si="33"/>
        <v xml:space="preserve"> Illinois</v>
      </c>
      <c r="E978" t="s">
        <v>21</v>
      </c>
      <c r="F978">
        <v>713940</v>
      </c>
      <c r="G978" t="s">
        <v>22</v>
      </c>
      <c r="H978" t="s">
        <v>21</v>
      </c>
      <c r="I978">
        <v>1</v>
      </c>
      <c r="J978" t="s">
        <v>23</v>
      </c>
      <c r="K978">
        <v>1</v>
      </c>
      <c r="L978" s="24" t="s">
        <v>23</v>
      </c>
      <c r="M978">
        <v>2020</v>
      </c>
      <c r="N978" s="18">
        <v>27</v>
      </c>
      <c r="O978">
        <v>5866</v>
      </c>
      <c r="P978" t="s">
        <v>30</v>
      </c>
      <c r="Q978">
        <v>1642</v>
      </c>
      <c r="R978" t="s">
        <v>30</v>
      </c>
      <c r="S978">
        <v>574</v>
      </c>
      <c r="T978" t="s">
        <v>30</v>
      </c>
    </row>
    <row r="979" spans="1:20" x14ac:dyDescent="0.2">
      <c r="A979" t="s">
        <v>604</v>
      </c>
      <c r="B979" s="18" t="s">
        <v>605</v>
      </c>
      <c r="C979" s="18" t="str">
        <f t="shared" si="32"/>
        <v xml:space="preserve">McLean </v>
      </c>
      <c r="D979" s="18" t="str">
        <f t="shared" si="33"/>
        <v xml:space="preserve"> Illinois</v>
      </c>
      <c r="E979" t="s">
        <v>21</v>
      </c>
      <c r="F979">
        <v>713940</v>
      </c>
      <c r="G979" t="s">
        <v>22</v>
      </c>
      <c r="H979" t="s">
        <v>21</v>
      </c>
      <c r="I979">
        <v>1</v>
      </c>
      <c r="J979" t="s">
        <v>23</v>
      </c>
      <c r="K979">
        <v>210</v>
      </c>
      <c r="L979" s="24" t="s">
        <v>27</v>
      </c>
      <c r="M979">
        <v>2020</v>
      </c>
      <c r="N979" s="18">
        <v>9</v>
      </c>
      <c r="O979" t="s">
        <v>26</v>
      </c>
      <c r="P979" t="s">
        <v>26</v>
      </c>
      <c r="Q979" t="s">
        <v>26</v>
      </c>
      <c r="R979" t="s">
        <v>26</v>
      </c>
      <c r="S979" t="s">
        <v>26</v>
      </c>
      <c r="T979" t="s">
        <v>26</v>
      </c>
    </row>
    <row r="980" spans="1:20" x14ac:dyDescent="0.2">
      <c r="A980" t="s">
        <v>604</v>
      </c>
      <c r="B980" s="18" t="s">
        <v>605</v>
      </c>
      <c r="C980" s="18" t="str">
        <f t="shared" si="32"/>
        <v xml:space="preserve">McLean </v>
      </c>
      <c r="D980" s="18" t="str">
        <f t="shared" si="33"/>
        <v xml:space="preserve"> Illinois</v>
      </c>
      <c r="E980" t="s">
        <v>21</v>
      </c>
      <c r="F980">
        <v>713940</v>
      </c>
      <c r="G980" t="s">
        <v>22</v>
      </c>
      <c r="H980" t="s">
        <v>21</v>
      </c>
      <c r="I980">
        <v>1</v>
      </c>
      <c r="J980" t="s">
        <v>23</v>
      </c>
      <c r="K980">
        <v>220</v>
      </c>
      <c r="L980" s="24" t="s">
        <v>31</v>
      </c>
      <c r="M980">
        <v>2020</v>
      </c>
      <c r="N980" s="18">
        <v>6</v>
      </c>
      <c r="O980" t="s">
        <v>26</v>
      </c>
      <c r="P980" t="s">
        <v>26</v>
      </c>
      <c r="Q980" t="s">
        <v>26</v>
      </c>
      <c r="R980" t="s">
        <v>26</v>
      </c>
      <c r="S980" t="s">
        <v>26</v>
      </c>
      <c r="T980" t="s">
        <v>26</v>
      </c>
    </row>
    <row r="981" spans="1:20" x14ac:dyDescent="0.2">
      <c r="A981" t="s">
        <v>604</v>
      </c>
      <c r="B981" s="18" t="s">
        <v>605</v>
      </c>
      <c r="C981" s="18" t="str">
        <f t="shared" si="32"/>
        <v xml:space="preserve">McLean </v>
      </c>
      <c r="D981" s="18" t="str">
        <f t="shared" si="33"/>
        <v xml:space="preserve"> Illinois</v>
      </c>
      <c r="E981" t="s">
        <v>21</v>
      </c>
      <c r="F981">
        <v>713940</v>
      </c>
      <c r="G981" t="s">
        <v>22</v>
      </c>
      <c r="H981" t="s">
        <v>21</v>
      </c>
      <c r="I981">
        <v>1</v>
      </c>
      <c r="J981" t="s">
        <v>23</v>
      </c>
      <c r="K981">
        <v>230</v>
      </c>
      <c r="L981" s="24" t="s">
        <v>32</v>
      </c>
      <c r="M981">
        <v>2020</v>
      </c>
      <c r="N981" s="18">
        <v>3</v>
      </c>
      <c r="O981" t="s">
        <v>26</v>
      </c>
      <c r="P981" t="s">
        <v>26</v>
      </c>
      <c r="Q981" t="s">
        <v>26</v>
      </c>
      <c r="R981" t="s">
        <v>26</v>
      </c>
      <c r="S981" t="s">
        <v>26</v>
      </c>
      <c r="T981" t="s">
        <v>26</v>
      </c>
    </row>
    <row r="982" spans="1:20" x14ac:dyDescent="0.2">
      <c r="A982" t="s">
        <v>604</v>
      </c>
      <c r="B982" s="18" t="s">
        <v>605</v>
      </c>
      <c r="C982" s="18" t="str">
        <f t="shared" si="32"/>
        <v xml:space="preserve">McLean </v>
      </c>
      <c r="D982" s="18" t="str">
        <f t="shared" si="33"/>
        <v xml:space="preserve"> Illinois</v>
      </c>
      <c r="E982" t="s">
        <v>21</v>
      </c>
      <c r="F982">
        <v>713940</v>
      </c>
      <c r="G982" t="s">
        <v>22</v>
      </c>
      <c r="H982" t="s">
        <v>21</v>
      </c>
      <c r="I982">
        <v>1</v>
      </c>
      <c r="J982" t="s">
        <v>23</v>
      </c>
      <c r="K982">
        <v>241</v>
      </c>
      <c r="L982" s="24" t="s">
        <v>25</v>
      </c>
      <c r="M982">
        <v>2020</v>
      </c>
      <c r="N982" s="18">
        <v>5</v>
      </c>
      <c r="O982" t="s">
        <v>26</v>
      </c>
      <c r="P982" t="s">
        <v>26</v>
      </c>
      <c r="Q982" t="s">
        <v>26</v>
      </c>
      <c r="R982" t="s">
        <v>26</v>
      </c>
      <c r="S982" t="s">
        <v>26</v>
      </c>
      <c r="T982" t="s">
        <v>26</v>
      </c>
    </row>
    <row r="983" spans="1:20" x14ac:dyDescent="0.2">
      <c r="A983" t="s">
        <v>604</v>
      </c>
      <c r="B983" s="18" t="s">
        <v>605</v>
      </c>
      <c r="C983" s="18" t="str">
        <f t="shared" si="32"/>
        <v xml:space="preserve">McLean </v>
      </c>
      <c r="D983" s="18" t="str">
        <f t="shared" si="33"/>
        <v xml:space="preserve"> Illinois</v>
      </c>
      <c r="E983" t="s">
        <v>21</v>
      </c>
      <c r="F983">
        <v>713940</v>
      </c>
      <c r="G983" t="s">
        <v>22</v>
      </c>
      <c r="H983" t="s">
        <v>21</v>
      </c>
      <c r="I983">
        <v>1</v>
      </c>
      <c r="J983" t="s">
        <v>23</v>
      </c>
      <c r="K983">
        <v>242</v>
      </c>
      <c r="L983" s="24" t="s">
        <v>56</v>
      </c>
      <c r="M983">
        <v>2020</v>
      </c>
      <c r="N983" s="18">
        <v>3</v>
      </c>
      <c r="O983" t="s">
        <v>26</v>
      </c>
      <c r="P983" t="s">
        <v>26</v>
      </c>
      <c r="Q983" t="s">
        <v>26</v>
      </c>
      <c r="R983" t="s">
        <v>26</v>
      </c>
      <c r="S983" t="s">
        <v>26</v>
      </c>
      <c r="T983" t="s">
        <v>26</v>
      </c>
    </row>
    <row r="984" spans="1:20" x14ac:dyDescent="0.2">
      <c r="A984" t="s">
        <v>606</v>
      </c>
      <c r="B984" s="18" t="s">
        <v>607</v>
      </c>
      <c r="C984" s="18" t="str">
        <f t="shared" si="32"/>
        <v xml:space="preserve">Macon </v>
      </c>
      <c r="D984" s="18" t="str">
        <f t="shared" si="33"/>
        <v xml:space="preserve"> Illinois</v>
      </c>
      <c r="E984" t="s">
        <v>21</v>
      </c>
      <c r="F984">
        <v>713940</v>
      </c>
      <c r="G984" t="s">
        <v>22</v>
      </c>
      <c r="H984" t="s">
        <v>21</v>
      </c>
      <c r="I984">
        <v>1</v>
      </c>
      <c r="J984" t="s">
        <v>23</v>
      </c>
      <c r="K984">
        <v>1</v>
      </c>
      <c r="L984" s="24" t="s">
        <v>23</v>
      </c>
      <c r="M984">
        <v>2020</v>
      </c>
      <c r="N984" s="18">
        <v>11</v>
      </c>
      <c r="O984">
        <v>3117</v>
      </c>
      <c r="P984" t="s">
        <v>35</v>
      </c>
      <c r="Q984">
        <v>930</v>
      </c>
      <c r="R984" t="s">
        <v>35</v>
      </c>
      <c r="S984">
        <v>320</v>
      </c>
      <c r="T984" t="s">
        <v>35</v>
      </c>
    </row>
    <row r="985" spans="1:20" x14ac:dyDescent="0.2">
      <c r="A985" t="s">
        <v>606</v>
      </c>
      <c r="B985" s="18" t="s">
        <v>607</v>
      </c>
      <c r="C985" s="18" t="str">
        <f t="shared" si="32"/>
        <v xml:space="preserve">Macon </v>
      </c>
      <c r="D985" s="18" t="str">
        <f t="shared" si="33"/>
        <v xml:space="preserve"> Illinois</v>
      </c>
      <c r="E985" t="s">
        <v>21</v>
      </c>
      <c r="F985">
        <v>713940</v>
      </c>
      <c r="G985" t="s">
        <v>22</v>
      </c>
      <c r="H985" t="s">
        <v>21</v>
      </c>
      <c r="I985">
        <v>1</v>
      </c>
      <c r="J985" t="s">
        <v>23</v>
      </c>
      <c r="K985">
        <v>210</v>
      </c>
      <c r="L985" s="24" t="s">
        <v>27</v>
      </c>
      <c r="M985">
        <v>2020</v>
      </c>
      <c r="N985" s="18">
        <v>6</v>
      </c>
      <c r="O985" t="s">
        <v>26</v>
      </c>
      <c r="P985" t="s">
        <v>26</v>
      </c>
      <c r="Q985" t="s">
        <v>26</v>
      </c>
      <c r="R985" t="s">
        <v>26</v>
      </c>
      <c r="S985" t="s">
        <v>26</v>
      </c>
      <c r="T985" t="s">
        <v>26</v>
      </c>
    </row>
    <row r="986" spans="1:20" x14ac:dyDescent="0.2">
      <c r="A986" t="s">
        <v>608</v>
      </c>
      <c r="B986" s="18" t="s">
        <v>609</v>
      </c>
      <c r="C986" s="18" t="str">
        <f t="shared" si="32"/>
        <v xml:space="preserve">Macoupin </v>
      </c>
      <c r="D986" s="18" t="str">
        <f t="shared" si="33"/>
        <v xml:space="preserve"> Illinois</v>
      </c>
      <c r="E986" t="s">
        <v>21</v>
      </c>
      <c r="F986">
        <v>713940</v>
      </c>
      <c r="G986" t="s">
        <v>22</v>
      </c>
      <c r="H986" t="s">
        <v>21</v>
      </c>
      <c r="I986">
        <v>1</v>
      </c>
      <c r="J986" t="s">
        <v>23</v>
      </c>
      <c r="K986">
        <v>1</v>
      </c>
      <c r="L986" s="24" t="s">
        <v>23</v>
      </c>
      <c r="M986">
        <v>2020</v>
      </c>
      <c r="N986" s="18">
        <v>5</v>
      </c>
      <c r="O986">
        <v>156</v>
      </c>
      <c r="P986" t="s">
        <v>35</v>
      </c>
      <c r="Q986">
        <v>47</v>
      </c>
      <c r="R986" t="s">
        <v>24</v>
      </c>
      <c r="S986">
        <v>24</v>
      </c>
      <c r="T986" t="s">
        <v>24</v>
      </c>
    </row>
    <row r="987" spans="1:20" x14ac:dyDescent="0.2">
      <c r="A987" t="s">
        <v>608</v>
      </c>
      <c r="B987" s="18" t="s">
        <v>609</v>
      </c>
      <c r="C987" s="18" t="str">
        <f t="shared" si="32"/>
        <v xml:space="preserve">Macoupin </v>
      </c>
      <c r="D987" s="18" t="str">
        <f t="shared" si="33"/>
        <v xml:space="preserve"> Illinois</v>
      </c>
      <c r="E987" t="s">
        <v>21</v>
      </c>
      <c r="F987">
        <v>713940</v>
      </c>
      <c r="G987" t="s">
        <v>22</v>
      </c>
      <c r="H987" t="s">
        <v>21</v>
      </c>
      <c r="I987">
        <v>1</v>
      </c>
      <c r="J987" t="s">
        <v>23</v>
      </c>
      <c r="K987">
        <v>220</v>
      </c>
      <c r="L987" s="24" t="s">
        <v>31</v>
      </c>
      <c r="M987">
        <v>2020</v>
      </c>
      <c r="N987" s="18">
        <v>3</v>
      </c>
      <c r="O987" t="s">
        <v>26</v>
      </c>
      <c r="P987" t="s">
        <v>26</v>
      </c>
      <c r="Q987" t="s">
        <v>26</v>
      </c>
      <c r="R987" t="s">
        <v>26</v>
      </c>
      <c r="S987" t="s">
        <v>26</v>
      </c>
      <c r="T987" t="s">
        <v>26</v>
      </c>
    </row>
    <row r="988" spans="1:20" x14ac:dyDescent="0.2">
      <c r="A988" t="s">
        <v>610</v>
      </c>
      <c r="B988" s="18" t="s">
        <v>611</v>
      </c>
      <c r="C988" s="18" t="str">
        <f t="shared" si="32"/>
        <v xml:space="preserve">Madison </v>
      </c>
      <c r="D988" s="18" t="str">
        <f t="shared" si="33"/>
        <v xml:space="preserve"> Illinois</v>
      </c>
      <c r="E988" t="s">
        <v>21</v>
      </c>
      <c r="F988">
        <v>713940</v>
      </c>
      <c r="G988" t="s">
        <v>22</v>
      </c>
      <c r="H988" t="s">
        <v>21</v>
      </c>
      <c r="I988">
        <v>1</v>
      </c>
      <c r="J988" t="s">
        <v>23</v>
      </c>
      <c r="K988">
        <v>1</v>
      </c>
      <c r="L988" s="24" t="s">
        <v>23</v>
      </c>
      <c r="M988">
        <v>2020</v>
      </c>
      <c r="N988" s="18">
        <v>35</v>
      </c>
      <c r="O988">
        <v>7480</v>
      </c>
      <c r="P988" t="s">
        <v>30</v>
      </c>
      <c r="Q988">
        <v>2285</v>
      </c>
      <c r="R988" t="s">
        <v>30</v>
      </c>
      <c r="S988">
        <v>978</v>
      </c>
      <c r="T988" t="s">
        <v>30</v>
      </c>
    </row>
    <row r="989" spans="1:20" x14ac:dyDescent="0.2">
      <c r="A989" t="s">
        <v>610</v>
      </c>
      <c r="B989" s="18" t="s">
        <v>611</v>
      </c>
      <c r="C989" s="18" t="str">
        <f t="shared" si="32"/>
        <v xml:space="preserve">Madison </v>
      </c>
      <c r="D989" s="18" t="str">
        <f t="shared" si="33"/>
        <v xml:space="preserve"> Illinois</v>
      </c>
      <c r="E989" t="s">
        <v>21</v>
      </c>
      <c r="F989">
        <v>713940</v>
      </c>
      <c r="G989" t="s">
        <v>22</v>
      </c>
      <c r="H989" t="s">
        <v>21</v>
      </c>
      <c r="I989">
        <v>1</v>
      </c>
      <c r="J989" t="s">
        <v>23</v>
      </c>
      <c r="K989">
        <v>210</v>
      </c>
      <c r="L989" s="24" t="s">
        <v>27</v>
      </c>
      <c r="M989">
        <v>2020</v>
      </c>
      <c r="N989" s="18">
        <v>15</v>
      </c>
      <c r="O989" t="s">
        <v>26</v>
      </c>
      <c r="P989" t="s">
        <v>26</v>
      </c>
      <c r="Q989" t="s">
        <v>26</v>
      </c>
      <c r="R989" t="s">
        <v>26</v>
      </c>
      <c r="S989" t="s">
        <v>26</v>
      </c>
      <c r="T989" t="s">
        <v>26</v>
      </c>
    </row>
    <row r="990" spans="1:20" x14ac:dyDescent="0.2">
      <c r="A990" t="s">
        <v>610</v>
      </c>
      <c r="B990" s="18" t="s">
        <v>611</v>
      </c>
      <c r="C990" s="18" t="str">
        <f t="shared" si="32"/>
        <v xml:space="preserve">Madison </v>
      </c>
      <c r="D990" s="18" t="str">
        <f t="shared" si="33"/>
        <v xml:space="preserve"> Illinois</v>
      </c>
      <c r="E990" t="s">
        <v>21</v>
      </c>
      <c r="F990">
        <v>713940</v>
      </c>
      <c r="G990" t="s">
        <v>22</v>
      </c>
      <c r="H990" t="s">
        <v>21</v>
      </c>
      <c r="I990">
        <v>1</v>
      </c>
      <c r="J990" t="s">
        <v>23</v>
      </c>
      <c r="K990">
        <v>220</v>
      </c>
      <c r="L990" s="24" t="s">
        <v>31</v>
      </c>
      <c r="M990">
        <v>2020</v>
      </c>
      <c r="N990" s="18">
        <v>4</v>
      </c>
      <c r="O990" t="s">
        <v>26</v>
      </c>
      <c r="P990" t="s">
        <v>26</v>
      </c>
      <c r="Q990" t="s">
        <v>26</v>
      </c>
      <c r="R990" t="s">
        <v>26</v>
      </c>
      <c r="S990" t="s">
        <v>26</v>
      </c>
      <c r="T990" t="s">
        <v>26</v>
      </c>
    </row>
    <row r="991" spans="1:20" x14ac:dyDescent="0.2">
      <c r="A991" t="s">
        <v>610</v>
      </c>
      <c r="B991" s="18" t="s">
        <v>611</v>
      </c>
      <c r="C991" s="18" t="str">
        <f t="shared" si="32"/>
        <v xml:space="preserve">Madison </v>
      </c>
      <c r="D991" s="18" t="str">
        <f t="shared" si="33"/>
        <v xml:space="preserve"> Illinois</v>
      </c>
      <c r="E991" t="s">
        <v>21</v>
      </c>
      <c r="F991">
        <v>713940</v>
      </c>
      <c r="G991" t="s">
        <v>22</v>
      </c>
      <c r="H991" t="s">
        <v>21</v>
      </c>
      <c r="I991">
        <v>1</v>
      </c>
      <c r="J991" t="s">
        <v>23</v>
      </c>
      <c r="K991">
        <v>230</v>
      </c>
      <c r="L991" s="24" t="s">
        <v>32</v>
      </c>
      <c r="M991">
        <v>2020</v>
      </c>
      <c r="N991" s="18">
        <v>4</v>
      </c>
      <c r="O991" t="s">
        <v>26</v>
      </c>
      <c r="P991" t="s">
        <v>26</v>
      </c>
      <c r="Q991" t="s">
        <v>26</v>
      </c>
      <c r="R991" t="s">
        <v>26</v>
      </c>
      <c r="S991" t="s">
        <v>26</v>
      </c>
      <c r="T991" t="s">
        <v>26</v>
      </c>
    </row>
    <row r="992" spans="1:20" x14ac:dyDescent="0.2">
      <c r="A992" t="s">
        <v>610</v>
      </c>
      <c r="B992" s="18" t="s">
        <v>611</v>
      </c>
      <c r="C992" s="18" t="str">
        <f t="shared" si="32"/>
        <v xml:space="preserve">Madison </v>
      </c>
      <c r="D992" s="18" t="str">
        <f t="shared" si="33"/>
        <v xml:space="preserve"> Illinois</v>
      </c>
      <c r="E992" t="s">
        <v>21</v>
      </c>
      <c r="F992">
        <v>713940</v>
      </c>
      <c r="G992" t="s">
        <v>22</v>
      </c>
      <c r="H992" t="s">
        <v>21</v>
      </c>
      <c r="I992">
        <v>1</v>
      </c>
      <c r="J992" t="s">
        <v>23</v>
      </c>
      <c r="K992">
        <v>241</v>
      </c>
      <c r="L992" s="24" t="s">
        <v>25</v>
      </c>
      <c r="M992">
        <v>2020</v>
      </c>
      <c r="N992" s="18">
        <v>10</v>
      </c>
      <c r="O992" t="s">
        <v>26</v>
      </c>
      <c r="P992" t="s">
        <v>26</v>
      </c>
      <c r="Q992" t="s">
        <v>26</v>
      </c>
      <c r="R992" t="s">
        <v>26</v>
      </c>
      <c r="S992" t="s">
        <v>26</v>
      </c>
      <c r="T992" t="s">
        <v>26</v>
      </c>
    </row>
    <row r="993" spans="1:20" x14ac:dyDescent="0.2">
      <c r="A993" t="s">
        <v>612</v>
      </c>
      <c r="B993" s="18" t="s">
        <v>613</v>
      </c>
      <c r="C993" s="18" t="str">
        <f t="shared" si="32"/>
        <v xml:space="preserve">Marion </v>
      </c>
      <c r="D993" s="18" t="str">
        <f t="shared" si="33"/>
        <v xml:space="preserve"> Illinois</v>
      </c>
      <c r="E993" t="s">
        <v>21</v>
      </c>
      <c r="F993">
        <v>713940</v>
      </c>
      <c r="G993" t="s">
        <v>22</v>
      </c>
      <c r="H993" t="s">
        <v>21</v>
      </c>
      <c r="I993">
        <v>1</v>
      </c>
      <c r="J993" t="s">
        <v>23</v>
      </c>
      <c r="K993">
        <v>1</v>
      </c>
      <c r="L993" s="24" t="s">
        <v>23</v>
      </c>
      <c r="M993">
        <v>2020</v>
      </c>
      <c r="N993" s="18">
        <v>5</v>
      </c>
      <c r="O993">
        <v>532</v>
      </c>
      <c r="P993" t="s">
        <v>24</v>
      </c>
      <c r="Q993">
        <v>180</v>
      </c>
      <c r="R993" t="s">
        <v>30</v>
      </c>
      <c r="S993">
        <v>61</v>
      </c>
      <c r="T993" t="s">
        <v>30</v>
      </c>
    </row>
    <row r="994" spans="1:20" x14ac:dyDescent="0.2">
      <c r="A994" t="s">
        <v>612</v>
      </c>
      <c r="B994" s="18" t="s">
        <v>613</v>
      </c>
      <c r="C994" s="18" t="str">
        <f t="shared" si="32"/>
        <v xml:space="preserve">Marion </v>
      </c>
      <c r="D994" s="18" t="str">
        <f t="shared" si="33"/>
        <v xml:space="preserve"> Illinois</v>
      </c>
      <c r="E994" t="s">
        <v>21</v>
      </c>
      <c r="F994">
        <v>713940</v>
      </c>
      <c r="G994" t="s">
        <v>22</v>
      </c>
      <c r="H994" t="s">
        <v>21</v>
      </c>
      <c r="I994">
        <v>1</v>
      </c>
      <c r="J994" t="s">
        <v>23</v>
      </c>
      <c r="K994">
        <v>210</v>
      </c>
      <c r="L994" s="24" t="s">
        <v>27</v>
      </c>
      <c r="M994">
        <v>2020</v>
      </c>
      <c r="N994" s="18">
        <v>3</v>
      </c>
      <c r="O994" t="s">
        <v>26</v>
      </c>
      <c r="P994" t="s">
        <v>26</v>
      </c>
      <c r="Q994" t="s">
        <v>26</v>
      </c>
      <c r="R994" t="s">
        <v>26</v>
      </c>
      <c r="S994" t="s">
        <v>26</v>
      </c>
      <c r="T994" t="s">
        <v>26</v>
      </c>
    </row>
    <row r="995" spans="1:20" x14ac:dyDescent="0.2">
      <c r="A995" t="s">
        <v>614</v>
      </c>
      <c r="B995" s="18" t="s">
        <v>615</v>
      </c>
      <c r="C995" s="18" t="str">
        <f t="shared" si="32"/>
        <v xml:space="preserve">Monroe </v>
      </c>
      <c r="D995" s="18" t="str">
        <f t="shared" si="33"/>
        <v xml:space="preserve"> Illinois</v>
      </c>
      <c r="E995" t="s">
        <v>21</v>
      </c>
      <c r="F995">
        <v>713940</v>
      </c>
      <c r="G995" t="s">
        <v>22</v>
      </c>
      <c r="H995" t="s">
        <v>21</v>
      </c>
      <c r="I995">
        <v>1</v>
      </c>
      <c r="J995" t="s">
        <v>23</v>
      </c>
      <c r="K995">
        <v>1</v>
      </c>
      <c r="L995" s="24" t="s">
        <v>23</v>
      </c>
      <c r="M995">
        <v>2020</v>
      </c>
      <c r="N995" s="18">
        <v>9</v>
      </c>
      <c r="O995">
        <v>847</v>
      </c>
      <c r="P995" t="s">
        <v>30</v>
      </c>
      <c r="Q995">
        <v>261</v>
      </c>
      <c r="R995" t="s">
        <v>24</v>
      </c>
      <c r="S995">
        <v>128</v>
      </c>
      <c r="T995" t="s">
        <v>24</v>
      </c>
    </row>
    <row r="996" spans="1:20" x14ac:dyDescent="0.2">
      <c r="A996" t="s">
        <v>614</v>
      </c>
      <c r="B996" s="18" t="s">
        <v>615</v>
      </c>
      <c r="C996" s="18" t="str">
        <f t="shared" si="32"/>
        <v xml:space="preserve">Monroe </v>
      </c>
      <c r="D996" s="18" t="str">
        <f t="shared" si="33"/>
        <v xml:space="preserve"> Illinois</v>
      </c>
      <c r="E996" t="s">
        <v>21</v>
      </c>
      <c r="F996">
        <v>713940</v>
      </c>
      <c r="G996" t="s">
        <v>22</v>
      </c>
      <c r="H996" t="s">
        <v>21</v>
      </c>
      <c r="I996">
        <v>1</v>
      </c>
      <c r="J996" t="s">
        <v>23</v>
      </c>
      <c r="K996">
        <v>210</v>
      </c>
      <c r="L996" s="24" t="s">
        <v>27</v>
      </c>
      <c r="M996">
        <v>2020</v>
      </c>
      <c r="N996" s="18">
        <v>6</v>
      </c>
      <c r="O996" t="s">
        <v>26</v>
      </c>
      <c r="P996" t="s">
        <v>26</v>
      </c>
      <c r="Q996" t="s">
        <v>26</v>
      </c>
      <c r="R996" t="s">
        <v>26</v>
      </c>
      <c r="S996" t="s">
        <v>26</v>
      </c>
      <c r="T996" t="s">
        <v>26</v>
      </c>
    </row>
    <row r="997" spans="1:20" x14ac:dyDescent="0.2">
      <c r="A997" t="s">
        <v>616</v>
      </c>
      <c r="B997" s="18" t="s">
        <v>617</v>
      </c>
      <c r="C997" s="18" t="str">
        <f t="shared" si="32"/>
        <v xml:space="preserve">Morgan </v>
      </c>
      <c r="D997" s="18" t="str">
        <f t="shared" si="33"/>
        <v xml:space="preserve"> Illinois</v>
      </c>
      <c r="E997" t="s">
        <v>21</v>
      </c>
      <c r="F997">
        <v>713940</v>
      </c>
      <c r="G997" t="s">
        <v>22</v>
      </c>
      <c r="H997" t="s">
        <v>21</v>
      </c>
      <c r="I997">
        <v>1</v>
      </c>
      <c r="J997" t="s">
        <v>23</v>
      </c>
      <c r="K997">
        <v>1</v>
      </c>
      <c r="L997" s="24" t="s">
        <v>23</v>
      </c>
      <c r="M997">
        <v>2020</v>
      </c>
      <c r="N997" s="18">
        <v>4</v>
      </c>
      <c r="O997">
        <v>773</v>
      </c>
      <c r="P997" t="s">
        <v>30</v>
      </c>
      <c r="Q997">
        <v>198</v>
      </c>
      <c r="R997" t="s">
        <v>30</v>
      </c>
      <c r="S997">
        <v>136</v>
      </c>
      <c r="T997" t="s">
        <v>30</v>
      </c>
    </row>
    <row r="998" spans="1:20" x14ac:dyDescent="0.2">
      <c r="A998" t="s">
        <v>618</v>
      </c>
      <c r="B998" s="18" t="s">
        <v>619</v>
      </c>
      <c r="C998" s="18" t="str">
        <f t="shared" si="32"/>
        <v xml:space="preserve">Ogle </v>
      </c>
      <c r="D998" s="18" t="str">
        <f t="shared" si="33"/>
        <v xml:space="preserve"> Illinois</v>
      </c>
      <c r="E998" t="s">
        <v>21</v>
      </c>
      <c r="F998">
        <v>713940</v>
      </c>
      <c r="G998" t="s">
        <v>22</v>
      </c>
      <c r="H998" t="s">
        <v>21</v>
      </c>
      <c r="I998">
        <v>1</v>
      </c>
      <c r="J998" t="s">
        <v>23</v>
      </c>
      <c r="K998">
        <v>1</v>
      </c>
      <c r="L998" s="24" t="s">
        <v>23</v>
      </c>
      <c r="M998">
        <v>2020</v>
      </c>
      <c r="N998" s="18">
        <v>3</v>
      </c>
      <c r="O998">
        <v>108</v>
      </c>
      <c r="P998" t="s">
        <v>35</v>
      </c>
      <c r="Q998">
        <v>34</v>
      </c>
      <c r="R998" t="s">
        <v>35</v>
      </c>
      <c r="S998">
        <v>15</v>
      </c>
      <c r="T998" t="s">
        <v>35</v>
      </c>
    </row>
    <row r="999" spans="1:20" x14ac:dyDescent="0.2">
      <c r="A999" t="s">
        <v>620</v>
      </c>
      <c r="B999" s="18" t="s">
        <v>621</v>
      </c>
      <c r="C999" s="18" t="str">
        <f t="shared" si="32"/>
        <v xml:space="preserve">Peoria </v>
      </c>
      <c r="D999" s="18" t="str">
        <f t="shared" si="33"/>
        <v xml:space="preserve"> Illinois</v>
      </c>
      <c r="E999" t="s">
        <v>21</v>
      </c>
      <c r="F999">
        <v>713940</v>
      </c>
      <c r="G999" t="s">
        <v>22</v>
      </c>
      <c r="H999" t="s">
        <v>21</v>
      </c>
      <c r="I999">
        <v>1</v>
      </c>
      <c r="J999" t="s">
        <v>23</v>
      </c>
      <c r="K999">
        <v>1</v>
      </c>
      <c r="L999" s="24" t="s">
        <v>23</v>
      </c>
      <c r="M999">
        <v>2020</v>
      </c>
      <c r="N999" s="18">
        <v>16</v>
      </c>
      <c r="O999">
        <v>5016</v>
      </c>
      <c r="P999" t="s">
        <v>30</v>
      </c>
      <c r="Q999">
        <v>1467</v>
      </c>
      <c r="R999" t="s">
        <v>30</v>
      </c>
      <c r="S999">
        <v>511</v>
      </c>
      <c r="T999" t="s">
        <v>30</v>
      </c>
    </row>
    <row r="1000" spans="1:20" x14ac:dyDescent="0.2">
      <c r="A1000" t="s">
        <v>620</v>
      </c>
      <c r="B1000" s="18" t="s">
        <v>621</v>
      </c>
      <c r="C1000" s="18" t="str">
        <f t="shared" si="32"/>
        <v xml:space="preserve">Peoria </v>
      </c>
      <c r="D1000" s="18" t="str">
        <f t="shared" si="33"/>
        <v xml:space="preserve"> Illinois</v>
      </c>
      <c r="E1000" t="s">
        <v>21</v>
      </c>
      <c r="F1000">
        <v>713940</v>
      </c>
      <c r="G1000" t="s">
        <v>22</v>
      </c>
      <c r="H1000" t="s">
        <v>21</v>
      </c>
      <c r="I1000">
        <v>1</v>
      </c>
      <c r="J1000" t="s">
        <v>23</v>
      </c>
      <c r="K1000">
        <v>210</v>
      </c>
      <c r="L1000" s="24" t="s">
        <v>27</v>
      </c>
      <c r="M1000">
        <v>2020</v>
      </c>
      <c r="N1000" s="18">
        <v>5</v>
      </c>
      <c r="O1000" t="s">
        <v>26</v>
      </c>
      <c r="P1000" t="s">
        <v>26</v>
      </c>
      <c r="Q1000" t="s">
        <v>26</v>
      </c>
      <c r="R1000" t="s">
        <v>26</v>
      </c>
      <c r="S1000" t="s">
        <v>26</v>
      </c>
      <c r="T1000" t="s">
        <v>26</v>
      </c>
    </row>
    <row r="1001" spans="1:20" x14ac:dyDescent="0.2">
      <c r="A1001" t="s">
        <v>620</v>
      </c>
      <c r="B1001" s="18" t="s">
        <v>621</v>
      </c>
      <c r="C1001" s="18" t="str">
        <f t="shared" si="32"/>
        <v xml:space="preserve">Peoria </v>
      </c>
      <c r="D1001" s="18" t="str">
        <f t="shared" si="33"/>
        <v xml:space="preserve"> Illinois</v>
      </c>
      <c r="E1001" t="s">
        <v>21</v>
      </c>
      <c r="F1001">
        <v>713940</v>
      </c>
      <c r="G1001" t="s">
        <v>22</v>
      </c>
      <c r="H1001" t="s">
        <v>21</v>
      </c>
      <c r="I1001">
        <v>1</v>
      </c>
      <c r="J1001" t="s">
        <v>23</v>
      </c>
      <c r="K1001">
        <v>241</v>
      </c>
      <c r="L1001" s="24" t="s">
        <v>25</v>
      </c>
      <c r="M1001">
        <v>2020</v>
      </c>
      <c r="N1001" s="18">
        <v>4</v>
      </c>
      <c r="O1001" t="s">
        <v>26</v>
      </c>
      <c r="P1001" t="s">
        <v>26</v>
      </c>
      <c r="Q1001" t="s">
        <v>26</v>
      </c>
      <c r="R1001" t="s">
        <v>26</v>
      </c>
      <c r="S1001" t="s">
        <v>26</v>
      </c>
      <c r="T1001" t="s">
        <v>26</v>
      </c>
    </row>
    <row r="1002" spans="1:20" x14ac:dyDescent="0.2">
      <c r="A1002" t="s">
        <v>622</v>
      </c>
      <c r="B1002" s="18" t="s">
        <v>623</v>
      </c>
      <c r="C1002" s="18" t="str">
        <f t="shared" si="32"/>
        <v xml:space="preserve">Randolph </v>
      </c>
      <c r="D1002" s="18" t="str">
        <f t="shared" si="33"/>
        <v xml:space="preserve"> Illinois</v>
      </c>
      <c r="E1002" t="s">
        <v>21</v>
      </c>
      <c r="F1002">
        <v>713940</v>
      </c>
      <c r="G1002" t="s">
        <v>22</v>
      </c>
      <c r="H1002" t="s">
        <v>21</v>
      </c>
      <c r="I1002">
        <v>1</v>
      </c>
      <c r="J1002" t="s">
        <v>23</v>
      </c>
      <c r="K1002">
        <v>1</v>
      </c>
      <c r="L1002" s="24" t="s">
        <v>23</v>
      </c>
      <c r="M1002">
        <v>2020</v>
      </c>
      <c r="N1002" s="18">
        <v>4</v>
      </c>
      <c r="O1002">
        <v>141</v>
      </c>
      <c r="P1002" t="s">
        <v>24</v>
      </c>
      <c r="Q1002">
        <v>47</v>
      </c>
      <c r="R1002" t="s">
        <v>24</v>
      </c>
      <c r="S1002">
        <v>19</v>
      </c>
      <c r="T1002" t="s">
        <v>35</v>
      </c>
    </row>
    <row r="1003" spans="1:20" x14ac:dyDescent="0.2">
      <c r="A1003" t="s">
        <v>622</v>
      </c>
      <c r="B1003" s="18" t="s">
        <v>623</v>
      </c>
      <c r="C1003" s="18" t="str">
        <f t="shared" si="32"/>
        <v xml:space="preserve">Randolph </v>
      </c>
      <c r="D1003" s="18" t="str">
        <f t="shared" si="33"/>
        <v xml:space="preserve"> Illinois</v>
      </c>
      <c r="E1003" t="s">
        <v>21</v>
      </c>
      <c r="F1003">
        <v>713940</v>
      </c>
      <c r="G1003" t="s">
        <v>22</v>
      </c>
      <c r="H1003" t="s">
        <v>21</v>
      </c>
      <c r="I1003">
        <v>1</v>
      </c>
      <c r="J1003" t="s">
        <v>23</v>
      </c>
      <c r="K1003">
        <v>210</v>
      </c>
      <c r="L1003" s="24" t="s">
        <v>27</v>
      </c>
      <c r="M1003">
        <v>2020</v>
      </c>
      <c r="N1003" s="18">
        <v>3</v>
      </c>
      <c r="O1003" t="s">
        <v>26</v>
      </c>
      <c r="P1003" t="s">
        <v>26</v>
      </c>
      <c r="Q1003" t="s">
        <v>26</v>
      </c>
      <c r="R1003" t="s">
        <v>26</v>
      </c>
      <c r="S1003" t="s">
        <v>26</v>
      </c>
      <c r="T1003" t="s">
        <v>26</v>
      </c>
    </row>
    <row r="1004" spans="1:20" x14ac:dyDescent="0.2">
      <c r="A1004" t="s">
        <v>624</v>
      </c>
      <c r="B1004" s="18" t="s">
        <v>625</v>
      </c>
      <c r="C1004" s="18" t="str">
        <f t="shared" si="32"/>
        <v xml:space="preserve">Rock Island </v>
      </c>
      <c r="D1004" s="18" t="str">
        <f t="shared" si="33"/>
        <v xml:space="preserve"> Illinois</v>
      </c>
      <c r="E1004" t="s">
        <v>21</v>
      </c>
      <c r="F1004">
        <v>713940</v>
      </c>
      <c r="G1004" t="s">
        <v>22</v>
      </c>
      <c r="H1004" t="s">
        <v>21</v>
      </c>
      <c r="I1004">
        <v>1</v>
      </c>
      <c r="J1004" t="s">
        <v>23</v>
      </c>
      <c r="K1004">
        <v>1</v>
      </c>
      <c r="L1004" s="24" t="s">
        <v>23</v>
      </c>
      <c r="M1004">
        <v>2020</v>
      </c>
      <c r="N1004" s="18">
        <v>7</v>
      </c>
      <c r="O1004">
        <v>2753</v>
      </c>
      <c r="P1004" t="s">
        <v>35</v>
      </c>
      <c r="Q1004">
        <v>757</v>
      </c>
      <c r="R1004" t="s">
        <v>24</v>
      </c>
      <c r="S1004">
        <v>317</v>
      </c>
      <c r="T1004" t="s">
        <v>24</v>
      </c>
    </row>
    <row r="1005" spans="1:20" x14ac:dyDescent="0.2">
      <c r="A1005" t="s">
        <v>624</v>
      </c>
      <c r="B1005" s="18" t="s">
        <v>625</v>
      </c>
      <c r="C1005" s="18" t="str">
        <f t="shared" si="32"/>
        <v xml:space="preserve">Rock Island </v>
      </c>
      <c r="D1005" s="18" t="str">
        <f t="shared" si="33"/>
        <v xml:space="preserve"> Illinois</v>
      </c>
      <c r="E1005" t="s">
        <v>21</v>
      </c>
      <c r="F1005">
        <v>713940</v>
      </c>
      <c r="G1005" t="s">
        <v>22</v>
      </c>
      <c r="H1005" t="s">
        <v>21</v>
      </c>
      <c r="I1005">
        <v>1</v>
      </c>
      <c r="J1005" t="s">
        <v>23</v>
      </c>
      <c r="K1005">
        <v>230</v>
      </c>
      <c r="L1005" s="24" t="s">
        <v>32</v>
      </c>
      <c r="M1005">
        <v>2020</v>
      </c>
      <c r="N1005" s="18">
        <v>3</v>
      </c>
      <c r="O1005" t="s">
        <v>26</v>
      </c>
      <c r="P1005" t="s">
        <v>26</v>
      </c>
      <c r="Q1005" t="s">
        <v>26</v>
      </c>
      <c r="R1005" t="s">
        <v>26</v>
      </c>
      <c r="S1005" t="s">
        <v>26</v>
      </c>
      <c r="T1005" t="s">
        <v>26</v>
      </c>
    </row>
    <row r="1006" spans="1:20" x14ac:dyDescent="0.2">
      <c r="A1006" t="s">
        <v>626</v>
      </c>
      <c r="B1006" s="18" t="s">
        <v>627</v>
      </c>
      <c r="C1006" s="18" t="str">
        <f t="shared" si="32"/>
        <v xml:space="preserve">St. Clair </v>
      </c>
      <c r="D1006" s="18" t="str">
        <f t="shared" si="33"/>
        <v xml:space="preserve"> Illinois</v>
      </c>
      <c r="E1006" t="s">
        <v>21</v>
      </c>
      <c r="F1006">
        <v>713940</v>
      </c>
      <c r="G1006" t="s">
        <v>22</v>
      </c>
      <c r="H1006" t="s">
        <v>21</v>
      </c>
      <c r="I1006">
        <v>1</v>
      </c>
      <c r="J1006" t="s">
        <v>23</v>
      </c>
      <c r="K1006">
        <v>1</v>
      </c>
      <c r="L1006" s="24" t="s">
        <v>23</v>
      </c>
      <c r="M1006">
        <v>2020</v>
      </c>
      <c r="N1006" s="18">
        <v>24</v>
      </c>
      <c r="O1006">
        <v>5840</v>
      </c>
      <c r="P1006" t="s">
        <v>30</v>
      </c>
      <c r="Q1006">
        <v>1960</v>
      </c>
      <c r="R1006" t="s">
        <v>30</v>
      </c>
      <c r="S1006">
        <v>735</v>
      </c>
      <c r="T1006" t="s">
        <v>30</v>
      </c>
    </row>
    <row r="1007" spans="1:20" x14ac:dyDescent="0.2">
      <c r="A1007" t="s">
        <v>626</v>
      </c>
      <c r="B1007" s="18" t="s">
        <v>627</v>
      </c>
      <c r="C1007" s="18" t="str">
        <f t="shared" si="32"/>
        <v xml:space="preserve">St. Clair </v>
      </c>
      <c r="D1007" s="18" t="str">
        <f t="shared" si="33"/>
        <v xml:space="preserve"> Illinois</v>
      </c>
      <c r="E1007" t="s">
        <v>21</v>
      </c>
      <c r="F1007">
        <v>713940</v>
      </c>
      <c r="G1007" t="s">
        <v>22</v>
      </c>
      <c r="H1007" t="s">
        <v>21</v>
      </c>
      <c r="I1007">
        <v>1</v>
      </c>
      <c r="J1007" t="s">
        <v>23</v>
      </c>
      <c r="K1007">
        <v>210</v>
      </c>
      <c r="L1007" s="24" t="s">
        <v>27</v>
      </c>
      <c r="M1007">
        <v>2020</v>
      </c>
      <c r="N1007" s="18">
        <v>7</v>
      </c>
      <c r="O1007" t="s">
        <v>26</v>
      </c>
      <c r="P1007" t="s">
        <v>26</v>
      </c>
      <c r="Q1007" t="s">
        <v>26</v>
      </c>
      <c r="R1007" t="s">
        <v>26</v>
      </c>
      <c r="S1007" t="s">
        <v>26</v>
      </c>
      <c r="T1007" t="s">
        <v>26</v>
      </c>
    </row>
    <row r="1008" spans="1:20" x14ac:dyDescent="0.2">
      <c r="A1008" t="s">
        <v>626</v>
      </c>
      <c r="B1008" s="18" t="s">
        <v>627</v>
      </c>
      <c r="C1008" s="18" t="str">
        <f t="shared" si="32"/>
        <v xml:space="preserve">St. Clair </v>
      </c>
      <c r="D1008" s="18" t="str">
        <f t="shared" si="33"/>
        <v xml:space="preserve"> Illinois</v>
      </c>
      <c r="E1008" t="s">
        <v>21</v>
      </c>
      <c r="F1008">
        <v>713940</v>
      </c>
      <c r="G1008" t="s">
        <v>22</v>
      </c>
      <c r="H1008" t="s">
        <v>21</v>
      </c>
      <c r="I1008">
        <v>1</v>
      </c>
      <c r="J1008" t="s">
        <v>23</v>
      </c>
      <c r="K1008">
        <v>220</v>
      </c>
      <c r="L1008" s="24" t="s">
        <v>31</v>
      </c>
      <c r="M1008">
        <v>2020</v>
      </c>
      <c r="N1008" s="18">
        <v>3</v>
      </c>
      <c r="O1008" t="s">
        <v>26</v>
      </c>
      <c r="P1008" t="s">
        <v>26</v>
      </c>
      <c r="Q1008" t="s">
        <v>26</v>
      </c>
      <c r="R1008" t="s">
        <v>26</v>
      </c>
      <c r="S1008" t="s">
        <v>26</v>
      </c>
      <c r="T1008" t="s">
        <v>26</v>
      </c>
    </row>
    <row r="1009" spans="1:20" x14ac:dyDescent="0.2">
      <c r="A1009" t="s">
        <v>626</v>
      </c>
      <c r="B1009" s="18" t="s">
        <v>627</v>
      </c>
      <c r="C1009" s="18" t="str">
        <f t="shared" si="32"/>
        <v xml:space="preserve">St. Clair </v>
      </c>
      <c r="D1009" s="18" t="str">
        <f t="shared" si="33"/>
        <v xml:space="preserve"> Illinois</v>
      </c>
      <c r="E1009" t="s">
        <v>21</v>
      </c>
      <c r="F1009">
        <v>713940</v>
      </c>
      <c r="G1009" t="s">
        <v>22</v>
      </c>
      <c r="H1009" t="s">
        <v>21</v>
      </c>
      <c r="I1009">
        <v>1</v>
      </c>
      <c r="J1009" t="s">
        <v>23</v>
      </c>
      <c r="K1009">
        <v>230</v>
      </c>
      <c r="L1009" s="24" t="s">
        <v>32</v>
      </c>
      <c r="M1009">
        <v>2020</v>
      </c>
      <c r="N1009" s="18">
        <v>4</v>
      </c>
      <c r="O1009" t="s">
        <v>26</v>
      </c>
      <c r="P1009" t="s">
        <v>26</v>
      </c>
      <c r="Q1009" t="s">
        <v>26</v>
      </c>
      <c r="R1009" t="s">
        <v>26</v>
      </c>
      <c r="S1009" t="s">
        <v>26</v>
      </c>
      <c r="T1009" t="s">
        <v>26</v>
      </c>
    </row>
    <row r="1010" spans="1:20" x14ac:dyDescent="0.2">
      <c r="A1010" t="s">
        <v>626</v>
      </c>
      <c r="B1010" s="18" t="s">
        <v>627</v>
      </c>
      <c r="C1010" s="18" t="str">
        <f t="shared" si="32"/>
        <v xml:space="preserve">St. Clair </v>
      </c>
      <c r="D1010" s="18" t="str">
        <f t="shared" si="33"/>
        <v xml:space="preserve"> Illinois</v>
      </c>
      <c r="E1010" t="s">
        <v>21</v>
      </c>
      <c r="F1010">
        <v>713940</v>
      </c>
      <c r="G1010" t="s">
        <v>22</v>
      </c>
      <c r="H1010" t="s">
        <v>21</v>
      </c>
      <c r="I1010">
        <v>1</v>
      </c>
      <c r="J1010" t="s">
        <v>23</v>
      </c>
      <c r="K1010">
        <v>241</v>
      </c>
      <c r="L1010" s="24" t="s">
        <v>25</v>
      </c>
      <c r="M1010">
        <v>2020</v>
      </c>
      <c r="N1010" s="18">
        <v>4</v>
      </c>
      <c r="O1010" t="s">
        <v>26</v>
      </c>
      <c r="P1010" t="s">
        <v>26</v>
      </c>
      <c r="Q1010" t="s">
        <v>26</v>
      </c>
      <c r="R1010" t="s">
        <v>26</v>
      </c>
      <c r="S1010" t="s">
        <v>26</v>
      </c>
      <c r="T1010" t="s">
        <v>26</v>
      </c>
    </row>
    <row r="1011" spans="1:20" x14ac:dyDescent="0.2">
      <c r="A1011" t="s">
        <v>626</v>
      </c>
      <c r="B1011" s="18" t="s">
        <v>627</v>
      </c>
      <c r="C1011" s="18" t="str">
        <f t="shared" si="32"/>
        <v xml:space="preserve">St. Clair </v>
      </c>
      <c r="D1011" s="18" t="str">
        <f t="shared" si="33"/>
        <v xml:space="preserve"> Illinois</v>
      </c>
      <c r="E1011" t="s">
        <v>21</v>
      </c>
      <c r="F1011">
        <v>713940</v>
      </c>
      <c r="G1011" t="s">
        <v>22</v>
      </c>
      <c r="H1011" t="s">
        <v>21</v>
      </c>
      <c r="I1011">
        <v>1</v>
      </c>
      <c r="J1011" t="s">
        <v>23</v>
      </c>
      <c r="K1011">
        <v>242</v>
      </c>
      <c r="L1011" s="24" t="s">
        <v>56</v>
      </c>
      <c r="M1011">
        <v>2020</v>
      </c>
      <c r="N1011" s="18">
        <v>5</v>
      </c>
      <c r="O1011" t="s">
        <v>26</v>
      </c>
      <c r="P1011" t="s">
        <v>26</v>
      </c>
      <c r="Q1011" t="s">
        <v>26</v>
      </c>
      <c r="R1011" t="s">
        <v>26</v>
      </c>
      <c r="S1011" t="s">
        <v>26</v>
      </c>
      <c r="T1011" t="s">
        <v>26</v>
      </c>
    </row>
    <row r="1012" spans="1:20" x14ac:dyDescent="0.2">
      <c r="A1012" t="s">
        <v>628</v>
      </c>
      <c r="B1012" s="18" t="s">
        <v>629</v>
      </c>
      <c r="C1012" s="18" t="str">
        <f t="shared" si="32"/>
        <v xml:space="preserve">Sangamon </v>
      </c>
      <c r="D1012" s="18" t="str">
        <f t="shared" si="33"/>
        <v xml:space="preserve"> Illinois</v>
      </c>
      <c r="E1012" t="s">
        <v>21</v>
      </c>
      <c r="F1012">
        <v>713940</v>
      </c>
      <c r="G1012" t="s">
        <v>22</v>
      </c>
      <c r="H1012" t="s">
        <v>21</v>
      </c>
      <c r="I1012">
        <v>1</v>
      </c>
      <c r="J1012" t="s">
        <v>23</v>
      </c>
      <c r="K1012">
        <v>1</v>
      </c>
      <c r="L1012" s="24" t="s">
        <v>23</v>
      </c>
      <c r="M1012">
        <v>2020</v>
      </c>
      <c r="N1012" s="18">
        <v>23</v>
      </c>
      <c r="O1012">
        <v>5741</v>
      </c>
      <c r="P1012" t="s">
        <v>30</v>
      </c>
      <c r="Q1012">
        <v>1590</v>
      </c>
      <c r="R1012" t="s">
        <v>30</v>
      </c>
      <c r="S1012">
        <v>594</v>
      </c>
      <c r="T1012" t="s">
        <v>30</v>
      </c>
    </row>
    <row r="1013" spans="1:20" x14ac:dyDescent="0.2">
      <c r="A1013" t="s">
        <v>628</v>
      </c>
      <c r="B1013" s="18" t="s">
        <v>629</v>
      </c>
      <c r="C1013" s="18" t="str">
        <f t="shared" si="32"/>
        <v xml:space="preserve">Sangamon </v>
      </c>
      <c r="D1013" s="18" t="str">
        <f t="shared" si="33"/>
        <v xml:space="preserve"> Illinois</v>
      </c>
      <c r="E1013" t="s">
        <v>21</v>
      </c>
      <c r="F1013">
        <v>713940</v>
      </c>
      <c r="G1013" t="s">
        <v>22</v>
      </c>
      <c r="H1013" t="s">
        <v>21</v>
      </c>
      <c r="I1013">
        <v>1</v>
      </c>
      <c r="J1013" t="s">
        <v>23</v>
      </c>
      <c r="K1013">
        <v>210</v>
      </c>
      <c r="L1013" s="24" t="s">
        <v>27</v>
      </c>
      <c r="M1013">
        <v>2020</v>
      </c>
      <c r="N1013" s="18">
        <v>11</v>
      </c>
      <c r="O1013" t="s">
        <v>26</v>
      </c>
      <c r="P1013" t="s">
        <v>26</v>
      </c>
      <c r="Q1013" t="s">
        <v>26</v>
      </c>
      <c r="R1013" t="s">
        <v>26</v>
      </c>
      <c r="S1013" t="s">
        <v>26</v>
      </c>
      <c r="T1013" t="s">
        <v>26</v>
      </c>
    </row>
    <row r="1014" spans="1:20" x14ac:dyDescent="0.2">
      <c r="A1014" t="s">
        <v>628</v>
      </c>
      <c r="B1014" s="18" t="s">
        <v>629</v>
      </c>
      <c r="C1014" s="18" t="str">
        <f t="shared" si="32"/>
        <v xml:space="preserve">Sangamon </v>
      </c>
      <c r="D1014" s="18" t="str">
        <f t="shared" si="33"/>
        <v xml:space="preserve"> Illinois</v>
      </c>
      <c r="E1014" t="s">
        <v>21</v>
      </c>
      <c r="F1014">
        <v>713940</v>
      </c>
      <c r="G1014" t="s">
        <v>22</v>
      </c>
      <c r="H1014" t="s">
        <v>21</v>
      </c>
      <c r="I1014">
        <v>1</v>
      </c>
      <c r="J1014" t="s">
        <v>23</v>
      </c>
      <c r="K1014">
        <v>220</v>
      </c>
      <c r="L1014" s="24" t="s">
        <v>31</v>
      </c>
      <c r="M1014">
        <v>2020</v>
      </c>
      <c r="N1014" s="18">
        <v>3</v>
      </c>
      <c r="O1014" t="s">
        <v>26</v>
      </c>
      <c r="P1014" t="s">
        <v>26</v>
      </c>
      <c r="Q1014" t="s">
        <v>26</v>
      </c>
      <c r="R1014" t="s">
        <v>26</v>
      </c>
      <c r="S1014" t="s">
        <v>26</v>
      </c>
      <c r="T1014" t="s">
        <v>26</v>
      </c>
    </row>
    <row r="1015" spans="1:20" x14ac:dyDescent="0.2">
      <c r="A1015" t="s">
        <v>628</v>
      </c>
      <c r="B1015" s="18" t="s">
        <v>629</v>
      </c>
      <c r="C1015" s="18" t="str">
        <f t="shared" si="32"/>
        <v xml:space="preserve">Sangamon </v>
      </c>
      <c r="D1015" s="18" t="str">
        <f t="shared" si="33"/>
        <v xml:space="preserve"> Illinois</v>
      </c>
      <c r="E1015" t="s">
        <v>21</v>
      </c>
      <c r="F1015">
        <v>713940</v>
      </c>
      <c r="G1015" t="s">
        <v>22</v>
      </c>
      <c r="H1015" t="s">
        <v>21</v>
      </c>
      <c r="I1015">
        <v>1</v>
      </c>
      <c r="J1015" t="s">
        <v>23</v>
      </c>
      <c r="K1015">
        <v>230</v>
      </c>
      <c r="L1015" s="24" t="s">
        <v>32</v>
      </c>
      <c r="M1015">
        <v>2020</v>
      </c>
      <c r="N1015" s="18">
        <v>3</v>
      </c>
      <c r="O1015" t="s">
        <v>26</v>
      </c>
      <c r="P1015" t="s">
        <v>26</v>
      </c>
      <c r="Q1015" t="s">
        <v>26</v>
      </c>
      <c r="R1015" t="s">
        <v>26</v>
      </c>
      <c r="S1015" t="s">
        <v>26</v>
      </c>
      <c r="T1015" t="s">
        <v>26</v>
      </c>
    </row>
    <row r="1016" spans="1:20" x14ac:dyDescent="0.2">
      <c r="A1016" t="s">
        <v>628</v>
      </c>
      <c r="B1016" s="18" t="s">
        <v>629</v>
      </c>
      <c r="C1016" s="18" t="str">
        <f t="shared" si="32"/>
        <v xml:space="preserve">Sangamon </v>
      </c>
      <c r="D1016" s="18" t="str">
        <f t="shared" si="33"/>
        <v xml:space="preserve"> Illinois</v>
      </c>
      <c r="E1016" t="s">
        <v>21</v>
      </c>
      <c r="F1016">
        <v>713940</v>
      </c>
      <c r="G1016" t="s">
        <v>22</v>
      </c>
      <c r="H1016" t="s">
        <v>21</v>
      </c>
      <c r="I1016">
        <v>1</v>
      </c>
      <c r="J1016" t="s">
        <v>23</v>
      </c>
      <c r="K1016">
        <v>241</v>
      </c>
      <c r="L1016" s="24" t="s">
        <v>25</v>
      </c>
      <c r="M1016">
        <v>2020</v>
      </c>
      <c r="N1016" s="18">
        <v>3</v>
      </c>
      <c r="O1016" t="s">
        <v>26</v>
      </c>
      <c r="P1016" t="s">
        <v>26</v>
      </c>
      <c r="Q1016" t="s">
        <v>26</v>
      </c>
      <c r="R1016" t="s">
        <v>26</v>
      </c>
      <c r="S1016" t="s">
        <v>26</v>
      </c>
      <c r="T1016" t="s">
        <v>26</v>
      </c>
    </row>
    <row r="1017" spans="1:20" x14ac:dyDescent="0.2">
      <c r="A1017" t="s">
        <v>630</v>
      </c>
      <c r="B1017" s="18" t="s">
        <v>631</v>
      </c>
      <c r="C1017" s="18" t="str">
        <f t="shared" si="32"/>
        <v xml:space="preserve">Stephenson </v>
      </c>
      <c r="D1017" s="18" t="str">
        <f t="shared" si="33"/>
        <v xml:space="preserve"> Illinois</v>
      </c>
      <c r="E1017" t="s">
        <v>21</v>
      </c>
      <c r="F1017">
        <v>713940</v>
      </c>
      <c r="G1017" t="s">
        <v>22</v>
      </c>
      <c r="H1017" t="s">
        <v>21</v>
      </c>
      <c r="I1017">
        <v>1</v>
      </c>
      <c r="J1017" t="s">
        <v>23</v>
      </c>
      <c r="K1017">
        <v>1</v>
      </c>
      <c r="L1017" s="24" t="s">
        <v>23</v>
      </c>
      <c r="M1017">
        <v>2020</v>
      </c>
      <c r="N1017" s="18">
        <v>9</v>
      </c>
      <c r="O1017">
        <v>1975</v>
      </c>
      <c r="P1017" t="s">
        <v>35</v>
      </c>
      <c r="Q1017">
        <v>507</v>
      </c>
      <c r="R1017" t="s">
        <v>35</v>
      </c>
      <c r="S1017">
        <v>204</v>
      </c>
      <c r="T1017" t="s">
        <v>24</v>
      </c>
    </row>
    <row r="1018" spans="1:20" x14ac:dyDescent="0.2">
      <c r="A1018" t="s">
        <v>630</v>
      </c>
      <c r="B1018" s="18" t="s">
        <v>631</v>
      </c>
      <c r="C1018" s="18" t="str">
        <f t="shared" si="32"/>
        <v xml:space="preserve">Stephenson </v>
      </c>
      <c r="D1018" s="18" t="str">
        <f t="shared" si="33"/>
        <v xml:space="preserve"> Illinois</v>
      </c>
      <c r="E1018" t="s">
        <v>21</v>
      </c>
      <c r="F1018">
        <v>713940</v>
      </c>
      <c r="G1018" t="s">
        <v>22</v>
      </c>
      <c r="H1018" t="s">
        <v>21</v>
      </c>
      <c r="I1018">
        <v>1</v>
      </c>
      <c r="J1018" t="s">
        <v>23</v>
      </c>
      <c r="K1018">
        <v>210</v>
      </c>
      <c r="L1018" s="24" t="s">
        <v>27</v>
      </c>
      <c r="M1018">
        <v>2020</v>
      </c>
      <c r="N1018" s="18">
        <v>5</v>
      </c>
      <c r="O1018" t="s">
        <v>26</v>
      </c>
      <c r="P1018" t="s">
        <v>26</v>
      </c>
      <c r="Q1018" t="s">
        <v>26</v>
      </c>
      <c r="R1018" t="s">
        <v>26</v>
      </c>
      <c r="S1018" t="s">
        <v>26</v>
      </c>
      <c r="T1018" t="s">
        <v>26</v>
      </c>
    </row>
    <row r="1019" spans="1:20" x14ac:dyDescent="0.2">
      <c r="A1019" t="s">
        <v>632</v>
      </c>
      <c r="B1019" s="18" t="s">
        <v>633</v>
      </c>
      <c r="C1019" s="18" t="str">
        <f t="shared" si="32"/>
        <v xml:space="preserve">Tazewell </v>
      </c>
      <c r="D1019" s="18" t="str">
        <f t="shared" si="33"/>
        <v xml:space="preserve"> Illinois</v>
      </c>
      <c r="E1019" t="s">
        <v>21</v>
      </c>
      <c r="F1019">
        <v>713940</v>
      </c>
      <c r="G1019" t="s">
        <v>22</v>
      </c>
      <c r="H1019" t="s">
        <v>21</v>
      </c>
      <c r="I1019">
        <v>1</v>
      </c>
      <c r="J1019" t="s">
        <v>23</v>
      </c>
      <c r="K1019">
        <v>1</v>
      </c>
      <c r="L1019" s="24" t="s">
        <v>23</v>
      </c>
      <c r="M1019">
        <v>2020</v>
      </c>
      <c r="N1019" s="18">
        <v>16</v>
      </c>
      <c r="O1019">
        <v>2557</v>
      </c>
      <c r="P1019" t="s">
        <v>30</v>
      </c>
      <c r="Q1019">
        <v>738</v>
      </c>
      <c r="R1019" t="s">
        <v>30</v>
      </c>
      <c r="S1019">
        <v>291</v>
      </c>
      <c r="T1019" t="s">
        <v>30</v>
      </c>
    </row>
    <row r="1020" spans="1:20" x14ac:dyDescent="0.2">
      <c r="A1020" t="s">
        <v>632</v>
      </c>
      <c r="B1020" s="18" t="s">
        <v>633</v>
      </c>
      <c r="C1020" s="18" t="str">
        <f t="shared" si="32"/>
        <v xml:space="preserve">Tazewell </v>
      </c>
      <c r="D1020" s="18" t="str">
        <f t="shared" si="33"/>
        <v xml:space="preserve"> Illinois</v>
      </c>
      <c r="E1020" t="s">
        <v>21</v>
      </c>
      <c r="F1020">
        <v>713940</v>
      </c>
      <c r="G1020" t="s">
        <v>22</v>
      </c>
      <c r="H1020" t="s">
        <v>21</v>
      </c>
      <c r="I1020">
        <v>1</v>
      </c>
      <c r="J1020" t="s">
        <v>23</v>
      </c>
      <c r="K1020">
        <v>210</v>
      </c>
      <c r="L1020" s="24" t="s">
        <v>27</v>
      </c>
      <c r="M1020">
        <v>2020</v>
      </c>
      <c r="N1020" s="18">
        <v>6</v>
      </c>
      <c r="O1020" t="s">
        <v>26</v>
      </c>
      <c r="P1020" t="s">
        <v>26</v>
      </c>
      <c r="Q1020" t="s">
        <v>26</v>
      </c>
      <c r="R1020" t="s">
        <v>26</v>
      </c>
      <c r="S1020" t="s">
        <v>26</v>
      </c>
      <c r="T1020" t="s">
        <v>26</v>
      </c>
    </row>
    <row r="1021" spans="1:20" x14ac:dyDescent="0.2">
      <c r="A1021" t="s">
        <v>632</v>
      </c>
      <c r="B1021" s="18" t="s">
        <v>633</v>
      </c>
      <c r="C1021" s="18" t="str">
        <f t="shared" si="32"/>
        <v xml:space="preserve">Tazewell </v>
      </c>
      <c r="D1021" s="18" t="str">
        <f t="shared" si="33"/>
        <v xml:space="preserve"> Illinois</v>
      </c>
      <c r="E1021" t="s">
        <v>21</v>
      </c>
      <c r="F1021">
        <v>713940</v>
      </c>
      <c r="G1021" t="s">
        <v>22</v>
      </c>
      <c r="H1021" t="s">
        <v>21</v>
      </c>
      <c r="I1021">
        <v>1</v>
      </c>
      <c r="J1021" t="s">
        <v>23</v>
      </c>
      <c r="K1021">
        <v>220</v>
      </c>
      <c r="L1021" s="24" t="s">
        <v>31</v>
      </c>
      <c r="M1021">
        <v>2020</v>
      </c>
      <c r="N1021" s="18">
        <v>3</v>
      </c>
      <c r="O1021" t="s">
        <v>26</v>
      </c>
      <c r="P1021" t="s">
        <v>26</v>
      </c>
      <c r="Q1021" t="s">
        <v>26</v>
      </c>
      <c r="R1021" t="s">
        <v>26</v>
      </c>
      <c r="S1021" t="s">
        <v>26</v>
      </c>
      <c r="T1021" t="s">
        <v>26</v>
      </c>
    </row>
    <row r="1022" spans="1:20" x14ac:dyDescent="0.2">
      <c r="A1022" t="s">
        <v>632</v>
      </c>
      <c r="B1022" s="18" t="s">
        <v>633</v>
      </c>
      <c r="C1022" s="18" t="str">
        <f t="shared" si="32"/>
        <v xml:space="preserve">Tazewell </v>
      </c>
      <c r="D1022" s="18" t="str">
        <f t="shared" si="33"/>
        <v xml:space="preserve"> Illinois</v>
      </c>
      <c r="E1022" t="s">
        <v>21</v>
      </c>
      <c r="F1022">
        <v>713940</v>
      </c>
      <c r="G1022" t="s">
        <v>22</v>
      </c>
      <c r="H1022" t="s">
        <v>21</v>
      </c>
      <c r="I1022">
        <v>1</v>
      </c>
      <c r="J1022" t="s">
        <v>23</v>
      </c>
      <c r="K1022">
        <v>230</v>
      </c>
      <c r="L1022" s="24" t="s">
        <v>32</v>
      </c>
      <c r="M1022">
        <v>2020</v>
      </c>
      <c r="N1022" s="18">
        <v>3</v>
      </c>
      <c r="O1022" t="s">
        <v>26</v>
      </c>
      <c r="P1022" t="s">
        <v>26</v>
      </c>
      <c r="Q1022" t="s">
        <v>26</v>
      </c>
      <c r="R1022" t="s">
        <v>26</v>
      </c>
      <c r="S1022" t="s">
        <v>26</v>
      </c>
      <c r="T1022" t="s">
        <v>26</v>
      </c>
    </row>
    <row r="1023" spans="1:20" x14ac:dyDescent="0.2">
      <c r="A1023" t="s">
        <v>632</v>
      </c>
      <c r="B1023" s="18" t="s">
        <v>633</v>
      </c>
      <c r="C1023" s="18" t="str">
        <f t="shared" si="32"/>
        <v xml:space="preserve">Tazewell </v>
      </c>
      <c r="D1023" s="18" t="str">
        <f t="shared" si="33"/>
        <v xml:space="preserve"> Illinois</v>
      </c>
      <c r="E1023" t="s">
        <v>21</v>
      </c>
      <c r="F1023">
        <v>713940</v>
      </c>
      <c r="G1023" t="s">
        <v>22</v>
      </c>
      <c r="H1023" t="s">
        <v>21</v>
      </c>
      <c r="I1023">
        <v>1</v>
      </c>
      <c r="J1023" t="s">
        <v>23</v>
      </c>
      <c r="K1023">
        <v>241</v>
      </c>
      <c r="L1023" s="24" t="s">
        <v>25</v>
      </c>
      <c r="M1023">
        <v>2020</v>
      </c>
      <c r="N1023" s="18">
        <v>3</v>
      </c>
      <c r="O1023" t="s">
        <v>26</v>
      </c>
      <c r="P1023" t="s">
        <v>26</v>
      </c>
      <c r="Q1023" t="s">
        <v>26</v>
      </c>
      <c r="R1023" t="s">
        <v>26</v>
      </c>
      <c r="S1023" t="s">
        <v>26</v>
      </c>
      <c r="T1023" t="s">
        <v>26</v>
      </c>
    </row>
    <row r="1024" spans="1:20" x14ac:dyDescent="0.2">
      <c r="A1024" t="s">
        <v>634</v>
      </c>
      <c r="B1024" s="18" t="s">
        <v>635</v>
      </c>
      <c r="C1024" s="18" t="str">
        <f t="shared" si="32"/>
        <v xml:space="preserve">Vermilion </v>
      </c>
      <c r="D1024" s="18" t="str">
        <f t="shared" si="33"/>
        <v xml:space="preserve"> Illinois</v>
      </c>
      <c r="E1024" t="s">
        <v>21</v>
      </c>
      <c r="F1024">
        <v>713940</v>
      </c>
      <c r="G1024" t="s">
        <v>22</v>
      </c>
      <c r="H1024" t="s">
        <v>21</v>
      </c>
      <c r="I1024">
        <v>1</v>
      </c>
      <c r="J1024" t="s">
        <v>23</v>
      </c>
      <c r="K1024">
        <v>1</v>
      </c>
      <c r="L1024" s="24" t="s">
        <v>23</v>
      </c>
      <c r="M1024">
        <v>2020</v>
      </c>
      <c r="N1024" s="18">
        <v>9</v>
      </c>
      <c r="O1024">
        <v>885</v>
      </c>
      <c r="P1024" t="s">
        <v>30</v>
      </c>
      <c r="Q1024">
        <v>243</v>
      </c>
      <c r="R1024" t="s">
        <v>30</v>
      </c>
      <c r="S1024">
        <v>95</v>
      </c>
      <c r="T1024" t="s">
        <v>24</v>
      </c>
    </row>
    <row r="1025" spans="1:20" x14ac:dyDescent="0.2">
      <c r="A1025" t="s">
        <v>634</v>
      </c>
      <c r="B1025" s="18" t="s">
        <v>635</v>
      </c>
      <c r="C1025" s="18" t="str">
        <f t="shared" si="32"/>
        <v xml:space="preserve">Vermilion </v>
      </c>
      <c r="D1025" s="18" t="str">
        <f t="shared" si="33"/>
        <v xml:space="preserve"> Illinois</v>
      </c>
      <c r="E1025" t="s">
        <v>21</v>
      </c>
      <c r="F1025">
        <v>713940</v>
      </c>
      <c r="G1025" t="s">
        <v>22</v>
      </c>
      <c r="H1025" t="s">
        <v>21</v>
      </c>
      <c r="I1025">
        <v>1</v>
      </c>
      <c r="J1025" t="s">
        <v>23</v>
      </c>
      <c r="K1025">
        <v>210</v>
      </c>
      <c r="L1025" s="24" t="s">
        <v>27</v>
      </c>
      <c r="M1025">
        <v>2020</v>
      </c>
      <c r="N1025" s="18">
        <v>4</v>
      </c>
      <c r="O1025" t="s">
        <v>26</v>
      </c>
      <c r="P1025" t="s">
        <v>26</v>
      </c>
      <c r="Q1025" t="s">
        <v>26</v>
      </c>
      <c r="R1025" t="s">
        <v>26</v>
      </c>
      <c r="S1025" t="s">
        <v>26</v>
      </c>
      <c r="T1025" t="s">
        <v>26</v>
      </c>
    </row>
    <row r="1026" spans="1:20" x14ac:dyDescent="0.2">
      <c r="A1026" t="s">
        <v>636</v>
      </c>
      <c r="B1026" s="18" t="s">
        <v>637</v>
      </c>
      <c r="C1026" s="18" t="str">
        <f t="shared" si="32"/>
        <v xml:space="preserve">Will </v>
      </c>
      <c r="D1026" s="18" t="str">
        <f t="shared" si="33"/>
        <v xml:space="preserve"> Illinois</v>
      </c>
      <c r="E1026" t="s">
        <v>21</v>
      </c>
      <c r="F1026">
        <v>713940</v>
      </c>
      <c r="G1026" t="s">
        <v>22</v>
      </c>
      <c r="H1026" t="s">
        <v>21</v>
      </c>
      <c r="I1026">
        <v>1</v>
      </c>
      <c r="J1026" t="s">
        <v>23</v>
      </c>
      <c r="K1026">
        <v>1</v>
      </c>
      <c r="L1026" s="24" t="s">
        <v>23</v>
      </c>
      <c r="M1026">
        <v>2020</v>
      </c>
      <c r="N1026" s="18">
        <v>81</v>
      </c>
      <c r="O1026">
        <v>20696</v>
      </c>
      <c r="P1026" t="s">
        <v>30</v>
      </c>
      <c r="Q1026">
        <v>6504</v>
      </c>
      <c r="R1026" t="s">
        <v>30</v>
      </c>
      <c r="S1026">
        <v>2006</v>
      </c>
      <c r="T1026" t="s">
        <v>30</v>
      </c>
    </row>
    <row r="1027" spans="1:20" x14ac:dyDescent="0.2">
      <c r="A1027" t="s">
        <v>636</v>
      </c>
      <c r="B1027" s="18" t="s">
        <v>637</v>
      </c>
      <c r="C1027" s="18" t="str">
        <f t="shared" ref="C1027:C1090" si="34">LEFT(B1027, FIND(" County",B1027))</f>
        <v xml:space="preserve">Will </v>
      </c>
      <c r="D1027" s="18" t="str">
        <f t="shared" ref="D1027:D1090" si="35">RIGHT(B1027, LEN(B1027)-FIND(", ",B1027))</f>
        <v xml:space="preserve"> Illinois</v>
      </c>
      <c r="E1027" t="s">
        <v>21</v>
      </c>
      <c r="F1027">
        <v>713940</v>
      </c>
      <c r="G1027" t="s">
        <v>22</v>
      </c>
      <c r="H1027" t="s">
        <v>21</v>
      </c>
      <c r="I1027">
        <v>1</v>
      </c>
      <c r="J1027" t="s">
        <v>23</v>
      </c>
      <c r="K1027">
        <v>210</v>
      </c>
      <c r="L1027" s="24" t="s">
        <v>27</v>
      </c>
      <c r="M1027">
        <v>2020</v>
      </c>
      <c r="N1027" s="18">
        <v>26</v>
      </c>
      <c r="O1027" t="s">
        <v>26</v>
      </c>
      <c r="P1027" t="s">
        <v>26</v>
      </c>
      <c r="Q1027" t="s">
        <v>26</v>
      </c>
      <c r="R1027" t="s">
        <v>26</v>
      </c>
      <c r="S1027" t="s">
        <v>26</v>
      </c>
      <c r="T1027" t="s">
        <v>26</v>
      </c>
    </row>
    <row r="1028" spans="1:20" x14ac:dyDescent="0.2">
      <c r="A1028" t="s">
        <v>636</v>
      </c>
      <c r="B1028" s="18" t="s">
        <v>637</v>
      </c>
      <c r="C1028" s="18" t="str">
        <f t="shared" si="34"/>
        <v xml:space="preserve">Will </v>
      </c>
      <c r="D1028" s="18" t="str">
        <f t="shared" si="35"/>
        <v xml:space="preserve"> Illinois</v>
      </c>
      <c r="E1028" t="s">
        <v>21</v>
      </c>
      <c r="F1028">
        <v>713940</v>
      </c>
      <c r="G1028" t="s">
        <v>22</v>
      </c>
      <c r="H1028" t="s">
        <v>21</v>
      </c>
      <c r="I1028">
        <v>1</v>
      </c>
      <c r="J1028" t="s">
        <v>23</v>
      </c>
      <c r="K1028">
        <v>220</v>
      </c>
      <c r="L1028" s="24" t="s">
        <v>31</v>
      </c>
      <c r="M1028">
        <v>2020</v>
      </c>
      <c r="N1028" s="18">
        <v>18</v>
      </c>
      <c r="O1028" t="s">
        <v>26</v>
      </c>
      <c r="P1028" t="s">
        <v>26</v>
      </c>
      <c r="Q1028" t="s">
        <v>26</v>
      </c>
      <c r="R1028" t="s">
        <v>26</v>
      </c>
      <c r="S1028" t="s">
        <v>26</v>
      </c>
      <c r="T1028" t="s">
        <v>26</v>
      </c>
    </row>
    <row r="1029" spans="1:20" x14ac:dyDescent="0.2">
      <c r="A1029" t="s">
        <v>636</v>
      </c>
      <c r="B1029" s="18" t="s">
        <v>637</v>
      </c>
      <c r="C1029" s="18" t="str">
        <f t="shared" si="34"/>
        <v xml:space="preserve">Will </v>
      </c>
      <c r="D1029" s="18" t="str">
        <f t="shared" si="35"/>
        <v xml:space="preserve"> Illinois</v>
      </c>
      <c r="E1029" t="s">
        <v>21</v>
      </c>
      <c r="F1029">
        <v>713940</v>
      </c>
      <c r="G1029" t="s">
        <v>22</v>
      </c>
      <c r="H1029" t="s">
        <v>21</v>
      </c>
      <c r="I1029">
        <v>1</v>
      </c>
      <c r="J1029" t="s">
        <v>23</v>
      </c>
      <c r="K1029">
        <v>230</v>
      </c>
      <c r="L1029" s="24" t="s">
        <v>32</v>
      </c>
      <c r="M1029">
        <v>2020</v>
      </c>
      <c r="N1029" s="18">
        <v>10</v>
      </c>
      <c r="O1029" t="s">
        <v>26</v>
      </c>
      <c r="P1029" t="s">
        <v>26</v>
      </c>
      <c r="Q1029" t="s">
        <v>26</v>
      </c>
      <c r="R1029" t="s">
        <v>26</v>
      </c>
      <c r="S1029" t="s">
        <v>26</v>
      </c>
      <c r="T1029" t="s">
        <v>26</v>
      </c>
    </row>
    <row r="1030" spans="1:20" x14ac:dyDescent="0.2">
      <c r="A1030" t="s">
        <v>636</v>
      </c>
      <c r="B1030" s="18" t="s">
        <v>637</v>
      </c>
      <c r="C1030" s="18" t="str">
        <f t="shared" si="34"/>
        <v xml:space="preserve">Will </v>
      </c>
      <c r="D1030" s="18" t="str">
        <f t="shared" si="35"/>
        <v xml:space="preserve"> Illinois</v>
      </c>
      <c r="E1030" t="s">
        <v>21</v>
      </c>
      <c r="F1030">
        <v>713940</v>
      </c>
      <c r="G1030" t="s">
        <v>22</v>
      </c>
      <c r="H1030" t="s">
        <v>21</v>
      </c>
      <c r="I1030">
        <v>1</v>
      </c>
      <c r="J1030" t="s">
        <v>23</v>
      </c>
      <c r="K1030">
        <v>241</v>
      </c>
      <c r="L1030" s="24" t="s">
        <v>25</v>
      </c>
      <c r="M1030">
        <v>2020</v>
      </c>
      <c r="N1030" s="18">
        <v>16</v>
      </c>
      <c r="O1030" t="s">
        <v>26</v>
      </c>
      <c r="P1030" t="s">
        <v>26</v>
      </c>
      <c r="Q1030" t="s">
        <v>26</v>
      </c>
      <c r="R1030" t="s">
        <v>26</v>
      </c>
      <c r="S1030" t="s">
        <v>26</v>
      </c>
      <c r="T1030" t="s">
        <v>26</v>
      </c>
    </row>
    <row r="1031" spans="1:20" x14ac:dyDescent="0.2">
      <c r="A1031" t="s">
        <v>636</v>
      </c>
      <c r="B1031" s="18" t="s">
        <v>637</v>
      </c>
      <c r="C1031" s="18" t="str">
        <f t="shared" si="34"/>
        <v xml:space="preserve">Will </v>
      </c>
      <c r="D1031" s="18" t="str">
        <f t="shared" si="35"/>
        <v xml:space="preserve"> Illinois</v>
      </c>
      <c r="E1031" t="s">
        <v>21</v>
      </c>
      <c r="F1031">
        <v>713940</v>
      </c>
      <c r="G1031" t="s">
        <v>22</v>
      </c>
      <c r="H1031" t="s">
        <v>21</v>
      </c>
      <c r="I1031">
        <v>1</v>
      </c>
      <c r="J1031" t="s">
        <v>23</v>
      </c>
      <c r="K1031">
        <v>242</v>
      </c>
      <c r="L1031" s="24" t="s">
        <v>56</v>
      </c>
      <c r="M1031">
        <v>2020</v>
      </c>
      <c r="N1031" s="18">
        <v>7</v>
      </c>
      <c r="O1031" t="s">
        <v>26</v>
      </c>
      <c r="P1031" t="s">
        <v>26</v>
      </c>
      <c r="Q1031" t="s">
        <v>26</v>
      </c>
      <c r="R1031" t="s">
        <v>26</v>
      </c>
      <c r="S1031" t="s">
        <v>26</v>
      </c>
      <c r="T1031" t="s">
        <v>26</v>
      </c>
    </row>
    <row r="1032" spans="1:20" x14ac:dyDescent="0.2">
      <c r="A1032" t="s">
        <v>636</v>
      </c>
      <c r="B1032" s="18" t="s">
        <v>637</v>
      </c>
      <c r="C1032" s="18" t="str">
        <f t="shared" si="34"/>
        <v xml:space="preserve">Will </v>
      </c>
      <c r="D1032" s="18" t="str">
        <f t="shared" si="35"/>
        <v xml:space="preserve"> Illinois</v>
      </c>
      <c r="E1032" t="s">
        <v>21</v>
      </c>
      <c r="F1032">
        <v>713940</v>
      </c>
      <c r="G1032" t="s">
        <v>22</v>
      </c>
      <c r="H1032" t="s">
        <v>21</v>
      </c>
      <c r="I1032">
        <v>1</v>
      </c>
      <c r="J1032" t="s">
        <v>23</v>
      </c>
      <c r="K1032">
        <v>251</v>
      </c>
      <c r="L1032" s="24" t="s">
        <v>57</v>
      </c>
      <c r="M1032">
        <v>2020</v>
      </c>
      <c r="N1032" s="18">
        <v>3</v>
      </c>
      <c r="O1032" t="s">
        <v>26</v>
      </c>
      <c r="P1032" t="s">
        <v>26</v>
      </c>
      <c r="Q1032" t="s">
        <v>26</v>
      </c>
      <c r="R1032" t="s">
        <v>26</v>
      </c>
      <c r="S1032" t="s">
        <v>26</v>
      </c>
      <c r="T1032" t="s">
        <v>26</v>
      </c>
    </row>
    <row r="1033" spans="1:20" x14ac:dyDescent="0.2">
      <c r="A1033" t="s">
        <v>638</v>
      </c>
      <c r="B1033" s="18" t="s">
        <v>639</v>
      </c>
      <c r="C1033" s="18" t="str">
        <f t="shared" si="34"/>
        <v xml:space="preserve">Williamson </v>
      </c>
      <c r="D1033" s="18" t="str">
        <f t="shared" si="35"/>
        <v xml:space="preserve"> Illinois</v>
      </c>
      <c r="E1033" t="s">
        <v>21</v>
      </c>
      <c r="F1033">
        <v>713940</v>
      </c>
      <c r="G1033" t="s">
        <v>22</v>
      </c>
      <c r="H1033" t="s">
        <v>21</v>
      </c>
      <c r="I1033">
        <v>1</v>
      </c>
      <c r="J1033" t="s">
        <v>23</v>
      </c>
      <c r="K1033">
        <v>1</v>
      </c>
      <c r="L1033" s="24" t="s">
        <v>23</v>
      </c>
      <c r="M1033">
        <v>2020</v>
      </c>
      <c r="N1033" s="18">
        <v>9</v>
      </c>
      <c r="O1033">
        <v>397</v>
      </c>
      <c r="P1033" t="s">
        <v>30</v>
      </c>
      <c r="Q1033">
        <v>122</v>
      </c>
      <c r="R1033" t="s">
        <v>30</v>
      </c>
      <c r="S1033">
        <v>52</v>
      </c>
      <c r="T1033" t="s">
        <v>30</v>
      </c>
    </row>
    <row r="1034" spans="1:20" x14ac:dyDescent="0.2">
      <c r="A1034" t="s">
        <v>638</v>
      </c>
      <c r="B1034" s="18" t="s">
        <v>639</v>
      </c>
      <c r="C1034" s="18" t="str">
        <f t="shared" si="34"/>
        <v xml:space="preserve">Williamson </v>
      </c>
      <c r="D1034" s="18" t="str">
        <f t="shared" si="35"/>
        <v xml:space="preserve"> Illinois</v>
      </c>
      <c r="E1034" t="s">
        <v>21</v>
      </c>
      <c r="F1034">
        <v>713940</v>
      </c>
      <c r="G1034" t="s">
        <v>22</v>
      </c>
      <c r="H1034" t="s">
        <v>21</v>
      </c>
      <c r="I1034">
        <v>1</v>
      </c>
      <c r="J1034" t="s">
        <v>23</v>
      </c>
      <c r="K1034">
        <v>210</v>
      </c>
      <c r="L1034" s="24" t="s">
        <v>27</v>
      </c>
      <c r="M1034">
        <v>2020</v>
      </c>
      <c r="N1034" s="18">
        <v>4</v>
      </c>
      <c r="O1034" t="s">
        <v>26</v>
      </c>
      <c r="P1034" t="s">
        <v>26</v>
      </c>
      <c r="Q1034" t="s">
        <v>26</v>
      </c>
      <c r="R1034" t="s">
        <v>26</v>
      </c>
      <c r="S1034" t="s">
        <v>26</v>
      </c>
      <c r="T1034" t="s">
        <v>26</v>
      </c>
    </row>
    <row r="1035" spans="1:20" x14ac:dyDescent="0.2">
      <c r="A1035" t="s">
        <v>638</v>
      </c>
      <c r="B1035" s="18" t="s">
        <v>639</v>
      </c>
      <c r="C1035" s="18" t="str">
        <f t="shared" si="34"/>
        <v xml:space="preserve">Williamson </v>
      </c>
      <c r="D1035" s="18" t="str">
        <f t="shared" si="35"/>
        <v xml:space="preserve"> Illinois</v>
      </c>
      <c r="E1035" t="s">
        <v>21</v>
      </c>
      <c r="F1035">
        <v>713940</v>
      </c>
      <c r="G1035" t="s">
        <v>22</v>
      </c>
      <c r="H1035" t="s">
        <v>21</v>
      </c>
      <c r="I1035">
        <v>1</v>
      </c>
      <c r="J1035" t="s">
        <v>23</v>
      </c>
      <c r="K1035">
        <v>220</v>
      </c>
      <c r="L1035" s="24" t="s">
        <v>31</v>
      </c>
      <c r="M1035">
        <v>2020</v>
      </c>
      <c r="N1035" s="18">
        <v>4</v>
      </c>
      <c r="O1035" t="s">
        <v>26</v>
      </c>
      <c r="P1035" t="s">
        <v>26</v>
      </c>
      <c r="Q1035" t="s">
        <v>26</v>
      </c>
      <c r="R1035" t="s">
        <v>26</v>
      </c>
      <c r="S1035" t="s">
        <v>26</v>
      </c>
      <c r="T1035" t="s">
        <v>26</v>
      </c>
    </row>
    <row r="1036" spans="1:20" x14ac:dyDescent="0.2">
      <c r="A1036" t="s">
        <v>640</v>
      </c>
      <c r="B1036" s="18" t="s">
        <v>641</v>
      </c>
      <c r="C1036" s="18" t="str">
        <f t="shared" si="34"/>
        <v xml:space="preserve">Winnebago </v>
      </c>
      <c r="D1036" s="18" t="str">
        <f t="shared" si="35"/>
        <v xml:space="preserve"> Illinois</v>
      </c>
      <c r="E1036" t="s">
        <v>21</v>
      </c>
      <c r="F1036">
        <v>713940</v>
      </c>
      <c r="G1036" t="s">
        <v>22</v>
      </c>
      <c r="H1036" t="s">
        <v>21</v>
      </c>
      <c r="I1036">
        <v>1</v>
      </c>
      <c r="J1036" t="s">
        <v>23</v>
      </c>
      <c r="K1036">
        <v>1</v>
      </c>
      <c r="L1036" s="24" t="s">
        <v>23</v>
      </c>
      <c r="M1036">
        <v>2020</v>
      </c>
      <c r="N1036" s="18">
        <v>36</v>
      </c>
      <c r="O1036">
        <v>8167</v>
      </c>
      <c r="P1036" t="s">
        <v>24</v>
      </c>
      <c r="Q1036">
        <v>3011</v>
      </c>
      <c r="R1036" t="s">
        <v>24</v>
      </c>
      <c r="S1036">
        <v>1130</v>
      </c>
      <c r="T1036" t="s">
        <v>24</v>
      </c>
    </row>
    <row r="1037" spans="1:20" x14ac:dyDescent="0.2">
      <c r="A1037" t="s">
        <v>640</v>
      </c>
      <c r="B1037" s="18" t="s">
        <v>641</v>
      </c>
      <c r="C1037" s="18" t="str">
        <f t="shared" si="34"/>
        <v xml:space="preserve">Winnebago </v>
      </c>
      <c r="D1037" s="18" t="str">
        <f t="shared" si="35"/>
        <v xml:space="preserve"> Illinois</v>
      </c>
      <c r="E1037" t="s">
        <v>21</v>
      </c>
      <c r="F1037">
        <v>713940</v>
      </c>
      <c r="G1037" t="s">
        <v>22</v>
      </c>
      <c r="H1037" t="s">
        <v>21</v>
      </c>
      <c r="I1037">
        <v>1</v>
      </c>
      <c r="J1037" t="s">
        <v>23</v>
      </c>
      <c r="K1037">
        <v>210</v>
      </c>
      <c r="L1037" s="24" t="s">
        <v>27</v>
      </c>
      <c r="M1037">
        <v>2020</v>
      </c>
      <c r="N1037" s="18">
        <v>12</v>
      </c>
      <c r="O1037" t="s">
        <v>26</v>
      </c>
      <c r="P1037" t="s">
        <v>26</v>
      </c>
      <c r="Q1037" t="s">
        <v>26</v>
      </c>
      <c r="R1037" t="s">
        <v>26</v>
      </c>
      <c r="S1037" t="s">
        <v>26</v>
      </c>
      <c r="T1037" t="s">
        <v>26</v>
      </c>
    </row>
    <row r="1038" spans="1:20" x14ac:dyDescent="0.2">
      <c r="A1038" t="s">
        <v>640</v>
      </c>
      <c r="B1038" s="18" t="s">
        <v>641</v>
      </c>
      <c r="C1038" s="18" t="str">
        <f t="shared" si="34"/>
        <v xml:space="preserve">Winnebago </v>
      </c>
      <c r="D1038" s="18" t="str">
        <f t="shared" si="35"/>
        <v xml:space="preserve"> Illinois</v>
      </c>
      <c r="E1038" t="s">
        <v>21</v>
      </c>
      <c r="F1038">
        <v>713940</v>
      </c>
      <c r="G1038" t="s">
        <v>22</v>
      </c>
      <c r="H1038" t="s">
        <v>21</v>
      </c>
      <c r="I1038">
        <v>1</v>
      </c>
      <c r="J1038" t="s">
        <v>23</v>
      </c>
      <c r="K1038">
        <v>220</v>
      </c>
      <c r="L1038" s="24" t="s">
        <v>31</v>
      </c>
      <c r="M1038">
        <v>2020</v>
      </c>
      <c r="N1038" s="18">
        <v>6</v>
      </c>
      <c r="O1038" t="s">
        <v>26</v>
      </c>
      <c r="P1038" t="s">
        <v>26</v>
      </c>
      <c r="Q1038" t="s">
        <v>26</v>
      </c>
      <c r="R1038" t="s">
        <v>26</v>
      </c>
      <c r="S1038" t="s">
        <v>26</v>
      </c>
      <c r="T1038" t="s">
        <v>26</v>
      </c>
    </row>
    <row r="1039" spans="1:20" x14ac:dyDescent="0.2">
      <c r="A1039" t="s">
        <v>640</v>
      </c>
      <c r="B1039" s="18" t="s">
        <v>641</v>
      </c>
      <c r="C1039" s="18" t="str">
        <f t="shared" si="34"/>
        <v xml:space="preserve">Winnebago </v>
      </c>
      <c r="D1039" s="18" t="str">
        <f t="shared" si="35"/>
        <v xml:space="preserve"> Illinois</v>
      </c>
      <c r="E1039" t="s">
        <v>21</v>
      </c>
      <c r="F1039">
        <v>713940</v>
      </c>
      <c r="G1039" t="s">
        <v>22</v>
      </c>
      <c r="H1039" t="s">
        <v>21</v>
      </c>
      <c r="I1039">
        <v>1</v>
      </c>
      <c r="J1039" t="s">
        <v>23</v>
      </c>
      <c r="K1039">
        <v>230</v>
      </c>
      <c r="L1039" s="24" t="s">
        <v>32</v>
      </c>
      <c r="M1039">
        <v>2020</v>
      </c>
      <c r="N1039" s="18">
        <v>6</v>
      </c>
      <c r="O1039" t="s">
        <v>26</v>
      </c>
      <c r="P1039" t="s">
        <v>26</v>
      </c>
      <c r="Q1039" t="s">
        <v>26</v>
      </c>
      <c r="R1039" t="s">
        <v>26</v>
      </c>
      <c r="S1039" t="s">
        <v>26</v>
      </c>
      <c r="T1039" t="s">
        <v>26</v>
      </c>
    </row>
    <row r="1040" spans="1:20" x14ac:dyDescent="0.2">
      <c r="A1040" t="s">
        <v>640</v>
      </c>
      <c r="B1040" s="18" t="s">
        <v>641</v>
      </c>
      <c r="C1040" s="18" t="str">
        <f t="shared" si="34"/>
        <v xml:space="preserve">Winnebago </v>
      </c>
      <c r="D1040" s="18" t="str">
        <f t="shared" si="35"/>
        <v xml:space="preserve"> Illinois</v>
      </c>
      <c r="E1040" t="s">
        <v>21</v>
      </c>
      <c r="F1040">
        <v>713940</v>
      </c>
      <c r="G1040" t="s">
        <v>22</v>
      </c>
      <c r="H1040" t="s">
        <v>21</v>
      </c>
      <c r="I1040">
        <v>1</v>
      </c>
      <c r="J1040" t="s">
        <v>23</v>
      </c>
      <c r="K1040">
        <v>241</v>
      </c>
      <c r="L1040" s="24" t="s">
        <v>25</v>
      </c>
      <c r="M1040">
        <v>2020</v>
      </c>
      <c r="N1040" s="18">
        <v>5</v>
      </c>
      <c r="O1040" t="s">
        <v>26</v>
      </c>
      <c r="P1040" t="s">
        <v>26</v>
      </c>
      <c r="Q1040" t="s">
        <v>26</v>
      </c>
      <c r="R1040" t="s">
        <v>26</v>
      </c>
      <c r="S1040" t="s">
        <v>26</v>
      </c>
      <c r="T1040" t="s">
        <v>26</v>
      </c>
    </row>
    <row r="1041" spans="1:20" x14ac:dyDescent="0.2">
      <c r="A1041" t="s">
        <v>640</v>
      </c>
      <c r="B1041" s="18" t="s">
        <v>641</v>
      </c>
      <c r="C1041" s="18" t="str">
        <f t="shared" si="34"/>
        <v xml:space="preserve">Winnebago </v>
      </c>
      <c r="D1041" s="18" t="str">
        <f t="shared" si="35"/>
        <v xml:space="preserve"> Illinois</v>
      </c>
      <c r="E1041" t="s">
        <v>21</v>
      </c>
      <c r="F1041">
        <v>713940</v>
      </c>
      <c r="G1041" t="s">
        <v>22</v>
      </c>
      <c r="H1041" t="s">
        <v>21</v>
      </c>
      <c r="I1041">
        <v>1</v>
      </c>
      <c r="J1041" t="s">
        <v>23</v>
      </c>
      <c r="K1041">
        <v>242</v>
      </c>
      <c r="L1041" s="24" t="s">
        <v>56</v>
      </c>
      <c r="M1041">
        <v>2020</v>
      </c>
      <c r="N1041" s="18">
        <v>4</v>
      </c>
      <c r="O1041" t="s">
        <v>26</v>
      </c>
      <c r="P1041" t="s">
        <v>26</v>
      </c>
      <c r="Q1041" t="s">
        <v>26</v>
      </c>
      <c r="R1041" t="s">
        <v>26</v>
      </c>
      <c r="S1041" t="s">
        <v>26</v>
      </c>
      <c r="T1041" t="s">
        <v>26</v>
      </c>
    </row>
    <row r="1042" spans="1:20" x14ac:dyDescent="0.2">
      <c r="A1042" t="s">
        <v>642</v>
      </c>
      <c r="B1042" s="18" t="s">
        <v>643</v>
      </c>
      <c r="C1042" s="18" t="str">
        <f t="shared" si="34"/>
        <v xml:space="preserve">Woodford </v>
      </c>
      <c r="D1042" s="18" t="str">
        <f t="shared" si="35"/>
        <v xml:space="preserve"> Illinois</v>
      </c>
      <c r="E1042" t="s">
        <v>21</v>
      </c>
      <c r="F1042">
        <v>713940</v>
      </c>
      <c r="G1042" t="s">
        <v>22</v>
      </c>
      <c r="H1042" t="s">
        <v>21</v>
      </c>
      <c r="I1042">
        <v>1</v>
      </c>
      <c r="J1042" t="s">
        <v>23</v>
      </c>
      <c r="K1042">
        <v>1</v>
      </c>
      <c r="L1042" s="24" t="s">
        <v>23</v>
      </c>
      <c r="M1042">
        <v>2020</v>
      </c>
      <c r="N1042" s="18">
        <v>3</v>
      </c>
      <c r="O1042">
        <v>168</v>
      </c>
      <c r="P1042" t="s">
        <v>35</v>
      </c>
      <c r="Q1042">
        <v>45</v>
      </c>
      <c r="R1042" t="s">
        <v>24</v>
      </c>
      <c r="S1042">
        <v>8</v>
      </c>
      <c r="T1042" t="s">
        <v>35</v>
      </c>
    </row>
    <row r="1043" spans="1:20" x14ac:dyDescent="0.2">
      <c r="A1043" t="s">
        <v>642</v>
      </c>
      <c r="B1043" s="18" t="s">
        <v>643</v>
      </c>
      <c r="C1043" s="18" t="str">
        <f t="shared" si="34"/>
        <v xml:space="preserve">Woodford </v>
      </c>
      <c r="D1043" s="18" t="str">
        <f t="shared" si="35"/>
        <v xml:space="preserve"> Illinois</v>
      </c>
      <c r="E1043" t="s">
        <v>21</v>
      </c>
      <c r="F1043">
        <v>713940</v>
      </c>
      <c r="G1043" t="s">
        <v>22</v>
      </c>
      <c r="H1043" t="s">
        <v>21</v>
      </c>
      <c r="I1043">
        <v>1</v>
      </c>
      <c r="J1043" t="s">
        <v>23</v>
      </c>
      <c r="K1043">
        <v>210</v>
      </c>
      <c r="L1043" s="24" t="s">
        <v>27</v>
      </c>
      <c r="M1043">
        <v>2020</v>
      </c>
      <c r="N1043" s="18">
        <v>3</v>
      </c>
      <c r="O1043" t="s">
        <v>26</v>
      </c>
      <c r="P1043" t="s">
        <v>26</v>
      </c>
      <c r="Q1043" t="s">
        <v>26</v>
      </c>
      <c r="R1043" t="s">
        <v>26</v>
      </c>
      <c r="S1043" t="s">
        <v>26</v>
      </c>
      <c r="T1043" t="s">
        <v>26</v>
      </c>
    </row>
    <row r="1044" spans="1:20" x14ac:dyDescent="0.2">
      <c r="A1044" t="s">
        <v>644</v>
      </c>
      <c r="B1044" s="18" t="s">
        <v>645</v>
      </c>
      <c r="C1044" s="18" t="str">
        <f t="shared" si="34"/>
        <v xml:space="preserve">Adams </v>
      </c>
      <c r="D1044" s="18" t="str">
        <f t="shared" si="35"/>
        <v xml:space="preserve"> Indiana</v>
      </c>
      <c r="E1044" t="s">
        <v>21</v>
      </c>
      <c r="F1044">
        <v>713940</v>
      </c>
      <c r="G1044" t="s">
        <v>22</v>
      </c>
      <c r="H1044" t="s">
        <v>21</v>
      </c>
      <c r="I1044">
        <v>1</v>
      </c>
      <c r="J1044" t="s">
        <v>23</v>
      </c>
      <c r="K1044">
        <v>1</v>
      </c>
      <c r="L1044" s="24" t="s">
        <v>23</v>
      </c>
      <c r="M1044">
        <v>2020</v>
      </c>
      <c r="N1044" s="18">
        <v>3</v>
      </c>
      <c r="O1044">
        <v>258</v>
      </c>
      <c r="P1044" t="s">
        <v>24</v>
      </c>
      <c r="Q1044">
        <v>15</v>
      </c>
      <c r="R1044" t="s">
        <v>35</v>
      </c>
      <c r="S1044">
        <v>4</v>
      </c>
      <c r="T1044" t="s">
        <v>35</v>
      </c>
    </row>
    <row r="1045" spans="1:20" x14ac:dyDescent="0.2">
      <c r="A1045" t="s">
        <v>646</v>
      </c>
      <c r="B1045" s="18" t="s">
        <v>647</v>
      </c>
      <c r="C1045" s="18" t="str">
        <f t="shared" si="34"/>
        <v xml:space="preserve">Allen </v>
      </c>
      <c r="D1045" s="18" t="str">
        <f t="shared" si="35"/>
        <v xml:space="preserve"> Indiana</v>
      </c>
      <c r="E1045" t="s">
        <v>21</v>
      </c>
      <c r="F1045">
        <v>713940</v>
      </c>
      <c r="G1045" t="s">
        <v>22</v>
      </c>
      <c r="H1045" t="s">
        <v>21</v>
      </c>
      <c r="I1045">
        <v>1</v>
      </c>
      <c r="J1045" t="s">
        <v>23</v>
      </c>
      <c r="K1045">
        <v>1</v>
      </c>
      <c r="L1045" s="24" t="s">
        <v>23</v>
      </c>
      <c r="M1045">
        <v>2020</v>
      </c>
      <c r="N1045" s="18">
        <v>41</v>
      </c>
      <c r="O1045">
        <v>7783</v>
      </c>
      <c r="P1045" t="s">
        <v>30</v>
      </c>
      <c r="Q1045">
        <v>2178</v>
      </c>
      <c r="R1045" t="s">
        <v>24</v>
      </c>
      <c r="S1045">
        <v>982</v>
      </c>
      <c r="T1045" t="s">
        <v>24</v>
      </c>
    </row>
    <row r="1046" spans="1:20" x14ac:dyDescent="0.2">
      <c r="A1046" t="s">
        <v>646</v>
      </c>
      <c r="B1046" s="18" t="s">
        <v>647</v>
      </c>
      <c r="C1046" s="18" t="str">
        <f t="shared" si="34"/>
        <v xml:space="preserve">Allen </v>
      </c>
      <c r="D1046" s="18" t="str">
        <f t="shared" si="35"/>
        <v xml:space="preserve"> Indiana</v>
      </c>
      <c r="E1046" t="s">
        <v>21</v>
      </c>
      <c r="F1046">
        <v>713940</v>
      </c>
      <c r="G1046" t="s">
        <v>22</v>
      </c>
      <c r="H1046" t="s">
        <v>21</v>
      </c>
      <c r="I1046">
        <v>1</v>
      </c>
      <c r="J1046" t="s">
        <v>23</v>
      </c>
      <c r="K1046">
        <v>210</v>
      </c>
      <c r="L1046" s="24" t="s">
        <v>27</v>
      </c>
      <c r="M1046">
        <v>2020</v>
      </c>
      <c r="N1046" s="18">
        <v>18</v>
      </c>
      <c r="O1046" t="s">
        <v>26</v>
      </c>
      <c r="P1046" t="s">
        <v>26</v>
      </c>
      <c r="Q1046" t="s">
        <v>26</v>
      </c>
      <c r="R1046" t="s">
        <v>26</v>
      </c>
      <c r="S1046" t="s">
        <v>26</v>
      </c>
      <c r="T1046" t="s">
        <v>26</v>
      </c>
    </row>
    <row r="1047" spans="1:20" x14ac:dyDescent="0.2">
      <c r="A1047" t="s">
        <v>646</v>
      </c>
      <c r="B1047" s="18" t="s">
        <v>647</v>
      </c>
      <c r="C1047" s="18" t="str">
        <f t="shared" si="34"/>
        <v xml:space="preserve">Allen </v>
      </c>
      <c r="D1047" s="18" t="str">
        <f t="shared" si="35"/>
        <v xml:space="preserve"> Indiana</v>
      </c>
      <c r="E1047" t="s">
        <v>21</v>
      </c>
      <c r="F1047">
        <v>713940</v>
      </c>
      <c r="G1047" t="s">
        <v>22</v>
      </c>
      <c r="H1047" t="s">
        <v>21</v>
      </c>
      <c r="I1047">
        <v>1</v>
      </c>
      <c r="J1047" t="s">
        <v>23</v>
      </c>
      <c r="K1047">
        <v>220</v>
      </c>
      <c r="L1047" s="24" t="s">
        <v>31</v>
      </c>
      <c r="M1047">
        <v>2020</v>
      </c>
      <c r="N1047" s="18">
        <v>6</v>
      </c>
      <c r="O1047" t="s">
        <v>26</v>
      </c>
      <c r="P1047" t="s">
        <v>26</v>
      </c>
      <c r="Q1047" t="s">
        <v>26</v>
      </c>
      <c r="R1047" t="s">
        <v>26</v>
      </c>
      <c r="S1047" t="s">
        <v>26</v>
      </c>
      <c r="T1047" t="s">
        <v>26</v>
      </c>
    </row>
    <row r="1048" spans="1:20" x14ac:dyDescent="0.2">
      <c r="A1048" t="s">
        <v>646</v>
      </c>
      <c r="B1048" s="18" t="s">
        <v>647</v>
      </c>
      <c r="C1048" s="18" t="str">
        <f t="shared" si="34"/>
        <v xml:space="preserve">Allen </v>
      </c>
      <c r="D1048" s="18" t="str">
        <f t="shared" si="35"/>
        <v xml:space="preserve"> Indiana</v>
      </c>
      <c r="E1048" t="s">
        <v>21</v>
      </c>
      <c r="F1048">
        <v>713940</v>
      </c>
      <c r="G1048" t="s">
        <v>22</v>
      </c>
      <c r="H1048" t="s">
        <v>21</v>
      </c>
      <c r="I1048">
        <v>1</v>
      </c>
      <c r="J1048" t="s">
        <v>23</v>
      </c>
      <c r="K1048">
        <v>230</v>
      </c>
      <c r="L1048" s="24" t="s">
        <v>32</v>
      </c>
      <c r="M1048">
        <v>2020</v>
      </c>
      <c r="N1048" s="18">
        <v>6</v>
      </c>
      <c r="O1048" t="s">
        <v>26</v>
      </c>
      <c r="P1048" t="s">
        <v>26</v>
      </c>
      <c r="Q1048" t="s">
        <v>26</v>
      </c>
      <c r="R1048" t="s">
        <v>26</v>
      </c>
      <c r="S1048" t="s">
        <v>26</v>
      </c>
      <c r="T1048" t="s">
        <v>26</v>
      </c>
    </row>
    <row r="1049" spans="1:20" x14ac:dyDescent="0.2">
      <c r="A1049" t="s">
        <v>646</v>
      </c>
      <c r="B1049" s="18" t="s">
        <v>647</v>
      </c>
      <c r="C1049" s="18" t="str">
        <f t="shared" si="34"/>
        <v xml:space="preserve">Allen </v>
      </c>
      <c r="D1049" s="18" t="str">
        <f t="shared" si="35"/>
        <v xml:space="preserve"> Indiana</v>
      </c>
      <c r="E1049" t="s">
        <v>21</v>
      </c>
      <c r="F1049">
        <v>713940</v>
      </c>
      <c r="G1049" t="s">
        <v>22</v>
      </c>
      <c r="H1049" t="s">
        <v>21</v>
      </c>
      <c r="I1049">
        <v>1</v>
      </c>
      <c r="J1049" t="s">
        <v>23</v>
      </c>
      <c r="K1049">
        <v>241</v>
      </c>
      <c r="L1049" s="24" t="s">
        <v>25</v>
      </c>
      <c r="M1049">
        <v>2020</v>
      </c>
      <c r="N1049" s="18">
        <v>6</v>
      </c>
      <c r="O1049" t="s">
        <v>26</v>
      </c>
      <c r="P1049" t="s">
        <v>26</v>
      </c>
      <c r="Q1049" t="s">
        <v>26</v>
      </c>
      <c r="R1049" t="s">
        <v>26</v>
      </c>
      <c r="S1049" t="s">
        <v>26</v>
      </c>
      <c r="T1049" t="s">
        <v>26</v>
      </c>
    </row>
    <row r="1050" spans="1:20" x14ac:dyDescent="0.2">
      <c r="A1050" t="s">
        <v>648</v>
      </c>
      <c r="B1050" s="18" t="s">
        <v>649</v>
      </c>
      <c r="C1050" s="18" t="str">
        <f t="shared" si="34"/>
        <v xml:space="preserve">Bartholomew </v>
      </c>
      <c r="D1050" s="18" t="str">
        <f t="shared" si="35"/>
        <v xml:space="preserve"> Indiana</v>
      </c>
      <c r="E1050" t="s">
        <v>21</v>
      </c>
      <c r="F1050">
        <v>713940</v>
      </c>
      <c r="G1050" t="s">
        <v>22</v>
      </c>
      <c r="H1050" t="s">
        <v>21</v>
      </c>
      <c r="I1050">
        <v>1</v>
      </c>
      <c r="J1050" t="s">
        <v>23</v>
      </c>
      <c r="K1050">
        <v>1</v>
      </c>
      <c r="L1050" s="24" t="s">
        <v>23</v>
      </c>
      <c r="M1050">
        <v>2020</v>
      </c>
      <c r="N1050" s="18">
        <v>13</v>
      </c>
      <c r="O1050">
        <v>2039</v>
      </c>
      <c r="P1050" t="s">
        <v>30</v>
      </c>
      <c r="Q1050">
        <v>482</v>
      </c>
      <c r="R1050" t="s">
        <v>30</v>
      </c>
      <c r="S1050">
        <v>161</v>
      </c>
      <c r="T1050" t="s">
        <v>30</v>
      </c>
    </row>
    <row r="1051" spans="1:20" x14ac:dyDescent="0.2">
      <c r="A1051" t="s">
        <v>648</v>
      </c>
      <c r="B1051" s="18" t="s">
        <v>649</v>
      </c>
      <c r="C1051" s="18" t="str">
        <f t="shared" si="34"/>
        <v xml:space="preserve">Bartholomew </v>
      </c>
      <c r="D1051" s="18" t="str">
        <f t="shared" si="35"/>
        <v xml:space="preserve"> Indiana</v>
      </c>
      <c r="E1051" t="s">
        <v>21</v>
      </c>
      <c r="F1051">
        <v>713940</v>
      </c>
      <c r="G1051" t="s">
        <v>22</v>
      </c>
      <c r="H1051" t="s">
        <v>21</v>
      </c>
      <c r="I1051">
        <v>1</v>
      </c>
      <c r="J1051" t="s">
        <v>23</v>
      </c>
      <c r="K1051">
        <v>210</v>
      </c>
      <c r="L1051" s="24" t="s">
        <v>27</v>
      </c>
      <c r="M1051">
        <v>2020</v>
      </c>
      <c r="N1051" s="18">
        <v>3</v>
      </c>
      <c r="O1051" t="s">
        <v>26</v>
      </c>
      <c r="P1051" t="s">
        <v>26</v>
      </c>
      <c r="Q1051" t="s">
        <v>26</v>
      </c>
      <c r="R1051" t="s">
        <v>26</v>
      </c>
      <c r="S1051" t="s">
        <v>26</v>
      </c>
      <c r="T1051" t="s">
        <v>26</v>
      </c>
    </row>
    <row r="1052" spans="1:20" x14ac:dyDescent="0.2">
      <c r="A1052" t="s">
        <v>648</v>
      </c>
      <c r="B1052" s="18" t="s">
        <v>649</v>
      </c>
      <c r="C1052" s="18" t="str">
        <f t="shared" si="34"/>
        <v xml:space="preserve">Bartholomew </v>
      </c>
      <c r="D1052" s="18" t="str">
        <f t="shared" si="35"/>
        <v xml:space="preserve"> Indiana</v>
      </c>
      <c r="E1052" t="s">
        <v>21</v>
      </c>
      <c r="F1052">
        <v>713940</v>
      </c>
      <c r="G1052" t="s">
        <v>22</v>
      </c>
      <c r="H1052" t="s">
        <v>21</v>
      </c>
      <c r="I1052">
        <v>1</v>
      </c>
      <c r="J1052" t="s">
        <v>23</v>
      </c>
      <c r="K1052">
        <v>220</v>
      </c>
      <c r="L1052" s="24" t="s">
        <v>31</v>
      </c>
      <c r="M1052">
        <v>2020</v>
      </c>
      <c r="N1052" s="18">
        <v>5</v>
      </c>
      <c r="O1052" t="s">
        <v>26</v>
      </c>
      <c r="P1052" t="s">
        <v>26</v>
      </c>
      <c r="Q1052" t="s">
        <v>26</v>
      </c>
      <c r="R1052" t="s">
        <v>26</v>
      </c>
      <c r="S1052" t="s">
        <v>26</v>
      </c>
      <c r="T1052" t="s">
        <v>26</v>
      </c>
    </row>
    <row r="1053" spans="1:20" x14ac:dyDescent="0.2">
      <c r="A1053" t="s">
        <v>648</v>
      </c>
      <c r="B1053" s="18" t="s">
        <v>649</v>
      </c>
      <c r="C1053" s="18" t="str">
        <f t="shared" si="34"/>
        <v xml:space="preserve">Bartholomew </v>
      </c>
      <c r="D1053" s="18" t="str">
        <f t="shared" si="35"/>
        <v xml:space="preserve"> Indiana</v>
      </c>
      <c r="E1053" t="s">
        <v>21</v>
      </c>
      <c r="F1053">
        <v>713940</v>
      </c>
      <c r="G1053" t="s">
        <v>22</v>
      </c>
      <c r="H1053" t="s">
        <v>21</v>
      </c>
      <c r="I1053">
        <v>1</v>
      </c>
      <c r="J1053" t="s">
        <v>23</v>
      </c>
      <c r="K1053">
        <v>241</v>
      </c>
      <c r="L1053" s="24" t="s">
        <v>25</v>
      </c>
      <c r="M1053">
        <v>2020</v>
      </c>
      <c r="N1053" s="18">
        <v>3</v>
      </c>
      <c r="O1053" t="s">
        <v>26</v>
      </c>
      <c r="P1053" t="s">
        <v>26</v>
      </c>
      <c r="Q1053" t="s">
        <v>26</v>
      </c>
      <c r="R1053" t="s">
        <v>26</v>
      </c>
      <c r="S1053" t="s">
        <v>26</v>
      </c>
      <c r="T1053" t="s">
        <v>26</v>
      </c>
    </row>
    <row r="1054" spans="1:20" x14ac:dyDescent="0.2">
      <c r="A1054" t="s">
        <v>650</v>
      </c>
      <c r="B1054" s="18" t="s">
        <v>651</v>
      </c>
      <c r="C1054" s="18" t="str">
        <f t="shared" si="34"/>
        <v xml:space="preserve">Boone </v>
      </c>
      <c r="D1054" s="18" t="str">
        <f t="shared" si="35"/>
        <v xml:space="preserve"> Indiana</v>
      </c>
      <c r="E1054" t="s">
        <v>21</v>
      </c>
      <c r="F1054">
        <v>713940</v>
      </c>
      <c r="G1054" t="s">
        <v>22</v>
      </c>
      <c r="H1054" t="s">
        <v>21</v>
      </c>
      <c r="I1054">
        <v>1</v>
      </c>
      <c r="J1054" t="s">
        <v>23</v>
      </c>
      <c r="K1054">
        <v>1</v>
      </c>
      <c r="L1054" s="24" t="s">
        <v>23</v>
      </c>
      <c r="M1054">
        <v>2020</v>
      </c>
      <c r="N1054" s="18">
        <v>13</v>
      </c>
      <c r="O1054">
        <v>1156</v>
      </c>
      <c r="P1054" t="s">
        <v>24</v>
      </c>
      <c r="Q1054">
        <v>296</v>
      </c>
      <c r="R1054" t="s">
        <v>24</v>
      </c>
      <c r="S1054">
        <v>48</v>
      </c>
      <c r="T1054" t="s">
        <v>24</v>
      </c>
    </row>
    <row r="1055" spans="1:20" x14ac:dyDescent="0.2">
      <c r="A1055" t="s">
        <v>650</v>
      </c>
      <c r="B1055" s="18" t="s">
        <v>651</v>
      </c>
      <c r="C1055" s="18" t="str">
        <f t="shared" si="34"/>
        <v xml:space="preserve">Boone </v>
      </c>
      <c r="D1055" s="18" t="str">
        <f t="shared" si="35"/>
        <v xml:space="preserve"> Indiana</v>
      </c>
      <c r="E1055" t="s">
        <v>21</v>
      </c>
      <c r="F1055">
        <v>713940</v>
      </c>
      <c r="G1055" t="s">
        <v>22</v>
      </c>
      <c r="H1055" t="s">
        <v>21</v>
      </c>
      <c r="I1055">
        <v>1</v>
      </c>
      <c r="J1055" t="s">
        <v>23</v>
      </c>
      <c r="K1055">
        <v>210</v>
      </c>
      <c r="L1055" s="24" t="s">
        <v>27</v>
      </c>
      <c r="M1055">
        <v>2020</v>
      </c>
      <c r="N1055" s="18">
        <v>9</v>
      </c>
      <c r="O1055" t="s">
        <v>26</v>
      </c>
      <c r="P1055" t="s">
        <v>26</v>
      </c>
      <c r="Q1055" t="s">
        <v>26</v>
      </c>
      <c r="R1055" t="s">
        <v>26</v>
      </c>
      <c r="S1055" t="s">
        <v>26</v>
      </c>
      <c r="T1055" t="s">
        <v>26</v>
      </c>
    </row>
    <row r="1056" spans="1:20" x14ac:dyDescent="0.2">
      <c r="A1056" t="s">
        <v>652</v>
      </c>
      <c r="B1056" s="18" t="s">
        <v>653</v>
      </c>
      <c r="C1056" s="18" t="str">
        <f t="shared" si="34"/>
        <v xml:space="preserve">Cass </v>
      </c>
      <c r="D1056" s="18" t="str">
        <f t="shared" si="35"/>
        <v xml:space="preserve"> Indiana</v>
      </c>
      <c r="E1056" t="s">
        <v>21</v>
      </c>
      <c r="F1056">
        <v>713940</v>
      </c>
      <c r="G1056" t="s">
        <v>22</v>
      </c>
      <c r="H1056" t="s">
        <v>21</v>
      </c>
      <c r="I1056">
        <v>1</v>
      </c>
      <c r="J1056" t="s">
        <v>23</v>
      </c>
      <c r="K1056">
        <v>1</v>
      </c>
      <c r="L1056" s="24" t="s">
        <v>23</v>
      </c>
      <c r="M1056">
        <v>2020</v>
      </c>
      <c r="N1056" s="18">
        <v>4</v>
      </c>
      <c r="O1056">
        <v>149</v>
      </c>
      <c r="P1056" t="s">
        <v>24</v>
      </c>
      <c r="Q1056">
        <v>67</v>
      </c>
      <c r="R1056" t="s">
        <v>35</v>
      </c>
      <c r="S1056">
        <v>26</v>
      </c>
      <c r="T1056" t="s">
        <v>24</v>
      </c>
    </row>
    <row r="1057" spans="1:20" x14ac:dyDescent="0.2">
      <c r="A1057" t="s">
        <v>654</v>
      </c>
      <c r="B1057" s="18" t="s">
        <v>655</v>
      </c>
      <c r="C1057" s="18" t="str">
        <f t="shared" si="34"/>
        <v xml:space="preserve">Clark </v>
      </c>
      <c r="D1057" s="18" t="str">
        <f t="shared" si="35"/>
        <v xml:space="preserve"> Indiana</v>
      </c>
      <c r="E1057" t="s">
        <v>21</v>
      </c>
      <c r="F1057">
        <v>713940</v>
      </c>
      <c r="G1057" t="s">
        <v>22</v>
      </c>
      <c r="H1057" t="s">
        <v>21</v>
      </c>
      <c r="I1057">
        <v>1</v>
      </c>
      <c r="J1057" t="s">
        <v>23</v>
      </c>
      <c r="K1057">
        <v>1</v>
      </c>
      <c r="L1057" s="24" t="s">
        <v>23</v>
      </c>
      <c r="M1057">
        <v>2020</v>
      </c>
      <c r="N1057" s="18">
        <v>10</v>
      </c>
      <c r="O1057">
        <v>1640</v>
      </c>
      <c r="P1057" t="s">
        <v>35</v>
      </c>
      <c r="Q1057">
        <v>530</v>
      </c>
      <c r="R1057" t="s">
        <v>35</v>
      </c>
      <c r="S1057">
        <v>207</v>
      </c>
      <c r="T1057" t="s">
        <v>35</v>
      </c>
    </row>
    <row r="1058" spans="1:20" x14ac:dyDescent="0.2">
      <c r="A1058" t="s">
        <v>654</v>
      </c>
      <c r="B1058" s="18" t="s">
        <v>655</v>
      </c>
      <c r="C1058" s="18" t="str">
        <f t="shared" si="34"/>
        <v xml:space="preserve">Clark </v>
      </c>
      <c r="D1058" s="18" t="str">
        <f t="shared" si="35"/>
        <v xml:space="preserve"> Indiana</v>
      </c>
      <c r="E1058" t="s">
        <v>21</v>
      </c>
      <c r="F1058">
        <v>713940</v>
      </c>
      <c r="G1058" t="s">
        <v>22</v>
      </c>
      <c r="H1058" t="s">
        <v>21</v>
      </c>
      <c r="I1058">
        <v>1</v>
      </c>
      <c r="J1058" t="s">
        <v>23</v>
      </c>
      <c r="K1058">
        <v>220</v>
      </c>
      <c r="L1058" s="24" t="s">
        <v>31</v>
      </c>
      <c r="M1058">
        <v>2020</v>
      </c>
      <c r="N1058" s="18">
        <v>4</v>
      </c>
      <c r="O1058" t="s">
        <v>26</v>
      </c>
      <c r="P1058" t="s">
        <v>26</v>
      </c>
      <c r="Q1058" t="s">
        <v>26</v>
      </c>
      <c r="R1058" t="s">
        <v>26</v>
      </c>
      <c r="S1058" t="s">
        <v>26</v>
      </c>
      <c r="T1058" t="s">
        <v>26</v>
      </c>
    </row>
    <row r="1059" spans="1:20" x14ac:dyDescent="0.2">
      <c r="A1059" t="s">
        <v>656</v>
      </c>
      <c r="B1059" s="18" t="s">
        <v>657</v>
      </c>
      <c r="C1059" s="18" t="str">
        <f t="shared" si="34"/>
        <v xml:space="preserve">Dearborn </v>
      </c>
      <c r="D1059" s="18" t="str">
        <f t="shared" si="35"/>
        <v xml:space="preserve"> Indiana</v>
      </c>
      <c r="E1059" t="s">
        <v>21</v>
      </c>
      <c r="F1059">
        <v>713940</v>
      </c>
      <c r="G1059" t="s">
        <v>22</v>
      </c>
      <c r="H1059" t="s">
        <v>21</v>
      </c>
      <c r="I1059">
        <v>1</v>
      </c>
      <c r="J1059" t="s">
        <v>23</v>
      </c>
      <c r="K1059">
        <v>1</v>
      </c>
      <c r="L1059" s="24" t="s">
        <v>23</v>
      </c>
      <c r="M1059">
        <v>2020</v>
      </c>
      <c r="N1059" s="18">
        <v>4</v>
      </c>
      <c r="O1059">
        <v>484</v>
      </c>
      <c r="P1059" t="s">
        <v>30</v>
      </c>
      <c r="Q1059">
        <v>142</v>
      </c>
      <c r="R1059" t="s">
        <v>30</v>
      </c>
      <c r="S1059">
        <v>40</v>
      </c>
      <c r="T1059" t="s">
        <v>30</v>
      </c>
    </row>
    <row r="1060" spans="1:20" x14ac:dyDescent="0.2">
      <c r="A1060" t="s">
        <v>658</v>
      </c>
      <c r="B1060" s="18" t="s">
        <v>659</v>
      </c>
      <c r="C1060" s="18" t="str">
        <f t="shared" si="34"/>
        <v xml:space="preserve">DeKalb </v>
      </c>
      <c r="D1060" s="18" t="str">
        <f t="shared" si="35"/>
        <v xml:space="preserve"> Indiana</v>
      </c>
      <c r="E1060" t="s">
        <v>21</v>
      </c>
      <c r="F1060">
        <v>713940</v>
      </c>
      <c r="G1060" t="s">
        <v>22</v>
      </c>
      <c r="H1060" t="s">
        <v>21</v>
      </c>
      <c r="I1060">
        <v>1</v>
      </c>
      <c r="J1060" t="s">
        <v>23</v>
      </c>
      <c r="K1060">
        <v>1</v>
      </c>
      <c r="L1060" s="24" t="s">
        <v>23</v>
      </c>
      <c r="M1060">
        <v>2020</v>
      </c>
      <c r="N1060" s="18">
        <v>5</v>
      </c>
      <c r="O1060">
        <v>1647</v>
      </c>
      <c r="P1060" t="s">
        <v>35</v>
      </c>
      <c r="Q1060">
        <v>399</v>
      </c>
      <c r="R1060" t="s">
        <v>35</v>
      </c>
      <c r="S1060">
        <v>117</v>
      </c>
      <c r="T1060" t="s">
        <v>24</v>
      </c>
    </row>
    <row r="1061" spans="1:20" x14ac:dyDescent="0.2">
      <c r="A1061" t="s">
        <v>660</v>
      </c>
      <c r="B1061" s="18" t="s">
        <v>661</v>
      </c>
      <c r="C1061" s="18" t="str">
        <f t="shared" si="34"/>
        <v xml:space="preserve">Delaware </v>
      </c>
      <c r="D1061" s="18" t="str">
        <f t="shared" si="35"/>
        <v xml:space="preserve"> Indiana</v>
      </c>
      <c r="E1061" t="s">
        <v>21</v>
      </c>
      <c r="F1061">
        <v>713940</v>
      </c>
      <c r="G1061" t="s">
        <v>22</v>
      </c>
      <c r="H1061" t="s">
        <v>21</v>
      </c>
      <c r="I1061">
        <v>1</v>
      </c>
      <c r="J1061" t="s">
        <v>23</v>
      </c>
      <c r="K1061">
        <v>1</v>
      </c>
      <c r="L1061" s="24" t="s">
        <v>23</v>
      </c>
      <c r="M1061">
        <v>2020</v>
      </c>
      <c r="N1061" s="18">
        <v>14</v>
      </c>
      <c r="O1061">
        <v>1463</v>
      </c>
      <c r="P1061" t="s">
        <v>24</v>
      </c>
      <c r="Q1061">
        <v>430</v>
      </c>
      <c r="R1061" t="s">
        <v>24</v>
      </c>
      <c r="S1061">
        <v>243</v>
      </c>
      <c r="T1061" t="s">
        <v>35</v>
      </c>
    </row>
    <row r="1062" spans="1:20" x14ac:dyDescent="0.2">
      <c r="A1062" t="s">
        <v>660</v>
      </c>
      <c r="B1062" s="18" t="s">
        <v>661</v>
      </c>
      <c r="C1062" s="18" t="str">
        <f t="shared" si="34"/>
        <v xml:space="preserve">Delaware </v>
      </c>
      <c r="D1062" s="18" t="str">
        <f t="shared" si="35"/>
        <v xml:space="preserve"> Indiana</v>
      </c>
      <c r="E1062" t="s">
        <v>21</v>
      </c>
      <c r="F1062">
        <v>713940</v>
      </c>
      <c r="G1062" t="s">
        <v>22</v>
      </c>
      <c r="H1062" t="s">
        <v>21</v>
      </c>
      <c r="I1062">
        <v>1</v>
      </c>
      <c r="J1062" t="s">
        <v>23</v>
      </c>
      <c r="K1062">
        <v>210</v>
      </c>
      <c r="L1062" s="24" t="s">
        <v>27</v>
      </c>
      <c r="M1062">
        <v>2020</v>
      </c>
      <c r="N1062" s="18">
        <v>8</v>
      </c>
      <c r="O1062" t="s">
        <v>26</v>
      </c>
      <c r="P1062" t="s">
        <v>26</v>
      </c>
      <c r="Q1062" t="s">
        <v>26</v>
      </c>
      <c r="R1062" t="s">
        <v>26</v>
      </c>
      <c r="S1062" t="s">
        <v>26</v>
      </c>
      <c r="T1062" t="s">
        <v>26</v>
      </c>
    </row>
    <row r="1063" spans="1:20" x14ac:dyDescent="0.2">
      <c r="A1063" t="s">
        <v>660</v>
      </c>
      <c r="B1063" s="18" t="s">
        <v>661</v>
      </c>
      <c r="C1063" s="18" t="str">
        <f t="shared" si="34"/>
        <v xml:space="preserve">Delaware </v>
      </c>
      <c r="D1063" s="18" t="str">
        <f t="shared" si="35"/>
        <v xml:space="preserve"> Indiana</v>
      </c>
      <c r="E1063" t="s">
        <v>21</v>
      </c>
      <c r="F1063">
        <v>713940</v>
      </c>
      <c r="G1063" t="s">
        <v>22</v>
      </c>
      <c r="H1063" t="s">
        <v>21</v>
      </c>
      <c r="I1063">
        <v>1</v>
      </c>
      <c r="J1063" t="s">
        <v>23</v>
      </c>
      <c r="K1063">
        <v>220</v>
      </c>
      <c r="L1063" s="24" t="s">
        <v>31</v>
      </c>
      <c r="M1063">
        <v>2020</v>
      </c>
      <c r="N1063" s="18">
        <v>3</v>
      </c>
      <c r="O1063" t="s">
        <v>26</v>
      </c>
      <c r="P1063" t="s">
        <v>26</v>
      </c>
      <c r="Q1063" t="s">
        <v>26</v>
      </c>
      <c r="R1063" t="s">
        <v>26</v>
      </c>
      <c r="S1063" t="s">
        <v>26</v>
      </c>
      <c r="T1063" t="s">
        <v>26</v>
      </c>
    </row>
    <row r="1064" spans="1:20" x14ac:dyDescent="0.2">
      <c r="A1064" t="s">
        <v>660</v>
      </c>
      <c r="B1064" s="18" t="s">
        <v>661</v>
      </c>
      <c r="C1064" s="18" t="str">
        <f t="shared" si="34"/>
        <v xml:space="preserve">Delaware </v>
      </c>
      <c r="D1064" s="18" t="str">
        <f t="shared" si="35"/>
        <v xml:space="preserve"> Indiana</v>
      </c>
      <c r="E1064" t="s">
        <v>21</v>
      </c>
      <c r="F1064">
        <v>713940</v>
      </c>
      <c r="G1064" t="s">
        <v>22</v>
      </c>
      <c r="H1064" t="s">
        <v>21</v>
      </c>
      <c r="I1064">
        <v>1</v>
      </c>
      <c r="J1064" t="s">
        <v>23</v>
      </c>
      <c r="K1064">
        <v>242</v>
      </c>
      <c r="L1064" s="24" t="s">
        <v>56</v>
      </c>
      <c r="M1064">
        <v>2020</v>
      </c>
      <c r="N1064" s="18">
        <v>3</v>
      </c>
      <c r="O1064" t="s">
        <v>26</v>
      </c>
      <c r="P1064" t="s">
        <v>26</v>
      </c>
      <c r="Q1064" t="s">
        <v>26</v>
      </c>
      <c r="R1064" t="s">
        <v>26</v>
      </c>
      <c r="S1064" t="s">
        <v>26</v>
      </c>
      <c r="T1064" t="s">
        <v>26</v>
      </c>
    </row>
    <row r="1065" spans="1:20" x14ac:dyDescent="0.2">
      <c r="A1065" t="s">
        <v>662</v>
      </c>
      <c r="B1065" s="18" t="s">
        <v>663</v>
      </c>
      <c r="C1065" s="18" t="str">
        <f t="shared" si="34"/>
        <v xml:space="preserve">Dubois </v>
      </c>
      <c r="D1065" s="18" t="str">
        <f t="shared" si="35"/>
        <v xml:space="preserve"> Indiana</v>
      </c>
      <c r="E1065" t="s">
        <v>21</v>
      </c>
      <c r="F1065">
        <v>713940</v>
      </c>
      <c r="G1065" t="s">
        <v>22</v>
      </c>
      <c r="H1065" t="s">
        <v>21</v>
      </c>
      <c r="I1065">
        <v>1</v>
      </c>
      <c r="J1065" t="s">
        <v>23</v>
      </c>
      <c r="K1065">
        <v>1</v>
      </c>
      <c r="L1065" s="24" t="s">
        <v>23</v>
      </c>
      <c r="M1065">
        <v>2020</v>
      </c>
      <c r="N1065" s="18">
        <v>8</v>
      </c>
      <c r="O1065">
        <v>751</v>
      </c>
      <c r="P1065" t="s">
        <v>30</v>
      </c>
      <c r="Q1065">
        <v>178</v>
      </c>
      <c r="R1065" t="s">
        <v>30</v>
      </c>
      <c r="S1065">
        <v>83</v>
      </c>
      <c r="T1065" t="s">
        <v>24</v>
      </c>
    </row>
    <row r="1066" spans="1:20" x14ac:dyDescent="0.2">
      <c r="A1066" t="s">
        <v>662</v>
      </c>
      <c r="B1066" s="18" t="s">
        <v>663</v>
      </c>
      <c r="C1066" s="18" t="str">
        <f t="shared" si="34"/>
        <v xml:space="preserve">Dubois </v>
      </c>
      <c r="D1066" s="18" t="str">
        <f t="shared" si="35"/>
        <v xml:space="preserve"> Indiana</v>
      </c>
      <c r="E1066" t="s">
        <v>21</v>
      </c>
      <c r="F1066">
        <v>713940</v>
      </c>
      <c r="G1066" t="s">
        <v>22</v>
      </c>
      <c r="H1066" t="s">
        <v>21</v>
      </c>
      <c r="I1066">
        <v>1</v>
      </c>
      <c r="J1066" t="s">
        <v>23</v>
      </c>
      <c r="K1066">
        <v>210</v>
      </c>
      <c r="L1066" s="24" t="s">
        <v>27</v>
      </c>
      <c r="M1066">
        <v>2020</v>
      </c>
      <c r="N1066" s="18">
        <v>4</v>
      </c>
      <c r="O1066" t="s">
        <v>26</v>
      </c>
      <c r="P1066" t="s">
        <v>26</v>
      </c>
      <c r="Q1066" t="s">
        <v>26</v>
      </c>
      <c r="R1066" t="s">
        <v>26</v>
      </c>
      <c r="S1066" t="s">
        <v>26</v>
      </c>
      <c r="T1066" t="s">
        <v>26</v>
      </c>
    </row>
    <row r="1067" spans="1:20" x14ac:dyDescent="0.2">
      <c r="A1067" t="s">
        <v>664</v>
      </c>
      <c r="B1067" s="18" t="s">
        <v>665</v>
      </c>
      <c r="C1067" s="18" t="str">
        <f t="shared" si="34"/>
        <v xml:space="preserve">Elkhart </v>
      </c>
      <c r="D1067" s="18" t="str">
        <f t="shared" si="35"/>
        <v xml:space="preserve"> Indiana</v>
      </c>
      <c r="E1067" t="s">
        <v>21</v>
      </c>
      <c r="F1067">
        <v>713940</v>
      </c>
      <c r="G1067" t="s">
        <v>22</v>
      </c>
      <c r="H1067" t="s">
        <v>21</v>
      </c>
      <c r="I1067">
        <v>1</v>
      </c>
      <c r="J1067" t="s">
        <v>23</v>
      </c>
      <c r="K1067">
        <v>1</v>
      </c>
      <c r="L1067" s="24" t="s">
        <v>23</v>
      </c>
      <c r="M1067">
        <v>2020</v>
      </c>
      <c r="N1067" s="18">
        <v>19</v>
      </c>
      <c r="O1067">
        <v>2963</v>
      </c>
      <c r="P1067" t="s">
        <v>30</v>
      </c>
      <c r="Q1067">
        <v>600</v>
      </c>
      <c r="R1067" t="s">
        <v>30</v>
      </c>
      <c r="S1067">
        <v>179</v>
      </c>
      <c r="T1067" t="s">
        <v>24</v>
      </c>
    </row>
    <row r="1068" spans="1:20" x14ac:dyDescent="0.2">
      <c r="A1068" t="s">
        <v>664</v>
      </c>
      <c r="B1068" s="18" t="s">
        <v>665</v>
      </c>
      <c r="C1068" s="18" t="str">
        <f t="shared" si="34"/>
        <v xml:space="preserve">Elkhart </v>
      </c>
      <c r="D1068" s="18" t="str">
        <f t="shared" si="35"/>
        <v xml:space="preserve"> Indiana</v>
      </c>
      <c r="E1068" t="s">
        <v>21</v>
      </c>
      <c r="F1068">
        <v>713940</v>
      </c>
      <c r="G1068" t="s">
        <v>22</v>
      </c>
      <c r="H1068" t="s">
        <v>21</v>
      </c>
      <c r="I1068">
        <v>1</v>
      </c>
      <c r="J1068" t="s">
        <v>23</v>
      </c>
      <c r="K1068">
        <v>210</v>
      </c>
      <c r="L1068" s="24" t="s">
        <v>27</v>
      </c>
      <c r="M1068">
        <v>2020</v>
      </c>
      <c r="N1068" s="18">
        <v>8</v>
      </c>
      <c r="O1068" t="s">
        <v>26</v>
      </c>
      <c r="P1068" t="s">
        <v>26</v>
      </c>
      <c r="Q1068" t="s">
        <v>26</v>
      </c>
      <c r="R1068" t="s">
        <v>26</v>
      </c>
      <c r="S1068" t="s">
        <v>26</v>
      </c>
      <c r="T1068" t="s">
        <v>26</v>
      </c>
    </row>
    <row r="1069" spans="1:20" x14ac:dyDescent="0.2">
      <c r="A1069" t="s">
        <v>664</v>
      </c>
      <c r="B1069" s="18" t="s">
        <v>665</v>
      </c>
      <c r="C1069" s="18" t="str">
        <f t="shared" si="34"/>
        <v xml:space="preserve">Elkhart </v>
      </c>
      <c r="D1069" s="18" t="str">
        <f t="shared" si="35"/>
        <v xml:space="preserve"> Indiana</v>
      </c>
      <c r="E1069" t="s">
        <v>21</v>
      </c>
      <c r="F1069">
        <v>713940</v>
      </c>
      <c r="G1069" t="s">
        <v>22</v>
      </c>
      <c r="H1069" t="s">
        <v>21</v>
      </c>
      <c r="I1069">
        <v>1</v>
      </c>
      <c r="J1069" t="s">
        <v>23</v>
      </c>
      <c r="K1069">
        <v>220</v>
      </c>
      <c r="L1069" s="24" t="s">
        <v>31</v>
      </c>
      <c r="M1069">
        <v>2020</v>
      </c>
      <c r="N1069" s="18">
        <v>6</v>
      </c>
      <c r="O1069" t="s">
        <v>26</v>
      </c>
      <c r="P1069" t="s">
        <v>26</v>
      </c>
      <c r="Q1069" t="s">
        <v>26</v>
      </c>
      <c r="R1069" t="s">
        <v>26</v>
      </c>
      <c r="S1069" t="s">
        <v>26</v>
      </c>
      <c r="T1069" t="s">
        <v>26</v>
      </c>
    </row>
    <row r="1070" spans="1:20" x14ac:dyDescent="0.2">
      <c r="A1070" t="s">
        <v>664</v>
      </c>
      <c r="B1070" s="18" t="s">
        <v>665</v>
      </c>
      <c r="C1070" s="18" t="str">
        <f t="shared" si="34"/>
        <v xml:space="preserve">Elkhart </v>
      </c>
      <c r="D1070" s="18" t="str">
        <f t="shared" si="35"/>
        <v xml:space="preserve"> Indiana</v>
      </c>
      <c r="E1070" t="s">
        <v>21</v>
      </c>
      <c r="F1070">
        <v>713940</v>
      </c>
      <c r="G1070" t="s">
        <v>22</v>
      </c>
      <c r="H1070" t="s">
        <v>21</v>
      </c>
      <c r="I1070">
        <v>1</v>
      </c>
      <c r="J1070" t="s">
        <v>23</v>
      </c>
      <c r="K1070">
        <v>230</v>
      </c>
      <c r="L1070" s="24" t="s">
        <v>32</v>
      </c>
      <c r="M1070">
        <v>2020</v>
      </c>
      <c r="N1070" s="18">
        <v>4</v>
      </c>
      <c r="O1070" t="s">
        <v>26</v>
      </c>
      <c r="P1070" t="s">
        <v>26</v>
      </c>
      <c r="Q1070" t="s">
        <v>26</v>
      </c>
      <c r="R1070" t="s">
        <v>26</v>
      </c>
      <c r="S1070" t="s">
        <v>26</v>
      </c>
      <c r="T1070" t="s">
        <v>26</v>
      </c>
    </row>
    <row r="1071" spans="1:20" x14ac:dyDescent="0.2">
      <c r="A1071" t="s">
        <v>666</v>
      </c>
      <c r="B1071" s="18" t="s">
        <v>667</v>
      </c>
      <c r="C1071" s="18" t="str">
        <f t="shared" si="34"/>
        <v xml:space="preserve">Floyd </v>
      </c>
      <c r="D1071" s="18" t="str">
        <f t="shared" si="35"/>
        <v xml:space="preserve"> Indiana</v>
      </c>
      <c r="E1071" t="s">
        <v>21</v>
      </c>
      <c r="F1071">
        <v>713940</v>
      </c>
      <c r="G1071" t="s">
        <v>22</v>
      </c>
      <c r="H1071" t="s">
        <v>21</v>
      </c>
      <c r="I1071">
        <v>1</v>
      </c>
      <c r="J1071" t="s">
        <v>23</v>
      </c>
      <c r="K1071">
        <v>1</v>
      </c>
      <c r="L1071" s="24" t="s">
        <v>23</v>
      </c>
      <c r="M1071">
        <v>2020</v>
      </c>
      <c r="N1071" s="18">
        <v>6</v>
      </c>
      <c r="O1071">
        <v>1441</v>
      </c>
      <c r="P1071" t="s">
        <v>24</v>
      </c>
      <c r="Q1071">
        <v>481</v>
      </c>
      <c r="R1071" t="s">
        <v>24</v>
      </c>
      <c r="S1071">
        <v>136</v>
      </c>
      <c r="T1071" t="s">
        <v>24</v>
      </c>
    </row>
    <row r="1072" spans="1:20" x14ac:dyDescent="0.2">
      <c r="A1072" t="s">
        <v>668</v>
      </c>
      <c r="B1072" s="18" t="s">
        <v>669</v>
      </c>
      <c r="C1072" s="18" t="str">
        <f t="shared" si="34"/>
        <v xml:space="preserve">Grant </v>
      </c>
      <c r="D1072" s="18" t="str">
        <f t="shared" si="35"/>
        <v xml:space="preserve"> Indiana</v>
      </c>
      <c r="E1072" t="s">
        <v>21</v>
      </c>
      <c r="F1072">
        <v>713940</v>
      </c>
      <c r="G1072" t="s">
        <v>22</v>
      </c>
      <c r="H1072" t="s">
        <v>21</v>
      </c>
      <c r="I1072">
        <v>1</v>
      </c>
      <c r="J1072" t="s">
        <v>23</v>
      </c>
      <c r="K1072">
        <v>1</v>
      </c>
      <c r="L1072" s="24" t="s">
        <v>23</v>
      </c>
      <c r="M1072">
        <v>2020</v>
      </c>
      <c r="N1072" s="18">
        <v>3</v>
      </c>
      <c r="O1072">
        <v>659</v>
      </c>
      <c r="P1072" t="s">
        <v>24</v>
      </c>
      <c r="Q1072">
        <v>166</v>
      </c>
      <c r="R1072" t="s">
        <v>24</v>
      </c>
      <c r="S1072">
        <v>90</v>
      </c>
      <c r="T1072" t="s">
        <v>24</v>
      </c>
    </row>
    <row r="1073" spans="1:20" x14ac:dyDescent="0.2">
      <c r="A1073" t="s">
        <v>670</v>
      </c>
      <c r="B1073" s="18" t="s">
        <v>671</v>
      </c>
      <c r="C1073" s="18" t="str">
        <f t="shared" si="34"/>
        <v xml:space="preserve">Hamilton </v>
      </c>
      <c r="D1073" s="18" t="str">
        <f t="shared" si="35"/>
        <v xml:space="preserve"> Indiana</v>
      </c>
      <c r="E1073" t="s">
        <v>21</v>
      </c>
      <c r="F1073">
        <v>713940</v>
      </c>
      <c r="G1073" t="s">
        <v>22</v>
      </c>
      <c r="H1073" t="s">
        <v>21</v>
      </c>
      <c r="I1073">
        <v>1</v>
      </c>
      <c r="J1073" t="s">
        <v>23</v>
      </c>
      <c r="K1073">
        <v>1</v>
      </c>
      <c r="L1073" s="24" t="s">
        <v>23</v>
      </c>
      <c r="M1073">
        <v>2020</v>
      </c>
      <c r="N1073" s="18">
        <v>86</v>
      </c>
      <c r="O1073">
        <v>17164</v>
      </c>
      <c r="P1073" t="s">
        <v>30</v>
      </c>
      <c r="Q1073">
        <v>4773</v>
      </c>
      <c r="R1073" t="s">
        <v>30</v>
      </c>
      <c r="S1073">
        <v>1316</v>
      </c>
      <c r="T1073" t="s">
        <v>30</v>
      </c>
    </row>
    <row r="1074" spans="1:20" x14ac:dyDescent="0.2">
      <c r="A1074" t="s">
        <v>670</v>
      </c>
      <c r="B1074" s="18" t="s">
        <v>671</v>
      </c>
      <c r="C1074" s="18" t="str">
        <f t="shared" si="34"/>
        <v xml:space="preserve">Hamilton </v>
      </c>
      <c r="D1074" s="18" t="str">
        <f t="shared" si="35"/>
        <v xml:space="preserve"> Indiana</v>
      </c>
      <c r="E1074" t="s">
        <v>21</v>
      </c>
      <c r="F1074">
        <v>713940</v>
      </c>
      <c r="G1074" t="s">
        <v>22</v>
      </c>
      <c r="H1074" t="s">
        <v>21</v>
      </c>
      <c r="I1074">
        <v>1</v>
      </c>
      <c r="J1074" t="s">
        <v>23</v>
      </c>
      <c r="K1074">
        <v>210</v>
      </c>
      <c r="L1074" s="24" t="s">
        <v>27</v>
      </c>
      <c r="M1074">
        <v>2020</v>
      </c>
      <c r="N1074" s="18">
        <v>26</v>
      </c>
      <c r="O1074" t="s">
        <v>26</v>
      </c>
      <c r="P1074" t="s">
        <v>26</v>
      </c>
      <c r="Q1074" t="s">
        <v>26</v>
      </c>
      <c r="R1074" t="s">
        <v>26</v>
      </c>
      <c r="S1074" t="s">
        <v>26</v>
      </c>
      <c r="T1074" t="s">
        <v>26</v>
      </c>
    </row>
    <row r="1075" spans="1:20" x14ac:dyDescent="0.2">
      <c r="A1075" t="s">
        <v>670</v>
      </c>
      <c r="B1075" s="18" t="s">
        <v>671</v>
      </c>
      <c r="C1075" s="18" t="str">
        <f t="shared" si="34"/>
        <v xml:space="preserve">Hamilton </v>
      </c>
      <c r="D1075" s="18" t="str">
        <f t="shared" si="35"/>
        <v xml:space="preserve"> Indiana</v>
      </c>
      <c r="E1075" t="s">
        <v>21</v>
      </c>
      <c r="F1075">
        <v>713940</v>
      </c>
      <c r="G1075" t="s">
        <v>22</v>
      </c>
      <c r="H1075" t="s">
        <v>21</v>
      </c>
      <c r="I1075">
        <v>1</v>
      </c>
      <c r="J1075" t="s">
        <v>23</v>
      </c>
      <c r="K1075">
        <v>220</v>
      </c>
      <c r="L1075" s="24" t="s">
        <v>31</v>
      </c>
      <c r="M1075">
        <v>2020</v>
      </c>
      <c r="N1075" s="18">
        <v>17</v>
      </c>
      <c r="O1075" t="s">
        <v>26</v>
      </c>
      <c r="P1075" t="s">
        <v>26</v>
      </c>
      <c r="Q1075" t="s">
        <v>26</v>
      </c>
      <c r="R1075" t="s">
        <v>26</v>
      </c>
      <c r="S1075" t="s">
        <v>26</v>
      </c>
      <c r="T1075" t="s">
        <v>26</v>
      </c>
    </row>
    <row r="1076" spans="1:20" x14ac:dyDescent="0.2">
      <c r="A1076" t="s">
        <v>670</v>
      </c>
      <c r="B1076" s="18" t="s">
        <v>671</v>
      </c>
      <c r="C1076" s="18" t="str">
        <f t="shared" si="34"/>
        <v xml:space="preserve">Hamilton </v>
      </c>
      <c r="D1076" s="18" t="str">
        <f t="shared" si="35"/>
        <v xml:space="preserve"> Indiana</v>
      </c>
      <c r="E1076" t="s">
        <v>21</v>
      </c>
      <c r="F1076">
        <v>713940</v>
      </c>
      <c r="G1076" t="s">
        <v>22</v>
      </c>
      <c r="H1076" t="s">
        <v>21</v>
      </c>
      <c r="I1076">
        <v>1</v>
      </c>
      <c r="J1076" t="s">
        <v>23</v>
      </c>
      <c r="K1076">
        <v>230</v>
      </c>
      <c r="L1076" s="24" t="s">
        <v>32</v>
      </c>
      <c r="M1076">
        <v>2020</v>
      </c>
      <c r="N1076" s="18">
        <v>17</v>
      </c>
      <c r="O1076" t="s">
        <v>26</v>
      </c>
      <c r="P1076" t="s">
        <v>26</v>
      </c>
      <c r="Q1076" t="s">
        <v>26</v>
      </c>
      <c r="R1076" t="s">
        <v>26</v>
      </c>
      <c r="S1076" t="s">
        <v>26</v>
      </c>
      <c r="T1076" t="s">
        <v>26</v>
      </c>
    </row>
    <row r="1077" spans="1:20" x14ac:dyDescent="0.2">
      <c r="A1077" t="s">
        <v>670</v>
      </c>
      <c r="B1077" s="18" t="s">
        <v>671</v>
      </c>
      <c r="C1077" s="18" t="str">
        <f t="shared" si="34"/>
        <v xml:space="preserve">Hamilton </v>
      </c>
      <c r="D1077" s="18" t="str">
        <f t="shared" si="35"/>
        <v xml:space="preserve"> Indiana</v>
      </c>
      <c r="E1077" t="s">
        <v>21</v>
      </c>
      <c r="F1077">
        <v>713940</v>
      </c>
      <c r="G1077" t="s">
        <v>22</v>
      </c>
      <c r="H1077" t="s">
        <v>21</v>
      </c>
      <c r="I1077">
        <v>1</v>
      </c>
      <c r="J1077" t="s">
        <v>23</v>
      </c>
      <c r="K1077">
        <v>241</v>
      </c>
      <c r="L1077" s="24" t="s">
        <v>25</v>
      </c>
      <c r="M1077">
        <v>2020</v>
      </c>
      <c r="N1077" s="18">
        <v>20</v>
      </c>
      <c r="O1077" t="s">
        <v>26</v>
      </c>
      <c r="P1077" t="s">
        <v>26</v>
      </c>
      <c r="Q1077" t="s">
        <v>26</v>
      </c>
      <c r="R1077" t="s">
        <v>26</v>
      </c>
      <c r="S1077" t="s">
        <v>26</v>
      </c>
      <c r="T1077" t="s">
        <v>26</v>
      </c>
    </row>
    <row r="1078" spans="1:20" x14ac:dyDescent="0.2">
      <c r="A1078" t="s">
        <v>670</v>
      </c>
      <c r="B1078" s="18" t="s">
        <v>671</v>
      </c>
      <c r="C1078" s="18" t="str">
        <f t="shared" si="34"/>
        <v xml:space="preserve">Hamilton </v>
      </c>
      <c r="D1078" s="18" t="str">
        <f t="shared" si="35"/>
        <v xml:space="preserve"> Indiana</v>
      </c>
      <c r="E1078" t="s">
        <v>21</v>
      </c>
      <c r="F1078">
        <v>713940</v>
      </c>
      <c r="G1078" t="s">
        <v>22</v>
      </c>
      <c r="H1078" t="s">
        <v>21</v>
      </c>
      <c r="I1078">
        <v>1</v>
      </c>
      <c r="J1078" t="s">
        <v>23</v>
      </c>
      <c r="K1078">
        <v>242</v>
      </c>
      <c r="L1078" s="24" t="s">
        <v>56</v>
      </c>
      <c r="M1078">
        <v>2020</v>
      </c>
      <c r="N1078" s="18">
        <v>5</v>
      </c>
      <c r="O1078" t="s">
        <v>26</v>
      </c>
      <c r="P1078" t="s">
        <v>26</v>
      </c>
      <c r="Q1078" t="s">
        <v>26</v>
      </c>
      <c r="R1078" t="s">
        <v>26</v>
      </c>
      <c r="S1078" t="s">
        <v>26</v>
      </c>
      <c r="T1078" t="s">
        <v>26</v>
      </c>
    </row>
    <row r="1079" spans="1:20" x14ac:dyDescent="0.2">
      <c r="A1079" t="s">
        <v>672</v>
      </c>
      <c r="B1079" s="18" t="s">
        <v>673</v>
      </c>
      <c r="C1079" s="18" t="str">
        <f t="shared" si="34"/>
        <v xml:space="preserve">Hendricks </v>
      </c>
      <c r="D1079" s="18" t="str">
        <f t="shared" si="35"/>
        <v xml:space="preserve"> Indiana</v>
      </c>
      <c r="E1079" t="s">
        <v>21</v>
      </c>
      <c r="F1079">
        <v>713940</v>
      </c>
      <c r="G1079" t="s">
        <v>22</v>
      </c>
      <c r="H1079" t="s">
        <v>21</v>
      </c>
      <c r="I1079">
        <v>1</v>
      </c>
      <c r="J1079" t="s">
        <v>23</v>
      </c>
      <c r="K1079">
        <v>1</v>
      </c>
      <c r="L1079" s="24" t="s">
        <v>23</v>
      </c>
      <c r="M1079">
        <v>2020</v>
      </c>
      <c r="N1079" s="18">
        <v>20</v>
      </c>
      <c r="O1079">
        <v>2133</v>
      </c>
      <c r="P1079" t="s">
        <v>30</v>
      </c>
      <c r="Q1079">
        <v>586</v>
      </c>
      <c r="R1079" t="s">
        <v>30</v>
      </c>
      <c r="S1079">
        <v>173</v>
      </c>
      <c r="T1079" t="s">
        <v>30</v>
      </c>
    </row>
    <row r="1080" spans="1:20" x14ac:dyDescent="0.2">
      <c r="A1080" t="s">
        <v>672</v>
      </c>
      <c r="B1080" s="18" t="s">
        <v>673</v>
      </c>
      <c r="C1080" s="18" t="str">
        <f t="shared" si="34"/>
        <v xml:space="preserve">Hendricks </v>
      </c>
      <c r="D1080" s="18" t="str">
        <f t="shared" si="35"/>
        <v xml:space="preserve"> Indiana</v>
      </c>
      <c r="E1080" t="s">
        <v>21</v>
      </c>
      <c r="F1080">
        <v>713940</v>
      </c>
      <c r="G1080" t="s">
        <v>22</v>
      </c>
      <c r="H1080" t="s">
        <v>21</v>
      </c>
      <c r="I1080">
        <v>1</v>
      </c>
      <c r="J1080" t="s">
        <v>23</v>
      </c>
      <c r="K1080">
        <v>210</v>
      </c>
      <c r="L1080" s="24" t="s">
        <v>27</v>
      </c>
      <c r="M1080">
        <v>2020</v>
      </c>
      <c r="N1080" s="18">
        <v>9</v>
      </c>
      <c r="O1080" t="s">
        <v>26</v>
      </c>
      <c r="P1080" t="s">
        <v>26</v>
      </c>
      <c r="Q1080" t="s">
        <v>26</v>
      </c>
      <c r="R1080" t="s">
        <v>26</v>
      </c>
      <c r="S1080" t="s">
        <v>26</v>
      </c>
      <c r="T1080" t="s">
        <v>26</v>
      </c>
    </row>
    <row r="1081" spans="1:20" x14ac:dyDescent="0.2">
      <c r="A1081" t="s">
        <v>672</v>
      </c>
      <c r="B1081" s="18" t="s">
        <v>673</v>
      </c>
      <c r="C1081" s="18" t="str">
        <f t="shared" si="34"/>
        <v xml:space="preserve">Hendricks </v>
      </c>
      <c r="D1081" s="18" t="str">
        <f t="shared" si="35"/>
        <v xml:space="preserve"> Indiana</v>
      </c>
      <c r="E1081" t="s">
        <v>21</v>
      </c>
      <c r="F1081">
        <v>713940</v>
      </c>
      <c r="G1081" t="s">
        <v>22</v>
      </c>
      <c r="H1081" t="s">
        <v>21</v>
      </c>
      <c r="I1081">
        <v>1</v>
      </c>
      <c r="J1081" t="s">
        <v>23</v>
      </c>
      <c r="K1081">
        <v>220</v>
      </c>
      <c r="L1081" s="24" t="s">
        <v>31</v>
      </c>
      <c r="M1081">
        <v>2020</v>
      </c>
      <c r="N1081" s="18">
        <v>5</v>
      </c>
      <c r="O1081" t="s">
        <v>26</v>
      </c>
      <c r="P1081" t="s">
        <v>26</v>
      </c>
      <c r="Q1081" t="s">
        <v>26</v>
      </c>
      <c r="R1081" t="s">
        <v>26</v>
      </c>
      <c r="S1081" t="s">
        <v>26</v>
      </c>
      <c r="T1081" t="s">
        <v>26</v>
      </c>
    </row>
    <row r="1082" spans="1:20" x14ac:dyDescent="0.2">
      <c r="A1082" t="s">
        <v>672</v>
      </c>
      <c r="B1082" s="18" t="s">
        <v>673</v>
      </c>
      <c r="C1082" s="18" t="str">
        <f t="shared" si="34"/>
        <v xml:space="preserve">Hendricks </v>
      </c>
      <c r="D1082" s="18" t="str">
        <f t="shared" si="35"/>
        <v xml:space="preserve"> Indiana</v>
      </c>
      <c r="E1082" t="s">
        <v>21</v>
      </c>
      <c r="F1082">
        <v>713940</v>
      </c>
      <c r="G1082" t="s">
        <v>22</v>
      </c>
      <c r="H1082" t="s">
        <v>21</v>
      </c>
      <c r="I1082">
        <v>1</v>
      </c>
      <c r="J1082" t="s">
        <v>23</v>
      </c>
      <c r="K1082">
        <v>230</v>
      </c>
      <c r="L1082" s="24" t="s">
        <v>32</v>
      </c>
      <c r="M1082">
        <v>2020</v>
      </c>
      <c r="N1082" s="18">
        <v>3</v>
      </c>
      <c r="O1082" t="s">
        <v>26</v>
      </c>
      <c r="P1082" t="s">
        <v>26</v>
      </c>
      <c r="Q1082" t="s">
        <v>26</v>
      </c>
      <c r="R1082" t="s">
        <v>26</v>
      </c>
      <c r="S1082" t="s">
        <v>26</v>
      </c>
      <c r="T1082" t="s">
        <v>26</v>
      </c>
    </row>
    <row r="1083" spans="1:20" x14ac:dyDescent="0.2">
      <c r="A1083" t="s">
        <v>672</v>
      </c>
      <c r="B1083" s="18" t="s">
        <v>673</v>
      </c>
      <c r="C1083" s="18" t="str">
        <f t="shared" si="34"/>
        <v xml:space="preserve">Hendricks </v>
      </c>
      <c r="D1083" s="18" t="str">
        <f t="shared" si="35"/>
        <v xml:space="preserve"> Indiana</v>
      </c>
      <c r="E1083" t="s">
        <v>21</v>
      </c>
      <c r="F1083">
        <v>713940</v>
      </c>
      <c r="G1083" t="s">
        <v>22</v>
      </c>
      <c r="H1083" t="s">
        <v>21</v>
      </c>
      <c r="I1083">
        <v>1</v>
      </c>
      <c r="J1083" t="s">
        <v>23</v>
      </c>
      <c r="K1083">
        <v>241</v>
      </c>
      <c r="L1083" s="24" t="s">
        <v>25</v>
      </c>
      <c r="M1083">
        <v>2020</v>
      </c>
      <c r="N1083" s="18">
        <v>3</v>
      </c>
      <c r="O1083" t="s">
        <v>26</v>
      </c>
      <c r="P1083" t="s">
        <v>26</v>
      </c>
      <c r="Q1083" t="s">
        <v>26</v>
      </c>
      <c r="R1083" t="s">
        <v>26</v>
      </c>
      <c r="S1083" t="s">
        <v>26</v>
      </c>
      <c r="T1083" t="s">
        <v>26</v>
      </c>
    </row>
    <row r="1084" spans="1:20" x14ac:dyDescent="0.2">
      <c r="A1084" t="s">
        <v>674</v>
      </c>
      <c r="B1084" s="18" t="s">
        <v>675</v>
      </c>
      <c r="C1084" s="18" t="str">
        <f t="shared" si="34"/>
        <v xml:space="preserve">Henry </v>
      </c>
      <c r="D1084" s="18" t="str">
        <f t="shared" si="35"/>
        <v xml:space="preserve"> Indiana</v>
      </c>
      <c r="E1084" t="s">
        <v>21</v>
      </c>
      <c r="F1084">
        <v>713940</v>
      </c>
      <c r="G1084" t="s">
        <v>22</v>
      </c>
      <c r="H1084" t="s">
        <v>21</v>
      </c>
      <c r="I1084">
        <v>1</v>
      </c>
      <c r="J1084" t="s">
        <v>23</v>
      </c>
      <c r="K1084">
        <v>1</v>
      </c>
      <c r="L1084" s="24" t="s">
        <v>23</v>
      </c>
      <c r="M1084">
        <v>2020</v>
      </c>
      <c r="N1084" s="18">
        <v>5</v>
      </c>
      <c r="O1084">
        <v>767</v>
      </c>
      <c r="P1084" t="s">
        <v>35</v>
      </c>
      <c r="Q1084">
        <v>283</v>
      </c>
      <c r="R1084" t="s">
        <v>35</v>
      </c>
      <c r="S1084">
        <v>111</v>
      </c>
      <c r="T1084" t="s">
        <v>35</v>
      </c>
    </row>
    <row r="1085" spans="1:20" x14ac:dyDescent="0.2">
      <c r="A1085" t="s">
        <v>676</v>
      </c>
      <c r="B1085" s="18" t="s">
        <v>677</v>
      </c>
      <c r="C1085" s="18" t="str">
        <f t="shared" si="34"/>
        <v xml:space="preserve">Howard </v>
      </c>
      <c r="D1085" s="18" t="str">
        <f t="shared" si="35"/>
        <v xml:space="preserve"> Indiana</v>
      </c>
      <c r="E1085" t="s">
        <v>21</v>
      </c>
      <c r="F1085">
        <v>713940</v>
      </c>
      <c r="G1085" t="s">
        <v>22</v>
      </c>
      <c r="H1085" t="s">
        <v>21</v>
      </c>
      <c r="I1085">
        <v>1</v>
      </c>
      <c r="J1085" t="s">
        <v>23</v>
      </c>
      <c r="K1085">
        <v>1</v>
      </c>
      <c r="L1085" s="24" t="s">
        <v>23</v>
      </c>
      <c r="M1085">
        <v>2020</v>
      </c>
      <c r="N1085" s="18">
        <v>8</v>
      </c>
      <c r="O1085">
        <v>2197</v>
      </c>
      <c r="P1085" t="s">
        <v>35</v>
      </c>
      <c r="Q1085">
        <v>616</v>
      </c>
      <c r="R1085" t="s">
        <v>35</v>
      </c>
      <c r="S1085">
        <v>230</v>
      </c>
      <c r="T1085" t="s">
        <v>24</v>
      </c>
    </row>
    <row r="1086" spans="1:20" x14ac:dyDescent="0.2">
      <c r="A1086" t="s">
        <v>678</v>
      </c>
      <c r="B1086" s="18" t="s">
        <v>679</v>
      </c>
      <c r="C1086" s="18" t="str">
        <f t="shared" si="34"/>
        <v xml:space="preserve">Huntington </v>
      </c>
      <c r="D1086" s="18" t="str">
        <f t="shared" si="35"/>
        <v xml:space="preserve"> Indiana</v>
      </c>
      <c r="E1086" t="s">
        <v>21</v>
      </c>
      <c r="F1086">
        <v>713940</v>
      </c>
      <c r="G1086" t="s">
        <v>22</v>
      </c>
      <c r="H1086" t="s">
        <v>21</v>
      </c>
      <c r="I1086">
        <v>1</v>
      </c>
      <c r="J1086" t="s">
        <v>23</v>
      </c>
      <c r="K1086">
        <v>1</v>
      </c>
      <c r="L1086" s="24" t="s">
        <v>23</v>
      </c>
      <c r="M1086">
        <v>2020</v>
      </c>
      <c r="N1086" s="18">
        <v>6</v>
      </c>
      <c r="O1086">
        <v>901</v>
      </c>
      <c r="P1086" t="s">
        <v>35</v>
      </c>
      <c r="Q1086">
        <v>248</v>
      </c>
      <c r="R1086" t="s">
        <v>35</v>
      </c>
      <c r="S1086">
        <v>96</v>
      </c>
      <c r="T1086" t="s">
        <v>24</v>
      </c>
    </row>
    <row r="1087" spans="1:20" x14ac:dyDescent="0.2">
      <c r="A1087" t="s">
        <v>678</v>
      </c>
      <c r="B1087" s="18" t="s">
        <v>679</v>
      </c>
      <c r="C1087" s="18" t="str">
        <f t="shared" si="34"/>
        <v xml:space="preserve">Huntington </v>
      </c>
      <c r="D1087" s="18" t="str">
        <f t="shared" si="35"/>
        <v xml:space="preserve"> Indiana</v>
      </c>
      <c r="E1087" t="s">
        <v>21</v>
      </c>
      <c r="F1087">
        <v>713940</v>
      </c>
      <c r="G1087" t="s">
        <v>22</v>
      </c>
      <c r="H1087" t="s">
        <v>21</v>
      </c>
      <c r="I1087">
        <v>1</v>
      </c>
      <c r="J1087" t="s">
        <v>23</v>
      </c>
      <c r="K1087">
        <v>210</v>
      </c>
      <c r="L1087" s="24" t="s">
        <v>27</v>
      </c>
      <c r="M1087">
        <v>2020</v>
      </c>
      <c r="N1087" s="18">
        <v>3</v>
      </c>
      <c r="O1087" t="s">
        <v>26</v>
      </c>
      <c r="P1087" t="s">
        <v>26</v>
      </c>
      <c r="Q1087" t="s">
        <v>26</v>
      </c>
      <c r="R1087" t="s">
        <v>26</v>
      </c>
      <c r="S1087" t="s">
        <v>26</v>
      </c>
      <c r="T1087" t="s">
        <v>26</v>
      </c>
    </row>
    <row r="1088" spans="1:20" x14ac:dyDescent="0.2">
      <c r="A1088" t="s">
        <v>680</v>
      </c>
      <c r="B1088" s="18" t="s">
        <v>681</v>
      </c>
      <c r="C1088" s="18" t="str">
        <f t="shared" si="34"/>
        <v xml:space="preserve">Jackson </v>
      </c>
      <c r="D1088" s="18" t="str">
        <f t="shared" si="35"/>
        <v xml:space="preserve"> Indiana</v>
      </c>
      <c r="E1088" t="s">
        <v>21</v>
      </c>
      <c r="F1088">
        <v>713940</v>
      </c>
      <c r="G1088" t="s">
        <v>22</v>
      </c>
      <c r="H1088" t="s">
        <v>21</v>
      </c>
      <c r="I1088">
        <v>1</v>
      </c>
      <c r="J1088" t="s">
        <v>23</v>
      </c>
      <c r="K1088">
        <v>1</v>
      </c>
      <c r="L1088" s="24" t="s">
        <v>23</v>
      </c>
      <c r="M1088">
        <v>2020</v>
      </c>
      <c r="N1088" s="18">
        <v>3</v>
      </c>
      <c r="O1088">
        <v>527</v>
      </c>
      <c r="P1088" t="s">
        <v>24</v>
      </c>
      <c r="Q1088">
        <v>148</v>
      </c>
      <c r="R1088" t="s">
        <v>24</v>
      </c>
      <c r="S1088">
        <v>34</v>
      </c>
      <c r="T1088" t="s">
        <v>30</v>
      </c>
    </row>
    <row r="1089" spans="1:20" x14ac:dyDescent="0.2">
      <c r="A1089" t="s">
        <v>682</v>
      </c>
      <c r="B1089" s="18" t="s">
        <v>683</v>
      </c>
      <c r="C1089" s="18" t="str">
        <f t="shared" si="34"/>
        <v xml:space="preserve">Jasper </v>
      </c>
      <c r="D1089" s="18" t="str">
        <f t="shared" si="35"/>
        <v xml:space="preserve"> Indiana</v>
      </c>
      <c r="E1089" t="s">
        <v>21</v>
      </c>
      <c r="F1089">
        <v>713940</v>
      </c>
      <c r="G1089" t="s">
        <v>22</v>
      </c>
      <c r="H1089" t="s">
        <v>21</v>
      </c>
      <c r="I1089">
        <v>1</v>
      </c>
      <c r="J1089" t="s">
        <v>23</v>
      </c>
      <c r="K1089">
        <v>1</v>
      </c>
      <c r="L1089" s="24" t="s">
        <v>23</v>
      </c>
      <c r="M1089">
        <v>2020</v>
      </c>
      <c r="N1089" s="18">
        <v>7</v>
      </c>
      <c r="O1089">
        <v>1129</v>
      </c>
      <c r="P1089" t="s">
        <v>24</v>
      </c>
      <c r="Q1089">
        <v>374</v>
      </c>
      <c r="R1089" t="s">
        <v>24</v>
      </c>
      <c r="S1089">
        <v>50</v>
      </c>
      <c r="T1089" t="s">
        <v>30</v>
      </c>
    </row>
    <row r="1090" spans="1:20" x14ac:dyDescent="0.2">
      <c r="A1090" t="s">
        <v>682</v>
      </c>
      <c r="B1090" s="18" t="s">
        <v>683</v>
      </c>
      <c r="C1090" s="18" t="str">
        <f t="shared" si="34"/>
        <v xml:space="preserve">Jasper </v>
      </c>
      <c r="D1090" s="18" t="str">
        <f t="shared" si="35"/>
        <v xml:space="preserve"> Indiana</v>
      </c>
      <c r="E1090" t="s">
        <v>21</v>
      </c>
      <c r="F1090">
        <v>713940</v>
      </c>
      <c r="G1090" t="s">
        <v>22</v>
      </c>
      <c r="H1090" t="s">
        <v>21</v>
      </c>
      <c r="I1090">
        <v>1</v>
      </c>
      <c r="J1090" t="s">
        <v>23</v>
      </c>
      <c r="K1090">
        <v>210</v>
      </c>
      <c r="L1090" s="24" t="s">
        <v>27</v>
      </c>
      <c r="M1090">
        <v>2020</v>
      </c>
      <c r="N1090" s="18">
        <v>3</v>
      </c>
      <c r="O1090" t="s">
        <v>26</v>
      </c>
      <c r="P1090" t="s">
        <v>26</v>
      </c>
      <c r="Q1090" t="s">
        <v>26</v>
      </c>
      <c r="R1090" t="s">
        <v>26</v>
      </c>
      <c r="S1090" t="s">
        <v>26</v>
      </c>
      <c r="T1090" t="s">
        <v>26</v>
      </c>
    </row>
    <row r="1091" spans="1:20" x14ac:dyDescent="0.2">
      <c r="A1091" t="s">
        <v>684</v>
      </c>
      <c r="B1091" s="18" t="s">
        <v>685</v>
      </c>
      <c r="C1091" s="18" t="str">
        <f t="shared" ref="C1091:C1154" si="36">LEFT(B1091, FIND(" County",B1091))</f>
        <v xml:space="preserve">Johnson </v>
      </c>
      <c r="D1091" s="18" t="str">
        <f t="shared" ref="D1091:D1154" si="37">RIGHT(B1091, LEN(B1091)-FIND(", ",B1091))</f>
        <v xml:space="preserve"> Indiana</v>
      </c>
      <c r="E1091" t="s">
        <v>21</v>
      </c>
      <c r="F1091">
        <v>713940</v>
      </c>
      <c r="G1091" t="s">
        <v>22</v>
      </c>
      <c r="H1091" t="s">
        <v>21</v>
      </c>
      <c r="I1091">
        <v>1</v>
      </c>
      <c r="J1091" t="s">
        <v>23</v>
      </c>
      <c r="K1091">
        <v>1</v>
      </c>
      <c r="L1091" s="24" t="s">
        <v>23</v>
      </c>
      <c r="M1091">
        <v>2020</v>
      </c>
      <c r="N1091" s="18">
        <v>19</v>
      </c>
      <c r="O1091">
        <v>1733</v>
      </c>
      <c r="P1091" t="s">
        <v>30</v>
      </c>
      <c r="Q1091">
        <v>602</v>
      </c>
      <c r="R1091" t="s">
        <v>30</v>
      </c>
      <c r="S1091">
        <v>153</v>
      </c>
      <c r="T1091" t="s">
        <v>30</v>
      </c>
    </row>
    <row r="1092" spans="1:20" x14ac:dyDescent="0.2">
      <c r="A1092" t="s">
        <v>684</v>
      </c>
      <c r="B1092" s="18" t="s">
        <v>685</v>
      </c>
      <c r="C1092" s="18" t="str">
        <f t="shared" si="36"/>
        <v xml:space="preserve">Johnson </v>
      </c>
      <c r="D1092" s="18" t="str">
        <f t="shared" si="37"/>
        <v xml:space="preserve"> Indiana</v>
      </c>
      <c r="E1092" t="s">
        <v>21</v>
      </c>
      <c r="F1092">
        <v>713940</v>
      </c>
      <c r="G1092" t="s">
        <v>22</v>
      </c>
      <c r="H1092" t="s">
        <v>21</v>
      </c>
      <c r="I1092">
        <v>1</v>
      </c>
      <c r="J1092" t="s">
        <v>23</v>
      </c>
      <c r="K1092">
        <v>210</v>
      </c>
      <c r="L1092" s="24" t="s">
        <v>27</v>
      </c>
      <c r="M1092">
        <v>2020</v>
      </c>
      <c r="N1092" s="18">
        <v>9</v>
      </c>
      <c r="O1092" t="s">
        <v>26</v>
      </c>
      <c r="P1092" t="s">
        <v>26</v>
      </c>
      <c r="Q1092" t="s">
        <v>26</v>
      </c>
      <c r="R1092" t="s">
        <v>26</v>
      </c>
      <c r="S1092" t="s">
        <v>26</v>
      </c>
      <c r="T1092" t="s">
        <v>26</v>
      </c>
    </row>
    <row r="1093" spans="1:20" x14ac:dyDescent="0.2">
      <c r="A1093" t="s">
        <v>684</v>
      </c>
      <c r="B1093" s="18" t="s">
        <v>685</v>
      </c>
      <c r="C1093" s="18" t="str">
        <f t="shared" si="36"/>
        <v xml:space="preserve">Johnson </v>
      </c>
      <c r="D1093" s="18" t="str">
        <f t="shared" si="37"/>
        <v xml:space="preserve"> Indiana</v>
      </c>
      <c r="E1093" t="s">
        <v>21</v>
      </c>
      <c r="F1093">
        <v>713940</v>
      </c>
      <c r="G1093" t="s">
        <v>22</v>
      </c>
      <c r="H1093" t="s">
        <v>21</v>
      </c>
      <c r="I1093">
        <v>1</v>
      </c>
      <c r="J1093" t="s">
        <v>23</v>
      </c>
      <c r="K1093">
        <v>220</v>
      </c>
      <c r="L1093" s="24" t="s">
        <v>31</v>
      </c>
      <c r="M1093">
        <v>2020</v>
      </c>
      <c r="N1093" s="18">
        <v>4</v>
      </c>
      <c r="O1093" t="s">
        <v>26</v>
      </c>
      <c r="P1093" t="s">
        <v>26</v>
      </c>
      <c r="Q1093" t="s">
        <v>26</v>
      </c>
      <c r="R1093" t="s">
        <v>26</v>
      </c>
      <c r="S1093" t="s">
        <v>26</v>
      </c>
      <c r="T1093" t="s">
        <v>26</v>
      </c>
    </row>
    <row r="1094" spans="1:20" x14ac:dyDescent="0.2">
      <c r="A1094" t="s">
        <v>684</v>
      </c>
      <c r="B1094" s="18" t="s">
        <v>685</v>
      </c>
      <c r="C1094" s="18" t="str">
        <f t="shared" si="36"/>
        <v xml:space="preserve">Johnson </v>
      </c>
      <c r="D1094" s="18" t="str">
        <f t="shared" si="37"/>
        <v xml:space="preserve"> Indiana</v>
      </c>
      <c r="E1094" t="s">
        <v>21</v>
      </c>
      <c r="F1094">
        <v>713940</v>
      </c>
      <c r="G1094" t="s">
        <v>22</v>
      </c>
      <c r="H1094" t="s">
        <v>21</v>
      </c>
      <c r="I1094">
        <v>1</v>
      </c>
      <c r="J1094" t="s">
        <v>23</v>
      </c>
      <c r="K1094">
        <v>230</v>
      </c>
      <c r="L1094" s="24" t="s">
        <v>32</v>
      </c>
      <c r="M1094">
        <v>2020</v>
      </c>
      <c r="N1094" s="18">
        <v>5</v>
      </c>
      <c r="O1094" t="s">
        <v>26</v>
      </c>
      <c r="P1094" t="s">
        <v>26</v>
      </c>
      <c r="Q1094" t="s">
        <v>26</v>
      </c>
      <c r="R1094" t="s">
        <v>26</v>
      </c>
      <c r="S1094" t="s">
        <v>26</v>
      </c>
      <c r="T1094" t="s">
        <v>26</v>
      </c>
    </row>
    <row r="1095" spans="1:20" x14ac:dyDescent="0.2">
      <c r="A1095" t="s">
        <v>686</v>
      </c>
      <c r="B1095" s="18" t="s">
        <v>687</v>
      </c>
      <c r="C1095" s="18" t="str">
        <f t="shared" si="36"/>
        <v xml:space="preserve">Knox </v>
      </c>
      <c r="D1095" s="18" t="str">
        <f t="shared" si="37"/>
        <v xml:space="preserve"> Indiana</v>
      </c>
      <c r="E1095" t="s">
        <v>21</v>
      </c>
      <c r="F1095">
        <v>713940</v>
      </c>
      <c r="G1095" t="s">
        <v>22</v>
      </c>
      <c r="H1095" t="s">
        <v>21</v>
      </c>
      <c r="I1095">
        <v>1</v>
      </c>
      <c r="J1095" t="s">
        <v>23</v>
      </c>
      <c r="K1095">
        <v>1</v>
      </c>
      <c r="L1095" s="24" t="s">
        <v>23</v>
      </c>
      <c r="M1095">
        <v>2020</v>
      </c>
      <c r="N1095" s="18">
        <v>4</v>
      </c>
      <c r="O1095">
        <v>1010</v>
      </c>
      <c r="P1095" t="s">
        <v>35</v>
      </c>
      <c r="Q1095">
        <v>272</v>
      </c>
      <c r="R1095" t="s">
        <v>35</v>
      </c>
      <c r="S1095">
        <v>120</v>
      </c>
      <c r="T1095" t="s">
        <v>35</v>
      </c>
    </row>
    <row r="1096" spans="1:20" x14ac:dyDescent="0.2">
      <c r="A1096" t="s">
        <v>688</v>
      </c>
      <c r="B1096" s="18" t="s">
        <v>689</v>
      </c>
      <c r="C1096" s="18" t="str">
        <f t="shared" si="36"/>
        <v xml:space="preserve">Kosciusko </v>
      </c>
      <c r="D1096" s="18" t="str">
        <f t="shared" si="37"/>
        <v xml:space="preserve"> Indiana</v>
      </c>
      <c r="E1096" t="s">
        <v>21</v>
      </c>
      <c r="F1096">
        <v>713940</v>
      </c>
      <c r="G1096" t="s">
        <v>22</v>
      </c>
      <c r="H1096" t="s">
        <v>21</v>
      </c>
      <c r="I1096">
        <v>1</v>
      </c>
      <c r="J1096" t="s">
        <v>23</v>
      </c>
      <c r="K1096">
        <v>1</v>
      </c>
      <c r="L1096" s="24" t="s">
        <v>23</v>
      </c>
      <c r="M1096">
        <v>2020</v>
      </c>
      <c r="N1096" s="18">
        <v>7</v>
      </c>
      <c r="O1096">
        <v>379</v>
      </c>
      <c r="P1096" t="s">
        <v>30</v>
      </c>
      <c r="Q1096">
        <v>164</v>
      </c>
      <c r="R1096" t="s">
        <v>24</v>
      </c>
      <c r="S1096">
        <v>57</v>
      </c>
      <c r="T1096" t="s">
        <v>35</v>
      </c>
    </row>
    <row r="1097" spans="1:20" x14ac:dyDescent="0.2">
      <c r="A1097" t="s">
        <v>688</v>
      </c>
      <c r="B1097" s="18" t="s">
        <v>689</v>
      </c>
      <c r="C1097" s="18" t="str">
        <f t="shared" si="36"/>
        <v xml:space="preserve">Kosciusko </v>
      </c>
      <c r="D1097" s="18" t="str">
        <f t="shared" si="37"/>
        <v xml:space="preserve"> Indiana</v>
      </c>
      <c r="E1097" t="s">
        <v>21</v>
      </c>
      <c r="F1097">
        <v>713940</v>
      </c>
      <c r="G1097" t="s">
        <v>22</v>
      </c>
      <c r="H1097" t="s">
        <v>21</v>
      </c>
      <c r="I1097">
        <v>1</v>
      </c>
      <c r="J1097" t="s">
        <v>23</v>
      </c>
      <c r="K1097">
        <v>220</v>
      </c>
      <c r="L1097" s="24" t="s">
        <v>31</v>
      </c>
      <c r="M1097">
        <v>2020</v>
      </c>
      <c r="N1097" s="18">
        <v>3</v>
      </c>
      <c r="O1097" t="s">
        <v>26</v>
      </c>
      <c r="P1097" t="s">
        <v>26</v>
      </c>
      <c r="Q1097" t="s">
        <v>26</v>
      </c>
      <c r="R1097" t="s">
        <v>26</v>
      </c>
      <c r="S1097" t="s">
        <v>26</v>
      </c>
      <c r="T1097" t="s">
        <v>26</v>
      </c>
    </row>
    <row r="1098" spans="1:20" x14ac:dyDescent="0.2">
      <c r="A1098" t="s">
        <v>690</v>
      </c>
      <c r="B1098" s="18" t="s">
        <v>691</v>
      </c>
      <c r="C1098" s="18" t="str">
        <f t="shared" si="36"/>
        <v xml:space="preserve">Lake </v>
      </c>
      <c r="D1098" s="18" t="str">
        <f t="shared" si="37"/>
        <v xml:space="preserve"> Indiana</v>
      </c>
      <c r="E1098" t="s">
        <v>21</v>
      </c>
      <c r="F1098">
        <v>713940</v>
      </c>
      <c r="G1098" t="s">
        <v>22</v>
      </c>
      <c r="H1098" t="s">
        <v>21</v>
      </c>
      <c r="I1098">
        <v>1</v>
      </c>
      <c r="J1098" t="s">
        <v>23</v>
      </c>
      <c r="K1098">
        <v>1</v>
      </c>
      <c r="L1098" s="24" t="s">
        <v>23</v>
      </c>
      <c r="M1098">
        <v>2020</v>
      </c>
      <c r="N1098" s="18">
        <v>44</v>
      </c>
      <c r="O1098">
        <v>19234</v>
      </c>
      <c r="P1098" t="s">
        <v>24</v>
      </c>
      <c r="Q1098">
        <v>4631</v>
      </c>
      <c r="R1098" t="s">
        <v>24</v>
      </c>
      <c r="S1098">
        <v>1163</v>
      </c>
      <c r="T1098" t="s">
        <v>24</v>
      </c>
    </row>
    <row r="1099" spans="1:20" x14ac:dyDescent="0.2">
      <c r="A1099" t="s">
        <v>690</v>
      </c>
      <c r="B1099" s="18" t="s">
        <v>691</v>
      </c>
      <c r="C1099" s="18" t="str">
        <f t="shared" si="36"/>
        <v xml:space="preserve">Lake </v>
      </c>
      <c r="D1099" s="18" t="str">
        <f t="shared" si="37"/>
        <v xml:space="preserve"> Indiana</v>
      </c>
      <c r="E1099" t="s">
        <v>21</v>
      </c>
      <c r="F1099">
        <v>713940</v>
      </c>
      <c r="G1099" t="s">
        <v>22</v>
      </c>
      <c r="H1099" t="s">
        <v>21</v>
      </c>
      <c r="I1099">
        <v>1</v>
      </c>
      <c r="J1099" t="s">
        <v>23</v>
      </c>
      <c r="K1099">
        <v>210</v>
      </c>
      <c r="L1099" s="24" t="s">
        <v>27</v>
      </c>
      <c r="M1099">
        <v>2020</v>
      </c>
      <c r="N1099" s="18">
        <v>9</v>
      </c>
      <c r="O1099" t="s">
        <v>26</v>
      </c>
      <c r="P1099" t="s">
        <v>26</v>
      </c>
      <c r="Q1099" t="s">
        <v>26</v>
      </c>
      <c r="R1099" t="s">
        <v>26</v>
      </c>
      <c r="S1099" t="s">
        <v>26</v>
      </c>
      <c r="T1099" t="s">
        <v>26</v>
      </c>
    </row>
    <row r="1100" spans="1:20" x14ac:dyDescent="0.2">
      <c r="A1100" t="s">
        <v>690</v>
      </c>
      <c r="B1100" s="18" t="s">
        <v>691</v>
      </c>
      <c r="C1100" s="18" t="str">
        <f t="shared" si="36"/>
        <v xml:space="preserve">Lake </v>
      </c>
      <c r="D1100" s="18" t="str">
        <f t="shared" si="37"/>
        <v xml:space="preserve"> Indiana</v>
      </c>
      <c r="E1100" t="s">
        <v>21</v>
      </c>
      <c r="F1100">
        <v>713940</v>
      </c>
      <c r="G1100" t="s">
        <v>22</v>
      </c>
      <c r="H1100" t="s">
        <v>21</v>
      </c>
      <c r="I1100">
        <v>1</v>
      </c>
      <c r="J1100" t="s">
        <v>23</v>
      </c>
      <c r="K1100">
        <v>220</v>
      </c>
      <c r="L1100" s="24" t="s">
        <v>31</v>
      </c>
      <c r="M1100">
        <v>2020</v>
      </c>
      <c r="N1100" s="18">
        <v>13</v>
      </c>
      <c r="O1100" t="s">
        <v>26</v>
      </c>
      <c r="P1100" t="s">
        <v>26</v>
      </c>
      <c r="Q1100" t="s">
        <v>26</v>
      </c>
      <c r="R1100" t="s">
        <v>26</v>
      </c>
      <c r="S1100" t="s">
        <v>26</v>
      </c>
      <c r="T1100" t="s">
        <v>26</v>
      </c>
    </row>
    <row r="1101" spans="1:20" x14ac:dyDescent="0.2">
      <c r="A1101" t="s">
        <v>690</v>
      </c>
      <c r="B1101" s="18" t="s">
        <v>691</v>
      </c>
      <c r="C1101" s="18" t="str">
        <f t="shared" si="36"/>
        <v xml:space="preserve">Lake </v>
      </c>
      <c r="D1101" s="18" t="str">
        <f t="shared" si="37"/>
        <v xml:space="preserve"> Indiana</v>
      </c>
      <c r="E1101" t="s">
        <v>21</v>
      </c>
      <c r="F1101">
        <v>713940</v>
      </c>
      <c r="G1101" t="s">
        <v>22</v>
      </c>
      <c r="H1101" t="s">
        <v>21</v>
      </c>
      <c r="I1101">
        <v>1</v>
      </c>
      <c r="J1101" t="s">
        <v>23</v>
      </c>
      <c r="K1101">
        <v>230</v>
      </c>
      <c r="L1101" s="24" t="s">
        <v>32</v>
      </c>
      <c r="M1101">
        <v>2020</v>
      </c>
      <c r="N1101" s="18">
        <v>15</v>
      </c>
      <c r="O1101" t="s">
        <v>26</v>
      </c>
      <c r="P1101" t="s">
        <v>26</v>
      </c>
      <c r="Q1101" t="s">
        <v>26</v>
      </c>
      <c r="R1101" t="s">
        <v>26</v>
      </c>
      <c r="S1101" t="s">
        <v>26</v>
      </c>
      <c r="T1101" t="s">
        <v>26</v>
      </c>
    </row>
    <row r="1102" spans="1:20" x14ac:dyDescent="0.2">
      <c r="A1102" t="s">
        <v>690</v>
      </c>
      <c r="B1102" s="18" t="s">
        <v>691</v>
      </c>
      <c r="C1102" s="18" t="str">
        <f t="shared" si="36"/>
        <v xml:space="preserve">Lake </v>
      </c>
      <c r="D1102" s="18" t="str">
        <f t="shared" si="37"/>
        <v xml:space="preserve"> Indiana</v>
      </c>
      <c r="E1102" t="s">
        <v>21</v>
      </c>
      <c r="F1102">
        <v>713940</v>
      </c>
      <c r="G1102" t="s">
        <v>22</v>
      </c>
      <c r="H1102" t="s">
        <v>21</v>
      </c>
      <c r="I1102">
        <v>1</v>
      </c>
      <c r="J1102" t="s">
        <v>23</v>
      </c>
      <c r="K1102">
        <v>251</v>
      </c>
      <c r="L1102" s="24" t="s">
        <v>57</v>
      </c>
      <c r="M1102">
        <v>2020</v>
      </c>
      <c r="N1102" s="18">
        <v>5</v>
      </c>
      <c r="O1102" t="s">
        <v>26</v>
      </c>
      <c r="P1102" t="s">
        <v>26</v>
      </c>
      <c r="Q1102" t="s">
        <v>26</v>
      </c>
      <c r="R1102" t="s">
        <v>26</v>
      </c>
      <c r="S1102" t="s">
        <v>26</v>
      </c>
      <c r="T1102" t="s">
        <v>26</v>
      </c>
    </row>
    <row r="1103" spans="1:20" x14ac:dyDescent="0.2">
      <c r="A1103" t="s">
        <v>692</v>
      </c>
      <c r="B1103" s="18" t="s">
        <v>693</v>
      </c>
      <c r="C1103" s="18" t="str">
        <f t="shared" si="36"/>
        <v xml:space="preserve">LaPorte </v>
      </c>
      <c r="D1103" s="18" t="str">
        <f t="shared" si="37"/>
        <v xml:space="preserve"> Indiana</v>
      </c>
      <c r="E1103" t="s">
        <v>21</v>
      </c>
      <c r="F1103">
        <v>713940</v>
      </c>
      <c r="G1103" t="s">
        <v>22</v>
      </c>
      <c r="H1103" t="s">
        <v>21</v>
      </c>
      <c r="I1103">
        <v>1</v>
      </c>
      <c r="J1103" t="s">
        <v>23</v>
      </c>
      <c r="K1103">
        <v>1</v>
      </c>
      <c r="L1103" s="24" t="s">
        <v>23</v>
      </c>
      <c r="M1103">
        <v>2020</v>
      </c>
      <c r="N1103" s="18">
        <v>10</v>
      </c>
      <c r="O1103">
        <v>2186</v>
      </c>
      <c r="P1103" t="s">
        <v>30</v>
      </c>
      <c r="Q1103">
        <v>462</v>
      </c>
      <c r="R1103" t="s">
        <v>24</v>
      </c>
      <c r="S1103">
        <v>93</v>
      </c>
      <c r="T1103" t="s">
        <v>30</v>
      </c>
    </row>
    <row r="1104" spans="1:20" x14ac:dyDescent="0.2">
      <c r="A1104" t="s">
        <v>692</v>
      </c>
      <c r="B1104" s="18" t="s">
        <v>693</v>
      </c>
      <c r="C1104" s="18" t="str">
        <f t="shared" si="36"/>
        <v xml:space="preserve">LaPorte </v>
      </c>
      <c r="D1104" s="18" t="str">
        <f t="shared" si="37"/>
        <v xml:space="preserve"> Indiana</v>
      </c>
      <c r="E1104" t="s">
        <v>21</v>
      </c>
      <c r="F1104">
        <v>713940</v>
      </c>
      <c r="G1104" t="s">
        <v>22</v>
      </c>
      <c r="H1104" t="s">
        <v>21</v>
      </c>
      <c r="I1104">
        <v>1</v>
      </c>
      <c r="J1104" t="s">
        <v>23</v>
      </c>
      <c r="K1104">
        <v>210</v>
      </c>
      <c r="L1104" s="24" t="s">
        <v>27</v>
      </c>
      <c r="M1104">
        <v>2020</v>
      </c>
      <c r="N1104" s="18">
        <v>5</v>
      </c>
      <c r="O1104" t="s">
        <v>26</v>
      </c>
      <c r="P1104" t="s">
        <v>26</v>
      </c>
      <c r="Q1104" t="s">
        <v>26</v>
      </c>
      <c r="R1104" t="s">
        <v>26</v>
      </c>
      <c r="S1104" t="s">
        <v>26</v>
      </c>
      <c r="T1104" t="s">
        <v>26</v>
      </c>
    </row>
    <row r="1105" spans="1:20" x14ac:dyDescent="0.2">
      <c r="A1105" t="s">
        <v>692</v>
      </c>
      <c r="B1105" s="18" t="s">
        <v>693</v>
      </c>
      <c r="C1105" s="18" t="str">
        <f t="shared" si="36"/>
        <v xml:space="preserve">LaPorte </v>
      </c>
      <c r="D1105" s="18" t="str">
        <f t="shared" si="37"/>
        <v xml:space="preserve"> Indiana</v>
      </c>
      <c r="E1105" t="s">
        <v>21</v>
      </c>
      <c r="F1105">
        <v>713940</v>
      </c>
      <c r="G1105" t="s">
        <v>22</v>
      </c>
      <c r="H1105" t="s">
        <v>21</v>
      </c>
      <c r="I1105">
        <v>1</v>
      </c>
      <c r="J1105" t="s">
        <v>23</v>
      </c>
      <c r="K1105">
        <v>220</v>
      </c>
      <c r="L1105" s="24" t="s">
        <v>31</v>
      </c>
      <c r="M1105">
        <v>2020</v>
      </c>
      <c r="N1105" s="18">
        <v>3</v>
      </c>
      <c r="O1105" t="s">
        <v>26</v>
      </c>
      <c r="P1105" t="s">
        <v>26</v>
      </c>
      <c r="Q1105" t="s">
        <v>26</v>
      </c>
      <c r="R1105" t="s">
        <v>26</v>
      </c>
      <c r="S1105" t="s">
        <v>26</v>
      </c>
      <c r="T1105" t="s">
        <v>26</v>
      </c>
    </row>
    <row r="1106" spans="1:20" x14ac:dyDescent="0.2">
      <c r="A1106" t="s">
        <v>694</v>
      </c>
      <c r="B1106" s="18" t="s">
        <v>695</v>
      </c>
      <c r="C1106" s="18" t="str">
        <f t="shared" si="36"/>
        <v xml:space="preserve">Lawrence </v>
      </c>
      <c r="D1106" s="18" t="str">
        <f t="shared" si="37"/>
        <v xml:space="preserve"> Indiana</v>
      </c>
      <c r="E1106" t="s">
        <v>21</v>
      </c>
      <c r="F1106">
        <v>713940</v>
      </c>
      <c r="G1106" t="s">
        <v>22</v>
      </c>
      <c r="H1106" t="s">
        <v>21</v>
      </c>
      <c r="I1106">
        <v>1</v>
      </c>
      <c r="J1106" t="s">
        <v>23</v>
      </c>
      <c r="K1106">
        <v>1</v>
      </c>
      <c r="L1106" s="24" t="s">
        <v>23</v>
      </c>
      <c r="M1106">
        <v>2020</v>
      </c>
      <c r="N1106" s="18">
        <v>5</v>
      </c>
      <c r="O1106">
        <v>353</v>
      </c>
      <c r="P1106" t="s">
        <v>24</v>
      </c>
      <c r="Q1106">
        <v>131</v>
      </c>
      <c r="R1106" t="s">
        <v>35</v>
      </c>
      <c r="S1106">
        <v>31</v>
      </c>
      <c r="T1106" t="s">
        <v>24</v>
      </c>
    </row>
    <row r="1107" spans="1:20" x14ac:dyDescent="0.2">
      <c r="A1107" t="s">
        <v>694</v>
      </c>
      <c r="B1107" s="18" t="s">
        <v>695</v>
      </c>
      <c r="C1107" s="18" t="str">
        <f t="shared" si="36"/>
        <v xml:space="preserve">Lawrence </v>
      </c>
      <c r="D1107" s="18" t="str">
        <f t="shared" si="37"/>
        <v xml:space="preserve"> Indiana</v>
      </c>
      <c r="E1107" t="s">
        <v>21</v>
      </c>
      <c r="F1107">
        <v>713940</v>
      </c>
      <c r="G1107" t="s">
        <v>22</v>
      </c>
      <c r="H1107" t="s">
        <v>21</v>
      </c>
      <c r="I1107">
        <v>1</v>
      </c>
      <c r="J1107" t="s">
        <v>23</v>
      </c>
      <c r="K1107">
        <v>210</v>
      </c>
      <c r="L1107" s="24" t="s">
        <v>27</v>
      </c>
      <c r="M1107">
        <v>2020</v>
      </c>
      <c r="N1107" s="18">
        <v>3</v>
      </c>
      <c r="O1107" t="s">
        <v>26</v>
      </c>
      <c r="P1107" t="s">
        <v>26</v>
      </c>
      <c r="Q1107" t="s">
        <v>26</v>
      </c>
      <c r="R1107" t="s">
        <v>26</v>
      </c>
      <c r="S1107" t="s">
        <v>26</v>
      </c>
      <c r="T1107" t="s">
        <v>26</v>
      </c>
    </row>
    <row r="1108" spans="1:20" x14ac:dyDescent="0.2">
      <c r="A1108" t="s">
        <v>696</v>
      </c>
      <c r="B1108" s="18" t="s">
        <v>697</v>
      </c>
      <c r="C1108" s="18" t="str">
        <f t="shared" si="36"/>
        <v xml:space="preserve">Madison </v>
      </c>
      <c r="D1108" s="18" t="str">
        <f t="shared" si="37"/>
        <v xml:space="preserve"> Indiana</v>
      </c>
      <c r="E1108" t="s">
        <v>21</v>
      </c>
      <c r="F1108">
        <v>713940</v>
      </c>
      <c r="G1108" t="s">
        <v>22</v>
      </c>
      <c r="H1108" t="s">
        <v>21</v>
      </c>
      <c r="I1108">
        <v>1</v>
      </c>
      <c r="J1108" t="s">
        <v>23</v>
      </c>
      <c r="K1108">
        <v>1</v>
      </c>
      <c r="L1108" s="24" t="s">
        <v>23</v>
      </c>
      <c r="M1108">
        <v>2020</v>
      </c>
      <c r="N1108" s="18">
        <v>11</v>
      </c>
      <c r="O1108">
        <v>1744</v>
      </c>
      <c r="P1108" t="s">
        <v>30</v>
      </c>
      <c r="Q1108">
        <v>488</v>
      </c>
      <c r="R1108" t="s">
        <v>30</v>
      </c>
      <c r="S1108">
        <v>233</v>
      </c>
      <c r="T1108" t="s">
        <v>30</v>
      </c>
    </row>
    <row r="1109" spans="1:20" x14ac:dyDescent="0.2">
      <c r="A1109" t="s">
        <v>696</v>
      </c>
      <c r="B1109" s="18" t="s">
        <v>697</v>
      </c>
      <c r="C1109" s="18" t="str">
        <f t="shared" si="36"/>
        <v xml:space="preserve">Madison </v>
      </c>
      <c r="D1109" s="18" t="str">
        <f t="shared" si="37"/>
        <v xml:space="preserve"> Indiana</v>
      </c>
      <c r="E1109" t="s">
        <v>21</v>
      </c>
      <c r="F1109">
        <v>713940</v>
      </c>
      <c r="G1109" t="s">
        <v>22</v>
      </c>
      <c r="H1109" t="s">
        <v>21</v>
      </c>
      <c r="I1109">
        <v>1</v>
      </c>
      <c r="J1109" t="s">
        <v>23</v>
      </c>
      <c r="K1109">
        <v>230</v>
      </c>
      <c r="L1109" s="24" t="s">
        <v>32</v>
      </c>
      <c r="M1109">
        <v>2020</v>
      </c>
      <c r="N1109" s="18">
        <v>3</v>
      </c>
      <c r="O1109" t="s">
        <v>26</v>
      </c>
      <c r="P1109" t="s">
        <v>26</v>
      </c>
      <c r="Q1109" t="s">
        <v>26</v>
      </c>
      <c r="R1109" t="s">
        <v>26</v>
      </c>
      <c r="S1109" t="s">
        <v>26</v>
      </c>
      <c r="T1109" t="s">
        <v>26</v>
      </c>
    </row>
    <row r="1110" spans="1:20" x14ac:dyDescent="0.2">
      <c r="A1110" t="s">
        <v>698</v>
      </c>
      <c r="B1110" s="18" t="s">
        <v>699</v>
      </c>
      <c r="C1110" s="18" t="str">
        <f t="shared" si="36"/>
        <v xml:space="preserve">Marion </v>
      </c>
      <c r="D1110" s="18" t="str">
        <f t="shared" si="37"/>
        <v xml:space="preserve"> Indiana</v>
      </c>
      <c r="E1110" t="s">
        <v>21</v>
      </c>
      <c r="F1110">
        <v>713940</v>
      </c>
      <c r="G1110" t="s">
        <v>22</v>
      </c>
      <c r="H1110" t="s">
        <v>21</v>
      </c>
      <c r="I1110">
        <v>1</v>
      </c>
      <c r="J1110" t="s">
        <v>23</v>
      </c>
      <c r="K1110">
        <v>1</v>
      </c>
      <c r="L1110" s="24" t="s">
        <v>23</v>
      </c>
      <c r="M1110">
        <v>2020</v>
      </c>
      <c r="N1110" s="18">
        <v>113</v>
      </c>
      <c r="O1110">
        <v>48104</v>
      </c>
      <c r="P1110" t="s">
        <v>24</v>
      </c>
      <c r="Q1110">
        <v>14779</v>
      </c>
      <c r="R1110" t="s">
        <v>24</v>
      </c>
      <c r="S1110">
        <v>3397</v>
      </c>
      <c r="T1110" t="s">
        <v>30</v>
      </c>
    </row>
    <row r="1111" spans="1:20" x14ac:dyDescent="0.2">
      <c r="A1111" t="s">
        <v>698</v>
      </c>
      <c r="B1111" s="18" t="s">
        <v>699</v>
      </c>
      <c r="C1111" s="18" t="str">
        <f t="shared" si="36"/>
        <v xml:space="preserve">Marion </v>
      </c>
      <c r="D1111" s="18" t="str">
        <f t="shared" si="37"/>
        <v xml:space="preserve"> Indiana</v>
      </c>
      <c r="E1111" t="s">
        <v>21</v>
      </c>
      <c r="F1111">
        <v>713940</v>
      </c>
      <c r="G1111" t="s">
        <v>22</v>
      </c>
      <c r="H1111" t="s">
        <v>21</v>
      </c>
      <c r="I1111">
        <v>1</v>
      </c>
      <c r="J1111" t="s">
        <v>23</v>
      </c>
      <c r="K1111">
        <v>210</v>
      </c>
      <c r="L1111" s="24" t="s">
        <v>27</v>
      </c>
      <c r="M1111">
        <v>2020</v>
      </c>
      <c r="N1111" s="18">
        <v>43</v>
      </c>
      <c r="O1111" t="s">
        <v>26</v>
      </c>
      <c r="P1111" t="s">
        <v>26</v>
      </c>
      <c r="Q1111" t="s">
        <v>26</v>
      </c>
      <c r="R1111" t="s">
        <v>26</v>
      </c>
      <c r="S1111" t="s">
        <v>26</v>
      </c>
      <c r="T1111" t="s">
        <v>26</v>
      </c>
    </row>
    <row r="1112" spans="1:20" x14ac:dyDescent="0.2">
      <c r="A1112" t="s">
        <v>698</v>
      </c>
      <c r="B1112" s="18" t="s">
        <v>699</v>
      </c>
      <c r="C1112" s="18" t="str">
        <f t="shared" si="36"/>
        <v xml:space="preserve">Marion </v>
      </c>
      <c r="D1112" s="18" t="str">
        <f t="shared" si="37"/>
        <v xml:space="preserve"> Indiana</v>
      </c>
      <c r="E1112" t="s">
        <v>21</v>
      </c>
      <c r="F1112">
        <v>713940</v>
      </c>
      <c r="G1112" t="s">
        <v>22</v>
      </c>
      <c r="H1112" t="s">
        <v>21</v>
      </c>
      <c r="I1112">
        <v>1</v>
      </c>
      <c r="J1112" t="s">
        <v>23</v>
      </c>
      <c r="K1112">
        <v>220</v>
      </c>
      <c r="L1112" s="24" t="s">
        <v>31</v>
      </c>
      <c r="M1112">
        <v>2020</v>
      </c>
      <c r="N1112" s="18">
        <v>19</v>
      </c>
      <c r="O1112" t="s">
        <v>26</v>
      </c>
      <c r="P1112" t="s">
        <v>26</v>
      </c>
      <c r="Q1112" t="s">
        <v>26</v>
      </c>
      <c r="R1112" t="s">
        <v>26</v>
      </c>
      <c r="S1112" t="s">
        <v>26</v>
      </c>
      <c r="T1112" t="s">
        <v>26</v>
      </c>
    </row>
    <row r="1113" spans="1:20" x14ac:dyDescent="0.2">
      <c r="A1113" t="s">
        <v>698</v>
      </c>
      <c r="B1113" s="18" t="s">
        <v>699</v>
      </c>
      <c r="C1113" s="18" t="str">
        <f t="shared" si="36"/>
        <v xml:space="preserve">Marion </v>
      </c>
      <c r="D1113" s="18" t="str">
        <f t="shared" si="37"/>
        <v xml:space="preserve"> Indiana</v>
      </c>
      <c r="E1113" t="s">
        <v>21</v>
      </c>
      <c r="F1113">
        <v>713940</v>
      </c>
      <c r="G1113" t="s">
        <v>22</v>
      </c>
      <c r="H1113" t="s">
        <v>21</v>
      </c>
      <c r="I1113">
        <v>1</v>
      </c>
      <c r="J1113" t="s">
        <v>23</v>
      </c>
      <c r="K1113">
        <v>230</v>
      </c>
      <c r="L1113" s="24" t="s">
        <v>32</v>
      </c>
      <c r="M1113">
        <v>2020</v>
      </c>
      <c r="N1113" s="18">
        <v>17</v>
      </c>
      <c r="O1113" t="s">
        <v>26</v>
      </c>
      <c r="P1113" t="s">
        <v>26</v>
      </c>
      <c r="Q1113" t="s">
        <v>26</v>
      </c>
      <c r="R1113" t="s">
        <v>26</v>
      </c>
      <c r="S1113" t="s">
        <v>26</v>
      </c>
      <c r="T1113" t="s">
        <v>26</v>
      </c>
    </row>
    <row r="1114" spans="1:20" x14ac:dyDescent="0.2">
      <c r="A1114" t="s">
        <v>698</v>
      </c>
      <c r="B1114" s="18" t="s">
        <v>699</v>
      </c>
      <c r="C1114" s="18" t="str">
        <f t="shared" si="36"/>
        <v xml:space="preserve">Marion </v>
      </c>
      <c r="D1114" s="18" t="str">
        <f t="shared" si="37"/>
        <v xml:space="preserve"> Indiana</v>
      </c>
      <c r="E1114" t="s">
        <v>21</v>
      </c>
      <c r="F1114">
        <v>713940</v>
      </c>
      <c r="G1114" t="s">
        <v>22</v>
      </c>
      <c r="H1114" t="s">
        <v>21</v>
      </c>
      <c r="I1114">
        <v>1</v>
      </c>
      <c r="J1114" t="s">
        <v>23</v>
      </c>
      <c r="K1114">
        <v>241</v>
      </c>
      <c r="L1114" s="24" t="s">
        <v>25</v>
      </c>
      <c r="M1114">
        <v>2020</v>
      </c>
      <c r="N1114" s="18">
        <v>24</v>
      </c>
      <c r="O1114" t="s">
        <v>26</v>
      </c>
      <c r="P1114" t="s">
        <v>26</v>
      </c>
      <c r="Q1114" t="s">
        <v>26</v>
      </c>
      <c r="R1114" t="s">
        <v>26</v>
      </c>
      <c r="S1114" t="s">
        <v>26</v>
      </c>
      <c r="T1114" t="s">
        <v>26</v>
      </c>
    </row>
    <row r="1115" spans="1:20" x14ac:dyDescent="0.2">
      <c r="A1115" t="s">
        <v>698</v>
      </c>
      <c r="B1115" s="18" t="s">
        <v>699</v>
      </c>
      <c r="C1115" s="18" t="str">
        <f t="shared" si="36"/>
        <v xml:space="preserve">Marion </v>
      </c>
      <c r="D1115" s="18" t="str">
        <f t="shared" si="37"/>
        <v xml:space="preserve"> Indiana</v>
      </c>
      <c r="E1115" t="s">
        <v>21</v>
      </c>
      <c r="F1115">
        <v>713940</v>
      </c>
      <c r="G1115" t="s">
        <v>22</v>
      </c>
      <c r="H1115" t="s">
        <v>21</v>
      </c>
      <c r="I1115">
        <v>1</v>
      </c>
      <c r="J1115" t="s">
        <v>23</v>
      </c>
      <c r="K1115">
        <v>251</v>
      </c>
      <c r="L1115" s="24" t="s">
        <v>57</v>
      </c>
      <c r="M1115">
        <v>2020</v>
      </c>
      <c r="N1115" s="18">
        <v>5</v>
      </c>
      <c r="O1115" t="s">
        <v>26</v>
      </c>
      <c r="P1115" t="s">
        <v>26</v>
      </c>
      <c r="Q1115" t="s">
        <v>26</v>
      </c>
      <c r="R1115" t="s">
        <v>26</v>
      </c>
      <c r="S1115" t="s">
        <v>26</v>
      </c>
      <c r="T1115" t="s">
        <v>26</v>
      </c>
    </row>
    <row r="1116" spans="1:20" x14ac:dyDescent="0.2">
      <c r="A1116" t="s">
        <v>698</v>
      </c>
      <c r="B1116" s="18" t="s">
        <v>699</v>
      </c>
      <c r="C1116" s="18" t="str">
        <f t="shared" si="36"/>
        <v xml:space="preserve">Marion </v>
      </c>
      <c r="D1116" s="18" t="str">
        <f t="shared" si="37"/>
        <v xml:space="preserve"> Indiana</v>
      </c>
      <c r="E1116" t="s">
        <v>21</v>
      </c>
      <c r="F1116">
        <v>713940</v>
      </c>
      <c r="G1116" t="s">
        <v>22</v>
      </c>
      <c r="H1116" t="s">
        <v>21</v>
      </c>
      <c r="I1116">
        <v>1</v>
      </c>
      <c r="J1116" t="s">
        <v>23</v>
      </c>
      <c r="K1116">
        <v>252</v>
      </c>
      <c r="L1116" s="24" t="s">
        <v>184</v>
      </c>
      <c r="M1116">
        <v>2020</v>
      </c>
      <c r="N1116" s="18">
        <v>3</v>
      </c>
      <c r="O1116" t="s">
        <v>26</v>
      </c>
      <c r="P1116" t="s">
        <v>26</v>
      </c>
      <c r="Q1116" t="s">
        <v>26</v>
      </c>
      <c r="R1116" t="s">
        <v>26</v>
      </c>
      <c r="S1116" t="s">
        <v>26</v>
      </c>
      <c r="T1116" t="s">
        <v>26</v>
      </c>
    </row>
    <row r="1117" spans="1:20" x14ac:dyDescent="0.2">
      <c r="A1117" t="s">
        <v>700</v>
      </c>
      <c r="B1117" s="18" t="s">
        <v>701</v>
      </c>
      <c r="C1117" s="18" t="str">
        <f t="shared" si="36"/>
        <v xml:space="preserve">Marshall </v>
      </c>
      <c r="D1117" s="18" t="str">
        <f t="shared" si="37"/>
        <v xml:space="preserve"> Indiana</v>
      </c>
      <c r="E1117" t="s">
        <v>21</v>
      </c>
      <c r="F1117">
        <v>713940</v>
      </c>
      <c r="G1117" t="s">
        <v>22</v>
      </c>
      <c r="H1117" t="s">
        <v>21</v>
      </c>
      <c r="I1117">
        <v>1</v>
      </c>
      <c r="J1117" t="s">
        <v>23</v>
      </c>
      <c r="K1117">
        <v>1</v>
      </c>
      <c r="L1117" s="24" t="s">
        <v>23</v>
      </c>
      <c r="M1117">
        <v>2020</v>
      </c>
      <c r="N1117" s="18">
        <v>4</v>
      </c>
      <c r="O1117">
        <v>1089</v>
      </c>
      <c r="P1117" t="s">
        <v>35</v>
      </c>
      <c r="Q1117">
        <v>305</v>
      </c>
      <c r="R1117" t="s">
        <v>35</v>
      </c>
      <c r="S1117">
        <v>114</v>
      </c>
      <c r="T1117" t="s">
        <v>35</v>
      </c>
    </row>
    <row r="1118" spans="1:20" x14ac:dyDescent="0.2">
      <c r="A1118" t="s">
        <v>702</v>
      </c>
      <c r="B1118" s="18" t="s">
        <v>703</v>
      </c>
      <c r="C1118" s="18" t="str">
        <f t="shared" si="36"/>
        <v xml:space="preserve">Monroe </v>
      </c>
      <c r="D1118" s="18" t="str">
        <f t="shared" si="37"/>
        <v xml:space="preserve"> Indiana</v>
      </c>
      <c r="E1118" t="s">
        <v>21</v>
      </c>
      <c r="F1118">
        <v>713940</v>
      </c>
      <c r="G1118" t="s">
        <v>22</v>
      </c>
      <c r="H1118" t="s">
        <v>21</v>
      </c>
      <c r="I1118">
        <v>1</v>
      </c>
      <c r="J1118" t="s">
        <v>23</v>
      </c>
      <c r="K1118">
        <v>1</v>
      </c>
      <c r="L1118" s="24" t="s">
        <v>23</v>
      </c>
      <c r="M1118">
        <v>2020</v>
      </c>
      <c r="N1118" s="18">
        <v>18</v>
      </c>
      <c r="O1118">
        <v>4522</v>
      </c>
      <c r="P1118" t="s">
        <v>24</v>
      </c>
      <c r="Q1118">
        <v>1311</v>
      </c>
      <c r="R1118" t="s">
        <v>24</v>
      </c>
      <c r="S1118">
        <v>605</v>
      </c>
      <c r="T1118" t="s">
        <v>24</v>
      </c>
    </row>
    <row r="1119" spans="1:20" x14ac:dyDescent="0.2">
      <c r="A1119" t="s">
        <v>702</v>
      </c>
      <c r="B1119" s="18" t="s">
        <v>703</v>
      </c>
      <c r="C1119" s="18" t="str">
        <f t="shared" si="36"/>
        <v xml:space="preserve">Monroe </v>
      </c>
      <c r="D1119" s="18" t="str">
        <f t="shared" si="37"/>
        <v xml:space="preserve"> Indiana</v>
      </c>
      <c r="E1119" t="s">
        <v>21</v>
      </c>
      <c r="F1119">
        <v>713940</v>
      </c>
      <c r="G1119" t="s">
        <v>22</v>
      </c>
      <c r="H1119" t="s">
        <v>21</v>
      </c>
      <c r="I1119">
        <v>1</v>
      </c>
      <c r="J1119" t="s">
        <v>23</v>
      </c>
      <c r="K1119">
        <v>210</v>
      </c>
      <c r="L1119" s="24" t="s">
        <v>27</v>
      </c>
      <c r="M1119">
        <v>2020</v>
      </c>
      <c r="N1119" s="18">
        <v>5</v>
      </c>
      <c r="O1119" t="s">
        <v>26</v>
      </c>
      <c r="P1119" t="s">
        <v>26</v>
      </c>
      <c r="Q1119" t="s">
        <v>26</v>
      </c>
      <c r="R1119" t="s">
        <v>26</v>
      </c>
      <c r="S1119" t="s">
        <v>26</v>
      </c>
      <c r="T1119" t="s">
        <v>26</v>
      </c>
    </row>
    <row r="1120" spans="1:20" x14ac:dyDescent="0.2">
      <c r="A1120" t="s">
        <v>702</v>
      </c>
      <c r="B1120" s="18" t="s">
        <v>703</v>
      </c>
      <c r="C1120" s="18" t="str">
        <f t="shared" si="36"/>
        <v xml:space="preserve">Monroe </v>
      </c>
      <c r="D1120" s="18" t="str">
        <f t="shared" si="37"/>
        <v xml:space="preserve"> Indiana</v>
      </c>
      <c r="E1120" t="s">
        <v>21</v>
      </c>
      <c r="F1120">
        <v>713940</v>
      </c>
      <c r="G1120" t="s">
        <v>22</v>
      </c>
      <c r="H1120" t="s">
        <v>21</v>
      </c>
      <c r="I1120">
        <v>1</v>
      </c>
      <c r="J1120" t="s">
        <v>23</v>
      </c>
      <c r="K1120">
        <v>220</v>
      </c>
      <c r="L1120" s="24" t="s">
        <v>31</v>
      </c>
      <c r="M1120">
        <v>2020</v>
      </c>
      <c r="N1120" s="18">
        <v>3</v>
      </c>
      <c r="O1120" t="s">
        <v>26</v>
      </c>
      <c r="P1120" t="s">
        <v>26</v>
      </c>
      <c r="Q1120" t="s">
        <v>26</v>
      </c>
      <c r="R1120" t="s">
        <v>26</v>
      </c>
      <c r="S1120" t="s">
        <v>26</v>
      </c>
      <c r="T1120" t="s">
        <v>26</v>
      </c>
    </row>
    <row r="1121" spans="1:20" x14ac:dyDescent="0.2">
      <c r="A1121" t="s">
        <v>702</v>
      </c>
      <c r="B1121" s="18" t="s">
        <v>703</v>
      </c>
      <c r="C1121" s="18" t="str">
        <f t="shared" si="36"/>
        <v xml:space="preserve">Monroe </v>
      </c>
      <c r="D1121" s="18" t="str">
        <f t="shared" si="37"/>
        <v xml:space="preserve"> Indiana</v>
      </c>
      <c r="E1121" t="s">
        <v>21</v>
      </c>
      <c r="F1121">
        <v>713940</v>
      </c>
      <c r="G1121" t="s">
        <v>22</v>
      </c>
      <c r="H1121" t="s">
        <v>21</v>
      </c>
      <c r="I1121">
        <v>1</v>
      </c>
      <c r="J1121" t="s">
        <v>23</v>
      </c>
      <c r="K1121">
        <v>230</v>
      </c>
      <c r="L1121" s="24" t="s">
        <v>32</v>
      </c>
      <c r="M1121">
        <v>2020</v>
      </c>
      <c r="N1121" s="18">
        <v>5</v>
      </c>
      <c r="O1121" t="s">
        <v>26</v>
      </c>
      <c r="P1121" t="s">
        <v>26</v>
      </c>
      <c r="Q1121" t="s">
        <v>26</v>
      </c>
      <c r="R1121" t="s">
        <v>26</v>
      </c>
      <c r="S1121" t="s">
        <v>26</v>
      </c>
      <c r="T1121" t="s">
        <v>26</v>
      </c>
    </row>
    <row r="1122" spans="1:20" x14ac:dyDescent="0.2">
      <c r="A1122" t="s">
        <v>702</v>
      </c>
      <c r="B1122" s="18" t="s">
        <v>703</v>
      </c>
      <c r="C1122" s="18" t="str">
        <f t="shared" si="36"/>
        <v xml:space="preserve">Monroe </v>
      </c>
      <c r="D1122" s="18" t="str">
        <f t="shared" si="37"/>
        <v xml:space="preserve"> Indiana</v>
      </c>
      <c r="E1122" t="s">
        <v>21</v>
      </c>
      <c r="F1122">
        <v>713940</v>
      </c>
      <c r="G1122" t="s">
        <v>22</v>
      </c>
      <c r="H1122" t="s">
        <v>21</v>
      </c>
      <c r="I1122">
        <v>1</v>
      </c>
      <c r="J1122" t="s">
        <v>23</v>
      </c>
      <c r="K1122">
        <v>241</v>
      </c>
      <c r="L1122" s="24" t="s">
        <v>25</v>
      </c>
      <c r="M1122">
        <v>2020</v>
      </c>
      <c r="N1122" s="18">
        <v>3</v>
      </c>
      <c r="O1122" t="s">
        <v>26</v>
      </c>
      <c r="P1122" t="s">
        <v>26</v>
      </c>
      <c r="Q1122" t="s">
        <v>26</v>
      </c>
      <c r="R1122" t="s">
        <v>26</v>
      </c>
      <c r="S1122" t="s">
        <v>26</v>
      </c>
      <c r="T1122" t="s">
        <v>26</v>
      </c>
    </row>
    <row r="1123" spans="1:20" x14ac:dyDescent="0.2">
      <c r="A1123" t="s">
        <v>704</v>
      </c>
      <c r="B1123" s="18" t="s">
        <v>705</v>
      </c>
      <c r="C1123" s="18" t="str">
        <f t="shared" si="36"/>
        <v xml:space="preserve">Montgomery </v>
      </c>
      <c r="D1123" s="18" t="str">
        <f t="shared" si="37"/>
        <v xml:space="preserve"> Indiana</v>
      </c>
      <c r="E1123" t="s">
        <v>21</v>
      </c>
      <c r="F1123">
        <v>713940</v>
      </c>
      <c r="G1123" t="s">
        <v>22</v>
      </c>
      <c r="H1123" t="s">
        <v>21</v>
      </c>
      <c r="I1123">
        <v>1</v>
      </c>
      <c r="J1123" t="s">
        <v>23</v>
      </c>
      <c r="K1123">
        <v>1</v>
      </c>
      <c r="L1123" s="24" t="s">
        <v>23</v>
      </c>
      <c r="M1123">
        <v>2020</v>
      </c>
      <c r="N1123" s="18">
        <v>4</v>
      </c>
      <c r="O1123">
        <v>268</v>
      </c>
      <c r="P1123" t="s">
        <v>24</v>
      </c>
      <c r="Q1123">
        <v>73</v>
      </c>
      <c r="R1123" t="s">
        <v>35</v>
      </c>
      <c r="S1123">
        <v>18</v>
      </c>
      <c r="T1123" t="s">
        <v>35</v>
      </c>
    </row>
    <row r="1124" spans="1:20" x14ac:dyDescent="0.2">
      <c r="A1124" t="s">
        <v>704</v>
      </c>
      <c r="B1124" s="18" t="s">
        <v>705</v>
      </c>
      <c r="C1124" s="18" t="str">
        <f t="shared" si="36"/>
        <v xml:space="preserve">Montgomery </v>
      </c>
      <c r="D1124" s="18" t="str">
        <f t="shared" si="37"/>
        <v xml:space="preserve"> Indiana</v>
      </c>
      <c r="E1124" t="s">
        <v>21</v>
      </c>
      <c r="F1124">
        <v>713940</v>
      </c>
      <c r="G1124" t="s">
        <v>22</v>
      </c>
      <c r="H1124" t="s">
        <v>21</v>
      </c>
      <c r="I1124">
        <v>1</v>
      </c>
      <c r="J1124" t="s">
        <v>23</v>
      </c>
      <c r="K1124">
        <v>210</v>
      </c>
      <c r="L1124" s="24" t="s">
        <v>27</v>
      </c>
      <c r="M1124">
        <v>2020</v>
      </c>
      <c r="N1124" s="18">
        <v>3</v>
      </c>
      <c r="O1124" t="s">
        <v>26</v>
      </c>
      <c r="P1124" t="s">
        <v>26</v>
      </c>
      <c r="Q1124" t="s">
        <v>26</v>
      </c>
      <c r="R1124" t="s">
        <v>26</v>
      </c>
      <c r="S1124" t="s">
        <v>26</v>
      </c>
      <c r="T1124" t="s">
        <v>26</v>
      </c>
    </row>
    <row r="1125" spans="1:20" x14ac:dyDescent="0.2">
      <c r="A1125" t="s">
        <v>706</v>
      </c>
      <c r="B1125" s="18" t="s">
        <v>707</v>
      </c>
      <c r="C1125" s="18" t="str">
        <f t="shared" si="36"/>
        <v xml:space="preserve">Morgan </v>
      </c>
      <c r="D1125" s="18" t="str">
        <f t="shared" si="37"/>
        <v xml:space="preserve"> Indiana</v>
      </c>
      <c r="E1125" t="s">
        <v>21</v>
      </c>
      <c r="F1125">
        <v>713940</v>
      </c>
      <c r="G1125" t="s">
        <v>22</v>
      </c>
      <c r="H1125" t="s">
        <v>21</v>
      </c>
      <c r="I1125">
        <v>1</v>
      </c>
      <c r="J1125" t="s">
        <v>23</v>
      </c>
      <c r="K1125">
        <v>1</v>
      </c>
      <c r="L1125" s="24" t="s">
        <v>23</v>
      </c>
      <c r="M1125">
        <v>2020</v>
      </c>
      <c r="N1125" s="18">
        <v>5</v>
      </c>
      <c r="O1125">
        <v>958</v>
      </c>
      <c r="P1125" t="s">
        <v>24</v>
      </c>
      <c r="Q1125">
        <v>239</v>
      </c>
      <c r="R1125" t="s">
        <v>35</v>
      </c>
      <c r="S1125">
        <v>93</v>
      </c>
      <c r="T1125" t="s">
        <v>35</v>
      </c>
    </row>
    <row r="1126" spans="1:20" x14ac:dyDescent="0.2">
      <c r="A1126" t="s">
        <v>708</v>
      </c>
      <c r="B1126" s="18" t="s">
        <v>709</v>
      </c>
      <c r="C1126" s="18" t="str">
        <f t="shared" si="36"/>
        <v xml:space="preserve">Porter </v>
      </c>
      <c r="D1126" s="18" t="str">
        <f t="shared" si="37"/>
        <v xml:space="preserve"> Indiana</v>
      </c>
      <c r="E1126" t="s">
        <v>21</v>
      </c>
      <c r="F1126">
        <v>713940</v>
      </c>
      <c r="G1126" t="s">
        <v>22</v>
      </c>
      <c r="H1126" t="s">
        <v>21</v>
      </c>
      <c r="I1126">
        <v>1</v>
      </c>
      <c r="J1126" t="s">
        <v>23</v>
      </c>
      <c r="K1126">
        <v>1</v>
      </c>
      <c r="L1126" s="24" t="s">
        <v>23</v>
      </c>
      <c r="M1126">
        <v>2020</v>
      </c>
      <c r="N1126" s="18">
        <v>19</v>
      </c>
      <c r="O1126">
        <v>6350</v>
      </c>
      <c r="P1126" t="s">
        <v>24</v>
      </c>
      <c r="Q1126">
        <v>1711</v>
      </c>
      <c r="R1126" t="s">
        <v>30</v>
      </c>
      <c r="S1126">
        <v>694</v>
      </c>
      <c r="T1126" t="s">
        <v>30</v>
      </c>
    </row>
    <row r="1127" spans="1:20" x14ac:dyDescent="0.2">
      <c r="A1127" t="s">
        <v>708</v>
      </c>
      <c r="B1127" s="18" t="s">
        <v>709</v>
      </c>
      <c r="C1127" s="18" t="str">
        <f t="shared" si="36"/>
        <v xml:space="preserve">Porter </v>
      </c>
      <c r="D1127" s="18" t="str">
        <f t="shared" si="37"/>
        <v xml:space="preserve"> Indiana</v>
      </c>
      <c r="E1127" t="s">
        <v>21</v>
      </c>
      <c r="F1127">
        <v>713940</v>
      </c>
      <c r="G1127" t="s">
        <v>22</v>
      </c>
      <c r="H1127" t="s">
        <v>21</v>
      </c>
      <c r="I1127">
        <v>1</v>
      </c>
      <c r="J1127" t="s">
        <v>23</v>
      </c>
      <c r="K1127">
        <v>210</v>
      </c>
      <c r="L1127" s="24" t="s">
        <v>27</v>
      </c>
      <c r="M1127">
        <v>2020</v>
      </c>
      <c r="N1127" s="18">
        <v>7</v>
      </c>
      <c r="O1127" t="s">
        <v>26</v>
      </c>
      <c r="P1127" t="s">
        <v>26</v>
      </c>
      <c r="Q1127" t="s">
        <v>26</v>
      </c>
      <c r="R1127" t="s">
        <v>26</v>
      </c>
      <c r="S1127" t="s">
        <v>26</v>
      </c>
      <c r="T1127" t="s">
        <v>26</v>
      </c>
    </row>
    <row r="1128" spans="1:20" x14ac:dyDescent="0.2">
      <c r="A1128" t="s">
        <v>708</v>
      </c>
      <c r="B1128" s="18" t="s">
        <v>709</v>
      </c>
      <c r="C1128" s="18" t="str">
        <f t="shared" si="36"/>
        <v xml:space="preserve">Porter </v>
      </c>
      <c r="D1128" s="18" t="str">
        <f t="shared" si="37"/>
        <v xml:space="preserve"> Indiana</v>
      </c>
      <c r="E1128" t="s">
        <v>21</v>
      </c>
      <c r="F1128">
        <v>713940</v>
      </c>
      <c r="G1128" t="s">
        <v>22</v>
      </c>
      <c r="H1128" t="s">
        <v>21</v>
      </c>
      <c r="I1128">
        <v>1</v>
      </c>
      <c r="J1128" t="s">
        <v>23</v>
      </c>
      <c r="K1128">
        <v>220</v>
      </c>
      <c r="L1128" s="24" t="s">
        <v>31</v>
      </c>
      <c r="M1128">
        <v>2020</v>
      </c>
      <c r="N1128" s="18">
        <v>3</v>
      </c>
      <c r="O1128" t="s">
        <v>26</v>
      </c>
      <c r="P1128" t="s">
        <v>26</v>
      </c>
      <c r="Q1128" t="s">
        <v>26</v>
      </c>
      <c r="R1128" t="s">
        <v>26</v>
      </c>
      <c r="S1128" t="s">
        <v>26</v>
      </c>
      <c r="T1128" t="s">
        <v>26</v>
      </c>
    </row>
    <row r="1129" spans="1:20" x14ac:dyDescent="0.2">
      <c r="A1129" t="s">
        <v>708</v>
      </c>
      <c r="B1129" s="18" t="s">
        <v>709</v>
      </c>
      <c r="C1129" s="18" t="str">
        <f t="shared" si="36"/>
        <v xml:space="preserve">Porter </v>
      </c>
      <c r="D1129" s="18" t="str">
        <f t="shared" si="37"/>
        <v xml:space="preserve"> Indiana</v>
      </c>
      <c r="E1129" t="s">
        <v>21</v>
      </c>
      <c r="F1129">
        <v>713940</v>
      </c>
      <c r="G1129" t="s">
        <v>22</v>
      </c>
      <c r="H1129" t="s">
        <v>21</v>
      </c>
      <c r="I1129">
        <v>1</v>
      </c>
      <c r="J1129" t="s">
        <v>23</v>
      </c>
      <c r="K1129">
        <v>241</v>
      </c>
      <c r="L1129" s="24" t="s">
        <v>25</v>
      </c>
      <c r="M1129">
        <v>2020</v>
      </c>
      <c r="N1129" s="18">
        <v>4</v>
      </c>
      <c r="O1129" t="s">
        <v>26</v>
      </c>
      <c r="P1129" t="s">
        <v>26</v>
      </c>
      <c r="Q1129" t="s">
        <v>26</v>
      </c>
      <c r="R1129" t="s">
        <v>26</v>
      </c>
      <c r="S1129" t="s">
        <v>26</v>
      </c>
      <c r="T1129" t="s">
        <v>26</v>
      </c>
    </row>
    <row r="1130" spans="1:20" x14ac:dyDescent="0.2">
      <c r="A1130" t="s">
        <v>710</v>
      </c>
      <c r="B1130" s="18" t="s">
        <v>711</v>
      </c>
      <c r="C1130" s="18" t="str">
        <f t="shared" si="36"/>
        <v xml:space="preserve">Ripley </v>
      </c>
      <c r="D1130" s="18" t="str">
        <f t="shared" si="37"/>
        <v xml:space="preserve"> Indiana</v>
      </c>
      <c r="E1130" t="s">
        <v>21</v>
      </c>
      <c r="F1130">
        <v>713940</v>
      </c>
      <c r="G1130" t="s">
        <v>22</v>
      </c>
      <c r="H1130" t="s">
        <v>21</v>
      </c>
      <c r="I1130">
        <v>1</v>
      </c>
      <c r="J1130" t="s">
        <v>23</v>
      </c>
      <c r="K1130">
        <v>1</v>
      </c>
      <c r="L1130" s="24" t="s">
        <v>23</v>
      </c>
      <c r="M1130">
        <v>2020</v>
      </c>
      <c r="N1130" s="18">
        <v>3</v>
      </c>
      <c r="O1130">
        <v>2204</v>
      </c>
      <c r="P1130" t="s">
        <v>35</v>
      </c>
      <c r="Q1130">
        <v>631</v>
      </c>
      <c r="R1130" t="s">
        <v>35</v>
      </c>
      <c r="S1130">
        <v>129</v>
      </c>
      <c r="T1130" t="s">
        <v>35</v>
      </c>
    </row>
    <row r="1131" spans="1:20" x14ac:dyDescent="0.2">
      <c r="A1131" t="s">
        <v>712</v>
      </c>
      <c r="B1131" s="18" t="s">
        <v>713</v>
      </c>
      <c r="C1131" s="18" t="str">
        <f t="shared" si="36"/>
        <v xml:space="preserve">St. Joseph </v>
      </c>
      <c r="D1131" s="18" t="str">
        <f t="shared" si="37"/>
        <v xml:space="preserve"> Indiana</v>
      </c>
      <c r="E1131" t="s">
        <v>21</v>
      </c>
      <c r="F1131">
        <v>713940</v>
      </c>
      <c r="G1131" t="s">
        <v>22</v>
      </c>
      <c r="H1131" t="s">
        <v>21</v>
      </c>
      <c r="I1131">
        <v>1</v>
      </c>
      <c r="J1131" t="s">
        <v>23</v>
      </c>
      <c r="K1131">
        <v>1</v>
      </c>
      <c r="L1131" s="24" t="s">
        <v>23</v>
      </c>
      <c r="M1131">
        <v>2020</v>
      </c>
      <c r="N1131" s="18">
        <v>26</v>
      </c>
      <c r="O1131">
        <v>4909</v>
      </c>
      <c r="P1131" t="s">
        <v>30</v>
      </c>
      <c r="Q1131">
        <v>1382</v>
      </c>
      <c r="R1131" t="s">
        <v>30</v>
      </c>
      <c r="S1131">
        <v>362</v>
      </c>
      <c r="T1131" t="s">
        <v>24</v>
      </c>
    </row>
    <row r="1132" spans="1:20" x14ac:dyDescent="0.2">
      <c r="A1132" t="s">
        <v>712</v>
      </c>
      <c r="B1132" s="18" t="s">
        <v>713</v>
      </c>
      <c r="C1132" s="18" t="str">
        <f t="shared" si="36"/>
        <v xml:space="preserve">St. Joseph </v>
      </c>
      <c r="D1132" s="18" t="str">
        <f t="shared" si="37"/>
        <v xml:space="preserve"> Indiana</v>
      </c>
      <c r="E1132" t="s">
        <v>21</v>
      </c>
      <c r="F1132">
        <v>713940</v>
      </c>
      <c r="G1132" t="s">
        <v>22</v>
      </c>
      <c r="H1132" t="s">
        <v>21</v>
      </c>
      <c r="I1132">
        <v>1</v>
      </c>
      <c r="J1132" t="s">
        <v>23</v>
      </c>
      <c r="K1132">
        <v>210</v>
      </c>
      <c r="L1132" s="24" t="s">
        <v>27</v>
      </c>
      <c r="M1132">
        <v>2020</v>
      </c>
      <c r="N1132" s="18">
        <v>9</v>
      </c>
      <c r="O1132" t="s">
        <v>26</v>
      </c>
      <c r="P1132" t="s">
        <v>26</v>
      </c>
      <c r="Q1132" t="s">
        <v>26</v>
      </c>
      <c r="R1132" t="s">
        <v>26</v>
      </c>
      <c r="S1132" t="s">
        <v>26</v>
      </c>
      <c r="T1132" t="s">
        <v>26</v>
      </c>
    </row>
    <row r="1133" spans="1:20" x14ac:dyDescent="0.2">
      <c r="A1133" t="s">
        <v>712</v>
      </c>
      <c r="B1133" s="18" t="s">
        <v>713</v>
      </c>
      <c r="C1133" s="18" t="str">
        <f t="shared" si="36"/>
        <v xml:space="preserve">St. Joseph </v>
      </c>
      <c r="D1133" s="18" t="str">
        <f t="shared" si="37"/>
        <v xml:space="preserve"> Indiana</v>
      </c>
      <c r="E1133" t="s">
        <v>21</v>
      </c>
      <c r="F1133">
        <v>713940</v>
      </c>
      <c r="G1133" t="s">
        <v>22</v>
      </c>
      <c r="H1133" t="s">
        <v>21</v>
      </c>
      <c r="I1133">
        <v>1</v>
      </c>
      <c r="J1133" t="s">
        <v>23</v>
      </c>
      <c r="K1133">
        <v>220</v>
      </c>
      <c r="L1133" s="24" t="s">
        <v>31</v>
      </c>
      <c r="M1133">
        <v>2020</v>
      </c>
      <c r="N1133" s="18">
        <v>4</v>
      </c>
      <c r="O1133" t="s">
        <v>26</v>
      </c>
      <c r="P1133" t="s">
        <v>26</v>
      </c>
      <c r="Q1133" t="s">
        <v>26</v>
      </c>
      <c r="R1133" t="s">
        <v>26</v>
      </c>
      <c r="S1133" t="s">
        <v>26</v>
      </c>
      <c r="T1133" t="s">
        <v>26</v>
      </c>
    </row>
    <row r="1134" spans="1:20" x14ac:dyDescent="0.2">
      <c r="A1134" t="s">
        <v>712</v>
      </c>
      <c r="B1134" s="18" t="s">
        <v>713</v>
      </c>
      <c r="C1134" s="18" t="str">
        <f t="shared" si="36"/>
        <v xml:space="preserve">St. Joseph </v>
      </c>
      <c r="D1134" s="18" t="str">
        <f t="shared" si="37"/>
        <v xml:space="preserve"> Indiana</v>
      </c>
      <c r="E1134" t="s">
        <v>21</v>
      </c>
      <c r="F1134">
        <v>713940</v>
      </c>
      <c r="G1134" t="s">
        <v>22</v>
      </c>
      <c r="H1134" t="s">
        <v>21</v>
      </c>
      <c r="I1134">
        <v>1</v>
      </c>
      <c r="J1134" t="s">
        <v>23</v>
      </c>
      <c r="K1134">
        <v>230</v>
      </c>
      <c r="L1134" s="24" t="s">
        <v>32</v>
      </c>
      <c r="M1134">
        <v>2020</v>
      </c>
      <c r="N1134" s="18">
        <v>6</v>
      </c>
      <c r="O1134" t="s">
        <v>26</v>
      </c>
      <c r="P1134" t="s">
        <v>26</v>
      </c>
      <c r="Q1134" t="s">
        <v>26</v>
      </c>
      <c r="R1134" t="s">
        <v>26</v>
      </c>
      <c r="S1134" t="s">
        <v>26</v>
      </c>
      <c r="T1134" t="s">
        <v>26</v>
      </c>
    </row>
    <row r="1135" spans="1:20" x14ac:dyDescent="0.2">
      <c r="A1135" t="s">
        <v>712</v>
      </c>
      <c r="B1135" s="18" t="s">
        <v>713</v>
      </c>
      <c r="C1135" s="18" t="str">
        <f t="shared" si="36"/>
        <v xml:space="preserve">St. Joseph </v>
      </c>
      <c r="D1135" s="18" t="str">
        <f t="shared" si="37"/>
        <v xml:space="preserve"> Indiana</v>
      </c>
      <c r="E1135" t="s">
        <v>21</v>
      </c>
      <c r="F1135">
        <v>713940</v>
      </c>
      <c r="G1135" t="s">
        <v>22</v>
      </c>
      <c r="H1135" t="s">
        <v>21</v>
      </c>
      <c r="I1135">
        <v>1</v>
      </c>
      <c r="J1135" t="s">
        <v>23</v>
      </c>
      <c r="K1135">
        <v>241</v>
      </c>
      <c r="L1135" s="24" t="s">
        <v>25</v>
      </c>
      <c r="M1135">
        <v>2020</v>
      </c>
      <c r="N1135" s="18">
        <v>6</v>
      </c>
      <c r="O1135" t="s">
        <v>26</v>
      </c>
      <c r="P1135" t="s">
        <v>26</v>
      </c>
      <c r="Q1135" t="s">
        <v>26</v>
      </c>
      <c r="R1135" t="s">
        <v>26</v>
      </c>
      <c r="S1135" t="s">
        <v>26</v>
      </c>
      <c r="T1135" t="s">
        <v>26</v>
      </c>
    </row>
    <row r="1136" spans="1:20" x14ac:dyDescent="0.2">
      <c r="A1136" t="s">
        <v>714</v>
      </c>
      <c r="B1136" s="18" t="s">
        <v>715</v>
      </c>
      <c r="C1136" s="18" t="str">
        <f t="shared" si="36"/>
        <v xml:space="preserve">Shelby </v>
      </c>
      <c r="D1136" s="18" t="str">
        <f t="shared" si="37"/>
        <v xml:space="preserve"> Indiana</v>
      </c>
      <c r="E1136" t="s">
        <v>21</v>
      </c>
      <c r="F1136">
        <v>713940</v>
      </c>
      <c r="G1136" t="s">
        <v>22</v>
      </c>
      <c r="H1136" t="s">
        <v>21</v>
      </c>
      <c r="I1136">
        <v>1</v>
      </c>
      <c r="J1136" t="s">
        <v>23</v>
      </c>
      <c r="K1136">
        <v>1</v>
      </c>
      <c r="L1136" s="24" t="s">
        <v>23</v>
      </c>
      <c r="M1136">
        <v>2020</v>
      </c>
      <c r="N1136" s="18">
        <v>3</v>
      </c>
      <c r="O1136">
        <v>568</v>
      </c>
      <c r="P1136" t="s">
        <v>24</v>
      </c>
      <c r="Q1136">
        <v>160</v>
      </c>
      <c r="R1136" t="s">
        <v>24</v>
      </c>
      <c r="S1136">
        <v>42</v>
      </c>
      <c r="T1136" t="s">
        <v>24</v>
      </c>
    </row>
    <row r="1137" spans="1:20" x14ac:dyDescent="0.2">
      <c r="A1137" t="s">
        <v>716</v>
      </c>
      <c r="B1137" s="18" t="s">
        <v>717</v>
      </c>
      <c r="C1137" s="18" t="str">
        <f t="shared" si="36"/>
        <v xml:space="preserve">Steuben </v>
      </c>
      <c r="D1137" s="18" t="str">
        <f t="shared" si="37"/>
        <v xml:space="preserve"> Indiana</v>
      </c>
      <c r="E1137" t="s">
        <v>21</v>
      </c>
      <c r="F1137">
        <v>713940</v>
      </c>
      <c r="G1137" t="s">
        <v>22</v>
      </c>
      <c r="H1137" t="s">
        <v>21</v>
      </c>
      <c r="I1137">
        <v>1</v>
      </c>
      <c r="J1137" t="s">
        <v>23</v>
      </c>
      <c r="K1137">
        <v>1</v>
      </c>
      <c r="L1137" s="24" t="s">
        <v>23</v>
      </c>
      <c r="M1137">
        <v>2020</v>
      </c>
      <c r="N1137" s="18">
        <v>4</v>
      </c>
      <c r="O1137">
        <v>117</v>
      </c>
      <c r="P1137" t="s">
        <v>35</v>
      </c>
      <c r="Q1137">
        <v>19</v>
      </c>
      <c r="R1137" t="s">
        <v>35</v>
      </c>
      <c r="S1137">
        <v>17</v>
      </c>
      <c r="T1137" t="s">
        <v>35</v>
      </c>
    </row>
    <row r="1138" spans="1:20" x14ac:dyDescent="0.2">
      <c r="A1138" t="s">
        <v>718</v>
      </c>
      <c r="B1138" s="18" t="s">
        <v>719</v>
      </c>
      <c r="C1138" s="18" t="str">
        <f t="shared" si="36"/>
        <v xml:space="preserve">Tippecanoe </v>
      </c>
      <c r="D1138" s="18" t="str">
        <f t="shared" si="37"/>
        <v xml:space="preserve"> Indiana</v>
      </c>
      <c r="E1138" t="s">
        <v>21</v>
      </c>
      <c r="F1138">
        <v>713940</v>
      </c>
      <c r="G1138" t="s">
        <v>22</v>
      </c>
      <c r="H1138" t="s">
        <v>21</v>
      </c>
      <c r="I1138">
        <v>1</v>
      </c>
      <c r="J1138" t="s">
        <v>23</v>
      </c>
      <c r="K1138">
        <v>1</v>
      </c>
      <c r="L1138" s="24" t="s">
        <v>23</v>
      </c>
      <c r="M1138">
        <v>2020</v>
      </c>
      <c r="N1138" s="18">
        <v>20</v>
      </c>
      <c r="O1138">
        <v>2614</v>
      </c>
      <c r="P1138" t="s">
        <v>30</v>
      </c>
      <c r="Q1138">
        <v>862</v>
      </c>
      <c r="R1138" t="s">
        <v>30</v>
      </c>
      <c r="S1138">
        <v>415</v>
      </c>
      <c r="T1138" t="s">
        <v>30</v>
      </c>
    </row>
    <row r="1139" spans="1:20" x14ac:dyDescent="0.2">
      <c r="A1139" t="s">
        <v>718</v>
      </c>
      <c r="B1139" s="18" t="s">
        <v>719</v>
      </c>
      <c r="C1139" s="18" t="str">
        <f t="shared" si="36"/>
        <v xml:space="preserve">Tippecanoe </v>
      </c>
      <c r="D1139" s="18" t="str">
        <f t="shared" si="37"/>
        <v xml:space="preserve"> Indiana</v>
      </c>
      <c r="E1139" t="s">
        <v>21</v>
      </c>
      <c r="F1139">
        <v>713940</v>
      </c>
      <c r="G1139" t="s">
        <v>22</v>
      </c>
      <c r="H1139" t="s">
        <v>21</v>
      </c>
      <c r="I1139">
        <v>1</v>
      </c>
      <c r="J1139" t="s">
        <v>23</v>
      </c>
      <c r="K1139">
        <v>210</v>
      </c>
      <c r="L1139" s="24" t="s">
        <v>27</v>
      </c>
      <c r="M1139">
        <v>2020</v>
      </c>
      <c r="N1139" s="18">
        <v>4</v>
      </c>
      <c r="O1139" t="s">
        <v>26</v>
      </c>
      <c r="P1139" t="s">
        <v>26</v>
      </c>
      <c r="Q1139" t="s">
        <v>26</v>
      </c>
      <c r="R1139" t="s">
        <v>26</v>
      </c>
      <c r="S1139" t="s">
        <v>26</v>
      </c>
      <c r="T1139" t="s">
        <v>26</v>
      </c>
    </row>
    <row r="1140" spans="1:20" x14ac:dyDescent="0.2">
      <c r="A1140" t="s">
        <v>718</v>
      </c>
      <c r="B1140" s="18" t="s">
        <v>719</v>
      </c>
      <c r="C1140" s="18" t="str">
        <f t="shared" si="36"/>
        <v xml:space="preserve">Tippecanoe </v>
      </c>
      <c r="D1140" s="18" t="str">
        <f t="shared" si="37"/>
        <v xml:space="preserve"> Indiana</v>
      </c>
      <c r="E1140" t="s">
        <v>21</v>
      </c>
      <c r="F1140">
        <v>713940</v>
      </c>
      <c r="G1140" t="s">
        <v>22</v>
      </c>
      <c r="H1140" t="s">
        <v>21</v>
      </c>
      <c r="I1140">
        <v>1</v>
      </c>
      <c r="J1140" t="s">
        <v>23</v>
      </c>
      <c r="K1140">
        <v>220</v>
      </c>
      <c r="L1140" s="24" t="s">
        <v>31</v>
      </c>
      <c r="M1140">
        <v>2020</v>
      </c>
      <c r="N1140" s="18">
        <v>6</v>
      </c>
      <c r="O1140" t="s">
        <v>26</v>
      </c>
      <c r="P1140" t="s">
        <v>26</v>
      </c>
      <c r="Q1140" t="s">
        <v>26</v>
      </c>
      <c r="R1140" t="s">
        <v>26</v>
      </c>
      <c r="S1140" t="s">
        <v>26</v>
      </c>
      <c r="T1140" t="s">
        <v>26</v>
      </c>
    </row>
    <row r="1141" spans="1:20" x14ac:dyDescent="0.2">
      <c r="A1141" t="s">
        <v>718</v>
      </c>
      <c r="B1141" s="18" t="s">
        <v>719</v>
      </c>
      <c r="C1141" s="18" t="str">
        <f t="shared" si="36"/>
        <v xml:space="preserve">Tippecanoe </v>
      </c>
      <c r="D1141" s="18" t="str">
        <f t="shared" si="37"/>
        <v xml:space="preserve"> Indiana</v>
      </c>
      <c r="E1141" t="s">
        <v>21</v>
      </c>
      <c r="F1141">
        <v>713940</v>
      </c>
      <c r="G1141" t="s">
        <v>22</v>
      </c>
      <c r="H1141" t="s">
        <v>21</v>
      </c>
      <c r="I1141">
        <v>1</v>
      </c>
      <c r="J1141" t="s">
        <v>23</v>
      </c>
      <c r="K1141">
        <v>241</v>
      </c>
      <c r="L1141" s="24" t="s">
        <v>25</v>
      </c>
      <c r="M1141">
        <v>2020</v>
      </c>
      <c r="N1141" s="18">
        <v>5</v>
      </c>
      <c r="O1141" t="s">
        <v>26</v>
      </c>
      <c r="P1141" t="s">
        <v>26</v>
      </c>
      <c r="Q1141" t="s">
        <v>26</v>
      </c>
      <c r="R1141" t="s">
        <v>26</v>
      </c>
      <c r="S1141" t="s">
        <v>26</v>
      </c>
      <c r="T1141" t="s">
        <v>26</v>
      </c>
    </row>
    <row r="1142" spans="1:20" x14ac:dyDescent="0.2">
      <c r="A1142" t="s">
        <v>718</v>
      </c>
      <c r="B1142" s="18" t="s">
        <v>719</v>
      </c>
      <c r="C1142" s="18" t="str">
        <f t="shared" si="36"/>
        <v xml:space="preserve">Tippecanoe </v>
      </c>
      <c r="D1142" s="18" t="str">
        <f t="shared" si="37"/>
        <v xml:space="preserve"> Indiana</v>
      </c>
      <c r="E1142" t="s">
        <v>21</v>
      </c>
      <c r="F1142">
        <v>713940</v>
      </c>
      <c r="G1142" t="s">
        <v>22</v>
      </c>
      <c r="H1142" t="s">
        <v>21</v>
      </c>
      <c r="I1142">
        <v>1</v>
      </c>
      <c r="J1142" t="s">
        <v>23</v>
      </c>
      <c r="K1142">
        <v>242</v>
      </c>
      <c r="L1142" s="24" t="s">
        <v>56</v>
      </c>
      <c r="M1142">
        <v>2020</v>
      </c>
      <c r="N1142" s="18">
        <v>3</v>
      </c>
      <c r="O1142" t="s">
        <v>26</v>
      </c>
      <c r="P1142" t="s">
        <v>26</v>
      </c>
      <c r="Q1142" t="s">
        <v>26</v>
      </c>
      <c r="R1142" t="s">
        <v>26</v>
      </c>
      <c r="S1142" t="s">
        <v>26</v>
      </c>
      <c r="T1142" t="s">
        <v>26</v>
      </c>
    </row>
    <row r="1143" spans="1:20" x14ac:dyDescent="0.2">
      <c r="A1143" t="s">
        <v>720</v>
      </c>
      <c r="B1143" s="18" t="s">
        <v>721</v>
      </c>
      <c r="C1143" s="18" t="str">
        <f t="shared" si="36"/>
        <v xml:space="preserve">Vanderburgh </v>
      </c>
      <c r="D1143" s="18" t="str">
        <f t="shared" si="37"/>
        <v xml:space="preserve"> Indiana</v>
      </c>
      <c r="E1143" t="s">
        <v>21</v>
      </c>
      <c r="F1143">
        <v>713940</v>
      </c>
      <c r="G1143" t="s">
        <v>22</v>
      </c>
      <c r="H1143" t="s">
        <v>21</v>
      </c>
      <c r="I1143">
        <v>1</v>
      </c>
      <c r="J1143" t="s">
        <v>23</v>
      </c>
      <c r="K1143">
        <v>1</v>
      </c>
      <c r="L1143" s="24" t="s">
        <v>23</v>
      </c>
      <c r="M1143">
        <v>2020</v>
      </c>
      <c r="N1143" s="18">
        <v>22</v>
      </c>
      <c r="O1143">
        <v>8776</v>
      </c>
      <c r="P1143" t="s">
        <v>24</v>
      </c>
      <c r="Q1143">
        <v>2396</v>
      </c>
      <c r="R1143" t="s">
        <v>24</v>
      </c>
      <c r="S1143">
        <v>757</v>
      </c>
      <c r="T1143" t="s">
        <v>24</v>
      </c>
    </row>
    <row r="1144" spans="1:20" x14ac:dyDescent="0.2">
      <c r="A1144" t="s">
        <v>720</v>
      </c>
      <c r="B1144" s="18" t="s">
        <v>721</v>
      </c>
      <c r="C1144" s="18" t="str">
        <f t="shared" si="36"/>
        <v xml:space="preserve">Vanderburgh </v>
      </c>
      <c r="D1144" s="18" t="str">
        <f t="shared" si="37"/>
        <v xml:space="preserve"> Indiana</v>
      </c>
      <c r="E1144" t="s">
        <v>21</v>
      </c>
      <c r="F1144">
        <v>713940</v>
      </c>
      <c r="G1144" t="s">
        <v>22</v>
      </c>
      <c r="H1144" t="s">
        <v>21</v>
      </c>
      <c r="I1144">
        <v>1</v>
      </c>
      <c r="J1144" t="s">
        <v>23</v>
      </c>
      <c r="K1144">
        <v>210</v>
      </c>
      <c r="L1144" s="24" t="s">
        <v>27</v>
      </c>
      <c r="M1144">
        <v>2020</v>
      </c>
      <c r="N1144" s="18">
        <v>9</v>
      </c>
      <c r="O1144" t="s">
        <v>26</v>
      </c>
      <c r="P1144" t="s">
        <v>26</v>
      </c>
      <c r="Q1144" t="s">
        <v>26</v>
      </c>
      <c r="R1144" t="s">
        <v>26</v>
      </c>
      <c r="S1144" t="s">
        <v>26</v>
      </c>
      <c r="T1144" t="s">
        <v>26</v>
      </c>
    </row>
    <row r="1145" spans="1:20" x14ac:dyDescent="0.2">
      <c r="A1145" t="s">
        <v>720</v>
      </c>
      <c r="B1145" s="18" t="s">
        <v>721</v>
      </c>
      <c r="C1145" s="18" t="str">
        <f t="shared" si="36"/>
        <v xml:space="preserve">Vanderburgh </v>
      </c>
      <c r="D1145" s="18" t="str">
        <f t="shared" si="37"/>
        <v xml:space="preserve"> Indiana</v>
      </c>
      <c r="E1145" t="s">
        <v>21</v>
      </c>
      <c r="F1145">
        <v>713940</v>
      </c>
      <c r="G1145" t="s">
        <v>22</v>
      </c>
      <c r="H1145" t="s">
        <v>21</v>
      </c>
      <c r="I1145">
        <v>1</v>
      </c>
      <c r="J1145" t="s">
        <v>23</v>
      </c>
      <c r="K1145">
        <v>230</v>
      </c>
      <c r="L1145" s="24" t="s">
        <v>32</v>
      </c>
      <c r="M1145">
        <v>2020</v>
      </c>
      <c r="N1145" s="18">
        <v>4</v>
      </c>
      <c r="O1145" t="s">
        <v>26</v>
      </c>
      <c r="P1145" t="s">
        <v>26</v>
      </c>
      <c r="Q1145" t="s">
        <v>26</v>
      </c>
      <c r="R1145" t="s">
        <v>26</v>
      </c>
      <c r="S1145" t="s">
        <v>26</v>
      </c>
      <c r="T1145" t="s">
        <v>26</v>
      </c>
    </row>
    <row r="1146" spans="1:20" x14ac:dyDescent="0.2">
      <c r="A1146" t="s">
        <v>720</v>
      </c>
      <c r="B1146" s="18" t="s">
        <v>721</v>
      </c>
      <c r="C1146" s="18" t="str">
        <f t="shared" si="36"/>
        <v xml:space="preserve">Vanderburgh </v>
      </c>
      <c r="D1146" s="18" t="str">
        <f t="shared" si="37"/>
        <v xml:space="preserve"> Indiana</v>
      </c>
      <c r="E1146" t="s">
        <v>21</v>
      </c>
      <c r="F1146">
        <v>713940</v>
      </c>
      <c r="G1146" t="s">
        <v>22</v>
      </c>
      <c r="H1146" t="s">
        <v>21</v>
      </c>
      <c r="I1146">
        <v>1</v>
      </c>
      <c r="J1146" t="s">
        <v>23</v>
      </c>
      <c r="K1146">
        <v>242</v>
      </c>
      <c r="L1146" s="24" t="s">
        <v>56</v>
      </c>
      <c r="M1146">
        <v>2020</v>
      </c>
      <c r="N1146" s="18">
        <v>4</v>
      </c>
      <c r="O1146" t="s">
        <v>26</v>
      </c>
      <c r="P1146" t="s">
        <v>26</v>
      </c>
      <c r="Q1146" t="s">
        <v>26</v>
      </c>
      <c r="R1146" t="s">
        <v>26</v>
      </c>
      <c r="S1146" t="s">
        <v>26</v>
      </c>
      <c r="T1146" t="s">
        <v>26</v>
      </c>
    </row>
    <row r="1147" spans="1:20" x14ac:dyDescent="0.2">
      <c r="A1147" t="s">
        <v>722</v>
      </c>
      <c r="B1147" s="18" t="s">
        <v>723</v>
      </c>
      <c r="C1147" s="18" t="str">
        <f t="shared" si="36"/>
        <v xml:space="preserve">Vigo </v>
      </c>
      <c r="D1147" s="18" t="str">
        <f t="shared" si="37"/>
        <v xml:space="preserve"> Indiana</v>
      </c>
      <c r="E1147" t="s">
        <v>21</v>
      </c>
      <c r="F1147">
        <v>713940</v>
      </c>
      <c r="G1147" t="s">
        <v>22</v>
      </c>
      <c r="H1147" t="s">
        <v>21</v>
      </c>
      <c r="I1147">
        <v>1</v>
      </c>
      <c r="J1147" t="s">
        <v>23</v>
      </c>
      <c r="K1147">
        <v>1</v>
      </c>
      <c r="L1147" s="24" t="s">
        <v>23</v>
      </c>
      <c r="M1147">
        <v>2020</v>
      </c>
      <c r="N1147" s="18">
        <v>13</v>
      </c>
      <c r="O1147">
        <v>803</v>
      </c>
      <c r="P1147" t="s">
        <v>30</v>
      </c>
      <c r="Q1147">
        <v>250</v>
      </c>
      <c r="R1147" t="s">
        <v>30</v>
      </c>
      <c r="S1147">
        <v>61</v>
      </c>
      <c r="T1147" t="s">
        <v>24</v>
      </c>
    </row>
    <row r="1148" spans="1:20" x14ac:dyDescent="0.2">
      <c r="A1148" t="s">
        <v>722</v>
      </c>
      <c r="B1148" s="18" t="s">
        <v>723</v>
      </c>
      <c r="C1148" s="18" t="str">
        <f t="shared" si="36"/>
        <v xml:space="preserve">Vigo </v>
      </c>
      <c r="D1148" s="18" t="str">
        <f t="shared" si="37"/>
        <v xml:space="preserve"> Indiana</v>
      </c>
      <c r="E1148" t="s">
        <v>21</v>
      </c>
      <c r="F1148">
        <v>713940</v>
      </c>
      <c r="G1148" t="s">
        <v>22</v>
      </c>
      <c r="H1148" t="s">
        <v>21</v>
      </c>
      <c r="I1148">
        <v>1</v>
      </c>
      <c r="J1148" t="s">
        <v>23</v>
      </c>
      <c r="K1148">
        <v>210</v>
      </c>
      <c r="L1148" s="24" t="s">
        <v>27</v>
      </c>
      <c r="M1148">
        <v>2020</v>
      </c>
      <c r="N1148" s="18">
        <v>8</v>
      </c>
      <c r="O1148" t="s">
        <v>26</v>
      </c>
      <c r="P1148" t="s">
        <v>26</v>
      </c>
      <c r="Q1148" t="s">
        <v>26</v>
      </c>
      <c r="R1148" t="s">
        <v>26</v>
      </c>
      <c r="S1148" t="s">
        <v>26</v>
      </c>
      <c r="T1148" t="s">
        <v>26</v>
      </c>
    </row>
    <row r="1149" spans="1:20" x14ac:dyDescent="0.2">
      <c r="A1149" t="s">
        <v>722</v>
      </c>
      <c r="B1149" s="18" t="s">
        <v>723</v>
      </c>
      <c r="C1149" s="18" t="str">
        <f t="shared" si="36"/>
        <v xml:space="preserve">Vigo </v>
      </c>
      <c r="D1149" s="18" t="str">
        <f t="shared" si="37"/>
        <v xml:space="preserve"> Indiana</v>
      </c>
      <c r="E1149" t="s">
        <v>21</v>
      </c>
      <c r="F1149">
        <v>713940</v>
      </c>
      <c r="G1149" t="s">
        <v>22</v>
      </c>
      <c r="H1149" t="s">
        <v>21</v>
      </c>
      <c r="I1149">
        <v>1</v>
      </c>
      <c r="J1149" t="s">
        <v>23</v>
      </c>
      <c r="K1149">
        <v>220</v>
      </c>
      <c r="L1149" s="24" t="s">
        <v>31</v>
      </c>
      <c r="M1149">
        <v>2020</v>
      </c>
      <c r="N1149" s="18">
        <v>3</v>
      </c>
      <c r="O1149" t="s">
        <v>26</v>
      </c>
      <c r="P1149" t="s">
        <v>26</v>
      </c>
      <c r="Q1149" t="s">
        <v>26</v>
      </c>
      <c r="R1149" t="s">
        <v>26</v>
      </c>
      <c r="S1149" t="s">
        <v>26</v>
      </c>
      <c r="T1149" t="s">
        <v>26</v>
      </c>
    </row>
    <row r="1150" spans="1:20" x14ac:dyDescent="0.2">
      <c r="A1150" t="s">
        <v>724</v>
      </c>
      <c r="B1150" s="18" t="s">
        <v>725</v>
      </c>
      <c r="C1150" s="18" t="str">
        <f t="shared" si="36"/>
        <v xml:space="preserve">Warrick </v>
      </c>
      <c r="D1150" s="18" t="str">
        <f t="shared" si="37"/>
        <v xml:space="preserve"> Indiana</v>
      </c>
      <c r="E1150" t="s">
        <v>21</v>
      </c>
      <c r="F1150">
        <v>713940</v>
      </c>
      <c r="G1150" t="s">
        <v>22</v>
      </c>
      <c r="H1150" t="s">
        <v>21</v>
      </c>
      <c r="I1150">
        <v>1</v>
      </c>
      <c r="J1150" t="s">
        <v>23</v>
      </c>
      <c r="K1150">
        <v>1</v>
      </c>
      <c r="L1150" s="24" t="s">
        <v>23</v>
      </c>
      <c r="M1150">
        <v>2020</v>
      </c>
      <c r="N1150" s="18">
        <v>10</v>
      </c>
      <c r="O1150">
        <v>1323</v>
      </c>
      <c r="P1150" t="s">
        <v>30</v>
      </c>
      <c r="Q1150">
        <v>354</v>
      </c>
      <c r="R1150" t="s">
        <v>30</v>
      </c>
      <c r="S1150">
        <v>139</v>
      </c>
      <c r="T1150" t="s">
        <v>24</v>
      </c>
    </row>
    <row r="1151" spans="1:20" x14ac:dyDescent="0.2">
      <c r="A1151" t="s">
        <v>724</v>
      </c>
      <c r="B1151" s="18" t="s">
        <v>725</v>
      </c>
      <c r="C1151" s="18" t="str">
        <f t="shared" si="36"/>
        <v xml:space="preserve">Warrick </v>
      </c>
      <c r="D1151" s="18" t="str">
        <f t="shared" si="37"/>
        <v xml:space="preserve"> Indiana</v>
      </c>
      <c r="E1151" t="s">
        <v>21</v>
      </c>
      <c r="F1151">
        <v>713940</v>
      </c>
      <c r="G1151" t="s">
        <v>22</v>
      </c>
      <c r="H1151" t="s">
        <v>21</v>
      </c>
      <c r="I1151">
        <v>1</v>
      </c>
      <c r="J1151" t="s">
        <v>23</v>
      </c>
      <c r="K1151">
        <v>210</v>
      </c>
      <c r="L1151" s="24" t="s">
        <v>27</v>
      </c>
      <c r="M1151">
        <v>2020</v>
      </c>
      <c r="N1151" s="18">
        <v>4</v>
      </c>
      <c r="O1151" t="s">
        <v>26</v>
      </c>
      <c r="P1151" t="s">
        <v>26</v>
      </c>
      <c r="Q1151" t="s">
        <v>26</v>
      </c>
      <c r="R1151" t="s">
        <v>26</v>
      </c>
      <c r="S1151" t="s">
        <v>26</v>
      </c>
      <c r="T1151" t="s">
        <v>26</v>
      </c>
    </row>
    <row r="1152" spans="1:20" x14ac:dyDescent="0.2">
      <c r="A1152" t="s">
        <v>726</v>
      </c>
      <c r="B1152" s="18" t="s">
        <v>727</v>
      </c>
      <c r="C1152" s="18" t="str">
        <f t="shared" si="36"/>
        <v xml:space="preserve">Wayne </v>
      </c>
      <c r="D1152" s="18" t="str">
        <f t="shared" si="37"/>
        <v xml:space="preserve"> Indiana</v>
      </c>
      <c r="E1152" t="s">
        <v>21</v>
      </c>
      <c r="F1152">
        <v>713940</v>
      </c>
      <c r="G1152" t="s">
        <v>22</v>
      </c>
      <c r="H1152" t="s">
        <v>21</v>
      </c>
      <c r="I1152">
        <v>1</v>
      </c>
      <c r="J1152" t="s">
        <v>23</v>
      </c>
      <c r="K1152">
        <v>1</v>
      </c>
      <c r="L1152" s="24" t="s">
        <v>23</v>
      </c>
      <c r="M1152">
        <v>2020</v>
      </c>
      <c r="N1152" s="18">
        <v>5</v>
      </c>
      <c r="O1152">
        <v>647</v>
      </c>
      <c r="P1152" t="s">
        <v>24</v>
      </c>
      <c r="Q1152">
        <v>181</v>
      </c>
      <c r="R1152" t="s">
        <v>24</v>
      </c>
      <c r="S1152">
        <v>78</v>
      </c>
      <c r="T1152" t="s">
        <v>24</v>
      </c>
    </row>
    <row r="1153" spans="1:20" x14ac:dyDescent="0.2">
      <c r="A1153" t="s">
        <v>728</v>
      </c>
      <c r="B1153" s="18" t="s">
        <v>729</v>
      </c>
      <c r="C1153" s="18" t="str">
        <f t="shared" si="36"/>
        <v xml:space="preserve">Whitley </v>
      </c>
      <c r="D1153" s="18" t="str">
        <f t="shared" si="37"/>
        <v xml:space="preserve"> Indiana</v>
      </c>
      <c r="E1153" t="s">
        <v>21</v>
      </c>
      <c r="F1153">
        <v>713940</v>
      </c>
      <c r="G1153" t="s">
        <v>22</v>
      </c>
      <c r="H1153" t="s">
        <v>21</v>
      </c>
      <c r="I1153">
        <v>1</v>
      </c>
      <c r="J1153" t="s">
        <v>23</v>
      </c>
      <c r="K1153">
        <v>1</v>
      </c>
      <c r="L1153" s="24" t="s">
        <v>23</v>
      </c>
      <c r="M1153">
        <v>2020</v>
      </c>
      <c r="N1153" s="18">
        <v>6</v>
      </c>
      <c r="O1153">
        <v>1227</v>
      </c>
      <c r="P1153" t="s">
        <v>24</v>
      </c>
      <c r="Q1153">
        <v>359</v>
      </c>
      <c r="R1153" t="s">
        <v>24</v>
      </c>
      <c r="S1153">
        <v>150</v>
      </c>
      <c r="T1153" t="s">
        <v>24</v>
      </c>
    </row>
    <row r="1154" spans="1:20" x14ac:dyDescent="0.2">
      <c r="A1154" t="s">
        <v>728</v>
      </c>
      <c r="B1154" s="18" t="s">
        <v>729</v>
      </c>
      <c r="C1154" s="18" t="str">
        <f t="shared" si="36"/>
        <v xml:space="preserve">Whitley </v>
      </c>
      <c r="D1154" s="18" t="str">
        <f t="shared" si="37"/>
        <v xml:space="preserve"> Indiana</v>
      </c>
      <c r="E1154" t="s">
        <v>21</v>
      </c>
      <c r="F1154">
        <v>713940</v>
      </c>
      <c r="G1154" t="s">
        <v>22</v>
      </c>
      <c r="H1154" t="s">
        <v>21</v>
      </c>
      <c r="I1154">
        <v>1</v>
      </c>
      <c r="J1154" t="s">
        <v>23</v>
      </c>
      <c r="K1154">
        <v>210</v>
      </c>
      <c r="L1154" s="24" t="s">
        <v>27</v>
      </c>
      <c r="M1154">
        <v>2020</v>
      </c>
      <c r="N1154" s="18">
        <v>3</v>
      </c>
      <c r="O1154" t="s">
        <v>26</v>
      </c>
      <c r="P1154" t="s">
        <v>26</v>
      </c>
      <c r="Q1154" t="s">
        <v>26</v>
      </c>
      <c r="R1154" t="s">
        <v>26</v>
      </c>
      <c r="S1154" t="s">
        <v>26</v>
      </c>
      <c r="T1154" t="s">
        <v>26</v>
      </c>
    </row>
    <row r="1155" spans="1:20" x14ac:dyDescent="0.2">
      <c r="A1155" t="s">
        <v>730</v>
      </c>
      <c r="B1155" s="18" t="s">
        <v>731</v>
      </c>
      <c r="C1155" s="18" t="str">
        <f t="shared" ref="C1155:C1218" si="38">LEFT(B1155, FIND(" County",B1155))</f>
        <v xml:space="preserve">Black Hawk </v>
      </c>
      <c r="D1155" s="18" t="str">
        <f t="shared" ref="D1155:D1218" si="39">RIGHT(B1155, LEN(B1155)-FIND(", ",B1155))</f>
        <v xml:space="preserve"> Iowa</v>
      </c>
      <c r="E1155" t="s">
        <v>21</v>
      </c>
      <c r="F1155">
        <v>713940</v>
      </c>
      <c r="G1155" t="s">
        <v>22</v>
      </c>
      <c r="H1155" t="s">
        <v>21</v>
      </c>
      <c r="I1155">
        <v>1</v>
      </c>
      <c r="J1155" t="s">
        <v>23</v>
      </c>
      <c r="K1155">
        <v>1</v>
      </c>
      <c r="L1155" s="24" t="s">
        <v>23</v>
      </c>
      <c r="M1155">
        <v>2020</v>
      </c>
      <c r="N1155" s="18">
        <v>13</v>
      </c>
      <c r="O1155">
        <v>2793</v>
      </c>
      <c r="P1155" t="s">
        <v>30</v>
      </c>
      <c r="Q1155">
        <v>782</v>
      </c>
      <c r="R1155" t="s">
        <v>30</v>
      </c>
      <c r="S1155">
        <v>342</v>
      </c>
      <c r="T1155" t="s">
        <v>30</v>
      </c>
    </row>
    <row r="1156" spans="1:20" x14ac:dyDescent="0.2">
      <c r="A1156" t="s">
        <v>730</v>
      </c>
      <c r="B1156" s="18" t="s">
        <v>731</v>
      </c>
      <c r="C1156" s="18" t="str">
        <f t="shared" si="38"/>
        <v xml:space="preserve">Black Hawk </v>
      </c>
      <c r="D1156" s="18" t="str">
        <f t="shared" si="39"/>
        <v xml:space="preserve"> Iowa</v>
      </c>
      <c r="E1156" t="s">
        <v>21</v>
      </c>
      <c r="F1156">
        <v>713940</v>
      </c>
      <c r="G1156" t="s">
        <v>22</v>
      </c>
      <c r="H1156" t="s">
        <v>21</v>
      </c>
      <c r="I1156">
        <v>1</v>
      </c>
      <c r="J1156" t="s">
        <v>23</v>
      </c>
      <c r="K1156">
        <v>210</v>
      </c>
      <c r="L1156" s="24" t="s">
        <v>27</v>
      </c>
      <c r="M1156">
        <v>2020</v>
      </c>
      <c r="N1156" s="18">
        <v>5</v>
      </c>
      <c r="O1156" t="s">
        <v>26</v>
      </c>
      <c r="P1156" t="s">
        <v>26</v>
      </c>
      <c r="Q1156" t="s">
        <v>26</v>
      </c>
      <c r="R1156" t="s">
        <v>26</v>
      </c>
      <c r="S1156" t="s">
        <v>26</v>
      </c>
      <c r="T1156" t="s">
        <v>26</v>
      </c>
    </row>
    <row r="1157" spans="1:20" x14ac:dyDescent="0.2">
      <c r="A1157" t="s">
        <v>730</v>
      </c>
      <c r="B1157" s="18" t="s">
        <v>731</v>
      </c>
      <c r="C1157" s="18" t="str">
        <f t="shared" si="38"/>
        <v xml:space="preserve">Black Hawk </v>
      </c>
      <c r="D1157" s="18" t="str">
        <f t="shared" si="39"/>
        <v xml:space="preserve"> Iowa</v>
      </c>
      <c r="E1157" t="s">
        <v>21</v>
      </c>
      <c r="F1157">
        <v>713940</v>
      </c>
      <c r="G1157" t="s">
        <v>22</v>
      </c>
      <c r="H1157" t="s">
        <v>21</v>
      </c>
      <c r="I1157">
        <v>1</v>
      </c>
      <c r="J1157" t="s">
        <v>23</v>
      </c>
      <c r="K1157">
        <v>230</v>
      </c>
      <c r="L1157" s="24" t="s">
        <v>32</v>
      </c>
      <c r="M1157">
        <v>2020</v>
      </c>
      <c r="N1157" s="18">
        <v>3</v>
      </c>
      <c r="O1157" t="s">
        <v>26</v>
      </c>
      <c r="P1157" t="s">
        <v>26</v>
      </c>
      <c r="Q1157" t="s">
        <v>26</v>
      </c>
      <c r="R1157" t="s">
        <v>26</v>
      </c>
      <c r="S1157" t="s">
        <v>26</v>
      </c>
      <c r="T1157" t="s">
        <v>26</v>
      </c>
    </row>
    <row r="1158" spans="1:20" x14ac:dyDescent="0.2">
      <c r="A1158" t="s">
        <v>732</v>
      </c>
      <c r="B1158" s="18" t="s">
        <v>733</v>
      </c>
      <c r="C1158" s="18" t="str">
        <f t="shared" si="38"/>
        <v xml:space="preserve">Boone </v>
      </c>
      <c r="D1158" s="18" t="str">
        <f t="shared" si="39"/>
        <v xml:space="preserve"> Iowa</v>
      </c>
      <c r="E1158" t="s">
        <v>21</v>
      </c>
      <c r="F1158">
        <v>713940</v>
      </c>
      <c r="G1158" t="s">
        <v>22</v>
      </c>
      <c r="H1158" t="s">
        <v>21</v>
      </c>
      <c r="I1158">
        <v>1</v>
      </c>
      <c r="J1158" t="s">
        <v>23</v>
      </c>
      <c r="K1158">
        <v>1</v>
      </c>
      <c r="L1158" s="24" t="s">
        <v>23</v>
      </c>
      <c r="M1158">
        <v>2020</v>
      </c>
      <c r="N1158" s="18">
        <v>4</v>
      </c>
      <c r="O1158">
        <v>131</v>
      </c>
      <c r="P1158" t="s">
        <v>30</v>
      </c>
      <c r="Q1158">
        <v>32</v>
      </c>
      <c r="R1158" t="s">
        <v>35</v>
      </c>
      <c r="S1158">
        <v>18</v>
      </c>
      <c r="T1158" t="s">
        <v>30</v>
      </c>
    </row>
    <row r="1159" spans="1:20" x14ac:dyDescent="0.2">
      <c r="A1159" t="s">
        <v>734</v>
      </c>
      <c r="B1159" s="18" t="s">
        <v>735</v>
      </c>
      <c r="C1159" s="18" t="str">
        <f t="shared" si="38"/>
        <v xml:space="preserve">Bremer </v>
      </c>
      <c r="D1159" s="18" t="str">
        <f t="shared" si="39"/>
        <v xml:space="preserve"> Iowa</v>
      </c>
      <c r="E1159" t="s">
        <v>21</v>
      </c>
      <c r="F1159">
        <v>713940</v>
      </c>
      <c r="G1159" t="s">
        <v>22</v>
      </c>
      <c r="H1159" t="s">
        <v>21</v>
      </c>
      <c r="I1159">
        <v>1</v>
      </c>
      <c r="J1159" t="s">
        <v>23</v>
      </c>
      <c r="K1159">
        <v>1</v>
      </c>
      <c r="L1159" s="24" t="s">
        <v>23</v>
      </c>
      <c r="M1159">
        <v>2020</v>
      </c>
      <c r="N1159" s="18">
        <v>3</v>
      </c>
      <c r="O1159">
        <v>23</v>
      </c>
      <c r="P1159" t="s">
        <v>24</v>
      </c>
      <c r="Q1159">
        <v>9</v>
      </c>
      <c r="R1159" t="s">
        <v>35</v>
      </c>
      <c r="S1159">
        <v>6</v>
      </c>
      <c r="T1159" t="s">
        <v>35</v>
      </c>
    </row>
    <row r="1160" spans="1:20" x14ac:dyDescent="0.2">
      <c r="A1160" t="s">
        <v>736</v>
      </c>
      <c r="B1160" s="18" t="s">
        <v>737</v>
      </c>
      <c r="C1160" s="18" t="str">
        <f t="shared" si="38"/>
        <v xml:space="preserve">Buena Vista </v>
      </c>
      <c r="D1160" s="18" t="str">
        <f t="shared" si="39"/>
        <v xml:space="preserve"> Iowa</v>
      </c>
      <c r="E1160" t="s">
        <v>21</v>
      </c>
      <c r="F1160">
        <v>713940</v>
      </c>
      <c r="G1160" t="s">
        <v>22</v>
      </c>
      <c r="H1160" t="s">
        <v>21</v>
      </c>
      <c r="I1160">
        <v>1</v>
      </c>
      <c r="J1160" t="s">
        <v>23</v>
      </c>
      <c r="K1160">
        <v>1</v>
      </c>
      <c r="L1160" s="24" t="s">
        <v>23</v>
      </c>
      <c r="M1160">
        <v>2020</v>
      </c>
      <c r="N1160" s="18">
        <v>3</v>
      </c>
      <c r="O1160">
        <v>774</v>
      </c>
      <c r="P1160" t="s">
        <v>24</v>
      </c>
      <c r="Q1160">
        <v>209</v>
      </c>
      <c r="R1160" t="s">
        <v>35</v>
      </c>
      <c r="S1160">
        <v>42</v>
      </c>
      <c r="T1160" t="s">
        <v>35</v>
      </c>
    </row>
    <row r="1161" spans="1:20" x14ac:dyDescent="0.2">
      <c r="A1161" t="s">
        <v>738</v>
      </c>
      <c r="B1161" s="18" t="s">
        <v>739</v>
      </c>
      <c r="C1161" s="18" t="str">
        <f t="shared" si="38"/>
        <v xml:space="preserve">Cerro Gordo </v>
      </c>
      <c r="D1161" s="18" t="str">
        <f t="shared" si="39"/>
        <v xml:space="preserve"> Iowa</v>
      </c>
      <c r="E1161" t="s">
        <v>21</v>
      </c>
      <c r="F1161">
        <v>713940</v>
      </c>
      <c r="G1161" t="s">
        <v>22</v>
      </c>
      <c r="H1161" t="s">
        <v>21</v>
      </c>
      <c r="I1161">
        <v>1</v>
      </c>
      <c r="J1161" t="s">
        <v>23</v>
      </c>
      <c r="K1161">
        <v>1</v>
      </c>
      <c r="L1161" s="24" t="s">
        <v>23</v>
      </c>
      <c r="M1161">
        <v>2020</v>
      </c>
      <c r="N1161" s="18">
        <v>9</v>
      </c>
      <c r="O1161">
        <v>880</v>
      </c>
      <c r="P1161" t="s">
        <v>30</v>
      </c>
      <c r="Q1161">
        <v>233</v>
      </c>
      <c r="R1161" t="s">
        <v>30</v>
      </c>
      <c r="S1161">
        <v>111</v>
      </c>
      <c r="T1161" t="s">
        <v>30</v>
      </c>
    </row>
    <row r="1162" spans="1:20" x14ac:dyDescent="0.2">
      <c r="A1162" t="s">
        <v>738</v>
      </c>
      <c r="B1162" s="18" t="s">
        <v>739</v>
      </c>
      <c r="C1162" s="18" t="str">
        <f t="shared" si="38"/>
        <v xml:space="preserve">Cerro Gordo </v>
      </c>
      <c r="D1162" s="18" t="str">
        <f t="shared" si="39"/>
        <v xml:space="preserve"> Iowa</v>
      </c>
      <c r="E1162" t="s">
        <v>21</v>
      </c>
      <c r="F1162">
        <v>713940</v>
      </c>
      <c r="G1162" t="s">
        <v>22</v>
      </c>
      <c r="H1162" t="s">
        <v>21</v>
      </c>
      <c r="I1162">
        <v>1</v>
      </c>
      <c r="J1162" t="s">
        <v>23</v>
      </c>
      <c r="K1162">
        <v>210</v>
      </c>
      <c r="L1162" s="24" t="s">
        <v>27</v>
      </c>
      <c r="M1162">
        <v>2020</v>
      </c>
      <c r="N1162" s="18">
        <v>5</v>
      </c>
      <c r="O1162" t="s">
        <v>26</v>
      </c>
      <c r="P1162" t="s">
        <v>26</v>
      </c>
      <c r="Q1162" t="s">
        <v>26</v>
      </c>
      <c r="R1162" t="s">
        <v>26</v>
      </c>
      <c r="S1162" t="s">
        <v>26</v>
      </c>
      <c r="T1162" t="s">
        <v>26</v>
      </c>
    </row>
    <row r="1163" spans="1:20" x14ac:dyDescent="0.2">
      <c r="A1163" t="s">
        <v>738</v>
      </c>
      <c r="B1163" s="18" t="s">
        <v>739</v>
      </c>
      <c r="C1163" s="18" t="str">
        <f t="shared" si="38"/>
        <v xml:space="preserve">Cerro Gordo </v>
      </c>
      <c r="D1163" s="18" t="str">
        <f t="shared" si="39"/>
        <v xml:space="preserve"> Iowa</v>
      </c>
      <c r="E1163" t="s">
        <v>21</v>
      </c>
      <c r="F1163">
        <v>713940</v>
      </c>
      <c r="G1163" t="s">
        <v>22</v>
      </c>
      <c r="H1163" t="s">
        <v>21</v>
      </c>
      <c r="I1163">
        <v>1</v>
      </c>
      <c r="J1163" t="s">
        <v>23</v>
      </c>
      <c r="K1163">
        <v>220</v>
      </c>
      <c r="L1163" s="24" t="s">
        <v>31</v>
      </c>
      <c r="M1163">
        <v>2020</v>
      </c>
      <c r="N1163" s="18">
        <v>3</v>
      </c>
      <c r="O1163" t="s">
        <v>26</v>
      </c>
      <c r="P1163" t="s">
        <v>26</v>
      </c>
      <c r="Q1163" t="s">
        <v>26</v>
      </c>
      <c r="R1163" t="s">
        <v>26</v>
      </c>
      <c r="S1163" t="s">
        <v>26</v>
      </c>
      <c r="T1163" t="s">
        <v>26</v>
      </c>
    </row>
    <row r="1164" spans="1:20" x14ac:dyDescent="0.2">
      <c r="A1164" t="s">
        <v>740</v>
      </c>
      <c r="B1164" s="18" t="s">
        <v>741</v>
      </c>
      <c r="C1164" s="18" t="str">
        <f t="shared" si="38"/>
        <v xml:space="preserve">Clay </v>
      </c>
      <c r="D1164" s="18" t="str">
        <f t="shared" si="39"/>
        <v xml:space="preserve"> Iowa</v>
      </c>
      <c r="E1164" t="s">
        <v>21</v>
      </c>
      <c r="F1164">
        <v>713940</v>
      </c>
      <c r="G1164" t="s">
        <v>22</v>
      </c>
      <c r="H1164" t="s">
        <v>21</v>
      </c>
      <c r="I1164">
        <v>1</v>
      </c>
      <c r="J1164" t="s">
        <v>23</v>
      </c>
      <c r="K1164">
        <v>1</v>
      </c>
      <c r="L1164" s="24" t="s">
        <v>23</v>
      </c>
      <c r="M1164">
        <v>2020</v>
      </c>
      <c r="N1164" s="18">
        <v>4</v>
      </c>
      <c r="O1164">
        <v>1286</v>
      </c>
      <c r="P1164" t="s">
        <v>24</v>
      </c>
      <c r="Q1164">
        <v>306</v>
      </c>
      <c r="R1164" t="s">
        <v>24</v>
      </c>
      <c r="S1164">
        <v>139</v>
      </c>
      <c r="T1164" t="s">
        <v>24</v>
      </c>
    </row>
    <row r="1165" spans="1:20" x14ac:dyDescent="0.2">
      <c r="A1165" t="s">
        <v>742</v>
      </c>
      <c r="B1165" s="18" t="s">
        <v>743</v>
      </c>
      <c r="C1165" s="18" t="str">
        <f t="shared" si="38"/>
        <v xml:space="preserve">Clinton </v>
      </c>
      <c r="D1165" s="18" t="str">
        <f t="shared" si="39"/>
        <v xml:space="preserve"> Iowa</v>
      </c>
      <c r="E1165" t="s">
        <v>21</v>
      </c>
      <c r="F1165">
        <v>713940</v>
      </c>
      <c r="G1165" t="s">
        <v>22</v>
      </c>
      <c r="H1165" t="s">
        <v>21</v>
      </c>
      <c r="I1165">
        <v>1</v>
      </c>
      <c r="J1165" t="s">
        <v>23</v>
      </c>
      <c r="K1165">
        <v>1</v>
      </c>
      <c r="L1165" s="24" t="s">
        <v>23</v>
      </c>
      <c r="M1165">
        <v>2020</v>
      </c>
      <c r="N1165" s="18">
        <v>4</v>
      </c>
      <c r="O1165">
        <v>1135</v>
      </c>
      <c r="P1165" t="s">
        <v>35</v>
      </c>
      <c r="Q1165">
        <v>323</v>
      </c>
      <c r="R1165" t="s">
        <v>35</v>
      </c>
      <c r="S1165">
        <v>115</v>
      </c>
      <c r="T1165" t="s">
        <v>35</v>
      </c>
    </row>
    <row r="1166" spans="1:20" x14ac:dyDescent="0.2">
      <c r="A1166" t="s">
        <v>744</v>
      </c>
      <c r="B1166" s="18" t="s">
        <v>745</v>
      </c>
      <c r="C1166" s="18" t="str">
        <f t="shared" si="38"/>
        <v xml:space="preserve">Dallas </v>
      </c>
      <c r="D1166" s="18" t="str">
        <f t="shared" si="39"/>
        <v xml:space="preserve"> Iowa</v>
      </c>
      <c r="E1166" t="s">
        <v>21</v>
      </c>
      <c r="F1166">
        <v>713940</v>
      </c>
      <c r="G1166" t="s">
        <v>22</v>
      </c>
      <c r="H1166" t="s">
        <v>21</v>
      </c>
      <c r="I1166">
        <v>1</v>
      </c>
      <c r="J1166" t="s">
        <v>23</v>
      </c>
      <c r="K1166">
        <v>1</v>
      </c>
      <c r="L1166" s="24" t="s">
        <v>23</v>
      </c>
      <c r="M1166">
        <v>2020</v>
      </c>
      <c r="N1166" s="18">
        <v>15</v>
      </c>
      <c r="O1166">
        <v>2710</v>
      </c>
      <c r="P1166" t="s">
        <v>30</v>
      </c>
      <c r="Q1166">
        <v>789</v>
      </c>
      <c r="R1166" t="s">
        <v>30</v>
      </c>
      <c r="S1166">
        <v>357</v>
      </c>
      <c r="T1166" t="s">
        <v>24</v>
      </c>
    </row>
    <row r="1167" spans="1:20" x14ac:dyDescent="0.2">
      <c r="A1167" t="s">
        <v>744</v>
      </c>
      <c r="B1167" s="18" t="s">
        <v>745</v>
      </c>
      <c r="C1167" s="18" t="str">
        <f t="shared" si="38"/>
        <v xml:space="preserve">Dallas </v>
      </c>
      <c r="D1167" s="18" t="str">
        <f t="shared" si="39"/>
        <v xml:space="preserve"> Iowa</v>
      </c>
      <c r="E1167" t="s">
        <v>21</v>
      </c>
      <c r="F1167">
        <v>713940</v>
      </c>
      <c r="G1167" t="s">
        <v>22</v>
      </c>
      <c r="H1167" t="s">
        <v>21</v>
      </c>
      <c r="I1167">
        <v>1</v>
      </c>
      <c r="J1167" t="s">
        <v>23</v>
      </c>
      <c r="K1167">
        <v>210</v>
      </c>
      <c r="L1167" s="24" t="s">
        <v>27</v>
      </c>
      <c r="M1167">
        <v>2020</v>
      </c>
      <c r="N1167" s="18">
        <v>7</v>
      </c>
      <c r="O1167" t="s">
        <v>26</v>
      </c>
      <c r="P1167" t="s">
        <v>26</v>
      </c>
      <c r="Q1167" t="s">
        <v>26</v>
      </c>
      <c r="R1167" t="s">
        <v>26</v>
      </c>
      <c r="S1167" t="s">
        <v>26</v>
      </c>
      <c r="T1167" t="s">
        <v>26</v>
      </c>
    </row>
    <row r="1168" spans="1:20" x14ac:dyDescent="0.2">
      <c r="A1168" t="s">
        <v>744</v>
      </c>
      <c r="B1168" s="18" t="s">
        <v>745</v>
      </c>
      <c r="C1168" s="18" t="str">
        <f t="shared" si="38"/>
        <v xml:space="preserve">Dallas </v>
      </c>
      <c r="D1168" s="18" t="str">
        <f t="shared" si="39"/>
        <v xml:space="preserve"> Iowa</v>
      </c>
      <c r="E1168" t="s">
        <v>21</v>
      </c>
      <c r="F1168">
        <v>713940</v>
      </c>
      <c r="G1168" t="s">
        <v>22</v>
      </c>
      <c r="H1168" t="s">
        <v>21</v>
      </c>
      <c r="I1168">
        <v>1</v>
      </c>
      <c r="J1168" t="s">
        <v>23</v>
      </c>
      <c r="K1168">
        <v>220</v>
      </c>
      <c r="L1168" s="24" t="s">
        <v>31</v>
      </c>
      <c r="M1168">
        <v>2020</v>
      </c>
      <c r="N1168" s="18">
        <v>4</v>
      </c>
      <c r="O1168" t="s">
        <v>26</v>
      </c>
      <c r="P1168" t="s">
        <v>26</v>
      </c>
      <c r="Q1168" t="s">
        <v>26</v>
      </c>
      <c r="R1168" t="s">
        <v>26</v>
      </c>
      <c r="S1168" t="s">
        <v>26</v>
      </c>
      <c r="T1168" t="s">
        <v>26</v>
      </c>
    </row>
    <row r="1169" spans="1:20" x14ac:dyDescent="0.2">
      <c r="A1169" t="s">
        <v>746</v>
      </c>
      <c r="B1169" s="18" t="s">
        <v>747</v>
      </c>
      <c r="C1169" s="18" t="str">
        <f t="shared" si="38"/>
        <v xml:space="preserve">Dickinson </v>
      </c>
      <c r="D1169" s="18" t="str">
        <f t="shared" si="39"/>
        <v xml:space="preserve"> Iowa</v>
      </c>
      <c r="E1169" t="s">
        <v>21</v>
      </c>
      <c r="F1169">
        <v>713940</v>
      </c>
      <c r="G1169" t="s">
        <v>22</v>
      </c>
      <c r="H1169" t="s">
        <v>21</v>
      </c>
      <c r="I1169">
        <v>1</v>
      </c>
      <c r="J1169" t="s">
        <v>23</v>
      </c>
      <c r="K1169">
        <v>1</v>
      </c>
      <c r="L1169" s="24" t="s">
        <v>23</v>
      </c>
      <c r="M1169">
        <v>2020</v>
      </c>
      <c r="N1169" s="18">
        <v>7</v>
      </c>
      <c r="O1169">
        <v>936</v>
      </c>
      <c r="P1169" t="s">
        <v>35</v>
      </c>
      <c r="Q1169">
        <v>267</v>
      </c>
      <c r="R1169" t="s">
        <v>35</v>
      </c>
      <c r="S1169">
        <v>150</v>
      </c>
      <c r="T1169" t="s">
        <v>35</v>
      </c>
    </row>
    <row r="1170" spans="1:20" x14ac:dyDescent="0.2">
      <c r="A1170" t="s">
        <v>746</v>
      </c>
      <c r="B1170" s="18" t="s">
        <v>747</v>
      </c>
      <c r="C1170" s="18" t="str">
        <f t="shared" si="38"/>
        <v xml:space="preserve">Dickinson </v>
      </c>
      <c r="D1170" s="18" t="str">
        <f t="shared" si="39"/>
        <v xml:space="preserve"> Iowa</v>
      </c>
      <c r="E1170" t="s">
        <v>21</v>
      </c>
      <c r="F1170">
        <v>713940</v>
      </c>
      <c r="G1170" t="s">
        <v>22</v>
      </c>
      <c r="H1170" t="s">
        <v>21</v>
      </c>
      <c r="I1170">
        <v>1</v>
      </c>
      <c r="J1170" t="s">
        <v>23</v>
      </c>
      <c r="K1170">
        <v>210</v>
      </c>
      <c r="L1170" s="24" t="s">
        <v>27</v>
      </c>
      <c r="M1170">
        <v>2020</v>
      </c>
      <c r="N1170" s="18">
        <v>4</v>
      </c>
      <c r="O1170" t="s">
        <v>26</v>
      </c>
      <c r="P1170" t="s">
        <v>26</v>
      </c>
      <c r="Q1170" t="s">
        <v>26</v>
      </c>
      <c r="R1170" t="s">
        <v>26</v>
      </c>
      <c r="S1170" t="s">
        <v>26</v>
      </c>
      <c r="T1170" t="s">
        <v>26</v>
      </c>
    </row>
    <row r="1171" spans="1:20" x14ac:dyDescent="0.2">
      <c r="A1171" t="s">
        <v>748</v>
      </c>
      <c r="B1171" s="18" t="s">
        <v>749</v>
      </c>
      <c r="C1171" s="18" t="str">
        <f t="shared" si="38"/>
        <v xml:space="preserve">Dubuque </v>
      </c>
      <c r="D1171" s="18" t="str">
        <f t="shared" si="39"/>
        <v xml:space="preserve"> Iowa</v>
      </c>
      <c r="E1171" t="s">
        <v>21</v>
      </c>
      <c r="F1171">
        <v>713940</v>
      </c>
      <c r="G1171" t="s">
        <v>22</v>
      </c>
      <c r="H1171" t="s">
        <v>21</v>
      </c>
      <c r="I1171">
        <v>1</v>
      </c>
      <c r="J1171" t="s">
        <v>23</v>
      </c>
      <c r="K1171">
        <v>1</v>
      </c>
      <c r="L1171" s="24" t="s">
        <v>23</v>
      </c>
      <c r="M1171">
        <v>2020</v>
      </c>
      <c r="N1171" s="18">
        <v>16</v>
      </c>
      <c r="O1171">
        <v>3103</v>
      </c>
      <c r="P1171" t="s">
        <v>30</v>
      </c>
      <c r="Q1171">
        <v>861</v>
      </c>
      <c r="R1171" t="s">
        <v>30</v>
      </c>
      <c r="S1171">
        <v>348</v>
      </c>
      <c r="T1171" t="s">
        <v>30</v>
      </c>
    </row>
    <row r="1172" spans="1:20" x14ac:dyDescent="0.2">
      <c r="A1172" t="s">
        <v>748</v>
      </c>
      <c r="B1172" s="18" t="s">
        <v>749</v>
      </c>
      <c r="C1172" s="18" t="str">
        <f t="shared" si="38"/>
        <v xml:space="preserve">Dubuque </v>
      </c>
      <c r="D1172" s="18" t="str">
        <f t="shared" si="39"/>
        <v xml:space="preserve"> Iowa</v>
      </c>
      <c r="E1172" t="s">
        <v>21</v>
      </c>
      <c r="F1172">
        <v>713940</v>
      </c>
      <c r="G1172" t="s">
        <v>22</v>
      </c>
      <c r="H1172" t="s">
        <v>21</v>
      </c>
      <c r="I1172">
        <v>1</v>
      </c>
      <c r="J1172" t="s">
        <v>23</v>
      </c>
      <c r="K1172">
        <v>210</v>
      </c>
      <c r="L1172" s="24" t="s">
        <v>27</v>
      </c>
      <c r="M1172">
        <v>2020</v>
      </c>
      <c r="N1172" s="18">
        <v>5</v>
      </c>
      <c r="O1172" t="s">
        <v>26</v>
      </c>
      <c r="P1172" t="s">
        <v>26</v>
      </c>
      <c r="Q1172" t="s">
        <v>26</v>
      </c>
      <c r="R1172" t="s">
        <v>26</v>
      </c>
      <c r="S1172" t="s">
        <v>26</v>
      </c>
      <c r="T1172" t="s">
        <v>26</v>
      </c>
    </row>
    <row r="1173" spans="1:20" x14ac:dyDescent="0.2">
      <c r="A1173" t="s">
        <v>748</v>
      </c>
      <c r="B1173" s="18" t="s">
        <v>749</v>
      </c>
      <c r="C1173" s="18" t="str">
        <f t="shared" si="38"/>
        <v xml:space="preserve">Dubuque </v>
      </c>
      <c r="D1173" s="18" t="str">
        <f t="shared" si="39"/>
        <v xml:space="preserve"> Iowa</v>
      </c>
      <c r="E1173" t="s">
        <v>21</v>
      </c>
      <c r="F1173">
        <v>713940</v>
      </c>
      <c r="G1173" t="s">
        <v>22</v>
      </c>
      <c r="H1173" t="s">
        <v>21</v>
      </c>
      <c r="I1173">
        <v>1</v>
      </c>
      <c r="J1173" t="s">
        <v>23</v>
      </c>
      <c r="K1173">
        <v>230</v>
      </c>
      <c r="L1173" s="24" t="s">
        <v>32</v>
      </c>
      <c r="M1173">
        <v>2020</v>
      </c>
      <c r="N1173" s="18">
        <v>4</v>
      </c>
      <c r="O1173" t="s">
        <v>26</v>
      </c>
      <c r="P1173" t="s">
        <v>26</v>
      </c>
      <c r="Q1173" t="s">
        <v>26</v>
      </c>
      <c r="R1173" t="s">
        <v>26</v>
      </c>
      <c r="S1173" t="s">
        <v>26</v>
      </c>
      <c r="T1173" t="s">
        <v>26</v>
      </c>
    </row>
    <row r="1174" spans="1:20" x14ac:dyDescent="0.2">
      <c r="A1174" t="s">
        <v>748</v>
      </c>
      <c r="B1174" s="18" t="s">
        <v>749</v>
      </c>
      <c r="C1174" s="18" t="str">
        <f t="shared" si="38"/>
        <v xml:space="preserve">Dubuque </v>
      </c>
      <c r="D1174" s="18" t="str">
        <f t="shared" si="39"/>
        <v xml:space="preserve"> Iowa</v>
      </c>
      <c r="E1174" t="s">
        <v>21</v>
      </c>
      <c r="F1174">
        <v>713940</v>
      </c>
      <c r="G1174" t="s">
        <v>22</v>
      </c>
      <c r="H1174" t="s">
        <v>21</v>
      </c>
      <c r="I1174">
        <v>1</v>
      </c>
      <c r="J1174" t="s">
        <v>23</v>
      </c>
      <c r="K1174">
        <v>241</v>
      </c>
      <c r="L1174" s="24" t="s">
        <v>25</v>
      </c>
      <c r="M1174">
        <v>2020</v>
      </c>
      <c r="N1174" s="18">
        <v>5</v>
      </c>
      <c r="O1174" t="s">
        <v>26</v>
      </c>
      <c r="P1174" t="s">
        <v>26</v>
      </c>
      <c r="Q1174" t="s">
        <v>26</v>
      </c>
      <c r="R1174" t="s">
        <v>26</v>
      </c>
      <c r="S1174" t="s">
        <v>26</v>
      </c>
      <c r="T1174" t="s">
        <v>26</v>
      </c>
    </row>
    <row r="1175" spans="1:20" x14ac:dyDescent="0.2">
      <c r="A1175" t="s">
        <v>750</v>
      </c>
      <c r="B1175" s="18" t="s">
        <v>751</v>
      </c>
      <c r="C1175" s="18" t="str">
        <f t="shared" si="38"/>
        <v xml:space="preserve">Henry </v>
      </c>
      <c r="D1175" s="18" t="str">
        <f t="shared" si="39"/>
        <v xml:space="preserve"> Iowa</v>
      </c>
      <c r="E1175" t="s">
        <v>21</v>
      </c>
      <c r="F1175">
        <v>713940</v>
      </c>
      <c r="G1175" t="s">
        <v>22</v>
      </c>
      <c r="H1175" t="s">
        <v>21</v>
      </c>
      <c r="I1175">
        <v>1</v>
      </c>
      <c r="J1175" t="s">
        <v>23</v>
      </c>
      <c r="K1175">
        <v>1</v>
      </c>
      <c r="L1175" s="24" t="s">
        <v>23</v>
      </c>
      <c r="M1175">
        <v>2020</v>
      </c>
      <c r="N1175" s="18">
        <v>3</v>
      </c>
      <c r="O1175">
        <v>348</v>
      </c>
      <c r="P1175" t="s">
        <v>35</v>
      </c>
      <c r="Q1175">
        <v>87</v>
      </c>
      <c r="R1175" t="s">
        <v>35</v>
      </c>
      <c r="S1175">
        <v>29</v>
      </c>
      <c r="T1175" t="s">
        <v>35</v>
      </c>
    </row>
    <row r="1176" spans="1:20" x14ac:dyDescent="0.2">
      <c r="A1176" t="s">
        <v>752</v>
      </c>
      <c r="B1176" s="18" t="s">
        <v>753</v>
      </c>
      <c r="C1176" s="18" t="str">
        <f t="shared" si="38"/>
        <v xml:space="preserve">Jasper </v>
      </c>
      <c r="D1176" s="18" t="str">
        <f t="shared" si="39"/>
        <v xml:space="preserve"> Iowa</v>
      </c>
      <c r="E1176" t="s">
        <v>21</v>
      </c>
      <c r="F1176">
        <v>713940</v>
      </c>
      <c r="G1176" t="s">
        <v>22</v>
      </c>
      <c r="H1176" t="s">
        <v>21</v>
      </c>
      <c r="I1176">
        <v>1</v>
      </c>
      <c r="J1176" t="s">
        <v>23</v>
      </c>
      <c r="K1176">
        <v>1</v>
      </c>
      <c r="L1176" s="24" t="s">
        <v>23</v>
      </c>
      <c r="M1176">
        <v>2020</v>
      </c>
      <c r="N1176" s="18">
        <v>4</v>
      </c>
      <c r="O1176">
        <v>1030</v>
      </c>
      <c r="P1176" t="s">
        <v>24</v>
      </c>
      <c r="Q1176">
        <v>267</v>
      </c>
      <c r="R1176" t="s">
        <v>24</v>
      </c>
      <c r="S1176">
        <v>101</v>
      </c>
      <c r="T1176" t="s">
        <v>24</v>
      </c>
    </row>
    <row r="1177" spans="1:20" x14ac:dyDescent="0.2">
      <c r="A1177" t="s">
        <v>754</v>
      </c>
      <c r="B1177" s="18" t="s">
        <v>755</v>
      </c>
      <c r="C1177" s="18" t="str">
        <f t="shared" si="38"/>
        <v xml:space="preserve">Johnson </v>
      </c>
      <c r="D1177" s="18" t="str">
        <f t="shared" si="39"/>
        <v xml:space="preserve"> Iowa</v>
      </c>
      <c r="E1177" t="s">
        <v>21</v>
      </c>
      <c r="F1177">
        <v>713940</v>
      </c>
      <c r="G1177" t="s">
        <v>22</v>
      </c>
      <c r="H1177" t="s">
        <v>21</v>
      </c>
      <c r="I1177">
        <v>1</v>
      </c>
      <c r="J1177" t="s">
        <v>23</v>
      </c>
      <c r="K1177">
        <v>1</v>
      </c>
      <c r="L1177" s="24" t="s">
        <v>23</v>
      </c>
      <c r="M1177">
        <v>2020</v>
      </c>
      <c r="N1177" s="18">
        <v>23</v>
      </c>
      <c r="O1177">
        <v>1704</v>
      </c>
      <c r="P1177" t="s">
        <v>30</v>
      </c>
      <c r="Q1177">
        <v>503</v>
      </c>
      <c r="R1177" t="s">
        <v>30</v>
      </c>
      <c r="S1177">
        <v>255</v>
      </c>
      <c r="T1177" t="s">
        <v>24</v>
      </c>
    </row>
    <row r="1178" spans="1:20" x14ac:dyDescent="0.2">
      <c r="A1178" t="s">
        <v>754</v>
      </c>
      <c r="B1178" s="18" t="s">
        <v>755</v>
      </c>
      <c r="C1178" s="18" t="str">
        <f t="shared" si="38"/>
        <v xml:space="preserve">Johnson </v>
      </c>
      <c r="D1178" s="18" t="str">
        <f t="shared" si="39"/>
        <v xml:space="preserve"> Iowa</v>
      </c>
      <c r="E1178" t="s">
        <v>21</v>
      </c>
      <c r="F1178">
        <v>713940</v>
      </c>
      <c r="G1178" t="s">
        <v>22</v>
      </c>
      <c r="H1178" t="s">
        <v>21</v>
      </c>
      <c r="I1178">
        <v>1</v>
      </c>
      <c r="J1178" t="s">
        <v>23</v>
      </c>
      <c r="K1178">
        <v>210</v>
      </c>
      <c r="L1178" s="24" t="s">
        <v>27</v>
      </c>
      <c r="M1178">
        <v>2020</v>
      </c>
      <c r="N1178" s="18">
        <v>11</v>
      </c>
      <c r="O1178" t="s">
        <v>26</v>
      </c>
      <c r="P1178" t="s">
        <v>26</v>
      </c>
      <c r="Q1178" t="s">
        <v>26</v>
      </c>
      <c r="R1178" t="s">
        <v>26</v>
      </c>
      <c r="S1178" t="s">
        <v>26</v>
      </c>
      <c r="T1178" t="s">
        <v>26</v>
      </c>
    </row>
    <row r="1179" spans="1:20" x14ac:dyDescent="0.2">
      <c r="A1179" t="s">
        <v>754</v>
      </c>
      <c r="B1179" s="18" t="s">
        <v>755</v>
      </c>
      <c r="C1179" s="18" t="str">
        <f t="shared" si="38"/>
        <v xml:space="preserve">Johnson </v>
      </c>
      <c r="D1179" s="18" t="str">
        <f t="shared" si="39"/>
        <v xml:space="preserve"> Iowa</v>
      </c>
      <c r="E1179" t="s">
        <v>21</v>
      </c>
      <c r="F1179">
        <v>713940</v>
      </c>
      <c r="G1179" t="s">
        <v>22</v>
      </c>
      <c r="H1179" t="s">
        <v>21</v>
      </c>
      <c r="I1179">
        <v>1</v>
      </c>
      <c r="J1179" t="s">
        <v>23</v>
      </c>
      <c r="K1179">
        <v>220</v>
      </c>
      <c r="L1179" s="24" t="s">
        <v>31</v>
      </c>
      <c r="M1179">
        <v>2020</v>
      </c>
      <c r="N1179" s="18">
        <v>3</v>
      </c>
      <c r="O1179" t="s">
        <v>26</v>
      </c>
      <c r="P1179" t="s">
        <v>26</v>
      </c>
      <c r="Q1179" t="s">
        <v>26</v>
      </c>
      <c r="R1179" t="s">
        <v>26</v>
      </c>
      <c r="S1179" t="s">
        <v>26</v>
      </c>
      <c r="T1179" t="s">
        <v>26</v>
      </c>
    </row>
    <row r="1180" spans="1:20" x14ac:dyDescent="0.2">
      <c r="A1180" t="s">
        <v>754</v>
      </c>
      <c r="B1180" s="18" t="s">
        <v>755</v>
      </c>
      <c r="C1180" s="18" t="str">
        <f t="shared" si="38"/>
        <v xml:space="preserve">Johnson </v>
      </c>
      <c r="D1180" s="18" t="str">
        <f t="shared" si="39"/>
        <v xml:space="preserve"> Iowa</v>
      </c>
      <c r="E1180" t="s">
        <v>21</v>
      </c>
      <c r="F1180">
        <v>713940</v>
      </c>
      <c r="G1180" t="s">
        <v>22</v>
      </c>
      <c r="H1180" t="s">
        <v>21</v>
      </c>
      <c r="I1180">
        <v>1</v>
      </c>
      <c r="J1180" t="s">
        <v>23</v>
      </c>
      <c r="K1180">
        <v>230</v>
      </c>
      <c r="L1180" s="24" t="s">
        <v>32</v>
      </c>
      <c r="M1180">
        <v>2020</v>
      </c>
      <c r="N1180" s="18">
        <v>5</v>
      </c>
      <c r="O1180" t="s">
        <v>26</v>
      </c>
      <c r="P1180" t="s">
        <v>26</v>
      </c>
      <c r="Q1180" t="s">
        <v>26</v>
      </c>
      <c r="R1180" t="s">
        <v>26</v>
      </c>
      <c r="S1180" t="s">
        <v>26</v>
      </c>
      <c r="T1180" t="s">
        <v>26</v>
      </c>
    </row>
    <row r="1181" spans="1:20" x14ac:dyDescent="0.2">
      <c r="A1181" t="s">
        <v>754</v>
      </c>
      <c r="B1181" s="18" t="s">
        <v>755</v>
      </c>
      <c r="C1181" s="18" t="str">
        <f t="shared" si="38"/>
        <v xml:space="preserve">Johnson </v>
      </c>
      <c r="D1181" s="18" t="str">
        <f t="shared" si="39"/>
        <v xml:space="preserve"> Iowa</v>
      </c>
      <c r="E1181" t="s">
        <v>21</v>
      </c>
      <c r="F1181">
        <v>713940</v>
      </c>
      <c r="G1181" t="s">
        <v>22</v>
      </c>
      <c r="H1181" t="s">
        <v>21</v>
      </c>
      <c r="I1181">
        <v>1</v>
      </c>
      <c r="J1181" t="s">
        <v>23</v>
      </c>
      <c r="K1181">
        <v>241</v>
      </c>
      <c r="L1181" s="24" t="s">
        <v>25</v>
      </c>
      <c r="M1181">
        <v>2020</v>
      </c>
      <c r="N1181" s="18">
        <v>3</v>
      </c>
      <c r="O1181" t="s">
        <v>26</v>
      </c>
      <c r="P1181" t="s">
        <v>26</v>
      </c>
      <c r="Q1181" t="s">
        <v>26</v>
      </c>
      <c r="R1181" t="s">
        <v>26</v>
      </c>
      <c r="S1181" t="s">
        <v>26</v>
      </c>
      <c r="T1181" t="s">
        <v>26</v>
      </c>
    </row>
    <row r="1182" spans="1:20" x14ac:dyDescent="0.2">
      <c r="A1182" t="s">
        <v>756</v>
      </c>
      <c r="B1182" s="18" t="s">
        <v>757</v>
      </c>
      <c r="C1182" s="18" t="str">
        <f t="shared" si="38"/>
        <v xml:space="preserve">Lee </v>
      </c>
      <c r="D1182" s="18" t="str">
        <f t="shared" si="39"/>
        <v xml:space="preserve"> Iowa</v>
      </c>
      <c r="E1182" t="s">
        <v>21</v>
      </c>
      <c r="F1182">
        <v>713940</v>
      </c>
      <c r="G1182" t="s">
        <v>22</v>
      </c>
      <c r="H1182" t="s">
        <v>21</v>
      </c>
      <c r="I1182">
        <v>1</v>
      </c>
      <c r="J1182" t="s">
        <v>23</v>
      </c>
      <c r="K1182">
        <v>1</v>
      </c>
      <c r="L1182" s="24" t="s">
        <v>23</v>
      </c>
      <c r="M1182">
        <v>2020</v>
      </c>
      <c r="N1182" s="18">
        <v>4</v>
      </c>
      <c r="O1182">
        <v>641</v>
      </c>
      <c r="P1182" t="s">
        <v>35</v>
      </c>
      <c r="Q1182">
        <v>144</v>
      </c>
      <c r="R1182" t="s">
        <v>35</v>
      </c>
      <c r="S1182">
        <v>46</v>
      </c>
      <c r="T1182" t="s">
        <v>35</v>
      </c>
    </row>
    <row r="1183" spans="1:20" x14ac:dyDescent="0.2">
      <c r="A1183" t="s">
        <v>758</v>
      </c>
      <c r="B1183" s="18" t="s">
        <v>759</v>
      </c>
      <c r="C1183" s="18" t="str">
        <f t="shared" si="38"/>
        <v xml:space="preserve">Linn </v>
      </c>
      <c r="D1183" s="18" t="str">
        <f t="shared" si="39"/>
        <v xml:space="preserve"> Iowa</v>
      </c>
      <c r="E1183" t="s">
        <v>21</v>
      </c>
      <c r="F1183">
        <v>713940</v>
      </c>
      <c r="G1183" t="s">
        <v>22</v>
      </c>
      <c r="H1183" t="s">
        <v>21</v>
      </c>
      <c r="I1183">
        <v>1</v>
      </c>
      <c r="J1183" t="s">
        <v>23</v>
      </c>
      <c r="K1183">
        <v>1</v>
      </c>
      <c r="L1183" s="24" t="s">
        <v>23</v>
      </c>
      <c r="M1183">
        <v>2020</v>
      </c>
      <c r="N1183" s="18">
        <v>29</v>
      </c>
      <c r="O1183">
        <v>7152</v>
      </c>
      <c r="P1183" t="s">
        <v>24</v>
      </c>
      <c r="Q1183">
        <v>2076</v>
      </c>
      <c r="R1183" t="s">
        <v>24</v>
      </c>
      <c r="S1183">
        <v>811</v>
      </c>
      <c r="T1183" t="s">
        <v>24</v>
      </c>
    </row>
    <row r="1184" spans="1:20" x14ac:dyDescent="0.2">
      <c r="A1184" t="s">
        <v>758</v>
      </c>
      <c r="B1184" s="18" t="s">
        <v>759</v>
      </c>
      <c r="C1184" s="18" t="str">
        <f t="shared" si="38"/>
        <v xml:space="preserve">Linn </v>
      </c>
      <c r="D1184" s="18" t="str">
        <f t="shared" si="39"/>
        <v xml:space="preserve"> Iowa</v>
      </c>
      <c r="E1184" t="s">
        <v>21</v>
      </c>
      <c r="F1184">
        <v>713940</v>
      </c>
      <c r="G1184" t="s">
        <v>22</v>
      </c>
      <c r="H1184" t="s">
        <v>21</v>
      </c>
      <c r="I1184">
        <v>1</v>
      </c>
      <c r="J1184" t="s">
        <v>23</v>
      </c>
      <c r="K1184">
        <v>210</v>
      </c>
      <c r="L1184" s="24" t="s">
        <v>27</v>
      </c>
      <c r="M1184">
        <v>2020</v>
      </c>
      <c r="N1184" s="18">
        <v>9</v>
      </c>
      <c r="O1184" t="s">
        <v>26</v>
      </c>
      <c r="P1184" t="s">
        <v>26</v>
      </c>
      <c r="Q1184" t="s">
        <v>26</v>
      </c>
      <c r="R1184" t="s">
        <v>26</v>
      </c>
      <c r="S1184" t="s">
        <v>26</v>
      </c>
      <c r="T1184" t="s">
        <v>26</v>
      </c>
    </row>
    <row r="1185" spans="1:20" x14ac:dyDescent="0.2">
      <c r="A1185" t="s">
        <v>758</v>
      </c>
      <c r="B1185" s="18" t="s">
        <v>759</v>
      </c>
      <c r="C1185" s="18" t="str">
        <f t="shared" si="38"/>
        <v xml:space="preserve">Linn </v>
      </c>
      <c r="D1185" s="18" t="str">
        <f t="shared" si="39"/>
        <v xml:space="preserve"> Iowa</v>
      </c>
      <c r="E1185" t="s">
        <v>21</v>
      </c>
      <c r="F1185">
        <v>713940</v>
      </c>
      <c r="G1185" t="s">
        <v>22</v>
      </c>
      <c r="H1185" t="s">
        <v>21</v>
      </c>
      <c r="I1185">
        <v>1</v>
      </c>
      <c r="J1185" t="s">
        <v>23</v>
      </c>
      <c r="K1185">
        <v>220</v>
      </c>
      <c r="L1185" s="24" t="s">
        <v>31</v>
      </c>
      <c r="M1185">
        <v>2020</v>
      </c>
      <c r="N1185" s="18">
        <v>6</v>
      </c>
      <c r="O1185" t="s">
        <v>26</v>
      </c>
      <c r="P1185" t="s">
        <v>26</v>
      </c>
      <c r="Q1185" t="s">
        <v>26</v>
      </c>
      <c r="R1185" t="s">
        <v>26</v>
      </c>
      <c r="S1185" t="s">
        <v>26</v>
      </c>
      <c r="T1185" t="s">
        <v>26</v>
      </c>
    </row>
    <row r="1186" spans="1:20" x14ac:dyDescent="0.2">
      <c r="A1186" t="s">
        <v>758</v>
      </c>
      <c r="B1186" s="18" t="s">
        <v>759</v>
      </c>
      <c r="C1186" s="18" t="str">
        <f t="shared" si="38"/>
        <v xml:space="preserve">Linn </v>
      </c>
      <c r="D1186" s="18" t="str">
        <f t="shared" si="39"/>
        <v xml:space="preserve"> Iowa</v>
      </c>
      <c r="E1186" t="s">
        <v>21</v>
      </c>
      <c r="F1186">
        <v>713940</v>
      </c>
      <c r="G1186" t="s">
        <v>22</v>
      </c>
      <c r="H1186" t="s">
        <v>21</v>
      </c>
      <c r="I1186">
        <v>1</v>
      </c>
      <c r="J1186" t="s">
        <v>23</v>
      </c>
      <c r="K1186">
        <v>230</v>
      </c>
      <c r="L1186" s="24" t="s">
        <v>32</v>
      </c>
      <c r="M1186">
        <v>2020</v>
      </c>
      <c r="N1186" s="18">
        <v>5</v>
      </c>
      <c r="O1186" t="s">
        <v>26</v>
      </c>
      <c r="P1186" t="s">
        <v>26</v>
      </c>
      <c r="Q1186" t="s">
        <v>26</v>
      </c>
      <c r="R1186" t="s">
        <v>26</v>
      </c>
      <c r="S1186" t="s">
        <v>26</v>
      </c>
      <c r="T1186" t="s">
        <v>26</v>
      </c>
    </row>
    <row r="1187" spans="1:20" x14ac:dyDescent="0.2">
      <c r="A1187" t="s">
        <v>758</v>
      </c>
      <c r="B1187" s="18" t="s">
        <v>759</v>
      </c>
      <c r="C1187" s="18" t="str">
        <f t="shared" si="38"/>
        <v xml:space="preserve">Linn </v>
      </c>
      <c r="D1187" s="18" t="str">
        <f t="shared" si="39"/>
        <v xml:space="preserve"> Iowa</v>
      </c>
      <c r="E1187" t="s">
        <v>21</v>
      </c>
      <c r="F1187">
        <v>713940</v>
      </c>
      <c r="G1187" t="s">
        <v>22</v>
      </c>
      <c r="H1187" t="s">
        <v>21</v>
      </c>
      <c r="I1187">
        <v>1</v>
      </c>
      <c r="J1187" t="s">
        <v>23</v>
      </c>
      <c r="K1187">
        <v>242</v>
      </c>
      <c r="L1187" s="24" t="s">
        <v>56</v>
      </c>
      <c r="M1187">
        <v>2020</v>
      </c>
      <c r="N1187" s="18">
        <v>4</v>
      </c>
      <c r="O1187" t="s">
        <v>26</v>
      </c>
      <c r="P1187" t="s">
        <v>26</v>
      </c>
      <c r="Q1187" t="s">
        <v>26</v>
      </c>
      <c r="R1187" t="s">
        <v>26</v>
      </c>
      <c r="S1187" t="s">
        <v>26</v>
      </c>
      <c r="T1187" t="s">
        <v>26</v>
      </c>
    </row>
    <row r="1188" spans="1:20" x14ac:dyDescent="0.2">
      <c r="A1188" t="s">
        <v>758</v>
      </c>
      <c r="B1188" s="18" t="s">
        <v>759</v>
      </c>
      <c r="C1188" s="18" t="str">
        <f t="shared" si="38"/>
        <v xml:space="preserve">Linn </v>
      </c>
      <c r="D1188" s="18" t="str">
        <f t="shared" si="39"/>
        <v xml:space="preserve"> Iowa</v>
      </c>
      <c r="E1188" t="s">
        <v>21</v>
      </c>
      <c r="F1188">
        <v>713940</v>
      </c>
      <c r="G1188" t="s">
        <v>22</v>
      </c>
      <c r="H1188" t="s">
        <v>21</v>
      </c>
      <c r="I1188">
        <v>1</v>
      </c>
      <c r="J1188" t="s">
        <v>23</v>
      </c>
      <c r="K1188">
        <v>251</v>
      </c>
      <c r="L1188" s="24" t="s">
        <v>57</v>
      </c>
      <c r="M1188">
        <v>2020</v>
      </c>
      <c r="N1188" s="18">
        <v>3</v>
      </c>
      <c r="O1188" t="s">
        <v>26</v>
      </c>
      <c r="P1188" t="s">
        <v>26</v>
      </c>
      <c r="Q1188" t="s">
        <v>26</v>
      </c>
      <c r="R1188" t="s">
        <v>26</v>
      </c>
      <c r="S1188" t="s">
        <v>26</v>
      </c>
      <c r="T1188" t="s">
        <v>26</v>
      </c>
    </row>
    <row r="1189" spans="1:20" x14ac:dyDescent="0.2">
      <c r="A1189" t="s">
        <v>760</v>
      </c>
      <c r="B1189" s="18" t="s">
        <v>761</v>
      </c>
      <c r="C1189" s="18" t="str">
        <f t="shared" si="38"/>
        <v xml:space="preserve">Mahaska </v>
      </c>
      <c r="D1189" s="18" t="str">
        <f t="shared" si="39"/>
        <v xml:space="preserve"> Iowa</v>
      </c>
      <c r="E1189" t="s">
        <v>21</v>
      </c>
      <c r="F1189">
        <v>713940</v>
      </c>
      <c r="G1189" t="s">
        <v>22</v>
      </c>
      <c r="H1189" t="s">
        <v>21</v>
      </c>
      <c r="I1189">
        <v>1</v>
      </c>
      <c r="J1189" t="s">
        <v>23</v>
      </c>
      <c r="K1189">
        <v>1</v>
      </c>
      <c r="L1189" s="24" t="s">
        <v>23</v>
      </c>
      <c r="M1189">
        <v>2020</v>
      </c>
      <c r="N1189" s="18">
        <v>3</v>
      </c>
      <c r="O1189">
        <v>1118</v>
      </c>
      <c r="P1189" t="s">
        <v>24</v>
      </c>
      <c r="Q1189">
        <v>293</v>
      </c>
      <c r="R1189" t="s">
        <v>35</v>
      </c>
      <c r="S1189">
        <v>99</v>
      </c>
      <c r="T1189" t="s">
        <v>35</v>
      </c>
    </row>
    <row r="1190" spans="1:20" x14ac:dyDescent="0.2">
      <c r="A1190" t="s">
        <v>762</v>
      </c>
      <c r="B1190" s="18" t="s">
        <v>763</v>
      </c>
      <c r="C1190" s="18" t="str">
        <f t="shared" si="38"/>
        <v xml:space="preserve">Marion </v>
      </c>
      <c r="D1190" s="18" t="str">
        <f t="shared" si="39"/>
        <v xml:space="preserve"> Iowa</v>
      </c>
      <c r="E1190" t="s">
        <v>21</v>
      </c>
      <c r="F1190">
        <v>713940</v>
      </c>
      <c r="G1190" t="s">
        <v>22</v>
      </c>
      <c r="H1190" t="s">
        <v>21</v>
      </c>
      <c r="I1190">
        <v>1</v>
      </c>
      <c r="J1190" t="s">
        <v>23</v>
      </c>
      <c r="K1190">
        <v>1</v>
      </c>
      <c r="L1190" s="24" t="s">
        <v>23</v>
      </c>
      <c r="M1190">
        <v>2020</v>
      </c>
      <c r="N1190" s="18">
        <v>5</v>
      </c>
      <c r="O1190">
        <v>503</v>
      </c>
      <c r="P1190" t="s">
        <v>24</v>
      </c>
      <c r="Q1190">
        <v>138</v>
      </c>
      <c r="R1190" t="s">
        <v>35</v>
      </c>
      <c r="S1190">
        <v>34</v>
      </c>
      <c r="T1190" t="s">
        <v>35</v>
      </c>
    </row>
    <row r="1191" spans="1:20" x14ac:dyDescent="0.2">
      <c r="A1191" t="s">
        <v>762</v>
      </c>
      <c r="B1191" s="18" t="s">
        <v>763</v>
      </c>
      <c r="C1191" s="18" t="str">
        <f t="shared" si="38"/>
        <v xml:space="preserve">Marion </v>
      </c>
      <c r="D1191" s="18" t="str">
        <f t="shared" si="39"/>
        <v xml:space="preserve"> Iowa</v>
      </c>
      <c r="E1191" t="s">
        <v>21</v>
      </c>
      <c r="F1191">
        <v>713940</v>
      </c>
      <c r="G1191" t="s">
        <v>22</v>
      </c>
      <c r="H1191" t="s">
        <v>21</v>
      </c>
      <c r="I1191">
        <v>1</v>
      </c>
      <c r="J1191" t="s">
        <v>23</v>
      </c>
      <c r="K1191">
        <v>210</v>
      </c>
      <c r="L1191" s="24" t="s">
        <v>27</v>
      </c>
      <c r="M1191">
        <v>2020</v>
      </c>
      <c r="N1191" s="18">
        <v>4</v>
      </c>
      <c r="O1191" t="s">
        <v>26</v>
      </c>
      <c r="P1191" t="s">
        <v>26</v>
      </c>
      <c r="Q1191" t="s">
        <v>26</v>
      </c>
      <c r="R1191" t="s">
        <v>26</v>
      </c>
      <c r="S1191" t="s">
        <v>26</v>
      </c>
      <c r="T1191" t="s">
        <v>26</v>
      </c>
    </row>
    <row r="1192" spans="1:20" x14ac:dyDescent="0.2">
      <c r="A1192" t="s">
        <v>764</v>
      </c>
      <c r="B1192" s="18" t="s">
        <v>765</v>
      </c>
      <c r="C1192" s="18" t="str">
        <f t="shared" si="38"/>
        <v xml:space="preserve">Mills </v>
      </c>
      <c r="D1192" s="18" t="str">
        <f t="shared" si="39"/>
        <v xml:space="preserve"> Iowa</v>
      </c>
      <c r="E1192" t="s">
        <v>21</v>
      </c>
      <c r="F1192">
        <v>713940</v>
      </c>
      <c r="G1192" t="s">
        <v>22</v>
      </c>
      <c r="H1192" t="s">
        <v>21</v>
      </c>
      <c r="I1192">
        <v>1</v>
      </c>
      <c r="J1192" t="s">
        <v>23</v>
      </c>
      <c r="K1192">
        <v>1</v>
      </c>
      <c r="L1192" s="24" t="s">
        <v>23</v>
      </c>
      <c r="M1192">
        <v>2020</v>
      </c>
      <c r="N1192" s="18">
        <v>3</v>
      </c>
      <c r="O1192">
        <v>369</v>
      </c>
      <c r="P1192" t="s">
        <v>24</v>
      </c>
      <c r="Q1192">
        <v>104</v>
      </c>
      <c r="R1192" t="s">
        <v>24</v>
      </c>
      <c r="S1192">
        <v>47</v>
      </c>
      <c r="T1192" t="s">
        <v>24</v>
      </c>
    </row>
    <row r="1193" spans="1:20" x14ac:dyDescent="0.2">
      <c r="A1193" t="s">
        <v>766</v>
      </c>
      <c r="B1193" s="18" t="s">
        <v>767</v>
      </c>
      <c r="C1193" s="18" t="str">
        <f t="shared" si="38"/>
        <v xml:space="preserve">Muscatine </v>
      </c>
      <c r="D1193" s="18" t="str">
        <f t="shared" si="39"/>
        <v xml:space="preserve"> Iowa</v>
      </c>
      <c r="E1193" t="s">
        <v>21</v>
      </c>
      <c r="F1193">
        <v>713940</v>
      </c>
      <c r="G1193" t="s">
        <v>22</v>
      </c>
      <c r="H1193" t="s">
        <v>21</v>
      </c>
      <c r="I1193">
        <v>1</v>
      </c>
      <c r="J1193" t="s">
        <v>23</v>
      </c>
      <c r="K1193">
        <v>1</v>
      </c>
      <c r="L1193" s="24" t="s">
        <v>23</v>
      </c>
      <c r="M1193">
        <v>2020</v>
      </c>
      <c r="N1193" s="18">
        <v>3</v>
      </c>
      <c r="O1193">
        <v>1276</v>
      </c>
      <c r="P1193" t="s">
        <v>35</v>
      </c>
      <c r="Q1193">
        <v>330</v>
      </c>
      <c r="R1193" t="s">
        <v>35</v>
      </c>
      <c r="S1193">
        <v>188</v>
      </c>
      <c r="T1193" t="s">
        <v>35</v>
      </c>
    </row>
    <row r="1194" spans="1:20" x14ac:dyDescent="0.2">
      <c r="A1194" t="s">
        <v>768</v>
      </c>
      <c r="B1194" s="18" t="s">
        <v>769</v>
      </c>
      <c r="C1194" s="18" t="str">
        <f t="shared" si="38"/>
        <v xml:space="preserve">Polk </v>
      </c>
      <c r="D1194" s="18" t="str">
        <f t="shared" si="39"/>
        <v xml:space="preserve"> Iowa</v>
      </c>
      <c r="E1194" t="s">
        <v>21</v>
      </c>
      <c r="F1194">
        <v>713940</v>
      </c>
      <c r="G1194" t="s">
        <v>22</v>
      </c>
      <c r="H1194" t="s">
        <v>21</v>
      </c>
      <c r="I1194">
        <v>1</v>
      </c>
      <c r="J1194" t="s">
        <v>23</v>
      </c>
      <c r="K1194">
        <v>1</v>
      </c>
      <c r="L1194" s="24" t="s">
        <v>23</v>
      </c>
      <c r="M1194">
        <v>2020</v>
      </c>
      <c r="N1194" s="18">
        <v>84</v>
      </c>
      <c r="O1194">
        <v>17861</v>
      </c>
      <c r="P1194" t="s">
        <v>30</v>
      </c>
      <c r="Q1194">
        <v>5611</v>
      </c>
      <c r="R1194" t="s">
        <v>30</v>
      </c>
      <c r="S1194">
        <v>2084</v>
      </c>
      <c r="T1194" t="s">
        <v>30</v>
      </c>
    </row>
    <row r="1195" spans="1:20" x14ac:dyDescent="0.2">
      <c r="A1195" t="s">
        <v>768</v>
      </c>
      <c r="B1195" s="18" t="s">
        <v>769</v>
      </c>
      <c r="C1195" s="18" t="str">
        <f t="shared" si="38"/>
        <v xml:space="preserve">Polk </v>
      </c>
      <c r="D1195" s="18" t="str">
        <f t="shared" si="39"/>
        <v xml:space="preserve"> Iowa</v>
      </c>
      <c r="E1195" t="s">
        <v>21</v>
      </c>
      <c r="F1195">
        <v>713940</v>
      </c>
      <c r="G1195" t="s">
        <v>22</v>
      </c>
      <c r="H1195" t="s">
        <v>21</v>
      </c>
      <c r="I1195">
        <v>1</v>
      </c>
      <c r="J1195" t="s">
        <v>23</v>
      </c>
      <c r="K1195">
        <v>210</v>
      </c>
      <c r="L1195" s="24" t="s">
        <v>27</v>
      </c>
      <c r="M1195">
        <v>2020</v>
      </c>
      <c r="N1195" s="18">
        <v>42</v>
      </c>
      <c r="O1195" t="s">
        <v>26</v>
      </c>
      <c r="P1195" t="s">
        <v>26</v>
      </c>
      <c r="Q1195" t="s">
        <v>26</v>
      </c>
      <c r="R1195" t="s">
        <v>26</v>
      </c>
      <c r="S1195" t="s">
        <v>26</v>
      </c>
      <c r="T1195" t="s">
        <v>26</v>
      </c>
    </row>
    <row r="1196" spans="1:20" x14ac:dyDescent="0.2">
      <c r="A1196" t="s">
        <v>768</v>
      </c>
      <c r="B1196" s="18" t="s">
        <v>769</v>
      </c>
      <c r="C1196" s="18" t="str">
        <f t="shared" si="38"/>
        <v xml:space="preserve">Polk </v>
      </c>
      <c r="D1196" s="18" t="str">
        <f t="shared" si="39"/>
        <v xml:space="preserve"> Iowa</v>
      </c>
      <c r="E1196" t="s">
        <v>21</v>
      </c>
      <c r="F1196">
        <v>713940</v>
      </c>
      <c r="G1196" t="s">
        <v>22</v>
      </c>
      <c r="H1196" t="s">
        <v>21</v>
      </c>
      <c r="I1196">
        <v>1</v>
      </c>
      <c r="J1196" t="s">
        <v>23</v>
      </c>
      <c r="K1196">
        <v>220</v>
      </c>
      <c r="L1196" s="24" t="s">
        <v>31</v>
      </c>
      <c r="M1196">
        <v>2020</v>
      </c>
      <c r="N1196" s="18">
        <v>11</v>
      </c>
      <c r="O1196" t="s">
        <v>26</v>
      </c>
      <c r="P1196" t="s">
        <v>26</v>
      </c>
      <c r="Q1196" t="s">
        <v>26</v>
      </c>
      <c r="R1196" t="s">
        <v>26</v>
      </c>
      <c r="S1196" t="s">
        <v>26</v>
      </c>
      <c r="T1196" t="s">
        <v>26</v>
      </c>
    </row>
    <row r="1197" spans="1:20" x14ac:dyDescent="0.2">
      <c r="A1197" t="s">
        <v>768</v>
      </c>
      <c r="B1197" s="18" t="s">
        <v>769</v>
      </c>
      <c r="C1197" s="18" t="str">
        <f t="shared" si="38"/>
        <v xml:space="preserve">Polk </v>
      </c>
      <c r="D1197" s="18" t="str">
        <f t="shared" si="39"/>
        <v xml:space="preserve"> Iowa</v>
      </c>
      <c r="E1197" t="s">
        <v>21</v>
      </c>
      <c r="F1197">
        <v>713940</v>
      </c>
      <c r="G1197" t="s">
        <v>22</v>
      </c>
      <c r="H1197" t="s">
        <v>21</v>
      </c>
      <c r="I1197">
        <v>1</v>
      </c>
      <c r="J1197" t="s">
        <v>23</v>
      </c>
      <c r="K1197">
        <v>230</v>
      </c>
      <c r="L1197" s="24" t="s">
        <v>32</v>
      </c>
      <c r="M1197">
        <v>2020</v>
      </c>
      <c r="N1197" s="18">
        <v>12</v>
      </c>
      <c r="O1197" t="s">
        <v>26</v>
      </c>
      <c r="P1197" t="s">
        <v>26</v>
      </c>
      <c r="Q1197" t="s">
        <v>26</v>
      </c>
      <c r="R1197" t="s">
        <v>26</v>
      </c>
      <c r="S1197" t="s">
        <v>26</v>
      </c>
      <c r="T1197" t="s">
        <v>26</v>
      </c>
    </row>
    <row r="1198" spans="1:20" x14ac:dyDescent="0.2">
      <c r="A1198" t="s">
        <v>768</v>
      </c>
      <c r="B1198" s="18" t="s">
        <v>769</v>
      </c>
      <c r="C1198" s="18" t="str">
        <f t="shared" si="38"/>
        <v xml:space="preserve">Polk </v>
      </c>
      <c r="D1198" s="18" t="str">
        <f t="shared" si="39"/>
        <v xml:space="preserve"> Iowa</v>
      </c>
      <c r="E1198" t="s">
        <v>21</v>
      </c>
      <c r="F1198">
        <v>713940</v>
      </c>
      <c r="G1198" t="s">
        <v>22</v>
      </c>
      <c r="H1198" t="s">
        <v>21</v>
      </c>
      <c r="I1198">
        <v>1</v>
      </c>
      <c r="J1198" t="s">
        <v>23</v>
      </c>
      <c r="K1198">
        <v>241</v>
      </c>
      <c r="L1198" s="24" t="s">
        <v>25</v>
      </c>
      <c r="M1198">
        <v>2020</v>
      </c>
      <c r="N1198" s="18">
        <v>9</v>
      </c>
      <c r="O1198" t="s">
        <v>26</v>
      </c>
      <c r="P1198" t="s">
        <v>26</v>
      </c>
      <c r="Q1198" t="s">
        <v>26</v>
      </c>
      <c r="R1198" t="s">
        <v>26</v>
      </c>
      <c r="S1198" t="s">
        <v>26</v>
      </c>
      <c r="T1198" t="s">
        <v>26</v>
      </c>
    </row>
    <row r="1199" spans="1:20" x14ac:dyDescent="0.2">
      <c r="A1199" t="s">
        <v>768</v>
      </c>
      <c r="B1199" s="18" t="s">
        <v>769</v>
      </c>
      <c r="C1199" s="18" t="str">
        <f t="shared" si="38"/>
        <v xml:space="preserve">Polk </v>
      </c>
      <c r="D1199" s="18" t="str">
        <f t="shared" si="39"/>
        <v xml:space="preserve"> Iowa</v>
      </c>
      <c r="E1199" t="s">
        <v>21</v>
      </c>
      <c r="F1199">
        <v>713940</v>
      </c>
      <c r="G1199" t="s">
        <v>22</v>
      </c>
      <c r="H1199" t="s">
        <v>21</v>
      </c>
      <c r="I1199">
        <v>1</v>
      </c>
      <c r="J1199" t="s">
        <v>23</v>
      </c>
      <c r="K1199">
        <v>242</v>
      </c>
      <c r="L1199" s="24" t="s">
        <v>56</v>
      </c>
      <c r="M1199">
        <v>2020</v>
      </c>
      <c r="N1199" s="18">
        <v>3</v>
      </c>
      <c r="O1199" t="s">
        <v>26</v>
      </c>
      <c r="P1199" t="s">
        <v>26</v>
      </c>
      <c r="Q1199" t="s">
        <v>26</v>
      </c>
      <c r="R1199" t="s">
        <v>26</v>
      </c>
      <c r="S1199" t="s">
        <v>26</v>
      </c>
      <c r="T1199" t="s">
        <v>26</v>
      </c>
    </row>
    <row r="1200" spans="1:20" x14ac:dyDescent="0.2">
      <c r="A1200" t="s">
        <v>768</v>
      </c>
      <c r="B1200" s="18" t="s">
        <v>769</v>
      </c>
      <c r="C1200" s="18" t="str">
        <f t="shared" si="38"/>
        <v xml:space="preserve">Polk </v>
      </c>
      <c r="D1200" s="18" t="str">
        <f t="shared" si="39"/>
        <v xml:space="preserve"> Iowa</v>
      </c>
      <c r="E1200" t="s">
        <v>21</v>
      </c>
      <c r="F1200">
        <v>713940</v>
      </c>
      <c r="G1200" t="s">
        <v>22</v>
      </c>
      <c r="H1200" t="s">
        <v>21</v>
      </c>
      <c r="I1200">
        <v>1</v>
      </c>
      <c r="J1200" t="s">
        <v>23</v>
      </c>
      <c r="K1200">
        <v>251</v>
      </c>
      <c r="L1200" s="24" t="s">
        <v>57</v>
      </c>
      <c r="M1200">
        <v>2020</v>
      </c>
      <c r="N1200" s="18">
        <v>6</v>
      </c>
      <c r="O1200" t="s">
        <v>26</v>
      </c>
      <c r="P1200" t="s">
        <v>26</v>
      </c>
      <c r="Q1200" t="s">
        <v>26</v>
      </c>
      <c r="R1200" t="s">
        <v>26</v>
      </c>
      <c r="S1200" t="s">
        <v>26</v>
      </c>
      <c r="T1200" t="s">
        <v>26</v>
      </c>
    </row>
    <row r="1201" spans="1:20" x14ac:dyDescent="0.2">
      <c r="A1201" t="s">
        <v>770</v>
      </c>
      <c r="B1201" s="18" t="s">
        <v>771</v>
      </c>
      <c r="C1201" s="18" t="str">
        <f t="shared" si="38"/>
        <v xml:space="preserve">Pottawattamie </v>
      </c>
      <c r="D1201" s="18" t="str">
        <f t="shared" si="39"/>
        <v xml:space="preserve"> Iowa</v>
      </c>
      <c r="E1201" t="s">
        <v>21</v>
      </c>
      <c r="F1201">
        <v>713940</v>
      </c>
      <c r="G1201" t="s">
        <v>22</v>
      </c>
      <c r="H1201" t="s">
        <v>21</v>
      </c>
      <c r="I1201">
        <v>1</v>
      </c>
      <c r="J1201" t="s">
        <v>23</v>
      </c>
      <c r="K1201">
        <v>1</v>
      </c>
      <c r="L1201" s="24" t="s">
        <v>23</v>
      </c>
      <c r="M1201">
        <v>2020</v>
      </c>
      <c r="N1201" s="18">
        <v>12</v>
      </c>
      <c r="O1201">
        <v>1172</v>
      </c>
      <c r="P1201" t="s">
        <v>24</v>
      </c>
      <c r="Q1201">
        <v>402</v>
      </c>
      <c r="R1201" t="s">
        <v>30</v>
      </c>
      <c r="S1201">
        <v>156</v>
      </c>
      <c r="T1201" t="s">
        <v>24</v>
      </c>
    </row>
    <row r="1202" spans="1:20" x14ac:dyDescent="0.2">
      <c r="A1202" t="s">
        <v>770</v>
      </c>
      <c r="B1202" s="18" t="s">
        <v>771</v>
      </c>
      <c r="C1202" s="18" t="str">
        <f t="shared" si="38"/>
        <v xml:space="preserve">Pottawattamie </v>
      </c>
      <c r="D1202" s="18" t="str">
        <f t="shared" si="39"/>
        <v xml:space="preserve"> Iowa</v>
      </c>
      <c r="E1202" t="s">
        <v>21</v>
      </c>
      <c r="F1202">
        <v>713940</v>
      </c>
      <c r="G1202" t="s">
        <v>22</v>
      </c>
      <c r="H1202" t="s">
        <v>21</v>
      </c>
      <c r="I1202">
        <v>1</v>
      </c>
      <c r="J1202" t="s">
        <v>23</v>
      </c>
      <c r="K1202">
        <v>210</v>
      </c>
      <c r="L1202" s="24" t="s">
        <v>27</v>
      </c>
      <c r="M1202">
        <v>2020</v>
      </c>
      <c r="N1202" s="18">
        <v>7</v>
      </c>
      <c r="O1202" t="s">
        <v>26</v>
      </c>
      <c r="P1202" t="s">
        <v>26</v>
      </c>
      <c r="Q1202" t="s">
        <v>26</v>
      </c>
      <c r="R1202" t="s">
        <v>26</v>
      </c>
      <c r="S1202" t="s">
        <v>26</v>
      </c>
      <c r="T1202" t="s">
        <v>26</v>
      </c>
    </row>
    <row r="1203" spans="1:20" x14ac:dyDescent="0.2">
      <c r="A1203" t="s">
        <v>772</v>
      </c>
      <c r="B1203" s="18" t="s">
        <v>773</v>
      </c>
      <c r="C1203" s="18" t="str">
        <f t="shared" si="38"/>
        <v xml:space="preserve">Poweshiek </v>
      </c>
      <c r="D1203" s="18" t="str">
        <f t="shared" si="39"/>
        <v xml:space="preserve"> Iowa</v>
      </c>
      <c r="E1203" t="s">
        <v>21</v>
      </c>
      <c r="F1203">
        <v>713940</v>
      </c>
      <c r="G1203" t="s">
        <v>22</v>
      </c>
      <c r="H1203" t="s">
        <v>21</v>
      </c>
      <c r="I1203">
        <v>1</v>
      </c>
      <c r="J1203" t="s">
        <v>23</v>
      </c>
      <c r="K1203">
        <v>1</v>
      </c>
      <c r="L1203" s="24" t="s">
        <v>23</v>
      </c>
      <c r="M1203">
        <v>2020</v>
      </c>
      <c r="N1203" s="18">
        <v>3</v>
      </c>
      <c r="O1203">
        <v>251</v>
      </c>
      <c r="P1203" t="s">
        <v>35</v>
      </c>
      <c r="Q1203">
        <v>47</v>
      </c>
      <c r="R1203" t="s">
        <v>35</v>
      </c>
      <c r="S1203">
        <v>10</v>
      </c>
      <c r="T1203" t="s">
        <v>35</v>
      </c>
    </row>
    <row r="1204" spans="1:20" x14ac:dyDescent="0.2">
      <c r="A1204" t="s">
        <v>774</v>
      </c>
      <c r="B1204" s="18" t="s">
        <v>775</v>
      </c>
      <c r="C1204" s="18" t="str">
        <f t="shared" si="38"/>
        <v xml:space="preserve">Scott </v>
      </c>
      <c r="D1204" s="18" t="str">
        <f t="shared" si="39"/>
        <v xml:space="preserve"> Iowa</v>
      </c>
      <c r="E1204" t="s">
        <v>21</v>
      </c>
      <c r="F1204">
        <v>713940</v>
      </c>
      <c r="G1204" t="s">
        <v>22</v>
      </c>
      <c r="H1204" t="s">
        <v>21</v>
      </c>
      <c r="I1204">
        <v>1</v>
      </c>
      <c r="J1204" t="s">
        <v>23</v>
      </c>
      <c r="K1204">
        <v>1</v>
      </c>
      <c r="L1204" s="24" t="s">
        <v>23</v>
      </c>
      <c r="M1204">
        <v>2020</v>
      </c>
      <c r="N1204" s="18">
        <v>28</v>
      </c>
      <c r="O1204">
        <v>7989</v>
      </c>
      <c r="P1204" t="s">
        <v>30</v>
      </c>
      <c r="Q1204">
        <v>2351</v>
      </c>
      <c r="R1204" t="s">
        <v>30</v>
      </c>
      <c r="S1204">
        <v>898</v>
      </c>
      <c r="T1204" t="s">
        <v>30</v>
      </c>
    </row>
    <row r="1205" spans="1:20" x14ac:dyDescent="0.2">
      <c r="A1205" t="s">
        <v>774</v>
      </c>
      <c r="B1205" s="18" t="s">
        <v>775</v>
      </c>
      <c r="C1205" s="18" t="str">
        <f t="shared" si="38"/>
        <v xml:space="preserve">Scott </v>
      </c>
      <c r="D1205" s="18" t="str">
        <f t="shared" si="39"/>
        <v xml:space="preserve"> Iowa</v>
      </c>
      <c r="E1205" t="s">
        <v>21</v>
      </c>
      <c r="F1205">
        <v>713940</v>
      </c>
      <c r="G1205" t="s">
        <v>22</v>
      </c>
      <c r="H1205" t="s">
        <v>21</v>
      </c>
      <c r="I1205">
        <v>1</v>
      </c>
      <c r="J1205" t="s">
        <v>23</v>
      </c>
      <c r="K1205">
        <v>210</v>
      </c>
      <c r="L1205" s="24" t="s">
        <v>27</v>
      </c>
      <c r="M1205">
        <v>2020</v>
      </c>
      <c r="N1205" s="18">
        <v>9</v>
      </c>
      <c r="O1205" t="s">
        <v>26</v>
      </c>
      <c r="P1205" t="s">
        <v>26</v>
      </c>
      <c r="Q1205" t="s">
        <v>26</v>
      </c>
      <c r="R1205" t="s">
        <v>26</v>
      </c>
      <c r="S1205" t="s">
        <v>26</v>
      </c>
      <c r="T1205" t="s">
        <v>26</v>
      </c>
    </row>
    <row r="1206" spans="1:20" x14ac:dyDescent="0.2">
      <c r="A1206" t="s">
        <v>774</v>
      </c>
      <c r="B1206" s="18" t="s">
        <v>775</v>
      </c>
      <c r="C1206" s="18" t="str">
        <f t="shared" si="38"/>
        <v xml:space="preserve">Scott </v>
      </c>
      <c r="D1206" s="18" t="str">
        <f t="shared" si="39"/>
        <v xml:space="preserve"> Iowa</v>
      </c>
      <c r="E1206" t="s">
        <v>21</v>
      </c>
      <c r="F1206">
        <v>713940</v>
      </c>
      <c r="G1206" t="s">
        <v>22</v>
      </c>
      <c r="H1206" t="s">
        <v>21</v>
      </c>
      <c r="I1206">
        <v>1</v>
      </c>
      <c r="J1206" t="s">
        <v>23</v>
      </c>
      <c r="K1206">
        <v>220</v>
      </c>
      <c r="L1206" s="24" t="s">
        <v>31</v>
      </c>
      <c r="M1206">
        <v>2020</v>
      </c>
      <c r="N1206" s="18">
        <v>6</v>
      </c>
      <c r="O1206" t="s">
        <v>26</v>
      </c>
      <c r="P1206" t="s">
        <v>26</v>
      </c>
      <c r="Q1206" t="s">
        <v>26</v>
      </c>
      <c r="R1206" t="s">
        <v>26</v>
      </c>
      <c r="S1206" t="s">
        <v>26</v>
      </c>
      <c r="T1206" t="s">
        <v>26</v>
      </c>
    </row>
    <row r="1207" spans="1:20" x14ac:dyDescent="0.2">
      <c r="A1207" t="s">
        <v>774</v>
      </c>
      <c r="B1207" s="18" t="s">
        <v>775</v>
      </c>
      <c r="C1207" s="18" t="str">
        <f t="shared" si="38"/>
        <v xml:space="preserve">Scott </v>
      </c>
      <c r="D1207" s="18" t="str">
        <f t="shared" si="39"/>
        <v xml:space="preserve"> Iowa</v>
      </c>
      <c r="E1207" t="s">
        <v>21</v>
      </c>
      <c r="F1207">
        <v>713940</v>
      </c>
      <c r="G1207" t="s">
        <v>22</v>
      </c>
      <c r="H1207" t="s">
        <v>21</v>
      </c>
      <c r="I1207">
        <v>1</v>
      </c>
      <c r="J1207" t="s">
        <v>23</v>
      </c>
      <c r="K1207">
        <v>241</v>
      </c>
      <c r="L1207" s="24" t="s">
        <v>25</v>
      </c>
      <c r="M1207">
        <v>2020</v>
      </c>
      <c r="N1207" s="18">
        <v>6</v>
      </c>
      <c r="O1207" t="s">
        <v>26</v>
      </c>
      <c r="P1207" t="s">
        <v>26</v>
      </c>
      <c r="Q1207" t="s">
        <v>26</v>
      </c>
      <c r="R1207" t="s">
        <v>26</v>
      </c>
      <c r="S1207" t="s">
        <v>26</v>
      </c>
      <c r="T1207" t="s">
        <v>26</v>
      </c>
    </row>
    <row r="1208" spans="1:20" x14ac:dyDescent="0.2">
      <c r="A1208" t="s">
        <v>774</v>
      </c>
      <c r="B1208" s="18" t="s">
        <v>775</v>
      </c>
      <c r="C1208" s="18" t="str">
        <f t="shared" si="38"/>
        <v xml:space="preserve">Scott </v>
      </c>
      <c r="D1208" s="18" t="str">
        <f t="shared" si="39"/>
        <v xml:space="preserve"> Iowa</v>
      </c>
      <c r="E1208" t="s">
        <v>21</v>
      </c>
      <c r="F1208">
        <v>713940</v>
      </c>
      <c r="G1208" t="s">
        <v>22</v>
      </c>
      <c r="H1208" t="s">
        <v>21</v>
      </c>
      <c r="I1208">
        <v>1</v>
      </c>
      <c r="J1208" t="s">
        <v>23</v>
      </c>
      <c r="K1208">
        <v>251</v>
      </c>
      <c r="L1208" s="24" t="s">
        <v>57</v>
      </c>
      <c r="M1208">
        <v>2020</v>
      </c>
      <c r="N1208" s="18">
        <v>3</v>
      </c>
      <c r="O1208" t="s">
        <v>26</v>
      </c>
      <c r="P1208" t="s">
        <v>26</v>
      </c>
      <c r="Q1208" t="s">
        <v>26</v>
      </c>
      <c r="R1208" t="s">
        <v>26</v>
      </c>
      <c r="S1208" t="s">
        <v>26</v>
      </c>
      <c r="T1208" t="s">
        <v>26</v>
      </c>
    </row>
    <row r="1209" spans="1:20" x14ac:dyDescent="0.2">
      <c r="A1209" t="s">
        <v>776</v>
      </c>
      <c r="B1209" s="18" t="s">
        <v>777</v>
      </c>
      <c r="C1209" s="18" t="str">
        <f t="shared" si="38"/>
        <v xml:space="preserve">Sioux </v>
      </c>
      <c r="D1209" s="18" t="str">
        <f t="shared" si="39"/>
        <v xml:space="preserve"> Iowa</v>
      </c>
      <c r="E1209" t="s">
        <v>21</v>
      </c>
      <c r="F1209">
        <v>713940</v>
      </c>
      <c r="G1209" t="s">
        <v>22</v>
      </c>
      <c r="H1209" t="s">
        <v>21</v>
      </c>
      <c r="I1209">
        <v>1</v>
      </c>
      <c r="J1209" t="s">
        <v>23</v>
      </c>
      <c r="K1209">
        <v>1</v>
      </c>
      <c r="L1209" s="24" t="s">
        <v>23</v>
      </c>
      <c r="M1209">
        <v>2020</v>
      </c>
      <c r="N1209" s="18">
        <v>3</v>
      </c>
      <c r="O1209">
        <v>128</v>
      </c>
      <c r="P1209" t="s">
        <v>35</v>
      </c>
      <c r="Q1209">
        <v>33</v>
      </c>
      <c r="R1209" t="s">
        <v>24</v>
      </c>
      <c r="S1209">
        <v>9</v>
      </c>
      <c r="T1209" t="s">
        <v>35</v>
      </c>
    </row>
    <row r="1210" spans="1:20" x14ac:dyDescent="0.2">
      <c r="A1210" t="s">
        <v>778</v>
      </c>
      <c r="B1210" s="18" t="s">
        <v>779</v>
      </c>
      <c r="C1210" s="18" t="str">
        <f t="shared" si="38"/>
        <v xml:space="preserve">Story </v>
      </c>
      <c r="D1210" s="18" t="str">
        <f t="shared" si="39"/>
        <v xml:space="preserve"> Iowa</v>
      </c>
      <c r="E1210" t="s">
        <v>21</v>
      </c>
      <c r="F1210">
        <v>713940</v>
      </c>
      <c r="G1210" t="s">
        <v>22</v>
      </c>
      <c r="H1210" t="s">
        <v>21</v>
      </c>
      <c r="I1210">
        <v>1</v>
      </c>
      <c r="J1210" t="s">
        <v>23</v>
      </c>
      <c r="K1210">
        <v>1</v>
      </c>
      <c r="L1210" s="24" t="s">
        <v>23</v>
      </c>
      <c r="M1210">
        <v>2020</v>
      </c>
      <c r="N1210" s="18">
        <v>16</v>
      </c>
      <c r="O1210">
        <v>2629</v>
      </c>
      <c r="P1210" t="s">
        <v>24</v>
      </c>
      <c r="Q1210">
        <v>789</v>
      </c>
      <c r="R1210" t="s">
        <v>24</v>
      </c>
      <c r="S1210">
        <v>269</v>
      </c>
      <c r="T1210" t="s">
        <v>24</v>
      </c>
    </row>
    <row r="1211" spans="1:20" x14ac:dyDescent="0.2">
      <c r="A1211" t="s">
        <v>778</v>
      </c>
      <c r="B1211" s="18" t="s">
        <v>779</v>
      </c>
      <c r="C1211" s="18" t="str">
        <f t="shared" si="38"/>
        <v xml:space="preserve">Story </v>
      </c>
      <c r="D1211" s="18" t="str">
        <f t="shared" si="39"/>
        <v xml:space="preserve"> Iowa</v>
      </c>
      <c r="E1211" t="s">
        <v>21</v>
      </c>
      <c r="F1211">
        <v>713940</v>
      </c>
      <c r="G1211" t="s">
        <v>22</v>
      </c>
      <c r="H1211" t="s">
        <v>21</v>
      </c>
      <c r="I1211">
        <v>1</v>
      </c>
      <c r="J1211" t="s">
        <v>23</v>
      </c>
      <c r="K1211">
        <v>210</v>
      </c>
      <c r="L1211" s="24" t="s">
        <v>27</v>
      </c>
      <c r="M1211">
        <v>2020</v>
      </c>
      <c r="N1211" s="18">
        <v>8</v>
      </c>
      <c r="O1211" t="s">
        <v>26</v>
      </c>
      <c r="P1211" t="s">
        <v>26</v>
      </c>
      <c r="Q1211" t="s">
        <v>26</v>
      </c>
      <c r="R1211" t="s">
        <v>26</v>
      </c>
      <c r="S1211" t="s">
        <v>26</v>
      </c>
      <c r="T1211" t="s">
        <v>26</v>
      </c>
    </row>
    <row r="1212" spans="1:20" x14ac:dyDescent="0.2">
      <c r="A1212" t="s">
        <v>778</v>
      </c>
      <c r="B1212" s="18" t="s">
        <v>779</v>
      </c>
      <c r="C1212" s="18" t="str">
        <f t="shared" si="38"/>
        <v xml:space="preserve">Story </v>
      </c>
      <c r="D1212" s="18" t="str">
        <f t="shared" si="39"/>
        <v xml:space="preserve"> Iowa</v>
      </c>
      <c r="E1212" t="s">
        <v>21</v>
      </c>
      <c r="F1212">
        <v>713940</v>
      </c>
      <c r="G1212" t="s">
        <v>22</v>
      </c>
      <c r="H1212" t="s">
        <v>21</v>
      </c>
      <c r="I1212">
        <v>1</v>
      </c>
      <c r="J1212" t="s">
        <v>23</v>
      </c>
      <c r="K1212">
        <v>220</v>
      </c>
      <c r="L1212" s="24" t="s">
        <v>31</v>
      </c>
      <c r="M1212">
        <v>2020</v>
      </c>
      <c r="N1212" s="18">
        <v>3</v>
      </c>
      <c r="O1212" t="s">
        <v>26</v>
      </c>
      <c r="P1212" t="s">
        <v>26</v>
      </c>
      <c r="Q1212" t="s">
        <v>26</v>
      </c>
      <c r="R1212" t="s">
        <v>26</v>
      </c>
      <c r="S1212" t="s">
        <v>26</v>
      </c>
      <c r="T1212" t="s">
        <v>26</v>
      </c>
    </row>
    <row r="1213" spans="1:20" x14ac:dyDescent="0.2">
      <c r="A1213" t="s">
        <v>778</v>
      </c>
      <c r="B1213" s="18" t="s">
        <v>779</v>
      </c>
      <c r="C1213" s="18" t="str">
        <f t="shared" si="38"/>
        <v xml:space="preserve">Story </v>
      </c>
      <c r="D1213" s="18" t="str">
        <f t="shared" si="39"/>
        <v xml:space="preserve"> Iowa</v>
      </c>
      <c r="E1213" t="s">
        <v>21</v>
      </c>
      <c r="F1213">
        <v>713940</v>
      </c>
      <c r="G1213" t="s">
        <v>22</v>
      </c>
      <c r="H1213" t="s">
        <v>21</v>
      </c>
      <c r="I1213">
        <v>1</v>
      </c>
      <c r="J1213" t="s">
        <v>23</v>
      </c>
      <c r="K1213">
        <v>230</v>
      </c>
      <c r="L1213" s="24" t="s">
        <v>32</v>
      </c>
      <c r="M1213">
        <v>2020</v>
      </c>
      <c r="N1213" s="18">
        <v>3</v>
      </c>
      <c r="O1213" t="s">
        <v>26</v>
      </c>
      <c r="P1213" t="s">
        <v>26</v>
      </c>
      <c r="Q1213" t="s">
        <v>26</v>
      </c>
      <c r="R1213" t="s">
        <v>26</v>
      </c>
      <c r="S1213" t="s">
        <v>26</v>
      </c>
      <c r="T1213" t="s">
        <v>26</v>
      </c>
    </row>
    <row r="1214" spans="1:20" x14ac:dyDescent="0.2">
      <c r="A1214" t="s">
        <v>780</v>
      </c>
      <c r="B1214" s="18" t="s">
        <v>781</v>
      </c>
      <c r="C1214" s="18" t="str">
        <f t="shared" si="38"/>
        <v xml:space="preserve">Wapello </v>
      </c>
      <c r="D1214" s="18" t="str">
        <f t="shared" si="39"/>
        <v xml:space="preserve"> Iowa</v>
      </c>
      <c r="E1214" t="s">
        <v>21</v>
      </c>
      <c r="F1214">
        <v>713940</v>
      </c>
      <c r="G1214" t="s">
        <v>22</v>
      </c>
      <c r="H1214" t="s">
        <v>21</v>
      </c>
      <c r="I1214">
        <v>1</v>
      </c>
      <c r="J1214" t="s">
        <v>23</v>
      </c>
      <c r="K1214">
        <v>1</v>
      </c>
      <c r="L1214" s="24" t="s">
        <v>23</v>
      </c>
      <c r="M1214">
        <v>2020</v>
      </c>
      <c r="N1214" s="18">
        <v>4</v>
      </c>
      <c r="O1214">
        <v>929</v>
      </c>
      <c r="P1214" t="s">
        <v>24</v>
      </c>
      <c r="Q1214">
        <v>260</v>
      </c>
      <c r="R1214" t="s">
        <v>24</v>
      </c>
      <c r="S1214">
        <v>102</v>
      </c>
      <c r="T1214" t="s">
        <v>24</v>
      </c>
    </row>
    <row r="1215" spans="1:20" x14ac:dyDescent="0.2">
      <c r="A1215" t="s">
        <v>782</v>
      </c>
      <c r="B1215" s="18" t="s">
        <v>783</v>
      </c>
      <c r="C1215" s="18" t="str">
        <f t="shared" si="38"/>
        <v xml:space="preserve">Warren </v>
      </c>
      <c r="D1215" s="18" t="str">
        <f t="shared" si="39"/>
        <v xml:space="preserve"> Iowa</v>
      </c>
      <c r="E1215" t="s">
        <v>21</v>
      </c>
      <c r="F1215">
        <v>713940</v>
      </c>
      <c r="G1215" t="s">
        <v>22</v>
      </c>
      <c r="H1215" t="s">
        <v>21</v>
      </c>
      <c r="I1215">
        <v>1</v>
      </c>
      <c r="J1215" t="s">
        <v>23</v>
      </c>
      <c r="K1215">
        <v>1</v>
      </c>
      <c r="L1215" s="24" t="s">
        <v>23</v>
      </c>
      <c r="M1215">
        <v>2020</v>
      </c>
      <c r="N1215" s="18">
        <v>5</v>
      </c>
      <c r="O1215">
        <v>747</v>
      </c>
      <c r="P1215" t="s">
        <v>30</v>
      </c>
      <c r="Q1215">
        <v>235</v>
      </c>
      <c r="R1215" t="s">
        <v>30</v>
      </c>
      <c r="S1215">
        <v>149</v>
      </c>
      <c r="T1215" t="s">
        <v>24</v>
      </c>
    </row>
    <row r="1216" spans="1:20" x14ac:dyDescent="0.2">
      <c r="A1216" t="s">
        <v>784</v>
      </c>
      <c r="B1216" s="18" t="s">
        <v>785</v>
      </c>
      <c r="C1216" s="18" t="str">
        <f t="shared" si="38"/>
        <v xml:space="preserve">Webster </v>
      </c>
      <c r="D1216" s="18" t="str">
        <f t="shared" si="39"/>
        <v xml:space="preserve"> Iowa</v>
      </c>
      <c r="E1216" t="s">
        <v>21</v>
      </c>
      <c r="F1216">
        <v>713940</v>
      </c>
      <c r="G1216" t="s">
        <v>22</v>
      </c>
      <c r="H1216" t="s">
        <v>21</v>
      </c>
      <c r="I1216">
        <v>1</v>
      </c>
      <c r="J1216" t="s">
        <v>23</v>
      </c>
      <c r="K1216">
        <v>1</v>
      </c>
      <c r="L1216" s="24" t="s">
        <v>23</v>
      </c>
      <c r="M1216">
        <v>2020</v>
      </c>
      <c r="N1216" s="18">
        <v>7</v>
      </c>
      <c r="O1216">
        <v>849</v>
      </c>
      <c r="P1216" t="s">
        <v>30</v>
      </c>
      <c r="Q1216">
        <v>208</v>
      </c>
      <c r="R1216" t="s">
        <v>30</v>
      </c>
      <c r="S1216">
        <v>90</v>
      </c>
      <c r="T1216" t="s">
        <v>24</v>
      </c>
    </row>
    <row r="1217" spans="1:20" x14ac:dyDescent="0.2">
      <c r="A1217" t="s">
        <v>784</v>
      </c>
      <c r="B1217" s="18" t="s">
        <v>785</v>
      </c>
      <c r="C1217" s="18" t="str">
        <f t="shared" si="38"/>
        <v xml:space="preserve">Webster </v>
      </c>
      <c r="D1217" s="18" t="str">
        <f t="shared" si="39"/>
        <v xml:space="preserve"> Iowa</v>
      </c>
      <c r="E1217" t="s">
        <v>21</v>
      </c>
      <c r="F1217">
        <v>713940</v>
      </c>
      <c r="G1217" t="s">
        <v>22</v>
      </c>
      <c r="H1217" t="s">
        <v>21</v>
      </c>
      <c r="I1217">
        <v>1</v>
      </c>
      <c r="J1217" t="s">
        <v>23</v>
      </c>
      <c r="K1217">
        <v>210</v>
      </c>
      <c r="L1217" s="24" t="s">
        <v>27</v>
      </c>
      <c r="M1217">
        <v>2020</v>
      </c>
      <c r="N1217" s="18">
        <v>3</v>
      </c>
      <c r="O1217" t="s">
        <v>26</v>
      </c>
      <c r="P1217" t="s">
        <v>26</v>
      </c>
      <c r="Q1217" t="s">
        <v>26</v>
      </c>
      <c r="R1217" t="s">
        <v>26</v>
      </c>
      <c r="S1217" t="s">
        <v>26</v>
      </c>
      <c r="T1217" t="s">
        <v>26</v>
      </c>
    </row>
    <row r="1218" spans="1:20" x14ac:dyDescent="0.2">
      <c r="A1218" t="s">
        <v>784</v>
      </c>
      <c r="B1218" s="18" t="s">
        <v>785</v>
      </c>
      <c r="C1218" s="18" t="str">
        <f t="shared" si="38"/>
        <v xml:space="preserve">Webster </v>
      </c>
      <c r="D1218" s="18" t="str">
        <f t="shared" si="39"/>
        <v xml:space="preserve"> Iowa</v>
      </c>
      <c r="E1218" t="s">
        <v>21</v>
      </c>
      <c r="F1218">
        <v>713940</v>
      </c>
      <c r="G1218" t="s">
        <v>22</v>
      </c>
      <c r="H1218" t="s">
        <v>21</v>
      </c>
      <c r="I1218">
        <v>1</v>
      </c>
      <c r="J1218" t="s">
        <v>23</v>
      </c>
      <c r="K1218">
        <v>230</v>
      </c>
      <c r="L1218" s="24" t="s">
        <v>32</v>
      </c>
      <c r="M1218">
        <v>2020</v>
      </c>
      <c r="N1218" s="18">
        <v>3</v>
      </c>
      <c r="O1218" t="s">
        <v>26</v>
      </c>
      <c r="P1218" t="s">
        <v>26</v>
      </c>
      <c r="Q1218" t="s">
        <v>26</v>
      </c>
      <c r="R1218" t="s">
        <v>26</v>
      </c>
      <c r="S1218" t="s">
        <v>26</v>
      </c>
      <c r="T1218" t="s">
        <v>26</v>
      </c>
    </row>
    <row r="1219" spans="1:20" x14ac:dyDescent="0.2">
      <c r="A1219" t="s">
        <v>786</v>
      </c>
      <c r="B1219" s="18" t="s">
        <v>787</v>
      </c>
      <c r="C1219" s="18" t="str">
        <f t="shared" ref="C1219:C1282" si="40">LEFT(B1219, FIND(" County",B1219))</f>
        <v xml:space="preserve">Winneshiek </v>
      </c>
      <c r="D1219" s="18" t="str">
        <f t="shared" ref="D1219:D1282" si="41">RIGHT(B1219, LEN(B1219)-FIND(", ",B1219))</f>
        <v xml:space="preserve"> Iowa</v>
      </c>
      <c r="E1219" t="s">
        <v>21</v>
      </c>
      <c r="F1219">
        <v>713940</v>
      </c>
      <c r="G1219" t="s">
        <v>22</v>
      </c>
      <c r="H1219" t="s">
        <v>21</v>
      </c>
      <c r="I1219">
        <v>1</v>
      </c>
      <c r="J1219" t="s">
        <v>23</v>
      </c>
      <c r="K1219">
        <v>1</v>
      </c>
      <c r="L1219" s="24" t="s">
        <v>23</v>
      </c>
      <c r="M1219">
        <v>2020</v>
      </c>
      <c r="N1219" s="18">
        <v>4</v>
      </c>
      <c r="O1219">
        <v>70</v>
      </c>
      <c r="P1219" t="s">
        <v>35</v>
      </c>
      <c r="Q1219">
        <v>21</v>
      </c>
      <c r="R1219" t="s">
        <v>35</v>
      </c>
      <c r="S1219">
        <v>7</v>
      </c>
      <c r="T1219" t="s">
        <v>30</v>
      </c>
    </row>
    <row r="1220" spans="1:20" x14ac:dyDescent="0.2">
      <c r="A1220" t="s">
        <v>786</v>
      </c>
      <c r="B1220" s="18" t="s">
        <v>787</v>
      </c>
      <c r="C1220" s="18" t="str">
        <f t="shared" si="40"/>
        <v xml:space="preserve">Winneshiek </v>
      </c>
      <c r="D1220" s="18" t="str">
        <f t="shared" si="41"/>
        <v xml:space="preserve"> Iowa</v>
      </c>
      <c r="E1220" t="s">
        <v>21</v>
      </c>
      <c r="F1220">
        <v>713940</v>
      </c>
      <c r="G1220" t="s">
        <v>22</v>
      </c>
      <c r="H1220" t="s">
        <v>21</v>
      </c>
      <c r="I1220">
        <v>1</v>
      </c>
      <c r="J1220" t="s">
        <v>23</v>
      </c>
      <c r="K1220">
        <v>210</v>
      </c>
      <c r="L1220" s="24" t="s">
        <v>27</v>
      </c>
      <c r="M1220">
        <v>2020</v>
      </c>
      <c r="N1220" s="18">
        <v>4</v>
      </c>
      <c r="O1220" t="s">
        <v>26</v>
      </c>
      <c r="P1220" t="s">
        <v>26</v>
      </c>
      <c r="Q1220" t="s">
        <v>26</v>
      </c>
      <c r="R1220" t="s">
        <v>26</v>
      </c>
      <c r="S1220" t="s">
        <v>26</v>
      </c>
      <c r="T1220" t="s">
        <v>26</v>
      </c>
    </row>
    <row r="1221" spans="1:20" x14ac:dyDescent="0.2">
      <c r="A1221" t="s">
        <v>788</v>
      </c>
      <c r="B1221" s="18" t="s">
        <v>789</v>
      </c>
      <c r="C1221" s="18" t="str">
        <f t="shared" si="40"/>
        <v xml:space="preserve">Woodbury </v>
      </c>
      <c r="D1221" s="18" t="str">
        <f t="shared" si="41"/>
        <v xml:space="preserve"> Iowa</v>
      </c>
      <c r="E1221" t="s">
        <v>21</v>
      </c>
      <c r="F1221">
        <v>713940</v>
      </c>
      <c r="G1221" t="s">
        <v>22</v>
      </c>
      <c r="H1221" t="s">
        <v>21</v>
      </c>
      <c r="I1221">
        <v>1</v>
      </c>
      <c r="J1221" t="s">
        <v>23</v>
      </c>
      <c r="K1221">
        <v>1</v>
      </c>
      <c r="L1221" s="24" t="s">
        <v>23</v>
      </c>
      <c r="M1221">
        <v>2020</v>
      </c>
      <c r="N1221" s="18">
        <v>11</v>
      </c>
      <c r="O1221">
        <v>1128</v>
      </c>
      <c r="P1221" t="s">
        <v>30</v>
      </c>
      <c r="Q1221">
        <v>419</v>
      </c>
      <c r="R1221" t="s">
        <v>24</v>
      </c>
      <c r="S1221">
        <v>144</v>
      </c>
      <c r="T1221" t="s">
        <v>30</v>
      </c>
    </row>
    <row r="1222" spans="1:20" x14ac:dyDescent="0.2">
      <c r="A1222" t="s">
        <v>788</v>
      </c>
      <c r="B1222" s="18" t="s">
        <v>789</v>
      </c>
      <c r="C1222" s="18" t="str">
        <f t="shared" si="40"/>
        <v xml:space="preserve">Woodbury </v>
      </c>
      <c r="D1222" s="18" t="str">
        <f t="shared" si="41"/>
        <v xml:space="preserve"> Iowa</v>
      </c>
      <c r="E1222" t="s">
        <v>21</v>
      </c>
      <c r="F1222">
        <v>713940</v>
      </c>
      <c r="G1222" t="s">
        <v>22</v>
      </c>
      <c r="H1222" t="s">
        <v>21</v>
      </c>
      <c r="I1222">
        <v>1</v>
      </c>
      <c r="J1222" t="s">
        <v>23</v>
      </c>
      <c r="K1222">
        <v>210</v>
      </c>
      <c r="L1222" s="24" t="s">
        <v>27</v>
      </c>
      <c r="M1222">
        <v>2020</v>
      </c>
      <c r="N1222" s="18">
        <v>6</v>
      </c>
      <c r="O1222" t="s">
        <v>26</v>
      </c>
      <c r="P1222" t="s">
        <v>26</v>
      </c>
      <c r="Q1222" t="s">
        <v>26</v>
      </c>
      <c r="R1222" t="s">
        <v>26</v>
      </c>
      <c r="S1222" t="s">
        <v>26</v>
      </c>
      <c r="T1222" t="s">
        <v>26</v>
      </c>
    </row>
    <row r="1223" spans="1:20" x14ac:dyDescent="0.2">
      <c r="A1223" t="s">
        <v>790</v>
      </c>
      <c r="B1223" s="18" t="s">
        <v>791</v>
      </c>
      <c r="C1223" s="18" t="str">
        <f t="shared" si="40"/>
        <v xml:space="preserve">Butler </v>
      </c>
      <c r="D1223" s="18" t="str">
        <f t="shared" si="41"/>
        <v xml:space="preserve"> Kansas</v>
      </c>
      <c r="E1223" t="s">
        <v>21</v>
      </c>
      <c r="F1223">
        <v>713940</v>
      </c>
      <c r="G1223" t="s">
        <v>22</v>
      </c>
      <c r="H1223" t="s">
        <v>21</v>
      </c>
      <c r="I1223">
        <v>1</v>
      </c>
      <c r="J1223" t="s">
        <v>23</v>
      </c>
      <c r="K1223">
        <v>1</v>
      </c>
      <c r="L1223" s="24" t="s">
        <v>23</v>
      </c>
      <c r="M1223">
        <v>2020</v>
      </c>
      <c r="N1223" s="18">
        <v>4</v>
      </c>
      <c r="O1223">
        <v>1641</v>
      </c>
      <c r="P1223" t="s">
        <v>35</v>
      </c>
      <c r="Q1223">
        <v>575</v>
      </c>
      <c r="R1223" t="s">
        <v>35</v>
      </c>
      <c r="S1223">
        <v>179</v>
      </c>
      <c r="T1223" t="s">
        <v>35</v>
      </c>
    </row>
    <row r="1224" spans="1:20" x14ac:dyDescent="0.2">
      <c r="A1224" t="s">
        <v>792</v>
      </c>
      <c r="B1224" s="18" t="s">
        <v>793</v>
      </c>
      <c r="C1224" s="18" t="str">
        <f t="shared" si="40"/>
        <v xml:space="preserve">Crawford </v>
      </c>
      <c r="D1224" s="18" t="str">
        <f t="shared" si="41"/>
        <v xml:space="preserve"> Kansas</v>
      </c>
      <c r="E1224" t="s">
        <v>21</v>
      </c>
      <c r="F1224">
        <v>713940</v>
      </c>
      <c r="G1224" t="s">
        <v>22</v>
      </c>
      <c r="H1224" t="s">
        <v>21</v>
      </c>
      <c r="I1224">
        <v>1</v>
      </c>
      <c r="J1224" t="s">
        <v>23</v>
      </c>
      <c r="K1224">
        <v>1</v>
      </c>
      <c r="L1224" s="24" t="s">
        <v>23</v>
      </c>
      <c r="M1224">
        <v>2020</v>
      </c>
      <c r="N1224" s="18">
        <v>3</v>
      </c>
      <c r="O1224">
        <v>587</v>
      </c>
      <c r="P1224" t="s">
        <v>35</v>
      </c>
      <c r="Q1224">
        <v>158</v>
      </c>
      <c r="R1224" t="s">
        <v>35</v>
      </c>
      <c r="S1224">
        <v>80</v>
      </c>
      <c r="T1224" t="s">
        <v>35</v>
      </c>
    </row>
    <row r="1225" spans="1:20" x14ac:dyDescent="0.2">
      <c r="A1225" t="s">
        <v>794</v>
      </c>
      <c r="B1225" s="18" t="s">
        <v>795</v>
      </c>
      <c r="C1225" s="18" t="str">
        <f t="shared" si="40"/>
        <v xml:space="preserve">Douglas </v>
      </c>
      <c r="D1225" s="18" t="str">
        <f t="shared" si="41"/>
        <v xml:space="preserve"> Kansas</v>
      </c>
      <c r="E1225" t="s">
        <v>21</v>
      </c>
      <c r="F1225">
        <v>713940</v>
      </c>
      <c r="G1225" t="s">
        <v>22</v>
      </c>
      <c r="H1225" t="s">
        <v>21</v>
      </c>
      <c r="I1225">
        <v>1</v>
      </c>
      <c r="J1225" t="s">
        <v>23</v>
      </c>
      <c r="K1225">
        <v>1</v>
      </c>
      <c r="L1225" s="24" t="s">
        <v>23</v>
      </c>
      <c r="M1225">
        <v>2020</v>
      </c>
      <c r="N1225" s="18">
        <v>11</v>
      </c>
      <c r="O1225">
        <v>3666</v>
      </c>
      <c r="P1225" t="s">
        <v>24</v>
      </c>
      <c r="Q1225">
        <v>1057</v>
      </c>
      <c r="R1225" t="s">
        <v>24</v>
      </c>
      <c r="S1225">
        <v>285</v>
      </c>
      <c r="T1225" t="s">
        <v>30</v>
      </c>
    </row>
    <row r="1226" spans="1:20" x14ac:dyDescent="0.2">
      <c r="A1226" t="s">
        <v>794</v>
      </c>
      <c r="B1226" s="18" t="s">
        <v>795</v>
      </c>
      <c r="C1226" s="18" t="str">
        <f t="shared" si="40"/>
        <v xml:space="preserve">Douglas </v>
      </c>
      <c r="D1226" s="18" t="str">
        <f t="shared" si="41"/>
        <v xml:space="preserve"> Kansas</v>
      </c>
      <c r="E1226" t="s">
        <v>21</v>
      </c>
      <c r="F1226">
        <v>713940</v>
      </c>
      <c r="G1226" t="s">
        <v>22</v>
      </c>
      <c r="H1226" t="s">
        <v>21</v>
      </c>
      <c r="I1226">
        <v>1</v>
      </c>
      <c r="J1226" t="s">
        <v>23</v>
      </c>
      <c r="K1226">
        <v>210</v>
      </c>
      <c r="L1226" s="24" t="s">
        <v>27</v>
      </c>
      <c r="M1226">
        <v>2020</v>
      </c>
      <c r="N1226" s="18">
        <v>3</v>
      </c>
      <c r="O1226" t="s">
        <v>26</v>
      </c>
      <c r="P1226" t="s">
        <v>26</v>
      </c>
      <c r="Q1226" t="s">
        <v>26</v>
      </c>
      <c r="R1226" t="s">
        <v>26</v>
      </c>
      <c r="S1226" t="s">
        <v>26</v>
      </c>
      <c r="T1226" t="s">
        <v>26</v>
      </c>
    </row>
    <row r="1227" spans="1:20" x14ac:dyDescent="0.2">
      <c r="A1227" t="s">
        <v>794</v>
      </c>
      <c r="B1227" s="18" t="s">
        <v>795</v>
      </c>
      <c r="C1227" s="18" t="str">
        <f t="shared" si="40"/>
        <v xml:space="preserve">Douglas </v>
      </c>
      <c r="D1227" s="18" t="str">
        <f t="shared" si="41"/>
        <v xml:space="preserve"> Kansas</v>
      </c>
      <c r="E1227" t="s">
        <v>21</v>
      </c>
      <c r="F1227">
        <v>713940</v>
      </c>
      <c r="G1227" t="s">
        <v>22</v>
      </c>
      <c r="H1227" t="s">
        <v>21</v>
      </c>
      <c r="I1227">
        <v>1</v>
      </c>
      <c r="J1227" t="s">
        <v>23</v>
      </c>
      <c r="K1227">
        <v>241</v>
      </c>
      <c r="L1227" s="24" t="s">
        <v>25</v>
      </c>
      <c r="M1227">
        <v>2020</v>
      </c>
      <c r="N1227" s="18">
        <v>4</v>
      </c>
      <c r="O1227" t="s">
        <v>26</v>
      </c>
      <c r="P1227" t="s">
        <v>26</v>
      </c>
      <c r="Q1227" t="s">
        <v>26</v>
      </c>
      <c r="R1227" t="s">
        <v>26</v>
      </c>
      <c r="S1227" t="s">
        <v>26</v>
      </c>
      <c r="T1227" t="s">
        <v>26</v>
      </c>
    </row>
    <row r="1228" spans="1:20" x14ac:dyDescent="0.2">
      <c r="A1228" t="s">
        <v>796</v>
      </c>
      <c r="B1228" s="18" t="s">
        <v>797</v>
      </c>
      <c r="C1228" s="18" t="str">
        <f t="shared" si="40"/>
        <v xml:space="preserve">Johnson </v>
      </c>
      <c r="D1228" s="18" t="str">
        <f t="shared" si="41"/>
        <v xml:space="preserve"> Kansas</v>
      </c>
      <c r="E1228" t="s">
        <v>21</v>
      </c>
      <c r="F1228">
        <v>713940</v>
      </c>
      <c r="G1228" t="s">
        <v>22</v>
      </c>
      <c r="H1228" t="s">
        <v>21</v>
      </c>
      <c r="I1228">
        <v>1</v>
      </c>
      <c r="J1228" t="s">
        <v>23</v>
      </c>
      <c r="K1228">
        <v>1</v>
      </c>
      <c r="L1228" s="24" t="s">
        <v>23</v>
      </c>
      <c r="M1228">
        <v>2020</v>
      </c>
      <c r="N1228" s="18">
        <v>111</v>
      </c>
      <c r="O1228">
        <v>36340</v>
      </c>
      <c r="P1228" t="s">
        <v>30</v>
      </c>
      <c r="Q1228">
        <v>10739</v>
      </c>
      <c r="R1228" t="s">
        <v>30</v>
      </c>
      <c r="S1228">
        <v>2719</v>
      </c>
      <c r="T1228" t="s">
        <v>30</v>
      </c>
    </row>
    <row r="1229" spans="1:20" x14ac:dyDescent="0.2">
      <c r="A1229" t="s">
        <v>796</v>
      </c>
      <c r="B1229" s="18" t="s">
        <v>797</v>
      </c>
      <c r="C1229" s="18" t="str">
        <f t="shared" si="40"/>
        <v xml:space="preserve">Johnson </v>
      </c>
      <c r="D1229" s="18" t="str">
        <f t="shared" si="41"/>
        <v xml:space="preserve"> Kansas</v>
      </c>
      <c r="E1229" t="s">
        <v>21</v>
      </c>
      <c r="F1229">
        <v>713940</v>
      </c>
      <c r="G1229" t="s">
        <v>22</v>
      </c>
      <c r="H1229" t="s">
        <v>21</v>
      </c>
      <c r="I1229">
        <v>1</v>
      </c>
      <c r="J1229" t="s">
        <v>23</v>
      </c>
      <c r="K1229">
        <v>210</v>
      </c>
      <c r="L1229" s="24" t="s">
        <v>27</v>
      </c>
      <c r="M1229">
        <v>2020</v>
      </c>
      <c r="N1229" s="18">
        <v>41</v>
      </c>
      <c r="O1229" t="s">
        <v>26</v>
      </c>
      <c r="P1229" t="s">
        <v>26</v>
      </c>
      <c r="Q1229" t="s">
        <v>26</v>
      </c>
      <c r="R1229" t="s">
        <v>26</v>
      </c>
      <c r="S1229" t="s">
        <v>26</v>
      </c>
      <c r="T1229" t="s">
        <v>26</v>
      </c>
    </row>
    <row r="1230" spans="1:20" x14ac:dyDescent="0.2">
      <c r="A1230" t="s">
        <v>796</v>
      </c>
      <c r="B1230" s="18" t="s">
        <v>797</v>
      </c>
      <c r="C1230" s="18" t="str">
        <f t="shared" si="40"/>
        <v xml:space="preserve">Johnson </v>
      </c>
      <c r="D1230" s="18" t="str">
        <f t="shared" si="41"/>
        <v xml:space="preserve"> Kansas</v>
      </c>
      <c r="E1230" t="s">
        <v>21</v>
      </c>
      <c r="F1230">
        <v>713940</v>
      </c>
      <c r="G1230" t="s">
        <v>22</v>
      </c>
      <c r="H1230" t="s">
        <v>21</v>
      </c>
      <c r="I1230">
        <v>1</v>
      </c>
      <c r="J1230" t="s">
        <v>23</v>
      </c>
      <c r="K1230">
        <v>220</v>
      </c>
      <c r="L1230" s="24" t="s">
        <v>31</v>
      </c>
      <c r="M1230">
        <v>2020</v>
      </c>
      <c r="N1230" s="18">
        <v>17</v>
      </c>
      <c r="O1230" t="s">
        <v>26</v>
      </c>
      <c r="P1230" t="s">
        <v>26</v>
      </c>
      <c r="Q1230" t="s">
        <v>26</v>
      </c>
      <c r="R1230" t="s">
        <v>26</v>
      </c>
      <c r="S1230" t="s">
        <v>26</v>
      </c>
      <c r="T1230" t="s">
        <v>26</v>
      </c>
    </row>
    <row r="1231" spans="1:20" x14ac:dyDescent="0.2">
      <c r="A1231" t="s">
        <v>796</v>
      </c>
      <c r="B1231" s="18" t="s">
        <v>797</v>
      </c>
      <c r="C1231" s="18" t="str">
        <f t="shared" si="40"/>
        <v xml:space="preserve">Johnson </v>
      </c>
      <c r="D1231" s="18" t="str">
        <f t="shared" si="41"/>
        <v xml:space="preserve"> Kansas</v>
      </c>
      <c r="E1231" t="s">
        <v>21</v>
      </c>
      <c r="F1231">
        <v>713940</v>
      </c>
      <c r="G1231" t="s">
        <v>22</v>
      </c>
      <c r="H1231" t="s">
        <v>21</v>
      </c>
      <c r="I1231">
        <v>1</v>
      </c>
      <c r="J1231" t="s">
        <v>23</v>
      </c>
      <c r="K1231">
        <v>230</v>
      </c>
      <c r="L1231" s="24" t="s">
        <v>32</v>
      </c>
      <c r="M1231">
        <v>2020</v>
      </c>
      <c r="N1231" s="18">
        <v>24</v>
      </c>
      <c r="O1231" t="s">
        <v>26</v>
      </c>
      <c r="P1231" t="s">
        <v>26</v>
      </c>
      <c r="Q1231" t="s">
        <v>26</v>
      </c>
      <c r="R1231" t="s">
        <v>26</v>
      </c>
      <c r="S1231" t="s">
        <v>26</v>
      </c>
      <c r="T1231" t="s">
        <v>26</v>
      </c>
    </row>
    <row r="1232" spans="1:20" x14ac:dyDescent="0.2">
      <c r="A1232" t="s">
        <v>796</v>
      </c>
      <c r="B1232" s="18" t="s">
        <v>797</v>
      </c>
      <c r="C1232" s="18" t="str">
        <f t="shared" si="40"/>
        <v xml:space="preserve">Johnson </v>
      </c>
      <c r="D1232" s="18" t="str">
        <f t="shared" si="41"/>
        <v xml:space="preserve"> Kansas</v>
      </c>
      <c r="E1232" t="s">
        <v>21</v>
      </c>
      <c r="F1232">
        <v>713940</v>
      </c>
      <c r="G1232" t="s">
        <v>22</v>
      </c>
      <c r="H1232" t="s">
        <v>21</v>
      </c>
      <c r="I1232">
        <v>1</v>
      </c>
      <c r="J1232" t="s">
        <v>23</v>
      </c>
      <c r="K1232">
        <v>241</v>
      </c>
      <c r="L1232" s="24" t="s">
        <v>25</v>
      </c>
      <c r="M1232">
        <v>2020</v>
      </c>
      <c r="N1232" s="18">
        <v>16</v>
      </c>
      <c r="O1232" t="s">
        <v>26</v>
      </c>
      <c r="P1232" t="s">
        <v>26</v>
      </c>
      <c r="Q1232" t="s">
        <v>26</v>
      </c>
      <c r="R1232" t="s">
        <v>26</v>
      </c>
      <c r="S1232" t="s">
        <v>26</v>
      </c>
      <c r="T1232" t="s">
        <v>26</v>
      </c>
    </row>
    <row r="1233" spans="1:20" x14ac:dyDescent="0.2">
      <c r="A1233" t="s">
        <v>796</v>
      </c>
      <c r="B1233" s="18" t="s">
        <v>797</v>
      </c>
      <c r="C1233" s="18" t="str">
        <f t="shared" si="40"/>
        <v xml:space="preserve">Johnson </v>
      </c>
      <c r="D1233" s="18" t="str">
        <f t="shared" si="41"/>
        <v xml:space="preserve"> Kansas</v>
      </c>
      <c r="E1233" t="s">
        <v>21</v>
      </c>
      <c r="F1233">
        <v>713940</v>
      </c>
      <c r="G1233" t="s">
        <v>22</v>
      </c>
      <c r="H1233" t="s">
        <v>21</v>
      </c>
      <c r="I1233">
        <v>1</v>
      </c>
      <c r="J1233" t="s">
        <v>23</v>
      </c>
      <c r="K1233">
        <v>242</v>
      </c>
      <c r="L1233" s="24" t="s">
        <v>56</v>
      </c>
      <c r="M1233">
        <v>2020</v>
      </c>
      <c r="N1233" s="18">
        <v>7</v>
      </c>
      <c r="O1233" t="s">
        <v>26</v>
      </c>
      <c r="P1233" t="s">
        <v>26</v>
      </c>
      <c r="Q1233" t="s">
        <v>26</v>
      </c>
      <c r="R1233" t="s">
        <v>26</v>
      </c>
      <c r="S1233" t="s">
        <v>26</v>
      </c>
      <c r="T1233" t="s">
        <v>26</v>
      </c>
    </row>
    <row r="1234" spans="1:20" x14ac:dyDescent="0.2">
      <c r="A1234" t="s">
        <v>796</v>
      </c>
      <c r="B1234" s="18" t="s">
        <v>797</v>
      </c>
      <c r="C1234" s="18" t="str">
        <f t="shared" si="40"/>
        <v xml:space="preserve">Johnson </v>
      </c>
      <c r="D1234" s="18" t="str">
        <f t="shared" si="41"/>
        <v xml:space="preserve"> Kansas</v>
      </c>
      <c r="E1234" t="s">
        <v>21</v>
      </c>
      <c r="F1234">
        <v>713940</v>
      </c>
      <c r="G1234" t="s">
        <v>22</v>
      </c>
      <c r="H1234" t="s">
        <v>21</v>
      </c>
      <c r="I1234">
        <v>1</v>
      </c>
      <c r="J1234" t="s">
        <v>23</v>
      </c>
      <c r="K1234">
        <v>251</v>
      </c>
      <c r="L1234" s="24" t="s">
        <v>57</v>
      </c>
      <c r="M1234">
        <v>2020</v>
      </c>
      <c r="N1234" s="18">
        <v>5</v>
      </c>
      <c r="O1234" t="s">
        <v>26</v>
      </c>
      <c r="P1234" t="s">
        <v>26</v>
      </c>
      <c r="Q1234" t="s">
        <v>26</v>
      </c>
      <c r="R1234" t="s">
        <v>26</v>
      </c>
      <c r="S1234" t="s">
        <v>26</v>
      </c>
      <c r="T1234" t="s">
        <v>26</v>
      </c>
    </row>
    <row r="1235" spans="1:20" x14ac:dyDescent="0.2">
      <c r="A1235" t="s">
        <v>798</v>
      </c>
      <c r="B1235" s="18" t="s">
        <v>799</v>
      </c>
      <c r="C1235" s="18" t="str">
        <f t="shared" si="40"/>
        <v xml:space="preserve">Leavenworth </v>
      </c>
      <c r="D1235" s="18" t="str">
        <f t="shared" si="41"/>
        <v xml:space="preserve"> Kansas</v>
      </c>
      <c r="E1235" t="s">
        <v>21</v>
      </c>
      <c r="F1235">
        <v>713940</v>
      </c>
      <c r="G1235" t="s">
        <v>22</v>
      </c>
      <c r="H1235" t="s">
        <v>21</v>
      </c>
      <c r="I1235">
        <v>1</v>
      </c>
      <c r="J1235" t="s">
        <v>23</v>
      </c>
      <c r="K1235">
        <v>1</v>
      </c>
      <c r="L1235" s="24" t="s">
        <v>23</v>
      </c>
      <c r="M1235">
        <v>2020</v>
      </c>
      <c r="N1235" s="18">
        <v>3</v>
      </c>
      <c r="O1235">
        <v>930</v>
      </c>
      <c r="P1235" t="s">
        <v>35</v>
      </c>
      <c r="Q1235">
        <v>252</v>
      </c>
      <c r="R1235" t="s">
        <v>35</v>
      </c>
      <c r="S1235">
        <v>54</v>
      </c>
      <c r="T1235" t="s">
        <v>35</v>
      </c>
    </row>
    <row r="1236" spans="1:20" x14ac:dyDescent="0.2">
      <c r="A1236" t="s">
        <v>800</v>
      </c>
      <c r="B1236" s="18" t="s">
        <v>801</v>
      </c>
      <c r="C1236" s="18" t="str">
        <f t="shared" si="40"/>
        <v xml:space="preserve">Lyon </v>
      </c>
      <c r="D1236" s="18" t="str">
        <f t="shared" si="41"/>
        <v xml:space="preserve"> Kansas</v>
      </c>
      <c r="E1236" t="s">
        <v>21</v>
      </c>
      <c r="F1236">
        <v>713940</v>
      </c>
      <c r="G1236" t="s">
        <v>22</v>
      </c>
      <c r="H1236" t="s">
        <v>21</v>
      </c>
      <c r="I1236">
        <v>1</v>
      </c>
      <c r="J1236" t="s">
        <v>23</v>
      </c>
      <c r="K1236">
        <v>1</v>
      </c>
      <c r="L1236" s="24" t="s">
        <v>23</v>
      </c>
      <c r="M1236">
        <v>2020</v>
      </c>
      <c r="N1236" s="18">
        <v>3</v>
      </c>
      <c r="O1236">
        <v>474</v>
      </c>
      <c r="P1236" t="s">
        <v>35</v>
      </c>
      <c r="Q1236">
        <v>143</v>
      </c>
      <c r="R1236" t="s">
        <v>24</v>
      </c>
      <c r="S1236">
        <v>71</v>
      </c>
      <c r="T1236" t="s">
        <v>35</v>
      </c>
    </row>
    <row r="1237" spans="1:20" x14ac:dyDescent="0.2">
      <c r="A1237" t="s">
        <v>802</v>
      </c>
      <c r="B1237" s="18" t="s">
        <v>803</v>
      </c>
      <c r="C1237" s="18" t="str">
        <f t="shared" si="40"/>
        <v xml:space="preserve">McPherson </v>
      </c>
      <c r="D1237" s="18" t="str">
        <f t="shared" si="41"/>
        <v xml:space="preserve"> Kansas</v>
      </c>
      <c r="E1237" t="s">
        <v>21</v>
      </c>
      <c r="F1237">
        <v>713940</v>
      </c>
      <c r="G1237" t="s">
        <v>22</v>
      </c>
      <c r="H1237" t="s">
        <v>21</v>
      </c>
      <c r="I1237">
        <v>1</v>
      </c>
      <c r="J1237" t="s">
        <v>23</v>
      </c>
      <c r="K1237">
        <v>1</v>
      </c>
      <c r="L1237" s="24" t="s">
        <v>23</v>
      </c>
      <c r="M1237">
        <v>2020</v>
      </c>
      <c r="N1237" s="18">
        <v>5</v>
      </c>
      <c r="O1237">
        <v>949</v>
      </c>
      <c r="P1237" t="s">
        <v>35</v>
      </c>
      <c r="Q1237">
        <v>259</v>
      </c>
      <c r="R1237" t="s">
        <v>35</v>
      </c>
      <c r="S1237">
        <v>182</v>
      </c>
      <c r="T1237" t="s">
        <v>35</v>
      </c>
    </row>
    <row r="1238" spans="1:20" x14ac:dyDescent="0.2">
      <c r="A1238" t="s">
        <v>804</v>
      </c>
      <c r="B1238" s="18" t="s">
        <v>805</v>
      </c>
      <c r="C1238" s="18" t="str">
        <f t="shared" si="40"/>
        <v xml:space="preserve">Miami </v>
      </c>
      <c r="D1238" s="18" t="str">
        <f t="shared" si="41"/>
        <v xml:space="preserve"> Kansas</v>
      </c>
      <c r="E1238" t="s">
        <v>21</v>
      </c>
      <c r="F1238">
        <v>713940</v>
      </c>
      <c r="G1238" t="s">
        <v>22</v>
      </c>
      <c r="H1238" t="s">
        <v>21</v>
      </c>
      <c r="I1238">
        <v>1</v>
      </c>
      <c r="J1238" t="s">
        <v>23</v>
      </c>
      <c r="K1238">
        <v>1</v>
      </c>
      <c r="L1238" s="24" t="s">
        <v>23</v>
      </c>
      <c r="M1238">
        <v>2020</v>
      </c>
      <c r="N1238" s="18">
        <v>3</v>
      </c>
      <c r="O1238">
        <v>173</v>
      </c>
      <c r="P1238" t="s">
        <v>35</v>
      </c>
      <c r="Q1238">
        <v>43</v>
      </c>
      <c r="R1238" t="s">
        <v>35</v>
      </c>
      <c r="S1238">
        <v>21</v>
      </c>
      <c r="T1238" t="s">
        <v>35</v>
      </c>
    </row>
    <row r="1239" spans="1:20" x14ac:dyDescent="0.2">
      <c r="A1239" t="s">
        <v>806</v>
      </c>
      <c r="B1239" s="18" t="s">
        <v>807</v>
      </c>
      <c r="C1239" s="18" t="str">
        <f t="shared" si="40"/>
        <v xml:space="preserve">Montgomery </v>
      </c>
      <c r="D1239" s="18" t="str">
        <f t="shared" si="41"/>
        <v xml:space="preserve"> Kansas</v>
      </c>
      <c r="E1239" t="s">
        <v>21</v>
      </c>
      <c r="F1239">
        <v>713940</v>
      </c>
      <c r="G1239" t="s">
        <v>22</v>
      </c>
      <c r="H1239" t="s">
        <v>21</v>
      </c>
      <c r="I1239">
        <v>1</v>
      </c>
      <c r="J1239" t="s">
        <v>23</v>
      </c>
      <c r="K1239">
        <v>1</v>
      </c>
      <c r="L1239" s="24" t="s">
        <v>23</v>
      </c>
      <c r="M1239">
        <v>2020</v>
      </c>
      <c r="N1239" s="18">
        <v>3</v>
      </c>
      <c r="O1239">
        <v>27</v>
      </c>
      <c r="P1239" t="s">
        <v>35</v>
      </c>
      <c r="Q1239">
        <v>13</v>
      </c>
      <c r="R1239" t="s">
        <v>30</v>
      </c>
      <c r="S1239">
        <v>9</v>
      </c>
      <c r="T1239" t="s">
        <v>35</v>
      </c>
    </row>
    <row r="1240" spans="1:20" x14ac:dyDescent="0.2">
      <c r="A1240" t="s">
        <v>808</v>
      </c>
      <c r="B1240" s="18" t="s">
        <v>809</v>
      </c>
      <c r="C1240" s="18" t="str">
        <f t="shared" si="40"/>
        <v xml:space="preserve">Pottawatomie </v>
      </c>
      <c r="D1240" s="18" t="str">
        <f t="shared" si="41"/>
        <v xml:space="preserve"> Kansas</v>
      </c>
      <c r="E1240" t="s">
        <v>21</v>
      </c>
      <c r="F1240">
        <v>713940</v>
      </c>
      <c r="G1240" t="s">
        <v>22</v>
      </c>
      <c r="H1240" t="s">
        <v>21</v>
      </c>
      <c r="I1240">
        <v>1</v>
      </c>
      <c r="J1240" t="s">
        <v>23</v>
      </c>
      <c r="K1240">
        <v>1</v>
      </c>
      <c r="L1240" s="24" t="s">
        <v>23</v>
      </c>
      <c r="M1240">
        <v>2020</v>
      </c>
      <c r="N1240" s="18">
        <v>3</v>
      </c>
      <c r="O1240">
        <v>77</v>
      </c>
      <c r="P1240" t="s">
        <v>24</v>
      </c>
      <c r="Q1240">
        <v>8</v>
      </c>
      <c r="R1240" t="s">
        <v>35</v>
      </c>
      <c r="S1240">
        <v>15</v>
      </c>
      <c r="T1240" t="s">
        <v>35</v>
      </c>
    </row>
    <row r="1241" spans="1:20" x14ac:dyDescent="0.2">
      <c r="A1241" t="s">
        <v>810</v>
      </c>
      <c r="B1241" s="18" t="s">
        <v>811</v>
      </c>
      <c r="C1241" s="18" t="str">
        <f t="shared" si="40"/>
        <v xml:space="preserve">Reno </v>
      </c>
      <c r="D1241" s="18" t="str">
        <f t="shared" si="41"/>
        <v xml:space="preserve"> Kansas</v>
      </c>
      <c r="E1241" t="s">
        <v>21</v>
      </c>
      <c r="F1241">
        <v>713940</v>
      </c>
      <c r="G1241" t="s">
        <v>22</v>
      </c>
      <c r="H1241" t="s">
        <v>21</v>
      </c>
      <c r="I1241">
        <v>1</v>
      </c>
      <c r="J1241" t="s">
        <v>23</v>
      </c>
      <c r="K1241">
        <v>1</v>
      </c>
      <c r="L1241" s="24" t="s">
        <v>23</v>
      </c>
      <c r="M1241">
        <v>2020</v>
      </c>
      <c r="N1241" s="18">
        <v>5</v>
      </c>
      <c r="O1241">
        <v>1932</v>
      </c>
      <c r="P1241" t="s">
        <v>35</v>
      </c>
      <c r="Q1241">
        <v>566</v>
      </c>
      <c r="R1241" t="s">
        <v>35</v>
      </c>
      <c r="S1241">
        <v>206</v>
      </c>
      <c r="T1241" t="s">
        <v>35</v>
      </c>
    </row>
    <row r="1242" spans="1:20" x14ac:dyDescent="0.2">
      <c r="A1242" t="s">
        <v>812</v>
      </c>
      <c r="B1242" s="18" t="s">
        <v>813</v>
      </c>
      <c r="C1242" s="18" t="str">
        <f t="shared" si="40"/>
        <v xml:space="preserve">Riley </v>
      </c>
      <c r="D1242" s="18" t="str">
        <f t="shared" si="41"/>
        <v xml:space="preserve"> Kansas</v>
      </c>
      <c r="E1242" t="s">
        <v>21</v>
      </c>
      <c r="F1242">
        <v>713940</v>
      </c>
      <c r="G1242" t="s">
        <v>22</v>
      </c>
      <c r="H1242" t="s">
        <v>21</v>
      </c>
      <c r="I1242">
        <v>1</v>
      </c>
      <c r="J1242" t="s">
        <v>23</v>
      </c>
      <c r="K1242">
        <v>1</v>
      </c>
      <c r="L1242" s="24" t="s">
        <v>23</v>
      </c>
      <c r="M1242">
        <v>2020</v>
      </c>
      <c r="N1242" s="18">
        <v>3</v>
      </c>
      <c r="O1242">
        <v>1282</v>
      </c>
      <c r="P1242" t="s">
        <v>24</v>
      </c>
      <c r="Q1242">
        <v>372</v>
      </c>
      <c r="R1242" t="s">
        <v>24</v>
      </c>
      <c r="S1242">
        <v>96</v>
      </c>
      <c r="T1242" t="s">
        <v>24</v>
      </c>
    </row>
    <row r="1243" spans="1:20" x14ac:dyDescent="0.2">
      <c r="A1243" t="s">
        <v>814</v>
      </c>
      <c r="B1243" s="18" t="s">
        <v>815</v>
      </c>
      <c r="C1243" s="18" t="str">
        <f t="shared" si="40"/>
        <v xml:space="preserve">Saline </v>
      </c>
      <c r="D1243" s="18" t="str">
        <f t="shared" si="41"/>
        <v xml:space="preserve"> Kansas</v>
      </c>
      <c r="E1243" t="s">
        <v>21</v>
      </c>
      <c r="F1243">
        <v>713940</v>
      </c>
      <c r="G1243" t="s">
        <v>22</v>
      </c>
      <c r="H1243" t="s">
        <v>21</v>
      </c>
      <c r="I1243">
        <v>1</v>
      </c>
      <c r="J1243" t="s">
        <v>23</v>
      </c>
      <c r="K1243">
        <v>1</v>
      </c>
      <c r="L1243" s="24" t="s">
        <v>23</v>
      </c>
      <c r="M1243">
        <v>2020</v>
      </c>
      <c r="N1243" s="18">
        <v>6</v>
      </c>
      <c r="O1243">
        <v>3926</v>
      </c>
      <c r="P1243" t="s">
        <v>24</v>
      </c>
      <c r="Q1243">
        <v>1005</v>
      </c>
      <c r="R1243" t="s">
        <v>35</v>
      </c>
      <c r="S1243">
        <v>309</v>
      </c>
      <c r="T1243" t="s">
        <v>35</v>
      </c>
    </row>
    <row r="1244" spans="1:20" x14ac:dyDescent="0.2">
      <c r="A1244" t="s">
        <v>814</v>
      </c>
      <c r="B1244" s="18" t="s">
        <v>815</v>
      </c>
      <c r="C1244" s="18" t="str">
        <f t="shared" si="40"/>
        <v xml:space="preserve">Saline </v>
      </c>
      <c r="D1244" s="18" t="str">
        <f t="shared" si="41"/>
        <v xml:space="preserve"> Kansas</v>
      </c>
      <c r="E1244" t="s">
        <v>21</v>
      </c>
      <c r="F1244">
        <v>713940</v>
      </c>
      <c r="G1244" t="s">
        <v>22</v>
      </c>
      <c r="H1244" t="s">
        <v>21</v>
      </c>
      <c r="I1244">
        <v>1</v>
      </c>
      <c r="J1244" t="s">
        <v>23</v>
      </c>
      <c r="K1244">
        <v>241</v>
      </c>
      <c r="L1244" s="24" t="s">
        <v>25</v>
      </c>
      <c r="M1244">
        <v>2020</v>
      </c>
      <c r="N1244" s="18">
        <v>3</v>
      </c>
      <c r="O1244" t="s">
        <v>26</v>
      </c>
      <c r="P1244" t="s">
        <v>26</v>
      </c>
      <c r="Q1244" t="s">
        <v>26</v>
      </c>
      <c r="R1244" t="s">
        <v>26</v>
      </c>
      <c r="S1244" t="s">
        <v>26</v>
      </c>
      <c r="T1244" t="s">
        <v>26</v>
      </c>
    </row>
    <row r="1245" spans="1:20" x14ac:dyDescent="0.2">
      <c r="A1245" t="s">
        <v>816</v>
      </c>
      <c r="B1245" s="18" t="s">
        <v>817</v>
      </c>
      <c r="C1245" s="18" t="str">
        <f t="shared" si="40"/>
        <v xml:space="preserve">Sedgwick </v>
      </c>
      <c r="D1245" s="18" t="str">
        <f t="shared" si="41"/>
        <v xml:space="preserve"> Kansas</v>
      </c>
      <c r="E1245" t="s">
        <v>21</v>
      </c>
      <c r="F1245">
        <v>713940</v>
      </c>
      <c r="G1245" t="s">
        <v>22</v>
      </c>
      <c r="H1245" t="s">
        <v>21</v>
      </c>
      <c r="I1245">
        <v>1</v>
      </c>
      <c r="J1245" t="s">
        <v>23</v>
      </c>
      <c r="K1245">
        <v>1</v>
      </c>
      <c r="L1245" s="24" t="s">
        <v>23</v>
      </c>
      <c r="M1245">
        <v>2020</v>
      </c>
      <c r="N1245" s="18">
        <v>51</v>
      </c>
      <c r="O1245">
        <v>16377</v>
      </c>
      <c r="P1245" t="s">
        <v>30</v>
      </c>
      <c r="Q1245">
        <v>4898</v>
      </c>
      <c r="R1245" t="s">
        <v>30</v>
      </c>
      <c r="S1245">
        <v>1539</v>
      </c>
      <c r="T1245" t="s">
        <v>30</v>
      </c>
    </row>
    <row r="1246" spans="1:20" x14ac:dyDescent="0.2">
      <c r="A1246" t="s">
        <v>816</v>
      </c>
      <c r="B1246" s="18" t="s">
        <v>817</v>
      </c>
      <c r="C1246" s="18" t="str">
        <f t="shared" si="40"/>
        <v xml:space="preserve">Sedgwick </v>
      </c>
      <c r="D1246" s="18" t="str">
        <f t="shared" si="41"/>
        <v xml:space="preserve"> Kansas</v>
      </c>
      <c r="E1246" t="s">
        <v>21</v>
      </c>
      <c r="F1246">
        <v>713940</v>
      </c>
      <c r="G1246" t="s">
        <v>22</v>
      </c>
      <c r="H1246" t="s">
        <v>21</v>
      </c>
      <c r="I1246">
        <v>1</v>
      </c>
      <c r="J1246" t="s">
        <v>23</v>
      </c>
      <c r="K1246">
        <v>210</v>
      </c>
      <c r="L1246" s="24" t="s">
        <v>27</v>
      </c>
      <c r="M1246">
        <v>2020</v>
      </c>
      <c r="N1246" s="18">
        <v>17</v>
      </c>
      <c r="O1246" t="s">
        <v>26</v>
      </c>
      <c r="P1246" t="s">
        <v>26</v>
      </c>
      <c r="Q1246" t="s">
        <v>26</v>
      </c>
      <c r="R1246" t="s">
        <v>26</v>
      </c>
      <c r="S1246" t="s">
        <v>26</v>
      </c>
      <c r="T1246" t="s">
        <v>26</v>
      </c>
    </row>
    <row r="1247" spans="1:20" x14ac:dyDescent="0.2">
      <c r="A1247" t="s">
        <v>816</v>
      </c>
      <c r="B1247" s="18" t="s">
        <v>817</v>
      </c>
      <c r="C1247" s="18" t="str">
        <f t="shared" si="40"/>
        <v xml:space="preserve">Sedgwick </v>
      </c>
      <c r="D1247" s="18" t="str">
        <f t="shared" si="41"/>
        <v xml:space="preserve"> Kansas</v>
      </c>
      <c r="E1247" t="s">
        <v>21</v>
      </c>
      <c r="F1247">
        <v>713940</v>
      </c>
      <c r="G1247" t="s">
        <v>22</v>
      </c>
      <c r="H1247" t="s">
        <v>21</v>
      </c>
      <c r="I1247">
        <v>1</v>
      </c>
      <c r="J1247" t="s">
        <v>23</v>
      </c>
      <c r="K1247">
        <v>220</v>
      </c>
      <c r="L1247" s="24" t="s">
        <v>31</v>
      </c>
      <c r="M1247">
        <v>2020</v>
      </c>
      <c r="N1247" s="18">
        <v>7</v>
      </c>
      <c r="O1247" t="s">
        <v>26</v>
      </c>
      <c r="P1247" t="s">
        <v>26</v>
      </c>
      <c r="Q1247" t="s">
        <v>26</v>
      </c>
      <c r="R1247" t="s">
        <v>26</v>
      </c>
      <c r="S1247" t="s">
        <v>26</v>
      </c>
      <c r="T1247" t="s">
        <v>26</v>
      </c>
    </row>
    <row r="1248" spans="1:20" x14ac:dyDescent="0.2">
      <c r="A1248" t="s">
        <v>816</v>
      </c>
      <c r="B1248" s="18" t="s">
        <v>817</v>
      </c>
      <c r="C1248" s="18" t="str">
        <f t="shared" si="40"/>
        <v xml:space="preserve">Sedgwick </v>
      </c>
      <c r="D1248" s="18" t="str">
        <f t="shared" si="41"/>
        <v xml:space="preserve"> Kansas</v>
      </c>
      <c r="E1248" t="s">
        <v>21</v>
      </c>
      <c r="F1248">
        <v>713940</v>
      </c>
      <c r="G1248" t="s">
        <v>22</v>
      </c>
      <c r="H1248" t="s">
        <v>21</v>
      </c>
      <c r="I1248">
        <v>1</v>
      </c>
      <c r="J1248" t="s">
        <v>23</v>
      </c>
      <c r="K1248">
        <v>230</v>
      </c>
      <c r="L1248" s="24" t="s">
        <v>32</v>
      </c>
      <c r="M1248">
        <v>2020</v>
      </c>
      <c r="N1248" s="18">
        <v>9</v>
      </c>
      <c r="O1248" t="s">
        <v>26</v>
      </c>
      <c r="P1248" t="s">
        <v>26</v>
      </c>
      <c r="Q1248" t="s">
        <v>26</v>
      </c>
      <c r="R1248" t="s">
        <v>26</v>
      </c>
      <c r="S1248" t="s">
        <v>26</v>
      </c>
      <c r="T1248" t="s">
        <v>26</v>
      </c>
    </row>
    <row r="1249" spans="1:20" x14ac:dyDescent="0.2">
      <c r="A1249" t="s">
        <v>816</v>
      </c>
      <c r="B1249" s="18" t="s">
        <v>817</v>
      </c>
      <c r="C1249" s="18" t="str">
        <f t="shared" si="40"/>
        <v xml:space="preserve">Sedgwick </v>
      </c>
      <c r="D1249" s="18" t="str">
        <f t="shared" si="41"/>
        <v xml:space="preserve"> Kansas</v>
      </c>
      <c r="E1249" t="s">
        <v>21</v>
      </c>
      <c r="F1249">
        <v>713940</v>
      </c>
      <c r="G1249" t="s">
        <v>22</v>
      </c>
      <c r="H1249" t="s">
        <v>21</v>
      </c>
      <c r="I1249">
        <v>1</v>
      </c>
      <c r="J1249" t="s">
        <v>23</v>
      </c>
      <c r="K1249">
        <v>241</v>
      </c>
      <c r="L1249" s="24" t="s">
        <v>25</v>
      </c>
      <c r="M1249">
        <v>2020</v>
      </c>
      <c r="N1249" s="18">
        <v>5</v>
      </c>
      <c r="O1249" t="s">
        <v>26</v>
      </c>
      <c r="P1249" t="s">
        <v>26</v>
      </c>
      <c r="Q1249" t="s">
        <v>26</v>
      </c>
      <c r="R1249" t="s">
        <v>26</v>
      </c>
      <c r="S1249" t="s">
        <v>26</v>
      </c>
      <c r="T1249" t="s">
        <v>26</v>
      </c>
    </row>
    <row r="1250" spans="1:20" x14ac:dyDescent="0.2">
      <c r="A1250" t="s">
        <v>816</v>
      </c>
      <c r="B1250" s="18" t="s">
        <v>817</v>
      </c>
      <c r="C1250" s="18" t="str">
        <f t="shared" si="40"/>
        <v xml:space="preserve">Sedgwick </v>
      </c>
      <c r="D1250" s="18" t="str">
        <f t="shared" si="41"/>
        <v xml:space="preserve"> Kansas</v>
      </c>
      <c r="E1250" t="s">
        <v>21</v>
      </c>
      <c r="F1250">
        <v>713940</v>
      </c>
      <c r="G1250" t="s">
        <v>22</v>
      </c>
      <c r="H1250" t="s">
        <v>21</v>
      </c>
      <c r="I1250">
        <v>1</v>
      </c>
      <c r="J1250" t="s">
        <v>23</v>
      </c>
      <c r="K1250">
        <v>242</v>
      </c>
      <c r="L1250" s="24" t="s">
        <v>56</v>
      </c>
      <c r="M1250">
        <v>2020</v>
      </c>
      <c r="N1250" s="18">
        <v>9</v>
      </c>
      <c r="O1250" t="s">
        <v>26</v>
      </c>
      <c r="P1250" t="s">
        <v>26</v>
      </c>
      <c r="Q1250" t="s">
        <v>26</v>
      </c>
      <c r="R1250" t="s">
        <v>26</v>
      </c>
      <c r="S1250" t="s">
        <v>26</v>
      </c>
      <c r="T1250" t="s">
        <v>26</v>
      </c>
    </row>
    <row r="1251" spans="1:20" x14ac:dyDescent="0.2">
      <c r="A1251" t="s">
        <v>816</v>
      </c>
      <c r="B1251" s="18" t="s">
        <v>817</v>
      </c>
      <c r="C1251" s="18" t="str">
        <f t="shared" si="40"/>
        <v xml:space="preserve">Sedgwick </v>
      </c>
      <c r="D1251" s="18" t="str">
        <f t="shared" si="41"/>
        <v xml:space="preserve"> Kansas</v>
      </c>
      <c r="E1251" t="s">
        <v>21</v>
      </c>
      <c r="F1251">
        <v>713940</v>
      </c>
      <c r="G1251" t="s">
        <v>22</v>
      </c>
      <c r="H1251" t="s">
        <v>21</v>
      </c>
      <c r="I1251">
        <v>1</v>
      </c>
      <c r="J1251" t="s">
        <v>23</v>
      </c>
      <c r="K1251">
        <v>251</v>
      </c>
      <c r="L1251" s="24" t="s">
        <v>57</v>
      </c>
      <c r="M1251">
        <v>2020</v>
      </c>
      <c r="N1251" s="18">
        <v>4</v>
      </c>
      <c r="O1251" t="s">
        <v>26</v>
      </c>
      <c r="P1251" t="s">
        <v>26</v>
      </c>
      <c r="Q1251" t="s">
        <v>26</v>
      </c>
      <c r="R1251" t="s">
        <v>26</v>
      </c>
      <c r="S1251" t="s">
        <v>26</v>
      </c>
      <c r="T1251" t="s">
        <v>26</v>
      </c>
    </row>
    <row r="1252" spans="1:20" x14ac:dyDescent="0.2">
      <c r="A1252" t="s">
        <v>818</v>
      </c>
      <c r="B1252" s="18" t="s">
        <v>819</v>
      </c>
      <c r="C1252" s="18" t="str">
        <f t="shared" si="40"/>
        <v xml:space="preserve">Seward </v>
      </c>
      <c r="D1252" s="18" t="str">
        <f t="shared" si="41"/>
        <v xml:space="preserve"> Kansas</v>
      </c>
      <c r="E1252" t="s">
        <v>21</v>
      </c>
      <c r="F1252">
        <v>713940</v>
      </c>
      <c r="G1252" t="s">
        <v>22</v>
      </c>
      <c r="H1252" t="s">
        <v>21</v>
      </c>
      <c r="I1252">
        <v>1</v>
      </c>
      <c r="J1252" t="s">
        <v>23</v>
      </c>
      <c r="K1252">
        <v>1</v>
      </c>
      <c r="L1252" s="24" t="s">
        <v>23</v>
      </c>
      <c r="M1252">
        <v>2020</v>
      </c>
      <c r="N1252" s="18">
        <v>4</v>
      </c>
      <c r="O1252">
        <v>172</v>
      </c>
      <c r="P1252" t="s">
        <v>24</v>
      </c>
      <c r="Q1252">
        <v>38</v>
      </c>
      <c r="R1252" t="s">
        <v>35</v>
      </c>
      <c r="S1252">
        <v>20</v>
      </c>
      <c r="T1252" t="s">
        <v>35</v>
      </c>
    </row>
    <row r="1253" spans="1:20" x14ac:dyDescent="0.2">
      <c r="A1253" t="s">
        <v>820</v>
      </c>
      <c r="B1253" s="18" t="s">
        <v>821</v>
      </c>
      <c r="C1253" s="18" t="str">
        <f t="shared" si="40"/>
        <v xml:space="preserve">Shawnee </v>
      </c>
      <c r="D1253" s="18" t="str">
        <f t="shared" si="41"/>
        <v xml:space="preserve"> Kansas</v>
      </c>
      <c r="E1253" t="s">
        <v>21</v>
      </c>
      <c r="F1253">
        <v>713940</v>
      </c>
      <c r="G1253" t="s">
        <v>22</v>
      </c>
      <c r="H1253" t="s">
        <v>21</v>
      </c>
      <c r="I1253">
        <v>1</v>
      </c>
      <c r="J1253" t="s">
        <v>23</v>
      </c>
      <c r="K1253">
        <v>1</v>
      </c>
      <c r="L1253" s="24" t="s">
        <v>23</v>
      </c>
      <c r="M1253">
        <v>2020</v>
      </c>
      <c r="N1253" s="18">
        <v>17</v>
      </c>
      <c r="O1253">
        <v>3977</v>
      </c>
      <c r="P1253" t="s">
        <v>24</v>
      </c>
      <c r="Q1253">
        <v>1028</v>
      </c>
      <c r="R1253" t="s">
        <v>24</v>
      </c>
      <c r="S1253">
        <v>304</v>
      </c>
      <c r="T1253" t="s">
        <v>24</v>
      </c>
    </row>
    <row r="1254" spans="1:20" x14ac:dyDescent="0.2">
      <c r="A1254" t="s">
        <v>820</v>
      </c>
      <c r="B1254" s="18" t="s">
        <v>821</v>
      </c>
      <c r="C1254" s="18" t="str">
        <f t="shared" si="40"/>
        <v xml:space="preserve">Shawnee </v>
      </c>
      <c r="D1254" s="18" t="str">
        <f t="shared" si="41"/>
        <v xml:space="preserve"> Kansas</v>
      </c>
      <c r="E1254" t="s">
        <v>21</v>
      </c>
      <c r="F1254">
        <v>713940</v>
      </c>
      <c r="G1254" t="s">
        <v>22</v>
      </c>
      <c r="H1254" t="s">
        <v>21</v>
      </c>
      <c r="I1254">
        <v>1</v>
      </c>
      <c r="J1254" t="s">
        <v>23</v>
      </c>
      <c r="K1254">
        <v>210</v>
      </c>
      <c r="L1254" s="24" t="s">
        <v>27</v>
      </c>
      <c r="M1254">
        <v>2020</v>
      </c>
      <c r="N1254" s="18">
        <v>7</v>
      </c>
      <c r="O1254" t="s">
        <v>26</v>
      </c>
      <c r="P1254" t="s">
        <v>26</v>
      </c>
      <c r="Q1254" t="s">
        <v>26</v>
      </c>
      <c r="R1254" t="s">
        <v>26</v>
      </c>
      <c r="S1254" t="s">
        <v>26</v>
      </c>
      <c r="T1254" t="s">
        <v>26</v>
      </c>
    </row>
    <row r="1255" spans="1:20" x14ac:dyDescent="0.2">
      <c r="A1255" t="s">
        <v>820</v>
      </c>
      <c r="B1255" s="18" t="s">
        <v>821</v>
      </c>
      <c r="C1255" s="18" t="str">
        <f t="shared" si="40"/>
        <v xml:space="preserve">Shawnee </v>
      </c>
      <c r="D1255" s="18" t="str">
        <f t="shared" si="41"/>
        <v xml:space="preserve"> Kansas</v>
      </c>
      <c r="E1255" t="s">
        <v>21</v>
      </c>
      <c r="F1255">
        <v>713940</v>
      </c>
      <c r="G1255" t="s">
        <v>22</v>
      </c>
      <c r="H1255" t="s">
        <v>21</v>
      </c>
      <c r="I1255">
        <v>1</v>
      </c>
      <c r="J1255" t="s">
        <v>23</v>
      </c>
      <c r="K1255">
        <v>230</v>
      </c>
      <c r="L1255" s="24" t="s">
        <v>32</v>
      </c>
      <c r="M1255">
        <v>2020</v>
      </c>
      <c r="N1255" s="18">
        <v>4</v>
      </c>
      <c r="O1255" t="s">
        <v>26</v>
      </c>
      <c r="P1255" t="s">
        <v>26</v>
      </c>
      <c r="Q1255" t="s">
        <v>26</v>
      </c>
      <c r="R1255" t="s">
        <v>26</v>
      </c>
      <c r="S1255" t="s">
        <v>26</v>
      </c>
      <c r="T1255" t="s">
        <v>26</v>
      </c>
    </row>
    <row r="1256" spans="1:20" x14ac:dyDescent="0.2">
      <c r="A1256" t="s">
        <v>820</v>
      </c>
      <c r="B1256" s="18" t="s">
        <v>821</v>
      </c>
      <c r="C1256" s="18" t="str">
        <f t="shared" si="40"/>
        <v xml:space="preserve">Shawnee </v>
      </c>
      <c r="D1256" s="18" t="str">
        <f t="shared" si="41"/>
        <v xml:space="preserve"> Kansas</v>
      </c>
      <c r="E1256" t="s">
        <v>21</v>
      </c>
      <c r="F1256">
        <v>713940</v>
      </c>
      <c r="G1256" t="s">
        <v>22</v>
      </c>
      <c r="H1256" t="s">
        <v>21</v>
      </c>
      <c r="I1256">
        <v>1</v>
      </c>
      <c r="J1256" t="s">
        <v>23</v>
      </c>
      <c r="K1256">
        <v>241</v>
      </c>
      <c r="L1256" s="24" t="s">
        <v>25</v>
      </c>
      <c r="M1256">
        <v>2020</v>
      </c>
      <c r="N1256" s="18">
        <v>4</v>
      </c>
      <c r="O1256" t="s">
        <v>26</v>
      </c>
      <c r="P1256" t="s">
        <v>26</v>
      </c>
      <c r="Q1256" t="s">
        <v>26</v>
      </c>
      <c r="R1256" t="s">
        <v>26</v>
      </c>
      <c r="S1256" t="s">
        <v>26</v>
      </c>
      <c r="T1256" t="s">
        <v>26</v>
      </c>
    </row>
    <row r="1257" spans="1:20" x14ac:dyDescent="0.2">
      <c r="A1257" t="s">
        <v>822</v>
      </c>
      <c r="B1257" s="18" t="s">
        <v>823</v>
      </c>
      <c r="C1257" s="18" t="str">
        <f t="shared" si="40"/>
        <v xml:space="preserve">Wyandotte </v>
      </c>
      <c r="D1257" s="18" t="str">
        <f t="shared" si="41"/>
        <v xml:space="preserve"> Kansas</v>
      </c>
      <c r="E1257" t="s">
        <v>21</v>
      </c>
      <c r="F1257">
        <v>713940</v>
      </c>
      <c r="G1257" t="s">
        <v>22</v>
      </c>
      <c r="H1257" t="s">
        <v>21</v>
      </c>
      <c r="I1257">
        <v>1</v>
      </c>
      <c r="J1257" t="s">
        <v>23</v>
      </c>
      <c r="K1257">
        <v>1</v>
      </c>
      <c r="L1257" s="24" t="s">
        <v>23</v>
      </c>
      <c r="M1257">
        <v>2020</v>
      </c>
      <c r="N1257" s="18">
        <v>12</v>
      </c>
      <c r="O1257">
        <v>2127</v>
      </c>
      <c r="P1257" t="s">
        <v>30</v>
      </c>
      <c r="Q1257">
        <v>619</v>
      </c>
      <c r="R1257" t="s">
        <v>30</v>
      </c>
      <c r="S1257">
        <v>205</v>
      </c>
      <c r="T1257" t="s">
        <v>24</v>
      </c>
    </row>
    <row r="1258" spans="1:20" x14ac:dyDescent="0.2">
      <c r="A1258" t="s">
        <v>822</v>
      </c>
      <c r="B1258" s="18" t="s">
        <v>823</v>
      </c>
      <c r="C1258" s="18" t="str">
        <f t="shared" si="40"/>
        <v xml:space="preserve">Wyandotte </v>
      </c>
      <c r="D1258" s="18" t="str">
        <f t="shared" si="41"/>
        <v xml:space="preserve"> Kansas</v>
      </c>
      <c r="E1258" t="s">
        <v>21</v>
      </c>
      <c r="F1258">
        <v>713940</v>
      </c>
      <c r="G1258" t="s">
        <v>22</v>
      </c>
      <c r="H1258" t="s">
        <v>21</v>
      </c>
      <c r="I1258">
        <v>1</v>
      </c>
      <c r="J1258" t="s">
        <v>23</v>
      </c>
      <c r="K1258">
        <v>210</v>
      </c>
      <c r="L1258" s="24" t="s">
        <v>27</v>
      </c>
      <c r="M1258">
        <v>2020</v>
      </c>
      <c r="N1258" s="18">
        <v>6</v>
      </c>
      <c r="O1258" t="s">
        <v>26</v>
      </c>
      <c r="P1258" t="s">
        <v>26</v>
      </c>
      <c r="Q1258" t="s">
        <v>26</v>
      </c>
      <c r="R1258" t="s">
        <v>26</v>
      </c>
      <c r="S1258" t="s">
        <v>26</v>
      </c>
      <c r="T1258" t="s">
        <v>26</v>
      </c>
    </row>
    <row r="1259" spans="1:20" x14ac:dyDescent="0.2">
      <c r="A1259" t="s">
        <v>824</v>
      </c>
      <c r="B1259" s="18" t="s">
        <v>825</v>
      </c>
      <c r="C1259" s="18" t="str">
        <f t="shared" si="40"/>
        <v xml:space="preserve">Barren </v>
      </c>
      <c r="D1259" s="18" t="str">
        <f t="shared" si="41"/>
        <v xml:space="preserve"> Kentucky</v>
      </c>
      <c r="E1259" t="s">
        <v>21</v>
      </c>
      <c r="F1259">
        <v>713940</v>
      </c>
      <c r="G1259" t="s">
        <v>22</v>
      </c>
      <c r="H1259" t="s">
        <v>21</v>
      </c>
      <c r="I1259">
        <v>1</v>
      </c>
      <c r="J1259" t="s">
        <v>23</v>
      </c>
      <c r="K1259">
        <v>1</v>
      </c>
      <c r="L1259" s="24" t="s">
        <v>23</v>
      </c>
      <c r="M1259">
        <v>2020</v>
      </c>
      <c r="N1259" s="18">
        <v>3</v>
      </c>
      <c r="O1259">
        <v>341</v>
      </c>
      <c r="P1259" t="s">
        <v>30</v>
      </c>
      <c r="Q1259">
        <v>95</v>
      </c>
      <c r="R1259" t="s">
        <v>24</v>
      </c>
      <c r="S1259">
        <v>41</v>
      </c>
      <c r="T1259" t="s">
        <v>24</v>
      </c>
    </row>
    <row r="1260" spans="1:20" x14ac:dyDescent="0.2">
      <c r="A1260" t="s">
        <v>826</v>
      </c>
      <c r="B1260" s="18" t="s">
        <v>827</v>
      </c>
      <c r="C1260" s="18" t="str">
        <f t="shared" si="40"/>
        <v xml:space="preserve">Bell </v>
      </c>
      <c r="D1260" s="18" t="str">
        <f t="shared" si="41"/>
        <v xml:space="preserve"> Kentucky</v>
      </c>
      <c r="E1260" t="s">
        <v>21</v>
      </c>
      <c r="F1260">
        <v>713940</v>
      </c>
      <c r="G1260" t="s">
        <v>22</v>
      </c>
      <c r="H1260" t="s">
        <v>21</v>
      </c>
      <c r="I1260">
        <v>1</v>
      </c>
      <c r="J1260" t="s">
        <v>23</v>
      </c>
      <c r="K1260">
        <v>1</v>
      </c>
      <c r="L1260" s="24" t="s">
        <v>23</v>
      </c>
      <c r="M1260">
        <v>2020</v>
      </c>
      <c r="N1260" s="18">
        <v>4</v>
      </c>
      <c r="O1260">
        <v>111</v>
      </c>
      <c r="P1260" t="s">
        <v>30</v>
      </c>
      <c r="Q1260">
        <v>23</v>
      </c>
      <c r="R1260" t="s">
        <v>35</v>
      </c>
      <c r="S1260">
        <v>9</v>
      </c>
      <c r="T1260" t="s">
        <v>35</v>
      </c>
    </row>
    <row r="1261" spans="1:20" x14ac:dyDescent="0.2">
      <c r="A1261" t="s">
        <v>826</v>
      </c>
      <c r="B1261" s="18" t="s">
        <v>827</v>
      </c>
      <c r="C1261" s="18" t="str">
        <f t="shared" si="40"/>
        <v xml:space="preserve">Bell </v>
      </c>
      <c r="D1261" s="18" t="str">
        <f t="shared" si="41"/>
        <v xml:space="preserve"> Kentucky</v>
      </c>
      <c r="E1261" t="s">
        <v>21</v>
      </c>
      <c r="F1261">
        <v>713940</v>
      </c>
      <c r="G1261" t="s">
        <v>22</v>
      </c>
      <c r="H1261" t="s">
        <v>21</v>
      </c>
      <c r="I1261">
        <v>1</v>
      </c>
      <c r="J1261" t="s">
        <v>23</v>
      </c>
      <c r="K1261">
        <v>210</v>
      </c>
      <c r="L1261" s="24" t="s">
        <v>27</v>
      </c>
      <c r="M1261">
        <v>2020</v>
      </c>
      <c r="N1261" s="18">
        <v>4</v>
      </c>
      <c r="O1261" t="s">
        <v>26</v>
      </c>
      <c r="P1261" t="s">
        <v>26</v>
      </c>
      <c r="Q1261" t="s">
        <v>26</v>
      </c>
      <c r="R1261" t="s">
        <v>26</v>
      </c>
      <c r="S1261" t="s">
        <v>26</v>
      </c>
      <c r="T1261" t="s">
        <v>26</v>
      </c>
    </row>
    <row r="1262" spans="1:20" x14ac:dyDescent="0.2">
      <c r="A1262" t="s">
        <v>828</v>
      </c>
      <c r="B1262" s="18" t="s">
        <v>829</v>
      </c>
      <c r="C1262" s="18" t="str">
        <f t="shared" si="40"/>
        <v xml:space="preserve">Boone </v>
      </c>
      <c r="D1262" s="18" t="str">
        <f t="shared" si="41"/>
        <v xml:space="preserve"> Kentucky</v>
      </c>
      <c r="E1262" t="s">
        <v>21</v>
      </c>
      <c r="F1262">
        <v>713940</v>
      </c>
      <c r="G1262" t="s">
        <v>22</v>
      </c>
      <c r="H1262" t="s">
        <v>21</v>
      </c>
      <c r="I1262">
        <v>1</v>
      </c>
      <c r="J1262" t="s">
        <v>23</v>
      </c>
      <c r="K1262">
        <v>1</v>
      </c>
      <c r="L1262" s="24" t="s">
        <v>23</v>
      </c>
      <c r="M1262">
        <v>2020</v>
      </c>
      <c r="N1262" s="18">
        <v>14</v>
      </c>
      <c r="O1262">
        <v>3372</v>
      </c>
      <c r="P1262" t="s">
        <v>30</v>
      </c>
      <c r="Q1262">
        <v>1126</v>
      </c>
      <c r="R1262" t="s">
        <v>30</v>
      </c>
      <c r="S1262">
        <v>337</v>
      </c>
      <c r="T1262" t="s">
        <v>30</v>
      </c>
    </row>
    <row r="1263" spans="1:20" x14ac:dyDescent="0.2">
      <c r="A1263" t="s">
        <v>828</v>
      </c>
      <c r="B1263" s="18" t="s">
        <v>829</v>
      </c>
      <c r="C1263" s="18" t="str">
        <f t="shared" si="40"/>
        <v xml:space="preserve">Boone </v>
      </c>
      <c r="D1263" s="18" t="str">
        <f t="shared" si="41"/>
        <v xml:space="preserve"> Kentucky</v>
      </c>
      <c r="E1263" t="s">
        <v>21</v>
      </c>
      <c r="F1263">
        <v>713940</v>
      </c>
      <c r="G1263" t="s">
        <v>22</v>
      </c>
      <c r="H1263" t="s">
        <v>21</v>
      </c>
      <c r="I1263">
        <v>1</v>
      </c>
      <c r="J1263" t="s">
        <v>23</v>
      </c>
      <c r="K1263">
        <v>210</v>
      </c>
      <c r="L1263" s="24" t="s">
        <v>27</v>
      </c>
      <c r="M1263">
        <v>2020</v>
      </c>
      <c r="N1263" s="18">
        <v>5</v>
      </c>
      <c r="O1263" t="s">
        <v>26</v>
      </c>
      <c r="P1263" t="s">
        <v>26</v>
      </c>
      <c r="Q1263" t="s">
        <v>26</v>
      </c>
      <c r="R1263" t="s">
        <v>26</v>
      </c>
      <c r="S1263" t="s">
        <v>26</v>
      </c>
      <c r="T1263" t="s">
        <v>26</v>
      </c>
    </row>
    <row r="1264" spans="1:20" x14ac:dyDescent="0.2">
      <c r="A1264" t="s">
        <v>828</v>
      </c>
      <c r="B1264" s="18" t="s">
        <v>829</v>
      </c>
      <c r="C1264" s="18" t="str">
        <f t="shared" si="40"/>
        <v xml:space="preserve">Boone </v>
      </c>
      <c r="D1264" s="18" t="str">
        <f t="shared" si="41"/>
        <v xml:space="preserve"> Kentucky</v>
      </c>
      <c r="E1264" t="s">
        <v>21</v>
      </c>
      <c r="F1264">
        <v>713940</v>
      </c>
      <c r="G1264" t="s">
        <v>22</v>
      </c>
      <c r="H1264" t="s">
        <v>21</v>
      </c>
      <c r="I1264">
        <v>1</v>
      </c>
      <c r="J1264" t="s">
        <v>23</v>
      </c>
      <c r="K1264">
        <v>241</v>
      </c>
      <c r="L1264" s="24" t="s">
        <v>25</v>
      </c>
      <c r="M1264">
        <v>2020</v>
      </c>
      <c r="N1264" s="18">
        <v>5</v>
      </c>
      <c r="O1264" t="s">
        <v>26</v>
      </c>
      <c r="P1264" t="s">
        <v>26</v>
      </c>
      <c r="Q1264" t="s">
        <v>26</v>
      </c>
      <c r="R1264" t="s">
        <v>26</v>
      </c>
      <c r="S1264" t="s">
        <v>26</v>
      </c>
      <c r="T1264" t="s">
        <v>26</v>
      </c>
    </row>
    <row r="1265" spans="1:20" x14ac:dyDescent="0.2">
      <c r="A1265" t="s">
        <v>830</v>
      </c>
      <c r="B1265" s="18" t="s">
        <v>831</v>
      </c>
      <c r="C1265" s="18" t="str">
        <f t="shared" si="40"/>
        <v xml:space="preserve">Boyd </v>
      </c>
      <c r="D1265" s="18" t="str">
        <f t="shared" si="41"/>
        <v xml:space="preserve"> Kentucky</v>
      </c>
      <c r="E1265" t="s">
        <v>21</v>
      </c>
      <c r="F1265">
        <v>713940</v>
      </c>
      <c r="G1265" t="s">
        <v>22</v>
      </c>
      <c r="H1265" t="s">
        <v>21</v>
      </c>
      <c r="I1265">
        <v>1</v>
      </c>
      <c r="J1265" t="s">
        <v>23</v>
      </c>
      <c r="K1265">
        <v>1</v>
      </c>
      <c r="L1265" s="24" t="s">
        <v>23</v>
      </c>
      <c r="M1265">
        <v>2020</v>
      </c>
      <c r="N1265" s="18">
        <v>3</v>
      </c>
      <c r="O1265">
        <v>1067</v>
      </c>
      <c r="P1265" t="s">
        <v>24</v>
      </c>
      <c r="Q1265">
        <v>293</v>
      </c>
      <c r="R1265" t="s">
        <v>24</v>
      </c>
      <c r="S1265">
        <v>125</v>
      </c>
      <c r="T1265" t="s">
        <v>24</v>
      </c>
    </row>
    <row r="1266" spans="1:20" x14ac:dyDescent="0.2">
      <c r="A1266" t="s">
        <v>832</v>
      </c>
      <c r="B1266" s="18" t="s">
        <v>833</v>
      </c>
      <c r="C1266" s="18" t="str">
        <f t="shared" si="40"/>
        <v xml:space="preserve">Boyle </v>
      </c>
      <c r="D1266" s="18" t="str">
        <f t="shared" si="41"/>
        <v xml:space="preserve"> Kentucky</v>
      </c>
      <c r="E1266" t="s">
        <v>21</v>
      </c>
      <c r="F1266">
        <v>713940</v>
      </c>
      <c r="G1266" t="s">
        <v>22</v>
      </c>
      <c r="H1266" t="s">
        <v>21</v>
      </c>
      <c r="I1266">
        <v>1</v>
      </c>
      <c r="J1266" t="s">
        <v>23</v>
      </c>
      <c r="K1266">
        <v>1</v>
      </c>
      <c r="L1266" s="24" t="s">
        <v>23</v>
      </c>
      <c r="M1266">
        <v>2020</v>
      </c>
      <c r="N1266" s="18">
        <v>4</v>
      </c>
      <c r="O1266">
        <v>443</v>
      </c>
      <c r="P1266" t="s">
        <v>24</v>
      </c>
      <c r="Q1266">
        <v>149</v>
      </c>
      <c r="R1266" t="s">
        <v>24</v>
      </c>
      <c r="S1266">
        <v>23</v>
      </c>
      <c r="T1266" t="s">
        <v>24</v>
      </c>
    </row>
    <row r="1267" spans="1:20" x14ac:dyDescent="0.2">
      <c r="A1267" t="s">
        <v>832</v>
      </c>
      <c r="B1267" s="18" t="s">
        <v>833</v>
      </c>
      <c r="C1267" s="18" t="str">
        <f t="shared" si="40"/>
        <v xml:space="preserve">Boyle </v>
      </c>
      <c r="D1267" s="18" t="str">
        <f t="shared" si="41"/>
        <v xml:space="preserve"> Kentucky</v>
      </c>
      <c r="E1267" t="s">
        <v>21</v>
      </c>
      <c r="F1267">
        <v>713940</v>
      </c>
      <c r="G1267" t="s">
        <v>22</v>
      </c>
      <c r="H1267" t="s">
        <v>21</v>
      </c>
      <c r="I1267">
        <v>1</v>
      </c>
      <c r="J1267" t="s">
        <v>23</v>
      </c>
      <c r="K1267">
        <v>210</v>
      </c>
      <c r="L1267" s="24" t="s">
        <v>27</v>
      </c>
      <c r="M1267">
        <v>2020</v>
      </c>
      <c r="N1267" s="18">
        <v>3</v>
      </c>
      <c r="O1267" t="s">
        <v>26</v>
      </c>
      <c r="P1267" t="s">
        <v>26</v>
      </c>
      <c r="Q1267" t="s">
        <v>26</v>
      </c>
      <c r="R1267" t="s">
        <v>26</v>
      </c>
      <c r="S1267" t="s">
        <v>26</v>
      </c>
      <c r="T1267" t="s">
        <v>26</v>
      </c>
    </row>
    <row r="1268" spans="1:20" x14ac:dyDescent="0.2">
      <c r="A1268" t="s">
        <v>834</v>
      </c>
      <c r="B1268" s="18" t="s">
        <v>835</v>
      </c>
      <c r="C1268" s="18" t="str">
        <f t="shared" si="40"/>
        <v xml:space="preserve">Bullitt </v>
      </c>
      <c r="D1268" s="18" t="str">
        <f t="shared" si="41"/>
        <v xml:space="preserve"> Kentucky</v>
      </c>
      <c r="E1268" t="s">
        <v>21</v>
      </c>
      <c r="F1268">
        <v>713940</v>
      </c>
      <c r="G1268" t="s">
        <v>22</v>
      </c>
      <c r="H1268" t="s">
        <v>21</v>
      </c>
      <c r="I1268">
        <v>1</v>
      </c>
      <c r="J1268" t="s">
        <v>23</v>
      </c>
      <c r="K1268">
        <v>1</v>
      </c>
      <c r="L1268" s="24" t="s">
        <v>23</v>
      </c>
      <c r="M1268">
        <v>2020</v>
      </c>
      <c r="N1268" s="18">
        <v>11</v>
      </c>
      <c r="O1268">
        <v>1147</v>
      </c>
      <c r="P1268" t="s">
        <v>30</v>
      </c>
      <c r="Q1268">
        <v>407</v>
      </c>
      <c r="R1268" t="s">
        <v>30</v>
      </c>
      <c r="S1268">
        <v>138</v>
      </c>
      <c r="T1268" t="s">
        <v>30</v>
      </c>
    </row>
    <row r="1269" spans="1:20" x14ac:dyDescent="0.2">
      <c r="A1269" t="s">
        <v>834</v>
      </c>
      <c r="B1269" s="18" t="s">
        <v>835</v>
      </c>
      <c r="C1269" s="18" t="str">
        <f t="shared" si="40"/>
        <v xml:space="preserve">Bullitt </v>
      </c>
      <c r="D1269" s="18" t="str">
        <f t="shared" si="41"/>
        <v xml:space="preserve"> Kentucky</v>
      </c>
      <c r="E1269" t="s">
        <v>21</v>
      </c>
      <c r="F1269">
        <v>713940</v>
      </c>
      <c r="G1269" t="s">
        <v>22</v>
      </c>
      <c r="H1269" t="s">
        <v>21</v>
      </c>
      <c r="I1269">
        <v>1</v>
      </c>
      <c r="J1269" t="s">
        <v>23</v>
      </c>
      <c r="K1269">
        <v>210</v>
      </c>
      <c r="L1269" s="24" t="s">
        <v>27</v>
      </c>
      <c r="M1269">
        <v>2020</v>
      </c>
      <c r="N1269" s="18">
        <v>5</v>
      </c>
      <c r="O1269" t="s">
        <v>26</v>
      </c>
      <c r="P1269" t="s">
        <v>26</v>
      </c>
      <c r="Q1269" t="s">
        <v>26</v>
      </c>
      <c r="R1269" t="s">
        <v>26</v>
      </c>
      <c r="S1269" t="s">
        <v>26</v>
      </c>
      <c r="T1269" t="s">
        <v>26</v>
      </c>
    </row>
    <row r="1270" spans="1:20" x14ac:dyDescent="0.2">
      <c r="A1270" t="s">
        <v>834</v>
      </c>
      <c r="B1270" s="18" t="s">
        <v>835</v>
      </c>
      <c r="C1270" s="18" t="str">
        <f t="shared" si="40"/>
        <v xml:space="preserve">Bullitt </v>
      </c>
      <c r="D1270" s="18" t="str">
        <f t="shared" si="41"/>
        <v xml:space="preserve"> Kentucky</v>
      </c>
      <c r="E1270" t="s">
        <v>21</v>
      </c>
      <c r="F1270">
        <v>713940</v>
      </c>
      <c r="G1270" t="s">
        <v>22</v>
      </c>
      <c r="H1270" t="s">
        <v>21</v>
      </c>
      <c r="I1270">
        <v>1</v>
      </c>
      <c r="J1270" t="s">
        <v>23</v>
      </c>
      <c r="K1270">
        <v>230</v>
      </c>
      <c r="L1270" s="24" t="s">
        <v>32</v>
      </c>
      <c r="M1270">
        <v>2020</v>
      </c>
      <c r="N1270" s="18">
        <v>3</v>
      </c>
      <c r="O1270" t="s">
        <v>26</v>
      </c>
      <c r="P1270" t="s">
        <v>26</v>
      </c>
      <c r="Q1270" t="s">
        <v>26</v>
      </c>
      <c r="R1270" t="s">
        <v>26</v>
      </c>
      <c r="S1270" t="s">
        <v>26</v>
      </c>
      <c r="T1270" t="s">
        <v>26</v>
      </c>
    </row>
    <row r="1271" spans="1:20" x14ac:dyDescent="0.2">
      <c r="A1271" t="s">
        <v>836</v>
      </c>
      <c r="B1271" s="18" t="s">
        <v>837</v>
      </c>
      <c r="C1271" s="18" t="str">
        <f t="shared" si="40"/>
        <v xml:space="preserve">Campbell </v>
      </c>
      <c r="D1271" s="18" t="str">
        <f t="shared" si="41"/>
        <v xml:space="preserve"> Kentucky</v>
      </c>
      <c r="E1271" t="s">
        <v>21</v>
      </c>
      <c r="F1271">
        <v>713940</v>
      </c>
      <c r="G1271" t="s">
        <v>22</v>
      </c>
      <c r="H1271" t="s">
        <v>21</v>
      </c>
      <c r="I1271">
        <v>1</v>
      </c>
      <c r="J1271" t="s">
        <v>23</v>
      </c>
      <c r="K1271">
        <v>1</v>
      </c>
      <c r="L1271" s="24" t="s">
        <v>23</v>
      </c>
      <c r="M1271">
        <v>2020</v>
      </c>
      <c r="N1271" s="18">
        <v>9</v>
      </c>
      <c r="O1271">
        <v>2995</v>
      </c>
      <c r="P1271" t="s">
        <v>24</v>
      </c>
      <c r="Q1271">
        <v>987</v>
      </c>
      <c r="R1271" t="s">
        <v>24</v>
      </c>
      <c r="S1271">
        <v>251</v>
      </c>
      <c r="T1271" t="s">
        <v>24</v>
      </c>
    </row>
    <row r="1272" spans="1:20" x14ac:dyDescent="0.2">
      <c r="A1272" t="s">
        <v>836</v>
      </c>
      <c r="B1272" s="18" t="s">
        <v>837</v>
      </c>
      <c r="C1272" s="18" t="str">
        <f t="shared" si="40"/>
        <v xml:space="preserve">Campbell </v>
      </c>
      <c r="D1272" s="18" t="str">
        <f t="shared" si="41"/>
        <v xml:space="preserve"> Kentucky</v>
      </c>
      <c r="E1272" t="s">
        <v>21</v>
      </c>
      <c r="F1272">
        <v>713940</v>
      </c>
      <c r="G1272" t="s">
        <v>22</v>
      </c>
      <c r="H1272" t="s">
        <v>21</v>
      </c>
      <c r="I1272">
        <v>1</v>
      </c>
      <c r="J1272" t="s">
        <v>23</v>
      </c>
      <c r="K1272">
        <v>241</v>
      </c>
      <c r="L1272" s="24" t="s">
        <v>25</v>
      </c>
      <c r="M1272">
        <v>2020</v>
      </c>
      <c r="N1272" s="18">
        <v>5</v>
      </c>
      <c r="O1272" t="s">
        <v>26</v>
      </c>
      <c r="P1272" t="s">
        <v>26</v>
      </c>
      <c r="Q1272" t="s">
        <v>26</v>
      </c>
      <c r="R1272" t="s">
        <v>26</v>
      </c>
      <c r="S1272" t="s">
        <v>26</v>
      </c>
      <c r="T1272" t="s">
        <v>26</v>
      </c>
    </row>
    <row r="1273" spans="1:20" x14ac:dyDescent="0.2">
      <c r="A1273" t="s">
        <v>838</v>
      </c>
      <c r="B1273" s="18" t="s">
        <v>839</v>
      </c>
      <c r="C1273" s="18" t="str">
        <f t="shared" si="40"/>
        <v xml:space="preserve">Carter </v>
      </c>
      <c r="D1273" s="18" t="str">
        <f t="shared" si="41"/>
        <v xml:space="preserve"> Kentucky</v>
      </c>
      <c r="E1273" t="s">
        <v>21</v>
      </c>
      <c r="F1273">
        <v>713940</v>
      </c>
      <c r="G1273" t="s">
        <v>22</v>
      </c>
      <c r="H1273" t="s">
        <v>21</v>
      </c>
      <c r="I1273">
        <v>1</v>
      </c>
      <c r="J1273" t="s">
        <v>23</v>
      </c>
      <c r="K1273">
        <v>1</v>
      </c>
      <c r="L1273" s="24" t="s">
        <v>23</v>
      </c>
      <c r="M1273">
        <v>2020</v>
      </c>
      <c r="N1273" s="18">
        <v>3</v>
      </c>
      <c r="O1273">
        <v>77</v>
      </c>
      <c r="P1273" t="s">
        <v>24</v>
      </c>
      <c r="Q1273">
        <v>18</v>
      </c>
      <c r="R1273" t="s">
        <v>35</v>
      </c>
      <c r="S1273">
        <v>8</v>
      </c>
      <c r="T1273" t="s">
        <v>35</v>
      </c>
    </row>
    <row r="1274" spans="1:20" x14ac:dyDescent="0.2">
      <c r="A1274" t="s">
        <v>840</v>
      </c>
      <c r="B1274" s="18" t="s">
        <v>841</v>
      </c>
      <c r="C1274" s="18" t="str">
        <f t="shared" si="40"/>
        <v xml:space="preserve">Christian </v>
      </c>
      <c r="D1274" s="18" t="str">
        <f t="shared" si="41"/>
        <v xml:space="preserve"> Kentucky</v>
      </c>
      <c r="E1274" t="s">
        <v>21</v>
      </c>
      <c r="F1274">
        <v>713940</v>
      </c>
      <c r="G1274" t="s">
        <v>22</v>
      </c>
      <c r="H1274" t="s">
        <v>21</v>
      </c>
      <c r="I1274">
        <v>1</v>
      </c>
      <c r="J1274" t="s">
        <v>23</v>
      </c>
      <c r="K1274">
        <v>1</v>
      </c>
      <c r="L1274" s="24" t="s">
        <v>23</v>
      </c>
      <c r="M1274">
        <v>2020</v>
      </c>
      <c r="N1274" s="18">
        <v>3</v>
      </c>
      <c r="O1274">
        <v>615</v>
      </c>
      <c r="P1274" t="s">
        <v>24</v>
      </c>
      <c r="Q1274">
        <v>163</v>
      </c>
      <c r="R1274" t="s">
        <v>24</v>
      </c>
      <c r="S1274">
        <v>96</v>
      </c>
      <c r="T1274" t="s">
        <v>24</v>
      </c>
    </row>
    <row r="1275" spans="1:20" x14ac:dyDescent="0.2">
      <c r="A1275" t="s">
        <v>842</v>
      </c>
      <c r="B1275" s="18" t="s">
        <v>843</v>
      </c>
      <c r="C1275" s="18" t="str">
        <f t="shared" si="40"/>
        <v xml:space="preserve">Daviess </v>
      </c>
      <c r="D1275" s="18" t="str">
        <f t="shared" si="41"/>
        <v xml:space="preserve"> Kentucky</v>
      </c>
      <c r="E1275" t="s">
        <v>21</v>
      </c>
      <c r="F1275">
        <v>713940</v>
      </c>
      <c r="G1275" t="s">
        <v>22</v>
      </c>
      <c r="H1275" t="s">
        <v>21</v>
      </c>
      <c r="I1275">
        <v>1</v>
      </c>
      <c r="J1275" t="s">
        <v>23</v>
      </c>
      <c r="K1275">
        <v>1</v>
      </c>
      <c r="L1275" s="24" t="s">
        <v>23</v>
      </c>
      <c r="M1275">
        <v>2020</v>
      </c>
      <c r="N1275" s="18">
        <v>10</v>
      </c>
      <c r="O1275">
        <v>3124</v>
      </c>
      <c r="P1275" t="s">
        <v>24</v>
      </c>
      <c r="Q1275">
        <v>884</v>
      </c>
      <c r="R1275" t="s">
        <v>24</v>
      </c>
      <c r="S1275">
        <v>210</v>
      </c>
      <c r="T1275" t="s">
        <v>24</v>
      </c>
    </row>
    <row r="1276" spans="1:20" x14ac:dyDescent="0.2">
      <c r="A1276" t="s">
        <v>842</v>
      </c>
      <c r="B1276" s="18" t="s">
        <v>843</v>
      </c>
      <c r="C1276" s="18" t="str">
        <f t="shared" si="40"/>
        <v xml:space="preserve">Daviess </v>
      </c>
      <c r="D1276" s="18" t="str">
        <f t="shared" si="41"/>
        <v xml:space="preserve"> Kentucky</v>
      </c>
      <c r="E1276" t="s">
        <v>21</v>
      </c>
      <c r="F1276">
        <v>713940</v>
      </c>
      <c r="G1276" t="s">
        <v>22</v>
      </c>
      <c r="H1276" t="s">
        <v>21</v>
      </c>
      <c r="I1276">
        <v>1</v>
      </c>
      <c r="J1276" t="s">
        <v>23</v>
      </c>
      <c r="K1276">
        <v>220</v>
      </c>
      <c r="L1276" s="24" t="s">
        <v>31</v>
      </c>
      <c r="M1276">
        <v>2020</v>
      </c>
      <c r="N1276" s="18">
        <v>5</v>
      </c>
      <c r="O1276" t="s">
        <v>26</v>
      </c>
      <c r="P1276" t="s">
        <v>26</v>
      </c>
      <c r="Q1276" t="s">
        <v>26</v>
      </c>
      <c r="R1276" t="s">
        <v>26</v>
      </c>
      <c r="S1276" t="s">
        <v>26</v>
      </c>
      <c r="T1276" t="s">
        <v>26</v>
      </c>
    </row>
    <row r="1277" spans="1:20" x14ac:dyDescent="0.2">
      <c r="A1277" t="s">
        <v>844</v>
      </c>
      <c r="B1277" s="18" t="s">
        <v>845</v>
      </c>
      <c r="C1277" s="18" t="str">
        <f t="shared" si="40"/>
        <v xml:space="preserve">Fayette </v>
      </c>
      <c r="D1277" s="18" t="str">
        <f t="shared" si="41"/>
        <v xml:space="preserve"> Kentucky</v>
      </c>
      <c r="E1277" t="s">
        <v>21</v>
      </c>
      <c r="F1277">
        <v>713940</v>
      </c>
      <c r="G1277" t="s">
        <v>22</v>
      </c>
      <c r="H1277" t="s">
        <v>21</v>
      </c>
      <c r="I1277">
        <v>1</v>
      </c>
      <c r="J1277" t="s">
        <v>23</v>
      </c>
      <c r="K1277">
        <v>1</v>
      </c>
      <c r="L1277" s="24" t="s">
        <v>23</v>
      </c>
      <c r="M1277">
        <v>2020</v>
      </c>
      <c r="N1277" s="18">
        <v>49</v>
      </c>
      <c r="O1277">
        <v>10611</v>
      </c>
      <c r="P1277" t="s">
        <v>30</v>
      </c>
      <c r="Q1277">
        <v>3238</v>
      </c>
      <c r="R1277" t="s">
        <v>30</v>
      </c>
      <c r="S1277">
        <v>1084</v>
      </c>
      <c r="T1277" t="s">
        <v>30</v>
      </c>
    </row>
    <row r="1278" spans="1:20" x14ac:dyDescent="0.2">
      <c r="A1278" t="s">
        <v>844</v>
      </c>
      <c r="B1278" s="18" t="s">
        <v>845</v>
      </c>
      <c r="C1278" s="18" t="str">
        <f t="shared" si="40"/>
        <v xml:space="preserve">Fayette </v>
      </c>
      <c r="D1278" s="18" t="str">
        <f t="shared" si="41"/>
        <v xml:space="preserve"> Kentucky</v>
      </c>
      <c r="E1278" t="s">
        <v>21</v>
      </c>
      <c r="F1278">
        <v>713940</v>
      </c>
      <c r="G1278" t="s">
        <v>22</v>
      </c>
      <c r="H1278" t="s">
        <v>21</v>
      </c>
      <c r="I1278">
        <v>1</v>
      </c>
      <c r="J1278" t="s">
        <v>23</v>
      </c>
      <c r="K1278">
        <v>210</v>
      </c>
      <c r="L1278" s="24" t="s">
        <v>27</v>
      </c>
      <c r="M1278">
        <v>2020</v>
      </c>
      <c r="N1278" s="18">
        <v>16</v>
      </c>
      <c r="O1278" t="s">
        <v>26</v>
      </c>
      <c r="P1278" t="s">
        <v>26</v>
      </c>
      <c r="Q1278" t="s">
        <v>26</v>
      </c>
      <c r="R1278" t="s">
        <v>26</v>
      </c>
      <c r="S1278" t="s">
        <v>26</v>
      </c>
      <c r="T1278" t="s">
        <v>26</v>
      </c>
    </row>
    <row r="1279" spans="1:20" x14ac:dyDescent="0.2">
      <c r="A1279" t="s">
        <v>844</v>
      </c>
      <c r="B1279" s="18" t="s">
        <v>845</v>
      </c>
      <c r="C1279" s="18" t="str">
        <f t="shared" si="40"/>
        <v xml:space="preserve">Fayette </v>
      </c>
      <c r="D1279" s="18" t="str">
        <f t="shared" si="41"/>
        <v xml:space="preserve"> Kentucky</v>
      </c>
      <c r="E1279" t="s">
        <v>21</v>
      </c>
      <c r="F1279">
        <v>713940</v>
      </c>
      <c r="G1279" t="s">
        <v>22</v>
      </c>
      <c r="H1279" t="s">
        <v>21</v>
      </c>
      <c r="I1279">
        <v>1</v>
      </c>
      <c r="J1279" t="s">
        <v>23</v>
      </c>
      <c r="K1279">
        <v>220</v>
      </c>
      <c r="L1279" s="24" t="s">
        <v>31</v>
      </c>
      <c r="M1279">
        <v>2020</v>
      </c>
      <c r="N1279" s="18">
        <v>7</v>
      </c>
      <c r="O1279" t="s">
        <v>26</v>
      </c>
      <c r="P1279" t="s">
        <v>26</v>
      </c>
      <c r="Q1279" t="s">
        <v>26</v>
      </c>
      <c r="R1279" t="s">
        <v>26</v>
      </c>
      <c r="S1279" t="s">
        <v>26</v>
      </c>
      <c r="T1279" t="s">
        <v>26</v>
      </c>
    </row>
    <row r="1280" spans="1:20" x14ac:dyDescent="0.2">
      <c r="A1280" t="s">
        <v>844</v>
      </c>
      <c r="B1280" s="18" t="s">
        <v>845</v>
      </c>
      <c r="C1280" s="18" t="str">
        <f t="shared" si="40"/>
        <v xml:space="preserve">Fayette </v>
      </c>
      <c r="D1280" s="18" t="str">
        <f t="shared" si="41"/>
        <v xml:space="preserve"> Kentucky</v>
      </c>
      <c r="E1280" t="s">
        <v>21</v>
      </c>
      <c r="F1280">
        <v>713940</v>
      </c>
      <c r="G1280" t="s">
        <v>22</v>
      </c>
      <c r="H1280" t="s">
        <v>21</v>
      </c>
      <c r="I1280">
        <v>1</v>
      </c>
      <c r="J1280" t="s">
        <v>23</v>
      </c>
      <c r="K1280">
        <v>230</v>
      </c>
      <c r="L1280" s="24" t="s">
        <v>32</v>
      </c>
      <c r="M1280">
        <v>2020</v>
      </c>
      <c r="N1280" s="18">
        <v>11</v>
      </c>
      <c r="O1280" t="s">
        <v>26</v>
      </c>
      <c r="P1280" t="s">
        <v>26</v>
      </c>
      <c r="Q1280" t="s">
        <v>26</v>
      </c>
      <c r="R1280" t="s">
        <v>26</v>
      </c>
      <c r="S1280" t="s">
        <v>26</v>
      </c>
      <c r="T1280" t="s">
        <v>26</v>
      </c>
    </row>
    <row r="1281" spans="1:20" x14ac:dyDescent="0.2">
      <c r="A1281" t="s">
        <v>844</v>
      </c>
      <c r="B1281" s="18" t="s">
        <v>845</v>
      </c>
      <c r="C1281" s="18" t="str">
        <f t="shared" si="40"/>
        <v xml:space="preserve">Fayette </v>
      </c>
      <c r="D1281" s="18" t="str">
        <f t="shared" si="41"/>
        <v xml:space="preserve"> Kentucky</v>
      </c>
      <c r="E1281" t="s">
        <v>21</v>
      </c>
      <c r="F1281">
        <v>713940</v>
      </c>
      <c r="G1281" t="s">
        <v>22</v>
      </c>
      <c r="H1281" t="s">
        <v>21</v>
      </c>
      <c r="I1281">
        <v>1</v>
      </c>
      <c r="J1281" t="s">
        <v>23</v>
      </c>
      <c r="K1281">
        <v>241</v>
      </c>
      <c r="L1281" s="24" t="s">
        <v>25</v>
      </c>
      <c r="M1281">
        <v>2020</v>
      </c>
      <c r="N1281" s="18">
        <v>11</v>
      </c>
      <c r="O1281" t="s">
        <v>26</v>
      </c>
      <c r="P1281" t="s">
        <v>26</v>
      </c>
      <c r="Q1281" t="s">
        <v>26</v>
      </c>
      <c r="R1281" t="s">
        <v>26</v>
      </c>
      <c r="S1281" t="s">
        <v>26</v>
      </c>
      <c r="T1281" t="s">
        <v>26</v>
      </c>
    </row>
    <row r="1282" spans="1:20" x14ac:dyDescent="0.2">
      <c r="A1282" t="s">
        <v>844</v>
      </c>
      <c r="B1282" s="18" t="s">
        <v>845</v>
      </c>
      <c r="C1282" s="18" t="str">
        <f t="shared" si="40"/>
        <v xml:space="preserve">Fayette </v>
      </c>
      <c r="D1282" s="18" t="str">
        <f t="shared" si="41"/>
        <v xml:space="preserve"> Kentucky</v>
      </c>
      <c r="E1282" t="s">
        <v>21</v>
      </c>
      <c r="F1282">
        <v>713940</v>
      </c>
      <c r="G1282" t="s">
        <v>22</v>
      </c>
      <c r="H1282" t="s">
        <v>21</v>
      </c>
      <c r="I1282">
        <v>1</v>
      </c>
      <c r="J1282" t="s">
        <v>23</v>
      </c>
      <c r="K1282">
        <v>242</v>
      </c>
      <c r="L1282" s="24" t="s">
        <v>56</v>
      </c>
      <c r="M1282">
        <v>2020</v>
      </c>
      <c r="N1282" s="18">
        <v>3</v>
      </c>
      <c r="O1282" t="s">
        <v>26</v>
      </c>
      <c r="P1282" t="s">
        <v>26</v>
      </c>
      <c r="Q1282" t="s">
        <v>26</v>
      </c>
      <c r="R1282" t="s">
        <v>26</v>
      </c>
      <c r="S1282" t="s">
        <v>26</v>
      </c>
      <c r="T1282" t="s">
        <v>26</v>
      </c>
    </row>
    <row r="1283" spans="1:20" x14ac:dyDescent="0.2">
      <c r="A1283" t="s">
        <v>846</v>
      </c>
      <c r="B1283" s="18" t="s">
        <v>847</v>
      </c>
      <c r="C1283" s="18" t="str">
        <f t="shared" ref="C1283:C1319" si="42">LEFT(B1283, FIND(" County",B1283))</f>
        <v xml:space="preserve">Franklin </v>
      </c>
      <c r="D1283" s="18" t="str">
        <f t="shared" ref="D1283:D1346" si="43">RIGHT(B1283, LEN(B1283)-FIND(", ",B1283))</f>
        <v xml:space="preserve"> Kentucky</v>
      </c>
      <c r="E1283" t="s">
        <v>21</v>
      </c>
      <c r="F1283">
        <v>713940</v>
      </c>
      <c r="G1283" t="s">
        <v>22</v>
      </c>
      <c r="H1283" t="s">
        <v>21</v>
      </c>
      <c r="I1283">
        <v>1</v>
      </c>
      <c r="J1283" t="s">
        <v>23</v>
      </c>
      <c r="K1283">
        <v>1</v>
      </c>
      <c r="L1283" s="24" t="s">
        <v>23</v>
      </c>
      <c r="M1283">
        <v>2020</v>
      </c>
      <c r="N1283" s="18">
        <v>7</v>
      </c>
      <c r="O1283">
        <v>820</v>
      </c>
      <c r="P1283" t="s">
        <v>35</v>
      </c>
      <c r="Q1283">
        <v>206</v>
      </c>
      <c r="R1283" t="s">
        <v>35</v>
      </c>
      <c r="S1283">
        <v>77</v>
      </c>
      <c r="T1283" t="s">
        <v>35</v>
      </c>
    </row>
    <row r="1284" spans="1:20" x14ac:dyDescent="0.2">
      <c r="A1284" t="s">
        <v>846</v>
      </c>
      <c r="B1284" s="18" t="s">
        <v>847</v>
      </c>
      <c r="C1284" s="18" t="str">
        <f t="shared" si="42"/>
        <v xml:space="preserve">Franklin </v>
      </c>
      <c r="D1284" s="18" t="str">
        <f t="shared" si="43"/>
        <v xml:space="preserve"> Kentucky</v>
      </c>
      <c r="E1284" t="s">
        <v>21</v>
      </c>
      <c r="F1284">
        <v>713940</v>
      </c>
      <c r="G1284" t="s">
        <v>22</v>
      </c>
      <c r="H1284" t="s">
        <v>21</v>
      </c>
      <c r="I1284">
        <v>1</v>
      </c>
      <c r="J1284" t="s">
        <v>23</v>
      </c>
      <c r="K1284">
        <v>210</v>
      </c>
      <c r="L1284" s="24" t="s">
        <v>27</v>
      </c>
      <c r="M1284">
        <v>2020</v>
      </c>
      <c r="N1284" s="18">
        <v>3</v>
      </c>
      <c r="O1284" t="s">
        <v>26</v>
      </c>
      <c r="P1284" t="s">
        <v>26</v>
      </c>
      <c r="Q1284" t="s">
        <v>26</v>
      </c>
      <c r="R1284" t="s">
        <v>26</v>
      </c>
      <c r="S1284" t="s">
        <v>26</v>
      </c>
      <c r="T1284" t="s">
        <v>26</v>
      </c>
    </row>
    <row r="1285" spans="1:20" x14ac:dyDescent="0.2">
      <c r="A1285" t="s">
        <v>848</v>
      </c>
      <c r="B1285" s="18" t="s">
        <v>849</v>
      </c>
      <c r="C1285" s="18" t="str">
        <f t="shared" si="42"/>
        <v xml:space="preserve">Hardin </v>
      </c>
      <c r="D1285" s="18" t="str">
        <f t="shared" si="43"/>
        <v xml:space="preserve"> Kentucky</v>
      </c>
      <c r="E1285" t="s">
        <v>21</v>
      </c>
      <c r="F1285">
        <v>713940</v>
      </c>
      <c r="G1285" t="s">
        <v>22</v>
      </c>
      <c r="H1285" t="s">
        <v>21</v>
      </c>
      <c r="I1285">
        <v>1</v>
      </c>
      <c r="J1285" t="s">
        <v>23</v>
      </c>
      <c r="K1285">
        <v>1</v>
      </c>
      <c r="L1285" s="24" t="s">
        <v>23</v>
      </c>
      <c r="M1285">
        <v>2020</v>
      </c>
      <c r="N1285" s="18">
        <v>9</v>
      </c>
      <c r="O1285">
        <v>2609</v>
      </c>
      <c r="P1285" t="s">
        <v>30</v>
      </c>
      <c r="Q1285">
        <v>687</v>
      </c>
      <c r="R1285" t="s">
        <v>30</v>
      </c>
      <c r="S1285">
        <v>231</v>
      </c>
      <c r="T1285" t="s">
        <v>30</v>
      </c>
    </row>
    <row r="1286" spans="1:20" x14ac:dyDescent="0.2">
      <c r="A1286" t="s">
        <v>848</v>
      </c>
      <c r="B1286" s="18" t="s">
        <v>849</v>
      </c>
      <c r="C1286" s="18" t="str">
        <f t="shared" si="42"/>
        <v xml:space="preserve">Hardin </v>
      </c>
      <c r="D1286" s="18" t="str">
        <f t="shared" si="43"/>
        <v xml:space="preserve"> Kentucky</v>
      </c>
      <c r="E1286" t="s">
        <v>21</v>
      </c>
      <c r="F1286">
        <v>713940</v>
      </c>
      <c r="G1286" t="s">
        <v>22</v>
      </c>
      <c r="H1286" t="s">
        <v>21</v>
      </c>
      <c r="I1286">
        <v>1</v>
      </c>
      <c r="J1286" t="s">
        <v>23</v>
      </c>
      <c r="K1286">
        <v>210</v>
      </c>
      <c r="L1286" s="24" t="s">
        <v>27</v>
      </c>
      <c r="M1286">
        <v>2020</v>
      </c>
      <c r="N1286" s="18">
        <v>3</v>
      </c>
      <c r="O1286" t="s">
        <v>26</v>
      </c>
      <c r="P1286" t="s">
        <v>26</v>
      </c>
      <c r="Q1286" t="s">
        <v>26</v>
      </c>
      <c r="R1286" t="s">
        <v>26</v>
      </c>
      <c r="S1286" t="s">
        <v>26</v>
      </c>
      <c r="T1286" t="s">
        <v>26</v>
      </c>
    </row>
    <row r="1287" spans="1:20" x14ac:dyDescent="0.2">
      <c r="A1287" t="s">
        <v>848</v>
      </c>
      <c r="B1287" s="18" t="s">
        <v>849</v>
      </c>
      <c r="C1287" s="18" t="str">
        <f t="shared" si="42"/>
        <v xml:space="preserve">Hardin </v>
      </c>
      <c r="D1287" s="18" t="str">
        <f t="shared" si="43"/>
        <v xml:space="preserve"> Kentucky</v>
      </c>
      <c r="E1287" t="s">
        <v>21</v>
      </c>
      <c r="F1287">
        <v>713940</v>
      </c>
      <c r="G1287" t="s">
        <v>22</v>
      </c>
      <c r="H1287" t="s">
        <v>21</v>
      </c>
      <c r="I1287">
        <v>1</v>
      </c>
      <c r="J1287" t="s">
        <v>23</v>
      </c>
      <c r="K1287">
        <v>242</v>
      </c>
      <c r="L1287" s="24" t="s">
        <v>56</v>
      </c>
      <c r="M1287">
        <v>2020</v>
      </c>
      <c r="N1287" s="18">
        <v>3</v>
      </c>
      <c r="O1287" t="s">
        <v>26</v>
      </c>
      <c r="P1287" t="s">
        <v>26</v>
      </c>
      <c r="Q1287" t="s">
        <v>26</v>
      </c>
      <c r="R1287" t="s">
        <v>26</v>
      </c>
      <c r="S1287" t="s">
        <v>26</v>
      </c>
      <c r="T1287" t="s">
        <v>26</v>
      </c>
    </row>
    <row r="1288" spans="1:20" x14ac:dyDescent="0.2">
      <c r="A1288" t="s">
        <v>850</v>
      </c>
      <c r="B1288" s="18" t="s">
        <v>851</v>
      </c>
      <c r="C1288" s="18" t="str">
        <f t="shared" si="42"/>
        <v xml:space="preserve">Jefferson </v>
      </c>
      <c r="D1288" s="18" t="str">
        <f t="shared" si="43"/>
        <v xml:space="preserve"> Kentucky</v>
      </c>
      <c r="E1288" t="s">
        <v>21</v>
      </c>
      <c r="F1288">
        <v>713940</v>
      </c>
      <c r="G1288" t="s">
        <v>22</v>
      </c>
      <c r="H1288" t="s">
        <v>21</v>
      </c>
      <c r="I1288">
        <v>1</v>
      </c>
      <c r="J1288" t="s">
        <v>23</v>
      </c>
      <c r="K1288">
        <v>1</v>
      </c>
      <c r="L1288" s="24" t="s">
        <v>23</v>
      </c>
      <c r="M1288">
        <v>2020</v>
      </c>
      <c r="N1288" s="18">
        <v>100</v>
      </c>
      <c r="O1288">
        <v>20150</v>
      </c>
      <c r="P1288" t="s">
        <v>30</v>
      </c>
      <c r="Q1288">
        <v>6447</v>
      </c>
      <c r="R1288" t="s">
        <v>30</v>
      </c>
      <c r="S1288">
        <v>1915</v>
      </c>
      <c r="T1288" t="s">
        <v>30</v>
      </c>
    </row>
    <row r="1289" spans="1:20" x14ac:dyDescent="0.2">
      <c r="A1289" t="s">
        <v>850</v>
      </c>
      <c r="B1289" s="18" t="s">
        <v>851</v>
      </c>
      <c r="C1289" s="18" t="str">
        <f t="shared" si="42"/>
        <v xml:space="preserve">Jefferson </v>
      </c>
      <c r="D1289" s="18" t="str">
        <f t="shared" si="43"/>
        <v xml:space="preserve"> Kentucky</v>
      </c>
      <c r="E1289" t="s">
        <v>21</v>
      </c>
      <c r="F1289">
        <v>713940</v>
      </c>
      <c r="G1289" t="s">
        <v>22</v>
      </c>
      <c r="H1289" t="s">
        <v>21</v>
      </c>
      <c r="I1289">
        <v>1</v>
      </c>
      <c r="J1289" t="s">
        <v>23</v>
      </c>
      <c r="K1289">
        <v>210</v>
      </c>
      <c r="L1289" s="24" t="s">
        <v>27</v>
      </c>
      <c r="M1289">
        <v>2020</v>
      </c>
      <c r="N1289" s="18">
        <v>38</v>
      </c>
      <c r="O1289" t="s">
        <v>26</v>
      </c>
      <c r="P1289" t="s">
        <v>26</v>
      </c>
      <c r="Q1289" t="s">
        <v>26</v>
      </c>
      <c r="R1289" t="s">
        <v>26</v>
      </c>
      <c r="S1289" t="s">
        <v>26</v>
      </c>
      <c r="T1289" t="s">
        <v>26</v>
      </c>
    </row>
    <row r="1290" spans="1:20" x14ac:dyDescent="0.2">
      <c r="A1290" t="s">
        <v>850</v>
      </c>
      <c r="B1290" s="18" t="s">
        <v>851</v>
      </c>
      <c r="C1290" s="18" t="str">
        <f t="shared" si="42"/>
        <v xml:space="preserve">Jefferson </v>
      </c>
      <c r="D1290" s="18" t="str">
        <f t="shared" si="43"/>
        <v xml:space="preserve"> Kentucky</v>
      </c>
      <c r="E1290" t="s">
        <v>21</v>
      </c>
      <c r="F1290">
        <v>713940</v>
      </c>
      <c r="G1290" t="s">
        <v>22</v>
      </c>
      <c r="H1290" t="s">
        <v>21</v>
      </c>
      <c r="I1290">
        <v>1</v>
      </c>
      <c r="J1290" t="s">
        <v>23</v>
      </c>
      <c r="K1290">
        <v>220</v>
      </c>
      <c r="L1290" s="24" t="s">
        <v>31</v>
      </c>
      <c r="M1290">
        <v>2020</v>
      </c>
      <c r="N1290" s="18">
        <v>21</v>
      </c>
      <c r="O1290" t="s">
        <v>26</v>
      </c>
      <c r="P1290" t="s">
        <v>26</v>
      </c>
      <c r="Q1290" t="s">
        <v>26</v>
      </c>
      <c r="R1290" t="s">
        <v>26</v>
      </c>
      <c r="S1290" t="s">
        <v>26</v>
      </c>
      <c r="T1290" t="s">
        <v>26</v>
      </c>
    </row>
    <row r="1291" spans="1:20" x14ac:dyDescent="0.2">
      <c r="A1291" t="s">
        <v>850</v>
      </c>
      <c r="B1291" s="18" t="s">
        <v>851</v>
      </c>
      <c r="C1291" s="18" t="str">
        <f t="shared" si="42"/>
        <v xml:space="preserve">Jefferson </v>
      </c>
      <c r="D1291" s="18" t="str">
        <f t="shared" si="43"/>
        <v xml:space="preserve"> Kentucky</v>
      </c>
      <c r="E1291" t="s">
        <v>21</v>
      </c>
      <c r="F1291">
        <v>713940</v>
      </c>
      <c r="G1291" t="s">
        <v>22</v>
      </c>
      <c r="H1291" t="s">
        <v>21</v>
      </c>
      <c r="I1291">
        <v>1</v>
      </c>
      <c r="J1291" t="s">
        <v>23</v>
      </c>
      <c r="K1291">
        <v>230</v>
      </c>
      <c r="L1291" s="24" t="s">
        <v>32</v>
      </c>
      <c r="M1291">
        <v>2020</v>
      </c>
      <c r="N1291" s="18">
        <v>14</v>
      </c>
      <c r="O1291" t="s">
        <v>26</v>
      </c>
      <c r="P1291" t="s">
        <v>26</v>
      </c>
      <c r="Q1291" t="s">
        <v>26</v>
      </c>
      <c r="R1291" t="s">
        <v>26</v>
      </c>
      <c r="S1291" t="s">
        <v>26</v>
      </c>
      <c r="T1291" t="s">
        <v>26</v>
      </c>
    </row>
    <row r="1292" spans="1:20" x14ac:dyDescent="0.2">
      <c r="A1292" t="s">
        <v>850</v>
      </c>
      <c r="B1292" s="18" t="s">
        <v>851</v>
      </c>
      <c r="C1292" s="18" t="str">
        <f t="shared" si="42"/>
        <v xml:space="preserve">Jefferson </v>
      </c>
      <c r="D1292" s="18" t="str">
        <f t="shared" si="43"/>
        <v xml:space="preserve"> Kentucky</v>
      </c>
      <c r="E1292" t="s">
        <v>21</v>
      </c>
      <c r="F1292">
        <v>713940</v>
      </c>
      <c r="G1292" t="s">
        <v>22</v>
      </c>
      <c r="H1292" t="s">
        <v>21</v>
      </c>
      <c r="I1292">
        <v>1</v>
      </c>
      <c r="J1292" t="s">
        <v>23</v>
      </c>
      <c r="K1292">
        <v>241</v>
      </c>
      <c r="L1292" s="24" t="s">
        <v>25</v>
      </c>
      <c r="M1292">
        <v>2020</v>
      </c>
      <c r="N1292" s="18">
        <v>17</v>
      </c>
      <c r="O1292" t="s">
        <v>26</v>
      </c>
      <c r="P1292" t="s">
        <v>26</v>
      </c>
      <c r="Q1292" t="s">
        <v>26</v>
      </c>
      <c r="R1292" t="s">
        <v>26</v>
      </c>
      <c r="S1292" t="s">
        <v>26</v>
      </c>
      <c r="T1292" t="s">
        <v>26</v>
      </c>
    </row>
    <row r="1293" spans="1:20" x14ac:dyDescent="0.2">
      <c r="A1293" t="s">
        <v>850</v>
      </c>
      <c r="B1293" s="18" t="s">
        <v>851</v>
      </c>
      <c r="C1293" s="18" t="str">
        <f t="shared" si="42"/>
        <v xml:space="preserve">Jefferson </v>
      </c>
      <c r="D1293" s="18" t="str">
        <f t="shared" si="43"/>
        <v xml:space="preserve"> Kentucky</v>
      </c>
      <c r="E1293" t="s">
        <v>21</v>
      </c>
      <c r="F1293">
        <v>713940</v>
      </c>
      <c r="G1293" t="s">
        <v>22</v>
      </c>
      <c r="H1293" t="s">
        <v>21</v>
      </c>
      <c r="I1293">
        <v>1</v>
      </c>
      <c r="J1293" t="s">
        <v>23</v>
      </c>
      <c r="K1293">
        <v>242</v>
      </c>
      <c r="L1293" s="24" t="s">
        <v>56</v>
      </c>
      <c r="M1293">
        <v>2020</v>
      </c>
      <c r="N1293" s="18">
        <v>8</v>
      </c>
      <c r="O1293" t="s">
        <v>26</v>
      </c>
      <c r="P1293" t="s">
        <v>26</v>
      </c>
      <c r="Q1293" t="s">
        <v>26</v>
      </c>
      <c r="R1293" t="s">
        <v>26</v>
      </c>
      <c r="S1293" t="s">
        <v>26</v>
      </c>
      <c r="T1293" t="s">
        <v>26</v>
      </c>
    </row>
    <row r="1294" spans="1:20" x14ac:dyDescent="0.2">
      <c r="A1294" t="s">
        <v>852</v>
      </c>
      <c r="B1294" s="18" t="s">
        <v>853</v>
      </c>
      <c r="C1294" s="18" t="str">
        <f t="shared" si="42"/>
        <v xml:space="preserve">Jessamine </v>
      </c>
      <c r="D1294" s="18" t="str">
        <f t="shared" si="43"/>
        <v xml:space="preserve"> Kentucky</v>
      </c>
      <c r="E1294" t="s">
        <v>21</v>
      </c>
      <c r="F1294">
        <v>713940</v>
      </c>
      <c r="G1294" t="s">
        <v>22</v>
      </c>
      <c r="H1294" t="s">
        <v>21</v>
      </c>
      <c r="I1294">
        <v>1</v>
      </c>
      <c r="J1294" t="s">
        <v>23</v>
      </c>
      <c r="K1294">
        <v>1</v>
      </c>
      <c r="L1294" s="24" t="s">
        <v>23</v>
      </c>
      <c r="M1294">
        <v>2020</v>
      </c>
      <c r="N1294" s="18">
        <v>10</v>
      </c>
      <c r="O1294">
        <v>1102</v>
      </c>
      <c r="P1294" t="s">
        <v>30</v>
      </c>
      <c r="Q1294">
        <v>403</v>
      </c>
      <c r="R1294" t="s">
        <v>30</v>
      </c>
      <c r="S1294">
        <v>81</v>
      </c>
      <c r="T1294" t="s">
        <v>24</v>
      </c>
    </row>
    <row r="1295" spans="1:20" x14ac:dyDescent="0.2">
      <c r="A1295" t="s">
        <v>852</v>
      </c>
      <c r="B1295" s="18" t="s">
        <v>853</v>
      </c>
      <c r="C1295" s="18" t="str">
        <f t="shared" si="42"/>
        <v xml:space="preserve">Jessamine </v>
      </c>
      <c r="D1295" s="18" t="str">
        <f t="shared" si="43"/>
        <v xml:space="preserve"> Kentucky</v>
      </c>
      <c r="E1295" t="s">
        <v>21</v>
      </c>
      <c r="F1295">
        <v>713940</v>
      </c>
      <c r="G1295" t="s">
        <v>22</v>
      </c>
      <c r="H1295" t="s">
        <v>21</v>
      </c>
      <c r="I1295">
        <v>1</v>
      </c>
      <c r="J1295" t="s">
        <v>23</v>
      </c>
      <c r="K1295">
        <v>210</v>
      </c>
      <c r="L1295" s="24" t="s">
        <v>27</v>
      </c>
      <c r="M1295">
        <v>2020</v>
      </c>
      <c r="N1295" s="18">
        <v>5</v>
      </c>
      <c r="O1295" t="s">
        <v>26</v>
      </c>
      <c r="P1295" t="s">
        <v>26</v>
      </c>
      <c r="Q1295" t="s">
        <v>26</v>
      </c>
      <c r="R1295" t="s">
        <v>26</v>
      </c>
      <c r="S1295" t="s">
        <v>26</v>
      </c>
      <c r="T1295" t="s">
        <v>26</v>
      </c>
    </row>
    <row r="1296" spans="1:20" x14ac:dyDescent="0.2">
      <c r="A1296" t="s">
        <v>854</v>
      </c>
      <c r="B1296" s="18" t="s">
        <v>855</v>
      </c>
      <c r="C1296" s="18" t="str">
        <f t="shared" si="42"/>
        <v xml:space="preserve">Kenton </v>
      </c>
      <c r="D1296" s="18" t="str">
        <f t="shared" si="43"/>
        <v xml:space="preserve"> Kentucky</v>
      </c>
      <c r="E1296" t="s">
        <v>21</v>
      </c>
      <c r="F1296">
        <v>713940</v>
      </c>
      <c r="G1296" t="s">
        <v>22</v>
      </c>
      <c r="H1296" t="s">
        <v>21</v>
      </c>
      <c r="I1296">
        <v>1</v>
      </c>
      <c r="J1296" t="s">
        <v>23</v>
      </c>
      <c r="K1296">
        <v>1</v>
      </c>
      <c r="L1296" s="24" t="s">
        <v>23</v>
      </c>
      <c r="M1296">
        <v>2020</v>
      </c>
      <c r="N1296" s="18">
        <v>21</v>
      </c>
      <c r="O1296">
        <v>4952</v>
      </c>
      <c r="P1296" t="s">
        <v>30</v>
      </c>
      <c r="Q1296">
        <v>1560</v>
      </c>
      <c r="R1296" t="s">
        <v>30</v>
      </c>
      <c r="S1296">
        <v>558</v>
      </c>
      <c r="T1296" t="s">
        <v>30</v>
      </c>
    </row>
    <row r="1297" spans="1:20" x14ac:dyDescent="0.2">
      <c r="A1297" t="s">
        <v>854</v>
      </c>
      <c r="B1297" s="18" t="s">
        <v>855</v>
      </c>
      <c r="C1297" s="18" t="str">
        <f t="shared" si="42"/>
        <v xml:space="preserve">Kenton </v>
      </c>
      <c r="D1297" s="18" t="str">
        <f t="shared" si="43"/>
        <v xml:space="preserve"> Kentucky</v>
      </c>
      <c r="E1297" t="s">
        <v>21</v>
      </c>
      <c r="F1297">
        <v>713940</v>
      </c>
      <c r="G1297" t="s">
        <v>22</v>
      </c>
      <c r="H1297" t="s">
        <v>21</v>
      </c>
      <c r="I1297">
        <v>1</v>
      </c>
      <c r="J1297" t="s">
        <v>23</v>
      </c>
      <c r="K1297">
        <v>210</v>
      </c>
      <c r="L1297" s="24" t="s">
        <v>27</v>
      </c>
      <c r="M1297">
        <v>2020</v>
      </c>
      <c r="N1297" s="18">
        <v>9</v>
      </c>
      <c r="O1297" t="s">
        <v>26</v>
      </c>
      <c r="P1297" t="s">
        <v>26</v>
      </c>
      <c r="Q1297" t="s">
        <v>26</v>
      </c>
      <c r="R1297" t="s">
        <v>26</v>
      </c>
      <c r="S1297" t="s">
        <v>26</v>
      </c>
      <c r="T1297" t="s">
        <v>26</v>
      </c>
    </row>
    <row r="1298" spans="1:20" x14ac:dyDescent="0.2">
      <c r="A1298" t="s">
        <v>854</v>
      </c>
      <c r="B1298" s="18" t="s">
        <v>855</v>
      </c>
      <c r="C1298" s="18" t="str">
        <f t="shared" si="42"/>
        <v xml:space="preserve">Kenton </v>
      </c>
      <c r="D1298" s="18" t="str">
        <f t="shared" si="43"/>
        <v xml:space="preserve"> Kentucky</v>
      </c>
      <c r="E1298" t="s">
        <v>21</v>
      </c>
      <c r="F1298">
        <v>713940</v>
      </c>
      <c r="G1298" t="s">
        <v>22</v>
      </c>
      <c r="H1298" t="s">
        <v>21</v>
      </c>
      <c r="I1298">
        <v>1</v>
      </c>
      <c r="J1298" t="s">
        <v>23</v>
      </c>
      <c r="K1298">
        <v>230</v>
      </c>
      <c r="L1298" s="24" t="s">
        <v>32</v>
      </c>
      <c r="M1298">
        <v>2020</v>
      </c>
      <c r="N1298" s="18">
        <v>7</v>
      </c>
      <c r="O1298" t="s">
        <v>26</v>
      </c>
      <c r="P1298" t="s">
        <v>26</v>
      </c>
      <c r="Q1298" t="s">
        <v>26</v>
      </c>
      <c r="R1298" t="s">
        <v>26</v>
      </c>
      <c r="S1298" t="s">
        <v>26</v>
      </c>
      <c r="T1298" t="s">
        <v>26</v>
      </c>
    </row>
    <row r="1299" spans="1:20" x14ac:dyDescent="0.2">
      <c r="A1299" t="s">
        <v>856</v>
      </c>
      <c r="B1299" s="18" t="s">
        <v>857</v>
      </c>
      <c r="C1299" s="18" t="str">
        <f t="shared" si="42"/>
        <v xml:space="preserve">McCracken </v>
      </c>
      <c r="D1299" s="18" t="str">
        <f t="shared" si="43"/>
        <v xml:space="preserve"> Kentucky</v>
      </c>
      <c r="E1299" t="s">
        <v>21</v>
      </c>
      <c r="F1299">
        <v>713940</v>
      </c>
      <c r="G1299" t="s">
        <v>22</v>
      </c>
      <c r="H1299" t="s">
        <v>21</v>
      </c>
      <c r="I1299">
        <v>1</v>
      </c>
      <c r="J1299" t="s">
        <v>23</v>
      </c>
      <c r="K1299">
        <v>1</v>
      </c>
      <c r="L1299" s="24" t="s">
        <v>23</v>
      </c>
      <c r="M1299">
        <v>2020</v>
      </c>
      <c r="N1299" s="18">
        <v>6</v>
      </c>
      <c r="O1299">
        <v>485</v>
      </c>
      <c r="P1299" t="s">
        <v>24</v>
      </c>
      <c r="Q1299">
        <v>156</v>
      </c>
      <c r="R1299" t="s">
        <v>24</v>
      </c>
      <c r="S1299">
        <v>59</v>
      </c>
      <c r="T1299" t="s">
        <v>24</v>
      </c>
    </row>
    <row r="1300" spans="1:20" x14ac:dyDescent="0.2">
      <c r="A1300" t="s">
        <v>856</v>
      </c>
      <c r="B1300" s="18" t="s">
        <v>857</v>
      </c>
      <c r="C1300" s="18" t="str">
        <f t="shared" si="42"/>
        <v xml:space="preserve">McCracken </v>
      </c>
      <c r="D1300" s="18" t="str">
        <f t="shared" si="43"/>
        <v xml:space="preserve"> Kentucky</v>
      </c>
      <c r="E1300" t="s">
        <v>21</v>
      </c>
      <c r="F1300">
        <v>713940</v>
      </c>
      <c r="G1300" t="s">
        <v>22</v>
      </c>
      <c r="H1300" t="s">
        <v>21</v>
      </c>
      <c r="I1300">
        <v>1</v>
      </c>
      <c r="J1300" t="s">
        <v>23</v>
      </c>
      <c r="K1300">
        <v>220</v>
      </c>
      <c r="L1300" s="24" t="s">
        <v>31</v>
      </c>
      <c r="M1300">
        <v>2020</v>
      </c>
      <c r="N1300" s="18">
        <v>3</v>
      </c>
      <c r="O1300" t="s">
        <v>26</v>
      </c>
      <c r="P1300" t="s">
        <v>26</v>
      </c>
      <c r="Q1300" t="s">
        <v>26</v>
      </c>
      <c r="R1300" t="s">
        <v>26</v>
      </c>
      <c r="S1300" t="s">
        <v>26</v>
      </c>
      <c r="T1300" t="s">
        <v>26</v>
      </c>
    </row>
    <row r="1301" spans="1:20" x14ac:dyDescent="0.2">
      <c r="A1301" t="s">
        <v>858</v>
      </c>
      <c r="B1301" s="18" t="s">
        <v>859</v>
      </c>
      <c r="C1301" s="18" t="str">
        <f t="shared" si="42"/>
        <v xml:space="preserve">Madison </v>
      </c>
      <c r="D1301" s="18" t="str">
        <f t="shared" si="43"/>
        <v xml:space="preserve"> Kentucky</v>
      </c>
      <c r="E1301" t="s">
        <v>21</v>
      </c>
      <c r="F1301">
        <v>713940</v>
      </c>
      <c r="G1301" t="s">
        <v>22</v>
      </c>
      <c r="H1301" t="s">
        <v>21</v>
      </c>
      <c r="I1301">
        <v>1</v>
      </c>
      <c r="J1301" t="s">
        <v>23</v>
      </c>
      <c r="K1301">
        <v>1</v>
      </c>
      <c r="L1301" s="24" t="s">
        <v>23</v>
      </c>
      <c r="M1301">
        <v>2020</v>
      </c>
      <c r="N1301" s="18">
        <v>9</v>
      </c>
      <c r="O1301">
        <v>1042</v>
      </c>
      <c r="P1301" t="s">
        <v>24</v>
      </c>
      <c r="Q1301">
        <v>276</v>
      </c>
      <c r="R1301" t="s">
        <v>24</v>
      </c>
      <c r="S1301">
        <v>114</v>
      </c>
      <c r="T1301" t="s">
        <v>30</v>
      </c>
    </row>
    <row r="1302" spans="1:20" x14ac:dyDescent="0.2">
      <c r="A1302" t="s">
        <v>858</v>
      </c>
      <c r="B1302" s="18" t="s">
        <v>859</v>
      </c>
      <c r="C1302" s="18" t="str">
        <f t="shared" si="42"/>
        <v xml:space="preserve">Madison </v>
      </c>
      <c r="D1302" s="18" t="str">
        <f t="shared" si="43"/>
        <v xml:space="preserve"> Kentucky</v>
      </c>
      <c r="E1302" t="s">
        <v>21</v>
      </c>
      <c r="F1302">
        <v>713940</v>
      </c>
      <c r="G1302" t="s">
        <v>22</v>
      </c>
      <c r="H1302" t="s">
        <v>21</v>
      </c>
      <c r="I1302">
        <v>1</v>
      </c>
      <c r="J1302" t="s">
        <v>23</v>
      </c>
      <c r="K1302">
        <v>210</v>
      </c>
      <c r="L1302" s="24" t="s">
        <v>27</v>
      </c>
      <c r="M1302">
        <v>2020</v>
      </c>
      <c r="N1302" s="18">
        <v>4</v>
      </c>
      <c r="O1302" t="s">
        <v>26</v>
      </c>
      <c r="P1302" t="s">
        <v>26</v>
      </c>
      <c r="Q1302" t="s">
        <v>26</v>
      </c>
      <c r="R1302" t="s">
        <v>26</v>
      </c>
      <c r="S1302" t="s">
        <v>26</v>
      </c>
      <c r="T1302" t="s">
        <v>26</v>
      </c>
    </row>
    <row r="1303" spans="1:20" x14ac:dyDescent="0.2">
      <c r="A1303" t="s">
        <v>860</v>
      </c>
      <c r="B1303" s="18" t="s">
        <v>861</v>
      </c>
      <c r="C1303" s="18" t="str">
        <f t="shared" si="42"/>
        <v xml:space="preserve">Montgomery </v>
      </c>
      <c r="D1303" s="18" t="str">
        <f t="shared" si="43"/>
        <v xml:space="preserve"> Kentucky</v>
      </c>
      <c r="E1303" t="s">
        <v>21</v>
      </c>
      <c r="F1303">
        <v>713940</v>
      </c>
      <c r="G1303" t="s">
        <v>22</v>
      </c>
      <c r="H1303" t="s">
        <v>21</v>
      </c>
      <c r="I1303">
        <v>1</v>
      </c>
      <c r="J1303" t="s">
        <v>23</v>
      </c>
      <c r="K1303">
        <v>1</v>
      </c>
      <c r="L1303" s="24" t="s">
        <v>23</v>
      </c>
      <c r="M1303">
        <v>2020</v>
      </c>
      <c r="N1303" s="18">
        <v>3</v>
      </c>
      <c r="O1303">
        <v>93</v>
      </c>
      <c r="P1303" t="s">
        <v>24</v>
      </c>
      <c r="Q1303">
        <v>32</v>
      </c>
      <c r="R1303" t="s">
        <v>24</v>
      </c>
      <c r="S1303">
        <v>8</v>
      </c>
      <c r="T1303" t="s">
        <v>35</v>
      </c>
    </row>
    <row r="1304" spans="1:20" x14ac:dyDescent="0.2">
      <c r="A1304" t="s">
        <v>862</v>
      </c>
      <c r="B1304" s="18" t="s">
        <v>863</v>
      </c>
      <c r="C1304" s="18" t="str">
        <f t="shared" si="42"/>
        <v xml:space="preserve">Nelson </v>
      </c>
      <c r="D1304" s="18" t="str">
        <f t="shared" si="43"/>
        <v xml:space="preserve"> Kentucky</v>
      </c>
      <c r="E1304" t="s">
        <v>21</v>
      </c>
      <c r="F1304">
        <v>713940</v>
      </c>
      <c r="G1304" t="s">
        <v>22</v>
      </c>
      <c r="H1304" t="s">
        <v>21</v>
      </c>
      <c r="I1304">
        <v>1</v>
      </c>
      <c r="J1304" t="s">
        <v>23</v>
      </c>
      <c r="K1304">
        <v>1</v>
      </c>
      <c r="L1304" s="24" t="s">
        <v>23</v>
      </c>
      <c r="M1304">
        <v>2020</v>
      </c>
      <c r="N1304" s="18">
        <v>4</v>
      </c>
      <c r="O1304">
        <v>138</v>
      </c>
      <c r="P1304" t="s">
        <v>24</v>
      </c>
      <c r="Q1304">
        <v>39</v>
      </c>
      <c r="R1304" t="s">
        <v>24</v>
      </c>
      <c r="S1304">
        <v>20</v>
      </c>
      <c r="T1304" t="s">
        <v>35</v>
      </c>
    </row>
    <row r="1305" spans="1:20" x14ac:dyDescent="0.2">
      <c r="A1305" t="s">
        <v>862</v>
      </c>
      <c r="B1305" s="18" t="s">
        <v>863</v>
      </c>
      <c r="C1305" s="18" t="str">
        <f t="shared" si="42"/>
        <v xml:space="preserve">Nelson </v>
      </c>
      <c r="D1305" s="18" t="str">
        <f t="shared" si="43"/>
        <v xml:space="preserve"> Kentucky</v>
      </c>
      <c r="E1305" t="s">
        <v>21</v>
      </c>
      <c r="F1305">
        <v>713940</v>
      </c>
      <c r="G1305" t="s">
        <v>22</v>
      </c>
      <c r="H1305" t="s">
        <v>21</v>
      </c>
      <c r="I1305">
        <v>1</v>
      </c>
      <c r="J1305" t="s">
        <v>23</v>
      </c>
      <c r="K1305">
        <v>220</v>
      </c>
      <c r="L1305" s="24" t="s">
        <v>31</v>
      </c>
      <c r="M1305">
        <v>2020</v>
      </c>
      <c r="N1305" s="18">
        <v>3</v>
      </c>
      <c r="O1305" t="s">
        <v>26</v>
      </c>
      <c r="P1305" t="s">
        <v>26</v>
      </c>
      <c r="Q1305" t="s">
        <v>26</v>
      </c>
      <c r="R1305" t="s">
        <v>26</v>
      </c>
      <c r="S1305" t="s">
        <v>26</v>
      </c>
      <c r="T1305" t="s">
        <v>26</v>
      </c>
    </row>
    <row r="1306" spans="1:20" x14ac:dyDescent="0.2">
      <c r="A1306" t="s">
        <v>864</v>
      </c>
      <c r="B1306" s="18" t="s">
        <v>865</v>
      </c>
      <c r="C1306" s="18" t="str">
        <f t="shared" si="42"/>
        <v xml:space="preserve">Oldham </v>
      </c>
      <c r="D1306" s="18" t="str">
        <f t="shared" si="43"/>
        <v xml:space="preserve"> Kentucky</v>
      </c>
      <c r="E1306" t="s">
        <v>21</v>
      </c>
      <c r="F1306">
        <v>713940</v>
      </c>
      <c r="G1306" t="s">
        <v>22</v>
      </c>
      <c r="H1306" t="s">
        <v>21</v>
      </c>
      <c r="I1306">
        <v>1</v>
      </c>
      <c r="J1306" t="s">
        <v>23</v>
      </c>
      <c r="K1306">
        <v>1</v>
      </c>
      <c r="L1306" s="24" t="s">
        <v>23</v>
      </c>
      <c r="M1306">
        <v>2020</v>
      </c>
      <c r="N1306" s="18">
        <v>5</v>
      </c>
      <c r="O1306">
        <v>821</v>
      </c>
      <c r="P1306" t="s">
        <v>24</v>
      </c>
      <c r="Q1306">
        <v>293</v>
      </c>
      <c r="R1306" t="s">
        <v>24</v>
      </c>
      <c r="S1306">
        <v>110</v>
      </c>
      <c r="T1306" t="s">
        <v>35</v>
      </c>
    </row>
    <row r="1307" spans="1:20" x14ac:dyDescent="0.2">
      <c r="A1307" t="s">
        <v>864</v>
      </c>
      <c r="B1307" s="18" t="s">
        <v>865</v>
      </c>
      <c r="C1307" s="18" t="str">
        <f t="shared" si="42"/>
        <v xml:space="preserve">Oldham </v>
      </c>
      <c r="D1307" s="18" t="str">
        <f t="shared" si="43"/>
        <v xml:space="preserve"> Kentucky</v>
      </c>
      <c r="E1307" t="s">
        <v>21</v>
      </c>
      <c r="F1307">
        <v>713940</v>
      </c>
      <c r="G1307" t="s">
        <v>22</v>
      </c>
      <c r="H1307" t="s">
        <v>21</v>
      </c>
      <c r="I1307">
        <v>1</v>
      </c>
      <c r="J1307" t="s">
        <v>23</v>
      </c>
      <c r="K1307">
        <v>210</v>
      </c>
      <c r="L1307" s="24" t="s">
        <v>27</v>
      </c>
      <c r="M1307">
        <v>2020</v>
      </c>
      <c r="N1307" s="18">
        <v>4</v>
      </c>
      <c r="O1307" t="s">
        <v>26</v>
      </c>
      <c r="P1307" t="s">
        <v>26</v>
      </c>
      <c r="Q1307" t="s">
        <v>26</v>
      </c>
      <c r="R1307" t="s">
        <v>26</v>
      </c>
      <c r="S1307" t="s">
        <v>26</v>
      </c>
      <c r="T1307" t="s">
        <v>26</v>
      </c>
    </row>
    <row r="1308" spans="1:20" x14ac:dyDescent="0.2">
      <c r="A1308" t="s">
        <v>866</v>
      </c>
      <c r="B1308" s="18" t="s">
        <v>867</v>
      </c>
      <c r="C1308" s="18" t="str">
        <f t="shared" si="42"/>
        <v xml:space="preserve">Pike </v>
      </c>
      <c r="D1308" s="18" t="str">
        <f t="shared" si="43"/>
        <v xml:space="preserve"> Kentucky</v>
      </c>
      <c r="E1308" t="s">
        <v>21</v>
      </c>
      <c r="F1308">
        <v>713940</v>
      </c>
      <c r="G1308" t="s">
        <v>22</v>
      </c>
      <c r="H1308" t="s">
        <v>21</v>
      </c>
      <c r="I1308">
        <v>1</v>
      </c>
      <c r="J1308" t="s">
        <v>23</v>
      </c>
      <c r="K1308">
        <v>1</v>
      </c>
      <c r="L1308" s="24" t="s">
        <v>23</v>
      </c>
      <c r="M1308">
        <v>2020</v>
      </c>
      <c r="N1308" s="18">
        <v>3</v>
      </c>
      <c r="O1308">
        <v>626</v>
      </c>
      <c r="P1308" t="s">
        <v>35</v>
      </c>
      <c r="Q1308">
        <v>145</v>
      </c>
      <c r="R1308" t="s">
        <v>35</v>
      </c>
      <c r="S1308">
        <v>21</v>
      </c>
      <c r="T1308" t="s">
        <v>35</v>
      </c>
    </row>
    <row r="1309" spans="1:20" x14ac:dyDescent="0.2">
      <c r="A1309" t="s">
        <v>868</v>
      </c>
      <c r="B1309" s="18" t="s">
        <v>869</v>
      </c>
      <c r="C1309" s="18" t="str">
        <f t="shared" si="42"/>
        <v xml:space="preserve">Pulaski </v>
      </c>
      <c r="D1309" s="18" t="str">
        <f t="shared" si="43"/>
        <v xml:space="preserve"> Kentucky</v>
      </c>
      <c r="E1309" t="s">
        <v>21</v>
      </c>
      <c r="F1309">
        <v>713940</v>
      </c>
      <c r="G1309" t="s">
        <v>22</v>
      </c>
      <c r="H1309" t="s">
        <v>21</v>
      </c>
      <c r="I1309">
        <v>1</v>
      </c>
      <c r="J1309" t="s">
        <v>23</v>
      </c>
      <c r="K1309">
        <v>1</v>
      </c>
      <c r="L1309" s="24" t="s">
        <v>23</v>
      </c>
      <c r="M1309">
        <v>2020</v>
      </c>
      <c r="N1309" s="18">
        <v>5</v>
      </c>
      <c r="O1309">
        <v>608</v>
      </c>
      <c r="P1309" t="s">
        <v>24</v>
      </c>
      <c r="Q1309">
        <v>172</v>
      </c>
      <c r="R1309" t="s">
        <v>24</v>
      </c>
      <c r="S1309">
        <v>66</v>
      </c>
      <c r="T1309" t="s">
        <v>30</v>
      </c>
    </row>
    <row r="1310" spans="1:20" x14ac:dyDescent="0.2">
      <c r="A1310" t="s">
        <v>868</v>
      </c>
      <c r="B1310" s="18" t="s">
        <v>869</v>
      </c>
      <c r="C1310" s="18" t="str">
        <f t="shared" si="42"/>
        <v xml:space="preserve">Pulaski </v>
      </c>
      <c r="D1310" s="18" t="str">
        <f t="shared" si="43"/>
        <v xml:space="preserve"> Kentucky</v>
      </c>
      <c r="E1310" t="s">
        <v>21</v>
      </c>
      <c r="F1310">
        <v>713940</v>
      </c>
      <c r="G1310" t="s">
        <v>22</v>
      </c>
      <c r="H1310" t="s">
        <v>21</v>
      </c>
      <c r="I1310">
        <v>1</v>
      </c>
      <c r="J1310" t="s">
        <v>23</v>
      </c>
      <c r="K1310">
        <v>230</v>
      </c>
      <c r="L1310" s="24" t="s">
        <v>32</v>
      </c>
      <c r="M1310">
        <v>2020</v>
      </c>
      <c r="N1310" s="18">
        <v>4</v>
      </c>
      <c r="O1310" t="s">
        <v>26</v>
      </c>
      <c r="P1310" t="s">
        <v>26</v>
      </c>
      <c r="Q1310" t="s">
        <v>26</v>
      </c>
      <c r="R1310" t="s">
        <v>26</v>
      </c>
      <c r="S1310" t="s">
        <v>26</v>
      </c>
      <c r="T1310" t="s">
        <v>26</v>
      </c>
    </row>
    <row r="1311" spans="1:20" x14ac:dyDescent="0.2">
      <c r="A1311" t="s">
        <v>870</v>
      </c>
      <c r="B1311" s="18" t="s">
        <v>871</v>
      </c>
      <c r="C1311" s="18" t="str">
        <f t="shared" si="42"/>
        <v xml:space="preserve">Scott </v>
      </c>
      <c r="D1311" s="18" t="str">
        <f t="shared" si="43"/>
        <v xml:space="preserve"> Kentucky</v>
      </c>
      <c r="E1311" t="s">
        <v>21</v>
      </c>
      <c r="F1311">
        <v>713940</v>
      </c>
      <c r="G1311" t="s">
        <v>22</v>
      </c>
      <c r="H1311" t="s">
        <v>21</v>
      </c>
      <c r="I1311">
        <v>1</v>
      </c>
      <c r="J1311" t="s">
        <v>23</v>
      </c>
      <c r="K1311">
        <v>1</v>
      </c>
      <c r="L1311" s="24" t="s">
        <v>23</v>
      </c>
      <c r="M1311">
        <v>2020</v>
      </c>
      <c r="N1311" s="18">
        <v>4</v>
      </c>
      <c r="O1311">
        <v>1084</v>
      </c>
      <c r="P1311" t="s">
        <v>24</v>
      </c>
      <c r="Q1311">
        <v>320</v>
      </c>
      <c r="R1311" t="s">
        <v>24</v>
      </c>
      <c r="S1311">
        <v>38</v>
      </c>
      <c r="T1311" t="s">
        <v>24</v>
      </c>
    </row>
    <row r="1312" spans="1:20" x14ac:dyDescent="0.2">
      <c r="A1312" t="s">
        <v>870</v>
      </c>
      <c r="B1312" s="18" t="s">
        <v>871</v>
      </c>
      <c r="C1312" s="18" t="str">
        <f t="shared" si="42"/>
        <v xml:space="preserve">Scott </v>
      </c>
      <c r="D1312" s="18" t="str">
        <f t="shared" si="43"/>
        <v xml:space="preserve"> Kentucky</v>
      </c>
      <c r="E1312" t="s">
        <v>21</v>
      </c>
      <c r="F1312">
        <v>713940</v>
      </c>
      <c r="G1312" t="s">
        <v>22</v>
      </c>
      <c r="H1312" t="s">
        <v>21</v>
      </c>
      <c r="I1312">
        <v>1</v>
      </c>
      <c r="J1312" t="s">
        <v>23</v>
      </c>
      <c r="K1312">
        <v>210</v>
      </c>
      <c r="L1312" s="24" t="s">
        <v>27</v>
      </c>
      <c r="M1312">
        <v>2020</v>
      </c>
      <c r="N1312" s="18">
        <v>3</v>
      </c>
      <c r="O1312" t="s">
        <v>26</v>
      </c>
      <c r="P1312" t="s">
        <v>26</v>
      </c>
      <c r="Q1312" t="s">
        <v>26</v>
      </c>
      <c r="R1312" t="s">
        <v>26</v>
      </c>
      <c r="S1312" t="s">
        <v>26</v>
      </c>
      <c r="T1312" t="s">
        <v>26</v>
      </c>
    </row>
    <row r="1313" spans="1:20" x14ac:dyDescent="0.2">
      <c r="A1313" t="s">
        <v>872</v>
      </c>
      <c r="B1313" s="18" t="s">
        <v>873</v>
      </c>
      <c r="C1313" s="18" t="str">
        <f t="shared" si="42"/>
        <v xml:space="preserve">Simpson </v>
      </c>
      <c r="D1313" s="18" t="str">
        <f t="shared" si="43"/>
        <v xml:space="preserve"> Kentucky</v>
      </c>
      <c r="E1313" t="s">
        <v>21</v>
      </c>
      <c r="F1313">
        <v>713940</v>
      </c>
      <c r="G1313" t="s">
        <v>22</v>
      </c>
      <c r="H1313" t="s">
        <v>21</v>
      </c>
      <c r="I1313">
        <v>1</v>
      </c>
      <c r="J1313" t="s">
        <v>23</v>
      </c>
      <c r="K1313">
        <v>1</v>
      </c>
      <c r="L1313" s="24" t="s">
        <v>23</v>
      </c>
      <c r="M1313">
        <v>2020</v>
      </c>
      <c r="N1313" s="18">
        <v>3</v>
      </c>
      <c r="O1313">
        <v>49</v>
      </c>
      <c r="P1313" t="s">
        <v>30</v>
      </c>
      <c r="Q1313">
        <v>14</v>
      </c>
      <c r="R1313" t="s">
        <v>35</v>
      </c>
      <c r="S1313">
        <v>4</v>
      </c>
      <c r="T1313" t="s">
        <v>30</v>
      </c>
    </row>
    <row r="1314" spans="1:20" x14ac:dyDescent="0.2">
      <c r="A1314" t="s">
        <v>872</v>
      </c>
      <c r="B1314" s="18" t="s">
        <v>873</v>
      </c>
      <c r="C1314" s="18" t="str">
        <f t="shared" si="42"/>
        <v xml:space="preserve">Simpson </v>
      </c>
      <c r="D1314" s="18" t="str">
        <f t="shared" si="43"/>
        <v xml:space="preserve"> Kentucky</v>
      </c>
      <c r="E1314" t="s">
        <v>21</v>
      </c>
      <c r="F1314">
        <v>713940</v>
      </c>
      <c r="G1314" t="s">
        <v>22</v>
      </c>
      <c r="H1314" t="s">
        <v>21</v>
      </c>
      <c r="I1314">
        <v>1</v>
      </c>
      <c r="J1314" t="s">
        <v>23</v>
      </c>
      <c r="K1314">
        <v>210</v>
      </c>
      <c r="L1314" s="24" t="s">
        <v>27</v>
      </c>
      <c r="M1314">
        <v>2020</v>
      </c>
      <c r="N1314" s="18">
        <v>3</v>
      </c>
      <c r="O1314" t="s">
        <v>26</v>
      </c>
      <c r="P1314" t="s">
        <v>26</v>
      </c>
      <c r="Q1314" t="s">
        <v>26</v>
      </c>
      <c r="R1314" t="s">
        <v>26</v>
      </c>
      <c r="S1314" t="s">
        <v>26</v>
      </c>
      <c r="T1314" t="s">
        <v>26</v>
      </c>
    </row>
    <row r="1315" spans="1:20" x14ac:dyDescent="0.2">
      <c r="A1315" t="s">
        <v>874</v>
      </c>
      <c r="B1315" s="18" t="s">
        <v>875</v>
      </c>
      <c r="C1315" s="18" t="str">
        <f t="shared" si="42"/>
        <v xml:space="preserve">Warren </v>
      </c>
      <c r="D1315" s="18" t="str">
        <f t="shared" si="43"/>
        <v xml:space="preserve"> Kentucky</v>
      </c>
      <c r="E1315" t="s">
        <v>21</v>
      </c>
      <c r="F1315">
        <v>713940</v>
      </c>
      <c r="G1315" t="s">
        <v>22</v>
      </c>
      <c r="H1315" t="s">
        <v>21</v>
      </c>
      <c r="I1315">
        <v>1</v>
      </c>
      <c r="J1315" t="s">
        <v>23</v>
      </c>
      <c r="K1315">
        <v>1</v>
      </c>
      <c r="L1315" s="24" t="s">
        <v>23</v>
      </c>
      <c r="M1315">
        <v>2020</v>
      </c>
      <c r="N1315" s="18">
        <v>15</v>
      </c>
      <c r="O1315">
        <v>1977</v>
      </c>
      <c r="P1315" t="s">
        <v>30</v>
      </c>
      <c r="Q1315">
        <v>549</v>
      </c>
      <c r="R1315" t="s">
        <v>30</v>
      </c>
      <c r="S1315">
        <v>194</v>
      </c>
      <c r="T1315" t="s">
        <v>30</v>
      </c>
    </row>
    <row r="1316" spans="1:20" x14ac:dyDescent="0.2">
      <c r="A1316" t="s">
        <v>874</v>
      </c>
      <c r="B1316" s="18" t="s">
        <v>875</v>
      </c>
      <c r="C1316" s="18" t="str">
        <f t="shared" si="42"/>
        <v xml:space="preserve">Warren </v>
      </c>
      <c r="D1316" s="18" t="str">
        <f t="shared" si="43"/>
        <v xml:space="preserve"> Kentucky</v>
      </c>
      <c r="E1316" t="s">
        <v>21</v>
      </c>
      <c r="F1316">
        <v>713940</v>
      </c>
      <c r="G1316" t="s">
        <v>22</v>
      </c>
      <c r="H1316" t="s">
        <v>21</v>
      </c>
      <c r="I1316">
        <v>1</v>
      </c>
      <c r="J1316" t="s">
        <v>23</v>
      </c>
      <c r="K1316">
        <v>210</v>
      </c>
      <c r="L1316" s="24" t="s">
        <v>27</v>
      </c>
      <c r="M1316">
        <v>2020</v>
      </c>
      <c r="N1316" s="18">
        <v>6</v>
      </c>
      <c r="O1316" t="s">
        <v>26</v>
      </c>
      <c r="P1316" t="s">
        <v>26</v>
      </c>
      <c r="Q1316" t="s">
        <v>26</v>
      </c>
      <c r="R1316" t="s">
        <v>26</v>
      </c>
      <c r="S1316" t="s">
        <v>26</v>
      </c>
      <c r="T1316" t="s">
        <v>26</v>
      </c>
    </row>
    <row r="1317" spans="1:20" x14ac:dyDescent="0.2">
      <c r="A1317" t="s">
        <v>874</v>
      </c>
      <c r="B1317" s="18" t="s">
        <v>875</v>
      </c>
      <c r="C1317" s="18" t="str">
        <f t="shared" si="42"/>
        <v xml:space="preserve">Warren </v>
      </c>
      <c r="D1317" s="18" t="str">
        <f t="shared" si="43"/>
        <v xml:space="preserve"> Kentucky</v>
      </c>
      <c r="E1317" t="s">
        <v>21</v>
      </c>
      <c r="F1317">
        <v>713940</v>
      </c>
      <c r="G1317" t="s">
        <v>22</v>
      </c>
      <c r="H1317" t="s">
        <v>21</v>
      </c>
      <c r="I1317">
        <v>1</v>
      </c>
      <c r="J1317" t="s">
        <v>23</v>
      </c>
      <c r="K1317">
        <v>220</v>
      </c>
      <c r="L1317" s="24" t="s">
        <v>31</v>
      </c>
      <c r="M1317">
        <v>2020</v>
      </c>
      <c r="N1317" s="18">
        <v>3</v>
      </c>
      <c r="O1317" t="s">
        <v>26</v>
      </c>
      <c r="P1317" t="s">
        <v>26</v>
      </c>
      <c r="Q1317" t="s">
        <v>26</v>
      </c>
      <c r="R1317" t="s">
        <v>26</v>
      </c>
      <c r="S1317" t="s">
        <v>26</v>
      </c>
      <c r="T1317" t="s">
        <v>26</v>
      </c>
    </row>
    <row r="1318" spans="1:20" x14ac:dyDescent="0.2">
      <c r="A1318" t="s">
        <v>874</v>
      </c>
      <c r="B1318" s="18" t="s">
        <v>875</v>
      </c>
      <c r="C1318" s="18" t="str">
        <f t="shared" si="42"/>
        <v xml:space="preserve">Warren </v>
      </c>
      <c r="D1318" s="18" t="str">
        <f t="shared" si="43"/>
        <v xml:space="preserve"> Kentucky</v>
      </c>
      <c r="E1318" t="s">
        <v>21</v>
      </c>
      <c r="F1318">
        <v>713940</v>
      </c>
      <c r="G1318" t="s">
        <v>22</v>
      </c>
      <c r="H1318" t="s">
        <v>21</v>
      </c>
      <c r="I1318">
        <v>1</v>
      </c>
      <c r="J1318" t="s">
        <v>23</v>
      </c>
      <c r="K1318">
        <v>230</v>
      </c>
      <c r="L1318" s="24" t="s">
        <v>32</v>
      </c>
      <c r="M1318">
        <v>2020</v>
      </c>
      <c r="N1318" s="18">
        <v>3</v>
      </c>
      <c r="O1318" t="s">
        <v>26</v>
      </c>
      <c r="P1318" t="s">
        <v>26</v>
      </c>
      <c r="Q1318" t="s">
        <v>26</v>
      </c>
      <c r="R1318" t="s">
        <v>26</v>
      </c>
      <c r="S1318" t="s">
        <v>26</v>
      </c>
      <c r="T1318" t="s">
        <v>26</v>
      </c>
    </row>
    <row r="1319" spans="1:20" x14ac:dyDescent="0.2">
      <c r="A1319" t="s">
        <v>874</v>
      </c>
      <c r="B1319" s="18" t="s">
        <v>875</v>
      </c>
      <c r="C1319" s="18" t="str">
        <f t="shared" si="42"/>
        <v xml:space="preserve">Warren </v>
      </c>
      <c r="D1319" s="18" t="str">
        <f t="shared" si="43"/>
        <v xml:space="preserve"> Kentucky</v>
      </c>
      <c r="E1319" t="s">
        <v>21</v>
      </c>
      <c r="F1319">
        <v>713940</v>
      </c>
      <c r="G1319" t="s">
        <v>22</v>
      </c>
      <c r="H1319" t="s">
        <v>21</v>
      </c>
      <c r="I1319">
        <v>1</v>
      </c>
      <c r="J1319" t="s">
        <v>23</v>
      </c>
      <c r="K1319">
        <v>241</v>
      </c>
      <c r="L1319" s="24" t="s">
        <v>25</v>
      </c>
      <c r="M1319">
        <v>2020</v>
      </c>
      <c r="N1319" s="18">
        <v>3</v>
      </c>
      <c r="O1319" t="s">
        <v>26</v>
      </c>
      <c r="P1319" t="s">
        <v>26</v>
      </c>
      <c r="Q1319" t="s">
        <v>26</v>
      </c>
      <c r="R1319" t="s">
        <v>26</v>
      </c>
      <c r="S1319" t="s">
        <v>26</v>
      </c>
      <c r="T1319" t="s">
        <v>26</v>
      </c>
    </row>
    <row r="1320" spans="1:20" x14ac:dyDescent="0.2">
      <c r="A1320" t="s">
        <v>876</v>
      </c>
      <c r="B1320" s="18" t="s">
        <v>877</v>
      </c>
      <c r="C1320" s="18" t="str">
        <f t="shared" ref="C1320:C1383" si="44">LEFT(B1320, FIND(",",B1320)-1)</f>
        <v>Acadia Parish</v>
      </c>
      <c r="D1320" s="18" t="str">
        <f t="shared" si="43"/>
        <v xml:space="preserve"> Louisiana</v>
      </c>
      <c r="E1320" t="s">
        <v>21</v>
      </c>
      <c r="F1320">
        <v>713940</v>
      </c>
      <c r="G1320" t="s">
        <v>22</v>
      </c>
      <c r="H1320" t="s">
        <v>21</v>
      </c>
      <c r="I1320">
        <v>1</v>
      </c>
      <c r="J1320" t="s">
        <v>23</v>
      </c>
      <c r="K1320">
        <v>1</v>
      </c>
      <c r="L1320" s="24" t="s">
        <v>23</v>
      </c>
      <c r="M1320">
        <v>2020</v>
      </c>
      <c r="N1320" s="18">
        <v>7</v>
      </c>
      <c r="O1320">
        <v>554</v>
      </c>
      <c r="P1320" t="s">
        <v>24</v>
      </c>
      <c r="Q1320">
        <v>131</v>
      </c>
      <c r="R1320" t="s">
        <v>24</v>
      </c>
      <c r="S1320">
        <v>54</v>
      </c>
      <c r="T1320" t="s">
        <v>35</v>
      </c>
    </row>
    <row r="1321" spans="1:20" x14ac:dyDescent="0.2">
      <c r="A1321" t="s">
        <v>876</v>
      </c>
      <c r="B1321" s="18" t="s">
        <v>877</v>
      </c>
      <c r="C1321" s="18" t="str">
        <f t="shared" si="44"/>
        <v>Acadia Parish</v>
      </c>
      <c r="D1321" s="18" t="str">
        <f t="shared" si="43"/>
        <v xml:space="preserve"> Louisiana</v>
      </c>
      <c r="E1321" t="s">
        <v>21</v>
      </c>
      <c r="F1321">
        <v>713940</v>
      </c>
      <c r="G1321" t="s">
        <v>22</v>
      </c>
      <c r="H1321" t="s">
        <v>21</v>
      </c>
      <c r="I1321">
        <v>1</v>
      </c>
      <c r="J1321" t="s">
        <v>23</v>
      </c>
      <c r="K1321">
        <v>210</v>
      </c>
      <c r="L1321" s="24" t="s">
        <v>27</v>
      </c>
      <c r="M1321">
        <v>2020</v>
      </c>
      <c r="N1321" s="18">
        <v>4</v>
      </c>
      <c r="O1321" t="s">
        <v>26</v>
      </c>
      <c r="P1321" t="s">
        <v>26</v>
      </c>
      <c r="Q1321" t="s">
        <v>26</v>
      </c>
      <c r="R1321" t="s">
        <v>26</v>
      </c>
      <c r="S1321" t="s">
        <v>26</v>
      </c>
      <c r="T1321" t="s">
        <v>26</v>
      </c>
    </row>
    <row r="1322" spans="1:20" x14ac:dyDescent="0.2">
      <c r="A1322" t="s">
        <v>878</v>
      </c>
      <c r="B1322" s="18" t="s">
        <v>879</v>
      </c>
      <c r="C1322" s="18" t="str">
        <f t="shared" si="44"/>
        <v>Allen Parish</v>
      </c>
      <c r="D1322" s="18" t="str">
        <f t="shared" si="43"/>
        <v xml:space="preserve"> Louisiana</v>
      </c>
      <c r="E1322" t="s">
        <v>21</v>
      </c>
      <c r="F1322">
        <v>713940</v>
      </c>
      <c r="G1322" t="s">
        <v>22</v>
      </c>
      <c r="H1322" t="s">
        <v>21</v>
      </c>
      <c r="I1322">
        <v>1</v>
      </c>
      <c r="J1322" t="s">
        <v>23</v>
      </c>
      <c r="K1322">
        <v>1</v>
      </c>
      <c r="L1322" s="24" t="s">
        <v>23</v>
      </c>
      <c r="M1322">
        <v>2020</v>
      </c>
      <c r="N1322" s="18">
        <v>3</v>
      </c>
      <c r="O1322">
        <v>63</v>
      </c>
      <c r="P1322" t="s">
        <v>24</v>
      </c>
      <c r="Q1322">
        <v>15</v>
      </c>
      <c r="R1322" t="s">
        <v>30</v>
      </c>
      <c r="S1322">
        <v>7</v>
      </c>
      <c r="T1322" t="s">
        <v>35</v>
      </c>
    </row>
    <row r="1323" spans="1:20" x14ac:dyDescent="0.2">
      <c r="A1323" t="s">
        <v>878</v>
      </c>
      <c r="B1323" s="18" t="s">
        <v>879</v>
      </c>
      <c r="C1323" s="18" t="str">
        <f t="shared" si="44"/>
        <v>Allen Parish</v>
      </c>
      <c r="D1323" s="18" t="str">
        <f t="shared" si="43"/>
        <v xml:space="preserve"> Louisiana</v>
      </c>
      <c r="E1323" t="s">
        <v>21</v>
      </c>
      <c r="F1323">
        <v>713940</v>
      </c>
      <c r="G1323" t="s">
        <v>22</v>
      </c>
      <c r="H1323" t="s">
        <v>21</v>
      </c>
      <c r="I1323">
        <v>1</v>
      </c>
      <c r="J1323" t="s">
        <v>23</v>
      </c>
      <c r="K1323">
        <v>210</v>
      </c>
      <c r="L1323" s="24" t="s">
        <v>27</v>
      </c>
      <c r="M1323">
        <v>2020</v>
      </c>
      <c r="N1323" s="18">
        <v>3</v>
      </c>
      <c r="O1323" t="s">
        <v>26</v>
      </c>
      <c r="P1323" t="s">
        <v>26</v>
      </c>
      <c r="Q1323" t="s">
        <v>26</v>
      </c>
      <c r="R1323" t="s">
        <v>26</v>
      </c>
      <c r="S1323" t="s">
        <v>26</v>
      </c>
      <c r="T1323" t="s">
        <v>26</v>
      </c>
    </row>
    <row r="1324" spans="1:20" x14ac:dyDescent="0.2">
      <c r="A1324" t="s">
        <v>880</v>
      </c>
      <c r="B1324" s="18" t="s">
        <v>881</v>
      </c>
      <c r="C1324" s="18" t="str">
        <f t="shared" si="44"/>
        <v>Ascension Parish</v>
      </c>
      <c r="D1324" s="18" t="str">
        <f t="shared" si="43"/>
        <v xml:space="preserve"> Louisiana</v>
      </c>
      <c r="E1324" t="s">
        <v>21</v>
      </c>
      <c r="F1324">
        <v>713940</v>
      </c>
      <c r="G1324" t="s">
        <v>22</v>
      </c>
      <c r="H1324" t="s">
        <v>21</v>
      </c>
      <c r="I1324">
        <v>1</v>
      </c>
      <c r="J1324" t="s">
        <v>23</v>
      </c>
      <c r="K1324">
        <v>1</v>
      </c>
      <c r="L1324" s="24" t="s">
        <v>23</v>
      </c>
      <c r="M1324">
        <v>2020</v>
      </c>
      <c r="N1324" s="18">
        <v>15</v>
      </c>
      <c r="O1324">
        <v>1238</v>
      </c>
      <c r="P1324" t="s">
        <v>30</v>
      </c>
      <c r="Q1324">
        <v>306</v>
      </c>
      <c r="R1324" t="s">
        <v>24</v>
      </c>
      <c r="S1324">
        <v>109</v>
      </c>
      <c r="T1324" t="s">
        <v>24</v>
      </c>
    </row>
    <row r="1325" spans="1:20" x14ac:dyDescent="0.2">
      <c r="A1325" t="s">
        <v>880</v>
      </c>
      <c r="B1325" s="18" t="s">
        <v>881</v>
      </c>
      <c r="C1325" s="18" t="str">
        <f t="shared" si="44"/>
        <v>Ascension Parish</v>
      </c>
      <c r="D1325" s="18" t="str">
        <f t="shared" si="43"/>
        <v xml:space="preserve"> Louisiana</v>
      </c>
      <c r="E1325" t="s">
        <v>21</v>
      </c>
      <c r="F1325">
        <v>713940</v>
      </c>
      <c r="G1325" t="s">
        <v>22</v>
      </c>
      <c r="H1325" t="s">
        <v>21</v>
      </c>
      <c r="I1325">
        <v>1</v>
      </c>
      <c r="J1325" t="s">
        <v>23</v>
      </c>
      <c r="K1325">
        <v>210</v>
      </c>
      <c r="L1325" s="24" t="s">
        <v>27</v>
      </c>
      <c r="M1325">
        <v>2020</v>
      </c>
      <c r="N1325" s="18">
        <v>9</v>
      </c>
      <c r="O1325" t="s">
        <v>26</v>
      </c>
      <c r="P1325" t="s">
        <v>26</v>
      </c>
      <c r="Q1325" t="s">
        <v>26</v>
      </c>
      <c r="R1325" t="s">
        <v>26</v>
      </c>
      <c r="S1325" t="s">
        <v>26</v>
      </c>
      <c r="T1325" t="s">
        <v>26</v>
      </c>
    </row>
    <row r="1326" spans="1:20" x14ac:dyDescent="0.2">
      <c r="A1326" t="s">
        <v>882</v>
      </c>
      <c r="B1326" s="18" t="s">
        <v>883</v>
      </c>
      <c r="C1326" s="18" t="str">
        <f t="shared" si="44"/>
        <v>Bossier Parish</v>
      </c>
      <c r="D1326" s="18" t="str">
        <f t="shared" si="43"/>
        <v xml:space="preserve"> Louisiana</v>
      </c>
      <c r="E1326" t="s">
        <v>21</v>
      </c>
      <c r="F1326">
        <v>713940</v>
      </c>
      <c r="G1326" t="s">
        <v>22</v>
      </c>
      <c r="H1326" t="s">
        <v>21</v>
      </c>
      <c r="I1326">
        <v>1</v>
      </c>
      <c r="J1326" t="s">
        <v>23</v>
      </c>
      <c r="K1326">
        <v>1</v>
      </c>
      <c r="L1326" s="24" t="s">
        <v>23</v>
      </c>
      <c r="M1326">
        <v>2020</v>
      </c>
      <c r="N1326" s="18">
        <v>15</v>
      </c>
      <c r="O1326">
        <v>769</v>
      </c>
      <c r="P1326" t="s">
        <v>24</v>
      </c>
      <c r="Q1326">
        <v>189</v>
      </c>
      <c r="R1326" t="s">
        <v>24</v>
      </c>
      <c r="S1326">
        <v>67</v>
      </c>
      <c r="T1326" t="s">
        <v>24</v>
      </c>
    </row>
    <row r="1327" spans="1:20" x14ac:dyDescent="0.2">
      <c r="A1327" t="s">
        <v>882</v>
      </c>
      <c r="B1327" s="18" t="s">
        <v>883</v>
      </c>
      <c r="C1327" s="18" t="str">
        <f t="shared" si="44"/>
        <v>Bossier Parish</v>
      </c>
      <c r="D1327" s="18" t="str">
        <f t="shared" si="43"/>
        <v xml:space="preserve"> Louisiana</v>
      </c>
      <c r="E1327" t="s">
        <v>21</v>
      </c>
      <c r="F1327">
        <v>713940</v>
      </c>
      <c r="G1327" t="s">
        <v>22</v>
      </c>
      <c r="H1327" t="s">
        <v>21</v>
      </c>
      <c r="I1327">
        <v>1</v>
      </c>
      <c r="J1327" t="s">
        <v>23</v>
      </c>
      <c r="K1327">
        <v>210</v>
      </c>
      <c r="L1327" s="24" t="s">
        <v>27</v>
      </c>
      <c r="M1327">
        <v>2020</v>
      </c>
      <c r="N1327" s="18">
        <v>9</v>
      </c>
      <c r="O1327" t="s">
        <v>26</v>
      </c>
      <c r="P1327" t="s">
        <v>26</v>
      </c>
      <c r="Q1327" t="s">
        <v>26</v>
      </c>
      <c r="R1327" t="s">
        <v>26</v>
      </c>
      <c r="S1327" t="s">
        <v>26</v>
      </c>
      <c r="T1327" t="s">
        <v>26</v>
      </c>
    </row>
    <row r="1328" spans="1:20" x14ac:dyDescent="0.2">
      <c r="A1328" t="s">
        <v>882</v>
      </c>
      <c r="B1328" s="18" t="s">
        <v>883</v>
      </c>
      <c r="C1328" s="18" t="str">
        <f t="shared" si="44"/>
        <v>Bossier Parish</v>
      </c>
      <c r="D1328" s="18" t="str">
        <f t="shared" si="43"/>
        <v xml:space="preserve"> Louisiana</v>
      </c>
      <c r="E1328" t="s">
        <v>21</v>
      </c>
      <c r="F1328">
        <v>713940</v>
      </c>
      <c r="G1328" t="s">
        <v>22</v>
      </c>
      <c r="H1328" t="s">
        <v>21</v>
      </c>
      <c r="I1328">
        <v>1</v>
      </c>
      <c r="J1328" t="s">
        <v>23</v>
      </c>
      <c r="K1328">
        <v>220</v>
      </c>
      <c r="L1328" s="24" t="s">
        <v>31</v>
      </c>
      <c r="M1328">
        <v>2020</v>
      </c>
      <c r="N1328" s="18">
        <v>4</v>
      </c>
      <c r="O1328" t="s">
        <v>26</v>
      </c>
      <c r="P1328" t="s">
        <v>26</v>
      </c>
      <c r="Q1328" t="s">
        <v>26</v>
      </c>
      <c r="R1328" t="s">
        <v>26</v>
      </c>
      <c r="S1328" t="s">
        <v>26</v>
      </c>
      <c r="T1328" t="s">
        <v>26</v>
      </c>
    </row>
    <row r="1329" spans="1:20" x14ac:dyDescent="0.2">
      <c r="A1329" t="s">
        <v>884</v>
      </c>
      <c r="B1329" s="18" t="s">
        <v>885</v>
      </c>
      <c r="C1329" s="18" t="str">
        <f t="shared" si="44"/>
        <v>Caddo Parish</v>
      </c>
      <c r="D1329" s="18" t="str">
        <f t="shared" si="43"/>
        <v xml:space="preserve"> Louisiana</v>
      </c>
      <c r="E1329" t="s">
        <v>21</v>
      </c>
      <c r="F1329">
        <v>713940</v>
      </c>
      <c r="G1329" t="s">
        <v>22</v>
      </c>
      <c r="H1329" t="s">
        <v>21</v>
      </c>
      <c r="I1329">
        <v>1</v>
      </c>
      <c r="J1329" t="s">
        <v>23</v>
      </c>
      <c r="K1329">
        <v>1</v>
      </c>
      <c r="L1329" s="24" t="s">
        <v>23</v>
      </c>
      <c r="M1329">
        <v>2020</v>
      </c>
      <c r="N1329" s="18">
        <v>33</v>
      </c>
      <c r="O1329">
        <v>5535</v>
      </c>
      <c r="P1329" t="s">
        <v>30</v>
      </c>
      <c r="Q1329">
        <v>1482</v>
      </c>
      <c r="R1329" t="s">
        <v>30</v>
      </c>
      <c r="S1329">
        <v>413</v>
      </c>
      <c r="T1329" t="s">
        <v>30</v>
      </c>
    </row>
    <row r="1330" spans="1:20" x14ac:dyDescent="0.2">
      <c r="A1330" t="s">
        <v>884</v>
      </c>
      <c r="B1330" s="18" t="s">
        <v>885</v>
      </c>
      <c r="C1330" s="18" t="str">
        <f t="shared" si="44"/>
        <v>Caddo Parish</v>
      </c>
      <c r="D1330" s="18" t="str">
        <f t="shared" si="43"/>
        <v xml:space="preserve"> Louisiana</v>
      </c>
      <c r="E1330" t="s">
        <v>21</v>
      </c>
      <c r="F1330">
        <v>713940</v>
      </c>
      <c r="G1330" t="s">
        <v>22</v>
      </c>
      <c r="H1330" t="s">
        <v>21</v>
      </c>
      <c r="I1330">
        <v>1</v>
      </c>
      <c r="J1330" t="s">
        <v>23</v>
      </c>
      <c r="K1330">
        <v>210</v>
      </c>
      <c r="L1330" s="24" t="s">
        <v>27</v>
      </c>
      <c r="M1330">
        <v>2020</v>
      </c>
      <c r="N1330" s="18">
        <v>14</v>
      </c>
      <c r="O1330" t="s">
        <v>26</v>
      </c>
      <c r="P1330" t="s">
        <v>26</v>
      </c>
      <c r="Q1330" t="s">
        <v>26</v>
      </c>
      <c r="R1330" t="s">
        <v>26</v>
      </c>
      <c r="S1330" t="s">
        <v>26</v>
      </c>
      <c r="T1330" t="s">
        <v>26</v>
      </c>
    </row>
    <row r="1331" spans="1:20" x14ac:dyDescent="0.2">
      <c r="A1331" t="s">
        <v>884</v>
      </c>
      <c r="B1331" s="18" t="s">
        <v>885</v>
      </c>
      <c r="C1331" s="18" t="str">
        <f t="shared" si="44"/>
        <v>Caddo Parish</v>
      </c>
      <c r="D1331" s="18" t="str">
        <f t="shared" si="43"/>
        <v xml:space="preserve"> Louisiana</v>
      </c>
      <c r="E1331" t="s">
        <v>21</v>
      </c>
      <c r="F1331">
        <v>713940</v>
      </c>
      <c r="G1331" t="s">
        <v>22</v>
      </c>
      <c r="H1331" t="s">
        <v>21</v>
      </c>
      <c r="I1331">
        <v>1</v>
      </c>
      <c r="J1331" t="s">
        <v>23</v>
      </c>
      <c r="K1331">
        <v>220</v>
      </c>
      <c r="L1331" s="24" t="s">
        <v>31</v>
      </c>
      <c r="M1331">
        <v>2020</v>
      </c>
      <c r="N1331" s="18">
        <v>7</v>
      </c>
      <c r="O1331" t="s">
        <v>26</v>
      </c>
      <c r="P1331" t="s">
        <v>26</v>
      </c>
      <c r="Q1331" t="s">
        <v>26</v>
      </c>
      <c r="R1331" t="s">
        <v>26</v>
      </c>
      <c r="S1331" t="s">
        <v>26</v>
      </c>
      <c r="T1331" t="s">
        <v>26</v>
      </c>
    </row>
    <row r="1332" spans="1:20" x14ac:dyDescent="0.2">
      <c r="A1332" t="s">
        <v>884</v>
      </c>
      <c r="B1332" s="18" t="s">
        <v>885</v>
      </c>
      <c r="C1332" s="18" t="str">
        <f t="shared" si="44"/>
        <v>Caddo Parish</v>
      </c>
      <c r="D1332" s="18" t="str">
        <f t="shared" si="43"/>
        <v xml:space="preserve"> Louisiana</v>
      </c>
      <c r="E1332" t="s">
        <v>21</v>
      </c>
      <c r="F1332">
        <v>713940</v>
      </c>
      <c r="G1332" t="s">
        <v>22</v>
      </c>
      <c r="H1332" t="s">
        <v>21</v>
      </c>
      <c r="I1332">
        <v>1</v>
      </c>
      <c r="J1332" t="s">
        <v>23</v>
      </c>
      <c r="K1332">
        <v>230</v>
      </c>
      <c r="L1332" s="24" t="s">
        <v>32</v>
      </c>
      <c r="M1332">
        <v>2020</v>
      </c>
      <c r="N1332" s="18">
        <v>6</v>
      </c>
      <c r="O1332" t="s">
        <v>26</v>
      </c>
      <c r="P1332" t="s">
        <v>26</v>
      </c>
      <c r="Q1332" t="s">
        <v>26</v>
      </c>
      <c r="R1332" t="s">
        <v>26</v>
      </c>
      <c r="S1332" t="s">
        <v>26</v>
      </c>
      <c r="T1332" t="s">
        <v>26</v>
      </c>
    </row>
    <row r="1333" spans="1:20" x14ac:dyDescent="0.2">
      <c r="A1333" t="s">
        <v>884</v>
      </c>
      <c r="B1333" s="18" t="s">
        <v>885</v>
      </c>
      <c r="C1333" s="18" t="str">
        <f t="shared" si="44"/>
        <v>Caddo Parish</v>
      </c>
      <c r="D1333" s="18" t="str">
        <f t="shared" si="43"/>
        <v xml:space="preserve"> Louisiana</v>
      </c>
      <c r="E1333" t="s">
        <v>21</v>
      </c>
      <c r="F1333">
        <v>713940</v>
      </c>
      <c r="G1333" t="s">
        <v>22</v>
      </c>
      <c r="H1333" t="s">
        <v>21</v>
      </c>
      <c r="I1333">
        <v>1</v>
      </c>
      <c r="J1333" t="s">
        <v>23</v>
      </c>
      <c r="K1333">
        <v>241</v>
      </c>
      <c r="L1333" s="24" t="s">
        <v>25</v>
      </c>
      <c r="M1333">
        <v>2020</v>
      </c>
      <c r="N1333" s="18">
        <v>4</v>
      </c>
      <c r="O1333" t="s">
        <v>26</v>
      </c>
      <c r="P1333" t="s">
        <v>26</v>
      </c>
      <c r="Q1333" t="s">
        <v>26</v>
      </c>
      <c r="R1333" t="s">
        <v>26</v>
      </c>
      <c r="S1333" t="s">
        <v>26</v>
      </c>
      <c r="T1333" t="s">
        <v>26</v>
      </c>
    </row>
    <row r="1334" spans="1:20" x14ac:dyDescent="0.2">
      <c r="A1334" t="s">
        <v>886</v>
      </c>
      <c r="B1334" s="18" t="s">
        <v>887</v>
      </c>
      <c r="C1334" s="18" t="str">
        <f t="shared" si="44"/>
        <v>Calcasieu Parish</v>
      </c>
      <c r="D1334" s="18" t="str">
        <f t="shared" si="43"/>
        <v xml:space="preserve"> Louisiana</v>
      </c>
      <c r="E1334" t="s">
        <v>21</v>
      </c>
      <c r="F1334">
        <v>713940</v>
      </c>
      <c r="G1334" t="s">
        <v>22</v>
      </c>
      <c r="H1334" t="s">
        <v>21</v>
      </c>
      <c r="I1334">
        <v>1</v>
      </c>
      <c r="J1334" t="s">
        <v>23</v>
      </c>
      <c r="K1334">
        <v>1</v>
      </c>
      <c r="L1334" s="24" t="s">
        <v>23</v>
      </c>
      <c r="M1334">
        <v>2020</v>
      </c>
      <c r="N1334" s="18">
        <v>17</v>
      </c>
      <c r="O1334">
        <v>1964</v>
      </c>
      <c r="P1334" t="s">
        <v>30</v>
      </c>
      <c r="Q1334">
        <v>637</v>
      </c>
      <c r="R1334" t="s">
        <v>30</v>
      </c>
      <c r="S1334">
        <v>147</v>
      </c>
      <c r="T1334" t="s">
        <v>24</v>
      </c>
    </row>
    <row r="1335" spans="1:20" x14ac:dyDescent="0.2">
      <c r="A1335" t="s">
        <v>886</v>
      </c>
      <c r="B1335" s="18" t="s">
        <v>887</v>
      </c>
      <c r="C1335" s="18" t="str">
        <f t="shared" si="44"/>
        <v>Calcasieu Parish</v>
      </c>
      <c r="D1335" s="18" t="str">
        <f t="shared" si="43"/>
        <v xml:space="preserve"> Louisiana</v>
      </c>
      <c r="E1335" t="s">
        <v>21</v>
      </c>
      <c r="F1335">
        <v>713940</v>
      </c>
      <c r="G1335" t="s">
        <v>22</v>
      </c>
      <c r="H1335" t="s">
        <v>21</v>
      </c>
      <c r="I1335">
        <v>1</v>
      </c>
      <c r="J1335" t="s">
        <v>23</v>
      </c>
      <c r="K1335">
        <v>210</v>
      </c>
      <c r="L1335" s="24" t="s">
        <v>27</v>
      </c>
      <c r="M1335">
        <v>2020</v>
      </c>
      <c r="N1335" s="18">
        <v>9</v>
      </c>
      <c r="O1335" t="s">
        <v>26</v>
      </c>
      <c r="P1335" t="s">
        <v>26</v>
      </c>
      <c r="Q1335" t="s">
        <v>26</v>
      </c>
      <c r="R1335" t="s">
        <v>26</v>
      </c>
      <c r="S1335" t="s">
        <v>26</v>
      </c>
      <c r="T1335" t="s">
        <v>26</v>
      </c>
    </row>
    <row r="1336" spans="1:20" x14ac:dyDescent="0.2">
      <c r="A1336" t="s">
        <v>886</v>
      </c>
      <c r="B1336" s="18" t="s">
        <v>887</v>
      </c>
      <c r="C1336" s="18" t="str">
        <f t="shared" si="44"/>
        <v>Calcasieu Parish</v>
      </c>
      <c r="D1336" s="18" t="str">
        <f t="shared" si="43"/>
        <v xml:space="preserve"> Louisiana</v>
      </c>
      <c r="E1336" t="s">
        <v>21</v>
      </c>
      <c r="F1336">
        <v>713940</v>
      </c>
      <c r="G1336" t="s">
        <v>22</v>
      </c>
      <c r="H1336" t="s">
        <v>21</v>
      </c>
      <c r="I1336">
        <v>1</v>
      </c>
      <c r="J1336" t="s">
        <v>23</v>
      </c>
      <c r="K1336">
        <v>220</v>
      </c>
      <c r="L1336" s="24" t="s">
        <v>31</v>
      </c>
      <c r="M1336">
        <v>2020</v>
      </c>
      <c r="N1336" s="18">
        <v>5</v>
      </c>
      <c r="O1336" t="s">
        <v>26</v>
      </c>
      <c r="P1336" t="s">
        <v>26</v>
      </c>
      <c r="Q1336" t="s">
        <v>26</v>
      </c>
      <c r="R1336" t="s">
        <v>26</v>
      </c>
      <c r="S1336" t="s">
        <v>26</v>
      </c>
      <c r="T1336" t="s">
        <v>26</v>
      </c>
    </row>
    <row r="1337" spans="1:20" x14ac:dyDescent="0.2">
      <c r="A1337" t="s">
        <v>886</v>
      </c>
      <c r="B1337" s="18" t="s">
        <v>887</v>
      </c>
      <c r="C1337" s="18" t="str">
        <f t="shared" si="44"/>
        <v>Calcasieu Parish</v>
      </c>
      <c r="D1337" s="18" t="str">
        <f t="shared" si="43"/>
        <v xml:space="preserve"> Louisiana</v>
      </c>
      <c r="E1337" t="s">
        <v>21</v>
      </c>
      <c r="F1337">
        <v>713940</v>
      </c>
      <c r="G1337" t="s">
        <v>22</v>
      </c>
      <c r="H1337" t="s">
        <v>21</v>
      </c>
      <c r="I1337">
        <v>1</v>
      </c>
      <c r="J1337" t="s">
        <v>23</v>
      </c>
      <c r="K1337">
        <v>241</v>
      </c>
      <c r="L1337" s="24" t="s">
        <v>25</v>
      </c>
      <c r="M1337">
        <v>2020</v>
      </c>
      <c r="N1337" s="18">
        <v>3</v>
      </c>
      <c r="O1337" t="s">
        <v>26</v>
      </c>
      <c r="P1337" t="s">
        <v>26</v>
      </c>
      <c r="Q1337" t="s">
        <v>26</v>
      </c>
      <c r="R1337" t="s">
        <v>26</v>
      </c>
      <c r="S1337" t="s">
        <v>26</v>
      </c>
      <c r="T1337" t="s">
        <v>26</v>
      </c>
    </row>
    <row r="1338" spans="1:20" x14ac:dyDescent="0.2">
      <c r="A1338" t="s">
        <v>888</v>
      </c>
      <c r="B1338" s="18" t="s">
        <v>889</v>
      </c>
      <c r="C1338" s="18" t="str">
        <f t="shared" si="44"/>
        <v>East Baton Rouge Parish</v>
      </c>
      <c r="D1338" s="18" t="str">
        <f t="shared" si="43"/>
        <v xml:space="preserve"> Louisiana</v>
      </c>
      <c r="E1338" t="s">
        <v>21</v>
      </c>
      <c r="F1338">
        <v>713940</v>
      </c>
      <c r="G1338" t="s">
        <v>22</v>
      </c>
      <c r="H1338" t="s">
        <v>21</v>
      </c>
      <c r="I1338">
        <v>1</v>
      </c>
      <c r="J1338" t="s">
        <v>23</v>
      </c>
      <c r="K1338">
        <v>1</v>
      </c>
      <c r="L1338" s="24" t="s">
        <v>23</v>
      </c>
      <c r="M1338">
        <v>2020</v>
      </c>
      <c r="N1338" s="18">
        <v>72</v>
      </c>
      <c r="O1338">
        <v>13523</v>
      </c>
      <c r="P1338" t="s">
        <v>30</v>
      </c>
      <c r="Q1338">
        <v>3444</v>
      </c>
      <c r="R1338" t="s">
        <v>30</v>
      </c>
      <c r="S1338">
        <v>1238</v>
      </c>
      <c r="T1338" t="s">
        <v>30</v>
      </c>
    </row>
    <row r="1339" spans="1:20" x14ac:dyDescent="0.2">
      <c r="A1339" t="s">
        <v>888</v>
      </c>
      <c r="B1339" s="18" t="s">
        <v>889</v>
      </c>
      <c r="C1339" s="18" t="str">
        <f t="shared" si="44"/>
        <v>East Baton Rouge Parish</v>
      </c>
      <c r="D1339" s="18" t="str">
        <f t="shared" si="43"/>
        <v xml:space="preserve"> Louisiana</v>
      </c>
      <c r="E1339" t="s">
        <v>21</v>
      </c>
      <c r="F1339">
        <v>713940</v>
      </c>
      <c r="G1339" t="s">
        <v>22</v>
      </c>
      <c r="H1339" t="s">
        <v>21</v>
      </c>
      <c r="I1339">
        <v>1</v>
      </c>
      <c r="J1339" t="s">
        <v>23</v>
      </c>
      <c r="K1339">
        <v>210</v>
      </c>
      <c r="L1339" s="24" t="s">
        <v>27</v>
      </c>
      <c r="M1339">
        <v>2020</v>
      </c>
      <c r="N1339" s="18">
        <v>23</v>
      </c>
      <c r="O1339" t="s">
        <v>26</v>
      </c>
      <c r="P1339" t="s">
        <v>26</v>
      </c>
      <c r="Q1339" t="s">
        <v>26</v>
      </c>
      <c r="R1339" t="s">
        <v>26</v>
      </c>
      <c r="S1339" t="s">
        <v>26</v>
      </c>
      <c r="T1339" t="s">
        <v>26</v>
      </c>
    </row>
    <row r="1340" spans="1:20" x14ac:dyDescent="0.2">
      <c r="A1340" t="s">
        <v>888</v>
      </c>
      <c r="B1340" s="18" t="s">
        <v>889</v>
      </c>
      <c r="C1340" s="18" t="str">
        <f t="shared" si="44"/>
        <v>East Baton Rouge Parish</v>
      </c>
      <c r="D1340" s="18" t="str">
        <f t="shared" si="43"/>
        <v xml:space="preserve"> Louisiana</v>
      </c>
      <c r="E1340" t="s">
        <v>21</v>
      </c>
      <c r="F1340">
        <v>713940</v>
      </c>
      <c r="G1340" t="s">
        <v>22</v>
      </c>
      <c r="H1340" t="s">
        <v>21</v>
      </c>
      <c r="I1340">
        <v>1</v>
      </c>
      <c r="J1340" t="s">
        <v>23</v>
      </c>
      <c r="K1340">
        <v>220</v>
      </c>
      <c r="L1340" s="24" t="s">
        <v>31</v>
      </c>
      <c r="M1340">
        <v>2020</v>
      </c>
      <c r="N1340" s="18">
        <v>14</v>
      </c>
      <c r="O1340" t="s">
        <v>26</v>
      </c>
      <c r="P1340" t="s">
        <v>26</v>
      </c>
      <c r="Q1340" t="s">
        <v>26</v>
      </c>
      <c r="R1340" t="s">
        <v>26</v>
      </c>
      <c r="S1340" t="s">
        <v>26</v>
      </c>
      <c r="T1340" t="s">
        <v>26</v>
      </c>
    </row>
    <row r="1341" spans="1:20" x14ac:dyDescent="0.2">
      <c r="A1341" t="s">
        <v>888</v>
      </c>
      <c r="B1341" s="18" t="s">
        <v>889</v>
      </c>
      <c r="C1341" s="18" t="str">
        <f t="shared" si="44"/>
        <v>East Baton Rouge Parish</v>
      </c>
      <c r="D1341" s="18" t="str">
        <f t="shared" si="43"/>
        <v xml:space="preserve"> Louisiana</v>
      </c>
      <c r="E1341" t="s">
        <v>21</v>
      </c>
      <c r="F1341">
        <v>713940</v>
      </c>
      <c r="G1341" t="s">
        <v>22</v>
      </c>
      <c r="H1341" t="s">
        <v>21</v>
      </c>
      <c r="I1341">
        <v>1</v>
      </c>
      <c r="J1341" t="s">
        <v>23</v>
      </c>
      <c r="K1341">
        <v>230</v>
      </c>
      <c r="L1341" s="24" t="s">
        <v>32</v>
      </c>
      <c r="M1341">
        <v>2020</v>
      </c>
      <c r="N1341" s="18">
        <v>13</v>
      </c>
      <c r="O1341" t="s">
        <v>26</v>
      </c>
      <c r="P1341" t="s">
        <v>26</v>
      </c>
      <c r="Q1341" t="s">
        <v>26</v>
      </c>
      <c r="R1341" t="s">
        <v>26</v>
      </c>
      <c r="S1341" t="s">
        <v>26</v>
      </c>
      <c r="T1341" t="s">
        <v>26</v>
      </c>
    </row>
    <row r="1342" spans="1:20" x14ac:dyDescent="0.2">
      <c r="A1342" t="s">
        <v>888</v>
      </c>
      <c r="B1342" s="18" t="s">
        <v>889</v>
      </c>
      <c r="C1342" s="18" t="str">
        <f t="shared" si="44"/>
        <v>East Baton Rouge Parish</v>
      </c>
      <c r="D1342" s="18" t="str">
        <f t="shared" si="43"/>
        <v xml:space="preserve"> Louisiana</v>
      </c>
      <c r="E1342" t="s">
        <v>21</v>
      </c>
      <c r="F1342">
        <v>713940</v>
      </c>
      <c r="G1342" t="s">
        <v>22</v>
      </c>
      <c r="H1342" t="s">
        <v>21</v>
      </c>
      <c r="I1342">
        <v>1</v>
      </c>
      <c r="J1342" t="s">
        <v>23</v>
      </c>
      <c r="K1342">
        <v>241</v>
      </c>
      <c r="L1342" s="24" t="s">
        <v>25</v>
      </c>
      <c r="M1342">
        <v>2020</v>
      </c>
      <c r="N1342" s="18">
        <v>17</v>
      </c>
      <c r="O1342" t="s">
        <v>26</v>
      </c>
      <c r="P1342" t="s">
        <v>26</v>
      </c>
      <c r="Q1342" t="s">
        <v>26</v>
      </c>
      <c r="R1342" t="s">
        <v>26</v>
      </c>
      <c r="S1342" t="s">
        <v>26</v>
      </c>
      <c r="T1342" t="s">
        <v>26</v>
      </c>
    </row>
    <row r="1343" spans="1:20" x14ac:dyDescent="0.2">
      <c r="A1343" t="s">
        <v>888</v>
      </c>
      <c r="B1343" s="18" t="s">
        <v>889</v>
      </c>
      <c r="C1343" s="18" t="str">
        <f t="shared" si="44"/>
        <v>East Baton Rouge Parish</v>
      </c>
      <c r="D1343" s="18" t="str">
        <f t="shared" si="43"/>
        <v xml:space="preserve"> Louisiana</v>
      </c>
      <c r="E1343" t="s">
        <v>21</v>
      </c>
      <c r="F1343">
        <v>713940</v>
      </c>
      <c r="G1343" t="s">
        <v>22</v>
      </c>
      <c r="H1343" t="s">
        <v>21</v>
      </c>
      <c r="I1343">
        <v>1</v>
      </c>
      <c r="J1343" t="s">
        <v>23</v>
      </c>
      <c r="K1343">
        <v>242</v>
      </c>
      <c r="L1343" s="24" t="s">
        <v>56</v>
      </c>
      <c r="M1343">
        <v>2020</v>
      </c>
      <c r="N1343" s="18">
        <v>4</v>
      </c>
      <c r="O1343" t="s">
        <v>26</v>
      </c>
      <c r="P1343" t="s">
        <v>26</v>
      </c>
      <c r="Q1343" t="s">
        <v>26</v>
      </c>
      <c r="R1343" t="s">
        <v>26</v>
      </c>
      <c r="S1343" t="s">
        <v>26</v>
      </c>
      <c r="T1343" t="s">
        <v>26</v>
      </c>
    </row>
    <row r="1344" spans="1:20" x14ac:dyDescent="0.2">
      <c r="A1344" t="s">
        <v>890</v>
      </c>
      <c r="B1344" s="18" t="s">
        <v>891</v>
      </c>
      <c r="C1344" s="18" t="str">
        <f t="shared" si="44"/>
        <v>Iberia Parish</v>
      </c>
      <c r="D1344" s="18" t="str">
        <f t="shared" si="43"/>
        <v xml:space="preserve"> Louisiana</v>
      </c>
      <c r="E1344" t="s">
        <v>21</v>
      </c>
      <c r="F1344">
        <v>713940</v>
      </c>
      <c r="G1344" t="s">
        <v>22</v>
      </c>
      <c r="H1344" t="s">
        <v>21</v>
      </c>
      <c r="I1344">
        <v>1</v>
      </c>
      <c r="J1344" t="s">
        <v>23</v>
      </c>
      <c r="K1344">
        <v>1</v>
      </c>
      <c r="L1344" s="24" t="s">
        <v>23</v>
      </c>
      <c r="M1344">
        <v>2020</v>
      </c>
      <c r="N1344" s="18">
        <v>7</v>
      </c>
      <c r="O1344">
        <v>243</v>
      </c>
      <c r="P1344" t="s">
        <v>24</v>
      </c>
      <c r="Q1344">
        <v>58</v>
      </c>
      <c r="R1344" t="s">
        <v>35</v>
      </c>
      <c r="S1344">
        <v>17</v>
      </c>
      <c r="T1344" t="s">
        <v>30</v>
      </c>
    </row>
    <row r="1345" spans="1:20" x14ac:dyDescent="0.2">
      <c r="A1345" t="s">
        <v>890</v>
      </c>
      <c r="B1345" s="18" t="s">
        <v>891</v>
      </c>
      <c r="C1345" s="18" t="str">
        <f t="shared" si="44"/>
        <v>Iberia Parish</v>
      </c>
      <c r="D1345" s="18" t="str">
        <f t="shared" si="43"/>
        <v xml:space="preserve"> Louisiana</v>
      </c>
      <c r="E1345" t="s">
        <v>21</v>
      </c>
      <c r="F1345">
        <v>713940</v>
      </c>
      <c r="G1345" t="s">
        <v>22</v>
      </c>
      <c r="H1345" t="s">
        <v>21</v>
      </c>
      <c r="I1345">
        <v>1</v>
      </c>
      <c r="J1345" t="s">
        <v>23</v>
      </c>
      <c r="K1345">
        <v>210</v>
      </c>
      <c r="L1345" s="24" t="s">
        <v>27</v>
      </c>
      <c r="M1345">
        <v>2020</v>
      </c>
      <c r="N1345" s="18">
        <v>6</v>
      </c>
      <c r="O1345" t="s">
        <v>26</v>
      </c>
      <c r="P1345" t="s">
        <v>26</v>
      </c>
      <c r="Q1345" t="s">
        <v>26</v>
      </c>
      <c r="R1345" t="s">
        <v>26</v>
      </c>
      <c r="S1345" t="s">
        <v>26</v>
      </c>
      <c r="T1345" t="s">
        <v>26</v>
      </c>
    </row>
    <row r="1346" spans="1:20" x14ac:dyDescent="0.2">
      <c r="A1346" t="s">
        <v>892</v>
      </c>
      <c r="B1346" s="18" t="s">
        <v>893</v>
      </c>
      <c r="C1346" s="18" t="str">
        <f t="shared" si="44"/>
        <v>Jefferson Parish</v>
      </c>
      <c r="D1346" s="18" t="str">
        <f t="shared" si="43"/>
        <v xml:space="preserve"> Louisiana</v>
      </c>
      <c r="E1346" t="s">
        <v>21</v>
      </c>
      <c r="F1346">
        <v>713940</v>
      </c>
      <c r="G1346" t="s">
        <v>22</v>
      </c>
      <c r="H1346" t="s">
        <v>21</v>
      </c>
      <c r="I1346">
        <v>1</v>
      </c>
      <c r="J1346" t="s">
        <v>23</v>
      </c>
      <c r="K1346">
        <v>1</v>
      </c>
      <c r="L1346" s="24" t="s">
        <v>23</v>
      </c>
      <c r="M1346">
        <v>2020</v>
      </c>
      <c r="N1346" s="18">
        <v>51</v>
      </c>
      <c r="O1346">
        <v>10106</v>
      </c>
      <c r="P1346" t="s">
        <v>24</v>
      </c>
      <c r="Q1346">
        <v>2751</v>
      </c>
      <c r="R1346" t="s">
        <v>24</v>
      </c>
      <c r="S1346">
        <v>542</v>
      </c>
      <c r="T1346" t="s">
        <v>30</v>
      </c>
    </row>
    <row r="1347" spans="1:20" x14ac:dyDescent="0.2">
      <c r="A1347" t="s">
        <v>892</v>
      </c>
      <c r="B1347" s="18" t="s">
        <v>893</v>
      </c>
      <c r="C1347" s="18" t="str">
        <f t="shared" si="44"/>
        <v>Jefferson Parish</v>
      </c>
      <c r="D1347" s="18" t="str">
        <f t="shared" ref="D1347:D1410" si="45">RIGHT(B1347, LEN(B1347)-FIND(", ",B1347))</f>
        <v xml:space="preserve"> Louisiana</v>
      </c>
      <c r="E1347" t="s">
        <v>21</v>
      </c>
      <c r="F1347">
        <v>713940</v>
      </c>
      <c r="G1347" t="s">
        <v>22</v>
      </c>
      <c r="H1347" t="s">
        <v>21</v>
      </c>
      <c r="I1347">
        <v>1</v>
      </c>
      <c r="J1347" t="s">
        <v>23</v>
      </c>
      <c r="K1347">
        <v>210</v>
      </c>
      <c r="L1347" s="24" t="s">
        <v>27</v>
      </c>
      <c r="M1347">
        <v>2020</v>
      </c>
      <c r="N1347" s="18">
        <v>24</v>
      </c>
      <c r="O1347" t="s">
        <v>26</v>
      </c>
      <c r="P1347" t="s">
        <v>26</v>
      </c>
      <c r="Q1347" t="s">
        <v>26</v>
      </c>
      <c r="R1347" t="s">
        <v>26</v>
      </c>
      <c r="S1347" t="s">
        <v>26</v>
      </c>
      <c r="T1347" t="s">
        <v>26</v>
      </c>
    </row>
    <row r="1348" spans="1:20" x14ac:dyDescent="0.2">
      <c r="A1348" t="s">
        <v>892</v>
      </c>
      <c r="B1348" s="18" t="s">
        <v>893</v>
      </c>
      <c r="C1348" s="18" t="str">
        <f t="shared" si="44"/>
        <v>Jefferson Parish</v>
      </c>
      <c r="D1348" s="18" t="str">
        <f t="shared" si="45"/>
        <v xml:space="preserve"> Louisiana</v>
      </c>
      <c r="E1348" t="s">
        <v>21</v>
      </c>
      <c r="F1348">
        <v>713940</v>
      </c>
      <c r="G1348" t="s">
        <v>22</v>
      </c>
      <c r="H1348" t="s">
        <v>21</v>
      </c>
      <c r="I1348">
        <v>1</v>
      </c>
      <c r="J1348" t="s">
        <v>23</v>
      </c>
      <c r="K1348">
        <v>220</v>
      </c>
      <c r="L1348" s="24" t="s">
        <v>31</v>
      </c>
      <c r="M1348">
        <v>2020</v>
      </c>
      <c r="N1348" s="18">
        <v>14</v>
      </c>
      <c r="O1348" t="s">
        <v>26</v>
      </c>
      <c r="P1348" t="s">
        <v>26</v>
      </c>
      <c r="Q1348" t="s">
        <v>26</v>
      </c>
      <c r="R1348" t="s">
        <v>26</v>
      </c>
      <c r="S1348" t="s">
        <v>26</v>
      </c>
      <c r="T1348" t="s">
        <v>26</v>
      </c>
    </row>
    <row r="1349" spans="1:20" x14ac:dyDescent="0.2">
      <c r="A1349" t="s">
        <v>892</v>
      </c>
      <c r="B1349" s="18" t="s">
        <v>893</v>
      </c>
      <c r="C1349" s="18" t="str">
        <f t="shared" si="44"/>
        <v>Jefferson Parish</v>
      </c>
      <c r="D1349" s="18" t="str">
        <f t="shared" si="45"/>
        <v xml:space="preserve"> Louisiana</v>
      </c>
      <c r="E1349" t="s">
        <v>21</v>
      </c>
      <c r="F1349">
        <v>713940</v>
      </c>
      <c r="G1349" t="s">
        <v>22</v>
      </c>
      <c r="H1349" t="s">
        <v>21</v>
      </c>
      <c r="I1349">
        <v>1</v>
      </c>
      <c r="J1349" t="s">
        <v>23</v>
      </c>
      <c r="K1349">
        <v>230</v>
      </c>
      <c r="L1349" s="24" t="s">
        <v>32</v>
      </c>
      <c r="M1349">
        <v>2020</v>
      </c>
      <c r="N1349" s="18">
        <v>6</v>
      </c>
      <c r="O1349" t="s">
        <v>26</v>
      </c>
      <c r="P1349" t="s">
        <v>26</v>
      </c>
      <c r="Q1349" t="s">
        <v>26</v>
      </c>
      <c r="R1349" t="s">
        <v>26</v>
      </c>
      <c r="S1349" t="s">
        <v>26</v>
      </c>
      <c r="T1349" t="s">
        <v>26</v>
      </c>
    </row>
    <row r="1350" spans="1:20" x14ac:dyDescent="0.2">
      <c r="A1350" t="s">
        <v>892</v>
      </c>
      <c r="B1350" s="18" t="s">
        <v>893</v>
      </c>
      <c r="C1350" s="18" t="str">
        <f t="shared" si="44"/>
        <v>Jefferson Parish</v>
      </c>
      <c r="D1350" s="18" t="str">
        <f t="shared" si="45"/>
        <v xml:space="preserve"> Louisiana</v>
      </c>
      <c r="E1350" t="s">
        <v>21</v>
      </c>
      <c r="F1350">
        <v>713940</v>
      </c>
      <c r="G1350" t="s">
        <v>22</v>
      </c>
      <c r="H1350" t="s">
        <v>21</v>
      </c>
      <c r="I1350">
        <v>1</v>
      </c>
      <c r="J1350" t="s">
        <v>23</v>
      </c>
      <c r="K1350">
        <v>241</v>
      </c>
      <c r="L1350" s="24" t="s">
        <v>25</v>
      </c>
      <c r="M1350">
        <v>2020</v>
      </c>
      <c r="N1350" s="18">
        <v>5</v>
      </c>
      <c r="O1350" t="s">
        <v>26</v>
      </c>
      <c r="P1350" t="s">
        <v>26</v>
      </c>
      <c r="Q1350" t="s">
        <v>26</v>
      </c>
      <c r="R1350" t="s">
        <v>26</v>
      </c>
      <c r="S1350" t="s">
        <v>26</v>
      </c>
      <c r="T1350" t="s">
        <v>26</v>
      </c>
    </row>
    <row r="1351" spans="1:20" x14ac:dyDescent="0.2">
      <c r="A1351" t="s">
        <v>894</v>
      </c>
      <c r="B1351" s="18" t="s">
        <v>895</v>
      </c>
      <c r="C1351" s="18" t="str">
        <f t="shared" si="44"/>
        <v>Jefferson Davis Parish</v>
      </c>
      <c r="D1351" s="18" t="str">
        <f t="shared" si="45"/>
        <v xml:space="preserve"> Louisiana</v>
      </c>
      <c r="E1351" t="s">
        <v>21</v>
      </c>
      <c r="F1351">
        <v>713940</v>
      </c>
      <c r="G1351" t="s">
        <v>22</v>
      </c>
      <c r="H1351" t="s">
        <v>21</v>
      </c>
      <c r="I1351">
        <v>1</v>
      </c>
      <c r="J1351" t="s">
        <v>23</v>
      </c>
      <c r="K1351">
        <v>1</v>
      </c>
      <c r="L1351" s="24" t="s">
        <v>23</v>
      </c>
      <c r="M1351">
        <v>2020</v>
      </c>
      <c r="N1351" s="18">
        <v>3</v>
      </c>
      <c r="O1351">
        <v>182</v>
      </c>
      <c r="P1351" t="s">
        <v>30</v>
      </c>
      <c r="Q1351">
        <v>47</v>
      </c>
      <c r="R1351" t="s">
        <v>30</v>
      </c>
      <c r="S1351">
        <v>16</v>
      </c>
      <c r="T1351" t="s">
        <v>35</v>
      </c>
    </row>
    <row r="1352" spans="1:20" x14ac:dyDescent="0.2">
      <c r="A1352" t="s">
        <v>896</v>
      </c>
      <c r="B1352" s="18" t="s">
        <v>897</v>
      </c>
      <c r="C1352" s="18" t="str">
        <f t="shared" si="44"/>
        <v>Lafayette Parish</v>
      </c>
      <c r="D1352" s="18" t="str">
        <f t="shared" si="45"/>
        <v xml:space="preserve"> Louisiana</v>
      </c>
      <c r="E1352" t="s">
        <v>21</v>
      </c>
      <c r="F1352">
        <v>713940</v>
      </c>
      <c r="G1352" t="s">
        <v>22</v>
      </c>
      <c r="H1352" t="s">
        <v>21</v>
      </c>
      <c r="I1352">
        <v>1</v>
      </c>
      <c r="J1352" t="s">
        <v>23</v>
      </c>
      <c r="K1352">
        <v>1</v>
      </c>
      <c r="L1352" s="24" t="s">
        <v>23</v>
      </c>
      <c r="M1352">
        <v>2020</v>
      </c>
      <c r="N1352" s="18">
        <v>38</v>
      </c>
      <c r="O1352">
        <v>6655</v>
      </c>
      <c r="P1352" t="s">
        <v>30</v>
      </c>
      <c r="Q1352">
        <v>1589</v>
      </c>
      <c r="R1352" t="s">
        <v>30</v>
      </c>
      <c r="S1352">
        <v>471</v>
      </c>
      <c r="T1352" t="s">
        <v>24</v>
      </c>
    </row>
    <row r="1353" spans="1:20" x14ac:dyDescent="0.2">
      <c r="A1353" t="s">
        <v>896</v>
      </c>
      <c r="B1353" s="18" t="s">
        <v>897</v>
      </c>
      <c r="C1353" s="18" t="str">
        <f t="shared" si="44"/>
        <v>Lafayette Parish</v>
      </c>
      <c r="D1353" s="18" t="str">
        <f t="shared" si="45"/>
        <v xml:space="preserve"> Louisiana</v>
      </c>
      <c r="E1353" t="s">
        <v>21</v>
      </c>
      <c r="F1353">
        <v>713940</v>
      </c>
      <c r="G1353" t="s">
        <v>22</v>
      </c>
      <c r="H1353" t="s">
        <v>21</v>
      </c>
      <c r="I1353">
        <v>1</v>
      </c>
      <c r="J1353" t="s">
        <v>23</v>
      </c>
      <c r="K1353">
        <v>210</v>
      </c>
      <c r="L1353" s="24" t="s">
        <v>27</v>
      </c>
      <c r="M1353">
        <v>2020</v>
      </c>
      <c r="N1353" s="18">
        <v>25</v>
      </c>
      <c r="O1353" t="s">
        <v>26</v>
      </c>
      <c r="P1353" t="s">
        <v>26</v>
      </c>
      <c r="Q1353" t="s">
        <v>26</v>
      </c>
      <c r="R1353" t="s">
        <v>26</v>
      </c>
      <c r="S1353" t="s">
        <v>26</v>
      </c>
      <c r="T1353" t="s">
        <v>26</v>
      </c>
    </row>
    <row r="1354" spans="1:20" x14ac:dyDescent="0.2">
      <c r="A1354" t="s">
        <v>896</v>
      </c>
      <c r="B1354" s="18" t="s">
        <v>897</v>
      </c>
      <c r="C1354" s="18" t="str">
        <f t="shared" si="44"/>
        <v>Lafayette Parish</v>
      </c>
      <c r="D1354" s="18" t="str">
        <f t="shared" si="45"/>
        <v xml:space="preserve"> Louisiana</v>
      </c>
      <c r="E1354" t="s">
        <v>21</v>
      </c>
      <c r="F1354">
        <v>713940</v>
      </c>
      <c r="G1354" t="s">
        <v>22</v>
      </c>
      <c r="H1354" t="s">
        <v>21</v>
      </c>
      <c r="I1354">
        <v>1</v>
      </c>
      <c r="J1354" t="s">
        <v>23</v>
      </c>
      <c r="K1354">
        <v>220</v>
      </c>
      <c r="L1354" s="24" t="s">
        <v>31</v>
      </c>
      <c r="M1354">
        <v>2020</v>
      </c>
      <c r="N1354" s="18">
        <v>4</v>
      </c>
      <c r="O1354" t="s">
        <v>26</v>
      </c>
      <c r="P1354" t="s">
        <v>26</v>
      </c>
      <c r="Q1354" t="s">
        <v>26</v>
      </c>
      <c r="R1354" t="s">
        <v>26</v>
      </c>
      <c r="S1354" t="s">
        <v>26</v>
      </c>
      <c r="T1354" t="s">
        <v>26</v>
      </c>
    </row>
    <row r="1355" spans="1:20" x14ac:dyDescent="0.2">
      <c r="A1355" t="s">
        <v>896</v>
      </c>
      <c r="B1355" s="18" t="s">
        <v>897</v>
      </c>
      <c r="C1355" s="18" t="str">
        <f t="shared" si="44"/>
        <v>Lafayette Parish</v>
      </c>
      <c r="D1355" s="18" t="str">
        <f t="shared" si="45"/>
        <v xml:space="preserve"> Louisiana</v>
      </c>
      <c r="E1355" t="s">
        <v>21</v>
      </c>
      <c r="F1355">
        <v>713940</v>
      </c>
      <c r="G1355" t="s">
        <v>22</v>
      </c>
      <c r="H1355" t="s">
        <v>21</v>
      </c>
      <c r="I1355">
        <v>1</v>
      </c>
      <c r="J1355" t="s">
        <v>23</v>
      </c>
      <c r="K1355">
        <v>230</v>
      </c>
      <c r="L1355" s="24" t="s">
        <v>32</v>
      </c>
      <c r="M1355">
        <v>2020</v>
      </c>
      <c r="N1355" s="18">
        <v>4</v>
      </c>
      <c r="O1355" t="s">
        <v>26</v>
      </c>
      <c r="P1355" t="s">
        <v>26</v>
      </c>
      <c r="Q1355" t="s">
        <v>26</v>
      </c>
      <c r="R1355" t="s">
        <v>26</v>
      </c>
      <c r="S1355" t="s">
        <v>26</v>
      </c>
      <c r="T1355" t="s">
        <v>26</v>
      </c>
    </row>
    <row r="1356" spans="1:20" x14ac:dyDescent="0.2">
      <c r="A1356" t="s">
        <v>896</v>
      </c>
      <c r="B1356" s="18" t="s">
        <v>897</v>
      </c>
      <c r="C1356" s="18" t="str">
        <f t="shared" si="44"/>
        <v>Lafayette Parish</v>
      </c>
      <c r="D1356" s="18" t="str">
        <f t="shared" si="45"/>
        <v xml:space="preserve"> Louisiana</v>
      </c>
      <c r="E1356" t="s">
        <v>21</v>
      </c>
      <c r="F1356">
        <v>713940</v>
      </c>
      <c r="G1356" t="s">
        <v>22</v>
      </c>
      <c r="H1356" t="s">
        <v>21</v>
      </c>
      <c r="I1356">
        <v>1</v>
      </c>
      <c r="J1356" t="s">
        <v>23</v>
      </c>
      <c r="K1356">
        <v>241</v>
      </c>
      <c r="L1356" s="24" t="s">
        <v>25</v>
      </c>
      <c r="M1356">
        <v>2020</v>
      </c>
      <c r="N1356" s="18">
        <v>3</v>
      </c>
      <c r="O1356" t="s">
        <v>26</v>
      </c>
      <c r="P1356" t="s">
        <v>26</v>
      </c>
      <c r="Q1356" t="s">
        <v>26</v>
      </c>
      <c r="R1356" t="s">
        <v>26</v>
      </c>
      <c r="S1356" t="s">
        <v>26</v>
      </c>
      <c r="T1356" t="s">
        <v>26</v>
      </c>
    </row>
    <row r="1357" spans="1:20" x14ac:dyDescent="0.2">
      <c r="A1357" t="s">
        <v>898</v>
      </c>
      <c r="B1357" s="18" t="s">
        <v>899</v>
      </c>
      <c r="C1357" s="18" t="str">
        <f t="shared" si="44"/>
        <v>Lafourche Parish</v>
      </c>
      <c r="D1357" s="18" t="str">
        <f t="shared" si="45"/>
        <v xml:space="preserve"> Louisiana</v>
      </c>
      <c r="E1357" t="s">
        <v>21</v>
      </c>
      <c r="F1357">
        <v>713940</v>
      </c>
      <c r="G1357" t="s">
        <v>22</v>
      </c>
      <c r="H1357" t="s">
        <v>21</v>
      </c>
      <c r="I1357">
        <v>1</v>
      </c>
      <c r="J1357" t="s">
        <v>23</v>
      </c>
      <c r="K1357">
        <v>1</v>
      </c>
      <c r="L1357" s="24" t="s">
        <v>23</v>
      </c>
      <c r="M1357">
        <v>2020</v>
      </c>
      <c r="N1357" s="18">
        <v>12</v>
      </c>
      <c r="O1357">
        <v>1459</v>
      </c>
      <c r="P1357" t="s">
        <v>30</v>
      </c>
      <c r="Q1357">
        <v>445</v>
      </c>
      <c r="R1357" t="s">
        <v>30</v>
      </c>
      <c r="S1357">
        <v>195</v>
      </c>
      <c r="T1357" t="s">
        <v>30</v>
      </c>
    </row>
    <row r="1358" spans="1:20" x14ac:dyDescent="0.2">
      <c r="A1358" t="s">
        <v>898</v>
      </c>
      <c r="B1358" s="18" t="s">
        <v>899</v>
      </c>
      <c r="C1358" s="18" t="str">
        <f t="shared" si="44"/>
        <v>Lafourche Parish</v>
      </c>
      <c r="D1358" s="18" t="str">
        <f t="shared" si="45"/>
        <v xml:space="preserve"> Louisiana</v>
      </c>
      <c r="E1358" t="s">
        <v>21</v>
      </c>
      <c r="F1358">
        <v>713940</v>
      </c>
      <c r="G1358" t="s">
        <v>22</v>
      </c>
      <c r="H1358" t="s">
        <v>21</v>
      </c>
      <c r="I1358">
        <v>1</v>
      </c>
      <c r="J1358" t="s">
        <v>23</v>
      </c>
      <c r="K1358">
        <v>210</v>
      </c>
      <c r="L1358" s="24" t="s">
        <v>27</v>
      </c>
      <c r="M1358">
        <v>2020</v>
      </c>
      <c r="N1358" s="18">
        <v>6</v>
      </c>
      <c r="O1358" t="s">
        <v>26</v>
      </c>
      <c r="P1358" t="s">
        <v>26</v>
      </c>
      <c r="Q1358" t="s">
        <v>26</v>
      </c>
      <c r="R1358" t="s">
        <v>26</v>
      </c>
      <c r="S1358" t="s">
        <v>26</v>
      </c>
      <c r="T1358" t="s">
        <v>26</v>
      </c>
    </row>
    <row r="1359" spans="1:20" x14ac:dyDescent="0.2">
      <c r="A1359" t="s">
        <v>898</v>
      </c>
      <c r="B1359" s="18" t="s">
        <v>899</v>
      </c>
      <c r="C1359" s="18" t="str">
        <f t="shared" si="44"/>
        <v>Lafourche Parish</v>
      </c>
      <c r="D1359" s="18" t="str">
        <f t="shared" si="45"/>
        <v xml:space="preserve"> Louisiana</v>
      </c>
      <c r="E1359" t="s">
        <v>21</v>
      </c>
      <c r="F1359">
        <v>713940</v>
      </c>
      <c r="G1359" t="s">
        <v>22</v>
      </c>
      <c r="H1359" t="s">
        <v>21</v>
      </c>
      <c r="I1359">
        <v>1</v>
      </c>
      <c r="J1359" t="s">
        <v>23</v>
      </c>
      <c r="K1359">
        <v>230</v>
      </c>
      <c r="L1359" s="24" t="s">
        <v>32</v>
      </c>
      <c r="M1359">
        <v>2020</v>
      </c>
      <c r="N1359" s="18">
        <v>3</v>
      </c>
      <c r="O1359" t="s">
        <v>26</v>
      </c>
      <c r="P1359" t="s">
        <v>26</v>
      </c>
      <c r="Q1359" t="s">
        <v>26</v>
      </c>
      <c r="R1359" t="s">
        <v>26</v>
      </c>
      <c r="S1359" t="s">
        <v>26</v>
      </c>
      <c r="T1359" t="s">
        <v>26</v>
      </c>
    </row>
    <row r="1360" spans="1:20" x14ac:dyDescent="0.2">
      <c r="A1360" t="s">
        <v>900</v>
      </c>
      <c r="B1360" s="18" t="s">
        <v>901</v>
      </c>
      <c r="C1360" s="18" t="str">
        <f t="shared" si="44"/>
        <v>Lincoln Parish</v>
      </c>
      <c r="D1360" s="18" t="str">
        <f t="shared" si="45"/>
        <v xml:space="preserve"> Louisiana</v>
      </c>
      <c r="E1360" t="s">
        <v>21</v>
      </c>
      <c r="F1360">
        <v>713940</v>
      </c>
      <c r="G1360" t="s">
        <v>22</v>
      </c>
      <c r="H1360" t="s">
        <v>21</v>
      </c>
      <c r="I1360">
        <v>1</v>
      </c>
      <c r="J1360" t="s">
        <v>23</v>
      </c>
      <c r="K1360">
        <v>1</v>
      </c>
      <c r="L1360" s="24" t="s">
        <v>23</v>
      </c>
      <c r="M1360">
        <v>2020</v>
      </c>
      <c r="N1360" s="18">
        <v>4</v>
      </c>
      <c r="O1360">
        <v>315</v>
      </c>
      <c r="P1360" t="s">
        <v>30</v>
      </c>
      <c r="Q1360">
        <v>89</v>
      </c>
      <c r="R1360" t="s">
        <v>30</v>
      </c>
      <c r="S1360">
        <v>18</v>
      </c>
      <c r="T1360" t="s">
        <v>35</v>
      </c>
    </row>
    <row r="1361" spans="1:20" x14ac:dyDescent="0.2">
      <c r="A1361" t="s">
        <v>900</v>
      </c>
      <c r="B1361" s="18" t="s">
        <v>901</v>
      </c>
      <c r="C1361" s="18" t="str">
        <f t="shared" si="44"/>
        <v>Lincoln Parish</v>
      </c>
      <c r="D1361" s="18" t="str">
        <f t="shared" si="45"/>
        <v xml:space="preserve"> Louisiana</v>
      </c>
      <c r="E1361" t="s">
        <v>21</v>
      </c>
      <c r="F1361">
        <v>713940</v>
      </c>
      <c r="G1361" t="s">
        <v>22</v>
      </c>
      <c r="H1361" t="s">
        <v>21</v>
      </c>
      <c r="I1361">
        <v>1</v>
      </c>
      <c r="J1361" t="s">
        <v>23</v>
      </c>
      <c r="K1361">
        <v>210</v>
      </c>
      <c r="L1361" s="24" t="s">
        <v>27</v>
      </c>
      <c r="M1361">
        <v>2020</v>
      </c>
      <c r="N1361" s="18">
        <v>3</v>
      </c>
      <c r="O1361" t="s">
        <v>26</v>
      </c>
      <c r="P1361" t="s">
        <v>26</v>
      </c>
      <c r="Q1361" t="s">
        <v>26</v>
      </c>
      <c r="R1361" t="s">
        <v>26</v>
      </c>
      <c r="S1361" t="s">
        <v>26</v>
      </c>
      <c r="T1361" t="s">
        <v>26</v>
      </c>
    </row>
    <row r="1362" spans="1:20" x14ac:dyDescent="0.2">
      <c r="A1362" t="s">
        <v>902</v>
      </c>
      <c r="B1362" s="18" t="s">
        <v>903</v>
      </c>
      <c r="C1362" s="18" t="str">
        <f t="shared" si="44"/>
        <v>Livingston Parish</v>
      </c>
      <c r="D1362" s="18" t="str">
        <f t="shared" si="45"/>
        <v xml:space="preserve"> Louisiana</v>
      </c>
      <c r="E1362" t="s">
        <v>21</v>
      </c>
      <c r="F1362">
        <v>713940</v>
      </c>
      <c r="G1362" t="s">
        <v>22</v>
      </c>
      <c r="H1362" t="s">
        <v>21</v>
      </c>
      <c r="I1362">
        <v>1</v>
      </c>
      <c r="J1362" t="s">
        <v>23</v>
      </c>
      <c r="K1362">
        <v>1</v>
      </c>
      <c r="L1362" s="24" t="s">
        <v>23</v>
      </c>
      <c r="M1362">
        <v>2020</v>
      </c>
      <c r="N1362" s="18">
        <v>10</v>
      </c>
      <c r="O1362">
        <v>798</v>
      </c>
      <c r="P1362" t="s">
        <v>30</v>
      </c>
      <c r="Q1362">
        <v>221</v>
      </c>
      <c r="R1362" t="s">
        <v>30</v>
      </c>
      <c r="S1362">
        <v>68</v>
      </c>
      <c r="T1362" t="s">
        <v>24</v>
      </c>
    </row>
    <row r="1363" spans="1:20" x14ac:dyDescent="0.2">
      <c r="A1363" t="s">
        <v>902</v>
      </c>
      <c r="B1363" s="18" t="s">
        <v>903</v>
      </c>
      <c r="C1363" s="18" t="str">
        <f t="shared" si="44"/>
        <v>Livingston Parish</v>
      </c>
      <c r="D1363" s="18" t="str">
        <f t="shared" si="45"/>
        <v xml:space="preserve"> Louisiana</v>
      </c>
      <c r="E1363" t="s">
        <v>21</v>
      </c>
      <c r="F1363">
        <v>713940</v>
      </c>
      <c r="G1363" t="s">
        <v>22</v>
      </c>
      <c r="H1363" t="s">
        <v>21</v>
      </c>
      <c r="I1363">
        <v>1</v>
      </c>
      <c r="J1363" t="s">
        <v>23</v>
      </c>
      <c r="K1363">
        <v>210</v>
      </c>
      <c r="L1363" s="24" t="s">
        <v>27</v>
      </c>
      <c r="M1363">
        <v>2020</v>
      </c>
      <c r="N1363" s="18">
        <v>7</v>
      </c>
      <c r="O1363" t="s">
        <v>26</v>
      </c>
      <c r="P1363" t="s">
        <v>26</v>
      </c>
      <c r="Q1363" t="s">
        <v>26</v>
      </c>
      <c r="R1363" t="s">
        <v>26</v>
      </c>
      <c r="S1363" t="s">
        <v>26</v>
      </c>
      <c r="T1363" t="s">
        <v>26</v>
      </c>
    </row>
    <row r="1364" spans="1:20" x14ac:dyDescent="0.2">
      <c r="A1364" t="s">
        <v>904</v>
      </c>
      <c r="B1364" s="18" t="s">
        <v>905</v>
      </c>
      <c r="C1364" s="18" t="str">
        <f t="shared" si="44"/>
        <v>Orleans Parish</v>
      </c>
      <c r="D1364" s="18" t="str">
        <f t="shared" si="45"/>
        <v xml:space="preserve"> Louisiana</v>
      </c>
      <c r="E1364" t="s">
        <v>21</v>
      </c>
      <c r="F1364">
        <v>713940</v>
      </c>
      <c r="G1364" t="s">
        <v>22</v>
      </c>
      <c r="H1364" t="s">
        <v>21</v>
      </c>
      <c r="I1364">
        <v>1</v>
      </c>
      <c r="J1364" t="s">
        <v>23</v>
      </c>
      <c r="K1364">
        <v>1</v>
      </c>
      <c r="L1364" s="24" t="s">
        <v>23</v>
      </c>
      <c r="M1364">
        <v>2020</v>
      </c>
      <c r="N1364" s="18">
        <v>46</v>
      </c>
      <c r="O1364">
        <v>6799</v>
      </c>
      <c r="P1364" t="s">
        <v>30</v>
      </c>
      <c r="Q1364">
        <v>2039</v>
      </c>
      <c r="R1364" t="s">
        <v>30</v>
      </c>
      <c r="S1364">
        <v>481</v>
      </c>
      <c r="T1364" t="s">
        <v>24</v>
      </c>
    </row>
    <row r="1365" spans="1:20" x14ac:dyDescent="0.2">
      <c r="A1365" t="s">
        <v>904</v>
      </c>
      <c r="B1365" s="18" t="s">
        <v>905</v>
      </c>
      <c r="C1365" s="18" t="str">
        <f t="shared" si="44"/>
        <v>Orleans Parish</v>
      </c>
      <c r="D1365" s="18" t="str">
        <f t="shared" si="45"/>
        <v xml:space="preserve"> Louisiana</v>
      </c>
      <c r="E1365" t="s">
        <v>21</v>
      </c>
      <c r="F1365">
        <v>713940</v>
      </c>
      <c r="G1365" t="s">
        <v>22</v>
      </c>
      <c r="H1365" t="s">
        <v>21</v>
      </c>
      <c r="I1365">
        <v>1</v>
      </c>
      <c r="J1365" t="s">
        <v>23</v>
      </c>
      <c r="K1365">
        <v>210</v>
      </c>
      <c r="L1365" s="24" t="s">
        <v>27</v>
      </c>
      <c r="M1365">
        <v>2020</v>
      </c>
      <c r="N1365" s="18">
        <v>26</v>
      </c>
      <c r="O1365" t="s">
        <v>26</v>
      </c>
      <c r="P1365" t="s">
        <v>26</v>
      </c>
      <c r="Q1365" t="s">
        <v>26</v>
      </c>
      <c r="R1365" t="s">
        <v>26</v>
      </c>
      <c r="S1365" t="s">
        <v>26</v>
      </c>
      <c r="T1365" t="s">
        <v>26</v>
      </c>
    </row>
    <row r="1366" spans="1:20" x14ac:dyDescent="0.2">
      <c r="A1366" t="s">
        <v>904</v>
      </c>
      <c r="B1366" s="18" t="s">
        <v>905</v>
      </c>
      <c r="C1366" s="18" t="str">
        <f t="shared" si="44"/>
        <v>Orleans Parish</v>
      </c>
      <c r="D1366" s="18" t="str">
        <f t="shared" si="45"/>
        <v xml:space="preserve"> Louisiana</v>
      </c>
      <c r="E1366" t="s">
        <v>21</v>
      </c>
      <c r="F1366">
        <v>713940</v>
      </c>
      <c r="G1366" t="s">
        <v>22</v>
      </c>
      <c r="H1366" t="s">
        <v>21</v>
      </c>
      <c r="I1366">
        <v>1</v>
      </c>
      <c r="J1366" t="s">
        <v>23</v>
      </c>
      <c r="K1366">
        <v>220</v>
      </c>
      <c r="L1366" s="24" t="s">
        <v>31</v>
      </c>
      <c r="M1366">
        <v>2020</v>
      </c>
      <c r="N1366" s="18">
        <v>4</v>
      </c>
      <c r="O1366" t="s">
        <v>26</v>
      </c>
      <c r="P1366" t="s">
        <v>26</v>
      </c>
      <c r="Q1366" t="s">
        <v>26</v>
      </c>
      <c r="R1366" t="s">
        <v>26</v>
      </c>
      <c r="S1366" t="s">
        <v>26</v>
      </c>
      <c r="T1366" t="s">
        <v>26</v>
      </c>
    </row>
    <row r="1367" spans="1:20" x14ac:dyDescent="0.2">
      <c r="A1367" t="s">
        <v>904</v>
      </c>
      <c r="B1367" s="18" t="s">
        <v>905</v>
      </c>
      <c r="C1367" s="18" t="str">
        <f t="shared" si="44"/>
        <v>Orleans Parish</v>
      </c>
      <c r="D1367" s="18" t="str">
        <f t="shared" si="45"/>
        <v xml:space="preserve"> Louisiana</v>
      </c>
      <c r="E1367" t="s">
        <v>21</v>
      </c>
      <c r="F1367">
        <v>713940</v>
      </c>
      <c r="G1367" t="s">
        <v>22</v>
      </c>
      <c r="H1367" t="s">
        <v>21</v>
      </c>
      <c r="I1367">
        <v>1</v>
      </c>
      <c r="J1367" t="s">
        <v>23</v>
      </c>
      <c r="K1367">
        <v>230</v>
      </c>
      <c r="L1367" s="24" t="s">
        <v>32</v>
      </c>
      <c r="M1367">
        <v>2020</v>
      </c>
      <c r="N1367" s="18">
        <v>7</v>
      </c>
      <c r="O1367" t="s">
        <v>26</v>
      </c>
      <c r="P1367" t="s">
        <v>26</v>
      </c>
      <c r="Q1367" t="s">
        <v>26</v>
      </c>
      <c r="R1367" t="s">
        <v>26</v>
      </c>
      <c r="S1367" t="s">
        <v>26</v>
      </c>
      <c r="T1367" t="s">
        <v>26</v>
      </c>
    </row>
    <row r="1368" spans="1:20" x14ac:dyDescent="0.2">
      <c r="A1368" t="s">
        <v>904</v>
      </c>
      <c r="B1368" s="18" t="s">
        <v>905</v>
      </c>
      <c r="C1368" s="18" t="str">
        <f t="shared" si="44"/>
        <v>Orleans Parish</v>
      </c>
      <c r="D1368" s="18" t="str">
        <f t="shared" si="45"/>
        <v xml:space="preserve"> Louisiana</v>
      </c>
      <c r="E1368" t="s">
        <v>21</v>
      </c>
      <c r="F1368">
        <v>713940</v>
      </c>
      <c r="G1368" t="s">
        <v>22</v>
      </c>
      <c r="H1368" t="s">
        <v>21</v>
      </c>
      <c r="I1368">
        <v>1</v>
      </c>
      <c r="J1368" t="s">
        <v>23</v>
      </c>
      <c r="K1368">
        <v>241</v>
      </c>
      <c r="L1368" s="24" t="s">
        <v>25</v>
      </c>
      <c r="M1368">
        <v>2020</v>
      </c>
      <c r="N1368" s="18">
        <v>9</v>
      </c>
      <c r="O1368" t="s">
        <v>26</v>
      </c>
      <c r="P1368" t="s">
        <v>26</v>
      </c>
      <c r="Q1368" t="s">
        <v>26</v>
      </c>
      <c r="R1368" t="s">
        <v>26</v>
      </c>
      <c r="S1368" t="s">
        <v>26</v>
      </c>
      <c r="T1368" t="s">
        <v>26</v>
      </c>
    </row>
    <row r="1369" spans="1:20" x14ac:dyDescent="0.2">
      <c r="A1369" t="s">
        <v>906</v>
      </c>
      <c r="B1369" s="18" t="s">
        <v>907</v>
      </c>
      <c r="C1369" s="18" t="str">
        <f t="shared" si="44"/>
        <v>Ouachita Parish</v>
      </c>
      <c r="D1369" s="18" t="str">
        <f t="shared" si="45"/>
        <v xml:space="preserve"> Louisiana</v>
      </c>
      <c r="E1369" t="s">
        <v>21</v>
      </c>
      <c r="F1369">
        <v>713940</v>
      </c>
      <c r="G1369" t="s">
        <v>22</v>
      </c>
      <c r="H1369" t="s">
        <v>21</v>
      </c>
      <c r="I1369">
        <v>1</v>
      </c>
      <c r="J1369" t="s">
        <v>23</v>
      </c>
      <c r="K1369">
        <v>1</v>
      </c>
      <c r="L1369" s="24" t="s">
        <v>23</v>
      </c>
      <c r="M1369">
        <v>2020</v>
      </c>
      <c r="N1369" s="18">
        <v>15</v>
      </c>
      <c r="O1369">
        <v>2154</v>
      </c>
      <c r="P1369" t="s">
        <v>30</v>
      </c>
      <c r="Q1369">
        <v>658</v>
      </c>
      <c r="R1369" t="s">
        <v>24</v>
      </c>
      <c r="S1369">
        <v>279</v>
      </c>
      <c r="T1369" t="s">
        <v>30</v>
      </c>
    </row>
    <row r="1370" spans="1:20" x14ac:dyDescent="0.2">
      <c r="A1370" t="s">
        <v>906</v>
      </c>
      <c r="B1370" s="18" t="s">
        <v>907</v>
      </c>
      <c r="C1370" s="18" t="str">
        <f t="shared" si="44"/>
        <v>Ouachita Parish</v>
      </c>
      <c r="D1370" s="18" t="str">
        <f t="shared" si="45"/>
        <v xml:space="preserve"> Louisiana</v>
      </c>
      <c r="E1370" t="s">
        <v>21</v>
      </c>
      <c r="F1370">
        <v>713940</v>
      </c>
      <c r="G1370" t="s">
        <v>22</v>
      </c>
      <c r="H1370" t="s">
        <v>21</v>
      </c>
      <c r="I1370">
        <v>1</v>
      </c>
      <c r="J1370" t="s">
        <v>23</v>
      </c>
      <c r="K1370">
        <v>210</v>
      </c>
      <c r="L1370" s="24" t="s">
        <v>27</v>
      </c>
      <c r="M1370">
        <v>2020</v>
      </c>
      <c r="N1370" s="18">
        <v>4</v>
      </c>
      <c r="O1370" t="s">
        <v>26</v>
      </c>
      <c r="P1370" t="s">
        <v>26</v>
      </c>
      <c r="Q1370" t="s">
        <v>26</v>
      </c>
      <c r="R1370" t="s">
        <v>26</v>
      </c>
      <c r="S1370" t="s">
        <v>26</v>
      </c>
      <c r="T1370" t="s">
        <v>26</v>
      </c>
    </row>
    <row r="1371" spans="1:20" x14ac:dyDescent="0.2">
      <c r="A1371" t="s">
        <v>906</v>
      </c>
      <c r="B1371" s="18" t="s">
        <v>907</v>
      </c>
      <c r="C1371" s="18" t="str">
        <f t="shared" si="44"/>
        <v>Ouachita Parish</v>
      </c>
      <c r="D1371" s="18" t="str">
        <f t="shared" si="45"/>
        <v xml:space="preserve"> Louisiana</v>
      </c>
      <c r="E1371" t="s">
        <v>21</v>
      </c>
      <c r="F1371">
        <v>713940</v>
      </c>
      <c r="G1371" t="s">
        <v>22</v>
      </c>
      <c r="H1371" t="s">
        <v>21</v>
      </c>
      <c r="I1371">
        <v>1</v>
      </c>
      <c r="J1371" t="s">
        <v>23</v>
      </c>
      <c r="K1371">
        <v>220</v>
      </c>
      <c r="L1371" s="24" t="s">
        <v>31</v>
      </c>
      <c r="M1371">
        <v>2020</v>
      </c>
      <c r="N1371" s="18">
        <v>3</v>
      </c>
      <c r="O1371" t="s">
        <v>26</v>
      </c>
      <c r="P1371" t="s">
        <v>26</v>
      </c>
      <c r="Q1371" t="s">
        <v>26</v>
      </c>
      <c r="R1371" t="s">
        <v>26</v>
      </c>
      <c r="S1371" t="s">
        <v>26</v>
      </c>
      <c r="T1371" t="s">
        <v>26</v>
      </c>
    </row>
    <row r="1372" spans="1:20" x14ac:dyDescent="0.2">
      <c r="A1372" t="s">
        <v>906</v>
      </c>
      <c r="B1372" s="18" t="s">
        <v>907</v>
      </c>
      <c r="C1372" s="18" t="str">
        <f t="shared" si="44"/>
        <v>Ouachita Parish</v>
      </c>
      <c r="D1372" s="18" t="str">
        <f t="shared" si="45"/>
        <v xml:space="preserve"> Louisiana</v>
      </c>
      <c r="E1372" t="s">
        <v>21</v>
      </c>
      <c r="F1372">
        <v>713940</v>
      </c>
      <c r="G1372" t="s">
        <v>22</v>
      </c>
      <c r="H1372" t="s">
        <v>21</v>
      </c>
      <c r="I1372">
        <v>1</v>
      </c>
      <c r="J1372" t="s">
        <v>23</v>
      </c>
      <c r="K1372">
        <v>230</v>
      </c>
      <c r="L1372" s="24" t="s">
        <v>32</v>
      </c>
      <c r="M1372">
        <v>2020</v>
      </c>
      <c r="N1372" s="18">
        <v>3</v>
      </c>
      <c r="O1372" t="s">
        <v>26</v>
      </c>
      <c r="P1372" t="s">
        <v>26</v>
      </c>
      <c r="Q1372" t="s">
        <v>26</v>
      </c>
      <c r="R1372" t="s">
        <v>26</v>
      </c>
      <c r="S1372" t="s">
        <v>26</v>
      </c>
      <c r="T1372" t="s">
        <v>26</v>
      </c>
    </row>
    <row r="1373" spans="1:20" x14ac:dyDescent="0.2">
      <c r="A1373" t="s">
        <v>906</v>
      </c>
      <c r="B1373" s="18" t="s">
        <v>907</v>
      </c>
      <c r="C1373" s="18" t="str">
        <f t="shared" si="44"/>
        <v>Ouachita Parish</v>
      </c>
      <c r="D1373" s="18" t="str">
        <f t="shared" si="45"/>
        <v xml:space="preserve"> Louisiana</v>
      </c>
      <c r="E1373" t="s">
        <v>21</v>
      </c>
      <c r="F1373">
        <v>713940</v>
      </c>
      <c r="G1373" t="s">
        <v>22</v>
      </c>
      <c r="H1373" t="s">
        <v>21</v>
      </c>
      <c r="I1373">
        <v>1</v>
      </c>
      <c r="J1373" t="s">
        <v>23</v>
      </c>
      <c r="K1373">
        <v>241</v>
      </c>
      <c r="L1373" s="24" t="s">
        <v>25</v>
      </c>
      <c r="M1373">
        <v>2020</v>
      </c>
      <c r="N1373" s="18">
        <v>3</v>
      </c>
      <c r="O1373" t="s">
        <v>26</v>
      </c>
      <c r="P1373" t="s">
        <v>26</v>
      </c>
      <c r="Q1373" t="s">
        <v>26</v>
      </c>
      <c r="R1373" t="s">
        <v>26</v>
      </c>
      <c r="S1373" t="s">
        <v>26</v>
      </c>
      <c r="T1373" t="s">
        <v>26</v>
      </c>
    </row>
    <row r="1374" spans="1:20" x14ac:dyDescent="0.2">
      <c r="A1374" t="s">
        <v>908</v>
      </c>
      <c r="B1374" s="18" t="s">
        <v>909</v>
      </c>
      <c r="C1374" s="18" t="str">
        <f t="shared" si="44"/>
        <v>Plaquemines Parish</v>
      </c>
      <c r="D1374" s="18" t="str">
        <f t="shared" si="45"/>
        <v xml:space="preserve"> Louisiana</v>
      </c>
      <c r="E1374" t="s">
        <v>21</v>
      </c>
      <c r="F1374">
        <v>713940</v>
      </c>
      <c r="G1374" t="s">
        <v>22</v>
      </c>
      <c r="H1374" t="s">
        <v>21</v>
      </c>
      <c r="I1374">
        <v>1</v>
      </c>
      <c r="J1374" t="s">
        <v>23</v>
      </c>
      <c r="K1374">
        <v>1</v>
      </c>
      <c r="L1374" s="24" t="s">
        <v>23</v>
      </c>
      <c r="M1374">
        <v>2020</v>
      </c>
      <c r="N1374" s="18">
        <v>3</v>
      </c>
      <c r="O1374">
        <v>676</v>
      </c>
      <c r="P1374" t="s">
        <v>35</v>
      </c>
      <c r="Q1374">
        <v>151</v>
      </c>
      <c r="R1374" t="s">
        <v>35</v>
      </c>
      <c r="S1374">
        <v>95</v>
      </c>
      <c r="T1374" t="s">
        <v>35</v>
      </c>
    </row>
    <row r="1375" spans="1:20" x14ac:dyDescent="0.2">
      <c r="A1375" t="s">
        <v>910</v>
      </c>
      <c r="B1375" s="18" t="s">
        <v>911</v>
      </c>
      <c r="C1375" s="18" t="str">
        <f t="shared" si="44"/>
        <v>Rapides Parish</v>
      </c>
      <c r="D1375" s="18" t="str">
        <f t="shared" si="45"/>
        <v xml:space="preserve"> Louisiana</v>
      </c>
      <c r="E1375" t="s">
        <v>21</v>
      </c>
      <c r="F1375">
        <v>713940</v>
      </c>
      <c r="G1375" t="s">
        <v>22</v>
      </c>
      <c r="H1375" t="s">
        <v>21</v>
      </c>
      <c r="I1375">
        <v>1</v>
      </c>
      <c r="J1375" t="s">
        <v>23</v>
      </c>
      <c r="K1375">
        <v>1</v>
      </c>
      <c r="L1375" s="24" t="s">
        <v>23</v>
      </c>
      <c r="M1375">
        <v>2020</v>
      </c>
      <c r="N1375" s="18">
        <v>9</v>
      </c>
      <c r="O1375">
        <v>896</v>
      </c>
      <c r="P1375" t="s">
        <v>24</v>
      </c>
      <c r="Q1375">
        <v>281</v>
      </c>
      <c r="R1375" t="s">
        <v>24</v>
      </c>
      <c r="S1375">
        <v>89</v>
      </c>
      <c r="T1375" t="s">
        <v>24</v>
      </c>
    </row>
    <row r="1376" spans="1:20" x14ac:dyDescent="0.2">
      <c r="A1376" t="s">
        <v>910</v>
      </c>
      <c r="B1376" s="18" t="s">
        <v>911</v>
      </c>
      <c r="C1376" s="18" t="str">
        <f t="shared" si="44"/>
        <v>Rapides Parish</v>
      </c>
      <c r="D1376" s="18" t="str">
        <f t="shared" si="45"/>
        <v xml:space="preserve"> Louisiana</v>
      </c>
      <c r="E1376" t="s">
        <v>21</v>
      </c>
      <c r="F1376">
        <v>713940</v>
      </c>
      <c r="G1376" t="s">
        <v>22</v>
      </c>
      <c r="H1376" t="s">
        <v>21</v>
      </c>
      <c r="I1376">
        <v>1</v>
      </c>
      <c r="J1376" t="s">
        <v>23</v>
      </c>
      <c r="K1376">
        <v>210</v>
      </c>
      <c r="L1376" s="24" t="s">
        <v>27</v>
      </c>
      <c r="M1376">
        <v>2020</v>
      </c>
      <c r="N1376" s="18">
        <v>3</v>
      </c>
      <c r="O1376" t="s">
        <v>26</v>
      </c>
      <c r="P1376" t="s">
        <v>26</v>
      </c>
      <c r="Q1376" t="s">
        <v>26</v>
      </c>
      <c r="R1376" t="s">
        <v>26</v>
      </c>
      <c r="S1376" t="s">
        <v>26</v>
      </c>
      <c r="T1376" t="s">
        <v>26</v>
      </c>
    </row>
    <row r="1377" spans="1:20" x14ac:dyDescent="0.2">
      <c r="A1377" t="s">
        <v>910</v>
      </c>
      <c r="B1377" s="18" t="s">
        <v>911</v>
      </c>
      <c r="C1377" s="18" t="str">
        <f t="shared" si="44"/>
        <v>Rapides Parish</v>
      </c>
      <c r="D1377" s="18" t="str">
        <f t="shared" si="45"/>
        <v xml:space="preserve"> Louisiana</v>
      </c>
      <c r="E1377" t="s">
        <v>21</v>
      </c>
      <c r="F1377">
        <v>713940</v>
      </c>
      <c r="G1377" t="s">
        <v>22</v>
      </c>
      <c r="H1377" t="s">
        <v>21</v>
      </c>
      <c r="I1377">
        <v>1</v>
      </c>
      <c r="J1377" t="s">
        <v>23</v>
      </c>
      <c r="K1377">
        <v>220</v>
      </c>
      <c r="L1377" s="24" t="s">
        <v>31</v>
      </c>
      <c r="M1377">
        <v>2020</v>
      </c>
      <c r="N1377" s="18">
        <v>4</v>
      </c>
      <c r="O1377" t="s">
        <v>26</v>
      </c>
      <c r="P1377" t="s">
        <v>26</v>
      </c>
      <c r="Q1377" t="s">
        <v>26</v>
      </c>
      <c r="R1377" t="s">
        <v>26</v>
      </c>
      <c r="S1377" t="s">
        <v>26</v>
      </c>
      <c r="T1377" t="s">
        <v>26</v>
      </c>
    </row>
    <row r="1378" spans="1:20" x14ac:dyDescent="0.2">
      <c r="A1378" t="s">
        <v>912</v>
      </c>
      <c r="B1378" s="18" t="s">
        <v>913</v>
      </c>
      <c r="C1378" s="18" t="str">
        <f t="shared" si="44"/>
        <v>St. Bernard Parish</v>
      </c>
      <c r="D1378" s="18" t="str">
        <f t="shared" si="45"/>
        <v xml:space="preserve"> Louisiana</v>
      </c>
      <c r="E1378" t="s">
        <v>21</v>
      </c>
      <c r="F1378">
        <v>713940</v>
      </c>
      <c r="G1378" t="s">
        <v>22</v>
      </c>
      <c r="H1378" t="s">
        <v>21</v>
      </c>
      <c r="I1378">
        <v>1</v>
      </c>
      <c r="J1378" t="s">
        <v>23</v>
      </c>
      <c r="K1378">
        <v>1</v>
      </c>
      <c r="L1378" s="24" t="s">
        <v>23</v>
      </c>
      <c r="M1378">
        <v>2020</v>
      </c>
      <c r="N1378" s="18">
        <v>4</v>
      </c>
      <c r="O1378">
        <v>124</v>
      </c>
      <c r="P1378" t="s">
        <v>30</v>
      </c>
      <c r="Q1378">
        <v>28</v>
      </c>
      <c r="R1378" t="s">
        <v>30</v>
      </c>
      <c r="S1378">
        <v>7</v>
      </c>
      <c r="T1378" t="s">
        <v>35</v>
      </c>
    </row>
    <row r="1379" spans="1:20" x14ac:dyDescent="0.2">
      <c r="A1379" t="s">
        <v>912</v>
      </c>
      <c r="B1379" s="18" t="s">
        <v>913</v>
      </c>
      <c r="C1379" s="18" t="str">
        <f t="shared" si="44"/>
        <v>St. Bernard Parish</v>
      </c>
      <c r="D1379" s="18" t="str">
        <f t="shared" si="45"/>
        <v xml:space="preserve"> Louisiana</v>
      </c>
      <c r="E1379" t="s">
        <v>21</v>
      </c>
      <c r="F1379">
        <v>713940</v>
      </c>
      <c r="G1379" t="s">
        <v>22</v>
      </c>
      <c r="H1379" t="s">
        <v>21</v>
      </c>
      <c r="I1379">
        <v>1</v>
      </c>
      <c r="J1379" t="s">
        <v>23</v>
      </c>
      <c r="K1379">
        <v>210</v>
      </c>
      <c r="L1379" s="24" t="s">
        <v>27</v>
      </c>
      <c r="M1379">
        <v>2020</v>
      </c>
      <c r="N1379" s="18">
        <v>4</v>
      </c>
      <c r="O1379" t="s">
        <v>26</v>
      </c>
      <c r="P1379" t="s">
        <v>26</v>
      </c>
      <c r="Q1379" t="s">
        <v>26</v>
      </c>
      <c r="R1379" t="s">
        <v>26</v>
      </c>
      <c r="S1379" t="s">
        <v>26</v>
      </c>
      <c r="T1379" t="s">
        <v>26</v>
      </c>
    </row>
    <row r="1380" spans="1:20" x14ac:dyDescent="0.2">
      <c r="A1380" t="s">
        <v>914</v>
      </c>
      <c r="B1380" s="18" t="s">
        <v>915</v>
      </c>
      <c r="C1380" s="18" t="str">
        <f t="shared" si="44"/>
        <v>St. Charles Parish</v>
      </c>
      <c r="D1380" s="18" t="str">
        <f t="shared" si="45"/>
        <v xml:space="preserve"> Louisiana</v>
      </c>
      <c r="E1380" t="s">
        <v>21</v>
      </c>
      <c r="F1380">
        <v>713940</v>
      </c>
      <c r="G1380" t="s">
        <v>22</v>
      </c>
      <c r="H1380" t="s">
        <v>21</v>
      </c>
      <c r="I1380">
        <v>1</v>
      </c>
      <c r="J1380" t="s">
        <v>23</v>
      </c>
      <c r="K1380">
        <v>1</v>
      </c>
      <c r="L1380" s="24" t="s">
        <v>23</v>
      </c>
      <c r="M1380">
        <v>2020</v>
      </c>
      <c r="N1380" s="18">
        <v>8</v>
      </c>
      <c r="O1380">
        <v>462</v>
      </c>
      <c r="P1380" t="s">
        <v>30</v>
      </c>
      <c r="Q1380">
        <v>118</v>
      </c>
      <c r="R1380" t="s">
        <v>30</v>
      </c>
      <c r="S1380">
        <v>25</v>
      </c>
      <c r="T1380" t="s">
        <v>24</v>
      </c>
    </row>
    <row r="1381" spans="1:20" x14ac:dyDescent="0.2">
      <c r="A1381" t="s">
        <v>914</v>
      </c>
      <c r="B1381" s="18" t="s">
        <v>915</v>
      </c>
      <c r="C1381" s="18" t="str">
        <f t="shared" si="44"/>
        <v>St. Charles Parish</v>
      </c>
      <c r="D1381" s="18" t="str">
        <f t="shared" si="45"/>
        <v xml:space="preserve"> Louisiana</v>
      </c>
      <c r="E1381" t="s">
        <v>21</v>
      </c>
      <c r="F1381">
        <v>713940</v>
      </c>
      <c r="G1381" t="s">
        <v>22</v>
      </c>
      <c r="H1381" t="s">
        <v>21</v>
      </c>
      <c r="I1381">
        <v>1</v>
      </c>
      <c r="J1381" t="s">
        <v>23</v>
      </c>
      <c r="K1381">
        <v>210</v>
      </c>
      <c r="L1381" s="24" t="s">
        <v>27</v>
      </c>
      <c r="M1381">
        <v>2020</v>
      </c>
      <c r="N1381" s="18">
        <v>6</v>
      </c>
      <c r="O1381" t="s">
        <v>26</v>
      </c>
      <c r="P1381" t="s">
        <v>26</v>
      </c>
      <c r="Q1381" t="s">
        <v>26</v>
      </c>
      <c r="R1381" t="s">
        <v>26</v>
      </c>
      <c r="S1381" t="s">
        <v>26</v>
      </c>
      <c r="T1381" t="s">
        <v>26</v>
      </c>
    </row>
    <row r="1382" spans="1:20" x14ac:dyDescent="0.2">
      <c r="A1382" t="s">
        <v>916</v>
      </c>
      <c r="B1382" s="18" t="s">
        <v>917</v>
      </c>
      <c r="C1382" s="18" t="str">
        <f t="shared" si="44"/>
        <v>St. James Parish</v>
      </c>
      <c r="D1382" s="18" t="str">
        <f t="shared" si="45"/>
        <v xml:space="preserve"> Louisiana</v>
      </c>
      <c r="E1382" t="s">
        <v>21</v>
      </c>
      <c r="F1382">
        <v>713940</v>
      </c>
      <c r="G1382" t="s">
        <v>22</v>
      </c>
      <c r="H1382" t="s">
        <v>21</v>
      </c>
      <c r="I1382">
        <v>1</v>
      </c>
      <c r="J1382" t="s">
        <v>23</v>
      </c>
      <c r="K1382">
        <v>1</v>
      </c>
      <c r="L1382" s="24" t="s">
        <v>23</v>
      </c>
      <c r="M1382">
        <v>2020</v>
      </c>
      <c r="N1382" s="18">
        <v>4</v>
      </c>
      <c r="O1382">
        <v>72</v>
      </c>
      <c r="P1382" t="s">
        <v>24</v>
      </c>
      <c r="Q1382">
        <v>19</v>
      </c>
      <c r="R1382" t="s">
        <v>35</v>
      </c>
      <c r="S1382">
        <v>8</v>
      </c>
      <c r="T1382" t="s">
        <v>35</v>
      </c>
    </row>
    <row r="1383" spans="1:20" x14ac:dyDescent="0.2">
      <c r="A1383" t="s">
        <v>916</v>
      </c>
      <c r="B1383" s="18" t="s">
        <v>917</v>
      </c>
      <c r="C1383" s="18" t="str">
        <f t="shared" si="44"/>
        <v>St. James Parish</v>
      </c>
      <c r="D1383" s="18" t="str">
        <f t="shared" si="45"/>
        <v xml:space="preserve"> Louisiana</v>
      </c>
      <c r="E1383" t="s">
        <v>21</v>
      </c>
      <c r="F1383">
        <v>713940</v>
      </c>
      <c r="G1383" t="s">
        <v>22</v>
      </c>
      <c r="H1383" t="s">
        <v>21</v>
      </c>
      <c r="I1383">
        <v>1</v>
      </c>
      <c r="J1383" t="s">
        <v>23</v>
      </c>
      <c r="K1383">
        <v>210</v>
      </c>
      <c r="L1383" s="24" t="s">
        <v>27</v>
      </c>
      <c r="M1383">
        <v>2020</v>
      </c>
      <c r="N1383" s="18">
        <v>3</v>
      </c>
      <c r="O1383" t="s">
        <v>26</v>
      </c>
      <c r="P1383" t="s">
        <v>26</v>
      </c>
      <c r="Q1383" t="s">
        <v>26</v>
      </c>
      <c r="R1383" t="s">
        <v>26</v>
      </c>
      <c r="S1383" t="s">
        <v>26</v>
      </c>
      <c r="T1383" t="s">
        <v>26</v>
      </c>
    </row>
    <row r="1384" spans="1:20" x14ac:dyDescent="0.2">
      <c r="A1384" t="s">
        <v>918</v>
      </c>
      <c r="B1384" s="18" t="s">
        <v>919</v>
      </c>
      <c r="C1384" s="18" t="str">
        <f t="shared" ref="C1384:C1396" si="46">LEFT(B1384, FIND(",",B1384)-1)</f>
        <v>St. Landry Parish</v>
      </c>
      <c r="D1384" s="18" t="str">
        <f t="shared" si="45"/>
        <v xml:space="preserve"> Louisiana</v>
      </c>
      <c r="E1384" t="s">
        <v>21</v>
      </c>
      <c r="F1384">
        <v>713940</v>
      </c>
      <c r="G1384" t="s">
        <v>22</v>
      </c>
      <c r="H1384" t="s">
        <v>21</v>
      </c>
      <c r="I1384">
        <v>1</v>
      </c>
      <c r="J1384" t="s">
        <v>23</v>
      </c>
      <c r="K1384">
        <v>1</v>
      </c>
      <c r="L1384" s="24" t="s">
        <v>23</v>
      </c>
      <c r="M1384">
        <v>2020</v>
      </c>
      <c r="N1384" s="18">
        <v>7</v>
      </c>
      <c r="O1384">
        <v>561</v>
      </c>
      <c r="P1384" t="s">
        <v>24</v>
      </c>
      <c r="Q1384">
        <v>151</v>
      </c>
      <c r="R1384" t="s">
        <v>24</v>
      </c>
      <c r="S1384">
        <v>53</v>
      </c>
      <c r="T1384" t="s">
        <v>30</v>
      </c>
    </row>
    <row r="1385" spans="1:20" x14ac:dyDescent="0.2">
      <c r="A1385" t="s">
        <v>918</v>
      </c>
      <c r="B1385" s="18" t="s">
        <v>919</v>
      </c>
      <c r="C1385" s="18" t="str">
        <f t="shared" si="46"/>
        <v>St. Landry Parish</v>
      </c>
      <c r="D1385" s="18" t="str">
        <f t="shared" si="45"/>
        <v xml:space="preserve"> Louisiana</v>
      </c>
      <c r="E1385" t="s">
        <v>21</v>
      </c>
      <c r="F1385">
        <v>713940</v>
      </c>
      <c r="G1385" t="s">
        <v>22</v>
      </c>
      <c r="H1385" t="s">
        <v>21</v>
      </c>
      <c r="I1385">
        <v>1</v>
      </c>
      <c r="J1385" t="s">
        <v>23</v>
      </c>
      <c r="K1385">
        <v>210</v>
      </c>
      <c r="L1385" s="24" t="s">
        <v>27</v>
      </c>
      <c r="M1385">
        <v>2020</v>
      </c>
      <c r="N1385" s="18">
        <v>4</v>
      </c>
      <c r="O1385" t="s">
        <v>26</v>
      </c>
      <c r="P1385" t="s">
        <v>26</v>
      </c>
      <c r="Q1385" t="s">
        <v>26</v>
      </c>
      <c r="R1385" t="s">
        <v>26</v>
      </c>
      <c r="S1385" t="s">
        <v>26</v>
      </c>
      <c r="T1385" t="s">
        <v>26</v>
      </c>
    </row>
    <row r="1386" spans="1:20" x14ac:dyDescent="0.2">
      <c r="A1386" t="s">
        <v>920</v>
      </c>
      <c r="B1386" s="18" t="s">
        <v>921</v>
      </c>
      <c r="C1386" s="18" t="str">
        <f t="shared" si="46"/>
        <v>St. Tammany Parish</v>
      </c>
      <c r="D1386" s="18" t="str">
        <f t="shared" si="45"/>
        <v xml:space="preserve"> Louisiana</v>
      </c>
      <c r="E1386" t="s">
        <v>21</v>
      </c>
      <c r="F1386">
        <v>713940</v>
      </c>
      <c r="G1386" t="s">
        <v>22</v>
      </c>
      <c r="H1386" t="s">
        <v>21</v>
      </c>
      <c r="I1386">
        <v>1</v>
      </c>
      <c r="J1386" t="s">
        <v>23</v>
      </c>
      <c r="K1386">
        <v>1</v>
      </c>
      <c r="L1386" s="24" t="s">
        <v>23</v>
      </c>
      <c r="M1386">
        <v>2020</v>
      </c>
      <c r="N1386" s="18">
        <v>43</v>
      </c>
      <c r="O1386">
        <v>16631</v>
      </c>
      <c r="P1386" t="s">
        <v>30</v>
      </c>
      <c r="Q1386">
        <v>4547</v>
      </c>
      <c r="R1386" t="s">
        <v>30</v>
      </c>
      <c r="S1386">
        <v>1198</v>
      </c>
      <c r="T1386" t="s">
        <v>30</v>
      </c>
    </row>
    <row r="1387" spans="1:20" x14ac:dyDescent="0.2">
      <c r="A1387" t="s">
        <v>920</v>
      </c>
      <c r="B1387" s="18" t="s">
        <v>921</v>
      </c>
      <c r="C1387" s="18" t="str">
        <f t="shared" si="46"/>
        <v>St. Tammany Parish</v>
      </c>
      <c r="D1387" s="18" t="str">
        <f t="shared" si="45"/>
        <v xml:space="preserve"> Louisiana</v>
      </c>
      <c r="E1387" t="s">
        <v>21</v>
      </c>
      <c r="F1387">
        <v>713940</v>
      </c>
      <c r="G1387" t="s">
        <v>22</v>
      </c>
      <c r="H1387" t="s">
        <v>21</v>
      </c>
      <c r="I1387">
        <v>1</v>
      </c>
      <c r="J1387" t="s">
        <v>23</v>
      </c>
      <c r="K1387">
        <v>210</v>
      </c>
      <c r="L1387" s="24" t="s">
        <v>27</v>
      </c>
      <c r="M1387">
        <v>2020</v>
      </c>
      <c r="N1387" s="18">
        <v>19</v>
      </c>
      <c r="O1387" t="s">
        <v>26</v>
      </c>
      <c r="P1387" t="s">
        <v>26</v>
      </c>
      <c r="Q1387" t="s">
        <v>26</v>
      </c>
      <c r="R1387" t="s">
        <v>26</v>
      </c>
      <c r="S1387" t="s">
        <v>26</v>
      </c>
      <c r="T1387" t="s">
        <v>26</v>
      </c>
    </row>
    <row r="1388" spans="1:20" x14ac:dyDescent="0.2">
      <c r="A1388" t="s">
        <v>920</v>
      </c>
      <c r="B1388" s="18" t="s">
        <v>921</v>
      </c>
      <c r="C1388" s="18" t="str">
        <f t="shared" si="46"/>
        <v>St. Tammany Parish</v>
      </c>
      <c r="D1388" s="18" t="str">
        <f t="shared" si="45"/>
        <v xml:space="preserve"> Louisiana</v>
      </c>
      <c r="E1388" t="s">
        <v>21</v>
      </c>
      <c r="F1388">
        <v>713940</v>
      </c>
      <c r="G1388" t="s">
        <v>22</v>
      </c>
      <c r="H1388" t="s">
        <v>21</v>
      </c>
      <c r="I1388">
        <v>1</v>
      </c>
      <c r="J1388" t="s">
        <v>23</v>
      </c>
      <c r="K1388">
        <v>220</v>
      </c>
      <c r="L1388" s="24" t="s">
        <v>31</v>
      </c>
      <c r="M1388">
        <v>2020</v>
      </c>
      <c r="N1388" s="18">
        <v>10</v>
      </c>
      <c r="O1388" t="s">
        <v>26</v>
      </c>
      <c r="P1388" t="s">
        <v>26</v>
      </c>
      <c r="Q1388" t="s">
        <v>26</v>
      </c>
      <c r="R1388" t="s">
        <v>26</v>
      </c>
      <c r="S1388" t="s">
        <v>26</v>
      </c>
      <c r="T1388" t="s">
        <v>26</v>
      </c>
    </row>
    <row r="1389" spans="1:20" x14ac:dyDescent="0.2">
      <c r="A1389" t="s">
        <v>920</v>
      </c>
      <c r="B1389" s="18" t="s">
        <v>921</v>
      </c>
      <c r="C1389" s="18" t="str">
        <f t="shared" si="46"/>
        <v>St. Tammany Parish</v>
      </c>
      <c r="D1389" s="18" t="str">
        <f t="shared" si="45"/>
        <v xml:space="preserve"> Louisiana</v>
      </c>
      <c r="E1389" t="s">
        <v>21</v>
      </c>
      <c r="F1389">
        <v>713940</v>
      </c>
      <c r="G1389" t="s">
        <v>22</v>
      </c>
      <c r="H1389" t="s">
        <v>21</v>
      </c>
      <c r="I1389">
        <v>1</v>
      </c>
      <c r="J1389" t="s">
        <v>23</v>
      </c>
      <c r="K1389">
        <v>241</v>
      </c>
      <c r="L1389" s="24" t="s">
        <v>25</v>
      </c>
      <c r="M1389">
        <v>2020</v>
      </c>
      <c r="N1389" s="18">
        <v>6</v>
      </c>
      <c r="O1389" t="s">
        <v>26</v>
      </c>
      <c r="P1389" t="s">
        <v>26</v>
      </c>
      <c r="Q1389" t="s">
        <v>26</v>
      </c>
      <c r="R1389" t="s">
        <v>26</v>
      </c>
      <c r="S1389" t="s">
        <v>26</v>
      </c>
      <c r="T1389" t="s">
        <v>26</v>
      </c>
    </row>
    <row r="1390" spans="1:20" x14ac:dyDescent="0.2">
      <c r="A1390" t="s">
        <v>920</v>
      </c>
      <c r="B1390" s="18" t="s">
        <v>921</v>
      </c>
      <c r="C1390" s="18" t="str">
        <f t="shared" si="46"/>
        <v>St. Tammany Parish</v>
      </c>
      <c r="D1390" s="18" t="str">
        <f t="shared" si="45"/>
        <v xml:space="preserve"> Louisiana</v>
      </c>
      <c r="E1390" t="s">
        <v>21</v>
      </c>
      <c r="F1390">
        <v>713940</v>
      </c>
      <c r="G1390" t="s">
        <v>22</v>
      </c>
      <c r="H1390" t="s">
        <v>21</v>
      </c>
      <c r="I1390">
        <v>1</v>
      </c>
      <c r="J1390" t="s">
        <v>23</v>
      </c>
      <c r="K1390">
        <v>251</v>
      </c>
      <c r="L1390" s="24" t="s">
        <v>57</v>
      </c>
      <c r="M1390">
        <v>2020</v>
      </c>
      <c r="N1390" s="18">
        <v>4</v>
      </c>
      <c r="O1390" t="s">
        <v>26</v>
      </c>
      <c r="P1390" t="s">
        <v>26</v>
      </c>
      <c r="Q1390" t="s">
        <v>26</v>
      </c>
      <c r="R1390" t="s">
        <v>26</v>
      </c>
      <c r="S1390" t="s">
        <v>26</v>
      </c>
      <c r="T1390" t="s">
        <v>26</v>
      </c>
    </row>
    <row r="1391" spans="1:20" x14ac:dyDescent="0.2">
      <c r="A1391" t="s">
        <v>922</v>
      </c>
      <c r="B1391" s="18" t="s">
        <v>923</v>
      </c>
      <c r="C1391" s="18" t="str">
        <f t="shared" si="46"/>
        <v>Tangipahoa Parish</v>
      </c>
      <c r="D1391" s="18" t="str">
        <f t="shared" si="45"/>
        <v xml:space="preserve"> Louisiana</v>
      </c>
      <c r="E1391" t="s">
        <v>21</v>
      </c>
      <c r="F1391">
        <v>713940</v>
      </c>
      <c r="G1391" t="s">
        <v>22</v>
      </c>
      <c r="H1391" t="s">
        <v>21</v>
      </c>
      <c r="I1391">
        <v>1</v>
      </c>
      <c r="J1391" t="s">
        <v>23</v>
      </c>
      <c r="K1391">
        <v>1</v>
      </c>
      <c r="L1391" s="24" t="s">
        <v>23</v>
      </c>
      <c r="M1391">
        <v>2020</v>
      </c>
      <c r="N1391" s="18">
        <v>10</v>
      </c>
      <c r="O1391">
        <v>1730</v>
      </c>
      <c r="P1391" t="s">
        <v>24</v>
      </c>
      <c r="Q1391">
        <v>484</v>
      </c>
      <c r="R1391" t="s">
        <v>24</v>
      </c>
      <c r="S1391">
        <v>224</v>
      </c>
      <c r="T1391" t="s">
        <v>24</v>
      </c>
    </row>
    <row r="1392" spans="1:20" x14ac:dyDescent="0.2">
      <c r="A1392" t="s">
        <v>922</v>
      </c>
      <c r="B1392" s="18" t="s">
        <v>923</v>
      </c>
      <c r="C1392" s="18" t="str">
        <f t="shared" si="46"/>
        <v>Tangipahoa Parish</v>
      </c>
      <c r="D1392" s="18" t="str">
        <f t="shared" si="45"/>
        <v xml:space="preserve"> Louisiana</v>
      </c>
      <c r="E1392" t="s">
        <v>21</v>
      </c>
      <c r="F1392">
        <v>713940</v>
      </c>
      <c r="G1392" t="s">
        <v>22</v>
      </c>
      <c r="H1392" t="s">
        <v>21</v>
      </c>
      <c r="I1392">
        <v>1</v>
      </c>
      <c r="J1392" t="s">
        <v>23</v>
      </c>
      <c r="K1392">
        <v>210</v>
      </c>
      <c r="L1392" s="24" t="s">
        <v>27</v>
      </c>
      <c r="M1392">
        <v>2020</v>
      </c>
      <c r="N1392" s="18">
        <v>5</v>
      </c>
      <c r="O1392" t="s">
        <v>26</v>
      </c>
      <c r="P1392" t="s">
        <v>26</v>
      </c>
      <c r="Q1392" t="s">
        <v>26</v>
      </c>
      <c r="R1392" t="s">
        <v>26</v>
      </c>
      <c r="S1392" t="s">
        <v>26</v>
      </c>
      <c r="T1392" t="s">
        <v>26</v>
      </c>
    </row>
    <row r="1393" spans="1:20" x14ac:dyDescent="0.2">
      <c r="A1393" t="s">
        <v>924</v>
      </c>
      <c r="B1393" s="18" t="s">
        <v>925</v>
      </c>
      <c r="C1393" s="18" t="str">
        <f t="shared" si="46"/>
        <v>Terrebonne Parish</v>
      </c>
      <c r="D1393" s="18" t="str">
        <f t="shared" si="45"/>
        <v xml:space="preserve"> Louisiana</v>
      </c>
      <c r="E1393" t="s">
        <v>21</v>
      </c>
      <c r="F1393">
        <v>713940</v>
      </c>
      <c r="G1393" t="s">
        <v>22</v>
      </c>
      <c r="H1393" t="s">
        <v>21</v>
      </c>
      <c r="I1393">
        <v>1</v>
      </c>
      <c r="J1393" t="s">
        <v>23</v>
      </c>
      <c r="K1393">
        <v>1</v>
      </c>
      <c r="L1393" s="24" t="s">
        <v>23</v>
      </c>
      <c r="M1393">
        <v>2020</v>
      </c>
      <c r="N1393" s="18">
        <v>9</v>
      </c>
      <c r="O1393">
        <v>392</v>
      </c>
      <c r="P1393" t="s">
        <v>35</v>
      </c>
      <c r="Q1393">
        <v>112</v>
      </c>
      <c r="R1393" t="s">
        <v>35</v>
      </c>
      <c r="S1393">
        <v>52</v>
      </c>
      <c r="T1393" t="s">
        <v>30</v>
      </c>
    </row>
    <row r="1394" spans="1:20" x14ac:dyDescent="0.2">
      <c r="A1394" t="s">
        <v>924</v>
      </c>
      <c r="B1394" s="18" t="s">
        <v>925</v>
      </c>
      <c r="C1394" s="18" t="str">
        <f t="shared" si="46"/>
        <v>Terrebonne Parish</v>
      </c>
      <c r="D1394" s="18" t="str">
        <f t="shared" si="45"/>
        <v xml:space="preserve"> Louisiana</v>
      </c>
      <c r="E1394" t="s">
        <v>21</v>
      </c>
      <c r="F1394">
        <v>713940</v>
      </c>
      <c r="G1394" t="s">
        <v>22</v>
      </c>
      <c r="H1394" t="s">
        <v>21</v>
      </c>
      <c r="I1394">
        <v>1</v>
      </c>
      <c r="J1394" t="s">
        <v>23</v>
      </c>
      <c r="K1394">
        <v>210</v>
      </c>
      <c r="L1394" s="24" t="s">
        <v>27</v>
      </c>
      <c r="M1394">
        <v>2020</v>
      </c>
      <c r="N1394" s="18">
        <v>5</v>
      </c>
      <c r="O1394" t="s">
        <v>26</v>
      </c>
      <c r="P1394" t="s">
        <v>26</v>
      </c>
      <c r="Q1394" t="s">
        <v>26</v>
      </c>
      <c r="R1394" t="s">
        <v>26</v>
      </c>
      <c r="S1394" t="s">
        <v>26</v>
      </c>
      <c r="T1394" t="s">
        <v>26</v>
      </c>
    </row>
    <row r="1395" spans="1:20" x14ac:dyDescent="0.2">
      <c r="A1395" t="s">
        <v>926</v>
      </c>
      <c r="B1395" s="18" t="s">
        <v>927</v>
      </c>
      <c r="C1395" s="18" t="str">
        <f t="shared" si="46"/>
        <v>Vermilion Parish</v>
      </c>
      <c r="D1395" s="18" t="str">
        <f t="shared" si="45"/>
        <v xml:space="preserve"> Louisiana</v>
      </c>
      <c r="E1395" t="s">
        <v>21</v>
      </c>
      <c r="F1395">
        <v>713940</v>
      </c>
      <c r="G1395" t="s">
        <v>22</v>
      </c>
      <c r="H1395" t="s">
        <v>21</v>
      </c>
      <c r="I1395">
        <v>1</v>
      </c>
      <c r="J1395" t="s">
        <v>23</v>
      </c>
      <c r="K1395">
        <v>1</v>
      </c>
      <c r="L1395" s="24" t="s">
        <v>23</v>
      </c>
      <c r="M1395">
        <v>2020</v>
      </c>
      <c r="N1395" s="18">
        <v>7</v>
      </c>
      <c r="O1395">
        <v>208</v>
      </c>
      <c r="P1395" t="s">
        <v>30</v>
      </c>
      <c r="Q1395">
        <v>51</v>
      </c>
      <c r="R1395" t="s">
        <v>24</v>
      </c>
      <c r="S1395">
        <v>19</v>
      </c>
      <c r="T1395" t="s">
        <v>30</v>
      </c>
    </row>
    <row r="1396" spans="1:20" x14ac:dyDescent="0.2">
      <c r="A1396" t="s">
        <v>926</v>
      </c>
      <c r="B1396" s="18" t="s">
        <v>927</v>
      </c>
      <c r="C1396" s="18" t="str">
        <f t="shared" si="46"/>
        <v>Vermilion Parish</v>
      </c>
      <c r="D1396" s="18" t="str">
        <f t="shared" si="45"/>
        <v xml:space="preserve"> Louisiana</v>
      </c>
      <c r="E1396" t="s">
        <v>21</v>
      </c>
      <c r="F1396">
        <v>713940</v>
      </c>
      <c r="G1396" t="s">
        <v>22</v>
      </c>
      <c r="H1396" t="s">
        <v>21</v>
      </c>
      <c r="I1396">
        <v>1</v>
      </c>
      <c r="J1396" t="s">
        <v>23</v>
      </c>
      <c r="K1396">
        <v>210</v>
      </c>
      <c r="L1396" s="24" t="s">
        <v>27</v>
      </c>
      <c r="M1396">
        <v>2020</v>
      </c>
      <c r="N1396" s="18">
        <v>6</v>
      </c>
      <c r="O1396" t="s">
        <v>26</v>
      </c>
      <c r="P1396" t="s">
        <v>26</v>
      </c>
      <c r="Q1396" t="s">
        <v>26</v>
      </c>
      <c r="R1396" t="s">
        <v>26</v>
      </c>
      <c r="S1396" t="s">
        <v>26</v>
      </c>
      <c r="T1396" t="s">
        <v>26</v>
      </c>
    </row>
    <row r="1397" spans="1:20" x14ac:dyDescent="0.2">
      <c r="A1397" t="s">
        <v>928</v>
      </c>
      <c r="B1397" s="18" t="s">
        <v>929</v>
      </c>
      <c r="C1397" s="18" t="str">
        <f t="shared" ref="C1397:C1410" si="47">LEFT(B1397, FIND(" County",B1397))</f>
        <v xml:space="preserve">Androscoggin </v>
      </c>
      <c r="D1397" s="18" t="str">
        <f t="shared" si="45"/>
        <v xml:space="preserve"> Maine</v>
      </c>
      <c r="E1397" t="s">
        <v>21</v>
      </c>
      <c r="F1397">
        <v>713940</v>
      </c>
      <c r="G1397" t="s">
        <v>22</v>
      </c>
      <c r="H1397" t="s">
        <v>21</v>
      </c>
      <c r="I1397">
        <v>1</v>
      </c>
      <c r="J1397" t="s">
        <v>23</v>
      </c>
      <c r="K1397">
        <v>1</v>
      </c>
      <c r="L1397" s="24" t="s">
        <v>23</v>
      </c>
      <c r="M1397">
        <v>2020</v>
      </c>
      <c r="N1397" s="18">
        <v>9</v>
      </c>
      <c r="O1397">
        <v>2201</v>
      </c>
      <c r="P1397" t="s">
        <v>30</v>
      </c>
      <c r="Q1397">
        <v>714</v>
      </c>
      <c r="R1397" t="s">
        <v>30</v>
      </c>
      <c r="S1397">
        <v>182</v>
      </c>
      <c r="T1397" t="s">
        <v>30</v>
      </c>
    </row>
    <row r="1398" spans="1:20" x14ac:dyDescent="0.2">
      <c r="A1398" t="s">
        <v>928</v>
      </c>
      <c r="B1398" s="18" t="s">
        <v>929</v>
      </c>
      <c r="C1398" s="18" t="str">
        <f t="shared" si="47"/>
        <v xml:space="preserve">Androscoggin </v>
      </c>
      <c r="D1398" s="18" t="str">
        <f t="shared" si="45"/>
        <v xml:space="preserve"> Maine</v>
      </c>
      <c r="E1398" t="s">
        <v>21</v>
      </c>
      <c r="F1398">
        <v>713940</v>
      </c>
      <c r="G1398" t="s">
        <v>22</v>
      </c>
      <c r="H1398" t="s">
        <v>21</v>
      </c>
      <c r="I1398">
        <v>1</v>
      </c>
      <c r="J1398" t="s">
        <v>23</v>
      </c>
      <c r="K1398">
        <v>220</v>
      </c>
      <c r="L1398" s="24" t="s">
        <v>31</v>
      </c>
      <c r="M1398">
        <v>2020</v>
      </c>
      <c r="N1398" s="18">
        <v>5</v>
      </c>
      <c r="O1398" t="s">
        <v>26</v>
      </c>
      <c r="P1398" t="s">
        <v>26</v>
      </c>
      <c r="Q1398" t="s">
        <v>26</v>
      </c>
      <c r="R1398" t="s">
        <v>26</v>
      </c>
      <c r="S1398" t="s">
        <v>26</v>
      </c>
      <c r="T1398" t="s">
        <v>26</v>
      </c>
    </row>
    <row r="1399" spans="1:20" x14ac:dyDescent="0.2">
      <c r="A1399" t="s">
        <v>930</v>
      </c>
      <c r="B1399" s="18" t="s">
        <v>931</v>
      </c>
      <c r="C1399" s="18" t="str">
        <f t="shared" si="47"/>
        <v xml:space="preserve">Aroostook </v>
      </c>
      <c r="D1399" s="18" t="str">
        <f t="shared" si="45"/>
        <v xml:space="preserve"> Maine</v>
      </c>
      <c r="E1399" t="s">
        <v>21</v>
      </c>
      <c r="F1399">
        <v>713940</v>
      </c>
      <c r="G1399" t="s">
        <v>22</v>
      </c>
      <c r="H1399" t="s">
        <v>21</v>
      </c>
      <c r="I1399">
        <v>1</v>
      </c>
      <c r="J1399" t="s">
        <v>23</v>
      </c>
      <c r="K1399">
        <v>1</v>
      </c>
      <c r="L1399" s="24" t="s">
        <v>23</v>
      </c>
      <c r="M1399">
        <v>2020</v>
      </c>
      <c r="N1399" s="18">
        <v>3</v>
      </c>
      <c r="O1399">
        <v>317</v>
      </c>
      <c r="P1399" t="s">
        <v>35</v>
      </c>
      <c r="Q1399">
        <v>71</v>
      </c>
      <c r="R1399" t="s">
        <v>35</v>
      </c>
      <c r="S1399">
        <v>21</v>
      </c>
      <c r="T1399" t="s">
        <v>35</v>
      </c>
    </row>
    <row r="1400" spans="1:20" x14ac:dyDescent="0.2">
      <c r="A1400" t="s">
        <v>932</v>
      </c>
      <c r="B1400" s="18" t="s">
        <v>933</v>
      </c>
      <c r="C1400" s="18" t="str">
        <f t="shared" si="47"/>
        <v xml:space="preserve">Cumberland </v>
      </c>
      <c r="D1400" s="18" t="str">
        <f t="shared" si="45"/>
        <v xml:space="preserve"> Maine</v>
      </c>
      <c r="E1400" t="s">
        <v>21</v>
      </c>
      <c r="F1400">
        <v>713940</v>
      </c>
      <c r="G1400" t="s">
        <v>22</v>
      </c>
      <c r="H1400" t="s">
        <v>21</v>
      </c>
      <c r="I1400">
        <v>1</v>
      </c>
      <c r="J1400" t="s">
        <v>23</v>
      </c>
      <c r="K1400">
        <v>1</v>
      </c>
      <c r="L1400" s="24" t="s">
        <v>23</v>
      </c>
      <c r="M1400">
        <v>2020</v>
      </c>
      <c r="N1400" s="18">
        <v>66</v>
      </c>
      <c r="O1400">
        <v>12134</v>
      </c>
      <c r="P1400" t="s">
        <v>30</v>
      </c>
      <c r="Q1400">
        <v>3289</v>
      </c>
      <c r="R1400" t="s">
        <v>30</v>
      </c>
      <c r="S1400">
        <v>1008</v>
      </c>
      <c r="T1400" t="s">
        <v>30</v>
      </c>
    </row>
    <row r="1401" spans="1:20" x14ac:dyDescent="0.2">
      <c r="A1401" t="s">
        <v>932</v>
      </c>
      <c r="B1401" s="18" t="s">
        <v>933</v>
      </c>
      <c r="C1401" s="18" t="str">
        <f t="shared" si="47"/>
        <v xml:space="preserve">Cumberland </v>
      </c>
      <c r="D1401" s="18" t="str">
        <f t="shared" si="45"/>
        <v xml:space="preserve"> Maine</v>
      </c>
      <c r="E1401" t="s">
        <v>21</v>
      </c>
      <c r="F1401">
        <v>713940</v>
      </c>
      <c r="G1401" t="s">
        <v>22</v>
      </c>
      <c r="H1401" t="s">
        <v>21</v>
      </c>
      <c r="I1401">
        <v>1</v>
      </c>
      <c r="J1401" t="s">
        <v>23</v>
      </c>
      <c r="K1401">
        <v>210</v>
      </c>
      <c r="L1401" s="24" t="s">
        <v>27</v>
      </c>
      <c r="M1401">
        <v>2020</v>
      </c>
      <c r="N1401" s="18">
        <v>26</v>
      </c>
      <c r="O1401" t="s">
        <v>26</v>
      </c>
      <c r="P1401" t="s">
        <v>26</v>
      </c>
      <c r="Q1401" t="s">
        <v>26</v>
      </c>
      <c r="R1401" t="s">
        <v>26</v>
      </c>
      <c r="S1401" t="s">
        <v>26</v>
      </c>
      <c r="T1401" t="s">
        <v>26</v>
      </c>
    </row>
    <row r="1402" spans="1:20" x14ac:dyDescent="0.2">
      <c r="A1402" t="s">
        <v>932</v>
      </c>
      <c r="B1402" s="18" t="s">
        <v>933</v>
      </c>
      <c r="C1402" s="18" t="str">
        <f t="shared" si="47"/>
        <v xml:space="preserve">Cumberland </v>
      </c>
      <c r="D1402" s="18" t="str">
        <f t="shared" si="45"/>
        <v xml:space="preserve"> Maine</v>
      </c>
      <c r="E1402" t="s">
        <v>21</v>
      </c>
      <c r="F1402">
        <v>713940</v>
      </c>
      <c r="G1402" t="s">
        <v>22</v>
      </c>
      <c r="H1402" t="s">
        <v>21</v>
      </c>
      <c r="I1402">
        <v>1</v>
      </c>
      <c r="J1402" t="s">
        <v>23</v>
      </c>
      <c r="K1402">
        <v>220</v>
      </c>
      <c r="L1402" s="24" t="s">
        <v>31</v>
      </c>
      <c r="M1402">
        <v>2020</v>
      </c>
      <c r="N1402" s="18">
        <v>16</v>
      </c>
      <c r="O1402" t="s">
        <v>26</v>
      </c>
      <c r="P1402" t="s">
        <v>26</v>
      </c>
      <c r="Q1402" t="s">
        <v>26</v>
      </c>
      <c r="R1402" t="s">
        <v>26</v>
      </c>
      <c r="S1402" t="s">
        <v>26</v>
      </c>
      <c r="T1402" t="s">
        <v>26</v>
      </c>
    </row>
    <row r="1403" spans="1:20" x14ac:dyDescent="0.2">
      <c r="A1403" t="s">
        <v>932</v>
      </c>
      <c r="B1403" s="18" t="s">
        <v>933</v>
      </c>
      <c r="C1403" s="18" t="str">
        <f t="shared" si="47"/>
        <v xml:space="preserve">Cumberland </v>
      </c>
      <c r="D1403" s="18" t="str">
        <f t="shared" si="45"/>
        <v xml:space="preserve"> Maine</v>
      </c>
      <c r="E1403" t="s">
        <v>21</v>
      </c>
      <c r="F1403">
        <v>713940</v>
      </c>
      <c r="G1403" t="s">
        <v>22</v>
      </c>
      <c r="H1403" t="s">
        <v>21</v>
      </c>
      <c r="I1403">
        <v>1</v>
      </c>
      <c r="J1403" t="s">
        <v>23</v>
      </c>
      <c r="K1403">
        <v>230</v>
      </c>
      <c r="L1403" s="24" t="s">
        <v>32</v>
      </c>
      <c r="M1403">
        <v>2020</v>
      </c>
      <c r="N1403" s="18">
        <v>11</v>
      </c>
      <c r="O1403" t="s">
        <v>26</v>
      </c>
      <c r="P1403" t="s">
        <v>26</v>
      </c>
      <c r="Q1403" t="s">
        <v>26</v>
      </c>
      <c r="R1403" t="s">
        <v>26</v>
      </c>
      <c r="S1403" t="s">
        <v>26</v>
      </c>
      <c r="T1403" t="s">
        <v>26</v>
      </c>
    </row>
    <row r="1404" spans="1:20" x14ac:dyDescent="0.2">
      <c r="A1404" t="s">
        <v>932</v>
      </c>
      <c r="B1404" s="18" t="s">
        <v>933</v>
      </c>
      <c r="C1404" s="18" t="str">
        <f t="shared" si="47"/>
        <v xml:space="preserve">Cumberland </v>
      </c>
      <c r="D1404" s="18" t="str">
        <f t="shared" si="45"/>
        <v xml:space="preserve"> Maine</v>
      </c>
      <c r="E1404" t="s">
        <v>21</v>
      </c>
      <c r="F1404">
        <v>713940</v>
      </c>
      <c r="G1404" t="s">
        <v>22</v>
      </c>
      <c r="H1404" t="s">
        <v>21</v>
      </c>
      <c r="I1404">
        <v>1</v>
      </c>
      <c r="J1404" t="s">
        <v>23</v>
      </c>
      <c r="K1404">
        <v>241</v>
      </c>
      <c r="L1404" s="24" t="s">
        <v>25</v>
      </c>
      <c r="M1404">
        <v>2020</v>
      </c>
      <c r="N1404" s="18">
        <v>10</v>
      </c>
      <c r="O1404" t="s">
        <v>26</v>
      </c>
      <c r="P1404" t="s">
        <v>26</v>
      </c>
      <c r="Q1404" t="s">
        <v>26</v>
      </c>
      <c r="R1404" t="s">
        <v>26</v>
      </c>
      <c r="S1404" t="s">
        <v>26</v>
      </c>
      <c r="T1404" t="s">
        <v>26</v>
      </c>
    </row>
    <row r="1405" spans="1:20" x14ac:dyDescent="0.2">
      <c r="A1405" t="s">
        <v>934</v>
      </c>
      <c r="B1405" s="18" t="s">
        <v>935</v>
      </c>
      <c r="C1405" s="18" t="str">
        <f t="shared" si="47"/>
        <v xml:space="preserve">Franklin </v>
      </c>
      <c r="D1405" s="18" t="str">
        <f t="shared" si="45"/>
        <v xml:space="preserve"> Maine</v>
      </c>
      <c r="E1405" t="s">
        <v>21</v>
      </c>
      <c r="F1405">
        <v>713940</v>
      </c>
      <c r="G1405" t="s">
        <v>22</v>
      </c>
      <c r="H1405" t="s">
        <v>21</v>
      </c>
      <c r="I1405">
        <v>1</v>
      </c>
      <c r="J1405" t="s">
        <v>23</v>
      </c>
      <c r="K1405">
        <v>1</v>
      </c>
      <c r="L1405" s="24" t="s">
        <v>23</v>
      </c>
      <c r="M1405">
        <v>2020</v>
      </c>
      <c r="N1405" s="18">
        <v>4</v>
      </c>
      <c r="O1405">
        <v>304</v>
      </c>
      <c r="P1405" t="s">
        <v>24</v>
      </c>
      <c r="Q1405">
        <v>85</v>
      </c>
      <c r="R1405" t="s">
        <v>24</v>
      </c>
      <c r="S1405">
        <v>33</v>
      </c>
      <c r="T1405" t="s">
        <v>35</v>
      </c>
    </row>
    <row r="1406" spans="1:20" x14ac:dyDescent="0.2">
      <c r="A1406" t="s">
        <v>934</v>
      </c>
      <c r="B1406" s="18" t="s">
        <v>935</v>
      </c>
      <c r="C1406" s="18" t="str">
        <f t="shared" si="47"/>
        <v xml:space="preserve">Franklin </v>
      </c>
      <c r="D1406" s="18" t="str">
        <f t="shared" si="45"/>
        <v xml:space="preserve"> Maine</v>
      </c>
      <c r="E1406" t="s">
        <v>21</v>
      </c>
      <c r="F1406">
        <v>713940</v>
      </c>
      <c r="G1406" t="s">
        <v>22</v>
      </c>
      <c r="H1406" t="s">
        <v>21</v>
      </c>
      <c r="I1406">
        <v>1</v>
      </c>
      <c r="J1406" t="s">
        <v>23</v>
      </c>
      <c r="K1406">
        <v>210</v>
      </c>
      <c r="L1406" s="24" t="s">
        <v>27</v>
      </c>
      <c r="M1406">
        <v>2020</v>
      </c>
      <c r="N1406" s="18">
        <v>3</v>
      </c>
      <c r="O1406" t="s">
        <v>26</v>
      </c>
      <c r="P1406" t="s">
        <v>26</v>
      </c>
      <c r="Q1406" t="s">
        <v>26</v>
      </c>
      <c r="R1406" t="s">
        <v>26</v>
      </c>
      <c r="S1406" t="s">
        <v>26</v>
      </c>
      <c r="T1406" t="s">
        <v>26</v>
      </c>
    </row>
    <row r="1407" spans="1:20" x14ac:dyDescent="0.2">
      <c r="A1407" t="s">
        <v>936</v>
      </c>
      <c r="B1407" s="18" t="s">
        <v>937</v>
      </c>
      <c r="C1407" s="18" t="str">
        <f t="shared" si="47"/>
        <v xml:space="preserve">Hancock </v>
      </c>
      <c r="D1407" s="18" t="str">
        <f t="shared" si="45"/>
        <v xml:space="preserve"> Maine</v>
      </c>
      <c r="E1407" t="s">
        <v>21</v>
      </c>
      <c r="F1407">
        <v>713940</v>
      </c>
      <c r="G1407" t="s">
        <v>22</v>
      </c>
      <c r="H1407" t="s">
        <v>21</v>
      </c>
      <c r="I1407">
        <v>1</v>
      </c>
      <c r="J1407" t="s">
        <v>23</v>
      </c>
      <c r="K1407">
        <v>1</v>
      </c>
      <c r="L1407" s="24" t="s">
        <v>23</v>
      </c>
      <c r="M1407">
        <v>2020</v>
      </c>
      <c r="N1407" s="18">
        <v>8</v>
      </c>
      <c r="O1407">
        <v>2958</v>
      </c>
      <c r="P1407" t="s">
        <v>24</v>
      </c>
      <c r="Q1407">
        <v>748</v>
      </c>
      <c r="R1407" t="s">
        <v>24</v>
      </c>
      <c r="S1407">
        <v>150</v>
      </c>
      <c r="T1407" t="s">
        <v>35</v>
      </c>
    </row>
    <row r="1408" spans="1:20" x14ac:dyDescent="0.2">
      <c r="A1408" t="s">
        <v>936</v>
      </c>
      <c r="B1408" s="18" t="s">
        <v>937</v>
      </c>
      <c r="C1408" s="18" t="str">
        <f t="shared" si="47"/>
        <v xml:space="preserve">Hancock </v>
      </c>
      <c r="D1408" s="18" t="str">
        <f t="shared" si="45"/>
        <v xml:space="preserve"> Maine</v>
      </c>
      <c r="E1408" t="s">
        <v>21</v>
      </c>
      <c r="F1408">
        <v>713940</v>
      </c>
      <c r="G1408" t="s">
        <v>22</v>
      </c>
      <c r="H1408" t="s">
        <v>21</v>
      </c>
      <c r="I1408">
        <v>1</v>
      </c>
      <c r="J1408" t="s">
        <v>23</v>
      </c>
      <c r="K1408">
        <v>210</v>
      </c>
      <c r="L1408" s="24" t="s">
        <v>27</v>
      </c>
      <c r="M1408">
        <v>2020</v>
      </c>
      <c r="N1408" s="18">
        <v>5</v>
      </c>
      <c r="O1408" t="s">
        <v>26</v>
      </c>
      <c r="P1408" t="s">
        <v>26</v>
      </c>
      <c r="Q1408" t="s">
        <v>26</v>
      </c>
      <c r="R1408" t="s">
        <v>26</v>
      </c>
      <c r="S1408" t="s">
        <v>26</v>
      </c>
      <c r="T1408" t="s">
        <v>26</v>
      </c>
    </row>
    <row r="1409" spans="1:20" x14ac:dyDescent="0.2">
      <c r="A1409" t="s">
        <v>938</v>
      </c>
      <c r="B1409" s="18" t="s">
        <v>939</v>
      </c>
      <c r="C1409" s="18" t="str">
        <f t="shared" si="47"/>
        <v xml:space="preserve">Kennebec </v>
      </c>
      <c r="D1409" s="18" t="str">
        <f t="shared" si="45"/>
        <v xml:space="preserve"> Maine</v>
      </c>
      <c r="E1409" t="s">
        <v>21</v>
      </c>
      <c r="F1409">
        <v>713940</v>
      </c>
      <c r="G1409" t="s">
        <v>22</v>
      </c>
      <c r="H1409" t="s">
        <v>21</v>
      </c>
      <c r="I1409">
        <v>1</v>
      </c>
      <c r="J1409" t="s">
        <v>23</v>
      </c>
      <c r="K1409">
        <v>1</v>
      </c>
      <c r="L1409" s="24" t="s">
        <v>23</v>
      </c>
      <c r="M1409">
        <v>2020</v>
      </c>
      <c r="N1409" s="18">
        <v>12</v>
      </c>
      <c r="O1409">
        <v>5671</v>
      </c>
      <c r="P1409" t="s">
        <v>30</v>
      </c>
      <c r="Q1409">
        <v>1431</v>
      </c>
      <c r="R1409" t="s">
        <v>30</v>
      </c>
      <c r="S1409">
        <v>396</v>
      </c>
      <c r="T1409" t="s">
        <v>24</v>
      </c>
    </row>
    <row r="1410" spans="1:20" x14ac:dyDescent="0.2">
      <c r="A1410" t="s">
        <v>938</v>
      </c>
      <c r="B1410" s="18" t="s">
        <v>939</v>
      </c>
      <c r="C1410" s="18" t="str">
        <f t="shared" si="47"/>
        <v xml:space="preserve">Kennebec </v>
      </c>
      <c r="D1410" s="18" t="str">
        <f t="shared" si="45"/>
        <v xml:space="preserve"> Maine</v>
      </c>
      <c r="E1410" t="s">
        <v>21</v>
      </c>
      <c r="F1410">
        <v>713940</v>
      </c>
      <c r="G1410" t="s">
        <v>22</v>
      </c>
      <c r="H1410" t="s">
        <v>21</v>
      </c>
      <c r="I1410">
        <v>1</v>
      </c>
      <c r="J1410" t="s">
        <v>23</v>
      </c>
      <c r="K1410">
        <v>210</v>
      </c>
      <c r="L1410" s="24" t="s">
        <v>27</v>
      </c>
      <c r="M1410">
        <v>2020</v>
      </c>
      <c r="N1410" s="18">
        <v>4</v>
      </c>
      <c r="O1410" t="s">
        <v>26</v>
      </c>
      <c r="P1410" t="s">
        <v>26</v>
      </c>
      <c r="Q1410" t="s">
        <v>26</v>
      </c>
      <c r="R1410" t="s">
        <v>26</v>
      </c>
      <c r="S1410" t="s">
        <v>26</v>
      </c>
      <c r="T1410" t="s">
        <v>26</v>
      </c>
    </row>
    <row r="1411" spans="1:20" x14ac:dyDescent="0.2">
      <c r="A1411" t="s">
        <v>938</v>
      </c>
      <c r="B1411" s="18" t="s">
        <v>939</v>
      </c>
      <c r="C1411" s="18" t="str">
        <f t="shared" ref="C1411:C1474" si="48">LEFT(B1411, FIND(" County",B1411))</f>
        <v xml:space="preserve">Kennebec </v>
      </c>
      <c r="D1411" s="18" t="str">
        <f t="shared" ref="D1411:D1474" si="49">RIGHT(B1411, LEN(B1411)-FIND(", ",B1411))</f>
        <v xml:space="preserve"> Maine</v>
      </c>
      <c r="E1411" t="s">
        <v>21</v>
      </c>
      <c r="F1411">
        <v>713940</v>
      </c>
      <c r="G1411" t="s">
        <v>22</v>
      </c>
      <c r="H1411" t="s">
        <v>21</v>
      </c>
      <c r="I1411">
        <v>1</v>
      </c>
      <c r="J1411" t="s">
        <v>23</v>
      </c>
      <c r="K1411">
        <v>230</v>
      </c>
      <c r="L1411" s="24" t="s">
        <v>32</v>
      </c>
      <c r="M1411">
        <v>2020</v>
      </c>
      <c r="N1411" s="18">
        <v>3</v>
      </c>
      <c r="O1411" t="s">
        <v>26</v>
      </c>
      <c r="P1411" t="s">
        <v>26</v>
      </c>
      <c r="Q1411" t="s">
        <v>26</v>
      </c>
      <c r="R1411" t="s">
        <v>26</v>
      </c>
      <c r="S1411" t="s">
        <v>26</v>
      </c>
      <c r="T1411" t="s">
        <v>26</v>
      </c>
    </row>
    <row r="1412" spans="1:20" x14ac:dyDescent="0.2">
      <c r="A1412" t="s">
        <v>940</v>
      </c>
      <c r="B1412" s="18" t="s">
        <v>941</v>
      </c>
      <c r="C1412" s="18" t="str">
        <f t="shared" si="48"/>
        <v xml:space="preserve">Knox </v>
      </c>
      <c r="D1412" s="18" t="str">
        <f t="shared" si="49"/>
        <v xml:space="preserve"> Maine</v>
      </c>
      <c r="E1412" t="s">
        <v>21</v>
      </c>
      <c r="F1412">
        <v>713940</v>
      </c>
      <c r="G1412" t="s">
        <v>22</v>
      </c>
      <c r="H1412" t="s">
        <v>21</v>
      </c>
      <c r="I1412">
        <v>1</v>
      </c>
      <c r="J1412" t="s">
        <v>23</v>
      </c>
      <c r="K1412">
        <v>1</v>
      </c>
      <c r="L1412" s="24" t="s">
        <v>23</v>
      </c>
      <c r="M1412">
        <v>2020</v>
      </c>
      <c r="N1412" s="18">
        <v>11</v>
      </c>
      <c r="O1412">
        <v>2766</v>
      </c>
      <c r="P1412" t="s">
        <v>35</v>
      </c>
      <c r="Q1412">
        <v>743</v>
      </c>
      <c r="R1412" t="s">
        <v>35</v>
      </c>
      <c r="S1412">
        <v>182</v>
      </c>
      <c r="T1412" t="s">
        <v>35</v>
      </c>
    </row>
    <row r="1413" spans="1:20" x14ac:dyDescent="0.2">
      <c r="A1413" t="s">
        <v>940</v>
      </c>
      <c r="B1413" s="18" t="s">
        <v>941</v>
      </c>
      <c r="C1413" s="18" t="str">
        <f t="shared" si="48"/>
        <v xml:space="preserve">Knox </v>
      </c>
      <c r="D1413" s="18" t="str">
        <f t="shared" si="49"/>
        <v xml:space="preserve"> Maine</v>
      </c>
      <c r="E1413" t="s">
        <v>21</v>
      </c>
      <c r="F1413">
        <v>713940</v>
      </c>
      <c r="G1413" t="s">
        <v>22</v>
      </c>
      <c r="H1413" t="s">
        <v>21</v>
      </c>
      <c r="I1413">
        <v>1</v>
      </c>
      <c r="J1413" t="s">
        <v>23</v>
      </c>
      <c r="K1413">
        <v>210</v>
      </c>
      <c r="L1413" s="24" t="s">
        <v>27</v>
      </c>
      <c r="M1413">
        <v>2020</v>
      </c>
      <c r="N1413" s="18">
        <v>7</v>
      </c>
      <c r="O1413" t="s">
        <v>26</v>
      </c>
      <c r="P1413" t="s">
        <v>26</v>
      </c>
      <c r="Q1413" t="s">
        <v>26</v>
      </c>
      <c r="R1413" t="s">
        <v>26</v>
      </c>
      <c r="S1413" t="s">
        <v>26</v>
      </c>
      <c r="T1413" t="s">
        <v>26</v>
      </c>
    </row>
    <row r="1414" spans="1:20" x14ac:dyDescent="0.2">
      <c r="A1414" t="s">
        <v>942</v>
      </c>
      <c r="B1414" s="18" t="s">
        <v>943</v>
      </c>
      <c r="C1414" s="18" t="str">
        <f t="shared" si="48"/>
        <v xml:space="preserve">Lincoln </v>
      </c>
      <c r="D1414" s="18" t="str">
        <f t="shared" si="49"/>
        <v xml:space="preserve"> Maine</v>
      </c>
      <c r="E1414" t="s">
        <v>21</v>
      </c>
      <c r="F1414">
        <v>713940</v>
      </c>
      <c r="G1414" t="s">
        <v>22</v>
      </c>
      <c r="H1414" t="s">
        <v>21</v>
      </c>
      <c r="I1414">
        <v>1</v>
      </c>
      <c r="J1414" t="s">
        <v>23</v>
      </c>
      <c r="K1414">
        <v>1</v>
      </c>
      <c r="L1414" s="24" t="s">
        <v>23</v>
      </c>
      <c r="M1414">
        <v>2020</v>
      </c>
      <c r="N1414" s="18">
        <v>3</v>
      </c>
      <c r="O1414">
        <v>1204</v>
      </c>
      <c r="P1414" t="s">
        <v>24</v>
      </c>
      <c r="Q1414">
        <v>360</v>
      </c>
      <c r="R1414" t="s">
        <v>24</v>
      </c>
      <c r="S1414">
        <v>105</v>
      </c>
      <c r="T1414" t="s">
        <v>24</v>
      </c>
    </row>
    <row r="1415" spans="1:20" x14ac:dyDescent="0.2">
      <c r="A1415" t="s">
        <v>944</v>
      </c>
      <c r="B1415" s="18" t="s">
        <v>945</v>
      </c>
      <c r="C1415" s="18" t="str">
        <f t="shared" si="48"/>
        <v xml:space="preserve">Penobscot </v>
      </c>
      <c r="D1415" s="18" t="str">
        <f t="shared" si="49"/>
        <v xml:space="preserve"> Maine</v>
      </c>
      <c r="E1415" t="s">
        <v>21</v>
      </c>
      <c r="F1415">
        <v>713940</v>
      </c>
      <c r="G1415" t="s">
        <v>22</v>
      </c>
      <c r="H1415" t="s">
        <v>21</v>
      </c>
      <c r="I1415">
        <v>1</v>
      </c>
      <c r="J1415" t="s">
        <v>23</v>
      </c>
      <c r="K1415">
        <v>1</v>
      </c>
      <c r="L1415" s="24" t="s">
        <v>23</v>
      </c>
      <c r="M1415">
        <v>2020</v>
      </c>
      <c r="N1415" s="18">
        <v>14</v>
      </c>
      <c r="O1415">
        <v>5923</v>
      </c>
      <c r="P1415" t="s">
        <v>24</v>
      </c>
      <c r="Q1415">
        <v>1886</v>
      </c>
      <c r="R1415" t="s">
        <v>24</v>
      </c>
      <c r="S1415">
        <v>477</v>
      </c>
      <c r="T1415" t="s">
        <v>30</v>
      </c>
    </row>
    <row r="1416" spans="1:20" x14ac:dyDescent="0.2">
      <c r="A1416" t="s">
        <v>944</v>
      </c>
      <c r="B1416" s="18" t="s">
        <v>945</v>
      </c>
      <c r="C1416" s="18" t="str">
        <f t="shared" si="48"/>
        <v xml:space="preserve">Penobscot </v>
      </c>
      <c r="D1416" s="18" t="str">
        <f t="shared" si="49"/>
        <v xml:space="preserve"> Maine</v>
      </c>
      <c r="E1416" t="s">
        <v>21</v>
      </c>
      <c r="F1416">
        <v>713940</v>
      </c>
      <c r="G1416" t="s">
        <v>22</v>
      </c>
      <c r="H1416" t="s">
        <v>21</v>
      </c>
      <c r="I1416">
        <v>1</v>
      </c>
      <c r="J1416" t="s">
        <v>23</v>
      </c>
      <c r="K1416">
        <v>210</v>
      </c>
      <c r="L1416" s="24" t="s">
        <v>27</v>
      </c>
      <c r="M1416">
        <v>2020</v>
      </c>
      <c r="N1416" s="18">
        <v>3</v>
      </c>
      <c r="O1416" t="s">
        <v>26</v>
      </c>
      <c r="P1416" t="s">
        <v>26</v>
      </c>
      <c r="Q1416" t="s">
        <v>26</v>
      </c>
      <c r="R1416" t="s">
        <v>26</v>
      </c>
      <c r="S1416" t="s">
        <v>26</v>
      </c>
      <c r="T1416" t="s">
        <v>26</v>
      </c>
    </row>
    <row r="1417" spans="1:20" x14ac:dyDescent="0.2">
      <c r="A1417" t="s">
        <v>944</v>
      </c>
      <c r="B1417" s="18" t="s">
        <v>945</v>
      </c>
      <c r="C1417" s="18" t="str">
        <f t="shared" si="48"/>
        <v xml:space="preserve">Penobscot </v>
      </c>
      <c r="D1417" s="18" t="str">
        <f t="shared" si="49"/>
        <v xml:space="preserve"> Maine</v>
      </c>
      <c r="E1417" t="s">
        <v>21</v>
      </c>
      <c r="F1417">
        <v>713940</v>
      </c>
      <c r="G1417" t="s">
        <v>22</v>
      </c>
      <c r="H1417" t="s">
        <v>21</v>
      </c>
      <c r="I1417">
        <v>1</v>
      </c>
      <c r="J1417" t="s">
        <v>23</v>
      </c>
      <c r="K1417">
        <v>220</v>
      </c>
      <c r="L1417" s="24" t="s">
        <v>31</v>
      </c>
      <c r="M1417">
        <v>2020</v>
      </c>
      <c r="N1417" s="18">
        <v>3</v>
      </c>
      <c r="O1417" t="s">
        <v>26</v>
      </c>
      <c r="P1417" t="s">
        <v>26</v>
      </c>
      <c r="Q1417" t="s">
        <v>26</v>
      </c>
      <c r="R1417" t="s">
        <v>26</v>
      </c>
      <c r="S1417" t="s">
        <v>26</v>
      </c>
      <c r="T1417" t="s">
        <v>26</v>
      </c>
    </row>
    <row r="1418" spans="1:20" x14ac:dyDescent="0.2">
      <c r="A1418" t="s">
        <v>944</v>
      </c>
      <c r="B1418" s="18" t="s">
        <v>945</v>
      </c>
      <c r="C1418" s="18" t="str">
        <f t="shared" si="48"/>
        <v xml:space="preserve">Penobscot </v>
      </c>
      <c r="D1418" s="18" t="str">
        <f t="shared" si="49"/>
        <v xml:space="preserve"> Maine</v>
      </c>
      <c r="E1418" t="s">
        <v>21</v>
      </c>
      <c r="F1418">
        <v>713940</v>
      </c>
      <c r="G1418" t="s">
        <v>22</v>
      </c>
      <c r="H1418" t="s">
        <v>21</v>
      </c>
      <c r="I1418">
        <v>1</v>
      </c>
      <c r="J1418" t="s">
        <v>23</v>
      </c>
      <c r="K1418">
        <v>230</v>
      </c>
      <c r="L1418" s="24" t="s">
        <v>32</v>
      </c>
      <c r="M1418">
        <v>2020</v>
      </c>
      <c r="N1418" s="18">
        <v>3</v>
      </c>
      <c r="O1418" t="s">
        <v>26</v>
      </c>
      <c r="P1418" t="s">
        <v>26</v>
      </c>
      <c r="Q1418" t="s">
        <v>26</v>
      </c>
      <c r="R1418" t="s">
        <v>26</v>
      </c>
      <c r="S1418" t="s">
        <v>26</v>
      </c>
      <c r="T1418" t="s">
        <v>26</v>
      </c>
    </row>
    <row r="1419" spans="1:20" x14ac:dyDescent="0.2">
      <c r="A1419" t="s">
        <v>946</v>
      </c>
      <c r="B1419" s="18" t="s">
        <v>947</v>
      </c>
      <c r="C1419" s="18" t="str">
        <f t="shared" si="48"/>
        <v xml:space="preserve">Somerset </v>
      </c>
      <c r="D1419" s="18" t="str">
        <f t="shared" si="49"/>
        <v xml:space="preserve"> Maine</v>
      </c>
      <c r="E1419" t="s">
        <v>21</v>
      </c>
      <c r="F1419">
        <v>713940</v>
      </c>
      <c r="G1419" t="s">
        <v>22</v>
      </c>
      <c r="H1419" t="s">
        <v>21</v>
      </c>
      <c r="I1419">
        <v>1</v>
      </c>
      <c r="J1419" t="s">
        <v>23</v>
      </c>
      <c r="K1419">
        <v>1</v>
      </c>
      <c r="L1419" s="24" t="s">
        <v>23</v>
      </c>
      <c r="M1419">
        <v>2020</v>
      </c>
      <c r="N1419" s="18">
        <v>3</v>
      </c>
      <c r="O1419">
        <v>263</v>
      </c>
      <c r="P1419" t="s">
        <v>24</v>
      </c>
      <c r="Q1419">
        <v>70</v>
      </c>
      <c r="R1419" t="s">
        <v>24</v>
      </c>
      <c r="S1419">
        <v>28</v>
      </c>
      <c r="T1419" t="s">
        <v>24</v>
      </c>
    </row>
    <row r="1420" spans="1:20" x14ac:dyDescent="0.2">
      <c r="A1420" t="s">
        <v>948</v>
      </c>
      <c r="B1420" s="18" t="s">
        <v>949</v>
      </c>
      <c r="C1420" s="18" t="str">
        <f t="shared" si="48"/>
        <v xml:space="preserve">York </v>
      </c>
      <c r="D1420" s="18" t="str">
        <f t="shared" si="49"/>
        <v xml:space="preserve"> Maine</v>
      </c>
      <c r="E1420" t="s">
        <v>21</v>
      </c>
      <c r="F1420">
        <v>713940</v>
      </c>
      <c r="G1420" t="s">
        <v>22</v>
      </c>
      <c r="H1420" t="s">
        <v>21</v>
      </c>
      <c r="I1420">
        <v>1</v>
      </c>
      <c r="J1420" t="s">
        <v>23</v>
      </c>
      <c r="K1420">
        <v>1</v>
      </c>
      <c r="L1420" s="24" t="s">
        <v>23</v>
      </c>
      <c r="M1420">
        <v>2020</v>
      </c>
      <c r="N1420" s="18">
        <v>23</v>
      </c>
      <c r="O1420">
        <v>4420</v>
      </c>
      <c r="P1420" t="s">
        <v>30</v>
      </c>
      <c r="Q1420">
        <v>1250</v>
      </c>
      <c r="R1420" t="s">
        <v>30</v>
      </c>
      <c r="S1420">
        <v>355</v>
      </c>
      <c r="T1420" t="s">
        <v>30</v>
      </c>
    </row>
    <row r="1421" spans="1:20" x14ac:dyDescent="0.2">
      <c r="A1421" t="s">
        <v>948</v>
      </c>
      <c r="B1421" s="18" t="s">
        <v>949</v>
      </c>
      <c r="C1421" s="18" t="str">
        <f t="shared" si="48"/>
        <v xml:space="preserve">York </v>
      </c>
      <c r="D1421" s="18" t="str">
        <f t="shared" si="49"/>
        <v xml:space="preserve"> Maine</v>
      </c>
      <c r="E1421" t="s">
        <v>21</v>
      </c>
      <c r="F1421">
        <v>713940</v>
      </c>
      <c r="G1421" t="s">
        <v>22</v>
      </c>
      <c r="H1421" t="s">
        <v>21</v>
      </c>
      <c r="I1421">
        <v>1</v>
      </c>
      <c r="J1421" t="s">
        <v>23</v>
      </c>
      <c r="K1421">
        <v>210</v>
      </c>
      <c r="L1421" s="24" t="s">
        <v>27</v>
      </c>
      <c r="M1421">
        <v>2020</v>
      </c>
      <c r="N1421" s="18">
        <v>12</v>
      </c>
      <c r="O1421" t="s">
        <v>26</v>
      </c>
      <c r="P1421" t="s">
        <v>26</v>
      </c>
      <c r="Q1421" t="s">
        <v>26</v>
      </c>
      <c r="R1421" t="s">
        <v>26</v>
      </c>
      <c r="S1421" t="s">
        <v>26</v>
      </c>
      <c r="T1421" t="s">
        <v>26</v>
      </c>
    </row>
    <row r="1422" spans="1:20" x14ac:dyDescent="0.2">
      <c r="A1422" t="s">
        <v>948</v>
      </c>
      <c r="B1422" s="18" t="s">
        <v>949</v>
      </c>
      <c r="C1422" s="18" t="str">
        <f t="shared" si="48"/>
        <v xml:space="preserve">York </v>
      </c>
      <c r="D1422" s="18" t="str">
        <f t="shared" si="49"/>
        <v xml:space="preserve"> Maine</v>
      </c>
      <c r="E1422" t="s">
        <v>21</v>
      </c>
      <c r="F1422">
        <v>713940</v>
      </c>
      <c r="G1422" t="s">
        <v>22</v>
      </c>
      <c r="H1422" t="s">
        <v>21</v>
      </c>
      <c r="I1422">
        <v>1</v>
      </c>
      <c r="J1422" t="s">
        <v>23</v>
      </c>
      <c r="K1422">
        <v>230</v>
      </c>
      <c r="L1422" s="24" t="s">
        <v>32</v>
      </c>
      <c r="M1422">
        <v>2020</v>
      </c>
      <c r="N1422" s="18">
        <v>4</v>
      </c>
      <c r="O1422" t="s">
        <v>26</v>
      </c>
      <c r="P1422" t="s">
        <v>26</v>
      </c>
      <c r="Q1422" t="s">
        <v>26</v>
      </c>
      <c r="R1422" t="s">
        <v>26</v>
      </c>
      <c r="S1422" t="s">
        <v>26</v>
      </c>
      <c r="T1422" t="s">
        <v>26</v>
      </c>
    </row>
    <row r="1423" spans="1:20" x14ac:dyDescent="0.2">
      <c r="A1423" t="s">
        <v>948</v>
      </c>
      <c r="B1423" s="18" t="s">
        <v>949</v>
      </c>
      <c r="C1423" s="18" t="str">
        <f t="shared" si="48"/>
        <v xml:space="preserve">York </v>
      </c>
      <c r="D1423" s="18" t="str">
        <f t="shared" si="49"/>
        <v xml:space="preserve"> Maine</v>
      </c>
      <c r="E1423" t="s">
        <v>21</v>
      </c>
      <c r="F1423">
        <v>713940</v>
      </c>
      <c r="G1423" t="s">
        <v>22</v>
      </c>
      <c r="H1423" t="s">
        <v>21</v>
      </c>
      <c r="I1423">
        <v>1</v>
      </c>
      <c r="J1423" t="s">
        <v>23</v>
      </c>
      <c r="K1423">
        <v>242</v>
      </c>
      <c r="L1423" s="24" t="s">
        <v>56</v>
      </c>
      <c r="M1423">
        <v>2020</v>
      </c>
      <c r="N1423" s="18">
        <v>3</v>
      </c>
      <c r="O1423" t="s">
        <v>26</v>
      </c>
      <c r="P1423" t="s">
        <v>26</v>
      </c>
      <c r="Q1423" t="s">
        <v>26</v>
      </c>
      <c r="R1423" t="s">
        <v>26</v>
      </c>
      <c r="S1423" t="s">
        <v>26</v>
      </c>
      <c r="T1423" t="s">
        <v>26</v>
      </c>
    </row>
    <row r="1424" spans="1:20" x14ac:dyDescent="0.2">
      <c r="A1424" t="s">
        <v>950</v>
      </c>
      <c r="B1424" s="18" t="s">
        <v>951</v>
      </c>
      <c r="C1424" s="18" t="str">
        <f t="shared" si="48"/>
        <v xml:space="preserve">Allegany </v>
      </c>
      <c r="D1424" s="18" t="str">
        <f t="shared" si="49"/>
        <v xml:space="preserve"> Maryland</v>
      </c>
      <c r="E1424" t="s">
        <v>21</v>
      </c>
      <c r="F1424">
        <v>713940</v>
      </c>
      <c r="G1424" t="s">
        <v>22</v>
      </c>
      <c r="H1424" t="s">
        <v>21</v>
      </c>
      <c r="I1424">
        <v>1</v>
      </c>
      <c r="J1424" t="s">
        <v>23</v>
      </c>
      <c r="K1424">
        <v>1</v>
      </c>
      <c r="L1424" s="24" t="s">
        <v>23</v>
      </c>
      <c r="M1424">
        <v>2020</v>
      </c>
      <c r="N1424" s="18">
        <v>5</v>
      </c>
      <c r="O1424">
        <v>998</v>
      </c>
      <c r="P1424" t="s">
        <v>24</v>
      </c>
      <c r="Q1424">
        <v>308</v>
      </c>
      <c r="R1424" t="s">
        <v>24</v>
      </c>
      <c r="S1424">
        <v>90</v>
      </c>
      <c r="T1424" t="s">
        <v>24</v>
      </c>
    </row>
    <row r="1425" spans="1:20" x14ac:dyDescent="0.2">
      <c r="A1425" t="s">
        <v>952</v>
      </c>
      <c r="B1425" s="18" t="s">
        <v>953</v>
      </c>
      <c r="C1425" s="18" t="str">
        <f t="shared" si="48"/>
        <v xml:space="preserve">Anne Arundel </v>
      </c>
      <c r="D1425" s="18" t="str">
        <f t="shared" si="49"/>
        <v xml:space="preserve"> Maryland</v>
      </c>
      <c r="E1425" t="s">
        <v>21</v>
      </c>
      <c r="F1425">
        <v>713940</v>
      </c>
      <c r="G1425" t="s">
        <v>22</v>
      </c>
      <c r="H1425" t="s">
        <v>21</v>
      </c>
      <c r="I1425">
        <v>1</v>
      </c>
      <c r="J1425" t="s">
        <v>23</v>
      </c>
      <c r="K1425">
        <v>1</v>
      </c>
      <c r="L1425" s="24" t="s">
        <v>23</v>
      </c>
      <c r="M1425">
        <v>2020</v>
      </c>
      <c r="N1425" s="18">
        <v>83</v>
      </c>
      <c r="O1425">
        <v>21312</v>
      </c>
      <c r="P1425" t="s">
        <v>30</v>
      </c>
      <c r="Q1425">
        <v>7190</v>
      </c>
      <c r="R1425" t="s">
        <v>30</v>
      </c>
      <c r="S1425">
        <v>2034</v>
      </c>
      <c r="T1425" t="s">
        <v>30</v>
      </c>
    </row>
    <row r="1426" spans="1:20" x14ac:dyDescent="0.2">
      <c r="A1426" t="s">
        <v>952</v>
      </c>
      <c r="B1426" s="18" t="s">
        <v>953</v>
      </c>
      <c r="C1426" s="18" t="str">
        <f t="shared" si="48"/>
        <v xml:space="preserve">Anne Arundel </v>
      </c>
      <c r="D1426" s="18" t="str">
        <f t="shared" si="49"/>
        <v xml:space="preserve"> Maryland</v>
      </c>
      <c r="E1426" t="s">
        <v>21</v>
      </c>
      <c r="F1426">
        <v>713940</v>
      </c>
      <c r="G1426" t="s">
        <v>22</v>
      </c>
      <c r="H1426" t="s">
        <v>21</v>
      </c>
      <c r="I1426">
        <v>1</v>
      </c>
      <c r="J1426" t="s">
        <v>23</v>
      </c>
      <c r="K1426">
        <v>210</v>
      </c>
      <c r="L1426" s="24" t="s">
        <v>27</v>
      </c>
      <c r="M1426">
        <v>2020</v>
      </c>
      <c r="N1426" s="18">
        <v>28</v>
      </c>
      <c r="O1426" t="s">
        <v>26</v>
      </c>
      <c r="P1426" t="s">
        <v>26</v>
      </c>
      <c r="Q1426" t="s">
        <v>26</v>
      </c>
      <c r="R1426" t="s">
        <v>26</v>
      </c>
      <c r="S1426" t="s">
        <v>26</v>
      </c>
      <c r="T1426" t="s">
        <v>26</v>
      </c>
    </row>
    <row r="1427" spans="1:20" x14ac:dyDescent="0.2">
      <c r="A1427" t="s">
        <v>952</v>
      </c>
      <c r="B1427" s="18" t="s">
        <v>953</v>
      </c>
      <c r="C1427" s="18" t="str">
        <f t="shared" si="48"/>
        <v xml:space="preserve">Anne Arundel </v>
      </c>
      <c r="D1427" s="18" t="str">
        <f t="shared" si="49"/>
        <v xml:space="preserve"> Maryland</v>
      </c>
      <c r="E1427" t="s">
        <v>21</v>
      </c>
      <c r="F1427">
        <v>713940</v>
      </c>
      <c r="G1427" t="s">
        <v>22</v>
      </c>
      <c r="H1427" t="s">
        <v>21</v>
      </c>
      <c r="I1427">
        <v>1</v>
      </c>
      <c r="J1427" t="s">
        <v>23</v>
      </c>
      <c r="K1427">
        <v>220</v>
      </c>
      <c r="L1427" s="24" t="s">
        <v>31</v>
      </c>
      <c r="M1427">
        <v>2020</v>
      </c>
      <c r="N1427" s="18">
        <v>10</v>
      </c>
      <c r="O1427" t="s">
        <v>26</v>
      </c>
      <c r="P1427" t="s">
        <v>26</v>
      </c>
      <c r="Q1427" t="s">
        <v>26</v>
      </c>
      <c r="R1427" t="s">
        <v>26</v>
      </c>
      <c r="S1427" t="s">
        <v>26</v>
      </c>
      <c r="T1427" t="s">
        <v>26</v>
      </c>
    </row>
    <row r="1428" spans="1:20" x14ac:dyDescent="0.2">
      <c r="A1428" t="s">
        <v>952</v>
      </c>
      <c r="B1428" s="18" t="s">
        <v>953</v>
      </c>
      <c r="C1428" s="18" t="str">
        <f t="shared" si="48"/>
        <v xml:space="preserve">Anne Arundel </v>
      </c>
      <c r="D1428" s="18" t="str">
        <f t="shared" si="49"/>
        <v xml:space="preserve"> Maryland</v>
      </c>
      <c r="E1428" t="s">
        <v>21</v>
      </c>
      <c r="F1428">
        <v>713940</v>
      </c>
      <c r="G1428" t="s">
        <v>22</v>
      </c>
      <c r="H1428" t="s">
        <v>21</v>
      </c>
      <c r="I1428">
        <v>1</v>
      </c>
      <c r="J1428" t="s">
        <v>23</v>
      </c>
      <c r="K1428">
        <v>230</v>
      </c>
      <c r="L1428" s="24" t="s">
        <v>32</v>
      </c>
      <c r="M1428">
        <v>2020</v>
      </c>
      <c r="N1428" s="18">
        <v>17</v>
      </c>
      <c r="O1428" t="s">
        <v>26</v>
      </c>
      <c r="P1428" t="s">
        <v>26</v>
      </c>
      <c r="Q1428" t="s">
        <v>26</v>
      </c>
      <c r="R1428" t="s">
        <v>26</v>
      </c>
      <c r="S1428" t="s">
        <v>26</v>
      </c>
      <c r="T1428" t="s">
        <v>26</v>
      </c>
    </row>
    <row r="1429" spans="1:20" x14ac:dyDescent="0.2">
      <c r="A1429" t="s">
        <v>952</v>
      </c>
      <c r="B1429" s="18" t="s">
        <v>953</v>
      </c>
      <c r="C1429" s="18" t="str">
        <f t="shared" si="48"/>
        <v xml:space="preserve">Anne Arundel </v>
      </c>
      <c r="D1429" s="18" t="str">
        <f t="shared" si="49"/>
        <v xml:space="preserve"> Maryland</v>
      </c>
      <c r="E1429" t="s">
        <v>21</v>
      </c>
      <c r="F1429">
        <v>713940</v>
      </c>
      <c r="G1429" t="s">
        <v>22</v>
      </c>
      <c r="H1429" t="s">
        <v>21</v>
      </c>
      <c r="I1429">
        <v>1</v>
      </c>
      <c r="J1429" t="s">
        <v>23</v>
      </c>
      <c r="K1429">
        <v>241</v>
      </c>
      <c r="L1429" s="24" t="s">
        <v>25</v>
      </c>
      <c r="M1429">
        <v>2020</v>
      </c>
      <c r="N1429" s="18">
        <v>17</v>
      </c>
      <c r="O1429" t="s">
        <v>26</v>
      </c>
      <c r="P1429" t="s">
        <v>26</v>
      </c>
      <c r="Q1429" t="s">
        <v>26</v>
      </c>
      <c r="R1429" t="s">
        <v>26</v>
      </c>
      <c r="S1429" t="s">
        <v>26</v>
      </c>
      <c r="T1429" t="s">
        <v>26</v>
      </c>
    </row>
    <row r="1430" spans="1:20" x14ac:dyDescent="0.2">
      <c r="A1430" t="s">
        <v>952</v>
      </c>
      <c r="B1430" s="18" t="s">
        <v>953</v>
      </c>
      <c r="C1430" s="18" t="str">
        <f t="shared" si="48"/>
        <v xml:space="preserve">Anne Arundel </v>
      </c>
      <c r="D1430" s="18" t="str">
        <f t="shared" si="49"/>
        <v xml:space="preserve"> Maryland</v>
      </c>
      <c r="E1430" t="s">
        <v>21</v>
      </c>
      <c r="F1430">
        <v>713940</v>
      </c>
      <c r="G1430" t="s">
        <v>22</v>
      </c>
      <c r="H1430" t="s">
        <v>21</v>
      </c>
      <c r="I1430">
        <v>1</v>
      </c>
      <c r="J1430" t="s">
        <v>23</v>
      </c>
      <c r="K1430">
        <v>242</v>
      </c>
      <c r="L1430" s="24" t="s">
        <v>56</v>
      </c>
      <c r="M1430">
        <v>2020</v>
      </c>
      <c r="N1430" s="18">
        <v>8</v>
      </c>
      <c r="O1430" t="s">
        <v>26</v>
      </c>
      <c r="P1430" t="s">
        <v>26</v>
      </c>
      <c r="Q1430" t="s">
        <v>26</v>
      </c>
      <c r="R1430" t="s">
        <v>26</v>
      </c>
      <c r="S1430" t="s">
        <v>26</v>
      </c>
      <c r="T1430" t="s">
        <v>26</v>
      </c>
    </row>
    <row r="1431" spans="1:20" x14ac:dyDescent="0.2">
      <c r="A1431" t="s">
        <v>954</v>
      </c>
      <c r="B1431" s="18" t="s">
        <v>955</v>
      </c>
      <c r="C1431" s="18" t="str">
        <f t="shared" si="48"/>
        <v xml:space="preserve">Baltimore </v>
      </c>
      <c r="D1431" s="18" t="str">
        <f t="shared" si="49"/>
        <v xml:space="preserve"> Maryland</v>
      </c>
      <c r="E1431" t="s">
        <v>21</v>
      </c>
      <c r="F1431">
        <v>713940</v>
      </c>
      <c r="G1431" t="s">
        <v>22</v>
      </c>
      <c r="H1431" t="s">
        <v>21</v>
      </c>
      <c r="I1431">
        <v>1</v>
      </c>
      <c r="J1431" t="s">
        <v>23</v>
      </c>
      <c r="K1431">
        <v>1</v>
      </c>
      <c r="L1431" s="24" t="s">
        <v>23</v>
      </c>
      <c r="M1431">
        <v>2020</v>
      </c>
      <c r="N1431" s="18">
        <v>121</v>
      </c>
      <c r="O1431">
        <v>34216</v>
      </c>
      <c r="P1431" t="s">
        <v>30</v>
      </c>
      <c r="Q1431">
        <v>10305</v>
      </c>
      <c r="R1431" t="s">
        <v>30</v>
      </c>
      <c r="S1431">
        <v>2995</v>
      </c>
      <c r="T1431" t="s">
        <v>30</v>
      </c>
    </row>
    <row r="1432" spans="1:20" x14ac:dyDescent="0.2">
      <c r="A1432" t="s">
        <v>954</v>
      </c>
      <c r="B1432" s="18" t="s">
        <v>955</v>
      </c>
      <c r="C1432" s="18" t="str">
        <f t="shared" si="48"/>
        <v xml:space="preserve">Baltimore </v>
      </c>
      <c r="D1432" s="18" t="str">
        <f t="shared" si="49"/>
        <v xml:space="preserve"> Maryland</v>
      </c>
      <c r="E1432" t="s">
        <v>21</v>
      </c>
      <c r="F1432">
        <v>713940</v>
      </c>
      <c r="G1432" t="s">
        <v>22</v>
      </c>
      <c r="H1432" t="s">
        <v>21</v>
      </c>
      <c r="I1432">
        <v>1</v>
      </c>
      <c r="J1432" t="s">
        <v>23</v>
      </c>
      <c r="K1432">
        <v>210</v>
      </c>
      <c r="L1432" s="24" t="s">
        <v>27</v>
      </c>
      <c r="M1432">
        <v>2020</v>
      </c>
      <c r="N1432" s="18">
        <v>50</v>
      </c>
      <c r="O1432" t="s">
        <v>26</v>
      </c>
      <c r="P1432" t="s">
        <v>26</v>
      </c>
      <c r="Q1432" t="s">
        <v>26</v>
      </c>
      <c r="R1432" t="s">
        <v>26</v>
      </c>
      <c r="S1432" t="s">
        <v>26</v>
      </c>
      <c r="T1432" t="s">
        <v>26</v>
      </c>
    </row>
    <row r="1433" spans="1:20" x14ac:dyDescent="0.2">
      <c r="A1433" t="s">
        <v>954</v>
      </c>
      <c r="B1433" s="18" t="s">
        <v>955</v>
      </c>
      <c r="C1433" s="18" t="str">
        <f t="shared" si="48"/>
        <v xml:space="preserve">Baltimore </v>
      </c>
      <c r="D1433" s="18" t="str">
        <f t="shared" si="49"/>
        <v xml:space="preserve"> Maryland</v>
      </c>
      <c r="E1433" t="s">
        <v>21</v>
      </c>
      <c r="F1433">
        <v>713940</v>
      </c>
      <c r="G1433" t="s">
        <v>22</v>
      </c>
      <c r="H1433" t="s">
        <v>21</v>
      </c>
      <c r="I1433">
        <v>1</v>
      </c>
      <c r="J1433" t="s">
        <v>23</v>
      </c>
      <c r="K1433">
        <v>220</v>
      </c>
      <c r="L1433" s="24" t="s">
        <v>31</v>
      </c>
      <c r="M1433">
        <v>2020</v>
      </c>
      <c r="N1433" s="18">
        <v>7</v>
      </c>
      <c r="O1433" t="s">
        <v>26</v>
      </c>
      <c r="P1433" t="s">
        <v>26</v>
      </c>
      <c r="Q1433" t="s">
        <v>26</v>
      </c>
      <c r="R1433" t="s">
        <v>26</v>
      </c>
      <c r="S1433" t="s">
        <v>26</v>
      </c>
      <c r="T1433" t="s">
        <v>26</v>
      </c>
    </row>
    <row r="1434" spans="1:20" x14ac:dyDescent="0.2">
      <c r="A1434" t="s">
        <v>954</v>
      </c>
      <c r="B1434" s="18" t="s">
        <v>955</v>
      </c>
      <c r="C1434" s="18" t="str">
        <f t="shared" si="48"/>
        <v xml:space="preserve">Baltimore </v>
      </c>
      <c r="D1434" s="18" t="str">
        <f t="shared" si="49"/>
        <v xml:space="preserve"> Maryland</v>
      </c>
      <c r="E1434" t="s">
        <v>21</v>
      </c>
      <c r="F1434">
        <v>713940</v>
      </c>
      <c r="G1434" t="s">
        <v>22</v>
      </c>
      <c r="H1434" t="s">
        <v>21</v>
      </c>
      <c r="I1434">
        <v>1</v>
      </c>
      <c r="J1434" t="s">
        <v>23</v>
      </c>
      <c r="K1434">
        <v>230</v>
      </c>
      <c r="L1434" s="24" t="s">
        <v>32</v>
      </c>
      <c r="M1434">
        <v>2020</v>
      </c>
      <c r="N1434" s="18">
        <v>27</v>
      </c>
      <c r="O1434" t="s">
        <v>26</v>
      </c>
      <c r="P1434" t="s">
        <v>26</v>
      </c>
      <c r="Q1434" t="s">
        <v>26</v>
      </c>
      <c r="R1434" t="s">
        <v>26</v>
      </c>
      <c r="S1434" t="s">
        <v>26</v>
      </c>
      <c r="T1434" t="s">
        <v>26</v>
      </c>
    </row>
    <row r="1435" spans="1:20" x14ac:dyDescent="0.2">
      <c r="A1435" t="s">
        <v>954</v>
      </c>
      <c r="B1435" s="18" t="s">
        <v>955</v>
      </c>
      <c r="C1435" s="18" t="str">
        <f t="shared" si="48"/>
        <v xml:space="preserve">Baltimore </v>
      </c>
      <c r="D1435" s="18" t="str">
        <f t="shared" si="49"/>
        <v xml:space="preserve"> Maryland</v>
      </c>
      <c r="E1435" t="s">
        <v>21</v>
      </c>
      <c r="F1435">
        <v>713940</v>
      </c>
      <c r="G1435" t="s">
        <v>22</v>
      </c>
      <c r="H1435" t="s">
        <v>21</v>
      </c>
      <c r="I1435">
        <v>1</v>
      </c>
      <c r="J1435" t="s">
        <v>23</v>
      </c>
      <c r="K1435">
        <v>241</v>
      </c>
      <c r="L1435" s="24" t="s">
        <v>25</v>
      </c>
      <c r="M1435">
        <v>2020</v>
      </c>
      <c r="N1435" s="18">
        <v>23</v>
      </c>
      <c r="O1435" t="s">
        <v>26</v>
      </c>
      <c r="P1435" t="s">
        <v>26</v>
      </c>
      <c r="Q1435" t="s">
        <v>26</v>
      </c>
      <c r="R1435" t="s">
        <v>26</v>
      </c>
      <c r="S1435" t="s">
        <v>26</v>
      </c>
      <c r="T1435" t="s">
        <v>26</v>
      </c>
    </row>
    <row r="1436" spans="1:20" x14ac:dyDescent="0.2">
      <c r="A1436" t="s">
        <v>954</v>
      </c>
      <c r="B1436" s="18" t="s">
        <v>955</v>
      </c>
      <c r="C1436" s="18" t="str">
        <f t="shared" si="48"/>
        <v xml:space="preserve">Baltimore </v>
      </c>
      <c r="D1436" s="18" t="str">
        <f t="shared" si="49"/>
        <v xml:space="preserve"> Maryland</v>
      </c>
      <c r="E1436" t="s">
        <v>21</v>
      </c>
      <c r="F1436">
        <v>713940</v>
      </c>
      <c r="G1436" t="s">
        <v>22</v>
      </c>
      <c r="H1436" t="s">
        <v>21</v>
      </c>
      <c r="I1436">
        <v>1</v>
      </c>
      <c r="J1436" t="s">
        <v>23</v>
      </c>
      <c r="K1436">
        <v>242</v>
      </c>
      <c r="L1436" s="24" t="s">
        <v>56</v>
      </c>
      <c r="M1436">
        <v>2020</v>
      </c>
      <c r="N1436" s="18">
        <v>3</v>
      </c>
      <c r="O1436" t="s">
        <v>26</v>
      </c>
      <c r="P1436" t="s">
        <v>26</v>
      </c>
      <c r="Q1436" t="s">
        <v>26</v>
      </c>
      <c r="R1436" t="s">
        <v>26</v>
      </c>
      <c r="S1436" t="s">
        <v>26</v>
      </c>
      <c r="T1436" t="s">
        <v>26</v>
      </c>
    </row>
    <row r="1437" spans="1:20" x14ac:dyDescent="0.2">
      <c r="A1437" t="s">
        <v>954</v>
      </c>
      <c r="B1437" s="18" t="s">
        <v>955</v>
      </c>
      <c r="C1437" s="18" t="str">
        <f t="shared" si="48"/>
        <v xml:space="preserve">Baltimore </v>
      </c>
      <c r="D1437" s="18" t="str">
        <f t="shared" si="49"/>
        <v xml:space="preserve"> Maryland</v>
      </c>
      <c r="E1437" t="s">
        <v>21</v>
      </c>
      <c r="F1437">
        <v>713940</v>
      </c>
      <c r="G1437" t="s">
        <v>22</v>
      </c>
      <c r="H1437" t="s">
        <v>21</v>
      </c>
      <c r="I1437">
        <v>1</v>
      </c>
      <c r="J1437" t="s">
        <v>23</v>
      </c>
      <c r="K1437">
        <v>251</v>
      </c>
      <c r="L1437" s="24" t="s">
        <v>57</v>
      </c>
      <c r="M1437">
        <v>2020</v>
      </c>
      <c r="N1437" s="18">
        <v>11</v>
      </c>
      <c r="O1437" t="s">
        <v>26</v>
      </c>
      <c r="P1437" t="s">
        <v>26</v>
      </c>
      <c r="Q1437" t="s">
        <v>26</v>
      </c>
      <c r="R1437" t="s">
        <v>26</v>
      </c>
      <c r="S1437" t="s">
        <v>26</v>
      </c>
      <c r="T1437" t="s">
        <v>26</v>
      </c>
    </row>
    <row r="1438" spans="1:20" x14ac:dyDescent="0.2">
      <c r="A1438" t="s">
        <v>956</v>
      </c>
      <c r="B1438" s="18" t="s">
        <v>957</v>
      </c>
      <c r="C1438" s="18" t="str">
        <f t="shared" si="48"/>
        <v xml:space="preserve">Calvert </v>
      </c>
      <c r="D1438" s="18" t="str">
        <f t="shared" si="49"/>
        <v xml:space="preserve"> Maryland</v>
      </c>
      <c r="E1438" t="s">
        <v>21</v>
      </c>
      <c r="F1438">
        <v>713940</v>
      </c>
      <c r="G1438" t="s">
        <v>22</v>
      </c>
      <c r="H1438" t="s">
        <v>21</v>
      </c>
      <c r="I1438">
        <v>1</v>
      </c>
      <c r="J1438" t="s">
        <v>23</v>
      </c>
      <c r="K1438">
        <v>1</v>
      </c>
      <c r="L1438" s="24" t="s">
        <v>23</v>
      </c>
      <c r="M1438">
        <v>2020</v>
      </c>
      <c r="N1438" s="18">
        <v>3</v>
      </c>
      <c r="O1438">
        <v>162</v>
      </c>
      <c r="P1438" t="s">
        <v>24</v>
      </c>
      <c r="Q1438">
        <v>15</v>
      </c>
      <c r="R1438" t="s">
        <v>35</v>
      </c>
      <c r="S1438">
        <v>9</v>
      </c>
      <c r="T1438" t="s">
        <v>35</v>
      </c>
    </row>
    <row r="1439" spans="1:20" x14ac:dyDescent="0.2">
      <c r="A1439" t="s">
        <v>958</v>
      </c>
      <c r="B1439" s="18" t="s">
        <v>959</v>
      </c>
      <c r="C1439" s="18" t="str">
        <f t="shared" si="48"/>
        <v xml:space="preserve">Caroline </v>
      </c>
      <c r="D1439" s="18" t="str">
        <f t="shared" si="49"/>
        <v xml:space="preserve"> Maryland</v>
      </c>
      <c r="E1439" t="s">
        <v>21</v>
      </c>
      <c r="F1439">
        <v>713940</v>
      </c>
      <c r="G1439" t="s">
        <v>22</v>
      </c>
      <c r="H1439" t="s">
        <v>21</v>
      </c>
      <c r="I1439">
        <v>1</v>
      </c>
      <c r="J1439" t="s">
        <v>23</v>
      </c>
      <c r="K1439">
        <v>1</v>
      </c>
      <c r="L1439" s="24" t="s">
        <v>23</v>
      </c>
      <c r="M1439">
        <v>2020</v>
      </c>
      <c r="N1439" s="18">
        <v>3</v>
      </c>
      <c r="O1439">
        <v>201</v>
      </c>
      <c r="P1439" t="s">
        <v>35</v>
      </c>
      <c r="Q1439">
        <v>62</v>
      </c>
      <c r="R1439" t="s">
        <v>35</v>
      </c>
      <c r="S1439">
        <v>31</v>
      </c>
      <c r="T1439" t="s">
        <v>35</v>
      </c>
    </row>
    <row r="1440" spans="1:20" x14ac:dyDescent="0.2">
      <c r="A1440" t="s">
        <v>960</v>
      </c>
      <c r="B1440" s="18" t="s">
        <v>961</v>
      </c>
      <c r="C1440" s="18" t="str">
        <f t="shared" si="48"/>
        <v xml:space="preserve">Carroll </v>
      </c>
      <c r="D1440" s="18" t="str">
        <f t="shared" si="49"/>
        <v xml:space="preserve"> Maryland</v>
      </c>
      <c r="E1440" t="s">
        <v>21</v>
      </c>
      <c r="F1440">
        <v>713940</v>
      </c>
      <c r="G1440" t="s">
        <v>22</v>
      </c>
      <c r="H1440" t="s">
        <v>21</v>
      </c>
      <c r="I1440">
        <v>1</v>
      </c>
      <c r="J1440" t="s">
        <v>23</v>
      </c>
      <c r="K1440">
        <v>1</v>
      </c>
      <c r="L1440" s="24" t="s">
        <v>23</v>
      </c>
      <c r="M1440">
        <v>2020</v>
      </c>
      <c r="N1440" s="18">
        <v>25</v>
      </c>
      <c r="O1440">
        <v>4768</v>
      </c>
      <c r="P1440" t="s">
        <v>30</v>
      </c>
      <c r="Q1440">
        <v>1322</v>
      </c>
      <c r="R1440" t="s">
        <v>30</v>
      </c>
      <c r="S1440">
        <v>632</v>
      </c>
      <c r="T1440" t="s">
        <v>30</v>
      </c>
    </row>
    <row r="1441" spans="1:20" x14ac:dyDescent="0.2">
      <c r="A1441" t="s">
        <v>960</v>
      </c>
      <c r="B1441" s="18" t="s">
        <v>961</v>
      </c>
      <c r="C1441" s="18" t="str">
        <f t="shared" si="48"/>
        <v xml:space="preserve">Carroll </v>
      </c>
      <c r="D1441" s="18" t="str">
        <f t="shared" si="49"/>
        <v xml:space="preserve"> Maryland</v>
      </c>
      <c r="E1441" t="s">
        <v>21</v>
      </c>
      <c r="F1441">
        <v>713940</v>
      </c>
      <c r="G1441" t="s">
        <v>22</v>
      </c>
      <c r="H1441" t="s">
        <v>21</v>
      </c>
      <c r="I1441">
        <v>1</v>
      </c>
      <c r="J1441" t="s">
        <v>23</v>
      </c>
      <c r="K1441">
        <v>210</v>
      </c>
      <c r="L1441" s="24" t="s">
        <v>27</v>
      </c>
      <c r="M1441">
        <v>2020</v>
      </c>
      <c r="N1441" s="18">
        <v>14</v>
      </c>
      <c r="O1441" t="s">
        <v>26</v>
      </c>
      <c r="P1441" t="s">
        <v>26</v>
      </c>
      <c r="Q1441" t="s">
        <v>26</v>
      </c>
      <c r="R1441" t="s">
        <v>26</v>
      </c>
      <c r="S1441" t="s">
        <v>26</v>
      </c>
      <c r="T1441" t="s">
        <v>26</v>
      </c>
    </row>
    <row r="1442" spans="1:20" x14ac:dyDescent="0.2">
      <c r="A1442" t="s">
        <v>960</v>
      </c>
      <c r="B1442" s="18" t="s">
        <v>961</v>
      </c>
      <c r="C1442" s="18" t="str">
        <f t="shared" si="48"/>
        <v xml:space="preserve">Carroll </v>
      </c>
      <c r="D1442" s="18" t="str">
        <f t="shared" si="49"/>
        <v xml:space="preserve"> Maryland</v>
      </c>
      <c r="E1442" t="s">
        <v>21</v>
      </c>
      <c r="F1442">
        <v>713940</v>
      </c>
      <c r="G1442" t="s">
        <v>22</v>
      </c>
      <c r="H1442" t="s">
        <v>21</v>
      </c>
      <c r="I1442">
        <v>1</v>
      </c>
      <c r="J1442" t="s">
        <v>23</v>
      </c>
      <c r="K1442">
        <v>220</v>
      </c>
      <c r="L1442" s="24" t="s">
        <v>31</v>
      </c>
      <c r="M1442">
        <v>2020</v>
      </c>
      <c r="N1442" s="18">
        <v>4</v>
      </c>
      <c r="O1442" t="s">
        <v>26</v>
      </c>
      <c r="P1442" t="s">
        <v>26</v>
      </c>
      <c r="Q1442" t="s">
        <v>26</v>
      </c>
      <c r="R1442" t="s">
        <v>26</v>
      </c>
      <c r="S1442" t="s">
        <v>26</v>
      </c>
      <c r="T1442" t="s">
        <v>26</v>
      </c>
    </row>
    <row r="1443" spans="1:20" x14ac:dyDescent="0.2">
      <c r="A1443" t="s">
        <v>960</v>
      </c>
      <c r="B1443" s="18" t="s">
        <v>961</v>
      </c>
      <c r="C1443" s="18" t="str">
        <f t="shared" si="48"/>
        <v xml:space="preserve">Carroll </v>
      </c>
      <c r="D1443" s="18" t="str">
        <f t="shared" si="49"/>
        <v xml:space="preserve"> Maryland</v>
      </c>
      <c r="E1443" t="s">
        <v>21</v>
      </c>
      <c r="F1443">
        <v>713940</v>
      </c>
      <c r="G1443" t="s">
        <v>22</v>
      </c>
      <c r="H1443" t="s">
        <v>21</v>
      </c>
      <c r="I1443">
        <v>1</v>
      </c>
      <c r="J1443" t="s">
        <v>23</v>
      </c>
      <c r="K1443">
        <v>230</v>
      </c>
      <c r="L1443" s="24" t="s">
        <v>32</v>
      </c>
      <c r="M1443">
        <v>2020</v>
      </c>
      <c r="N1443" s="18">
        <v>3</v>
      </c>
      <c r="O1443" t="s">
        <v>26</v>
      </c>
      <c r="P1443" t="s">
        <v>26</v>
      </c>
      <c r="Q1443" t="s">
        <v>26</v>
      </c>
      <c r="R1443" t="s">
        <v>26</v>
      </c>
      <c r="S1443" t="s">
        <v>26</v>
      </c>
      <c r="T1443" t="s">
        <v>26</v>
      </c>
    </row>
    <row r="1444" spans="1:20" x14ac:dyDescent="0.2">
      <c r="A1444" t="s">
        <v>960</v>
      </c>
      <c r="B1444" s="18" t="s">
        <v>961</v>
      </c>
      <c r="C1444" s="18" t="str">
        <f t="shared" si="48"/>
        <v xml:space="preserve">Carroll </v>
      </c>
      <c r="D1444" s="18" t="str">
        <f t="shared" si="49"/>
        <v xml:space="preserve"> Maryland</v>
      </c>
      <c r="E1444" t="s">
        <v>21</v>
      </c>
      <c r="F1444">
        <v>713940</v>
      </c>
      <c r="G1444" t="s">
        <v>22</v>
      </c>
      <c r="H1444" t="s">
        <v>21</v>
      </c>
      <c r="I1444">
        <v>1</v>
      </c>
      <c r="J1444" t="s">
        <v>23</v>
      </c>
      <c r="K1444">
        <v>251</v>
      </c>
      <c r="L1444" s="24" t="s">
        <v>57</v>
      </c>
      <c r="M1444">
        <v>2020</v>
      </c>
      <c r="N1444" s="18">
        <v>3</v>
      </c>
      <c r="O1444" t="s">
        <v>26</v>
      </c>
      <c r="P1444" t="s">
        <v>26</v>
      </c>
      <c r="Q1444" t="s">
        <v>26</v>
      </c>
      <c r="R1444" t="s">
        <v>26</v>
      </c>
      <c r="S1444" t="s">
        <v>26</v>
      </c>
      <c r="T1444" t="s">
        <v>26</v>
      </c>
    </row>
    <row r="1445" spans="1:20" x14ac:dyDescent="0.2">
      <c r="A1445" t="s">
        <v>962</v>
      </c>
      <c r="B1445" s="18" t="s">
        <v>963</v>
      </c>
      <c r="C1445" s="18" t="str">
        <f t="shared" si="48"/>
        <v xml:space="preserve">Cecil </v>
      </c>
      <c r="D1445" s="18" t="str">
        <f t="shared" si="49"/>
        <v xml:space="preserve"> Maryland</v>
      </c>
      <c r="E1445" t="s">
        <v>21</v>
      </c>
      <c r="F1445">
        <v>713940</v>
      </c>
      <c r="G1445" t="s">
        <v>22</v>
      </c>
      <c r="H1445" t="s">
        <v>21</v>
      </c>
      <c r="I1445">
        <v>1</v>
      </c>
      <c r="J1445" t="s">
        <v>23</v>
      </c>
      <c r="K1445">
        <v>1</v>
      </c>
      <c r="L1445" s="24" t="s">
        <v>23</v>
      </c>
      <c r="M1445">
        <v>2020</v>
      </c>
      <c r="N1445" s="18">
        <v>7</v>
      </c>
      <c r="O1445">
        <v>1793</v>
      </c>
      <c r="P1445" t="s">
        <v>24</v>
      </c>
      <c r="Q1445">
        <v>453</v>
      </c>
      <c r="R1445" t="s">
        <v>24</v>
      </c>
      <c r="S1445">
        <v>187</v>
      </c>
      <c r="T1445" t="s">
        <v>24</v>
      </c>
    </row>
    <row r="1446" spans="1:20" x14ac:dyDescent="0.2">
      <c r="A1446" t="s">
        <v>962</v>
      </c>
      <c r="B1446" s="18" t="s">
        <v>963</v>
      </c>
      <c r="C1446" s="18" t="str">
        <f t="shared" si="48"/>
        <v xml:space="preserve">Cecil </v>
      </c>
      <c r="D1446" s="18" t="str">
        <f t="shared" si="49"/>
        <v xml:space="preserve"> Maryland</v>
      </c>
      <c r="E1446" t="s">
        <v>21</v>
      </c>
      <c r="F1446">
        <v>713940</v>
      </c>
      <c r="G1446" t="s">
        <v>22</v>
      </c>
      <c r="H1446" t="s">
        <v>21</v>
      </c>
      <c r="I1446">
        <v>1</v>
      </c>
      <c r="J1446" t="s">
        <v>23</v>
      </c>
      <c r="K1446">
        <v>220</v>
      </c>
      <c r="L1446" s="24" t="s">
        <v>31</v>
      </c>
      <c r="M1446">
        <v>2020</v>
      </c>
      <c r="N1446" s="18">
        <v>3</v>
      </c>
      <c r="O1446" t="s">
        <v>26</v>
      </c>
      <c r="P1446" t="s">
        <v>26</v>
      </c>
      <c r="Q1446" t="s">
        <v>26</v>
      </c>
      <c r="R1446" t="s">
        <v>26</v>
      </c>
      <c r="S1446" t="s">
        <v>26</v>
      </c>
      <c r="T1446" t="s">
        <v>26</v>
      </c>
    </row>
    <row r="1447" spans="1:20" x14ac:dyDescent="0.2">
      <c r="A1447" t="s">
        <v>964</v>
      </c>
      <c r="B1447" s="18" t="s">
        <v>965</v>
      </c>
      <c r="C1447" s="18" t="str">
        <f t="shared" si="48"/>
        <v xml:space="preserve">Charles </v>
      </c>
      <c r="D1447" s="18" t="str">
        <f t="shared" si="49"/>
        <v xml:space="preserve"> Maryland</v>
      </c>
      <c r="E1447" t="s">
        <v>21</v>
      </c>
      <c r="F1447">
        <v>713940</v>
      </c>
      <c r="G1447" t="s">
        <v>22</v>
      </c>
      <c r="H1447" t="s">
        <v>21</v>
      </c>
      <c r="I1447">
        <v>1</v>
      </c>
      <c r="J1447" t="s">
        <v>23</v>
      </c>
      <c r="K1447">
        <v>1</v>
      </c>
      <c r="L1447" s="24" t="s">
        <v>23</v>
      </c>
      <c r="M1447">
        <v>2020</v>
      </c>
      <c r="N1447" s="18">
        <v>8</v>
      </c>
      <c r="O1447">
        <v>1569</v>
      </c>
      <c r="P1447" t="s">
        <v>30</v>
      </c>
      <c r="Q1447">
        <v>551</v>
      </c>
      <c r="R1447" t="s">
        <v>30</v>
      </c>
      <c r="S1447">
        <v>140</v>
      </c>
      <c r="T1447" t="s">
        <v>24</v>
      </c>
    </row>
    <row r="1448" spans="1:20" x14ac:dyDescent="0.2">
      <c r="A1448" t="s">
        <v>964</v>
      </c>
      <c r="B1448" s="18" t="s">
        <v>965</v>
      </c>
      <c r="C1448" s="18" t="str">
        <f t="shared" si="48"/>
        <v xml:space="preserve">Charles </v>
      </c>
      <c r="D1448" s="18" t="str">
        <f t="shared" si="49"/>
        <v xml:space="preserve"> Maryland</v>
      </c>
      <c r="E1448" t="s">
        <v>21</v>
      </c>
      <c r="F1448">
        <v>713940</v>
      </c>
      <c r="G1448" t="s">
        <v>22</v>
      </c>
      <c r="H1448" t="s">
        <v>21</v>
      </c>
      <c r="I1448">
        <v>1</v>
      </c>
      <c r="J1448" t="s">
        <v>23</v>
      </c>
      <c r="K1448">
        <v>230</v>
      </c>
      <c r="L1448" s="24" t="s">
        <v>32</v>
      </c>
      <c r="M1448">
        <v>2020</v>
      </c>
      <c r="N1448" s="18">
        <v>3</v>
      </c>
      <c r="O1448" t="s">
        <v>26</v>
      </c>
      <c r="P1448" t="s">
        <v>26</v>
      </c>
      <c r="Q1448" t="s">
        <v>26</v>
      </c>
      <c r="R1448" t="s">
        <v>26</v>
      </c>
      <c r="S1448" t="s">
        <v>26</v>
      </c>
      <c r="T1448" t="s">
        <v>26</v>
      </c>
    </row>
    <row r="1449" spans="1:20" x14ac:dyDescent="0.2">
      <c r="A1449" t="s">
        <v>966</v>
      </c>
      <c r="B1449" s="18" t="s">
        <v>967</v>
      </c>
      <c r="C1449" s="18" t="str">
        <f t="shared" si="48"/>
        <v xml:space="preserve">Dorchester </v>
      </c>
      <c r="D1449" s="18" t="str">
        <f t="shared" si="49"/>
        <v xml:space="preserve"> Maryland</v>
      </c>
      <c r="E1449" t="s">
        <v>21</v>
      </c>
      <c r="F1449">
        <v>713940</v>
      </c>
      <c r="G1449" t="s">
        <v>22</v>
      </c>
      <c r="H1449" t="s">
        <v>21</v>
      </c>
      <c r="I1449">
        <v>1</v>
      </c>
      <c r="J1449" t="s">
        <v>23</v>
      </c>
      <c r="K1449">
        <v>1</v>
      </c>
      <c r="L1449" s="24" t="s">
        <v>23</v>
      </c>
      <c r="M1449">
        <v>2020</v>
      </c>
      <c r="N1449" s="18">
        <v>3</v>
      </c>
      <c r="O1449">
        <v>559</v>
      </c>
      <c r="P1449" t="s">
        <v>35</v>
      </c>
      <c r="Q1449">
        <v>144</v>
      </c>
      <c r="R1449" t="s">
        <v>35</v>
      </c>
      <c r="S1449">
        <v>82</v>
      </c>
      <c r="T1449" t="s">
        <v>35</v>
      </c>
    </row>
    <row r="1450" spans="1:20" x14ac:dyDescent="0.2">
      <c r="A1450" t="s">
        <v>968</v>
      </c>
      <c r="B1450" s="18" t="s">
        <v>969</v>
      </c>
      <c r="C1450" s="18" t="str">
        <f t="shared" si="48"/>
        <v xml:space="preserve">Frederick </v>
      </c>
      <c r="D1450" s="18" t="str">
        <f t="shared" si="49"/>
        <v xml:space="preserve"> Maryland</v>
      </c>
      <c r="E1450" t="s">
        <v>21</v>
      </c>
      <c r="F1450">
        <v>713940</v>
      </c>
      <c r="G1450" t="s">
        <v>22</v>
      </c>
      <c r="H1450" t="s">
        <v>21</v>
      </c>
      <c r="I1450">
        <v>1</v>
      </c>
      <c r="J1450" t="s">
        <v>23</v>
      </c>
      <c r="K1450">
        <v>1</v>
      </c>
      <c r="L1450" s="24" t="s">
        <v>23</v>
      </c>
      <c r="M1450">
        <v>2020</v>
      </c>
      <c r="N1450" s="18">
        <v>40</v>
      </c>
      <c r="O1450">
        <v>14725</v>
      </c>
      <c r="P1450" t="s">
        <v>30</v>
      </c>
      <c r="Q1450">
        <v>4612</v>
      </c>
      <c r="R1450" t="s">
        <v>30</v>
      </c>
      <c r="S1450">
        <v>1192</v>
      </c>
      <c r="T1450" t="s">
        <v>30</v>
      </c>
    </row>
    <row r="1451" spans="1:20" x14ac:dyDescent="0.2">
      <c r="A1451" t="s">
        <v>968</v>
      </c>
      <c r="B1451" s="18" t="s">
        <v>969</v>
      </c>
      <c r="C1451" s="18" t="str">
        <f t="shared" si="48"/>
        <v xml:space="preserve">Frederick </v>
      </c>
      <c r="D1451" s="18" t="str">
        <f t="shared" si="49"/>
        <v xml:space="preserve"> Maryland</v>
      </c>
      <c r="E1451" t="s">
        <v>21</v>
      </c>
      <c r="F1451">
        <v>713940</v>
      </c>
      <c r="G1451" t="s">
        <v>22</v>
      </c>
      <c r="H1451" t="s">
        <v>21</v>
      </c>
      <c r="I1451">
        <v>1</v>
      </c>
      <c r="J1451" t="s">
        <v>23</v>
      </c>
      <c r="K1451">
        <v>210</v>
      </c>
      <c r="L1451" s="24" t="s">
        <v>27</v>
      </c>
      <c r="M1451">
        <v>2020</v>
      </c>
      <c r="N1451" s="18">
        <v>15</v>
      </c>
      <c r="O1451" t="s">
        <v>26</v>
      </c>
      <c r="P1451" t="s">
        <v>26</v>
      </c>
      <c r="Q1451" t="s">
        <v>26</v>
      </c>
      <c r="R1451" t="s">
        <v>26</v>
      </c>
      <c r="S1451" t="s">
        <v>26</v>
      </c>
      <c r="T1451" t="s">
        <v>26</v>
      </c>
    </row>
    <row r="1452" spans="1:20" x14ac:dyDescent="0.2">
      <c r="A1452" t="s">
        <v>968</v>
      </c>
      <c r="B1452" s="18" t="s">
        <v>969</v>
      </c>
      <c r="C1452" s="18" t="str">
        <f t="shared" si="48"/>
        <v xml:space="preserve">Frederick </v>
      </c>
      <c r="D1452" s="18" t="str">
        <f t="shared" si="49"/>
        <v xml:space="preserve"> Maryland</v>
      </c>
      <c r="E1452" t="s">
        <v>21</v>
      </c>
      <c r="F1452">
        <v>713940</v>
      </c>
      <c r="G1452" t="s">
        <v>22</v>
      </c>
      <c r="H1452" t="s">
        <v>21</v>
      </c>
      <c r="I1452">
        <v>1</v>
      </c>
      <c r="J1452" t="s">
        <v>23</v>
      </c>
      <c r="K1452">
        <v>220</v>
      </c>
      <c r="L1452" s="24" t="s">
        <v>31</v>
      </c>
      <c r="M1452">
        <v>2020</v>
      </c>
      <c r="N1452" s="18">
        <v>5</v>
      </c>
      <c r="O1452" t="s">
        <v>26</v>
      </c>
      <c r="P1452" t="s">
        <v>26</v>
      </c>
      <c r="Q1452" t="s">
        <v>26</v>
      </c>
      <c r="R1452" t="s">
        <v>26</v>
      </c>
      <c r="S1452" t="s">
        <v>26</v>
      </c>
      <c r="T1452" t="s">
        <v>26</v>
      </c>
    </row>
    <row r="1453" spans="1:20" x14ac:dyDescent="0.2">
      <c r="A1453" t="s">
        <v>968</v>
      </c>
      <c r="B1453" s="18" t="s">
        <v>969</v>
      </c>
      <c r="C1453" s="18" t="str">
        <f t="shared" si="48"/>
        <v xml:space="preserve">Frederick </v>
      </c>
      <c r="D1453" s="18" t="str">
        <f t="shared" si="49"/>
        <v xml:space="preserve"> Maryland</v>
      </c>
      <c r="E1453" t="s">
        <v>21</v>
      </c>
      <c r="F1453">
        <v>713940</v>
      </c>
      <c r="G1453" t="s">
        <v>22</v>
      </c>
      <c r="H1453" t="s">
        <v>21</v>
      </c>
      <c r="I1453">
        <v>1</v>
      </c>
      <c r="J1453" t="s">
        <v>23</v>
      </c>
      <c r="K1453">
        <v>230</v>
      </c>
      <c r="L1453" s="24" t="s">
        <v>32</v>
      </c>
      <c r="M1453">
        <v>2020</v>
      </c>
      <c r="N1453" s="18">
        <v>9</v>
      </c>
      <c r="O1453" t="s">
        <v>26</v>
      </c>
      <c r="P1453" t="s">
        <v>26</v>
      </c>
      <c r="Q1453" t="s">
        <v>26</v>
      </c>
      <c r="R1453" t="s">
        <v>26</v>
      </c>
      <c r="S1453" t="s">
        <v>26</v>
      </c>
      <c r="T1453" t="s">
        <v>26</v>
      </c>
    </row>
    <row r="1454" spans="1:20" x14ac:dyDescent="0.2">
      <c r="A1454" t="s">
        <v>968</v>
      </c>
      <c r="B1454" s="18" t="s">
        <v>969</v>
      </c>
      <c r="C1454" s="18" t="str">
        <f t="shared" si="48"/>
        <v xml:space="preserve">Frederick </v>
      </c>
      <c r="D1454" s="18" t="str">
        <f t="shared" si="49"/>
        <v xml:space="preserve"> Maryland</v>
      </c>
      <c r="E1454" t="s">
        <v>21</v>
      </c>
      <c r="F1454">
        <v>713940</v>
      </c>
      <c r="G1454" t="s">
        <v>22</v>
      </c>
      <c r="H1454" t="s">
        <v>21</v>
      </c>
      <c r="I1454">
        <v>1</v>
      </c>
      <c r="J1454" t="s">
        <v>23</v>
      </c>
      <c r="K1454">
        <v>241</v>
      </c>
      <c r="L1454" s="24" t="s">
        <v>25</v>
      </c>
      <c r="M1454">
        <v>2020</v>
      </c>
      <c r="N1454" s="18">
        <v>5</v>
      </c>
      <c r="O1454" t="s">
        <v>26</v>
      </c>
      <c r="P1454" t="s">
        <v>26</v>
      </c>
      <c r="Q1454" t="s">
        <v>26</v>
      </c>
      <c r="R1454" t="s">
        <v>26</v>
      </c>
      <c r="S1454" t="s">
        <v>26</v>
      </c>
      <c r="T1454" t="s">
        <v>26</v>
      </c>
    </row>
    <row r="1455" spans="1:20" x14ac:dyDescent="0.2">
      <c r="A1455" t="s">
        <v>968</v>
      </c>
      <c r="B1455" s="18" t="s">
        <v>969</v>
      </c>
      <c r="C1455" s="18" t="str">
        <f t="shared" si="48"/>
        <v xml:space="preserve">Frederick </v>
      </c>
      <c r="D1455" s="18" t="str">
        <f t="shared" si="49"/>
        <v xml:space="preserve"> Maryland</v>
      </c>
      <c r="E1455" t="s">
        <v>21</v>
      </c>
      <c r="F1455">
        <v>713940</v>
      </c>
      <c r="G1455" t="s">
        <v>22</v>
      </c>
      <c r="H1455" t="s">
        <v>21</v>
      </c>
      <c r="I1455">
        <v>1</v>
      </c>
      <c r="J1455" t="s">
        <v>23</v>
      </c>
      <c r="K1455">
        <v>242</v>
      </c>
      <c r="L1455" s="24" t="s">
        <v>56</v>
      </c>
      <c r="M1455">
        <v>2020</v>
      </c>
      <c r="N1455" s="18">
        <v>4</v>
      </c>
      <c r="O1455" t="s">
        <v>26</v>
      </c>
      <c r="P1455" t="s">
        <v>26</v>
      </c>
      <c r="Q1455" t="s">
        <v>26</v>
      </c>
      <c r="R1455" t="s">
        <v>26</v>
      </c>
      <c r="S1455" t="s">
        <v>26</v>
      </c>
      <c r="T1455" t="s">
        <v>26</v>
      </c>
    </row>
    <row r="1456" spans="1:20" x14ac:dyDescent="0.2">
      <c r="A1456" t="s">
        <v>970</v>
      </c>
      <c r="B1456" s="18" t="s">
        <v>971</v>
      </c>
      <c r="C1456" s="18" t="str">
        <f t="shared" si="48"/>
        <v xml:space="preserve">Garrett </v>
      </c>
      <c r="D1456" s="18" t="str">
        <f t="shared" si="49"/>
        <v xml:space="preserve"> Maryland</v>
      </c>
      <c r="E1456" t="s">
        <v>21</v>
      </c>
      <c r="F1456">
        <v>713940</v>
      </c>
      <c r="G1456" t="s">
        <v>22</v>
      </c>
      <c r="H1456" t="s">
        <v>21</v>
      </c>
      <c r="I1456">
        <v>1</v>
      </c>
      <c r="J1456" t="s">
        <v>23</v>
      </c>
      <c r="K1456">
        <v>1</v>
      </c>
      <c r="L1456" s="24" t="s">
        <v>23</v>
      </c>
      <c r="M1456">
        <v>2020</v>
      </c>
      <c r="N1456" s="18">
        <v>3</v>
      </c>
      <c r="O1456">
        <v>191</v>
      </c>
      <c r="P1456" t="s">
        <v>30</v>
      </c>
      <c r="Q1456">
        <v>43</v>
      </c>
      <c r="R1456" t="s">
        <v>24</v>
      </c>
      <c r="S1456">
        <v>16</v>
      </c>
      <c r="T1456" t="s">
        <v>30</v>
      </c>
    </row>
    <row r="1457" spans="1:20" x14ac:dyDescent="0.2">
      <c r="A1457" t="s">
        <v>972</v>
      </c>
      <c r="B1457" s="18" t="s">
        <v>973</v>
      </c>
      <c r="C1457" s="18" t="str">
        <f t="shared" si="48"/>
        <v xml:space="preserve">Harford </v>
      </c>
      <c r="D1457" s="18" t="str">
        <f t="shared" si="49"/>
        <v xml:space="preserve"> Maryland</v>
      </c>
      <c r="E1457" t="s">
        <v>21</v>
      </c>
      <c r="F1457">
        <v>713940</v>
      </c>
      <c r="G1457" t="s">
        <v>22</v>
      </c>
      <c r="H1457" t="s">
        <v>21</v>
      </c>
      <c r="I1457">
        <v>1</v>
      </c>
      <c r="J1457" t="s">
        <v>23</v>
      </c>
      <c r="K1457">
        <v>1</v>
      </c>
      <c r="L1457" s="24" t="s">
        <v>23</v>
      </c>
      <c r="M1457">
        <v>2020</v>
      </c>
      <c r="N1457" s="18">
        <v>29</v>
      </c>
      <c r="O1457">
        <v>8634</v>
      </c>
      <c r="P1457" t="s">
        <v>30</v>
      </c>
      <c r="Q1457">
        <v>2671</v>
      </c>
      <c r="R1457" t="s">
        <v>30</v>
      </c>
      <c r="S1457">
        <v>838</v>
      </c>
      <c r="T1457" t="s">
        <v>30</v>
      </c>
    </row>
    <row r="1458" spans="1:20" x14ac:dyDescent="0.2">
      <c r="A1458" t="s">
        <v>972</v>
      </c>
      <c r="B1458" s="18" t="s">
        <v>973</v>
      </c>
      <c r="C1458" s="18" t="str">
        <f t="shared" si="48"/>
        <v xml:space="preserve">Harford </v>
      </c>
      <c r="D1458" s="18" t="str">
        <f t="shared" si="49"/>
        <v xml:space="preserve"> Maryland</v>
      </c>
      <c r="E1458" t="s">
        <v>21</v>
      </c>
      <c r="F1458">
        <v>713940</v>
      </c>
      <c r="G1458" t="s">
        <v>22</v>
      </c>
      <c r="H1458" t="s">
        <v>21</v>
      </c>
      <c r="I1458">
        <v>1</v>
      </c>
      <c r="J1458" t="s">
        <v>23</v>
      </c>
      <c r="K1458">
        <v>210</v>
      </c>
      <c r="L1458" s="24" t="s">
        <v>27</v>
      </c>
      <c r="M1458">
        <v>2020</v>
      </c>
      <c r="N1458" s="18">
        <v>16</v>
      </c>
      <c r="O1458" t="s">
        <v>26</v>
      </c>
      <c r="P1458" t="s">
        <v>26</v>
      </c>
      <c r="Q1458" t="s">
        <v>26</v>
      </c>
      <c r="R1458" t="s">
        <v>26</v>
      </c>
      <c r="S1458" t="s">
        <v>26</v>
      </c>
      <c r="T1458" t="s">
        <v>26</v>
      </c>
    </row>
    <row r="1459" spans="1:20" x14ac:dyDescent="0.2">
      <c r="A1459" t="s">
        <v>972</v>
      </c>
      <c r="B1459" s="18" t="s">
        <v>973</v>
      </c>
      <c r="C1459" s="18" t="str">
        <f t="shared" si="48"/>
        <v xml:space="preserve">Harford </v>
      </c>
      <c r="D1459" s="18" t="str">
        <f t="shared" si="49"/>
        <v xml:space="preserve"> Maryland</v>
      </c>
      <c r="E1459" t="s">
        <v>21</v>
      </c>
      <c r="F1459">
        <v>713940</v>
      </c>
      <c r="G1459" t="s">
        <v>22</v>
      </c>
      <c r="H1459" t="s">
        <v>21</v>
      </c>
      <c r="I1459">
        <v>1</v>
      </c>
      <c r="J1459" t="s">
        <v>23</v>
      </c>
      <c r="K1459">
        <v>220</v>
      </c>
      <c r="L1459" s="24" t="s">
        <v>31</v>
      </c>
      <c r="M1459">
        <v>2020</v>
      </c>
      <c r="N1459" s="18">
        <v>5</v>
      </c>
      <c r="O1459" t="s">
        <v>26</v>
      </c>
      <c r="P1459" t="s">
        <v>26</v>
      </c>
      <c r="Q1459" t="s">
        <v>26</v>
      </c>
      <c r="R1459" t="s">
        <v>26</v>
      </c>
      <c r="S1459" t="s">
        <v>26</v>
      </c>
      <c r="T1459" t="s">
        <v>26</v>
      </c>
    </row>
    <row r="1460" spans="1:20" x14ac:dyDescent="0.2">
      <c r="A1460" t="s">
        <v>972</v>
      </c>
      <c r="B1460" s="18" t="s">
        <v>973</v>
      </c>
      <c r="C1460" s="18" t="str">
        <f t="shared" si="48"/>
        <v xml:space="preserve">Harford </v>
      </c>
      <c r="D1460" s="18" t="str">
        <f t="shared" si="49"/>
        <v xml:space="preserve"> Maryland</v>
      </c>
      <c r="E1460" t="s">
        <v>21</v>
      </c>
      <c r="F1460">
        <v>713940</v>
      </c>
      <c r="G1460" t="s">
        <v>22</v>
      </c>
      <c r="H1460" t="s">
        <v>21</v>
      </c>
      <c r="I1460">
        <v>1</v>
      </c>
      <c r="J1460" t="s">
        <v>23</v>
      </c>
      <c r="K1460">
        <v>251</v>
      </c>
      <c r="L1460" s="24" t="s">
        <v>57</v>
      </c>
      <c r="M1460">
        <v>2020</v>
      </c>
      <c r="N1460" s="18">
        <v>3</v>
      </c>
      <c r="O1460" t="s">
        <v>26</v>
      </c>
      <c r="P1460" t="s">
        <v>26</v>
      </c>
      <c r="Q1460" t="s">
        <v>26</v>
      </c>
      <c r="R1460" t="s">
        <v>26</v>
      </c>
      <c r="S1460" t="s">
        <v>26</v>
      </c>
      <c r="T1460" t="s">
        <v>26</v>
      </c>
    </row>
    <row r="1461" spans="1:20" x14ac:dyDescent="0.2">
      <c r="A1461" t="s">
        <v>974</v>
      </c>
      <c r="B1461" s="18" t="s">
        <v>975</v>
      </c>
      <c r="C1461" s="18" t="str">
        <f t="shared" si="48"/>
        <v xml:space="preserve">Howard </v>
      </c>
      <c r="D1461" s="18" t="str">
        <f t="shared" si="49"/>
        <v xml:space="preserve"> Maryland</v>
      </c>
      <c r="E1461" t="s">
        <v>21</v>
      </c>
      <c r="F1461">
        <v>713940</v>
      </c>
      <c r="G1461" t="s">
        <v>22</v>
      </c>
      <c r="H1461" t="s">
        <v>21</v>
      </c>
      <c r="I1461">
        <v>1</v>
      </c>
      <c r="J1461" t="s">
        <v>23</v>
      </c>
      <c r="K1461">
        <v>1</v>
      </c>
      <c r="L1461" s="24" t="s">
        <v>23</v>
      </c>
      <c r="M1461">
        <v>2020</v>
      </c>
      <c r="N1461" s="18">
        <v>49</v>
      </c>
      <c r="O1461">
        <v>18375</v>
      </c>
      <c r="P1461" t="s">
        <v>30</v>
      </c>
      <c r="Q1461">
        <v>6860</v>
      </c>
      <c r="R1461" t="s">
        <v>30</v>
      </c>
      <c r="S1461">
        <v>1966</v>
      </c>
      <c r="T1461" t="s">
        <v>30</v>
      </c>
    </row>
    <row r="1462" spans="1:20" x14ac:dyDescent="0.2">
      <c r="A1462" t="s">
        <v>974</v>
      </c>
      <c r="B1462" s="18" t="s">
        <v>975</v>
      </c>
      <c r="C1462" s="18" t="str">
        <f t="shared" si="48"/>
        <v xml:space="preserve">Howard </v>
      </c>
      <c r="D1462" s="18" t="str">
        <f t="shared" si="49"/>
        <v xml:space="preserve"> Maryland</v>
      </c>
      <c r="E1462" t="s">
        <v>21</v>
      </c>
      <c r="F1462">
        <v>713940</v>
      </c>
      <c r="G1462" t="s">
        <v>22</v>
      </c>
      <c r="H1462" t="s">
        <v>21</v>
      </c>
      <c r="I1462">
        <v>1</v>
      </c>
      <c r="J1462" t="s">
        <v>23</v>
      </c>
      <c r="K1462">
        <v>210</v>
      </c>
      <c r="L1462" s="24" t="s">
        <v>27</v>
      </c>
      <c r="M1462">
        <v>2020</v>
      </c>
      <c r="N1462" s="18">
        <v>22</v>
      </c>
      <c r="O1462" t="s">
        <v>26</v>
      </c>
      <c r="P1462" t="s">
        <v>26</v>
      </c>
      <c r="Q1462" t="s">
        <v>26</v>
      </c>
      <c r="R1462" t="s">
        <v>26</v>
      </c>
      <c r="S1462" t="s">
        <v>26</v>
      </c>
      <c r="T1462" t="s">
        <v>26</v>
      </c>
    </row>
    <row r="1463" spans="1:20" x14ac:dyDescent="0.2">
      <c r="A1463" t="s">
        <v>974</v>
      </c>
      <c r="B1463" s="18" t="s">
        <v>975</v>
      </c>
      <c r="C1463" s="18" t="str">
        <f t="shared" si="48"/>
        <v xml:space="preserve">Howard </v>
      </c>
      <c r="D1463" s="18" t="str">
        <f t="shared" si="49"/>
        <v xml:space="preserve"> Maryland</v>
      </c>
      <c r="E1463" t="s">
        <v>21</v>
      </c>
      <c r="F1463">
        <v>713940</v>
      </c>
      <c r="G1463" t="s">
        <v>22</v>
      </c>
      <c r="H1463" t="s">
        <v>21</v>
      </c>
      <c r="I1463">
        <v>1</v>
      </c>
      <c r="J1463" t="s">
        <v>23</v>
      </c>
      <c r="K1463">
        <v>220</v>
      </c>
      <c r="L1463" s="24" t="s">
        <v>31</v>
      </c>
      <c r="M1463">
        <v>2020</v>
      </c>
      <c r="N1463" s="18">
        <v>8</v>
      </c>
      <c r="O1463" t="s">
        <v>26</v>
      </c>
      <c r="P1463" t="s">
        <v>26</v>
      </c>
      <c r="Q1463" t="s">
        <v>26</v>
      </c>
      <c r="R1463" t="s">
        <v>26</v>
      </c>
      <c r="S1463" t="s">
        <v>26</v>
      </c>
      <c r="T1463" t="s">
        <v>26</v>
      </c>
    </row>
    <row r="1464" spans="1:20" x14ac:dyDescent="0.2">
      <c r="A1464" t="s">
        <v>974</v>
      </c>
      <c r="B1464" s="18" t="s">
        <v>975</v>
      </c>
      <c r="C1464" s="18" t="str">
        <f t="shared" si="48"/>
        <v xml:space="preserve">Howard </v>
      </c>
      <c r="D1464" s="18" t="str">
        <f t="shared" si="49"/>
        <v xml:space="preserve"> Maryland</v>
      </c>
      <c r="E1464" t="s">
        <v>21</v>
      </c>
      <c r="F1464">
        <v>713940</v>
      </c>
      <c r="G1464" t="s">
        <v>22</v>
      </c>
      <c r="H1464" t="s">
        <v>21</v>
      </c>
      <c r="I1464">
        <v>1</v>
      </c>
      <c r="J1464" t="s">
        <v>23</v>
      </c>
      <c r="K1464">
        <v>230</v>
      </c>
      <c r="L1464" s="24" t="s">
        <v>32</v>
      </c>
      <c r="M1464">
        <v>2020</v>
      </c>
      <c r="N1464" s="18">
        <v>4</v>
      </c>
      <c r="O1464" t="s">
        <v>26</v>
      </c>
      <c r="P1464" t="s">
        <v>26</v>
      </c>
      <c r="Q1464" t="s">
        <v>26</v>
      </c>
      <c r="R1464" t="s">
        <v>26</v>
      </c>
      <c r="S1464" t="s">
        <v>26</v>
      </c>
      <c r="T1464" t="s">
        <v>26</v>
      </c>
    </row>
    <row r="1465" spans="1:20" x14ac:dyDescent="0.2">
      <c r="A1465" t="s">
        <v>974</v>
      </c>
      <c r="B1465" s="18" t="s">
        <v>975</v>
      </c>
      <c r="C1465" s="18" t="str">
        <f t="shared" si="48"/>
        <v xml:space="preserve">Howard </v>
      </c>
      <c r="D1465" s="18" t="str">
        <f t="shared" si="49"/>
        <v xml:space="preserve"> Maryland</v>
      </c>
      <c r="E1465" t="s">
        <v>21</v>
      </c>
      <c r="F1465">
        <v>713940</v>
      </c>
      <c r="G1465" t="s">
        <v>22</v>
      </c>
      <c r="H1465" t="s">
        <v>21</v>
      </c>
      <c r="I1465">
        <v>1</v>
      </c>
      <c r="J1465" t="s">
        <v>23</v>
      </c>
      <c r="K1465">
        <v>241</v>
      </c>
      <c r="L1465" s="24" t="s">
        <v>25</v>
      </c>
      <c r="M1465">
        <v>2020</v>
      </c>
      <c r="N1465" s="18">
        <v>6</v>
      </c>
      <c r="O1465" t="s">
        <v>26</v>
      </c>
      <c r="P1465" t="s">
        <v>26</v>
      </c>
      <c r="Q1465" t="s">
        <v>26</v>
      </c>
      <c r="R1465" t="s">
        <v>26</v>
      </c>
      <c r="S1465" t="s">
        <v>26</v>
      </c>
      <c r="T1465" t="s">
        <v>26</v>
      </c>
    </row>
    <row r="1466" spans="1:20" x14ac:dyDescent="0.2">
      <c r="A1466" t="s">
        <v>974</v>
      </c>
      <c r="B1466" s="18" t="s">
        <v>975</v>
      </c>
      <c r="C1466" s="18" t="str">
        <f t="shared" si="48"/>
        <v xml:space="preserve">Howard </v>
      </c>
      <c r="D1466" s="18" t="str">
        <f t="shared" si="49"/>
        <v xml:space="preserve"> Maryland</v>
      </c>
      <c r="E1466" t="s">
        <v>21</v>
      </c>
      <c r="F1466">
        <v>713940</v>
      </c>
      <c r="G1466" t="s">
        <v>22</v>
      </c>
      <c r="H1466" t="s">
        <v>21</v>
      </c>
      <c r="I1466">
        <v>1</v>
      </c>
      <c r="J1466" t="s">
        <v>23</v>
      </c>
      <c r="K1466">
        <v>251</v>
      </c>
      <c r="L1466" s="24" t="s">
        <v>57</v>
      </c>
      <c r="M1466">
        <v>2020</v>
      </c>
      <c r="N1466" s="18">
        <v>4</v>
      </c>
      <c r="O1466" t="s">
        <v>26</v>
      </c>
      <c r="P1466" t="s">
        <v>26</v>
      </c>
      <c r="Q1466" t="s">
        <v>26</v>
      </c>
      <c r="R1466" t="s">
        <v>26</v>
      </c>
      <c r="S1466" t="s">
        <v>26</v>
      </c>
      <c r="T1466" t="s">
        <v>26</v>
      </c>
    </row>
    <row r="1467" spans="1:20" x14ac:dyDescent="0.2">
      <c r="A1467" t="s">
        <v>974</v>
      </c>
      <c r="B1467" s="18" t="s">
        <v>975</v>
      </c>
      <c r="C1467" s="18" t="str">
        <f t="shared" si="48"/>
        <v xml:space="preserve">Howard </v>
      </c>
      <c r="D1467" s="18" t="str">
        <f t="shared" si="49"/>
        <v xml:space="preserve"> Maryland</v>
      </c>
      <c r="E1467" t="s">
        <v>21</v>
      </c>
      <c r="F1467">
        <v>713940</v>
      </c>
      <c r="G1467" t="s">
        <v>22</v>
      </c>
      <c r="H1467" t="s">
        <v>21</v>
      </c>
      <c r="I1467">
        <v>1</v>
      </c>
      <c r="J1467" t="s">
        <v>23</v>
      </c>
      <c r="K1467">
        <v>252</v>
      </c>
      <c r="L1467" s="24" t="s">
        <v>184</v>
      </c>
      <c r="M1467">
        <v>2020</v>
      </c>
      <c r="N1467" s="18">
        <v>3</v>
      </c>
      <c r="O1467" t="s">
        <v>26</v>
      </c>
      <c r="P1467" t="s">
        <v>26</v>
      </c>
      <c r="Q1467" t="s">
        <v>26</v>
      </c>
      <c r="R1467" t="s">
        <v>26</v>
      </c>
      <c r="S1467" t="s">
        <v>26</v>
      </c>
      <c r="T1467" t="s">
        <v>26</v>
      </c>
    </row>
    <row r="1468" spans="1:20" x14ac:dyDescent="0.2">
      <c r="A1468" t="s">
        <v>976</v>
      </c>
      <c r="B1468" s="18" t="s">
        <v>977</v>
      </c>
      <c r="C1468" s="18" t="str">
        <f t="shared" si="48"/>
        <v xml:space="preserve">Kent </v>
      </c>
      <c r="D1468" s="18" t="str">
        <f t="shared" si="49"/>
        <v xml:space="preserve"> Maryland</v>
      </c>
      <c r="E1468" t="s">
        <v>21</v>
      </c>
      <c r="F1468">
        <v>713940</v>
      </c>
      <c r="G1468" t="s">
        <v>22</v>
      </c>
      <c r="H1468" t="s">
        <v>21</v>
      </c>
      <c r="I1468">
        <v>1</v>
      </c>
      <c r="J1468" t="s">
        <v>23</v>
      </c>
      <c r="K1468">
        <v>1</v>
      </c>
      <c r="L1468" s="24" t="s">
        <v>23</v>
      </c>
      <c r="M1468">
        <v>2020</v>
      </c>
      <c r="N1468" s="18">
        <v>3</v>
      </c>
      <c r="O1468">
        <v>370</v>
      </c>
      <c r="P1468" t="s">
        <v>24</v>
      </c>
      <c r="Q1468">
        <v>98</v>
      </c>
      <c r="R1468" t="s">
        <v>24</v>
      </c>
      <c r="S1468">
        <v>50</v>
      </c>
      <c r="T1468" t="s">
        <v>30</v>
      </c>
    </row>
    <row r="1469" spans="1:20" x14ac:dyDescent="0.2">
      <c r="A1469" t="s">
        <v>978</v>
      </c>
      <c r="B1469" s="18" t="s">
        <v>979</v>
      </c>
      <c r="C1469" s="18" t="str">
        <f t="shared" si="48"/>
        <v xml:space="preserve">Montgomery </v>
      </c>
      <c r="D1469" s="18" t="str">
        <f t="shared" si="49"/>
        <v xml:space="preserve"> Maryland</v>
      </c>
      <c r="E1469" t="s">
        <v>21</v>
      </c>
      <c r="F1469">
        <v>713940</v>
      </c>
      <c r="G1469" t="s">
        <v>22</v>
      </c>
      <c r="H1469" t="s">
        <v>21</v>
      </c>
      <c r="I1469">
        <v>1</v>
      </c>
      <c r="J1469" t="s">
        <v>23</v>
      </c>
      <c r="K1469">
        <v>1</v>
      </c>
      <c r="L1469" s="24" t="s">
        <v>23</v>
      </c>
      <c r="M1469">
        <v>2020</v>
      </c>
      <c r="N1469" s="18">
        <v>153</v>
      </c>
      <c r="O1469">
        <v>53416</v>
      </c>
      <c r="P1469" t="s">
        <v>30</v>
      </c>
      <c r="Q1469">
        <v>18050</v>
      </c>
      <c r="R1469" t="s">
        <v>30</v>
      </c>
      <c r="S1469">
        <v>4469</v>
      </c>
      <c r="T1469" t="s">
        <v>30</v>
      </c>
    </row>
    <row r="1470" spans="1:20" x14ac:dyDescent="0.2">
      <c r="A1470" t="s">
        <v>978</v>
      </c>
      <c r="B1470" s="18" t="s">
        <v>979</v>
      </c>
      <c r="C1470" s="18" t="str">
        <f t="shared" si="48"/>
        <v xml:space="preserve">Montgomery </v>
      </c>
      <c r="D1470" s="18" t="str">
        <f t="shared" si="49"/>
        <v xml:space="preserve"> Maryland</v>
      </c>
      <c r="E1470" t="s">
        <v>21</v>
      </c>
      <c r="F1470">
        <v>713940</v>
      </c>
      <c r="G1470" t="s">
        <v>22</v>
      </c>
      <c r="H1470" t="s">
        <v>21</v>
      </c>
      <c r="I1470">
        <v>1</v>
      </c>
      <c r="J1470" t="s">
        <v>23</v>
      </c>
      <c r="K1470">
        <v>210</v>
      </c>
      <c r="L1470" s="24" t="s">
        <v>27</v>
      </c>
      <c r="M1470">
        <v>2020</v>
      </c>
      <c r="N1470" s="18">
        <v>46</v>
      </c>
      <c r="O1470" t="s">
        <v>26</v>
      </c>
      <c r="P1470" t="s">
        <v>26</v>
      </c>
      <c r="Q1470" t="s">
        <v>26</v>
      </c>
      <c r="R1470" t="s">
        <v>26</v>
      </c>
      <c r="S1470" t="s">
        <v>26</v>
      </c>
      <c r="T1470" t="s">
        <v>26</v>
      </c>
    </row>
    <row r="1471" spans="1:20" x14ac:dyDescent="0.2">
      <c r="A1471" t="s">
        <v>978</v>
      </c>
      <c r="B1471" s="18" t="s">
        <v>979</v>
      </c>
      <c r="C1471" s="18" t="str">
        <f t="shared" si="48"/>
        <v xml:space="preserve">Montgomery </v>
      </c>
      <c r="D1471" s="18" t="str">
        <f t="shared" si="49"/>
        <v xml:space="preserve"> Maryland</v>
      </c>
      <c r="E1471" t="s">
        <v>21</v>
      </c>
      <c r="F1471">
        <v>713940</v>
      </c>
      <c r="G1471" t="s">
        <v>22</v>
      </c>
      <c r="H1471" t="s">
        <v>21</v>
      </c>
      <c r="I1471">
        <v>1</v>
      </c>
      <c r="J1471" t="s">
        <v>23</v>
      </c>
      <c r="K1471">
        <v>220</v>
      </c>
      <c r="L1471" s="24" t="s">
        <v>31</v>
      </c>
      <c r="M1471">
        <v>2020</v>
      </c>
      <c r="N1471" s="18">
        <v>21</v>
      </c>
      <c r="O1471" t="s">
        <v>26</v>
      </c>
      <c r="P1471" t="s">
        <v>26</v>
      </c>
      <c r="Q1471" t="s">
        <v>26</v>
      </c>
      <c r="R1471" t="s">
        <v>26</v>
      </c>
      <c r="S1471" t="s">
        <v>26</v>
      </c>
      <c r="T1471" t="s">
        <v>26</v>
      </c>
    </row>
    <row r="1472" spans="1:20" x14ac:dyDescent="0.2">
      <c r="A1472" t="s">
        <v>978</v>
      </c>
      <c r="B1472" s="18" t="s">
        <v>979</v>
      </c>
      <c r="C1472" s="18" t="str">
        <f t="shared" si="48"/>
        <v xml:space="preserve">Montgomery </v>
      </c>
      <c r="D1472" s="18" t="str">
        <f t="shared" si="49"/>
        <v xml:space="preserve"> Maryland</v>
      </c>
      <c r="E1472" t="s">
        <v>21</v>
      </c>
      <c r="F1472">
        <v>713940</v>
      </c>
      <c r="G1472" t="s">
        <v>22</v>
      </c>
      <c r="H1472" t="s">
        <v>21</v>
      </c>
      <c r="I1472">
        <v>1</v>
      </c>
      <c r="J1472" t="s">
        <v>23</v>
      </c>
      <c r="K1472">
        <v>230</v>
      </c>
      <c r="L1472" s="24" t="s">
        <v>32</v>
      </c>
      <c r="M1472">
        <v>2020</v>
      </c>
      <c r="N1472" s="18">
        <v>30</v>
      </c>
      <c r="O1472" t="s">
        <v>26</v>
      </c>
      <c r="P1472" t="s">
        <v>26</v>
      </c>
      <c r="Q1472" t="s">
        <v>26</v>
      </c>
      <c r="R1472" t="s">
        <v>26</v>
      </c>
      <c r="S1472" t="s">
        <v>26</v>
      </c>
      <c r="T1472" t="s">
        <v>26</v>
      </c>
    </row>
    <row r="1473" spans="1:20" x14ac:dyDescent="0.2">
      <c r="A1473" t="s">
        <v>978</v>
      </c>
      <c r="B1473" s="18" t="s">
        <v>979</v>
      </c>
      <c r="C1473" s="18" t="str">
        <f t="shared" si="48"/>
        <v xml:space="preserve">Montgomery </v>
      </c>
      <c r="D1473" s="18" t="str">
        <f t="shared" si="49"/>
        <v xml:space="preserve"> Maryland</v>
      </c>
      <c r="E1473" t="s">
        <v>21</v>
      </c>
      <c r="F1473">
        <v>713940</v>
      </c>
      <c r="G1473" t="s">
        <v>22</v>
      </c>
      <c r="H1473" t="s">
        <v>21</v>
      </c>
      <c r="I1473">
        <v>1</v>
      </c>
      <c r="J1473" t="s">
        <v>23</v>
      </c>
      <c r="K1473">
        <v>241</v>
      </c>
      <c r="L1473" s="24" t="s">
        <v>25</v>
      </c>
      <c r="M1473">
        <v>2020</v>
      </c>
      <c r="N1473" s="18">
        <v>27</v>
      </c>
      <c r="O1473" t="s">
        <v>26</v>
      </c>
      <c r="P1473" t="s">
        <v>26</v>
      </c>
      <c r="Q1473" t="s">
        <v>26</v>
      </c>
      <c r="R1473" t="s">
        <v>26</v>
      </c>
      <c r="S1473" t="s">
        <v>26</v>
      </c>
      <c r="T1473" t="s">
        <v>26</v>
      </c>
    </row>
    <row r="1474" spans="1:20" x14ac:dyDescent="0.2">
      <c r="A1474" t="s">
        <v>978</v>
      </c>
      <c r="B1474" s="18" t="s">
        <v>979</v>
      </c>
      <c r="C1474" s="18" t="str">
        <f t="shared" si="48"/>
        <v xml:space="preserve">Montgomery </v>
      </c>
      <c r="D1474" s="18" t="str">
        <f t="shared" si="49"/>
        <v xml:space="preserve"> Maryland</v>
      </c>
      <c r="E1474" t="s">
        <v>21</v>
      </c>
      <c r="F1474">
        <v>713940</v>
      </c>
      <c r="G1474" t="s">
        <v>22</v>
      </c>
      <c r="H1474" t="s">
        <v>21</v>
      </c>
      <c r="I1474">
        <v>1</v>
      </c>
      <c r="J1474" t="s">
        <v>23</v>
      </c>
      <c r="K1474">
        <v>242</v>
      </c>
      <c r="L1474" s="24" t="s">
        <v>56</v>
      </c>
      <c r="M1474">
        <v>2020</v>
      </c>
      <c r="N1474" s="18">
        <v>20</v>
      </c>
      <c r="O1474" t="s">
        <v>26</v>
      </c>
      <c r="P1474" t="s">
        <v>26</v>
      </c>
      <c r="Q1474" t="s">
        <v>26</v>
      </c>
      <c r="R1474" t="s">
        <v>26</v>
      </c>
      <c r="S1474" t="s">
        <v>26</v>
      </c>
      <c r="T1474" t="s">
        <v>26</v>
      </c>
    </row>
    <row r="1475" spans="1:20" x14ac:dyDescent="0.2">
      <c r="A1475" t="s">
        <v>978</v>
      </c>
      <c r="B1475" s="18" t="s">
        <v>979</v>
      </c>
      <c r="C1475" s="18" t="str">
        <f t="shared" ref="C1475:C1538" si="50">LEFT(B1475, FIND(" County",B1475))</f>
        <v xml:space="preserve">Montgomery </v>
      </c>
      <c r="D1475" s="18" t="str">
        <f t="shared" ref="D1475:D1538" si="51">RIGHT(B1475, LEN(B1475)-FIND(", ",B1475))</f>
        <v xml:space="preserve"> Maryland</v>
      </c>
      <c r="E1475" t="s">
        <v>21</v>
      </c>
      <c r="F1475">
        <v>713940</v>
      </c>
      <c r="G1475" t="s">
        <v>22</v>
      </c>
      <c r="H1475" t="s">
        <v>21</v>
      </c>
      <c r="I1475">
        <v>1</v>
      </c>
      <c r="J1475" t="s">
        <v>23</v>
      </c>
      <c r="K1475">
        <v>251</v>
      </c>
      <c r="L1475" s="24" t="s">
        <v>57</v>
      </c>
      <c r="M1475">
        <v>2020</v>
      </c>
      <c r="N1475" s="18">
        <v>8</v>
      </c>
      <c r="O1475" t="s">
        <v>26</v>
      </c>
      <c r="P1475" t="s">
        <v>26</v>
      </c>
      <c r="Q1475" t="s">
        <v>26</v>
      </c>
      <c r="R1475" t="s">
        <v>26</v>
      </c>
      <c r="S1475" t="s">
        <v>26</v>
      </c>
      <c r="T1475" t="s">
        <v>26</v>
      </c>
    </row>
    <row r="1476" spans="1:20" x14ac:dyDescent="0.2">
      <c r="A1476" t="s">
        <v>980</v>
      </c>
      <c r="B1476" s="18" t="s">
        <v>981</v>
      </c>
      <c r="C1476" s="18" t="str">
        <f t="shared" si="50"/>
        <v xml:space="preserve">Prince George's </v>
      </c>
      <c r="D1476" s="18" t="str">
        <f t="shared" si="51"/>
        <v xml:space="preserve"> Maryland</v>
      </c>
      <c r="E1476" t="s">
        <v>21</v>
      </c>
      <c r="F1476">
        <v>713940</v>
      </c>
      <c r="G1476" t="s">
        <v>22</v>
      </c>
      <c r="H1476" t="s">
        <v>21</v>
      </c>
      <c r="I1476">
        <v>1</v>
      </c>
      <c r="J1476" t="s">
        <v>23</v>
      </c>
      <c r="K1476">
        <v>1</v>
      </c>
      <c r="L1476" s="24" t="s">
        <v>23</v>
      </c>
      <c r="M1476">
        <v>2020</v>
      </c>
      <c r="N1476" s="18">
        <v>55</v>
      </c>
      <c r="O1476">
        <v>14228</v>
      </c>
      <c r="P1476" t="s">
        <v>30</v>
      </c>
      <c r="Q1476">
        <v>4485</v>
      </c>
      <c r="R1476" t="s">
        <v>30</v>
      </c>
      <c r="S1476">
        <v>1096</v>
      </c>
      <c r="T1476" t="s">
        <v>30</v>
      </c>
    </row>
    <row r="1477" spans="1:20" x14ac:dyDescent="0.2">
      <c r="A1477" t="s">
        <v>980</v>
      </c>
      <c r="B1477" s="18" t="s">
        <v>981</v>
      </c>
      <c r="C1477" s="18" t="str">
        <f t="shared" si="50"/>
        <v xml:space="preserve">Prince George's </v>
      </c>
      <c r="D1477" s="18" t="str">
        <f t="shared" si="51"/>
        <v xml:space="preserve"> Maryland</v>
      </c>
      <c r="E1477" t="s">
        <v>21</v>
      </c>
      <c r="F1477">
        <v>713940</v>
      </c>
      <c r="G1477" t="s">
        <v>22</v>
      </c>
      <c r="H1477" t="s">
        <v>21</v>
      </c>
      <c r="I1477">
        <v>1</v>
      </c>
      <c r="J1477" t="s">
        <v>23</v>
      </c>
      <c r="K1477">
        <v>210</v>
      </c>
      <c r="L1477" s="24" t="s">
        <v>27</v>
      </c>
      <c r="M1477">
        <v>2020</v>
      </c>
      <c r="N1477" s="18">
        <v>17</v>
      </c>
      <c r="O1477" t="s">
        <v>26</v>
      </c>
      <c r="P1477" t="s">
        <v>26</v>
      </c>
      <c r="Q1477" t="s">
        <v>26</v>
      </c>
      <c r="R1477" t="s">
        <v>26</v>
      </c>
      <c r="S1477" t="s">
        <v>26</v>
      </c>
      <c r="T1477" t="s">
        <v>26</v>
      </c>
    </row>
    <row r="1478" spans="1:20" x14ac:dyDescent="0.2">
      <c r="A1478" t="s">
        <v>980</v>
      </c>
      <c r="B1478" s="18" t="s">
        <v>981</v>
      </c>
      <c r="C1478" s="18" t="str">
        <f t="shared" si="50"/>
        <v xml:space="preserve">Prince George's </v>
      </c>
      <c r="D1478" s="18" t="str">
        <f t="shared" si="51"/>
        <v xml:space="preserve"> Maryland</v>
      </c>
      <c r="E1478" t="s">
        <v>21</v>
      </c>
      <c r="F1478">
        <v>713940</v>
      </c>
      <c r="G1478" t="s">
        <v>22</v>
      </c>
      <c r="H1478" t="s">
        <v>21</v>
      </c>
      <c r="I1478">
        <v>1</v>
      </c>
      <c r="J1478" t="s">
        <v>23</v>
      </c>
      <c r="K1478">
        <v>220</v>
      </c>
      <c r="L1478" s="24" t="s">
        <v>31</v>
      </c>
      <c r="M1478">
        <v>2020</v>
      </c>
      <c r="N1478" s="18">
        <v>8</v>
      </c>
      <c r="O1478" t="s">
        <v>26</v>
      </c>
      <c r="P1478" t="s">
        <v>26</v>
      </c>
      <c r="Q1478" t="s">
        <v>26</v>
      </c>
      <c r="R1478" t="s">
        <v>26</v>
      </c>
      <c r="S1478" t="s">
        <v>26</v>
      </c>
      <c r="T1478" t="s">
        <v>26</v>
      </c>
    </row>
    <row r="1479" spans="1:20" x14ac:dyDescent="0.2">
      <c r="A1479" t="s">
        <v>980</v>
      </c>
      <c r="B1479" s="18" t="s">
        <v>981</v>
      </c>
      <c r="C1479" s="18" t="str">
        <f t="shared" si="50"/>
        <v xml:space="preserve">Prince George's </v>
      </c>
      <c r="D1479" s="18" t="str">
        <f t="shared" si="51"/>
        <v xml:space="preserve"> Maryland</v>
      </c>
      <c r="E1479" t="s">
        <v>21</v>
      </c>
      <c r="F1479">
        <v>713940</v>
      </c>
      <c r="G1479" t="s">
        <v>22</v>
      </c>
      <c r="H1479" t="s">
        <v>21</v>
      </c>
      <c r="I1479">
        <v>1</v>
      </c>
      <c r="J1479" t="s">
        <v>23</v>
      </c>
      <c r="K1479">
        <v>230</v>
      </c>
      <c r="L1479" s="24" t="s">
        <v>32</v>
      </c>
      <c r="M1479">
        <v>2020</v>
      </c>
      <c r="N1479" s="18">
        <v>9</v>
      </c>
      <c r="O1479" t="s">
        <v>26</v>
      </c>
      <c r="P1479" t="s">
        <v>26</v>
      </c>
      <c r="Q1479" t="s">
        <v>26</v>
      </c>
      <c r="R1479" t="s">
        <v>26</v>
      </c>
      <c r="S1479" t="s">
        <v>26</v>
      </c>
      <c r="T1479" t="s">
        <v>26</v>
      </c>
    </row>
    <row r="1480" spans="1:20" x14ac:dyDescent="0.2">
      <c r="A1480" t="s">
        <v>980</v>
      </c>
      <c r="B1480" s="18" t="s">
        <v>981</v>
      </c>
      <c r="C1480" s="18" t="str">
        <f t="shared" si="50"/>
        <v xml:space="preserve">Prince George's </v>
      </c>
      <c r="D1480" s="18" t="str">
        <f t="shared" si="51"/>
        <v xml:space="preserve"> Maryland</v>
      </c>
      <c r="E1480" t="s">
        <v>21</v>
      </c>
      <c r="F1480">
        <v>713940</v>
      </c>
      <c r="G1480" t="s">
        <v>22</v>
      </c>
      <c r="H1480" t="s">
        <v>21</v>
      </c>
      <c r="I1480">
        <v>1</v>
      </c>
      <c r="J1480" t="s">
        <v>23</v>
      </c>
      <c r="K1480">
        <v>241</v>
      </c>
      <c r="L1480" s="24" t="s">
        <v>25</v>
      </c>
      <c r="M1480">
        <v>2020</v>
      </c>
      <c r="N1480" s="18">
        <v>13</v>
      </c>
      <c r="O1480" t="s">
        <v>26</v>
      </c>
      <c r="P1480" t="s">
        <v>26</v>
      </c>
      <c r="Q1480" t="s">
        <v>26</v>
      </c>
      <c r="R1480" t="s">
        <v>26</v>
      </c>
      <c r="S1480" t="s">
        <v>26</v>
      </c>
      <c r="T1480" t="s">
        <v>26</v>
      </c>
    </row>
    <row r="1481" spans="1:20" x14ac:dyDescent="0.2">
      <c r="A1481" t="s">
        <v>980</v>
      </c>
      <c r="B1481" s="18" t="s">
        <v>981</v>
      </c>
      <c r="C1481" s="18" t="str">
        <f t="shared" si="50"/>
        <v xml:space="preserve">Prince George's </v>
      </c>
      <c r="D1481" s="18" t="str">
        <f t="shared" si="51"/>
        <v xml:space="preserve"> Maryland</v>
      </c>
      <c r="E1481" t="s">
        <v>21</v>
      </c>
      <c r="F1481">
        <v>713940</v>
      </c>
      <c r="G1481" t="s">
        <v>22</v>
      </c>
      <c r="H1481" t="s">
        <v>21</v>
      </c>
      <c r="I1481">
        <v>1</v>
      </c>
      <c r="J1481" t="s">
        <v>23</v>
      </c>
      <c r="K1481">
        <v>242</v>
      </c>
      <c r="L1481" s="24" t="s">
        <v>56</v>
      </c>
      <c r="M1481">
        <v>2020</v>
      </c>
      <c r="N1481" s="18">
        <v>7</v>
      </c>
      <c r="O1481" t="s">
        <v>26</v>
      </c>
      <c r="P1481" t="s">
        <v>26</v>
      </c>
      <c r="Q1481" t="s">
        <v>26</v>
      </c>
      <c r="R1481" t="s">
        <v>26</v>
      </c>
      <c r="S1481" t="s">
        <v>26</v>
      </c>
      <c r="T1481" t="s">
        <v>26</v>
      </c>
    </row>
    <row r="1482" spans="1:20" x14ac:dyDescent="0.2">
      <c r="A1482" t="s">
        <v>982</v>
      </c>
      <c r="B1482" s="18" t="s">
        <v>983</v>
      </c>
      <c r="C1482" s="18" t="str">
        <f t="shared" si="50"/>
        <v xml:space="preserve">Queen Anne's </v>
      </c>
      <c r="D1482" s="18" t="str">
        <f t="shared" si="51"/>
        <v xml:space="preserve"> Maryland</v>
      </c>
      <c r="E1482" t="s">
        <v>21</v>
      </c>
      <c r="F1482">
        <v>713940</v>
      </c>
      <c r="G1482" t="s">
        <v>22</v>
      </c>
      <c r="H1482" t="s">
        <v>21</v>
      </c>
      <c r="I1482">
        <v>1</v>
      </c>
      <c r="J1482" t="s">
        <v>23</v>
      </c>
      <c r="K1482">
        <v>1</v>
      </c>
      <c r="L1482" s="24" t="s">
        <v>23</v>
      </c>
      <c r="M1482">
        <v>2020</v>
      </c>
      <c r="N1482" s="18">
        <v>5</v>
      </c>
      <c r="O1482">
        <v>1077</v>
      </c>
      <c r="P1482" t="s">
        <v>24</v>
      </c>
      <c r="Q1482">
        <v>321</v>
      </c>
      <c r="R1482" t="s">
        <v>24</v>
      </c>
      <c r="S1482">
        <v>131</v>
      </c>
      <c r="T1482" t="s">
        <v>24</v>
      </c>
    </row>
    <row r="1483" spans="1:20" x14ac:dyDescent="0.2">
      <c r="A1483" t="s">
        <v>984</v>
      </c>
      <c r="B1483" s="18" t="s">
        <v>985</v>
      </c>
      <c r="C1483" s="18" t="str">
        <f t="shared" si="50"/>
        <v xml:space="preserve">St. Mary's </v>
      </c>
      <c r="D1483" s="18" t="str">
        <f t="shared" si="51"/>
        <v xml:space="preserve"> Maryland</v>
      </c>
      <c r="E1483" t="s">
        <v>21</v>
      </c>
      <c r="F1483">
        <v>713940</v>
      </c>
      <c r="G1483" t="s">
        <v>22</v>
      </c>
      <c r="H1483" t="s">
        <v>21</v>
      </c>
      <c r="I1483">
        <v>1</v>
      </c>
      <c r="J1483" t="s">
        <v>23</v>
      </c>
      <c r="K1483">
        <v>1</v>
      </c>
      <c r="L1483" s="24" t="s">
        <v>23</v>
      </c>
      <c r="M1483">
        <v>2020</v>
      </c>
      <c r="N1483" s="18">
        <v>9</v>
      </c>
      <c r="O1483">
        <v>1134</v>
      </c>
      <c r="P1483" t="s">
        <v>24</v>
      </c>
      <c r="Q1483">
        <v>365</v>
      </c>
      <c r="R1483" t="s">
        <v>24</v>
      </c>
      <c r="S1483">
        <v>122</v>
      </c>
      <c r="T1483" t="s">
        <v>24</v>
      </c>
    </row>
    <row r="1484" spans="1:20" x14ac:dyDescent="0.2">
      <c r="A1484" t="s">
        <v>984</v>
      </c>
      <c r="B1484" s="18" t="s">
        <v>985</v>
      </c>
      <c r="C1484" s="18" t="str">
        <f t="shared" si="50"/>
        <v xml:space="preserve">St. Mary's </v>
      </c>
      <c r="D1484" s="18" t="str">
        <f t="shared" si="51"/>
        <v xml:space="preserve"> Maryland</v>
      </c>
      <c r="E1484" t="s">
        <v>21</v>
      </c>
      <c r="F1484">
        <v>713940</v>
      </c>
      <c r="G1484" t="s">
        <v>22</v>
      </c>
      <c r="H1484" t="s">
        <v>21</v>
      </c>
      <c r="I1484">
        <v>1</v>
      </c>
      <c r="J1484" t="s">
        <v>23</v>
      </c>
      <c r="K1484">
        <v>220</v>
      </c>
      <c r="L1484" s="24" t="s">
        <v>31</v>
      </c>
      <c r="M1484">
        <v>2020</v>
      </c>
      <c r="N1484" s="18">
        <v>4</v>
      </c>
      <c r="O1484" t="s">
        <v>26</v>
      </c>
      <c r="P1484" t="s">
        <v>26</v>
      </c>
      <c r="Q1484" t="s">
        <v>26</v>
      </c>
      <c r="R1484" t="s">
        <v>26</v>
      </c>
      <c r="S1484" t="s">
        <v>26</v>
      </c>
      <c r="T1484" t="s">
        <v>26</v>
      </c>
    </row>
    <row r="1485" spans="1:20" x14ac:dyDescent="0.2">
      <c r="A1485" t="s">
        <v>984</v>
      </c>
      <c r="B1485" s="18" t="s">
        <v>985</v>
      </c>
      <c r="C1485" s="18" t="str">
        <f t="shared" si="50"/>
        <v xml:space="preserve">St. Mary's </v>
      </c>
      <c r="D1485" s="18" t="str">
        <f t="shared" si="51"/>
        <v xml:space="preserve"> Maryland</v>
      </c>
      <c r="E1485" t="s">
        <v>21</v>
      </c>
      <c r="F1485">
        <v>713940</v>
      </c>
      <c r="G1485" t="s">
        <v>22</v>
      </c>
      <c r="H1485" t="s">
        <v>21</v>
      </c>
      <c r="I1485">
        <v>1</v>
      </c>
      <c r="J1485" t="s">
        <v>23</v>
      </c>
      <c r="K1485">
        <v>241</v>
      </c>
      <c r="L1485" s="24" t="s">
        <v>25</v>
      </c>
      <c r="M1485">
        <v>2020</v>
      </c>
      <c r="N1485" s="18">
        <v>3</v>
      </c>
      <c r="O1485" t="s">
        <v>26</v>
      </c>
      <c r="P1485" t="s">
        <v>26</v>
      </c>
      <c r="Q1485" t="s">
        <v>26</v>
      </c>
      <c r="R1485" t="s">
        <v>26</v>
      </c>
      <c r="S1485" t="s">
        <v>26</v>
      </c>
      <c r="T1485" t="s">
        <v>26</v>
      </c>
    </row>
    <row r="1486" spans="1:20" x14ac:dyDescent="0.2">
      <c r="A1486" t="s">
        <v>986</v>
      </c>
      <c r="B1486" s="18" t="s">
        <v>987</v>
      </c>
      <c r="C1486" s="18" t="str">
        <f t="shared" si="50"/>
        <v xml:space="preserve">Talbot </v>
      </c>
      <c r="D1486" s="18" t="str">
        <f t="shared" si="51"/>
        <v xml:space="preserve"> Maryland</v>
      </c>
      <c r="E1486" t="s">
        <v>21</v>
      </c>
      <c r="F1486">
        <v>713940</v>
      </c>
      <c r="G1486" t="s">
        <v>22</v>
      </c>
      <c r="H1486" t="s">
        <v>21</v>
      </c>
      <c r="I1486">
        <v>1</v>
      </c>
      <c r="J1486" t="s">
        <v>23</v>
      </c>
      <c r="K1486">
        <v>1</v>
      </c>
      <c r="L1486" s="24" t="s">
        <v>23</v>
      </c>
      <c r="M1486">
        <v>2020</v>
      </c>
      <c r="N1486" s="18">
        <v>7</v>
      </c>
      <c r="O1486">
        <v>2193</v>
      </c>
      <c r="P1486" t="s">
        <v>35</v>
      </c>
      <c r="Q1486">
        <v>616</v>
      </c>
      <c r="R1486" t="s">
        <v>35</v>
      </c>
      <c r="S1486">
        <v>242</v>
      </c>
      <c r="T1486" t="s">
        <v>35</v>
      </c>
    </row>
    <row r="1487" spans="1:20" x14ac:dyDescent="0.2">
      <c r="A1487" t="s">
        <v>986</v>
      </c>
      <c r="B1487" s="18" t="s">
        <v>987</v>
      </c>
      <c r="C1487" s="18" t="str">
        <f t="shared" si="50"/>
        <v xml:space="preserve">Talbot </v>
      </c>
      <c r="D1487" s="18" t="str">
        <f t="shared" si="51"/>
        <v xml:space="preserve"> Maryland</v>
      </c>
      <c r="E1487" t="s">
        <v>21</v>
      </c>
      <c r="F1487">
        <v>713940</v>
      </c>
      <c r="G1487" t="s">
        <v>22</v>
      </c>
      <c r="H1487" t="s">
        <v>21</v>
      </c>
      <c r="I1487">
        <v>1</v>
      </c>
      <c r="J1487" t="s">
        <v>23</v>
      </c>
      <c r="K1487">
        <v>241</v>
      </c>
      <c r="L1487" s="24" t="s">
        <v>25</v>
      </c>
      <c r="M1487">
        <v>2020</v>
      </c>
      <c r="N1487" s="18">
        <v>3</v>
      </c>
      <c r="O1487" t="s">
        <v>26</v>
      </c>
      <c r="P1487" t="s">
        <v>26</v>
      </c>
      <c r="Q1487" t="s">
        <v>26</v>
      </c>
      <c r="R1487" t="s">
        <v>26</v>
      </c>
      <c r="S1487" t="s">
        <v>26</v>
      </c>
      <c r="T1487" t="s">
        <v>26</v>
      </c>
    </row>
    <row r="1488" spans="1:20" x14ac:dyDescent="0.2">
      <c r="A1488" t="s">
        <v>988</v>
      </c>
      <c r="B1488" s="18" t="s">
        <v>989</v>
      </c>
      <c r="C1488" s="18" t="str">
        <f t="shared" si="50"/>
        <v xml:space="preserve">Washington </v>
      </c>
      <c r="D1488" s="18" t="str">
        <f t="shared" si="51"/>
        <v xml:space="preserve"> Maryland</v>
      </c>
      <c r="E1488" t="s">
        <v>21</v>
      </c>
      <c r="F1488">
        <v>713940</v>
      </c>
      <c r="G1488" t="s">
        <v>22</v>
      </c>
      <c r="H1488" t="s">
        <v>21</v>
      </c>
      <c r="I1488">
        <v>1</v>
      </c>
      <c r="J1488" t="s">
        <v>23</v>
      </c>
      <c r="K1488">
        <v>1</v>
      </c>
      <c r="L1488" s="24" t="s">
        <v>23</v>
      </c>
      <c r="M1488">
        <v>2020</v>
      </c>
      <c r="N1488" s="18">
        <v>13</v>
      </c>
      <c r="O1488">
        <v>3202</v>
      </c>
      <c r="P1488" t="s">
        <v>35</v>
      </c>
      <c r="Q1488">
        <v>885</v>
      </c>
      <c r="R1488" t="s">
        <v>24</v>
      </c>
      <c r="S1488">
        <v>322</v>
      </c>
      <c r="T1488" t="s">
        <v>35</v>
      </c>
    </row>
    <row r="1489" spans="1:20" x14ac:dyDescent="0.2">
      <c r="A1489" t="s">
        <v>988</v>
      </c>
      <c r="B1489" s="18" t="s">
        <v>989</v>
      </c>
      <c r="C1489" s="18" t="str">
        <f t="shared" si="50"/>
        <v xml:space="preserve">Washington </v>
      </c>
      <c r="D1489" s="18" t="str">
        <f t="shared" si="51"/>
        <v xml:space="preserve"> Maryland</v>
      </c>
      <c r="E1489" t="s">
        <v>21</v>
      </c>
      <c r="F1489">
        <v>713940</v>
      </c>
      <c r="G1489" t="s">
        <v>22</v>
      </c>
      <c r="H1489" t="s">
        <v>21</v>
      </c>
      <c r="I1489">
        <v>1</v>
      </c>
      <c r="J1489" t="s">
        <v>23</v>
      </c>
      <c r="K1489">
        <v>210</v>
      </c>
      <c r="L1489" s="24" t="s">
        <v>27</v>
      </c>
      <c r="M1489">
        <v>2020</v>
      </c>
      <c r="N1489" s="18">
        <v>8</v>
      </c>
      <c r="O1489" t="s">
        <v>26</v>
      </c>
      <c r="P1489" t="s">
        <v>26</v>
      </c>
      <c r="Q1489" t="s">
        <v>26</v>
      </c>
      <c r="R1489" t="s">
        <v>26</v>
      </c>
      <c r="S1489" t="s">
        <v>26</v>
      </c>
      <c r="T1489" t="s">
        <v>26</v>
      </c>
    </row>
    <row r="1490" spans="1:20" x14ac:dyDescent="0.2">
      <c r="A1490" t="s">
        <v>990</v>
      </c>
      <c r="B1490" s="18" t="s">
        <v>991</v>
      </c>
      <c r="C1490" s="18" t="str">
        <f t="shared" si="50"/>
        <v xml:space="preserve">Wicomico </v>
      </c>
      <c r="D1490" s="18" t="str">
        <f t="shared" si="51"/>
        <v xml:space="preserve"> Maryland</v>
      </c>
      <c r="E1490" t="s">
        <v>21</v>
      </c>
      <c r="F1490">
        <v>713940</v>
      </c>
      <c r="G1490" t="s">
        <v>22</v>
      </c>
      <c r="H1490" t="s">
        <v>21</v>
      </c>
      <c r="I1490">
        <v>1</v>
      </c>
      <c r="J1490" t="s">
        <v>23</v>
      </c>
      <c r="K1490">
        <v>1</v>
      </c>
      <c r="L1490" s="24" t="s">
        <v>23</v>
      </c>
      <c r="M1490">
        <v>2020</v>
      </c>
      <c r="N1490" s="18">
        <v>8</v>
      </c>
      <c r="O1490">
        <v>1561</v>
      </c>
      <c r="P1490" t="s">
        <v>30</v>
      </c>
      <c r="Q1490">
        <v>421</v>
      </c>
      <c r="R1490" t="s">
        <v>30</v>
      </c>
      <c r="S1490">
        <v>210</v>
      </c>
      <c r="T1490" t="s">
        <v>30</v>
      </c>
    </row>
    <row r="1491" spans="1:20" x14ac:dyDescent="0.2">
      <c r="A1491" t="s">
        <v>990</v>
      </c>
      <c r="B1491" s="18" t="s">
        <v>991</v>
      </c>
      <c r="C1491" s="18" t="str">
        <f t="shared" si="50"/>
        <v xml:space="preserve">Wicomico </v>
      </c>
      <c r="D1491" s="18" t="str">
        <f t="shared" si="51"/>
        <v xml:space="preserve"> Maryland</v>
      </c>
      <c r="E1491" t="s">
        <v>21</v>
      </c>
      <c r="F1491">
        <v>713940</v>
      </c>
      <c r="G1491" t="s">
        <v>22</v>
      </c>
      <c r="H1491" t="s">
        <v>21</v>
      </c>
      <c r="I1491">
        <v>1</v>
      </c>
      <c r="J1491" t="s">
        <v>23</v>
      </c>
      <c r="K1491">
        <v>210</v>
      </c>
      <c r="L1491" s="24" t="s">
        <v>27</v>
      </c>
      <c r="M1491">
        <v>2020</v>
      </c>
      <c r="N1491" s="18">
        <v>3</v>
      </c>
      <c r="O1491" t="s">
        <v>26</v>
      </c>
      <c r="P1491" t="s">
        <v>26</v>
      </c>
      <c r="Q1491" t="s">
        <v>26</v>
      </c>
      <c r="R1491" t="s">
        <v>26</v>
      </c>
      <c r="S1491" t="s">
        <v>26</v>
      </c>
      <c r="T1491" t="s">
        <v>26</v>
      </c>
    </row>
    <row r="1492" spans="1:20" x14ac:dyDescent="0.2">
      <c r="A1492" t="s">
        <v>992</v>
      </c>
      <c r="B1492" s="18" t="s">
        <v>993</v>
      </c>
      <c r="C1492" s="18" t="str">
        <f t="shared" si="50"/>
        <v xml:space="preserve">Worcester </v>
      </c>
      <c r="D1492" s="18" t="str">
        <f t="shared" si="51"/>
        <v xml:space="preserve"> Maryland</v>
      </c>
      <c r="E1492" t="s">
        <v>21</v>
      </c>
      <c r="F1492">
        <v>713940</v>
      </c>
      <c r="G1492" t="s">
        <v>22</v>
      </c>
      <c r="H1492" t="s">
        <v>21</v>
      </c>
      <c r="I1492">
        <v>1</v>
      </c>
      <c r="J1492" t="s">
        <v>23</v>
      </c>
      <c r="K1492">
        <v>1</v>
      </c>
      <c r="L1492" s="24" t="s">
        <v>23</v>
      </c>
      <c r="M1492">
        <v>2020</v>
      </c>
      <c r="N1492" s="18">
        <v>8</v>
      </c>
      <c r="O1492">
        <v>1396</v>
      </c>
      <c r="P1492" t="s">
        <v>30</v>
      </c>
      <c r="Q1492">
        <v>352</v>
      </c>
      <c r="R1492" t="s">
        <v>24</v>
      </c>
      <c r="S1492">
        <v>170</v>
      </c>
      <c r="T1492" t="s">
        <v>24</v>
      </c>
    </row>
    <row r="1493" spans="1:20" x14ac:dyDescent="0.2">
      <c r="A1493" t="s">
        <v>992</v>
      </c>
      <c r="B1493" s="18" t="s">
        <v>993</v>
      </c>
      <c r="C1493" s="18" t="str">
        <f t="shared" si="50"/>
        <v xml:space="preserve">Worcester </v>
      </c>
      <c r="D1493" s="18" t="str">
        <f t="shared" si="51"/>
        <v xml:space="preserve"> Maryland</v>
      </c>
      <c r="E1493" t="s">
        <v>21</v>
      </c>
      <c r="F1493">
        <v>713940</v>
      </c>
      <c r="G1493" t="s">
        <v>22</v>
      </c>
      <c r="H1493" t="s">
        <v>21</v>
      </c>
      <c r="I1493">
        <v>1</v>
      </c>
      <c r="J1493" t="s">
        <v>23</v>
      </c>
      <c r="K1493">
        <v>220</v>
      </c>
      <c r="L1493" s="24" t="s">
        <v>31</v>
      </c>
      <c r="M1493">
        <v>2020</v>
      </c>
      <c r="N1493" s="18">
        <v>3</v>
      </c>
      <c r="O1493" t="s">
        <v>26</v>
      </c>
      <c r="P1493" t="s">
        <v>26</v>
      </c>
      <c r="Q1493" t="s">
        <v>26</v>
      </c>
      <c r="R1493" t="s">
        <v>26</v>
      </c>
      <c r="S1493" t="s">
        <v>26</v>
      </c>
      <c r="T1493" t="s">
        <v>26</v>
      </c>
    </row>
    <row r="1494" spans="1:20" x14ac:dyDescent="0.2">
      <c r="A1494" t="s">
        <v>994</v>
      </c>
      <c r="B1494" s="18" t="s">
        <v>995</v>
      </c>
      <c r="C1494" s="18" t="str">
        <f t="shared" ref="C1494:C1500" si="52">LEFT(B1494, FIND(",",B1494)-1)</f>
        <v>Baltimore city</v>
      </c>
      <c r="D1494" s="18" t="str">
        <f t="shared" si="51"/>
        <v xml:space="preserve"> Maryland</v>
      </c>
      <c r="E1494" t="s">
        <v>21</v>
      </c>
      <c r="F1494">
        <v>713940</v>
      </c>
      <c r="G1494" t="s">
        <v>22</v>
      </c>
      <c r="H1494" t="s">
        <v>21</v>
      </c>
      <c r="I1494">
        <v>1</v>
      </c>
      <c r="J1494" t="s">
        <v>23</v>
      </c>
      <c r="K1494">
        <v>1</v>
      </c>
      <c r="L1494" s="24" t="s">
        <v>23</v>
      </c>
      <c r="M1494">
        <v>2020</v>
      </c>
      <c r="N1494" s="18">
        <v>57</v>
      </c>
      <c r="O1494">
        <v>20430</v>
      </c>
      <c r="P1494" t="s">
        <v>30</v>
      </c>
      <c r="Q1494">
        <v>5656</v>
      </c>
      <c r="R1494" t="s">
        <v>30</v>
      </c>
      <c r="S1494">
        <v>1673</v>
      </c>
      <c r="T1494" t="s">
        <v>30</v>
      </c>
    </row>
    <row r="1495" spans="1:20" x14ac:dyDescent="0.2">
      <c r="A1495" t="s">
        <v>994</v>
      </c>
      <c r="B1495" s="18" t="s">
        <v>995</v>
      </c>
      <c r="C1495" s="18" t="str">
        <f t="shared" si="52"/>
        <v>Baltimore city</v>
      </c>
      <c r="D1495" s="18" t="str">
        <f t="shared" si="51"/>
        <v xml:space="preserve"> Maryland</v>
      </c>
      <c r="E1495" t="s">
        <v>21</v>
      </c>
      <c r="F1495">
        <v>713940</v>
      </c>
      <c r="G1495" t="s">
        <v>22</v>
      </c>
      <c r="H1495" t="s">
        <v>21</v>
      </c>
      <c r="I1495">
        <v>1</v>
      </c>
      <c r="J1495" t="s">
        <v>23</v>
      </c>
      <c r="K1495">
        <v>210</v>
      </c>
      <c r="L1495" s="24" t="s">
        <v>27</v>
      </c>
      <c r="M1495">
        <v>2020</v>
      </c>
      <c r="N1495" s="18">
        <v>22</v>
      </c>
      <c r="O1495" t="s">
        <v>26</v>
      </c>
      <c r="P1495" t="s">
        <v>26</v>
      </c>
      <c r="Q1495" t="s">
        <v>26</v>
      </c>
      <c r="R1495" t="s">
        <v>26</v>
      </c>
      <c r="S1495" t="s">
        <v>26</v>
      </c>
      <c r="T1495" t="s">
        <v>26</v>
      </c>
    </row>
    <row r="1496" spans="1:20" x14ac:dyDescent="0.2">
      <c r="A1496" t="s">
        <v>994</v>
      </c>
      <c r="B1496" s="18" t="s">
        <v>995</v>
      </c>
      <c r="C1496" s="18" t="str">
        <f t="shared" si="52"/>
        <v>Baltimore city</v>
      </c>
      <c r="D1496" s="18" t="str">
        <f t="shared" si="51"/>
        <v xml:space="preserve"> Maryland</v>
      </c>
      <c r="E1496" t="s">
        <v>21</v>
      </c>
      <c r="F1496">
        <v>713940</v>
      </c>
      <c r="G1496" t="s">
        <v>22</v>
      </c>
      <c r="H1496" t="s">
        <v>21</v>
      </c>
      <c r="I1496">
        <v>1</v>
      </c>
      <c r="J1496" t="s">
        <v>23</v>
      </c>
      <c r="K1496">
        <v>220</v>
      </c>
      <c r="L1496" s="24" t="s">
        <v>31</v>
      </c>
      <c r="M1496">
        <v>2020</v>
      </c>
      <c r="N1496" s="18">
        <v>8</v>
      </c>
      <c r="O1496" t="s">
        <v>26</v>
      </c>
      <c r="P1496" t="s">
        <v>26</v>
      </c>
      <c r="Q1496" t="s">
        <v>26</v>
      </c>
      <c r="R1496" t="s">
        <v>26</v>
      </c>
      <c r="S1496" t="s">
        <v>26</v>
      </c>
      <c r="T1496" t="s">
        <v>26</v>
      </c>
    </row>
    <row r="1497" spans="1:20" x14ac:dyDescent="0.2">
      <c r="A1497" t="s">
        <v>994</v>
      </c>
      <c r="B1497" s="18" t="s">
        <v>995</v>
      </c>
      <c r="C1497" s="18" t="str">
        <f t="shared" si="52"/>
        <v>Baltimore city</v>
      </c>
      <c r="D1497" s="18" t="str">
        <f t="shared" si="51"/>
        <v xml:space="preserve"> Maryland</v>
      </c>
      <c r="E1497" t="s">
        <v>21</v>
      </c>
      <c r="F1497">
        <v>713940</v>
      </c>
      <c r="G1497" t="s">
        <v>22</v>
      </c>
      <c r="H1497" t="s">
        <v>21</v>
      </c>
      <c r="I1497">
        <v>1</v>
      </c>
      <c r="J1497" t="s">
        <v>23</v>
      </c>
      <c r="K1497">
        <v>230</v>
      </c>
      <c r="L1497" s="24" t="s">
        <v>32</v>
      </c>
      <c r="M1497">
        <v>2020</v>
      </c>
      <c r="N1497" s="18">
        <v>7</v>
      </c>
      <c r="O1497" t="s">
        <v>26</v>
      </c>
      <c r="P1497" t="s">
        <v>26</v>
      </c>
      <c r="Q1497" t="s">
        <v>26</v>
      </c>
      <c r="R1497" t="s">
        <v>26</v>
      </c>
      <c r="S1497" t="s">
        <v>26</v>
      </c>
      <c r="T1497" t="s">
        <v>26</v>
      </c>
    </row>
    <row r="1498" spans="1:20" x14ac:dyDescent="0.2">
      <c r="A1498" t="s">
        <v>994</v>
      </c>
      <c r="B1498" s="18" t="s">
        <v>995</v>
      </c>
      <c r="C1498" s="18" t="str">
        <f t="shared" si="52"/>
        <v>Baltimore city</v>
      </c>
      <c r="D1498" s="18" t="str">
        <f t="shared" si="51"/>
        <v xml:space="preserve"> Maryland</v>
      </c>
      <c r="E1498" t="s">
        <v>21</v>
      </c>
      <c r="F1498">
        <v>713940</v>
      </c>
      <c r="G1498" t="s">
        <v>22</v>
      </c>
      <c r="H1498" t="s">
        <v>21</v>
      </c>
      <c r="I1498">
        <v>1</v>
      </c>
      <c r="J1498" t="s">
        <v>23</v>
      </c>
      <c r="K1498">
        <v>241</v>
      </c>
      <c r="L1498" s="24" t="s">
        <v>25</v>
      </c>
      <c r="M1498">
        <v>2020</v>
      </c>
      <c r="N1498" s="18">
        <v>12</v>
      </c>
      <c r="O1498" t="s">
        <v>26</v>
      </c>
      <c r="P1498" t="s">
        <v>26</v>
      </c>
      <c r="Q1498" t="s">
        <v>26</v>
      </c>
      <c r="R1498" t="s">
        <v>26</v>
      </c>
      <c r="S1498" t="s">
        <v>26</v>
      </c>
      <c r="T1498" t="s">
        <v>26</v>
      </c>
    </row>
    <row r="1499" spans="1:20" x14ac:dyDescent="0.2">
      <c r="A1499" t="s">
        <v>994</v>
      </c>
      <c r="B1499" s="18" t="s">
        <v>995</v>
      </c>
      <c r="C1499" s="18" t="str">
        <f t="shared" si="52"/>
        <v>Baltimore city</v>
      </c>
      <c r="D1499" s="18" t="str">
        <f t="shared" si="51"/>
        <v xml:space="preserve"> Maryland</v>
      </c>
      <c r="E1499" t="s">
        <v>21</v>
      </c>
      <c r="F1499">
        <v>713940</v>
      </c>
      <c r="G1499" t="s">
        <v>22</v>
      </c>
      <c r="H1499" t="s">
        <v>21</v>
      </c>
      <c r="I1499">
        <v>1</v>
      </c>
      <c r="J1499" t="s">
        <v>23</v>
      </c>
      <c r="K1499">
        <v>242</v>
      </c>
      <c r="L1499" s="24" t="s">
        <v>56</v>
      </c>
      <c r="M1499">
        <v>2020</v>
      </c>
      <c r="N1499" s="18">
        <v>4</v>
      </c>
      <c r="O1499" t="s">
        <v>26</v>
      </c>
      <c r="P1499" t="s">
        <v>26</v>
      </c>
      <c r="Q1499" t="s">
        <v>26</v>
      </c>
      <c r="R1499" t="s">
        <v>26</v>
      </c>
      <c r="S1499" t="s">
        <v>26</v>
      </c>
      <c r="T1499" t="s">
        <v>26</v>
      </c>
    </row>
    <row r="1500" spans="1:20" x14ac:dyDescent="0.2">
      <c r="A1500" t="s">
        <v>994</v>
      </c>
      <c r="B1500" s="18" t="s">
        <v>995</v>
      </c>
      <c r="C1500" s="18" t="str">
        <f t="shared" si="52"/>
        <v>Baltimore city</v>
      </c>
      <c r="D1500" s="18" t="str">
        <f t="shared" si="51"/>
        <v xml:space="preserve"> Maryland</v>
      </c>
      <c r="E1500" t="s">
        <v>21</v>
      </c>
      <c r="F1500">
        <v>713940</v>
      </c>
      <c r="G1500" t="s">
        <v>22</v>
      </c>
      <c r="H1500" t="s">
        <v>21</v>
      </c>
      <c r="I1500">
        <v>1</v>
      </c>
      <c r="J1500" t="s">
        <v>23</v>
      </c>
      <c r="K1500">
        <v>251</v>
      </c>
      <c r="L1500" s="24" t="s">
        <v>57</v>
      </c>
      <c r="M1500">
        <v>2020</v>
      </c>
      <c r="N1500" s="18">
        <v>3</v>
      </c>
      <c r="O1500" t="s">
        <v>26</v>
      </c>
      <c r="P1500" t="s">
        <v>26</v>
      </c>
      <c r="Q1500" t="s">
        <v>26</v>
      </c>
      <c r="R1500" t="s">
        <v>26</v>
      </c>
      <c r="S1500" t="s">
        <v>26</v>
      </c>
      <c r="T1500" t="s">
        <v>26</v>
      </c>
    </row>
    <row r="1501" spans="1:20" x14ac:dyDescent="0.2">
      <c r="A1501" t="s">
        <v>996</v>
      </c>
      <c r="B1501" s="18" t="s">
        <v>997</v>
      </c>
      <c r="C1501" s="18" t="str">
        <f t="shared" si="50"/>
        <v xml:space="preserve">Barnstable </v>
      </c>
      <c r="D1501" s="18" t="str">
        <f t="shared" si="51"/>
        <v xml:space="preserve"> Massachusetts</v>
      </c>
      <c r="E1501" t="s">
        <v>21</v>
      </c>
      <c r="F1501">
        <v>713940</v>
      </c>
      <c r="G1501" t="s">
        <v>22</v>
      </c>
      <c r="H1501" t="s">
        <v>21</v>
      </c>
      <c r="I1501">
        <v>1</v>
      </c>
      <c r="J1501" t="s">
        <v>23</v>
      </c>
      <c r="K1501">
        <v>1</v>
      </c>
      <c r="L1501" s="24" t="s">
        <v>23</v>
      </c>
      <c r="M1501">
        <v>2020</v>
      </c>
      <c r="N1501" s="18">
        <v>48</v>
      </c>
      <c r="O1501">
        <v>7971</v>
      </c>
      <c r="P1501" t="s">
        <v>30</v>
      </c>
      <c r="Q1501">
        <v>2324</v>
      </c>
      <c r="R1501" t="s">
        <v>30</v>
      </c>
      <c r="S1501">
        <v>576</v>
      </c>
      <c r="T1501" t="s">
        <v>30</v>
      </c>
    </row>
    <row r="1502" spans="1:20" x14ac:dyDescent="0.2">
      <c r="A1502" t="s">
        <v>996</v>
      </c>
      <c r="B1502" s="18" t="s">
        <v>997</v>
      </c>
      <c r="C1502" s="18" t="str">
        <f t="shared" si="50"/>
        <v xml:space="preserve">Barnstable </v>
      </c>
      <c r="D1502" s="18" t="str">
        <f t="shared" si="51"/>
        <v xml:space="preserve"> Massachusetts</v>
      </c>
      <c r="E1502" t="s">
        <v>21</v>
      </c>
      <c r="F1502">
        <v>713940</v>
      </c>
      <c r="G1502" t="s">
        <v>22</v>
      </c>
      <c r="H1502" t="s">
        <v>21</v>
      </c>
      <c r="I1502">
        <v>1</v>
      </c>
      <c r="J1502" t="s">
        <v>23</v>
      </c>
      <c r="K1502">
        <v>210</v>
      </c>
      <c r="L1502" s="24" t="s">
        <v>27</v>
      </c>
      <c r="M1502">
        <v>2020</v>
      </c>
      <c r="N1502" s="18">
        <v>24</v>
      </c>
      <c r="O1502" t="s">
        <v>26</v>
      </c>
      <c r="P1502" t="s">
        <v>26</v>
      </c>
      <c r="Q1502" t="s">
        <v>26</v>
      </c>
      <c r="R1502" t="s">
        <v>26</v>
      </c>
      <c r="S1502" t="s">
        <v>26</v>
      </c>
      <c r="T1502" t="s">
        <v>26</v>
      </c>
    </row>
    <row r="1503" spans="1:20" x14ac:dyDescent="0.2">
      <c r="A1503" t="s">
        <v>996</v>
      </c>
      <c r="B1503" s="18" t="s">
        <v>997</v>
      </c>
      <c r="C1503" s="18" t="str">
        <f t="shared" si="50"/>
        <v xml:space="preserve">Barnstable </v>
      </c>
      <c r="D1503" s="18" t="str">
        <f t="shared" si="51"/>
        <v xml:space="preserve"> Massachusetts</v>
      </c>
      <c r="E1503" t="s">
        <v>21</v>
      </c>
      <c r="F1503">
        <v>713940</v>
      </c>
      <c r="G1503" t="s">
        <v>22</v>
      </c>
      <c r="H1503" t="s">
        <v>21</v>
      </c>
      <c r="I1503">
        <v>1</v>
      </c>
      <c r="J1503" t="s">
        <v>23</v>
      </c>
      <c r="K1503">
        <v>220</v>
      </c>
      <c r="L1503" s="24" t="s">
        <v>31</v>
      </c>
      <c r="M1503">
        <v>2020</v>
      </c>
      <c r="N1503" s="18">
        <v>6</v>
      </c>
      <c r="O1503" t="s">
        <v>26</v>
      </c>
      <c r="P1503" t="s">
        <v>26</v>
      </c>
      <c r="Q1503" t="s">
        <v>26</v>
      </c>
      <c r="R1503" t="s">
        <v>26</v>
      </c>
      <c r="S1503" t="s">
        <v>26</v>
      </c>
      <c r="T1503" t="s">
        <v>26</v>
      </c>
    </row>
    <row r="1504" spans="1:20" x14ac:dyDescent="0.2">
      <c r="A1504" t="s">
        <v>996</v>
      </c>
      <c r="B1504" s="18" t="s">
        <v>997</v>
      </c>
      <c r="C1504" s="18" t="str">
        <f t="shared" si="50"/>
        <v xml:space="preserve">Barnstable </v>
      </c>
      <c r="D1504" s="18" t="str">
        <f t="shared" si="51"/>
        <v xml:space="preserve"> Massachusetts</v>
      </c>
      <c r="E1504" t="s">
        <v>21</v>
      </c>
      <c r="F1504">
        <v>713940</v>
      </c>
      <c r="G1504" t="s">
        <v>22</v>
      </c>
      <c r="H1504" t="s">
        <v>21</v>
      </c>
      <c r="I1504">
        <v>1</v>
      </c>
      <c r="J1504" t="s">
        <v>23</v>
      </c>
      <c r="K1504">
        <v>230</v>
      </c>
      <c r="L1504" s="24" t="s">
        <v>32</v>
      </c>
      <c r="M1504">
        <v>2020</v>
      </c>
      <c r="N1504" s="18">
        <v>9</v>
      </c>
      <c r="O1504" t="s">
        <v>26</v>
      </c>
      <c r="P1504" t="s">
        <v>26</v>
      </c>
      <c r="Q1504" t="s">
        <v>26</v>
      </c>
      <c r="R1504" t="s">
        <v>26</v>
      </c>
      <c r="S1504" t="s">
        <v>26</v>
      </c>
      <c r="T1504" t="s">
        <v>26</v>
      </c>
    </row>
    <row r="1505" spans="1:20" x14ac:dyDescent="0.2">
      <c r="A1505" t="s">
        <v>996</v>
      </c>
      <c r="B1505" s="18" t="s">
        <v>997</v>
      </c>
      <c r="C1505" s="18" t="str">
        <f t="shared" si="50"/>
        <v xml:space="preserve">Barnstable </v>
      </c>
      <c r="D1505" s="18" t="str">
        <f t="shared" si="51"/>
        <v xml:space="preserve"> Massachusetts</v>
      </c>
      <c r="E1505" t="s">
        <v>21</v>
      </c>
      <c r="F1505">
        <v>713940</v>
      </c>
      <c r="G1505" t="s">
        <v>22</v>
      </c>
      <c r="H1505" t="s">
        <v>21</v>
      </c>
      <c r="I1505">
        <v>1</v>
      </c>
      <c r="J1505" t="s">
        <v>23</v>
      </c>
      <c r="K1505">
        <v>241</v>
      </c>
      <c r="L1505" s="24" t="s">
        <v>25</v>
      </c>
      <c r="M1505">
        <v>2020</v>
      </c>
      <c r="N1505" s="18">
        <v>8</v>
      </c>
      <c r="O1505" t="s">
        <v>26</v>
      </c>
      <c r="P1505" t="s">
        <v>26</v>
      </c>
      <c r="Q1505" t="s">
        <v>26</v>
      </c>
      <c r="R1505" t="s">
        <v>26</v>
      </c>
      <c r="S1505" t="s">
        <v>26</v>
      </c>
      <c r="T1505" t="s">
        <v>26</v>
      </c>
    </row>
    <row r="1506" spans="1:20" x14ac:dyDescent="0.2">
      <c r="A1506" t="s">
        <v>998</v>
      </c>
      <c r="B1506" s="18" t="s">
        <v>999</v>
      </c>
      <c r="C1506" s="18" t="str">
        <f t="shared" si="50"/>
        <v xml:space="preserve">Berkshire </v>
      </c>
      <c r="D1506" s="18" t="str">
        <f t="shared" si="51"/>
        <v xml:space="preserve"> Massachusetts</v>
      </c>
      <c r="E1506" t="s">
        <v>21</v>
      </c>
      <c r="F1506">
        <v>713940</v>
      </c>
      <c r="G1506" t="s">
        <v>22</v>
      </c>
      <c r="H1506" t="s">
        <v>21</v>
      </c>
      <c r="I1506">
        <v>1</v>
      </c>
      <c r="J1506" t="s">
        <v>23</v>
      </c>
      <c r="K1506">
        <v>1</v>
      </c>
      <c r="L1506" s="24" t="s">
        <v>23</v>
      </c>
      <c r="M1506">
        <v>2020</v>
      </c>
      <c r="N1506" s="18">
        <v>12</v>
      </c>
      <c r="O1506">
        <v>1551</v>
      </c>
      <c r="P1506" t="s">
        <v>30</v>
      </c>
      <c r="Q1506">
        <v>533</v>
      </c>
      <c r="R1506" t="s">
        <v>30</v>
      </c>
      <c r="S1506">
        <v>166</v>
      </c>
      <c r="T1506" t="s">
        <v>30</v>
      </c>
    </row>
    <row r="1507" spans="1:20" x14ac:dyDescent="0.2">
      <c r="A1507" t="s">
        <v>998</v>
      </c>
      <c r="B1507" s="18" t="s">
        <v>999</v>
      </c>
      <c r="C1507" s="18" t="str">
        <f t="shared" si="50"/>
        <v xml:space="preserve">Berkshire </v>
      </c>
      <c r="D1507" s="18" t="str">
        <f t="shared" si="51"/>
        <v xml:space="preserve"> Massachusetts</v>
      </c>
      <c r="E1507" t="s">
        <v>21</v>
      </c>
      <c r="F1507">
        <v>713940</v>
      </c>
      <c r="G1507" t="s">
        <v>22</v>
      </c>
      <c r="H1507" t="s">
        <v>21</v>
      </c>
      <c r="I1507">
        <v>1</v>
      </c>
      <c r="J1507" t="s">
        <v>23</v>
      </c>
      <c r="K1507">
        <v>210</v>
      </c>
      <c r="L1507" s="24" t="s">
        <v>27</v>
      </c>
      <c r="M1507">
        <v>2020</v>
      </c>
      <c r="N1507" s="18">
        <v>5</v>
      </c>
      <c r="O1507" t="s">
        <v>26</v>
      </c>
      <c r="P1507" t="s">
        <v>26</v>
      </c>
      <c r="Q1507" t="s">
        <v>26</v>
      </c>
      <c r="R1507" t="s">
        <v>26</v>
      </c>
      <c r="S1507" t="s">
        <v>26</v>
      </c>
      <c r="T1507" t="s">
        <v>26</v>
      </c>
    </row>
    <row r="1508" spans="1:20" x14ac:dyDescent="0.2">
      <c r="A1508" t="s">
        <v>998</v>
      </c>
      <c r="B1508" s="18" t="s">
        <v>999</v>
      </c>
      <c r="C1508" s="18" t="str">
        <f t="shared" si="50"/>
        <v xml:space="preserve">Berkshire </v>
      </c>
      <c r="D1508" s="18" t="str">
        <f t="shared" si="51"/>
        <v xml:space="preserve"> Massachusetts</v>
      </c>
      <c r="E1508" t="s">
        <v>21</v>
      </c>
      <c r="F1508">
        <v>713940</v>
      </c>
      <c r="G1508" t="s">
        <v>22</v>
      </c>
      <c r="H1508" t="s">
        <v>21</v>
      </c>
      <c r="I1508">
        <v>1</v>
      </c>
      <c r="J1508" t="s">
        <v>23</v>
      </c>
      <c r="K1508">
        <v>241</v>
      </c>
      <c r="L1508" s="24" t="s">
        <v>25</v>
      </c>
      <c r="M1508">
        <v>2020</v>
      </c>
      <c r="N1508" s="18">
        <v>4</v>
      </c>
      <c r="O1508" t="s">
        <v>26</v>
      </c>
      <c r="P1508" t="s">
        <v>26</v>
      </c>
      <c r="Q1508" t="s">
        <v>26</v>
      </c>
      <c r="R1508" t="s">
        <v>26</v>
      </c>
      <c r="S1508" t="s">
        <v>26</v>
      </c>
      <c r="T1508" t="s">
        <v>26</v>
      </c>
    </row>
    <row r="1509" spans="1:20" x14ac:dyDescent="0.2">
      <c r="A1509" t="s">
        <v>1000</v>
      </c>
      <c r="B1509" s="18" t="s">
        <v>1001</v>
      </c>
      <c r="C1509" s="18" t="str">
        <f t="shared" si="50"/>
        <v xml:space="preserve">Bristol </v>
      </c>
      <c r="D1509" s="18" t="str">
        <f t="shared" si="51"/>
        <v xml:space="preserve"> Massachusetts</v>
      </c>
      <c r="E1509" t="s">
        <v>21</v>
      </c>
      <c r="F1509">
        <v>713940</v>
      </c>
      <c r="G1509" t="s">
        <v>22</v>
      </c>
      <c r="H1509" t="s">
        <v>21</v>
      </c>
      <c r="I1509">
        <v>1</v>
      </c>
      <c r="J1509" t="s">
        <v>23</v>
      </c>
      <c r="K1509">
        <v>1</v>
      </c>
      <c r="L1509" s="24" t="s">
        <v>23</v>
      </c>
      <c r="M1509">
        <v>2020</v>
      </c>
      <c r="N1509" s="18">
        <v>84</v>
      </c>
      <c r="O1509">
        <v>25720</v>
      </c>
      <c r="P1509" t="s">
        <v>30</v>
      </c>
      <c r="Q1509">
        <v>7730</v>
      </c>
      <c r="R1509" t="s">
        <v>30</v>
      </c>
      <c r="S1509">
        <v>2361</v>
      </c>
      <c r="T1509" t="s">
        <v>30</v>
      </c>
    </row>
    <row r="1510" spans="1:20" x14ac:dyDescent="0.2">
      <c r="A1510" t="s">
        <v>1000</v>
      </c>
      <c r="B1510" s="18" t="s">
        <v>1001</v>
      </c>
      <c r="C1510" s="18" t="str">
        <f t="shared" si="50"/>
        <v xml:space="preserve">Bristol </v>
      </c>
      <c r="D1510" s="18" t="str">
        <f t="shared" si="51"/>
        <v xml:space="preserve"> Massachusetts</v>
      </c>
      <c r="E1510" t="s">
        <v>21</v>
      </c>
      <c r="F1510">
        <v>713940</v>
      </c>
      <c r="G1510" t="s">
        <v>22</v>
      </c>
      <c r="H1510" t="s">
        <v>21</v>
      </c>
      <c r="I1510">
        <v>1</v>
      </c>
      <c r="J1510" t="s">
        <v>23</v>
      </c>
      <c r="K1510">
        <v>210</v>
      </c>
      <c r="L1510" s="24" t="s">
        <v>27</v>
      </c>
      <c r="M1510">
        <v>2020</v>
      </c>
      <c r="N1510" s="18">
        <v>30</v>
      </c>
      <c r="O1510" t="s">
        <v>26</v>
      </c>
      <c r="P1510" t="s">
        <v>26</v>
      </c>
      <c r="Q1510" t="s">
        <v>26</v>
      </c>
      <c r="R1510" t="s">
        <v>26</v>
      </c>
      <c r="S1510" t="s">
        <v>26</v>
      </c>
      <c r="T1510" t="s">
        <v>26</v>
      </c>
    </row>
    <row r="1511" spans="1:20" x14ac:dyDescent="0.2">
      <c r="A1511" t="s">
        <v>1000</v>
      </c>
      <c r="B1511" s="18" t="s">
        <v>1001</v>
      </c>
      <c r="C1511" s="18" t="str">
        <f t="shared" si="50"/>
        <v xml:space="preserve">Bristol </v>
      </c>
      <c r="D1511" s="18" t="str">
        <f t="shared" si="51"/>
        <v xml:space="preserve"> Massachusetts</v>
      </c>
      <c r="E1511" t="s">
        <v>21</v>
      </c>
      <c r="F1511">
        <v>713940</v>
      </c>
      <c r="G1511" t="s">
        <v>22</v>
      </c>
      <c r="H1511" t="s">
        <v>21</v>
      </c>
      <c r="I1511">
        <v>1</v>
      </c>
      <c r="J1511" t="s">
        <v>23</v>
      </c>
      <c r="K1511">
        <v>220</v>
      </c>
      <c r="L1511" s="24" t="s">
        <v>31</v>
      </c>
      <c r="M1511">
        <v>2020</v>
      </c>
      <c r="N1511" s="18">
        <v>13</v>
      </c>
      <c r="O1511" t="s">
        <v>26</v>
      </c>
      <c r="P1511" t="s">
        <v>26</v>
      </c>
      <c r="Q1511" t="s">
        <v>26</v>
      </c>
      <c r="R1511" t="s">
        <v>26</v>
      </c>
      <c r="S1511" t="s">
        <v>26</v>
      </c>
      <c r="T1511" t="s">
        <v>26</v>
      </c>
    </row>
    <row r="1512" spans="1:20" x14ac:dyDescent="0.2">
      <c r="A1512" t="s">
        <v>1000</v>
      </c>
      <c r="B1512" s="18" t="s">
        <v>1001</v>
      </c>
      <c r="C1512" s="18" t="str">
        <f t="shared" si="50"/>
        <v xml:space="preserve">Bristol </v>
      </c>
      <c r="D1512" s="18" t="str">
        <f t="shared" si="51"/>
        <v xml:space="preserve"> Massachusetts</v>
      </c>
      <c r="E1512" t="s">
        <v>21</v>
      </c>
      <c r="F1512">
        <v>713940</v>
      </c>
      <c r="G1512" t="s">
        <v>22</v>
      </c>
      <c r="H1512" t="s">
        <v>21</v>
      </c>
      <c r="I1512">
        <v>1</v>
      </c>
      <c r="J1512" t="s">
        <v>23</v>
      </c>
      <c r="K1512">
        <v>230</v>
      </c>
      <c r="L1512" s="24" t="s">
        <v>32</v>
      </c>
      <c r="M1512">
        <v>2020</v>
      </c>
      <c r="N1512" s="18">
        <v>14</v>
      </c>
      <c r="O1512" t="s">
        <v>26</v>
      </c>
      <c r="P1512" t="s">
        <v>26</v>
      </c>
      <c r="Q1512" t="s">
        <v>26</v>
      </c>
      <c r="R1512" t="s">
        <v>26</v>
      </c>
      <c r="S1512" t="s">
        <v>26</v>
      </c>
      <c r="T1512" t="s">
        <v>26</v>
      </c>
    </row>
    <row r="1513" spans="1:20" x14ac:dyDescent="0.2">
      <c r="A1513" t="s">
        <v>1000</v>
      </c>
      <c r="B1513" s="18" t="s">
        <v>1001</v>
      </c>
      <c r="C1513" s="18" t="str">
        <f t="shared" si="50"/>
        <v xml:space="preserve">Bristol </v>
      </c>
      <c r="D1513" s="18" t="str">
        <f t="shared" si="51"/>
        <v xml:space="preserve"> Massachusetts</v>
      </c>
      <c r="E1513" t="s">
        <v>21</v>
      </c>
      <c r="F1513">
        <v>713940</v>
      </c>
      <c r="G1513" t="s">
        <v>22</v>
      </c>
      <c r="H1513" t="s">
        <v>21</v>
      </c>
      <c r="I1513">
        <v>1</v>
      </c>
      <c r="J1513" t="s">
        <v>23</v>
      </c>
      <c r="K1513">
        <v>241</v>
      </c>
      <c r="L1513" s="24" t="s">
        <v>25</v>
      </c>
      <c r="M1513">
        <v>2020</v>
      </c>
      <c r="N1513" s="18">
        <v>16</v>
      </c>
      <c r="O1513" t="s">
        <v>26</v>
      </c>
      <c r="P1513" t="s">
        <v>26</v>
      </c>
      <c r="Q1513" t="s">
        <v>26</v>
      </c>
      <c r="R1513" t="s">
        <v>26</v>
      </c>
      <c r="S1513" t="s">
        <v>26</v>
      </c>
      <c r="T1513" t="s">
        <v>26</v>
      </c>
    </row>
    <row r="1514" spans="1:20" x14ac:dyDescent="0.2">
      <c r="A1514" t="s">
        <v>1000</v>
      </c>
      <c r="B1514" s="18" t="s">
        <v>1001</v>
      </c>
      <c r="C1514" s="18" t="str">
        <f t="shared" si="50"/>
        <v xml:space="preserve">Bristol </v>
      </c>
      <c r="D1514" s="18" t="str">
        <f t="shared" si="51"/>
        <v xml:space="preserve"> Massachusetts</v>
      </c>
      <c r="E1514" t="s">
        <v>21</v>
      </c>
      <c r="F1514">
        <v>713940</v>
      </c>
      <c r="G1514" t="s">
        <v>22</v>
      </c>
      <c r="H1514" t="s">
        <v>21</v>
      </c>
      <c r="I1514">
        <v>1</v>
      </c>
      <c r="J1514" t="s">
        <v>23</v>
      </c>
      <c r="K1514">
        <v>242</v>
      </c>
      <c r="L1514" s="24" t="s">
        <v>56</v>
      </c>
      <c r="M1514">
        <v>2020</v>
      </c>
      <c r="N1514" s="18">
        <v>5</v>
      </c>
      <c r="O1514" t="s">
        <v>26</v>
      </c>
      <c r="P1514" t="s">
        <v>26</v>
      </c>
      <c r="Q1514" t="s">
        <v>26</v>
      </c>
      <c r="R1514" t="s">
        <v>26</v>
      </c>
      <c r="S1514" t="s">
        <v>26</v>
      </c>
      <c r="T1514" t="s">
        <v>26</v>
      </c>
    </row>
    <row r="1515" spans="1:20" x14ac:dyDescent="0.2">
      <c r="A1515" t="s">
        <v>1000</v>
      </c>
      <c r="B1515" s="18" t="s">
        <v>1001</v>
      </c>
      <c r="C1515" s="18" t="str">
        <f t="shared" si="50"/>
        <v xml:space="preserve">Bristol </v>
      </c>
      <c r="D1515" s="18" t="str">
        <f t="shared" si="51"/>
        <v xml:space="preserve"> Massachusetts</v>
      </c>
      <c r="E1515" t="s">
        <v>21</v>
      </c>
      <c r="F1515">
        <v>713940</v>
      </c>
      <c r="G1515" t="s">
        <v>22</v>
      </c>
      <c r="H1515" t="s">
        <v>21</v>
      </c>
      <c r="I1515">
        <v>1</v>
      </c>
      <c r="J1515" t="s">
        <v>23</v>
      </c>
      <c r="K1515">
        <v>251</v>
      </c>
      <c r="L1515" s="24" t="s">
        <v>57</v>
      </c>
      <c r="M1515">
        <v>2020</v>
      </c>
      <c r="N1515" s="18">
        <v>5</v>
      </c>
      <c r="O1515" t="s">
        <v>26</v>
      </c>
      <c r="P1515" t="s">
        <v>26</v>
      </c>
      <c r="Q1515" t="s">
        <v>26</v>
      </c>
      <c r="R1515" t="s">
        <v>26</v>
      </c>
      <c r="S1515" t="s">
        <v>26</v>
      </c>
      <c r="T1515" t="s">
        <v>26</v>
      </c>
    </row>
    <row r="1516" spans="1:20" x14ac:dyDescent="0.2">
      <c r="A1516" t="s">
        <v>1002</v>
      </c>
      <c r="B1516" s="18" t="s">
        <v>1003</v>
      </c>
      <c r="C1516" s="18" t="str">
        <f t="shared" si="50"/>
        <v xml:space="preserve">Dukes </v>
      </c>
      <c r="D1516" s="18" t="str">
        <f t="shared" si="51"/>
        <v xml:space="preserve"> Massachusetts</v>
      </c>
      <c r="E1516" t="s">
        <v>21</v>
      </c>
      <c r="F1516">
        <v>713940</v>
      </c>
      <c r="G1516" t="s">
        <v>22</v>
      </c>
      <c r="H1516" t="s">
        <v>21</v>
      </c>
      <c r="I1516">
        <v>1</v>
      </c>
      <c r="J1516" t="s">
        <v>23</v>
      </c>
      <c r="K1516">
        <v>1</v>
      </c>
      <c r="L1516" s="24" t="s">
        <v>23</v>
      </c>
      <c r="M1516">
        <v>2020</v>
      </c>
      <c r="N1516" s="18">
        <v>6</v>
      </c>
      <c r="O1516">
        <v>2198</v>
      </c>
      <c r="P1516" t="s">
        <v>24</v>
      </c>
      <c r="Q1516">
        <v>615</v>
      </c>
      <c r="R1516" t="s">
        <v>24</v>
      </c>
      <c r="S1516">
        <v>158</v>
      </c>
      <c r="T1516" t="s">
        <v>35</v>
      </c>
    </row>
    <row r="1517" spans="1:20" x14ac:dyDescent="0.2">
      <c r="A1517" t="s">
        <v>1002</v>
      </c>
      <c r="B1517" s="18" t="s">
        <v>1003</v>
      </c>
      <c r="C1517" s="18" t="str">
        <f t="shared" si="50"/>
        <v xml:space="preserve">Dukes </v>
      </c>
      <c r="D1517" s="18" t="str">
        <f t="shared" si="51"/>
        <v xml:space="preserve"> Massachusetts</v>
      </c>
      <c r="E1517" t="s">
        <v>21</v>
      </c>
      <c r="F1517">
        <v>713940</v>
      </c>
      <c r="G1517" t="s">
        <v>22</v>
      </c>
      <c r="H1517" t="s">
        <v>21</v>
      </c>
      <c r="I1517">
        <v>1</v>
      </c>
      <c r="J1517" t="s">
        <v>23</v>
      </c>
      <c r="K1517">
        <v>210</v>
      </c>
      <c r="L1517" s="24" t="s">
        <v>27</v>
      </c>
      <c r="M1517">
        <v>2020</v>
      </c>
      <c r="N1517" s="18">
        <v>3</v>
      </c>
      <c r="O1517" t="s">
        <v>26</v>
      </c>
      <c r="P1517" t="s">
        <v>26</v>
      </c>
      <c r="Q1517" t="s">
        <v>26</v>
      </c>
      <c r="R1517" t="s">
        <v>26</v>
      </c>
      <c r="S1517" t="s">
        <v>26</v>
      </c>
      <c r="T1517" t="s">
        <v>26</v>
      </c>
    </row>
    <row r="1518" spans="1:20" x14ac:dyDescent="0.2">
      <c r="A1518" t="s">
        <v>1004</v>
      </c>
      <c r="B1518" s="18" t="s">
        <v>1005</v>
      </c>
      <c r="C1518" s="18" t="str">
        <f t="shared" si="50"/>
        <v xml:space="preserve">Essex </v>
      </c>
      <c r="D1518" s="18" t="str">
        <f t="shared" si="51"/>
        <v xml:space="preserve"> Massachusetts</v>
      </c>
      <c r="E1518" t="s">
        <v>21</v>
      </c>
      <c r="F1518">
        <v>713940</v>
      </c>
      <c r="G1518" t="s">
        <v>22</v>
      </c>
      <c r="H1518" t="s">
        <v>21</v>
      </c>
      <c r="I1518">
        <v>1</v>
      </c>
      <c r="J1518" t="s">
        <v>23</v>
      </c>
      <c r="K1518">
        <v>1</v>
      </c>
      <c r="L1518" s="24" t="s">
        <v>23</v>
      </c>
      <c r="M1518">
        <v>2020</v>
      </c>
      <c r="N1518" s="18">
        <v>118</v>
      </c>
      <c r="O1518">
        <v>49599</v>
      </c>
      <c r="P1518" t="s">
        <v>24</v>
      </c>
      <c r="Q1518">
        <v>16235</v>
      </c>
      <c r="R1518" t="s">
        <v>30</v>
      </c>
      <c r="S1518">
        <v>4278</v>
      </c>
      <c r="T1518" t="s">
        <v>30</v>
      </c>
    </row>
    <row r="1519" spans="1:20" x14ac:dyDescent="0.2">
      <c r="A1519" t="s">
        <v>1004</v>
      </c>
      <c r="B1519" s="18" t="s">
        <v>1005</v>
      </c>
      <c r="C1519" s="18" t="str">
        <f t="shared" si="50"/>
        <v xml:space="preserve">Essex </v>
      </c>
      <c r="D1519" s="18" t="str">
        <f t="shared" si="51"/>
        <v xml:space="preserve"> Massachusetts</v>
      </c>
      <c r="E1519" t="s">
        <v>21</v>
      </c>
      <c r="F1519">
        <v>713940</v>
      </c>
      <c r="G1519" t="s">
        <v>22</v>
      </c>
      <c r="H1519" t="s">
        <v>21</v>
      </c>
      <c r="I1519">
        <v>1</v>
      </c>
      <c r="J1519" t="s">
        <v>23</v>
      </c>
      <c r="K1519">
        <v>210</v>
      </c>
      <c r="L1519" s="24" t="s">
        <v>27</v>
      </c>
      <c r="M1519">
        <v>2020</v>
      </c>
      <c r="N1519" s="18">
        <v>38</v>
      </c>
      <c r="O1519" t="s">
        <v>26</v>
      </c>
      <c r="P1519" t="s">
        <v>26</v>
      </c>
      <c r="Q1519" t="s">
        <v>26</v>
      </c>
      <c r="R1519" t="s">
        <v>26</v>
      </c>
      <c r="S1519" t="s">
        <v>26</v>
      </c>
      <c r="T1519" t="s">
        <v>26</v>
      </c>
    </row>
    <row r="1520" spans="1:20" x14ac:dyDescent="0.2">
      <c r="A1520" t="s">
        <v>1004</v>
      </c>
      <c r="B1520" s="18" t="s">
        <v>1005</v>
      </c>
      <c r="C1520" s="18" t="str">
        <f t="shared" si="50"/>
        <v xml:space="preserve">Essex </v>
      </c>
      <c r="D1520" s="18" t="str">
        <f t="shared" si="51"/>
        <v xml:space="preserve"> Massachusetts</v>
      </c>
      <c r="E1520" t="s">
        <v>21</v>
      </c>
      <c r="F1520">
        <v>713940</v>
      </c>
      <c r="G1520" t="s">
        <v>22</v>
      </c>
      <c r="H1520" t="s">
        <v>21</v>
      </c>
      <c r="I1520">
        <v>1</v>
      </c>
      <c r="J1520" t="s">
        <v>23</v>
      </c>
      <c r="K1520">
        <v>220</v>
      </c>
      <c r="L1520" s="24" t="s">
        <v>31</v>
      </c>
      <c r="M1520">
        <v>2020</v>
      </c>
      <c r="N1520" s="18">
        <v>17</v>
      </c>
      <c r="O1520" t="s">
        <v>26</v>
      </c>
      <c r="P1520" t="s">
        <v>26</v>
      </c>
      <c r="Q1520" t="s">
        <v>26</v>
      </c>
      <c r="R1520" t="s">
        <v>26</v>
      </c>
      <c r="S1520" t="s">
        <v>26</v>
      </c>
      <c r="T1520" t="s">
        <v>26</v>
      </c>
    </row>
    <row r="1521" spans="1:20" x14ac:dyDescent="0.2">
      <c r="A1521" t="s">
        <v>1004</v>
      </c>
      <c r="B1521" s="18" t="s">
        <v>1005</v>
      </c>
      <c r="C1521" s="18" t="str">
        <f t="shared" si="50"/>
        <v xml:space="preserve">Essex </v>
      </c>
      <c r="D1521" s="18" t="str">
        <f t="shared" si="51"/>
        <v xml:space="preserve"> Massachusetts</v>
      </c>
      <c r="E1521" t="s">
        <v>21</v>
      </c>
      <c r="F1521">
        <v>713940</v>
      </c>
      <c r="G1521" t="s">
        <v>22</v>
      </c>
      <c r="H1521" t="s">
        <v>21</v>
      </c>
      <c r="I1521">
        <v>1</v>
      </c>
      <c r="J1521" t="s">
        <v>23</v>
      </c>
      <c r="K1521">
        <v>230</v>
      </c>
      <c r="L1521" s="24" t="s">
        <v>32</v>
      </c>
      <c r="M1521">
        <v>2020</v>
      </c>
      <c r="N1521" s="18">
        <v>24</v>
      </c>
      <c r="O1521" t="s">
        <v>26</v>
      </c>
      <c r="P1521" t="s">
        <v>26</v>
      </c>
      <c r="Q1521" t="s">
        <v>26</v>
      </c>
      <c r="R1521" t="s">
        <v>26</v>
      </c>
      <c r="S1521" t="s">
        <v>26</v>
      </c>
      <c r="T1521" t="s">
        <v>26</v>
      </c>
    </row>
    <row r="1522" spans="1:20" x14ac:dyDescent="0.2">
      <c r="A1522" t="s">
        <v>1004</v>
      </c>
      <c r="B1522" s="18" t="s">
        <v>1005</v>
      </c>
      <c r="C1522" s="18" t="str">
        <f t="shared" si="50"/>
        <v xml:space="preserve">Essex </v>
      </c>
      <c r="D1522" s="18" t="str">
        <f t="shared" si="51"/>
        <v xml:space="preserve"> Massachusetts</v>
      </c>
      <c r="E1522" t="s">
        <v>21</v>
      </c>
      <c r="F1522">
        <v>713940</v>
      </c>
      <c r="G1522" t="s">
        <v>22</v>
      </c>
      <c r="H1522" t="s">
        <v>21</v>
      </c>
      <c r="I1522">
        <v>1</v>
      </c>
      <c r="J1522" t="s">
        <v>23</v>
      </c>
      <c r="K1522">
        <v>241</v>
      </c>
      <c r="L1522" s="24" t="s">
        <v>25</v>
      </c>
      <c r="M1522">
        <v>2020</v>
      </c>
      <c r="N1522" s="18">
        <v>15</v>
      </c>
      <c r="O1522" t="s">
        <v>26</v>
      </c>
      <c r="P1522" t="s">
        <v>26</v>
      </c>
      <c r="Q1522" t="s">
        <v>26</v>
      </c>
      <c r="R1522" t="s">
        <v>26</v>
      </c>
      <c r="S1522" t="s">
        <v>26</v>
      </c>
      <c r="T1522" t="s">
        <v>26</v>
      </c>
    </row>
    <row r="1523" spans="1:20" x14ac:dyDescent="0.2">
      <c r="A1523" t="s">
        <v>1004</v>
      </c>
      <c r="B1523" s="18" t="s">
        <v>1005</v>
      </c>
      <c r="C1523" s="18" t="str">
        <f t="shared" si="50"/>
        <v xml:space="preserve">Essex </v>
      </c>
      <c r="D1523" s="18" t="str">
        <f t="shared" si="51"/>
        <v xml:space="preserve"> Massachusetts</v>
      </c>
      <c r="E1523" t="s">
        <v>21</v>
      </c>
      <c r="F1523">
        <v>713940</v>
      </c>
      <c r="G1523" t="s">
        <v>22</v>
      </c>
      <c r="H1523" t="s">
        <v>21</v>
      </c>
      <c r="I1523">
        <v>1</v>
      </c>
      <c r="J1523" t="s">
        <v>23</v>
      </c>
      <c r="K1523">
        <v>242</v>
      </c>
      <c r="L1523" s="24" t="s">
        <v>56</v>
      </c>
      <c r="M1523">
        <v>2020</v>
      </c>
      <c r="N1523" s="18">
        <v>12</v>
      </c>
      <c r="O1523" t="s">
        <v>26</v>
      </c>
      <c r="P1523" t="s">
        <v>26</v>
      </c>
      <c r="Q1523" t="s">
        <v>26</v>
      </c>
      <c r="R1523" t="s">
        <v>26</v>
      </c>
      <c r="S1523" t="s">
        <v>26</v>
      </c>
      <c r="T1523" t="s">
        <v>26</v>
      </c>
    </row>
    <row r="1524" spans="1:20" x14ac:dyDescent="0.2">
      <c r="A1524" t="s">
        <v>1004</v>
      </c>
      <c r="B1524" s="18" t="s">
        <v>1005</v>
      </c>
      <c r="C1524" s="18" t="str">
        <f t="shared" si="50"/>
        <v xml:space="preserve">Essex </v>
      </c>
      <c r="D1524" s="18" t="str">
        <f t="shared" si="51"/>
        <v xml:space="preserve"> Massachusetts</v>
      </c>
      <c r="E1524" t="s">
        <v>21</v>
      </c>
      <c r="F1524">
        <v>713940</v>
      </c>
      <c r="G1524" t="s">
        <v>22</v>
      </c>
      <c r="H1524" t="s">
        <v>21</v>
      </c>
      <c r="I1524">
        <v>1</v>
      </c>
      <c r="J1524" t="s">
        <v>23</v>
      </c>
      <c r="K1524">
        <v>251</v>
      </c>
      <c r="L1524" s="24" t="s">
        <v>57</v>
      </c>
      <c r="M1524">
        <v>2020</v>
      </c>
      <c r="N1524" s="18">
        <v>10</v>
      </c>
      <c r="O1524" t="s">
        <v>26</v>
      </c>
      <c r="P1524" t="s">
        <v>26</v>
      </c>
      <c r="Q1524" t="s">
        <v>26</v>
      </c>
      <c r="R1524" t="s">
        <v>26</v>
      </c>
      <c r="S1524" t="s">
        <v>26</v>
      </c>
      <c r="T1524" t="s">
        <v>26</v>
      </c>
    </row>
    <row r="1525" spans="1:20" x14ac:dyDescent="0.2">
      <c r="A1525" t="s">
        <v>1006</v>
      </c>
      <c r="B1525" s="18" t="s">
        <v>1007</v>
      </c>
      <c r="C1525" s="18" t="str">
        <f t="shared" si="50"/>
        <v xml:space="preserve">Franklin </v>
      </c>
      <c r="D1525" s="18" t="str">
        <f t="shared" si="51"/>
        <v xml:space="preserve"> Massachusetts</v>
      </c>
      <c r="E1525" t="s">
        <v>21</v>
      </c>
      <c r="F1525">
        <v>713940</v>
      </c>
      <c r="G1525" t="s">
        <v>22</v>
      </c>
      <c r="H1525" t="s">
        <v>21</v>
      </c>
      <c r="I1525">
        <v>1</v>
      </c>
      <c r="J1525" t="s">
        <v>23</v>
      </c>
      <c r="K1525">
        <v>1</v>
      </c>
      <c r="L1525" s="24" t="s">
        <v>23</v>
      </c>
      <c r="M1525">
        <v>2020</v>
      </c>
      <c r="N1525" s="18">
        <v>7</v>
      </c>
      <c r="O1525">
        <v>1809</v>
      </c>
      <c r="P1525" t="s">
        <v>24</v>
      </c>
      <c r="Q1525">
        <v>580</v>
      </c>
      <c r="R1525" t="s">
        <v>24</v>
      </c>
      <c r="S1525">
        <v>193</v>
      </c>
      <c r="T1525" t="s">
        <v>24</v>
      </c>
    </row>
    <row r="1526" spans="1:20" x14ac:dyDescent="0.2">
      <c r="A1526" t="s">
        <v>1008</v>
      </c>
      <c r="B1526" s="18" t="s">
        <v>1009</v>
      </c>
      <c r="C1526" s="18" t="str">
        <f t="shared" si="50"/>
        <v xml:space="preserve">Hampden </v>
      </c>
      <c r="D1526" s="18" t="str">
        <f t="shared" si="51"/>
        <v xml:space="preserve"> Massachusetts</v>
      </c>
      <c r="E1526" t="s">
        <v>21</v>
      </c>
      <c r="F1526">
        <v>713940</v>
      </c>
      <c r="G1526" t="s">
        <v>22</v>
      </c>
      <c r="H1526" t="s">
        <v>21</v>
      </c>
      <c r="I1526">
        <v>1</v>
      </c>
      <c r="J1526" t="s">
        <v>23</v>
      </c>
      <c r="K1526">
        <v>1</v>
      </c>
      <c r="L1526" s="24" t="s">
        <v>23</v>
      </c>
      <c r="M1526">
        <v>2020</v>
      </c>
      <c r="N1526" s="18">
        <v>45</v>
      </c>
      <c r="O1526">
        <v>11004</v>
      </c>
      <c r="P1526" t="s">
        <v>30</v>
      </c>
      <c r="Q1526">
        <v>3654</v>
      </c>
      <c r="R1526" t="s">
        <v>30</v>
      </c>
      <c r="S1526">
        <v>1235</v>
      </c>
      <c r="T1526" t="s">
        <v>30</v>
      </c>
    </row>
    <row r="1527" spans="1:20" x14ac:dyDescent="0.2">
      <c r="A1527" t="s">
        <v>1008</v>
      </c>
      <c r="B1527" s="18" t="s">
        <v>1009</v>
      </c>
      <c r="C1527" s="18" t="str">
        <f t="shared" si="50"/>
        <v xml:space="preserve">Hampden </v>
      </c>
      <c r="D1527" s="18" t="str">
        <f t="shared" si="51"/>
        <v xml:space="preserve"> Massachusetts</v>
      </c>
      <c r="E1527" t="s">
        <v>21</v>
      </c>
      <c r="F1527">
        <v>713940</v>
      </c>
      <c r="G1527" t="s">
        <v>22</v>
      </c>
      <c r="H1527" t="s">
        <v>21</v>
      </c>
      <c r="I1527">
        <v>1</v>
      </c>
      <c r="J1527" t="s">
        <v>23</v>
      </c>
      <c r="K1527">
        <v>210</v>
      </c>
      <c r="L1527" s="24" t="s">
        <v>27</v>
      </c>
      <c r="M1527">
        <v>2020</v>
      </c>
      <c r="N1527" s="18">
        <v>11</v>
      </c>
      <c r="O1527" t="s">
        <v>26</v>
      </c>
      <c r="P1527" t="s">
        <v>26</v>
      </c>
      <c r="Q1527" t="s">
        <v>26</v>
      </c>
      <c r="R1527" t="s">
        <v>26</v>
      </c>
      <c r="S1527" t="s">
        <v>26</v>
      </c>
      <c r="T1527" t="s">
        <v>26</v>
      </c>
    </row>
    <row r="1528" spans="1:20" x14ac:dyDescent="0.2">
      <c r="A1528" t="s">
        <v>1008</v>
      </c>
      <c r="B1528" s="18" t="s">
        <v>1009</v>
      </c>
      <c r="C1528" s="18" t="str">
        <f t="shared" si="50"/>
        <v xml:space="preserve">Hampden </v>
      </c>
      <c r="D1528" s="18" t="str">
        <f t="shared" si="51"/>
        <v xml:space="preserve"> Massachusetts</v>
      </c>
      <c r="E1528" t="s">
        <v>21</v>
      </c>
      <c r="F1528">
        <v>713940</v>
      </c>
      <c r="G1528" t="s">
        <v>22</v>
      </c>
      <c r="H1528" t="s">
        <v>21</v>
      </c>
      <c r="I1528">
        <v>1</v>
      </c>
      <c r="J1528" t="s">
        <v>23</v>
      </c>
      <c r="K1528">
        <v>220</v>
      </c>
      <c r="L1528" s="24" t="s">
        <v>31</v>
      </c>
      <c r="M1528">
        <v>2020</v>
      </c>
      <c r="N1528" s="18">
        <v>8</v>
      </c>
      <c r="O1528" t="s">
        <v>26</v>
      </c>
      <c r="P1528" t="s">
        <v>26</v>
      </c>
      <c r="Q1528" t="s">
        <v>26</v>
      </c>
      <c r="R1528" t="s">
        <v>26</v>
      </c>
      <c r="S1528" t="s">
        <v>26</v>
      </c>
      <c r="T1528" t="s">
        <v>26</v>
      </c>
    </row>
    <row r="1529" spans="1:20" x14ac:dyDescent="0.2">
      <c r="A1529" t="s">
        <v>1008</v>
      </c>
      <c r="B1529" s="18" t="s">
        <v>1009</v>
      </c>
      <c r="C1529" s="18" t="str">
        <f t="shared" si="50"/>
        <v xml:space="preserve">Hampden </v>
      </c>
      <c r="D1529" s="18" t="str">
        <f t="shared" si="51"/>
        <v xml:space="preserve"> Massachusetts</v>
      </c>
      <c r="E1529" t="s">
        <v>21</v>
      </c>
      <c r="F1529">
        <v>713940</v>
      </c>
      <c r="G1529" t="s">
        <v>22</v>
      </c>
      <c r="H1529" t="s">
        <v>21</v>
      </c>
      <c r="I1529">
        <v>1</v>
      </c>
      <c r="J1529" t="s">
        <v>23</v>
      </c>
      <c r="K1529">
        <v>230</v>
      </c>
      <c r="L1529" s="24" t="s">
        <v>32</v>
      </c>
      <c r="M1529">
        <v>2020</v>
      </c>
      <c r="N1529" s="18">
        <v>7</v>
      </c>
      <c r="O1529" t="s">
        <v>26</v>
      </c>
      <c r="P1529" t="s">
        <v>26</v>
      </c>
      <c r="Q1529" t="s">
        <v>26</v>
      </c>
      <c r="R1529" t="s">
        <v>26</v>
      </c>
      <c r="S1529" t="s">
        <v>26</v>
      </c>
      <c r="T1529" t="s">
        <v>26</v>
      </c>
    </row>
    <row r="1530" spans="1:20" x14ac:dyDescent="0.2">
      <c r="A1530" t="s">
        <v>1008</v>
      </c>
      <c r="B1530" s="18" t="s">
        <v>1009</v>
      </c>
      <c r="C1530" s="18" t="str">
        <f t="shared" si="50"/>
        <v xml:space="preserve">Hampden </v>
      </c>
      <c r="D1530" s="18" t="str">
        <f t="shared" si="51"/>
        <v xml:space="preserve"> Massachusetts</v>
      </c>
      <c r="E1530" t="s">
        <v>21</v>
      </c>
      <c r="F1530">
        <v>713940</v>
      </c>
      <c r="G1530" t="s">
        <v>22</v>
      </c>
      <c r="H1530" t="s">
        <v>21</v>
      </c>
      <c r="I1530">
        <v>1</v>
      </c>
      <c r="J1530" t="s">
        <v>23</v>
      </c>
      <c r="K1530">
        <v>241</v>
      </c>
      <c r="L1530" s="24" t="s">
        <v>25</v>
      </c>
      <c r="M1530">
        <v>2020</v>
      </c>
      <c r="N1530" s="18">
        <v>11</v>
      </c>
      <c r="O1530" t="s">
        <v>26</v>
      </c>
      <c r="P1530" t="s">
        <v>26</v>
      </c>
      <c r="Q1530" t="s">
        <v>26</v>
      </c>
      <c r="R1530" t="s">
        <v>26</v>
      </c>
      <c r="S1530" t="s">
        <v>26</v>
      </c>
      <c r="T1530" t="s">
        <v>26</v>
      </c>
    </row>
    <row r="1531" spans="1:20" x14ac:dyDescent="0.2">
      <c r="A1531" t="s">
        <v>1008</v>
      </c>
      <c r="B1531" s="18" t="s">
        <v>1009</v>
      </c>
      <c r="C1531" s="18" t="str">
        <f t="shared" si="50"/>
        <v xml:space="preserve">Hampden </v>
      </c>
      <c r="D1531" s="18" t="str">
        <f t="shared" si="51"/>
        <v xml:space="preserve"> Massachusetts</v>
      </c>
      <c r="E1531" t="s">
        <v>21</v>
      </c>
      <c r="F1531">
        <v>713940</v>
      </c>
      <c r="G1531" t="s">
        <v>22</v>
      </c>
      <c r="H1531" t="s">
        <v>21</v>
      </c>
      <c r="I1531">
        <v>1</v>
      </c>
      <c r="J1531" t="s">
        <v>23</v>
      </c>
      <c r="K1531">
        <v>242</v>
      </c>
      <c r="L1531" s="24" t="s">
        <v>56</v>
      </c>
      <c r="M1531">
        <v>2020</v>
      </c>
      <c r="N1531" s="18">
        <v>5</v>
      </c>
      <c r="O1531" t="s">
        <v>26</v>
      </c>
      <c r="P1531" t="s">
        <v>26</v>
      </c>
      <c r="Q1531" t="s">
        <v>26</v>
      </c>
      <c r="R1531" t="s">
        <v>26</v>
      </c>
      <c r="S1531" t="s">
        <v>26</v>
      </c>
      <c r="T1531" t="s">
        <v>26</v>
      </c>
    </row>
    <row r="1532" spans="1:20" x14ac:dyDescent="0.2">
      <c r="A1532" t="s">
        <v>1008</v>
      </c>
      <c r="B1532" s="18" t="s">
        <v>1009</v>
      </c>
      <c r="C1532" s="18" t="str">
        <f t="shared" si="50"/>
        <v xml:space="preserve">Hampden </v>
      </c>
      <c r="D1532" s="18" t="str">
        <f t="shared" si="51"/>
        <v xml:space="preserve"> Massachusetts</v>
      </c>
      <c r="E1532" t="s">
        <v>21</v>
      </c>
      <c r="F1532">
        <v>713940</v>
      </c>
      <c r="G1532" t="s">
        <v>22</v>
      </c>
      <c r="H1532" t="s">
        <v>21</v>
      </c>
      <c r="I1532">
        <v>1</v>
      </c>
      <c r="J1532" t="s">
        <v>23</v>
      </c>
      <c r="K1532">
        <v>251</v>
      </c>
      <c r="L1532" s="24" t="s">
        <v>57</v>
      </c>
      <c r="M1532">
        <v>2020</v>
      </c>
      <c r="N1532" s="18">
        <v>3</v>
      </c>
      <c r="O1532" t="s">
        <v>26</v>
      </c>
      <c r="P1532" t="s">
        <v>26</v>
      </c>
      <c r="Q1532" t="s">
        <v>26</v>
      </c>
      <c r="R1532" t="s">
        <v>26</v>
      </c>
      <c r="S1532" t="s">
        <v>26</v>
      </c>
      <c r="T1532" t="s">
        <v>26</v>
      </c>
    </row>
    <row r="1533" spans="1:20" x14ac:dyDescent="0.2">
      <c r="A1533" t="s">
        <v>1010</v>
      </c>
      <c r="B1533" s="18" t="s">
        <v>1011</v>
      </c>
      <c r="C1533" s="18" t="str">
        <f t="shared" si="50"/>
        <v xml:space="preserve">Hampshire </v>
      </c>
      <c r="D1533" s="18" t="str">
        <f t="shared" si="51"/>
        <v xml:space="preserve"> Massachusetts</v>
      </c>
      <c r="E1533" t="s">
        <v>21</v>
      </c>
      <c r="F1533">
        <v>713940</v>
      </c>
      <c r="G1533" t="s">
        <v>22</v>
      </c>
      <c r="H1533" t="s">
        <v>21</v>
      </c>
      <c r="I1533">
        <v>1</v>
      </c>
      <c r="J1533" t="s">
        <v>23</v>
      </c>
      <c r="K1533">
        <v>1</v>
      </c>
      <c r="L1533" s="24" t="s">
        <v>23</v>
      </c>
      <c r="M1533">
        <v>2020</v>
      </c>
      <c r="N1533" s="18">
        <v>23</v>
      </c>
      <c r="O1533">
        <v>4384</v>
      </c>
      <c r="P1533" t="s">
        <v>30</v>
      </c>
      <c r="Q1533">
        <v>1499</v>
      </c>
      <c r="R1533" t="s">
        <v>30</v>
      </c>
      <c r="S1533">
        <v>447</v>
      </c>
      <c r="T1533" t="s">
        <v>30</v>
      </c>
    </row>
    <row r="1534" spans="1:20" x14ac:dyDescent="0.2">
      <c r="A1534" t="s">
        <v>1010</v>
      </c>
      <c r="B1534" s="18" t="s">
        <v>1011</v>
      </c>
      <c r="C1534" s="18" t="str">
        <f t="shared" si="50"/>
        <v xml:space="preserve">Hampshire </v>
      </c>
      <c r="D1534" s="18" t="str">
        <f t="shared" si="51"/>
        <v xml:space="preserve"> Massachusetts</v>
      </c>
      <c r="E1534" t="s">
        <v>21</v>
      </c>
      <c r="F1534">
        <v>713940</v>
      </c>
      <c r="G1534" t="s">
        <v>22</v>
      </c>
      <c r="H1534" t="s">
        <v>21</v>
      </c>
      <c r="I1534">
        <v>1</v>
      </c>
      <c r="J1534" t="s">
        <v>23</v>
      </c>
      <c r="K1534">
        <v>210</v>
      </c>
      <c r="L1534" s="24" t="s">
        <v>27</v>
      </c>
      <c r="M1534">
        <v>2020</v>
      </c>
      <c r="N1534" s="18">
        <v>9</v>
      </c>
      <c r="O1534" t="s">
        <v>26</v>
      </c>
      <c r="P1534" t="s">
        <v>26</v>
      </c>
      <c r="Q1534" t="s">
        <v>26</v>
      </c>
      <c r="R1534" t="s">
        <v>26</v>
      </c>
      <c r="S1534" t="s">
        <v>26</v>
      </c>
      <c r="T1534" t="s">
        <v>26</v>
      </c>
    </row>
    <row r="1535" spans="1:20" x14ac:dyDescent="0.2">
      <c r="A1535" t="s">
        <v>1010</v>
      </c>
      <c r="B1535" s="18" t="s">
        <v>1011</v>
      </c>
      <c r="C1535" s="18" t="str">
        <f t="shared" si="50"/>
        <v xml:space="preserve">Hampshire </v>
      </c>
      <c r="D1535" s="18" t="str">
        <f t="shared" si="51"/>
        <v xml:space="preserve"> Massachusetts</v>
      </c>
      <c r="E1535" t="s">
        <v>21</v>
      </c>
      <c r="F1535">
        <v>713940</v>
      </c>
      <c r="G1535" t="s">
        <v>22</v>
      </c>
      <c r="H1535" t="s">
        <v>21</v>
      </c>
      <c r="I1535">
        <v>1</v>
      </c>
      <c r="J1535" t="s">
        <v>23</v>
      </c>
      <c r="K1535">
        <v>220</v>
      </c>
      <c r="L1535" s="24" t="s">
        <v>31</v>
      </c>
      <c r="M1535">
        <v>2020</v>
      </c>
      <c r="N1535" s="18">
        <v>3</v>
      </c>
      <c r="O1535" t="s">
        <v>26</v>
      </c>
      <c r="P1535" t="s">
        <v>26</v>
      </c>
      <c r="Q1535" t="s">
        <v>26</v>
      </c>
      <c r="R1535" t="s">
        <v>26</v>
      </c>
      <c r="S1535" t="s">
        <v>26</v>
      </c>
      <c r="T1535" t="s">
        <v>26</v>
      </c>
    </row>
    <row r="1536" spans="1:20" x14ac:dyDescent="0.2">
      <c r="A1536" t="s">
        <v>1010</v>
      </c>
      <c r="B1536" s="18" t="s">
        <v>1011</v>
      </c>
      <c r="C1536" s="18" t="str">
        <f t="shared" si="50"/>
        <v xml:space="preserve">Hampshire </v>
      </c>
      <c r="D1536" s="18" t="str">
        <f t="shared" si="51"/>
        <v xml:space="preserve"> Massachusetts</v>
      </c>
      <c r="E1536" t="s">
        <v>21</v>
      </c>
      <c r="F1536">
        <v>713940</v>
      </c>
      <c r="G1536" t="s">
        <v>22</v>
      </c>
      <c r="H1536" t="s">
        <v>21</v>
      </c>
      <c r="I1536">
        <v>1</v>
      </c>
      <c r="J1536" t="s">
        <v>23</v>
      </c>
      <c r="K1536">
        <v>230</v>
      </c>
      <c r="L1536" s="24" t="s">
        <v>32</v>
      </c>
      <c r="M1536">
        <v>2020</v>
      </c>
      <c r="N1536" s="18">
        <v>7</v>
      </c>
      <c r="O1536" t="s">
        <v>26</v>
      </c>
      <c r="P1536" t="s">
        <v>26</v>
      </c>
      <c r="Q1536" t="s">
        <v>26</v>
      </c>
      <c r="R1536" t="s">
        <v>26</v>
      </c>
      <c r="S1536" t="s">
        <v>26</v>
      </c>
      <c r="T1536" t="s">
        <v>26</v>
      </c>
    </row>
    <row r="1537" spans="1:20" x14ac:dyDescent="0.2">
      <c r="A1537" t="s">
        <v>1012</v>
      </c>
      <c r="B1537" s="18" t="s">
        <v>1013</v>
      </c>
      <c r="C1537" s="18" t="str">
        <f t="shared" si="50"/>
        <v xml:space="preserve">Middlesex </v>
      </c>
      <c r="D1537" s="18" t="str">
        <f t="shared" si="51"/>
        <v xml:space="preserve"> Massachusetts</v>
      </c>
      <c r="E1537" t="s">
        <v>21</v>
      </c>
      <c r="F1537">
        <v>713940</v>
      </c>
      <c r="G1537" t="s">
        <v>22</v>
      </c>
      <c r="H1537" t="s">
        <v>21</v>
      </c>
      <c r="I1537">
        <v>1</v>
      </c>
      <c r="J1537" t="s">
        <v>23</v>
      </c>
      <c r="K1537">
        <v>1</v>
      </c>
      <c r="L1537" s="24" t="s">
        <v>23</v>
      </c>
      <c r="M1537">
        <v>2020</v>
      </c>
      <c r="N1537" s="18">
        <v>363</v>
      </c>
      <c r="O1537">
        <v>124666</v>
      </c>
      <c r="P1537" t="s">
        <v>30</v>
      </c>
      <c r="Q1537">
        <v>41259</v>
      </c>
      <c r="R1537" t="s">
        <v>30</v>
      </c>
      <c r="S1537">
        <v>9456</v>
      </c>
      <c r="T1537" t="s">
        <v>30</v>
      </c>
    </row>
    <row r="1538" spans="1:20" x14ac:dyDescent="0.2">
      <c r="A1538" t="s">
        <v>1012</v>
      </c>
      <c r="B1538" s="18" t="s">
        <v>1013</v>
      </c>
      <c r="C1538" s="18" t="str">
        <f t="shared" si="50"/>
        <v xml:space="preserve">Middlesex </v>
      </c>
      <c r="D1538" s="18" t="str">
        <f t="shared" si="51"/>
        <v xml:space="preserve"> Massachusetts</v>
      </c>
      <c r="E1538" t="s">
        <v>21</v>
      </c>
      <c r="F1538">
        <v>713940</v>
      </c>
      <c r="G1538" t="s">
        <v>22</v>
      </c>
      <c r="H1538" t="s">
        <v>21</v>
      </c>
      <c r="I1538">
        <v>1</v>
      </c>
      <c r="J1538" t="s">
        <v>23</v>
      </c>
      <c r="K1538">
        <v>210</v>
      </c>
      <c r="L1538" s="24" t="s">
        <v>27</v>
      </c>
      <c r="M1538">
        <v>2020</v>
      </c>
      <c r="N1538" s="18">
        <v>134</v>
      </c>
      <c r="O1538" t="s">
        <v>26</v>
      </c>
      <c r="P1538" t="s">
        <v>26</v>
      </c>
      <c r="Q1538" t="s">
        <v>26</v>
      </c>
      <c r="R1538" t="s">
        <v>26</v>
      </c>
      <c r="S1538" t="s">
        <v>26</v>
      </c>
      <c r="T1538" t="s">
        <v>26</v>
      </c>
    </row>
    <row r="1539" spans="1:20" x14ac:dyDescent="0.2">
      <c r="A1539" t="s">
        <v>1012</v>
      </c>
      <c r="B1539" s="18" t="s">
        <v>1013</v>
      </c>
      <c r="C1539" s="18" t="str">
        <f t="shared" ref="C1539:C1602" si="53">LEFT(B1539, FIND(" County",B1539))</f>
        <v xml:space="preserve">Middlesex </v>
      </c>
      <c r="D1539" s="18" t="str">
        <f t="shared" ref="D1539:D1602" si="54">RIGHT(B1539, LEN(B1539)-FIND(", ",B1539))</f>
        <v xml:space="preserve"> Massachusetts</v>
      </c>
      <c r="E1539" t="s">
        <v>21</v>
      </c>
      <c r="F1539">
        <v>713940</v>
      </c>
      <c r="G1539" t="s">
        <v>22</v>
      </c>
      <c r="H1539" t="s">
        <v>21</v>
      </c>
      <c r="I1539">
        <v>1</v>
      </c>
      <c r="J1539" t="s">
        <v>23</v>
      </c>
      <c r="K1539">
        <v>220</v>
      </c>
      <c r="L1539" s="24" t="s">
        <v>31</v>
      </c>
      <c r="M1539">
        <v>2020</v>
      </c>
      <c r="N1539" s="18">
        <v>68</v>
      </c>
      <c r="O1539" t="s">
        <v>26</v>
      </c>
      <c r="P1539" t="s">
        <v>26</v>
      </c>
      <c r="Q1539" t="s">
        <v>26</v>
      </c>
      <c r="R1539" t="s">
        <v>26</v>
      </c>
      <c r="S1539" t="s">
        <v>26</v>
      </c>
      <c r="T1539" t="s">
        <v>26</v>
      </c>
    </row>
    <row r="1540" spans="1:20" x14ac:dyDescent="0.2">
      <c r="A1540" t="s">
        <v>1012</v>
      </c>
      <c r="B1540" s="18" t="s">
        <v>1013</v>
      </c>
      <c r="C1540" s="18" t="str">
        <f t="shared" si="53"/>
        <v xml:space="preserve">Middlesex </v>
      </c>
      <c r="D1540" s="18" t="str">
        <f t="shared" si="54"/>
        <v xml:space="preserve"> Massachusetts</v>
      </c>
      <c r="E1540" t="s">
        <v>21</v>
      </c>
      <c r="F1540">
        <v>713940</v>
      </c>
      <c r="G1540" t="s">
        <v>22</v>
      </c>
      <c r="H1540" t="s">
        <v>21</v>
      </c>
      <c r="I1540">
        <v>1</v>
      </c>
      <c r="J1540" t="s">
        <v>23</v>
      </c>
      <c r="K1540">
        <v>230</v>
      </c>
      <c r="L1540" s="24" t="s">
        <v>32</v>
      </c>
      <c r="M1540">
        <v>2020</v>
      </c>
      <c r="N1540" s="18">
        <v>59</v>
      </c>
      <c r="O1540" t="s">
        <v>26</v>
      </c>
      <c r="P1540" t="s">
        <v>26</v>
      </c>
      <c r="Q1540" t="s">
        <v>26</v>
      </c>
      <c r="R1540" t="s">
        <v>26</v>
      </c>
      <c r="S1540" t="s">
        <v>26</v>
      </c>
      <c r="T1540" t="s">
        <v>26</v>
      </c>
    </row>
    <row r="1541" spans="1:20" x14ac:dyDescent="0.2">
      <c r="A1541" t="s">
        <v>1012</v>
      </c>
      <c r="B1541" s="18" t="s">
        <v>1013</v>
      </c>
      <c r="C1541" s="18" t="str">
        <f t="shared" si="53"/>
        <v xml:space="preserve">Middlesex </v>
      </c>
      <c r="D1541" s="18" t="str">
        <f t="shared" si="54"/>
        <v xml:space="preserve"> Massachusetts</v>
      </c>
      <c r="E1541" t="s">
        <v>21</v>
      </c>
      <c r="F1541">
        <v>713940</v>
      </c>
      <c r="G1541" t="s">
        <v>22</v>
      </c>
      <c r="H1541" t="s">
        <v>21</v>
      </c>
      <c r="I1541">
        <v>1</v>
      </c>
      <c r="J1541" t="s">
        <v>23</v>
      </c>
      <c r="K1541">
        <v>241</v>
      </c>
      <c r="L1541" s="24" t="s">
        <v>25</v>
      </c>
      <c r="M1541">
        <v>2020</v>
      </c>
      <c r="N1541" s="18">
        <v>52</v>
      </c>
      <c r="O1541" t="s">
        <v>26</v>
      </c>
      <c r="P1541" t="s">
        <v>26</v>
      </c>
      <c r="Q1541" t="s">
        <v>26</v>
      </c>
      <c r="R1541" t="s">
        <v>26</v>
      </c>
      <c r="S1541" t="s">
        <v>26</v>
      </c>
      <c r="T1541" t="s">
        <v>26</v>
      </c>
    </row>
    <row r="1542" spans="1:20" x14ac:dyDescent="0.2">
      <c r="A1542" t="s">
        <v>1012</v>
      </c>
      <c r="B1542" s="18" t="s">
        <v>1013</v>
      </c>
      <c r="C1542" s="18" t="str">
        <f t="shared" si="53"/>
        <v xml:space="preserve">Middlesex </v>
      </c>
      <c r="D1542" s="18" t="str">
        <f t="shared" si="54"/>
        <v xml:space="preserve"> Massachusetts</v>
      </c>
      <c r="E1542" t="s">
        <v>21</v>
      </c>
      <c r="F1542">
        <v>713940</v>
      </c>
      <c r="G1542" t="s">
        <v>22</v>
      </c>
      <c r="H1542" t="s">
        <v>21</v>
      </c>
      <c r="I1542">
        <v>1</v>
      </c>
      <c r="J1542" t="s">
        <v>23</v>
      </c>
      <c r="K1542">
        <v>242</v>
      </c>
      <c r="L1542" s="24" t="s">
        <v>56</v>
      </c>
      <c r="M1542">
        <v>2020</v>
      </c>
      <c r="N1542" s="18">
        <v>25</v>
      </c>
      <c r="O1542" t="s">
        <v>26</v>
      </c>
      <c r="P1542" t="s">
        <v>26</v>
      </c>
      <c r="Q1542" t="s">
        <v>26</v>
      </c>
      <c r="R1542" t="s">
        <v>26</v>
      </c>
      <c r="S1542" t="s">
        <v>26</v>
      </c>
      <c r="T1542" t="s">
        <v>26</v>
      </c>
    </row>
    <row r="1543" spans="1:20" x14ac:dyDescent="0.2">
      <c r="A1543" t="s">
        <v>1012</v>
      </c>
      <c r="B1543" s="18" t="s">
        <v>1013</v>
      </c>
      <c r="C1543" s="18" t="str">
        <f t="shared" si="53"/>
        <v xml:space="preserve">Middlesex </v>
      </c>
      <c r="D1543" s="18" t="str">
        <f t="shared" si="54"/>
        <v xml:space="preserve"> Massachusetts</v>
      </c>
      <c r="E1543" t="s">
        <v>21</v>
      </c>
      <c r="F1543">
        <v>713940</v>
      </c>
      <c r="G1543" t="s">
        <v>22</v>
      </c>
      <c r="H1543" t="s">
        <v>21</v>
      </c>
      <c r="I1543">
        <v>1</v>
      </c>
      <c r="J1543" t="s">
        <v>23</v>
      </c>
      <c r="K1543">
        <v>251</v>
      </c>
      <c r="L1543" s="24" t="s">
        <v>57</v>
      </c>
      <c r="M1543">
        <v>2020</v>
      </c>
      <c r="N1543" s="18">
        <v>22</v>
      </c>
      <c r="O1543" t="s">
        <v>26</v>
      </c>
      <c r="P1543" t="s">
        <v>26</v>
      </c>
      <c r="Q1543" t="s">
        <v>26</v>
      </c>
      <c r="R1543" t="s">
        <v>26</v>
      </c>
      <c r="S1543" t="s">
        <v>26</v>
      </c>
      <c r="T1543" t="s">
        <v>26</v>
      </c>
    </row>
    <row r="1544" spans="1:20" x14ac:dyDescent="0.2">
      <c r="A1544" t="s">
        <v>1012</v>
      </c>
      <c r="B1544" s="18" t="s">
        <v>1013</v>
      </c>
      <c r="C1544" s="18" t="str">
        <f t="shared" si="53"/>
        <v xml:space="preserve">Middlesex </v>
      </c>
      <c r="D1544" s="18" t="str">
        <f t="shared" si="54"/>
        <v xml:space="preserve"> Massachusetts</v>
      </c>
      <c r="E1544" t="s">
        <v>21</v>
      </c>
      <c r="F1544">
        <v>713940</v>
      </c>
      <c r="G1544" t="s">
        <v>22</v>
      </c>
      <c r="H1544" t="s">
        <v>21</v>
      </c>
      <c r="I1544">
        <v>1</v>
      </c>
      <c r="J1544" t="s">
        <v>23</v>
      </c>
      <c r="K1544">
        <v>252</v>
      </c>
      <c r="L1544" s="24" t="s">
        <v>184</v>
      </c>
      <c r="M1544">
        <v>2020</v>
      </c>
      <c r="N1544" s="18">
        <v>3</v>
      </c>
      <c r="O1544" t="s">
        <v>26</v>
      </c>
      <c r="P1544" t="s">
        <v>26</v>
      </c>
      <c r="Q1544" t="s">
        <v>26</v>
      </c>
      <c r="R1544" t="s">
        <v>26</v>
      </c>
      <c r="S1544" t="s">
        <v>26</v>
      </c>
      <c r="T1544" t="s">
        <v>26</v>
      </c>
    </row>
    <row r="1545" spans="1:20" x14ac:dyDescent="0.2">
      <c r="A1545" t="s">
        <v>1014</v>
      </c>
      <c r="B1545" s="18" t="s">
        <v>1015</v>
      </c>
      <c r="C1545" s="18" t="str">
        <f t="shared" si="53"/>
        <v xml:space="preserve">Nantucket </v>
      </c>
      <c r="D1545" s="18" t="str">
        <f t="shared" si="54"/>
        <v xml:space="preserve"> Massachusetts</v>
      </c>
      <c r="E1545" t="s">
        <v>21</v>
      </c>
      <c r="F1545">
        <v>713940</v>
      </c>
      <c r="G1545" t="s">
        <v>22</v>
      </c>
      <c r="H1545" t="s">
        <v>21</v>
      </c>
      <c r="I1545">
        <v>1</v>
      </c>
      <c r="J1545" t="s">
        <v>23</v>
      </c>
      <c r="K1545">
        <v>1</v>
      </c>
      <c r="L1545" s="24" t="s">
        <v>23</v>
      </c>
      <c r="M1545">
        <v>2020</v>
      </c>
      <c r="N1545" s="18">
        <v>6</v>
      </c>
      <c r="O1545">
        <v>3806</v>
      </c>
      <c r="P1545" t="s">
        <v>24</v>
      </c>
      <c r="Q1545">
        <v>666</v>
      </c>
      <c r="R1545" t="s">
        <v>24</v>
      </c>
      <c r="S1545">
        <v>60</v>
      </c>
      <c r="T1545" t="s">
        <v>30</v>
      </c>
    </row>
    <row r="1546" spans="1:20" x14ac:dyDescent="0.2">
      <c r="A1546" t="s">
        <v>1014</v>
      </c>
      <c r="B1546" s="18" t="s">
        <v>1015</v>
      </c>
      <c r="C1546" s="18" t="str">
        <f t="shared" si="53"/>
        <v xml:space="preserve">Nantucket </v>
      </c>
      <c r="D1546" s="18" t="str">
        <f t="shared" si="54"/>
        <v xml:space="preserve"> Massachusetts</v>
      </c>
      <c r="E1546" t="s">
        <v>21</v>
      </c>
      <c r="F1546">
        <v>713940</v>
      </c>
      <c r="G1546" t="s">
        <v>22</v>
      </c>
      <c r="H1546" t="s">
        <v>21</v>
      </c>
      <c r="I1546">
        <v>1</v>
      </c>
      <c r="J1546" t="s">
        <v>23</v>
      </c>
      <c r="K1546">
        <v>210</v>
      </c>
      <c r="L1546" s="24" t="s">
        <v>27</v>
      </c>
      <c r="M1546">
        <v>2020</v>
      </c>
      <c r="N1546" s="18">
        <v>3</v>
      </c>
      <c r="O1546" t="s">
        <v>26</v>
      </c>
      <c r="P1546" t="s">
        <v>26</v>
      </c>
      <c r="Q1546" t="s">
        <v>26</v>
      </c>
      <c r="R1546" t="s">
        <v>26</v>
      </c>
      <c r="S1546" t="s">
        <v>26</v>
      </c>
      <c r="T1546" t="s">
        <v>26</v>
      </c>
    </row>
    <row r="1547" spans="1:20" x14ac:dyDescent="0.2">
      <c r="A1547" t="s">
        <v>1016</v>
      </c>
      <c r="B1547" s="18" t="s">
        <v>1017</v>
      </c>
      <c r="C1547" s="18" t="str">
        <f t="shared" si="53"/>
        <v xml:space="preserve">Norfolk </v>
      </c>
      <c r="D1547" s="18" t="str">
        <f t="shared" si="54"/>
        <v xml:space="preserve"> Massachusetts</v>
      </c>
      <c r="E1547" t="s">
        <v>21</v>
      </c>
      <c r="F1547">
        <v>713940</v>
      </c>
      <c r="G1547" t="s">
        <v>22</v>
      </c>
      <c r="H1547" t="s">
        <v>21</v>
      </c>
      <c r="I1547">
        <v>1</v>
      </c>
      <c r="J1547" t="s">
        <v>23</v>
      </c>
      <c r="K1547">
        <v>1</v>
      </c>
      <c r="L1547" s="24" t="s">
        <v>23</v>
      </c>
      <c r="M1547">
        <v>2020</v>
      </c>
      <c r="N1547" s="18">
        <v>185</v>
      </c>
      <c r="O1547">
        <v>47151</v>
      </c>
      <c r="P1547" t="s">
        <v>30</v>
      </c>
      <c r="Q1547">
        <v>16595</v>
      </c>
      <c r="R1547" t="s">
        <v>30</v>
      </c>
      <c r="S1547">
        <v>4187</v>
      </c>
      <c r="T1547" t="s">
        <v>30</v>
      </c>
    </row>
    <row r="1548" spans="1:20" x14ac:dyDescent="0.2">
      <c r="A1548" t="s">
        <v>1016</v>
      </c>
      <c r="B1548" s="18" t="s">
        <v>1017</v>
      </c>
      <c r="C1548" s="18" t="str">
        <f t="shared" si="53"/>
        <v xml:space="preserve">Norfolk </v>
      </c>
      <c r="D1548" s="18" t="str">
        <f t="shared" si="54"/>
        <v xml:space="preserve"> Massachusetts</v>
      </c>
      <c r="E1548" t="s">
        <v>21</v>
      </c>
      <c r="F1548">
        <v>713940</v>
      </c>
      <c r="G1548" t="s">
        <v>22</v>
      </c>
      <c r="H1548" t="s">
        <v>21</v>
      </c>
      <c r="I1548">
        <v>1</v>
      </c>
      <c r="J1548" t="s">
        <v>23</v>
      </c>
      <c r="K1548">
        <v>210</v>
      </c>
      <c r="L1548" s="24" t="s">
        <v>27</v>
      </c>
      <c r="M1548">
        <v>2020</v>
      </c>
      <c r="N1548" s="18">
        <v>61</v>
      </c>
      <c r="O1548" t="s">
        <v>26</v>
      </c>
      <c r="P1548" t="s">
        <v>26</v>
      </c>
      <c r="Q1548" t="s">
        <v>26</v>
      </c>
      <c r="R1548" t="s">
        <v>26</v>
      </c>
      <c r="S1548" t="s">
        <v>26</v>
      </c>
      <c r="T1548" t="s">
        <v>26</v>
      </c>
    </row>
    <row r="1549" spans="1:20" x14ac:dyDescent="0.2">
      <c r="A1549" t="s">
        <v>1016</v>
      </c>
      <c r="B1549" s="18" t="s">
        <v>1017</v>
      </c>
      <c r="C1549" s="18" t="str">
        <f t="shared" si="53"/>
        <v xml:space="preserve">Norfolk </v>
      </c>
      <c r="D1549" s="18" t="str">
        <f t="shared" si="54"/>
        <v xml:space="preserve"> Massachusetts</v>
      </c>
      <c r="E1549" t="s">
        <v>21</v>
      </c>
      <c r="F1549">
        <v>713940</v>
      </c>
      <c r="G1549" t="s">
        <v>22</v>
      </c>
      <c r="H1549" t="s">
        <v>21</v>
      </c>
      <c r="I1549">
        <v>1</v>
      </c>
      <c r="J1549" t="s">
        <v>23</v>
      </c>
      <c r="K1549">
        <v>220</v>
      </c>
      <c r="L1549" s="24" t="s">
        <v>31</v>
      </c>
      <c r="M1549">
        <v>2020</v>
      </c>
      <c r="N1549" s="18">
        <v>35</v>
      </c>
      <c r="O1549" t="s">
        <v>26</v>
      </c>
      <c r="P1549" t="s">
        <v>26</v>
      </c>
      <c r="Q1549" t="s">
        <v>26</v>
      </c>
      <c r="R1549" t="s">
        <v>26</v>
      </c>
      <c r="S1549" t="s">
        <v>26</v>
      </c>
      <c r="T1549" t="s">
        <v>26</v>
      </c>
    </row>
    <row r="1550" spans="1:20" x14ac:dyDescent="0.2">
      <c r="A1550" t="s">
        <v>1016</v>
      </c>
      <c r="B1550" s="18" t="s">
        <v>1017</v>
      </c>
      <c r="C1550" s="18" t="str">
        <f t="shared" si="53"/>
        <v xml:space="preserve">Norfolk </v>
      </c>
      <c r="D1550" s="18" t="str">
        <f t="shared" si="54"/>
        <v xml:space="preserve"> Massachusetts</v>
      </c>
      <c r="E1550" t="s">
        <v>21</v>
      </c>
      <c r="F1550">
        <v>713940</v>
      </c>
      <c r="G1550" t="s">
        <v>22</v>
      </c>
      <c r="H1550" t="s">
        <v>21</v>
      </c>
      <c r="I1550">
        <v>1</v>
      </c>
      <c r="J1550" t="s">
        <v>23</v>
      </c>
      <c r="K1550">
        <v>230</v>
      </c>
      <c r="L1550" s="24" t="s">
        <v>32</v>
      </c>
      <c r="M1550">
        <v>2020</v>
      </c>
      <c r="N1550" s="18">
        <v>43</v>
      </c>
      <c r="O1550" t="s">
        <v>26</v>
      </c>
      <c r="P1550" t="s">
        <v>26</v>
      </c>
      <c r="Q1550" t="s">
        <v>26</v>
      </c>
      <c r="R1550" t="s">
        <v>26</v>
      </c>
      <c r="S1550" t="s">
        <v>26</v>
      </c>
      <c r="T1550" t="s">
        <v>26</v>
      </c>
    </row>
    <row r="1551" spans="1:20" x14ac:dyDescent="0.2">
      <c r="A1551" t="s">
        <v>1016</v>
      </c>
      <c r="B1551" s="18" t="s">
        <v>1017</v>
      </c>
      <c r="C1551" s="18" t="str">
        <f t="shared" si="53"/>
        <v xml:space="preserve">Norfolk </v>
      </c>
      <c r="D1551" s="18" t="str">
        <f t="shared" si="54"/>
        <v xml:space="preserve"> Massachusetts</v>
      </c>
      <c r="E1551" t="s">
        <v>21</v>
      </c>
      <c r="F1551">
        <v>713940</v>
      </c>
      <c r="G1551" t="s">
        <v>22</v>
      </c>
      <c r="H1551" t="s">
        <v>21</v>
      </c>
      <c r="I1551">
        <v>1</v>
      </c>
      <c r="J1551" t="s">
        <v>23</v>
      </c>
      <c r="K1551">
        <v>241</v>
      </c>
      <c r="L1551" s="24" t="s">
        <v>25</v>
      </c>
      <c r="M1551">
        <v>2020</v>
      </c>
      <c r="N1551" s="18">
        <v>31</v>
      </c>
      <c r="O1551" t="s">
        <v>26</v>
      </c>
      <c r="P1551" t="s">
        <v>26</v>
      </c>
      <c r="Q1551" t="s">
        <v>26</v>
      </c>
      <c r="R1551" t="s">
        <v>26</v>
      </c>
      <c r="S1551" t="s">
        <v>26</v>
      </c>
      <c r="T1551" t="s">
        <v>26</v>
      </c>
    </row>
    <row r="1552" spans="1:20" x14ac:dyDescent="0.2">
      <c r="A1552" t="s">
        <v>1016</v>
      </c>
      <c r="B1552" s="18" t="s">
        <v>1017</v>
      </c>
      <c r="C1552" s="18" t="str">
        <f t="shared" si="53"/>
        <v xml:space="preserve">Norfolk </v>
      </c>
      <c r="D1552" s="18" t="str">
        <f t="shared" si="54"/>
        <v xml:space="preserve"> Massachusetts</v>
      </c>
      <c r="E1552" t="s">
        <v>21</v>
      </c>
      <c r="F1552">
        <v>713940</v>
      </c>
      <c r="G1552" t="s">
        <v>22</v>
      </c>
      <c r="H1552" t="s">
        <v>21</v>
      </c>
      <c r="I1552">
        <v>1</v>
      </c>
      <c r="J1552" t="s">
        <v>23</v>
      </c>
      <c r="K1552">
        <v>242</v>
      </c>
      <c r="L1552" s="24" t="s">
        <v>56</v>
      </c>
      <c r="M1552">
        <v>2020</v>
      </c>
      <c r="N1552" s="18">
        <v>7</v>
      </c>
      <c r="O1552" t="s">
        <v>26</v>
      </c>
      <c r="P1552" t="s">
        <v>26</v>
      </c>
      <c r="Q1552" t="s">
        <v>26</v>
      </c>
      <c r="R1552" t="s">
        <v>26</v>
      </c>
      <c r="S1552" t="s">
        <v>26</v>
      </c>
      <c r="T1552" t="s">
        <v>26</v>
      </c>
    </row>
    <row r="1553" spans="1:20" x14ac:dyDescent="0.2">
      <c r="A1553" t="s">
        <v>1016</v>
      </c>
      <c r="B1553" s="18" t="s">
        <v>1017</v>
      </c>
      <c r="C1553" s="18" t="str">
        <f t="shared" si="53"/>
        <v xml:space="preserve">Norfolk </v>
      </c>
      <c r="D1553" s="18" t="str">
        <f t="shared" si="54"/>
        <v xml:space="preserve"> Massachusetts</v>
      </c>
      <c r="E1553" t="s">
        <v>21</v>
      </c>
      <c r="F1553">
        <v>713940</v>
      </c>
      <c r="G1553" t="s">
        <v>22</v>
      </c>
      <c r="H1553" t="s">
        <v>21</v>
      </c>
      <c r="I1553">
        <v>1</v>
      </c>
      <c r="J1553" t="s">
        <v>23</v>
      </c>
      <c r="K1553">
        <v>251</v>
      </c>
      <c r="L1553" s="24" t="s">
        <v>57</v>
      </c>
      <c r="M1553">
        <v>2020</v>
      </c>
      <c r="N1553" s="18">
        <v>6</v>
      </c>
      <c r="O1553" t="s">
        <v>26</v>
      </c>
      <c r="P1553" t="s">
        <v>26</v>
      </c>
      <c r="Q1553" t="s">
        <v>26</v>
      </c>
      <c r="R1553" t="s">
        <v>26</v>
      </c>
      <c r="S1553" t="s">
        <v>26</v>
      </c>
      <c r="T1553" t="s">
        <v>26</v>
      </c>
    </row>
    <row r="1554" spans="1:20" x14ac:dyDescent="0.2">
      <c r="A1554" t="s">
        <v>1018</v>
      </c>
      <c r="B1554" s="18" t="s">
        <v>1019</v>
      </c>
      <c r="C1554" s="18" t="str">
        <f t="shared" si="53"/>
        <v xml:space="preserve">Plymouth </v>
      </c>
      <c r="D1554" s="18" t="str">
        <f t="shared" si="54"/>
        <v xml:space="preserve"> Massachusetts</v>
      </c>
      <c r="E1554" t="s">
        <v>21</v>
      </c>
      <c r="F1554">
        <v>713940</v>
      </c>
      <c r="G1554" t="s">
        <v>22</v>
      </c>
      <c r="H1554" t="s">
        <v>21</v>
      </c>
      <c r="I1554">
        <v>1</v>
      </c>
      <c r="J1554" t="s">
        <v>23</v>
      </c>
      <c r="K1554">
        <v>1</v>
      </c>
      <c r="L1554" s="24" t="s">
        <v>23</v>
      </c>
      <c r="M1554">
        <v>2020</v>
      </c>
      <c r="N1554" s="18">
        <v>126</v>
      </c>
      <c r="O1554">
        <v>28624</v>
      </c>
      <c r="P1554" t="s">
        <v>30</v>
      </c>
      <c r="Q1554">
        <v>8911</v>
      </c>
      <c r="R1554" t="s">
        <v>30</v>
      </c>
      <c r="S1554">
        <v>2677</v>
      </c>
      <c r="T1554" t="s">
        <v>30</v>
      </c>
    </row>
    <row r="1555" spans="1:20" x14ac:dyDescent="0.2">
      <c r="A1555" t="s">
        <v>1018</v>
      </c>
      <c r="B1555" s="18" t="s">
        <v>1019</v>
      </c>
      <c r="C1555" s="18" t="str">
        <f t="shared" si="53"/>
        <v xml:space="preserve">Plymouth </v>
      </c>
      <c r="D1555" s="18" t="str">
        <f t="shared" si="54"/>
        <v xml:space="preserve"> Massachusetts</v>
      </c>
      <c r="E1555" t="s">
        <v>21</v>
      </c>
      <c r="F1555">
        <v>713940</v>
      </c>
      <c r="G1555" t="s">
        <v>22</v>
      </c>
      <c r="H1555" t="s">
        <v>21</v>
      </c>
      <c r="I1555">
        <v>1</v>
      </c>
      <c r="J1555" t="s">
        <v>23</v>
      </c>
      <c r="K1555">
        <v>210</v>
      </c>
      <c r="L1555" s="24" t="s">
        <v>27</v>
      </c>
      <c r="M1555">
        <v>2020</v>
      </c>
      <c r="N1555" s="18">
        <v>47</v>
      </c>
      <c r="O1555" t="s">
        <v>26</v>
      </c>
      <c r="P1555" t="s">
        <v>26</v>
      </c>
      <c r="Q1555" t="s">
        <v>26</v>
      </c>
      <c r="R1555" t="s">
        <v>26</v>
      </c>
      <c r="S1555" t="s">
        <v>26</v>
      </c>
      <c r="T1555" t="s">
        <v>26</v>
      </c>
    </row>
    <row r="1556" spans="1:20" x14ac:dyDescent="0.2">
      <c r="A1556" t="s">
        <v>1018</v>
      </c>
      <c r="B1556" s="18" t="s">
        <v>1019</v>
      </c>
      <c r="C1556" s="18" t="str">
        <f t="shared" si="53"/>
        <v xml:space="preserve">Plymouth </v>
      </c>
      <c r="D1556" s="18" t="str">
        <f t="shared" si="54"/>
        <v xml:space="preserve"> Massachusetts</v>
      </c>
      <c r="E1556" t="s">
        <v>21</v>
      </c>
      <c r="F1556">
        <v>713940</v>
      </c>
      <c r="G1556" t="s">
        <v>22</v>
      </c>
      <c r="H1556" t="s">
        <v>21</v>
      </c>
      <c r="I1556">
        <v>1</v>
      </c>
      <c r="J1556" t="s">
        <v>23</v>
      </c>
      <c r="K1556">
        <v>220</v>
      </c>
      <c r="L1556" s="24" t="s">
        <v>31</v>
      </c>
      <c r="M1556">
        <v>2020</v>
      </c>
      <c r="N1556" s="18">
        <v>27</v>
      </c>
      <c r="O1556" t="s">
        <v>26</v>
      </c>
      <c r="P1556" t="s">
        <v>26</v>
      </c>
      <c r="Q1556" t="s">
        <v>26</v>
      </c>
      <c r="R1556" t="s">
        <v>26</v>
      </c>
      <c r="S1556" t="s">
        <v>26</v>
      </c>
      <c r="T1556" t="s">
        <v>26</v>
      </c>
    </row>
    <row r="1557" spans="1:20" x14ac:dyDescent="0.2">
      <c r="A1557" t="s">
        <v>1018</v>
      </c>
      <c r="B1557" s="18" t="s">
        <v>1019</v>
      </c>
      <c r="C1557" s="18" t="str">
        <f t="shared" si="53"/>
        <v xml:space="preserve">Plymouth </v>
      </c>
      <c r="D1557" s="18" t="str">
        <f t="shared" si="54"/>
        <v xml:space="preserve"> Massachusetts</v>
      </c>
      <c r="E1557" t="s">
        <v>21</v>
      </c>
      <c r="F1557">
        <v>713940</v>
      </c>
      <c r="G1557" t="s">
        <v>22</v>
      </c>
      <c r="H1557" t="s">
        <v>21</v>
      </c>
      <c r="I1557">
        <v>1</v>
      </c>
      <c r="J1557" t="s">
        <v>23</v>
      </c>
      <c r="K1557">
        <v>230</v>
      </c>
      <c r="L1557" s="24" t="s">
        <v>32</v>
      </c>
      <c r="M1557">
        <v>2020</v>
      </c>
      <c r="N1557" s="18">
        <v>25</v>
      </c>
      <c r="O1557" t="s">
        <v>26</v>
      </c>
      <c r="P1557" t="s">
        <v>26</v>
      </c>
      <c r="Q1557" t="s">
        <v>26</v>
      </c>
      <c r="R1557" t="s">
        <v>26</v>
      </c>
      <c r="S1557" t="s">
        <v>26</v>
      </c>
      <c r="T1557" t="s">
        <v>26</v>
      </c>
    </row>
    <row r="1558" spans="1:20" x14ac:dyDescent="0.2">
      <c r="A1558" t="s">
        <v>1018</v>
      </c>
      <c r="B1558" s="18" t="s">
        <v>1019</v>
      </c>
      <c r="C1558" s="18" t="str">
        <f t="shared" si="53"/>
        <v xml:space="preserve">Plymouth </v>
      </c>
      <c r="D1558" s="18" t="str">
        <f t="shared" si="54"/>
        <v xml:space="preserve"> Massachusetts</v>
      </c>
      <c r="E1558" t="s">
        <v>21</v>
      </c>
      <c r="F1558">
        <v>713940</v>
      </c>
      <c r="G1558" t="s">
        <v>22</v>
      </c>
      <c r="H1558" t="s">
        <v>21</v>
      </c>
      <c r="I1558">
        <v>1</v>
      </c>
      <c r="J1558" t="s">
        <v>23</v>
      </c>
      <c r="K1558">
        <v>241</v>
      </c>
      <c r="L1558" s="24" t="s">
        <v>25</v>
      </c>
      <c r="M1558">
        <v>2020</v>
      </c>
      <c r="N1558" s="18">
        <v>16</v>
      </c>
      <c r="O1558" t="s">
        <v>26</v>
      </c>
      <c r="P1558" t="s">
        <v>26</v>
      </c>
      <c r="Q1558" t="s">
        <v>26</v>
      </c>
      <c r="R1558" t="s">
        <v>26</v>
      </c>
      <c r="S1558" t="s">
        <v>26</v>
      </c>
      <c r="T1558" t="s">
        <v>26</v>
      </c>
    </row>
    <row r="1559" spans="1:20" x14ac:dyDescent="0.2">
      <c r="A1559" t="s">
        <v>1018</v>
      </c>
      <c r="B1559" s="18" t="s">
        <v>1019</v>
      </c>
      <c r="C1559" s="18" t="str">
        <f t="shared" si="53"/>
        <v xml:space="preserve">Plymouth </v>
      </c>
      <c r="D1559" s="18" t="str">
        <f t="shared" si="54"/>
        <v xml:space="preserve"> Massachusetts</v>
      </c>
      <c r="E1559" t="s">
        <v>21</v>
      </c>
      <c r="F1559">
        <v>713940</v>
      </c>
      <c r="G1559" t="s">
        <v>22</v>
      </c>
      <c r="H1559" t="s">
        <v>21</v>
      </c>
      <c r="I1559">
        <v>1</v>
      </c>
      <c r="J1559" t="s">
        <v>23</v>
      </c>
      <c r="K1559">
        <v>242</v>
      </c>
      <c r="L1559" s="24" t="s">
        <v>56</v>
      </c>
      <c r="M1559">
        <v>2020</v>
      </c>
      <c r="N1559" s="18">
        <v>6</v>
      </c>
      <c r="O1559" t="s">
        <v>26</v>
      </c>
      <c r="P1559" t="s">
        <v>26</v>
      </c>
      <c r="Q1559" t="s">
        <v>26</v>
      </c>
      <c r="R1559" t="s">
        <v>26</v>
      </c>
      <c r="S1559" t="s">
        <v>26</v>
      </c>
      <c r="T1559" t="s">
        <v>26</v>
      </c>
    </row>
    <row r="1560" spans="1:20" x14ac:dyDescent="0.2">
      <c r="A1560" t="s">
        <v>1018</v>
      </c>
      <c r="B1560" s="18" t="s">
        <v>1019</v>
      </c>
      <c r="C1560" s="18" t="str">
        <f t="shared" si="53"/>
        <v xml:space="preserve">Plymouth </v>
      </c>
      <c r="D1560" s="18" t="str">
        <f t="shared" si="54"/>
        <v xml:space="preserve"> Massachusetts</v>
      </c>
      <c r="E1560" t="s">
        <v>21</v>
      </c>
      <c r="F1560">
        <v>713940</v>
      </c>
      <c r="G1560" t="s">
        <v>22</v>
      </c>
      <c r="H1560" t="s">
        <v>21</v>
      </c>
      <c r="I1560">
        <v>1</v>
      </c>
      <c r="J1560" t="s">
        <v>23</v>
      </c>
      <c r="K1560">
        <v>251</v>
      </c>
      <c r="L1560" s="24" t="s">
        <v>57</v>
      </c>
      <c r="M1560">
        <v>2020</v>
      </c>
      <c r="N1560" s="18">
        <v>4</v>
      </c>
      <c r="O1560" t="s">
        <v>26</v>
      </c>
      <c r="P1560" t="s">
        <v>26</v>
      </c>
      <c r="Q1560" t="s">
        <v>26</v>
      </c>
      <c r="R1560" t="s">
        <v>26</v>
      </c>
      <c r="S1560" t="s">
        <v>26</v>
      </c>
      <c r="T1560" t="s">
        <v>26</v>
      </c>
    </row>
    <row r="1561" spans="1:20" x14ac:dyDescent="0.2">
      <c r="A1561" t="s">
        <v>1020</v>
      </c>
      <c r="B1561" s="18" t="s">
        <v>1021</v>
      </c>
      <c r="C1561" s="18" t="str">
        <f t="shared" si="53"/>
        <v xml:space="preserve">Suffolk </v>
      </c>
      <c r="D1561" s="18" t="str">
        <f t="shared" si="54"/>
        <v xml:space="preserve"> Massachusetts</v>
      </c>
      <c r="E1561" t="s">
        <v>21</v>
      </c>
      <c r="F1561">
        <v>713940</v>
      </c>
      <c r="G1561" t="s">
        <v>22</v>
      </c>
      <c r="H1561" t="s">
        <v>21</v>
      </c>
      <c r="I1561">
        <v>1</v>
      </c>
      <c r="J1561" t="s">
        <v>23</v>
      </c>
      <c r="K1561">
        <v>1</v>
      </c>
      <c r="L1561" s="24" t="s">
        <v>23</v>
      </c>
      <c r="M1561">
        <v>2020</v>
      </c>
      <c r="N1561" s="18">
        <v>143</v>
      </c>
      <c r="O1561">
        <v>54440</v>
      </c>
      <c r="P1561" t="s">
        <v>30</v>
      </c>
      <c r="Q1561">
        <v>19595</v>
      </c>
      <c r="R1561" t="s">
        <v>30</v>
      </c>
      <c r="S1561">
        <v>3833</v>
      </c>
      <c r="T1561" t="s">
        <v>30</v>
      </c>
    </row>
    <row r="1562" spans="1:20" x14ac:dyDescent="0.2">
      <c r="A1562" t="s">
        <v>1020</v>
      </c>
      <c r="B1562" s="18" t="s">
        <v>1021</v>
      </c>
      <c r="C1562" s="18" t="str">
        <f t="shared" si="53"/>
        <v xml:space="preserve">Suffolk </v>
      </c>
      <c r="D1562" s="18" t="str">
        <f t="shared" si="54"/>
        <v xml:space="preserve"> Massachusetts</v>
      </c>
      <c r="E1562" t="s">
        <v>21</v>
      </c>
      <c r="F1562">
        <v>713940</v>
      </c>
      <c r="G1562" t="s">
        <v>22</v>
      </c>
      <c r="H1562" t="s">
        <v>21</v>
      </c>
      <c r="I1562">
        <v>1</v>
      </c>
      <c r="J1562" t="s">
        <v>23</v>
      </c>
      <c r="K1562">
        <v>210</v>
      </c>
      <c r="L1562" s="24" t="s">
        <v>27</v>
      </c>
      <c r="M1562">
        <v>2020</v>
      </c>
      <c r="N1562" s="18">
        <v>38</v>
      </c>
      <c r="O1562" t="s">
        <v>26</v>
      </c>
      <c r="P1562" t="s">
        <v>26</v>
      </c>
      <c r="Q1562" t="s">
        <v>26</v>
      </c>
      <c r="R1562" t="s">
        <v>26</v>
      </c>
      <c r="S1562" t="s">
        <v>26</v>
      </c>
      <c r="T1562" t="s">
        <v>26</v>
      </c>
    </row>
    <row r="1563" spans="1:20" x14ac:dyDescent="0.2">
      <c r="A1563" t="s">
        <v>1020</v>
      </c>
      <c r="B1563" s="18" t="s">
        <v>1021</v>
      </c>
      <c r="C1563" s="18" t="str">
        <f t="shared" si="53"/>
        <v xml:space="preserve">Suffolk </v>
      </c>
      <c r="D1563" s="18" t="str">
        <f t="shared" si="54"/>
        <v xml:space="preserve"> Massachusetts</v>
      </c>
      <c r="E1563" t="s">
        <v>21</v>
      </c>
      <c r="F1563">
        <v>713940</v>
      </c>
      <c r="G1563" t="s">
        <v>22</v>
      </c>
      <c r="H1563" t="s">
        <v>21</v>
      </c>
      <c r="I1563">
        <v>1</v>
      </c>
      <c r="J1563" t="s">
        <v>23</v>
      </c>
      <c r="K1563">
        <v>220</v>
      </c>
      <c r="L1563" s="24" t="s">
        <v>31</v>
      </c>
      <c r="M1563">
        <v>2020</v>
      </c>
      <c r="N1563" s="18">
        <v>31</v>
      </c>
      <c r="O1563" t="s">
        <v>26</v>
      </c>
      <c r="P1563" t="s">
        <v>26</v>
      </c>
      <c r="Q1563" t="s">
        <v>26</v>
      </c>
      <c r="R1563" t="s">
        <v>26</v>
      </c>
      <c r="S1563" t="s">
        <v>26</v>
      </c>
      <c r="T1563" t="s">
        <v>26</v>
      </c>
    </row>
    <row r="1564" spans="1:20" x14ac:dyDescent="0.2">
      <c r="A1564" t="s">
        <v>1020</v>
      </c>
      <c r="B1564" s="18" t="s">
        <v>1021</v>
      </c>
      <c r="C1564" s="18" t="str">
        <f t="shared" si="53"/>
        <v xml:space="preserve">Suffolk </v>
      </c>
      <c r="D1564" s="18" t="str">
        <f t="shared" si="54"/>
        <v xml:space="preserve"> Massachusetts</v>
      </c>
      <c r="E1564" t="s">
        <v>21</v>
      </c>
      <c r="F1564">
        <v>713940</v>
      </c>
      <c r="G1564" t="s">
        <v>22</v>
      </c>
      <c r="H1564" t="s">
        <v>21</v>
      </c>
      <c r="I1564">
        <v>1</v>
      </c>
      <c r="J1564" t="s">
        <v>23</v>
      </c>
      <c r="K1564">
        <v>230</v>
      </c>
      <c r="L1564" s="24" t="s">
        <v>32</v>
      </c>
      <c r="M1564">
        <v>2020</v>
      </c>
      <c r="N1564" s="18">
        <v>26</v>
      </c>
      <c r="O1564" t="s">
        <v>26</v>
      </c>
      <c r="P1564" t="s">
        <v>26</v>
      </c>
      <c r="Q1564" t="s">
        <v>26</v>
      </c>
      <c r="R1564" t="s">
        <v>26</v>
      </c>
      <c r="S1564" t="s">
        <v>26</v>
      </c>
      <c r="T1564" t="s">
        <v>26</v>
      </c>
    </row>
    <row r="1565" spans="1:20" x14ac:dyDescent="0.2">
      <c r="A1565" t="s">
        <v>1020</v>
      </c>
      <c r="B1565" s="18" t="s">
        <v>1021</v>
      </c>
      <c r="C1565" s="18" t="str">
        <f t="shared" si="53"/>
        <v xml:space="preserve">Suffolk </v>
      </c>
      <c r="D1565" s="18" t="str">
        <f t="shared" si="54"/>
        <v xml:space="preserve"> Massachusetts</v>
      </c>
      <c r="E1565" t="s">
        <v>21</v>
      </c>
      <c r="F1565">
        <v>713940</v>
      </c>
      <c r="G1565" t="s">
        <v>22</v>
      </c>
      <c r="H1565" t="s">
        <v>21</v>
      </c>
      <c r="I1565">
        <v>1</v>
      </c>
      <c r="J1565" t="s">
        <v>23</v>
      </c>
      <c r="K1565">
        <v>241</v>
      </c>
      <c r="L1565" s="24" t="s">
        <v>25</v>
      </c>
      <c r="M1565">
        <v>2020</v>
      </c>
      <c r="N1565" s="18">
        <v>24</v>
      </c>
      <c r="O1565" t="s">
        <v>26</v>
      </c>
      <c r="P1565" t="s">
        <v>26</v>
      </c>
      <c r="Q1565" t="s">
        <v>26</v>
      </c>
      <c r="R1565" t="s">
        <v>26</v>
      </c>
      <c r="S1565" t="s">
        <v>26</v>
      </c>
      <c r="T1565" t="s">
        <v>26</v>
      </c>
    </row>
    <row r="1566" spans="1:20" x14ac:dyDescent="0.2">
      <c r="A1566" t="s">
        <v>1020</v>
      </c>
      <c r="B1566" s="18" t="s">
        <v>1021</v>
      </c>
      <c r="C1566" s="18" t="str">
        <f t="shared" si="53"/>
        <v xml:space="preserve">Suffolk </v>
      </c>
      <c r="D1566" s="18" t="str">
        <f t="shared" si="54"/>
        <v xml:space="preserve"> Massachusetts</v>
      </c>
      <c r="E1566" t="s">
        <v>21</v>
      </c>
      <c r="F1566">
        <v>713940</v>
      </c>
      <c r="G1566" t="s">
        <v>22</v>
      </c>
      <c r="H1566" t="s">
        <v>21</v>
      </c>
      <c r="I1566">
        <v>1</v>
      </c>
      <c r="J1566" t="s">
        <v>23</v>
      </c>
      <c r="K1566">
        <v>242</v>
      </c>
      <c r="L1566" s="24" t="s">
        <v>56</v>
      </c>
      <c r="M1566">
        <v>2020</v>
      </c>
      <c r="N1566" s="18">
        <v>13</v>
      </c>
      <c r="O1566" t="s">
        <v>26</v>
      </c>
      <c r="P1566" t="s">
        <v>26</v>
      </c>
      <c r="Q1566" t="s">
        <v>26</v>
      </c>
      <c r="R1566" t="s">
        <v>26</v>
      </c>
      <c r="S1566" t="s">
        <v>26</v>
      </c>
      <c r="T1566" t="s">
        <v>26</v>
      </c>
    </row>
    <row r="1567" spans="1:20" x14ac:dyDescent="0.2">
      <c r="A1567" t="s">
        <v>1020</v>
      </c>
      <c r="B1567" s="18" t="s">
        <v>1021</v>
      </c>
      <c r="C1567" s="18" t="str">
        <f t="shared" si="53"/>
        <v xml:space="preserve">Suffolk </v>
      </c>
      <c r="D1567" s="18" t="str">
        <f t="shared" si="54"/>
        <v xml:space="preserve"> Massachusetts</v>
      </c>
      <c r="E1567" t="s">
        <v>21</v>
      </c>
      <c r="F1567">
        <v>713940</v>
      </c>
      <c r="G1567" t="s">
        <v>22</v>
      </c>
      <c r="H1567" t="s">
        <v>21</v>
      </c>
      <c r="I1567">
        <v>1</v>
      </c>
      <c r="J1567" t="s">
        <v>23</v>
      </c>
      <c r="K1567">
        <v>251</v>
      </c>
      <c r="L1567" s="24" t="s">
        <v>57</v>
      </c>
      <c r="M1567">
        <v>2020</v>
      </c>
      <c r="N1567" s="18">
        <v>11</v>
      </c>
      <c r="O1567" t="s">
        <v>26</v>
      </c>
      <c r="P1567" t="s">
        <v>26</v>
      </c>
      <c r="Q1567" t="s">
        <v>26</v>
      </c>
      <c r="R1567" t="s">
        <v>26</v>
      </c>
      <c r="S1567" t="s">
        <v>26</v>
      </c>
      <c r="T1567" t="s">
        <v>26</v>
      </c>
    </row>
    <row r="1568" spans="1:20" x14ac:dyDescent="0.2">
      <c r="A1568" t="s">
        <v>1022</v>
      </c>
      <c r="B1568" s="18" t="s">
        <v>1023</v>
      </c>
      <c r="C1568" s="18" t="str">
        <f t="shared" si="53"/>
        <v xml:space="preserve">Worcester </v>
      </c>
      <c r="D1568" s="18" t="str">
        <f t="shared" si="54"/>
        <v xml:space="preserve"> Massachusetts</v>
      </c>
      <c r="E1568" t="s">
        <v>21</v>
      </c>
      <c r="F1568">
        <v>713940</v>
      </c>
      <c r="G1568" t="s">
        <v>22</v>
      </c>
      <c r="H1568" t="s">
        <v>21</v>
      </c>
      <c r="I1568">
        <v>1</v>
      </c>
      <c r="J1568" t="s">
        <v>23</v>
      </c>
      <c r="K1568">
        <v>1</v>
      </c>
      <c r="L1568" s="24" t="s">
        <v>23</v>
      </c>
      <c r="M1568">
        <v>2020</v>
      </c>
      <c r="N1568" s="18">
        <v>100</v>
      </c>
      <c r="O1568">
        <v>22177</v>
      </c>
      <c r="P1568" t="s">
        <v>30</v>
      </c>
      <c r="Q1568">
        <v>6706</v>
      </c>
      <c r="R1568" t="s">
        <v>30</v>
      </c>
      <c r="S1568">
        <v>1873</v>
      </c>
      <c r="T1568" t="s">
        <v>30</v>
      </c>
    </row>
    <row r="1569" spans="1:20" x14ac:dyDescent="0.2">
      <c r="A1569" t="s">
        <v>1022</v>
      </c>
      <c r="B1569" s="18" t="s">
        <v>1023</v>
      </c>
      <c r="C1569" s="18" t="str">
        <f t="shared" si="53"/>
        <v xml:space="preserve">Worcester </v>
      </c>
      <c r="D1569" s="18" t="str">
        <f t="shared" si="54"/>
        <v xml:space="preserve"> Massachusetts</v>
      </c>
      <c r="E1569" t="s">
        <v>21</v>
      </c>
      <c r="F1569">
        <v>713940</v>
      </c>
      <c r="G1569" t="s">
        <v>22</v>
      </c>
      <c r="H1569" t="s">
        <v>21</v>
      </c>
      <c r="I1569">
        <v>1</v>
      </c>
      <c r="J1569" t="s">
        <v>23</v>
      </c>
      <c r="K1569">
        <v>210</v>
      </c>
      <c r="L1569" s="24" t="s">
        <v>27</v>
      </c>
      <c r="M1569">
        <v>2020</v>
      </c>
      <c r="N1569" s="18">
        <v>37</v>
      </c>
      <c r="O1569" t="s">
        <v>26</v>
      </c>
      <c r="P1569" t="s">
        <v>26</v>
      </c>
      <c r="Q1569" t="s">
        <v>26</v>
      </c>
      <c r="R1569" t="s">
        <v>26</v>
      </c>
      <c r="S1569" t="s">
        <v>26</v>
      </c>
      <c r="T1569" t="s">
        <v>26</v>
      </c>
    </row>
    <row r="1570" spans="1:20" x14ac:dyDescent="0.2">
      <c r="A1570" t="s">
        <v>1022</v>
      </c>
      <c r="B1570" s="18" t="s">
        <v>1023</v>
      </c>
      <c r="C1570" s="18" t="str">
        <f t="shared" si="53"/>
        <v xml:space="preserve">Worcester </v>
      </c>
      <c r="D1570" s="18" t="str">
        <f t="shared" si="54"/>
        <v xml:space="preserve"> Massachusetts</v>
      </c>
      <c r="E1570" t="s">
        <v>21</v>
      </c>
      <c r="F1570">
        <v>713940</v>
      </c>
      <c r="G1570" t="s">
        <v>22</v>
      </c>
      <c r="H1570" t="s">
        <v>21</v>
      </c>
      <c r="I1570">
        <v>1</v>
      </c>
      <c r="J1570" t="s">
        <v>23</v>
      </c>
      <c r="K1570">
        <v>220</v>
      </c>
      <c r="L1570" s="24" t="s">
        <v>31</v>
      </c>
      <c r="M1570">
        <v>2020</v>
      </c>
      <c r="N1570" s="18">
        <v>25</v>
      </c>
      <c r="O1570" t="s">
        <v>26</v>
      </c>
      <c r="P1570" t="s">
        <v>26</v>
      </c>
      <c r="Q1570" t="s">
        <v>26</v>
      </c>
      <c r="R1570" t="s">
        <v>26</v>
      </c>
      <c r="S1570" t="s">
        <v>26</v>
      </c>
      <c r="T1570" t="s">
        <v>26</v>
      </c>
    </row>
    <row r="1571" spans="1:20" x14ac:dyDescent="0.2">
      <c r="A1571" t="s">
        <v>1022</v>
      </c>
      <c r="B1571" s="18" t="s">
        <v>1023</v>
      </c>
      <c r="C1571" s="18" t="str">
        <f t="shared" si="53"/>
        <v xml:space="preserve">Worcester </v>
      </c>
      <c r="D1571" s="18" t="str">
        <f t="shared" si="54"/>
        <v xml:space="preserve"> Massachusetts</v>
      </c>
      <c r="E1571" t="s">
        <v>21</v>
      </c>
      <c r="F1571">
        <v>713940</v>
      </c>
      <c r="G1571" t="s">
        <v>22</v>
      </c>
      <c r="H1571" t="s">
        <v>21</v>
      </c>
      <c r="I1571">
        <v>1</v>
      </c>
      <c r="J1571" t="s">
        <v>23</v>
      </c>
      <c r="K1571">
        <v>230</v>
      </c>
      <c r="L1571" s="24" t="s">
        <v>32</v>
      </c>
      <c r="M1571">
        <v>2020</v>
      </c>
      <c r="N1571" s="18">
        <v>18</v>
      </c>
      <c r="O1571" t="s">
        <v>26</v>
      </c>
      <c r="P1571" t="s">
        <v>26</v>
      </c>
      <c r="Q1571" t="s">
        <v>26</v>
      </c>
      <c r="R1571" t="s">
        <v>26</v>
      </c>
      <c r="S1571" t="s">
        <v>26</v>
      </c>
      <c r="T1571" t="s">
        <v>26</v>
      </c>
    </row>
    <row r="1572" spans="1:20" x14ac:dyDescent="0.2">
      <c r="A1572" t="s">
        <v>1022</v>
      </c>
      <c r="B1572" s="18" t="s">
        <v>1023</v>
      </c>
      <c r="C1572" s="18" t="str">
        <f t="shared" si="53"/>
        <v xml:space="preserve">Worcester </v>
      </c>
      <c r="D1572" s="18" t="str">
        <f t="shared" si="54"/>
        <v xml:space="preserve"> Massachusetts</v>
      </c>
      <c r="E1572" t="s">
        <v>21</v>
      </c>
      <c r="F1572">
        <v>713940</v>
      </c>
      <c r="G1572" t="s">
        <v>22</v>
      </c>
      <c r="H1572" t="s">
        <v>21</v>
      </c>
      <c r="I1572">
        <v>1</v>
      </c>
      <c r="J1572" t="s">
        <v>23</v>
      </c>
      <c r="K1572">
        <v>241</v>
      </c>
      <c r="L1572" s="24" t="s">
        <v>25</v>
      </c>
      <c r="M1572">
        <v>2020</v>
      </c>
      <c r="N1572" s="18">
        <v>9</v>
      </c>
      <c r="O1572" t="s">
        <v>26</v>
      </c>
      <c r="P1572" t="s">
        <v>26</v>
      </c>
      <c r="Q1572" t="s">
        <v>26</v>
      </c>
      <c r="R1572" t="s">
        <v>26</v>
      </c>
      <c r="S1572" t="s">
        <v>26</v>
      </c>
      <c r="T1572" t="s">
        <v>26</v>
      </c>
    </row>
    <row r="1573" spans="1:20" x14ac:dyDescent="0.2">
      <c r="A1573" t="s">
        <v>1022</v>
      </c>
      <c r="B1573" s="18" t="s">
        <v>1023</v>
      </c>
      <c r="C1573" s="18" t="str">
        <f t="shared" si="53"/>
        <v xml:space="preserve">Worcester </v>
      </c>
      <c r="D1573" s="18" t="str">
        <f t="shared" si="54"/>
        <v xml:space="preserve"> Massachusetts</v>
      </c>
      <c r="E1573" t="s">
        <v>21</v>
      </c>
      <c r="F1573">
        <v>713940</v>
      </c>
      <c r="G1573" t="s">
        <v>22</v>
      </c>
      <c r="H1573" t="s">
        <v>21</v>
      </c>
      <c r="I1573">
        <v>1</v>
      </c>
      <c r="J1573" t="s">
        <v>23</v>
      </c>
      <c r="K1573">
        <v>242</v>
      </c>
      <c r="L1573" s="24" t="s">
        <v>56</v>
      </c>
      <c r="M1573">
        <v>2020</v>
      </c>
      <c r="N1573" s="18">
        <v>7</v>
      </c>
      <c r="O1573" t="s">
        <v>26</v>
      </c>
      <c r="P1573" t="s">
        <v>26</v>
      </c>
      <c r="Q1573" t="s">
        <v>26</v>
      </c>
      <c r="R1573" t="s">
        <v>26</v>
      </c>
      <c r="S1573" t="s">
        <v>26</v>
      </c>
      <c r="T1573" t="s">
        <v>26</v>
      </c>
    </row>
    <row r="1574" spans="1:20" x14ac:dyDescent="0.2">
      <c r="A1574" t="s">
        <v>1022</v>
      </c>
      <c r="B1574" s="18" t="s">
        <v>1023</v>
      </c>
      <c r="C1574" s="18" t="str">
        <f t="shared" si="53"/>
        <v xml:space="preserve">Worcester </v>
      </c>
      <c r="D1574" s="18" t="str">
        <f t="shared" si="54"/>
        <v xml:space="preserve"> Massachusetts</v>
      </c>
      <c r="E1574" t="s">
        <v>21</v>
      </c>
      <c r="F1574">
        <v>713940</v>
      </c>
      <c r="G1574" t="s">
        <v>22</v>
      </c>
      <c r="H1574" t="s">
        <v>21</v>
      </c>
      <c r="I1574">
        <v>1</v>
      </c>
      <c r="J1574" t="s">
        <v>23</v>
      </c>
      <c r="K1574">
        <v>251</v>
      </c>
      <c r="L1574" s="24" t="s">
        <v>57</v>
      </c>
      <c r="M1574">
        <v>2020</v>
      </c>
      <c r="N1574" s="18">
        <v>4</v>
      </c>
      <c r="O1574" t="s">
        <v>26</v>
      </c>
      <c r="P1574" t="s">
        <v>26</v>
      </c>
      <c r="Q1574" t="s">
        <v>26</v>
      </c>
      <c r="R1574" t="s">
        <v>26</v>
      </c>
      <c r="S1574" t="s">
        <v>26</v>
      </c>
      <c r="T1574" t="s">
        <v>26</v>
      </c>
    </row>
    <row r="1575" spans="1:20" x14ac:dyDescent="0.2">
      <c r="A1575" t="s">
        <v>1024</v>
      </c>
      <c r="B1575" s="18" t="s">
        <v>1025</v>
      </c>
      <c r="C1575" s="18" t="str">
        <f t="shared" si="53"/>
        <v xml:space="preserve">Allegan </v>
      </c>
      <c r="D1575" s="18" t="str">
        <f t="shared" si="54"/>
        <v xml:space="preserve"> Michigan</v>
      </c>
      <c r="E1575" t="s">
        <v>21</v>
      </c>
      <c r="F1575">
        <v>713940</v>
      </c>
      <c r="G1575" t="s">
        <v>22</v>
      </c>
      <c r="H1575" t="s">
        <v>21</v>
      </c>
      <c r="I1575">
        <v>1</v>
      </c>
      <c r="J1575" t="s">
        <v>23</v>
      </c>
      <c r="K1575">
        <v>1</v>
      </c>
      <c r="L1575" s="24" t="s">
        <v>23</v>
      </c>
      <c r="M1575">
        <v>2020</v>
      </c>
      <c r="N1575" s="18">
        <v>3</v>
      </c>
      <c r="O1575">
        <v>125</v>
      </c>
      <c r="P1575" t="s">
        <v>35</v>
      </c>
      <c r="Q1575">
        <v>33</v>
      </c>
      <c r="R1575" t="s">
        <v>35</v>
      </c>
      <c r="S1575">
        <v>10</v>
      </c>
      <c r="T1575" t="s">
        <v>35</v>
      </c>
    </row>
    <row r="1576" spans="1:20" x14ac:dyDescent="0.2">
      <c r="A1576" t="s">
        <v>1026</v>
      </c>
      <c r="B1576" s="18" t="s">
        <v>1027</v>
      </c>
      <c r="C1576" s="18" t="str">
        <f t="shared" si="53"/>
        <v xml:space="preserve">Bay </v>
      </c>
      <c r="D1576" s="18" t="str">
        <f t="shared" si="54"/>
        <v xml:space="preserve"> Michigan</v>
      </c>
      <c r="E1576" t="s">
        <v>21</v>
      </c>
      <c r="F1576">
        <v>713940</v>
      </c>
      <c r="G1576" t="s">
        <v>22</v>
      </c>
      <c r="H1576" t="s">
        <v>21</v>
      </c>
      <c r="I1576">
        <v>1</v>
      </c>
      <c r="J1576" t="s">
        <v>23</v>
      </c>
      <c r="K1576">
        <v>1</v>
      </c>
      <c r="L1576" s="24" t="s">
        <v>23</v>
      </c>
      <c r="M1576">
        <v>2020</v>
      </c>
      <c r="N1576" s="18">
        <v>6</v>
      </c>
      <c r="O1576">
        <v>1690</v>
      </c>
      <c r="P1576" t="s">
        <v>24</v>
      </c>
      <c r="Q1576">
        <v>578</v>
      </c>
      <c r="R1576" t="s">
        <v>24</v>
      </c>
      <c r="S1576">
        <v>206</v>
      </c>
      <c r="T1576" t="s">
        <v>24</v>
      </c>
    </row>
    <row r="1577" spans="1:20" x14ac:dyDescent="0.2">
      <c r="A1577" t="s">
        <v>1026</v>
      </c>
      <c r="B1577" s="18" t="s">
        <v>1027</v>
      </c>
      <c r="C1577" s="18" t="str">
        <f t="shared" si="53"/>
        <v xml:space="preserve">Bay </v>
      </c>
      <c r="D1577" s="18" t="str">
        <f t="shared" si="54"/>
        <v xml:space="preserve"> Michigan</v>
      </c>
      <c r="E1577" t="s">
        <v>21</v>
      </c>
      <c r="F1577">
        <v>713940</v>
      </c>
      <c r="G1577" t="s">
        <v>22</v>
      </c>
      <c r="H1577" t="s">
        <v>21</v>
      </c>
      <c r="I1577">
        <v>1</v>
      </c>
      <c r="J1577" t="s">
        <v>23</v>
      </c>
      <c r="K1577">
        <v>230</v>
      </c>
      <c r="L1577" s="24" t="s">
        <v>32</v>
      </c>
      <c r="M1577">
        <v>2020</v>
      </c>
      <c r="N1577" s="18">
        <v>3</v>
      </c>
      <c r="O1577" t="s">
        <v>26</v>
      </c>
      <c r="P1577" t="s">
        <v>26</v>
      </c>
      <c r="Q1577" t="s">
        <v>26</v>
      </c>
      <c r="R1577" t="s">
        <v>26</v>
      </c>
      <c r="S1577" t="s">
        <v>26</v>
      </c>
      <c r="T1577" t="s">
        <v>26</v>
      </c>
    </row>
    <row r="1578" spans="1:20" x14ac:dyDescent="0.2">
      <c r="A1578" t="s">
        <v>1028</v>
      </c>
      <c r="B1578" s="18" t="s">
        <v>1029</v>
      </c>
      <c r="C1578" s="18" t="str">
        <f t="shared" si="53"/>
        <v xml:space="preserve">Berrien </v>
      </c>
      <c r="D1578" s="18" t="str">
        <f t="shared" si="54"/>
        <v xml:space="preserve"> Michigan</v>
      </c>
      <c r="E1578" t="s">
        <v>21</v>
      </c>
      <c r="F1578">
        <v>713940</v>
      </c>
      <c r="G1578" t="s">
        <v>22</v>
      </c>
      <c r="H1578" t="s">
        <v>21</v>
      </c>
      <c r="I1578">
        <v>1</v>
      </c>
      <c r="J1578" t="s">
        <v>23</v>
      </c>
      <c r="K1578">
        <v>1</v>
      </c>
      <c r="L1578" s="24" t="s">
        <v>23</v>
      </c>
      <c r="M1578">
        <v>2020</v>
      </c>
      <c r="N1578" s="18">
        <v>15</v>
      </c>
      <c r="O1578">
        <v>4576</v>
      </c>
      <c r="P1578" t="s">
        <v>24</v>
      </c>
      <c r="Q1578">
        <v>1616</v>
      </c>
      <c r="R1578" t="s">
        <v>24</v>
      </c>
      <c r="S1578">
        <v>692</v>
      </c>
      <c r="T1578" t="s">
        <v>35</v>
      </c>
    </row>
    <row r="1579" spans="1:20" x14ac:dyDescent="0.2">
      <c r="A1579" t="s">
        <v>1028</v>
      </c>
      <c r="B1579" s="18" t="s">
        <v>1029</v>
      </c>
      <c r="C1579" s="18" t="str">
        <f t="shared" si="53"/>
        <v xml:space="preserve">Berrien </v>
      </c>
      <c r="D1579" s="18" t="str">
        <f t="shared" si="54"/>
        <v xml:space="preserve"> Michigan</v>
      </c>
      <c r="E1579" t="s">
        <v>21</v>
      </c>
      <c r="F1579">
        <v>713940</v>
      </c>
      <c r="G1579" t="s">
        <v>22</v>
      </c>
      <c r="H1579" t="s">
        <v>21</v>
      </c>
      <c r="I1579">
        <v>1</v>
      </c>
      <c r="J1579" t="s">
        <v>23</v>
      </c>
      <c r="K1579">
        <v>210</v>
      </c>
      <c r="L1579" s="24" t="s">
        <v>27</v>
      </c>
      <c r="M1579">
        <v>2020</v>
      </c>
      <c r="N1579" s="18">
        <v>7</v>
      </c>
      <c r="O1579" t="s">
        <v>26</v>
      </c>
      <c r="P1579" t="s">
        <v>26</v>
      </c>
      <c r="Q1579" t="s">
        <v>26</v>
      </c>
      <c r="R1579" t="s">
        <v>26</v>
      </c>
      <c r="S1579" t="s">
        <v>26</v>
      </c>
      <c r="T1579" t="s">
        <v>26</v>
      </c>
    </row>
    <row r="1580" spans="1:20" x14ac:dyDescent="0.2">
      <c r="A1580" t="s">
        <v>1028</v>
      </c>
      <c r="B1580" s="18" t="s">
        <v>1029</v>
      </c>
      <c r="C1580" s="18" t="str">
        <f t="shared" si="53"/>
        <v xml:space="preserve">Berrien </v>
      </c>
      <c r="D1580" s="18" t="str">
        <f t="shared" si="54"/>
        <v xml:space="preserve"> Michigan</v>
      </c>
      <c r="E1580" t="s">
        <v>21</v>
      </c>
      <c r="F1580">
        <v>713940</v>
      </c>
      <c r="G1580" t="s">
        <v>22</v>
      </c>
      <c r="H1580" t="s">
        <v>21</v>
      </c>
      <c r="I1580">
        <v>1</v>
      </c>
      <c r="J1580" t="s">
        <v>23</v>
      </c>
      <c r="K1580">
        <v>230</v>
      </c>
      <c r="L1580" s="24" t="s">
        <v>32</v>
      </c>
      <c r="M1580">
        <v>2020</v>
      </c>
      <c r="N1580" s="18">
        <v>3</v>
      </c>
      <c r="O1580" t="s">
        <v>26</v>
      </c>
      <c r="P1580" t="s">
        <v>26</v>
      </c>
      <c r="Q1580" t="s">
        <v>26</v>
      </c>
      <c r="R1580" t="s">
        <v>26</v>
      </c>
      <c r="S1580" t="s">
        <v>26</v>
      </c>
      <c r="T1580" t="s">
        <v>26</v>
      </c>
    </row>
    <row r="1581" spans="1:20" x14ac:dyDescent="0.2">
      <c r="A1581" t="s">
        <v>1030</v>
      </c>
      <c r="B1581" s="18" t="s">
        <v>1031</v>
      </c>
      <c r="C1581" s="18" t="str">
        <f t="shared" si="53"/>
        <v xml:space="preserve">Branch </v>
      </c>
      <c r="D1581" s="18" t="str">
        <f t="shared" si="54"/>
        <v xml:space="preserve"> Michigan</v>
      </c>
      <c r="E1581" t="s">
        <v>21</v>
      </c>
      <c r="F1581">
        <v>713940</v>
      </c>
      <c r="G1581" t="s">
        <v>22</v>
      </c>
      <c r="H1581" t="s">
        <v>21</v>
      </c>
      <c r="I1581">
        <v>1</v>
      </c>
      <c r="J1581" t="s">
        <v>23</v>
      </c>
      <c r="K1581">
        <v>1</v>
      </c>
      <c r="L1581" s="24" t="s">
        <v>23</v>
      </c>
      <c r="M1581">
        <v>2020</v>
      </c>
      <c r="N1581" s="18">
        <v>3</v>
      </c>
      <c r="O1581">
        <v>191</v>
      </c>
      <c r="P1581" t="s">
        <v>35</v>
      </c>
      <c r="Q1581">
        <v>59</v>
      </c>
      <c r="R1581" t="s">
        <v>35</v>
      </c>
      <c r="S1581">
        <v>25</v>
      </c>
      <c r="T1581" t="s">
        <v>24</v>
      </c>
    </row>
    <row r="1582" spans="1:20" x14ac:dyDescent="0.2">
      <c r="A1582" t="s">
        <v>1032</v>
      </c>
      <c r="B1582" s="18" t="s">
        <v>1033</v>
      </c>
      <c r="C1582" s="18" t="str">
        <f t="shared" si="53"/>
        <v xml:space="preserve">Calhoun </v>
      </c>
      <c r="D1582" s="18" t="str">
        <f t="shared" si="54"/>
        <v xml:space="preserve"> Michigan</v>
      </c>
      <c r="E1582" t="s">
        <v>21</v>
      </c>
      <c r="F1582">
        <v>713940</v>
      </c>
      <c r="G1582" t="s">
        <v>22</v>
      </c>
      <c r="H1582" t="s">
        <v>21</v>
      </c>
      <c r="I1582">
        <v>1</v>
      </c>
      <c r="J1582" t="s">
        <v>23</v>
      </c>
      <c r="K1582">
        <v>1</v>
      </c>
      <c r="L1582" s="24" t="s">
        <v>23</v>
      </c>
      <c r="M1582">
        <v>2020</v>
      </c>
      <c r="N1582" s="18">
        <v>7</v>
      </c>
      <c r="O1582">
        <v>2007</v>
      </c>
      <c r="P1582" t="s">
        <v>24</v>
      </c>
      <c r="Q1582">
        <v>661</v>
      </c>
      <c r="R1582" t="s">
        <v>24</v>
      </c>
      <c r="S1582">
        <v>253</v>
      </c>
      <c r="T1582" t="s">
        <v>35</v>
      </c>
    </row>
    <row r="1583" spans="1:20" x14ac:dyDescent="0.2">
      <c r="A1583" t="s">
        <v>1034</v>
      </c>
      <c r="B1583" s="18" t="s">
        <v>1035</v>
      </c>
      <c r="C1583" s="18" t="str">
        <f t="shared" si="53"/>
        <v xml:space="preserve">Delta </v>
      </c>
      <c r="D1583" s="18" t="str">
        <f t="shared" si="54"/>
        <v xml:space="preserve"> Michigan</v>
      </c>
      <c r="E1583" t="s">
        <v>21</v>
      </c>
      <c r="F1583">
        <v>713940</v>
      </c>
      <c r="G1583" t="s">
        <v>22</v>
      </c>
      <c r="H1583" t="s">
        <v>21</v>
      </c>
      <c r="I1583">
        <v>1</v>
      </c>
      <c r="J1583" t="s">
        <v>23</v>
      </c>
      <c r="K1583">
        <v>1</v>
      </c>
      <c r="L1583" s="24" t="s">
        <v>23</v>
      </c>
      <c r="M1583">
        <v>2020</v>
      </c>
      <c r="N1583" s="18">
        <v>3</v>
      </c>
      <c r="O1583">
        <v>790</v>
      </c>
      <c r="P1583" t="s">
        <v>35</v>
      </c>
      <c r="Q1583">
        <v>241</v>
      </c>
      <c r="R1583" t="s">
        <v>35</v>
      </c>
      <c r="S1583">
        <v>68</v>
      </c>
      <c r="T1583" t="s">
        <v>35</v>
      </c>
    </row>
    <row r="1584" spans="1:20" x14ac:dyDescent="0.2">
      <c r="A1584" t="s">
        <v>1036</v>
      </c>
      <c r="B1584" s="18" t="s">
        <v>1037</v>
      </c>
      <c r="C1584" s="18" t="str">
        <f t="shared" si="53"/>
        <v xml:space="preserve">Dickinson </v>
      </c>
      <c r="D1584" s="18" t="str">
        <f t="shared" si="54"/>
        <v xml:space="preserve"> Michigan</v>
      </c>
      <c r="E1584" t="s">
        <v>21</v>
      </c>
      <c r="F1584">
        <v>713940</v>
      </c>
      <c r="G1584" t="s">
        <v>22</v>
      </c>
      <c r="H1584" t="s">
        <v>21</v>
      </c>
      <c r="I1584">
        <v>1</v>
      </c>
      <c r="J1584" t="s">
        <v>23</v>
      </c>
      <c r="K1584">
        <v>1</v>
      </c>
      <c r="L1584" s="24" t="s">
        <v>23</v>
      </c>
      <c r="M1584">
        <v>2020</v>
      </c>
      <c r="N1584" s="18">
        <v>4</v>
      </c>
      <c r="O1584">
        <v>923</v>
      </c>
      <c r="P1584" t="s">
        <v>24</v>
      </c>
      <c r="Q1584">
        <v>262</v>
      </c>
      <c r="R1584" t="s">
        <v>24</v>
      </c>
      <c r="S1584">
        <v>85</v>
      </c>
      <c r="T1584" t="s">
        <v>24</v>
      </c>
    </row>
    <row r="1585" spans="1:20" x14ac:dyDescent="0.2">
      <c r="A1585" t="s">
        <v>1038</v>
      </c>
      <c r="B1585" s="18" t="s">
        <v>1039</v>
      </c>
      <c r="C1585" s="18" t="str">
        <f t="shared" si="53"/>
        <v xml:space="preserve">Eaton </v>
      </c>
      <c r="D1585" s="18" t="str">
        <f t="shared" si="54"/>
        <v xml:space="preserve"> Michigan</v>
      </c>
      <c r="E1585" t="s">
        <v>21</v>
      </c>
      <c r="F1585">
        <v>713940</v>
      </c>
      <c r="G1585" t="s">
        <v>22</v>
      </c>
      <c r="H1585" t="s">
        <v>21</v>
      </c>
      <c r="I1585">
        <v>1</v>
      </c>
      <c r="J1585" t="s">
        <v>23</v>
      </c>
      <c r="K1585">
        <v>1</v>
      </c>
      <c r="L1585" s="24" t="s">
        <v>23</v>
      </c>
      <c r="M1585">
        <v>2020</v>
      </c>
      <c r="N1585" s="18">
        <v>4</v>
      </c>
      <c r="O1585">
        <v>55</v>
      </c>
      <c r="P1585" t="s">
        <v>24</v>
      </c>
      <c r="Q1585">
        <v>30</v>
      </c>
      <c r="R1585" t="s">
        <v>35</v>
      </c>
      <c r="S1585">
        <v>17</v>
      </c>
      <c r="T1585" t="s">
        <v>35</v>
      </c>
    </row>
    <row r="1586" spans="1:20" x14ac:dyDescent="0.2">
      <c r="A1586" t="s">
        <v>1040</v>
      </c>
      <c r="B1586" s="18" t="s">
        <v>1041</v>
      </c>
      <c r="C1586" s="18" t="str">
        <f t="shared" si="53"/>
        <v xml:space="preserve">Emmet </v>
      </c>
      <c r="D1586" s="18" t="str">
        <f t="shared" si="54"/>
        <v xml:space="preserve"> Michigan</v>
      </c>
      <c r="E1586" t="s">
        <v>21</v>
      </c>
      <c r="F1586">
        <v>713940</v>
      </c>
      <c r="G1586" t="s">
        <v>22</v>
      </c>
      <c r="H1586" t="s">
        <v>21</v>
      </c>
      <c r="I1586">
        <v>1</v>
      </c>
      <c r="J1586" t="s">
        <v>23</v>
      </c>
      <c r="K1586">
        <v>1</v>
      </c>
      <c r="L1586" s="24" t="s">
        <v>23</v>
      </c>
      <c r="M1586">
        <v>2020</v>
      </c>
      <c r="N1586" s="18">
        <v>6</v>
      </c>
      <c r="O1586">
        <v>508</v>
      </c>
      <c r="P1586" t="s">
        <v>24</v>
      </c>
      <c r="Q1586">
        <v>147</v>
      </c>
      <c r="R1586" t="s">
        <v>30</v>
      </c>
      <c r="S1586">
        <v>26</v>
      </c>
      <c r="T1586" t="s">
        <v>24</v>
      </c>
    </row>
    <row r="1587" spans="1:20" x14ac:dyDescent="0.2">
      <c r="A1587" t="s">
        <v>1040</v>
      </c>
      <c r="B1587" s="18" t="s">
        <v>1041</v>
      </c>
      <c r="C1587" s="18" t="str">
        <f t="shared" si="53"/>
        <v xml:space="preserve">Emmet </v>
      </c>
      <c r="D1587" s="18" t="str">
        <f t="shared" si="54"/>
        <v xml:space="preserve"> Michigan</v>
      </c>
      <c r="E1587" t="s">
        <v>21</v>
      </c>
      <c r="F1587">
        <v>713940</v>
      </c>
      <c r="G1587" t="s">
        <v>22</v>
      </c>
      <c r="H1587" t="s">
        <v>21</v>
      </c>
      <c r="I1587">
        <v>1</v>
      </c>
      <c r="J1587" t="s">
        <v>23</v>
      </c>
      <c r="K1587">
        <v>210</v>
      </c>
      <c r="L1587" s="24" t="s">
        <v>27</v>
      </c>
      <c r="M1587">
        <v>2020</v>
      </c>
      <c r="N1587" s="18">
        <v>5</v>
      </c>
      <c r="O1587" t="s">
        <v>26</v>
      </c>
      <c r="P1587" t="s">
        <v>26</v>
      </c>
      <c r="Q1587" t="s">
        <v>26</v>
      </c>
      <c r="R1587" t="s">
        <v>26</v>
      </c>
      <c r="S1587" t="s">
        <v>26</v>
      </c>
      <c r="T1587" t="s">
        <v>26</v>
      </c>
    </row>
    <row r="1588" spans="1:20" x14ac:dyDescent="0.2">
      <c r="A1588" t="s">
        <v>1042</v>
      </c>
      <c r="B1588" s="18" t="s">
        <v>1043</v>
      </c>
      <c r="C1588" s="18" t="str">
        <f t="shared" si="53"/>
        <v xml:space="preserve">Genesee </v>
      </c>
      <c r="D1588" s="18" t="str">
        <f t="shared" si="54"/>
        <v xml:space="preserve"> Michigan</v>
      </c>
      <c r="E1588" t="s">
        <v>21</v>
      </c>
      <c r="F1588">
        <v>713940</v>
      </c>
      <c r="G1588" t="s">
        <v>22</v>
      </c>
      <c r="H1588" t="s">
        <v>21</v>
      </c>
      <c r="I1588">
        <v>1</v>
      </c>
      <c r="J1588" t="s">
        <v>23</v>
      </c>
      <c r="K1588">
        <v>1</v>
      </c>
      <c r="L1588" s="24" t="s">
        <v>23</v>
      </c>
      <c r="M1588">
        <v>2020</v>
      </c>
      <c r="N1588" s="18">
        <v>19</v>
      </c>
      <c r="O1588">
        <v>1759</v>
      </c>
      <c r="P1588" t="s">
        <v>30</v>
      </c>
      <c r="Q1588">
        <v>599</v>
      </c>
      <c r="R1588" t="s">
        <v>30</v>
      </c>
      <c r="S1588">
        <v>163</v>
      </c>
      <c r="T1588" t="s">
        <v>30</v>
      </c>
    </row>
    <row r="1589" spans="1:20" x14ac:dyDescent="0.2">
      <c r="A1589" t="s">
        <v>1042</v>
      </c>
      <c r="B1589" s="18" t="s">
        <v>1043</v>
      </c>
      <c r="C1589" s="18" t="str">
        <f t="shared" si="53"/>
        <v xml:space="preserve">Genesee </v>
      </c>
      <c r="D1589" s="18" t="str">
        <f t="shared" si="54"/>
        <v xml:space="preserve"> Michigan</v>
      </c>
      <c r="E1589" t="s">
        <v>21</v>
      </c>
      <c r="F1589">
        <v>713940</v>
      </c>
      <c r="G1589" t="s">
        <v>22</v>
      </c>
      <c r="H1589" t="s">
        <v>21</v>
      </c>
      <c r="I1589">
        <v>1</v>
      </c>
      <c r="J1589" t="s">
        <v>23</v>
      </c>
      <c r="K1589">
        <v>210</v>
      </c>
      <c r="L1589" s="24" t="s">
        <v>27</v>
      </c>
      <c r="M1589">
        <v>2020</v>
      </c>
      <c r="N1589" s="18">
        <v>7</v>
      </c>
      <c r="O1589" t="s">
        <v>26</v>
      </c>
      <c r="P1589" t="s">
        <v>26</v>
      </c>
      <c r="Q1589" t="s">
        <v>26</v>
      </c>
      <c r="R1589" t="s">
        <v>26</v>
      </c>
      <c r="S1589" t="s">
        <v>26</v>
      </c>
      <c r="T1589" t="s">
        <v>26</v>
      </c>
    </row>
    <row r="1590" spans="1:20" x14ac:dyDescent="0.2">
      <c r="A1590" t="s">
        <v>1042</v>
      </c>
      <c r="B1590" s="18" t="s">
        <v>1043</v>
      </c>
      <c r="C1590" s="18" t="str">
        <f t="shared" si="53"/>
        <v xml:space="preserve">Genesee </v>
      </c>
      <c r="D1590" s="18" t="str">
        <f t="shared" si="54"/>
        <v xml:space="preserve"> Michigan</v>
      </c>
      <c r="E1590" t="s">
        <v>21</v>
      </c>
      <c r="F1590">
        <v>713940</v>
      </c>
      <c r="G1590" t="s">
        <v>22</v>
      </c>
      <c r="H1590" t="s">
        <v>21</v>
      </c>
      <c r="I1590">
        <v>1</v>
      </c>
      <c r="J1590" t="s">
        <v>23</v>
      </c>
      <c r="K1590">
        <v>220</v>
      </c>
      <c r="L1590" s="24" t="s">
        <v>31</v>
      </c>
      <c r="M1590">
        <v>2020</v>
      </c>
      <c r="N1590" s="18">
        <v>5</v>
      </c>
      <c r="O1590" t="s">
        <v>26</v>
      </c>
      <c r="P1590" t="s">
        <v>26</v>
      </c>
      <c r="Q1590" t="s">
        <v>26</v>
      </c>
      <c r="R1590" t="s">
        <v>26</v>
      </c>
      <c r="S1590" t="s">
        <v>26</v>
      </c>
      <c r="T1590" t="s">
        <v>26</v>
      </c>
    </row>
    <row r="1591" spans="1:20" x14ac:dyDescent="0.2">
      <c r="A1591" t="s">
        <v>1042</v>
      </c>
      <c r="B1591" s="18" t="s">
        <v>1043</v>
      </c>
      <c r="C1591" s="18" t="str">
        <f t="shared" si="53"/>
        <v xml:space="preserve">Genesee </v>
      </c>
      <c r="D1591" s="18" t="str">
        <f t="shared" si="54"/>
        <v xml:space="preserve"> Michigan</v>
      </c>
      <c r="E1591" t="s">
        <v>21</v>
      </c>
      <c r="F1591">
        <v>713940</v>
      </c>
      <c r="G1591" t="s">
        <v>22</v>
      </c>
      <c r="H1591" t="s">
        <v>21</v>
      </c>
      <c r="I1591">
        <v>1</v>
      </c>
      <c r="J1591" t="s">
        <v>23</v>
      </c>
      <c r="K1591">
        <v>230</v>
      </c>
      <c r="L1591" s="24" t="s">
        <v>32</v>
      </c>
      <c r="M1591">
        <v>2020</v>
      </c>
      <c r="N1591" s="18">
        <v>6</v>
      </c>
      <c r="O1591" t="s">
        <v>26</v>
      </c>
      <c r="P1591" t="s">
        <v>26</v>
      </c>
      <c r="Q1591" t="s">
        <v>26</v>
      </c>
      <c r="R1591" t="s">
        <v>26</v>
      </c>
      <c r="S1591" t="s">
        <v>26</v>
      </c>
      <c r="T1591" t="s">
        <v>26</v>
      </c>
    </row>
    <row r="1592" spans="1:20" x14ac:dyDescent="0.2">
      <c r="A1592" t="s">
        <v>1044</v>
      </c>
      <c r="B1592" s="18" t="s">
        <v>1045</v>
      </c>
      <c r="C1592" s="18" t="str">
        <f t="shared" si="53"/>
        <v xml:space="preserve">Grand Traverse </v>
      </c>
      <c r="D1592" s="18" t="str">
        <f t="shared" si="54"/>
        <v xml:space="preserve"> Michigan</v>
      </c>
      <c r="E1592" t="s">
        <v>21</v>
      </c>
      <c r="F1592">
        <v>713940</v>
      </c>
      <c r="G1592" t="s">
        <v>22</v>
      </c>
      <c r="H1592" t="s">
        <v>21</v>
      </c>
      <c r="I1592">
        <v>1</v>
      </c>
      <c r="J1592" t="s">
        <v>23</v>
      </c>
      <c r="K1592">
        <v>1</v>
      </c>
      <c r="L1592" s="24" t="s">
        <v>23</v>
      </c>
      <c r="M1592">
        <v>2020</v>
      </c>
      <c r="N1592" s="18">
        <v>8</v>
      </c>
      <c r="O1592">
        <v>3552</v>
      </c>
      <c r="P1592" t="s">
        <v>24</v>
      </c>
      <c r="Q1592">
        <v>1047</v>
      </c>
      <c r="R1592" t="s">
        <v>24</v>
      </c>
      <c r="S1592">
        <v>271</v>
      </c>
      <c r="T1592" t="s">
        <v>24</v>
      </c>
    </row>
    <row r="1593" spans="1:20" x14ac:dyDescent="0.2">
      <c r="A1593" t="s">
        <v>1044</v>
      </c>
      <c r="B1593" s="18" t="s">
        <v>1045</v>
      </c>
      <c r="C1593" s="18" t="str">
        <f t="shared" si="53"/>
        <v xml:space="preserve">Grand Traverse </v>
      </c>
      <c r="D1593" s="18" t="str">
        <f t="shared" si="54"/>
        <v xml:space="preserve"> Michigan</v>
      </c>
      <c r="E1593" t="s">
        <v>21</v>
      </c>
      <c r="F1593">
        <v>713940</v>
      </c>
      <c r="G1593" t="s">
        <v>22</v>
      </c>
      <c r="H1593" t="s">
        <v>21</v>
      </c>
      <c r="I1593">
        <v>1</v>
      </c>
      <c r="J1593" t="s">
        <v>23</v>
      </c>
      <c r="K1593">
        <v>230</v>
      </c>
      <c r="L1593" s="24" t="s">
        <v>32</v>
      </c>
      <c r="M1593">
        <v>2020</v>
      </c>
      <c r="N1593" s="18">
        <v>3</v>
      </c>
      <c r="O1593" t="s">
        <v>26</v>
      </c>
      <c r="P1593" t="s">
        <v>26</v>
      </c>
      <c r="Q1593" t="s">
        <v>26</v>
      </c>
      <c r="R1593" t="s">
        <v>26</v>
      </c>
      <c r="S1593" t="s">
        <v>26</v>
      </c>
      <c r="T1593" t="s">
        <v>26</v>
      </c>
    </row>
    <row r="1594" spans="1:20" x14ac:dyDescent="0.2">
      <c r="A1594" t="s">
        <v>1046</v>
      </c>
      <c r="B1594" s="18" t="s">
        <v>1047</v>
      </c>
      <c r="C1594" s="18" t="str">
        <f t="shared" si="53"/>
        <v xml:space="preserve">Hillsdale </v>
      </c>
      <c r="D1594" s="18" t="str">
        <f t="shared" si="54"/>
        <v xml:space="preserve"> Michigan</v>
      </c>
      <c r="E1594" t="s">
        <v>21</v>
      </c>
      <c r="F1594">
        <v>713940</v>
      </c>
      <c r="G1594" t="s">
        <v>22</v>
      </c>
      <c r="H1594" t="s">
        <v>21</v>
      </c>
      <c r="I1594">
        <v>1</v>
      </c>
      <c r="J1594" t="s">
        <v>23</v>
      </c>
      <c r="K1594">
        <v>1</v>
      </c>
      <c r="L1594" s="24" t="s">
        <v>23</v>
      </c>
      <c r="M1594">
        <v>2020</v>
      </c>
      <c r="N1594" s="18">
        <v>3</v>
      </c>
      <c r="O1594">
        <v>218</v>
      </c>
      <c r="P1594" t="s">
        <v>30</v>
      </c>
      <c r="Q1594">
        <v>50</v>
      </c>
      <c r="R1594" t="s">
        <v>24</v>
      </c>
      <c r="S1594">
        <v>9</v>
      </c>
      <c r="T1594" t="s">
        <v>35</v>
      </c>
    </row>
    <row r="1595" spans="1:20" x14ac:dyDescent="0.2">
      <c r="A1595" t="s">
        <v>1048</v>
      </c>
      <c r="B1595" s="18" t="s">
        <v>1049</v>
      </c>
      <c r="C1595" s="18" t="str">
        <f t="shared" si="53"/>
        <v xml:space="preserve">Houghton </v>
      </c>
      <c r="D1595" s="18" t="str">
        <f t="shared" si="54"/>
        <v xml:space="preserve"> Michigan</v>
      </c>
      <c r="E1595" t="s">
        <v>21</v>
      </c>
      <c r="F1595">
        <v>713940</v>
      </c>
      <c r="G1595" t="s">
        <v>22</v>
      </c>
      <c r="H1595" t="s">
        <v>21</v>
      </c>
      <c r="I1595">
        <v>1</v>
      </c>
      <c r="J1595" t="s">
        <v>23</v>
      </c>
      <c r="K1595">
        <v>1</v>
      </c>
      <c r="L1595" s="24" t="s">
        <v>23</v>
      </c>
      <c r="M1595">
        <v>2020</v>
      </c>
      <c r="N1595" s="18">
        <v>3</v>
      </c>
      <c r="O1595">
        <v>93</v>
      </c>
      <c r="P1595" t="s">
        <v>30</v>
      </c>
      <c r="Q1595">
        <v>42</v>
      </c>
      <c r="R1595" t="s">
        <v>30</v>
      </c>
      <c r="S1595">
        <v>24</v>
      </c>
      <c r="T1595" t="s">
        <v>30</v>
      </c>
    </row>
    <row r="1596" spans="1:20" x14ac:dyDescent="0.2">
      <c r="A1596" t="s">
        <v>1050</v>
      </c>
      <c r="B1596" s="18" t="s">
        <v>1051</v>
      </c>
      <c r="C1596" s="18" t="str">
        <f t="shared" si="53"/>
        <v xml:space="preserve">Ingham </v>
      </c>
      <c r="D1596" s="18" t="str">
        <f t="shared" si="54"/>
        <v xml:space="preserve"> Michigan</v>
      </c>
      <c r="E1596" t="s">
        <v>21</v>
      </c>
      <c r="F1596">
        <v>713940</v>
      </c>
      <c r="G1596" t="s">
        <v>22</v>
      </c>
      <c r="H1596" t="s">
        <v>21</v>
      </c>
      <c r="I1596">
        <v>1</v>
      </c>
      <c r="J1596" t="s">
        <v>23</v>
      </c>
      <c r="K1596">
        <v>1</v>
      </c>
      <c r="L1596" s="24" t="s">
        <v>23</v>
      </c>
      <c r="M1596">
        <v>2020</v>
      </c>
      <c r="N1596" s="18">
        <v>20</v>
      </c>
      <c r="O1596">
        <v>5733</v>
      </c>
      <c r="P1596" t="s">
        <v>30</v>
      </c>
      <c r="Q1596">
        <v>2526</v>
      </c>
      <c r="R1596" t="s">
        <v>30</v>
      </c>
      <c r="S1596">
        <v>1029</v>
      </c>
      <c r="T1596" t="s">
        <v>30</v>
      </c>
    </row>
    <row r="1597" spans="1:20" x14ac:dyDescent="0.2">
      <c r="A1597" t="s">
        <v>1050</v>
      </c>
      <c r="B1597" s="18" t="s">
        <v>1051</v>
      </c>
      <c r="C1597" s="18" t="str">
        <f t="shared" si="53"/>
        <v xml:space="preserve">Ingham </v>
      </c>
      <c r="D1597" s="18" t="str">
        <f t="shared" si="54"/>
        <v xml:space="preserve"> Michigan</v>
      </c>
      <c r="E1597" t="s">
        <v>21</v>
      </c>
      <c r="F1597">
        <v>713940</v>
      </c>
      <c r="G1597" t="s">
        <v>22</v>
      </c>
      <c r="H1597" t="s">
        <v>21</v>
      </c>
      <c r="I1597">
        <v>1</v>
      </c>
      <c r="J1597" t="s">
        <v>23</v>
      </c>
      <c r="K1597">
        <v>210</v>
      </c>
      <c r="L1597" s="24" t="s">
        <v>27</v>
      </c>
      <c r="M1597">
        <v>2020</v>
      </c>
      <c r="N1597" s="18">
        <v>7</v>
      </c>
      <c r="O1597" t="s">
        <v>26</v>
      </c>
      <c r="P1597" t="s">
        <v>26</v>
      </c>
      <c r="Q1597" t="s">
        <v>26</v>
      </c>
      <c r="R1597" t="s">
        <v>26</v>
      </c>
      <c r="S1597" t="s">
        <v>26</v>
      </c>
      <c r="T1597" t="s">
        <v>26</v>
      </c>
    </row>
    <row r="1598" spans="1:20" x14ac:dyDescent="0.2">
      <c r="A1598" t="s">
        <v>1050</v>
      </c>
      <c r="B1598" s="18" t="s">
        <v>1051</v>
      </c>
      <c r="C1598" s="18" t="str">
        <f t="shared" si="53"/>
        <v xml:space="preserve">Ingham </v>
      </c>
      <c r="D1598" s="18" t="str">
        <f t="shared" si="54"/>
        <v xml:space="preserve"> Michigan</v>
      </c>
      <c r="E1598" t="s">
        <v>21</v>
      </c>
      <c r="F1598">
        <v>713940</v>
      </c>
      <c r="G1598" t="s">
        <v>22</v>
      </c>
      <c r="H1598" t="s">
        <v>21</v>
      </c>
      <c r="I1598">
        <v>1</v>
      </c>
      <c r="J1598" t="s">
        <v>23</v>
      </c>
      <c r="K1598">
        <v>241</v>
      </c>
      <c r="L1598" s="24" t="s">
        <v>25</v>
      </c>
      <c r="M1598">
        <v>2020</v>
      </c>
      <c r="N1598" s="18">
        <v>4</v>
      </c>
      <c r="O1598" t="s">
        <v>26</v>
      </c>
      <c r="P1598" t="s">
        <v>26</v>
      </c>
      <c r="Q1598" t="s">
        <v>26</v>
      </c>
      <c r="R1598" t="s">
        <v>26</v>
      </c>
      <c r="S1598" t="s">
        <v>26</v>
      </c>
      <c r="T1598" t="s">
        <v>26</v>
      </c>
    </row>
    <row r="1599" spans="1:20" x14ac:dyDescent="0.2">
      <c r="A1599" t="s">
        <v>1050</v>
      </c>
      <c r="B1599" s="18" t="s">
        <v>1051</v>
      </c>
      <c r="C1599" s="18" t="str">
        <f t="shared" si="53"/>
        <v xml:space="preserve">Ingham </v>
      </c>
      <c r="D1599" s="18" t="str">
        <f t="shared" si="54"/>
        <v xml:space="preserve"> Michigan</v>
      </c>
      <c r="E1599" t="s">
        <v>21</v>
      </c>
      <c r="F1599">
        <v>713940</v>
      </c>
      <c r="G1599" t="s">
        <v>22</v>
      </c>
      <c r="H1599" t="s">
        <v>21</v>
      </c>
      <c r="I1599">
        <v>1</v>
      </c>
      <c r="J1599" t="s">
        <v>23</v>
      </c>
      <c r="K1599">
        <v>251</v>
      </c>
      <c r="L1599" s="24" t="s">
        <v>57</v>
      </c>
      <c r="M1599">
        <v>2020</v>
      </c>
      <c r="N1599" s="18">
        <v>3</v>
      </c>
      <c r="O1599" t="s">
        <v>26</v>
      </c>
      <c r="P1599" t="s">
        <v>26</v>
      </c>
      <c r="Q1599" t="s">
        <v>26</v>
      </c>
      <c r="R1599" t="s">
        <v>26</v>
      </c>
      <c r="S1599" t="s">
        <v>26</v>
      </c>
      <c r="T1599" t="s">
        <v>26</v>
      </c>
    </row>
    <row r="1600" spans="1:20" x14ac:dyDescent="0.2">
      <c r="A1600" t="s">
        <v>1052</v>
      </c>
      <c r="B1600" s="18" t="s">
        <v>1053</v>
      </c>
      <c r="C1600" s="18" t="str">
        <f t="shared" si="53"/>
        <v xml:space="preserve">Iosco </v>
      </c>
      <c r="D1600" s="18" t="str">
        <f t="shared" si="54"/>
        <v xml:space="preserve"> Michigan</v>
      </c>
      <c r="E1600" t="s">
        <v>21</v>
      </c>
      <c r="F1600">
        <v>713940</v>
      </c>
      <c r="G1600" t="s">
        <v>22</v>
      </c>
      <c r="H1600" t="s">
        <v>21</v>
      </c>
      <c r="I1600">
        <v>1</v>
      </c>
      <c r="J1600" t="s">
        <v>23</v>
      </c>
      <c r="K1600">
        <v>1</v>
      </c>
      <c r="L1600" s="24" t="s">
        <v>23</v>
      </c>
      <c r="M1600">
        <v>2020</v>
      </c>
      <c r="N1600" s="18">
        <v>3</v>
      </c>
      <c r="O1600">
        <v>128</v>
      </c>
      <c r="P1600" t="s">
        <v>24</v>
      </c>
      <c r="Q1600">
        <v>48</v>
      </c>
      <c r="R1600" t="s">
        <v>24</v>
      </c>
      <c r="S1600">
        <v>8</v>
      </c>
      <c r="T1600" t="s">
        <v>30</v>
      </c>
    </row>
    <row r="1601" spans="1:20" x14ac:dyDescent="0.2">
      <c r="A1601" t="s">
        <v>1052</v>
      </c>
      <c r="B1601" s="18" t="s">
        <v>1053</v>
      </c>
      <c r="C1601" s="18" t="str">
        <f t="shared" si="53"/>
        <v xml:space="preserve">Iosco </v>
      </c>
      <c r="D1601" s="18" t="str">
        <f t="shared" si="54"/>
        <v xml:space="preserve"> Michigan</v>
      </c>
      <c r="E1601" t="s">
        <v>21</v>
      </c>
      <c r="F1601">
        <v>713940</v>
      </c>
      <c r="G1601" t="s">
        <v>22</v>
      </c>
      <c r="H1601" t="s">
        <v>21</v>
      </c>
      <c r="I1601">
        <v>1</v>
      </c>
      <c r="J1601" t="s">
        <v>23</v>
      </c>
      <c r="K1601">
        <v>210</v>
      </c>
      <c r="L1601" s="24" t="s">
        <v>27</v>
      </c>
      <c r="M1601">
        <v>2020</v>
      </c>
      <c r="N1601" s="18">
        <v>3</v>
      </c>
      <c r="O1601" t="s">
        <v>26</v>
      </c>
      <c r="P1601" t="s">
        <v>26</v>
      </c>
      <c r="Q1601" t="s">
        <v>26</v>
      </c>
      <c r="R1601" t="s">
        <v>26</v>
      </c>
      <c r="S1601" t="s">
        <v>26</v>
      </c>
      <c r="T1601" t="s">
        <v>26</v>
      </c>
    </row>
    <row r="1602" spans="1:20" x14ac:dyDescent="0.2">
      <c r="A1602" t="s">
        <v>1054</v>
      </c>
      <c r="B1602" s="18" t="s">
        <v>1055</v>
      </c>
      <c r="C1602" s="18" t="str">
        <f t="shared" si="53"/>
        <v xml:space="preserve">Isabella </v>
      </c>
      <c r="D1602" s="18" t="str">
        <f t="shared" si="54"/>
        <v xml:space="preserve"> Michigan</v>
      </c>
      <c r="E1602" t="s">
        <v>21</v>
      </c>
      <c r="F1602">
        <v>713940</v>
      </c>
      <c r="G1602" t="s">
        <v>22</v>
      </c>
      <c r="H1602" t="s">
        <v>21</v>
      </c>
      <c r="I1602">
        <v>1</v>
      </c>
      <c r="J1602" t="s">
        <v>23</v>
      </c>
      <c r="K1602">
        <v>1</v>
      </c>
      <c r="L1602" s="24" t="s">
        <v>23</v>
      </c>
      <c r="M1602">
        <v>2020</v>
      </c>
      <c r="N1602" s="18">
        <v>4</v>
      </c>
      <c r="O1602">
        <v>518</v>
      </c>
      <c r="P1602" t="s">
        <v>30</v>
      </c>
      <c r="Q1602">
        <v>228</v>
      </c>
      <c r="R1602" t="s">
        <v>30</v>
      </c>
      <c r="S1602">
        <v>94</v>
      </c>
      <c r="T1602" t="s">
        <v>24</v>
      </c>
    </row>
    <row r="1603" spans="1:20" x14ac:dyDescent="0.2">
      <c r="A1603" t="s">
        <v>1056</v>
      </c>
      <c r="B1603" s="18" t="s">
        <v>1057</v>
      </c>
      <c r="C1603" s="18" t="str">
        <f t="shared" ref="C1603:C1666" si="55">LEFT(B1603, FIND(" County",B1603))</f>
        <v xml:space="preserve">Jackson </v>
      </c>
      <c r="D1603" s="18" t="str">
        <f t="shared" ref="D1603:D1666" si="56">RIGHT(B1603, LEN(B1603)-FIND(", ",B1603))</f>
        <v xml:space="preserve"> Michigan</v>
      </c>
      <c r="E1603" t="s">
        <v>21</v>
      </c>
      <c r="F1603">
        <v>713940</v>
      </c>
      <c r="G1603" t="s">
        <v>22</v>
      </c>
      <c r="H1603" t="s">
        <v>21</v>
      </c>
      <c r="I1603">
        <v>1</v>
      </c>
      <c r="J1603" t="s">
        <v>23</v>
      </c>
      <c r="K1603">
        <v>1</v>
      </c>
      <c r="L1603" s="24" t="s">
        <v>23</v>
      </c>
      <c r="M1603">
        <v>2020</v>
      </c>
      <c r="N1603" s="18">
        <v>6</v>
      </c>
      <c r="O1603">
        <v>720</v>
      </c>
      <c r="P1603" t="s">
        <v>24</v>
      </c>
      <c r="Q1603">
        <v>276</v>
      </c>
      <c r="R1603" t="s">
        <v>24</v>
      </c>
      <c r="S1603">
        <v>74</v>
      </c>
      <c r="T1603" t="s">
        <v>24</v>
      </c>
    </row>
    <row r="1604" spans="1:20" x14ac:dyDescent="0.2">
      <c r="A1604" t="s">
        <v>1056</v>
      </c>
      <c r="B1604" s="18" t="s">
        <v>1057</v>
      </c>
      <c r="C1604" s="18" t="str">
        <f t="shared" si="55"/>
        <v xml:space="preserve">Jackson </v>
      </c>
      <c r="D1604" s="18" t="str">
        <f t="shared" si="56"/>
        <v xml:space="preserve"> Michigan</v>
      </c>
      <c r="E1604" t="s">
        <v>21</v>
      </c>
      <c r="F1604">
        <v>713940</v>
      </c>
      <c r="G1604" t="s">
        <v>22</v>
      </c>
      <c r="H1604" t="s">
        <v>21</v>
      </c>
      <c r="I1604">
        <v>1</v>
      </c>
      <c r="J1604" t="s">
        <v>23</v>
      </c>
      <c r="K1604">
        <v>230</v>
      </c>
      <c r="L1604" s="24" t="s">
        <v>32</v>
      </c>
      <c r="M1604">
        <v>2020</v>
      </c>
      <c r="N1604" s="18">
        <v>3</v>
      </c>
      <c r="O1604" t="s">
        <v>26</v>
      </c>
      <c r="P1604" t="s">
        <v>26</v>
      </c>
      <c r="Q1604" t="s">
        <v>26</v>
      </c>
      <c r="R1604" t="s">
        <v>26</v>
      </c>
      <c r="S1604" t="s">
        <v>26</v>
      </c>
      <c r="T1604" t="s">
        <v>26</v>
      </c>
    </row>
    <row r="1605" spans="1:20" x14ac:dyDescent="0.2">
      <c r="A1605" t="s">
        <v>1058</v>
      </c>
      <c r="B1605" s="18" t="s">
        <v>1059</v>
      </c>
      <c r="C1605" s="18" t="str">
        <f t="shared" si="55"/>
        <v xml:space="preserve">Kalamazoo </v>
      </c>
      <c r="D1605" s="18" t="str">
        <f t="shared" si="56"/>
        <v xml:space="preserve"> Michigan</v>
      </c>
      <c r="E1605" t="s">
        <v>21</v>
      </c>
      <c r="F1605">
        <v>713940</v>
      </c>
      <c r="G1605" t="s">
        <v>22</v>
      </c>
      <c r="H1605" t="s">
        <v>21</v>
      </c>
      <c r="I1605">
        <v>1</v>
      </c>
      <c r="J1605" t="s">
        <v>23</v>
      </c>
      <c r="K1605">
        <v>1</v>
      </c>
      <c r="L1605" s="24" t="s">
        <v>23</v>
      </c>
      <c r="M1605">
        <v>2020</v>
      </c>
      <c r="N1605" s="18">
        <v>27</v>
      </c>
      <c r="O1605">
        <v>7866</v>
      </c>
      <c r="P1605" t="s">
        <v>30</v>
      </c>
      <c r="Q1605">
        <v>2320</v>
      </c>
      <c r="R1605" t="s">
        <v>30</v>
      </c>
      <c r="S1605">
        <v>833</v>
      </c>
      <c r="T1605" t="s">
        <v>30</v>
      </c>
    </row>
    <row r="1606" spans="1:20" x14ac:dyDescent="0.2">
      <c r="A1606" t="s">
        <v>1058</v>
      </c>
      <c r="B1606" s="18" t="s">
        <v>1059</v>
      </c>
      <c r="C1606" s="18" t="str">
        <f t="shared" si="55"/>
        <v xml:space="preserve">Kalamazoo </v>
      </c>
      <c r="D1606" s="18" t="str">
        <f t="shared" si="56"/>
        <v xml:space="preserve"> Michigan</v>
      </c>
      <c r="E1606" t="s">
        <v>21</v>
      </c>
      <c r="F1606">
        <v>713940</v>
      </c>
      <c r="G1606" t="s">
        <v>22</v>
      </c>
      <c r="H1606" t="s">
        <v>21</v>
      </c>
      <c r="I1606">
        <v>1</v>
      </c>
      <c r="J1606" t="s">
        <v>23</v>
      </c>
      <c r="K1606">
        <v>210</v>
      </c>
      <c r="L1606" s="24" t="s">
        <v>27</v>
      </c>
      <c r="M1606">
        <v>2020</v>
      </c>
      <c r="N1606" s="18">
        <v>14</v>
      </c>
      <c r="O1606" t="s">
        <v>26</v>
      </c>
      <c r="P1606" t="s">
        <v>26</v>
      </c>
      <c r="Q1606" t="s">
        <v>26</v>
      </c>
      <c r="R1606" t="s">
        <v>26</v>
      </c>
      <c r="S1606" t="s">
        <v>26</v>
      </c>
      <c r="T1606" t="s">
        <v>26</v>
      </c>
    </row>
    <row r="1607" spans="1:20" x14ac:dyDescent="0.2">
      <c r="A1607" t="s">
        <v>1058</v>
      </c>
      <c r="B1607" s="18" t="s">
        <v>1059</v>
      </c>
      <c r="C1607" s="18" t="str">
        <f t="shared" si="55"/>
        <v xml:space="preserve">Kalamazoo </v>
      </c>
      <c r="D1607" s="18" t="str">
        <f t="shared" si="56"/>
        <v xml:space="preserve"> Michigan</v>
      </c>
      <c r="E1607" t="s">
        <v>21</v>
      </c>
      <c r="F1607">
        <v>713940</v>
      </c>
      <c r="G1607" t="s">
        <v>22</v>
      </c>
      <c r="H1607" t="s">
        <v>21</v>
      </c>
      <c r="I1607">
        <v>1</v>
      </c>
      <c r="J1607" t="s">
        <v>23</v>
      </c>
      <c r="K1607">
        <v>220</v>
      </c>
      <c r="L1607" s="24" t="s">
        <v>31</v>
      </c>
      <c r="M1607">
        <v>2020</v>
      </c>
      <c r="N1607" s="18">
        <v>3</v>
      </c>
      <c r="O1607" t="s">
        <v>26</v>
      </c>
      <c r="P1607" t="s">
        <v>26</v>
      </c>
      <c r="Q1607" t="s">
        <v>26</v>
      </c>
      <c r="R1607" t="s">
        <v>26</v>
      </c>
      <c r="S1607" t="s">
        <v>26</v>
      </c>
      <c r="T1607" t="s">
        <v>26</v>
      </c>
    </row>
    <row r="1608" spans="1:20" x14ac:dyDescent="0.2">
      <c r="A1608" t="s">
        <v>1058</v>
      </c>
      <c r="B1608" s="18" t="s">
        <v>1059</v>
      </c>
      <c r="C1608" s="18" t="str">
        <f t="shared" si="55"/>
        <v xml:space="preserve">Kalamazoo </v>
      </c>
      <c r="D1608" s="18" t="str">
        <f t="shared" si="56"/>
        <v xml:space="preserve"> Michigan</v>
      </c>
      <c r="E1608" t="s">
        <v>21</v>
      </c>
      <c r="F1608">
        <v>713940</v>
      </c>
      <c r="G1608" t="s">
        <v>22</v>
      </c>
      <c r="H1608" t="s">
        <v>21</v>
      </c>
      <c r="I1608">
        <v>1</v>
      </c>
      <c r="J1608" t="s">
        <v>23</v>
      </c>
      <c r="K1608">
        <v>230</v>
      </c>
      <c r="L1608" s="24" t="s">
        <v>32</v>
      </c>
      <c r="M1608">
        <v>2020</v>
      </c>
      <c r="N1608" s="18">
        <v>4</v>
      </c>
      <c r="O1608" t="s">
        <v>26</v>
      </c>
      <c r="P1608" t="s">
        <v>26</v>
      </c>
      <c r="Q1608" t="s">
        <v>26</v>
      </c>
      <c r="R1608" t="s">
        <v>26</v>
      </c>
      <c r="S1608" t="s">
        <v>26</v>
      </c>
      <c r="T1608" t="s">
        <v>26</v>
      </c>
    </row>
    <row r="1609" spans="1:20" x14ac:dyDescent="0.2">
      <c r="A1609" t="s">
        <v>1058</v>
      </c>
      <c r="B1609" s="18" t="s">
        <v>1059</v>
      </c>
      <c r="C1609" s="18" t="str">
        <f t="shared" si="55"/>
        <v xml:space="preserve">Kalamazoo </v>
      </c>
      <c r="D1609" s="18" t="str">
        <f t="shared" si="56"/>
        <v xml:space="preserve"> Michigan</v>
      </c>
      <c r="E1609" t="s">
        <v>21</v>
      </c>
      <c r="F1609">
        <v>713940</v>
      </c>
      <c r="G1609" t="s">
        <v>22</v>
      </c>
      <c r="H1609" t="s">
        <v>21</v>
      </c>
      <c r="I1609">
        <v>1</v>
      </c>
      <c r="J1609" t="s">
        <v>23</v>
      </c>
      <c r="K1609">
        <v>251</v>
      </c>
      <c r="L1609" s="24" t="s">
        <v>57</v>
      </c>
      <c r="M1609">
        <v>2020</v>
      </c>
      <c r="N1609" s="18">
        <v>4</v>
      </c>
      <c r="O1609" t="s">
        <v>26</v>
      </c>
      <c r="P1609" t="s">
        <v>26</v>
      </c>
      <c r="Q1609" t="s">
        <v>26</v>
      </c>
      <c r="R1609" t="s">
        <v>26</v>
      </c>
      <c r="S1609" t="s">
        <v>26</v>
      </c>
      <c r="T1609" t="s">
        <v>26</v>
      </c>
    </row>
    <row r="1610" spans="1:20" x14ac:dyDescent="0.2">
      <c r="A1610" t="s">
        <v>1060</v>
      </c>
      <c r="B1610" s="18" t="s">
        <v>1061</v>
      </c>
      <c r="C1610" s="18" t="str">
        <f t="shared" si="55"/>
        <v xml:space="preserve">Kent </v>
      </c>
      <c r="D1610" s="18" t="str">
        <f t="shared" si="56"/>
        <v xml:space="preserve"> Michigan</v>
      </c>
      <c r="E1610" t="s">
        <v>21</v>
      </c>
      <c r="F1610">
        <v>713940</v>
      </c>
      <c r="G1610" t="s">
        <v>22</v>
      </c>
      <c r="H1610" t="s">
        <v>21</v>
      </c>
      <c r="I1610">
        <v>1</v>
      </c>
      <c r="J1610" t="s">
        <v>23</v>
      </c>
      <c r="K1610">
        <v>1</v>
      </c>
      <c r="L1610" s="24" t="s">
        <v>23</v>
      </c>
      <c r="M1610">
        <v>2020</v>
      </c>
      <c r="N1610" s="18">
        <v>75</v>
      </c>
      <c r="O1610">
        <v>19163</v>
      </c>
      <c r="P1610" t="s">
        <v>24</v>
      </c>
      <c r="Q1610">
        <v>6883</v>
      </c>
      <c r="R1610" t="s">
        <v>24</v>
      </c>
      <c r="S1610">
        <v>2095</v>
      </c>
      <c r="T1610" t="s">
        <v>24</v>
      </c>
    </row>
    <row r="1611" spans="1:20" x14ac:dyDescent="0.2">
      <c r="A1611" t="s">
        <v>1060</v>
      </c>
      <c r="B1611" s="18" t="s">
        <v>1061</v>
      </c>
      <c r="C1611" s="18" t="str">
        <f t="shared" si="55"/>
        <v xml:space="preserve">Kent </v>
      </c>
      <c r="D1611" s="18" t="str">
        <f t="shared" si="56"/>
        <v xml:space="preserve"> Michigan</v>
      </c>
      <c r="E1611" t="s">
        <v>21</v>
      </c>
      <c r="F1611">
        <v>713940</v>
      </c>
      <c r="G1611" t="s">
        <v>22</v>
      </c>
      <c r="H1611" t="s">
        <v>21</v>
      </c>
      <c r="I1611">
        <v>1</v>
      </c>
      <c r="J1611" t="s">
        <v>23</v>
      </c>
      <c r="K1611">
        <v>210</v>
      </c>
      <c r="L1611" s="24" t="s">
        <v>27</v>
      </c>
      <c r="M1611">
        <v>2020</v>
      </c>
      <c r="N1611" s="18">
        <v>28</v>
      </c>
      <c r="O1611" t="s">
        <v>26</v>
      </c>
      <c r="P1611" t="s">
        <v>26</v>
      </c>
      <c r="Q1611" t="s">
        <v>26</v>
      </c>
      <c r="R1611" t="s">
        <v>26</v>
      </c>
      <c r="S1611" t="s">
        <v>26</v>
      </c>
      <c r="T1611" t="s">
        <v>26</v>
      </c>
    </row>
    <row r="1612" spans="1:20" x14ac:dyDescent="0.2">
      <c r="A1612" t="s">
        <v>1060</v>
      </c>
      <c r="B1612" s="18" t="s">
        <v>1061</v>
      </c>
      <c r="C1612" s="18" t="str">
        <f t="shared" si="55"/>
        <v xml:space="preserve">Kent </v>
      </c>
      <c r="D1612" s="18" t="str">
        <f t="shared" si="56"/>
        <v xml:space="preserve"> Michigan</v>
      </c>
      <c r="E1612" t="s">
        <v>21</v>
      </c>
      <c r="F1612">
        <v>713940</v>
      </c>
      <c r="G1612" t="s">
        <v>22</v>
      </c>
      <c r="H1612" t="s">
        <v>21</v>
      </c>
      <c r="I1612">
        <v>1</v>
      </c>
      <c r="J1612" t="s">
        <v>23</v>
      </c>
      <c r="K1612">
        <v>220</v>
      </c>
      <c r="L1612" s="24" t="s">
        <v>31</v>
      </c>
      <c r="M1612">
        <v>2020</v>
      </c>
      <c r="N1612" s="18">
        <v>9</v>
      </c>
      <c r="O1612" t="s">
        <v>26</v>
      </c>
      <c r="P1612" t="s">
        <v>26</v>
      </c>
      <c r="Q1612" t="s">
        <v>26</v>
      </c>
      <c r="R1612" t="s">
        <v>26</v>
      </c>
      <c r="S1612" t="s">
        <v>26</v>
      </c>
      <c r="T1612" t="s">
        <v>26</v>
      </c>
    </row>
    <row r="1613" spans="1:20" x14ac:dyDescent="0.2">
      <c r="A1613" t="s">
        <v>1060</v>
      </c>
      <c r="B1613" s="18" t="s">
        <v>1061</v>
      </c>
      <c r="C1613" s="18" t="str">
        <f t="shared" si="55"/>
        <v xml:space="preserve">Kent </v>
      </c>
      <c r="D1613" s="18" t="str">
        <f t="shared" si="56"/>
        <v xml:space="preserve"> Michigan</v>
      </c>
      <c r="E1613" t="s">
        <v>21</v>
      </c>
      <c r="F1613">
        <v>713940</v>
      </c>
      <c r="G1613" t="s">
        <v>22</v>
      </c>
      <c r="H1613" t="s">
        <v>21</v>
      </c>
      <c r="I1613">
        <v>1</v>
      </c>
      <c r="J1613" t="s">
        <v>23</v>
      </c>
      <c r="K1613">
        <v>230</v>
      </c>
      <c r="L1613" s="24" t="s">
        <v>32</v>
      </c>
      <c r="M1613">
        <v>2020</v>
      </c>
      <c r="N1613" s="18">
        <v>17</v>
      </c>
      <c r="O1613" t="s">
        <v>26</v>
      </c>
      <c r="P1613" t="s">
        <v>26</v>
      </c>
      <c r="Q1613" t="s">
        <v>26</v>
      </c>
      <c r="R1613" t="s">
        <v>26</v>
      </c>
      <c r="S1613" t="s">
        <v>26</v>
      </c>
      <c r="T1613" t="s">
        <v>26</v>
      </c>
    </row>
    <row r="1614" spans="1:20" x14ac:dyDescent="0.2">
      <c r="A1614" t="s">
        <v>1060</v>
      </c>
      <c r="B1614" s="18" t="s">
        <v>1061</v>
      </c>
      <c r="C1614" s="18" t="str">
        <f t="shared" si="55"/>
        <v xml:space="preserve">Kent </v>
      </c>
      <c r="D1614" s="18" t="str">
        <f t="shared" si="56"/>
        <v xml:space="preserve"> Michigan</v>
      </c>
      <c r="E1614" t="s">
        <v>21</v>
      </c>
      <c r="F1614">
        <v>713940</v>
      </c>
      <c r="G1614" t="s">
        <v>22</v>
      </c>
      <c r="H1614" t="s">
        <v>21</v>
      </c>
      <c r="I1614">
        <v>1</v>
      </c>
      <c r="J1614" t="s">
        <v>23</v>
      </c>
      <c r="K1614">
        <v>241</v>
      </c>
      <c r="L1614" s="24" t="s">
        <v>25</v>
      </c>
      <c r="M1614">
        <v>2020</v>
      </c>
      <c r="N1614" s="18">
        <v>14</v>
      </c>
      <c r="O1614" t="s">
        <v>26</v>
      </c>
      <c r="P1614" t="s">
        <v>26</v>
      </c>
      <c r="Q1614" t="s">
        <v>26</v>
      </c>
      <c r="R1614" t="s">
        <v>26</v>
      </c>
      <c r="S1614" t="s">
        <v>26</v>
      </c>
      <c r="T1614" t="s">
        <v>26</v>
      </c>
    </row>
    <row r="1615" spans="1:20" x14ac:dyDescent="0.2">
      <c r="A1615" t="s">
        <v>1060</v>
      </c>
      <c r="B1615" s="18" t="s">
        <v>1061</v>
      </c>
      <c r="C1615" s="18" t="str">
        <f t="shared" si="55"/>
        <v xml:space="preserve">Kent </v>
      </c>
      <c r="D1615" s="18" t="str">
        <f t="shared" si="56"/>
        <v xml:space="preserve"> Michigan</v>
      </c>
      <c r="E1615" t="s">
        <v>21</v>
      </c>
      <c r="F1615">
        <v>713940</v>
      </c>
      <c r="G1615" t="s">
        <v>22</v>
      </c>
      <c r="H1615" t="s">
        <v>21</v>
      </c>
      <c r="I1615">
        <v>1</v>
      </c>
      <c r="J1615" t="s">
        <v>23</v>
      </c>
      <c r="K1615">
        <v>251</v>
      </c>
      <c r="L1615" s="24" t="s">
        <v>57</v>
      </c>
      <c r="M1615">
        <v>2020</v>
      </c>
      <c r="N1615" s="18">
        <v>5</v>
      </c>
      <c r="O1615" t="s">
        <v>26</v>
      </c>
      <c r="P1615" t="s">
        <v>26</v>
      </c>
      <c r="Q1615" t="s">
        <v>26</v>
      </c>
      <c r="R1615" t="s">
        <v>26</v>
      </c>
      <c r="S1615" t="s">
        <v>26</v>
      </c>
      <c r="T1615" t="s">
        <v>26</v>
      </c>
    </row>
    <row r="1616" spans="1:20" x14ac:dyDescent="0.2">
      <c r="A1616" t="s">
        <v>1062</v>
      </c>
      <c r="B1616" s="18" t="s">
        <v>1063</v>
      </c>
      <c r="C1616" s="18" t="str">
        <f t="shared" si="55"/>
        <v xml:space="preserve">Lapeer </v>
      </c>
      <c r="D1616" s="18" t="str">
        <f t="shared" si="56"/>
        <v xml:space="preserve"> Michigan</v>
      </c>
      <c r="E1616" t="s">
        <v>21</v>
      </c>
      <c r="F1616">
        <v>713940</v>
      </c>
      <c r="G1616" t="s">
        <v>22</v>
      </c>
      <c r="H1616" t="s">
        <v>21</v>
      </c>
      <c r="I1616">
        <v>1</v>
      </c>
      <c r="J1616" t="s">
        <v>23</v>
      </c>
      <c r="K1616">
        <v>1</v>
      </c>
      <c r="L1616" s="24" t="s">
        <v>23</v>
      </c>
      <c r="M1616">
        <v>2020</v>
      </c>
      <c r="N1616" s="18">
        <v>4</v>
      </c>
      <c r="O1616">
        <v>334</v>
      </c>
      <c r="P1616" t="s">
        <v>35</v>
      </c>
      <c r="Q1616">
        <v>121</v>
      </c>
      <c r="R1616" t="s">
        <v>35</v>
      </c>
      <c r="S1616">
        <v>22</v>
      </c>
      <c r="T1616" t="s">
        <v>35</v>
      </c>
    </row>
    <row r="1617" spans="1:20" x14ac:dyDescent="0.2">
      <c r="A1617" t="s">
        <v>1062</v>
      </c>
      <c r="B1617" s="18" t="s">
        <v>1063</v>
      </c>
      <c r="C1617" s="18" t="str">
        <f t="shared" si="55"/>
        <v xml:space="preserve">Lapeer </v>
      </c>
      <c r="D1617" s="18" t="str">
        <f t="shared" si="56"/>
        <v xml:space="preserve"> Michigan</v>
      </c>
      <c r="E1617" t="s">
        <v>21</v>
      </c>
      <c r="F1617">
        <v>713940</v>
      </c>
      <c r="G1617" t="s">
        <v>22</v>
      </c>
      <c r="H1617" t="s">
        <v>21</v>
      </c>
      <c r="I1617">
        <v>1</v>
      </c>
      <c r="J1617" t="s">
        <v>23</v>
      </c>
      <c r="K1617">
        <v>210</v>
      </c>
      <c r="L1617" s="24" t="s">
        <v>27</v>
      </c>
      <c r="M1617">
        <v>2020</v>
      </c>
      <c r="N1617" s="18">
        <v>3</v>
      </c>
      <c r="O1617" t="s">
        <v>26</v>
      </c>
      <c r="P1617" t="s">
        <v>26</v>
      </c>
      <c r="Q1617" t="s">
        <v>26</v>
      </c>
      <c r="R1617" t="s">
        <v>26</v>
      </c>
      <c r="S1617" t="s">
        <v>26</v>
      </c>
      <c r="T1617" t="s">
        <v>26</v>
      </c>
    </row>
    <row r="1618" spans="1:20" x14ac:dyDescent="0.2">
      <c r="A1618" t="s">
        <v>1064</v>
      </c>
      <c r="B1618" s="18" t="s">
        <v>1065</v>
      </c>
      <c r="C1618" s="18" t="str">
        <f t="shared" si="55"/>
        <v xml:space="preserve">Lenawee </v>
      </c>
      <c r="D1618" s="18" t="str">
        <f t="shared" si="56"/>
        <v xml:space="preserve"> Michigan</v>
      </c>
      <c r="E1618" t="s">
        <v>21</v>
      </c>
      <c r="F1618">
        <v>713940</v>
      </c>
      <c r="G1618" t="s">
        <v>22</v>
      </c>
      <c r="H1618" t="s">
        <v>21</v>
      </c>
      <c r="I1618">
        <v>1</v>
      </c>
      <c r="J1618" t="s">
        <v>23</v>
      </c>
      <c r="K1618">
        <v>1</v>
      </c>
      <c r="L1618" s="24" t="s">
        <v>23</v>
      </c>
      <c r="M1618">
        <v>2020</v>
      </c>
      <c r="N1618" s="18">
        <v>5</v>
      </c>
      <c r="O1618">
        <v>622</v>
      </c>
      <c r="P1618" t="s">
        <v>35</v>
      </c>
      <c r="Q1618">
        <v>272</v>
      </c>
      <c r="R1618" t="s">
        <v>35</v>
      </c>
      <c r="S1618">
        <v>111</v>
      </c>
      <c r="T1618" t="s">
        <v>35</v>
      </c>
    </row>
    <row r="1619" spans="1:20" x14ac:dyDescent="0.2">
      <c r="A1619" t="s">
        <v>1066</v>
      </c>
      <c r="B1619" s="18" t="s">
        <v>1067</v>
      </c>
      <c r="C1619" s="18" t="str">
        <f t="shared" si="55"/>
        <v xml:space="preserve">Livingston </v>
      </c>
      <c r="D1619" s="18" t="str">
        <f t="shared" si="56"/>
        <v xml:space="preserve"> Michigan</v>
      </c>
      <c r="E1619" t="s">
        <v>21</v>
      </c>
      <c r="F1619">
        <v>713940</v>
      </c>
      <c r="G1619" t="s">
        <v>22</v>
      </c>
      <c r="H1619" t="s">
        <v>21</v>
      </c>
      <c r="I1619">
        <v>1</v>
      </c>
      <c r="J1619" t="s">
        <v>23</v>
      </c>
      <c r="K1619">
        <v>1</v>
      </c>
      <c r="L1619" s="24" t="s">
        <v>23</v>
      </c>
      <c r="M1619">
        <v>2020</v>
      </c>
      <c r="N1619" s="18">
        <v>21</v>
      </c>
      <c r="O1619">
        <v>1676</v>
      </c>
      <c r="P1619" t="s">
        <v>24</v>
      </c>
      <c r="Q1619">
        <v>656</v>
      </c>
      <c r="R1619" t="s">
        <v>30</v>
      </c>
      <c r="S1619">
        <v>291</v>
      </c>
      <c r="T1619" t="s">
        <v>30</v>
      </c>
    </row>
    <row r="1620" spans="1:20" x14ac:dyDescent="0.2">
      <c r="A1620" t="s">
        <v>1066</v>
      </c>
      <c r="B1620" s="18" t="s">
        <v>1067</v>
      </c>
      <c r="C1620" s="18" t="str">
        <f t="shared" si="55"/>
        <v xml:space="preserve">Livingston </v>
      </c>
      <c r="D1620" s="18" t="str">
        <f t="shared" si="56"/>
        <v xml:space="preserve"> Michigan</v>
      </c>
      <c r="E1620" t="s">
        <v>21</v>
      </c>
      <c r="F1620">
        <v>713940</v>
      </c>
      <c r="G1620" t="s">
        <v>22</v>
      </c>
      <c r="H1620" t="s">
        <v>21</v>
      </c>
      <c r="I1620">
        <v>1</v>
      </c>
      <c r="J1620" t="s">
        <v>23</v>
      </c>
      <c r="K1620">
        <v>210</v>
      </c>
      <c r="L1620" s="24" t="s">
        <v>27</v>
      </c>
      <c r="M1620">
        <v>2020</v>
      </c>
      <c r="N1620" s="18">
        <v>9</v>
      </c>
      <c r="O1620" t="s">
        <v>26</v>
      </c>
      <c r="P1620" t="s">
        <v>26</v>
      </c>
      <c r="Q1620" t="s">
        <v>26</v>
      </c>
      <c r="R1620" t="s">
        <v>26</v>
      </c>
      <c r="S1620" t="s">
        <v>26</v>
      </c>
      <c r="T1620" t="s">
        <v>26</v>
      </c>
    </row>
    <row r="1621" spans="1:20" x14ac:dyDescent="0.2">
      <c r="A1621" t="s">
        <v>1066</v>
      </c>
      <c r="B1621" s="18" t="s">
        <v>1067</v>
      </c>
      <c r="C1621" s="18" t="str">
        <f t="shared" si="55"/>
        <v xml:space="preserve">Livingston </v>
      </c>
      <c r="D1621" s="18" t="str">
        <f t="shared" si="56"/>
        <v xml:space="preserve"> Michigan</v>
      </c>
      <c r="E1621" t="s">
        <v>21</v>
      </c>
      <c r="F1621">
        <v>713940</v>
      </c>
      <c r="G1621" t="s">
        <v>22</v>
      </c>
      <c r="H1621" t="s">
        <v>21</v>
      </c>
      <c r="I1621">
        <v>1</v>
      </c>
      <c r="J1621" t="s">
        <v>23</v>
      </c>
      <c r="K1621">
        <v>220</v>
      </c>
      <c r="L1621" s="24" t="s">
        <v>31</v>
      </c>
      <c r="M1621">
        <v>2020</v>
      </c>
      <c r="N1621" s="18">
        <v>5</v>
      </c>
      <c r="O1621" t="s">
        <v>26</v>
      </c>
      <c r="P1621" t="s">
        <v>26</v>
      </c>
      <c r="Q1621" t="s">
        <v>26</v>
      </c>
      <c r="R1621" t="s">
        <v>26</v>
      </c>
      <c r="S1621" t="s">
        <v>26</v>
      </c>
      <c r="T1621" t="s">
        <v>26</v>
      </c>
    </row>
    <row r="1622" spans="1:20" x14ac:dyDescent="0.2">
      <c r="A1622" t="s">
        <v>1066</v>
      </c>
      <c r="B1622" s="18" t="s">
        <v>1067</v>
      </c>
      <c r="C1622" s="18" t="str">
        <f t="shared" si="55"/>
        <v xml:space="preserve">Livingston </v>
      </c>
      <c r="D1622" s="18" t="str">
        <f t="shared" si="56"/>
        <v xml:space="preserve"> Michigan</v>
      </c>
      <c r="E1622" t="s">
        <v>21</v>
      </c>
      <c r="F1622">
        <v>713940</v>
      </c>
      <c r="G1622" t="s">
        <v>22</v>
      </c>
      <c r="H1622" t="s">
        <v>21</v>
      </c>
      <c r="I1622">
        <v>1</v>
      </c>
      <c r="J1622" t="s">
        <v>23</v>
      </c>
      <c r="K1622">
        <v>241</v>
      </c>
      <c r="L1622" s="24" t="s">
        <v>25</v>
      </c>
      <c r="M1622">
        <v>2020</v>
      </c>
      <c r="N1622" s="18">
        <v>4</v>
      </c>
      <c r="O1622" t="s">
        <v>26</v>
      </c>
      <c r="P1622" t="s">
        <v>26</v>
      </c>
      <c r="Q1622" t="s">
        <v>26</v>
      </c>
      <c r="R1622" t="s">
        <v>26</v>
      </c>
      <c r="S1622" t="s">
        <v>26</v>
      </c>
      <c r="T1622" t="s">
        <v>26</v>
      </c>
    </row>
    <row r="1623" spans="1:20" x14ac:dyDescent="0.2">
      <c r="A1623" t="s">
        <v>1068</v>
      </c>
      <c r="B1623" s="18" t="s">
        <v>1069</v>
      </c>
      <c r="C1623" s="18" t="str">
        <f t="shared" si="55"/>
        <v xml:space="preserve">Macomb </v>
      </c>
      <c r="D1623" s="18" t="str">
        <f t="shared" si="56"/>
        <v xml:space="preserve"> Michigan</v>
      </c>
      <c r="E1623" t="s">
        <v>21</v>
      </c>
      <c r="F1623">
        <v>713940</v>
      </c>
      <c r="G1623" t="s">
        <v>22</v>
      </c>
      <c r="H1623" t="s">
        <v>21</v>
      </c>
      <c r="I1623">
        <v>1</v>
      </c>
      <c r="J1623" t="s">
        <v>23</v>
      </c>
      <c r="K1623">
        <v>1</v>
      </c>
      <c r="L1623" s="24" t="s">
        <v>23</v>
      </c>
      <c r="M1623">
        <v>2020</v>
      </c>
      <c r="N1623" s="18">
        <v>76</v>
      </c>
      <c r="O1623">
        <v>11604</v>
      </c>
      <c r="P1623" t="s">
        <v>30</v>
      </c>
      <c r="Q1623">
        <v>4884</v>
      </c>
      <c r="R1623" t="s">
        <v>30</v>
      </c>
      <c r="S1623">
        <v>1340</v>
      </c>
      <c r="T1623" t="s">
        <v>30</v>
      </c>
    </row>
    <row r="1624" spans="1:20" x14ac:dyDescent="0.2">
      <c r="A1624" t="s">
        <v>1068</v>
      </c>
      <c r="B1624" s="18" t="s">
        <v>1069</v>
      </c>
      <c r="C1624" s="18" t="str">
        <f t="shared" si="55"/>
        <v xml:space="preserve">Macomb </v>
      </c>
      <c r="D1624" s="18" t="str">
        <f t="shared" si="56"/>
        <v xml:space="preserve"> Michigan</v>
      </c>
      <c r="E1624" t="s">
        <v>21</v>
      </c>
      <c r="F1624">
        <v>713940</v>
      </c>
      <c r="G1624" t="s">
        <v>22</v>
      </c>
      <c r="H1624" t="s">
        <v>21</v>
      </c>
      <c r="I1624">
        <v>1</v>
      </c>
      <c r="J1624" t="s">
        <v>23</v>
      </c>
      <c r="K1624">
        <v>210</v>
      </c>
      <c r="L1624" s="24" t="s">
        <v>27</v>
      </c>
      <c r="M1624">
        <v>2020</v>
      </c>
      <c r="N1624" s="18">
        <v>26</v>
      </c>
      <c r="O1624" t="s">
        <v>26</v>
      </c>
      <c r="P1624" t="s">
        <v>26</v>
      </c>
      <c r="Q1624" t="s">
        <v>26</v>
      </c>
      <c r="R1624" t="s">
        <v>26</v>
      </c>
      <c r="S1624" t="s">
        <v>26</v>
      </c>
      <c r="T1624" t="s">
        <v>26</v>
      </c>
    </row>
    <row r="1625" spans="1:20" x14ac:dyDescent="0.2">
      <c r="A1625" t="s">
        <v>1068</v>
      </c>
      <c r="B1625" s="18" t="s">
        <v>1069</v>
      </c>
      <c r="C1625" s="18" t="str">
        <f t="shared" si="55"/>
        <v xml:space="preserve">Macomb </v>
      </c>
      <c r="D1625" s="18" t="str">
        <f t="shared" si="56"/>
        <v xml:space="preserve"> Michigan</v>
      </c>
      <c r="E1625" t="s">
        <v>21</v>
      </c>
      <c r="F1625">
        <v>713940</v>
      </c>
      <c r="G1625" t="s">
        <v>22</v>
      </c>
      <c r="H1625" t="s">
        <v>21</v>
      </c>
      <c r="I1625">
        <v>1</v>
      </c>
      <c r="J1625" t="s">
        <v>23</v>
      </c>
      <c r="K1625">
        <v>220</v>
      </c>
      <c r="L1625" s="24" t="s">
        <v>31</v>
      </c>
      <c r="M1625">
        <v>2020</v>
      </c>
      <c r="N1625" s="18">
        <v>8</v>
      </c>
      <c r="O1625" t="s">
        <v>26</v>
      </c>
      <c r="P1625" t="s">
        <v>26</v>
      </c>
      <c r="Q1625" t="s">
        <v>26</v>
      </c>
      <c r="R1625" t="s">
        <v>26</v>
      </c>
      <c r="S1625" t="s">
        <v>26</v>
      </c>
      <c r="T1625" t="s">
        <v>26</v>
      </c>
    </row>
    <row r="1626" spans="1:20" x14ac:dyDescent="0.2">
      <c r="A1626" t="s">
        <v>1068</v>
      </c>
      <c r="B1626" s="18" t="s">
        <v>1069</v>
      </c>
      <c r="C1626" s="18" t="str">
        <f t="shared" si="55"/>
        <v xml:space="preserve">Macomb </v>
      </c>
      <c r="D1626" s="18" t="str">
        <f t="shared" si="56"/>
        <v xml:space="preserve"> Michigan</v>
      </c>
      <c r="E1626" t="s">
        <v>21</v>
      </c>
      <c r="F1626">
        <v>713940</v>
      </c>
      <c r="G1626" t="s">
        <v>22</v>
      </c>
      <c r="H1626" t="s">
        <v>21</v>
      </c>
      <c r="I1626">
        <v>1</v>
      </c>
      <c r="J1626" t="s">
        <v>23</v>
      </c>
      <c r="K1626">
        <v>230</v>
      </c>
      <c r="L1626" s="24" t="s">
        <v>32</v>
      </c>
      <c r="M1626">
        <v>2020</v>
      </c>
      <c r="N1626" s="18">
        <v>23</v>
      </c>
      <c r="O1626" t="s">
        <v>26</v>
      </c>
      <c r="P1626" t="s">
        <v>26</v>
      </c>
      <c r="Q1626" t="s">
        <v>26</v>
      </c>
      <c r="R1626" t="s">
        <v>26</v>
      </c>
      <c r="S1626" t="s">
        <v>26</v>
      </c>
      <c r="T1626" t="s">
        <v>26</v>
      </c>
    </row>
    <row r="1627" spans="1:20" x14ac:dyDescent="0.2">
      <c r="A1627" t="s">
        <v>1068</v>
      </c>
      <c r="B1627" s="18" t="s">
        <v>1069</v>
      </c>
      <c r="C1627" s="18" t="str">
        <f t="shared" si="55"/>
        <v xml:space="preserve">Macomb </v>
      </c>
      <c r="D1627" s="18" t="str">
        <f t="shared" si="56"/>
        <v xml:space="preserve"> Michigan</v>
      </c>
      <c r="E1627" t="s">
        <v>21</v>
      </c>
      <c r="F1627">
        <v>713940</v>
      </c>
      <c r="G1627" t="s">
        <v>22</v>
      </c>
      <c r="H1627" t="s">
        <v>21</v>
      </c>
      <c r="I1627">
        <v>1</v>
      </c>
      <c r="J1627" t="s">
        <v>23</v>
      </c>
      <c r="K1627">
        <v>241</v>
      </c>
      <c r="L1627" s="24" t="s">
        <v>25</v>
      </c>
      <c r="M1627">
        <v>2020</v>
      </c>
      <c r="N1627" s="18">
        <v>17</v>
      </c>
      <c r="O1627" t="s">
        <v>26</v>
      </c>
      <c r="P1627" t="s">
        <v>26</v>
      </c>
      <c r="Q1627" t="s">
        <v>26</v>
      </c>
      <c r="R1627" t="s">
        <v>26</v>
      </c>
      <c r="S1627" t="s">
        <v>26</v>
      </c>
      <c r="T1627" t="s">
        <v>26</v>
      </c>
    </row>
    <row r="1628" spans="1:20" x14ac:dyDescent="0.2">
      <c r="A1628" t="s">
        <v>1070</v>
      </c>
      <c r="B1628" s="18" t="s">
        <v>1071</v>
      </c>
      <c r="C1628" s="18" t="str">
        <f t="shared" si="55"/>
        <v xml:space="preserve">Marquette </v>
      </c>
      <c r="D1628" s="18" t="str">
        <f t="shared" si="56"/>
        <v xml:space="preserve"> Michigan</v>
      </c>
      <c r="E1628" t="s">
        <v>21</v>
      </c>
      <c r="F1628">
        <v>713940</v>
      </c>
      <c r="G1628" t="s">
        <v>22</v>
      </c>
      <c r="H1628" t="s">
        <v>21</v>
      </c>
      <c r="I1628">
        <v>1</v>
      </c>
      <c r="J1628" t="s">
        <v>23</v>
      </c>
      <c r="K1628">
        <v>1</v>
      </c>
      <c r="L1628" s="24" t="s">
        <v>23</v>
      </c>
      <c r="M1628">
        <v>2020</v>
      </c>
      <c r="N1628" s="18">
        <v>5</v>
      </c>
      <c r="O1628">
        <v>1964</v>
      </c>
      <c r="P1628" t="s">
        <v>24</v>
      </c>
      <c r="Q1628">
        <v>387</v>
      </c>
      <c r="R1628" t="s">
        <v>30</v>
      </c>
      <c r="S1628">
        <v>51</v>
      </c>
      <c r="T1628" t="s">
        <v>30</v>
      </c>
    </row>
    <row r="1629" spans="1:20" x14ac:dyDescent="0.2">
      <c r="A1629" t="s">
        <v>1072</v>
      </c>
      <c r="B1629" s="18" t="s">
        <v>1073</v>
      </c>
      <c r="C1629" s="18" t="str">
        <f t="shared" si="55"/>
        <v xml:space="preserve">Mecosta </v>
      </c>
      <c r="D1629" s="18" t="str">
        <f t="shared" si="56"/>
        <v xml:space="preserve"> Michigan</v>
      </c>
      <c r="E1629" t="s">
        <v>21</v>
      </c>
      <c r="F1629">
        <v>713940</v>
      </c>
      <c r="G1629" t="s">
        <v>22</v>
      </c>
      <c r="H1629" t="s">
        <v>21</v>
      </c>
      <c r="I1629">
        <v>1</v>
      </c>
      <c r="J1629" t="s">
        <v>23</v>
      </c>
      <c r="K1629">
        <v>1</v>
      </c>
      <c r="L1629" s="24" t="s">
        <v>23</v>
      </c>
      <c r="M1629">
        <v>2020</v>
      </c>
      <c r="N1629" s="18">
        <v>3</v>
      </c>
      <c r="O1629">
        <v>284</v>
      </c>
      <c r="P1629" t="s">
        <v>24</v>
      </c>
      <c r="Q1629">
        <v>95</v>
      </c>
      <c r="R1629" t="s">
        <v>35</v>
      </c>
      <c r="S1629">
        <v>38</v>
      </c>
      <c r="T1629" t="s">
        <v>24</v>
      </c>
    </row>
    <row r="1630" spans="1:20" x14ac:dyDescent="0.2">
      <c r="A1630" t="s">
        <v>1074</v>
      </c>
      <c r="B1630" s="18" t="s">
        <v>1075</v>
      </c>
      <c r="C1630" s="18" t="str">
        <f t="shared" si="55"/>
        <v xml:space="preserve">Midland </v>
      </c>
      <c r="D1630" s="18" t="str">
        <f t="shared" si="56"/>
        <v xml:space="preserve"> Michigan</v>
      </c>
      <c r="E1630" t="s">
        <v>21</v>
      </c>
      <c r="F1630">
        <v>713940</v>
      </c>
      <c r="G1630" t="s">
        <v>22</v>
      </c>
      <c r="H1630" t="s">
        <v>21</v>
      </c>
      <c r="I1630">
        <v>1</v>
      </c>
      <c r="J1630" t="s">
        <v>23</v>
      </c>
      <c r="K1630">
        <v>1</v>
      </c>
      <c r="L1630" s="24" t="s">
        <v>23</v>
      </c>
      <c r="M1630">
        <v>2020</v>
      </c>
      <c r="N1630" s="18">
        <v>6</v>
      </c>
      <c r="O1630">
        <v>1596</v>
      </c>
      <c r="P1630" t="s">
        <v>35</v>
      </c>
      <c r="Q1630">
        <v>602</v>
      </c>
      <c r="R1630" t="s">
        <v>35</v>
      </c>
      <c r="S1630">
        <v>150</v>
      </c>
      <c r="T1630" t="s">
        <v>24</v>
      </c>
    </row>
    <row r="1631" spans="1:20" x14ac:dyDescent="0.2">
      <c r="A1631" t="s">
        <v>1074</v>
      </c>
      <c r="B1631" s="18" t="s">
        <v>1075</v>
      </c>
      <c r="C1631" s="18" t="str">
        <f t="shared" si="55"/>
        <v xml:space="preserve">Midland </v>
      </c>
      <c r="D1631" s="18" t="str">
        <f t="shared" si="56"/>
        <v xml:space="preserve"> Michigan</v>
      </c>
      <c r="E1631" t="s">
        <v>21</v>
      </c>
      <c r="F1631">
        <v>713940</v>
      </c>
      <c r="G1631" t="s">
        <v>22</v>
      </c>
      <c r="H1631" t="s">
        <v>21</v>
      </c>
      <c r="I1631">
        <v>1</v>
      </c>
      <c r="J1631" t="s">
        <v>23</v>
      </c>
      <c r="K1631">
        <v>241</v>
      </c>
      <c r="L1631" s="24" t="s">
        <v>25</v>
      </c>
      <c r="M1631">
        <v>2020</v>
      </c>
      <c r="N1631" s="18">
        <v>4</v>
      </c>
      <c r="O1631" t="s">
        <v>26</v>
      </c>
      <c r="P1631" t="s">
        <v>26</v>
      </c>
      <c r="Q1631" t="s">
        <v>26</v>
      </c>
      <c r="R1631" t="s">
        <v>26</v>
      </c>
      <c r="S1631" t="s">
        <v>26</v>
      </c>
      <c r="T1631" t="s">
        <v>26</v>
      </c>
    </row>
    <row r="1632" spans="1:20" x14ac:dyDescent="0.2">
      <c r="A1632" t="s">
        <v>1076</v>
      </c>
      <c r="B1632" s="18" t="s">
        <v>1077</v>
      </c>
      <c r="C1632" s="18" t="str">
        <f t="shared" si="55"/>
        <v xml:space="preserve">Monroe </v>
      </c>
      <c r="D1632" s="18" t="str">
        <f t="shared" si="56"/>
        <v xml:space="preserve"> Michigan</v>
      </c>
      <c r="E1632" t="s">
        <v>21</v>
      </c>
      <c r="F1632">
        <v>713940</v>
      </c>
      <c r="G1632" t="s">
        <v>22</v>
      </c>
      <c r="H1632" t="s">
        <v>21</v>
      </c>
      <c r="I1632">
        <v>1</v>
      </c>
      <c r="J1632" t="s">
        <v>23</v>
      </c>
      <c r="K1632">
        <v>1</v>
      </c>
      <c r="L1632" s="24" t="s">
        <v>23</v>
      </c>
      <c r="M1632">
        <v>2020</v>
      </c>
      <c r="N1632" s="18">
        <v>6</v>
      </c>
      <c r="O1632">
        <v>1183</v>
      </c>
      <c r="P1632" t="s">
        <v>24</v>
      </c>
      <c r="Q1632">
        <v>355</v>
      </c>
      <c r="R1632" t="s">
        <v>24</v>
      </c>
      <c r="S1632">
        <v>130</v>
      </c>
      <c r="T1632" t="s">
        <v>24</v>
      </c>
    </row>
    <row r="1633" spans="1:20" x14ac:dyDescent="0.2">
      <c r="A1633" t="s">
        <v>1078</v>
      </c>
      <c r="B1633" s="18" t="s">
        <v>1079</v>
      </c>
      <c r="C1633" s="18" t="str">
        <f t="shared" si="55"/>
        <v xml:space="preserve">Montcalm </v>
      </c>
      <c r="D1633" s="18" t="str">
        <f t="shared" si="56"/>
        <v xml:space="preserve"> Michigan</v>
      </c>
      <c r="E1633" t="s">
        <v>21</v>
      </c>
      <c r="F1633">
        <v>713940</v>
      </c>
      <c r="G1633" t="s">
        <v>22</v>
      </c>
      <c r="H1633" t="s">
        <v>21</v>
      </c>
      <c r="I1633">
        <v>1</v>
      </c>
      <c r="J1633" t="s">
        <v>23</v>
      </c>
      <c r="K1633">
        <v>1</v>
      </c>
      <c r="L1633" s="24" t="s">
        <v>23</v>
      </c>
      <c r="M1633">
        <v>2020</v>
      </c>
      <c r="N1633" s="18">
        <v>4</v>
      </c>
      <c r="O1633">
        <v>241</v>
      </c>
      <c r="P1633" t="s">
        <v>24</v>
      </c>
      <c r="Q1633">
        <v>91</v>
      </c>
      <c r="R1633" t="s">
        <v>30</v>
      </c>
      <c r="S1633">
        <v>37</v>
      </c>
      <c r="T1633" t="s">
        <v>30</v>
      </c>
    </row>
    <row r="1634" spans="1:20" x14ac:dyDescent="0.2">
      <c r="A1634" t="s">
        <v>1080</v>
      </c>
      <c r="B1634" s="18" t="s">
        <v>1081</v>
      </c>
      <c r="C1634" s="18" t="str">
        <f t="shared" si="55"/>
        <v xml:space="preserve">Muskegon </v>
      </c>
      <c r="D1634" s="18" t="str">
        <f t="shared" si="56"/>
        <v xml:space="preserve"> Michigan</v>
      </c>
      <c r="E1634" t="s">
        <v>21</v>
      </c>
      <c r="F1634">
        <v>713940</v>
      </c>
      <c r="G1634" t="s">
        <v>22</v>
      </c>
      <c r="H1634" t="s">
        <v>21</v>
      </c>
      <c r="I1634">
        <v>1</v>
      </c>
      <c r="J1634" t="s">
        <v>23</v>
      </c>
      <c r="K1634">
        <v>1</v>
      </c>
      <c r="L1634" s="24" t="s">
        <v>23</v>
      </c>
      <c r="M1634">
        <v>2020</v>
      </c>
      <c r="N1634" s="18">
        <v>9</v>
      </c>
      <c r="O1634">
        <v>1043</v>
      </c>
      <c r="P1634" t="s">
        <v>30</v>
      </c>
      <c r="Q1634">
        <v>631</v>
      </c>
      <c r="R1634" t="s">
        <v>30</v>
      </c>
      <c r="S1634">
        <v>206</v>
      </c>
      <c r="T1634" t="s">
        <v>30</v>
      </c>
    </row>
    <row r="1635" spans="1:20" x14ac:dyDescent="0.2">
      <c r="A1635" t="s">
        <v>1080</v>
      </c>
      <c r="B1635" s="18" t="s">
        <v>1081</v>
      </c>
      <c r="C1635" s="18" t="str">
        <f t="shared" si="55"/>
        <v xml:space="preserve">Muskegon </v>
      </c>
      <c r="D1635" s="18" t="str">
        <f t="shared" si="56"/>
        <v xml:space="preserve"> Michigan</v>
      </c>
      <c r="E1635" t="s">
        <v>21</v>
      </c>
      <c r="F1635">
        <v>713940</v>
      </c>
      <c r="G1635" t="s">
        <v>22</v>
      </c>
      <c r="H1635" t="s">
        <v>21</v>
      </c>
      <c r="I1635">
        <v>1</v>
      </c>
      <c r="J1635" t="s">
        <v>23</v>
      </c>
      <c r="K1635">
        <v>230</v>
      </c>
      <c r="L1635" s="24" t="s">
        <v>32</v>
      </c>
      <c r="M1635">
        <v>2020</v>
      </c>
      <c r="N1635" s="18">
        <v>3</v>
      </c>
      <c r="O1635" t="s">
        <v>26</v>
      </c>
      <c r="P1635" t="s">
        <v>26</v>
      </c>
      <c r="Q1635" t="s">
        <v>26</v>
      </c>
      <c r="R1635" t="s">
        <v>26</v>
      </c>
      <c r="S1635" t="s">
        <v>26</v>
      </c>
      <c r="T1635" t="s">
        <v>26</v>
      </c>
    </row>
    <row r="1636" spans="1:20" x14ac:dyDescent="0.2">
      <c r="A1636" t="s">
        <v>1082</v>
      </c>
      <c r="B1636" s="18" t="s">
        <v>1083</v>
      </c>
      <c r="C1636" s="18" t="str">
        <f t="shared" si="55"/>
        <v xml:space="preserve">Newaygo </v>
      </c>
      <c r="D1636" s="18" t="str">
        <f t="shared" si="56"/>
        <v xml:space="preserve"> Michigan</v>
      </c>
      <c r="E1636" t="s">
        <v>21</v>
      </c>
      <c r="F1636">
        <v>713940</v>
      </c>
      <c r="G1636" t="s">
        <v>22</v>
      </c>
      <c r="H1636" t="s">
        <v>21</v>
      </c>
      <c r="I1636">
        <v>1</v>
      </c>
      <c r="J1636" t="s">
        <v>23</v>
      </c>
      <c r="K1636">
        <v>1</v>
      </c>
      <c r="L1636" s="24" t="s">
        <v>23</v>
      </c>
      <c r="M1636">
        <v>2020</v>
      </c>
      <c r="N1636" s="18">
        <v>3</v>
      </c>
      <c r="O1636">
        <v>230</v>
      </c>
      <c r="P1636" t="s">
        <v>24</v>
      </c>
      <c r="Q1636">
        <v>57</v>
      </c>
      <c r="R1636" t="s">
        <v>35</v>
      </c>
      <c r="S1636">
        <v>7</v>
      </c>
      <c r="T1636" t="s">
        <v>30</v>
      </c>
    </row>
    <row r="1637" spans="1:20" x14ac:dyDescent="0.2">
      <c r="A1637" t="s">
        <v>1082</v>
      </c>
      <c r="B1637" s="18" t="s">
        <v>1083</v>
      </c>
      <c r="C1637" s="18" t="str">
        <f t="shared" si="55"/>
        <v xml:space="preserve">Newaygo </v>
      </c>
      <c r="D1637" s="18" t="str">
        <f t="shared" si="56"/>
        <v xml:space="preserve"> Michigan</v>
      </c>
      <c r="E1637" t="s">
        <v>21</v>
      </c>
      <c r="F1637">
        <v>713940</v>
      </c>
      <c r="G1637" t="s">
        <v>22</v>
      </c>
      <c r="H1637" t="s">
        <v>21</v>
      </c>
      <c r="I1637">
        <v>1</v>
      </c>
      <c r="J1637" t="s">
        <v>23</v>
      </c>
      <c r="K1637">
        <v>210</v>
      </c>
      <c r="L1637" s="24" t="s">
        <v>27</v>
      </c>
      <c r="M1637">
        <v>2020</v>
      </c>
      <c r="N1637" s="18">
        <v>3</v>
      </c>
      <c r="O1637" t="s">
        <v>26</v>
      </c>
      <c r="P1637" t="s">
        <v>26</v>
      </c>
      <c r="Q1637" t="s">
        <v>26</v>
      </c>
      <c r="R1637" t="s">
        <v>26</v>
      </c>
      <c r="S1637" t="s">
        <v>26</v>
      </c>
      <c r="T1637" t="s">
        <v>26</v>
      </c>
    </row>
    <row r="1638" spans="1:20" x14ac:dyDescent="0.2">
      <c r="A1638" t="s">
        <v>1084</v>
      </c>
      <c r="B1638" s="18" t="s">
        <v>1085</v>
      </c>
      <c r="C1638" s="18" t="str">
        <f t="shared" si="55"/>
        <v xml:space="preserve">Oakland </v>
      </c>
      <c r="D1638" s="18" t="str">
        <f t="shared" si="56"/>
        <v xml:space="preserve"> Michigan</v>
      </c>
      <c r="E1638" t="s">
        <v>21</v>
      </c>
      <c r="F1638">
        <v>713940</v>
      </c>
      <c r="G1638" t="s">
        <v>22</v>
      </c>
      <c r="H1638" t="s">
        <v>21</v>
      </c>
      <c r="I1638">
        <v>1</v>
      </c>
      <c r="J1638" t="s">
        <v>23</v>
      </c>
      <c r="K1638">
        <v>1</v>
      </c>
      <c r="L1638" s="24" t="s">
        <v>23</v>
      </c>
      <c r="M1638">
        <v>2020</v>
      </c>
      <c r="N1638" s="18">
        <v>189</v>
      </c>
      <c r="O1638">
        <v>46626</v>
      </c>
      <c r="P1638" t="s">
        <v>30</v>
      </c>
      <c r="Q1638">
        <v>18589</v>
      </c>
      <c r="R1638" t="s">
        <v>30</v>
      </c>
      <c r="S1638">
        <v>4801</v>
      </c>
      <c r="T1638" t="s">
        <v>30</v>
      </c>
    </row>
    <row r="1639" spans="1:20" x14ac:dyDescent="0.2">
      <c r="A1639" t="s">
        <v>1084</v>
      </c>
      <c r="B1639" s="18" t="s">
        <v>1085</v>
      </c>
      <c r="C1639" s="18" t="str">
        <f t="shared" si="55"/>
        <v xml:space="preserve">Oakland </v>
      </c>
      <c r="D1639" s="18" t="str">
        <f t="shared" si="56"/>
        <v xml:space="preserve"> Michigan</v>
      </c>
      <c r="E1639" t="s">
        <v>21</v>
      </c>
      <c r="F1639">
        <v>713940</v>
      </c>
      <c r="G1639" t="s">
        <v>22</v>
      </c>
      <c r="H1639" t="s">
        <v>21</v>
      </c>
      <c r="I1639">
        <v>1</v>
      </c>
      <c r="J1639" t="s">
        <v>23</v>
      </c>
      <c r="K1639">
        <v>210</v>
      </c>
      <c r="L1639" s="24" t="s">
        <v>27</v>
      </c>
      <c r="M1639">
        <v>2020</v>
      </c>
      <c r="N1639" s="18">
        <v>71</v>
      </c>
      <c r="O1639" t="s">
        <v>26</v>
      </c>
      <c r="P1639" t="s">
        <v>26</v>
      </c>
      <c r="Q1639" t="s">
        <v>26</v>
      </c>
      <c r="R1639" t="s">
        <v>26</v>
      </c>
      <c r="S1639" t="s">
        <v>26</v>
      </c>
      <c r="T1639" t="s">
        <v>26</v>
      </c>
    </row>
    <row r="1640" spans="1:20" x14ac:dyDescent="0.2">
      <c r="A1640" t="s">
        <v>1084</v>
      </c>
      <c r="B1640" s="18" t="s">
        <v>1085</v>
      </c>
      <c r="C1640" s="18" t="str">
        <f t="shared" si="55"/>
        <v xml:space="preserve">Oakland </v>
      </c>
      <c r="D1640" s="18" t="str">
        <f t="shared" si="56"/>
        <v xml:space="preserve"> Michigan</v>
      </c>
      <c r="E1640" t="s">
        <v>21</v>
      </c>
      <c r="F1640">
        <v>713940</v>
      </c>
      <c r="G1640" t="s">
        <v>22</v>
      </c>
      <c r="H1640" t="s">
        <v>21</v>
      </c>
      <c r="I1640">
        <v>1</v>
      </c>
      <c r="J1640" t="s">
        <v>23</v>
      </c>
      <c r="K1640">
        <v>220</v>
      </c>
      <c r="L1640" s="24" t="s">
        <v>31</v>
      </c>
      <c r="M1640">
        <v>2020</v>
      </c>
      <c r="N1640" s="18">
        <v>28</v>
      </c>
      <c r="O1640" t="s">
        <v>26</v>
      </c>
      <c r="P1640" t="s">
        <v>26</v>
      </c>
      <c r="Q1640" t="s">
        <v>26</v>
      </c>
      <c r="R1640" t="s">
        <v>26</v>
      </c>
      <c r="S1640" t="s">
        <v>26</v>
      </c>
      <c r="T1640" t="s">
        <v>26</v>
      </c>
    </row>
    <row r="1641" spans="1:20" x14ac:dyDescent="0.2">
      <c r="A1641" t="s">
        <v>1084</v>
      </c>
      <c r="B1641" s="18" t="s">
        <v>1085</v>
      </c>
      <c r="C1641" s="18" t="str">
        <f t="shared" si="55"/>
        <v xml:space="preserve">Oakland </v>
      </c>
      <c r="D1641" s="18" t="str">
        <f t="shared" si="56"/>
        <v xml:space="preserve"> Michigan</v>
      </c>
      <c r="E1641" t="s">
        <v>21</v>
      </c>
      <c r="F1641">
        <v>713940</v>
      </c>
      <c r="G1641" t="s">
        <v>22</v>
      </c>
      <c r="H1641" t="s">
        <v>21</v>
      </c>
      <c r="I1641">
        <v>1</v>
      </c>
      <c r="J1641" t="s">
        <v>23</v>
      </c>
      <c r="K1641">
        <v>230</v>
      </c>
      <c r="L1641" s="24" t="s">
        <v>32</v>
      </c>
      <c r="M1641">
        <v>2020</v>
      </c>
      <c r="N1641" s="18">
        <v>39</v>
      </c>
      <c r="O1641" t="s">
        <v>26</v>
      </c>
      <c r="P1641" t="s">
        <v>26</v>
      </c>
      <c r="Q1641" t="s">
        <v>26</v>
      </c>
      <c r="R1641" t="s">
        <v>26</v>
      </c>
      <c r="S1641" t="s">
        <v>26</v>
      </c>
      <c r="T1641" t="s">
        <v>26</v>
      </c>
    </row>
    <row r="1642" spans="1:20" x14ac:dyDescent="0.2">
      <c r="A1642" t="s">
        <v>1084</v>
      </c>
      <c r="B1642" s="18" t="s">
        <v>1085</v>
      </c>
      <c r="C1642" s="18" t="str">
        <f t="shared" si="55"/>
        <v xml:space="preserve">Oakland </v>
      </c>
      <c r="D1642" s="18" t="str">
        <f t="shared" si="56"/>
        <v xml:space="preserve"> Michigan</v>
      </c>
      <c r="E1642" t="s">
        <v>21</v>
      </c>
      <c r="F1642">
        <v>713940</v>
      </c>
      <c r="G1642" t="s">
        <v>22</v>
      </c>
      <c r="H1642" t="s">
        <v>21</v>
      </c>
      <c r="I1642">
        <v>1</v>
      </c>
      <c r="J1642" t="s">
        <v>23</v>
      </c>
      <c r="K1642">
        <v>241</v>
      </c>
      <c r="L1642" s="24" t="s">
        <v>25</v>
      </c>
      <c r="M1642">
        <v>2020</v>
      </c>
      <c r="N1642" s="18">
        <v>31</v>
      </c>
      <c r="O1642" t="s">
        <v>26</v>
      </c>
      <c r="P1642" t="s">
        <v>26</v>
      </c>
      <c r="Q1642" t="s">
        <v>26</v>
      </c>
      <c r="R1642" t="s">
        <v>26</v>
      </c>
      <c r="S1642" t="s">
        <v>26</v>
      </c>
      <c r="T1642" t="s">
        <v>26</v>
      </c>
    </row>
    <row r="1643" spans="1:20" x14ac:dyDescent="0.2">
      <c r="A1643" t="s">
        <v>1084</v>
      </c>
      <c r="B1643" s="18" t="s">
        <v>1085</v>
      </c>
      <c r="C1643" s="18" t="str">
        <f t="shared" si="55"/>
        <v xml:space="preserve">Oakland </v>
      </c>
      <c r="D1643" s="18" t="str">
        <f t="shared" si="56"/>
        <v xml:space="preserve"> Michigan</v>
      </c>
      <c r="E1643" t="s">
        <v>21</v>
      </c>
      <c r="F1643">
        <v>713940</v>
      </c>
      <c r="G1643" t="s">
        <v>22</v>
      </c>
      <c r="H1643" t="s">
        <v>21</v>
      </c>
      <c r="I1643">
        <v>1</v>
      </c>
      <c r="J1643" t="s">
        <v>23</v>
      </c>
      <c r="K1643">
        <v>242</v>
      </c>
      <c r="L1643" s="24" t="s">
        <v>56</v>
      </c>
      <c r="M1643">
        <v>2020</v>
      </c>
      <c r="N1643" s="18">
        <v>7</v>
      </c>
      <c r="O1643" t="s">
        <v>26</v>
      </c>
      <c r="P1643" t="s">
        <v>26</v>
      </c>
      <c r="Q1643" t="s">
        <v>26</v>
      </c>
      <c r="R1643" t="s">
        <v>26</v>
      </c>
      <c r="S1643" t="s">
        <v>26</v>
      </c>
      <c r="T1643" t="s">
        <v>26</v>
      </c>
    </row>
    <row r="1644" spans="1:20" x14ac:dyDescent="0.2">
      <c r="A1644" t="s">
        <v>1084</v>
      </c>
      <c r="B1644" s="18" t="s">
        <v>1085</v>
      </c>
      <c r="C1644" s="18" t="str">
        <f t="shared" si="55"/>
        <v xml:space="preserve">Oakland </v>
      </c>
      <c r="D1644" s="18" t="str">
        <f t="shared" si="56"/>
        <v xml:space="preserve"> Michigan</v>
      </c>
      <c r="E1644" t="s">
        <v>21</v>
      </c>
      <c r="F1644">
        <v>713940</v>
      </c>
      <c r="G1644" t="s">
        <v>22</v>
      </c>
      <c r="H1644" t="s">
        <v>21</v>
      </c>
      <c r="I1644">
        <v>1</v>
      </c>
      <c r="J1644" t="s">
        <v>23</v>
      </c>
      <c r="K1644">
        <v>251</v>
      </c>
      <c r="L1644" s="24" t="s">
        <v>57</v>
      </c>
      <c r="M1644">
        <v>2020</v>
      </c>
      <c r="N1644" s="18">
        <v>11</v>
      </c>
      <c r="O1644" t="s">
        <v>26</v>
      </c>
      <c r="P1644" t="s">
        <v>26</v>
      </c>
      <c r="Q1644" t="s">
        <v>26</v>
      </c>
      <c r="R1644" t="s">
        <v>26</v>
      </c>
      <c r="S1644" t="s">
        <v>26</v>
      </c>
      <c r="T1644" t="s">
        <v>26</v>
      </c>
    </row>
    <row r="1645" spans="1:20" x14ac:dyDescent="0.2">
      <c r="A1645" t="s">
        <v>1086</v>
      </c>
      <c r="B1645" s="18" t="s">
        <v>1087</v>
      </c>
      <c r="C1645" s="18" t="str">
        <f t="shared" si="55"/>
        <v xml:space="preserve">Otsego </v>
      </c>
      <c r="D1645" s="18" t="str">
        <f t="shared" si="56"/>
        <v xml:space="preserve"> Michigan</v>
      </c>
      <c r="E1645" t="s">
        <v>21</v>
      </c>
      <c r="F1645">
        <v>713940</v>
      </c>
      <c r="G1645" t="s">
        <v>22</v>
      </c>
      <c r="H1645" t="s">
        <v>21</v>
      </c>
      <c r="I1645">
        <v>1</v>
      </c>
      <c r="J1645" t="s">
        <v>23</v>
      </c>
      <c r="K1645">
        <v>1</v>
      </c>
      <c r="L1645" s="24" t="s">
        <v>23</v>
      </c>
      <c r="M1645">
        <v>2020</v>
      </c>
      <c r="N1645" s="18">
        <v>3</v>
      </c>
      <c r="O1645">
        <v>648</v>
      </c>
      <c r="P1645" t="s">
        <v>24</v>
      </c>
      <c r="Q1645">
        <v>154</v>
      </c>
      <c r="R1645" t="s">
        <v>24</v>
      </c>
      <c r="S1645">
        <v>52</v>
      </c>
      <c r="T1645" t="s">
        <v>24</v>
      </c>
    </row>
    <row r="1646" spans="1:20" x14ac:dyDescent="0.2">
      <c r="A1646" t="s">
        <v>1088</v>
      </c>
      <c r="B1646" s="18" t="s">
        <v>1089</v>
      </c>
      <c r="C1646" s="18" t="str">
        <f t="shared" si="55"/>
        <v xml:space="preserve">Ottawa </v>
      </c>
      <c r="D1646" s="18" t="str">
        <f t="shared" si="56"/>
        <v xml:space="preserve"> Michigan</v>
      </c>
      <c r="E1646" t="s">
        <v>21</v>
      </c>
      <c r="F1646">
        <v>713940</v>
      </c>
      <c r="G1646" t="s">
        <v>22</v>
      </c>
      <c r="H1646" t="s">
        <v>21</v>
      </c>
      <c r="I1646">
        <v>1</v>
      </c>
      <c r="J1646" t="s">
        <v>23</v>
      </c>
      <c r="K1646">
        <v>1</v>
      </c>
      <c r="L1646" s="24" t="s">
        <v>23</v>
      </c>
      <c r="M1646">
        <v>2020</v>
      </c>
      <c r="N1646" s="18">
        <v>30</v>
      </c>
      <c r="O1646">
        <v>4473</v>
      </c>
      <c r="P1646" t="s">
        <v>24</v>
      </c>
      <c r="Q1646">
        <v>1683</v>
      </c>
      <c r="R1646" t="s">
        <v>24</v>
      </c>
      <c r="S1646">
        <v>535</v>
      </c>
      <c r="T1646" t="s">
        <v>24</v>
      </c>
    </row>
    <row r="1647" spans="1:20" x14ac:dyDescent="0.2">
      <c r="A1647" t="s">
        <v>1088</v>
      </c>
      <c r="B1647" s="18" t="s">
        <v>1089</v>
      </c>
      <c r="C1647" s="18" t="str">
        <f t="shared" si="55"/>
        <v xml:space="preserve">Ottawa </v>
      </c>
      <c r="D1647" s="18" t="str">
        <f t="shared" si="56"/>
        <v xml:space="preserve"> Michigan</v>
      </c>
      <c r="E1647" t="s">
        <v>21</v>
      </c>
      <c r="F1647">
        <v>713940</v>
      </c>
      <c r="G1647" t="s">
        <v>22</v>
      </c>
      <c r="H1647" t="s">
        <v>21</v>
      </c>
      <c r="I1647">
        <v>1</v>
      </c>
      <c r="J1647" t="s">
        <v>23</v>
      </c>
      <c r="K1647">
        <v>210</v>
      </c>
      <c r="L1647" s="24" t="s">
        <v>27</v>
      </c>
      <c r="M1647">
        <v>2020</v>
      </c>
      <c r="N1647" s="18">
        <v>17</v>
      </c>
      <c r="O1647" t="s">
        <v>26</v>
      </c>
      <c r="P1647" t="s">
        <v>26</v>
      </c>
      <c r="Q1647" t="s">
        <v>26</v>
      </c>
      <c r="R1647" t="s">
        <v>26</v>
      </c>
      <c r="S1647" t="s">
        <v>26</v>
      </c>
      <c r="T1647" t="s">
        <v>26</v>
      </c>
    </row>
    <row r="1648" spans="1:20" x14ac:dyDescent="0.2">
      <c r="A1648" t="s">
        <v>1088</v>
      </c>
      <c r="B1648" s="18" t="s">
        <v>1089</v>
      </c>
      <c r="C1648" s="18" t="str">
        <f t="shared" si="55"/>
        <v xml:space="preserve">Ottawa </v>
      </c>
      <c r="D1648" s="18" t="str">
        <f t="shared" si="56"/>
        <v xml:space="preserve"> Michigan</v>
      </c>
      <c r="E1648" t="s">
        <v>21</v>
      </c>
      <c r="F1648">
        <v>713940</v>
      </c>
      <c r="G1648" t="s">
        <v>22</v>
      </c>
      <c r="H1648" t="s">
        <v>21</v>
      </c>
      <c r="I1648">
        <v>1</v>
      </c>
      <c r="J1648" t="s">
        <v>23</v>
      </c>
      <c r="K1648">
        <v>220</v>
      </c>
      <c r="L1648" s="24" t="s">
        <v>31</v>
      </c>
      <c r="M1648">
        <v>2020</v>
      </c>
      <c r="N1648" s="18">
        <v>4</v>
      </c>
      <c r="O1648" t="s">
        <v>26</v>
      </c>
      <c r="P1648" t="s">
        <v>26</v>
      </c>
      <c r="Q1648" t="s">
        <v>26</v>
      </c>
      <c r="R1648" t="s">
        <v>26</v>
      </c>
      <c r="S1648" t="s">
        <v>26</v>
      </c>
      <c r="T1648" t="s">
        <v>26</v>
      </c>
    </row>
    <row r="1649" spans="1:20" x14ac:dyDescent="0.2">
      <c r="A1649" t="s">
        <v>1088</v>
      </c>
      <c r="B1649" s="18" t="s">
        <v>1089</v>
      </c>
      <c r="C1649" s="18" t="str">
        <f t="shared" si="55"/>
        <v xml:space="preserve">Ottawa </v>
      </c>
      <c r="D1649" s="18" t="str">
        <f t="shared" si="56"/>
        <v xml:space="preserve"> Michigan</v>
      </c>
      <c r="E1649" t="s">
        <v>21</v>
      </c>
      <c r="F1649">
        <v>713940</v>
      </c>
      <c r="G1649" t="s">
        <v>22</v>
      </c>
      <c r="H1649" t="s">
        <v>21</v>
      </c>
      <c r="I1649">
        <v>1</v>
      </c>
      <c r="J1649" t="s">
        <v>23</v>
      </c>
      <c r="K1649">
        <v>230</v>
      </c>
      <c r="L1649" s="24" t="s">
        <v>32</v>
      </c>
      <c r="M1649">
        <v>2020</v>
      </c>
      <c r="N1649" s="18">
        <v>4</v>
      </c>
      <c r="O1649" t="s">
        <v>26</v>
      </c>
      <c r="P1649" t="s">
        <v>26</v>
      </c>
      <c r="Q1649" t="s">
        <v>26</v>
      </c>
      <c r="R1649" t="s">
        <v>26</v>
      </c>
      <c r="S1649" t="s">
        <v>26</v>
      </c>
      <c r="T1649" t="s">
        <v>26</v>
      </c>
    </row>
    <row r="1650" spans="1:20" x14ac:dyDescent="0.2">
      <c r="A1650" t="s">
        <v>1088</v>
      </c>
      <c r="B1650" s="18" t="s">
        <v>1089</v>
      </c>
      <c r="C1650" s="18" t="str">
        <f t="shared" si="55"/>
        <v xml:space="preserve">Ottawa </v>
      </c>
      <c r="D1650" s="18" t="str">
        <f t="shared" si="56"/>
        <v xml:space="preserve"> Michigan</v>
      </c>
      <c r="E1650" t="s">
        <v>21</v>
      </c>
      <c r="F1650">
        <v>713940</v>
      </c>
      <c r="G1650" t="s">
        <v>22</v>
      </c>
      <c r="H1650" t="s">
        <v>21</v>
      </c>
      <c r="I1650">
        <v>1</v>
      </c>
      <c r="J1650" t="s">
        <v>23</v>
      </c>
      <c r="K1650">
        <v>241</v>
      </c>
      <c r="L1650" s="24" t="s">
        <v>25</v>
      </c>
      <c r="M1650">
        <v>2020</v>
      </c>
      <c r="N1650" s="18">
        <v>3</v>
      </c>
      <c r="O1650" t="s">
        <v>26</v>
      </c>
      <c r="P1650" t="s">
        <v>26</v>
      </c>
      <c r="Q1650" t="s">
        <v>26</v>
      </c>
      <c r="R1650" t="s">
        <v>26</v>
      </c>
      <c r="S1650" t="s">
        <v>26</v>
      </c>
      <c r="T1650" t="s">
        <v>26</v>
      </c>
    </row>
    <row r="1651" spans="1:20" x14ac:dyDescent="0.2">
      <c r="A1651" t="s">
        <v>1090</v>
      </c>
      <c r="B1651" s="18" t="s">
        <v>1091</v>
      </c>
      <c r="C1651" s="18" t="str">
        <f t="shared" si="55"/>
        <v xml:space="preserve">Saginaw </v>
      </c>
      <c r="D1651" s="18" t="str">
        <f t="shared" si="56"/>
        <v xml:space="preserve"> Michigan</v>
      </c>
      <c r="E1651" t="s">
        <v>21</v>
      </c>
      <c r="F1651">
        <v>713940</v>
      </c>
      <c r="G1651" t="s">
        <v>22</v>
      </c>
      <c r="H1651" t="s">
        <v>21</v>
      </c>
      <c r="I1651">
        <v>1</v>
      </c>
      <c r="J1651" t="s">
        <v>23</v>
      </c>
      <c r="K1651">
        <v>1</v>
      </c>
      <c r="L1651" s="24" t="s">
        <v>23</v>
      </c>
      <c r="M1651">
        <v>2020</v>
      </c>
      <c r="N1651" s="18">
        <v>16</v>
      </c>
      <c r="O1651">
        <v>1827</v>
      </c>
      <c r="P1651" t="s">
        <v>30</v>
      </c>
      <c r="Q1651">
        <v>675</v>
      </c>
      <c r="R1651" t="s">
        <v>30</v>
      </c>
      <c r="S1651">
        <v>304</v>
      </c>
      <c r="T1651" t="s">
        <v>30</v>
      </c>
    </row>
    <row r="1652" spans="1:20" x14ac:dyDescent="0.2">
      <c r="A1652" t="s">
        <v>1090</v>
      </c>
      <c r="B1652" s="18" t="s">
        <v>1091</v>
      </c>
      <c r="C1652" s="18" t="str">
        <f t="shared" si="55"/>
        <v xml:space="preserve">Saginaw </v>
      </c>
      <c r="D1652" s="18" t="str">
        <f t="shared" si="56"/>
        <v xml:space="preserve"> Michigan</v>
      </c>
      <c r="E1652" t="s">
        <v>21</v>
      </c>
      <c r="F1652">
        <v>713940</v>
      </c>
      <c r="G1652" t="s">
        <v>22</v>
      </c>
      <c r="H1652" t="s">
        <v>21</v>
      </c>
      <c r="I1652">
        <v>1</v>
      </c>
      <c r="J1652" t="s">
        <v>23</v>
      </c>
      <c r="K1652">
        <v>210</v>
      </c>
      <c r="L1652" s="24" t="s">
        <v>27</v>
      </c>
      <c r="M1652">
        <v>2020</v>
      </c>
      <c r="N1652" s="18">
        <v>9</v>
      </c>
      <c r="O1652" t="s">
        <v>26</v>
      </c>
      <c r="P1652" t="s">
        <v>26</v>
      </c>
      <c r="Q1652" t="s">
        <v>26</v>
      </c>
      <c r="R1652" t="s">
        <v>26</v>
      </c>
      <c r="S1652" t="s">
        <v>26</v>
      </c>
      <c r="T1652" t="s">
        <v>26</v>
      </c>
    </row>
    <row r="1653" spans="1:20" x14ac:dyDescent="0.2">
      <c r="A1653" t="s">
        <v>1092</v>
      </c>
      <c r="B1653" s="18" t="s">
        <v>1093</v>
      </c>
      <c r="C1653" s="18" t="str">
        <f t="shared" si="55"/>
        <v xml:space="preserve">St. Clair </v>
      </c>
      <c r="D1653" s="18" t="str">
        <f t="shared" si="56"/>
        <v xml:space="preserve"> Michigan</v>
      </c>
      <c r="E1653" t="s">
        <v>21</v>
      </c>
      <c r="F1653">
        <v>713940</v>
      </c>
      <c r="G1653" t="s">
        <v>22</v>
      </c>
      <c r="H1653" t="s">
        <v>21</v>
      </c>
      <c r="I1653">
        <v>1</v>
      </c>
      <c r="J1653" t="s">
        <v>23</v>
      </c>
      <c r="K1653">
        <v>1</v>
      </c>
      <c r="L1653" s="24" t="s">
        <v>23</v>
      </c>
      <c r="M1653">
        <v>2020</v>
      </c>
      <c r="N1653" s="18">
        <v>11</v>
      </c>
      <c r="O1653">
        <v>2012</v>
      </c>
      <c r="P1653" t="s">
        <v>24</v>
      </c>
      <c r="Q1653">
        <v>808</v>
      </c>
      <c r="R1653" t="s">
        <v>24</v>
      </c>
      <c r="S1653">
        <v>311</v>
      </c>
      <c r="T1653" t="s">
        <v>35</v>
      </c>
    </row>
    <row r="1654" spans="1:20" x14ac:dyDescent="0.2">
      <c r="A1654" t="s">
        <v>1092</v>
      </c>
      <c r="B1654" s="18" t="s">
        <v>1093</v>
      </c>
      <c r="C1654" s="18" t="str">
        <f t="shared" si="55"/>
        <v xml:space="preserve">St. Clair </v>
      </c>
      <c r="D1654" s="18" t="str">
        <f t="shared" si="56"/>
        <v xml:space="preserve"> Michigan</v>
      </c>
      <c r="E1654" t="s">
        <v>21</v>
      </c>
      <c r="F1654">
        <v>713940</v>
      </c>
      <c r="G1654" t="s">
        <v>22</v>
      </c>
      <c r="H1654" t="s">
        <v>21</v>
      </c>
      <c r="I1654">
        <v>1</v>
      </c>
      <c r="J1654" t="s">
        <v>23</v>
      </c>
      <c r="K1654">
        <v>210</v>
      </c>
      <c r="L1654" s="24" t="s">
        <v>27</v>
      </c>
      <c r="M1654">
        <v>2020</v>
      </c>
      <c r="N1654" s="18">
        <v>6</v>
      </c>
      <c r="O1654" t="s">
        <v>26</v>
      </c>
      <c r="P1654" t="s">
        <v>26</v>
      </c>
      <c r="Q1654" t="s">
        <v>26</v>
      </c>
      <c r="R1654" t="s">
        <v>26</v>
      </c>
      <c r="S1654" t="s">
        <v>26</v>
      </c>
      <c r="T1654" t="s">
        <v>26</v>
      </c>
    </row>
    <row r="1655" spans="1:20" x14ac:dyDescent="0.2">
      <c r="A1655" t="s">
        <v>1092</v>
      </c>
      <c r="B1655" s="18" t="s">
        <v>1093</v>
      </c>
      <c r="C1655" s="18" t="str">
        <f t="shared" si="55"/>
        <v xml:space="preserve">St. Clair </v>
      </c>
      <c r="D1655" s="18" t="str">
        <f t="shared" si="56"/>
        <v xml:space="preserve"> Michigan</v>
      </c>
      <c r="E1655" t="s">
        <v>21</v>
      </c>
      <c r="F1655">
        <v>713940</v>
      </c>
      <c r="G1655" t="s">
        <v>22</v>
      </c>
      <c r="H1655" t="s">
        <v>21</v>
      </c>
      <c r="I1655">
        <v>1</v>
      </c>
      <c r="J1655" t="s">
        <v>23</v>
      </c>
      <c r="K1655">
        <v>230</v>
      </c>
      <c r="L1655" s="24" t="s">
        <v>32</v>
      </c>
      <c r="M1655">
        <v>2020</v>
      </c>
      <c r="N1655" s="18">
        <v>3</v>
      </c>
      <c r="O1655" t="s">
        <v>26</v>
      </c>
      <c r="P1655" t="s">
        <v>26</v>
      </c>
      <c r="Q1655" t="s">
        <v>26</v>
      </c>
      <c r="R1655" t="s">
        <v>26</v>
      </c>
      <c r="S1655" t="s">
        <v>26</v>
      </c>
      <c r="T1655" t="s">
        <v>26</v>
      </c>
    </row>
    <row r="1656" spans="1:20" x14ac:dyDescent="0.2">
      <c r="A1656" t="s">
        <v>1094</v>
      </c>
      <c r="B1656" s="18" t="s">
        <v>1095</v>
      </c>
      <c r="C1656" s="18" t="str">
        <f t="shared" si="55"/>
        <v xml:space="preserve">Sanilac </v>
      </c>
      <c r="D1656" s="18" t="str">
        <f t="shared" si="56"/>
        <v xml:space="preserve"> Michigan</v>
      </c>
      <c r="E1656" t="s">
        <v>21</v>
      </c>
      <c r="F1656">
        <v>713940</v>
      </c>
      <c r="G1656" t="s">
        <v>22</v>
      </c>
      <c r="H1656" t="s">
        <v>21</v>
      </c>
      <c r="I1656">
        <v>1</v>
      </c>
      <c r="J1656" t="s">
        <v>23</v>
      </c>
      <c r="K1656">
        <v>1</v>
      </c>
      <c r="L1656" s="24" t="s">
        <v>23</v>
      </c>
      <c r="M1656">
        <v>2020</v>
      </c>
      <c r="N1656" s="18">
        <v>3</v>
      </c>
      <c r="O1656">
        <v>16</v>
      </c>
      <c r="P1656" t="s">
        <v>35</v>
      </c>
      <c r="Q1656">
        <v>9</v>
      </c>
      <c r="R1656" t="s">
        <v>35</v>
      </c>
      <c r="S1656">
        <v>9</v>
      </c>
      <c r="T1656" t="s">
        <v>30</v>
      </c>
    </row>
    <row r="1657" spans="1:20" x14ac:dyDescent="0.2">
      <c r="A1657" t="s">
        <v>1094</v>
      </c>
      <c r="B1657" s="18" t="s">
        <v>1095</v>
      </c>
      <c r="C1657" s="18" t="str">
        <f t="shared" si="55"/>
        <v xml:space="preserve">Sanilac </v>
      </c>
      <c r="D1657" s="18" t="str">
        <f t="shared" si="56"/>
        <v xml:space="preserve"> Michigan</v>
      </c>
      <c r="E1657" t="s">
        <v>21</v>
      </c>
      <c r="F1657">
        <v>713940</v>
      </c>
      <c r="G1657" t="s">
        <v>22</v>
      </c>
      <c r="H1657" t="s">
        <v>21</v>
      </c>
      <c r="I1657">
        <v>1</v>
      </c>
      <c r="J1657" t="s">
        <v>23</v>
      </c>
      <c r="K1657">
        <v>210</v>
      </c>
      <c r="L1657" s="24" t="s">
        <v>27</v>
      </c>
      <c r="M1657">
        <v>2020</v>
      </c>
      <c r="N1657" s="18">
        <v>3</v>
      </c>
      <c r="O1657" t="s">
        <v>26</v>
      </c>
      <c r="P1657" t="s">
        <v>26</v>
      </c>
      <c r="Q1657" t="s">
        <v>26</v>
      </c>
      <c r="R1657" t="s">
        <v>26</v>
      </c>
      <c r="S1657" t="s">
        <v>26</v>
      </c>
      <c r="T1657" t="s">
        <v>26</v>
      </c>
    </row>
    <row r="1658" spans="1:20" x14ac:dyDescent="0.2">
      <c r="A1658" t="s">
        <v>1096</v>
      </c>
      <c r="B1658" s="18" t="s">
        <v>1097</v>
      </c>
      <c r="C1658" s="18" t="str">
        <f t="shared" si="55"/>
        <v xml:space="preserve">Shiawassee </v>
      </c>
      <c r="D1658" s="18" t="str">
        <f t="shared" si="56"/>
        <v xml:space="preserve"> Michigan</v>
      </c>
      <c r="E1658" t="s">
        <v>21</v>
      </c>
      <c r="F1658">
        <v>713940</v>
      </c>
      <c r="G1658" t="s">
        <v>22</v>
      </c>
      <c r="H1658" t="s">
        <v>21</v>
      </c>
      <c r="I1658">
        <v>1</v>
      </c>
      <c r="J1658" t="s">
        <v>23</v>
      </c>
      <c r="K1658">
        <v>1</v>
      </c>
      <c r="L1658" s="24" t="s">
        <v>23</v>
      </c>
      <c r="M1658">
        <v>2020</v>
      </c>
      <c r="N1658" s="18">
        <v>4</v>
      </c>
      <c r="O1658">
        <v>1050</v>
      </c>
      <c r="P1658" t="s">
        <v>30</v>
      </c>
      <c r="Q1658">
        <v>350</v>
      </c>
      <c r="R1658" t="s">
        <v>24</v>
      </c>
      <c r="S1658">
        <v>67</v>
      </c>
      <c r="T1658" t="s">
        <v>30</v>
      </c>
    </row>
    <row r="1659" spans="1:20" x14ac:dyDescent="0.2">
      <c r="A1659" t="s">
        <v>1098</v>
      </c>
      <c r="B1659" s="18" t="s">
        <v>1099</v>
      </c>
      <c r="C1659" s="18" t="str">
        <f t="shared" si="55"/>
        <v xml:space="preserve">Van Buren </v>
      </c>
      <c r="D1659" s="18" t="str">
        <f t="shared" si="56"/>
        <v xml:space="preserve"> Michigan</v>
      </c>
      <c r="E1659" t="s">
        <v>21</v>
      </c>
      <c r="F1659">
        <v>713940</v>
      </c>
      <c r="G1659" t="s">
        <v>22</v>
      </c>
      <c r="H1659" t="s">
        <v>21</v>
      </c>
      <c r="I1659">
        <v>1</v>
      </c>
      <c r="J1659" t="s">
        <v>23</v>
      </c>
      <c r="K1659">
        <v>1</v>
      </c>
      <c r="L1659" s="24" t="s">
        <v>23</v>
      </c>
      <c r="M1659">
        <v>2020</v>
      </c>
      <c r="N1659" s="18">
        <v>4</v>
      </c>
      <c r="O1659">
        <v>192</v>
      </c>
      <c r="P1659" t="s">
        <v>30</v>
      </c>
      <c r="Q1659">
        <v>71</v>
      </c>
      <c r="R1659" t="s">
        <v>30</v>
      </c>
      <c r="S1659">
        <v>11</v>
      </c>
      <c r="T1659" t="s">
        <v>35</v>
      </c>
    </row>
    <row r="1660" spans="1:20" x14ac:dyDescent="0.2">
      <c r="A1660" t="s">
        <v>1098</v>
      </c>
      <c r="B1660" s="18" t="s">
        <v>1099</v>
      </c>
      <c r="C1660" s="18" t="str">
        <f t="shared" si="55"/>
        <v xml:space="preserve">Van Buren </v>
      </c>
      <c r="D1660" s="18" t="str">
        <f t="shared" si="56"/>
        <v xml:space="preserve"> Michigan</v>
      </c>
      <c r="E1660" t="s">
        <v>21</v>
      </c>
      <c r="F1660">
        <v>713940</v>
      </c>
      <c r="G1660" t="s">
        <v>22</v>
      </c>
      <c r="H1660" t="s">
        <v>21</v>
      </c>
      <c r="I1660">
        <v>1</v>
      </c>
      <c r="J1660" t="s">
        <v>23</v>
      </c>
      <c r="K1660">
        <v>210</v>
      </c>
      <c r="L1660" s="24" t="s">
        <v>27</v>
      </c>
      <c r="M1660">
        <v>2020</v>
      </c>
      <c r="N1660" s="18">
        <v>3</v>
      </c>
      <c r="O1660" t="s">
        <v>26</v>
      </c>
      <c r="P1660" t="s">
        <v>26</v>
      </c>
      <c r="Q1660" t="s">
        <v>26</v>
      </c>
      <c r="R1660" t="s">
        <v>26</v>
      </c>
      <c r="S1660" t="s">
        <v>26</v>
      </c>
      <c r="T1660" t="s">
        <v>26</v>
      </c>
    </row>
    <row r="1661" spans="1:20" x14ac:dyDescent="0.2">
      <c r="A1661" t="s">
        <v>1100</v>
      </c>
      <c r="B1661" s="18" t="s">
        <v>1101</v>
      </c>
      <c r="C1661" s="18" t="str">
        <f t="shared" si="55"/>
        <v xml:space="preserve">Washtenaw </v>
      </c>
      <c r="D1661" s="18" t="str">
        <f t="shared" si="56"/>
        <v xml:space="preserve"> Michigan</v>
      </c>
      <c r="E1661" t="s">
        <v>21</v>
      </c>
      <c r="F1661">
        <v>713940</v>
      </c>
      <c r="G1661" t="s">
        <v>22</v>
      </c>
      <c r="H1661" t="s">
        <v>21</v>
      </c>
      <c r="I1661">
        <v>1</v>
      </c>
      <c r="J1661" t="s">
        <v>23</v>
      </c>
      <c r="K1661">
        <v>1</v>
      </c>
      <c r="L1661" s="24" t="s">
        <v>23</v>
      </c>
      <c r="M1661">
        <v>2020</v>
      </c>
      <c r="N1661" s="18">
        <v>58</v>
      </c>
      <c r="O1661">
        <v>13454</v>
      </c>
      <c r="P1661" t="s">
        <v>30</v>
      </c>
      <c r="Q1661">
        <v>4807</v>
      </c>
      <c r="R1661" t="s">
        <v>30</v>
      </c>
      <c r="S1661">
        <v>1309</v>
      </c>
      <c r="T1661" t="s">
        <v>30</v>
      </c>
    </row>
    <row r="1662" spans="1:20" x14ac:dyDescent="0.2">
      <c r="A1662" t="s">
        <v>1100</v>
      </c>
      <c r="B1662" s="18" t="s">
        <v>1101</v>
      </c>
      <c r="C1662" s="18" t="str">
        <f t="shared" si="55"/>
        <v xml:space="preserve">Washtenaw </v>
      </c>
      <c r="D1662" s="18" t="str">
        <f t="shared" si="56"/>
        <v xml:space="preserve"> Michigan</v>
      </c>
      <c r="E1662" t="s">
        <v>21</v>
      </c>
      <c r="F1662">
        <v>713940</v>
      </c>
      <c r="G1662" t="s">
        <v>22</v>
      </c>
      <c r="H1662" t="s">
        <v>21</v>
      </c>
      <c r="I1662">
        <v>1</v>
      </c>
      <c r="J1662" t="s">
        <v>23</v>
      </c>
      <c r="K1662">
        <v>210</v>
      </c>
      <c r="L1662" s="24" t="s">
        <v>27</v>
      </c>
      <c r="M1662">
        <v>2020</v>
      </c>
      <c r="N1662" s="18">
        <v>22</v>
      </c>
      <c r="O1662" t="s">
        <v>26</v>
      </c>
      <c r="P1662" t="s">
        <v>26</v>
      </c>
      <c r="Q1662" t="s">
        <v>26</v>
      </c>
      <c r="R1662" t="s">
        <v>26</v>
      </c>
      <c r="S1662" t="s">
        <v>26</v>
      </c>
      <c r="T1662" t="s">
        <v>26</v>
      </c>
    </row>
    <row r="1663" spans="1:20" x14ac:dyDescent="0.2">
      <c r="A1663" t="s">
        <v>1100</v>
      </c>
      <c r="B1663" s="18" t="s">
        <v>1101</v>
      </c>
      <c r="C1663" s="18" t="str">
        <f t="shared" si="55"/>
        <v xml:space="preserve">Washtenaw </v>
      </c>
      <c r="D1663" s="18" t="str">
        <f t="shared" si="56"/>
        <v xml:space="preserve"> Michigan</v>
      </c>
      <c r="E1663" t="s">
        <v>21</v>
      </c>
      <c r="F1663">
        <v>713940</v>
      </c>
      <c r="G1663" t="s">
        <v>22</v>
      </c>
      <c r="H1663" t="s">
        <v>21</v>
      </c>
      <c r="I1663">
        <v>1</v>
      </c>
      <c r="J1663" t="s">
        <v>23</v>
      </c>
      <c r="K1663">
        <v>220</v>
      </c>
      <c r="L1663" s="24" t="s">
        <v>31</v>
      </c>
      <c r="M1663">
        <v>2020</v>
      </c>
      <c r="N1663" s="18">
        <v>12</v>
      </c>
      <c r="O1663" t="s">
        <v>26</v>
      </c>
      <c r="P1663" t="s">
        <v>26</v>
      </c>
      <c r="Q1663" t="s">
        <v>26</v>
      </c>
      <c r="R1663" t="s">
        <v>26</v>
      </c>
      <c r="S1663" t="s">
        <v>26</v>
      </c>
      <c r="T1663" t="s">
        <v>26</v>
      </c>
    </row>
    <row r="1664" spans="1:20" x14ac:dyDescent="0.2">
      <c r="A1664" t="s">
        <v>1100</v>
      </c>
      <c r="B1664" s="18" t="s">
        <v>1101</v>
      </c>
      <c r="C1664" s="18" t="str">
        <f t="shared" si="55"/>
        <v xml:space="preserve">Washtenaw </v>
      </c>
      <c r="D1664" s="18" t="str">
        <f t="shared" si="56"/>
        <v xml:space="preserve"> Michigan</v>
      </c>
      <c r="E1664" t="s">
        <v>21</v>
      </c>
      <c r="F1664">
        <v>713940</v>
      </c>
      <c r="G1664" t="s">
        <v>22</v>
      </c>
      <c r="H1664" t="s">
        <v>21</v>
      </c>
      <c r="I1664">
        <v>1</v>
      </c>
      <c r="J1664" t="s">
        <v>23</v>
      </c>
      <c r="K1664">
        <v>230</v>
      </c>
      <c r="L1664" s="24" t="s">
        <v>32</v>
      </c>
      <c r="M1664">
        <v>2020</v>
      </c>
      <c r="N1664" s="18">
        <v>8</v>
      </c>
      <c r="O1664" t="s">
        <v>26</v>
      </c>
      <c r="P1664" t="s">
        <v>26</v>
      </c>
      <c r="Q1664" t="s">
        <v>26</v>
      </c>
      <c r="R1664" t="s">
        <v>26</v>
      </c>
      <c r="S1664" t="s">
        <v>26</v>
      </c>
      <c r="T1664" t="s">
        <v>26</v>
      </c>
    </row>
    <row r="1665" spans="1:20" x14ac:dyDescent="0.2">
      <c r="A1665" t="s">
        <v>1100</v>
      </c>
      <c r="B1665" s="18" t="s">
        <v>1101</v>
      </c>
      <c r="C1665" s="18" t="str">
        <f t="shared" si="55"/>
        <v xml:space="preserve">Washtenaw </v>
      </c>
      <c r="D1665" s="18" t="str">
        <f t="shared" si="56"/>
        <v xml:space="preserve"> Michigan</v>
      </c>
      <c r="E1665" t="s">
        <v>21</v>
      </c>
      <c r="F1665">
        <v>713940</v>
      </c>
      <c r="G1665" t="s">
        <v>22</v>
      </c>
      <c r="H1665" t="s">
        <v>21</v>
      </c>
      <c r="I1665">
        <v>1</v>
      </c>
      <c r="J1665" t="s">
        <v>23</v>
      </c>
      <c r="K1665">
        <v>241</v>
      </c>
      <c r="L1665" s="24" t="s">
        <v>25</v>
      </c>
      <c r="M1665">
        <v>2020</v>
      </c>
      <c r="N1665" s="18">
        <v>10</v>
      </c>
      <c r="O1665" t="s">
        <v>26</v>
      </c>
      <c r="P1665" t="s">
        <v>26</v>
      </c>
      <c r="Q1665" t="s">
        <v>26</v>
      </c>
      <c r="R1665" t="s">
        <v>26</v>
      </c>
      <c r="S1665" t="s">
        <v>26</v>
      </c>
      <c r="T1665" t="s">
        <v>26</v>
      </c>
    </row>
    <row r="1666" spans="1:20" x14ac:dyDescent="0.2">
      <c r="A1666" t="s">
        <v>1100</v>
      </c>
      <c r="B1666" s="18" t="s">
        <v>1101</v>
      </c>
      <c r="C1666" s="18" t="str">
        <f t="shared" si="55"/>
        <v xml:space="preserve">Washtenaw </v>
      </c>
      <c r="D1666" s="18" t="str">
        <f t="shared" si="56"/>
        <v xml:space="preserve"> Michigan</v>
      </c>
      <c r="E1666" t="s">
        <v>21</v>
      </c>
      <c r="F1666">
        <v>713940</v>
      </c>
      <c r="G1666" t="s">
        <v>22</v>
      </c>
      <c r="H1666" t="s">
        <v>21</v>
      </c>
      <c r="I1666">
        <v>1</v>
      </c>
      <c r="J1666" t="s">
        <v>23</v>
      </c>
      <c r="K1666">
        <v>251</v>
      </c>
      <c r="L1666" s="24" t="s">
        <v>57</v>
      </c>
      <c r="M1666">
        <v>2020</v>
      </c>
      <c r="N1666" s="18">
        <v>3</v>
      </c>
      <c r="O1666" t="s">
        <v>26</v>
      </c>
      <c r="P1666" t="s">
        <v>26</v>
      </c>
      <c r="Q1666" t="s">
        <v>26</v>
      </c>
      <c r="R1666" t="s">
        <v>26</v>
      </c>
      <c r="S1666" t="s">
        <v>26</v>
      </c>
      <c r="T1666" t="s">
        <v>26</v>
      </c>
    </row>
    <row r="1667" spans="1:20" x14ac:dyDescent="0.2">
      <c r="A1667" t="s">
        <v>1102</v>
      </c>
      <c r="B1667" s="18" t="s">
        <v>1103</v>
      </c>
      <c r="C1667" s="18" t="str">
        <f t="shared" ref="C1667:C1730" si="57">LEFT(B1667, FIND(" County",B1667))</f>
        <v xml:space="preserve">Wayne </v>
      </c>
      <c r="D1667" s="18" t="str">
        <f t="shared" ref="D1667:D1730" si="58">RIGHT(B1667, LEN(B1667)-FIND(", ",B1667))</f>
        <v xml:space="preserve"> Michigan</v>
      </c>
      <c r="E1667" t="s">
        <v>21</v>
      </c>
      <c r="F1667">
        <v>713940</v>
      </c>
      <c r="G1667" t="s">
        <v>22</v>
      </c>
      <c r="H1667" t="s">
        <v>21</v>
      </c>
      <c r="I1667">
        <v>1</v>
      </c>
      <c r="J1667" t="s">
        <v>23</v>
      </c>
      <c r="K1667">
        <v>1</v>
      </c>
      <c r="L1667" s="24" t="s">
        <v>23</v>
      </c>
      <c r="M1667">
        <v>2020</v>
      </c>
      <c r="N1667" s="18">
        <v>129</v>
      </c>
      <c r="O1667">
        <v>35975</v>
      </c>
      <c r="P1667" t="s">
        <v>30</v>
      </c>
      <c r="Q1667">
        <v>13759</v>
      </c>
      <c r="R1667" t="s">
        <v>24</v>
      </c>
      <c r="S1667">
        <v>2615</v>
      </c>
      <c r="T1667" t="s">
        <v>30</v>
      </c>
    </row>
    <row r="1668" spans="1:20" x14ac:dyDescent="0.2">
      <c r="A1668" t="s">
        <v>1102</v>
      </c>
      <c r="B1668" s="18" t="s">
        <v>1103</v>
      </c>
      <c r="C1668" s="18" t="str">
        <f t="shared" si="57"/>
        <v xml:space="preserve">Wayne </v>
      </c>
      <c r="D1668" s="18" t="str">
        <f t="shared" si="58"/>
        <v xml:space="preserve"> Michigan</v>
      </c>
      <c r="E1668" t="s">
        <v>21</v>
      </c>
      <c r="F1668">
        <v>713940</v>
      </c>
      <c r="G1668" t="s">
        <v>22</v>
      </c>
      <c r="H1668" t="s">
        <v>21</v>
      </c>
      <c r="I1668">
        <v>1</v>
      </c>
      <c r="J1668" t="s">
        <v>23</v>
      </c>
      <c r="K1668">
        <v>210</v>
      </c>
      <c r="L1668" s="24" t="s">
        <v>27</v>
      </c>
      <c r="M1668">
        <v>2020</v>
      </c>
      <c r="N1668" s="18">
        <v>48</v>
      </c>
      <c r="O1668" t="s">
        <v>26</v>
      </c>
      <c r="P1668" t="s">
        <v>26</v>
      </c>
      <c r="Q1668" t="s">
        <v>26</v>
      </c>
      <c r="R1668" t="s">
        <v>26</v>
      </c>
      <c r="S1668" t="s">
        <v>26</v>
      </c>
      <c r="T1668" t="s">
        <v>26</v>
      </c>
    </row>
    <row r="1669" spans="1:20" x14ac:dyDescent="0.2">
      <c r="A1669" t="s">
        <v>1102</v>
      </c>
      <c r="B1669" s="18" t="s">
        <v>1103</v>
      </c>
      <c r="C1669" s="18" t="str">
        <f t="shared" si="57"/>
        <v xml:space="preserve">Wayne </v>
      </c>
      <c r="D1669" s="18" t="str">
        <f t="shared" si="58"/>
        <v xml:space="preserve"> Michigan</v>
      </c>
      <c r="E1669" t="s">
        <v>21</v>
      </c>
      <c r="F1669">
        <v>713940</v>
      </c>
      <c r="G1669" t="s">
        <v>22</v>
      </c>
      <c r="H1669" t="s">
        <v>21</v>
      </c>
      <c r="I1669">
        <v>1</v>
      </c>
      <c r="J1669" t="s">
        <v>23</v>
      </c>
      <c r="K1669">
        <v>220</v>
      </c>
      <c r="L1669" s="24" t="s">
        <v>31</v>
      </c>
      <c r="M1669">
        <v>2020</v>
      </c>
      <c r="N1669" s="18">
        <v>22</v>
      </c>
      <c r="O1669" t="s">
        <v>26</v>
      </c>
      <c r="P1669" t="s">
        <v>26</v>
      </c>
      <c r="Q1669" t="s">
        <v>26</v>
      </c>
      <c r="R1669" t="s">
        <v>26</v>
      </c>
      <c r="S1669" t="s">
        <v>26</v>
      </c>
      <c r="T1669" t="s">
        <v>26</v>
      </c>
    </row>
    <row r="1670" spans="1:20" x14ac:dyDescent="0.2">
      <c r="A1670" t="s">
        <v>1102</v>
      </c>
      <c r="B1670" s="18" t="s">
        <v>1103</v>
      </c>
      <c r="C1670" s="18" t="str">
        <f t="shared" si="57"/>
        <v xml:space="preserve">Wayne </v>
      </c>
      <c r="D1670" s="18" t="str">
        <f t="shared" si="58"/>
        <v xml:space="preserve"> Michigan</v>
      </c>
      <c r="E1670" t="s">
        <v>21</v>
      </c>
      <c r="F1670">
        <v>713940</v>
      </c>
      <c r="G1670" t="s">
        <v>22</v>
      </c>
      <c r="H1670" t="s">
        <v>21</v>
      </c>
      <c r="I1670">
        <v>1</v>
      </c>
      <c r="J1670" t="s">
        <v>23</v>
      </c>
      <c r="K1670">
        <v>230</v>
      </c>
      <c r="L1670" s="24" t="s">
        <v>32</v>
      </c>
      <c r="M1670">
        <v>2020</v>
      </c>
      <c r="N1670" s="18">
        <v>26</v>
      </c>
      <c r="O1670" t="s">
        <v>26</v>
      </c>
      <c r="P1670" t="s">
        <v>26</v>
      </c>
      <c r="Q1670" t="s">
        <v>26</v>
      </c>
      <c r="R1670" t="s">
        <v>26</v>
      </c>
      <c r="S1670" t="s">
        <v>26</v>
      </c>
      <c r="T1670" t="s">
        <v>26</v>
      </c>
    </row>
    <row r="1671" spans="1:20" x14ac:dyDescent="0.2">
      <c r="A1671" t="s">
        <v>1102</v>
      </c>
      <c r="B1671" s="18" t="s">
        <v>1103</v>
      </c>
      <c r="C1671" s="18" t="str">
        <f t="shared" si="57"/>
        <v xml:space="preserve">Wayne </v>
      </c>
      <c r="D1671" s="18" t="str">
        <f t="shared" si="58"/>
        <v xml:space="preserve"> Michigan</v>
      </c>
      <c r="E1671" t="s">
        <v>21</v>
      </c>
      <c r="F1671">
        <v>713940</v>
      </c>
      <c r="G1671" t="s">
        <v>22</v>
      </c>
      <c r="H1671" t="s">
        <v>21</v>
      </c>
      <c r="I1671">
        <v>1</v>
      </c>
      <c r="J1671" t="s">
        <v>23</v>
      </c>
      <c r="K1671">
        <v>241</v>
      </c>
      <c r="L1671" s="24" t="s">
        <v>25</v>
      </c>
      <c r="M1671">
        <v>2020</v>
      </c>
      <c r="N1671" s="18">
        <v>23</v>
      </c>
      <c r="O1671" t="s">
        <v>26</v>
      </c>
      <c r="P1671" t="s">
        <v>26</v>
      </c>
      <c r="Q1671" t="s">
        <v>26</v>
      </c>
      <c r="R1671" t="s">
        <v>26</v>
      </c>
      <c r="S1671" t="s">
        <v>26</v>
      </c>
      <c r="T1671" t="s">
        <v>26</v>
      </c>
    </row>
    <row r="1672" spans="1:20" x14ac:dyDescent="0.2">
      <c r="A1672" t="s">
        <v>1102</v>
      </c>
      <c r="B1672" s="18" t="s">
        <v>1103</v>
      </c>
      <c r="C1672" s="18" t="str">
        <f t="shared" si="57"/>
        <v xml:space="preserve">Wayne </v>
      </c>
      <c r="D1672" s="18" t="str">
        <f t="shared" si="58"/>
        <v xml:space="preserve"> Michigan</v>
      </c>
      <c r="E1672" t="s">
        <v>21</v>
      </c>
      <c r="F1672">
        <v>713940</v>
      </c>
      <c r="G1672" t="s">
        <v>22</v>
      </c>
      <c r="H1672" t="s">
        <v>21</v>
      </c>
      <c r="I1672">
        <v>1</v>
      </c>
      <c r="J1672" t="s">
        <v>23</v>
      </c>
      <c r="K1672">
        <v>242</v>
      </c>
      <c r="L1672" s="24" t="s">
        <v>56</v>
      </c>
      <c r="M1672">
        <v>2020</v>
      </c>
      <c r="N1672" s="18">
        <v>5</v>
      </c>
      <c r="O1672" t="s">
        <v>26</v>
      </c>
      <c r="P1672" t="s">
        <v>26</v>
      </c>
      <c r="Q1672" t="s">
        <v>26</v>
      </c>
      <c r="R1672" t="s">
        <v>26</v>
      </c>
      <c r="S1672" t="s">
        <v>26</v>
      </c>
      <c r="T1672" t="s">
        <v>26</v>
      </c>
    </row>
    <row r="1673" spans="1:20" x14ac:dyDescent="0.2">
      <c r="A1673" t="s">
        <v>1102</v>
      </c>
      <c r="B1673" s="18" t="s">
        <v>1103</v>
      </c>
      <c r="C1673" s="18" t="str">
        <f t="shared" si="57"/>
        <v xml:space="preserve">Wayne </v>
      </c>
      <c r="D1673" s="18" t="str">
        <f t="shared" si="58"/>
        <v xml:space="preserve"> Michigan</v>
      </c>
      <c r="E1673" t="s">
        <v>21</v>
      </c>
      <c r="F1673">
        <v>713940</v>
      </c>
      <c r="G1673" t="s">
        <v>22</v>
      </c>
      <c r="H1673" t="s">
        <v>21</v>
      </c>
      <c r="I1673">
        <v>1</v>
      </c>
      <c r="J1673" t="s">
        <v>23</v>
      </c>
      <c r="K1673">
        <v>251</v>
      </c>
      <c r="L1673" s="24" t="s">
        <v>57</v>
      </c>
      <c r="M1673">
        <v>2020</v>
      </c>
      <c r="N1673" s="18">
        <v>4</v>
      </c>
      <c r="O1673" t="s">
        <v>26</v>
      </c>
      <c r="P1673" t="s">
        <v>26</v>
      </c>
      <c r="Q1673" t="s">
        <v>26</v>
      </c>
      <c r="R1673" t="s">
        <v>26</v>
      </c>
      <c r="S1673" t="s">
        <v>26</v>
      </c>
      <c r="T1673" t="s">
        <v>26</v>
      </c>
    </row>
    <row r="1674" spans="1:20" x14ac:dyDescent="0.2">
      <c r="A1674" t="s">
        <v>1104</v>
      </c>
      <c r="B1674" s="18" t="s">
        <v>1105</v>
      </c>
      <c r="C1674" s="18" t="str">
        <f t="shared" si="57"/>
        <v xml:space="preserve">Wexford </v>
      </c>
      <c r="D1674" s="18" t="str">
        <f t="shared" si="58"/>
        <v xml:space="preserve"> Michigan</v>
      </c>
      <c r="E1674" t="s">
        <v>21</v>
      </c>
      <c r="F1674">
        <v>713940</v>
      </c>
      <c r="G1674" t="s">
        <v>22</v>
      </c>
      <c r="H1674" t="s">
        <v>21</v>
      </c>
      <c r="I1674">
        <v>1</v>
      </c>
      <c r="J1674" t="s">
        <v>23</v>
      </c>
      <c r="K1674">
        <v>1</v>
      </c>
      <c r="L1674" s="24" t="s">
        <v>23</v>
      </c>
      <c r="M1674">
        <v>2020</v>
      </c>
      <c r="N1674" s="18">
        <v>4</v>
      </c>
      <c r="O1674">
        <v>836</v>
      </c>
      <c r="P1674" t="s">
        <v>35</v>
      </c>
      <c r="Q1674">
        <v>259</v>
      </c>
      <c r="R1674" t="s">
        <v>35</v>
      </c>
      <c r="S1674">
        <v>104</v>
      </c>
      <c r="T1674" t="s">
        <v>24</v>
      </c>
    </row>
    <row r="1675" spans="1:20" x14ac:dyDescent="0.2">
      <c r="A1675" t="s">
        <v>1104</v>
      </c>
      <c r="B1675" s="18" t="s">
        <v>1105</v>
      </c>
      <c r="C1675" s="18" t="str">
        <f t="shared" si="57"/>
        <v xml:space="preserve">Wexford </v>
      </c>
      <c r="D1675" s="18" t="str">
        <f t="shared" si="58"/>
        <v xml:space="preserve"> Michigan</v>
      </c>
      <c r="E1675" t="s">
        <v>21</v>
      </c>
      <c r="F1675">
        <v>713940</v>
      </c>
      <c r="G1675" t="s">
        <v>22</v>
      </c>
      <c r="H1675" t="s">
        <v>21</v>
      </c>
      <c r="I1675">
        <v>1</v>
      </c>
      <c r="J1675" t="s">
        <v>23</v>
      </c>
      <c r="K1675">
        <v>220</v>
      </c>
      <c r="L1675" s="24" t="s">
        <v>31</v>
      </c>
      <c r="M1675">
        <v>2020</v>
      </c>
      <c r="N1675" s="18">
        <v>3</v>
      </c>
      <c r="O1675" t="s">
        <v>26</v>
      </c>
      <c r="P1675" t="s">
        <v>26</v>
      </c>
      <c r="Q1675" t="s">
        <v>26</v>
      </c>
      <c r="R1675" t="s">
        <v>26</v>
      </c>
      <c r="S1675" t="s">
        <v>26</v>
      </c>
      <c r="T1675" t="s">
        <v>26</v>
      </c>
    </row>
    <row r="1676" spans="1:20" x14ac:dyDescent="0.2">
      <c r="A1676" t="s">
        <v>1106</v>
      </c>
      <c r="B1676" s="18" t="s">
        <v>1107</v>
      </c>
      <c r="C1676" s="18" t="str">
        <f t="shared" si="57"/>
        <v xml:space="preserve">Anoka </v>
      </c>
      <c r="D1676" s="18" t="str">
        <f t="shared" si="58"/>
        <v xml:space="preserve"> Minnesota</v>
      </c>
      <c r="E1676" t="s">
        <v>21</v>
      </c>
      <c r="F1676">
        <v>713940</v>
      </c>
      <c r="G1676" t="s">
        <v>22</v>
      </c>
      <c r="H1676" t="s">
        <v>21</v>
      </c>
      <c r="I1676">
        <v>1</v>
      </c>
      <c r="J1676" t="s">
        <v>23</v>
      </c>
      <c r="K1676">
        <v>1</v>
      </c>
      <c r="L1676" s="24" t="s">
        <v>23</v>
      </c>
      <c r="M1676">
        <v>2020</v>
      </c>
      <c r="N1676" s="18">
        <v>39</v>
      </c>
      <c r="O1676">
        <v>11088</v>
      </c>
      <c r="P1676" t="s">
        <v>30</v>
      </c>
      <c r="Q1676">
        <v>3920</v>
      </c>
      <c r="R1676" t="s">
        <v>30</v>
      </c>
      <c r="S1676">
        <v>1358</v>
      </c>
      <c r="T1676" t="s">
        <v>24</v>
      </c>
    </row>
    <row r="1677" spans="1:20" x14ac:dyDescent="0.2">
      <c r="A1677" t="s">
        <v>1106</v>
      </c>
      <c r="B1677" s="18" t="s">
        <v>1107</v>
      </c>
      <c r="C1677" s="18" t="str">
        <f t="shared" si="57"/>
        <v xml:space="preserve">Anoka </v>
      </c>
      <c r="D1677" s="18" t="str">
        <f t="shared" si="58"/>
        <v xml:space="preserve"> Minnesota</v>
      </c>
      <c r="E1677" t="s">
        <v>21</v>
      </c>
      <c r="F1677">
        <v>713940</v>
      </c>
      <c r="G1677" t="s">
        <v>22</v>
      </c>
      <c r="H1677" t="s">
        <v>21</v>
      </c>
      <c r="I1677">
        <v>1</v>
      </c>
      <c r="J1677" t="s">
        <v>23</v>
      </c>
      <c r="K1677">
        <v>210</v>
      </c>
      <c r="L1677" s="24" t="s">
        <v>27</v>
      </c>
      <c r="M1677">
        <v>2020</v>
      </c>
      <c r="N1677" s="18">
        <v>14</v>
      </c>
      <c r="O1677" t="s">
        <v>26</v>
      </c>
      <c r="P1677" t="s">
        <v>26</v>
      </c>
      <c r="Q1677" t="s">
        <v>26</v>
      </c>
      <c r="R1677" t="s">
        <v>26</v>
      </c>
      <c r="S1677" t="s">
        <v>26</v>
      </c>
      <c r="T1677" t="s">
        <v>26</v>
      </c>
    </row>
    <row r="1678" spans="1:20" x14ac:dyDescent="0.2">
      <c r="A1678" t="s">
        <v>1106</v>
      </c>
      <c r="B1678" s="18" t="s">
        <v>1107</v>
      </c>
      <c r="C1678" s="18" t="str">
        <f t="shared" si="57"/>
        <v xml:space="preserve">Anoka </v>
      </c>
      <c r="D1678" s="18" t="str">
        <f t="shared" si="58"/>
        <v xml:space="preserve"> Minnesota</v>
      </c>
      <c r="E1678" t="s">
        <v>21</v>
      </c>
      <c r="F1678">
        <v>713940</v>
      </c>
      <c r="G1678" t="s">
        <v>22</v>
      </c>
      <c r="H1678" t="s">
        <v>21</v>
      </c>
      <c r="I1678">
        <v>1</v>
      </c>
      <c r="J1678" t="s">
        <v>23</v>
      </c>
      <c r="K1678">
        <v>220</v>
      </c>
      <c r="L1678" s="24" t="s">
        <v>31</v>
      </c>
      <c r="M1678">
        <v>2020</v>
      </c>
      <c r="N1678" s="18">
        <v>8</v>
      </c>
      <c r="O1678" t="s">
        <v>26</v>
      </c>
      <c r="P1678" t="s">
        <v>26</v>
      </c>
      <c r="Q1678" t="s">
        <v>26</v>
      </c>
      <c r="R1678" t="s">
        <v>26</v>
      </c>
      <c r="S1678" t="s">
        <v>26</v>
      </c>
      <c r="T1678" t="s">
        <v>26</v>
      </c>
    </row>
    <row r="1679" spans="1:20" x14ac:dyDescent="0.2">
      <c r="A1679" t="s">
        <v>1106</v>
      </c>
      <c r="B1679" s="18" t="s">
        <v>1107</v>
      </c>
      <c r="C1679" s="18" t="str">
        <f t="shared" si="57"/>
        <v xml:space="preserve">Anoka </v>
      </c>
      <c r="D1679" s="18" t="str">
        <f t="shared" si="58"/>
        <v xml:space="preserve"> Minnesota</v>
      </c>
      <c r="E1679" t="s">
        <v>21</v>
      </c>
      <c r="F1679">
        <v>713940</v>
      </c>
      <c r="G1679" t="s">
        <v>22</v>
      </c>
      <c r="H1679" t="s">
        <v>21</v>
      </c>
      <c r="I1679">
        <v>1</v>
      </c>
      <c r="J1679" t="s">
        <v>23</v>
      </c>
      <c r="K1679">
        <v>230</v>
      </c>
      <c r="L1679" s="24" t="s">
        <v>32</v>
      </c>
      <c r="M1679">
        <v>2020</v>
      </c>
      <c r="N1679" s="18">
        <v>6</v>
      </c>
      <c r="O1679" t="s">
        <v>26</v>
      </c>
      <c r="P1679" t="s">
        <v>26</v>
      </c>
      <c r="Q1679" t="s">
        <v>26</v>
      </c>
      <c r="R1679" t="s">
        <v>26</v>
      </c>
      <c r="S1679" t="s">
        <v>26</v>
      </c>
      <c r="T1679" t="s">
        <v>26</v>
      </c>
    </row>
    <row r="1680" spans="1:20" x14ac:dyDescent="0.2">
      <c r="A1680" t="s">
        <v>1106</v>
      </c>
      <c r="B1680" s="18" t="s">
        <v>1107</v>
      </c>
      <c r="C1680" s="18" t="str">
        <f t="shared" si="57"/>
        <v xml:space="preserve">Anoka </v>
      </c>
      <c r="D1680" s="18" t="str">
        <f t="shared" si="58"/>
        <v xml:space="preserve"> Minnesota</v>
      </c>
      <c r="E1680" t="s">
        <v>21</v>
      </c>
      <c r="F1680">
        <v>713940</v>
      </c>
      <c r="G1680" t="s">
        <v>22</v>
      </c>
      <c r="H1680" t="s">
        <v>21</v>
      </c>
      <c r="I1680">
        <v>1</v>
      </c>
      <c r="J1680" t="s">
        <v>23</v>
      </c>
      <c r="K1680">
        <v>241</v>
      </c>
      <c r="L1680" s="24" t="s">
        <v>25</v>
      </c>
      <c r="M1680">
        <v>2020</v>
      </c>
      <c r="N1680" s="18">
        <v>5</v>
      </c>
      <c r="O1680" t="s">
        <v>26</v>
      </c>
      <c r="P1680" t="s">
        <v>26</v>
      </c>
      <c r="Q1680" t="s">
        <v>26</v>
      </c>
      <c r="R1680" t="s">
        <v>26</v>
      </c>
      <c r="S1680" t="s">
        <v>26</v>
      </c>
      <c r="T1680" t="s">
        <v>26</v>
      </c>
    </row>
    <row r="1681" spans="1:20" x14ac:dyDescent="0.2">
      <c r="A1681" t="s">
        <v>1106</v>
      </c>
      <c r="B1681" s="18" t="s">
        <v>1107</v>
      </c>
      <c r="C1681" s="18" t="str">
        <f t="shared" si="57"/>
        <v xml:space="preserve">Anoka </v>
      </c>
      <c r="D1681" s="18" t="str">
        <f t="shared" si="58"/>
        <v xml:space="preserve"> Minnesota</v>
      </c>
      <c r="E1681" t="s">
        <v>21</v>
      </c>
      <c r="F1681">
        <v>713940</v>
      </c>
      <c r="G1681" t="s">
        <v>22</v>
      </c>
      <c r="H1681" t="s">
        <v>21</v>
      </c>
      <c r="I1681">
        <v>1</v>
      </c>
      <c r="J1681" t="s">
        <v>23</v>
      </c>
      <c r="K1681">
        <v>251</v>
      </c>
      <c r="L1681" s="24" t="s">
        <v>57</v>
      </c>
      <c r="M1681">
        <v>2020</v>
      </c>
      <c r="N1681" s="18">
        <v>4</v>
      </c>
      <c r="O1681" t="s">
        <v>26</v>
      </c>
      <c r="P1681" t="s">
        <v>26</v>
      </c>
      <c r="Q1681" t="s">
        <v>26</v>
      </c>
      <c r="R1681" t="s">
        <v>26</v>
      </c>
      <c r="S1681" t="s">
        <v>26</v>
      </c>
      <c r="T1681" t="s">
        <v>26</v>
      </c>
    </row>
    <row r="1682" spans="1:20" x14ac:dyDescent="0.2">
      <c r="A1682" t="s">
        <v>1108</v>
      </c>
      <c r="B1682" s="18" t="s">
        <v>1109</v>
      </c>
      <c r="C1682" s="18" t="str">
        <f t="shared" si="57"/>
        <v xml:space="preserve">Becker </v>
      </c>
      <c r="D1682" s="18" t="str">
        <f t="shared" si="58"/>
        <v xml:space="preserve"> Minnesota</v>
      </c>
      <c r="E1682" t="s">
        <v>21</v>
      </c>
      <c r="F1682">
        <v>713940</v>
      </c>
      <c r="G1682" t="s">
        <v>22</v>
      </c>
      <c r="H1682" t="s">
        <v>21</v>
      </c>
      <c r="I1682">
        <v>1</v>
      </c>
      <c r="J1682" t="s">
        <v>23</v>
      </c>
      <c r="K1682">
        <v>1</v>
      </c>
      <c r="L1682" s="24" t="s">
        <v>23</v>
      </c>
      <c r="M1682">
        <v>2020</v>
      </c>
      <c r="N1682" s="18">
        <v>5</v>
      </c>
      <c r="O1682">
        <v>1149</v>
      </c>
      <c r="P1682" t="s">
        <v>24</v>
      </c>
      <c r="Q1682">
        <v>319</v>
      </c>
      <c r="R1682" t="s">
        <v>35</v>
      </c>
      <c r="S1682">
        <v>144</v>
      </c>
      <c r="T1682" t="s">
        <v>35</v>
      </c>
    </row>
    <row r="1683" spans="1:20" x14ac:dyDescent="0.2">
      <c r="A1683" t="s">
        <v>1108</v>
      </c>
      <c r="B1683" s="18" t="s">
        <v>1109</v>
      </c>
      <c r="C1683" s="18" t="str">
        <f t="shared" si="57"/>
        <v xml:space="preserve">Becker </v>
      </c>
      <c r="D1683" s="18" t="str">
        <f t="shared" si="58"/>
        <v xml:space="preserve"> Minnesota</v>
      </c>
      <c r="E1683" t="s">
        <v>21</v>
      </c>
      <c r="F1683">
        <v>713940</v>
      </c>
      <c r="G1683" t="s">
        <v>22</v>
      </c>
      <c r="H1683" t="s">
        <v>21</v>
      </c>
      <c r="I1683">
        <v>1</v>
      </c>
      <c r="J1683" t="s">
        <v>23</v>
      </c>
      <c r="K1683">
        <v>210</v>
      </c>
      <c r="L1683" s="24" t="s">
        <v>27</v>
      </c>
      <c r="M1683">
        <v>2020</v>
      </c>
      <c r="N1683" s="18">
        <v>4</v>
      </c>
      <c r="O1683" t="s">
        <v>26</v>
      </c>
      <c r="P1683" t="s">
        <v>26</v>
      </c>
      <c r="Q1683" t="s">
        <v>26</v>
      </c>
      <c r="R1683" t="s">
        <v>26</v>
      </c>
      <c r="S1683" t="s">
        <v>26</v>
      </c>
      <c r="T1683" t="s">
        <v>26</v>
      </c>
    </row>
    <row r="1684" spans="1:20" x14ac:dyDescent="0.2">
      <c r="A1684" t="s">
        <v>1110</v>
      </c>
      <c r="B1684" s="18" t="s">
        <v>1111</v>
      </c>
      <c r="C1684" s="18" t="str">
        <f t="shared" si="57"/>
        <v xml:space="preserve">Beltrami </v>
      </c>
      <c r="D1684" s="18" t="str">
        <f t="shared" si="58"/>
        <v xml:space="preserve"> Minnesota</v>
      </c>
      <c r="E1684" t="s">
        <v>21</v>
      </c>
      <c r="F1684">
        <v>713940</v>
      </c>
      <c r="G1684" t="s">
        <v>22</v>
      </c>
      <c r="H1684" t="s">
        <v>21</v>
      </c>
      <c r="I1684">
        <v>1</v>
      </c>
      <c r="J1684" t="s">
        <v>23</v>
      </c>
      <c r="K1684">
        <v>1</v>
      </c>
      <c r="L1684" s="24" t="s">
        <v>23</v>
      </c>
      <c r="M1684">
        <v>2020</v>
      </c>
      <c r="N1684" s="18">
        <v>6</v>
      </c>
      <c r="O1684">
        <v>313</v>
      </c>
      <c r="P1684" t="s">
        <v>30</v>
      </c>
      <c r="Q1684">
        <v>103</v>
      </c>
      <c r="R1684" t="s">
        <v>30</v>
      </c>
      <c r="S1684">
        <v>44</v>
      </c>
      <c r="T1684" t="s">
        <v>35</v>
      </c>
    </row>
    <row r="1685" spans="1:20" x14ac:dyDescent="0.2">
      <c r="A1685" t="s">
        <v>1110</v>
      </c>
      <c r="B1685" s="18" t="s">
        <v>1111</v>
      </c>
      <c r="C1685" s="18" t="str">
        <f t="shared" si="57"/>
        <v xml:space="preserve">Beltrami </v>
      </c>
      <c r="D1685" s="18" t="str">
        <f t="shared" si="58"/>
        <v xml:space="preserve"> Minnesota</v>
      </c>
      <c r="E1685" t="s">
        <v>21</v>
      </c>
      <c r="F1685">
        <v>713940</v>
      </c>
      <c r="G1685" t="s">
        <v>22</v>
      </c>
      <c r="H1685" t="s">
        <v>21</v>
      </c>
      <c r="I1685">
        <v>1</v>
      </c>
      <c r="J1685" t="s">
        <v>23</v>
      </c>
      <c r="K1685">
        <v>210</v>
      </c>
      <c r="L1685" s="24" t="s">
        <v>27</v>
      </c>
      <c r="M1685">
        <v>2020</v>
      </c>
      <c r="N1685" s="18">
        <v>3</v>
      </c>
      <c r="O1685" t="s">
        <v>26</v>
      </c>
      <c r="P1685" t="s">
        <v>26</v>
      </c>
      <c r="Q1685" t="s">
        <v>26</v>
      </c>
      <c r="R1685" t="s">
        <v>26</v>
      </c>
      <c r="S1685" t="s">
        <v>26</v>
      </c>
      <c r="T1685" t="s">
        <v>26</v>
      </c>
    </row>
    <row r="1686" spans="1:20" x14ac:dyDescent="0.2">
      <c r="A1686" t="s">
        <v>1112</v>
      </c>
      <c r="B1686" s="18" t="s">
        <v>1113</v>
      </c>
      <c r="C1686" s="18" t="str">
        <f t="shared" si="57"/>
        <v xml:space="preserve">Benton </v>
      </c>
      <c r="D1686" s="18" t="str">
        <f t="shared" si="58"/>
        <v xml:space="preserve"> Minnesota</v>
      </c>
      <c r="E1686" t="s">
        <v>21</v>
      </c>
      <c r="F1686">
        <v>713940</v>
      </c>
      <c r="G1686" t="s">
        <v>22</v>
      </c>
      <c r="H1686" t="s">
        <v>21</v>
      </c>
      <c r="I1686">
        <v>1</v>
      </c>
      <c r="J1686" t="s">
        <v>23</v>
      </c>
      <c r="K1686">
        <v>1</v>
      </c>
      <c r="L1686" s="24" t="s">
        <v>23</v>
      </c>
      <c r="M1686">
        <v>2020</v>
      </c>
      <c r="N1686" s="18">
        <v>4</v>
      </c>
      <c r="O1686">
        <v>459</v>
      </c>
      <c r="P1686" t="s">
        <v>24</v>
      </c>
      <c r="Q1686">
        <v>123</v>
      </c>
      <c r="R1686" t="s">
        <v>35</v>
      </c>
      <c r="S1686">
        <v>52</v>
      </c>
      <c r="T1686" t="s">
        <v>35</v>
      </c>
    </row>
    <row r="1687" spans="1:20" x14ac:dyDescent="0.2">
      <c r="A1687" t="s">
        <v>1114</v>
      </c>
      <c r="B1687" s="18" t="s">
        <v>1115</v>
      </c>
      <c r="C1687" s="18" t="str">
        <f t="shared" si="57"/>
        <v xml:space="preserve">Blue Earth </v>
      </c>
      <c r="D1687" s="18" t="str">
        <f t="shared" si="58"/>
        <v xml:space="preserve"> Minnesota</v>
      </c>
      <c r="E1687" t="s">
        <v>21</v>
      </c>
      <c r="F1687">
        <v>713940</v>
      </c>
      <c r="G1687" t="s">
        <v>22</v>
      </c>
      <c r="H1687" t="s">
        <v>21</v>
      </c>
      <c r="I1687">
        <v>1</v>
      </c>
      <c r="J1687" t="s">
        <v>23</v>
      </c>
      <c r="K1687">
        <v>1</v>
      </c>
      <c r="L1687" s="24" t="s">
        <v>23</v>
      </c>
      <c r="M1687">
        <v>2020</v>
      </c>
      <c r="N1687" s="18">
        <v>10</v>
      </c>
      <c r="O1687">
        <v>2892</v>
      </c>
      <c r="P1687" t="s">
        <v>30</v>
      </c>
      <c r="Q1687">
        <v>755</v>
      </c>
      <c r="R1687" t="s">
        <v>30</v>
      </c>
      <c r="S1687">
        <v>348</v>
      </c>
      <c r="T1687" t="s">
        <v>24</v>
      </c>
    </row>
    <row r="1688" spans="1:20" x14ac:dyDescent="0.2">
      <c r="A1688" t="s">
        <v>1114</v>
      </c>
      <c r="B1688" s="18" t="s">
        <v>1115</v>
      </c>
      <c r="C1688" s="18" t="str">
        <f t="shared" si="57"/>
        <v xml:space="preserve">Blue Earth </v>
      </c>
      <c r="D1688" s="18" t="str">
        <f t="shared" si="58"/>
        <v xml:space="preserve"> Minnesota</v>
      </c>
      <c r="E1688" t="s">
        <v>21</v>
      </c>
      <c r="F1688">
        <v>713940</v>
      </c>
      <c r="G1688" t="s">
        <v>22</v>
      </c>
      <c r="H1688" t="s">
        <v>21</v>
      </c>
      <c r="I1688">
        <v>1</v>
      </c>
      <c r="J1688" t="s">
        <v>23</v>
      </c>
      <c r="K1688">
        <v>210</v>
      </c>
      <c r="L1688" s="24" t="s">
        <v>27</v>
      </c>
      <c r="M1688">
        <v>2020</v>
      </c>
      <c r="N1688" s="18">
        <v>4</v>
      </c>
      <c r="O1688" t="s">
        <v>26</v>
      </c>
      <c r="P1688" t="s">
        <v>26</v>
      </c>
      <c r="Q1688" t="s">
        <v>26</v>
      </c>
      <c r="R1688" t="s">
        <v>26</v>
      </c>
      <c r="S1688" t="s">
        <v>26</v>
      </c>
      <c r="T1688" t="s">
        <v>26</v>
      </c>
    </row>
    <row r="1689" spans="1:20" x14ac:dyDescent="0.2">
      <c r="A1689" t="s">
        <v>1114</v>
      </c>
      <c r="B1689" s="18" t="s">
        <v>1115</v>
      </c>
      <c r="C1689" s="18" t="str">
        <f t="shared" si="57"/>
        <v xml:space="preserve">Blue Earth </v>
      </c>
      <c r="D1689" s="18" t="str">
        <f t="shared" si="58"/>
        <v xml:space="preserve"> Minnesota</v>
      </c>
      <c r="E1689" t="s">
        <v>21</v>
      </c>
      <c r="F1689">
        <v>713940</v>
      </c>
      <c r="G1689" t="s">
        <v>22</v>
      </c>
      <c r="H1689" t="s">
        <v>21</v>
      </c>
      <c r="I1689">
        <v>1</v>
      </c>
      <c r="J1689" t="s">
        <v>23</v>
      </c>
      <c r="K1689">
        <v>220</v>
      </c>
      <c r="L1689" s="24" t="s">
        <v>31</v>
      </c>
      <c r="M1689">
        <v>2020</v>
      </c>
      <c r="N1689" s="18">
        <v>3</v>
      </c>
      <c r="O1689" t="s">
        <v>26</v>
      </c>
      <c r="P1689" t="s">
        <v>26</v>
      </c>
      <c r="Q1689" t="s">
        <v>26</v>
      </c>
      <c r="R1689" t="s">
        <v>26</v>
      </c>
      <c r="S1689" t="s">
        <v>26</v>
      </c>
      <c r="T1689" t="s">
        <v>26</v>
      </c>
    </row>
    <row r="1690" spans="1:20" x14ac:dyDescent="0.2">
      <c r="A1690" t="s">
        <v>1116</v>
      </c>
      <c r="B1690" s="18" t="s">
        <v>1117</v>
      </c>
      <c r="C1690" s="18" t="str">
        <f t="shared" si="57"/>
        <v xml:space="preserve">Brown </v>
      </c>
      <c r="D1690" s="18" t="str">
        <f t="shared" si="58"/>
        <v xml:space="preserve"> Minnesota</v>
      </c>
      <c r="E1690" t="s">
        <v>21</v>
      </c>
      <c r="F1690">
        <v>713940</v>
      </c>
      <c r="G1690" t="s">
        <v>22</v>
      </c>
      <c r="H1690" t="s">
        <v>21</v>
      </c>
      <c r="I1690">
        <v>1</v>
      </c>
      <c r="J1690" t="s">
        <v>23</v>
      </c>
      <c r="K1690">
        <v>1</v>
      </c>
      <c r="L1690" s="24" t="s">
        <v>23</v>
      </c>
      <c r="M1690">
        <v>2020</v>
      </c>
      <c r="N1690" s="18">
        <v>5</v>
      </c>
      <c r="O1690">
        <v>136</v>
      </c>
      <c r="P1690" t="s">
        <v>24</v>
      </c>
      <c r="Q1690">
        <v>59</v>
      </c>
      <c r="R1690" t="s">
        <v>35</v>
      </c>
      <c r="S1690">
        <v>41</v>
      </c>
      <c r="T1690" t="s">
        <v>24</v>
      </c>
    </row>
    <row r="1691" spans="1:20" x14ac:dyDescent="0.2">
      <c r="A1691" t="s">
        <v>1118</v>
      </c>
      <c r="B1691" s="18" t="s">
        <v>1119</v>
      </c>
      <c r="C1691" s="18" t="str">
        <f t="shared" si="57"/>
        <v xml:space="preserve">Carlton </v>
      </c>
      <c r="D1691" s="18" t="str">
        <f t="shared" si="58"/>
        <v xml:space="preserve"> Minnesota</v>
      </c>
      <c r="E1691" t="s">
        <v>21</v>
      </c>
      <c r="F1691">
        <v>713940</v>
      </c>
      <c r="G1691" t="s">
        <v>22</v>
      </c>
      <c r="H1691" t="s">
        <v>21</v>
      </c>
      <c r="I1691">
        <v>1</v>
      </c>
      <c r="J1691" t="s">
        <v>23</v>
      </c>
      <c r="K1691">
        <v>1</v>
      </c>
      <c r="L1691" s="24" t="s">
        <v>23</v>
      </c>
      <c r="M1691">
        <v>2020</v>
      </c>
      <c r="N1691" s="18">
        <v>3</v>
      </c>
      <c r="O1691">
        <v>200</v>
      </c>
      <c r="P1691" t="s">
        <v>30</v>
      </c>
      <c r="Q1691">
        <v>74</v>
      </c>
      <c r="R1691" t="s">
        <v>30</v>
      </c>
      <c r="S1691">
        <v>25</v>
      </c>
      <c r="T1691" t="s">
        <v>24</v>
      </c>
    </row>
    <row r="1692" spans="1:20" x14ac:dyDescent="0.2">
      <c r="A1692" t="s">
        <v>1120</v>
      </c>
      <c r="B1692" s="18" t="s">
        <v>1121</v>
      </c>
      <c r="C1692" s="18" t="str">
        <f t="shared" si="57"/>
        <v xml:space="preserve">Carver </v>
      </c>
      <c r="D1692" s="18" t="str">
        <f t="shared" si="58"/>
        <v xml:space="preserve"> Minnesota</v>
      </c>
      <c r="E1692" t="s">
        <v>21</v>
      </c>
      <c r="F1692">
        <v>713940</v>
      </c>
      <c r="G1692" t="s">
        <v>22</v>
      </c>
      <c r="H1692" t="s">
        <v>21</v>
      </c>
      <c r="I1692">
        <v>1</v>
      </c>
      <c r="J1692" t="s">
        <v>23</v>
      </c>
      <c r="K1692">
        <v>1</v>
      </c>
      <c r="L1692" s="24" t="s">
        <v>23</v>
      </c>
      <c r="M1692">
        <v>2020</v>
      </c>
      <c r="N1692" s="18">
        <v>16</v>
      </c>
      <c r="O1692">
        <v>5476</v>
      </c>
      <c r="P1692" t="s">
        <v>24</v>
      </c>
      <c r="Q1692">
        <v>1921</v>
      </c>
      <c r="R1692" t="s">
        <v>24</v>
      </c>
      <c r="S1692">
        <v>569</v>
      </c>
      <c r="T1692" t="s">
        <v>24</v>
      </c>
    </row>
    <row r="1693" spans="1:20" x14ac:dyDescent="0.2">
      <c r="A1693" t="s">
        <v>1120</v>
      </c>
      <c r="B1693" s="18" t="s">
        <v>1121</v>
      </c>
      <c r="C1693" s="18" t="str">
        <f t="shared" si="57"/>
        <v xml:space="preserve">Carver </v>
      </c>
      <c r="D1693" s="18" t="str">
        <f t="shared" si="58"/>
        <v xml:space="preserve"> Minnesota</v>
      </c>
      <c r="E1693" t="s">
        <v>21</v>
      </c>
      <c r="F1693">
        <v>713940</v>
      </c>
      <c r="G1693" t="s">
        <v>22</v>
      </c>
      <c r="H1693" t="s">
        <v>21</v>
      </c>
      <c r="I1693">
        <v>1</v>
      </c>
      <c r="J1693" t="s">
        <v>23</v>
      </c>
      <c r="K1693">
        <v>210</v>
      </c>
      <c r="L1693" s="24" t="s">
        <v>27</v>
      </c>
      <c r="M1693">
        <v>2020</v>
      </c>
      <c r="N1693" s="18">
        <v>8</v>
      </c>
      <c r="O1693" t="s">
        <v>26</v>
      </c>
      <c r="P1693" t="s">
        <v>26</v>
      </c>
      <c r="Q1693" t="s">
        <v>26</v>
      </c>
      <c r="R1693" t="s">
        <v>26</v>
      </c>
      <c r="S1693" t="s">
        <v>26</v>
      </c>
      <c r="T1693" t="s">
        <v>26</v>
      </c>
    </row>
    <row r="1694" spans="1:20" x14ac:dyDescent="0.2">
      <c r="A1694" t="s">
        <v>1120</v>
      </c>
      <c r="B1694" s="18" t="s">
        <v>1121</v>
      </c>
      <c r="C1694" s="18" t="str">
        <f t="shared" si="57"/>
        <v xml:space="preserve">Carver </v>
      </c>
      <c r="D1694" s="18" t="str">
        <f t="shared" si="58"/>
        <v xml:space="preserve"> Minnesota</v>
      </c>
      <c r="E1694" t="s">
        <v>21</v>
      </c>
      <c r="F1694">
        <v>713940</v>
      </c>
      <c r="G1694" t="s">
        <v>22</v>
      </c>
      <c r="H1694" t="s">
        <v>21</v>
      </c>
      <c r="I1694">
        <v>1</v>
      </c>
      <c r="J1694" t="s">
        <v>23</v>
      </c>
      <c r="K1694">
        <v>220</v>
      </c>
      <c r="L1694" s="24" t="s">
        <v>31</v>
      </c>
      <c r="M1694">
        <v>2020</v>
      </c>
      <c r="N1694" s="18">
        <v>3</v>
      </c>
      <c r="O1694" t="s">
        <v>26</v>
      </c>
      <c r="P1694" t="s">
        <v>26</v>
      </c>
      <c r="Q1694" t="s">
        <v>26</v>
      </c>
      <c r="R1694" t="s">
        <v>26</v>
      </c>
      <c r="S1694" t="s">
        <v>26</v>
      </c>
      <c r="T1694" t="s">
        <v>26</v>
      </c>
    </row>
    <row r="1695" spans="1:20" x14ac:dyDescent="0.2">
      <c r="A1695" t="s">
        <v>1120</v>
      </c>
      <c r="B1695" s="18" t="s">
        <v>1121</v>
      </c>
      <c r="C1695" s="18" t="str">
        <f t="shared" si="57"/>
        <v xml:space="preserve">Carver </v>
      </c>
      <c r="D1695" s="18" t="str">
        <f t="shared" si="58"/>
        <v xml:space="preserve"> Minnesota</v>
      </c>
      <c r="E1695" t="s">
        <v>21</v>
      </c>
      <c r="F1695">
        <v>713940</v>
      </c>
      <c r="G1695" t="s">
        <v>22</v>
      </c>
      <c r="H1695" t="s">
        <v>21</v>
      </c>
      <c r="I1695">
        <v>1</v>
      </c>
      <c r="J1695" t="s">
        <v>23</v>
      </c>
      <c r="K1695">
        <v>230</v>
      </c>
      <c r="L1695" s="24" t="s">
        <v>32</v>
      </c>
      <c r="M1695">
        <v>2020</v>
      </c>
      <c r="N1695" s="18">
        <v>3</v>
      </c>
      <c r="O1695" t="s">
        <v>26</v>
      </c>
      <c r="P1695" t="s">
        <v>26</v>
      </c>
      <c r="Q1695" t="s">
        <v>26</v>
      </c>
      <c r="R1695" t="s">
        <v>26</v>
      </c>
      <c r="S1695" t="s">
        <v>26</v>
      </c>
      <c r="T1695" t="s">
        <v>26</v>
      </c>
    </row>
    <row r="1696" spans="1:20" x14ac:dyDescent="0.2">
      <c r="A1696" t="s">
        <v>1122</v>
      </c>
      <c r="B1696" s="18" t="s">
        <v>1123</v>
      </c>
      <c r="C1696" s="18" t="str">
        <f t="shared" si="57"/>
        <v xml:space="preserve">Chisago </v>
      </c>
      <c r="D1696" s="18" t="str">
        <f t="shared" si="58"/>
        <v xml:space="preserve"> Minnesota</v>
      </c>
      <c r="E1696" t="s">
        <v>21</v>
      </c>
      <c r="F1696">
        <v>713940</v>
      </c>
      <c r="G1696" t="s">
        <v>22</v>
      </c>
      <c r="H1696" t="s">
        <v>21</v>
      </c>
      <c r="I1696">
        <v>1</v>
      </c>
      <c r="J1696" t="s">
        <v>23</v>
      </c>
      <c r="K1696">
        <v>1</v>
      </c>
      <c r="L1696" s="24" t="s">
        <v>23</v>
      </c>
      <c r="M1696">
        <v>2020</v>
      </c>
      <c r="N1696" s="18">
        <v>6</v>
      </c>
      <c r="O1696">
        <v>190</v>
      </c>
      <c r="P1696" t="s">
        <v>24</v>
      </c>
      <c r="Q1696">
        <v>82</v>
      </c>
      <c r="R1696" t="s">
        <v>35</v>
      </c>
      <c r="S1696">
        <v>25</v>
      </c>
      <c r="T1696" t="s">
        <v>24</v>
      </c>
    </row>
    <row r="1697" spans="1:20" x14ac:dyDescent="0.2">
      <c r="A1697" t="s">
        <v>1122</v>
      </c>
      <c r="B1697" s="18" t="s">
        <v>1123</v>
      </c>
      <c r="C1697" s="18" t="str">
        <f t="shared" si="57"/>
        <v xml:space="preserve">Chisago </v>
      </c>
      <c r="D1697" s="18" t="str">
        <f t="shared" si="58"/>
        <v xml:space="preserve"> Minnesota</v>
      </c>
      <c r="E1697" t="s">
        <v>21</v>
      </c>
      <c r="F1697">
        <v>713940</v>
      </c>
      <c r="G1697" t="s">
        <v>22</v>
      </c>
      <c r="H1697" t="s">
        <v>21</v>
      </c>
      <c r="I1697">
        <v>1</v>
      </c>
      <c r="J1697" t="s">
        <v>23</v>
      </c>
      <c r="K1697">
        <v>210</v>
      </c>
      <c r="L1697" s="24" t="s">
        <v>27</v>
      </c>
      <c r="M1697">
        <v>2020</v>
      </c>
      <c r="N1697" s="18">
        <v>5</v>
      </c>
      <c r="O1697" t="s">
        <v>26</v>
      </c>
      <c r="P1697" t="s">
        <v>26</v>
      </c>
      <c r="Q1697" t="s">
        <v>26</v>
      </c>
      <c r="R1697" t="s">
        <v>26</v>
      </c>
      <c r="S1697" t="s">
        <v>26</v>
      </c>
      <c r="T1697" t="s">
        <v>26</v>
      </c>
    </row>
    <row r="1698" spans="1:20" x14ac:dyDescent="0.2">
      <c r="A1698" t="s">
        <v>1124</v>
      </c>
      <c r="B1698" s="18" t="s">
        <v>1125</v>
      </c>
      <c r="C1698" s="18" t="str">
        <f t="shared" si="57"/>
        <v xml:space="preserve">Clay </v>
      </c>
      <c r="D1698" s="18" t="str">
        <f t="shared" si="58"/>
        <v xml:space="preserve"> Minnesota</v>
      </c>
      <c r="E1698" t="s">
        <v>21</v>
      </c>
      <c r="F1698">
        <v>713940</v>
      </c>
      <c r="G1698" t="s">
        <v>22</v>
      </c>
      <c r="H1698" t="s">
        <v>21</v>
      </c>
      <c r="I1698">
        <v>1</v>
      </c>
      <c r="J1698" t="s">
        <v>23</v>
      </c>
      <c r="K1698">
        <v>1</v>
      </c>
      <c r="L1698" s="24" t="s">
        <v>23</v>
      </c>
      <c r="M1698">
        <v>2020</v>
      </c>
      <c r="N1698" s="18">
        <v>7</v>
      </c>
      <c r="O1698">
        <v>323</v>
      </c>
      <c r="P1698" t="s">
        <v>24</v>
      </c>
      <c r="Q1698">
        <v>83</v>
      </c>
      <c r="R1698" t="s">
        <v>24</v>
      </c>
      <c r="S1698">
        <v>12</v>
      </c>
      <c r="T1698" t="s">
        <v>35</v>
      </c>
    </row>
    <row r="1699" spans="1:20" x14ac:dyDescent="0.2">
      <c r="A1699" t="s">
        <v>1124</v>
      </c>
      <c r="B1699" s="18" t="s">
        <v>1125</v>
      </c>
      <c r="C1699" s="18" t="str">
        <f t="shared" si="57"/>
        <v xml:space="preserve">Clay </v>
      </c>
      <c r="D1699" s="18" t="str">
        <f t="shared" si="58"/>
        <v xml:space="preserve"> Minnesota</v>
      </c>
      <c r="E1699" t="s">
        <v>21</v>
      </c>
      <c r="F1699">
        <v>713940</v>
      </c>
      <c r="G1699" t="s">
        <v>22</v>
      </c>
      <c r="H1699" t="s">
        <v>21</v>
      </c>
      <c r="I1699">
        <v>1</v>
      </c>
      <c r="J1699" t="s">
        <v>23</v>
      </c>
      <c r="K1699">
        <v>210</v>
      </c>
      <c r="L1699" s="24" t="s">
        <v>27</v>
      </c>
      <c r="M1699">
        <v>2020</v>
      </c>
      <c r="N1699" s="18">
        <v>7</v>
      </c>
      <c r="O1699" t="s">
        <v>26</v>
      </c>
      <c r="P1699" t="s">
        <v>26</v>
      </c>
      <c r="Q1699" t="s">
        <v>26</v>
      </c>
      <c r="R1699" t="s">
        <v>26</v>
      </c>
      <c r="S1699" t="s">
        <v>26</v>
      </c>
      <c r="T1699" t="s">
        <v>26</v>
      </c>
    </row>
    <row r="1700" spans="1:20" x14ac:dyDescent="0.2">
      <c r="A1700" t="s">
        <v>1126</v>
      </c>
      <c r="B1700" s="18" t="s">
        <v>1127</v>
      </c>
      <c r="C1700" s="18" t="str">
        <f t="shared" si="57"/>
        <v xml:space="preserve">Crow Wing </v>
      </c>
      <c r="D1700" s="18" t="str">
        <f t="shared" si="58"/>
        <v xml:space="preserve"> Minnesota</v>
      </c>
      <c r="E1700" t="s">
        <v>21</v>
      </c>
      <c r="F1700">
        <v>713940</v>
      </c>
      <c r="G1700" t="s">
        <v>22</v>
      </c>
      <c r="H1700" t="s">
        <v>21</v>
      </c>
      <c r="I1700">
        <v>1</v>
      </c>
      <c r="J1700" t="s">
        <v>23</v>
      </c>
      <c r="K1700">
        <v>1</v>
      </c>
      <c r="L1700" s="24" t="s">
        <v>23</v>
      </c>
      <c r="M1700">
        <v>2020</v>
      </c>
      <c r="N1700" s="18">
        <v>9</v>
      </c>
      <c r="O1700">
        <v>1697</v>
      </c>
      <c r="P1700" t="s">
        <v>24</v>
      </c>
      <c r="Q1700">
        <v>468</v>
      </c>
      <c r="R1700" t="s">
        <v>24</v>
      </c>
      <c r="S1700">
        <v>192</v>
      </c>
      <c r="T1700" t="s">
        <v>35</v>
      </c>
    </row>
    <row r="1701" spans="1:20" x14ac:dyDescent="0.2">
      <c r="A1701" t="s">
        <v>1126</v>
      </c>
      <c r="B1701" s="18" t="s">
        <v>1127</v>
      </c>
      <c r="C1701" s="18" t="str">
        <f t="shared" si="57"/>
        <v xml:space="preserve">Crow Wing </v>
      </c>
      <c r="D1701" s="18" t="str">
        <f t="shared" si="58"/>
        <v xml:space="preserve"> Minnesota</v>
      </c>
      <c r="E1701" t="s">
        <v>21</v>
      </c>
      <c r="F1701">
        <v>713940</v>
      </c>
      <c r="G1701" t="s">
        <v>22</v>
      </c>
      <c r="H1701" t="s">
        <v>21</v>
      </c>
      <c r="I1701">
        <v>1</v>
      </c>
      <c r="J1701" t="s">
        <v>23</v>
      </c>
      <c r="K1701">
        <v>210</v>
      </c>
      <c r="L1701" s="24" t="s">
        <v>27</v>
      </c>
      <c r="M1701">
        <v>2020</v>
      </c>
      <c r="N1701" s="18">
        <v>4</v>
      </c>
      <c r="O1701" t="s">
        <v>26</v>
      </c>
      <c r="P1701" t="s">
        <v>26</v>
      </c>
      <c r="Q1701" t="s">
        <v>26</v>
      </c>
      <c r="R1701" t="s">
        <v>26</v>
      </c>
      <c r="S1701" t="s">
        <v>26</v>
      </c>
      <c r="T1701" t="s">
        <v>26</v>
      </c>
    </row>
    <row r="1702" spans="1:20" x14ac:dyDescent="0.2">
      <c r="A1702" t="s">
        <v>1128</v>
      </c>
      <c r="B1702" s="18" t="s">
        <v>1129</v>
      </c>
      <c r="C1702" s="18" t="str">
        <f t="shared" si="57"/>
        <v xml:space="preserve">Dakota </v>
      </c>
      <c r="D1702" s="18" t="str">
        <f t="shared" si="58"/>
        <v xml:space="preserve"> Minnesota</v>
      </c>
      <c r="E1702" t="s">
        <v>21</v>
      </c>
      <c r="F1702">
        <v>713940</v>
      </c>
      <c r="G1702" t="s">
        <v>22</v>
      </c>
      <c r="H1702" t="s">
        <v>21</v>
      </c>
      <c r="I1702">
        <v>1</v>
      </c>
      <c r="J1702" t="s">
        <v>23</v>
      </c>
      <c r="K1702">
        <v>1</v>
      </c>
      <c r="L1702" s="24" t="s">
        <v>23</v>
      </c>
      <c r="M1702">
        <v>2020</v>
      </c>
      <c r="N1702" s="18">
        <v>65</v>
      </c>
      <c r="O1702">
        <v>19474</v>
      </c>
      <c r="P1702" t="s">
        <v>24</v>
      </c>
      <c r="Q1702">
        <v>6873</v>
      </c>
      <c r="R1702" t="s">
        <v>24</v>
      </c>
      <c r="S1702">
        <v>2287</v>
      </c>
      <c r="T1702" t="s">
        <v>24</v>
      </c>
    </row>
    <row r="1703" spans="1:20" x14ac:dyDescent="0.2">
      <c r="A1703" t="s">
        <v>1128</v>
      </c>
      <c r="B1703" s="18" t="s">
        <v>1129</v>
      </c>
      <c r="C1703" s="18" t="str">
        <f t="shared" si="57"/>
        <v xml:space="preserve">Dakota </v>
      </c>
      <c r="D1703" s="18" t="str">
        <f t="shared" si="58"/>
        <v xml:space="preserve"> Minnesota</v>
      </c>
      <c r="E1703" t="s">
        <v>21</v>
      </c>
      <c r="F1703">
        <v>713940</v>
      </c>
      <c r="G1703" t="s">
        <v>22</v>
      </c>
      <c r="H1703" t="s">
        <v>21</v>
      </c>
      <c r="I1703">
        <v>1</v>
      </c>
      <c r="J1703" t="s">
        <v>23</v>
      </c>
      <c r="K1703">
        <v>210</v>
      </c>
      <c r="L1703" s="24" t="s">
        <v>27</v>
      </c>
      <c r="M1703">
        <v>2020</v>
      </c>
      <c r="N1703" s="18">
        <v>24</v>
      </c>
      <c r="O1703" t="s">
        <v>26</v>
      </c>
      <c r="P1703" t="s">
        <v>26</v>
      </c>
      <c r="Q1703" t="s">
        <v>26</v>
      </c>
      <c r="R1703" t="s">
        <v>26</v>
      </c>
      <c r="S1703" t="s">
        <v>26</v>
      </c>
      <c r="T1703" t="s">
        <v>26</v>
      </c>
    </row>
    <row r="1704" spans="1:20" x14ac:dyDescent="0.2">
      <c r="A1704" t="s">
        <v>1128</v>
      </c>
      <c r="B1704" s="18" t="s">
        <v>1129</v>
      </c>
      <c r="C1704" s="18" t="str">
        <f t="shared" si="57"/>
        <v xml:space="preserve">Dakota </v>
      </c>
      <c r="D1704" s="18" t="str">
        <f t="shared" si="58"/>
        <v xml:space="preserve"> Minnesota</v>
      </c>
      <c r="E1704" t="s">
        <v>21</v>
      </c>
      <c r="F1704">
        <v>713940</v>
      </c>
      <c r="G1704" t="s">
        <v>22</v>
      </c>
      <c r="H1704" t="s">
        <v>21</v>
      </c>
      <c r="I1704">
        <v>1</v>
      </c>
      <c r="J1704" t="s">
        <v>23</v>
      </c>
      <c r="K1704">
        <v>220</v>
      </c>
      <c r="L1704" s="24" t="s">
        <v>31</v>
      </c>
      <c r="M1704">
        <v>2020</v>
      </c>
      <c r="N1704" s="18">
        <v>10</v>
      </c>
      <c r="O1704" t="s">
        <v>26</v>
      </c>
      <c r="P1704" t="s">
        <v>26</v>
      </c>
      <c r="Q1704" t="s">
        <v>26</v>
      </c>
      <c r="R1704" t="s">
        <v>26</v>
      </c>
      <c r="S1704" t="s">
        <v>26</v>
      </c>
      <c r="T1704" t="s">
        <v>26</v>
      </c>
    </row>
    <row r="1705" spans="1:20" x14ac:dyDescent="0.2">
      <c r="A1705" t="s">
        <v>1128</v>
      </c>
      <c r="B1705" s="18" t="s">
        <v>1129</v>
      </c>
      <c r="C1705" s="18" t="str">
        <f t="shared" si="57"/>
        <v xml:space="preserve">Dakota </v>
      </c>
      <c r="D1705" s="18" t="str">
        <f t="shared" si="58"/>
        <v xml:space="preserve"> Minnesota</v>
      </c>
      <c r="E1705" t="s">
        <v>21</v>
      </c>
      <c r="F1705">
        <v>713940</v>
      </c>
      <c r="G1705" t="s">
        <v>22</v>
      </c>
      <c r="H1705" t="s">
        <v>21</v>
      </c>
      <c r="I1705">
        <v>1</v>
      </c>
      <c r="J1705" t="s">
        <v>23</v>
      </c>
      <c r="K1705">
        <v>230</v>
      </c>
      <c r="L1705" s="24" t="s">
        <v>32</v>
      </c>
      <c r="M1705">
        <v>2020</v>
      </c>
      <c r="N1705" s="18">
        <v>15</v>
      </c>
      <c r="O1705" t="s">
        <v>26</v>
      </c>
      <c r="P1705" t="s">
        <v>26</v>
      </c>
      <c r="Q1705" t="s">
        <v>26</v>
      </c>
      <c r="R1705" t="s">
        <v>26</v>
      </c>
      <c r="S1705" t="s">
        <v>26</v>
      </c>
      <c r="T1705" t="s">
        <v>26</v>
      </c>
    </row>
    <row r="1706" spans="1:20" x14ac:dyDescent="0.2">
      <c r="A1706" t="s">
        <v>1128</v>
      </c>
      <c r="B1706" s="18" t="s">
        <v>1129</v>
      </c>
      <c r="C1706" s="18" t="str">
        <f t="shared" si="57"/>
        <v xml:space="preserve">Dakota </v>
      </c>
      <c r="D1706" s="18" t="str">
        <f t="shared" si="58"/>
        <v xml:space="preserve"> Minnesota</v>
      </c>
      <c r="E1706" t="s">
        <v>21</v>
      </c>
      <c r="F1706">
        <v>713940</v>
      </c>
      <c r="G1706" t="s">
        <v>22</v>
      </c>
      <c r="H1706" t="s">
        <v>21</v>
      </c>
      <c r="I1706">
        <v>1</v>
      </c>
      <c r="J1706" t="s">
        <v>23</v>
      </c>
      <c r="K1706">
        <v>241</v>
      </c>
      <c r="L1706" s="24" t="s">
        <v>25</v>
      </c>
      <c r="M1706">
        <v>2020</v>
      </c>
      <c r="N1706" s="18">
        <v>9</v>
      </c>
      <c r="O1706" t="s">
        <v>26</v>
      </c>
      <c r="P1706" t="s">
        <v>26</v>
      </c>
      <c r="Q1706" t="s">
        <v>26</v>
      </c>
      <c r="R1706" t="s">
        <v>26</v>
      </c>
      <c r="S1706" t="s">
        <v>26</v>
      </c>
      <c r="T1706" t="s">
        <v>26</v>
      </c>
    </row>
    <row r="1707" spans="1:20" x14ac:dyDescent="0.2">
      <c r="A1707" t="s">
        <v>1128</v>
      </c>
      <c r="B1707" s="18" t="s">
        <v>1129</v>
      </c>
      <c r="C1707" s="18" t="str">
        <f t="shared" si="57"/>
        <v xml:space="preserve">Dakota </v>
      </c>
      <c r="D1707" s="18" t="str">
        <f t="shared" si="58"/>
        <v xml:space="preserve"> Minnesota</v>
      </c>
      <c r="E1707" t="s">
        <v>21</v>
      </c>
      <c r="F1707">
        <v>713940</v>
      </c>
      <c r="G1707" t="s">
        <v>22</v>
      </c>
      <c r="H1707" t="s">
        <v>21</v>
      </c>
      <c r="I1707">
        <v>1</v>
      </c>
      <c r="J1707" t="s">
        <v>23</v>
      </c>
      <c r="K1707">
        <v>252</v>
      </c>
      <c r="L1707" s="24" t="s">
        <v>184</v>
      </c>
      <c r="M1707">
        <v>2020</v>
      </c>
      <c r="N1707" s="18">
        <v>3</v>
      </c>
      <c r="O1707" t="s">
        <v>26</v>
      </c>
      <c r="P1707" t="s">
        <v>26</v>
      </c>
      <c r="Q1707" t="s">
        <v>26</v>
      </c>
      <c r="R1707" t="s">
        <v>26</v>
      </c>
      <c r="S1707" t="s">
        <v>26</v>
      </c>
      <c r="T1707" t="s">
        <v>26</v>
      </c>
    </row>
    <row r="1708" spans="1:20" x14ac:dyDescent="0.2">
      <c r="A1708" t="s">
        <v>1130</v>
      </c>
      <c r="B1708" s="18" t="s">
        <v>1131</v>
      </c>
      <c r="C1708" s="18" t="str">
        <f t="shared" si="57"/>
        <v xml:space="preserve">Douglas </v>
      </c>
      <c r="D1708" s="18" t="str">
        <f t="shared" si="58"/>
        <v xml:space="preserve"> Minnesota</v>
      </c>
      <c r="E1708" t="s">
        <v>21</v>
      </c>
      <c r="F1708">
        <v>713940</v>
      </c>
      <c r="G1708" t="s">
        <v>22</v>
      </c>
      <c r="H1708" t="s">
        <v>21</v>
      </c>
      <c r="I1708">
        <v>1</v>
      </c>
      <c r="J1708" t="s">
        <v>23</v>
      </c>
      <c r="K1708">
        <v>1</v>
      </c>
      <c r="L1708" s="24" t="s">
        <v>23</v>
      </c>
      <c r="M1708">
        <v>2020</v>
      </c>
      <c r="N1708" s="18">
        <v>5</v>
      </c>
      <c r="O1708">
        <v>169</v>
      </c>
      <c r="P1708" t="s">
        <v>30</v>
      </c>
      <c r="Q1708">
        <v>53</v>
      </c>
      <c r="R1708" t="s">
        <v>30</v>
      </c>
      <c r="S1708">
        <v>51</v>
      </c>
      <c r="T1708" t="s">
        <v>24</v>
      </c>
    </row>
    <row r="1709" spans="1:20" x14ac:dyDescent="0.2">
      <c r="A1709" t="s">
        <v>1130</v>
      </c>
      <c r="B1709" s="18" t="s">
        <v>1131</v>
      </c>
      <c r="C1709" s="18" t="str">
        <f t="shared" si="57"/>
        <v xml:space="preserve">Douglas </v>
      </c>
      <c r="D1709" s="18" t="str">
        <f t="shared" si="58"/>
        <v xml:space="preserve"> Minnesota</v>
      </c>
      <c r="E1709" t="s">
        <v>21</v>
      </c>
      <c r="F1709">
        <v>713940</v>
      </c>
      <c r="G1709" t="s">
        <v>22</v>
      </c>
      <c r="H1709" t="s">
        <v>21</v>
      </c>
      <c r="I1709">
        <v>1</v>
      </c>
      <c r="J1709" t="s">
        <v>23</v>
      </c>
      <c r="K1709">
        <v>210</v>
      </c>
      <c r="L1709" s="24" t="s">
        <v>27</v>
      </c>
      <c r="M1709">
        <v>2020</v>
      </c>
      <c r="N1709" s="18">
        <v>3</v>
      </c>
      <c r="O1709" t="s">
        <v>26</v>
      </c>
      <c r="P1709" t="s">
        <v>26</v>
      </c>
      <c r="Q1709" t="s">
        <v>26</v>
      </c>
      <c r="R1709" t="s">
        <v>26</v>
      </c>
      <c r="S1709" t="s">
        <v>26</v>
      </c>
      <c r="T1709" t="s">
        <v>26</v>
      </c>
    </row>
    <row r="1710" spans="1:20" x14ac:dyDescent="0.2">
      <c r="A1710" t="s">
        <v>1132</v>
      </c>
      <c r="B1710" s="18" t="s">
        <v>1133</v>
      </c>
      <c r="C1710" s="18" t="str">
        <f t="shared" si="57"/>
        <v xml:space="preserve">Goodhue </v>
      </c>
      <c r="D1710" s="18" t="str">
        <f t="shared" si="58"/>
        <v xml:space="preserve"> Minnesota</v>
      </c>
      <c r="E1710" t="s">
        <v>21</v>
      </c>
      <c r="F1710">
        <v>713940</v>
      </c>
      <c r="G1710" t="s">
        <v>22</v>
      </c>
      <c r="H1710" t="s">
        <v>21</v>
      </c>
      <c r="I1710">
        <v>1</v>
      </c>
      <c r="J1710" t="s">
        <v>23</v>
      </c>
      <c r="K1710">
        <v>1</v>
      </c>
      <c r="L1710" s="24" t="s">
        <v>23</v>
      </c>
      <c r="M1710">
        <v>2020</v>
      </c>
      <c r="N1710" s="18">
        <v>5</v>
      </c>
      <c r="O1710">
        <v>973</v>
      </c>
      <c r="P1710" t="s">
        <v>24</v>
      </c>
      <c r="Q1710">
        <v>314</v>
      </c>
      <c r="R1710" t="s">
        <v>24</v>
      </c>
      <c r="S1710">
        <v>166</v>
      </c>
      <c r="T1710" t="s">
        <v>24</v>
      </c>
    </row>
    <row r="1711" spans="1:20" x14ac:dyDescent="0.2">
      <c r="A1711" t="s">
        <v>1134</v>
      </c>
      <c r="B1711" s="18" t="s">
        <v>1135</v>
      </c>
      <c r="C1711" s="18" t="str">
        <f t="shared" si="57"/>
        <v xml:space="preserve">Hennepin </v>
      </c>
      <c r="D1711" s="18" t="str">
        <f t="shared" si="58"/>
        <v xml:space="preserve"> Minnesota</v>
      </c>
      <c r="E1711" t="s">
        <v>21</v>
      </c>
      <c r="F1711">
        <v>713940</v>
      </c>
      <c r="G1711" t="s">
        <v>22</v>
      </c>
      <c r="H1711" t="s">
        <v>21</v>
      </c>
      <c r="I1711">
        <v>1</v>
      </c>
      <c r="J1711" t="s">
        <v>23</v>
      </c>
      <c r="K1711">
        <v>1</v>
      </c>
      <c r="L1711" s="24" t="s">
        <v>23</v>
      </c>
      <c r="M1711">
        <v>2020</v>
      </c>
      <c r="N1711" s="18">
        <v>244</v>
      </c>
      <c r="O1711">
        <v>77324</v>
      </c>
      <c r="P1711" t="s">
        <v>30</v>
      </c>
      <c r="Q1711">
        <v>26685</v>
      </c>
      <c r="R1711" t="s">
        <v>24</v>
      </c>
      <c r="S1711">
        <v>6793</v>
      </c>
      <c r="T1711" t="s">
        <v>30</v>
      </c>
    </row>
    <row r="1712" spans="1:20" x14ac:dyDescent="0.2">
      <c r="A1712" t="s">
        <v>1134</v>
      </c>
      <c r="B1712" s="18" t="s">
        <v>1135</v>
      </c>
      <c r="C1712" s="18" t="str">
        <f t="shared" si="57"/>
        <v xml:space="preserve">Hennepin </v>
      </c>
      <c r="D1712" s="18" t="str">
        <f t="shared" si="58"/>
        <v xml:space="preserve"> Minnesota</v>
      </c>
      <c r="E1712" t="s">
        <v>21</v>
      </c>
      <c r="F1712">
        <v>713940</v>
      </c>
      <c r="G1712" t="s">
        <v>22</v>
      </c>
      <c r="H1712" t="s">
        <v>21</v>
      </c>
      <c r="I1712">
        <v>1</v>
      </c>
      <c r="J1712" t="s">
        <v>23</v>
      </c>
      <c r="K1712">
        <v>210</v>
      </c>
      <c r="L1712" s="24" t="s">
        <v>27</v>
      </c>
      <c r="M1712">
        <v>2020</v>
      </c>
      <c r="N1712" s="18">
        <v>111</v>
      </c>
      <c r="O1712" t="s">
        <v>26</v>
      </c>
      <c r="P1712" t="s">
        <v>26</v>
      </c>
      <c r="Q1712" t="s">
        <v>26</v>
      </c>
      <c r="R1712" t="s">
        <v>26</v>
      </c>
      <c r="S1712" t="s">
        <v>26</v>
      </c>
      <c r="T1712" t="s">
        <v>26</v>
      </c>
    </row>
    <row r="1713" spans="1:20" x14ac:dyDescent="0.2">
      <c r="A1713" t="s">
        <v>1134</v>
      </c>
      <c r="B1713" s="18" t="s">
        <v>1135</v>
      </c>
      <c r="C1713" s="18" t="str">
        <f t="shared" si="57"/>
        <v xml:space="preserve">Hennepin </v>
      </c>
      <c r="D1713" s="18" t="str">
        <f t="shared" si="58"/>
        <v xml:space="preserve"> Minnesota</v>
      </c>
      <c r="E1713" t="s">
        <v>21</v>
      </c>
      <c r="F1713">
        <v>713940</v>
      </c>
      <c r="G1713" t="s">
        <v>22</v>
      </c>
      <c r="H1713" t="s">
        <v>21</v>
      </c>
      <c r="I1713">
        <v>1</v>
      </c>
      <c r="J1713" t="s">
        <v>23</v>
      </c>
      <c r="K1713">
        <v>220</v>
      </c>
      <c r="L1713" s="24" t="s">
        <v>31</v>
      </c>
      <c r="M1713">
        <v>2020</v>
      </c>
      <c r="N1713" s="18">
        <v>44</v>
      </c>
      <c r="O1713" t="s">
        <v>26</v>
      </c>
      <c r="P1713" t="s">
        <v>26</v>
      </c>
      <c r="Q1713" t="s">
        <v>26</v>
      </c>
      <c r="R1713" t="s">
        <v>26</v>
      </c>
      <c r="S1713" t="s">
        <v>26</v>
      </c>
      <c r="T1713" t="s">
        <v>26</v>
      </c>
    </row>
    <row r="1714" spans="1:20" x14ac:dyDescent="0.2">
      <c r="A1714" t="s">
        <v>1134</v>
      </c>
      <c r="B1714" s="18" t="s">
        <v>1135</v>
      </c>
      <c r="C1714" s="18" t="str">
        <f t="shared" si="57"/>
        <v xml:space="preserve">Hennepin </v>
      </c>
      <c r="D1714" s="18" t="str">
        <f t="shared" si="58"/>
        <v xml:space="preserve"> Minnesota</v>
      </c>
      <c r="E1714" t="s">
        <v>21</v>
      </c>
      <c r="F1714">
        <v>713940</v>
      </c>
      <c r="G1714" t="s">
        <v>22</v>
      </c>
      <c r="H1714" t="s">
        <v>21</v>
      </c>
      <c r="I1714">
        <v>1</v>
      </c>
      <c r="J1714" t="s">
        <v>23</v>
      </c>
      <c r="K1714">
        <v>230</v>
      </c>
      <c r="L1714" s="24" t="s">
        <v>32</v>
      </c>
      <c r="M1714">
        <v>2020</v>
      </c>
      <c r="N1714" s="18">
        <v>31</v>
      </c>
      <c r="O1714" t="s">
        <v>26</v>
      </c>
      <c r="P1714" t="s">
        <v>26</v>
      </c>
      <c r="Q1714" t="s">
        <v>26</v>
      </c>
      <c r="R1714" t="s">
        <v>26</v>
      </c>
      <c r="S1714" t="s">
        <v>26</v>
      </c>
      <c r="T1714" t="s">
        <v>26</v>
      </c>
    </row>
    <row r="1715" spans="1:20" x14ac:dyDescent="0.2">
      <c r="A1715" t="s">
        <v>1134</v>
      </c>
      <c r="B1715" s="18" t="s">
        <v>1135</v>
      </c>
      <c r="C1715" s="18" t="str">
        <f t="shared" si="57"/>
        <v xml:space="preserve">Hennepin </v>
      </c>
      <c r="D1715" s="18" t="str">
        <f t="shared" si="58"/>
        <v xml:space="preserve"> Minnesota</v>
      </c>
      <c r="E1715" t="s">
        <v>21</v>
      </c>
      <c r="F1715">
        <v>713940</v>
      </c>
      <c r="G1715" t="s">
        <v>22</v>
      </c>
      <c r="H1715" t="s">
        <v>21</v>
      </c>
      <c r="I1715">
        <v>1</v>
      </c>
      <c r="J1715" t="s">
        <v>23</v>
      </c>
      <c r="K1715">
        <v>241</v>
      </c>
      <c r="L1715" s="24" t="s">
        <v>25</v>
      </c>
      <c r="M1715">
        <v>2020</v>
      </c>
      <c r="N1715" s="18">
        <v>30</v>
      </c>
      <c r="O1715" t="s">
        <v>26</v>
      </c>
      <c r="P1715" t="s">
        <v>26</v>
      </c>
      <c r="Q1715" t="s">
        <v>26</v>
      </c>
      <c r="R1715" t="s">
        <v>26</v>
      </c>
      <c r="S1715" t="s">
        <v>26</v>
      </c>
      <c r="T1715" t="s">
        <v>26</v>
      </c>
    </row>
    <row r="1716" spans="1:20" x14ac:dyDescent="0.2">
      <c r="A1716" t="s">
        <v>1134</v>
      </c>
      <c r="B1716" s="18" t="s">
        <v>1135</v>
      </c>
      <c r="C1716" s="18" t="str">
        <f t="shared" si="57"/>
        <v xml:space="preserve">Hennepin </v>
      </c>
      <c r="D1716" s="18" t="str">
        <f t="shared" si="58"/>
        <v xml:space="preserve"> Minnesota</v>
      </c>
      <c r="E1716" t="s">
        <v>21</v>
      </c>
      <c r="F1716">
        <v>713940</v>
      </c>
      <c r="G1716" t="s">
        <v>22</v>
      </c>
      <c r="H1716" t="s">
        <v>21</v>
      </c>
      <c r="I1716">
        <v>1</v>
      </c>
      <c r="J1716" t="s">
        <v>23</v>
      </c>
      <c r="K1716">
        <v>242</v>
      </c>
      <c r="L1716" s="24" t="s">
        <v>56</v>
      </c>
      <c r="M1716">
        <v>2020</v>
      </c>
      <c r="N1716" s="18">
        <v>10</v>
      </c>
      <c r="O1716" t="s">
        <v>26</v>
      </c>
      <c r="P1716" t="s">
        <v>26</v>
      </c>
      <c r="Q1716" t="s">
        <v>26</v>
      </c>
      <c r="R1716" t="s">
        <v>26</v>
      </c>
      <c r="S1716" t="s">
        <v>26</v>
      </c>
      <c r="T1716" t="s">
        <v>26</v>
      </c>
    </row>
    <row r="1717" spans="1:20" x14ac:dyDescent="0.2">
      <c r="A1717" t="s">
        <v>1134</v>
      </c>
      <c r="B1717" s="18" t="s">
        <v>1135</v>
      </c>
      <c r="C1717" s="18" t="str">
        <f t="shared" si="57"/>
        <v xml:space="preserve">Hennepin </v>
      </c>
      <c r="D1717" s="18" t="str">
        <f t="shared" si="58"/>
        <v xml:space="preserve"> Minnesota</v>
      </c>
      <c r="E1717" t="s">
        <v>21</v>
      </c>
      <c r="F1717">
        <v>713940</v>
      </c>
      <c r="G1717" t="s">
        <v>22</v>
      </c>
      <c r="H1717" t="s">
        <v>21</v>
      </c>
      <c r="I1717">
        <v>1</v>
      </c>
      <c r="J1717" t="s">
        <v>23</v>
      </c>
      <c r="K1717">
        <v>251</v>
      </c>
      <c r="L1717" s="24" t="s">
        <v>57</v>
      </c>
      <c r="M1717">
        <v>2020</v>
      </c>
      <c r="N1717" s="18">
        <v>13</v>
      </c>
      <c r="O1717" t="s">
        <v>26</v>
      </c>
      <c r="P1717" t="s">
        <v>26</v>
      </c>
      <c r="Q1717" t="s">
        <v>26</v>
      </c>
      <c r="R1717" t="s">
        <v>26</v>
      </c>
      <c r="S1717" t="s">
        <v>26</v>
      </c>
      <c r="T1717" t="s">
        <v>26</v>
      </c>
    </row>
    <row r="1718" spans="1:20" x14ac:dyDescent="0.2">
      <c r="A1718" t="s">
        <v>1134</v>
      </c>
      <c r="B1718" s="18" t="s">
        <v>1135</v>
      </c>
      <c r="C1718" s="18" t="str">
        <f t="shared" si="57"/>
        <v xml:space="preserve">Hennepin </v>
      </c>
      <c r="D1718" s="18" t="str">
        <f t="shared" si="58"/>
        <v xml:space="preserve"> Minnesota</v>
      </c>
      <c r="E1718" t="s">
        <v>21</v>
      </c>
      <c r="F1718">
        <v>713940</v>
      </c>
      <c r="G1718" t="s">
        <v>22</v>
      </c>
      <c r="H1718" t="s">
        <v>21</v>
      </c>
      <c r="I1718">
        <v>1</v>
      </c>
      <c r="J1718" t="s">
        <v>23</v>
      </c>
      <c r="K1718">
        <v>252</v>
      </c>
      <c r="L1718" s="24" t="s">
        <v>184</v>
      </c>
      <c r="M1718">
        <v>2020</v>
      </c>
      <c r="N1718" s="18">
        <v>5</v>
      </c>
      <c r="O1718" t="s">
        <v>26</v>
      </c>
      <c r="P1718" t="s">
        <v>26</v>
      </c>
      <c r="Q1718" t="s">
        <v>26</v>
      </c>
      <c r="R1718" t="s">
        <v>26</v>
      </c>
      <c r="S1718" t="s">
        <v>26</v>
      </c>
      <c r="T1718" t="s">
        <v>26</v>
      </c>
    </row>
    <row r="1719" spans="1:20" x14ac:dyDescent="0.2">
      <c r="A1719" t="s">
        <v>1136</v>
      </c>
      <c r="B1719" s="18" t="s">
        <v>1137</v>
      </c>
      <c r="C1719" s="18" t="str">
        <f t="shared" si="57"/>
        <v xml:space="preserve">Kandiyohi </v>
      </c>
      <c r="D1719" s="18" t="str">
        <f t="shared" si="58"/>
        <v xml:space="preserve"> Minnesota</v>
      </c>
      <c r="E1719" t="s">
        <v>21</v>
      </c>
      <c r="F1719">
        <v>713940</v>
      </c>
      <c r="G1719" t="s">
        <v>22</v>
      </c>
      <c r="H1719" t="s">
        <v>21</v>
      </c>
      <c r="I1719">
        <v>1</v>
      </c>
      <c r="J1719" t="s">
        <v>23</v>
      </c>
      <c r="K1719">
        <v>1</v>
      </c>
      <c r="L1719" s="24" t="s">
        <v>23</v>
      </c>
      <c r="M1719">
        <v>2020</v>
      </c>
      <c r="N1719" s="18">
        <v>5</v>
      </c>
      <c r="O1719">
        <v>1393</v>
      </c>
      <c r="P1719" t="s">
        <v>35</v>
      </c>
      <c r="Q1719">
        <v>388</v>
      </c>
      <c r="R1719" t="s">
        <v>35</v>
      </c>
      <c r="S1719">
        <v>114</v>
      </c>
      <c r="T1719" t="s">
        <v>35</v>
      </c>
    </row>
    <row r="1720" spans="1:20" x14ac:dyDescent="0.2">
      <c r="A1720" t="s">
        <v>1136</v>
      </c>
      <c r="B1720" s="18" t="s">
        <v>1137</v>
      </c>
      <c r="C1720" s="18" t="str">
        <f t="shared" si="57"/>
        <v xml:space="preserve">Kandiyohi </v>
      </c>
      <c r="D1720" s="18" t="str">
        <f t="shared" si="58"/>
        <v xml:space="preserve"> Minnesota</v>
      </c>
      <c r="E1720" t="s">
        <v>21</v>
      </c>
      <c r="F1720">
        <v>713940</v>
      </c>
      <c r="G1720" t="s">
        <v>22</v>
      </c>
      <c r="H1720" t="s">
        <v>21</v>
      </c>
      <c r="I1720">
        <v>1</v>
      </c>
      <c r="J1720" t="s">
        <v>23</v>
      </c>
      <c r="K1720">
        <v>210</v>
      </c>
      <c r="L1720" s="24" t="s">
        <v>27</v>
      </c>
      <c r="M1720">
        <v>2020</v>
      </c>
      <c r="N1720" s="18">
        <v>4</v>
      </c>
      <c r="O1720" t="s">
        <v>26</v>
      </c>
      <c r="P1720" t="s">
        <v>26</v>
      </c>
      <c r="Q1720" t="s">
        <v>26</v>
      </c>
      <c r="R1720" t="s">
        <v>26</v>
      </c>
      <c r="S1720" t="s">
        <v>26</v>
      </c>
      <c r="T1720" t="s">
        <v>26</v>
      </c>
    </row>
    <row r="1721" spans="1:20" x14ac:dyDescent="0.2">
      <c r="A1721" t="s">
        <v>1138</v>
      </c>
      <c r="B1721" s="18" t="s">
        <v>1139</v>
      </c>
      <c r="C1721" s="18" t="str">
        <f t="shared" si="57"/>
        <v xml:space="preserve">Le Sueur </v>
      </c>
      <c r="D1721" s="18" t="str">
        <f t="shared" si="58"/>
        <v xml:space="preserve"> Minnesota</v>
      </c>
      <c r="E1721" t="s">
        <v>21</v>
      </c>
      <c r="F1721">
        <v>713940</v>
      </c>
      <c r="G1721" t="s">
        <v>22</v>
      </c>
      <c r="H1721" t="s">
        <v>21</v>
      </c>
      <c r="I1721">
        <v>1</v>
      </c>
      <c r="J1721" t="s">
        <v>23</v>
      </c>
      <c r="K1721">
        <v>1</v>
      </c>
      <c r="L1721" s="24" t="s">
        <v>23</v>
      </c>
      <c r="M1721">
        <v>2020</v>
      </c>
      <c r="N1721" s="18">
        <v>4</v>
      </c>
      <c r="O1721">
        <v>136</v>
      </c>
      <c r="P1721" t="s">
        <v>24</v>
      </c>
      <c r="Q1721">
        <v>43</v>
      </c>
      <c r="R1721" t="s">
        <v>24</v>
      </c>
      <c r="S1721">
        <v>26</v>
      </c>
      <c r="T1721" t="s">
        <v>35</v>
      </c>
    </row>
    <row r="1722" spans="1:20" x14ac:dyDescent="0.2">
      <c r="A1722" t="s">
        <v>1138</v>
      </c>
      <c r="B1722" s="18" t="s">
        <v>1139</v>
      </c>
      <c r="C1722" s="18" t="str">
        <f t="shared" si="57"/>
        <v xml:space="preserve">Le Sueur </v>
      </c>
      <c r="D1722" s="18" t="str">
        <f t="shared" si="58"/>
        <v xml:space="preserve"> Minnesota</v>
      </c>
      <c r="E1722" t="s">
        <v>21</v>
      </c>
      <c r="F1722">
        <v>713940</v>
      </c>
      <c r="G1722" t="s">
        <v>22</v>
      </c>
      <c r="H1722" t="s">
        <v>21</v>
      </c>
      <c r="I1722">
        <v>1</v>
      </c>
      <c r="J1722" t="s">
        <v>23</v>
      </c>
      <c r="K1722">
        <v>210</v>
      </c>
      <c r="L1722" s="24" t="s">
        <v>27</v>
      </c>
      <c r="M1722">
        <v>2020</v>
      </c>
      <c r="N1722" s="18">
        <v>3</v>
      </c>
      <c r="O1722" t="s">
        <v>26</v>
      </c>
      <c r="P1722" t="s">
        <v>26</v>
      </c>
      <c r="Q1722" t="s">
        <v>26</v>
      </c>
      <c r="R1722" t="s">
        <v>26</v>
      </c>
      <c r="S1722" t="s">
        <v>26</v>
      </c>
      <c r="T1722" t="s">
        <v>26</v>
      </c>
    </row>
    <row r="1723" spans="1:20" x14ac:dyDescent="0.2">
      <c r="A1723" t="s">
        <v>1140</v>
      </c>
      <c r="B1723" s="18" t="s">
        <v>1141</v>
      </c>
      <c r="C1723" s="18" t="str">
        <f t="shared" si="57"/>
        <v xml:space="preserve">Lyon </v>
      </c>
      <c r="D1723" s="18" t="str">
        <f t="shared" si="58"/>
        <v xml:space="preserve"> Minnesota</v>
      </c>
      <c r="E1723" t="s">
        <v>21</v>
      </c>
      <c r="F1723">
        <v>713940</v>
      </c>
      <c r="G1723" t="s">
        <v>22</v>
      </c>
      <c r="H1723" t="s">
        <v>21</v>
      </c>
      <c r="I1723">
        <v>1</v>
      </c>
      <c r="J1723" t="s">
        <v>23</v>
      </c>
      <c r="K1723">
        <v>1</v>
      </c>
      <c r="L1723" s="24" t="s">
        <v>23</v>
      </c>
      <c r="M1723">
        <v>2020</v>
      </c>
      <c r="N1723" s="18">
        <v>4</v>
      </c>
      <c r="O1723">
        <v>921</v>
      </c>
      <c r="P1723" t="s">
        <v>24</v>
      </c>
      <c r="Q1723">
        <v>217</v>
      </c>
      <c r="R1723" t="s">
        <v>24</v>
      </c>
      <c r="S1723">
        <v>139</v>
      </c>
      <c r="T1723" t="s">
        <v>35</v>
      </c>
    </row>
    <row r="1724" spans="1:20" x14ac:dyDescent="0.2">
      <c r="A1724" t="s">
        <v>1140</v>
      </c>
      <c r="B1724" s="18" t="s">
        <v>1141</v>
      </c>
      <c r="C1724" s="18" t="str">
        <f t="shared" si="57"/>
        <v xml:space="preserve">Lyon </v>
      </c>
      <c r="D1724" s="18" t="str">
        <f t="shared" si="58"/>
        <v xml:space="preserve"> Minnesota</v>
      </c>
      <c r="E1724" t="s">
        <v>21</v>
      </c>
      <c r="F1724">
        <v>713940</v>
      </c>
      <c r="G1724" t="s">
        <v>22</v>
      </c>
      <c r="H1724" t="s">
        <v>21</v>
      </c>
      <c r="I1724">
        <v>1</v>
      </c>
      <c r="J1724" t="s">
        <v>23</v>
      </c>
      <c r="K1724">
        <v>210</v>
      </c>
      <c r="L1724" s="24" t="s">
        <v>27</v>
      </c>
      <c r="M1724">
        <v>2020</v>
      </c>
      <c r="N1724" s="18">
        <v>3</v>
      </c>
      <c r="O1724" t="s">
        <v>26</v>
      </c>
      <c r="P1724" t="s">
        <v>26</v>
      </c>
      <c r="Q1724" t="s">
        <v>26</v>
      </c>
      <c r="R1724" t="s">
        <v>26</v>
      </c>
      <c r="S1724" t="s">
        <v>26</v>
      </c>
      <c r="T1724" t="s">
        <v>26</v>
      </c>
    </row>
    <row r="1725" spans="1:20" x14ac:dyDescent="0.2">
      <c r="A1725" t="s">
        <v>1142</v>
      </c>
      <c r="B1725" s="18" t="s">
        <v>1143</v>
      </c>
      <c r="C1725" s="18" t="str">
        <f t="shared" si="57"/>
        <v xml:space="preserve">McLeod </v>
      </c>
      <c r="D1725" s="18" t="str">
        <f t="shared" si="58"/>
        <v xml:space="preserve"> Minnesota</v>
      </c>
      <c r="E1725" t="s">
        <v>21</v>
      </c>
      <c r="F1725">
        <v>713940</v>
      </c>
      <c r="G1725" t="s">
        <v>22</v>
      </c>
      <c r="H1725" t="s">
        <v>21</v>
      </c>
      <c r="I1725">
        <v>1</v>
      </c>
      <c r="J1725" t="s">
        <v>23</v>
      </c>
      <c r="K1725">
        <v>1</v>
      </c>
      <c r="L1725" s="24" t="s">
        <v>23</v>
      </c>
      <c r="M1725">
        <v>2020</v>
      </c>
      <c r="N1725" s="18">
        <v>4</v>
      </c>
      <c r="O1725">
        <v>126</v>
      </c>
      <c r="P1725" t="s">
        <v>30</v>
      </c>
      <c r="Q1725">
        <v>38</v>
      </c>
      <c r="R1725" t="s">
        <v>24</v>
      </c>
      <c r="S1725">
        <v>16</v>
      </c>
      <c r="T1725" t="s">
        <v>30</v>
      </c>
    </row>
    <row r="1726" spans="1:20" x14ac:dyDescent="0.2">
      <c r="A1726" t="s">
        <v>1142</v>
      </c>
      <c r="B1726" s="18" t="s">
        <v>1143</v>
      </c>
      <c r="C1726" s="18" t="str">
        <f t="shared" si="57"/>
        <v xml:space="preserve">McLeod </v>
      </c>
      <c r="D1726" s="18" t="str">
        <f t="shared" si="58"/>
        <v xml:space="preserve"> Minnesota</v>
      </c>
      <c r="E1726" t="s">
        <v>21</v>
      </c>
      <c r="F1726">
        <v>713940</v>
      </c>
      <c r="G1726" t="s">
        <v>22</v>
      </c>
      <c r="H1726" t="s">
        <v>21</v>
      </c>
      <c r="I1726">
        <v>1</v>
      </c>
      <c r="J1726" t="s">
        <v>23</v>
      </c>
      <c r="K1726">
        <v>220</v>
      </c>
      <c r="L1726" s="24" t="s">
        <v>31</v>
      </c>
      <c r="M1726">
        <v>2020</v>
      </c>
      <c r="N1726" s="18">
        <v>3</v>
      </c>
      <c r="O1726" t="s">
        <v>26</v>
      </c>
      <c r="P1726" t="s">
        <v>26</v>
      </c>
      <c r="Q1726" t="s">
        <v>26</v>
      </c>
      <c r="R1726" t="s">
        <v>26</v>
      </c>
      <c r="S1726" t="s">
        <v>26</v>
      </c>
      <c r="T1726" t="s">
        <v>26</v>
      </c>
    </row>
    <row r="1727" spans="1:20" x14ac:dyDescent="0.2">
      <c r="A1727" t="s">
        <v>1144</v>
      </c>
      <c r="B1727" s="18" t="s">
        <v>1145</v>
      </c>
      <c r="C1727" s="18" t="str">
        <f t="shared" si="57"/>
        <v xml:space="preserve">Martin </v>
      </c>
      <c r="D1727" s="18" t="str">
        <f t="shared" si="58"/>
        <v xml:space="preserve"> Minnesota</v>
      </c>
      <c r="E1727" t="s">
        <v>21</v>
      </c>
      <c r="F1727">
        <v>713940</v>
      </c>
      <c r="G1727" t="s">
        <v>22</v>
      </c>
      <c r="H1727" t="s">
        <v>21</v>
      </c>
      <c r="I1727">
        <v>1</v>
      </c>
      <c r="J1727" t="s">
        <v>23</v>
      </c>
      <c r="K1727">
        <v>1</v>
      </c>
      <c r="L1727" s="24" t="s">
        <v>23</v>
      </c>
      <c r="M1727">
        <v>2020</v>
      </c>
      <c r="N1727" s="18">
        <v>4</v>
      </c>
      <c r="O1727">
        <v>235</v>
      </c>
      <c r="P1727" t="s">
        <v>30</v>
      </c>
      <c r="Q1727">
        <v>77</v>
      </c>
      <c r="R1727" t="s">
        <v>30</v>
      </c>
      <c r="S1727">
        <v>23</v>
      </c>
      <c r="T1727" t="s">
        <v>30</v>
      </c>
    </row>
    <row r="1728" spans="1:20" x14ac:dyDescent="0.2">
      <c r="A1728" t="s">
        <v>1144</v>
      </c>
      <c r="B1728" s="18" t="s">
        <v>1145</v>
      </c>
      <c r="C1728" s="18" t="str">
        <f t="shared" si="57"/>
        <v xml:space="preserve">Martin </v>
      </c>
      <c r="D1728" s="18" t="str">
        <f t="shared" si="58"/>
        <v xml:space="preserve"> Minnesota</v>
      </c>
      <c r="E1728" t="s">
        <v>21</v>
      </c>
      <c r="F1728">
        <v>713940</v>
      </c>
      <c r="G1728" t="s">
        <v>22</v>
      </c>
      <c r="H1728" t="s">
        <v>21</v>
      </c>
      <c r="I1728">
        <v>1</v>
      </c>
      <c r="J1728" t="s">
        <v>23</v>
      </c>
      <c r="K1728">
        <v>220</v>
      </c>
      <c r="L1728" s="24" t="s">
        <v>31</v>
      </c>
      <c r="M1728">
        <v>2020</v>
      </c>
      <c r="N1728" s="18">
        <v>3</v>
      </c>
      <c r="O1728" t="s">
        <v>26</v>
      </c>
      <c r="P1728" t="s">
        <v>26</v>
      </c>
      <c r="Q1728" t="s">
        <v>26</v>
      </c>
      <c r="R1728" t="s">
        <v>26</v>
      </c>
      <c r="S1728" t="s">
        <v>26</v>
      </c>
      <c r="T1728" t="s">
        <v>26</v>
      </c>
    </row>
    <row r="1729" spans="1:20" x14ac:dyDescent="0.2">
      <c r="A1729" t="s">
        <v>1146</v>
      </c>
      <c r="B1729" s="18" t="s">
        <v>1147</v>
      </c>
      <c r="C1729" s="18" t="str">
        <f t="shared" si="57"/>
        <v xml:space="preserve">Mower </v>
      </c>
      <c r="D1729" s="18" t="str">
        <f t="shared" si="58"/>
        <v xml:space="preserve"> Minnesota</v>
      </c>
      <c r="E1729" t="s">
        <v>21</v>
      </c>
      <c r="F1729">
        <v>713940</v>
      </c>
      <c r="G1729" t="s">
        <v>22</v>
      </c>
      <c r="H1729" t="s">
        <v>21</v>
      </c>
      <c r="I1729">
        <v>1</v>
      </c>
      <c r="J1729" t="s">
        <v>23</v>
      </c>
      <c r="K1729">
        <v>1</v>
      </c>
      <c r="L1729" s="24" t="s">
        <v>23</v>
      </c>
      <c r="M1729">
        <v>2020</v>
      </c>
      <c r="N1729" s="18">
        <v>3</v>
      </c>
      <c r="O1729">
        <v>895</v>
      </c>
      <c r="P1729" t="s">
        <v>24</v>
      </c>
      <c r="Q1729">
        <v>283</v>
      </c>
      <c r="R1729" t="s">
        <v>35</v>
      </c>
      <c r="S1729">
        <v>145</v>
      </c>
      <c r="T1729" t="s">
        <v>35</v>
      </c>
    </row>
    <row r="1730" spans="1:20" x14ac:dyDescent="0.2">
      <c r="A1730" t="s">
        <v>1148</v>
      </c>
      <c r="B1730" s="18" t="s">
        <v>1149</v>
      </c>
      <c r="C1730" s="18" t="str">
        <f t="shared" si="57"/>
        <v xml:space="preserve">Olmsted </v>
      </c>
      <c r="D1730" s="18" t="str">
        <f t="shared" si="58"/>
        <v xml:space="preserve"> Minnesota</v>
      </c>
      <c r="E1730" t="s">
        <v>21</v>
      </c>
      <c r="F1730">
        <v>713940</v>
      </c>
      <c r="G1730" t="s">
        <v>22</v>
      </c>
      <c r="H1730" t="s">
        <v>21</v>
      </c>
      <c r="I1730">
        <v>1</v>
      </c>
      <c r="J1730" t="s">
        <v>23</v>
      </c>
      <c r="K1730">
        <v>1</v>
      </c>
      <c r="L1730" s="24" t="s">
        <v>23</v>
      </c>
      <c r="M1730">
        <v>2020</v>
      </c>
      <c r="N1730" s="18">
        <v>17</v>
      </c>
      <c r="O1730">
        <v>7549</v>
      </c>
      <c r="P1730" t="s">
        <v>24</v>
      </c>
      <c r="Q1730">
        <v>2252</v>
      </c>
      <c r="R1730" t="s">
        <v>24</v>
      </c>
      <c r="S1730">
        <v>714</v>
      </c>
      <c r="T1730" t="s">
        <v>24</v>
      </c>
    </row>
    <row r="1731" spans="1:20" x14ac:dyDescent="0.2">
      <c r="A1731" t="s">
        <v>1148</v>
      </c>
      <c r="B1731" s="18" t="s">
        <v>1149</v>
      </c>
      <c r="C1731" s="18" t="str">
        <f t="shared" ref="C1731:C1794" si="59">LEFT(B1731, FIND(" County",B1731))</f>
        <v xml:space="preserve">Olmsted </v>
      </c>
      <c r="D1731" s="18" t="str">
        <f t="shared" ref="D1731:D1794" si="60">RIGHT(B1731, LEN(B1731)-FIND(", ",B1731))</f>
        <v xml:space="preserve"> Minnesota</v>
      </c>
      <c r="E1731" t="s">
        <v>21</v>
      </c>
      <c r="F1731">
        <v>713940</v>
      </c>
      <c r="G1731" t="s">
        <v>22</v>
      </c>
      <c r="H1731" t="s">
        <v>21</v>
      </c>
      <c r="I1731">
        <v>1</v>
      </c>
      <c r="J1731" t="s">
        <v>23</v>
      </c>
      <c r="K1731">
        <v>210</v>
      </c>
      <c r="L1731" s="24" t="s">
        <v>27</v>
      </c>
      <c r="M1731">
        <v>2020</v>
      </c>
      <c r="N1731" s="18">
        <v>5</v>
      </c>
      <c r="O1731" t="s">
        <v>26</v>
      </c>
      <c r="P1731" t="s">
        <v>26</v>
      </c>
      <c r="Q1731" t="s">
        <v>26</v>
      </c>
      <c r="R1731" t="s">
        <v>26</v>
      </c>
      <c r="S1731" t="s">
        <v>26</v>
      </c>
      <c r="T1731" t="s">
        <v>26</v>
      </c>
    </row>
    <row r="1732" spans="1:20" x14ac:dyDescent="0.2">
      <c r="A1732" t="s">
        <v>1148</v>
      </c>
      <c r="B1732" s="18" t="s">
        <v>1149</v>
      </c>
      <c r="C1732" s="18" t="str">
        <f t="shared" si="59"/>
        <v xml:space="preserve">Olmsted </v>
      </c>
      <c r="D1732" s="18" t="str">
        <f t="shared" si="60"/>
        <v xml:space="preserve"> Minnesota</v>
      </c>
      <c r="E1732" t="s">
        <v>21</v>
      </c>
      <c r="F1732">
        <v>713940</v>
      </c>
      <c r="G1732" t="s">
        <v>22</v>
      </c>
      <c r="H1732" t="s">
        <v>21</v>
      </c>
      <c r="I1732">
        <v>1</v>
      </c>
      <c r="J1732" t="s">
        <v>23</v>
      </c>
      <c r="K1732">
        <v>220</v>
      </c>
      <c r="L1732" s="24" t="s">
        <v>31</v>
      </c>
      <c r="M1732">
        <v>2020</v>
      </c>
      <c r="N1732" s="18">
        <v>4</v>
      </c>
      <c r="O1732" t="s">
        <v>26</v>
      </c>
      <c r="P1732" t="s">
        <v>26</v>
      </c>
      <c r="Q1732" t="s">
        <v>26</v>
      </c>
      <c r="R1732" t="s">
        <v>26</v>
      </c>
      <c r="S1732" t="s">
        <v>26</v>
      </c>
      <c r="T1732" t="s">
        <v>26</v>
      </c>
    </row>
    <row r="1733" spans="1:20" x14ac:dyDescent="0.2">
      <c r="A1733" t="s">
        <v>1148</v>
      </c>
      <c r="B1733" s="18" t="s">
        <v>1149</v>
      </c>
      <c r="C1733" s="18" t="str">
        <f t="shared" si="59"/>
        <v xml:space="preserve">Olmsted </v>
      </c>
      <c r="D1733" s="18" t="str">
        <f t="shared" si="60"/>
        <v xml:space="preserve"> Minnesota</v>
      </c>
      <c r="E1733" t="s">
        <v>21</v>
      </c>
      <c r="F1733">
        <v>713940</v>
      </c>
      <c r="G1733" t="s">
        <v>22</v>
      </c>
      <c r="H1733" t="s">
        <v>21</v>
      </c>
      <c r="I1733">
        <v>1</v>
      </c>
      <c r="J1733" t="s">
        <v>23</v>
      </c>
      <c r="K1733">
        <v>241</v>
      </c>
      <c r="L1733" s="24" t="s">
        <v>25</v>
      </c>
      <c r="M1733">
        <v>2020</v>
      </c>
      <c r="N1733" s="18">
        <v>4</v>
      </c>
      <c r="O1733" t="s">
        <v>26</v>
      </c>
      <c r="P1733" t="s">
        <v>26</v>
      </c>
      <c r="Q1733" t="s">
        <v>26</v>
      </c>
      <c r="R1733" t="s">
        <v>26</v>
      </c>
      <c r="S1733" t="s">
        <v>26</v>
      </c>
      <c r="T1733" t="s">
        <v>26</v>
      </c>
    </row>
    <row r="1734" spans="1:20" x14ac:dyDescent="0.2">
      <c r="A1734" t="s">
        <v>1150</v>
      </c>
      <c r="B1734" s="18" t="s">
        <v>1151</v>
      </c>
      <c r="C1734" s="18" t="str">
        <f t="shared" si="59"/>
        <v xml:space="preserve">Polk </v>
      </c>
      <c r="D1734" s="18" t="str">
        <f t="shared" si="60"/>
        <v xml:space="preserve"> Minnesota</v>
      </c>
      <c r="E1734" t="s">
        <v>21</v>
      </c>
      <c r="F1734">
        <v>713940</v>
      </c>
      <c r="G1734" t="s">
        <v>22</v>
      </c>
      <c r="H1734" t="s">
        <v>21</v>
      </c>
      <c r="I1734">
        <v>1</v>
      </c>
      <c r="J1734" t="s">
        <v>23</v>
      </c>
      <c r="K1734">
        <v>1</v>
      </c>
      <c r="L1734" s="24" t="s">
        <v>23</v>
      </c>
      <c r="M1734">
        <v>2020</v>
      </c>
      <c r="N1734" s="18">
        <v>3</v>
      </c>
      <c r="O1734">
        <v>96</v>
      </c>
      <c r="P1734" t="s">
        <v>30</v>
      </c>
      <c r="Q1734">
        <v>36</v>
      </c>
      <c r="R1734" t="s">
        <v>24</v>
      </c>
      <c r="S1734">
        <v>9</v>
      </c>
      <c r="T1734" t="s">
        <v>30</v>
      </c>
    </row>
    <row r="1735" spans="1:20" x14ac:dyDescent="0.2">
      <c r="A1735" t="s">
        <v>1150</v>
      </c>
      <c r="B1735" s="18" t="s">
        <v>1151</v>
      </c>
      <c r="C1735" s="18" t="str">
        <f t="shared" si="59"/>
        <v xml:space="preserve">Polk </v>
      </c>
      <c r="D1735" s="18" t="str">
        <f t="shared" si="60"/>
        <v xml:space="preserve"> Minnesota</v>
      </c>
      <c r="E1735" t="s">
        <v>21</v>
      </c>
      <c r="F1735">
        <v>713940</v>
      </c>
      <c r="G1735" t="s">
        <v>22</v>
      </c>
      <c r="H1735" t="s">
        <v>21</v>
      </c>
      <c r="I1735">
        <v>1</v>
      </c>
      <c r="J1735" t="s">
        <v>23</v>
      </c>
      <c r="K1735">
        <v>210</v>
      </c>
      <c r="L1735" s="24" t="s">
        <v>27</v>
      </c>
      <c r="M1735">
        <v>2020</v>
      </c>
      <c r="N1735" s="18">
        <v>3</v>
      </c>
      <c r="O1735" t="s">
        <v>26</v>
      </c>
      <c r="P1735" t="s">
        <v>26</v>
      </c>
      <c r="Q1735" t="s">
        <v>26</v>
      </c>
      <c r="R1735" t="s">
        <v>26</v>
      </c>
      <c r="S1735" t="s">
        <v>26</v>
      </c>
      <c r="T1735" t="s">
        <v>26</v>
      </c>
    </row>
    <row r="1736" spans="1:20" x14ac:dyDescent="0.2">
      <c r="A1736" t="s">
        <v>1152</v>
      </c>
      <c r="B1736" s="18" t="s">
        <v>1153</v>
      </c>
      <c r="C1736" s="18" t="str">
        <f t="shared" si="59"/>
        <v xml:space="preserve">Ramsey </v>
      </c>
      <c r="D1736" s="18" t="str">
        <f t="shared" si="60"/>
        <v xml:space="preserve"> Minnesota</v>
      </c>
      <c r="E1736" t="s">
        <v>21</v>
      </c>
      <c r="F1736">
        <v>713940</v>
      </c>
      <c r="G1736" t="s">
        <v>22</v>
      </c>
      <c r="H1736" t="s">
        <v>21</v>
      </c>
      <c r="I1736">
        <v>1</v>
      </c>
      <c r="J1736" t="s">
        <v>23</v>
      </c>
      <c r="K1736">
        <v>1</v>
      </c>
      <c r="L1736" s="24" t="s">
        <v>23</v>
      </c>
      <c r="M1736">
        <v>2020</v>
      </c>
      <c r="N1736" s="18">
        <v>75</v>
      </c>
      <c r="O1736">
        <v>25738</v>
      </c>
      <c r="P1736" t="s">
        <v>24</v>
      </c>
      <c r="Q1736">
        <v>8074</v>
      </c>
      <c r="R1736" t="s">
        <v>24</v>
      </c>
      <c r="S1736">
        <v>2427</v>
      </c>
      <c r="T1736" t="s">
        <v>24</v>
      </c>
    </row>
    <row r="1737" spans="1:20" x14ac:dyDescent="0.2">
      <c r="A1737" t="s">
        <v>1152</v>
      </c>
      <c r="B1737" s="18" t="s">
        <v>1153</v>
      </c>
      <c r="C1737" s="18" t="str">
        <f t="shared" si="59"/>
        <v xml:space="preserve">Ramsey </v>
      </c>
      <c r="D1737" s="18" t="str">
        <f t="shared" si="60"/>
        <v xml:space="preserve"> Minnesota</v>
      </c>
      <c r="E1737" t="s">
        <v>21</v>
      </c>
      <c r="F1737">
        <v>713940</v>
      </c>
      <c r="G1737" t="s">
        <v>22</v>
      </c>
      <c r="H1737" t="s">
        <v>21</v>
      </c>
      <c r="I1737">
        <v>1</v>
      </c>
      <c r="J1737" t="s">
        <v>23</v>
      </c>
      <c r="K1737">
        <v>210</v>
      </c>
      <c r="L1737" s="24" t="s">
        <v>27</v>
      </c>
      <c r="M1737">
        <v>2020</v>
      </c>
      <c r="N1737" s="18">
        <v>33</v>
      </c>
      <c r="O1737" t="s">
        <v>26</v>
      </c>
      <c r="P1737" t="s">
        <v>26</v>
      </c>
      <c r="Q1737" t="s">
        <v>26</v>
      </c>
      <c r="R1737" t="s">
        <v>26</v>
      </c>
      <c r="S1737" t="s">
        <v>26</v>
      </c>
      <c r="T1737" t="s">
        <v>26</v>
      </c>
    </row>
    <row r="1738" spans="1:20" x14ac:dyDescent="0.2">
      <c r="A1738" t="s">
        <v>1152</v>
      </c>
      <c r="B1738" s="18" t="s">
        <v>1153</v>
      </c>
      <c r="C1738" s="18" t="str">
        <f t="shared" si="59"/>
        <v xml:space="preserve">Ramsey </v>
      </c>
      <c r="D1738" s="18" t="str">
        <f t="shared" si="60"/>
        <v xml:space="preserve"> Minnesota</v>
      </c>
      <c r="E1738" t="s">
        <v>21</v>
      </c>
      <c r="F1738">
        <v>713940</v>
      </c>
      <c r="G1738" t="s">
        <v>22</v>
      </c>
      <c r="H1738" t="s">
        <v>21</v>
      </c>
      <c r="I1738">
        <v>1</v>
      </c>
      <c r="J1738" t="s">
        <v>23</v>
      </c>
      <c r="K1738">
        <v>220</v>
      </c>
      <c r="L1738" s="24" t="s">
        <v>31</v>
      </c>
      <c r="M1738">
        <v>2020</v>
      </c>
      <c r="N1738" s="18">
        <v>7</v>
      </c>
      <c r="O1738" t="s">
        <v>26</v>
      </c>
      <c r="P1738" t="s">
        <v>26</v>
      </c>
      <c r="Q1738" t="s">
        <v>26</v>
      </c>
      <c r="R1738" t="s">
        <v>26</v>
      </c>
      <c r="S1738" t="s">
        <v>26</v>
      </c>
      <c r="T1738" t="s">
        <v>26</v>
      </c>
    </row>
    <row r="1739" spans="1:20" x14ac:dyDescent="0.2">
      <c r="A1739" t="s">
        <v>1152</v>
      </c>
      <c r="B1739" s="18" t="s">
        <v>1153</v>
      </c>
      <c r="C1739" s="18" t="str">
        <f t="shared" si="59"/>
        <v xml:space="preserve">Ramsey </v>
      </c>
      <c r="D1739" s="18" t="str">
        <f t="shared" si="60"/>
        <v xml:space="preserve"> Minnesota</v>
      </c>
      <c r="E1739" t="s">
        <v>21</v>
      </c>
      <c r="F1739">
        <v>713940</v>
      </c>
      <c r="G1739" t="s">
        <v>22</v>
      </c>
      <c r="H1739" t="s">
        <v>21</v>
      </c>
      <c r="I1739">
        <v>1</v>
      </c>
      <c r="J1739" t="s">
        <v>23</v>
      </c>
      <c r="K1739">
        <v>230</v>
      </c>
      <c r="L1739" s="24" t="s">
        <v>32</v>
      </c>
      <c r="M1739">
        <v>2020</v>
      </c>
      <c r="N1739" s="18">
        <v>11</v>
      </c>
      <c r="O1739" t="s">
        <v>26</v>
      </c>
      <c r="P1739" t="s">
        <v>26</v>
      </c>
      <c r="Q1739" t="s">
        <v>26</v>
      </c>
      <c r="R1739" t="s">
        <v>26</v>
      </c>
      <c r="S1739" t="s">
        <v>26</v>
      </c>
      <c r="T1739" t="s">
        <v>26</v>
      </c>
    </row>
    <row r="1740" spans="1:20" x14ac:dyDescent="0.2">
      <c r="A1740" t="s">
        <v>1152</v>
      </c>
      <c r="B1740" s="18" t="s">
        <v>1153</v>
      </c>
      <c r="C1740" s="18" t="str">
        <f t="shared" si="59"/>
        <v xml:space="preserve">Ramsey </v>
      </c>
      <c r="D1740" s="18" t="str">
        <f t="shared" si="60"/>
        <v xml:space="preserve"> Minnesota</v>
      </c>
      <c r="E1740" t="s">
        <v>21</v>
      </c>
      <c r="F1740">
        <v>713940</v>
      </c>
      <c r="G1740" t="s">
        <v>22</v>
      </c>
      <c r="H1740" t="s">
        <v>21</v>
      </c>
      <c r="I1740">
        <v>1</v>
      </c>
      <c r="J1740" t="s">
        <v>23</v>
      </c>
      <c r="K1740">
        <v>241</v>
      </c>
      <c r="L1740" s="24" t="s">
        <v>25</v>
      </c>
      <c r="M1740">
        <v>2020</v>
      </c>
      <c r="N1740" s="18">
        <v>13</v>
      </c>
      <c r="O1740" t="s">
        <v>26</v>
      </c>
      <c r="P1740" t="s">
        <v>26</v>
      </c>
      <c r="Q1740" t="s">
        <v>26</v>
      </c>
      <c r="R1740" t="s">
        <v>26</v>
      </c>
      <c r="S1740" t="s">
        <v>26</v>
      </c>
      <c r="T1740" t="s">
        <v>26</v>
      </c>
    </row>
    <row r="1741" spans="1:20" x14ac:dyDescent="0.2">
      <c r="A1741" t="s">
        <v>1152</v>
      </c>
      <c r="B1741" s="18" t="s">
        <v>1153</v>
      </c>
      <c r="C1741" s="18" t="str">
        <f t="shared" si="59"/>
        <v xml:space="preserve">Ramsey </v>
      </c>
      <c r="D1741" s="18" t="str">
        <f t="shared" si="60"/>
        <v xml:space="preserve"> Minnesota</v>
      </c>
      <c r="E1741" t="s">
        <v>21</v>
      </c>
      <c r="F1741">
        <v>713940</v>
      </c>
      <c r="G1741" t="s">
        <v>22</v>
      </c>
      <c r="H1741" t="s">
        <v>21</v>
      </c>
      <c r="I1741">
        <v>1</v>
      </c>
      <c r="J1741" t="s">
        <v>23</v>
      </c>
      <c r="K1741">
        <v>242</v>
      </c>
      <c r="L1741" s="24" t="s">
        <v>56</v>
      </c>
      <c r="M1741">
        <v>2020</v>
      </c>
      <c r="N1741" s="18">
        <v>3</v>
      </c>
      <c r="O1741" t="s">
        <v>26</v>
      </c>
      <c r="P1741" t="s">
        <v>26</v>
      </c>
      <c r="Q1741" t="s">
        <v>26</v>
      </c>
      <c r="R1741" t="s">
        <v>26</v>
      </c>
      <c r="S1741" t="s">
        <v>26</v>
      </c>
      <c r="T1741" t="s">
        <v>26</v>
      </c>
    </row>
    <row r="1742" spans="1:20" x14ac:dyDescent="0.2">
      <c r="A1742" t="s">
        <v>1152</v>
      </c>
      <c r="B1742" s="18" t="s">
        <v>1153</v>
      </c>
      <c r="C1742" s="18" t="str">
        <f t="shared" si="59"/>
        <v xml:space="preserve">Ramsey </v>
      </c>
      <c r="D1742" s="18" t="str">
        <f t="shared" si="60"/>
        <v xml:space="preserve"> Minnesota</v>
      </c>
      <c r="E1742" t="s">
        <v>21</v>
      </c>
      <c r="F1742">
        <v>713940</v>
      </c>
      <c r="G1742" t="s">
        <v>22</v>
      </c>
      <c r="H1742" t="s">
        <v>21</v>
      </c>
      <c r="I1742">
        <v>1</v>
      </c>
      <c r="J1742" t="s">
        <v>23</v>
      </c>
      <c r="K1742">
        <v>251</v>
      </c>
      <c r="L1742" s="24" t="s">
        <v>57</v>
      </c>
      <c r="M1742">
        <v>2020</v>
      </c>
      <c r="N1742" s="18">
        <v>7</v>
      </c>
      <c r="O1742" t="s">
        <v>26</v>
      </c>
      <c r="P1742" t="s">
        <v>26</v>
      </c>
      <c r="Q1742" t="s">
        <v>26</v>
      </c>
      <c r="R1742" t="s">
        <v>26</v>
      </c>
      <c r="S1742" t="s">
        <v>26</v>
      </c>
      <c r="T1742" t="s">
        <v>26</v>
      </c>
    </row>
    <row r="1743" spans="1:20" x14ac:dyDescent="0.2">
      <c r="A1743" t="s">
        <v>1154</v>
      </c>
      <c r="B1743" s="18" t="s">
        <v>1155</v>
      </c>
      <c r="C1743" s="18" t="str">
        <f t="shared" si="59"/>
        <v xml:space="preserve">Rice </v>
      </c>
      <c r="D1743" s="18" t="str">
        <f t="shared" si="60"/>
        <v xml:space="preserve"> Minnesota</v>
      </c>
      <c r="E1743" t="s">
        <v>21</v>
      </c>
      <c r="F1743">
        <v>713940</v>
      </c>
      <c r="G1743" t="s">
        <v>22</v>
      </c>
      <c r="H1743" t="s">
        <v>21</v>
      </c>
      <c r="I1743">
        <v>1</v>
      </c>
      <c r="J1743" t="s">
        <v>23</v>
      </c>
      <c r="K1743">
        <v>1</v>
      </c>
      <c r="L1743" s="24" t="s">
        <v>23</v>
      </c>
      <c r="M1743">
        <v>2020</v>
      </c>
      <c r="N1743" s="18">
        <v>8</v>
      </c>
      <c r="O1743">
        <v>898</v>
      </c>
      <c r="P1743" t="s">
        <v>24</v>
      </c>
      <c r="Q1743">
        <v>320</v>
      </c>
      <c r="R1743" t="s">
        <v>24</v>
      </c>
      <c r="S1743">
        <v>165</v>
      </c>
      <c r="T1743" t="s">
        <v>24</v>
      </c>
    </row>
    <row r="1744" spans="1:20" x14ac:dyDescent="0.2">
      <c r="A1744" t="s">
        <v>1154</v>
      </c>
      <c r="B1744" s="18" t="s">
        <v>1155</v>
      </c>
      <c r="C1744" s="18" t="str">
        <f t="shared" si="59"/>
        <v xml:space="preserve">Rice </v>
      </c>
      <c r="D1744" s="18" t="str">
        <f t="shared" si="60"/>
        <v xml:space="preserve"> Minnesota</v>
      </c>
      <c r="E1744" t="s">
        <v>21</v>
      </c>
      <c r="F1744">
        <v>713940</v>
      </c>
      <c r="G1744" t="s">
        <v>22</v>
      </c>
      <c r="H1744" t="s">
        <v>21</v>
      </c>
      <c r="I1744">
        <v>1</v>
      </c>
      <c r="J1744" t="s">
        <v>23</v>
      </c>
      <c r="K1744">
        <v>210</v>
      </c>
      <c r="L1744" s="24" t="s">
        <v>27</v>
      </c>
      <c r="M1744">
        <v>2020</v>
      </c>
      <c r="N1744" s="18">
        <v>4</v>
      </c>
      <c r="O1744" t="s">
        <v>26</v>
      </c>
      <c r="P1744" t="s">
        <v>26</v>
      </c>
      <c r="Q1744" t="s">
        <v>26</v>
      </c>
      <c r="R1744" t="s">
        <v>26</v>
      </c>
      <c r="S1744" t="s">
        <v>26</v>
      </c>
      <c r="T1744" t="s">
        <v>26</v>
      </c>
    </row>
    <row r="1745" spans="1:20" x14ac:dyDescent="0.2">
      <c r="A1745" t="s">
        <v>1156</v>
      </c>
      <c r="B1745" s="18" t="s">
        <v>1157</v>
      </c>
      <c r="C1745" s="18" t="str">
        <f t="shared" si="59"/>
        <v xml:space="preserve">St. Louis </v>
      </c>
      <c r="D1745" s="18" t="str">
        <f t="shared" si="60"/>
        <v xml:space="preserve"> Minnesota</v>
      </c>
      <c r="E1745" t="s">
        <v>21</v>
      </c>
      <c r="F1745">
        <v>713940</v>
      </c>
      <c r="G1745" t="s">
        <v>22</v>
      </c>
      <c r="H1745" t="s">
        <v>21</v>
      </c>
      <c r="I1745">
        <v>1</v>
      </c>
      <c r="J1745" t="s">
        <v>23</v>
      </c>
      <c r="K1745">
        <v>1</v>
      </c>
      <c r="L1745" s="24" t="s">
        <v>23</v>
      </c>
      <c r="M1745">
        <v>2020</v>
      </c>
      <c r="N1745" s="18">
        <v>22</v>
      </c>
      <c r="O1745">
        <v>5436</v>
      </c>
      <c r="P1745" t="s">
        <v>24</v>
      </c>
      <c r="Q1745">
        <v>1717</v>
      </c>
      <c r="R1745" t="s">
        <v>24</v>
      </c>
      <c r="S1745">
        <v>792</v>
      </c>
      <c r="T1745" t="s">
        <v>24</v>
      </c>
    </row>
    <row r="1746" spans="1:20" x14ac:dyDescent="0.2">
      <c r="A1746" t="s">
        <v>1156</v>
      </c>
      <c r="B1746" s="18" t="s">
        <v>1157</v>
      </c>
      <c r="C1746" s="18" t="str">
        <f t="shared" si="59"/>
        <v xml:space="preserve">St. Louis </v>
      </c>
      <c r="D1746" s="18" t="str">
        <f t="shared" si="60"/>
        <v xml:space="preserve"> Minnesota</v>
      </c>
      <c r="E1746" t="s">
        <v>21</v>
      </c>
      <c r="F1746">
        <v>713940</v>
      </c>
      <c r="G1746" t="s">
        <v>22</v>
      </c>
      <c r="H1746" t="s">
        <v>21</v>
      </c>
      <c r="I1746">
        <v>1</v>
      </c>
      <c r="J1746" t="s">
        <v>23</v>
      </c>
      <c r="K1746">
        <v>210</v>
      </c>
      <c r="L1746" s="24" t="s">
        <v>27</v>
      </c>
      <c r="M1746">
        <v>2020</v>
      </c>
      <c r="N1746" s="18">
        <v>8</v>
      </c>
      <c r="O1746" t="s">
        <v>26</v>
      </c>
      <c r="P1746" t="s">
        <v>26</v>
      </c>
      <c r="Q1746" t="s">
        <v>26</v>
      </c>
      <c r="R1746" t="s">
        <v>26</v>
      </c>
      <c r="S1746" t="s">
        <v>26</v>
      </c>
      <c r="T1746" t="s">
        <v>26</v>
      </c>
    </row>
    <row r="1747" spans="1:20" x14ac:dyDescent="0.2">
      <c r="A1747" t="s">
        <v>1156</v>
      </c>
      <c r="B1747" s="18" t="s">
        <v>1157</v>
      </c>
      <c r="C1747" s="18" t="str">
        <f t="shared" si="59"/>
        <v xml:space="preserve">St. Louis </v>
      </c>
      <c r="D1747" s="18" t="str">
        <f t="shared" si="60"/>
        <v xml:space="preserve"> Minnesota</v>
      </c>
      <c r="E1747" t="s">
        <v>21</v>
      </c>
      <c r="F1747">
        <v>713940</v>
      </c>
      <c r="G1747" t="s">
        <v>22</v>
      </c>
      <c r="H1747" t="s">
        <v>21</v>
      </c>
      <c r="I1747">
        <v>1</v>
      </c>
      <c r="J1747" t="s">
        <v>23</v>
      </c>
      <c r="K1747">
        <v>220</v>
      </c>
      <c r="L1747" s="24" t="s">
        <v>31</v>
      </c>
      <c r="M1747">
        <v>2020</v>
      </c>
      <c r="N1747" s="18">
        <v>5</v>
      </c>
      <c r="O1747" t="s">
        <v>26</v>
      </c>
      <c r="P1747" t="s">
        <v>26</v>
      </c>
      <c r="Q1747" t="s">
        <v>26</v>
      </c>
      <c r="R1747" t="s">
        <v>26</v>
      </c>
      <c r="S1747" t="s">
        <v>26</v>
      </c>
      <c r="T1747" t="s">
        <v>26</v>
      </c>
    </row>
    <row r="1748" spans="1:20" x14ac:dyDescent="0.2">
      <c r="A1748" t="s">
        <v>1156</v>
      </c>
      <c r="B1748" s="18" t="s">
        <v>1157</v>
      </c>
      <c r="C1748" s="18" t="str">
        <f t="shared" si="59"/>
        <v xml:space="preserve">St. Louis </v>
      </c>
      <c r="D1748" s="18" t="str">
        <f t="shared" si="60"/>
        <v xml:space="preserve"> Minnesota</v>
      </c>
      <c r="E1748" t="s">
        <v>21</v>
      </c>
      <c r="F1748">
        <v>713940</v>
      </c>
      <c r="G1748" t="s">
        <v>22</v>
      </c>
      <c r="H1748" t="s">
        <v>21</v>
      </c>
      <c r="I1748">
        <v>1</v>
      </c>
      <c r="J1748" t="s">
        <v>23</v>
      </c>
      <c r="K1748">
        <v>230</v>
      </c>
      <c r="L1748" s="24" t="s">
        <v>32</v>
      </c>
      <c r="M1748">
        <v>2020</v>
      </c>
      <c r="N1748" s="18">
        <v>5</v>
      </c>
      <c r="O1748" t="s">
        <v>26</v>
      </c>
      <c r="P1748" t="s">
        <v>26</v>
      </c>
      <c r="Q1748" t="s">
        <v>26</v>
      </c>
      <c r="R1748" t="s">
        <v>26</v>
      </c>
      <c r="S1748" t="s">
        <v>26</v>
      </c>
      <c r="T1748" t="s">
        <v>26</v>
      </c>
    </row>
    <row r="1749" spans="1:20" x14ac:dyDescent="0.2">
      <c r="A1749" t="s">
        <v>1158</v>
      </c>
      <c r="B1749" s="18" t="s">
        <v>1159</v>
      </c>
      <c r="C1749" s="18" t="str">
        <f t="shared" si="59"/>
        <v xml:space="preserve">Scott </v>
      </c>
      <c r="D1749" s="18" t="str">
        <f t="shared" si="60"/>
        <v xml:space="preserve"> Minnesota</v>
      </c>
      <c r="E1749" t="s">
        <v>21</v>
      </c>
      <c r="F1749">
        <v>713940</v>
      </c>
      <c r="G1749" t="s">
        <v>22</v>
      </c>
      <c r="H1749" t="s">
        <v>21</v>
      </c>
      <c r="I1749">
        <v>1</v>
      </c>
      <c r="J1749" t="s">
        <v>23</v>
      </c>
      <c r="K1749">
        <v>1</v>
      </c>
      <c r="L1749" s="24" t="s">
        <v>23</v>
      </c>
      <c r="M1749">
        <v>2020</v>
      </c>
      <c r="N1749" s="18">
        <v>16</v>
      </c>
      <c r="O1749">
        <v>4185</v>
      </c>
      <c r="P1749" t="s">
        <v>24</v>
      </c>
      <c r="Q1749">
        <v>1482</v>
      </c>
      <c r="R1749" t="s">
        <v>24</v>
      </c>
      <c r="S1749">
        <v>546</v>
      </c>
      <c r="T1749" t="s">
        <v>24</v>
      </c>
    </row>
    <row r="1750" spans="1:20" x14ac:dyDescent="0.2">
      <c r="A1750" t="s">
        <v>1158</v>
      </c>
      <c r="B1750" s="18" t="s">
        <v>1159</v>
      </c>
      <c r="C1750" s="18" t="str">
        <f t="shared" si="59"/>
        <v xml:space="preserve">Scott </v>
      </c>
      <c r="D1750" s="18" t="str">
        <f t="shared" si="60"/>
        <v xml:space="preserve"> Minnesota</v>
      </c>
      <c r="E1750" t="s">
        <v>21</v>
      </c>
      <c r="F1750">
        <v>713940</v>
      </c>
      <c r="G1750" t="s">
        <v>22</v>
      </c>
      <c r="H1750" t="s">
        <v>21</v>
      </c>
      <c r="I1750">
        <v>1</v>
      </c>
      <c r="J1750" t="s">
        <v>23</v>
      </c>
      <c r="K1750">
        <v>210</v>
      </c>
      <c r="L1750" s="24" t="s">
        <v>27</v>
      </c>
      <c r="M1750">
        <v>2020</v>
      </c>
      <c r="N1750" s="18">
        <v>10</v>
      </c>
      <c r="O1750" t="s">
        <v>26</v>
      </c>
      <c r="P1750" t="s">
        <v>26</v>
      </c>
      <c r="Q1750" t="s">
        <v>26</v>
      </c>
      <c r="R1750" t="s">
        <v>26</v>
      </c>
      <c r="S1750" t="s">
        <v>26</v>
      </c>
      <c r="T1750" t="s">
        <v>26</v>
      </c>
    </row>
    <row r="1751" spans="1:20" x14ac:dyDescent="0.2">
      <c r="A1751" t="s">
        <v>1158</v>
      </c>
      <c r="B1751" s="18" t="s">
        <v>1159</v>
      </c>
      <c r="C1751" s="18" t="str">
        <f t="shared" si="59"/>
        <v xml:space="preserve">Scott </v>
      </c>
      <c r="D1751" s="18" t="str">
        <f t="shared" si="60"/>
        <v xml:space="preserve"> Minnesota</v>
      </c>
      <c r="E1751" t="s">
        <v>21</v>
      </c>
      <c r="F1751">
        <v>713940</v>
      </c>
      <c r="G1751" t="s">
        <v>22</v>
      </c>
      <c r="H1751" t="s">
        <v>21</v>
      </c>
      <c r="I1751">
        <v>1</v>
      </c>
      <c r="J1751" t="s">
        <v>23</v>
      </c>
      <c r="K1751">
        <v>220</v>
      </c>
      <c r="L1751" s="24" t="s">
        <v>31</v>
      </c>
      <c r="M1751">
        <v>2020</v>
      </c>
      <c r="N1751" s="18">
        <v>3</v>
      </c>
      <c r="O1751" t="s">
        <v>26</v>
      </c>
      <c r="P1751" t="s">
        <v>26</v>
      </c>
      <c r="Q1751" t="s">
        <v>26</v>
      </c>
      <c r="R1751" t="s">
        <v>26</v>
      </c>
      <c r="S1751" t="s">
        <v>26</v>
      </c>
      <c r="T1751" t="s">
        <v>26</v>
      </c>
    </row>
    <row r="1752" spans="1:20" x14ac:dyDescent="0.2">
      <c r="A1752" t="s">
        <v>1160</v>
      </c>
      <c r="B1752" s="18" t="s">
        <v>1161</v>
      </c>
      <c r="C1752" s="18" t="str">
        <f t="shared" si="59"/>
        <v xml:space="preserve">Sherburne </v>
      </c>
      <c r="D1752" s="18" t="str">
        <f t="shared" si="60"/>
        <v xml:space="preserve"> Minnesota</v>
      </c>
      <c r="E1752" t="s">
        <v>21</v>
      </c>
      <c r="F1752">
        <v>713940</v>
      </c>
      <c r="G1752" t="s">
        <v>22</v>
      </c>
      <c r="H1752" t="s">
        <v>21</v>
      </c>
      <c r="I1752">
        <v>1</v>
      </c>
      <c r="J1752" t="s">
        <v>23</v>
      </c>
      <c r="K1752">
        <v>1</v>
      </c>
      <c r="L1752" s="24" t="s">
        <v>23</v>
      </c>
      <c r="M1752">
        <v>2020</v>
      </c>
      <c r="N1752" s="18">
        <v>16</v>
      </c>
      <c r="O1752">
        <v>1829</v>
      </c>
      <c r="P1752" t="s">
        <v>30</v>
      </c>
      <c r="Q1752">
        <v>658</v>
      </c>
      <c r="R1752" t="s">
        <v>30</v>
      </c>
      <c r="S1752">
        <v>298</v>
      </c>
      <c r="T1752" t="s">
        <v>30</v>
      </c>
    </row>
    <row r="1753" spans="1:20" x14ac:dyDescent="0.2">
      <c r="A1753" t="s">
        <v>1160</v>
      </c>
      <c r="B1753" s="18" t="s">
        <v>1161</v>
      </c>
      <c r="C1753" s="18" t="str">
        <f t="shared" si="59"/>
        <v xml:space="preserve">Sherburne </v>
      </c>
      <c r="D1753" s="18" t="str">
        <f t="shared" si="60"/>
        <v xml:space="preserve"> Minnesota</v>
      </c>
      <c r="E1753" t="s">
        <v>21</v>
      </c>
      <c r="F1753">
        <v>713940</v>
      </c>
      <c r="G1753" t="s">
        <v>22</v>
      </c>
      <c r="H1753" t="s">
        <v>21</v>
      </c>
      <c r="I1753">
        <v>1</v>
      </c>
      <c r="J1753" t="s">
        <v>23</v>
      </c>
      <c r="K1753">
        <v>210</v>
      </c>
      <c r="L1753" s="24" t="s">
        <v>27</v>
      </c>
      <c r="M1753">
        <v>2020</v>
      </c>
      <c r="N1753" s="18">
        <v>12</v>
      </c>
      <c r="O1753" t="s">
        <v>26</v>
      </c>
      <c r="P1753" t="s">
        <v>26</v>
      </c>
      <c r="Q1753" t="s">
        <v>26</v>
      </c>
      <c r="R1753" t="s">
        <v>26</v>
      </c>
      <c r="S1753" t="s">
        <v>26</v>
      </c>
      <c r="T1753" t="s">
        <v>26</v>
      </c>
    </row>
    <row r="1754" spans="1:20" x14ac:dyDescent="0.2">
      <c r="A1754" t="s">
        <v>1162</v>
      </c>
      <c r="B1754" s="18" t="s">
        <v>1163</v>
      </c>
      <c r="C1754" s="18" t="str">
        <f t="shared" si="59"/>
        <v xml:space="preserve">Stearns </v>
      </c>
      <c r="D1754" s="18" t="str">
        <f t="shared" si="60"/>
        <v xml:space="preserve"> Minnesota</v>
      </c>
      <c r="E1754" t="s">
        <v>21</v>
      </c>
      <c r="F1754">
        <v>713940</v>
      </c>
      <c r="G1754" t="s">
        <v>22</v>
      </c>
      <c r="H1754" t="s">
        <v>21</v>
      </c>
      <c r="I1754">
        <v>1</v>
      </c>
      <c r="J1754" t="s">
        <v>23</v>
      </c>
      <c r="K1754">
        <v>1</v>
      </c>
      <c r="L1754" s="24" t="s">
        <v>23</v>
      </c>
      <c r="M1754">
        <v>2020</v>
      </c>
      <c r="N1754" s="18">
        <v>21</v>
      </c>
      <c r="O1754">
        <v>4269</v>
      </c>
      <c r="P1754" t="s">
        <v>24</v>
      </c>
      <c r="Q1754">
        <v>1239</v>
      </c>
      <c r="R1754" t="s">
        <v>24</v>
      </c>
      <c r="S1754">
        <v>430</v>
      </c>
      <c r="T1754" t="s">
        <v>24</v>
      </c>
    </row>
    <row r="1755" spans="1:20" x14ac:dyDescent="0.2">
      <c r="A1755" t="s">
        <v>1162</v>
      </c>
      <c r="B1755" s="18" t="s">
        <v>1163</v>
      </c>
      <c r="C1755" s="18" t="str">
        <f t="shared" si="59"/>
        <v xml:space="preserve">Stearns </v>
      </c>
      <c r="D1755" s="18" t="str">
        <f t="shared" si="60"/>
        <v xml:space="preserve"> Minnesota</v>
      </c>
      <c r="E1755" t="s">
        <v>21</v>
      </c>
      <c r="F1755">
        <v>713940</v>
      </c>
      <c r="G1755" t="s">
        <v>22</v>
      </c>
      <c r="H1755" t="s">
        <v>21</v>
      </c>
      <c r="I1755">
        <v>1</v>
      </c>
      <c r="J1755" t="s">
        <v>23</v>
      </c>
      <c r="K1755">
        <v>210</v>
      </c>
      <c r="L1755" s="24" t="s">
        <v>27</v>
      </c>
      <c r="M1755">
        <v>2020</v>
      </c>
      <c r="N1755" s="18">
        <v>10</v>
      </c>
      <c r="O1755" t="s">
        <v>26</v>
      </c>
      <c r="P1755" t="s">
        <v>26</v>
      </c>
      <c r="Q1755" t="s">
        <v>26</v>
      </c>
      <c r="R1755" t="s">
        <v>26</v>
      </c>
      <c r="S1755" t="s">
        <v>26</v>
      </c>
      <c r="T1755" t="s">
        <v>26</v>
      </c>
    </row>
    <row r="1756" spans="1:20" x14ac:dyDescent="0.2">
      <c r="A1756" t="s">
        <v>1162</v>
      </c>
      <c r="B1756" s="18" t="s">
        <v>1163</v>
      </c>
      <c r="C1756" s="18" t="str">
        <f t="shared" si="59"/>
        <v xml:space="preserve">Stearns </v>
      </c>
      <c r="D1756" s="18" t="str">
        <f t="shared" si="60"/>
        <v xml:space="preserve"> Minnesota</v>
      </c>
      <c r="E1756" t="s">
        <v>21</v>
      </c>
      <c r="F1756">
        <v>713940</v>
      </c>
      <c r="G1756" t="s">
        <v>22</v>
      </c>
      <c r="H1756" t="s">
        <v>21</v>
      </c>
      <c r="I1756">
        <v>1</v>
      </c>
      <c r="J1756" t="s">
        <v>23</v>
      </c>
      <c r="K1756">
        <v>220</v>
      </c>
      <c r="L1756" s="24" t="s">
        <v>31</v>
      </c>
      <c r="M1756">
        <v>2020</v>
      </c>
      <c r="N1756" s="18">
        <v>3</v>
      </c>
      <c r="O1756" t="s">
        <v>26</v>
      </c>
      <c r="P1756" t="s">
        <v>26</v>
      </c>
      <c r="Q1756" t="s">
        <v>26</v>
      </c>
      <c r="R1756" t="s">
        <v>26</v>
      </c>
      <c r="S1756" t="s">
        <v>26</v>
      </c>
      <c r="T1756" t="s">
        <v>26</v>
      </c>
    </row>
    <row r="1757" spans="1:20" x14ac:dyDescent="0.2">
      <c r="A1757" t="s">
        <v>1162</v>
      </c>
      <c r="B1757" s="18" t="s">
        <v>1163</v>
      </c>
      <c r="C1757" s="18" t="str">
        <f t="shared" si="59"/>
        <v xml:space="preserve">Stearns </v>
      </c>
      <c r="D1757" s="18" t="str">
        <f t="shared" si="60"/>
        <v xml:space="preserve"> Minnesota</v>
      </c>
      <c r="E1757" t="s">
        <v>21</v>
      </c>
      <c r="F1757">
        <v>713940</v>
      </c>
      <c r="G1757" t="s">
        <v>22</v>
      </c>
      <c r="H1757" t="s">
        <v>21</v>
      </c>
      <c r="I1757">
        <v>1</v>
      </c>
      <c r="J1757" t="s">
        <v>23</v>
      </c>
      <c r="K1757">
        <v>230</v>
      </c>
      <c r="L1757" s="24" t="s">
        <v>32</v>
      </c>
      <c r="M1757">
        <v>2020</v>
      </c>
      <c r="N1757" s="18">
        <v>5</v>
      </c>
      <c r="O1757" t="s">
        <v>26</v>
      </c>
      <c r="P1757" t="s">
        <v>26</v>
      </c>
      <c r="Q1757" t="s">
        <v>26</v>
      </c>
      <c r="R1757" t="s">
        <v>26</v>
      </c>
      <c r="S1757" t="s">
        <v>26</v>
      </c>
      <c r="T1757" t="s">
        <v>26</v>
      </c>
    </row>
    <row r="1758" spans="1:20" x14ac:dyDescent="0.2">
      <c r="A1758" t="s">
        <v>1164</v>
      </c>
      <c r="B1758" s="18" t="s">
        <v>1165</v>
      </c>
      <c r="C1758" s="18" t="str">
        <f t="shared" si="59"/>
        <v xml:space="preserve">Steele </v>
      </c>
      <c r="D1758" s="18" t="str">
        <f t="shared" si="60"/>
        <v xml:space="preserve"> Minnesota</v>
      </c>
      <c r="E1758" t="s">
        <v>21</v>
      </c>
      <c r="F1758">
        <v>713940</v>
      </c>
      <c r="G1758" t="s">
        <v>22</v>
      </c>
      <c r="H1758" t="s">
        <v>21</v>
      </c>
      <c r="I1758">
        <v>1</v>
      </c>
      <c r="J1758" t="s">
        <v>23</v>
      </c>
      <c r="K1758">
        <v>1</v>
      </c>
      <c r="L1758" s="24" t="s">
        <v>23</v>
      </c>
      <c r="M1758">
        <v>2020</v>
      </c>
      <c r="N1758" s="18">
        <v>3</v>
      </c>
      <c r="O1758">
        <v>111</v>
      </c>
      <c r="P1758" t="s">
        <v>24</v>
      </c>
      <c r="Q1758">
        <v>35</v>
      </c>
      <c r="R1758" t="s">
        <v>35</v>
      </c>
      <c r="S1758">
        <v>12</v>
      </c>
      <c r="T1758" t="s">
        <v>35</v>
      </c>
    </row>
    <row r="1759" spans="1:20" x14ac:dyDescent="0.2">
      <c r="A1759" t="s">
        <v>1166</v>
      </c>
      <c r="B1759" s="18" t="s">
        <v>1167</v>
      </c>
      <c r="C1759" s="18" t="str">
        <f t="shared" si="59"/>
        <v xml:space="preserve">Todd </v>
      </c>
      <c r="D1759" s="18" t="str">
        <f t="shared" si="60"/>
        <v xml:space="preserve"> Minnesota</v>
      </c>
      <c r="E1759" t="s">
        <v>21</v>
      </c>
      <c r="F1759">
        <v>713940</v>
      </c>
      <c r="G1759" t="s">
        <v>22</v>
      </c>
      <c r="H1759" t="s">
        <v>21</v>
      </c>
      <c r="I1759">
        <v>1</v>
      </c>
      <c r="J1759" t="s">
        <v>23</v>
      </c>
      <c r="K1759">
        <v>1</v>
      </c>
      <c r="L1759" s="24" t="s">
        <v>23</v>
      </c>
      <c r="M1759">
        <v>2020</v>
      </c>
      <c r="N1759" s="18">
        <v>3</v>
      </c>
      <c r="O1759">
        <v>37</v>
      </c>
      <c r="P1759" t="s">
        <v>35</v>
      </c>
      <c r="Q1759">
        <v>13</v>
      </c>
      <c r="R1759" t="s">
        <v>35</v>
      </c>
      <c r="S1759">
        <v>7</v>
      </c>
      <c r="T1759" t="s">
        <v>35</v>
      </c>
    </row>
    <row r="1760" spans="1:20" x14ac:dyDescent="0.2">
      <c r="A1760" t="s">
        <v>1168</v>
      </c>
      <c r="B1760" s="18" t="s">
        <v>1169</v>
      </c>
      <c r="C1760" s="18" t="str">
        <f t="shared" si="59"/>
        <v xml:space="preserve">Waseca </v>
      </c>
      <c r="D1760" s="18" t="str">
        <f t="shared" si="60"/>
        <v xml:space="preserve"> Minnesota</v>
      </c>
      <c r="E1760" t="s">
        <v>21</v>
      </c>
      <c r="F1760">
        <v>713940</v>
      </c>
      <c r="G1760" t="s">
        <v>22</v>
      </c>
      <c r="H1760" t="s">
        <v>21</v>
      </c>
      <c r="I1760">
        <v>1</v>
      </c>
      <c r="J1760" t="s">
        <v>23</v>
      </c>
      <c r="K1760">
        <v>1</v>
      </c>
      <c r="L1760" s="24" t="s">
        <v>23</v>
      </c>
      <c r="M1760">
        <v>2020</v>
      </c>
      <c r="N1760" s="18">
        <v>4</v>
      </c>
      <c r="O1760">
        <v>113</v>
      </c>
      <c r="P1760" t="s">
        <v>30</v>
      </c>
      <c r="Q1760">
        <v>40</v>
      </c>
      <c r="R1760" t="s">
        <v>24</v>
      </c>
      <c r="S1760">
        <v>15</v>
      </c>
      <c r="T1760" t="s">
        <v>35</v>
      </c>
    </row>
    <row r="1761" spans="1:20" x14ac:dyDescent="0.2">
      <c r="A1761" t="s">
        <v>1168</v>
      </c>
      <c r="B1761" s="18" t="s">
        <v>1169</v>
      </c>
      <c r="C1761" s="18" t="str">
        <f t="shared" si="59"/>
        <v xml:space="preserve">Waseca </v>
      </c>
      <c r="D1761" s="18" t="str">
        <f t="shared" si="60"/>
        <v xml:space="preserve"> Minnesota</v>
      </c>
      <c r="E1761" t="s">
        <v>21</v>
      </c>
      <c r="F1761">
        <v>713940</v>
      </c>
      <c r="G1761" t="s">
        <v>22</v>
      </c>
      <c r="H1761" t="s">
        <v>21</v>
      </c>
      <c r="I1761">
        <v>1</v>
      </c>
      <c r="J1761" t="s">
        <v>23</v>
      </c>
      <c r="K1761">
        <v>210</v>
      </c>
      <c r="L1761" s="24" t="s">
        <v>27</v>
      </c>
      <c r="M1761">
        <v>2020</v>
      </c>
      <c r="N1761" s="18">
        <v>3</v>
      </c>
      <c r="O1761" t="s">
        <v>26</v>
      </c>
      <c r="P1761" t="s">
        <v>26</v>
      </c>
      <c r="Q1761" t="s">
        <v>26</v>
      </c>
      <c r="R1761" t="s">
        <v>26</v>
      </c>
      <c r="S1761" t="s">
        <v>26</v>
      </c>
      <c r="T1761" t="s">
        <v>26</v>
      </c>
    </row>
    <row r="1762" spans="1:20" x14ac:dyDescent="0.2">
      <c r="A1762" t="s">
        <v>1170</v>
      </c>
      <c r="B1762" s="18" t="s">
        <v>1171</v>
      </c>
      <c r="C1762" s="18" t="str">
        <f t="shared" si="59"/>
        <v xml:space="preserve">Washington </v>
      </c>
      <c r="D1762" s="18" t="str">
        <f t="shared" si="60"/>
        <v xml:space="preserve"> Minnesota</v>
      </c>
      <c r="E1762" t="s">
        <v>21</v>
      </c>
      <c r="F1762">
        <v>713940</v>
      </c>
      <c r="G1762" t="s">
        <v>22</v>
      </c>
      <c r="H1762" t="s">
        <v>21</v>
      </c>
      <c r="I1762">
        <v>1</v>
      </c>
      <c r="J1762" t="s">
        <v>23</v>
      </c>
      <c r="K1762">
        <v>1</v>
      </c>
      <c r="L1762" s="24" t="s">
        <v>23</v>
      </c>
      <c r="M1762">
        <v>2020</v>
      </c>
      <c r="N1762" s="18">
        <v>44</v>
      </c>
      <c r="O1762">
        <v>8701</v>
      </c>
      <c r="P1762" t="s">
        <v>30</v>
      </c>
      <c r="Q1762">
        <v>3393</v>
      </c>
      <c r="R1762" t="s">
        <v>30</v>
      </c>
      <c r="S1762">
        <v>1094</v>
      </c>
      <c r="T1762" t="s">
        <v>30</v>
      </c>
    </row>
    <row r="1763" spans="1:20" x14ac:dyDescent="0.2">
      <c r="A1763" t="s">
        <v>1170</v>
      </c>
      <c r="B1763" s="18" t="s">
        <v>1171</v>
      </c>
      <c r="C1763" s="18" t="str">
        <f t="shared" si="59"/>
        <v xml:space="preserve">Washington </v>
      </c>
      <c r="D1763" s="18" t="str">
        <f t="shared" si="60"/>
        <v xml:space="preserve"> Minnesota</v>
      </c>
      <c r="E1763" t="s">
        <v>21</v>
      </c>
      <c r="F1763">
        <v>713940</v>
      </c>
      <c r="G1763" t="s">
        <v>22</v>
      </c>
      <c r="H1763" t="s">
        <v>21</v>
      </c>
      <c r="I1763">
        <v>1</v>
      </c>
      <c r="J1763" t="s">
        <v>23</v>
      </c>
      <c r="K1763">
        <v>210</v>
      </c>
      <c r="L1763" s="24" t="s">
        <v>27</v>
      </c>
      <c r="M1763">
        <v>2020</v>
      </c>
      <c r="N1763" s="18">
        <v>17</v>
      </c>
      <c r="O1763" t="s">
        <v>26</v>
      </c>
      <c r="P1763" t="s">
        <v>26</v>
      </c>
      <c r="Q1763" t="s">
        <v>26</v>
      </c>
      <c r="R1763" t="s">
        <v>26</v>
      </c>
      <c r="S1763" t="s">
        <v>26</v>
      </c>
      <c r="T1763" t="s">
        <v>26</v>
      </c>
    </row>
    <row r="1764" spans="1:20" x14ac:dyDescent="0.2">
      <c r="A1764" t="s">
        <v>1170</v>
      </c>
      <c r="B1764" s="18" t="s">
        <v>1171</v>
      </c>
      <c r="C1764" s="18" t="str">
        <f t="shared" si="59"/>
        <v xml:space="preserve">Washington </v>
      </c>
      <c r="D1764" s="18" t="str">
        <f t="shared" si="60"/>
        <v xml:space="preserve"> Minnesota</v>
      </c>
      <c r="E1764" t="s">
        <v>21</v>
      </c>
      <c r="F1764">
        <v>713940</v>
      </c>
      <c r="G1764" t="s">
        <v>22</v>
      </c>
      <c r="H1764" t="s">
        <v>21</v>
      </c>
      <c r="I1764">
        <v>1</v>
      </c>
      <c r="J1764" t="s">
        <v>23</v>
      </c>
      <c r="K1764">
        <v>220</v>
      </c>
      <c r="L1764" s="24" t="s">
        <v>31</v>
      </c>
      <c r="M1764">
        <v>2020</v>
      </c>
      <c r="N1764" s="18">
        <v>8</v>
      </c>
      <c r="O1764" t="s">
        <v>26</v>
      </c>
      <c r="P1764" t="s">
        <v>26</v>
      </c>
      <c r="Q1764" t="s">
        <v>26</v>
      </c>
      <c r="R1764" t="s">
        <v>26</v>
      </c>
      <c r="S1764" t="s">
        <v>26</v>
      </c>
      <c r="T1764" t="s">
        <v>26</v>
      </c>
    </row>
    <row r="1765" spans="1:20" x14ac:dyDescent="0.2">
      <c r="A1765" t="s">
        <v>1170</v>
      </c>
      <c r="B1765" s="18" t="s">
        <v>1171</v>
      </c>
      <c r="C1765" s="18" t="str">
        <f t="shared" si="59"/>
        <v xml:space="preserve">Washington </v>
      </c>
      <c r="D1765" s="18" t="str">
        <f t="shared" si="60"/>
        <v xml:space="preserve"> Minnesota</v>
      </c>
      <c r="E1765" t="s">
        <v>21</v>
      </c>
      <c r="F1765">
        <v>713940</v>
      </c>
      <c r="G1765" t="s">
        <v>22</v>
      </c>
      <c r="H1765" t="s">
        <v>21</v>
      </c>
      <c r="I1765">
        <v>1</v>
      </c>
      <c r="J1765" t="s">
        <v>23</v>
      </c>
      <c r="K1765">
        <v>230</v>
      </c>
      <c r="L1765" s="24" t="s">
        <v>32</v>
      </c>
      <c r="M1765">
        <v>2020</v>
      </c>
      <c r="N1765" s="18">
        <v>6</v>
      </c>
      <c r="O1765" t="s">
        <v>26</v>
      </c>
      <c r="P1765" t="s">
        <v>26</v>
      </c>
      <c r="Q1765" t="s">
        <v>26</v>
      </c>
      <c r="R1765" t="s">
        <v>26</v>
      </c>
      <c r="S1765" t="s">
        <v>26</v>
      </c>
      <c r="T1765" t="s">
        <v>26</v>
      </c>
    </row>
    <row r="1766" spans="1:20" x14ac:dyDescent="0.2">
      <c r="A1766" t="s">
        <v>1170</v>
      </c>
      <c r="B1766" s="18" t="s">
        <v>1171</v>
      </c>
      <c r="C1766" s="18" t="str">
        <f t="shared" si="59"/>
        <v xml:space="preserve">Washington </v>
      </c>
      <c r="D1766" s="18" t="str">
        <f t="shared" si="60"/>
        <v xml:space="preserve"> Minnesota</v>
      </c>
      <c r="E1766" t="s">
        <v>21</v>
      </c>
      <c r="F1766">
        <v>713940</v>
      </c>
      <c r="G1766" t="s">
        <v>22</v>
      </c>
      <c r="H1766" t="s">
        <v>21</v>
      </c>
      <c r="I1766">
        <v>1</v>
      </c>
      <c r="J1766" t="s">
        <v>23</v>
      </c>
      <c r="K1766">
        <v>241</v>
      </c>
      <c r="L1766" s="24" t="s">
        <v>25</v>
      </c>
      <c r="M1766">
        <v>2020</v>
      </c>
      <c r="N1766" s="18">
        <v>8</v>
      </c>
      <c r="O1766" t="s">
        <v>26</v>
      </c>
      <c r="P1766" t="s">
        <v>26</v>
      </c>
      <c r="Q1766" t="s">
        <v>26</v>
      </c>
      <c r="R1766" t="s">
        <v>26</v>
      </c>
      <c r="S1766" t="s">
        <v>26</v>
      </c>
      <c r="T1766" t="s">
        <v>26</v>
      </c>
    </row>
    <row r="1767" spans="1:20" x14ac:dyDescent="0.2">
      <c r="A1767" t="s">
        <v>1170</v>
      </c>
      <c r="B1767" s="18" t="s">
        <v>1171</v>
      </c>
      <c r="C1767" s="18" t="str">
        <f t="shared" si="59"/>
        <v xml:space="preserve">Washington </v>
      </c>
      <c r="D1767" s="18" t="str">
        <f t="shared" si="60"/>
        <v xml:space="preserve"> Minnesota</v>
      </c>
      <c r="E1767" t="s">
        <v>21</v>
      </c>
      <c r="F1767">
        <v>713940</v>
      </c>
      <c r="G1767" t="s">
        <v>22</v>
      </c>
      <c r="H1767" t="s">
        <v>21</v>
      </c>
      <c r="I1767">
        <v>1</v>
      </c>
      <c r="J1767" t="s">
        <v>23</v>
      </c>
      <c r="K1767">
        <v>251</v>
      </c>
      <c r="L1767" s="24" t="s">
        <v>57</v>
      </c>
      <c r="M1767">
        <v>2020</v>
      </c>
      <c r="N1767" s="18">
        <v>3</v>
      </c>
      <c r="O1767" t="s">
        <v>26</v>
      </c>
      <c r="P1767" t="s">
        <v>26</v>
      </c>
      <c r="Q1767" t="s">
        <v>26</v>
      </c>
      <c r="R1767" t="s">
        <v>26</v>
      </c>
      <c r="S1767" t="s">
        <v>26</v>
      </c>
      <c r="T1767" t="s">
        <v>26</v>
      </c>
    </row>
    <row r="1768" spans="1:20" x14ac:dyDescent="0.2">
      <c r="A1768" t="s">
        <v>1172</v>
      </c>
      <c r="B1768" s="18" t="s">
        <v>1173</v>
      </c>
      <c r="C1768" s="18" t="str">
        <f t="shared" si="59"/>
        <v xml:space="preserve">Winona </v>
      </c>
      <c r="D1768" s="18" t="str">
        <f t="shared" si="60"/>
        <v xml:space="preserve"> Minnesota</v>
      </c>
      <c r="E1768" t="s">
        <v>21</v>
      </c>
      <c r="F1768">
        <v>713940</v>
      </c>
      <c r="G1768" t="s">
        <v>22</v>
      </c>
      <c r="H1768" t="s">
        <v>21</v>
      </c>
      <c r="I1768">
        <v>1</v>
      </c>
      <c r="J1768" t="s">
        <v>23</v>
      </c>
      <c r="K1768">
        <v>1</v>
      </c>
      <c r="L1768" s="24" t="s">
        <v>23</v>
      </c>
      <c r="M1768">
        <v>2020</v>
      </c>
      <c r="N1768" s="18">
        <v>7</v>
      </c>
      <c r="O1768">
        <v>910</v>
      </c>
      <c r="P1768" t="s">
        <v>24</v>
      </c>
      <c r="Q1768">
        <v>309</v>
      </c>
      <c r="R1768" t="s">
        <v>24</v>
      </c>
      <c r="S1768">
        <v>206</v>
      </c>
      <c r="T1768" t="s">
        <v>24</v>
      </c>
    </row>
    <row r="1769" spans="1:20" x14ac:dyDescent="0.2">
      <c r="A1769" t="s">
        <v>1172</v>
      </c>
      <c r="B1769" s="18" t="s">
        <v>1173</v>
      </c>
      <c r="C1769" s="18" t="str">
        <f t="shared" si="59"/>
        <v xml:space="preserve">Winona </v>
      </c>
      <c r="D1769" s="18" t="str">
        <f t="shared" si="60"/>
        <v xml:space="preserve"> Minnesota</v>
      </c>
      <c r="E1769" t="s">
        <v>21</v>
      </c>
      <c r="F1769">
        <v>713940</v>
      </c>
      <c r="G1769" t="s">
        <v>22</v>
      </c>
      <c r="H1769" t="s">
        <v>21</v>
      </c>
      <c r="I1769">
        <v>1</v>
      </c>
      <c r="J1769" t="s">
        <v>23</v>
      </c>
      <c r="K1769">
        <v>210</v>
      </c>
      <c r="L1769" s="24" t="s">
        <v>27</v>
      </c>
      <c r="M1769">
        <v>2020</v>
      </c>
      <c r="N1769" s="18">
        <v>3</v>
      </c>
      <c r="O1769" t="s">
        <v>26</v>
      </c>
      <c r="P1769" t="s">
        <v>26</v>
      </c>
      <c r="Q1769" t="s">
        <v>26</v>
      </c>
      <c r="R1769" t="s">
        <v>26</v>
      </c>
      <c r="S1769" t="s">
        <v>26</v>
      </c>
      <c r="T1769" t="s">
        <v>26</v>
      </c>
    </row>
    <row r="1770" spans="1:20" x14ac:dyDescent="0.2">
      <c r="A1770" t="s">
        <v>1174</v>
      </c>
      <c r="B1770" s="18" t="s">
        <v>1175</v>
      </c>
      <c r="C1770" s="18" t="str">
        <f t="shared" si="59"/>
        <v xml:space="preserve">Wright </v>
      </c>
      <c r="D1770" s="18" t="str">
        <f t="shared" si="60"/>
        <v xml:space="preserve"> Minnesota</v>
      </c>
      <c r="E1770" t="s">
        <v>21</v>
      </c>
      <c r="F1770">
        <v>713940</v>
      </c>
      <c r="G1770" t="s">
        <v>22</v>
      </c>
      <c r="H1770" t="s">
        <v>21</v>
      </c>
      <c r="I1770">
        <v>1</v>
      </c>
      <c r="J1770" t="s">
        <v>23</v>
      </c>
      <c r="K1770">
        <v>1</v>
      </c>
      <c r="L1770" s="24" t="s">
        <v>23</v>
      </c>
      <c r="M1770">
        <v>2020</v>
      </c>
      <c r="N1770" s="18">
        <v>19</v>
      </c>
      <c r="O1770">
        <v>1288</v>
      </c>
      <c r="P1770" t="s">
        <v>30</v>
      </c>
      <c r="Q1770">
        <v>447</v>
      </c>
      <c r="R1770" t="s">
        <v>30</v>
      </c>
      <c r="S1770">
        <v>217</v>
      </c>
      <c r="T1770" t="s">
        <v>30</v>
      </c>
    </row>
    <row r="1771" spans="1:20" x14ac:dyDescent="0.2">
      <c r="A1771" t="s">
        <v>1174</v>
      </c>
      <c r="B1771" s="18" t="s">
        <v>1175</v>
      </c>
      <c r="C1771" s="18" t="str">
        <f t="shared" si="59"/>
        <v xml:space="preserve">Wright </v>
      </c>
      <c r="D1771" s="18" t="str">
        <f t="shared" si="60"/>
        <v xml:space="preserve"> Minnesota</v>
      </c>
      <c r="E1771" t="s">
        <v>21</v>
      </c>
      <c r="F1771">
        <v>713940</v>
      </c>
      <c r="G1771" t="s">
        <v>22</v>
      </c>
      <c r="H1771" t="s">
        <v>21</v>
      </c>
      <c r="I1771">
        <v>1</v>
      </c>
      <c r="J1771" t="s">
        <v>23</v>
      </c>
      <c r="K1771">
        <v>210</v>
      </c>
      <c r="L1771" s="24" t="s">
        <v>27</v>
      </c>
      <c r="M1771">
        <v>2020</v>
      </c>
      <c r="N1771" s="18">
        <v>12</v>
      </c>
      <c r="O1771" t="s">
        <v>26</v>
      </c>
      <c r="P1771" t="s">
        <v>26</v>
      </c>
      <c r="Q1771" t="s">
        <v>26</v>
      </c>
      <c r="R1771" t="s">
        <v>26</v>
      </c>
      <c r="S1771" t="s">
        <v>26</v>
      </c>
      <c r="T1771" t="s">
        <v>26</v>
      </c>
    </row>
    <row r="1772" spans="1:20" x14ac:dyDescent="0.2">
      <c r="A1772" t="s">
        <v>1174</v>
      </c>
      <c r="B1772" s="18" t="s">
        <v>1175</v>
      </c>
      <c r="C1772" s="18" t="str">
        <f t="shared" si="59"/>
        <v xml:space="preserve">Wright </v>
      </c>
      <c r="D1772" s="18" t="str">
        <f t="shared" si="60"/>
        <v xml:space="preserve"> Minnesota</v>
      </c>
      <c r="E1772" t="s">
        <v>21</v>
      </c>
      <c r="F1772">
        <v>713940</v>
      </c>
      <c r="G1772" t="s">
        <v>22</v>
      </c>
      <c r="H1772" t="s">
        <v>21</v>
      </c>
      <c r="I1772">
        <v>1</v>
      </c>
      <c r="J1772" t="s">
        <v>23</v>
      </c>
      <c r="K1772">
        <v>220</v>
      </c>
      <c r="L1772" s="24" t="s">
        <v>31</v>
      </c>
      <c r="M1772">
        <v>2020</v>
      </c>
      <c r="N1772" s="18">
        <v>3</v>
      </c>
      <c r="O1772" t="s">
        <v>26</v>
      </c>
      <c r="P1772" t="s">
        <v>26</v>
      </c>
      <c r="Q1772" t="s">
        <v>26</v>
      </c>
      <c r="R1772" t="s">
        <v>26</v>
      </c>
      <c r="S1772" t="s">
        <v>26</v>
      </c>
      <c r="T1772" t="s">
        <v>26</v>
      </c>
    </row>
    <row r="1773" spans="1:20" x14ac:dyDescent="0.2">
      <c r="A1773" t="s">
        <v>1176</v>
      </c>
      <c r="B1773" s="18" t="s">
        <v>1177</v>
      </c>
      <c r="C1773" s="18" t="str">
        <f t="shared" si="59"/>
        <v xml:space="preserve">Alcorn </v>
      </c>
      <c r="D1773" s="18" t="str">
        <f t="shared" si="60"/>
        <v xml:space="preserve"> Mississippi</v>
      </c>
      <c r="E1773" t="s">
        <v>21</v>
      </c>
      <c r="F1773">
        <v>713940</v>
      </c>
      <c r="G1773" t="s">
        <v>22</v>
      </c>
      <c r="H1773" t="s">
        <v>21</v>
      </c>
      <c r="I1773">
        <v>1</v>
      </c>
      <c r="J1773" t="s">
        <v>23</v>
      </c>
      <c r="K1773">
        <v>1</v>
      </c>
      <c r="L1773" s="24" t="s">
        <v>23</v>
      </c>
      <c r="M1773">
        <v>2020</v>
      </c>
      <c r="N1773" s="18">
        <v>3</v>
      </c>
      <c r="O1773">
        <v>454</v>
      </c>
      <c r="P1773" t="s">
        <v>35</v>
      </c>
      <c r="Q1773">
        <v>117</v>
      </c>
      <c r="R1773" t="s">
        <v>35</v>
      </c>
      <c r="S1773">
        <v>28</v>
      </c>
      <c r="T1773" t="s">
        <v>35</v>
      </c>
    </row>
    <row r="1774" spans="1:20" x14ac:dyDescent="0.2">
      <c r="A1774" t="s">
        <v>1178</v>
      </c>
      <c r="B1774" s="18" t="s">
        <v>1179</v>
      </c>
      <c r="C1774" s="18" t="str">
        <f t="shared" si="59"/>
        <v xml:space="preserve">Bolivar </v>
      </c>
      <c r="D1774" s="18" t="str">
        <f t="shared" si="60"/>
        <v xml:space="preserve"> Mississippi</v>
      </c>
      <c r="E1774" t="s">
        <v>21</v>
      </c>
      <c r="F1774">
        <v>713940</v>
      </c>
      <c r="G1774" t="s">
        <v>22</v>
      </c>
      <c r="H1774" t="s">
        <v>21</v>
      </c>
      <c r="I1774">
        <v>1</v>
      </c>
      <c r="J1774" t="s">
        <v>23</v>
      </c>
      <c r="K1774">
        <v>1</v>
      </c>
      <c r="L1774" s="24" t="s">
        <v>23</v>
      </c>
      <c r="M1774">
        <v>2020</v>
      </c>
      <c r="N1774" s="18">
        <v>4</v>
      </c>
      <c r="O1774">
        <v>100</v>
      </c>
      <c r="P1774" t="s">
        <v>24</v>
      </c>
      <c r="Q1774">
        <v>31</v>
      </c>
      <c r="R1774" t="s">
        <v>30</v>
      </c>
      <c r="S1774">
        <v>9</v>
      </c>
      <c r="T1774" t="s">
        <v>35</v>
      </c>
    </row>
    <row r="1775" spans="1:20" x14ac:dyDescent="0.2">
      <c r="A1775" t="s">
        <v>1178</v>
      </c>
      <c r="B1775" s="18" t="s">
        <v>1179</v>
      </c>
      <c r="C1775" s="18" t="str">
        <f t="shared" si="59"/>
        <v xml:space="preserve">Bolivar </v>
      </c>
      <c r="D1775" s="18" t="str">
        <f t="shared" si="60"/>
        <v xml:space="preserve"> Mississippi</v>
      </c>
      <c r="E1775" t="s">
        <v>21</v>
      </c>
      <c r="F1775">
        <v>713940</v>
      </c>
      <c r="G1775" t="s">
        <v>22</v>
      </c>
      <c r="H1775" t="s">
        <v>21</v>
      </c>
      <c r="I1775">
        <v>1</v>
      </c>
      <c r="J1775" t="s">
        <v>23</v>
      </c>
      <c r="K1775">
        <v>210</v>
      </c>
      <c r="L1775" s="24" t="s">
        <v>27</v>
      </c>
      <c r="M1775">
        <v>2020</v>
      </c>
      <c r="N1775" s="18">
        <v>3</v>
      </c>
      <c r="O1775" t="s">
        <v>26</v>
      </c>
      <c r="P1775" t="s">
        <v>26</v>
      </c>
      <c r="Q1775" t="s">
        <v>26</v>
      </c>
      <c r="R1775" t="s">
        <v>26</v>
      </c>
      <c r="S1775" t="s">
        <v>26</v>
      </c>
      <c r="T1775" t="s">
        <v>26</v>
      </c>
    </row>
    <row r="1776" spans="1:20" x14ac:dyDescent="0.2">
      <c r="A1776" t="s">
        <v>1180</v>
      </c>
      <c r="B1776" s="18" t="s">
        <v>1181</v>
      </c>
      <c r="C1776" s="18" t="str">
        <f t="shared" si="59"/>
        <v xml:space="preserve">DeSoto </v>
      </c>
      <c r="D1776" s="18" t="str">
        <f t="shared" si="60"/>
        <v xml:space="preserve"> Mississippi</v>
      </c>
      <c r="E1776" t="s">
        <v>21</v>
      </c>
      <c r="F1776">
        <v>713940</v>
      </c>
      <c r="G1776" t="s">
        <v>22</v>
      </c>
      <c r="H1776" t="s">
        <v>21</v>
      </c>
      <c r="I1776">
        <v>1</v>
      </c>
      <c r="J1776" t="s">
        <v>23</v>
      </c>
      <c r="K1776">
        <v>1</v>
      </c>
      <c r="L1776" s="24" t="s">
        <v>23</v>
      </c>
      <c r="M1776">
        <v>2020</v>
      </c>
      <c r="N1776" s="18">
        <v>20</v>
      </c>
      <c r="O1776">
        <v>3367</v>
      </c>
      <c r="P1776" t="s">
        <v>24</v>
      </c>
      <c r="Q1776">
        <v>1015</v>
      </c>
      <c r="R1776" t="s">
        <v>24</v>
      </c>
      <c r="S1776">
        <v>401</v>
      </c>
      <c r="T1776" t="s">
        <v>30</v>
      </c>
    </row>
    <row r="1777" spans="1:20" x14ac:dyDescent="0.2">
      <c r="A1777" t="s">
        <v>1180</v>
      </c>
      <c r="B1777" s="18" t="s">
        <v>1181</v>
      </c>
      <c r="C1777" s="18" t="str">
        <f t="shared" si="59"/>
        <v xml:space="preserve">DeSoto </v>
      </c>
      <c r="D1777" s="18" t="str">
        <f t="shared" si="60"/>
        <v xml:space="preserve"> Mississippi</v>
      </c>
      <c r="E1777" t="s">
        <v>21</v>
      </c>
      <c r="F1777">
        <v>713940</v>
      </c>
      <c r="G1777" t="s">
        <v>22</v>
      </c>
      <c r="H1777" t="s">
        <v>21</v>
      </c>
      <c r="I1777">
        <v>1</v>
      </c>
      <c r="J1777" t="s">
        <v>23</v>
      </c>
      <c r="K1777">
        <v>210</v>
      </c>
      <c r="L1777" s="24" t="s">
        <v>27</v>
      </c>
      <c r="M1777">
        <v>2020</v>
      </c>
      <c r="N1777" s="18">
        <v>5</v>
      </c>
      <c r="O1777" t="s">
        <v>26</v>
      </c>
      <c r="P1777" t="s">
        <v>26</v>
      </c>
      <c r="Q1777" t="s">
        <v>26</v>
      </c>
      <c r="R1777" t="s">
        <v>26</v>
      </c>
      <c r="S1777" t="s">
        <v>26</v>
      </c>
      <c r="T1777" t="s">
        <v>26</v>
      </c>
    </row>
    <row r="1778" spans="1:20" x14ac:dyDescent="0.2">
      <c r="A1778" t="s">
        <v>1180</v>
      </c>
      <c r="B1778" s="18" t="s">
        <v>1181</v>
      </c>
      <c r="C1778" s="18" t="str">
        <f t="shared" si="59"/>
        <v xml:space="preserve">DeSoto </v>
      </c>
      <c r="D1778" s="18" t="str">
        <f t="shared" si="60"/>
        <v xml:space="preserve"> Mississippi</v>
      </c>
      <c r="E1778" t="s">
        <v>21</v>
      </c>
      <c r="F1778">
        <v>713940</v>
      </c>
      <c r="G1778" t="s">
        <v>22</v>
      </c>
      <c r="H1778" t="s">
        <v>21</v>
      </c>
      <c r="I1778">
        <v>1</v>
      </c>
      <c r="J1778" t="s">
        <v>23</v>
      </c>
      <c r="K1778">
        <v>220</v>
      </c>
      <c r="L1778" s="24" t="s">
        <v>31</v>
      </c>
      <c r="M1778">
        <v>2020</v>
      </c>
      <c r="N1778" s="18">
        <v>5</v>
      </c>
      <c r="O1778" t="s">
        <v>26</v>
      </c>
      <c r="P1778" t="s">
        <v>26</v>
      </c>
      <c r="Q1778" t="s">
        <v>26</v>
      </c>
      <c r="R1778" t="s">
        <v>26</v>
      </c>
      <c r="S1778" t="s">
        <v>26</v>
      </c>
      <c r="T1778" t="s">
        <v>26</v>
      </c>
    </row>
    <row r="1779" spans="1:20" x14ac:dyDescent="0.2">
      <c r="A1779" t="s">
        <v>1180</v>
      </c>
      <c r="B1779" s="18" t="s">
        <v>1181</v>
      </c>
      <c r="C1779" s="18" t="str">
        <f t="shared" si="59"/>
        <v xml:space="preserve">DeSoto </v>
      </c>
      <c r="D1779" s="18" t="str">
        <f t="shared" si="60"/>
        <v xml:space="preserve"> Mississippi</v>
      </c>
      <c r="E1779" t="s">
        <v>21</v>
      </c>
      <c r="F1779">
        <v>713940</v>
      </c>
      <c r="G1779" t="s">
        <v>22</v>
      </c>
      <c r="H1779" t="s">
        <v>21</v>
      </c>
      <c r="I1779">
        <v>1</v>
      </c>
      <c r="J1779" t="s">
        <v>23</v>
      </c>
      <c r="K1779">
        <v>230</v>
      </c>
      <c r="L1779" s="24" t="s">
        <v>32</v>
      </c>
      <c r="M1779">
        <v>2020</v>
      </c>
      <c r="N1779" s="18">
        <v>5</v>
      </c>
      <c r="O1779" t="s">
        <v>26</v>
      </c>
      <c r="P1779" t="s">
        <v>26</v>
      </c>
      <c r="Q1779" t="s">
        <v>26</v>
      </c>
      <c r="R1779" t="s">
        <v>26</v>
      </c>
      <c r="S1779" t="s">
        <v>26</v>
      </c>
      <c r="T1779" t="s">
        <v>26</v>
      </c>
    </row>
    <row r="1780" spans="1:20" x14ac:dyDescent="0.2">
      <c r="A1780" t="s">
        <v>1180</v>
      </c>
      <c r="B1780" s="18" t="s">
        <v>1181</v>
      </c>
      <c r="C1780" s="18" t="str">
        <f t="shared" si="59"/>
        <v xml:space="preserve">DeSoto </v>
      </c>
      <c r="D1780" s="18" t="str">
        <f t="shared" si="60"/>
        <v xml:space="preserve"> Mississippi</v>
      </c>
      <c r="E1780" t="s">
        <v>21</v>
      </c>
      <c r="F1780">
        <v>713940</v>
      </c>
      <c r="G1780" t="s">
        <v>22</v>
      </c>
      <c r="H1780" t="s">
        <v>21</v>
      </c>
      <c r="I1780">
        <v>1</v>
      </c>
      <c r="J1780" t="s">
        <v>23</v>
      </c>
      <c r="K1780">
        <v>242</v>
      </c>
      <c r="L1780" s="24" t="s">
        <v>56</v>
      </c>
      <c r="M1780">
        <v>2020</v>
      </c>
      <c r="N1780" s="18">
        <v>3</v>
      </c>
      <c r="O1780" t="s">
        <v>26</v>
      </c>
      <c r="P1780" t="s">
        <v>26</v>
      </c>
      <c r="Q1780" t="s">
        <v>26</v>
      </c>
      <c r="R1780" t="s">
        <v>26</v>
      </c>
      <c r="S1780" t="s">
        <v>26</v>
      </c>
      <c r="T1780" t="s">
        <v>26</v>
      </c>
    </row>
    <row r="1781" spans="1:20" x14ac:dyDescent="0.2">
      <c r="A1781" t="s">
        <v>1182</v>
      </c>
      <c r="B1781" s="18" t="s">
        <v>1183</v>
      </c>
      <c r="C1781" s="18" t="str">
        <f t="shared" si="59"/>
        <v xml:space="preserve">Forrest </v>
      </c>
      <c r="D1781" s="18" t="str">
        <f t="shared" si="60"/>
        <v xml:space="preserve"> Mississippi</v>
      </c>
      <c r="E1781" t="s">
        <v>21</v>
      </c>
      <c r="F1781">
        <v>713940</v>
      </c>
      <c r="G1781" t="s">
        <v>22</v>
      </c>
      <c r="H1781" t="s">
        <v>21</v>
      </c>
      <c r="I1781">
        <v>1</v>
      </c>
      <c r="J1781" t="s">
        <v>23</v>
      </c>
      <c r="K1781">
        <v>1</v>
      </c>
      <c r="L1781" s="24" t="s">
        <v>23</v>
      </c>
      <c r="M1781">
        <v>2020</v>
      </c>
      <c r="N1781" s="18">
        <v>13</v>
      </c>
      <c r="O1781">
        <v>2341</v>
      </c>
      <c r="P1781" t="s">
        <v>24</v>
      </c>
      <c r="Q1781">
        <v>690</v>
      </c>
      <c r="R1781" t="s">
        <v>24</v>
      </c>
      <c r="S1781">
        <v>252</v>
      </c>
      <c r="T1781" t="s">
        <v>24</v>
      </c>
    </row>
    <row r="1782" spans="1:20" x14ac:dyDescent="0.2">
      <c r="A1782" t="s">
        <v>1182</v>
      </c>
      <c r="B1782" s="18" t="s">
        <v>1183</v>
      </c>
      <c r="C1782" s="18" t="str">
        <f t="shared" si="59"/>
        <v xml:space="preserve">Forrest </v>
      </c>
      <c r="D1782" s="18" t="str">
        <f t="shared" si="60"/>
        <v xml:space="preserve"> Mississippi</v>
      </c>
      <c r="E1782" t="s">
        <v>21</v>
      </c>
      <c r="F1782">
        <v>713940</v>
      </c>
      <c r="G1782" t="s">
        <v>22</v>
      </c>
      <c r="H1782" t="s">
        <v>21</v>
      </c>
      <c r="I1782">
        <v>1</v>
      </c>
      <c r="J1782" t="s">
        <v>23</v>
      </c>
      <c r="K1782">
        <v>210</v>
      </c>
      <c r="L1782" s="24" t="s">
        <v>27</v>
      </c>
      <c r="M1782">
        <v>2020</v>
      </c>
      <c r="N1782" s="18">
        <v>4</v>
      </c>
      <c r="O1782" t="s">
        <v>26</v>
      </c>
      <c r="P1782" t="s">
        <v>26</v>
      </c>
      <c r="Q1782" t="s">
        <v>26</v>
      </c>
      <c r="R1782" t="s">
        <v>26</v>
      </c>
      <c r="S1782" t="s">
        <v>26</v>
      </c>
      <c r="T1782" t="s">
        <v>26</v>
      </c>
    </row>
    <row r="1783" spans="1:20" x14ac:dyDescent="0.2">
      <c r="A1783" t="s">
        <v>1182</v>
      </c>
      <c r="B1783" s="18" t="s">
        <v>1183</v>
      </c>
      <c r="C1783" s="18" t="str">
        <f t="shared" si="59"/>
        <v xml:space="preserve">Forrest </v>
      </c>
      <c r="D1783" s="18" t="str">
        <f t="shared" si="60"/>
        <v xml:space="preserve"> Mississippi</v>
      </c>
      <c r="E1783" t="s">
        <v>21</v>
      </c>
      <c r="F1783">
        <v>713940</v>
      </c>
      <c r="G1783" t="s">
        <v>22</v>
      </c>
      <c r="H1783" t="s">
        <v>21</v>
      </c>
      <c r="I1783">
        <v>1</v>
      </c>
      <c r="J1783" t="s">
        <v>23</v>
      </c>
      <c r="K1783">
        <v>230</v>
      </c>
      <c r="L1783" s="24" t="s">
        <v>32</v>
      </c>
      <c r="M1783">
        <v>2020</v>
      </c>
      <c r="N1783" s="18">
        <v>4</v>
      </c>
      <c r="O1783" t="s">
        <v>26</v>
      </c>
      <c r="P1783" t="s">
        <v>26</v>
      </c>
      <c r="Q1783" t="s">
        <v>26</v>
      </c>
      <c r="R1783" t="s">
        <v>26</v>
      </c>
      <c r="S1783" t="s">
        <v>26</v>
      </c>
      <c r="T1783" t="s">
        <v>26</v>
      </c>
    </row>
    <row r="1784" spans="1:20" x14ac:dyDescent="0.2">
      <c r="A1784" t="s">
        <v>1184</v>
      </c>
      <c r="B1784" s="18" t="s">
        <v>1185</v>
      </c>
      <c r="C1784" s="18" t="str">
        <f t="shared" si="59"/>
        <v xml:space="preserve">Grenada </v>
      </c>
      <c r="D1784" s="18" t="str">
        <f t="shared" si="60"/>
        <v xml:space="preserve"> Mississippi</v>
      </c>
      <c r="E1784" t="s">
        <v>21</v>
      </c>
      <c r="F1784">
        <v>713940</v>
      </c>
      <c r="G1784" t="s">
        <v>22</v>
      </c>
      <c r="H1784" t="s">
        <v>21</v>
      </c>
      <c r="I1784">
        <v>1</v>
      </c>
      <c r="J1784" t="s">
        <v>23</v>
      </c>
      <c r="K1784">
        <v>1</v>
      </c>
      <c r="L1784" s="24" t="s">
        <v>23</v>
      </c>
      <c r="M1784">
        <v>2020</v>
      </c>
      <c r="N1784" s="18">
        <v>3</v>
      </c>
      <c r="O1784">
        <v>267</v>
      </c>
      <c r="P1784" t="s">
        <v>24</v>
      </c>
      <c r="Q1784">
        <v>43</v>
      </c>
      <c r="R1784" t="s">
        <v>24</v>
      </c>
      <c r="S1784">
        <v>14</v>
      </c>
      <c r="T1784" t="s">
        <v>30</v>
      </c>
    </row>
    <row r="1785" spans="1:20" x14ac:dyDescent="0.2">
      <c r="A1785" t="s">
        <v>1186</v>
      </c>
      <c r="B1785" s="18" t="s">
        <v>1187</v>
      </c>
      <c r="C1785" s="18" t="str">
        <f t="shared" si="59"/>
        <v xml:space="preserve">Hancock </v>
      </c>
      <c r="D1785" s="18" t="str">
        <f t="shared" si="60"/>
        <v xml:space="preserve"> Mississippi</v>
      </c>
      <c r="E1785" t="s">
        <v>21</v>
      </c>
      <c r="F1785">
        <v>713940</v>
      </c>
      <c r="G1785" t="s">
        <v>22</v>
      </c>
      <c r="H1785" t="s">
        <v>21</v>
      </c>
      <c r="I1785">
        <v>1</v>
      </c>
      <c r="J1785" t="s">
        <v>23</v>
      </c>
      <c r="K1785">
        <v>1</v>
      </c>
      <c r="L1785" s="24" t="s">
        <v>23</v>
      </c>
      <c r="M1785">
        <v>2020</v>
      </c>
      <c r="N1785" s="18">
        <v>3</v>
      </c>
      <c r="O1785">
        <v>108</v>
      </c>
      <c r="P1785" t="s">
        <v>35</v>
      </c>
      <c r="Q1785">
        <v>25</v>
      </c>
      <c r="R1785" t="s">
        <v>35</v>
      </c>
      <c r="S1785">
        <v>9</v>
      </c>
      <c r="T1785" t="s">
        <v>35</v>
      </c>
    </row>
    <row r="1786" spans="1:20" x14ac:dyDescent="0.2">
      <c r="A1786" t="s">
        <v>1186</v>
      </c>
      <c r="B1786" s="18" t="s">
        <v>1187</v>
      </c>
      <c r="C1786" s="18" t="str">
        <f t="shared" si="59"/>
        <v xml:space="preserve">Hancock </v>
      </c>
      <c r="D1786" s="18" t="str">
        <f t="shared" si="60"/>
        <v xml:space="preserve"> Mississippi</v>
      </c>
      <c r="E1786" t="s">
        <v>21</v>
      </c>
      <c r="F1786">
        <v>713940</v>
      </c>
      <c r="G1786" t="s">
        <v>22</v>
      </c>
      <c r="H1786" t="s">
        <v>21</v>
      </c>
      <c r="I1786">
        <v>1</v>
      </c>
      <c r="J1786" t="s">
        <v>23</v>
      </c>
      <c r="K1786">
        <v>210</v>
      </c>
      <c r="L1786" s="24" t="s">
        <v>27</v>
      </c>
      <c r="M1786">
        <v>2020</v>
      </c>
      <c r="N1786" s="18">
        <v>3</v>
      </c>
      <c r="O1786" t="s">
        <v>26</v>
      </c>
      <c r="P1786" t="s">
        <v>26</v>
      </c>
      <c r="Q1786" t="s">
        <v>26</v>
      </c>
      <c r="R1786" t="s">
        <v>26</v>
      </c>
      <c r="S1786" t="s">
        <v>26</v>
      </c>
      <c r="T1786" t="s">
        <v>26</v>
      </c>
    </row>
    <row r="1787" spans="1:20" x14ac:dyDescent="0.2">
      <c r="A1787" t="s">
        <v>1188</v>
      </c>
      <c r="B1787" s="18" t="s">
        <v>1189</v>
      </c>
      <c r="C1787" s="18" t="str">
        <f t="shared" si="59"/>
        <v xml:space="preserve">Harrison </v>
      </c>
      <c r="D1787" s="18" t="str">
        <f t="shared" si="60"/>
        <v xml:space="preserve"> Mississippi</v>
      </c>
      <c r="E1787" t="s">
        <v>21</v>
      </c>
      <c r="F1787">
        <v>713940</v>
      </c>
      <c r="G1787" t="s">
        <v>22</v>
      </c>
      <c r="H1787" t="s">
        <v>21</v>
      </c>
      <c r="I1787">
        <v>1</v>
      </c>
      <c r="J1787" t="s">
        <v>23</v>
      </c>
      <c r="K1787">
        <v>1</v>
      </c>
      <c r="L1787" s="24" t="s">
        <v>23</v>
      </c>
      <c r="M1787">
        <v>2020</v>
      </c>
      <c r="N1787" s="18">
        <v>26</v>
      </c>
      <c r="O1787">
        <v>3666</v>
      </c>
      <c r="P1787" t="s">
        <v>30</v>
      </c>
      <c r="Q1787">
        <v>1019</v>
      </c>
      <c r="R1787" t="s">
        <v>30</v>
      </c>
      <c r="S1787">
        <v>284</v>
      </c>
      <c r="T1787" t="s">
        <v>30</v>
      </c>
    </row>
    <row r="1788" spans="1:20" x14ac:dyDescent="0.2">
      <c r="A1788" t="s">
        <v>1188</v>
      </c>
      <c r="B1788" s="18" t="s">
        <v>1189</v>
      </c>
      <c r="C1788" s="18" t="str">
        <f t="shared" si="59"/>
        <v xml:space="preserve">Harrison </v>
      </c>
      <c r="D1788" s="18" t="str">
        <f t="shared" si="60"/>
        <v xml:space="preserve"> Mississippi</v>
      </c>
      <c r="E1788" t="s">
        <v>21</v>
      </c>
      <c r="F1788">
        <v>713940</v>
      </c>
      <c r="G1788" t="s">
        <v>22</v>
      </c>
      <c r="H1788" t="s">
        <v>21</v>
      </c>
      <c r="I1788">
        <v>1</v>
      </c>
      <c r="J1788" t="s">
        <v>23</v>
      </c>
      <c r="K1788">
        <v>210</v>
      </c>
      <c r="L1788" s="24" t="s">
        <v>27</v>
      </c>
      <c r="M1788">
        <v>2020</v>
      </c>
      <c r="N1788" s="18">
        <v>13</v>
      </c>
      <c r="O1788" t="s">
        <v>26</v>
      </c>
      <c r="P1788" t="s">
        <v>26</v>
      </c>
      <c r="Q1788" t="s">
        <v>26</v>
      </c>
      <c r="R1788" t="s">
        <v>26</v>
      </c>
      <c r="S1788" t="s">
        <v>26</v>
      </c>
      <c r="T1788" t="s">
        <v>26</v>
      </c>
    </row>
    <row r="1789" spans="1:20" x14ac:dyDescent="0.2">
      <c r="A1789" t="s">
        <v>1188</v>
      </c>
      <c r="B1789" s="18" t="s">
        <v>1189</v>
      </c>
      <c r="C1789" s="18" t="str">
        <f t="shared" si="59"/>
        <v xml:space="preserve">Harrison </v>
      </c>
      <c r="D1789" s="18" t="str">
        <f t="shared" si="60"/>
        <v xml:space="preserve"> Mississippi</v>
      </c>
      <c r="E1789" t="s">
        <v>21</v>
      </c>
      <c r="F1789">
        <v>713940</v>
      </c>
      <c r="G1789" t="s">
        <v>22</v>
      </c>
      <c r="H1789" t="s">
        <v>21</v>
      </c>
      <c r="I1789">
        <v>1</v>
      </c>
      <c r="J1789" t="s">
        <v>23</v>
      </c>
      <c r="K1789">
        <v>220</v>
      </c>
      <c r="L1789" s="24" t="s">
        <v>31</v>
      </c>
      <c r="M1789">
        <v>2020</v>
      </c>
      <c r="N1789" s="18">
        <v>6</v>
      </c>
      <c r="O1789" t="s">
        <v>26</v>
      </c>
      <c r="P1789" t="s">
        <v>26</v>
      </c>
      <c r="Q1789" t="s">
        <v>26</v>
      </c>
      <c r="R1789" t="s">
        <v>26</v>
      </c>
      <c r="S1789" t="s">
        <v>26</v>
      </c>
      <c r="T1789" t="s">
        <v>26</v>
      </c>
    </row>
    <row r="1790" spans="1:20" x14ac:dyDescent="0.2">
      <c r="A1790" t="s">
        <v>1188</v>
      </c>
      <c r="B1790" s="18" t="s">
        <v>1189</v>
      </c>
      <c r="C1790" s="18" t="str">
        <f t="shared" si="59"/>
        <v xml:space="preserve">Harrison </v>
      </c>
      <c r="D1790" s="18" t="str">
        <f t="shared" si="60"/>
        <v xml:space="preserve"> Mississippi</v>
      </c>
      <c r="E1790" t="s">
        <v>21</v>
      </c>
      <c r="F1790">
        <v>713940</v>
      </c>
      <c r="G1790" t="s">
        <v>22</v>
      </c>
      <c r="H1790" t="s">
        <v>21</v>
      </c>
      <c r="I1790">
        <v>1</v>
      </c>
      <c r="J1790" t="s">
        <v>23</v>
      </c>
      <c r="K1790">
        <v>241</v>
      </c>
      <c r="L1790" s="24" t="s">
        <v>25</v>
      </c>
      <c r="M1790">
        <v>2020</v>
      </c>
      <c r="N1790" s="18">
        <v>6</v>
      </c>
      <c r="O1790" t="s">
        <v>26</v>
      </c>
      <c r="P1790" t="s">
        <v>26</v>
      </c>
      <c r="Q1790" t="s">
        <v>26</v>
      </c>
      <c r="R1790" t="s">
        <v>26</v>
      </c>
      <c r="S1790" t="s">
        <v>26</v>
      </c>
      <c r="T1790" t="s">
        <v>26</v>
      </c>
    </row>
    <row r="1791" spans="1:20" x14ac:dyDescent="0.2">
      <c r="A1791" t="s">
        <v>1190</v>
      </c>
      <c r="B1791" s="18" t="s">
        <v>1191</v>
      </c>
      <c r="C1791" s="18" t="str">
        <f t="shared" si="59"/>
        <v xml:space="preserve">Hinds </v>
      </c>
      <c r="D1791" s="18" t="str">
        <f t="shared" si="60"/>
        <v xml:space="preserve"> Mississippi</v>
      </c>
      <c r="E1791" t="s">
        <v>21</v>
      </c>
      <c r="F1791">
        <v>713940</v>
      </c>
      <c r="G1791" t="s">
        <v>22</v>
      </c>
      <c r="H1791" t="s">
        <v>21</v>
      </c>
      <c r="I1791">
        <v>1</v>
      </c>
      <c r="J1791" t="s">
        <v>23</v>
      </c>
      <c r="K1791">
        <v>1</v>
      </c>
      <c r="L1791" s="24" t="s">
        <v>23</v>
      </c>
      <c r="M1791">
        <v>2020</v>
      </c>
      <c r="N1791" s="18">
        <v>19</v>
      </c>
      <c r="O1791">
        <v>4490</v>
      </c>
      <c r="P1791" t="s">
        <v>30</v>
      </c>
      <c r="Q1791">
        <v>1169</v>
      </c>
      <c r="R1791" t="s">
        <v>30</v>
      </c>
      <c r="S1791">
        <v>274</v>
      </c>
      <c r="T1791" t="s">
        <v>30</v>
      </c>
    </row>
    <row r="1792" spans="1:20" x14ac:dyDescent="0.2">
      <c r="A1792" t="s">
        <v>1190</v>
      </c>
      <c r="B1792" s="18" t="s">
        <v>1191</v>
      </c>
      <c r="C1792" s="18" t="str">
        <f t="shared" si="59"/>
        <v xml:space="preserve">Hinds </v>
      </c>
      <c r="D1792" s="18" t="str">
        <f t="shared" si="60"/>
        <v xml:space="preserve"> Mississippi</v>
      </c>
      <c r="E1792" t="s">
        <v>21</v>
      </c>
      <c r="F1792">
        <v>713940</v>
      </c>
      <c r="G1792" t="s">
        <v>22</v>
      </c>
      <c r="H1792" t="s">
        <v>21</v>
      </c>
      <c r="I1792">
        <v>1</v>
      </c>
      <c r="J1792" t="s">
        <v>23</v>
      </c>
      <c r="K1792">
        <v>210</v>
      </c>
      <c r="L1792" s="24" t="s">
        <v>27</v>
      </c>
      <c r="M1792">
        <v>2020</v>
      </c>
      <c r="N1792" s="18">
        <v>8</v>
      </c>
      <c r="O1792" t="s">
        <v>26</v>
      </c>
      <c r="P1792" t="s">
        <v>26</v>
      </c>
      <c r="Q1792" t="s">
        <v>26</v>
      </c>
      <c r="R1792" t="s">
        <v>26</v>
      </c>
      <c r="S1792" t="s">
        <v>26</v>
      </c>
      <c r="T1792" t="s">
        <v>26</v>
      </c>
    </row>
    <row r="1793" spans="1:20" x14ac:dyDescent="0.2">
      <c r="A1793" t="s">
        <v>1190</v>
      </c>
      <c r="B1793" s="18" t="s">
        <v>1191</v>
      </c>
      <c r="C1793" s="18" t="str">
        <f t="shared" si="59"/>
        <v xml:space="preserve">Hinds </v>
      </c>
      <c r="D1793" s="18" t="str">
        <f t="shared" si="60"/>
        <v xml:space="preserve"> Mississippi</v>
      </c>
      <c r="E1793" t="s">
        <v>21</v>
      </c>
      <c r="F1793">
        <v>713940</v>
      </c>
      <c r="G1793" t="s">
        <v>22</v>
      </c>
      <c r="H1793" t="s">
        <v>21</v>
      </c>
      <c r="I1793">
        <v>1</v>
      </c>
      <c r="J1793" t="s">
        <v>23</v>
      </c>
      <c r="K1793">
        <v>220</v>
      </c>
      <c r="L1793" s="24" t="s">
        <v>31</v>
      </c>
      <c r="M1793">
        <v>2020</v>
      </c>
      <c r="N1793" s="18">
        <v>3</v>
      </c>
      <c r="O1793" t="s">
        <v>26</v>
      </c>
      <c r="P1793" t="s">
        <v>26</v>
      </c>
      <c r="Q1793" t="s">
        <v>26</v>
      </c>
      <c r="R1793" t="s">
        <v>26</v>
      </c>
      <c r="S1793" t="s">
        <v>26</v>
      </c>
      <c r="T1793" t="s">
        <v>26</v>
      </c>
    </row>
    <row r="1794" spans="1:20" x14ac:dyDescent="0.2">
      <c r="A1794" t="s">
        <v>1190</v>
      </c>
      <c r="B1794" s="18" t="s">
        <v>1191</v>
      </c>
      <c r="C1794" s="18" t="str">
        <f t="shared" si="59"/>
        <v xml:space="preserve">Hinds </v>
      </c>
      <c r="D1794" s="18" t="str">
        <f t="shared" si="60"/>
        <v xml:space="preserve"> Mississippi</v>
      </c>
      <c r="E1794" t="s">
        <v>21</v>
      </c>
      <c r="F1794">
        <v>713940</v>
      </c>
      <c r="G1794" t="s">
        <v>22</v>
      </c>
      <c r="H1794" t="s">
        <v>21</v>
      </c>
      <c r="I1794">
        <v>1</v>
      </c>
      <c r="J1794" t="s">
        <v>23</v>
      </c>
      <c r="K1794">
        <v>230</v>
      </c>
      <c r="L1794" s="24" t="s">
        <v>32</v>
      </c>
      <c r="M1794">
        <v>2020</v>
      </c>
      <c r="N1794" s="18">
        <v>3</v>
      </c>
      <c r="O1794" t="s">
        <v>26</v>
      </c>
      <c r="P1794" t="s">
        <v>26</v>
      </c>
      <c r="Q1794" t="s">
        <v>26</v>
      </c>
      <c r="R1794" t="s">
        <v>26</v>
      </c>
      <c r="S1794" t="s">
        <v>26</v>
      </c>
      <c r="T1794" t="s">
        <v>26</v>
      </c>
    </row>
    <row r="1795" spans="1:20" x14ac:dyDescent="0.2">
      <c r="A1795" t="s">
        <v>1190</v>
      </c>
      <c r="B1795" s="18" t="s">
        <v>1191</v>
      </c>
      <c r="C1795" s="18" t="str">
        <f t="shared" ref="C1795:C1858" si="61">LEFT(B1795, FIND(" County",B1795))</f>
        <v xml:space="preserve">Hinds </v>
      </c>
      <c r="D1795" s="18" t="str">
        <f t="shared" ref="D1795:D1858" si="62">RIGHT(B1795, LEN(B1795)-FIND(", ",B1795))</f>
        <v xml:space="preserve"> Mississippi</v>
      </c>
      <c r="E1795" t="s">
        <v>21</v>
      </c>
      <c r="F1795">
        <v>713940</v>
      </c>
      <c r="G1795" t="s">
        <v>22</v>
      </c>
      <c r="H1795" t="s">
        <v>21</v>
      </c>
      <c r="I1795">
        <v>1</v>
      </c>
      <c r="J1795" t="s">
        <v>23</v>
      </c>
      <c r="K1795">
        <v>241</v>
      </c>
      <c r="L1795" s="24" t="s">
        <v>25</v>
      </c>
      <c r="M1795">
        <v>2020</v>
      </c>
      <c r="N1795" s="18">
        <v>4</v>
      </c>
      <c r="O1795" t="s">
        <v>26</v>
      </c>
      <c r="P1795" t="s">
        <v>26</v>
      </c>
      <c r="Q1795" t="s">
        <v>26</v>
      </c>
      <c r="R1795" t="s">
        <v>26</v>
      </c>
      <c r="S1795" t="s">
        <v>26</v>
      </c>
      <c r="T1795" t="s">
        <v>26</v>
      </c>
    </row>
    <row r="1796" spans="1:20" x14ac:dyDescent="0.2">
      <c r="A1796" t="s">
        <v>1192</v>
      </c>
      <c r="B1796" s="18" t="s">
        <v>1193</v>
      </c>
      <c r="C1796" s="18" t="str">
        <f t="shared" si="61"/>
        <v xml:space="preserve">Jackson </v>
      </c>
      <c r="D1796" s="18" t="str">
        <f t="shared" si="62"/>
        <v xml:space="preserve"> Mississippi</v>
      </c>
      <c r="E1796" t="s">
        <v>21</v>
      </c>
      <c r="F1796">
        <v>713940</v>
      </c>
      <c r="G1796" t="s">
        <v>22</v>
      </c>
      <c r="H1796" t="s">
        <v>21</v>
      </c>
      <c r="I1796">
        <v>1</v>
      </c>
      <c r="J1796" t="s">
        <v>23</v>
      </c>
      <c r="K1796">
        <v>1</v>
      </c>
      <c r="L1796" s="24" t="s">
        <v>23</v>
      </c>
      <c r="M1796">
        <v>2020</v>
      </c>
      <c r="N1796" s="18">
        <v>12</v>
      </c>
      <c r="O1796">
        <v>2683</v>
      </c>
      <c r="P1796" t="s">
        <v>35</v>
      </c>
      <c r="Q1796">
        <v>783</v>
      </c>
      <c r="R1796" t="s">
        <v>35</v>
      </c>
      <c r="S1796">
        <v>249</v>
      </c>
      <c r="T1796" t="s">
        <v>35</v>
      </c>
    </row>
    <row r="1797" spans="1:20" x14ac:dyDescent="0.2">
      <c r="A1797" t="s">
        <v>1192</v>
      </c>
      <c r="B1797" s="18" t="s">
        <v>1193</v>
      </c>
      <c r="C1797" s="18" t="str">
        <f t="shared" si="61"/>
        <v xml:space="preserve">Jackson </v>
      </c>
      <c r="D1797" s="18" t="str">
        <f t="shared" si="62"/>
        <v xml:space="preserve"> Mississippi</v>
      </c>
      <c r="E1797" t="s">
        <v>21</v>
      </c>
      <c r="F1797">
        <v>713940</v>
      </c>
      <c r="G1797" t="s">
        <v>22</v>
      </c>
      <c r="H1797" t="s">
        <v>21</v>
      </c>
      <c r="I1797">
        <v>1</v>
      </c>
      <c r="J1797" t="s">
        <v>23</v>
      </c>
      <c r="K1797">
        <v>210</v>
      </c>
      <c r="L1797" s="24" t="s">
        <v>27</v>
      </c>
      <c r="M1797">
        <v>2020</v>
      </c>
      <c r="N1797" s="18">
        <v>5</v>
      </c>
      <c r="O1797" t="s">
        <v>26</v>
      </c>
      <c r="P1797" t="s">
        <v>26</v>
      </c>
      <c r="Q1797" t="s">
        <v>26</v>
      </c>
      <c r="R1797" t="s">
        <v>26</v>
      </c>
      <c r="S1797" t="s">
        <v>26</v>
      </c>
      <c r="T1797" t="s">
        <v>26</v>
      </c>
    </row>
    <row r="1798" spans="1:20" x14ac:dyDescent="0.2">
      <c r="A1798" t="s">
        <v>1194</v>
      </c>
      <c r="B1798" s="18" t="s">
        <v>1195</v>
      </c>
      <c r="C1798" s="18" t="str">
        <f t="shared" si="61"/>
        <v xml:space="preserve">Jones </v>
      </c>
      <c r="D1798" s="18" t="str">
        <f t="shared" si="62"/>
        <v xml:space="preserve"> Mississippi</v>
      </c>
      <c r="E1798" t="s">
        <v>21</v>
      </c>
      <c r="F1798">
        <v>713940</v>
      </c>
      <c r="G1798" t="s">
        <v>22</v>
      </c>
      <c r="H1798" t="s">
        <v>21</v>
      </c>
      <c r="I1798">
        <v>1</v>
      </c>
      <c r="J1798" t="s">
        <v>23</v>
      </c>
      <c r="K1798">
        <v>1</v>
      </c>
      <c r="L1798" s="24" t="s">
        <v>23</v>
      </c>
      <c r="M1798">
        <v>2020</v>
      </c>
      <c r="N1798" s="18">
        <v>4</v>
      </c>
      <c r="O1798">
        <v>748</v>
      </c>
      <c r="P1798" t="s">
        <v>24</v>
      </c>
      <c r="Q1798">
        <v>210</v>
      </c>
      <c r="R1798" t="s">
        <v>24</v>
      </c>
      <c r="S1798">
        <v>57</v>
      </c>
      <c r="T1798" t="s">
        <v>24</v>
      </c>
    </row>
    <row r="1799" spans="1:20" x14ac:dyDescent="0.2">
      <c r="A1799" t="s">
        <v>1196</v>
      </c>
      <c r="B1799" s="18" t="s">
        <v>1197</v>
      </c>
      <c r="C1799" s="18" t="str">
        <f t="shared" si="61"/>
        <v xml:space="preserve">Lafayette </v>
      </c>
      <c r="D1799" s="18" t="str">
        <f t="shared" si="62"/>
        <v xml:space="preserve"> Mississippi</v>
      </c>
      <c r="E1799" t="s">
        <v>21</v>
      </c>
      <c r="F1799">
        <v>713940</v>
      </c>
      <c r="G1799" t="s">
        <v>22</v>
      </c>
      <c r="H1799" t="s">
        <v>21</v>
      </c>
      <c r="I1799">
        <v>1</v>
      </c>
      <c r="J1799" t="s">
        <v>23</v>
      </c>
      <c r="K1799">
        <v>1</v>
      </c>
      <c r="L1799" s="24" t="s">
        <v>23</v>
      </c>
      <c r="M1799">
        <v>2020</v>
      </c>
      <c r="N1799" s="18">
        <v>13</v>
      </c>
      <c r="O1799">
        <v>2701</v>
      </c>
      <c r="P1799" t="s">
        <v>24</v>
      </c>
      <c r="Q1799">
        <v>761</v>
      </c>
      <c r="R1799" t="s">
        <v>24</v>
      </c>
      <c r="S1799">
        <v>139</v>
      </c>
      <c r="T1799" t="s">
        <v>24</v>
      </c>
    </row>
    <row r="1800" spans="1:20" x14ac:dyDescent="0.2">
      <c r="A1800" t="s">
        <v>1196</v>
      </c>
      <c r="B1800" s="18" t="s">
        <v>1197</v>
      </c>
      <c r="C1800" s="18" t="str">
        <f t="shared" si="61"/>
        <v xml:space="preserve">Lafayette </v>
      </c>
      <c r="D1800" s="18" t="str">
        <f t="shared" si="62"/>
        <v xml:space="preserve"> Mississippi</v>
      </c>
      <c r="E1800" t="s">
        <v>21</v>
      </c>
      <c r="F1800">
        <v>713940</v>
      </c>
      <c r="G1800" t="s">
        <v>22</v>
      </c>
      <c r="H1800" t="s">
        <v>21</v>
      </c>
      <c r="I1800">
        <v>1</v>
      </c>
      <c r="J1800" t="s">
        <v>23</v>
      </c>
      <c r="K1800">
        <v>210</v>
      </c>
      <c r="L1800" s="24" t="s">
        <v>27</v>
      </c>
      <c r="M1800">
        <v>2020</v>
      </c>
      <c r="N1800" s="18">
        <v>8</v>
      </c>
      <c r="O1800" t="s">
        <v>26</v>
      </c>
      <c r="P1800" t="s">
        <v>26</v>
      </c>
      <c r="Q1800" t="s">
        <v>26</v>
      </c>
      <c r="R1800" t="s">
        <v>26</v>
      </c>
      <c r="S1800" t="s">
        <v>26</v>
      </c>
      <c r="T1800" t="s">
        <v>26</v>
      </c>
    </row>
    <row r="1801" spans="1:20" x14ac:dyDescent="0.2">
      <c r="A1801" t="s">
        <v>1196</v>
      </c>
      <c r="B1801" s="18" t="s">
        <v>1197</v>
      </c>
      <c r="C1801" s="18" t="str">
        <f t="shared" si="61"/>
        <v xml:space="preserve">Lafayette </v>
      </c>
      <c r="D1801" s="18" t="str">
        <f t="shared" si="62"/>
        <v xml:space="preserve"> Mississippi</v>
      </c>
      <c r="E1801" t="s">
        <v>21</v>
      </c>
      <c r="F1801">
        <v>713940</v>
      </c>
      <c r="G1801" t="s">
        <v>22</v>
      </c>
      <c r="H1801" t="s">
        <v>21</v>
      </c>
      <c r="I1801">
        <v>1</v>
      </c>
      <c r="J1801" t="s">
        <v>23</v>
      </c>
      <c r="K1801">
        <v>241</v>
      </c>
      <c r="L1801" s="24" t="s">
        <v>25</v>
      </c>
      <c r="M1801">
        <v>2020</v>
      </c>
      <c r="N1801" s="18">
        <v>3</v>
      </c>
      <c r="O1801" t="s">
        <v>26</v>
      </c>
      <c r="P1801" t="s">
        <v>26</v>
      </c>
      <c r="Q1801" t="s">
        <v>26</v>
      </c>
      <c r="R1801" t="s">
        <v>26</v>
      </c>
      <c r="S1801" t="s">
        <v>26</v>
      </c>
      <c r="T1801" t="s">
        <v>26</v>
      </c>
    </row>
    <row r="1802" spans="1:20" x14ac:dyDescent="0.2">
      <c r="A1802" t="s">
        <v>1198</v>
      </c>
      <c r="B1802" s="18" t="s">
        <v>1199</v>
      </c>
      <c r="C1802" s="18" t="str">
        <f t="shared" si="61"/>
        <v xml:space="preserve">Lamar </v>
      </c>
      <c r="D1802" s="18" t="str">
        <f t="shared" si="62"/>
        <v xml:space="preserve"> Mississippi</v>
      </c>
      <c r="E1802" t="s">
        <v>21</v>
      </c>
      <c r="F1802">
        <v>713940</v>
      </c>
      <c r="G1802" t="s">
        <v>22</v>
      </c>
      <c r="H1802" t="s">
        <v>21</v>
      </c>
      <c r="I1802">
        <v>1</v>
      </c>
      <c r="J1802" t="s">
        <v>23</v>
      </c>
      <c r="K1802">
        <v>1</v>
      </c>
      <c r="L1802" s="24" t="s">
        <v>23</v>
      </c>
      <c r="M1802">
        <v>2020</v>
      </c>
      <c r="N1802" s="18">
        <v>8</v>
      </c>
      <c r="O1802">
        <v>1172</v>
      </c>
      <c r="P1802" t="s">
        <v>30</v>
      </c>
      <c r="Q1802">
        <v>314</v>
      </c>
      <c r="R1802" t="s">
        <v>24</v>
      </c>
      <c r="S1802">
        <v>135</v>
      </c>
      <c r="T1802" t="s">
        <v>24</v>
      </c>
    </row>
    <row r="1803" spans="1:20" x14ac:dyDescent="0.2">
      <c r="A1803" t="s">
        <v>1198</v>
      </c>
      <c r="B1803" s="18" t="s">
        <v>1199</v>
      </c>
      <c r="C1803" s="18" t="str">
        <f t="shared" si="61"/>
        <v xml:space="preserve">Lamar </v>
      </c>
      <c r="D1803" s="18" t="str">
        <f t="shared" si="62"/>
        <v xml:space="preserve"> Mississippi</v>
      </c>
      <c r="E1803" t="s">
        <v>21</v>
      </c>
      <c r="F1803">
        <v>713940</v>
      </c>
      <c r="G1803" t="s">
        <v>22</v>
      </c>
      <c r="H1803" t="s">
        <v>21</v>
      </c>
      <c r="I1803">
        <v>1</v>
      </c>
      <c r="J1803" t="s">
        <v>23</v>
      </c>
      <c r="K1803">
        <v>210</v>
      </c>
      <c r="L1803" s="24" t="s">
        <v>27</v>
      </c>
      <c r="M1803">
        <v>2020</v>
      </c>
      <c r="N1803" s="18">
        <v>4</v>
      </c>
      <c r="O1803" t="s">
        <v>26</v>
      </c>
      <c r="P1803" t="s">
        <v>26</v>
      </c>
      <c r="Q1803" t="s">
        <v>26</v>
      </c>
      <c r="R1803" t="s">
        <v>26</v>
      </c>
      <c r="S1803" t="s">
        <v>26</v>
      </c>
      <c r="T1803" t="s">
        <v>26</v>
      </c>
    </row>
    <row r="1804" spans="1:20" x14ac:dyDescent="0.2">
      <c r="A1804" t="s">
        <v>1200</v>
      </c>
      <c r="B1804" s="18" t="s">
        <v>1201</v>
      </c>
      <c r="C1804" s="18" t="str">
        <f t="shared" si="61"/>
        <v xml:space="preserve">Lauderdale </v>
      </c>
      <c r="D1804" s="18" t="str">
        <f t="shared" si="62"/>
        <v xml:space="preserve"> Mississippi</v>
      </c>
      <c r="E1804" t="s">
        <v>21</v>
      </c>
      <c r="F1804">
        <v>713940</v>
      </c>
      <c r="G1804" t="s">
        <v>22</v>
      </c>
      <c r="H1804" t="s">
        <v>21</v>
      </c>
      <c r="I1804">
        <v>1</v>
      </c>
      <c r="J1804" t="s">
        <v>23</v>
      </c>
      <c r="K1804">
        <v>1</v>
      </c>
      <c r="L1804" s="24" t="s">
        <v>23</v>
      </c>
      <c r="M1804">
        <v>2020</v>
      </c>
      <c r="N1804" s="18">
        <v>4</v>
      </c>
      <c r="O1804">
        <v>193</v>
      </c>
      <c r="P1804" t="s">
        <v>30</v>
      </c>
      <c r="Q1804">
        <v>64</v>
      </c>
      <c r="R1804" t="s">
        <v>24</v>
      </c>
      <c r="S1804">
        <v>15</v>
      </c>
      <c r="T1804" t="s">
        <v>35</v>
      </c>
    </row>
    <row r="1805" spans="1:20" x14ac:dyDescent="0.2">
      <c r="A1805" t="s">
        <v>1200</v>
      </c>
      <c r="B1805" s="18" t="s">
        <v>1201</v>
      </c>
      <c r="C1805" s="18" t="str">
        <f t="shared" si="61"/>
        <v xml:space="preserve">Lauderdale </v>
      </c>
      <c r="D1805" s="18" t="str">
        <f t="shared" si="62"/>
        <v xml:space="preserve"> Mississippi</v>
      </c>
      <c r="E1805" t="s">
        <v>21</v>
      </c>
      <c r="F1805">
        <v>713940</v>
      </c>
      <c r="G1805" t="s">
        <v>22</v>
      </c>
      <c r="H1805" t="s">
        <v>21</v>
      </c>
      <c r="I1805">
        <v>1</v>
      </c>
      <c r="J1805" t="s">
        <v>23</v>
      </c>
      <c r="K1805">
        <v>210</v>
      </c>
      <c r="L1805" s="24" t="s">
        <v>27</v>
      </c>
      <c r="M1805">
        <v>2020</v>
      </c>
      <c r="N1805" s="18">
        <v>3</v>
      </c>
      <c r="O1805" t="s">
        <v>26</v>
      </c>
      <c r="P1805" t="s">
        <v>26</v>
      </c>
      <c r="Q1805" t="s">
        <v>26</v>
      </c>
      <c r="R1805" t="s">
        <v>26</v>
      </c>
      <c r="S1805" t="s">
        <v>26</v>
      </c>
      <c r="T1805" t="s">
        <v>26</v>
      </c>
    </row>
    <row r="1806" spans="1:20" x14ac:dyDescent="0.2">
      <c r="A1806" t="s">
        <v>1202</v>
      </c>
      <c r="B1806" s="18" t="s">
        <v>1203</v>
      </c>
      <c r="C1806" s="18" t="str">
        <f t="shared" si="61"/>
        <v xml:space="preserve">Leake </v>
      </c>
      <c r="D1806" s="18" t="str">
        <f t="shared" si="62"/>
        <v xml:space="preserve"> Mississippi</v>
      </c>
      <c r="E1806" t="s">
        <v>21</v>
      </c>
      <c r="F1806">
        <v>713940</v>
      </c>
      <c r="G1806" t="s">
        <v>22</v>
      </c>
      <c r="H1806" t="s">
        <v>21</v>
      </c>
      <c r="I1806">
        <v>1</v>
      </c>
      <c r="J1806" t="s">
        <v>23</v>
      </c>
      <c r="K1806">
        <v>1</v>
      </c>
      <c r="L1806" s="24" t="s">
        <v>23</v>
      </c>
      <c r="M1806">
        <v>2020</v>
      </c>
      <c r="N1806" s="18">
        <v>3</v>
      </c>
      <c r="O1806">
        <v>120</v>
      </c>
      <c r="P1806" t="s">
        <v>35</v>
      </c>
      <c r="Q1806">
        <v>37</v>
      </c>
      <c r="R1806" t="s">
        <v>35</v>
      </c>
      <c r="S1806">
        <v>11</v>
      </c>
      <c r="T1806" t="s">
        <v>35</v>
      </c>
    </row>
    <row r="1807" spans="1:20" x14ac:dyDescent="0.2">
      <c r="A1807" t="s">
        <v>1204</v>
      </c>
      <c r="B1807" s="18" t="s">
        <v>1205</v>
      </c>
      <c r="C1807" s="18" t="str">
        <f t="shared" si="61"/>
        <v xml:space="preserve">Lee </v>
      </c>
      <c r="D1807" s="18" t="str">
        <f t="shared" si="62"/>
        <v xml:space="preserve"> Mississippi</v>
      </c>
      <c r="E1807" t="s">
        <v>21</v>
      </c>
      <c r="F1807">
        <v>713940</v>
      </c>
      <c r="G1807" t="s">
        <v>22</v>
      </c>
      <c r="H1807" t="s">
        <v>21</v>
      </c>
      <c r="I1807">
        <v>1</v>
      </c>
      <c r="J1807" t="s">
        <v>23</v>
      </c>
      <c r="K1807">
        <v>1</v>
      </c>
      <c r="L1807" s="24" t="s">
        <v>23</v>
      </c>
      <c r="M1807">
        <v>2020</v>
      </c>
      <c r="N1807" s="18">
        <v>8</v>
      </c>
      <c r="O1807">
        <v>540</v>
      </c>
      <c r="P1807" t="s">
        <v>30</v>
      </c>
      <c r="Q1807">
        <v>182</v>
      </c>
      <c r="R1807" t="s">
        <v>30</v>
      </c>
      <c r="S1807">
        <v>49</v>
      </c>
      <c r="T1807" t="s">
        <v>24</v>
      </c>
    </row>
    <row r="1808" spans="1:20" x14ac:dyDescent="0.2">
      <c r="A1808" t="s">
        <v>1204</v>
      </c>
      <c r="B1808" s="18" t="s">
        <v>1205</v>
      </c>
      <c r="C1808" s="18" t="str">
        <f t="shared" si="61"/>
        <v xml:space="preserve">Lee </v>
      </c>
      <c r="D1808" s="18" t="str">
        <f t="shared" si="62"/>
        <v xml:space="preserve"> Mississippi</v>
      </c>
      <c r="E1808" t="s">
        <v>21</v>
      </c>
      <c r="F1808">
        <v>713940</v>
      </c>
      <c r="G1808" t="s">
        <v>22</v>
      </c>
      <c r="H1808" t="s">
        <v>21</v>
      </c>
      <c r="I1808">
        <v>1</v>
      </c>
      <c r="J1808" t="s">
        <v>23</v>
      </c>
      <c r="K1808">
        <v>210</v>
      </c>
      <c r="L1808" s="24" t="s">
        <v>27</v>
      </c>
      <c r="M1808">
        <v>2020</v>
      </c>
      <c r="N1808" s="18">
        <v>3</v>
      </c>
      <c r="O1808" t="s">
        <v>26</v>
      </c>
      <c r="P1808" t="s">
        <v>26</v>
      </c>
      <c r="Q1808" t="s">
        <v>26</v>
      </c>
      <c r="R1808" t="s">
        <v>26</v>
      </c>
      <c r="S1808" t="s">
        <v>26</v>
      </c>
      <c r="T1808" t="s">
        <v>26</v>
      </c>
    </row>
    <row r="1809" spans="1:20" x14ac:dyDescent="0.2">
      <c r="A1809" t="s">
        <v>1204</v>
      </c>
      <c r="B1809" s="18" t="s">
        <v>1205</v>
      </c>
      <c r="C1809" s="18" t="str">
        <f t="shared" si="61"/>
        <v xml:space="preserve">Lee </v>
      </c>
      <c r="D1809" s="18" t="str">
        <f t="shared" si="62"/>
        <v xml:space="preserve"> Mississippi</v>
      </c>
      <c r="E1809" t="s">
        <v>21</v>
      </c>
      <c r="F1809">
        <v>713940</v>
      </c>
      <c r="G1809" t="s">
        <v>22</v>
      </c>
      <c r="H1809" t="s">
        <v>21</v>
      </c>
      <c r="I1809">
        <v>1</v>
      </c>
      <c r="J1809" t="s">
        <v>23</v>
      </c>
      <c r="K1809">
        <v>220</v>
      </c>
      <c r="L1809" s="24" t="s">
        <v>31</v>
      </c>
      <c r="M1809">
        <v>2020</v>
      </c>
      <c r="N1809" s="18">
        <v>4</v>
      </c>
      <c r="O1809" t="s">
        <v>26</v>
      </c>
      <c r="P1809" t="s">
        <v>26</v>
      </c>
      <c r="Q1809" t="s">
        <v>26</v>
      </c>
      <c r="R1809" t="s">
        <v>26</v>
      </c>
      <c r="S1809" t="s">
        <v>26</v>
      </c>
      <c r="T1809" t="s">
        <v>26</v>
      </c>
    </row>
    <row r="1810" spans="1:20" x14ac:dyDescent="0.2">
      <c r="A1810" t="s">
        <v>1206</v>
      </c>
      <c r="B1810" s="18" t="s">
        <v>1207</v>
      </c>
      <c r="C1810" s="18" t="str">
        <f t="shared" si="61"/>
        <v xml:space="preserve">Leflore </v>
      </c>
      <c r="D1810" s="18" t="str">
        <f t="shared" si="62"/>
        <v xml:space="preserve"> Mississippi</v>
      </c>
      <c r="E1810" t="s">
        <v>21</v>
      </c>
      <c r="F1810">
        <v>713940</v>
      </c>
      <c r="G1810" t="s">
        <v>22</v>
      </c>
      <c r="H1810" t="s">
        <v>21</v>
      </c>
      <c r="I1810">
        <v>1</v>
      </c>
      <c r="J1810" t="s">
        <v>23</v>
      </c>
      <c r="K1810">
        <v>1</v>
      </c>
      <c r="L1810" s="24" t="s">
        <v>23</v>
      </c>
      <c r="M1810">
        <v>2020</v>
      </c>
      <c r="N1810" s="18">
        <v>3</v>
      </c>
      <c r="O1810">
        <v>333</v>
      </c>
      <c r="P1810" t="s">
        <v>30</v>
      </c>
      <c r="Q1810">
        <v>88</v>
      </c>
      <c r="R1810" t="s">
        <v>30</v>
      </c>
      <c r="S1810">
        <v>11</v>
      </c>
      <c r="T1810" t="s">
        <v>30</v>
      </c>
    </row>
    <row r="1811" spans="1:20" x14ac:dyDescent="0.2">
      <c r="A1811" t="s">
        <v>1208</v>
      </c>
      <c r="B1811" s="18" t="s">
        <v>1209</v>
      </c>
      <c r="C1811" s="18" t="str">
        <f t="shared" si="61"/>
        <v xml:space="preserve">Lowndes </v>
      </c>
      <c r="D1811" s="18" t="str">
        <f t="shared" si="62"/>
        <v xml:space="preserve"> Mississippi</v>
      </c>
      <c r="E1811" t="s">
        <v>21</v>
      </c>
      <c r="F1811">
        <v>713940</v>
      </c>
      <c r="G1811" t="s">
        <v>22</v>
      </c>
      <c r="H1811" t="s">
        <v>21</v>
      </c>
      <c r="I1811">
        <v>1</v>
      </c>
      <c r="J1811" t="s">
        <v>23</v>
      </c>
      <c r="K1811">
        <v>1</v>
      </c>
      <c r="L1811" s="24" t="s">
        <v>23</v>
      </c>
      <c r="M1811">
        <v>2020</v>
      </c>
      <c r="N1811" s="18">
        <v>9</v>
      </c>
      <c r="O1811">
        <v>1029</v>
      </c>
      <c r="P1811" t="s">
        <v>24</v>
      </c>
      <c r="Q1811">
        <v>260</v>
      </c>
      <c r="R1811" t="s">
        <v>24</v>
      </c>
      <c r="S1811">
        <v>90</v>
      </c>
      <c r="T1811" t="s">
        <v>24</v>
      </c>
    </row>
    <row r="1812" spans="1:20" x14ac:dyDescent="0.2">
      <c r="A1812" t="s">
        <v>1208</v>
      </c>
      <c r="B1812" s="18" t="s">
        <v>1209</v>
      </c>
      <c r="C1812" s="18" t="str">
        <f t="shared" si="61"/>
        <v xml:space="preserve">Lowndes </v>
      </c>
      <c r="D1812" s="18" t="str">
        <f t="shared" si="62"/>
        <v xml:space="preserve"> Mississippi</v>
      </c>
      <c r="E1812" t="s">
        <v>21</v>
      </c>
      <c r="F1812">
        <v>713940</v>
      </c>
      <c r="G1812" t="s">
        <v>22</v>
      </c>
      <c r="H1812" t="s">
        <v>21</v>
      </c>
      <c r="I1812">
        <v>1</v>
      </c>
      <c r="J1812" t="s">
        <v>23</v>
      </c>
      <c r="K1812">
        <v>210</v>
      </c>
      <c r="L1812" s="24" t="s">
        <v>27</v>
      </c>
      <c r="M1812">
        <v>2020</v>
      </c>
      <c r="N1812" s="18">
        <v>6</v>
      </c>
      <c r="O1812" t="s">
        <v>26</v>
      </c>
      <c r="P1812" t="s">
        <v>26</v>
      </c>
      <c r="Q1812" t="s">
        <v>26</v>
      </c>
      <c r="R1812" t="s">
        <v>26</v>
      </c>
      <c r="S1812" t="s">
        <v>26</v>
      </c>
      <c r="T1812" t="s">
        <v>26</v>
      </c>
    </row>
    <row r="1813" spans="1:20" x14ac:dyDescent="0.2">
      <c r="A1813" t="s">
        <v>1210</v>
      </c>
      <c r="B1813" s="18" t="s">
        <v>1211</v>
      </c>
      <c r="C1813" s="18" t="str">
        <f t="shared" si="61"/>
        <v xml:space="preserve">Madison </v>
      </c>
      <c r="D1813" s="18" t="str">
        <f t="shared" si="62"/>
        <v xml:space="preserve"> Mississippi</v>
      </c>
      <c r="E1813" t="s">
        <v>21</v>
      </c>
      <c r="F1813">
        <v>713940</v>
      </c>
      <c r="G1813" t="s">
        <v>22</v>
      </c>
      <c r="H1813" t="s">
        <v>21</v>
      </c>
      <c r="I1813">
        <v>1</v>
      </c>
      <c r="J1813" t="s">
        <v>23</v>
      </c>
      <c r="K1813">
        <v>1</v>
      </c>
      <c r="L1813" s="24" t="s">
        <v>23</v>
      </c>
      <c r="M1813">
        <v>2020</v>
      </c>
      <c r="N1813" s="18">
        <v>18</v>
      </c>
      <c r="O1813">
        <v>3430</v>
      </c>
      <c r="P1813" t="s">
        <v>30</v>
      </c>
      <c r="Q1813">
        <v>887</v>
      </c>
      <c r="R1813" t="s">
        <v>30</v>
      </c>
      <c r="S1813">
        <v>225</v>
      </c>
      <c r="T1813" t="s">
        <v>30</v>
      </c>
    </row>
    <row r="1814" spans="1:20" x14ac:dyDescent="0.2">
      <c r="A1814" t="s">
        <v>1210</v>
      </c>
      <c r="B1814" s="18" t="s">
        <v>1211</v>
      </c>
      <c r="C1814" s="18" t="str">
        <f t="shared" si="61"/>
        <v xml:space="preserve">Madison </v>
      </c>
      <c r="D1814" s="18" t="str">
        <f t="shared" si="62"/>
        <v xml:space="preserve"> Mississippi</v>
      </c>
      <c r="E1814" t="s">
        <v>21</v>
      </c>
      <c r="F1814">
        <v>713940</v>
      </c>
      <c r="G1814" t="s">
        <v>22</v>
      </c>
      <c r="H1814" t="s">
        <v>21</v>
      </c>
      <c r="I1814">
        <v>1</v>
      </c>
      <c r="J1814" t="s">
        <v>23</v>
      </c>
      <c r="K1814">
        <v>210</v>
      </c>
      <c r="L1814" s="24" t="s">
        <v>27</v>
      </c>
      <c r="M1814">
        <v>2020</v>
      </c>
      <c r="N1814" s="18">
        <v>7</v>
      </c>
      <c r="O1814" t="s">
        <v>26</v>
      </c>
      <c r="P1814" t="s">
        <v>26</v>
      </c>
      <c r="Q1814" t="s">
        <v>26</v>
      </c>
      <c r="R1814" t="s">
        <v>26</v>
      </c>
      <c r="S1814" t="s">
        <v>26</v>
      </c>
      <c r="T1814" t="s">
        <v>26</v>
      </c>
    </row>
    <row r="1815" spans="1:20" x14ac:dyDescent="0.2">
      <c r="A1815" t="s">
        <v>1210</v>
      </c>
      <c r="B1815" s="18" t="s">
        <v>1211</v>
      </c>
      <c r="C1815" s="18" t="str">
        <f t="shared" si="61"/>
        <v xml:space="preserve">Madison </v>
      </c>
      <c r="D1815" s="18" t="str">
        <f t="shared" si="62"/>
        <v xml:space="preserve"> Mississippi</v>
      </c>
      <c r="E1815" t="s">
        <v>21</v>
      </c>
      <c r="F1815">
        <v>713940</v>
      </c>
      <c r="G1815" t="s">
        <v>22</v>
      </c>
      <c r="H1815" t="s">
        <v>21</v>
      </c>
      <c r="I1815">
        <v>1</v>
      </c>
      <c r="J1815" t="s">
        <v>23</v>
      </c>
      <c r="K1815">
        <v>220</v>
      </c>
      <c r="L1815" s="24" t="s">
        <v>31</v>
      </c>
      <c r="M1815">
        <v>2020</v>
      </c>
      <c r="N1815" s="18">
        <v>3</v>
      </c>
      <c r="O1815" t="s">
        <v>26</v>
      </c>
      <c r="P1815" t="s">
        <v>26</v>
      </c>
      <c r="Q1815" t="s">
        <v>26</v>
      </c>
      <c r="R1815" t="s">
        <v>26</v>
      </c>
      <c r="S1815" t="s">
        <v>26</v>
      </c>
      <c r="T1815" t="s">
        <v>26</v>
      </c>
    </row>
    <row r="1816" spans="1:20" x14ac:dyDescent="0.2">
      <c r="A1816" t="s">
        <v>1210</v>
      </c>
      <c r="B1816" s="18" t="s">
        <v>1211</v>
      </c>
      <c r="C1816" s="18" t="str">
        <f t="shared" si="61"/>
        <v xml:space="preserve">Madison </v>
      </c>
      <c r="D1816" s="18" t="str">
        <f t="shared" si="62"/>
        <v xml:space="preserve"> Mississippi</v>
      </c>
      <c r="E1816" t="s">
        <v>21</v>
      </c>
      <c r="F1816">
        <v>713940</v>
      </c>
      <c r="G1816" t="s">
        <v>22</v>
      </c>
      <c r="H1816" t="s">
        <v>21</v>
      </c>
      <c r="I1816">
        <v>1</v>
      </c>
      <c r="J1816" t="s">
        <v>23</v>
      </c>
      <c r="K1816">
        <v>230</v>
      </c>
      <c r="L1816" s="24" t="s">
        <v>32</v>
      </c>
      <c r="M1816">
        <v>2020</v>
      </c>
      <c r="N1816" s="18">
        <v>5</v>
      </c>
      <c r="O1816" t="s">
        <v>26</v>
      </c>
      <c r="P1816" t="s">
        <v>26</v>
      </c>
      <c r="Q1816" t="s">
        <v>26</v>
      </c>
      <c r="R1816" t="s">
        <v>26</v>
      </c>
      <c r="S1816" t="s">
        <v>26</v>
      </c>
      <c r="T1816" t="s">
        <v>26</v>
      </c>
    </row>
    <row r="1817" spans="1:20" x14ac:dyDescent="0.2">
      <c r="A1817" t="s">
        <v>1212</v>
      </c>
      <c r="B1817" s="18" t="s">
        <v>1213</v>
      </c>
      <c r="C1817" s="18" t="str">
        <f t="shared" si="61"/>
        <v xml:space="preserve">Oktibbeha </v>
      </c>
      <c r="D1817" s="18" t="str">
        <f t="shared" si="62"/>
        <v xml:space="preserve"> Mississippi</v>
      </c>
      <c r="E1817" t="s">
        <v>21</v>
      </c>
      <c r="F1817">
        <v>713940</v>
      </c>
      <c r="G1817" t="s">
        <v>22</v>
      </c>
      <c r="H1817" t="s">
        <v>21</v>
      </c>
      <c r="I1817">
        <v>1</v>
      </c>
      <c r="J1817" t="s">
        <v>23</v>
      </c>
      <c r="K1817">
        <v>1</v>
      </c>
      <c r="L1817" s="24" t="s">
        <v>23</v>
      </c>
      <c r="M1817">
        <v>2020</v>
      </c>
      <c r="N1817" s="18">
        <v>4</v>
      </c>
      <c r="O1817">
        <v>334</v>
      </c>
      <c r="P1817" t="s">
        <v>30</v>
      </c>
      <c r="Q1817">
        <v>92</v>
      </c>
      <c r="R1817" t="s">
        <v>30</v>
      </c>
      <c r="S1817">
        <v>30</v>
      </c>
      <c r="T1817" t="s">
        <v>30</v>
      </c>
    </row>
    <row r="1818" spans="1:20" x14ac:dyDescent="0.2">
      <c r="A1818" t="s">
        <v>1214</v>
      </c>
      <c r="B1818" s="18" t="s">
        <v>1215</v>
      </c>
      <c r="C1818" s="18" t="str">
        <f t="shared" si="61"/>
        <v xml:space="preserve">Pearl River </v>
      </c>
      <c r="D1818" s="18" t="str">
        <f t="shared" si="62"/>
        <v xml:space="preserve"> Mississippi</v>
      </c>
      <c r="E1818" t="s">
        <v>21</v>
      </c>
      <c r="F1818">
        <v>713940</v>
      </c>
      <c r="G1818" t="s">
        <v>22</v>
      </c>
      <c r="H1818" t="s">
        <v>21</v>
      </c>
      <c r="I1818">
        <v>1</v>
      </c>
      <c r="J1818" t="s">
        <v>23</v>
      </c>
      <c r="K1818">
        <v>1</v>
      </c>
      <c r="L1818" s="24" t="s">
        <v>23</v>
      </c>
      <c r="M1818">
        <v>2020</v>
      </c>
      <c r="N1818" s="18">
        <v>3</v>
      </c>
      <c r="O1818">
        <v>214</v>
      </c>
      <c r="P1818" t="s">
        <v>35</v>
      </c>
      <c r="Q1818">
        <v>55</v>
      </c>
      <c r="R1818" t="s">
        <v>35</v>
      </c>
      <c r="S1818">
        <v>20</v>
      </c>
      <c r="T1818" t="s">
        <v>35</v>
      </c>
    </row>
    <row r="1819" spans="1:20" x14ac:dyDescent="0.2">
      <c r="A1819" t="s">
        <v>1216</v>
      </c>
      <c r="B1819" s="18" t="s">
        <v>1217</v>
      </c>
      <c r="C1819" s="18" t="str">
        <f t="shared" si="61"/>
        <v xml:space="preserve">Rankin </v>
      </c>
      <c r="D1819" s="18" t="str">
        <f t="shared" si="62"/>
        <v xml:space="preserve"> Mississippi</v>
      </c>
      <c r="E1819" t="s">
        <v>21</v>
      </c>
      <c r="F1819">
        <v>713940</v>
      </c>
      <c r="G1819" t="s">
        <v>22</v>
      </c>
      <c r="H1819" t="s">
        <v>21</v>
      </c>
      <c r="I1819">
        <v>1</v>
      </c>
      <c r="J1819" t="s">
        <v>23</v>
      </c>
      <c r="K1819">
        <v>1</v>
      </c>
      <c r="L1819" s="24" t="s">
        <v>23</v>
      </c>
      <c r="M1819">
        <v>2020</v>
      </c>
      <c r="N1819" s="18">
        <v>24</v>
      </c>
      <c r="O1819">
        <v>2373</v>
      </c>
      <c r="P1819" t="s">
        <v>24</v>
      </c>
      <c r="Q1819">
        <v>627</v>
      </c>
      <c r="R1819" t="s">
        <v>24</v>
      </c>
      <c r="S1819">
        <v>226</v>
      </c>
      <c r="T1819" t="s">
        <v>35</v>
      </c>
    </row>
    <row r="1820" spans="1:20" x14ac:dyDescent="0.2">
      <c r="A1820" t="s">
        <v>1216</v>
      </c>
      <c r="B1820" s="18" t="s">
        <v>1217</v>
      </c>
      <c r="C1820" s="18" t="str">
        <f t="shared" si="61"/>
        <v xml:space="preserve">Rankin </v>
      </c>
      <c r="D1820" s="18" t="str">
        <f t="shared" si="62"/>
        <v xml:space="preserve"> Mississippi</v>
      </c>
      <c r="E1820" t="s">
        <v>21</v>
      </c>
      <c r="F1820">
        <v>713940</v>
      </c>
      <c r="G1820" t="s">
        <v>22</v>
      </c>
      <c r="H1820" t="s">
        <v>21</v>
      </c>
      <c r="I1820">
        <v>1</v>
      </c>
      <c r="J1820" t="s">
        <v>23</v>
      </c>
      <c r="K1820">
        <v>210</v>
      </c>
      <c r="L1820" s="24" t="s">
        <v>27</v>
      </c>
      <c r="M1820">
        <v>2020</v>
      </c>
      <c r="N1820" s="18">
        <v>13</v>
      </c>
      <c r="O1820" t="s">
        <v>26</v>
      </c>
      <c r="P1820" t="s">
        <v>26</v>
      </c>
      <c r="Q1820" t="s">
        <v>26</v>
      </c>
      <c r="R1820" t="s">
        <v>26</v>
      </c>
      <c r="S1820" t="s">
        <v>26</v>
      </c>
      <c r="T1820" t="s">
        <v>26</v>
      </c>
    </row>
    <row r="1821" spans="1:20" x14ac:dyDescent="0.2">
      <c r="A1821" t="s">
        <v>1216</v>
      </c>
      <c r="B1821" s="18" t="s">
        <v>1217</v>
      </c>
      <c r="C1821" s="18" t="str">
        <f t="shared" si="61"/>
        <v xml:space="preserve">Rankin </v>
      </c>
      <c r="D1821" s="18" t="str">
        <f t="shared" si="62"/>
        <v xml:space="preserve"> Mississippi</v>
      </c>
      <c r="E1821" t="s">
        <v>21</v>
      </c>
      <c r="F1821">
        <v>713940</v>
      </c>
      <c r="G1821" t="s">
        <v>22</v>
      </c>
      <c r="H1821" t="s">
        <v>21</v>
      </c>
      <c r="I1821">
        <v>1</v>
      </c>
      <c r="J1821" t="s">
        <v>23</v>
      </c>
      <c r="K1821">
        <v>220</v>
      </c>
      <c r="L1821" s="24" t="s">
        <v>31</v>
      </c>
      <c r="M1821">
        <v>2020</v>
      </c>
      <c r="N1821" s="18">
        <v>5</v>
      </c>
      <c r="O1821" t="s">
        <v>26</v>
      </c>
      <c r="P1821" t="s">
        <v>26</v>
      </c>
      <c r="Q1821" t="s">
        <v>26</v>
      </c>
      <c r="R1821" t="s">
        <v>26</v>
      </c>
      <c r="S1821" t="s">
        <v>26</v>
      </c>
      <c r="T1821" t="s">
        <v>26</v>
      </c>
    </row>
    <row r="1822" spans="1:20" x14ac:dyDescent="0.2">
      <c r="A1822" t="s">
        <v>1216</v>
      </c>
      <c r="B1822" s="18" t="s">
        <v>1217</v>
      </c>
      <c r="C1822" s="18" t="str">
        <f t="shared" si="61"/>
        <v xml:space="preserve">Rankin </v>
      </c>
      <c r="D1822" s="18" t="str">
        <f t="shared" si="62"/>
        <v xml:space="preserve"> Mississippi</v>
      </c>
      <c r="E1822" t="s">
        <v>21</v>
      </c>
      <c r="F1822">
        <v>713940</v>
      </c>
      <c r="G1822" t="s">
        <v>22</v>
      </c>
      <c r="H1822" t="s">
        <v>21</v>
      </c>
      <c r="I1822">
        <v>1</v>
      </c>
      <c r="J1822" t="s">
        <v>23</v>
      </c>
      <c r="K1822">
        <v>241</v>
      </c>
      <c r="L1822" s="24" t="s">
        <v>25</v>
      </c>
      <c r="M1822">
        <v>2020</v>
      </c>
      <c r="N1822" s="18">
        <v>4</v>
      </c>
      <c r="O1822" t="s">
        <v>26</v>
      </c>
      <c r="P1822" t="s">
        <v>26</v>
      </c>
      <c r="Q1822" t="s">
        <v>26</v>
      </c>
      <c r="R1822" t="s">
        <v>26</v>
      </c>
      <c r="S1822" t="s">
        <v>26</v>
      </c>
      <c r="T1822" t="s">
        <v>26</v>
      </c>
    </row>
    <row r="1823" spans="1:20" x14ac:dyDescent="0.2">
      <c r="A1823" t="s">
        <v>1218</v>
      </c>
      <c r="B1823" s="18" t="s">
        <v>1219</v>
      </c>
      <c r="C1823" s="18" t="str">
        <f t="shared" si="61"/>
        <v xml:space="preserve">Warren </v>
      </c>
      <c r="D1823" s="18" t="str">
        <f t="shared" si="62"/>
        <v xml:space="preserve"> Mississippi</v>
      </c>
      <c r="E1823" t="s">
        <v>21</v>
      </c>
      <c r="F1823">
        <v>713940</v>
      </c>
      <c r="G1823" t="s">
        <v>22</v>
      </c>
      <c r="H1823" t="s">
        <v>21</v>
      </c>
      <c r="I1823">
        <v>1</v>
      </c>
      <c r="J1823" t="s">
        <v>23</v>
      </c>
      <c r="K1823">
        <v>1</v>
      </c>
      <c r="L1823" s="24" t="s">
        <v>23</v>
      </c>
      <c r="M1823">
        <v>2020</v>
      </c>
      <c r="N1823" s="18">
        <v>7</v>
      </c>
      <c r="O1823">
        <v>1414</v>
      </c>
      <c r="P1823" t="s">
        <v>30</v>
      </c>
      <c r="Q1823">
        <v>358</v>
      </c>
      <c r="R1823" t="s">
        <v>30</v>
      </c>
      <c r="S1823">
        <v>122</v>
      </c>
      <c r="T1823" t="s">
        <v>30</v>
      </c>
    </row>
    <row r="1824" spans="1:20" x14ac:dyDescent="0.2">
      <c r="A1824" t="s">
        <v>1218</v>
      </c>
      <c r="B1824" s="18" t="s">
        <v>1219</v>
      </c>
      <c r="C1824" s="18" t="str">
        <f t="shared" si="61"/>
        <v xml:space="preserve">Warren </v>
      </c>
      <c r="D1824" s="18" t="str">
        <f t="shared" si="62"/>
        <v xml:space="preserve"> Mississippi</v>
      </c>
      <c r="E1824" t="s">
        <v>21</v>
      </c>
      <c r="F1824">
        <v>713940</v>
      </c>
      <c r="G1824" t="s">
        <v>22</v>
      </c>
      <c r="H1824" t="s">
        <v>21</v>
      </c>
      <c r="I1824">
        <v>1</v>
      </c>
      <c r="J1824" t="s">
        <v>23</v>
      </c>
      <c r="K1824">
        <v>210</v>
      </c>
      <c r="L1824" s="24" t="s">
        <v>27</v>
      </c>
      <c r="M1824">
        <v>2020</v>
      </c>
      <c r="N1824" s="18">
        <v>5</v>
      </c>
      <c r="O1824" t="s">
        <v>26</v>
      </c>
      <c r="P1824" t="s">
        <v>26</v>
      </c>
      <c r="Q1824" t="s">
        <v>26</v>
      </c>
      <c r="R1824" t="s">
        <v>26</v>
      </c>
      <c r="S1824" t="s">
        <v>26</v>
      </c>
      <c r="T1824" t="s">
        <v>26</v>
      </c>
    </row>
    <row r="1825" spans="1:20" x14ac:dyDescent="0.2">
      <c r="A1825" t="s">
        <v>1220</v>
      </c>
      <c r="B1825" s="18" t="s">
        <v>1221</v>
      </c>
      <c r="C1825" s="18" t="str">
        <f t="shared" si="61"/>
        <v xml:space="preserve">Washington </v>
      </c>
      <c r="D1825" s="18" t="str">
        <f t="shared" si="62"/>
        <v xml:space="preserve"> Mississippi</v>
      </c>
      <c r="E1825" t="s">
        <v>21</v>
      </c>
      <c r="F1825">
        <v>713940</v>
      </c>
      <c r="G1825" t="s">
        <v>22</v>
      </c>
      <c r="H1825" t="s">
        <v>21</v>
      </c>
      <c r="I1825">
        <v>1</v>
      </c>
      <c r="J1825" t="s">
        <v>23</v>
      </c>
      <c r="K1825">
        <v>1</v>
      </c>
      <c r="L1825" s="24" t="s">
        <v>23</v>
      </c>
      <c r="M1825">
        <v>2020</v>
      </c>
      <c r="N1825" s="18">
        <v>3</v>
      </c>
      <c r="O1825">
        <v>346</v>
      </c>
      <c r="P1825" t="s">
        <v>35</v>
      </c>
      <c r="Q1825">
        <v>94</v>
      </c>
      <c r="R1825" t="s">
        <v>35</v>
      </c>
      <c r="S1825">
        <v>33</v>
      </c>
      <c r="T1825" t="s">
        <v>35</v>
      </c>
    </row>
    <row r="1826" spans="1:20" x14ac:dyDescent="0.2">
      <c r="A1826" t="s">
        <v>1222</v>
      </c>
      <c r="B1826" s="18" t="s">
        <v>1223</v>
      </c>
      <c r="C1826" s="18" t="str">
        <f t="shared" si="61"/>
        <v xml:space="preserve">Boone </v>
      </c>
      <c r="D1826" s="18" t="str">
        <f t="shared" si="62"/>
        <v xml:space="preserve"> Missouri</v>
      </c>
      <c r="E1826" t="s">
        <v>21</v>
      </c>
      <c r="F1826">
        <v>713940</v>
      </c>
      <c r="G1826" t="s">
        <v>22</v>
      </c>
      <c r="H1826" t="s">
        <v>21</v>
      </c>
      <c r="I1826">
        <v>1</v>
      </c>
      <c r="J1826" t="s">
        <v>23</v>
      </c>
      <c r="K1826">
        <v>1</v>
      </c>
      <c r="L1826" s="24" t="s">
        <v>23</v>
      </c>
      <c r="M1826">
        <v>2020</v>
      </c>
      <c r="N1826" s="18">
        <v>31</v>
      </c>
      <c r="O1826">
        <v>4288</v>
      </c>
      <c r="P1826" t="s">
        <v>30</v>
      </c>
      <c r="Q1826">
        <v>1143</v>
      </c>
      <c r="R1826" t="s">
        <v>24</v>
      </c>
      <c r="S1826">
        <v>457</v>
      </c>
      <c r="T1826" t="s">
        <v>30</v>
      </c>
    </row>
    <row r="1827" spans="1:20" x14ac:dyDescent="0.2">
      <c r="A1827" t="s">
        <v>1222</v>
      </c>
      <c r="B1827" s="18" t="s">
        <v>1223</v>
      </c>
      <c r="C1827" s="18" t="str">
        <f t="shared" si="61"/>
        <v xml:space="preserve">Boone </v>
      </c>
      <c r="D1827" s="18" t="str">
        <f t="shared" si="62"/>
        <v xml:space="preserve"> Missouri</v>
      </c>
      <c r="E1827" t="s">
        <v>21</v>
      </c>
      <c r="F1827">
        <v>713940</v>
      </c>
      <c r="G1827" t="s">
        <v>22</v>
      </c>
      <c r="H1827" t="s">
        <v>21</v>
      </c>
      <c r="I1827">
        <v>1</v>
      </c>
      <c r="J1827" t="s">
        <v>23</v>
      </c>
      <c r="K1827">
        <v>210</v>
      </c>
      <c r="L1827" s="24" t="s">
        <v>27</v>
      </c>
      <c r="M1827">
        <v>2020</v>
      </c>
      <c r="N1827" s="18">
        <v>12</v>
      </c>
      <c r="O1827" t="s">
        <v>26</v>
      </c>
      <c r="P1827" t="s">
        <v>26</v>
      </c>
      <c r="Q1827" t="s">
        <v>26</v>
      </c>
      <c r="R1827" t="s">
        <v>26</v>
      </c>
      <c r="S1827" t="s">
        <v>26</v>
      </c>
      <c r="T1827" t="s">
        <v>26</v>
      </c>
    </row>
    <row r="1828" spans="1:20" x14ac:dyDescent="0.2">
      <c r="A1828" t="s">
        <v>1222</v>
      </c>
      <c r="B1828" s="18" t="s">
        <v>1223</v>
      </c>
      <c r="C1828" s="18" t="str">
        <f t="shared" si="61"/>
        <v xml:space="preserve">Boone </v>
      </c>
      <c r="D1828" s="18" t="str">
        <f t="shared" si="62"/>
        <v xml:space="preserve"> Missouri</v>
      </c>
      <c r="E1828" t="s">
        <v>21</v>
      </c>
      <c r="F1828">
        <v>713940</v>
      </c>
      <c r="G1828" t="s">
        <v>22</v>
      </c>
      <c r="H1828" t="s">
        <v>21</v>
      </c>
      <c r="I1828">
        <v>1</v>
      </c>
      <c r="J1828" t="s">
        <v>23</v>
      </c>
      <c r="K1828">
        <v>220</v>
      </c>
      <c r="L1828" s="24" t="s">
        <v>31</v>
      </c>
      <c r="M1828">
        <v>2020</v>
      </c>
      <c r="N1828" s="18">
        <v>8</v>
      </c>
      <c r="O1828" t="s">
        <v>26</v>
      </c>
      <c r="P1828" t="s">
        <v>26</v>
      </c>
      <c r="Q1828" t="s">
        <v>26</v>
      </c>
      <c r="R1828" t="s">
        <v>26</v>
      </c>
      <c r="S1828" t="s">
        <v>26</v>
      </c>
      <c r="T1828" t="s">
        <v>26</v>
      </c>
    </row>
    <row r="1829" spans="1:20" x14ac:dyDescent="0.2">
      <c r="A1829" t="s">
        <v>1222</v>
      </c>
      <c r="B1829" s="18" t="s">
        <v>1223</v>
      </c>
      <c r="C1829" s="18" t="str">
        <f t="shared" si="61"/>
        <v xml:space="preserve">Boone </v>
      </c>
      <c r="D1829" s="18" t="str">
        <f t="shared" si="62"/>
        <v xml:space="preserve"> Missouri</v>
      </c>
      <c r="E1829" t="s">
        <v>21</v>
      </c>
      <c r="F1829">
        <v>713940</v>
      </c>
      <c r="G1829" t="s">
        <v>22</v>
      </c>
      <c r="H1829" t="s">
        <v>21</v>
      </c>
      <c r="I1829">
        <v>1</v>
      </c>
      <c r="J1829" t="s">
        <v>23</v>
      </c>
      <c r="K1829">
        <v>230</v>
      </c>
      <c r="L1829" s="24" t="s">
        <v>32</v>
      </c>
      <c r="M1829">
        <v>2020</v>
      </c>
      <c r="N1829" s="18">
        <v>7</v>
      </c>
      <c r="O1829" t="s">
        <v>26</v>
      </c>
      <c r="P1829" t="s">
        <v>26</v>
      </c>
      <c r="Q1829" t="s">
        <v>26</v>
      </c>
      <c r="R1829" t="s">
        <v>26</v>
      </c>
      <c r="S1829" t="s">
        <v>26</v>
      </c>
      <c r="T1829" t="s">
        <v>26</v>
      </c>
    </row>
    <row r="1830" spans="1:20" x14ac:dyDescent="0.2">
      <c r="A1830" t="s">
        <v>1224</v>
      </c>
      <c r="B1830" s="18" t="s">
        <v>1225</v>
      </c>
      <c r="C1830" s="18" t="str">
        <f t="shared" si="61"/>
        <v xml:space="preserve">Buchanan </v>
      </c>
      <c r="D1830" s="18" t="str">
        <f t="shared" si="62"/>
        <v xml:space="preserve"> Missouri</v>
      </c>
      <c r="E1830" t="s">
        <v>21</v>
      </c>
      <c r="F1830">
        <v>713940</v>
      </c>
      <c r="G1830" t="s">
        <v>22</v>
      </c>
      <c r="H1830" t="s">
        <v>21</v>
      </c>
      <c r="I1830">
        <v>1</v>
      </c>
      <c r="J1830" t="s">
        <v>23</v>
      </c>
      <c r="K1830">
        <v>1</v>
      </c>
      <c r="L1830" s="24" t="s">
        <v>23</v>
      </c>
      <c r="M1830">
        <v>2020</v>
      </c>
      <c r="N1830" s="18">
        <v>7</v>
      </c>
      <c r="O1830">
        <v>2038</v>
      </c>
      <c r="P1830" t="s">
        <v>24</v>
      </c>
      <c r="Q1830">
        <v>644</v>
      </c>
      <c r="R1830" t="s">
        <v>24</v>
      </c>
      <c r="S1830">
        <v>182</v>
      </c>
      <c r="T1830" t="s">
        <v>30</v>
      </c>
    </row>
    <row r="1831" spans="1:20" x14ac:dyDescent="0.2">
      <c r="A1831" t="s">
        <v>1224</v>
      </c>
      <c r="B1831" s="18" t="s">
        <v>1225</v>
      </c>
      <c r="C1831" s="18" t="str">
        <f t="shared" si="61"/>
        <v xml:space="preserve">Buchanan </v>
      </c>
      <c r="D1831" s="18" t="str">
        <f t="shared" si="62"/>
        <v xml:space="preserve"> Missouri</v>
      </c>
      <c r="E1831" t="s">
        <v>21</v>
      </c>
      <c r="F1831">
        <v>713940</v>
      </c>
      <c r="G1831" t="s">
        <v>22</v>
      </c>
      <c r="H1831" t="s">
        <v>21</v>
      </c>
      <c r="I1831">
        <v>1</v>
      </c>
      <c r="J1831" t="s">
        <v>23</v>
      </c>
      <c r="K1831">
        <v>210</v>
      </c>
      <c r="L1831" s="24" t="s">
        <v>27</v>
      </c>
      <c r="M1831">
        <v>2020</v>
      </c>
      <c r="N1831" s="18">
        <v>3</v>
      </c>
      <c r="O1831" t="s">
        <v>26</v>
      </c>
      <c r="P1831" t="s">
        <v>26</v>
      </c>
      <c r="Q1831" t="s">
        <v>26</v>
      </c>
      <c r="R1831" t="s">
        <v>26</v>
      </c>
      <c r="S1831" t="s">
        <v>26</v>
      </c>
      <c r="T1831" t="s">
        <v>26</v>
      </c>
    </row>
    <row r="1832" spans="1:20" x14ac:dyDescent="0.2">
      <c r="A1832" t="s">
        <v>1226</v>
      </c>
      <c r="B1832" s="18" t="s">
        <v>1227</v>
      </c>
      <c r="C1832" s="18" t="str">
        <f t="shared" si="61"/>
        <v xml:space="preserve">Camden </v>
      </c>
      <c r="D1832" s="18" t="str">
        <f t="shared" si="62"/>
        <v xml:space="preserve"> Missouri</v>
      </c>
      <c r="E1832" t="s">
        <v>21</v>
      </c>
      <c r="F1832">
        <v>713940</v>
      </c>
      <c r="G1832" t="s">
        <v>22</v>
      </c>
      <c r="H1832" t="s">
        <v>21</v>
      </c>
      <c r="I1832">
        <v>1</v>
      </c>
      <c r="J1832" t="s">
        <v>23</v>
      </c>
      <c r="K1832">
        <v>1</v>
      </c>
      <c r="L1832" s="24" t="s">
        <v>23</v>
      </c>
      <c r="M1832">
        <v>2020</v>
      </c>
      <c r="N1832" s="18">
        <v>7</v>
      </c>
      <c r="O1832">
        <v>893</v>
      </c>
      <c r="P1832" t="s">
        <v>30</v>
      </c>
      <c r="Q1832">
        <v>238</v>
      </c>
      <c r="R1832" t="s">
        <v>30</v>
      </c>
      <c r="S1832">
        <v>75</v>
      </c>
      <c r="T1832" t="s">
        <v>24</v>
      </c>
    </row>
    <row r="1833" spans="1:20" x14ac:dyDescent="0.2">
      <c r="A1833" t="s">
        <v>1226</v>
      </c>
      <c r="B1833" s="18" t="s">
        <v>1227</v>
      </c>
      <c r="C1833" s="18" t="str">
        <f t="shared" si="61"/>
        <v xml:space="preserve">Camden </v>
      </c>
      <c r="D1833" s="18" t="str">
        <f t="shared" si="62"/>
        <v xml:space="preserve"> Missouri</v>
      </c>
      <c r="E1833" t="s">
        <v>21</v>
      </c>
      <c r="F1833">
        <v>713940</v>
      </c>
      <c r="G1833" t="s">
        <v>22</v>
      </c>
      <c r="H1833" t="s">
        <v>21</v>
      </c>
      <c r="I1833">
        <v>1</v>
      </c>
      <c r="J1833" t="s">
        <v>23</v>
      </c>
      <c r="K1833">
        <v>210</v>
      </c>
      <c r="L1833" s="24" t="s">
        <v>27</v>
      </c>
      <c r="M1833">
        <v>2020</v>
      </c>
      <c r="N1833" s="18">
        <v>4</v>
      </c>
      <c r="O1833" t="s">
        <v>26</v>
      </c>
      <c r="P1833" t="s">
        <v>26</v>
      </c>
      <c r="Q1833" t="s">
        <v>26</v>
      </c>
      <c r="R1833" t="s">
        <v>26</v>
      </c>
      <c r="S1833" t="s">
        <v>26</v>
      </c>
      <c r="T1833" t="s">
        <v>26</v>
      </c>
    </row>
    <row r="1834" spans="1:20" x14ac:dyDescent="0.2">
      <c r="A1834" t="s">
        <v>1228</v>
      </c>
      <c r="B1834" s="18" t="s">
        <v>1229</v>
      </c>
      <c r="C1834" s="18" t="str">
        <f t="shared" si="61"/>
        <v xml:space="preserve">Cape Girardeau </v>
      </c>
      <c r="D1834" s="18" t="str">
        <f t="shared" si="62"/>
        <v xml:space="preserve"> Missouri</v>
      </c>
      <c r="E1834" t="s">
        <v>21</v>
      </c>
      <c r="F1834">
        <v>713940</v>
      </c>
      <c r="G1834" t="s">
        <v>22</v>
      </c>
      <c r="H1834" t="s">
        <v>21</v>
      </c>
      <c r="I1834">
        <v>1</v>
      </c>
      <c r="J1834" t="s">
        <v>23</v>
      </c>
      <c r="K1834">
        <v>1</v>
      </c>
      <c r="L1834" s="24" t="s">
        <v>23</v>
      </c>
      <c r="M1834">
        <v>2020</v>
      </c>
      <c r="N1834" s="18">
        <v>3</v>
      </c>
      <c r="O1834">
        <v>581</v>
      </c>
      <c r="P1834" t="s">
        <v>35</v>
      </c>
      <c r="Q1834">
        <v>148</v>
      </c>
      <c r="R1834" t="s">
        <v>24</v>
      </c>
      <c r="S1834">
        <v>29</v>
      </c>
      <c r="T1834" t="s">
        <v>24</v>
      </c>
    </row>
    <row r="1835" spans="1:20" x14ac:dyDescent="0.2">
      <c r="A1835" t="s">
        <v>1230</v>
      </c>
      <c r="B1835" s="18" t="s">
        <v>1231</v>
      </c>
      <c r="C1835" s="18" t="str">
        <f t="shared" si="61"/>
        <v xml:space="preserve">Cass </v>
      </c>
      <c r="D1835" s="18" t="str">
        <f t="shared" si="62"/>
        <v xml:space="preserve"> Missouri</v>
      </c>
      <c r="E1835" t="s">
        <v>21</v>
      </c>
      <c r="F1835">
        <v>713940</v>
      </c>
      <c r="G1835" t="s">
        <v>22</v>
      </c>
      <c r="H1835" t="s">
        <v>21</v>
      </c>
      <c r="I1835">
        <v>1</v>
      </c>
      <c r="J1835" t="s">
        <v>23</v>
      </c>
      <c r="K1835">
        <v>1</v>
      </c>
      <c r="L1835" s="24" t="s">
        <v>23</v>
      </c>
      <c r="M1835">
        <v>2020</v>
      </c>
      <c r="N1835" s="18">
        <v>8</v>
      </c>
      <c r="O1835">
        <v>752</v>
      </c>
      <c r="P1835" t="s">
        <v>24</v>
      </c>
      <c r="Q1835">
        <v>243</v>
      </c>
      <c r="R1835" t="s">
        <v>24</v>
      </c>
      <c r="S1835">
        <v>54</v>
      </c>
      <c r="T1835" t="s">
        <v>30</v>
      </c>
    </row>
    <row r="1836" spans="1:20" x14ac:dyDescent="0.2">
      <c r="A1836" t="s">
        <v>1230</v>
      </c>
      <c r="B1836" s="18" t="s">
        <v>1231</v>
      </c>
      <c r="C1836" s="18" t="str">
        <f t="shared" si="61"/>
        <v xml:space="preserve">Cass </v>
      </c>
      <c r="D1836" s="18" t="str">
        <f t="shared" si="62"/>
        <v xml:space="preserve"> Missouri</v>
      </c>
      <c r="E1836" t="s">
        <v>21</v>
      </c>
      <c r="F1836">
        <v>713940</v>
      </c>
      <c r="G1836" t="s">
        <v>22</v>
      </c>
      <c r="H1836" t="s">
        <v>21</v>
      </c>
      <c r="I1836">
        <v>1</v>
      </c>
      <c r="J1836" t="s">
        <v>23</v>
      </c>
      <c r="K1836">
        <v>210</v>
      </c>
      <c r="L1836" s="24" t="s">
        <v>27</v>
      </c>
      <c r="M1836">
        <v>2020</v>
      </c>
      <c r="N1836" s="18">
        <v>6</v>
      </c>
      <c r="O1836" t="s">
        <v>26</v>
      </c>
      <c r="P1836" t="s">
        <v>26</v>
      </c>
      <c r="Q1836" t="s">
        <v>26</v>
      </c>
      <c r="R1836" t="s">
        <v>26</v>
      </c>
      <c r="S1836" t="s">
        <v>26</v>
      </c>
      <c r="T1836" t="s">
        <v>26</v>
      </c>
    </row>
    <row r="1837" spans="1:20" x14ac:dyDescent="0.2">
      <c r="A1837" t="s">
        <v>1232</v>
      </c>
      <c r="B1837" s="18" t="s">
        <v>1233</v>
      </c>
      <c r="C1837" s="18" t="str">
        <f t="shared" si="61"/>
        <v xml:space="preserve">Christian </v>
      </c>
      <c r="D1837" s="18" t="str">
        <f t="shared" si="62"/>
        <v xml:space="preserve"> Missouri</v>
      </c>
      <c r="E1837" t="s">
        <v>21</v>
      </c>
      <c r="F1837">
        <v>713940</v>
      </c>
      <c r="G1837" t="s">
        <v>22</v>
      </c>
      <c r="H1837" t="s">
        <v>21</v>
      </c>
      <c r="I1837">
        <v>1</v>
      </c>
      <c r="J1837" t="s">
        <v>23</v>
      </c>
      <c r="K1837">
        <v>1</v>
      </c>
      <c r="L1837" s="24" t="s">
        <v>23</v>
      </c>
      <c r="M1837">
        <v>2020</v>
      </c>
      <c r="N1837" s="18">
        <v>8</v>
      </c>
      <c r="O1837">
        <v>219</v>
      </c>
      <c r="P1837" t="s">
        <v>30</v>
      </c>
      <c r="Q1837">
        <v>59</v>
      </c>
      <c r="R1837" t="s">
        <v>24</v>
      </c>
      <c r="S1837">
        <v>25</v>
      </c>
      <c r="T1837" t="s">
        <v>35</v>
      </c>
    </row>
    <row r="1838" spans="1:20" x14ac:dyDescent="0.2">
      <c r="A1838" t="s">
        <v>1232</v>
      </c>
      <c r="B1838" s="18" t="s">
        <v>1233</v>
      </c>
      <c r="C1838" s="18" t="str">
        <f t="shared" si="61"/>
        <v xml:space="preserve">Christian </v>
      </c>
      <c r="D1838" s="18" t="str">
        <f t="shared" si="62"/>
        <v xml:space="preserve"> Missouri</v>
      </c>
      <c r="E1838" t="s">
        <v>21</v>
      </c>
      <c r="F1838">
        <v>713940</v>
      </c>
      <c r="G1838" t="s">
        <v>22</v>
      </c>
      <c r="H1838" t="s">
        <v>21</v>
      </c>
      <c r="I1838">
        <v>1</v>
      </c>
      <c r="J1838" t="s">
        <v>23</v>
      </c>
      <c r="K1838">
        <v>210</v>
      </c>
      <c r="L1838" s="24" t="s">
        <v>27</v>
      </c>
      <c r="M1838">
        <v>2020</v>
      </c>
      <c r="N1838" s="18">
        <v>7</v>
      </c>
      <c r="O1838" t="s">
        <v>26</v>
      </c>
      <c r="P1838" t="s">
        <v>26</v>
      </c>
      <c r="Q1838" t="s">
        <v>26</v>
      </c>
      <c r="R1838" t="s">
        <v>26</v>
      </c>
      <c r="S1838" t="s">
        <v>26</v>
      </c>
      <c r="T1838" t="s">
        <v>26</v>
      </c>
    </row>
    <row r="1839" spans="1:20" x14ac:dyDescent="0.2">
      <c r="A1839" t="s">
        <v>1234</v>
      </c>
      <c r="B1839" s="18" t="s">
        <v>1235</v>
      </c>
      <c r="C1839" s="18" t="str">
        <f t="shared" si="61"/>
        <v xml:space="preserve">Clay </v>
      </c>
      <c r="D1839" s="18" t="str">
        <f t="shared" si="62"/>
        <v xml:space="preserve"> Missouri</v>
      </c>
      <c r="E1839" t="s">
        <v>21</v>
      </c>
      <c r="F1839">
        <v>713940</v>
      </c>
      <c r="G1839" t="s">
        <v>22</v>
      </c>
      <c r="H1839" t="s">
        <v>21</v>
      </c>
      <c r="I1839">
        <v>1</v>
      </c>
      <c r="J1839" t="s">
        <v>23</v>
      </c>
      <c r="K1839">
        <v>1</v>
      </c>
      <c r="L1839" s="24" t="s">
        <v>23</v>
      </c>
      <c r="M1839">
        <v>2020</v>
      </c>
      <c r="N1839" s="18">
        <v>26</v>
      </c>
      <c r="O1839">
        <v>6011</v>
      </c>
      <c r="P1839" t="s">
        <v>24</v>
      </c>
      <c r="Q1839">
        <v>1876</v>
      </c>
      <c r="R1839" t="s">
        <v>24</v>
      </c>
      <c r="S1839">
        <v>522</v>
      </c>
      <c r="T1839" t="s">
        <v>24</v>
      </c>
    </row>
    <row r="1840" spans="1:20" x14ac:dyDescent="0.2">
      <c r="A1840" t="s">
        <v>1234</v>
      </c>
      <c r="B1840" s="18" t="s">
        <v>1235</v>
      </c>
      <c r="C1840" s="18" t="str">
        <f t="shared" si="61"/>
        <v xml:space="preserve">Clay </v>
      </c>
      <c r="D1840" s="18" t="str">
        <f t="shared" si="62"/>
        <v xml:space="preserve"> Missouri</v>
      </c>
      <c r="E1840" t="s">
        <v>21</v>
      </c>
      <c r="F1840">
        <v>713940</v>
      </c>
      <c r="G1840" t="s">
        <v>22</v>
      </c>
      <c r="H1840" t="s">
        <v>21</v>
      </c>
      <c r="I1840">
        <v>1</v>
      </c>
      <c r="J1840" t="s">
        <v>23</v>
      </c>
      <c r="K1840">
        <v>210</v>
      </c>
      <c r="L1840" s="24" t="s">
        <v>27</v>
      </c>
      <c r="M1840">
        <v>2020</v>
      </c>
      <c r="N1840" s="18">
        <v>9</v>
      </c>
      <c r="O1840" t="s">
        <v>26</v>
      </c>
      <c r="P1840" t="s">
        <v>26</v>
      </c>
      <c r="Q1840" t="s">
        <v>26</v>
      </c>
      <c r="R1840" t="s">
        <v>26</v>
      </c>
      <c r="S1840" t="s">
        <v>26</v>
      </c>
      <c r="T1840" t="s">
        <v>26</v>
      </c>
    </row>
    <row r="1841" spans="1:20" x14ac:dyDescent="0.2">
      <c r="A1841" t="s">
        <v>1234</v>
      </c>
      <c r="B1841" s="18" t="s">
        <v>1235</v>
      </c>
      <c r="C1841" s="18" t="str">
        <f t="shared" si="61"/>
        <v xml:space="preserve">Clay </v>
      </c>
      <c r="D1841" s="18" t="str">
        <f t="shared" si="62"/>
        <v xml:space="preserve"> Missouri</v>
      </c>
      <c r="E1841" t="s">
        <v>21</v>
      </c>
      <c r="F1841">
        <v>713940</v>
      </c>
      <c r="G1841" t="s">
        <v>22</v>
      </c>
      <c r="H1841" t="s">
        <v>21</v>
      </c>
      <c r="I1841">
        <v>1</v>
      </c>
      <c r="J1841" t="s">
        <v>23</v>
      </c>
      <c r="K1841">
        <v>220</v>
      </c>
      <c r="L1841" s="24" t="s">
        <v>31</v>
      </c>
      <c r="M1841">
        <v>2020</v>
      </c>
      <c r="N1841" s="18">
        <v>4</v>
      </c>
      <c r="O1841" t="s">
        <v>26</v>
      </c>
      <c r="P1841" t="s">
        <v>26</v>
      </c>
      <c r="Q1841" t="s">
        <v>26</v>
      </c>
      <c r="R1841" t="s">
        <v>26</v>
      </c>
      <c r="S1841" t="s">
        <v>26</v>
      </c>
      <c r="T1841" t="s">
        <v>26</v>
      </c>
    </row>
    <row r="1842" spans="1:20" x14ac:dyDescent="0.2">
      <c r="A1842" t="s">
        <v>1234</v>
      </c>
      <c r="B1842" s="18" t="s">
        <v>1235</v>
      </c>
      <c r="C1842" s="18" t="str">
        <f t="shared" si="61"/>
        <v xml:space="preserve">Clay </v>
      </c>
      <c r="D1842" s="18" t="str">
        <f t="shared" si="62"/>
        <v xml:space="preserve"> Missouri</v>
      </c>
      <c r="E1842" t="s">
        <v>21</v>
      </c>
      <c r="F1842">
        <v>713940</v>
      </c>
      <c r="G1842" t="s">
        <v>22</v>
      </c>
      <c r="H1842" t="s">
        <v>21</v>
      </c>
      <c r="I1842">
        <v>1</v>
      </c>
      <c r="J1842" t="s">
        <v>23</v>
      </c>
      <c r="K1842">
        <v>230</v>
      </c>
      <c r="L1842" s="24" t="s">
        <v>32</v>
      </c>
      <c r="M1842">
        <v>2020</v>
      </c>
      <c r="N1842" s="18">
        <v>3</v>
      </c>
      <c r="O1842" t="s">
        <v>26</v>
      </c>
      <c r="P1842" t="s">
        <v>26</v>
      </c>
      <c r="Q1842" t="s">
        <v>26</v>
      </c>
      <c r="R1842" t="s">
        <v>26</v>
      </c>
      <c r="S1842" t="s">
        <v>26</v>
      </c>
      <c r="T1842" t="s">
        <v>26</v>
      </c>
    </row>
    <row r="1843" spans="1:20" x14ac:dyDescent="0.2">
      <c r="A1843" t="s">
        <v>1234</v>
      </c>
      <c r="B1843" s="18" t="s">
        <v>1235</v>
      </c>
      <c r="C1843" s="18" t="str">
        <f t="shared" si="61"/>
        <v xml:space="preserve">Clay </v>
      </c>
      <c r="D1843" s="18" t="str">
        <f t="shared" si="62"/>
        <v xml:space="preserve"> Missouri</v>
      </c>
      <c r="E1843" t="s">
        <v>21</v>
      </c>
      <c r="F1843">
        <v>713940</v>
      </c>
      <c r="G1843" t="s">
        <v>22</v>
      </c>
      <c r="H1843" t="s">
        <v>21</v>
      </c>
      <c r="I1843">
        <v>1</v>
      </c>
      <c r="J1843" t="s">
        <v>23</v>
      </c>
      <c r="K1843">
        <v>241</v>
      </c>
      <c r="L1843" s="24" t="s">
        <v>25</v>
      </c>
      <c r="M1843">
        <v>2020</v>
      </c>
      <c r="N1843" s="18">
        <v>8</v>
      </c>
      <c r="O1843" t="s">
        <v>26</v>
      </c>
      <c r="P1843" t="s">
        <v>26</v>
      </c>
      <c r="Q1843" t="s">
        <v>26</v>
      </c>
      <c r="R1843" t="s">
        <v>26</v>
      </c>
      <c r="S1843" t="s">
        <v>26</v>
      </c>
      <c r="T1843" t="s">
        <v>26</v>
      </c>
    </row>
    <row r="1844" spans="1:20" x14ac:dyDescent="0.2">
      <c r="A1844" t="s">
        <v>1236</v>
      </c>
      <c r="B1844" s="18" t="s">
        <v>1237</v>
      </c>
      <c r="C1844" s="18" t="str">
        <f t="shared" si="61"/>
        <v xml:space="preserve">Cole </v>
      </c>
      <c r="D1844" s="18" t="str">
        <f t="shared" si="62"/>
        <v xml:space="preserve"> Missouri</v>
      </c>
      <c r="E1844" t="s">
        <v>21</v>
      </c>
      <c r="F1844">
        <v>713940</v>
      </c>
      <c r="G1844" t="s">
        <v>22</v>
      </c>
      <c r="H1844" t="s">
        <v>21</v>
      </c>
      <c r="I1844">
        <v>1</v>
      </c>
      <c r="J1844" t="s">
        <v>23</v>
      </c>
      <c r="K1844">
        <v>1</v>
      </c>
      <c r="L1844" s="24" t="s">
        <v>23</v>
      </c>
      <c r="M1844">
        <v>2020</v>
      </c>
      <c r="N1844" s="18">
        <v>13</v>
      </c>
      <c r="O1844">
        <v>3564</v>
      </c>
      <c r="P1844" t="s">
        <v>24</v>
      </c>
      <c r="Q1844">
        <v>788</v>
      </c>
      <c r="R1844" t="s">
        <v>24</v>
      </c>
      <c r="S1844">
        <v>343</v>
      </c>
      <c r="T1844" t="s">
        <v>24</v>
      </c>
    </row>
    <row r="1845" spans="1:20" x14ac:dyDescent="0.2">
      <c r="A1845" t="s">
        <v>1236</v>
      </c>
      <c r="B1845" s="18" t="s">
        <v>1237</v>
      </c>
      <c r="C1845" s="18" t="str">
        <f t="shared" si="61"/>
        <v xml:space="preserve">Cole </v>
      </c>
      <c r="D1845" s="18" t="str">
        <f t="shared" si="62"/>
        <v xml:space="preserve"> Missouri</v>
      </c>
      <c r="E1845" t="s">
        <v>21</v>
      </c>
      <c r="F1845">
        <v>713940</v>
      </c>
      <c r="G1845" t="s">
        <v>22</v>
      </c>
      <c r="H1845" t="s">
        <v>21</v>
      </c>
      <c r="I1845">
        <v>1</v>
      </c>
      <c r="J1845" t="s">
        <v>23</v>
      </c>
      <c r="K1845">
        <v>210</v>
      </c>
      <c r="L1845" s="24" t="s">
        <v>27</v>
      </c>
      <c r="M1845">
        <v>2020</v>
      </c>
      <c r="N1845" s="18">
        <v>8</v>
      </c>
      <c r="O1845" t="s">
        <v>26</v>
      </c>
      <c r="P1845" t="s">
        <v>26</v>
      </c>
      <c r="Q1845" t="s">
        <v>26</v>
      </c>
      <c r="R1845" t="s">
        <v>26</v>
      </c>
      <c r="S1845" t="s">
        <v>26</v>
      </c>
      <c r="T1845" t="s">
        <v>26</v>
      </c>
    </row>
    <row r="1846" spans="1:20" x14ac:dyDescent="0.2">
      <c r="A1846" t="s">
        <v>1236</v>
      </c>
      <c r="B1846" s="18" t="s">
        <v>1237</v>
      </c>
      <c r="C1846" s="18" t="str">
        <f t="shared" si="61"/>
        <v xml:space="preserve">Cole </v>
      </c>
      <c r="D1846" s="18" t="str">
        <f t="shared" si="62"/>
        <v xml:space="preserve"> Missouri</v>
      </c>
      <c r="E1846" t="s">
        <v>21</v>
      </c>
      <c r="F1846">
        <v>713940</v>
      </c>
      <c r="G1846" t="s">
        <v>22</v>
      </c>
      <c r="H1846" t="s">
        <v>21</v>
      </c>
      <c r="I1846">
        <v>1</v>
      </c>
      <c r="J1846" t="s">
        <v>23</v>
      </c>
      <c r="K1846">
        <v>230</v>
      </c>
      <c r="L1846" s="24" t="s">
        <v>32</v>
      </c>
      <c r="M1846">
        <v>2020</v>
      </c>
      <c r="N1846" s="18">
        <v>3</v>
      </c>
      <c r="O1846" t="s">
        <v>26</v>
      </c>
      <c r="P1846" t="s">
        <v>26</v>
      </c>
      <c r="Q1846" t="s">
        <v>26</v>
      </c>
      <c r="R1846" t="s">
        <v>26</v>
      </c>
      <c r="S1846" t="s">
        <v>26</v>
      </c>
      <c r="T1846" t="s">
        <v>26</v>
      </c>
    </row>
    <row r="1847" spans="1:20" x14ac:dyDescent="0.2">
      <c r="A1847" t="s">
        <v>1238</v>
      </c>
      <c r="B1847" s="18" t="s">
        <v>1239</v>
      </c>
      <c r="C1847" s="18" t="str">
        <f t="shared" si="61"/>
        <v xml:space="preserve">Cooper </v>
      </c>
      <c r="D1847" s="18" t="str">
        <f t="shared" si="62"/>
        <v xml:space="preserve"> Missouri</v>
      </c>
      <c r="E1847" t="s">
        <v>21</v>
      </c>
      <c r="F1847">
        <v>713940</v>
      </c>
      <c r="G1847" t="s">
        <v>22</v>
      </c>
      <c r="H1847" t="s">
        <v>21</v>
      </c>
      <c r="I1847">
        <v>1</v>
      </c>
      <c r="J1847" t="s">
        <v>23</v>
      </c>
      <c r="K1847">
        <v>1</v>
      </c>
      <c r="L1847" s="24" t="s">
        <v>23</v>
      </c>
      <c r="M1847">
        <v>2020</v>
      </c>
      <c r="N1847" s="18">
        <v>3</v>
      </c>
      <c r="O1847">
        <v>715</v>
      </c>
      <c r="P1847" t="s">
        <v>35</v>
      </c>
      <c r="Q1847">
        <v>156</v>
      </c>
      <c r="R1847" t="s">
        <v>35</v>
      </c>
      <c r="S1847">
        <v>59</v>
      </c>
      <c r="T1847" t="s">
        <v>35</v>
      </c>
    </row>
    <row r="1848" spans="1:20" x14ac:dyDescent="0.2">
      <c r="A1848" t="s">
        <v>1240</v>
      </c>
      <c r="B1848" s="18" t="s">
        <v>1241</v>
      </c>
      <c r="C1848" s="18" t="str">
        <f t="shared" si="61"/>
        <v xml:space="preserve">Franklin </v>
      </c>
      <c r="D1848" s="18" t="str">
        <f t="shared" si="62"/>
        <v xml:space="preserve"> Missouri</v>
      </c>
      <c r="E1848" t="s">
        <v>21</v>
      </c>
      <c r="F1848">
        <v>713940</v>
      </c>
      <c r="G1848" t="s">
        <v>22</v>
      </c>
      <c r="H1848" t="s">
        <v>21</v>
      </c>
      <c r="I1848">
        <v>1</v>
      </c>
      <c r="J1848" t="s">
        <v>23</v>
      </c>
      <c r="K1848">
        <v>1</v>
      </c>
      <c r="L1848" s="24" t="s">
        <v>23</v>
      </c>
      <c r="M1848">
        <v>2020</v>
      </c>
      <c r="N1848" s="18">
        <v>14</v>
      </c>
      <c r="O1848">
        <v>1400</v>
      </c>
      <c r="P1848" t="s">
        <v>30</v>
      </c>
      <c r="Q1848">
        <v>416</v>
      </c>
      <c r="R1848" t="s">
        <v>30</v>
      </c>
      <c r="S1848">
        <v>195</v>
      </c>
      <c r="T1848" t="s">
        <v>30</v>
      </c>
    </row>
    <row r="1849" spans="1:20" x14ac:dyDescent="0.2">
      <c r="A1849" t="s">
        <v>1240</v>
      </c>
      <c r="B1849" s="18" t="s">
        <v>1241</v>
      </c>
      <c r="C1849" s="18" t="str">
        <f t="shared" si="61"/>
        <v xml:space="preserve">Franklin </v>
      </c>
      <c r="D1849" s="18" t="str">
        <f t="shared" si="62"/>
        <v xml:space="preserve"> Missouri</v>
      </c>
      <c r="E1849" t="s">
        <v>21</v>
      </c>
      <c r="F1849">
        <v>713940</v>
      </c>
      <c r="G1849" t="s">
        <v>22</v>
      </c>
      <c r="H1849" t="s">
        <v>21</v>
      </c>
      <c r="I1849">
        <v>1</v>
      </c>
      <c r="J1849" t="s">
        <v>23</v>
      </c>
      <c r="K1849">
        <v>210</v>
      </c>
      <c r="L1849" s="24" t="s">
        <v>27</v>
      </c>
      <c r="M1849">
        <v>2020</v>
      </c>
      <c r="N1849" s="18">
        <v>9</v>
      </c>
      <c r="O1849" t="s">
        <v>26</v>
      </c>
      <c r="P1849" t="s">
        <v>26</v>
      </c>
      <c r="Q1849" t="s">
        <v>26</v>
      </c>
      <c r="R1849" t="s">
        <v>26</v>
      </c>
      <c r="S1849" t="s">
        <v>26</v>
      </c>
      <c r="T1849" t="s">
        <v>26</v>
      </c>
    </row>
    <row r="1850" spans="1:20" x14ac:dyDescent="0.2">
      <c r="A1850" t="s">
        <v>1242</v>
      </c>
      <c r="B1850" s="18" t="s">
        <v>1243</v>
      </c>
      <c r="C1850" s="18" t="str">
        <f t="shared" si="61"/>
        <v xml:space="preserve">Greene </v>
      </c>
      <c r="D1850" s="18" t="str">
        <f t="shared" si="62"/>
        <v xml:space="preserve"> Missouri</v>
      </c>
      <c r="E1850" t="s">
        <v>21</v>
      </c>
      <c r="F1850">
        <v>713940</v>
      </c>
      <c r="G1850" t="s">
        <v>22</v>
      </c>
      <c r="H1850" t="s">
        <v>21</v>
      </c>
      <c r="I1850">
        <v>1</v>
      </c>
      <c r="J1850" t="s">
        <v>23</v>
      </c>
      <c r="K1850">
        <v>1</v>
      </c>
      <c r="L1850" s="24" t="s">
        <v>23</v>
      </c>
      <c r="M1850">
        <v>2020</v>
      </c>
      <c r="N1850" s="18">
        <v>33</v>
      </c>
      <c r="O1850">
        <v>6748</v>
      </c>
      <c r="P1850" t="s">
        <v>30</v>
      </c>
      <c r="Q1850">
        <v>1858</v>
      </c>
      <c r="R1850" t="s">
        <v>30</v>
      </c>
      <c r="S1850">
        <v>858</v>
      </c>
      <c r="T1850" t="s">
        <v>24</v>
      </c>
    </row>
    <row r="1851" spans="1:20" x14ac:dyDescent="0.2">
      <c r="A1851" t="s">
        <v>1242</v>
      </c>
      <c r="B1851" s="18" t="s">
        <v>1243</v>
      </c>
      <c r="C1851" s="18" t="str">
        <f t="shared" si="61"/>
        <v xml:space="preserve">Greene </v>
      </c>
      <c r="D1851" s="18" t="str">
        <f t="shared" si="62"/>
        <v xml:space="preserve"> Missouri</v>
      </c>
      <c r="E1851" t="s">
        <v>21</v>
      </c>
      <c r="F1851">
        <v>713940</v>
      </c>
      <c r="G1851" t="s">
        <v>22</v>
      </c>
      <c r="H1851" t="s">
        <v>21</v>
      </c>
      <c r="I1851">
        <v>1</v>
      </c>
      <c r="J1851" t="s">
        <v>23</v>
      </c>
      <c r="K1851">
        <v>210</v>
      </c>
      <c r="L1851" s="24" t="s">
        <v>27</v>
      </c>
      <c r="M1851">
        <v>2020</v>
      </c>
      <c r="N1851" s="18">
        <v>16</v>
      </c>
      <c r="O1851" t="s">
        <v>26</v>
      </c>
      <c r="P1851" t="s">
        <v>26</v>
      </c>
      <c r="Q1851" t="s">
        <v>26</v>
      </c>
      <c r="R1851" t="s">
        <v>26</v>
      </c>
      <c r="S1851" t="s">
        <v>26</v>
      </c>
      <c r="T1851" t="s">
        <v>26</v>
      </c>
    </row>
    <row r="1852" spans="1:20" x14ac:dyDescent="0.2">
      <c r="A1852" t="s">
        <v>1242</v>
      </c>
      <c r="B1852" s="18" t="s">
        <v>1243</v>
      </c>
      <c r="C1852" s="18" t="str">
        <f t="shared" si="61"/>
        <v xml:space="preserve">Greene </v>
      </c>
      <c r="D1852" s="18" t="str">
        <f t="shared" si="62"/>
        <v xml:space="preserve"> Missouri</v>
      </c>
      <c r="E1852" t="s">
        <v>21</v>
      </c>
      <c r="F1852">
        <v>713940</v>
      </c>
      <c r="G1852" t="s">
        <v>22</v>
      </c>
      <c r="H1852" t="s">
        <v>21</v>
      </c>
      <c r="I1852">
        <v>1</v>
      </c>
      <c r="J1852" t="s">
        <v>23</v>
      </c>
      <c r="K1852">
        <v>220</v>
      </c>
      <c r="L1852" s="24" t="s">
        <v>31</v>
      </c>
      <c r="M1852">
        <v>2020</v>
      </c>
      <c r="N1852" s="18">
        <v>7</v>
      </c>
      <c r="O1852" t="s">
        <v>26</v>
      </c>
      <c r="P1852" t="s">
        <v>26</v>
      </c>
      <c r="Q1852" t="s">
        <v>26</v>
      </c>
      <c r="R1852" t="s">
        <v>26</v>
      </c>
      <c r="S1852" t="s">
        <v>26</v>
      </c>
      <c r="T1852" t="s">
        <v>26</v>
      </c>
    </row>
    <row r="1853" spans="1:20" x14ac:dyDescent="0.2">
      <c r="A1853" t="s">
        <v>1242</v>
      </c>
      <c r="B1853" s="18" t="s">
        <v>1243</v>
      </c>
      <c r="C1853" s="18" t="str">
        <f t="shared" si="61"/>
        <v xml:space="preserve">Greene </v>
      </c>
      <c r="D1853" s="18" t="str">
        <f t="shared" si="62"/>
        <v xml:space="preserve"> Missouri</v>
      </c>
      <c r="E1853" t="s">
        <v>21</v>
      </c>
      <c r="F1853">
        <v>713940</v>
      </c>
      <c r="G1853" t="s">
        <v>22</v>
      </c>
      <c r="H1853" t="s">
        <v>21</v>
      </c>
      <c r="I1853">
        <v>1</v>
      </c>
      <c r="J1853" t="s">
        <v>23</v>
      </c>
      <c r="K1853">
        <v>230</v>
      </c>
      <c r="L1853" s="24" t="s">
        <v>32</v>
      </c>
      <c r="M1853">
        <v>2020</v>
      </c>
      <c r="N1853" s="18">
        <v>3</v>
      </c>
      <c r="O1853" t="s">
        <v>26</v>
      </c>
      <c r="P1853" t="s">
        <v>26</v>
      </c>
      <c r="Q1853" t="s">
        <v>26</v>
      </c>
      <c r="R1853" t="s">
        <v>26</v>
      </c>
      <c r="S1853" t="s">
        <v>26</v>
      </c>
      <c r="T1853" t="s">
        <v>26</v>
      </c>
    </row>
    <row r="1854" spans="1:20" x14ac:dyDescent="0.2">
      <c r="A1854" t="s">
        <v>1242</v>
      </c>
      <c r="B1854" s="18" t="s">
        <v>1243</v>
      </c>
      <c r="C1854" s="18" t="str">
        <f t="shared" si="61"/>
        <v xml:space="preserve">Greene </v>
      </c>
      <c r="D1854" s="18" t="str">
        <f t="shared" si="62"/>
        <v xml:space="preserve"> Missouri</v>
      </c>
      <c r="E1854" t="s">
        <v>21</v>
      </c>
      <c r="F1854">
        <v>713940</v>
      </c>
      <c r="G1854" t="s">
        <v>22</v>
      </c>
      <c r="H1854" t="s">
        <v>21</v>
      </c>
      <c r="I1854">
        <v>1</v>
      </c>
      <c r="J1854" t="s">
        <v>23</v>
      </c>
      <c r="K1854">
        <v>241</v>
      </c>
      <c r="L1854" s="24" t="s">
        <v>25</v>
      </c>
      <c r="M1854">
        <v>2020</v>
      </c>
      <c r="N1854" s="18">
        <v>4</v>
      </c>
      <c r="O1854" t="s">
        <v>26</v>
      </c>
      <c r="P1854" t="s">
        <v>26</v>
      </c>
      <c r="Q1854" t="s">
        <v>26</v>
      </c>
      <c r="R1854" t="s">
        <v>26</v>
      </c>
      <c r="S1854" t="s">
        <v>26</v>
      </c>
      <c r="T1854" t="s">
        <v>26</v>
      </c>
    </row>
    <row r="1855" spans="1:20" x14ac:dyDescent="0.2">
      <c r="A1855" t="s">
        <v>1244</v>
      </c>
      <c r="B1855" s="18" t="s">
        <v>1245</v>
      </c>
      <c r="C1855" s="18" t="str">
        <f t="shared" si="61"/>
        <v xml:space="preserve">Howell </v>
      </c>
      <c r="D1855" s="18" t="str">
        <f t="shared" si="62"/>
        <v xml:space="preserve"> Missouri</v>
      </c>
      <c r="E1855" t="s">
        <v>21</v>
      </c>
      <c r="F1855">
        <v>713940</v>
      </c>
      <c r="G1855" t="s">
        <v>22</v>
      </c>
      <c r="H1855" t="s">
        <v>21</v>
      </c>
      <c r="I1855">
        <v>1</v>
      </c>
      <c r="J1855" t="s">
        <v>23</v>
      </c>
      <c r="K1855">
        <v>1</v>
      </c>
      <c r="L1855" s="24" t="s">
        <v>23</v>
      </c>
      <c r="M1855">
        <v>2020</v>
      </c>
      <c r="N1855" s="18">
        <v>3</v>
      </c>
      <c r="O1855">
        <v>95</v>
      </c>
      <c r="P1855" t="s">
        <v>30</v>
      </c>
      <c r="Q1855">
        <v>25</v>
      </c>
      <c r="R1855" t="s">
        <v>30</v>
      </c>
      <c r="S1855">
        <v>17</v>
      </c>
      <c r="T1855" t="s">
        <v>30</v>
      </c>
    </row>
    <row r="1856" spans="1:20" x14ac:dyDescent="0.2">
      <c r="A1856" t="s">
        <v>1246</v>
      </c>
      <c r="B1856" s="18" t="s">
        <v>1247</v>
      </c>
      <c r="C1856" s="18" t="str">
        <f t="shared" si="61"/>
        <v xml:space="preserve">Jackson </v>
      </c>
      <c r="D1856" s="18" t="str">
        <f t="shared" si="62"/>
        <v xml:space="preserve"> Missouri</v>
      </c>
      <c r="E1856" t="s">
        <v>21</v>
      </c>
      <c r="F1856">
        <v>713940</v>
      </c>
      <c r="G1856" t="s">
        <v>22</v>
      </c>
      <c r="H1856" t="s">
        <v>21</v>
      </c>
      <c r="I1856">
        <v>1</v>
      </c>
      <c r="J1856" t="s">
        <v>23</v>
      </c>
      <c r="K1856">
        <v>1</v>
      </c>
      <c r="L1856" s="24" t="s">
        <v>23</v>
      </c>
      <c r="M1856">
        <v>2020</v>
      </c>
      <c r="N1856" s="18">
        <v>71</v>
      </c>
      <c r="O1856">
        <v>11349</v>
      </c>
      <c r="P1856" t="s">
        <v>30</v>
      </c>
      <c r="Q1856">
        <v>3281</v>
      </c>
      <c r="R1856" t="s">
        <v>24</v>
      </c>
      <c r="S1856">
        <v>901</v>
      </c>
      <c r="T1856" t="s">
        <v>30</v>
      </c>
    </row>
    <row r="1857" spans="1:20" x14ac:dyDescent="0.2">
      <c r="A1857" t="s">
        <v>1246</v>
      </c>
      <c r="B1857" s="18" t="s">
        <v>1247</v>
      </c>
      <c r="C1857" s="18" t="str">
        <f t="shared" si="61"/>
        <v xml:space="preserve">Jackson </v>
      </c>
      <c r="D1857" s="18" t="str">
        <f t="shared" si="62"/>
        <v xml:space="preserve"> Missouri</v>
      </c>
      <c r="E1857" t="s">
        <v>21</v>
      </c>
      <c r="F1857">
        <v>713940</v>
      </c>
      <c r="G1857" t="s">
        <v>22</v>
      </c>
      <c r="H1857" t="s">
        <v>21</v>
      </c>
      <c r="I1857">
        <v>1</v>
      </c>
      <c r="J1857" t="s">
        <v>23</v>
      </c>
      <c r="K1857">
        <v>210</v>
      </c>
      <c r="L1857" s="24" t="s">
        <v>27</v>
      </c>
      <c r="M1857">
        <v>2020</v>
      </c>
      <c r="N1857" s="18">
        <v>26</v>
      </c>
      <c r="O1857" t="s">
        <v>26</v>
      </c>
      <c r="P1857" t="s">
        <v>26</v>
      </c>
      <c r="Q1857" t="s">
        <v>26</v>
      </c>
      <c r="R1857" t="s">
        <v>26</v>
      </c>
      <c r="S1857" t="s">
        <v>26</v>
      </c>
      <c r="T1857" t="s">
        <v>26</v>
      </c>
    </row>
    <row r="1858" spans="1:20" x14ac:dyDescent="0.2">
      <c r="A1858" t="s">
        <v>1246</v>
      </c>
      <c r="B1858" s="18" t="s">
        <v>1247</v>
      </c>
      <c r="C1858" s="18" t="str">
        <f t="shared" si="61"/>
        <v xml:space="preserve">Jackson </v>
      </c>
      <c r="D1858" s="18" t="str">
        <f t="shared" si="62"/>
        <v xml:space="preserve"> Missouri</v>
      </c>
      <c r="E1858" t="s">
        <v>21</v>
      </c>
      <c r="F1858">
        <v>713940</v>
      </c>
      <c r="G1858" t="s">
        <v>22</v>
      </c>
      <c r="H1858" t="s">
        <v>21</v>
      </c>
      <c r="I1858">
        <v>1</v>
      </c>
      <c r="J1858" t="s">
        <v>23</v>
      </c>
      <c r="K1858">
        <v>220</v>
      </c>
      <c r="L1858" s="24" t="s">
        <v>31</v>
      </c>
      <c r="M1858">
        <v>2020</v>
      </c>
      <c r="N1858" s="18">
        <v>21</v>
      </c>
      <c r="O1858" t="s">
        <v>26</v>
      </c>
      <c r="P1858" t="s">
        <v>26</v>
      </c>
      <c r="Q1858" t="s">
        <v>26</v>
      </c>
      <c r="R1858" t="s">
        <v>26</v>
      </c>
      <c r="S1858" t="s">
        <v>26</v>
      </c>
      <c r="T1858" t="s">
        <v>26</v>
      </c>
    </row>
    <row r="1859" spans="1:20" x14ac:dyDescent="0.2">
      <c r="A1859" t="s">
        <v>1246</v>
      </c>
      <c r="B1859" s="18" t="s">
        <v>1247</v>
      </c>
      <c r="C1859" s="18" t="str">
        <f t="shared" ref="C1859:C1922" si="63">LEFT(B1859, FIND(" County",B1859))</f>
        <v xml:space="preserve">Jackson </v>
      </c>
      <c r="D1859" s="18" t="str">
        <f t="shared" ref="D1859:D1922" si="64">RIGHT(B1859, LEN(B1859)-FIND(", ",B1859))</f>
        <v xml:space="preserve"> Missouri</v>
      </c>
      <c r="E1859" t="s">
        <v>21</v>
      </c>
      <c r="F1859">
        <v>713940</v>
      </c>
      <c r="G1859" t="s">
        <v>22</v>
      </c>
      <c r="H1859" t="s">
        <v>21</v>
      </c>
      <c r="I1859">
        <v>1</v>
      </c>
      <c r="J1859" t="s">
        <v>23</v>
      </c>
      <c r="K1859">
        <v>230</v>
      </c>
      <c r="L1859" s="24" t="s">
        <v>32</v>
      </c>
      <c r="M1859">
        <v>2020</v>
      </c>
      <c r="N1859" s="18">
        <v>9</v>
      </c>
      <c r="O1859" t="s">
        <v>26</v>
      </c>
      <c r="P1859" t="s">
        <v>26</v>
      </c>
      <c r="Q1859" t="s">
        <v>26</v>
      </c>
      <c r="R1859" t="s">
        <v>26</v>
      </c>
      <c r="S1859" t="s">
        <v>26</v>
      </c>
      <c r="T1859" t="s">
        <v>26</v>
      </c>
    </row>
    <row r="1860" spans="1:20" x14ac:dyDescent="0.2">
      <c r="A1860" t="s">
        <v>1246</v>
      </c>
      <c r="B1860" s="18" t="s">
        <v>1247</v>
      </c>
      <c r="C1860" s="18" t="str">
        <f t="shared" si="63"/>
        <v xml:space="preserve">Jackson </v>
      </c>
      <c r="D1860" s="18" t="str">
        <f t="shared" si="64"/>
        <v xml:space="preserve"> Missouri</v>
      </c>
      <c r="E1860" t="s">
        <v>21</v>
      </c>
      <c r="F1860">
        <v>713940</v>
      </c>
      <c r="G1860" t="s">
        <v>22</v>
      </c>
      <c r="H1860" t="s">
        <v>21</v>
      </c>
      <c r="I1860">
        <v>1</v>
      </c>
      <c r="J1860" t="s">
        <v>23</v>
      </c>
      <c r="K1860">
        <v>241</v>
      </c>
      <c r="L1860" s="24" t="s">
        <v>25</v>
      </c>
      <c r="M1860">
        <v>2020</v>
      </c>
      <c r="N1860" s="18">
        <v>13</v>
      </c>
      <c r="O1860" t="s">
        <v>26</v>
      </c>
      <c r="P1860" t="s">
        <v>26</v>
      </c>
      <c r="Q1860" t="s">
        <v>26</v>
      </c>
      <c r="R1860" t="s">
        <v>26</v>
      </c>
      <c r="S1860" t="s">
        <v>26</v>
      </c>
      <c r="T1860" t="s">
        <v>26</v>
      </c>
    </row>
    <row r="1861" spans="1:20" x14ac:dyDescent="0.2">
      <c r="A1861" t="s">
        <v>1248</v>
      </c>
      <c r="B1861" s="18" t="s">
        <v>1249</v>
      </c>
      <c r="C1861" s="18" t="str">
        <f t="shared" si="63"/>
        <v xml:space="preserve">Jasper </v>
      </c>
      <c r="D1861" s="18" t="str">
        <f t="shared" si="64"/>
        <v xml:space="preserve"> Missouri</v>
      </c>
      <c r="E1861" t="s">
        <v>21</v>
      </c>
      <c r="F1861">
        <v>713940</v>
      </c>
      <c r="G1861" t="s">
        <v>22</v>
      </c>
      <c r="H1861" t="s">
        <v>21</v>
      </c>
      <c r="I1861">
        <v>1</v>
      </c>
      <c r="J1861" t="s">
        <v>23</v>
      </c>
      <c r="K1861">
        <v>1</v>
      </c>
      <c r="L1861" s="24" t="s">
        <v>23</v>
      </c>
      <c r="M1861">
        <v>2020</v>
      </c>
      <c r="N1861" s="18">
        <v>8</v>
      </c>
      <c r="O1861">
        <v>2178</v>
      </c>
      <c r="P1861" t="s">
        <v>24</v>
      </c>
      <c r="Q1861">
        <v>535</v>
      </c>
      <c r="R1861" t="s">
        <v>24</v>
      </c>
      <c r="S1861">
        <v>133</v>
      </c>
      <c r="T1861" t="s">
        <v>35</v>
      </c>
    </row>
    <row r="1862" spans="1:20" x14ac:dyDescent="0.2">
      <c r="A1862" t="s">
        <v>1248</v>
      </c>
      <c r="B1862" s="18" t="s">
        <v>1249</v>
      </c>
      <c r="C1862" s="18" t="str">
        <f t="shared" si="63"/>
        <v xml:space="preserve">Jasper </v>
      </c>
      <c r="D1862" s="18" t="str">
        <f t="shared" si="64"/>
        <v xml:space="preserve"> Missouri</v>
      </c>
      <c r="E1862" t="s">
        <v>21</v>
      </c>
      <c r="F1862">
        <v>713940</v>
      </c>
      <c r="G1862" t="s">
        <v>22</v>
      </c>
      <c r="H1862" t="s">
        <v>21</v>
      </c>
      <c r="I1862">
        <v>1</v>
      </c>
      <c r="J1862" t="s">
        <v>23</v>
      </c>
      <c r="K1862">
        <v>210</v>
      </c>
      <c r="L1862" s="24" t="s">
        <v>27</v>
      </c>
      <c r="M1862">
        <v>2020</v>
      </c>
      <c r="N1862" s="18">
        <v>3</v>
      </c>
      <c r="O1862" t="s">
        <v>26</v>
      </c>
      <c r="P1862" t="s">
        <v>26</v>
      </c>
      <c r="Q1862" t="s">
        <v>26</v>
      </c>
      <c r="R1862" t="s">
        <v>26</v>
      </c>
      <c r="S1862" t="s">
        <v>26</v>
      </c>
      <c r="T1862" t="s">
        <v>26</v>
      </c>
    </row>
    <row r="1863" spans="1:20" x14ac:dyDescent="0.2">
      <c r="A1863" t="s">
        <v>1248</v>
      </c>
      <c r="B1863" s="18" t="s">
        <v>1249</v>
      </c>
      <c r="C1863" s="18" t="str">
        <f t="shared" si="63"/>
        <v xml:space="preserve">Jasper </v>
      </c>
      <c r="D1863" s="18" t="str">
        <f t="shared" si="64"/>
        <v xml:space="preserve"> Missouri</v>
      </c>
      <c r="E1863" t="s">
        <v>21</v>
      </c>
      <c r="F1863">
        <v>713940</v>
      </c>
      <c r="G1863" t="s">
        <v>22</v>
      </c>
      <c r="H1863" t="s">
        <v>21</v>
      </c>
      <c r="I1863">
        <v>1</v>
      </c>
      <c r="J1863" t="s">
        <v>23</v>
      </c>
      <c r="K1863">
        <v>230</v>
      </c>
      <c r="L1863" s="24" t="s">
        <v>32</v>
      </c>
      <c r="M1863">
        <v>2020</v>
      </c>
      <c r="N1863" s="18">
        <v>3</v>
      </c>
      <c r="O1863" t="s">
        <v>26</v>
      </c>
      <c r="P1863" t="s">
        <v>26</v>
      </c>
      <c r="Q1863" t="s">
        <v>26</v>
      </c>
      <c r="R1863" t="s">
        <v>26</v>
      </c>
      <c r="S1863" t="s">
        <v>26</v>
      </c>
      <c r="T1863" t="s">
        <v>26</v>
      </c>
    </row>
    <row r="1864" spans="1:20" x14ac:dyDescent="0.2">
      <c r="A1864" t="s">
        <v>1250</v>
      </c>
      <c r="B1864" s="18" t="s">
        <v>1251</v>
      </c>
      <c r="C1864" s="18" t="str">
        <f t="shared" si="63"/>
        <v xml:space="preserve">Jefferson </v>
      </c>
      <c r="D1864" s="18" t="str">
        <f t="shared" si="64"/>
        <v xml:space="preserve"> Missouri</v>
      </c>
      <c r="E1864" t="s">
        <v>21</v>
      </c>
      <c r="F1864">
        <v>713940</v>
      </c>
      <c r="G1864" t="s">
        <v>22</v>
      </c>
      <c r="H1864" t="s">
        <v>21</v>
      </c>
      <c r="I1864">
        <v>1</v>
      </c>
      <c r="J1864" t="s">
        <v>23</v>
      </c>
      <c r="K1864">
        <v>1</v>
      </c>
      <c r="L1864" s="24" t="s">
        <v>23</v>
      </c>
      <c r="M1864">
        <v>2020</v>
      </c>
      <c r="N1864" s="18">
        <v>18</v>
      </c>
      <c r="O1864">
        <v>2565</v>
      </c>
      <c r="P1864" t="s">
        <v>24</v>
      </c>
      <c r="Q1864">
        <v>793</v>
      </c>
      <c r="R1864" t="s">
        <v>24</v>
      </c>
      <c r="S1864">
        <v>295</v>
      </c>
      <c r="T1864" t="s">
        <v>30</v>
      </c>
    </row>
    <row r="1865" spans="1:20" x14ac:dyDescent="0.2">
      <c r="A1865" t="s">
        <v>1250</v>
      </c>
      <c r="B1865" s="18" t="s">
        <v>1251</v>
      </c>
      <c r="C1865" s="18" t="str">
        <f t="shared" si="63"/>
        <v xml:space="preserve">Jefferson </v>
      </c>
      <c r="D1865" s="18" t="str">
        <f t="shared" si="64"/>
        <v xml:space="preserve"> Missouri</v>
      </c>
      <c r="E1865" t="s">
        <v>21</v>
      </c>
      <c r="F1865">
        <v>713940</v>
      </c>
      <c r="G1865" t="s">
        <v>22</v>
      </c>
      <c r="H1865" t="s">
        <v>21</v>
      </c>
      <c r="I1865">
        <v>1</v>
      </c>
      <c r="J1865" t="s">
        <v>23</v>
      </c>
      <c r="K1865">
        <v>210</v>
      </c>
      <c r="L1865" s="24" t="s">
        <v>27</v>
      </c>
      <c r="M1865">
        <v>2020</v>
      </c>
      <c r="N1865" s="18">
        <v>7</v>
      </c>
      <c r="O1865" t="s">
        <v>26</v>
      </c>
      <c r="P1865" t="s">
        <v>26</v>
      </c>
      <c r="Q1865" t="s">
        <v>26</v>
      </c>
      <c r="R1865" t="s">
        <v>26</v>
      </c>
      <c r="S1865" t="s">
        <v>26</v>
      </c>
      <c r="T1865" t="s">
        <v>26</v>
      </c>
    </row>
    <row r="1866" spans="1:20" x14ac:dyDescent="0.2">
      <c r="A1866" t="s">
        <v>1250</v>
      </c>
      <c r="B1866" s="18" t="s">
        <v>1251</v>
      </c>
      <c r="C1866" s="18" t="str">
        <f t="shared" si="63"/>
        <v xml:space="preserve">Jefferson </v>
      </c>
      <c r="D1866" s="18" t="str">
        <f t="shared" si="64"/>
        <v xml:space="preserve"> Missouri</v>
      </c>
      <c r="E1866" t="s">
        <v>21</v>
      </c>
      <c r="F1866">
        <v>713940</v>
      </c>
      <c r="G1866" t="s">
        <v>22</v>
      </c>
      <c r="H1866" t="s">
        <v>21</v>
      </c>
      <c r="I1866">
        <v>1</v>
      </c>
      <c r="J1866" t="s">
        <v>23</v>
      </c>
      <c r="K1866">
        <v>220</v>
      </c>
      <c r="L1866" s="24" t="s">
        <v>31</v>
      </c>
      <c r="M1866">
        <v>2020</v>
      </c>
      <c r="N1866" s="18">
        <v>5</v>
      </c>
      <c r="O1866" t="s">
        <v>26</v>
      </c>
      <c r="P1866" t="s">
        <v>26</v>
      </c>
      <c r="Q1866" t="s">
        <v>26</v>
      </c>
      <c r="R1866" t="s">
        <v>26</v>
      </c>
      <c r="S1866" t="s">
        <v>26</v>
      </c>
      <c r="T1866" t="s">
        <v>26</v>
      </c>
    </row>
    <row r="1867" spans="1:20" x14ac:dyDescent="0.2">
      <c r="A1867" t="s">
        <v>1250</v>
      </c>
      <c r="B1867" s="18" t="s">
        <v>1251</v>
      </c>
      <c r="C1867" s="18" t="str">
        <f t="shared" si="63"/>
        <v xml:space="preserve">Jefferson </v>
      </c>
      <c r="D1867" s="18" t="str">
        <f t="shared" si="64"/>
        <v xml:space="preserve"> Missouri</v>
      </c>
      <c r="E1867" t="s">
        <v>21</v>
      </c>
      <c r="F1867">
        <v>713940</v>
      </c>
      <c r="G1867" t="s">
        <v>22</v>
      </c>
      <c r="H1867" t="s">
        <v>21</v>
      </c>
      <c r="I1867">
        <v>1</v>
      </c>
      <c r="J1867" t="s">
        <v>23</v>
      </c>
      <c r="K1867">
        <v>241</v>
      </c>
      <c r="L1867" s="24" t="s">
        <v>25</v>
      </c>
      <c r="M1867">
        <v>2020</v>
      </c>
      <c r="N1867" s="18">
        <v>3</v>
      </c>
      <c r="O1867" t="s">
        <v>26</v>
      </c>
      <c r="P1867" t="s">
        <v>26</v>
      </c>
      <c r="Q1867" t="s">
        <v>26</v>
      </c>
      <c r="R1867" t="s">
        <v>26</v>
      </c>
      <c r="S1867" t="s">
        <v>26</v>
      </c>
      <c r="T1867" t="s">
        <v>26</v>
      </c>
    </row>
    <row r="1868" spans="1:20" x14ac:dyDescent="0.2">
      <c r="A1868" t="s">
        <v>1252</v>
      </c>
      <c r="B1868" s="18" t="s">
        <v>1253</v>
      </c>
      <c r="C1868" s="18" t="str">
        <f t="shared" si="63"/>
        <v xml:space="preserve">Lawrence </v>
      </c>
      <c r="D1868" s="18" t="str">
        <f t="shared" si="64"/>
        <v xml:space="preserve"> Missouri</v>
      </c>
      <c r="E1868" t="s">
        <v>21</v>
      </c>
      <c r="F1868">
        <v>713940</v>
      </c>
      <c r="G1868" t="s">
        <v>22</v>
      </c>
      <c r="H1868" t="s">
        <v>21</v>
      </c>
      <c r="I1868">
        <v>1</v>
      </c>
      <c r="J1868" t="s">
        <v>23</v>
      </c>
      <c r="K1868">
        <v>1</v>
      </c>
      <c r="L1868" s="24" t="s">
        <v>23</v>
      </c>
      <c r="M1868">
        <v>2020</v>
      </c>
      <c r="N1868" s="18">
        <v>3</v>
      </c>
      <c r="O1868">
        <v>87</v>
      </c>
      <c r="P1868" t="s">
        <v>24</v>
      </c>
      <c r="Q1868">
        <v>12</v>
      </c>
      <c r="R1868" t="s">
        <v>35</v>
      </c>
      <c r="S1868">
        <v>6</v>
      </c>
      <c r="T1868" t="s">
        <v>30</v>
      </c>
    </row>
    <row r="1869" spans="1:20" x14ac:dyDescent="0.2">
      <c r="A1869" t="s">
        <v>1254</v>
      </c>
      <c r="B1869" s="18" t="s">
        <v>1255</v>
      </c>
      <c r="C1869" s="18" t="str">
        <f t="shared" si="63"/>
        <v xml:space="preserve">Macon </v>
      </c>
      <c r="D1869" s="18" t="str">
        <f t="shared" si="64"/>
        <v xml:space="preserve"> Missouri</v>
      </c>
      <c r="E1869" t="s">
        <v>21</v>
      </c>
      <c r="F1869">
        <v>713940</v>
      </c>
      <c r="G1869" t="s">
        <v>22</v>
      </c>
      <c r="H1869" t="s">
        <v>21</v>
      </c>
      <c r="I1869">
        <v>1</v>
      </c>
      <c r="J1869" t="s">
        <v>23</v>
      </c>
      <c r="K1869">
        <v>1</v>
      </c>
      <c r="L1869" s="24" t="s">
        <v>23</v>
      </c>
      <c r="M1869">
        <v>2020</v>
      </c>
      <c r="N1869" s="18">
        <v>3</v>
      </c>
      <c r="O1869">
        <v>305</v>
      </c>
      <c r="P1869" t="s">
        <v>24</v>
      </c>
      <c r="Q1869">
        <v>81</v>
      </c>
      <c r="R1869" t="s">
        <v>24</v>
      </c>
      <c r="S1869">
        <v>37</v>
      </c>
      <c r="T1869" t="s">
        <v>35</v>
      </c>
    </row>
    <row r="1870" spans="1:20" x14ac:dyDescent="0.2">
      <c r="A1870" t="s">
        <v>1256</v>
      </c>
      <c r="B1870" s="18" t="s">
        <v>1257</v>
      </c>
      <c r="C1870" s="18" t="str">
        <f t="shared" si="63"/>
        <v xml:space="preserve">Marion </v>
      </c>
      <c r="D1870" s="18" t="str">
        <f t="shared" si="64"/>
        <v xml:space="preserve"> Missouri</v>
      </c>
      <c r="E1870" t="s">
        <v>21</v>
      </c>
      <c r="F1870">
        <v>713940</v>
      </c>
      <c r="G1870" t="s">
        <v>22</v>
      </c>
      <c r="H1870" t="s">
        <v>21</v>
      </c>
      <c r="I1870">
        <v>1</v>
      </c>
      <c r="J1870" t="s">
        <v>23</v>
      </c>
      <c r="K1870">
        <v>1</v>
      </c>
      <c r="L1870" s="24" t="s">
        <v>23</v>
      </c>
      <c r="M1870">
        <v>2020</v>
      </c>
      <c r="N1870" s="18">
        <v>3</v>
      </c>
      <c r="O1870">
        <v>1029</v>
      </c>
      <c r="P1870" t="s">
        <v>35</v>
      </c>
      <c r="Q1870">
        <v>268</v>
      </c>
      <c r="R1870" t="s">
        <v>35</v>
      </c>
      <c r="S1870">
        <v>136</v>
      </c>
      <c r="T1870" t="s">
        <v>35</v>
      </c>
    </row>
    <row r="1871" spans="1:20" x14ac:dyDescent="0.2">
      <c r="A1871" t="s">
        <v>1258</v>
      </c>
      <c r="B1871" s="18" t="s">
        <v>1259</v>
      </c>
      <c r="C1871" s="18" t="str">
        <f t="shared" si="63"/>
        <v xml:space="preserve">Moniteau </v>
      </c>
      <c r="D1871" s="18" t="str">
        <f t="shared" si="64"/>
        <v xml:space="preserve"> Missouri</v>
      </c>
      <c r="E1871" t="s">
        <v>21</v>
      </c>
      <c r="F1871">
        <v>713940</v>
      </c>
      <c r="G1871" t="s">
        <v>22</v>
      </c>
      <c r="H1871" t="s">
        <v>21</v>
      </c>
      <c r="I1871">
        <v>1</v>
      </c>
      <c r="J1871" t="s">
        <v>23</v>
      </c>
      <c r="K1871">
        <v>1</v>
      </c>
      <c r="L1871" s="24" t="s">
        <v>23</v>
      </c>
      <c r="M1871">
        <v>2020</v>
      </c>
      <c r="N1871" s="18">
        <v>3</v>
      </c>
      <c r="O1871">
        <v>16</v>
      </c>
      <c r="P1871" t="s">
        <v>35</v>
      </c>
      <c r="Q1871">
        <v>3</v>
      </c>
      <c r="R1871" t="s">
        <v>35</v>
      </c>
      <c r="S1871">
        <v>2</v>
      </c>
      <c r="T1871" t="s">
        <v>35</v>
      </c>
    </row>
    <row r="1872" spans="1:20" x14ac:dyDescent="0.2">
      <c r="A1872" t="s">
        <v>1258</v>
      </c>
      <c r="B1872" s="18" t="s">
        <v>1259</v>
      </c>
      <c r="C1872" s="18" t="str">
        <f t="shared" si="63"/>
        <v xml:space="preserve">Moniteau </v>
      </c>
      <c r="D1872" s="18" t="str">
        <f t="shared" si="64"/>
        <v xml:space="preserve"> Missouri</v>
      </c>
      <c r="E1872" t="s">
        <v>21</v>
      </c>
      <c r="F1872">
        <v>713940</v>
      </c>
      <c r="G1872" t="s">
        <v>22</v>
      </c>
      <c r="H1872" t="s">
        <v>21</v>
      </c>
      <c r="I1872">
        <v>1</v>
      </c>
      <c r="J1872" t="s">
        <v>23</v>
      </c>
      <c r="K1872">
        <v>210</v>
      </c>
      <c r="L1872" s="24" t="s">
        <v>27</v>
      </c>
      <c r="M1872">
        <v>2020</v>
      </c>
      <c r="N1872" s="18">
        <v>3</v>
      </c>
      <c r="O1872" t="s">
        <v>26</v>
      </c>
      <c r="P1872" t="s">
        <v>26</v>
      </c>
      <c r="Q1872" t="s">
        <v>26</v>
      </c>
      <c r="R1872" t="s">
        <v>26</v>
      </c>
      <c r="S1872" t="s">
        <v>26</v>
      </c>
      <c r="T1872" t="s">
        <v>26</v>
      </c>
    </row>
    <row r="1873" spans="1:20" x14ac:dyDescent="0.2">
      <c r="A1873" t="s">
        <v>1260</v>
      </c>
      <c r="B1873" s="18" t="s">
        <v>1261</v>
      </c>
      <c r="C1873" s="18" t="str">
        <f t="shared" si="63"/>
        <v xml:space="preserve">Pettis </v>
      </c>
      <c r="D1873" s="18" t="str">
        <f t="shared" si="64"/>
        <v xml:space="preserve"> Missouri</v>
      </c>
      <c r="E1873" t="s">
        <v>21</v>
      </c>
      <c r="F1873">
        <v>713940</v>
      </c>
      <c r="G1873" t="s">
        <v>22</v>
      </c>
      <c r="H1873" t="s">
        <v>21</v>
      </c>
      <c r="I1873">
        <v>1</v>
      </c>
      <c r="J1873" t="s">
        <v>23</v>
      </c>
      <c r="K1873">
        <v>1</v>
      </c>
      <c r="L1873" s="24" t="s">
        <v>23</v>
      </c>
      <c r="M1873">
        <v>2020</v>
      </c>
      <c r="N1873" s="18">
        <v>4</v>
      </c>
      <c r="O1873">
        <v>236</v>
      </c>
      <c r="P1873" t="s">
        <v>24</v>
      </c>
      <c r="Q1873">
        <v>62</v>
      </c>
      <c r="R1873" t="s">
        <v>30</v>
      </c>
      <c r="S1873">
        <v>33</v>
      </c>
      <c r="T1873" t="s">
        <v>24</v>
      </c>
    </row>
    <row r="1874" spans="1:20" x14ac:dyDescent="0.2">
      <c r="A1874" t="s">
        <v>1262</v>
      </c>
      <c r="B1874" s="18" t="s">
        <v>1263</v>
      </c>
      <c r="C1874" s="18" t="str">
        <f t="shared" si="63"/>
        <v xml:space="preserve">Phelps </v>
      </c>
      <c r="D1874" s="18" t="str">
        <f t="shared" si="64"/>
        <v xml:space="preserve"> Missouri</v>
      </c>
      <c r="E1874" t="s">
        <v>21</v>
      </c>
      <c r="F1874">
        <v>713940</v>
      </c>
      <c r="G1874" t="s">
        <v>22</v>
      </c>
      <c r="H1874" t="s">
        <v>21</v>
      </c>
      <c r="I1874">
        <v>1</v>
      </c>
      <c r="J1874" t="s">
        <v>23</v>
      </c>
      <c r="K1874">
        <v>1</v>
      </c>
      <c r="L1874" s="24" t="s">
        <v>23</v>
      </c>
      <c r="M1874">
        <v>2020</v>
      </c>
      <c r="N1874" s="18">
        <v>6</v>
      </c>
      <c r="O1874">
        <v>635</v>
      </c>
      <c r="P1874" t="s">
        <v>24</v>
      </c>
      <c r="Q1874">
        <v>68</v>
      </c>
      <c r="R1874" t="s">
        <v>30</v>
      </c>
      <c r="S1874">
        <v>13</v>
      </c>
      <c r="T1874" t="s">
        <v>30</v>
      </c>
    </row>
    <row r="1875" spans="1:20" x14ac:dyDescent="0.2">
      <c r="A1875" t="s">
        <v>1262</v>
      </c>
      <c r="B1875" s="18" t="s">
        <v>1263</v>
      </c>
      <c r="C1875" s="18" t="str">
        <f t="shared" si="63"/>
        <v xml:space="preserve">Phelps </v>
      </c>
      <c r="D1875" s="18" t="str">
        <f t="shared" si="64"/>
        <v xml:space="preserve"> Missouri</v>
      </c>
      <c r="E1875" t="s">
        <v>21</v>
      </c>
      <c r="F1875">
        <v>713940</v>
      </c>
      <c r="G1875" t="s">
        <v>22</v>
      </c>
      <c r="H1875" t="s">
        <v>21</v>
      </c>
      <c r="I1875">
        <v>1</v>
      </c>
      <c r="J1875" t="s">
        <v>23</v>
      </c>
      <c r="K1875">
        <v>210</v>
      </c>
      <c r="L1875" s="24" t="s">
        <v>27</v>
      </c>
      <c r="M1875">
        <v>2020</v>
      </c>
      <c r="N1875" s="18">
        <v>5</v>
      </c>
      <c r="O1875" t="s">
        <v>26</v>
      </c>
      <c r="P1875" t="s">
        <v>26</v>
      </c>
      <c r="Q1875" t="s">
        <v>26</v>
      </c>
      <c r="R1875" t="s">
        <v>26</v>
      </c>
      <c r="S1875" t="s">
        <v>26</v>
      </c>
      <c r="T1875" t="s">
        <v>26</v>
      </c>
    </row>
    <row r="1876" spans="1:20" x14ac:dyDescent="0.2">
      <c r="A1876" t="s">
        <v>1264</v>
      </c>
      <c r="B1876" s="18" t="s">
        <v>1265</v>
      </c>
      <c r="C1876" s="18" t="str">
        <f t="shared" si="63"/>
        <v xml:space="preserve">Platte </v>
      </c>
      <c r="D1876" s="18" t="str">
        <f t="shared" si="64"/>
        <v xml:space="preserve"> Missouri</v>
      </c>
      <c r="E1876" t="s">
        <v>21</v>
      </c>
      <c r="F1876">
        <v>713940</v>
      </c>
      <c r="G1876" t="s">
        <v>22</v>
      </c>
      <c r="H1876" t="s">
        <v>21</v>
      </c>
      <c r="I1876">
        <v>1</v>
      </c>
      <c r="J1876" t="s">
        <v>23</v>
      </c>
      <c r="K1876">
        <v>1</v>
      </c>
      <c r="L1876" s="24" t="s">
        <v>23</v>
      </c>
      <c r="M1876">
        <v>2020</v>
      </c>
      <c r="N1876" s="18">
        <v>15</v>
      </c>
      <c r="O1876">
        <v>3583</v>
      </c>
      <c r="P1876" t="s">
        <v>24</v>
      </c>
      <c r="Q1876">
        <v>1111</v>
      </c>
      <c r="R1876" t="s">
        <v>24</v>
      </c>
      <c r="S1876">
        <v>447</v>
      </c>
      <c r="T1876" t="s">
        <v>35</v>
      </c>
    </row>
    <row r="1877" spans="1:20" x14ac:dyDescent="0.2">
      <c r="A1877" t="s">
        <v>1264</v>
      </c>
      <c r="B1877" s="18" t="s">
        <v>1265</v>
      </c>
      <c r="C1877" s="18" t="str">
        <f t="shared" si="63"/>
        <v xml:space="preserve">Platte </v>
      </c>
      <c r="D1877" s="18" t="str">
        <f t="shared" si="64"/>
        <v xml:space="preserve"> Missouri</v>
      </c>
      <c r="E1877" t="s">
        <v>21</v>
      </c>
      <c r="F1877">
        <v>713940</v>
      </c>
      <c r="G1877" t="s">
        <v>22</v>
      </c>
      <c r="H1877" t="s">
        <v>21</v>
      </c>
      <c r="I1877">
        <v>1</v>
      </c>
      <c r="J1877" t="s">
        <v>23</v>
      </c>
      <c r="K1877">
        <v>210</v>
      </c>
      <c r="L1877" s="24" t="s">
        <v>27</v>
      </c>
      <c r="M1877">
        <v>2020</v>
      </c>
      <c r="N1877" s="18">
        <v>5</v>
      </c>
      <c r="O1877" t="s">
        <v>26</v>
      </c>
      <c r="P1877" t="s">
        <v>26</v>
      </c>
      <c r="Q1877" t="s">
        <v>26</v>
      </c>
      <c r="R1877" t="s">
        <v>26</v>
      </c>
      <c r="S1877" t="s">
        <v>26</v>
      </c>
      <c r="T1877" t="s">
        <v>26</v>
      </c>
    </row>
    <row r="1878" spans="1:20" x14ac:dyDescent="0.2">
      <c r="A1878" t="s">
        <v>1264</v>
      </c>
      <c r="B1878" s="18" t="s">
        <v>1265</v>
      </c>
      <c r="C1878" s="18" t="str">
        <f t="shared" si="63"/>
        <v xml:space="preserve">Platte </v>
      </c>
      <c r="D1878" s="18" t="str">
        <f t="shared" si="64"/>
        <v xml:space="preserve"> Missouri</v>
      </c>
      <c r="E1878" t="s">
        <v>21</v>
      </c>
      <c r="F1878">
        <v>713940</v>
      </c>
      <c r="G1878" t="s">
        <v>22</v>
      </c>
      <c r="H1878" t="s">
        <v>21</v>
      </c>
      <c r="I1878">
        <v>1</v>
      </c>
      <c r="J1878" t="s">
        <v>23</v>
      </c>
      <c r="K1878">
        <v>220</v>
      </c>
      <c r="L1878" s="24" t="s">
        <v>31</v>
      </c>
      <c r="M1878">
        <v>2020</v>
      </c>
      <c r="N1878" s="18">
        <v>4</v>
      </c>
      <c r="O1878" t="s">
        <v>26</v>
      </c>
      <c r="P1878" t="s">
        <v>26</v>
      </c>
      <c r="Q1878" t="s">
        <v>26</v>
      </c>
      <c r="R1878" t="s">
        <v>26</v>
      </c>
      <c r="S1878" t="s">
        <v>26</v>
      </c>
      <c r="T1878" t="s">
        <v>26</v>
      </c>
    </row>
    <row r="1879" spans="1:20" x14ac:dyDescent="0.2">
      <c r="A1879" t="s">
        <v>1266</v>
      </c>
      <c r="B1879" s="18" t="s">
        <v>1267</v>
      </c>
      <c r="C1879" s="18" t="str">
        <f t="shared" si="63"/>
        <v xml:space="preserve">Pulaski </v>
      </c>
      <c r="D1879" s="18" t="str">
        <f t="shared" si="64"/>
        <v xml:space="preserve"> Missouri</v>
      </c>
      <c r="E1879" t="s">
        <v>21</v>
      </c>
      <c r="F1879">
        <v>713940</v>
      </c>
      <c r="G1879" t="s">
        <v>22</v>
      </c>
      <c r="H1879" t="s">
        <v>21</v>
      </c>
      <c r="I1879">
        <v>1</v>
      </c>
      <c r="J1879" t="s">
        <v>23</v>
      </c>
      <c r="K1879">
        <v>1</v>
      </c>
      <c r="L1879" s="24" t="s">
        <v>23</v>
      </c>
      <c r="M1879">
        <v>2020</v>
      </c>
      <c r="N1879" s="18">
        <v>3</v>
      </c>
      <c r="O1879">
        <v>140</v>
      </c>
      <c r="P1879" t="s">
        <v>35</v>
      </c>
      <c r="Q1879">
        <v>39</v>
      </c>
      <c r="R1879" t="s">
        <v>35</v>
      </c>
      <c r="S1879">
        <v>3</v>
      </c>
      <c r="T1879" t="s">
        <v>35</v>
      </c>
    </row>
    <row r="1880" spans="1:20" x14ac:dyDescent="0.2">
      <c r="A1880" t="s">
        <v>1266</v>
      </c>
      <c r="B1880" s="18" t="s">
        <v>1267</v>
      </c>
      <c r="C1880" s="18" t="str">
        <f t="shared" si="63"/>
        <v xml:space="preserve">Pulaski </v>
      </c>
      <c r="D1880" s="18" t="str">
        <f t="shared" si="64"/>
        <v xml:space="preserve"> Missouri</v>
      </c>
      <c r="E1880" t="s">
        <v>21</v>
      </c>
      <c r="F1880">
        <v>713940</v>
      </c>
      <c r="G1880" t="s">
        <v>22</v>
      </c>
      <c r="H1880" t="s">
        <v>21</v>
      </c>
      <c r="I1880">
        <v>1</v>
      </c>
      <c r="J1880" t="s">
        <v>23</v>
      </c>
      <c r="K1880">
        <v>210</v>
      </c>
      <c r="L1880" s="24" t="s">
        <v>27</v>
      </c>
      <c r="M1880">
        <v>2020</v>
      </c>
      <c r="N1880" s="18">
        <v>3</v>
      </c>
      <c r="O1880" t="s">
        <v>26</v>
      </c>
      <c r="P1880" t="s">
        <v>26</v>
      </c>
      <c r="Q1880" t="s">
        <v>26</v>
      </c>
      <c r="R1880" t="s">
        <v>26</v>
      </c>
      <c r="S1880" t="s">
        <v>26</v>
      </c>
      <c r="T1880" t="s">
        <v>26</v>
      </c>
    </row>
    <row r="1881" spans="1:20" x14ac:dyDescent="0.2">
      <c r="A1881" t="s">
        <v>1268</v>
      </c>
      <c r="B1881" s="18" t="s">
        <v>1269</v>
      </c>
      <c r="C1881" s="18" t="str">
        <f t="shared" si="63"/>
        <v xml:space="preserve">St. Charles </v>
      </c>
      <c r="D1881" s="18" t="str">
        <f t="shared" si="64"/>
        <v xml:space="preserve"> Missouri</v>
      </c>
      <c r="E1881" t="s">
        <v>21</v>
      </c>
      <c r="F1881">
        <v>713940</v>
      </c>
      <c r="G1881" t="s">
        <v>22</v>
      </c>
      <c r="H1881" t="s">
        <v>21</v>
      </c>
      <c r="I1881">
        <v>1</v>
      </c>
      <c r="J1881" t="s">
        <v>23</v>
      </c>
      <c r="K1881">
        <v>1</v>
      </c>
      <c r="L1881" s="24" t="s">
        <v>23</v>
      </c>
      <c r="M1881">
        <v>2020</v>
      </c>
      <c r="N1881" s="18">
        <v>49</v>
      </c>
      <c r="O1881">
        <v>10550</v>
      </c>
      <c r="P1881" t="s">
        <v>30</v>
      </c>
      <c r="Q1881">
        <v>3266</v>
      </c>
      <c r="R1881" t="s">
        <v>30</v>
      </c>
      <c r="S1881">
        <v>994</v>
      </c>
      <c r="T1881" t="s">
        <v>30</v>
      </c>
    </row>
    <row r="1882" spans="1:20" x14ac:dyDescent="0.2">
      <c r="A1882" t="s">
        <v>1268</v>
      </c>
      <c r="B1882" s="18" t="s">
        <v>1269</v>
      </c>
      <c r="C1882" s="18" t="str">
        <f t="shared" si="63"/>
        <v xml:space="preserve">St. Charles </v>
      </c>
      <c r="D1882" s="18" t="str">
        <f t="shared" si="64"/>
        <v xml:space="preserve"> Missouri</v>
      </c>
      <c r="E1882" t="s">
        <v>21</v>
      </c>
      <c r="F1882">
        <v>713940</v>
      </c>
      <c r="G1882" t="s">
        <v>22</v>
      </c>
      <c r="H1882" t="s">
        <v>21</v>
      </c>
      <c r="I1882">
        <v>1</v>
      </c>
      <c r="J1882" t="s">
        <v>23</v>
      </c>
      <c r="K1882">
        <v>210</v>
      </c>
      <c r="L1882" s="24" t="s">
        <v>27</v>
      </c>
      <c r="M1882">
        <v>2020</v>
      </c>
      <c r="N1882" s="18">
        <v>17</v>
      </c>
      <c r="O1882" t="s">
        <v>26</v>
      </c>
      <c r="P1882" t="s">
        <v>26</v>
      </c>
      <c r="Q1882" t="s">
        <v>26</v>
      </c>
      <c r="R1882" t="s">
        <v>26</v>
      </c>
      <c r="S1882" t="s">
        <v>26</v>
      </c>
      <c r="T1882" t="s">
        <v>26</v>
      </c>
    </row>
    <row r="1883" spans="1:20" x14ac:dyDescent="0.2">
      <c r="A1883" t="s">
        <v>1268</v>
      </c>
      <c r="B1883" s="18" t="s">
        <v>1269</v>
      </c>
      <c r="C1883" s="18" t="str">
        <f t="shared" si="63"/>
        <v xml:space="preserve">St. Charles </v>
      </c>
      <c r="D1883" s="18" t="str">
        <f t="shared" si="64"/>
        <v xml:space="preserve"> Missouri</v>
      </c>
      <c r="E1883" t="s">
        <v>21</v>
      </c>
      <c r="F1883">
        <v>713940</v>
      </c>
      <c r="G1883" t="s">
        <v>22</v>
      </c>
      <c r="H1883" t="s">
        <v>21</v>
      </c>
      <c r="I1883">
        <v>1</v>
      </c>
      <c r="J1883" t="s">
        <v>23</v>
      </c>
      <c r="K1883">
        <v>220</v>
      </c>
      <c r="L1883" s="24" t="s">
        <v>31</v>
      </c>
      <c r="M1883">
        <v>2020</v>
      </c>
      <c r="N1883" s="18">
        <v>9</v>
      </c>
      <c r="O1883" t="s">
        <v>26</v>
      </c>
      <c r="P1883" t="s">
        <v>26</v>
      </c>
      <c r="Q1883" t="s">
        <v>26</v>
      </c>
      <c r="R1883" t="s">
        <v>26</v>
      </c>
      <c r="S1883" t="s">
        <v>26</v>
      </c>
      <c r="T1883" t="s">
        <v>26</v>
      </c>
    </row>
    <row r="1884" spans="1:20" x14ac:dyDescent="0.2">
      <c r="A1884" t="s">
        <v>1268</v>
      </c>
      <c r="B1884" s="18" t="s">
        <v>1269</v>
      </c>
      <c r="C1884" s="18" t="str">
        <f t="shared" si="63"/>
        <v xml:space="preserve">St. Charles </v>
      </c>
      <c r="D1884" s="18" t="str">
        <f t="shared" si="64"/>
        <v xml:space="preserve"> Missouri</v>
      </c>
      <c r="E1884" t="s">
        <v>21</v>
      </c>
      <c r="F1884">
        <v>713940</v>
      </c>
      <c r="G1884" t="s">
        <v>22</v>
      </c>
      <c r="H1884" t="s">
        <v>21</v>
      </c>
      <c r="I1884">
        <v>1</v>
      </c>
      <c r="J1884" t="s">
        <v>23</v>
      </c>
      <c r="K1884">
        <v>230</v>
      </c>
      <c r="L1884" s="24" t="s">
        <v>32</v>
      </c>
      <c r="M1884">
        <v>2020</v>
      </c>
      <c r="N1884" s="18">
        <v>9</v>
      </c>
      <c r="O1884" t="s">
        <v>26</v>
      </c>
      <c r="P1884" t="s">
        <v>26</v>
      </c>
      <c r="Q1884" t="s">
        <v>26</v>
      </c>
      <c r="R1884" t="s">
        <v>26</v>
      </c>
      <c r="S1884" t="s">
        <v>26</v>
      </c>
      <c r="T1884" t="s">
        <v>26</v>
      </c>
    </row>
    <row r="1885" spans="1:20" x14ac:dyDescent="0.2">
      <c r="A1885" t="s">
        <v>1268</v>
      </c>
      <c r="B1885" s="18" t="s">
        <v>1269</v>
      </c>
      <c r="C1885" s="18" t="str">
        <f t="shared" si="63"/>
        <v xml:space="preserve">St. Charles </v>
      </c>
      <c r="D1885" s="18" t="str">
        <f t="shared" si="64"/>
        <v xml:space="preserve"> Missouri</v>
      </c>
      <c r="E1885" t="s">
        <v>21</v>
      </c>
      <c r="F1885">
        <v>713940</v>
      </c>
      <c r="G1885" t="s">
        <v>22</v>
      </c>
      <c r="H1885" t="s">
        <v>21</v>
      </c>
      <c r="I1885">
        <v>1</v>
      </c>
      <c r="J1885" t="s">
        <v>23</v>
      </c>
      <c r="K1885">
        <v>241</v>
      </c>
      <c r="L1885" s="24" t="s">
        <v>25</v>
      </c>
      <c r="M1885">
        <v>2020</v>
      </c>
      <c r="N1885" s="18">
        <v>8</v>
      </c>
      <c r="O1885" t="s">
        <v>26</v>
      </c>
      <c r="P1885" t="s">
        <v>26</v>
      </c>
      <c r="Q1885" t="s">
        <v>26</v>
      </c>
      <c r="R1885" t="s">
        <v>26</v>
      </c>
      <c r="S1885" t="s">
        <v>26</v>
      </c>
      <c r="T1885" t="s">
        <v>26</v>
      </c>
    </row>
    <row r="1886" spans="1:20" x14ac:dyDescent="0.2">
      <c r="A1886" t="s">
        <v>1268</v>
      </c>
      <c r="B1886" s="18" t="s">
        <v>1269</v>
      </c>
      <c r="C1886" s="18" t="str">
        <f t="shared" si="63"/>
        <v xml:space="preserve">St. Charles </v>
      </c>
      <c r="D1886" s="18" t="str">
        <f t="shared" si="64"/>
        <v xml:space="preserve"> Missouri</v>
      </c>
      <c r="E1886" t="s">
        <v>21</v>
      </c>
      <c r="F1886">
        <v>713940</v>
      </c>
      <c r="G1886" t="s">
        <v>22</v>
      </c>
      <c r="H1886" t="s">
        <v>21</v>
      </c>
      <c r="I1886">
        <v>1</v>
      </c>
      <c r="J1886" t="s">
        <v>23</v>
      </c>
      <c r="K1886">
        <v>242</v>
      </c>
      <c r="L1886" s="24" t="s">
        <v>56</v>
      </c>
      <c r="M1886">
        <v>2020</v>
      </c>
      <c r="N1886" s="18">
        <v>4</v>
      </c>
      <c r="O1886" t="s">
        <v>26</v>
      </c>
      <c r="P1886" t="s">
        <v>26</v>
      </c>
      <c r="Q1886" t="s">
        <v>26</v>
      </c>
      <c r="R1886" t="s">
        <v>26</v>
      </c>
      <c r="S1886" t="s">
        <v>26</v>
      </c>
      <c r="T1886" t="s">
        <v>26</v>
      </c>
    </row>
    <row r="1887" spans="1:20" x14ac:dyDescent="0.2">
      <c r="A1887" t="s">
        <v>1270</v>
      </c>
      <c r="B1887" s="18" t="s">
        <v>1271</v>
      </c>
      <c r="C1887" s="18" t="str">
        <f t="shared" si="63"/>
        <v xml:space="preserve">St. Louis </v>
      </c>
      <c r="D1887" s="18" t="str">
        <f t="shared" si="64"/>
        <v xml:space="preserve"> Missouri</v>
      </c>
      <c r="E1887" t="s">
        <v>21</v>
      </c>
      <c r="F1887">
        <v>713940</v>
      </c>
      <c r="G1887" t="s">
        <v>22</v>
      </c>
      <c r="H1887" t="s">
        <v>21</v>
      </c>
      <c r="I1887">
        <v>1</v>
      </c>
      <c r="J1887" t="s">
        <v>23</v>
      </c>
      <c r="K1887">
        <v>1</v>
      </c>
      <c r="L1887" s="24" t="s">
        <v>23</v>
      </c>
      <c r="M1887">
        <v>2020</v>
      </c>
      <c r="N1887" s="18">
        <v>168</v>
      </c>
      <c r="O1887">
        <v>49279</v>
      </c>
      <c r="P1887" t="s">
        <v>30</v>
      </c>
      <c r="Q1887">
        <v>15460</v>
      </c>
      <c r="R1887" t="s">
        <v>30</v>
      </c>
      <c r="S1887">
        <v>4422</v>
      </c>
      <c r="T1887" t="s">
        <v>30</v>
      </c>
    </row>
    <row r="1888" spans="1:20" x14ac:dyDescent="0.2">
      <c r="A1888" t="s">
        <v>1270</v>
      </c>
      <c r="B1888" s="18" t="s">
        <v>1271</v>
      </c>
      <c r="C1888" s="18" t="str">
        <f t="shared" si="63"/>
        <v xml:space="preserve">St. Louis </v>
      </c>
      <c r="D1888" s="18" t="str">
        <f t="shared" si="64"/>
        <v xml:space="preserve"> Missouri</v>
      </c>
      <c r="E1888" t="s">
        <v>21</v>
      </c>
      <c r="F1888">
        <v>713940</v>
      </c>
      <c r="G1888" t="s">
        <v>22</v>
      </c>
      <c r="H1888" t="s">
        <v>21</v>
      </c>
      <c r="I1888">
        <v>1</v>
      </c>
      <c r="J1888" t="s">
        <v>23</v>
      </c>
      <c r="K1888">
        <v>210</v>
      </c>
      <c r="L1888" s="24" t="s">
        <v>27</v>
      </c>
      <c r="M1888">
        <v>2020</v>
      </c>
      <c r="N1888" s="18">
        <v>57</v>
      </c>
      <c r="O1888" t="s">
        <v>26</v>
      </c>
      <c r="P1888" t="s">
        <v>26</v>
      </c>
      <c r="Q1888" t="s">
        <v>26</v>
      </c>
      <c r="R1888" t="s">
        <v>26</v>
      </c>
      <c r="S1888" t="s">
        <v>26</v>
      </c>
      <c r="T1888" t="s">
        <v>26</v>
      </c>
    </row>
    <row r="1889" spans="1:20" x14ac:dyDescent="0.2">
      <c r="A1889" t="s">
        <v>1270</v>
      </c>
      <c r="B1889" s="18" t="s">
        <v>1271</v>
      </c>
      <c r="C1889" s="18" t="str">
        <f t="shared" si="63"/>
        <v xml:space="preserve">St. Louis </v>
      </c>
      <c r="D1889" s="18" t="str">
        <f t="shared" si="64"/>
        <v xml:space="preserve"> Missouri</v>
      </c>
      <c r="E1889" t="s">
        <v>21</v>
      </c>
      <c r="F1889">
        <v>713940</v>
      </c>
      <c r="G1889" t="s">
        <v>22</v>
      </c>
      <c r="H1889" t="s">
        <v>21</v>
      </c>
      <c r="I1889">
        <v>1</v>
      </c>
      <c r="J1889" t="s">
        <v>23</v>
      </c>
      <c r="K1889">
        <v>220</v>
      </c>
      <c r="L1889" s="24" t="s">
        <v>31</v>
      </c>
      <c r="M1889">
        <v>2020</v>
      </c>
      <c r="N1889" s="18">
        <v>22</v>
      </c>
      <c r="O1889" t="s">
        <v>26</v>
      </c>
      <c r="P1889" t="s">
        <v>26</v>
      </c>
      <c r="Q1889" t="s">
        <v>26</v>
      </c>
      <c r="R1889" t="s">
        <v>26</v>
      </c>
      <c r="S1889" t="s">
        <v>26</v>
      </c>
      <c r="T1889" t="s">
        <v>26</v>
      </c>
    </row>
    <row r="1890" spans="1:20" x14ac:dyDescent="0.2">
      <c r="A1890" t="s">
        <v>1270</v>
      </c>
      <c r="B1890" s="18" t="s">
        <v>1271</v>
      </c>
      <c r="C1890" s="18" t="str">
        <f t="shared" si="63"/>
        <v xml:space="preserve">St. Louis </v>
      </c>
      <c r="D1890" s="18" t="str">
        <f t="shared" si="64"/>
        <v xml:space="preserve"> Missouri</v>
      </c>
      <c r="E1890" t="s">
        <v>21</v>
      </c>
      <c r="F1890">
        <v>713940</v>
      </c>
      <c r="G1890" t="s">
        <v>22</v>
      </c>
      <c r="H1890" t="s">
        <v>21</v>
      </c>
      <c r="I1890">
        <v>1</v>
      </c>
      <c r="J1890" t="s">
        <v>23</v>
      </c>
      <c r="K1890">
        <v>230</v>
      </c>
      <c r="L1890" s="24" t="s">
        <v>32</v>
      </c>
      <c r="M1890">
        <v>2020</v>
      </c>
      <c r="N1890" s="18">
        <v>37</v>
      </c>
      <c r="O1890" t="s">
        <v>26</v>
      </c>
      <c r="P1890" t="s">
        <v>26</v>
      </c>
      <c r="Q1890" t="s">
        <v>26</v>
      </c>
      <c r="R1890" t="s">
        <v>26</v>
      </c>
      <c r="S1890" t="s">
        <v>26</v>
      </c>
      <c r="T1890" t="s">
        <v>26</v>
      </c>
    </row>
    <row r="1891" spans="1:20" x14ac:dyDescent="0.2">
      <c r="A1891" t="s">
        <v>1270</v>
      </c>
      <c r="B1891" s="18" t="s">
        <v>1271</v>
      </c>
      <c r="C1891" s="18" t="str">
        <f t="shared" si="63"/>
        <v xml:space="preserve">St. Louis </v>
      </c>
      <c r="D1891" s="18" t="str">
        <f t="shared" si="64"/>
        <v xml:space="preserve"> Missouri</v>
      </c>
      <c r="E1891" t="s">
        <v>21</v>
      </c>
      <c r="F1891">
        <v>713940</v>
      </c>
      <c r="G1891" t="s">
        <v>22</v>
      </c>
      <c r="H1891" t="s">
        <v>21</v>
      </c>
      <c r="I1891">
        <v>1</v>
      </c>
      <c r="J1891" t="s">
        <v>23</v>
      </c>
      <c r="K1891">
        <v>241</v>
      </c>
      <c r="L1891" s="24" t="s">
        <v>25</v>
      </c>
      <c r="M1891">
        <v>2020</v>
      </c>
      <c r="N1891" s="18">
        <v>30</v>
      </c>
      <c r="O1891" t="s">
        <v>26</v>
      </c>
      <c r="P1891" t="s">
        <v>26</v>
      </c>
      <c r="Q1891" t="s">
        <v>26</v>
      </c>
      <c r="R1891" t="s">
        <v>26</v>
      </c>
      <c r="S1891" t="s">
        <v>26</v>
      </c>
      <c r="T1891" t="s">
        <v>26</v>
      </c>
    </row>
    <row r="1892" spans="1:20" x14ac:dyDescent="0.2">
      <c r="A1892" t="s">
        <v>1270</v>
      </c>
      <c r="B1892" s="18" t="s">
        <v>1271</v>
      </c>
      <c r="C1892" s="18" t="str">
        <f t="shared" si="63"/>
        <v xml:space="preserve">St. Louis </v>
      </c>
      <c r="D1892" s="18" t="str">
        <f t="shared" si="64"/>
        <v xml:space="preserve"> Missouri</v>
      </c>
      <c r="E1892" t="s">
        <v>21</v>
      </c>
      <c r="F1892">
        <v>713940</v>
      </c>
      <c r="G1892" t="s">
        <v>22</v>
      </c>
      <c r="H1892" t="s">
        <v>21</v>
      </c>
      <c r="I1892">
        <v>1</v>
      </c>
      <c r="J1892" t="s">
        <v>23</v>
      </c>
      <c r="K1892">
        <v>242</v>
      </c>
      <c r="L1892" s="24" t="s">
        <v>56</v>
      </c>
      <c r="M1892">
        <v>2020</v>
      </c>
      <c r="N1892" s="18">
        <v>9</v>
      </c>
      <c r="O1892" t="s">
        <v>26</v>
      </c>
      <c r="P1892" t="s">
        <v>26</v>
      </c>
      <c r="Q1892" t="s">
        <v>26</v>
      </c>
      <c r="R1892" t="s">
        <v>26</v>
      </c>
      <c r="S1892" t="s">
        <v>26</v>
      </c>
      <c r="T1892" t="s">
        <v>26</v>
      </c>
    </row>
    <row r="1893" spans="1:20" x14ac:dyDescent="0.2">
      <c r="A1893" t="s">
        <v>1270</v>
      </c>
      <c r="B1893" s="18" t="s">
        <v>1271</v>
      </c>
      <c r="C1893" s="18" t="str">
        <f t="shared" si="63"/>
        <v xml:space="preserve">St. Louis </v>
      </c>
      <c r="D1893" s="18" t="str">
        <f t="shared" si="64"/>
        <v xml:space="preserve"> Missouri</v>
      </c>
      <c r="E1893" t="s">
        <v>21</v>
      </c>
      <c r="F1893">
        <v>713940</v>
      </c>
      <c r="G1893" t="s">
        <v>22</v>
      </c>
      <c r="H1893" t="s">
        <v>21</v>
      </c>
      <c r="I1893">
        <v>1</v>
      </c>
      <c r="J1893" t="s">
        <v>23</v>
      </c>
      <c r="K1893">
        <v>251</v>
      </c>
      <c r="L1893" s="24" t="s">
        <v>57</v>
      </c>
      <c r="M1893">
        <v>2020</v>
      </c>
      <c r="N1893" s="18">
        <v>13</v>
      </c>
      <c r="O1893" t="s">
        <v>26</v>
      </c>
      <c r="P1893" t="s">
        <v>26</v>
      </c>
      <c r="Q1893" t="s">
        <v>26</v>
      </c>
      <c r="R1893" t="s">
        <v>26</v>
      </c>
      <c r="S1893" t="s">
        <v>26</v>
      </c>
      <c r="T1893" t="s">
        <v>26</v>
      </c>
    </row>
    <row r="1894" spans="1:20" x14ac:dyDescent="0.2">
      <c r="A1894" t="s">
        <v>1272</v>
      </c>
      <c r="B1894" s="18" t="s">
        <v>1273</v>
      </c>
      <c r="C1894" s="18" t="str">
        <f t="shared" si="63"/>
        <v xml:space="preserve">Scott </v>
      </c>
      <c r="D1894" s="18" t="str">
        <f t="shared" si="64"/>
        <v xml:space="preserve"> Missouri</v>
      </c>
      <c r="E1894" t="s">
        <v>21</v>
      </c>
      <c r="F1894">
        <v>713940</v>
      </c>
      <c r="G1894" t="s">
        <v>22</v>
      </c>
      <c r="H1894" t="s">
        <v>21</v>
      </c>
      <c r="I1894">
        <v>1</v>
      </c>
      <c r="J1894" t="s">
        <v>23</v>
      </c>
      <c r="K1894">
        <v>1</v>
      </c>
      <c r="L1894" s="24" t="s">
        <v>23</v>
      </c>
      <c r="M1894">
        <v>2020</v>
      </c>
      <c r="N1894" s="18">
        <v>3</v>
      </c>
      <c r="O1894">
        <v>36</v>
      </c>
      <c r="P1894" t="s">
        <v>30</v>
      </c>
      <c r="Q1894">
        <v>9</v>
      </c>
      <c r="R1894" t="s">
        <v>30</v>
      </c>
      <c r="S1894">
        <v>5</v>
      </c>
      <c r="T1894" t="s">
        <v>35</v>
      </c>
    </row>
    <row r="1895" spans="1:20" x14ac:dyDescent="0.2">
      <c r="A1895" t="s">
        <v>1272</v>
      </c>
      <c r="B1895" s="18" t="s">
        <v>1273</v>
      </c>
      <c r="C1895" s="18" t="str">
        <f t="shared" si="63"/>
        <v xml:space="preserve">Scott </v>
      </c>
      <c r="D1895" s="18" t="str">
        <f t="shared" si="64"/>
        <v xml:space="preserve"> Missouri</v>
      </c>
      <c r="E1895" t="s">
        <v>21</v>
      </c>
      <c r="F1895">
        <v>713940</v>
      </c>
      <c r="G1895" t="s">
        <v>22</v>
      </c>
      <c r="H1895" t="s">
        <v>21</v>
      </c>
      <c r="I1895">
        <v>1</v>
      </c>
      <c r="J1895" t="s">
        <v>23</v>
      </c>
      <c r="K1895">
        <v>210</v>
      </c>
      <c r="L1895" s="24" t="s">
        <v>27</v>
      </c>
      <c r="M1895">
        <v>2020</v>
      </c>
      <c r="N1895" s="18">
        <v>3</v>
      </c>
      <c r="O1895" t="s">
        <v>26</v>
      </c>
      <c r="P1895" t="s">
        <v>26</v>
      </c>
      <c r="Q1895" t="s">
        <v>26</v>
      </c>
      <c r="R1895" t="s">
        <v>26</v>
      </c>
      <c r="S1895" t="s">
        <v>26</v>
      </c>
      <c r="T1895" t="s">
        <v>26</v>
      </c>
    </row>
    <row r="1896" spans="1:20" x14ac:dyDescent="0.2">
      <c r="A1896" t="s">
        <v>1274</v>
      </c>
      <c r="B1896" s="18" t="s">
        <v>1275</v>
      </c>
      <c r="C1896" s="18" t="str">
        <f t="shared" si="63"/>
        <v xml:space="preserve">Stone </v>
      </c>
      <c r="D1896" s="18" t="str">
        <f t="shared" si="64"/>
        <v xml:space="preserve"> Missouri</v>
      </c>
      <c r="E1896" t="s">
        <v>21</v>
      </c>
      <c r="F1896">
        <v>713940</v>
      </c>
      <c r="G1896" t="s">
        <v>22</v>
      </c>
      <c r="H1896" t="s">
        <v>21</v>
      </c>
      <c r="I1896">
        <v>1</v>
      </c>
      <c r="J1896" t="s">
        <v>23</v>
      </c>
      <c r="K1896">
        <v>1</v>
      </c>
      <c r="L1896" s="24" t="s">
        <v>23</v>
      </c>
      <c r="M1896">
        <v>2020</v>
      </c>
      <c r="N1896" s="18">
        <v>3</v>
      </c>
      <c r="O1896">
        <v>133</v>
      </c>
      <c r="P1896" t="s">
        <v>24</v>
      </c>
      <c r="Q1896">
        <v>44</v>
      </c>
      <c r="R1896" t="s">
        <v>24</v>
      </c>
      <c r="S1896">
        <v>16</v>
      </c>
      <c r="T1896" t="s">
        <v>35</v>
      </c>
    </row>
    <row r="1897" spans="1:20" x14ac:dyDescent="0.2">
      <c r="A1897" t="s">
        <v>1276</v>
      </c>
      <c r="B1897" s="18" t="s">
        <v>1277</v>
      </c>
      <c r="C1897" s="18" t="str">
        <f t="shared" si="63"/>
        <v xml:space="preserve">Taney </v>
      </c>
      <c r="D1897" s="18" t="str">
        <f t="shared" si="64"/>
        <v xml:space="preserve"> Missouri</v>
      </c>
      <c r="E1897" t="s">
        <v>21</v>
      </c>
      <c r="F1897">
        <v>713940</v>
      </c>
      <c r="G1897" t="s">
        <v>22</v>
      </c>
      <c r="H1897" t="s">
        <v>21</v>
      </c>
      <c r="I1897">
        <v>1</v>
      </c>
      <c r="J1897" t="s">
        <v>23</v>
      </c>
      <c r="K1897">
        <v>1</v>
      </c>
      <c r="L1897" s="24" t="s">
        <v>23</v>
      </c>
      <c r="M1897">
        <v>2020</v>
      </c>
      <c r="N1897" s="18">
        <v>5</v>
      </c>
      <c r="O1897">
        <v>802</v>
      </c>
      <c r="P1897" t="s">
        <v>30</v>
      </c>
      <c r="Q1897">
        <v>215</v>
      </c>
      <c r="R1897" t="s">
        <v>30</v>
      </c>
      <c r="S1897">
        <v>45</v>
      </c>
      <c r="T1897" t="s">
        <v>24</v>
      </c>
    </row>
    <row r="1898" spans="1:20" x14ac:dyDescent="0.2">
      <c r="A1898" t="s">
        <v>1276</v>
      </c>
      <c r="B1898" s="18" t="s">
        <v>1277</v>
      </c>
      <c r="C1898" s="18" t="str">
        <f t="shared" si="63"/>
        <v xml:space="preserve">Taney </v>
      </c>
      <c r="D1898" s="18" t="str">
        <f t="shared" si="64"/>
        <v xml:space="preserve"> Missouri</v>
      </c>
      <c r="E1898" t="s">
        <v>21</v>
      </c>
      <c r="F1898">
        <v>713940</v>
      </c>
      <c r="G1898" t="s">
        <v>22</v>
      </c>
      <c r="H1898" t="s">
        <v>21</v>
      </c>
      <c r="I1898">
        <v>1</v>
      </c>
      <c r="J1898" t="s">
        <v>23</v>
      </c>
      <c r="K1898">
        <v>220</v>
      </c>
      <c r="L1898" s="24" t="s">
        <v>31</v>
      </c>
      <c r="M1898">
        <v>2020</v>
      </c>
      <c r="N1898" s="18">
        <v>3</v>
      </c>
      <c r="O1898" t="s">
        <v>26</v>
      </c>
      <c r="P1898" t="s">
        <v>26</v>
      </c>
      <c r="Q1898" t="s">
        <v>26</v>
      </c>
      <c r="R1898" t="s">
        <v>26</v>
      </c>
      <c r="S1898" t="s">
        <v>26</v>
      </c>
      <c r="T1898" t="s">
        <v>26</v>
      </c>
    </row>
    <row r="1899" spans="1:20" x14ac:dyDescent="0.2">
      <c r="A1899" t="s">
        <v>1278</v>
      </c>
      <c r="B1899" s="18" t="s">
        <v>1279</v>
      </c>
      <c r="C1899" s="18" t="str">
        <f t="shared" si="63"/>
        <v xml:space="preserve">Webster </v>
      </c>
      <c r="D1899" s="18" t="str">
        <f t="shared" si="64"/>
        <v xml:space="preserve"> Missouri</v>
      </c>
      <c r="E1899" t="s">
        <v>21</v>
      </c>
      <c r="F1899">
        <v>713940</v>
      </c>
      <c r="G1899" t="s">
        <v>22</v>
      </c>
      <c r="H1899" t="s">
        <v>21</v>
      </c>
      <c r="I1899">
        <v>1</v>
      </c>
      <c r="J1899" t="s">
        <v>23</v>
      </c>
      <c r="K1899">
        <v>1</v>
      </c>
      <c r="L1899" s="24" t="s">
        <v>23</v>
      </c>
      <c r="M1899">
        <v>2020</v>
      </c>
      <c r="N1899" s="18">
        <v>3</v>
      </c>
      <c r="O1899">
        <v>202</v>
      </c>
      <c r="P1899" t="s">
        <v>24</v>
      </c>
      <c r="Q1899">
        <v>53</v>
      </c>
      <c r="R1899" t="s">
        <v>35</v>
      </c>
      <c r="S1899">
        <v>25</v>
      </c>
      <c r="T1899" t="s">
        <v>30</v>
      </c>
    </row>
    <row r="1900" spans="1:20" x14ac:dyDescent="0.2">
      <c r="A1900" t="s">
        <v>1280</v>
      </c>
      <c r="B1900" s="18" t="s">
        <v>1281</v>
      </c>
      <c r="C1900" s="18" t="str">
        <f t="shared" ref="C1900:C1905" si="65">LEFT(B1900, FIND(",",B1900)-1)</f>
        <v>St. Louis city</v>
      </c>
      <c r="D1900" s="18" t="str">
        <f t="shared" si="64"/>
        <v xml:space="preserve"> Missouri</v>
      </c>
      <c r="E1900" t="s">
        <v>21</v>
      </c>
      <c r="F1900">
        <v>713940</v>
      </c>
      <c r="G1900" t="s">
        <v>22</v>
      </c>
      <c r="H1900" t="s">
        <v>21</v>
      </c>
      <c r="I1900">
        <v>1</v>
      </c>
      <c r="J1900" t="s">
        <v>23</v>
      </c>
      <c r="K1900">
        <v>1</v>
      </c>
      <c r="L1900" s="24" t="s">
        <v>23</v>
      </c>
      <c r="M1900">
        <v>2020</v>
      </c>
      <c r="N1900" s="18">
        <v>47</v>
      </c>
      <c r="O1900">
        <v>12934</v>
      </c>
      <c r="P1900" t="s">
        <v>24</v>
      </c>
      <c r="Q1900">
        <v>4342</v>
      </c>
      <c r="R1900" t="s">
        <v>24</v>
      </c>
      <c r="S1900">
        <v>1077</v>
      </c>
      <c r="T1900" t="s">
        <v>24</v>
      </c>
    </row>
    <row r="1901" spans="1:20" x14ac:dyDescent="0.2">
      <c r="A1901" t="s">
        <v>1280</v>
      </c>
      <c r="B1901" s="18" t="s">
        <v>1281</v>
      </c>
      <c r="C1901" s="18" t="str">
        <f t="shared" si="65"/>
        <v>St. Louis city</v>
      </c>
      <c r="D1901" s="18" t="str">
        <f t="shared" si="64"/>
        <v xml:space="preserve"> Missouri</v>
      </c>
      <c r="E1901" t="s">
        <v>21</v>
      </c>
      <c r="F1901">
        <v>713940</v>
      </c>
      <c r="G1901" t="s">
        <v>22</v>
      </c>
      <c r="H1901" t="s">
        <v>21</v>
      </c>
      <c r="I1901">
        <v>1</v>
      </c>
      <c r="J1901" t="s">
        <v>23</v>
      </c>
      <c r="K1901">
        <v>210</v>
      </c>
      <c r="L1901" s="24" t="s">
        <v>27</v>
      </c>
      <c r="M1901">
        <v>2020</v>
      </c>
      <c r="N1901" s="18">
        <v>12</v>
      </c>
      <c r="O1901" t="s">
        <v>26</v>
      </c>
      <c r="P1901" t="s">
        <v>26</v>
      </c>
      <c r="Q1901" t="s">
        <v>26</v>
      </c>
      <c r="R1901" t="s">
        <v>26</v>
      </c>
      <c r="S1901" t="s">
        <v>26</v>
      </c>
      <c r="T1901" t="s">
        <v>26</v>
      </c>
    </row>
    <row r="1902" spans="1:20" x14ac:dyDescent="0.2">
      <c r="A1902" t="s">
        <v>1280</v>
      </c>
      <c r="B1902" s="18" t="s">
        <v>1281</v>
      </c>
      <c r="C1902" s="18" t="str">
        <f t="shared" si="65"/>
        <v>St. Louis city</v>
      </c>
      <c r="D1902" s="18" t="str">
        <f t="shared" si="64"/>
        <v xml:space="preserve"> Missouri</v>
      </c>
      <c r="E1902" t="s">
        <v>21</v>
      </c>
      <c r="F1902">
        <v>713940</v>
      </c>
      <c r="G1902" t="s">
        <v>22</v>
      </c>
      <c r="H1902" t="s">
        <v>21</v>
      </c>
      <c r="I1902">
        <v>1</v>
      </c>
      <c r="J1902" t="s">
        <v>23</v>
      </c>
      <c r="K1902">
        <v>220</v>
      </c>
      <c r="L1902" s="24" t="s">
        <v>31</v>
      </c>
      <c r="M1902">
        <v>2020</v>
      </c>
      <c r="N1902" s="18">
        <v>11</v>
      </c>
      <c r="O1902" t="s">
        <v>26</v>
      </c>
      <c r="P1902" t="s">
        <v>26</v>
      </c>
      <c r="Q1902" t="s">
        <v>26</v>
      </c>
      <c r="R1902" t="s">
        <v>26</v>
      </c>
      <c r="S1902" t="s">
        <v>26</v>
      </c>
      <c r="T1902" t="s">
        <v>26</v>
      </c>
    </row>
    <row r="1903" spans="1:20" x14ac:dyDescent="0.2">
      <c r="A1903" t="s">
        <v>1280</v>
      </c>
      <c r="B1903" s="18" t="s">
        <v>1281</v>
      </c>
      <c r="C1903" s="18" t="str">
        <f t="shared" si="65"/>
        <v>St. Louis city</v>
      </c>
      <c r="D1903" s="18" t="str">
        <f t="shared" si="64"/>
        <v xml:space="preserve"> Missouri</v>
      </c>
      <c r="E1903" t="s">
        <v>21</v>
      </c>
      <c r="F1903">
        <v>713940</v>
      </c>
      <c r="G1903" t="s">
        <v>22</v>
      </c>
      <c r="H1903" t="s">
        <v>21</v>
      </c>
      <c r="I1903">
        <v>1</v>
      </c>
      <c r="J1903" t="s">
        <v>23</v>
      </c>
      <c r="K1903">
        <v>230</v>
      </c>
      <c r="L1903" s="24" t="s">
        <v>32</v>
      </c>
      <c r="M1903">
        <v>2020</v>
      </c>
      <c r="N1903" s="18">
        <v>12</v>
      </c>
      <c r="O1903" t="s">
        <v>26</v>
      </c>
      <c r="P1903" t="s">
        <v>26</v>
      </c>
      <c r="Q1903" t="s">
        <v>26</v>
      </c>
      <c r="R1903" t="s">
        <v>26</v>
      </c>
      <c r="S1903" t="s">
        <v>26</v>
      </c>
      <c r="T1903" t="s">
        <v>26</v>
      </c>
    </row>
    <row r="1904" spans="1:20" x14ac:dyDescent="0.2">
      <c r="A1904" t="s">
        <v>1280</v>
      </c>
      <c r="B1904" s="18" t="s">
        <v>1281</v>
      </c>
      <c r="C1904" s="18" t="str">
        <f t="shared" si="65"/>
        <v>St. Louis city</v>
      </c>
      <c r="D1904" s="18" t="str">
        <f t="shared" si="64"/>
        <v xml:space="preserve"> Missouri</v>
      </c>
      <c r="E1904" t="s">
        <v>21</v>
      </c>
      <c r="F1904">
        <v>713940</v>
      </c>
      <c r="G1904" t="s">
        <v>22</v>
      </c>
      <c r="H1904" t="s">
        <v>21</v>
      </c>
      <c r="I1904">
        <v>1</v>
      </c>
      <c r="J1904" t="s">
        <v>23</v>
      </c>
      <c r="K1904">
        <v>241</v>
      </c>
      <c r="L1904" s="24" t="s">
        <v>25</v>
      </c>
      <c r="M1904">
        <v>2020</v>
      </c>
      <c r="N1904" s="18">
        <v>7</v>
      </c>
      <c r="O1904" t="s">
        <v>26</v>
      </c>
      <c r="P1904" t="s">
        <v>26</v>
      </c>
      <c r="Q1904" t="s">
        <v>26</v>
      </c>
      <c r="R1904" t="s">
        <v>26</v>
      </c>
      <c r="S1904" t="s">
        <v>26</v>
      </c>
      <c r="T1904" t="s">
        <v>26</v>
      </c>
    </row>
    <row r="1905" spans="1:20" x14ac:dyDescent="0.2">
      <c r="A1905" t="s">
        <v>1280</v>
      </c>
      <c r="B1905" s="18" t="s">
        <v>1281</v>
      </c>
      <c r="C1905" s="18" t="str">
        <f t="shared" si="65"/>
        <v>St. Louis city</v>
      </c>
      <c r="D1905" s="18" t="str">
        <f t="shared" si="64"/>
        <v xml:space="preserve"> Missouri</v>
      </c>
      <c r="E1905" t="s">
        <v>21</v>
      </c>
      <c r="F1905">
        <v>713940</v>
      </c>
      <c r="G1905" t="s">
        <v>22</v>
      </c>
      <c r="H1905" t="s">
        <v>21</v>
      </c>
      <c r="I1905">
        <v>1</v>
      </c>
      <c r="J1905" t="s">
        <v>23</v>
      </c>
      <c r="K1905">
        <v>251</v>
      </c>
      <c r="L1905" s="24" t="s">
        <v>57</v>
      </c>
      <c r="M1905">
        <v>2020</v>
      </c>
      <c r="N1905" s="18">
        <v>3</v>
      </c>
      <c r="O1905" t="s">
        <v>26</v>
      </c>
      <c r="P1905" t="s">
        <v>26</v>
      </c>
      <c r="Q1905" t="s">
        <v>26</v>
      </c>
      <c r="R1905" t="s">
        <v>26</v>
      </c>
      <c r="S1905" t="s">
        <v>26</v>
      </c>
      <c r="T1905" t="s">
        <v>26</v>
      </c>
    </row>
    <row r="1906" spans="1:20" x14ac:dyDescent="0.2">
      <c r="A1906" t="s">
        <v>1282</v>
      </c>
      <c r="B1906" s="18" t="s">
        <v>1283</v>
      </c>
      <c r="C1906" s="18" t="str">
        <f t="shared" si="63"/>
        <v xml:space="preserve">Cascade </v>
      </c>
      <c r="D1906" s="18" t="str">
        <f t="shared" si="64"/>
        <v xml:space="preserve"> Montana</v>
      </c>
      <c r="E1906" t="s">
        <v>21</v>
      </c>
      <c r="F1906">
        <v>713940</v>
      </c>
      <c r="G1906" t="s">
        <v>22</v>
      </c>
      <c r="H1906" t="s">
        <v>21</v>
      </c>
      <c r="I1906">
        <v>1</v>
      </c>
      <c r="J1906" t="s">
        <v>23</v>
      </c>
      <c r="K1906">
        <v>1</v>
      </c>
      <c r="L1906" s="24" t="s">
        <v>23</v>
      </c>
      <c r="M1906">
        <v>2020</v>
      </c>
      <c r="N1906" s="18">
        <v>13</v>
      </c>
      <c r="O1906">
        <v>2031</v>
      </c>
      <c r="P1906" t="s">
        <v>30</v>
      </c>
      <c r="Q1906">
        <v>619</v>
      </c>
      <c r="R1906" t="s">
        <v>30</v>
      </c>
      <c r="S1906">
        <v>276</v>
      </c>
      <c r="T1906" t="s">
        <v>30</v>
      </c>
    </row>
    <row r="1907" spans="1:20" x14ac:dyDescent="0.2">
      <c r="A1907" t="s">
        <v>1282</v>
      </c>
      <c r="B1907" s="18" t="s">
        <v>1283</v>
      </c>
      <c r="C1907" s="18" t="str">
        <f t="shared" si="63"/>
        <v xml:space="preserve">Cascade </v>
      </c>
      <c r="D1907" s="18" t="str">
        <f t="shared" si="64"/>
        <v xml:space="preserve"> Montana</v>
      </c>
      <c r="E1907" t="s">
        <v>21</v>
      </c>
      <c r="F1907">
        <v>713940</v>
      </c>
      <c r="G1907" t="s">
        <v>22</v>
      </c>
      <c r="H1907" t="s">
        <v>21</v>
      </c>
      <c r="I1907">
        <v>1</v>
      </c>
      <c r="J1907" t="s">
        <v>23</v>
      </c>
      <c r="K1907">
        <v>210</v>
      </c>
      <c r="L1907" s="24" t="s">
        <v>27</v>
      </c>
      <c r="M1907">
        <v>2020</v>
      </c>
      <c r="N1907" s="18">
        <v>5</v>
      </c>
      <c r="O1907" t="s">
        <v>26</v>
      </c>
      <c r="P1907" t="s">
        <v>26</v>
      </c>
      <c r="Q1907" t="s">
        <v>26</v>
      </c>
      <c r="R1907" t="s">
        <v>26</v>
      </c>
      <c r="S1907" t="s">
        <v>26</v>
      </c>
      <c r="T1907" t="s">
        <v>26</v>
      </c>
    </row>
    <row r="1908" spans="1:20" x14ac:dyDescent="0.2">
      <c r="A1908" t="s">
        <v>1282</v>
      </c>
      <c r="B1908" s="18" t="s">
        <v>1283</v>
      </c>
      <c r="C1908" s="18" t="str">
        <f t="shared" si="63"/>
        <v xml:space="preserve">Cascade </v>
      </c>
      <c r="D1908" s="18" t="str">
        <f t="shared" si="64"/>
        <v xml:space="preserve"> Montana</v>
      </c>
      <c r="E1908" t="s">
        <v>21</v>
      </c>
      <c r="F1908">
        <v>713940</v>
      </c>
      <c r="G1908" t="s">
        <v>22</v>
      </c>
      <c r="H1908" t="s">
        <v>21</v>
      </c>
      <c r="I1908">
        <v>1</v>
      </c>
      <c r="J1908" t="s">
        <v>23</v>
      </c>
      <c r="K1908">
        <v>230</v>
      </c>
      <c r="L1908" s="24" t="s">
        <v>32</v>
      </c>
      <c r="M1908">
        <v>2020</v>
      </c>
      <c r="N1908" s="18">
        <v>4</v>
      </c>
      <c r="O1908" t="s">
        <v>26</v>
      </c>
      <c r="P1908" t="s">
        <v>26</v>
      </c>
      <c r="Q1908" t="s">
        <v>26</v>
      </c>
      <c r="R1908" t="s">
        <v>26</v>
      </c>
      <c r="S1908" t="s">
        <v>26</v>
      </c>
      <c r="T1908" t="s">
        <v>26</v>
      </c>
    </row>
    <row r="1909" spans="1:20" x14ac:dyDescent="0.2">
      <c r="A1909" t="s">
        <v>1284</v>
      </c>
      <c r="B1909" s="18" t="s">
        <v>1285</v>
      </c>
      <c r="C1909" s="18" t="str">
        <f t="shared" si="63"/>
        <v xml:space="preserve">Flathead </v>
      </c>
      <c r="D1909" s="18" t="str">
        <f t="shared" si="64"/>
        <v xml:space="preserve"> Montana</v>
      </c>
      <c r="E1909" t="s">
        <v>21</v>
      </c>
      <c r="F1909">
        <v>713940</v>
      </c>
      <c r="G1909" t="s">
        <v>22</v>
      </c>
      <c r="H1909" t="s">
        <v>21</v>
      </c>
      <c r="I1909">
        <v>1</v>
      </c>
      <c r="J1909" t="s">
        <v>23</v>
      </c>
      <c r="K1909">
        <v>1</v>
      </c>
      <c r="L1909" s="24" t="s">
        <v>23</v>
      </c>
      <c r="M1909">
        <v>2020</v>
      </c>
      <c r="N1909" s="18">
        <v>17</v>
      </c>
      <c r="O1909">
        <v>3507</v>
      </c>
      <c r="P1909" t="s">
        <v>24</v>
      </c>
      <c r="Q1909">
        <v>975</v>
      </c>
      <c r="R1909" t="s">
        <v>24</v>
      </c>
      <c r="S1909">
        <v>335</v>
      </c>
      <c r="T1909" t="s">
        <v>30</v>
      </c>
    </row>
    <row r="1910" spans="1:20" x14ac:dyDescent="0.2">
      <c r="A1910" t="s">
        <v>1284</v>
      </c>
      <c r="B1910" s="18" t="s">
        <v>1285</v>
      </c>
      <c r="C1910" s="18" t="str">
        <f t="shared" si="63"/>
        <v xml:space="preserve">Flathead </v>
      </c>
      <c r="D1910" s="18" t="str">
        <f t="shared" si="64"/>
        <v xml:space="preserve"> Montana</v>
      </c>
      <c r="E1910" t="s">
        <v>21</v>
      </c>
      <c r="F1910">
        <v>713940</v>
      </c>
      <c r="G1910" t="s">
        <v>22</v>
      </c>
      <c r="H1910" t="s">
        <v>21</v>
      </c>
      <c r="I1910">
        <v>1</v>
      </c>
      <c r="J1910" t="s">
        <v>23</v>
      </c>
      <c r="K1910">
        <v>210</v>
      </c>
      <c r="L1910" s="24" t="s">
        <v>27</v>
      </c>
      <c r="M1910">
        <v>2020</v>
      </c>
      <c r="N1910" s="18">
        <v>8</v>
      </c>
      <c r="O1910" t="s">
        <v>26</v>
      </c>
      <c r="P1910" t="s">
        <v>26</v>
      </c>
      <c r="Q1910" t="s">
        <v>26</v>
      </c>
      <c r="R1910" t="s">
        <v>26</v>
      </c>
      <c r="S1910" t="s">
        <v>26</v>
      </c>
      <c r="T1910" t="s">
        <v>26</v>
      </c>
    </row>
    <row r="1911" spans="1:20" x14ac:dyDescent="0.2">
      <c r="A1911" t="s">
        <v>1284</v>
      </c>
      <c r="B1911" s="18" t="s">
        <v>1285</v>
      </c>
      <c r="C1911" s="18" t="str">
        <f t="shared" si="63"/>
        <v xml:space="preserve">Flathead </v>
      </c>
      <c r="D1911" s="18" t="str">
        <f t="shared" si="64"/>
        <v xml:space="preserve"> Montana</v>
      </c>
      <c r="E1911" t="s">
        <v>21</v>
      </c>
      <c r="F1911">
        <v>713940</v>
      </c>
      <c r="G1911" t="s">
        <v>22</v>
      </c>
      <c r="H1911" t="s">
        <v>21</v>
      </c>
      <c r="I1911">
        <v>1</v>
      </c>
      <c r="J1911" t="s">
        <v>23</v>
      </c>
      <c r="K1911">
        <v>230</v>
      </c>
      <c r="L1911" s="24" t="s">
        <v>32</v>
      </c>
      <c r="M1911">
        <v>2020</v>
      </c>
      <c r="N1911" s="18">
        <v>3</v>
      </c>
      <c r="O1911" t="s">
        <v>26</v>
      </c>
      <c r="P1911" t="s">
        <v>26</v>
      </c>
      <c r="Q1911" t="s">
        <v>26</v>
      </c>
      <c r="R1911" t="s">
        <v>26</v>
      </c>
      <c r="S1911" t="s">
        <v>26</v>
      </c>
      <c r="T1911" t="s">
        <v>26</v>
      </c>
    </row>
    <row r="1912" spans="1:20" x14ac:dyDescent="0.2">
      <c r="A1912" t="s">
        <v>1286</v>
      </c>
      <c r="B1912" s="18" t="s">
        <v>1287</v>
      </c>
      <c r="C1912" s="18" t="str">
        <f t="shared" si="63"/>
        <v xml:space="preserve">Gallatin </v>
      </c>
      <c r="D1912" s="18" t="str">
        <f t="shared" si="64"/>
        <v xml:space="preserve"> Montana</v>
      </c>
      <c r="E1912" t="s">
        <v>21</v>
      </c>
      <c r="F1912">
        <v>713940</v>
      </c>
      <c r="G1912" t="s">
        <v>22</v>
      </c>
      <c r="H1912" t="s">
        <v>21</v>
      </c>
      <c r="I1912">
        <v>1</v>
      </c>
      <c r="J1912" t="s">
        <v>23</v>
      </c>
      <c r="K1912">
        <v>1</v>
      </c>
      <c r="L1912" s="24" t="s">
        <v>23</v>
      </c>
      <c r="M1912">
        <v>2020</v>
      </c>
      <c r="N1912" s="18">
        <v>30</v>
      </c>
      <c r="O1912">
        <v>6896</v>
      </c>
      <c r="P1912" t="s">
        <v>30</v>
      </c>
      <c r="Q1912">
        <v>1948</v>
      </c>
      <c r="R1912" t="s">
        <v>30</v>
      </c>
      <c r="S1912">
        <v>525</v>
      </c>
      <c r="T1912" t="s">
        <v>24</v>
      </c>
    </row>
    <row r="1913" spans="1:20" x14ac:dyDescent="0.2">
      <c r="A1913" t="s">
        <v>1286</v>
      </c>
      <c r="B1913" s="18" t="s">
        <v>1287</v>
      </c>
      <c r="C1913" s="18" t="str">
        <f t="shared" si="63"/>
        <v xml:space="preserve">Gallatin </v>
      </c>
      <c r="D1913" s="18" t="str">
        <f t="shared" si="64"/>
        <v xml:space="preserve"> Montana</v>
      </c>
      <c r="E1913" t="s">
        <v>21</v>
      </c>
      <c r="F1913">
        <v>713940</v>
      </c>
      <c r="G1913" t="s">
        <v>22</v>
      </c>
      <c r="H1913" t="s">
        <v>21</v>
      </c>
      <c r="I1913">
        <v>1</v>
      </c>
      <c r="J1913" t="s">
        <v>23</v>
      </c>
      <c r="K1913">
        <v>210</v>
      </c>
      <c r="L1913" s="24" t="s">
        <v>27</v>
      </c>
      <c r="M1913">
        <v>2020</v>
      </c>
      <c r="N1913" s="18">
        <v>12</v>
      </c>
      <c r="O1913" t="s">
        <v>26</v>
      </c>
      <c r="P1913" t="s">
        <v>26</v>
      </c>
      <c r="Q1913" t="s">
        <v>26</v>
      </c>
      <c r="R1913" t="s">
        <v>26</v>
      </c>
      <c r="S1913" t="s">
        <v>26</v>
      </c>
      <c r="T1913" t="s">
        <v>26</v>
      </c>
    </row>
    <row r="1914" spans="1:20" x14ac:dyDescent="0.2">
      <c r="A1914" t="s">
        <v>1286</v>
      </c>
      <c r="B1914" s="18" t="s">
        <v>1287</v>
      </c>
      <c r="C1914" s="18" t="str">
        <f t="shared" si="63"/>
        <v xml:space="preserve">Gallatin </v>
      </c>
      <c r="D1914" s="18" t="str">
        <f t="shared" si="64"/>
        <v xml:space="preserve"> Montana</v>
      </c>
      <c r="E1914" t="s">
        <v>21</v>
      </c>
      <c r="F1914">
        <v>713940</v>
      </c>
      <c r="G1914" t="s">
        <v>22</v>
      </c>
      <c r="H1914" t="s">
        <v>21</v>
      </c>
      <c r="I1914">
        <v>1</v>
      </c>
      <c r="J1914" t="s">
        <v>23</v>
      </c>
      <c r="K1914">
        <v>220</v>
      </c>
      <c r="L1914" s="24" t="s">
        <v>31</v>
      </c>
      <c r="M1914">
        <v>2020</v>
      </c>
      <c r="N1914" s="18">
        <v>7</v>
      </c>
      <c r="O1914" t="s">
        <v>26</v>
      </c>
      <c r="P1914" t="s">
        <v>26</v>
      </c>
      <c r="Q1914" t="s">
        <v>26</v>
      </c>
      <c r="R1914" t="s">
        <v>26</v>
      </c>
      <c r="S1914" t="s">
        <v>26</v>
      </c>
      <c r="T1914" t="s">
        <v>26</v>
      </c>
    </row>
    <row r="1915" spans="1:20" x14ac:dyDescent="0.2">
      <c r="A1915" t="s">
        <v>1286</v>
      </c>
      <c r="B1915" s="18" t="s">
        <v>1287</v>
      </c>
      <c r="C1915" s="18" t="str">
        <f t="shared" si="63"/>
        <v xml:space="preserve">Gallatin </v>
      </c>
      <c r="D1915" s="18" t="str">
        <f t="shared" si="64"/>
        <v xml:space="preserve"> Montana</v>
      </c>
      <c r="E1915" t="s">
        <v>21</v>
      </c>
      <c r="F1915">
        <v>713940</v>
      </c>
      <c r="G1915" t="s">
        <v>22</v>
      </c>
      <c r="H1915" t="s">
        <v>21</v>
      </c>
      <c r="I1915">
        <v>1</v>
      </c>
      <c r="J1915" t="s">
        <v>23</v>
      </c>
      <c r="K1915">
        <v>230</v>
      </c>
      <c r="L1915" s="24" t="s">
        <v>32</v>
      </c>
      <c r="M1915">
        <v>2020</v>
      </c>
      <c r="N1915" s="18">
        <v>5</v>
      </c>
      <c r="O1915" t="s">
        <v>26</v>
      </c>
      <c r="P1915" t="s">
        <v>26</v>
      </c>
      <c r="Q1915" t="s">
        <v>26</v>
      </c>
      <c r="R1915" t="s">
        <v>26</v>
      </c>
      <c r="S1915" t="s">
        <v>26</v>
      </c>
      <c r="T1915" t="s">
        <v>26</v>
      </c>
    </row>
    <row r="1916" spans="1:20" x14ac:dyDescent="0.2">
      <c r="A1916" t="s">
        <v>1286</v>
      </c>
      <c r="B1916" s="18" t="s">
        <v>1287</v>
      </c>
      <c r="C1916" s="18" t="str">
        <f t="shared" si="63"/>
        <v xml:space="preserve">Gallatin </v>
      </c>
      <c r="D1916" s="18" t="str">
        <f t="shared" si="64"/>
        <v xml:space="preserve"> Montana</v>
      </c>
      <c r="E1916" t="s">
        <v>21</v>
      </c>
      <c r="F1916">
        <v>713940</v>
      </c>
      <c r="G1916" t="s">
        <v>22</v>
      </c>
      <c r="H1916" t="s">
        <v>21</v>
      </c>
      <c r="I1916">
        <v>1</v>
      </c>
      <c r="J1916" t="s">
        <v>23</v>
      </c>
      <c r="K1916">
        <v>241</v>
      </c>
      <c r="L1916" s="24" t="s">
        <v>25</v>
      </c>
      <c r="M1916">
        <v>2020</v>
      </c>
      <c r="N1916" s="18">
        <v>3</v>
      </c>
      <c r="O1916" t="s">
        <v>26</v>
      </c>
      <c r="P1916" t="s">
        <v>26</v>
      </c>
      <c r="Q1916" t="s">
        <v>26</v>
      </c>
      <c r="R1916" t="s">
        <v>26</v>
      </c>
      <c r="S1916" t="s">
        <v>26</v>
      </c>
      <c r="T1916" t="s">
        <v>26</v>
      </c>
    </row>
    <row r="1917" spans="1:20" x14ac:dyDescent="0.2">
      <c r="A1917" t="s">
        <v>1288</v>
      </c>
      <c r="B1917" s="18" t="s">
        <v>1289</v>
      </c>
      <c r="C1917" s="18" t="str">
        <f t="shared" si="63"/>
        <v xml:space="preserve">Hill </v>
      </c>
      <c r="D1917" s="18" t="str">
        <f t="shared" si="64"/>
        <v xml:space="preserve"> Montana</v>
      </c>
      <c r="E1917" t="s">
        <v>21</v>
      </c>
      <c r="F1917">
        <v>713940</v>
      </c>
      <c r="G1917" t="s">
        <v>22</v>
      </c>
      <c r="H1917" t="s">
        <v>21</v>
      </c>
      <c r="I1917">
        <v>1</v>
      </c>
      <c r="J1917" t="s">
        <v>23</v>
      </c>
      <c r="K1917">
        <v>1</v>
      </c>
      <c r="L1917" s="24" t="s">
        <v>23</v>
      </c>
      <c r="M1917">
        <v>2020</v>
      </c>
      <c r="N1917" s="18">
        <v>3</v>
      </c>
      <c r="O1917">
        <v>100</v>
      </c>
      <c r="P1917" t="s">
        <v>30</v>
      </c>
      <c r="Q1917">
        <v>23</v>
      </c>
      <c r="R1917" t="s">
        <v>30</v>
      </c>
      <c r="S1917">
        <v>13</v>
      </c>
      <c r="T1917" t="s">
        <v>35</v>
      </c>
    </row>
    <row r="1918" spans="1:20" x14ac:dyDescent="0.2">
      <c r="A1918" t="s">
        <v>1290</v>
      </c>
      <c r="B1918" s="18" t="s">
        <v>1291</v>
      </c>
      <c r="C1918" s="18" t="str">
        <f t="shared" si="63"/>
        <v xml:space="preserve">Lewis and Clark </v>
      </c>
      <c r="D1918" s="18" t="str">
        <f t="shared" si="64"/>
        <v xml:space="preserve"> Montana</v>
      </c>
      <c r="E1918" t="s">
        <v>21</v>
      </c>
      <c r="F1918">
        <v>713940</v>
      </c>
      <c r="G1918" t="s">
        <v>22</v>
      </c>
      <c r="H1918" t="s">
        <v>21</v>
      </c>
      <c r="I1918">
        <v>1</v>
      </c>
      <c r="J1918" t="s">
        <v>23</v>
      </c>
      <c r="K1918">
        <v>1</v>
      </c>
      <c r="L1918" s="24" t="s">
        <v>23</v>
      </c>
      <c r="M1918">
        <v>2020</v>
      </c>
      <c r="N1918" s="18">
        <v>16</v>
      </c>
      <c r="O1918">
        <v>3014</v>
      </c>
      <c r="P1918" t="s">
        <v>30</v>
      </c>
      <c r="Q1918">
        <v>900</v>
      </c>
      <c r="R1918" t="s">
        <v>30</v>
      </c>
      <c r="S1918">
        <v>369</v>
      </c>
      <c r="T1918" t="s">
        <v>30</v>
      </c>
    </row>
    <row r="1919" spans="1:20" x14ac:dyDescent="0.2">
      <c r="A1919" t="s">
        <v>1290</v>
      </c>
      <c r="B1919" s="18" t="s">
        <v>1291</v>
      </c>
      <c r="C1919" s="18" t="str">
        <f t="shared" si="63"/>
        <v xml:space="preserve">Lewis and Clark </v>
      </c>
      <c r="D1919" s="18" t="str">
        <f t="shared" si="64"/>
        <v xml:space="preserve"> Montana</v>
      </c>
      <c r="E1919" t="s">
        <v>21</v>
      </c>
      <c r="F1919">
        <v>713940</v>
      </c>
      <c r="G1919" t="s">
        <v>22</v>
      </c>
      <c r="H1919" t="s">
        <v>21</v>
      </c>
      <c r="I1919">
        <v>1</v>
      </c>
      <c r="J1919" t="s">
        <v>23</v>
      </c>
      <c r="K1919">
        <v>210</v>
      </c>
      <c r="L1919" s="24" t="s">
        <v>27</v>
      </c>
      <c r="M1919">
        <v>2020</v>
      </c>
      <c r="N1919" s="18">
        <v>5</v>
      </c>
      <c r="O1919" t="s">
        <v>26</v>
      </c>
      <c r="P1919" t="s">
        <v>26</v>
      </c>
      <c r="Q1919" t="s">
        <v>26</v>
      </c>
      <c r="R1919" t="s">
        <v>26</v>
      </c>
      <c r="S1919" t="s">
        <v>26</v>
      </c>
      <c r="T1919" t="s">
        <v>26</v>
      </c>
    </row>
    <row r="1920" spans="1:20" x14ac:dyDescent="0.2">
      <c r="A1920" t="s">
        <v>1290</v>
      </c>
      <c r="B1920" s="18" t="s">
        <v>1291</v>
      </c>
      <c r="C1920" s="18" t="str">
        <f t="shared" si="63"/>
        <v xml:space="preserve">Lewis and Clark </v>
      </c>
      <c r="D1920" s="18" t="str">
        <f t="shared" si="64"/>
        <v xml:space="preserve"> Montana</v>
      </c>
      <c r="E1920" t="s">
        <v>21</v>
      </c>
      <c r="F1920">
        <v>713940</v>
      </c>
      <c r="G1920" t="s">
        <v>22</v>
      </c>
      <c r="H1920" t="s">
        <v>21</v>
      </c>
      <c r="I1920">
        <v>1</v>
      </c>
      <c r="J1920" t="s">
        <v>23</v>
      </c>
      <c r="K1920">
        <v>241</v>
      </c>
      <c r="L1920" s="24" t="s">
        <v>25</v>
      </c>
      <c r="M1920">
        <v>2020</v>
      </c>
      <c r="N1920" s="18">
        <v>6</v>
      </c>
      <c r="O1920" t="s">
        <v>26</v>
      </c>
      <c r="P1920" t="s">
        <v>26</v>
      </c>
      <c r="Q1920" t="s">
        <v>26</v>
      </c>
      <c r="R1920" t="s">
        <v>26</v>
      </c>
      <c r="S1920" t="s">
        <v>26</v>
      </c>
      <c r="T1920" t="s">
        <v>26</v>
      </c>
    </row>
    <row r="1921" spans="1:20" x14ac:dyDescent="0.2">
      <c r="A1921" t="s">
        <v>1292</v>
      </c>
      <c r="B1921" s="18" t="s">
        <v>1293</v>
      </c>
      <c r="C1921" s="18" t="str">
        <f t="shared" si="63"/>
        <v xml:space="preserve">Lincoln </v>
      </c>
      <c r="D1921" s="18" t="str">
        <f t="shared" si="64"/>
        <v xml:space="preserve"> Montana</v>
      </c>
      <c r="E1921" t="s">
        <v>21</v>
      </c>
      <c r="F1921">
        <v>713940</v>
      </c>
      <c r="G1921" t="s">
        <v>22</v>
      </c>
      <c r="H1921" t="s">
        <v>21</v>
      </c>
      <c r="I1921">
        <v>1</v>
      </c>
      <c r="J1921" t="s">
        <v>23</v>
      </c>
      <c r="K1921">
        <v>1</v>
      </c>
      <c r="L1921" s="24" t="s">
        <v>23</v>
      </c>
      <c r="M1921">
        <v>2020</v>
      </c>
      <c r="N1921" s="18">
        <v>3</v>
      </c>
      <c r="O1921">
        <v>94</v>
      </c>
      <c r="P1921" t="s">
        <v>35</v>
      </c>
      <c r="Q1921">
        <v>2</v>
      </c>
      <c r="R1921" t="s">
        <v>35</v>
      </c>
      <c r="S1921">
        <v>1</v>
      </c>
      <c r="T1921" t="s">
        <v>30</v>
      </c>
    </row>
    <row r="1922" spans="1:20" x14ac:dyDescent="0.2">
      <c r="A1922" t="s">
        <v>1292</v>
      </c>
      <c r="B1922" s="18" t="s">
        <v>1293</v>
      </c>
      <c r="C1922" s="18" t="str">
        <f t="shared" si="63"/>
        <v xml:space="preserve">Lincoln </v>
      </c>
      <c r="D1922" s="18" t="str">
        <f t="shared" si="64"/>
        <v xml:space="preserve"> Montana</v>
      </c>
      <c r="E1922" t="s">
        <v>21</v>
      </c>
      <c r="F1922">
        <v>713940</v>
      </c>
      <c r="G1922" t="s">
        <v>22</v>
      </c>
      <c r="H1922" t="s">
        <v>21</v>
      </c>
      <c r="I1922">
        <v>1</v>
      </c>
      <c r="J1922" t="s">
        <v>23</v>
      </c>
      <c r="K1922">
        <v>210</v>
      </c>
      <c r="L1922" s="24" t="s">
        <v>27</v>
      </c>
      <c r="M1922">
        <v>2020</v>
      </c>
      <c r="N1922" s="18">
        <v>3</v>
      </c>
      <c r="O1922" t="s">
        <v>26</v>
      </c>
      <c r="P1922" t="s">
        <v>26</v>
      </c>
      <c r="Q1922" t="s">
        <v>26</v>
      </c>
      <c r="R1922" t="s">
        <v>26</v>
      </c>
      <c r="S1922" t="s">
        <v>26</v>
      </c>
      <c r="T1922" t="s">
        <v>26</v>
      </c>
    </row>
    <row r="1923" spans="1:20" x14ac:dyDescent="0.2">
      <c r="A1923" t="s">
        <v>1294</v>
      </c>
      <c r="B1923" s="18" t="s">
        <v>1295</v>
      </c>
      <c r="C1923" s="18" t="str">
        <f t="shared" ref="C1923:C1986" si="66">LEFT(B1923, FIND(" County",B1923))</f>
        <v xml:space="preserve">Missoula </v>
      </c>
      <c r="D1923" s="18" t="str">
        <f t="shared" ref="D1923:D1986" si="67">RIGHT(B1923, LEN(B1923)-FIND(", ",B1923))</f>
        <v xml:space="preserve"> Montana</v>
      </c>
      <c r="E1923" t="s">
        <v>21</v>
      </c>
      <c r="F1923">
        <v>713940</v>
      </c>
      <c r="G1923" t="s">
        <v>22</v>
      </c>
      <c r="H1923" t="s">
        <v>21</v>
      </c>
      <c r="I1923">
        <v>1</v>
      </c>
      <c r="J1923" t="s">
        <v>23</v>
      </c>
      <c r="K1923">
        <v>1</v>
      </c>
      <c r="L1923" s="24" t="s">
        <v>23</v>
      </c>
      <c r="M1923">
        <v>2020</v>
      </c>
      <c r="N1923" s="18">
        <v>33</v>
      </c>
      <c r="O1923">
        <v>7659</v>
      </c>
      <c r="P1923" t="s">
        <v>30</v>
      </c>
      <c r="Q1923">
        <v>2088</v>
      </c>
      <c r="R1923" t="s">
        <v>30</v>
      </c>
      <c r="S1923">
        <v>729</v>
      </c>
      <c r="T1923" t="s">
        <v>30</v>
      </c>
    </row>
    <row r="1924" spans="1:20" x14ac:dyDescent="0.2">
      <c r="A1924" t="s">
        <v>1294</v>
      </c>
      <c r="B1924" s="18" t="s">
        <v>1295</v>
      </c>
      <c r="C1924" s="18" t="str">
        <f t="shared" si="66"/>
        <v xml:space="preserve">Missoula </v>
      </c>
      <c r="D1924" s="18" t="str">
        <f t="shared" si="67"/>
        <v xml:space="preserve"> Montana</v>
      </c>
      <c r="E1924" t="s">
        <v>21</v>
      </c>
      <c r="F1924">
        <v>713940</v>
      </c>
      <c r="G1924" t="s">
        <v>22</v>
      </c>
      <c r="H1924" t="s">
        <v>21</v>
      </c>
      <c r="I1924">
        <v>1</v>
      </c>
      <c r="J1924" t="s">
        <v>23</v>
      </c>
      <c r="K1924">
        <v>210</v>
      </c>
      <c r="L1924" s="24" t="s">
        <v>27</v>
      </c>
      <c r="M1924">
        <v>2020</v>
      </c>
      <c r="N1924" s="18">
        <v>14</v>
      </c>
      <c r="O1924" t="s">
        <v>26</v>
      </c>
      <c r="P1924" t="s">
        <v>26</v>
      </c>
      <c r="Q1924" t="s">
        <v>26</v>
      </c>
      <c r="R1924" t="s">
        <v>26</v>
      </c>
      <c r="S1924" t="s">
        <v>26</v>
      </c>
      <c r="T1924" t="s">
        <v>26</v>
      </c>
    </row>
    <row r="1925" spans="1:20" x14ac:dyDescent="0.2">
      <c r="A1925" t="s">
        <v>1294</v>
      </c>
      <c r="B1925" s="18" t="s">
        <v>1295</v>
      </c>
      <c r="C1925" s="18" t="str">
        <f t="shared" si="66"/>
        <v xml:space="preserve">Missoula </v>
      </c>
      <c r="D1925" s="18" t="str">
        <f t="shared" si="67"/>
        <v xml:space="preserve"> Montana</v>
      </c>
      <c r="E1925" t="s">
        <v>21</v>
      </c>
      <c r="F1925">
        <v>713940</v>
      </c>
      <c r="G1925" t="s">
        <v>22</v>
      </c>
      <c r="H1925" t="s">
        <v>21</v>
      </c>
      <c r="I1925">
        <v>1</v>
      </c>
      <c r="J1925" t="s">
        <v>23</v>
      </c>
      <c r="K1925">
        <v>230</v>
      </c>
      <c r="L1925" s="24" t="s">
        <v>32</v>
      </c>
      <c r="M1925">
        <v>2020</v>
      </c>
      <c r="N1925" s="18">
        <v>8</v>
      </c>
      <c r="O1925" t="s">
        <v>26</v>
      </c>
      <c r="P1925" t="s">
        <v>26</v>
      </c>
      <c r="Q1925" t="s">
        <v>26</v>
      </c>
      <c r="R1925" t="s">
        <v>26</v>
      </c>
      <c r="S1925" t="s">
        <v>26</v>
      </c>
      <c r="T1925" t="s">
        <v>26</v>
      </c>
    </row>
    <row r="1926" spans="1:20" x14ac:dyDescent="0.2">
      <c r="A1926" t="s">
        <v>1294</v>
      </c>
      <c r="B1926" s="18" t="s">
        <v>1295</v>
      </c>
      <c r="C1926" s="18" t="str">
        <f t="shared" si="66"/>
        <v xml:space="preserve">Missoula </v>
      </c>
      <c r="D1926" s="18" t="str">
        <f t="shared" si="67"/>
        <v xml:space="preserve"> Montana</v>
      </c>
      <c r="E1926" t="s">
        <v>21</v>
      </c>
      <c r="F1926">
        <v>713940</v>
      </c>
      <c r="G1926" t="s">
        <v>22</v>
      </c>
      <c r="H1926" t="s">
        <v>21</v>
      </c>
      <c r="I1926">
        <v>1</v>
      </c>
      <c r="J1926" t="s">
        <v>23</v>
      </c>
      <c r="K1926">
        <v>241</v>
      </c>
      <c r="L1926" s="24" t="s">
        <v>25</v>
      </c>
      <c r="M1926">
        <v>2020</v>
      </c>
      <c r="N1926" s="18">
        <v>5</v>
      </c>
      <c r="O1926" t="s">
        <v>26</v>
      </c>
      <c r="P1926" t="s">
        <v>26</v>
      </c>
      <c r="Q1926" t="s">
        <v>26</v>
      </c>
      <c r="R1926" t="s">
        <v>26</v>
      </c>
      <c r="S1926" t="s">
        <v>26</v>
      </c>
      <c r="T1926" t="s">
        <v>26</v>
      </c>
    </row>
    <row r="1927" spans="1:20" x14ac:dyDescent="0.2">
      <c r="A1927" t="s">
        <v>1294</v>
      </c>
      <c r="B1927" s="18" t="s">
        <v>1295</v>
      </c>
      <c r="C1927" s="18" t="str">
        <f t="shared" si="66"/>
        <v xml:space="preserve">Missoula </v>
      </c>
      <c r="D1927" s="18" t="str">
        <f t="shared" si="67"/>
        <v xml:space="preserve"> Montana</v>
      </c>
      <c r="E1927" t="s">
        <v>21</v>
      </c>
      <c r="F1927">
        <v>713940</v>
      </c>
      <c r="G1927" t="s">
        <v>22</v>
      </c>
      <c r="H1927" t="s">
        <v>21</v>
      </c>
      <c r="I1927">
        <v>1</v>
      </c>
      <c r="J1927" t="s">
        <v>23</v>
      </c>
      <c r="K1927">
        <v>242</v>
      </c>
      <c r="L1927" s="24" t="s">
        <v>56</v>
      </c>
      <c r="M1927">
        <v>2020</v>
      </c>
      <c r="N1927" s="18">
        <v>3</v>
      </c>
      <c r="O1927" t="s">
        <v>26</v>
      </c>
      <c r="P1927" t="s">
        <v>26</v>
      </c>
      <c r="Q1927" t="s">
        <v>26</v>
      </c>
      <c r="R1927" t="s">
        <v>26</v>
      </c>
      <c r="S1927" t="s">
        <v>26</v>
      </c>
      <c r="T1927" t="s">
        <v>26</v>
      </c>
    </row>
    <row r="1928" spans="1:20" x14ac:dyDescent="0.2">
      <c r="A1928" t="s">
        <v>1296</v>
      </c>
      <c r="B1928" s="18" t="s">
        <v>1297</v>
      </c>
      <c r="C1928" s="18" t="str">
        <f t="shared" si="66"/>
        <v xml:space="preserve">Ravalli </v>
      </c>
      <c r="D1928" s="18" t="str">
        <f t="shared" si="67"/>
        <v xml:space="preserve"> Montana</v>
      </c>
      <c r="E1928" t="s">
        <v>21</v>
      </c>
      <c r="F1928">
        <v>713940</v>
      </c>
      <c r="G1928" t="s">
        <v>22</v>
      </c>
      <c r="H1928" t="s">
        <v>21</v>
      </c>
      <c r="I1928">
        <v>1</v>
      </c>
      <c r="J1928" t="s">
        <v>23</v>
      </c>
      <c r="K1928">
        <v>1</v>
      </c>
      <c r="L1928" s="24" t="s">
        <v>23</v>
      </c>
      <c r="M1928">
        <v>2020</v>
      </c>
      <c r="N1928" s="18">
        <v>5</v>
      </c>
      <c r="O1928">
        <v>756</v>
      </c>
      <c r="P1928" t="s">
        <v>24</v>
      </c>
      <c r="Q1928">
        <v>192</v>
      </c>
      <c r="R1928" t="s">
        <v>24</v>
      </c>
      <c r="S1928">
        <v>53</v>
      </c>
      <c r="T1928" t="s">
        <v>30</v>
      </c>
    </row>
    <row r="1929" spans="1:20" x14ac:dyDescent="0.2">
      <c r="A1929" t="s">
        <v>1298</v>
      </c>
      <c r="B1929" s="18" t="s">
        <v>1299</v>
      </c>
      <c r="C1929" s="18" t="str">
        <f t="shared" si="66"/>
        <v xml:space="preserve">Silver Bow </v>
      </c>
      <c r="D1929" s="18" t="str">
        <f t="shared" si="67"/>
        <v xml:space="preserve"> Montana</v>
      </c>
      <c r="E1929" t="s">
        <v>21</v>
      </c>
      <c r="F1929">
        <v>713940</v>
      </c>
      <c r="G1929" t="s">
        <v>22</v>
      </c>
      <c r="H1929" t="s">
        <v>21</v>
      </c>
      <c r="I1929">
        <v>1</v>
      </c>
      <c r="J1929" t="s">
        <v>23</v>
      </c>
      <c r="K1929">
        <v>1</v>
      </c>
      <c r="L1929" s="24" t="s">
        <v>23</v>
      </c>
      <c r="M1929">
        <v>2020</v>
      </c>
      <c r="N1929" s="18">
        <v>6</v>
      </c>
      <c r="O1929">
        <v>949</v>
      </c>
      <c r="P1929" t="s">
        <v>24</v>
      </c>
      <c r="Q1929">
        <v>300</v>
      </c>
      <c r="R1929" t="s">
        <v>24</v>
      </c>
      <c r="S1929">
        <v>129</v>
      </c>
      <c r="T1929" t="s">
        <v>24</v>
      </c>
    </row>
    <row r="1930" spans="1:20" x14ac:dyDescent="0.2">
      <c r="A1930" t="s">
        <v>1300</v>
      </c>
      <c r="B1930" s="18" t="s">
        <v>1301</v>
      </c>
      <c r="C1930" s="18" t="str">
        <f t="shared" si="66"/>
        <v xml:space="preserve">Yellowstone </v>
      </c>
      <c r="D1930" s="18" t="str">
        <f t="shared" si="67"/>
        <v xml:space="preserve"> Montana</v>
      </c>
      <c r="E1930" t="s">
        <v>21</v>
      </c>
      <c r="F1930">
        <v>713940</v>
      </c>
      <c r="G1930" t="s">
        <v>22</v>
      </c>
      <c r="H1930" t="s">
        <v>21</v>
      </c>
      <c r="I1930">
        <v>1</v>
      </c>
      <c r="J1930" t="s">
        <v>23</v>
      </c>
      <c r="K1930">
        <v>1</v>
      </c>
      <c r="L1930" s="24" t="s">
        <v>23</v>
      </c>
      <c r="M1930">
        <v>2020</v>
      </c>
      <c r="N1930" s="18">
        <v>38</v>
      </c>
      <c r="O1930">
        <v>6883</v>
      </c>
      <c r="P1930" t="s">
        <v>30</v>
      </c>
      <c r="Q1930">
        <v>1926</v>
      </c>
      <c r="R1930" t="s">
        <v>30</v>
      </c>
      <c r="S1930">
        <v>677</v>
      </c>
      <c r="T1930" t="s">
        <v>30</v>
      </c>
    </row>
    <row r="1931" spans="1:20" x14ac:dyDescent="0.2">
      <c r="A1931" t="s">
        <v>1300</v>
      </c>
      <c r="B1931" s="18" t="s">
        <v>1301</v>
      </c>
      <c r="C1931" s="18" t="str">
        <f t="shared" si="66"/>
        <v xml:space="preserve">Yellowstone </v>
      </c>
      <c r="D1931" s="18" t="str">
        <f t="shared" si="67"/>
        <v xml:space="preserve"> Montana</v>
      </c>
      <c r="E1931" t="s">
        <v>21</v>
      </c>
      <c r="F1931">
        <v>713940</v>
      </c>
      <c r="G1931" t="s">
        <v>22</v>
      </c>
      <c r="H1931" t="s">
        <v>21</v>
      </c>
      <c r="I1931">
        <v>1</v>
      </c>
      <c r="J1931" t="s">
        <v>23</v>
      </c>
      <c r="K1931">
        <v>210</v>
      </c>
      <c r="L1931" s="24" t="s">
        <v>27</v>
      </c>
      <c r="M1931">
        <v>2020</v>
      </c>
      <c r="N1931" s="18">
        <v>9</v>
      </c>
      <c r="O1931" t="s">
        <v>26</v>
      </c>
      <c r="P1931" t="s">
        <v>26</v>
      </c>
      <c r="Q1931" t="s">
        <v>26</v>
      </c>
      <c r="R1931" t="s">
        <v>26</v>
      </c>
      <c r="S1931" t="s">
        <v>26</v>
      </c>
      <c r="T1931" t="s">
        <v>26</v>
      </c>
    </row>
    <row r="1932" spans="1:20" x14ac:dyDescent="0.2">
      <c r="A1932" t="s">
        <v>1300</v>
      </c>
      <c r="B1932" s="18" t="s">
        <v>1301</v>
      </c>
      <c r="C1932" s="18" t="str">
        <f t="shared" si="66"/>
        <v xml:space="preserve">Yellowstone </v>
      </c>
      <c r="D1932" s="18" t="str">
        <f t="shared" si="67"/>
        <v xml:space="preserve"> Montana</v>
      </c>
      <c r="E1932" t="s">
        <v>21</v>
      </c>
      <c r="F1932">
        <v>713940</v>
      </c>
      <c r="G1932" t="s">
        <v>22</v>
      </c>
      <c r="H1932" t="s">
        <v>21</v>
      </c>
      <c r="I1932">
        <v>1</v>
      </c>
      <c r="J1932" t="s">
        <v>23</v>
      </c>
      <c r="K1932">
        <v>220</v>
      </c>
      <c r="L1932" s="24" t="s">
        <v>31</v>
      </c>
      <c r="M1932">
        <v>2020</v>
      </c>
      <c r="N1932" s="18">
        <v>10</v>
      </c>
      <c r="O1932" t="s">
        <v>26</v>
      </c>
      <c r="P1932" t="s">
        <v>26</v>
      </c>
      <c r="Q1932" t="s">
        <v>26</v>
      </c>
      <c r="R1932" t="s">
        <v>26</v>
      </c>
      <c r="S1932" t="s">
        <v>26</v>
      </c>
      <c r="T1932" t="s">
        <v>26</v>
      </c>
    </row>
    <row r="1933" spans="1:20" x14ac:dyDescent="0.2">
      <c r="A1933" t="s">
        <v>1300</v>
      </c>
      <c r="B1933" s="18" t="s">
        <v>1301</v>
      </c>
      <c r="C1933" s="18" t="str">
        <f t="shared" si="66"/>
        <v xml:space="preserve">Yellowstone </v>
      </c>
      <c r="D1933" s="18" t="str">
        <f t="shared" si="67"/>
        <v xml:space="preserve"> Montana</v>
      </c>
      <c r="E1933" t="s">
        <v>21</v>
      </c>
      <c r="F1933">
        <v>713940</v>
      </c>
      <c r="G1933" t="s">
        <v>22</v>
      </c>
      <c r="H1933" t="s">
        <v>21</v>
      </c>
      <c r="I1933">
        <v>1</v>
      </c>
      <c r="J1933" t="s">
        <v>23</v>
      </c>
      <c r="K1933">
        <v>230</v>
      </c>
      <c r="L1933" s="24" t="s">
        <v>32</v>
      </c>
      <c r="M1933">
        <v>2020</v>
      </c>
      <c r="N1933" s="18">
        <v>12</v>
      </c>
      <c r="O1933" t="s">
        <v>26</v>
      </c>
      <c r="P1933" t="s">
        <v>26</v>
      </c>
      <c r="Q1933" t="s">
        <v>26</v>
      </c>
      <c r="R1933" t="s">
        <v>26</v>
      </c>
      <c r="S1933" t="s">
        <v>26</v>
      </c>
      <c r="T1933" t="s">
        <v>26</v>
      </c>
    </row>
    <row r="1934" spans="1:20" x14ac:dyDescent="0.2">
      <c r="A1934" t="s">
        <v>1300</v>
      </c>
      <c r="B1934" s="18" t="s">
        <v>1301</v>
      </c>
      <c r="C1934" s="18" t="str">
        <f t="shared" si="66"/>
        <v xml:space="preserve">Yellowstone </v>
      </c>
      <c r="D1934" s="18" t="str">
        <f t="shared" si="67"/>
        <v xml:space="preserve"> Montana</v>
      </c>
      <c r="E1934" t="s">
        <v>21</v>
      </c>
      <c r="F1934">
        <v>713940</v>
      </c>
      <c r="G1934" t="s">
        <v>22</v>
      </c>
      <c r="H1934" t="s">
        <v>21</v>
      </c>
      <c r="I1934">
        <v>1</v>
      </c>
      <c r="J1934" t="s">
        <v>23</v>
      </c>
      <c r="K1934">
        <v>241</v>
      </c>
      <c r="L1934" s="24" t="s">
        <v>25</v>
      </c>
      <c r="M1934">
        <v>2020</v>
      </c>
      <c r="N1934" s="18">
        <v>5</v>
      </c>
      <c r="O1934" t="s">
        <v>26</v>
      </c>
      <c r="P1934" t="s">
        <v>26</v>
      </c>
      <c r="Q1934" t="s">
        <v>26</v>
      </c>
      <c r="R1934" t="s">
        <v>26</v>
      </c>
      <c r="S1934" t="s">
        <v>26</v>
      </c>
      <c r="T1934" t="s">
        <v>26</v>
      </c>
    </row>
    <row r="1935" spans="1:20" x14ac:dyDescent="0.2">
      <c r="A1935" t="s">
        <v>1302</v>
      </c>
      <c r="B1935" s="18" t="s">
        <v>1303</v>
      </c>
      <c r="C1935" s="18" t="str">
        <f t="shared" si="66"/>
        <v xml:space="preserve">Adams </v>
      </c>
      <c r="D1935" s="18" t="str">
        <f t="shared" si="67"/>
        <v xml:space="preserve"> Nebraska</v>
      </c>
      <c r="E1935" t="s">
        <v>21</v>
      </c>
      <c r="F1935">
        <v>713940</v>
      </c>
      <c r="G1935" t="s">
        <v>22</v>
      </c>
      <c r="H1935" t="s">
        <v>21</v>
      </c>
      <c r="I1935">
        <v>1</v>
      </c>
      <c r="J1935" t="s">
        <v>23</v>
      </c>
      <c r="K1935">
        <v>1</v>
      </c>
      <c r="L1935" s="24" t="s">
        <v>23</v>
      </c>
      <c r="M1935">
        <v>2020</v>
      </c>
      <c r="N1935" s="18">
        <v>5</v>
      </c>
      <c r="O1935">
        <v>1189</v>
      </c>
      <c r="P1935" t="s">
        <v>24</v>
      </c>
      <c r="Q1935">
        <v>286</v>
      </c>
      <c r="R1935" t="s">
        <v>24</v>
      </c>
      <c r="S1935">
        <v>127</v>
      </c>
      <c r="T1935" t="s">
        <v>35</v>
      </c>
    </row>
    <row r="1936" spans="1:20" x14ac:dyDescent="0.2">
      <c r="A1936" t="s">
        <v>1302</v>
      </c>
      <c r="B1936" s="18" t="s">
        <v>1303</v>
      </c>
      <c r="C1936" s="18" t="str">
        <f t="shared" si="66"/>
        <v xml:space="preserve">Adams </v>
      </c>
      <c r="D1936" s="18" t="str">
        <f t="shared" si="67"/>
        <v xml:space="preserve"> Nebraska</v>
      </c>
      <c r="E1936" t="s">
        <v>21</v>
      </c>
      <c r="F1936">
        <v>713940</v>
      </c>
      <c r="G1936" t="s">
        <v>22</v>
      </c>
      <c r="H1936" t="s">
        <v>21</v>
      </c>
      <c r="I1936">
        <v>1</v>
      </c>
      <c r="J1936" t="s">
        <v>23</v>
      </c>
      <c r="K1936">
        <v>210</v>
      </c>
      <c r="L1936" s="24" t="s">
        <v>27</v>
      </c>
      <c r="M1936">
        <v>2020</v>
      </c>
      <c r="N1936" s="18">
        <v>3</v>
      </c>
      <c r="O1936" t="s">
        <v>26</v>
      </c>
      <c r="P1936" t="s">
        <v>26</v>
      </c>
      <c r="Q1936" t="s">
        <v>26</v>
      </c>
      <c r="R1936" t="s">
        <v>26</v>
      </c>
      <c r="S1936" t="s">
        <v>26</v>
      </c>
      <c r="T1936" t="s">
        <v>26</v>
      </c>
    </row>
    <row r="1937" spans="1:20" x14ac:dyDescent="0.2">
      <c r="A1937" t="s">
        <v>1304</v>
      </c>
      <c r="B1937" s="18" t="s">
        <v>1305</v>
      </c>
      <c r="C1937" s="18" t="str">
        <f t="shared" si="66"/>
        <v xml:space="preserve">Buffalo </v>
      </c>
      <c r="D1937" s="18" t="str">
        <f t="shared" si="67"/>
        <v xml:space="preserve"> Nebraska</v>
      </c>
      <c r="E1937" t="s">
        <v>21</v>
      </c>
      <c r="F1937">
        <v>713940</v>
      </c>
      <c r="G1937" t="s">
        <v>22</v>
      </c>
      <c r="H1937" t="s">
        <v>21</v>
      </c>
      <c r="I1937">
        <v>1</v>
      </c>
      <c r="J1937" t="s">
        <v>23</v>
      </c>
      <c r="K1937">
        <v>1</v>
      </c>
      <c r="L1937" s="24" t="s">
        <v>23</v>
      </c>
      <c r="M1937">
        <v>2020</v>
      </c>
      <c r="N1937" s="18">
        <v>5</v>
      </c>
      <c r="O1937">
        <v>1416</v>
      </c>
      <c r="P1937" t="s">
        <v>24</v>
      </c>
      <c r="Q1937">
        <v>406</v>
      </c>
      <c r="R1937" t="s">
        <v>24</v>
      </c>
      <c r="S1937">
        <v>165</v>
      </c>
      <c r="T1937" t="s">
        <v>24</v>
      </c>
    </row>
    <row r="1938" spans="1:20" x14ac:dyDescent="0.2">
      <c r="A1938" t="s">
        <v>1306</v>
      </c>
      <c r="B1938" s="18" t="s">
        <v>1307</v>
      </c>
      <c r="C1938" s="18" t="str">
        <f t="shared" si="66"/>
        <v xml:space="preserve">Dakota </v>
      </c>
      <c r="D1938" s="18" t="str">
        <f t="shared" si="67"/>
        <v xml:space="preserve"> Nebraska</v>
      </c>
      <c r="E1938" t="s">
        <v>21</v>
      </c>
      <c r="F1938">
        <v>713940</v>
      </c>
      <c r="G1938" t="s">
        <v>22</v>
      </c>
      <c r="H1938" t="s">
        <v>21</v>
      </c>
      <c r="I1938">
        <v>1</v>
      </c>
      <c r="J1938" t="s">
        <v>23</v>
      </c>
      <c r="K1938">
        <v>1</v>
      </c>
      <c r="L1938" s="24" t="s">
        <v>23</v>
      </c>
      <c r="M1938">
        <v>2020</v>
      </c>
      <c r="N1938" s="18">
        <v>3</v>
      </c>
      <c r="O1938">
        <v>1099</v>
      </c>
      <c r="P1938" t="s">
        <v>24</v>
      </c>
      <c r="Q1938">
        <v>295</v>
      </c>
      <c r="R1938" t="s">
        <v>24</v>
      </c>
      <c r="S1938">
        <v>127</v>
      </c>
      <c r="T1938" t="s">
        <v>35</v>
      </c>
    </row>
    <row r="1939" spans="1:20" x14ac:dyDescent="0.2">
      <c r="A1939" t="s">
        <v>1308</v>
      </c>
      <c r="B1939" s="18" t="s">
        <v>1309</v>
      </c>
      <c r="C1939" s="18" t="str">
        <f t="shared" si="66"/>
        <v xml:space="preserve">Dawson </v>
      </c>
      <c r="D1939" s="18" t="str">
        <f t="shared" si="67"/>
        <v xml:space="preserve"> Nebraska</v>
      </c>
      <c r="E1939" t="s">
        <v>21</v>
      </c>
      <c r="F1939">
        <v>713940</v>
      </c>
      <c r="G1939" t="s">
        <v>22</v>
      </c>
      <c r="H1939" t="s">
        <v>21</v>
      </c>
      <c r="I1939">
        <v>1</v>
      </c>
      <c r="J1939" t="s">
        <v>23</v>
      </c>
      <c r="K1939">
        <v>1</v>
      </c>
      <c r="L1939" s="24" t="s">
        <v>23</v>
      </c>
      <c r="M1939">
        <v>2020</v>
      </c>
      <c r="N1939" s="18">
        <v>4</v>
      </c>
      <c r="O1939">
        <v>592</v>
      </c>
      <c r="P1939" t="s">
        <v>24</v>
      </c>
      <c r="Q1939">
        <v>111</v>
      </c>
      <c r="R1939" t="s">
        <v>30</v>
      </c>
      <c r="S1939">
        <v>67</v>
      </c>
      <c r="T1939" t="s">
        <v>24</v>
      </c>
    </row>
    <row r="1940" spans="1:20" x14ac:dyDescent="0.2">
      <c r="A1940" t="s">
        <v>1310</v>
      </c>
      <c r="B1940" s="18" t="s">
        <v>1311</v>
      </c>
      <c r="C1940" s="18" t="str">
        <f t="shared" si="66"/>
        <v xml:space="preserve">Dodge </v>
      </c>
      <c r="D1940" s="18" t="str">
        <f t="shared" si="67"/>
        <v xml:space="preserve"> Nebraska</v>
      </c>
      <c r="E1940" t="s">
        <v>21</v>
      </c>
      <c r="F1940">
        <v>713940</v>
      </c>
      <c r="G1940" t="s">
        <v>22</v>
      </c>
      <c r="H1940" t="s">
        <v>21</v>
      </c>
      <c r="I1940">
        <v>1</v>
      </c>
      <c r="J1940" t="s">
        <v>23</v>
      </c>
      <c r="K1940">
        <v>1</v>
      </c>
      <c r="L1940" s="24" t="s">
        <v>23</v>
      </c>
      <c r="M1940">
        <v>2020</v>
      </c>
      <c r="N1940" s="18">
        <v>3</v>
      </c>
      <c r="O1940">
        <v>1670</v>
      </c>
      <c r="P1940" t="s">
        <v>24</v>
      </c>
      <c r="Q1940">
        <v>437</v>
      </c>
      <c r="R1940" t="s">
        <v>35</v>
      </c>
      <c r="S1940">
        <v>273</v>
      </c>
      <c r="T1940" t="s">
        <v>35</v>
      </c>
    </row>
    <row r="1941" spans="1:20" x14ac:dyDescent="0.2">
      <c r="A1941" t="s">
        <v>1312</v>
      </c>
      <c r="B1941" s="18" t="s">
        <v>1313</v>
      </c>
      <c r="C1941" s="18" t="str">
        <f t="shared" si="66"/>
        <v xml:space="preserve">Douglas </v>
      </c>
      <c r="D1941" s="18" t="str">
        <f t="shared" si="67"/>
        <v xml:space="preserve"> Nebraska</v>
      </c>
      <c r="E1941" t="s">
        <v>21</v>
      </c>
      <c r="F1941">
        <v>713940</v>
      </c>
      <c r="G1941" t="s">
        <v>22</v>
      </c>
      <c r="H1941" t="s">
        <v>21</v>
      </c>
      <c r="I1941">
        <v>1</v>
      </c>
      <c r="J1941" t="s">
        <v>23</v>
      </c>
      <c r="K1941">
        <v>1</v>
      </c>
      <c r="L1941" s="24" t="s">
        <v>23</v>
      </c>
      <c r="M1941">
        <v>2020</v>
      </c>
      <c r="N1941" s="18">
        <v>119</v>
      </c>
      <c r="O1941">
        <v>26619</v>
      </c>
      <c r="P1941" t="s">
        <v>30</v>
      </c>
      <c r="Q1941">
        <v>7906</v>
      </c>
      <c r="R1941" t="s">
        <v>30</v>
      </c>
      <c r="S1941">
        <v>2552</v>
      </c>
      <c r="T1941" t="s">
        <v>30</v>
      </c>
    </row>
    <row r="1942" spans="1:20" x14ac:dyDescent="0.2">
      <c r="A1942" t="s">
        <v>1312</v>
      </c>
      <c r="B1942" s="18" t="s">
        <v>1313</v>
      </c>
      <c r="C1942" s="18" t="str">
        <f t="shared" si="66"/>
        <v xml:space="preserve">Douglas </v>
      </c>
      <c r="D1942" s="18" t="str">
        <f t="shared" si="67"/>
        <v xml:space="preserve"> Nebraska</v>
      </c>
      <c r="E1942" t="s">
        <v>21</v>
      </c>
      <c r="F1942">
        <v>713940</v>
      </c>
      <c r="G1942" t="s">
        <v>22</v>
      </c>
      <c r="H1942" t="s">
        <v>21</v>
      </c>
      <c r="I1942">
        <v>1</v>
      </c>
      <c r="J1942" t="s">
        <v>23</v>
      </c>
      <c r="K1942">
        <v>210</v>
      </c>
      <c r="L1942" s="24" t="s">
        <v>27</v>
      </c>
      <c r="M1942">
        <v>2020</v>
      </c>
      <c r="N1942" s="18">
        <v>48</v>
      </c>
      <c r="O1942" t="s">
        <v>26</v>
      </c>
      <c r="P1942" t="s">
        <v>26</v>
      </c>
      <c r="Q1942" t="s">
        <v>26</v>
      </c>
      <c r="R1942" t="s">
        <v>26</v>
      </c>
      <c r="S1942" t="s">
        <v>26</v>
      </c>
      <c r="T1942" t="s">
        <v>26</v>
      </c>
    </row>
    <row r="1943" spans="1:20" x14ac:dyDescent="0.2">
      <c r="A1943" t="s">
        <v>1312</v>
      </c>
      <c r="B1943" s="18" t="s">
        <v>1313</v>
      </c>
      <c r="C1943" s="18" t="str">
        <f t="shared" si="66"/>
        <v xml:space="preserve">Douglas </v>
      </c>
      <c r="D1943" s="18" t="str">
        <f t="shared" si="67"/>
        <v xml:space="preserve"> Nebraska</v>
      </c>
      <c r="E1943" t="s">
        <v>21</v>
      </c>
      <c r="F1943">
        <v>713940</v>
      </c>
      <c r="G1943" t="s">
        <v>22</v>
      </c>
      <c r="H1943" t="s">
        <v>21</v>
      </c>
      <c r="I1943">
        <v>1</v>
      </c>
      <c r="J1943" t="s">
        <v>23</v>
      </c>
      <c r="K1943">
        <v>220</v>
      </c>
      <c r="L1943" s="24" t="s">
        <v>31</v>
      </c>
      <c r="M1943">
        <v>2020</v>
      </c>
      <c r="N1943" s="18">
        <v>20</v>
      </c>
      <c r="O1943" t="s">
        <v>26</v>
      </c>
      <c r="P1943" t="s">
        <v>26</v>
      </c>
      <c r="Q1943" t="s">
        <v>26</v>
      </c>
      <c r="R1943" t="s">
        <v>26</v>
      </c>
      <c r="S1943" t="s">
        <v>26</v>
      </c>
      <c r="T1943" t="s">
        <v>26</v>
      </c>
    </row>
    <row r="1944" spans="1:20" x14ac:dyDescent="0.2">
      <c r="A1944" t="s">
        <v>1312</v>
      </c>
      <c r="B1944" s="18" t="s">
        <v>1313</v>
      </c>
      <c r="C1944" s="18" t="str">
        <f t="shared" si="66"/>
        <v xml:space="preserve">Douglas </v>
      </c>
      <c r="D1944" s="18" t="str">
        <f t="shared" si="67"/>
        <v xml:space="preserve"> Nebraska</v>
      </c>
      <c r="E1944" t="s">
        <v>21</v>
      </c>
      <c r="F1944">
        <v>713940</v>
      </c>
      <c r="G1944" t="s">
        <v>22</v>
      </c>
      <c r="H1944" t="s">
        <v>21</v>
      </c>
      <c r="I1944">
        <v>1</v>
      </c>
      <c r="J1944" t="s">
        <v>23</v>
      </c>
      <c r="K1944">
        <v>230</v>
      </c>
      <c r="L1944" s="24" t="s">
        <v>32</v>
      </c>
      <c r="M1944">
        <v>2020</v>
      </c>
      <c r="N1944" s="18">
        <v>17</v>
      </c>
      <c r="O1944" t="s">
        <v>26</v>
      </c>
      <c r="P1944" t="s">
        <v>26</v>
      </c>
      <c r="Q1944" t="s">
        <v>26</v>
      </c>
      <c r="R1944" t="s">
        <v>26</v>
      </c>
      <c r="S1944" t="s">
        <v>26</v>
      </c>
      <c r="T1944" t="s">
        <v>26</v>
      </c>
    </row>
    <row r="1945" spans="1:20" x14ac:dyDescent="0.2">
      <c r="A1945" t="s">
        <v>1312</v>
      </c>
      <c r="B1945" s="18" t="s">
        <v>1313</v>
      </c>
      <c r="C1945" s="18" t="str">
        <f t="shared" si="66"/>
        <v xml:space="preserve">Douglas </v>
      </c>
      <c r="D1945" s="18" t="str">
        <f t="shared" si="67"/>
        <v xml:space="preserve"> Nebraska</v>
      </c>
      <c r="E1945" t="s">
        <v>21</v>
      </c>
      <c r="F1945">
        <v>713940</v>
      </c>
      <c r="G1945" t="s">
        <v>22</v>
      </c>
      <c r="H1945" t="s">
        <v>21</v>
      </c>
      <c r="I1945">
        <v>1</v>
      </c>
      <c r="J1945" t="s">
        <v>23</v>
      </c>
      <c r="K1945">
        <v>241</v>
      </c>
      <c r="L1945" s="24" t="s">
        <v>25</v>
      </c>
      <c r="M1945">
        <v>2020</v>
      </c>
      <c r="N1945" s="18">
        <v>19</v>
      </c>
      <c r="O1945" t="s">
        <v>26</v>
      </c>
      <c r="P1945" t="s">
        <v>26</v>
      </c>
      <c r="Q1945" t="s">
        <v>26</v>
      </c>
      <c r="R1945" t="s">
        <v>26</v>
      </c>
      <c r="S1945" t="s">
        <v>26</v>
      </c>
      <c r="T1945" t="s">
        <v>26</v>
      </c>
    </row>
    <row r="1946" spans="1:20" x14ac:dyDescent="0.2">
      <c r="A1946" t="s">
        <v>1312</v>
      </c>
      <c r="B1946" s="18" t="s">
        <v>1313</v>
      </c>
      <c r="C1946" s="18" t="str">
        <f t="shared" si="66"/>
        <v xml:space="preserve">Douglas </v>
      </c>
      <c r="D1946" s="18" t="str">
        <f t="shared" si="67"/>
        <v xml:space="preserve"> Nebraska</v>
      </c>
      <c r="E1946" t="s">
        <v>21</v>
      </c>
      <c r="F1946">
        <v>713940</v>
      </c>
      <c r="G1946" t="s">
        <v>22</v>
      </c>
      <c r="H1946" t="s">
        <v>21</v>
      </c>
      <c r="I1946">
        <v>1</v>
      </c>
      <c r="J1946" t="s">
        <v>23</v>
      </c>
      <c r="K1946">
        <v>242</v>
      </c>
      <c r="L1946" s="24" t="s">
        <v>56</v>
      </c>
      <c r="M1946">
        <v>2020</v>
      </c>
      <c r="N1946" s="18">
        <v>8</v>
      </c>
      <c r="O1946" t="s">
        <v>26</v>
      </c>
      <c r="P1946" t="s">
        <v>26</v>
      </c>
      <c r="Q1946" t="s">
        <v>26</v>
      </c>
      <c r="R1946" t="s">
        <v>26</v>
      </c>
      <c r="S1946" t="s">
        <v>26</v>
      </c>
      <c r="T1946" t="s">
        <v>26</v>
      </c>
    </row>
    <row r="1947" spans="1:20" x14ac:dyDescent="0.2">
      <c r="A1947" t="s">
        <v>1312</v>
      </c>
      <c r="B1947" s="18" t="s">
        <v>1313</v>
      </c>
      <c r="C1947" s="18" t="str">
        <f t="shared" si="66"/>
        <v xml:space="preserve">Douglas </v>
      </c>
      <c r="D1947" s="18" t="str">
        <f t="shared" si="67"/>
        <v xml:space="preserve"> Nebraska</v>
      </c>
      <c r="E1947" t="s">
        <v>21</v>
      </c>
      <c r="F1947">
        <v>713940</v>
      </c>
      <c r="G1947" t="s">
        <v>22</v>
      </c>
      <c r="H1947" t="s">
        <v>21</v>
      </c>
      <c r="I1947">
        <v>1</v>
      </c>
      <c r="J1947" t="s">
        <v>23</v>
      </c>
      <c r="K1947">
        <v>251</v>
      </c>
      <c r="L1947" s="24" t="s">
        <v>57</v>
      </c>
      <c r="M1947">
        <v>2020</v>
      </c>
      <c r="N1947" s="18">
        <v>7</v>
      </c>
      <c r="O1947" t="s">
        <v>26</v>
      </c>
      <c r="P1947" t="s">
        <v>26</v>
      </c>
      <c r="Q1947" t="s">
        <v>26</v>
      </c>
      <c r="R1947" t="s">
        <v>26</v>
      </c>
      <c r="S1947" t="s">
        <v>26</v>
      </c>
      <c r="T1947" t="s">
        <v>26</v>
      </c>
    </row>
    <row r="1948" spans="1:20" x14ac:dyDescent="0.2">
      <c r="A1948" t="s">
        <v>1314</v>
      </c>
      <c r="B1948" s="18" t="s">
        <v>1315</v>
      </c>
      <c r="C1948" s="18" t="str">
        <f t="shared" si="66"/>
        <v xml:space="preserve">Hall </v>
      </c>
      <c r="D1948" s="18" t="str">
        <f t="shared" si="67"/>
        <v xml:space="preserve"> Nebraska</v>
      </c>
      <c r="E1948" t="s">
        <v>21</v>
      </c>
      <c r="F1948">
        <v>713940</v>
      </c>
      <c r="G1948" t="s">
        <v>22</v>
      </c>
      <c r="H1948" t="s">
        <v>21</v>
      </c>
      <c r="I1948">
        <v>1</v>
      </c>
      <c r="J1948" t="s">
        <v>23</v>
      </c>
      <c r="K1948">
        <v>1</v>
      </c>
      <c r="L1948" s="24" t="s">
        <v>23</v>
      </c>
      <c r="M1948">
        <v>2020</v>
      </c>
      <c r="N1948" s="18">
        <v>7</v>
      </c>
      <c r="O1948">
        <v>431</v>
      </c>
      <c r="P1948" t="s">
        <v>24</v>
      </c>
      <c r="Q1948">
        <v>214</v>
      </c>
      <c r="R1948" t="s">
        <v>35</v>
      </c>
      <c r="S1948">
        <v>61</v>
      </c>
      <c r="T1948" t="s">
        <v>35</v>
      </c>
    </row>
    <row r="1949" spans="1:20" x14ac:dyDescent="0.2">
      <c r="A1949" t="s">
        <v>1314</v>
      </c>
      <c r="B1949" s="18" t="s">
        <v>1315</v>
      </c>
      <c r="C1949" s="18" t="str">
        <f t="shared" si="66"/>
        <v xml:space="preserve">Hall </v>
      </c>
      <c r="D1949" s="18" t="str">
        <f t="shared" si="67"/>
        <v xml:space="preserve"> Nebraska</v>
      </c>
      <c r="E1949" t="s">
        <v>21</v>
      </c>
      <c r="F1949">
        <v>713940</v>
      </c>
      <c r="G1949" t="s">
        <v>22</v>
      </c>
      <c r="H1949" t="s">
        <v>21</v>
      </c>
      <c r="I1949">
        <v>1</v>
      </c>
      <c r="J1949" t="s">
        <v>23</v>
      </c>
      <c r="K1949">
        <v>220</v>
      </c>
      <c r="L1949" s="24" t="s">
        <v>31</v>
      </c>
      <c r="M1949">
        <v>2020</v>
      </c>
      <c r="N1949" s="18">
        <v>3</v>
      </c>
      <c r="O1949" t="s">
        <v>26</v>
      </c>
      <c r="P1949" t="s">
        <v>26</v>
      </c>
      <c r="Q1949" t="s">
        <v>26</v>
      </c>
      <c r="R1949" t="s">
        <v>26</v>
      </c>
      <c r="S1949" t="s">
        <v>26</v>
      </c>
      <c r="T1949" t="s">
        <v>26</v>
      </c>
    </row>
    <row r="1950" spans="1:20" x14ac:dyDescent="0.2">
      <c r="A1950" t="s">
        <v>1316</v>
      </c>
      <c r="B1950" s="18" t="s">
        <v>1317</v>
      </c>
      <c r="C1950" s="18" t="str">
        <f t="shared" si="66"/>
        <v xml:space="preserve">Lancaster </v>
      </c>
      <c r="D1950" s="18" t="str">
        <f t="shared" si="67"/>
        <v xml:space="preserve"> Nebraska</v>
      </c>
      <c r="E1950" t="s">
        <v>21</v>
      </c>
      <c r="F1950">
        <v>713940</v>
      </c>
      <c r="G1950" t="s">
        <v>22</v>
      </c>
      <c r="H1950" t="s">
        <v>21</v>
      </c>
      <c r="I1950">
        <v>1</v>
      </c>
      <c r="J1950" t="s">
        <v>23</v>
      </c>
      <c r="K1950">
        <v>1</v>
      </c>
      <c r="L1950" s="24" t="s">
        <v>23</v>
      </c>
      <c r="M1950">
        <v>2020</v>
      </c>
      <c r="N1950" s="18">
        <v>49</v>
      </c>
      <c r="O1950">
        <v>11346</v>
      </c>
      <c r="P1950" t="s">
        <v>30</v>
      </c>
      <c r="Q1950">
        <v>3408</v>
      </c>
      <c r="R1950" t="s">
        <v>30</v>
      </c>
      <c r="S1950">
        <v>1682</v>
      </c>
      <c r="T1950" t="s">
        <v>24</v>
      </c>
    </row>
    <row r="1951" spans="1:20" x14ac:dyDescent="0.2">
      <c r="A1951" t="s">
        <v>1316</v>
      </c>
      <c r="B1951" s="18" t="s">
        <v>1317</v>
      </c>
      <c r="C1951" s="18" t="str">
        <f t="shared" si="66"/>
        <v xml:space="preserve">Lancaster </v>
      </c>
      <c r="D1951" s="18" t="str">
        <f t="shared" si="67"/>
        <v xml:space="preserve"> Nebraska</v>
      </c>
      <c r="E1951" t="s">
        <v>21</v>
      </c>
      <c r="F1951">
        <v>713940</v>
      </c>
      <c r="G1951" t="s">
        <v>22</v>
      </c>
      <c r="H1951" t="s">
        <v>21</v>
      </c>
      <c r="I1951">
        <v>1</v>
      </c>
      <c r="J1951" t="s">
        <v>23</v>
      </c>
      <c r="K1951">
        <v>210</v>
      </c>
      <c r="L1951" s="24" t="s">
        <v>27</v>
      </c>
      <c r="M1951">
        <v>2020</v>
      </c>
      <c r="N1951" s="18">
        <v>23</v>
      </c>
      <c r="O1951" t="s">
        <v>26</v>
      </c>
      <c r="P1951" t="s">
        <v>26</v>
      </c>
      <c r="Q1951" t="s">
        <v>26</v>
      </c>
      <c r="R1951" t="s">
        <v>26</v>
      </c>
      <c r="S1951" t="s">
        <v>26</v>
      </c>
      <c r="T1951" t="s">
        <v>26</v>
      </c>
    </row>
    <row r="1952" spans="1:20" x14ac:dyDescent="0.2">
      <c r="A1952" t="s">
        <v>1316</v>
      </c>
      <c r="B1952" s="18" t="s">
        <v>1317</v>
      </c>
      <c r="C1952" s="18" t="str">
        <f t="shared" si="66"/>
        <v xml:space="preserve">Lancaster </v>
      </c>
      <c r="D1952" s="18" t="str">
        <f t="shared" si="67"/>
        <v xml:space="preserve"> Nebraska</v>
      </c>
      <c r="E1952" t="s">
        <v>21</v>
      </c>
      <c r="F1952">
        <v>713940</v>
      </c>
      <c r="G1952" t="s">
        <v>22</v>
      </c>
      <c r="H1952" t="s">
        <v>21</v>
      </c>
      <c r="I1952">
        <v>1</v>
      </c>
      <c r="J1952" t="s">
        <v>23</v>
      </c>
      <c r="K1952">
        <v>220</v>
      </c>
      <c r="L1952" s="24" t="s">
        <v>31</v>
      </c>
      <c r="M1952">
        <v>2020</v>
      </c>
      <c r="N1952" s="18">
        <v>5</v>
      </c>
      <c r="O1952" t="s">
        <v>26</v>
      </c>
      <c r="P1952" t="s">
        <v>26</v>
      </c>
      <c r="Q1952" t="s">
        <v>26</v>
      </c>
      <c r="R1952" t="s">
        <v>26</v>
      </c>
      <c r="S1952" t="s">
        <v>26</v>
      </c>
      <c r="T1952" t="s">
        <v>26</v>
      </c>
    </row>
    <row r="1953" spans="1:20" x14ac:dyDescent="0.2">
      <c r="A1953" t="s">
        <v>1316</v>
      </c>
      <c r="B1953" s="18" t="s">
        <v>1317</v>
      </c>
      <c r="C1953" s="18" t="str">
        <f t="shared" si="66"/>
        <v xml:space="preserve">Lancaster </v>
      </c>
      <c r="D1953" s="18" t="str">
        <f t="shared" si="67"/>
        <v xml:space="preserve"> Nebraska</v>
      </c>
      <c r="E1953" t="s">
        <v>21</v>
      </c>
      <c r="F1953">
        <v>713940</v>
      </c>
      <c r="G1953" t="s">
        <v>22</v>
      </c>
      <c r="H1953" t="s">
        <v>21</v>
      </c>
      <c r="I1953">
        <v>1</v>
      </c>
      <c r="J1953" t="s">
        <v>23</v>
      </c>
      <c r="K1953">
        <v>230</v>
      </c>
      <c r="L1953" s="24" t="s">
        <v>32</v>
      </c>
      <c r="M1953">
        <v>2020</v>
      </c>
      <c r="N1953" s="18">
        <v>3</v>
      </c>
      <c r="O1953" t="s">
        <v>26</v>
      </c>
      <c r="P1953" t="s">
        <v>26</v>
      </c>
      <c r="Q1953" t="s">
        <v>26</v>
      </c>
      <c r="R1953" t="s">
        <v>26</v>
      </c>
      <c r="S1953" t="s">
        <v>26</v>
      </c>
      <c r="T1953" t="s">
        <v>26</v>
      </c>
    </row>
    <row r="1954" spans="1:20" x14ac:dyDescent="0.2">
      <c r="A1954" t="s">
        <v>1316</v>
      </c>
      <c r="B1954" s="18" t="s">
        <v>1317</v>
      </c>
      <c r="C1954" s="18" t="str">
        <f t="shared" si="66"/>
        <v xml:space="preserve">Lancaster </v>
      </c>
      <c r="D1954" s="18" t="str">
        <f t="shared" si="67"/>
        <v xml:space="preserve"> Nebraska</v>
      </c>
      <c r="E1954" t="s">
        <v>21</v>
      </c>
      <c r="F1954">
        <v>713940</v>
      </c>
      <c r="G1954" t="s">
        <v>22</v>
      </c>
      <c r="H1954" t="s">
        <v>21</v>
      </c>
      <c r="I1954">
        <v>1</v>
      </c>
      <c r="J1954" t="s">
        <v>23</v>
      </c>
      <c r="K1954">
        <v>241</v>
      </c>
      <c r="L1954" s="24" t="s">
        <v>25</v>
      </c>
      <c r="M1954">
        <v>2020</v>
      </c>
      <c r="N1954" s="18">
        <v>9</v>
      </c>
      <c r="O1954" t="s">
        <v>26</v>
      </c>
      <c r="P1954" t="s">
        <v>26</v>
      </c>
      <c r="Q1954" t="s">
        <v>26</v>
      </c>
      <c r="R1954" t="s">
        <v>26</v>
      </c>
      <c r="S1954" t="s">
        <v>26</v>
      </c>
      <c r="T1954" t="s">
        <v>26</v>
      </c>
    </row>
    <row r="1955" spans="1:20" x14ac:dyDescent="0.2">
      <c r="A1955" t="s">
        <v>1316</v>
      </c>
      <c r="B1955" s="18" t="s">
        <v>1317</v>
      </c>
      <c r="C1955" s="18" t="str">
        <f t="shared" si="66"/>
        <v xml:space="preserve">Lancaster </v>
      </c>
      <c r="D1955" s="18" t="str">
        <f t="shared" si="67"/>
        <v xml:space="preserve"> Nebraska</v>
      </c>
      <c r="E1955" t="s">
        <v>21</v>
      </c>
      <c r="F1955">
        <v>713940</v>
      </c>
      <c r="G1955" t="s">
        <v>22</v>
      </c>
      <c r="H1955" t="s">
        <v>21</v>
      </c>
      <c r="I1955">
        <v>1</v>
      </c>
      <c r="J1955" t="s">
        <v>23</v>
      </c>
      <c r="K1955">
        <v>242</v>
      </c>
      <c r="L1955" s="24" t="s">
        <v>56</v>
      </c>
      <c r="M1955">
        <v>2020</v>
      </c>
      <c r="N1955" s="18">
        <v>3</v>
      </c>
      <c r="O1955" t="s">
        <v>26</v>
      </c>
      <c r="P1955" t="s">
        <v>26</v>
      </c>
      <c r="Q1955" t="s">
        <v>26</v>
      </c>
      <c r="R1955" t="s">
        <v>26</v>
      </c>
      <c r="S1955" t="s">
        <v>26</v>
      </c>
      <c r="T1955" t="s">
        <v>26</v>
      </c>
    </row>
    <row r="1956" spans="1:20" x14ac:dyDescent="0.2">
      <c r="A1956" t="s">
        <v>1316</v>
      </c>
      <c r="B1956" s="18" t="s">
        <v>1317</v>
      </c>
      <c r="C1956" s="18" t="str">
        <f t="shared" si="66"/>
        <v xml:space="preserve">Lancaster </v>
      </c>
      <c r="D1956" s="18" t="str">
        <f t="shared" si="67"/>
        <v xml:space="preserve"> Nebraska</v>
      </c>
      <c r="E1956" t="s">
        <v>21</v>
      </c>
      <c r="F1956">
        <v>713940</v>
      </c>
      <c r="G1956" t="s">
        <v>22</v>
      </c>
      <c r="H1956" t="s">
        <v>21</v>
      </c>
      <c r="I1956">
        <v>1</v>
      </c>
      <c r="J1956" t="s">
        <v>23</v>
      </c>
      <c r="K1956">
        <v>251</v>
      </c>
      <c r="L1956" s="24" t="s">
        <v>57</v>
      </c>
      <c r="M1956">
        <v>2020</v>
      </c>
      <c r="N1956" s="18">
        <v>6</v>
      </c>
      <c r="O1956" t="s">
        <v>26</v>
      </c>
      <c r="P1956" t="s">
        <v>26</v>
      </c>
      <c r="Q1956" t="s">
        <v>26</v>
      </c>
      <c r="R1956" t="s">
        <v>26</v>
      </c>
      <c r="S1956" t="s">
        <v>26</v>
      </c>
      <c r="T1956" t="s">
        <v>26</v>
      </c>
    </row>
    <row r="1957" spans="1:20" x14ac:dyDescent="0.2">
      <c r="A1957" t="s">
        <v>1318</v>
      </c>
      <c r="B1957" s="18" t="s">
        <v>1319</v>
      </c>
      <c r="C1957" s="18" t="str">
        <f t="shared" si="66"/>
        <v xml:space="preserve">Lincoln </v>
      </c>
      <c r="D1957" s="18" t="str">
        <f t="shared" si="67"/>
        <v xml:space="preserve"> Nebraska</v>
      </c>
      <c r="E1957" t="s">
        <v>21</v>
      </c>
      <c r="F1957">
        <v>713940</v>
      </c>
      <c r="G1957" t="s">
        <v>22</v>
      </c>
      <c r="H1957" t="s">
        <v>21</v>
      </c>
      <c r="I1957">
        <v>1</v>
      </c>
      <c r="J1957" t="s">
        <v>23</v>
      </c>
      <c r="K1957">
        <v>1</v>
      </c>
      <c r="L1957" s="24" t="s">
        <v>23</v>
      </c>
      <c r="M1957">
        <v>2020</v>
      </c>
      <c r="N1957" s="18">
        <v>5</v>
      </c>
      <c r="O1957">
        <v>91</v>
      </c>
      <c r="P1957" t="s">
        <v>24</v>
      </c>
      <c r="Q1957">
        <v>21</v>
      </c>
      <c r="R1957" t="s">
        <v>35</v>
      </c>
      <c r="S1957">
        <v>8</v>
      </c>
      <c r="T1957" t="s">
        <v>30</v>
      </c>
    </row>
    <row r="1958" spans="1:20" x14ac:dyDescent="0.2">
      <c r="A1958" t="s">
        <v>1318</v>
      </c>
      <c r="B1958" s="18" t="s">
        <v>1319</v>
      </c>
      <c r="C1958" s="18" t="str">
        <f t="shared" si="66"/>
        <v xml:space="preserve">Lincoln </v>
      </c>
      <c r="D1958" s="18" t="str">
        <f t="shared" si="67"/>
        <v xml:space="preserve"> Nebraska</v>
      </c>
      <c r="E1958" t="s">
        <v>21</v>
      </c>
      <c r="F1958">
        <v>713940</v>
      </c>
      <c r="G1958" t="s">
        <v>22</v>
      </c>
      <c r="H1958" t="s">
        <v>21</v>
      </c>
      <c r="I1958">
        <v>1</v>
      </c>
      <c r="J1958" t="s">
        <v>23</v>
      </c>
      <c r="K1958">
        <v>210</v>
      </c>
      <c r="L1958" s="24" t="s">
        <v>27</v>
      </c>
      <c r="M1958">
        <v>2020</v>
      </c>
      <c r="N1958" s="18">
        <v>5</v>
      </c>
      <c r="O1958" t="s">
        <v>26</v>
      </c>
      <c r="P1958" t="s">
        <v>26</v>
      </c>
      <c r="Q1958" t="s">
        <v>26</v>
      </c>
      <c r="R1958" t="s">
        <v>26</v>
      </c>
      <c r="S1958" t="s">
        <v>26</v>
      </c>
      <c r="T1958" t="s">
        <v>26</v>
      </c>
    </row>
    <row r="1959" spans="1:20" x14ac:dyDescent="0.2">
      <c r="A1959" t="s">
        <v>1320</v>
      </c>
      <c r="B1959" s="18" t="s">
        <v>1321</v>
      </c>
      <c r="C1959" s="18" t="str">
        <f t="shared" si="66"/>
        <v xml:space="preserve">Madison </v>
      </c>
      <c r="D1959" s="18" t="str">
        <f t="shared" si="67"/>
        <v xml:space="preserve"> Nebraska</v>
      </c>
      <c r="E1959" t="s">
        <v>21</v>
      </c>
      <c r="F1959">
        <v>713940</v>
      </c>
      <c r="G1959" t="s">
        <v>22</v>
      </c>
      <c r="H1959" t="s">
        <v>21</v>
      </c>
      <c r="I1959">
        <v>1</v>
      </c>
      <c r="J1959" t="s">
        <v>23</v>
      </c>
      <c r="K1959">
        <v>1</v>
      </c>
      <c r="L1959" s="24" t="s">
        <v>23</v>
      </c>
      <c r="M1959">
        <v>2020</v>
      </c>
      <c r="N1959" s="18">
        <v>4</v>
      </c>
      <c r="O1959">
        <v>1212</v>
      </c>
      <c r="P1959" t="s">
        <v>24</v>
      </c>
      <c r="Q1959">
        <v>345</v>
      </c>
      <c r="R1959" t="s">
        <v>24</v>
      </c>
      <c r="S1959">
        <v>138</v>
      </c>
      <c r="T1959" t="s">
        <v>35</v>
      </c>
    </row>
    <row r="1960" spans="1:20" x14ac:dyDescent="0.2">
      <c r="A1960" t="s">
        <v>1320</v>
      </c>
      <c r="B1960" s="18" t="s">
        <v>1321</v>
      </c>
      <c r="C1960" s="18" t="str">
        <f t="shared" si="66"/>
        <v xml:space="preserve">Madison </v>
      </c>
      <c r="D1960" s="18" t="str">
        <f t="shared" si="67"/>
        <v xml:space="preserve"> Nebraska</v>
      </c>
      <c r="E1960" t="s">
        <v>21</v>
      </c>
      <c r="F1960">
        <v>713940</v>
      </c>
      <c r="G1960" t="s">
        <v>22</v>
      </c>
      <c r="H1960" t="s">
        <v>21</v>
      </c>
      <c r="I1960">
        <v>1</v>
      </c>
      <c r="J1960" t="s">
        <v>23</v>
      </c>
      <c r="K1960">
        <v>210</v>
      </c>
      <c r="L1960" s="24" t="s">
        <v>27</v>
      </c>
      <c r="M1960">
        <v>2020</v>
      </c>
      <c r="N1960" s="18">
        <v>3</v>
      </c>
      <c r="O1960" t="s">
        <v>26</v>
      </c>
      <c r="P1960" t="s">
        <v>26</v>
      </c>
      <c r="Q1960" t="s">
        <v>26</v>
      </c>
      <c r="R1960" t="s">
        <v>26</v>
      </c>
      <c r="S1960" t="s">
        <v>26</v>
      </c>
      <c r="T1960" t="s">
        <v>26</v>
      </c>
    </row>
    <row r="1961" spans="1:20" x14ac:dyDescent="0.2">
      <c r="A1961" t="s">
        <v>1322</v>
      </c>
      <c r="B1961" s="18" t="s">
        <v>1323</v>
      </c>
      <c r="C1961" s="18" t="str">
        <f t="shared" si="66"/>
        <v xml:space="preserve">Platte </v>
      </c>
      <c r="D1961" s="18" t="str">
        <f t="shared" si="67"/>
        <v xml:space="preserve"> Nebraska</v>
      </c>
      <c r="E1961" t="s">
        <v>21</v>
      </c>
      <c r="F1961">
        <v>713940</v>
      </c>
      <c r="G1961" t="s">
        <v>22</v>
      </c>
      <c r="H1961" t="s">
        <v>21</v>
      </c>
      <c r="I1961">
        <v>1</v>
      </c>
      <c r="J1961" t="s">
        <v>23</v>
      </c>
      <c r="K1961">
        <v>1</v>
      </c>
      <c r="L1961" s="24" t="s">
        <v>23</v>
      </c>
      <c r="M1961">
        <v>2020</v>
      </c>
      <c r="N1961" s="18">
        <v>3</v>
      </c>
      <c r="O1961">
        <v>737</v>
      </c>
      <c r="P1961" t="s">
        <v>35</v>
      </c>
      <c r="Q1961">
        <v>226</v>
      </c>
      <c r="R1961" t="s">
        <v>35</v>
      </c>
      <c r="S1961">
        <v>95</v>
      </c>
      <c r="T1961" t="s">
        <v>35</v>
      </c>
    </row>
    <row r="1962" spans="1:20" x14ac:dyDescent="0.2">
      <c r="A1962" t="s">
        <v>1324</v>
      </c>
      <c r="B1962" s="18" t="s">
        <v>1325</v>
      </c>
      <c r="C1962" s="18" t="str">
        <f t="shared" si="66"/>
        <v xml:space="preserve">Sarpy </v>
      </c>
      <c r="D1962" s="18" t="str">
        <f t="shared" si="67"/>
        <v xml:space="preserve"> Nebraska</v>
      </c>
      <c r="E1962" t="s">
        <v>21</v>
      </c>
      <c r="F1962">
        <v>713940</v>
      </c>
      <c r="G1962" t="s">
        <v>22</v>
      </c>
      <c r="H1962" t="s">
        <v>21</v>
      </c>
      <c r="I1962">
        <v>1</v>
      </c>
      <c r="J1962" t="s">
        <v>23</v>
      </c>
      <c r="K1962">
        <v>1</v>
      </c>
      <c r="L1962" s="24" t="s">
        <v>23</v>
      </c>
      <c r="M1962">
        <v>2020</v>
      </c>
      <c r="N1962" s="18">
        <v>26</v>
      </c>
      <c r="O1962">
        <v>5060</v>
      </c>
      <c r="P1962" t="s">
        <v>30</v>
      </c>
      <c r="Q1962">
        <v>1460</v>
      </c>
      <c r="R1962" t="s">
        <v>30</v>
      </c>
      <c r="S1962">
        <v>513</v>
      </c>
      <c r="T1962" t="s">
        <v>24</v>
      </c>
    </row>
    <row r="1963" spans="1:20" x14ac:dyDescent="0.2">
      <c r="A1963" t="s">
        <v>1324</v>
      </c>
      <c r="B1963" s="18" t="s">
        <v>1325</v>
      </c>
      <c r="C1963" s="18" t="str">
        <f t="shared" si="66"/>
        <v xml:space="preserve">Sarpy </v>
      </c>
      <c r="D1963" s="18" t="str">
        <f t="shared" si="67"/>
        <v xml:space="preserve"> Nebraska</v>
      </c>
      <c r="E1963" t="s">
        <v>21</v>
      </c>
      <c r="F1963">
        <v>713940</v>
      </c>
      <c r="G1963" t="s">
        <v>22</v>
      </c>
      <c r="H1963" t="s">
        <v>21</v>
      </c>
      <c r="I1963">
        <v>1</v>
      </c>
      <c r="J1963" t="s">
        <v>23</v>
      </c>
      <c r="K1963">
        <v>210</v>
      </c>
      <c r="L1963" s="24" t="s">
        <v>27</v>
      </c>
      <c r="M1963">
        <v>2020</v>
      </c>
      <c r="N1963" s="18">
        <v>8</v>
      </c>
      <c r="O1963" t="s">
        <v>26</v>
      </c>
      <c r="P1963" t="s">
        <v>26</v>
      </c>
      <c r="Q1963" t="s">
        <v>26</v>
      </c>
      <c r="R1963" t="s">
        <v>26</v>
      </c>
      <c r="S1963" t="s">
        <v>26</v>
      </c>
      <c r="T1963" t="s">
        <v>26</v>
      </c>
    </row>
    <row r="1964" spans="1:20" x14ac:dyDescent="0.2">
      <c r="A1964" t="s">
        <v>1324</v>
      </c>
      <c r="B1964" s="18" t="s">
        <v>1325</v>
      </c>
      <c r="C1964" s="18" t="str">
        <f t="shared" si="66"/>
        <v xml:space="preserve">Sarpy </v>
      </c>
      <c r="D1964" s="18" t="str">
        <f t="shared" si="67"/>
        <v xml:space="preserve"> Nebraska</v>
      </c>
      <c r="E1964" t="s">
        <v>21</v>
      </c>
      <c r="F1964">
        <v>713940</v>
      </c>
      <c r="G1964" t="s">
        <v>22</v>
      </c>
      <c r="H1964" t="s">
        <v>21</v>
      </c>
      <c r="I1964">
        <v>1</v>
      </c>
      <c r="J1964" t="s">
        <v>23</v>
      </c>
      <c r="K1964">
        <v>220</v>
      </c>
      <c r="L1964" s="24" t="s">
        <v>31</v>
      </c>
      <c r="M1964">
        <v>2020</v>
      </c>
      <c r="N1964" s="18">
        <v>3</v>
      </c>
      <c r="O1964" t="s">
        <v>26</v>
      </c>
      <c r="P1964" t="s">
        <v>26</v>
      </c>
      <c r="Q1964" t="s">
        <v>26</v>
      </c>
      <c r="R1964" t="s">
        <v>26</v>
      </c>
      <c r="S1964" t="s">
        <v>26</v>
      </c>
      <c r="T1964" t="s">
        <v>26</v>
      </c>
    </row>
    <row r="1965" spans="1:20" x14ac:dyDescent="0.2">
      <c r="A1965" t="s">
        <v>1324</v>
      </c>
      <c r="B1965" s="18" t="s">
        <v>1325</v>
      </c>
      <c r="C1965" s="18" t="str">
        <f t="shared" si="66"/>
        <v xml:space="preserve">Sarpy </v>
      </c>
      <c r="D1965" s="18" t="str">
        <f t="shared" si="67"/>
        <v xml:space="preserve"> Nebraska</v>
      </c>
      <c r="E1965" t="s">
        <v>21</v>
      </c>
      <c r="F1965">
        <v>713940</v>
      </c>
      <c r="G1965" t="s">
        <v>22</v>
      </c>
      <c r="H1965" t="s">
        <v>21</v>
      </c>
      <c r="I1965">
        <v>1</v>
      </c>
      <c r="J1965" t="s">
        <v>23</v>
      </c>
      <c r="K1965">
        <v>230</v>
      </c>
      <c r="L1965" s="24" t="s">
        <v>32</v>
      </c>
      <c r="M1965">
        <v>2020</v>
      </c>
      <c r="N1965" s="18">
        <v>6</v>
      </c>
      <c r="O1965" t="s">
        <v>26</v>
      </c>
      <c r="P1965" t="s">
        <v>26</v>
      </c>
      <c r="Q1965" t="s">
        <v>26</v>
      </c>
      <c r="R1965" t="s">
        <v>26</v>
      </c>
      <c r="S1965" t="s">
        <v>26</v>
      </c>
      <c r="T1965" t="s">
        <v>26</v>
      </c>
    </row>
    <row r="1966" spans="1:20" x14ac:dyDescent="0.2">
      <c r="A1966" t="s">
        <v>1324</v>
      </c>
      <c r="B1966" s="18" t="s">
        <v>1325</v>
      </c>
      <c r="C1966" s="18" t="str">
        <f t="shared" si="66"/>
        <v xml:space="preserve">Sarpy </v>
      </c>
      <c r="D1966" s="18" t="str">
        <f t="shared" si="67"/>
        <v xml:space="preserve"> Nebraska</v>
      </c>
      <c r="E1966" t="s">
        <v>21</v>
      </c>
      <c r="F1966">
        <v>713940</v>
      </c>
      <c r="G1966" t="s">
        <v>22</v>
      </c>
      <c r="H1966" t="s">
        <v>21</v>
      </c>
      <c r="I1966">
        <v>1</v>
      </c>
      <c r="J1966" t="s">
        <v>23</v>
      </c>
      <c r="K1966">
        <v>241</v>
      </c>
      <c r="L1966" s="24" t="s">
        <v>25</v>
      </c>
      <c r="M1966">
        <v>2020</v>
      </c>
      <c r="N1966" s="18">
        <v>8</v>
      </c>
      <c r="O1966" t="s">
        <v>26</v>
      </c>
      <c r="P1966" t="s">
        <v>26</v>
      </c>
      <c r="Q1966" t="s">
        <v>26</v>
      </c>
      <c r="R1966" t="s">
        <v>26</v>
      </c>
      <c r="S1966" t="s">
        <v>26</v>
      </c>
      <c r="T1966" t="s">
        <v>26</v>
      </c>
    </row>
    <row r="1967" spans="1:20" x14ac:dyDescent="0.2">
      <c r="A1967" t="s">
        <v>1326</v>
      </c>
      <c r="B1967" s="18" t="s">
        <v>1327</v>
      </c>
      <c r="C1967" s="18" t="str">
        <f t="shared" si="66"/>
        <v xml:space="preserve">Scotts Bluff </v>
      </c>
      <c r="D1967" s="18" t="str">
        <f t="shared" si="67"/>
        <v xml:space="preserve"> Nebraska</v>
      </c>
      <c r="E1967" t="s">
        <v>21</v>
      </c>
      <c r="F1967">
        <v>713940</v>
      </c>
      <c r="G1967" t="s">
        <v>22</v>
      </c>
      <c r="H1967" t="s">
        <v>21</v>
      </c>
      <c r="I1967">
        <v>1</v>
      </c>
      <c r="J1967" t="s">
        <v>23</v>
      </c>
      <c r="K1967">
        <v>1</v>
      </c>
      <c r="L1967" s="24" t="s">
        <v>23</v>
      </c>
      <c r="M1967">
        <v>2020</v>
      </c>
      <c r="N1967" s="18">
        <v>7</v>
      </c>
      <c r="O1967">
        <v>1253</v>
      </c>
      <c r="P1967" t="s">
        <v>30</v>
      </c>
      <c r="Q1967">
        <v>371</v>
      </c>
      <c r="R1967" t="s">
        <v>30</v>
      </c>
      <c r="S1967">
        <v>109</v>
      </c>
      <c r="T1967" t="s">
        <v>30</v>
      </c>
    </row>
    <row r="1968" spans="1:20" x14ac:dyDescent="0.2">
      <c r="A1968" t="s">
        <v>1328</v>
      </c>
      <c r="B1968" s="18" t="s">
        <v>1329</v>
      </c>
      <c r="C1968" s="18" t="str">
        <f t="shared" si="66"/>
        <v xml:space="preserve">Churchill </v>
      </c>
      <c r="D1968" s="18" t="str">
        <f t="shared" si="67"/>
        <v xml:space="preserve"> Nevada</v>
      </c>
      <c r="E1968" t="s">
        <v>21</v>
      </c>
      <c r="F1968">
        <v>713940</v>
      </c>
      <c r="G1968" t="s">
        <v>22</v>
      </c>
      <c r="H1968" t="s">
        <v>21</v>
      </c>
      <c r="I1968">
        <v>1</v>
      </c>
      <c r="J1968" t="s">
        <v>23</v>
      </c>
      <c r="K1968">
        <v>1</v>
      </c>
      <c r="L1968" s="24" t="s">
        <v>23</v>
      </c>
      <c r="M1968">
        <v>2020</v>
      </c>
      <c r="N1968" s="18">
        <v>5</v>
      </c>
      <c r="O1968">
        <v>572</v>
      </c>
      <c r="P1968" t="s">
        <v>30</v>
      </c>
      <c r="Q1968">
        <v>139</v>
      </c>
      <c r="R1968" t="s">
        <v>30</v>
      </c>
      <c r="S1968">
        <v>66</v>
      </c>
      <c r="T1968" t="s">
        <v>24</v>
      </c>
    </row>
    <row r="1969" spans="1:20" x14ac:dyDescent="0.2">
      <c r="A1969" t="s">
        <v>1328</v>
      </c>
      <c r="B1969" s="18" t="s">
        <v>1329</v>
      </c>
      <c r="C1969" s="18" t="str">
        <f t="shared" si="66"/>
        <v xml:space="preserve">Churchill </v>
      </c>
      <c r="D1969" s="18" t="str">
        <f t="shared" si="67"/>
        <v xml:space="preserve"> Nevada</v>
      </c>
      <c r="E1969" t="s">
        <v>21</v>
      </c>
      <c r="F1969">
        <v>713940</v>
      </c>
      <c r="G1969" t="s">
        <v>22</v>
      </c>
      <c r="H1969" t="s">
        <v>21</v>
      </c>
      <c r="I1969">
        <v>1</v>
      </c>
      <c r="J1969" t="s">
        <v>23</v>
      </c>
      <c r="K1969">
        <v>210</v>
      </c>
      <c r="L1969" s="24" t="s">
        <v>27</v>
      </c>
      <c r="M1969">
        <v>2020</v>
      </c>
      <c r="N1969" s="18">
        <v>3</v>
      </c>
      <c r="O1969" t="s">
        <v>26</v>
      </c>
      <c r="P1969" t="s">
        <v>26</v>
      </c>
      <c r="Q1969" t="s">
        <v>26</v>
      </c>
      <c r="R1969" t="s">
        <v>26</v>
      </c>
      <c r="S1969" t="s">
        <v>26</v>
      </c>
      <c r="T1969" t="s">
        <v>26</v>
      </c>
    </row>
    <row r="1970" spans="1:20" x14ac:dyDescent="0.2">
      <c r="A1970" t="s">
        <v>1330</v>
      </c>
      <c r="B1970" s="18" t="s">
        <v>1331</v>
      </c>
      <c r="C1970" s="18" t="str">
        <f t="shared" si="66"/>
        <v xml:space="preserve">Clark </v>
      </c>
      <c r="D1970" s="18" t="str">
        <f t="shared" si="67"/>
        <v xml:space="preserve"> Nevada</v>
      </c>
      <c r="E1970" t="s">
        <v>21</v>
      </c>
      <c r="F1970">
        <v>713940</v>
      </c>
      <c r="G1970" t="s">
        <v>22</v>
      </c>
      <c r="H1970" t="s">
        <v>21</v>
      </c>
      <c r="I1970">
        <v>1</v>
      </c>
      <c r="J1970" t="s">
        <v>23</v>
      </c>
      <c r="K1970">
        <v>1</v>
      </c>
      <c r="L1970" s="24" t="s">
        <v>23</v>
      </c>
      <c r="M1970">
        <v>2020</v>
      </c>
      <c r="N1970" s="18">
        <v>219</v>
      </c>
      <c r="O1970">
        <v>45680</v>
      </c>
      <c r="P1970" t="s">
        <v>30</v>
      </c>
      <c r="Q1970">
        <v>14762</v>
      </c>
      <c r="R1970" t="s">
        <v>30</v>
      </c>
      <c r="S1970">
        <v>4673</v>
      </c>
      <c r="T1970" t="s">
        <v>30</v>
      </c>
    </row>
    <row r="1971" spans="1:20" x14ac:dyDescent="0.2">
      <c r="A1971" t="s">
        <v>1330</v>
      </c>
      <c r="B1971" s="18" t="s">
        <v>1331</v>
      </c>
      <c r="C1971" s="18" t="str">
        <f t="shared" si="66"/>
        <v xml:space="preserve">Clark </v>
      </c>
      <c r="D1971" s="18" t="str">
        <f t="shared" si="67"/>
        <v xml:space="preserve"> Nevada</v>
      </c>
      <c r="E1971" t="s">
        <v>21</v>
      </c>
      <c r="F1971">
        <v>713940</v>
      </c>
      <c r="G1971" t="s">
        <v>22</v>
      </c>
      <c r="H1971" t="s">
        <v>21</v>
      </c>
      <c r="I1971">
        <v>1</v>
      </c>
      <c r="J1971" t="s">
        <v>23</v>
      </c>
      <c r="K1971">
        <v>210</v>
      </c>
      <c r="L1971" s="24" t="s">
        <v>27</v>
      </c>
      <c r="M1971">
        <v>2020</v>
      </c>
      <c r="N1971" s="18">
        <v>91</v>
      </c>
      <c r="O1971" t="s">
        <v>26</v>
      </c>
      <c r="P1971" t="s">
        <v>26</v>
      </c>
      <c r="Q1971" t="s">
        <v>26</v>
      </c>
      <c r="R1971" t="s">
        <v>26</v>
      </c>
      <c r="S1971" t="s">
        <v>26</v>
      </c>
      <c r="T1971" t="s">
        <v>26</v>
      </c>
    </row>
    <row r="1972" spans="1:20" x14ac:dyDescent="0.2">
      <c r="A1972" t="s">
        <v>1330</v>
      </c>
      <c r="B1972" s="18" t="s">
        <v>1331</v>
      </c>
      <c r="C1972" s="18" t="str">
        <f t="shared" si="66"/>
        <v xml:space="preserve">Clark </v>
      </c>
      <c r="D1972" s="18" t="str">
        <f t="shared" si="67"/>
        <v xml:space="preserve"> Nevada</v>
      </c>
      <c r="E1972" t="s">
        <v>21</v>
      </c>
      <c r="F1972">
        <v>713940</v>
      </c>
      <c r="G1972" t="s">
        <v>22</v>
      </c>
      <c r="H1972" t="s">
        <v>21</v>
      </c>
      <c r="I1972">
        <v>1</v>
      </c>
      <c r="J1972" t="s">
        <v>23</v>
      </c>
      <c r="K1972">
        <v>220</v>
      </c>
      <c r="L1972" s="24" t="s">
        <v>31</v>
      </c>
      <c r="M1972">
        <v>2020</v>
      </c>
      <c r="N1972" s="18">
        <v>42</v>
      </c>
      <c r="O1972" t="s">
        <v>26</v>
      </c>
      <c r="P1972" t="s">
        <v>26</v>
      </c>
      <c r="Q1972" t="s">
        <v>26</v>
      </c>
      <c r="R1972" t="s">
        <v>26</v>
      </c>
      <c r="S1972" t="s">
        <v>26</v>
      </c>
      <c r="T1972" t="s">
        <v>26</v>
      </c>
    </row>
    <row r="1973" spans="1:20" x14ac:dyDescent="0.2">
      <c r="A1973" t="s">
        <v>1330</v>
      </c>
      <c r="B1973" s="18" t="s">
        <v>1331</v>
      </c>
      <c r="C1973" s="18" t="str">
        <f t="shared" si="66"/>
        <v xml:space="preserve">Clark </v>
      </c>
      <c r="D1973" s="18" t="str">
        <f t="shared" si="67"/>
        <v xml:space="preserve"> Nevada</v>
      </c>
      <c r="E1973" t="s">
        <v>21</v>
      </c>
      <c r="F1973">
        <v>713940</v>
      </c>
      <c r="G1973" t="s">
        <v>22</v>
      </c>
      <c r="H1973" t="s">
        <v>21</v>
      </c>
      <c r="I1973">
        <v>1</v>
      </c>
      <c r="J1973" t="s">
        <v>23</v>
      </c>
      <c r="K1973">
        <v>230</v>
      </c>
      <c r="L1973" s="24" t="s">
        <v>32</v>
      </c>
      <c r="M1973">
        <v>2020</v>
      </c>
      <c r="N1973" s="18">
        <v>53</v>
      </c>
      <c r="O1973" t="s">
        <v>26</v>
      </c>
      <c r="P1973" t="s">
        <v>26</v>
      </c>
      <c r="Q1973" t="s">
        <v>26</v>
      </c>
      <c r="R1973" t="s">
        <v>26</v>
      </c>
      <c r="S1973" t="s">
        <v>26</v>
      </c>
      <c r="T1973" t="s">
        <v>26</v>
      </c>
    </row>
    <row r="1974" spans="1:20" x14ac:dyDescent="0.2">
      <c r="A1974" t="s">
        <v>1330</v>
      </c>
      <c r="B1974" s="18" t="s">
        <v>1331</v>
      </c>
      <c r="C1974" s="18" t="str">
        <f t="shared" si="66"/>
        <v xml:space="preserve">Clark </v>
      </c>
      <c r="D1974" s="18" t="str">
        <f t="shared" si="67"/>
        <v xml:space="preserve"> Nevada</v>
      </c>
      <c r="E1974" t="s">
        <v>21</v>
      </c>
      <c r="F1974">
        <v>713940</v>
      </c>
      <c r="G1974" t="s">
        <v>22</v>
      </c>
      <c r="H1974" t="s">
        <v>21</v>
      </c>
      <c r="I1974">
        <v>1</v>
      </c>
      <c r="J1974" t="s">
        <v>23</v>
      </c>
      <c r="K1974">
        <v>241</v>
      </c>
      <c r="L1974" s="24" t="s">
        <v>25</v>
      </c>
      <c r="M1974">
        <v>2020</v>
      </c>
      <c r="N1974" s="18">
        <v>11</v>
      </c>
      <c r="O1974" t="s">
        <v>26</v>
      </c>
      <c r="P1974" t="s">
        <v>26</v>
      </c>
      <c r="Q1974" t="s">
        <v>26</v>
      </c>
      <c r="R1974" t="s">
        <v>26</v>
      </c>
      <c r="S1974" t="s">
        <v>26</v>
      </c>
      <c r="T1974" t="s">
        <v>26</v>
      </c>
    </row>
    <row r="1975" spans="1:20" x14ac:dyDescent="0.2">
      <c r="A1975" t="s">
        <v>1330</v>
      </c>
      <c r="B1975" s="18" t="s">
        <v>1331</v>
      </c>
      <c r="C1975" s="18" t="str">
        <f t="shared" si="66"/>
        <v xml:space="preserve">Clark </v>
      </c>
      <c r="D1975" s="18" t="str">
        <f t="shared" si="67"/>
        <v xml:space="preserve"> Nevada</v>
      </c>
      <c r="E1975" t="s">
        <v>21</v>
      </c>
      <c r="F1975">
        <v>713940</v>
      </c>
      <c r="G1975" t="s">
        <v>22</v>
      </c>
      <c r="H1975" t="s">
        <v>21</v>
      </c>
      <c r="I1975">
        <v>1</v>
      </c>
      <c r="J1975" t="s">
        <v>23</v>
      </c>
      <c r="K1975">
        <v>242</v>
      </c>
      <c r="L1975" s="24" t="s">
        <v>56</v>
      </c>
      <c r="M1975">
        <v>2020</v>
      </c>
      <c r="N1975" s="18">
        <v>8</v>
      </c>
      <c r="O1975" t="s">
        <v>26</v>
      </c>
      <c r="P1975" t="s">
        <v>26</v>
      </c>
      <c r="Q1975" t="s">
        <v>26</v>
      </c>
      <c r="R1975" t="s">
        <v>26</v>
      </c>
      <c r="S1975" t="s">
        <v>26</v>
      </c>
      <c r="T1975" t="s">
        <v>26</v>
      </c>
    </row>
    <row r="1976" spans="1:20" x14ac:dyDescent="0.2">
      <c r="A1976" t="s">
        <v>1330</v>
      </c>
      <c r="B1976" s="18" t="s">
        <v>1331</v>
      </c>
      <c r="C1976" s="18" t="str">
        <f t="shared" si="66"/>
        <v xml:space="preserve">Clark </v>
      </c>
      <c r="D1976" s="18" t="str">
        <f t="shared" si="67"/>
        <v xml:space="preserve"> Nevada</v>
      </c>
      <c r="E1976" t="s">
        <v>21</v>
      </c>
      <c r="F1976">
        <v>713940</v>
      </c>
      <c r="G1976" t="s">
        <v>22</v>
      </c>
      <c r="H1976" t="s">
        <v>21</v>
      </c>
      <c r="I1976">
        <v>1</v>
      </c>
      <c r="J1976" t="s">
        <v>23</v>
      </c>
      <c r="K1976">
        <v>251</v>
      </c>
      <c r="L1976" s="24" t="s">
        <v>57</v>
      </c>
      <c r="M1976">
        <v>2020</v>
      </c>
      <c r="N1976" s="18">
        <v>12</v>
      </c>
      <c r="O1976" t="s">
        <v>26</v>
      </c>
      <c r="P1976" t="s">
        <v>26</v>
      </c>
      <c r="Q1976" t="s">
        <v>26</v>
      </c>
      <c r="R1976" t="s">
        <v>26</v>
      </c>
      <c r="S1976" t="s">
        <v>26</v>
      </c>
      <c r="T1976" t="s">
        <v>26</v>
      </c>
    </row>
    <row r="1977" spans="1:20" x14ac:dyDescent="0.2">
      <c r="A1977" t="s">
        <v>1332</v>
      </c>
      <c r="B1977" s="18" t="s">
        <v>1333</v>
      </c>
      <c r="C1977" s="18" t="str">
        <f t="shared" si="66"/>
        <v xml:space="preserve">Douglas </v>
      </c>
      <c r="D1977" s="18" t="str">
        <f t="shared" si="67"/>
        <v xml:space="preserve"> Nevada</v>
      </c>
      <c r="E1977" t="s">
        <v>21</v>
      </c>
      <c r="F1977">
        <v>713940</v>
      </c>
      <c r="G1977" t="s">
        <v>22</v>
      </c>
      <c r="H1977" t="s">
        <v>21</v>
      </c>
      <c r="I1977">
        <v>1</v>
      </c>
      <c r="J1977" t="s">
        <v>23</v>
      </c>
      <c r="K1977">
        <v>1</v>
      </c>
      <c r="L1977" s="24" t="s">
        <v>23</v>
      </c>
      <c r="M1977">
        <v>2020</v>
      </c>
      <c r="N1977" s="18">
        <v>13</v>
      </c>
      <c r="O1977">
        <v>1679</v>
      </c>
      <c r="P1977" t="s">
        <v>30</v>
      </c>
      <c r="Q1977">
        <v>695</v>
      </c>
      <c r="R1977" t="s">
        <v>24</v>
      </c>
      <c r="S1977">
        <v>157</v>
      </c>
      <c r="T1977" t="s">
        <v>30</v>
      </c>
    </row>
    <row r="1978" spans="1:20" x14ac:dyDescent="0.2">
      <c r="A1978" t="s">
        <v>1332</v>
      </c>
      <c r="B1978" s="18" t="s">
        <v>1333</v>
      </c>
      <c r="C1978" s="18" t="str">
        <f t="shared" si="66"/>
        <v xml:space="preserve">Douglas </v>
      </c>
      <c r="D1978" s="18" t="str">
        <f t="shared" si="67"/>
        <v xml:space="preserve"> Nevada</v>
      </c>
      <c r="E1978" t="s">
        <v>21</v>
      </c>
      <c r="F1978">
        <v>713940</v>
      </c>
      <c r="G1978" t="s">
        <v>22</v>
      </c>
      <c r="H1978" t="s">
        <v>21</v>
      </c>
      <c r="I1978">
        <v>1</v>
      </c>
      <c r="J1978" t="s">
        <v>23</v>
      </c>
      <c r="K1978">
        <v>210</v>
      </c>
      <c r="L1978" s="24" t="s">
        <v>27</v>
      </c>
      <c r="M1978">
        <v>2020</v>
      </c>
      <c r="N1978" s="18">
        <v>7</v>
      </c>
      <c r="O1978" t="s">
        <v>26</v>
      </c>
      <c r="P1978" t="s">
        <v>26</v>
      </c>
      <c r="Q1978" t="s">
        <v>26</v>
      </c>
      <c r="R1978" t="s">
        <v>26</v>
      </c>
      <c r="S1978" t="s">
        <v>26</v>
      </c>
      <c r="T1978" t="s">
        <v>26</v>
      </c>
    </row>
    <row r="1979" spans="1:20" x14ac:dyDescent="0.2">
      <c r="A1979" t="s">
        <v>1332</v>
      </c>
      <c r="B1979" s="18" t="s">
        <v>1333</v>
      </c>
      <c r="C1979" s="18" t="str">
        <f t="shared" si="66"/>
        <v xml:space="preserve">Douglas </v>
      </c>
      <c r="D1979" s="18" t="str">
        <f t="shared" si="67"/>
        <v xml:space="preserve"> Nevada</v>
      </c>
      <c r="E1979" t="s">
        <v>21</v>
      </c>
      <c r="F1979">
        <v>713940</v>
      </c>
      <c r="G1979" t="s">
        <v>22</v>
      </c>
      <c r="H1979" t="s">
        <v>21</v>
      </c>
      <c r="I1979">
        <v>1</v>
      </c>
      <c r="J1979" t="s">
        <v>23</v>
      </c>
      <c r="K1979">
        <v>220</v>
      </c>
      <c r="L1979" s="24" t="s">
        <v>31</v>
      </c>
      <c r="M1979">
        <v>2020</v>
      </c>
      <c r="N1979" s="18">
        <v>4</v>
      </c>
      <c r="O1979" t="s">
        <v>26</v>
      </c>
      <c r="P1979" t="s">
        <v>26</v>
      </c>
      <c r="Q1979" t="s">
        <v>26</v>
      </c>
      <c r="R1979" t="s">
        <v>26</v>
      </c>
      <c r="S1979" t="s">
        <v>26</v>
      </c>
      <c r="T1979" t="s">
        <v>26</v>
      </c>
    </row>
    <row r="1980" spans="1:20" x14ac:dyDescent="0.2">
      <c r="A1980" t="s">
        <v>1334</v>
      </c>
      <c r="B1980" s="18" t="s">
        <v>1335</v>
      </c>
      <c r="C1980" s="18" t="str">
        <f t="shared" si="66"/>
        <v xml:space="preserve">Elko </v>
      </c>
      <c r="D1980" s="18" t="str">
        <f t="shared" si="67"/>
        <v xml:space="preserve"> Nevada</v>
      </c>
      <c r="E1980" t="s">
        <v>21</v>
      </c>
      <c r="F1980">
        <v>713940</v>
      </c>
      <c r="G1980" t="s">
        <v>22</v>
      </c>
      <c r="H1980" t="s">
        <v>21</v>
      </c>
      <c r="I1980">
        <v>1</v>
      </c>
      <c r="J1980" t="s">
        <v>23</v>
      </c>
      <c r="K1980">
        <v>1</v>
      </c>
      <c r="L1980" s="24" t="s">
        <v>23</v>
      </c>
      <c r="M1980">
        <v>2020</v>
      </c>
      <c r="N1980" s="18">
        <v>3</v>
      </c>
      <c r="O1980">
        <v>768</v>
      </c>
      <c r="P1980" t="s">
        <v>30</v>
      </c>
      <c r="Q1980">
        <v>192</v>
      </c>
      <c r="R1980" t="s">
        <v>30</v>
      </c>
      <c r="S1980">
        <v>67</v>
      </c>
      <c r="T1980" t="s">
        <v>30</v>
      </c>
    </row>
    <row r="1981" spans="1:20" x14ac:dyDescent="0.2">
      <c r="A1981" t="s">
        <v>1336</v>
      </c>
      <c r="B1981" s="18" t="s">
        <v>1337</v>
      </c>
      <c r="C1981" s="18" t="str">
        <f t="shared" si="66"/>
        <v xml:space="preserve">Humboldt </v>
      </c>
      <c r="D1981" s="18" t="str">
        <f t="shared" si="67"/>
        <v xml:space="preserve"> Nevada</v>
      </c>
      <c r="E1981" t="s">
        <v>21</v>
      </c>
      <c r="F1981">
        <v>713940</v>
      </c>
      <c r="G1981" t="s">
        <v>22</v>
      </c>
      <c r="H1981" t="s">
        <v>21</v>
      </c>
      <c r="I1981">
        <v>1</v>
      </c>
      <c r="J1981" t="s">
        <v>23</v>
      </c>
      <c r="K1981">
        <v>1</v>
      </c>
      <c r="L1981" s="24" t="s">
        <v>23</v>
      </c>
      <c r="M1981">
        <v>2020</v>
      </c>
      <c r="N1981" s="18">
        <v>4</v>
      </c>
      <c r="O1981">
        <v>171</v>
      </c>
      <c r="P1981" t="s">
        <v>24</v>
      </c>
      <c r="Q1981">
        <v>44</v>
      </c>
      <c r="R1981" t="s">
        <v>24</v>
      </c>
      <c r="S1981">
        <v>15</v>
      </c>
      <c r="T1981" t="s">
        <v>35</v>
      </c>
    </row>
    <row r="1982" spans="1:20" x14ac:dyDescent="0.2">
      <c r="A1982" t="s">
        <v>1338</v>
      </c>
      <c r="B1982" s="18" t="s">
        <v>1339</v>
      </c>
      <c r="C1982" s="18" t="str">
        <f t="shared" si="66"/>
        <v xml:space="preserve">Lyon </v>
      </c>
      <c r="D1982" s="18" t="str">
        <f t="shared" si="67"/>
        <v xml:space="preserve"> Nevada</v>
      </c>
      <c r="E1982" t="s">
        <v>21</v>
      </c>
      <c r="F1982">
        <v>713940</v>
      </c>
      <c r="G1982" t="s">
        <v>22</v>
      </c>
      <c r="H1982" t="s">
        <v>21</v>
      </c>
      <c r="I1982">
        <v>1</v>
      </c>
      <c r="J1982" t="s">
        <v>23</v>
      </c>
      <c r="K1982">
        <v>1</v>
      </c>
      <c r="L1982" s="24" t="s">
        <v>23</v>
      </c>
      <c r="M1982">
        <v>2020</v>
      </c>
      <c r="N1982" s="18">
        <v>6</v>
      </c>
      <c r="O1982">
        <v>1481</v>
      </c>
      <c r="P1982" t="s">
        <v>35</v>
      </c>
      <c r="Q1982">
        <v>312</v>
      </c>
      <c r="R1982" t="s">
        <v>35</v>
      </c>
      <c r="S1982">
        <v>82</v>
      </c>
      <c r="T1982" t="s">
        <v>35</v>
      </c>
    </row>
    <row r="1983" spans="1:20" x14ac:dyDescent="0.2">
      <c r="A1983" t="s">
        <v>1338</v>
      </c>
      <c r="B1983" s="18" t="s">
        <v>1339</v>
      </c>
      <c r="C1983" s="18" t="str">
        <f t="shared" si="66"/>
        <v xml:space="preserve">Lyon </v>
      </c>
      <c r="D1983" s="18" t="str">
        <f t="shared" si="67"/>
        <v xml:space="preserve"> Nevada</v>
      </c>
      <c r="E1983" t="s">
        <v>21</v>
      </c>
      <c r="F1983">
        <v>713940</v>
      </c>
      <c r="G1983" t="s">
        <v>22</v>
      </c>
      <c r="H1983" t="s">
        <v>21</v>
      </c>
      <c r="I1983">
        <v>1</v>
      </c>
      <c r="J1983" t="s">
        <v>23</v>
      </c>
      <c r="K1983">
        <v>210</v>
      </c>
      <c r="L1983" s="24" t="s">
        <v>27</v>
      </c>
      <c r="M1983">
        <v>2020</v>
      </c>
      <c r="N1983" s="18">
        <v>4</v>
      </c>
      <c r="O1983" t="s">
        <v>26</v>
      </c>
      <c r="P1983" t="s">
        <v>26</v>
      </c>
      <c r="Q1983" t="s">
        <v>26</v>
      </c>
      <c r="R1983" t="s">
        <v>26</v>
      </c>
      <c r="S1983" t="s">
        <v>26</v>
      </c>
      <c r="T1983" t="s">
        <v>26</v>
      </c>
    </row>
    <row r="1984" spans="1:20" x14ac:dyDescent="0.2">
      <c r="A1984" t="s">
        <v>1340</v>
      </c>
      <c r="B1984" s="18" t="s">
        <v>1341</v>
      </c>
      <c r="C1984" s="18" t="str">
        <f t="shared" si="66"/>
        <v xml:space="preserve">Nye </v>
      </c>
      <c r="D1984" s="18" t="str">
        <f t="shared" si="67"/>
        <v xml:space="preserve"> Nevada</v>
      </c>
      <c r="E1984" t="s">
        <v>21</v>
      </c>
      <c r="F1984">
        <v>713940</v>
      </c>
      <c r="G1984" t="s">
        <v>22</v>
      </c>
      <c r="H1984" t="s">
        <v>21</v>
      </c>
      <c r="I1984">
        <v>1</v>
      </c>
      <c r="J1984" t="s">
        <v>23</v>
      </c>
      <c r="K1984">
        <v>1</v>
      </c>
      <c r="L1984" s="24" t="s">
        <v>23</v>
      </c>
      <c r="M1984">
        <v>2020</v>
      </c>
      <c r="N1984" s="18">
        <v>5</v>
      </c>
      <c r="O1984">
        <v>289</v>
      </c>
      <c r="P1984" t="s">
        <v>24</v>
      </c>
      <c r="Q1984">
        <v>77</v>
      </c>
      <c r="R1984" t="s">
        <v>35</v>
      </c>
      <c r="S1984">
        <v>21</v>
      </c>
      <c r="T1984" t="s">
        <v>24</v>
      </c>
    </row>
    <row r="1985" spans="1:20" x14ac:dyDescent="0.2">
      <c r="A1985" t="s">
        <v>1340</v>
      </c>
      <c r="B1985" s="18" t="s">
        <v>1341</v>
      </c>
      <c r="C1985" s="18" t="str">
        <f t="shared" si="66"/>
        <v xml:space="preserve">Nye </v>
      </c>
      <c r="D1985" s="18" t="str">
        <f t="shared" si="67"/>
        <v xml:space="preserve"> Nevada</v>
      </c>
      <c r="E1985" t="s">
        <v>21</v>
      </c>
      <c r="F1985">
        <v>713940</v>
      </c>
      <c r="G1985" t="s">
        <v>22</v>
      </c>
      <c r="H1985" t="s">
        <v>21</v>
      </c>
      <c r="I1985">
        <v>1</v>
      </c>
      <c r="J1985" t="s">
        <v>23</v>
      </c>
      <c r="K1985">
        <v>210</v>
      </c>
      <c r="L1985" s="24" t="s">
        <v>27</v>
      </c>
      <c r="M1985">
        <v>2020</v>
      </c>
      <c r="N1985" s="18">
        <v>4</v>
      </c>
      <c r="O1985" t="s">
        <v>26</v>
      </c>
      <c r="P1985" t="s">
        <v>26</v>
      </c>
      <c r="Q1985" t="s">
        <v>26</v>
      </c>
      <c r="R1985" t="s">
        <v>26</v>
      </c>
      <c r="S1985" t="s">
        <v>26</v>
      </c>
      <c r="T1985" t="s">
        <v>26</v>
      </c>
    </row>
    <row r="1986" spans="1:20" x14ac:dyDescent="0.2">
      <c r="A1986" t="s">
        <v>1342</v>
      </c>
      <c r="B1986" s="18" t="s">
        <v>1343</v>
      </c>
      <c r="C1986" s="18" t="str">
        <f t="shared" si="66"/>
        <v xml:space="preserve">Washoe </v>
      </c>
      <c r="D1986" s="18" t="str">
        <f t="shared" si="67"/>
        <v xml:space="preserve"> Nevada</v>
      </c>
      <c r="E1986" t="s">
        <v>21</v>
      </c>
      <c r="F1986">
        <v>713940</v>
      </c>
      <c r="G1986" t="s">
        <v>22</v>
      </c>
      <c r="H1986" t="s">
        <v>21</v>
      </c>
      <c r="I1986">
        <v>1</v>
      </c>
      <c r="J1986" t="s">
        <v>23</v>
      </c>
      <c r="K1986">
        <v>1</v>
      </c>
      <c r="L1986" s="24" t="s">
        <v>23</v>
      </c>
      <c r="M1986">
        <v>2020</v>
      </c>
      <c r="N1986" s="18">
        <v>75</v>
      </c>
      <c r="O1986">
        <v>14918</v>
      </c>
      <c r="P1986" t="s">
        <v>30</v>
      </c>
      <c r="Q1986">
        <v>4483</v>
      </c>
      <c r="R1986" t="s">
        <v>30</v>
      </c>
      <c r="S1986">
        <v>1088</v>
      </c>
      <c r="T1986" t="s">
        <v>30</v>
      </c>
    </row>
    <row r="1987" spans="1:20" x14ac:dyDescent="0.2">
      <c r="A1987" t="s">
        <v>1342</v>
      </c>
      <c r="B1987" s="18" t="s">
        <v>1343</v>
      </c>
      <c r="C1987" s="18" t="str">
        <f t="shared" ref="C1987:C2050" si="68">LEFT(B1987, FIND(" County",B1987))</f>
        <v xml:space="preserve">Washoe </v>
      </c>
      <c r="D1987" s="18" t="str">
        <f t="shared" ref="D1987:D2050" si="69">RIGHT(B1987, LEN(B1987)-FIND(", ",B1987))</f>
        <v xml:space="preserve"> Nevada</v>
      </c>
      <c r="E1987" t="s">
        <v>21</v>
      </c>
      <c r="F1987">
        <v>713940</v>
      </c>
      <c r="G1987" t="s">
        <v>22</v>
      </c>
      <c r="H1987" t="s">
        <v>21</v>
      </c>
      <c r="I1987">
        <v>1</v>
      </c>
      <c r="J1987" t="s">
        <v>23</v>
      </c>
      <c r="K1987">
        <v>210</v>
      </c>
      <c r="L1987" s="24" t="s">
        <v>27</v>
      </c>
      <c r="M1987">
        <v>2020</v>
      </c>
      <c r="N1987" s="18">
        <v>28</v>
      </c>
      <c r="O1987" t="s">
        <v>26</v>
      </c>
      <c r="P1987" t="s">
        <v>26</v>
      </c>
      <c r="Q1987" t="s">
        <v>26</v>
      </c>
      <c r="R1987" t="s">
        <v>26</v>
      </c>
      <c r="S1987" t="s">
        <v>26</v>
      </c>
      <c r="T1987" t="s">
        <v>26</v>
      </c>
    </row>
    <row r="1988" spans="1:20" x14ac:dyDescent="0.2">
      <c r="A1988" t="s">
        <v>1342</v>
      </c>
      <c r="B1988" s="18" t="s">
        <v>1343</v>
      </c>
      <c r="C1988" s="18" t="str">
        <f t="shared" si="68"/>
        <v xml:space="preserve">Washoe </v>
      </c>
      <c r="D1988" s="18" t="str">
        <f t="shared" si="69"/>
        <v xml:space="preserve"> Nevada</v>
      </c>
      <c r="E1988" t="s">
        <v>21</v>
      </c>
      <c r="F1988">
        <v>713940</v>
      </c>
      <c r="G1988" t="s">
        <v>22</v>
      </c>
      <c r="H1988" t="s">
        <v>21</v>
      </c>
      <c r="I1988">
        <v>1</v>
      </c>
      <c r="J1988" t="s">
        <v>23</v>
      </c>
      <c r="K1988">
        <v>220</v>
      </c>
      <c r="L1988" s="24" t="s">
        <v>31</v>
      </c>
      <c r="M1988">
        <v>2020</v>
      </c>
      <c r="N1988" s="18">
        <v>14</v>
      </c>
      <c r="O1988" t="s">
        <v>26</v>
      </c>
      <c r="P1988" t="s">
        <v>26</v>
      </c>
      <c r="Q1988" t="s">
        <v>26</v>
      </c>
      <c r="R1988" t="s">
        <v>26</v>
      </c>
      <c r="S1988" t="s">
        <v>26</v>
      </c>
      <c r="T1988" t="s">
        <v>26</v>
      </c>
    </row>
    <row r="1989" spans="1:20" x14ac:dyDescent="0.2">
      <c r="A1989" t="s">
        <v>1342</v>
      </c>
      <c r="B1989" s="18" t="s">
        <v>1343</v>
      </c>
      <c r="C1989" s="18" t="str">
        <f t="shared" si="68"/>
        <v xml:space="preserve">Washoe </v>
      </c>
      <c r="D1989" s="18" t="str">
        <f t="shared" si="69"/>
        <v xml:space="preserve"> Nevada</v>
      </c>
      <c r="E1989" t="s">
        <v>21</v>
      </c>
      <c r="F1989">
        <v>713940</v>
      </c>
      <c r="G1989" t="s">
        <v>22</v>
      </c>
      <c r="H1989" t="s">
        <v>21</v>
      </c>
      <c r="I1989">
        <v>1</v>
      </c>
      <c r="J1989" t="s">
        <v>23</v>
      </c>
      <c r="K1989">
        <v>230</v>
      </c>
      <c r="L1989" s="24" t="s">
        <v>32</v>
      </c>
      <c r="M1989">
        <v>2020</v>
      </c>
      <c r="N1989" s="18">
        <v>14</v>
      </c>
      <c r="O1989" t="s">
        <v>26</v>
      </c>
      <c r="P1989" t="s">
        <v>26</v>
      </c>
      <c r="Q1989" t="s">
        <v>26</v>
      </c>
      <c r="R1989" t="s">
        <v>26</v>
      </c>
      <c r="S1989" t="s">
        <v>26</v>
      </c>
      <c r="T1989" t="s">
        <v>26</v>
      </c>
    </row>
    <row r="1990" spans="1:20" x14ac:dyDescent="0.2">
      <c r="A1990" t="s">
        <v>1342</v>
      </c>
      <c r="B1990" s="18" t="s">
        <v>1343</v>
      </c>
      <c r="C1990" s="18" t="str">
        <f t="shared" si="68"/>
        <v xml:space="preserve">Washoe </v>
      </c>
      <c r="D1990" s="18" t="str">
        <f t="shared" si="69"/>
        <v xml:space="preserve"> Nevada</v>
      </c>
      <c r="E1990" t="s">
        <v>21</v>
      </c>
      <c r="F1990">
        <v>713940</v>
      </c>
      <c r="G1990" t="s">
        <v>22</v>
      </c>
      <c r="H1990" t="s">
        <v>21</v>
      </c>
      <c r="I1990">
        <v>1</v>
      </c>
      <c r="J1990" t="s">
        <v>23</v>
      </c>
      <c r="K1990">
        <v>241</v>
      </c>
      <c r="L1990" s="24" t="s">
        <v>25</v>
      </c>
      <c r="M1990">
        <v>2020</v>
      </c>
      <c r="N1990" s="18">
        <v>14</v>
      </c>
      <c r="O1990" t="s">
        <v>26</v>
      </c>
      <c r="P1990" t="s">
        <v>26</v>
      </c>
      <c r="Q1990" t="s">
        <v>26</v>
      </c>
      <c r="R1990" t="s">
        <v>26</v>
      </c>
      <c r="S1990" t="s">
        <v>26</v>
      </c>
      <c r="T1990" t="s">
        <v>26</v>
      </c>
    </row>
    <row r="1991" spans="1:20" x14ac:dyDescent="0.2">
      <c r="A1991" t="s">
        <v>1342</v>
      </c>
      <c r="B1991" s="18" t="s">
        <v>1343</v>
      </c>
      <c r="C1991" s="18" t="str">
        <f t="shared" si="68"/>
        <v xml:space="preserve">Washoe </v>
      </c>
      <c r="D1991" s="18" t="str">
        <f t="shared" si="69"/>
        <v xml:space="preserve"> Nevada</v>
      </c>
      <c r="E1991" t="s">
        <v>21</v>
      </c>
      <c r="F1991">
        <v>713940</v>
      </c>
      <c r="G1991" t="s">
        <v>22</v>
      </c>
      <c r="H1991" t="s">
        <v>21</v>
      </c>
      <c r="I1991">
        <v>1</v>
      </c>
      <c r="J1991" t="s">
        <v>23</v>
      </c>
      <c r="K1991">
        <v>242</v>
      </c>
      <c r="L1991" s="24" t="s">
        <v>56</v>
      </c>
      <c r="M1991">
        <v>2020</v>
      </c>
      <c r="N1991" s="18">
        <v>5</v>
      </c>
      <c r="O1991" t="s">
        <v>26</v>
      </c>
      <c r="P1991" t="s">
        <v>26</v>
      </c>
      <c r="Q1991" t="s">
        <v>26</v>
      </c>
      <c r="R1991" t="s">
        <v>26</v>
      </c>
      <c r="S1991" t="s">
        <v>26</v>
      </c>
      <c r="T1991" t="s">
        <v>26</v>
      </c>
    </row>
    <row r="1992" spans="1:20" x14ac:dyDescent="0.2">
      <c r="A1992" t="s">
        <v>1344</v>
      </c>
      <c r="B1992" s="18" t="s">
        <v>1345</v>
      </c>
      <c r="C1992" s="18" t="str">
        <f t="shared" ref="C1992:C1993" si="70">LEFT(B1992, FIND(",",B1992)-1)</f>
        <v>Carson City</v>
      </c>
      <c r="D1992" s="18" t="str">
        <f t="shared" si="69"/>
        <v xml:space="preserve"> Nevada</v>
      </c>
      <c r="E1992" t="s">
        <v>21</v>
      </c>
      <c r="F1992">
        <v>713940</v>
      </c>
      <c r="G1992" t="s">
        <v>22</v>
      </c>
      <c r="H1992" t="s">
        <v>21</v>
      </c>
      <c r="I1992">
        <v>1</v>
      </c>
      <c r="J1992" t="s">
        <v>23</v>
      </c>
      <c r="K1992">
        <v>1</v>
      </c>
      <c r="L1992" s="24" t="s">
        <v>23</v>
      </c>
      <c r="M1992">
        <v>2020</v>
      </c>
      <c r="N1992" s="18">
        <v>7</v>
      </c>
      <c r="O1992">
        <v>876</v>
      </c>
      <c r="P1992" t="s">
        <v>24</v>
      </c>
      <c r="Q1992">
        <v>332</v>
      </c>
      <c r="R1992" t="s">
        <v>30</v>
      </c>
      <c r="S1992">
        <v>92</v>
      </c>
      <c r="T1992" t="s">
        <v>30</v>
      </c>
    </row>
    <row r="1993" spans="1:20" x14ac:dyDescent="0.2">
      <c r="A1993" t="s">
        <v>1344</v>
      </c>
      <c r="B1993" s="18" t="s">
        <v>1345</v>
      </c>
      <c r="C1993" s="18" t="str">
        <f t="shared" si="70"/>
        <v>Carson City</v>
      </c>
      <c r="D1993" s="18" t="str">
        <f t="shared" si="69"/>
        <v xml:space="preserve"> Nevada</v>
      </c>
      <c r="E1993" t="s">
        <v>21</v>
      </c>
      <c r="F1993">
        <v>713940</v>
      </c>
      <c r="G1993" t="s">
        <v>22</v>
      </c>
      <c r="H1993" t="s">
        <v>21</v>
      </c>
      <c r="I1993">
        <v>1</v>
      </c>
      <c r="J1993" t="s">
        <v>23</v>
      </c>
      <c r="K1993">
        <v>220</v>
      </c>
      <c r="L1993" s="24" t="s">
        <v>31</v>
      </c>
      <c r="M1993">
        <v>2020</v>
      </c>
      <c r="N1993" s="18">
        <v>4</v>
      </c>
      <c r="O1993" t="s">
        <v>26</v>
      </c>
      <c r="P1993" t="s">
        <v>26</v>
      </c>
      <c r="Q1993" t="s">
        <v>26</v>
      </c>
      <c r="R1993" t="s">
        <v>26</v>
      </c>
      <c r="S1993" t="s">
        <v>26</v>
      </c>
      <c r="T1993" t="s">
        <v>26</v>
      </c>
    </row>
    <row r="1994" spans="1:20" x14ac:dyDescent="0.2">
      <c r="A1994" t="s">
        <v>1346</v>
      </c>
      <c r="B1994" s="18" t="s">
        <v>1347</v>
      </c>
      <c r="C1994" s="18" t="str">
        <f t="shared" si="68"/>
        <v xml:space="preserve">Belknap </v>
      </c>
      <c r="D1994" s="18" t="str">
        <f t="shared" si="69"/>
        <v xml:space="preserve"> New Hampshire</v>
      </c>
      <c r="E1994" t="s">
        <v>21</v>
      </c>
      <c r="F1994">
        <v>713940</v>
      </c>
      <c r="G1994" t="s">
        <v>22</v>
      </c>
      <c r="H1994" t="s">
        <v>21</v>
      </c>
      <c r="I1994">
        <v>1</v>
      </c>
      <c r="J1994" t="s">
        <v>23</v>
      </c>
      <c r="K1994">
        <v>1</v>
      </c>
      <c r="L1994" s="24" t="s">
        <v>23</v>
      </c>
      <c r="M1994">
        <v>2020</v>
      </c>
      <c r="N1994" s="18">
        <v>10</v>
      </c>
      <c r="O1994">
        <v>1067</v>
      </c>
      <c r="P1994" t="s">
        <v>30</v>
      </c>
      <c r="Q1994">
        <v>324</v>
      </c>
      <c r="R1994" t="s">
        <v>30</v>
      </c>
      <c r="S1994">
        <v>139</v>
      </c>
      <c r="T1994" t="s">
        <v>24</v>
      </c>
    </row>
    <row r="1995" spans="1:20" x14ac:dyDescent="0.2">
      <c r="A1995" t="s">
        <v>1346</v>
      </c>
      <c r="B1995" s="18" t="s">
        <v>1347</v>
      </c>
      <c r="C1995" s="18" t="str">
        <f t="shared" si="68"/>
        <v xml:space="preserve">Belknap </v>
      </c>
      <c r="D1995" s="18" t="str">
        <f t="shared" si="69"/>
        <v xml:space="preserve"> New Hampshire</v>
      </c>
      <c r="E1995" t="s">
        <v>21</v>
      </c>
      <c r="F1995">
        <v>713940</v>
      </c>
      <c r="G1995" t="s">
        <v>22</v>
      </c>
      <c r="H1995" t="s">
        <v>21</v>
      </c>
      <c r="I1995">
        <v>1</v>
      </c>
      <c r="J1995" t="s">
        <v>23</v>
      </c>
      <c r="K1995">
        <v>210</v>
      </c>
      <c r="L1995" s="24" t="s">
        <v>27</v>
      </c>
      <c r="M1995">
        <v>2020</v>
      </c>
      <c r="N1995" s="18">
        <v>4</v>
      </c>
      <c r="O1995" t="s">
        <v>26</v>
      </c>
      <c r="P1995" t="s">
        <v>26</v>
      </c>
      <c r="Q1995" t="s">
        <v>26</v>
      </c>
      <c r="R1995" t="s">
        <v>26</v>
      </c>
      <c r="S1995" t="s">
        <v>26</v>
      </c>
      <c r="T1995" t="s">
        <v>26</v>
      </c>
    </row>
    <row r="1996" spans="1:20" x14ac:dyDescent="0.2">
      <c r="A1996" t="s">
        <v>1348</v>
      </c>
      <c r="B1996" s="18" t="s">
        <v>1349</v>
      </c>
      <c r="C1996" s="18" t="str">
        <f t="shared" si="68"/>
        <v xml:space="preserve">Carroll </v>
      </c>
      <c r="D1996" s="18" t="str">
        <f t="shared" si="69"/>
        <v xml:space="preserve"> New Hampshire</v>
      </c>
      <c r="E1996" t="s">
        <v>21</v>
      </c>
      <c r="F1996">
        <v>713940</v>
      </c>
      <c r="G1996" t="s">
        <v>22</v>
      </c>
      <c r="H1996" t="s">
        <v>21</v>
      </c>
      <c r="I1996">
        <v>1</v>
      </c>
      <c r="J1996" t="s">
        <v>23</v>
      </c>
      <c r="K1996">
        <v>1</v>
      </c>
      <c r="L1996" s="24" t="s">
        <v>23</v>
      </c>
      <c r="M1996">
        <v>2020</v>
      </c>
      <c r="N1996" s="18">
        <v>12</v>
      </c>
      <c r="O1996">
        <v>1043</v>
      </c>
      <c r="P1996" t="s">
        <v>24</v>
      </c>
      <c r="Q1996">
        <v>342</v>
      </c>
      <c r="R1996" t="s">
        <v>24</v>
      </c>
      <c r="S1996">
        <v>80</v>
      </c>
      <c r="T1996" t="s">
        <v>35</v>
      </c>
    </row>
    <row r="1997" spans="1:20" x14ac:dyDescent="0.2">
      <c r="A1997" t="s">
        <v>1348</v>
      </c>
      <c r="B1997" s="18" t="s">
        <v>1349</v>
      </c>
      <c r="C1997" s="18" t="str">
        <f t="shared" si="68"/>
        <v xml:space="preserve">Carroll </v>
      </c>
      <c r="D1997" s="18" t="str">
        <f t="shared" si="69"/>
        <v xml:space="preserve"> New Hampshire</v>
      </c>
      <c r="E1997" t="s">
        <v>21</v>
      </c>
      <c r="F1997">
        <v>713940</v>
      </c>
      <c r="G1997" t="s">
        <v>22</v>
      </c>
      <c r="H1997" t="s">
        <v>21</v>
      </c>
      <c r="I1997">
        <v>1</v>
      </c>
      <c r="J1997" t="s">
        <v>23</v>
      </c>
      <c r="K1997">
        <v>210</v>
      </c>
      <c r="L1997" s="24" t="s">
        <v>27</v>
      </c>
      <c r="M1997">
        <v>2020</v>
      </c>
      <c r="N1997" s="18">
        <v>6</v>
      </c>
      <c r="O1997" t="s">
        <v>26</v>
      </c>
      <c r="P1997" t="s">
        <v>26</v>
      </c>
      <c r="Q1997" t="s">
        <v>26</v>
      </c>
      <c r="R1997" t="s">
        <v>26</v>
      </c>
      <c r="S1997" t="s">
        <v>26</v>
      </c>
      <c r="T1997" t="s">
        <v>26</v>
      </c>
    </row>
    <row r="1998" spans="1:20" x14ac:dyDescent="0.2">
      <c r="A1998" t="s">
        <v>1348</v>
      </c>
      <c r="B1998" s="18" t="s">
        <v>1349</v>
      </c>
      <c r="C1998" s="18" t="str">
        <f t="shared" si="68"/>
        <v xml:space="preserve">Carroll </v>
      </c>
      <c r="D1998" s="18" t="str">
        <f t="shared" si="69"/>
        <v xml:space="preserve"> New Hampshire</v>
      </c>
      <c r="E1998" t="s">
        <v>21</v>
      </c>
      <c r="F1998">
        <v>713940</v>
      </c>
      <c r="G1998" t="s">
        <v>22</v>
      </c>
      <c r="H1998" t="s">
        <v>21</v>
      </c>
      <c r="I1998">
        <v>1</v>
      </c>
      <c r="J1998" t="s">
        <v>23</v>
      </c>
      <c r="K1998">
        <v>220</v>
      </c>
      <c r="L1998" s="24" t="s">
        <v>31</v>
      </c>
      <c r="M1998">
        <v>2020</v>
      </c>
      <c r="N1998" s="18">
        <v>4</v>
      </c>
      <c r="O1998" t="s">
        <v>26</v>
      </c>
      <c r="P1998" t="s">
        <v>26</v>
      </c>
      <c r="Q1998" t="s">
        <v>26</v>
      </c>
      <c r="R1998" t="s">
        <v>26</v>
      </c>
      <c r="S1998" t="s">
        <v>26</v>
      </c>
      <c r="T1998" t="s">
        <v>26</v>
      </c>
    </row>
    <row r="1999" spans="1:20" x14ac:dyDescent="0.2">
      <c r="A1999" t="s">
        <v>1350</v>
      </c>
      <c r="B1999" s="18" t="s">
        <v>1351</v>
      </c>
      <c r="C1999" s="18" t="str">
        <f t="shared" si="68"/>
        <v xml:space="preserve">Cheshire </v>
      </c>
      <c r="D1999" s="18" t="str">
        <f t="shared" si="69"/>
        <v xml:space="preserve"> New Hampshire</v>
      </c>
      <c r="E1999" t="s">
        <v>21</v>
      </c>
      <c r="F1999">
        <v>713940</v>
      </c>
      <c r="G1999" t="s">
        <v>22</v>
      </c>
      <c r="H1999" t="s">
        <v>21</v>
      </c>
      <c r="I1999">
        <v>1</v>
      </c>
      <c r="J1999" t="s">
        <v>23</v>
      </c>
      <c r="K1999">
        <v>1</v>
      </c>
      <c r="L1999" s="24" t="s">
        <v>23</v>
      </c>
      <c r="M1999">
        <v>2020</v>
      </c>
      <c r="N1999" s="18">
        <v>6</v>
      </c>
      <c r="O1999">
        <v>2307</v>
      </c>
      <c r="P1999" t="s">
        <v>24</v>
      </c>
      <c r="Q1999">
        <v>576</v>
      </c>
      <c r="R1999" t="s">
        <v>24</v>
      </c>
      <c r="S1999">
        <v>218</v>
      </c>
      <c r="T1999" t="s">
        <v>24</v>
      </c>
    </row>
    <row r="2000" spans="1:20" x14ac:dyDescent="0.2">
      <c r="A2000" t="s">
        <v>1350</v>
      </c>
      <c r="B2000" s="18" t="s">
        <v>1351</v>
      </c>
      <c r="C2000" s="18" t="str">
        <f t="shared" si="68"/>
        <v xml:space="preserve">Cheshire </v>
      </c>
      <c r="D2000" s="18" t="str">
        <f t="shared" si="69"/>
        <v xml:space="preserve"> New Hampshire</v>
      </c>
      <c r="E2000" t="s">
        <v>21</v>
      </c>
      <c r="F2000">
        <v>713940</v>
      </c>
      <c r="G2000" t="s">
        <v>22</v>
      </c>
      <c r="H2000" t="s">
        <v>21</v>
      </c>
      <c r="I2000">
        <v>1</v>
      </c>
      <c r="J2000" t="s">
        <v>23</v>
      </c>
      <c r="K2000">
        <v>210</v>
      </c>
      <c r="L2000" s="24" t="s">
        <v>27</v>
      </c>
      <c r="M2000">
        <v>2020</v>
      </c>
      <c r="N2000" s="18">
        <v>3</v>
      </c>
      <c r="O2000" t="s">
        <v>26</v>
      </c>
      <c r="P2000" t="s">
        <v>26</v>
      </c>
      <c r="Q2000" t="s">
        <v>26</v>
      </c>
      <c r="R2000" t="s">
        <v>26</v>
      </c>
      <c r="S2000" t="s">
        <v>26</v>
      </c>
      <c r="T2000" t="s">
        <v>26</v>
      </c>
    </row>
    <row r="2001" spans="1:20" x14ac:dyDescent="0.2">
      <c r="A2001" t="s">
        <v>1352</v>
      </c>
      <c r="B2001" s="18" t="s">
        <v>1353</v>
      </c>
      <c r="C2001" s="18" t="str">
        <f t="shared" si="68"/>
        <v xml:space="preserve">Coos </v>
      </c>
      <c r="D2001" s="18" t="str">
        <f t="shared" si="69"/>
        <v xml:space="preserve"> New Hampshire</v>
      </c>
      <c r="E2001" t="s">
        <v>21</v>
      </c>
      <c r="F2001">
        <v>713940</v>
      </c>
      <c r="G2001" t="s">
        <v>22</v>
      </c>
      <c r="H2001" t="s">
        <v>21</v>
      </c>
      <c r="I2001">
        <v>1</v>
      </c>
      <c r="J2001" t="s">
        <v>23</v>
      </c>
      <c r="K2001">
        <v>1</v>
      </c>
      <c r="L2001" s="24" t="s">
        <v>23</v>
      </c>
      <c r="M2001">
        <v>2020</v>
      </c>
      <c r="N2001" s="18">
        <v>6</v>
      </c>
      <c r="O2001">
        <v>316</v>
      </c>
      <c r="P2001" t="s">
        <v>24</v>
      </c>
      <c r="Q2001">
        <v>120</v>
      </c>
      <c r="R2001" t="s">
        <v>24</v>
      </c>
      <c r="S2001">
        <v>58</v>
      </c>
      <c r="T2001" t="s">
        <v>30</v>
      </c>
    </row>
    <row r="2002" spans="1:20" x14ac:dyDescent="0.2">
      <c r="A2002" t="s">
        <v>1352</v>
      </c>
      <c r="B2002" s="18" t="s">
        <v>1353</v>
      </c>
      <c r="C2002" s="18" t="str">
        <f t="shared" si="68"/>
        <v xml:space="preserve">Coos </v>
      </c>
      <c r="D2002" s="18" t="str">
        <f t="shared" si="69"/>
        <v xml:space="preserve"> New Hampshire</v>
      </c>
      <c r="E2002" t="s">
        <v>21</v>
      </c>
      <c r="F2002">
        <v>713940</v>
      </c>
      <c r="G2002" t="s">
        <v>22</v>
      </c>
      <c r="H2002" t="s">
        <v>21</v>
      </c>
      <c r="I2002">
        <v>1</v>
      </c>
      <c r="J2002" t="s">
        <v>23</v>
      </c>
      <c r="K2002">
        <v>230</v>
      </c>
      <c r="L2002" s="24" t="s">
        <v>32</v>
      </c>
      <c r="M2002">
        <v>2020</v>
      </c>
      <c r="N2002" s="18">
        <v>4</v>
      </c>
      <c r="O2002" t="s">
        <v>26</v>
      </c>
      <c r="P2002" t="s">
        <v>26</v>
      </c>
      <c r="Q2002" t="s">
        <v>26</v>
      </c>
      <c r="R2002" t="s">
        <v>26</v>
      </c>
      <c r="S2002" t="s">
        <v>26</v>
      </c>
      <c r="T2002" t="s">
        <v>26</v>
      </c>
    </row>
    <row r="2003" spans="1:20" x14ac:dyDescent="0.2">
      <c r="A2003" t="s">
        <v>1354</v>
      </c>
      <c r="B2003" s="18" t="s">
        <v>1355</v>
      </c>
      <c r="C2003" s="18" t="str">
        <f t="shared" si="68"/>
        <v xml:space="preserve">Grafton </v>
      </c>
      <c r="D2003" s="18" t="str">
        <f t="shared" si="69"/>
        <v xml:space="preserve"> New Hampshire</v>
      </c>
      <c r="E2003" t="s">
        <v>21</v>
      </c>
      <c r="F2003">
        <v>713940</v>
      </c>
      <c r="G2003" t="s">
        <v>22</v>
      </c>
      <c r="H2003" t="s">
        <v>21</v>
      </c>
      <c r="I2003">
        <v>1</v>
      </c>
      <c r="J2003" t="s">
        <v>23</v>
      </c>
      <c r="K2003">
        <v>1</v>
      </c>
      <c r="L2003" s="24" t="s">
        <v>23</v>
      </c>
      <c r="M2003">
        <v>2020</v>
      </c>
      <c r="N2003" s="18">
        <v>21</v>
      </c>
      <c r="O2003">
        <v>5924</v>
      </c>
      <c r="P2003" t="s">
        <v>30</v>
      </c>
      <c r="Q2003">
        <v>2480</v>
      </c>
      <c r="R2003" t="s">
        <v>30</v>
      </c>
      <c r="S2003">
        <v>430</v>
      </c>
      <c r="T2003" t="s">
        <v>30</v>
      </c>
    </row>
    <row r="2004" spans="1:20" x14ac:dyDescent="0.2">
      <c r="A2004" t="s">
        <v>1354</v>
      </c>
      <c r="B2004" s="18" t="s">
        <v>1355</v>
      </c>
      <c r="C2004" s="18" t="str">
        <f t="shared" si="68"/>
        <v xml:space="preserve">Grafton </v>
      </c>
      <c r="D2004" s="18" t="str">
        <f t="shared" si="69"/>
        <v xml:space="preserve"> New Hampshire</v>
      </c>
      <c r="E2004" t="s">
        <v>21</v>
      </c>
      <c r="F2004">
        <v>713940</v>
      </c>
      <c r="G2004" t="s">
        <v>22</v>
      </c>
      <c r="H2004" t="s">
        <v>21</v>
      </c>
      <c r="I2004">
        <v>1</v>
      </c>
      <c r="J2004" t="s">
        <v>23</v>
      </c>
      <c r="K2004">
        <v>210</v>
      </c>
      <c r="L2004" s="24" t="s">
        <v>27</v>
      </c>
      <c r="M2004">
        <v>2020</v>
      </c>
      <c r="N2004" s="18">
        <v>7</v>
      </c>
      <c r="O2004" t="s">
        <v>26</v>
      </c>
      <c r="P2004" t="s">
        <v>26</v>
      </c>
      <c r="Q2004" t="s">
        <v>26</v>
      </c>
      <c r="R2004" t="s">
        <v>26</v>
      </c>
      <c r="S2004" t="s">
        <v>26</v>
      </c>
      <c r="T2004" t="s">
        <v>26</v>
      </c>
    </row>
    <row r="2005" spans="1:20" x14ac:dyDescent="0.2">
      <c r="A2005" t="s">
        <v>1354</v>
      </c>
      <c r="B2005" s="18" t="s">
        <v>1355</v>
      </c>
      <c r="C2005" s="18" t="str">
        <f t="shared" si="68"/>
        <v xml:space="preserve">Grafton </v>
      </c>
      <c r="D2005" s="18" t="str">
        <f t="shared" si="69"/>
        <v xml:space="preserve"> New Hampshire</v>
      </c>
      <c r="E2005" t="s">
        <v>21</v>
      </c>
      <c r="F2005">
        <v>713940</v>
      </c>
      <c r="G2005" t="s">
        <v>22</v>
      </c>
      <c r="H2005" t="s">
        <v>21</v>
      </c>
      <c r="I2005">
        <v>1</v>
      </c>
      <c r="J2005" t="s">
        <v>23</v>
      </c>
      <c r="K2005">
        <v>220</v>
      </c>
      <c r="L2005" s="24" t="s">
        <v>31</v>
      </c>
      <c r="M2005">
        <v>2020</v>
      </c>
      <c r="N2005" s="18">
        <v>8</v>
      </c>
      <c r="O2005" t="s">
        <v>26</v>
      </c>
      <c r="P2005" t="s">
        <v>26</v>
      </c>
      <c r="Q2005" t="s">
        <v>26</v>
      </c>
      <c r="R2005" t="s">
        <v>26</v>
      </c>
      <c r="S2005" t="s">
        <v>26</v>
      </c>
      <c r="T2005" t="s">
        <v>26</v>
      </c>
    </row>
    <row r="2006" spans="1:20" x14ac:dyDescent="0.2">
      <c r="A2006" t="s">
        <v>1356</v>
      </c>
      <c r="B2006" s="18" t="s">
        <v>1357</v>
      </c>
      <c r="C2006" s="18" t="str">
        <f t="shared" si="68"/>
        <v xml:space="preserve">Hillsborough </v>
      </c>
      <c r="D2006" s="18" t="str">
        <f t="shared" si="69"/>
        <v xml:space="preserve"> New Hampshire</v>
      </c>
      <c r="E2006" t="s">
        <v>21</v>
      </c>
      <c r="F2006">
        <v>713940</v>
      </c>
      <c r="G2006" t="s">
        <v>22</v>
      </c>
      <c r="H2006" t="s">
        <v>21</v>
      </c>
      <c r="I2006">
        <v>1</v>
      </c>
      <c r="J2006" t="s">
        <v>23</v>
      </c>
      <c r="K2006">
        <v>1</v>
      </c>
      <c r="L2006" s="24" t="s">
        <v>23</v>
      </c>
      <c r="M2006">
        <v>2020</v>
      </c>
      <c r="N2006" s="18">
        <v>81</v>
      </c>
      <c r="O2006">
        <v>26247</v>
      </c>
      <c r="P2006" t="s">
        <v>30</v>
      </c>
      <c r="Q2006">
        <v>7406</v>
      </c>
      <c r="R2006" t="s">
        <v>30</v>
      </c>
      <c r="S2006">
        <v>1843</v>
      </c>
      <c r="T2006" t="s">
        <v>30</v>
      </c>
    </row>
    <row r="2007" spans="1:20" x14ac:dyDescent="0.2">
      <c r="A2007" t="s">
        <v>1356</v>
      </c>
      <c r="B2007" s="18" t="s">
        <v>1357</v>
      </c>
      <c r="C2007" s="18" t="str">
        <f t="shared" si="68"/>
        <v xml:space="preserve">Hillsborough </v>
      </c>
      <c r="D2007" s="18" t="str">
        <f t="shared" si="69"/>
        <v xml:space="preserve"> New Hampshire</v>
      </c>
      <c r="E2007" t="s">
        <v>21</v>
      </c>
      <c r="F2007">
        <v>713940</v>
      </c>
      <c r="G2007" t="s">
        <v>22</v>
      </c>
      <c r="H2007" t="s">
        <v>21</v>
      </c>
      <c r="I2007">
        <v>1</v>
      </c>
      <c r="J2007" t="s">
        <v>23</v>
      </c>
      <c r="K2007">
        <v>210</v>
      </c>
      <c r="L2007" s="24" t="s">
        <v>27</v>
      </c>
      <c r="M2007">
        <v>2020</v>
      </c>
      <c r="N2007" s="18">
        <v>27</v>
      </c>
      <c r="O2007" t="s">
        <v>26</v>
      </c>
      <c r="P2007" t="s">
        <v>26</v>
      </c>
      <c r="Q2007" t="s">
        <v>26</v>
      </c>
      <c r="R2007" t="s">
        <v>26</v>
      </c>
      <c r="S2007" t="s">
        <v>26</v>
      </c>
      <c r="T2007" t="s">
        <v>26</v>
      </c>
    </row>
    <row r="2008" spans="1:20" x14ac:dyDescent="0.2">
      <c r="A2008" t="s">
        <v>1356</v>
      </c>
      <c r="B2008" s="18" t="s">
        <v>1357</v>
      </c>
      <c r="C2008" s="18" t="str">
        <f t="shared" si="68"/>
        <v xml:space="preserve">Hillsborough </v>
      </c>
      <c r="D2008" s="18" t="str">
        <f t="shared" si="69"/>
        <v xml:space="preserve"> New Hampshire</v>
      </c>
      <c r="E2008" t="s">
        <v>21</v>
      </c>
      <c r="F2008">
        <v>713940</v>
      </c>
      <c r="G2008" t="s">
        <v>22</v>
      </c>
      <c r="H2008" t="s">
        <v>21</v>
      </c>
      <c r="I2008">
        <v>1</v>
      </c>
      <c r="J2008" t="s">
        <v>23</v>
      </c>
      <c r="K2008">
        <v>220</v>
      </c>
      <c r="L2008" s="24" t="s">
        <v>31</v>
      </c>
      <c r="M2008">
        <v>2020</v>
      </c>
      <c r="N2008" s="18">
        <v>9</v>
      </c>
      <c r="O2008" t="s">
        <v>26</v>
      </c>
      <c r="P2008" t="s">
        <v>26</v>
      </c>
      <c r="Q2008" t="s">
        <v>26</v>
      </c>
      <c r="R2008" t="s">
        <v>26</v>
      </c>
      <c r="S2008" t="s">
        <v>26</v>
      </c>
      <c r="T2008" t="s">
        <v>26</v>
      </c>
    </row>
    <row r="2009" spans="1:20" x14ac:dyDescent="0.2">
      <c r="A2009" t="s">
        <v>1356</v>
      </c>
      <c r="B2009" s="18" t="s">
        <v>1357</v>
      </c>
      <c r="C2009" s="18" t="str">
        <f t="shared" si="68"/>
        <v xml:space="preserve">Hillsborough </v>
      </c>
      <c r="D2009" s="18" t="str">
        <f t="shared" si="69"/>
        <v xml:space="preserve"> New Hampshire</v>
      </c>
      <c r="E2009" t="s">
        <v>21</v>
      </c>
      <c r="F2009">
        <v>713940</v>
      </c>
      <c r="G2009" t="s">
        <v>22</v>
      </c>
      <c r="H2009" t="s">
        <v>21</v>
      </c>
      <c r="I2009">
        <v>1</v>
      </c>
      <c r="J2009" t="s">
        <v>23</v>
      </c>
      <c r="K2009">
        <v>230</v>
      </c>
      <c r="L2009" s="24" t="s">
        <v>32</v>
      </c>
      <c r="M2009">
        <v>2020</v>
      </c>
      <c r="N2009" s="18">
        <v>25</v>
      </c>
      <c r="O2009" t="s">
        <v>26</v>
      </c>
      <c r="P2009" t="s">
        <v>26</v>
      </c>
      <c r="Q2009" t="s">
        <v>26</v>
      </c>
      <c r="R2009" t="s">
        <v>26</v>
      </c>
      <c r="S2009" t="s">
        <v>26</v>
      </c>
      <c r="T2009" t="s">
        <v>26</v>
      </c>
    </row>
    <row r="2010" spans="1:20" x14ac:dyDescent="0.2">
      <c r="A2010" t="s">
        <v>1356</v>
      </c>
      <c r="B2010" s="18" t="s">
        <v>1357</v>
      </c>
      <c r="C2010" s="18" t="str">
        <f t="shared" si="68"/>
        <v xml:space="preserve">Hillsborough </v>
      </c>
      <c r="D2010" s="18" t="str">
        <f t="shared" si="69"/>
        <v xml:space="preserve"> New Hampshire</v>
      </c>
      <c r="E2010" t="s">
        <v>21</v>
      </c>
      <c r="F2010">
        <v>713940</v>
      </c>
      <c r="G2010" t="s">
        <v>22</v>
      </c>
      <c r="H2010" t="s">
        <v>21</v>
      </c>
      <c r="I2010">
        <v>1</v>
      </c>
      <c r="J2010" t="s">
        <v>23</v>
      </c>
      <c r="K2010">
        <v>241</v>
      </c>
      <c r="L2010" s="24" t="s">
        <v>25</v>
      </c>
      <c r="M2010">
        <v>2020</v>
      </c>
      <c r="N2010" s="18">
        <v>10</v>
      </c>
      <c r="O2010" t="s">
        <v>26</v>
      </c>
      <c r="P2010" t="s">
        <v>26</v>
      </c>
      <c r="Q2010" t="s">
        <v>26</v>
      </c>
      <c r="R2010" t="s">
        <v>26</v>
      </c>
      <c r="S2010" t="s">
        <v>26</v>
      </c>
      <c r="T2010" t="s">
        <v>26</v>
      </c>
    </row>
    <row r="2011" spans="1:20" x14ac:dyDescent="0.2">
      <c r="A2011" t="s">
        <v>1356</v>
      </c>
      <c r="B2011" s="18" t="s">
        <v>1357</v>
      </c>
      <c r="C2011" s="18" t="str">
        <f t="shared" si="68"/>
        <v xml:space="preserve">Hillsborough </v>
      </c>
      <c r="D2011" s="18" t="str">
        <f t="shared" si="69"/>
        <v xml:space="preserve"> New Hampshire</v>
      </c>
      <c r="E2011" t="s">
        <v>21</v>
      </c>
      <c r="F2011">
        <v>713940</v>
      </c>
      <c r="G2011" t="s">
        <v>22</v>
      </c>
      <c r="H2011" t="s">
        <v>21</v>
      </c>
      <c r="I2011">
        <v>1</v>
      </c>
      <c r="J2011" t="s">
        <v>23</v>
      </c>
      <c r="K2011">
        <v>242</v>
      </c>
      <c r="L2011" s="24" t="s">
        <v>56</v>
      </c>
      <c r="M2011">
        <v>2020</v>
      </c>
      <c r="N2011" s="18">
        <v>7</v>
      </c>
      <c r="O2011" t="s">
        <v>26</v>
      </c>
      <c r="P2011" t="s">
        <v>26</v>
      </c>
      <c r="Q2011" t="s">
        <v>26</v>
      </c>
      <c r="R2011" t="s">
        <v>26</v>
      </c>
      <c r="S2011" t="s">
        <v>26</v>
      </c>
      <c r="T2011" t="s">
        <v>26</v>
      </c>
    </row>
    <row r="2012" spans="1:20" x14ac:dyDescent="0.2">
      <c r="A2012" t="s">
        <v>1358</v>
      </c>
      <c r="B2012" s="18" t="s">
        <v>1359</v>
      </c>
      <c r="C2012" s="18" t="str">
        <f t="shared" si="68"/>
        <v xml:space="preserve">Merrimack </v>
      </c>
      <c r="D2012" s="18" t="str">
        <f t="shared" si="69"/>
        <v xml:space="preserve"> New Hampshire</v>
      </c>
      <c r="E2012" t="s">
        <v>21</v>
      </c>
      <c r="F2012">
        <v>713940</v>
      </c>
      <c r="G2012" t="s">
        <v>22</v>
      </c>
      <c r="H2012" t="s">
        <v>21</v>
      </c>
      <c r="I2012">
        <v>1</v>
      </c>
      <c r="J2012" t="s">
        <v>23</v>
      </c>
      <c r="K2012">
        <v>1</v>
      </c>
      <c r="L2012" s="24" t="s">
        <v>23</v>
      </c>
      <c r="M2012">
        <v>2020</v>
      </c>
      <c r="N2012" s="18">
        <v>22</v>
      </c>
      <c r="O2012">
        <v>4249</v>
      </c>
      <c r="P2012" t="s">
        <v>30</v>
      </c>
      <c r="Q2012">
        <v>1249</v>
      </c>
      <c r="R2012" t="s">
        <v>30</v>
      </c>
      <c r="S2012">
        <v>433</v>
      </c>
      <c r="T2012" t="s">
        <v>30</v>
      </c>
    </row>
    <row r="2013" spans="1:20" x14ac:dyDescent="0.2">
      <c r="A2013" t="s">
        <v>1358</v>
      </c>
      <c r="B2013" s="18" t="s">
        <v>1359</v>
      </c>
      <c r="C2013" s="18" t="str">
        <f t="shared" si="68"/>
        <v xml:space="preserve">Merrimack </v>
      </c>
      <c r="D2013" s="18" t="str">
        <f t="shared" si="69"/>
        <v xml:space="preserve"> New Hampshire</v>
      </c>
      <c r="E2013" t="s">
        <v>21</v>
      </c>
      <c r="F2013">
        <v>713940</v>
      </c>
      <c r="G2013" t="s">
        <v>22</v>
      </c>
      <c r="H2013" t="s">
        <v>21</v>
      </c>
      <c r="I2013">
        <v>1</v>
      </c>
      <c r="J2013" t="s">
        <v>23</v>
      </c>
      <c r="K2013">
        <v>210</v>
      </c>
      <c r="L2013" s="24" t="s">
        <v>27</v>
      </c>
      <c r="M2013">
        <v>2020</v>
      </c>
      <c r="N2013" s="18">
        <v>8</v>
      </c>
      <c r="O2013" t="s">
        <v>26</v>
      </c>
      <c r="P2013" t="s">
        <v>26</v>
      </c>
      <c r="Q2013" t="s">
        <v>26</v>
      </c>
      <c r="R2013" t="s">
        <v>26</v>
      </c>
      <c r="S2013" t="s">
        <v>26</v>
      </c>
      <c r="T2013" t="s">
        <v>26</v>
      </c>
    </row>
    <row r="2014" spans="1:20" x14ac:dyDescent="0.2">
      <c r="A2014" t="s">
        <v>1358</v>
      </c>
      <c r="B2014" s="18" t="s">
        <v>1359</v>
      </c>
      <c r="C2014" s="18" t="str">
        <f t="shared" si="68"/>
        <v xml:space="preserve">Merrimack </v>
      </c>
      <c r="D2014" s="18" t="str">
        <f t="shared" si="69"/>
        <v xml:space="preserve"> New Hampshire</v>
      </c>
      <c r="E2014" t="s">
        <v>21</v>
      </c>
      <c r="F2014">
        <v>713940</v>
      </c>
      <c r="G2014" t="s">
        <v>22</v>
      </c>
      <c r="H2014" t="s">
        <v>21</v>
      </c>
      <c r="I2014">
        <v>1</v>
      </c>
      <c r="J2014" t="s">
        <v>23</v>
      </c>
      <c r="K2014">
        <v>220</v>
      </c>
      <c r="L2014" s="24" t="s">
        <v>31</v>
      </c>
      <c r="M2014">
        <v>2020</v>
      </c>
      <c r="N2014" s="18">
        <v>6</v>
      </c>
      <c r="O2014" t="s">
        <v>26</v>
      </c>
      <c r="P2014" t="s">
        <v>26</v>
      </c>
      <c r="Q2014" t="s">
        <v>26</v>
      </c>
      <c r="R2014" t="s">
        <v>26</v>
      </c>
      <c r="S2014" t="s">
        <v>26</v>
      </c>
      <c r="T2014" t="s">
        <v>26</v>
      </c>
    </row>
    <row r="2015" spans="1:20" x14ac:dyDescent="0.2">
      <c r="A2015" t="s">
        <v>1358</v>
      </c>
      <c r="B2015" s="18" t="s">
        <v>1359</v>
      </c>
      <c r="C2015" s="18" t="str">
        <f t="shared" si="68"/>
        <v xml:space="preserve">Merrimack </v>
      </c>
      <c r="D2015" s="18" t="str">
        <f t="shared" si="69"/>
        <v xml:space="preserve"> New Hampshire</v>
      </c>
      <c r="E2015" t="s">
        <v>21</v>
      </c>
      <c r="F2015">
        <v>713940</v>
      </c>
      <c r="G2015" t="s">
        <v>22</v>
      </c>
      <c r="H2015" t="s">
        <v>21</v>
      </c>
      <c r="I2015">
        <v>1</v>
      </c>
      <c r="J2015" t="s">
        <v>23</v>
      </c>
      <c r="K2015">
        <v>241</v>
      </c>
      <c r="L2015" s="24" t="s">
        <v>25</v>
      </c>
      <c r="M2015">
        <v>2020</v>
      </c>
      <c r="N2015" s="18">
        <v>4</v>
      </c>
      <c r="O2015" t="s">
        <v>26</v>
      </c>
      <c r="P2015" t="s">
        <v>26</v>
      </c>
      <c r="Q2015" t="s">
        <v>26</v>
      </c>
      <c r="R2015" t="s">
        <v>26</v>
      </c>
      <c r="S2015" t="s">
        <v>26</v>
      </c>
      <c r="T2015" t="s">
        <v>26</v>
      </c>
    </row>
    <row r="2016" spans="1:20" x14ac:dyDescent="0.2">
      <c r="A2016" t="s">
        <v>1360</v>
      </c>
      <c r="B2016" s="18" t="s">
        <v>1361</v>
      </c>
      <c r="C2016" s="18" t="str">
        <f t="shared" si="68"/>
        <v xml:space="preserve">Rockingham </v>
      </c>
      <c r="D2016" s="18" t="str">
        <f t="shared" si="69"/>
        <v xml:space="preserve"> New Hampshire</v>
      </c>
      <c r="E2016" t="s">
        <v>21</v>
      </c>
      <c r="F2016">
        <v>713940</v>
      </c>
      <c r="G2016" t="s">
        <v>22</v>
      </c>
      <c r="H2016" t="s">
        <v>21</v>
      </c>
      <c r="I2016">
        <v>1</v>
      </c>
      <c r="J2016" t="s">
        <v>23</v>
      </c>
      <c r="K2016">
        <v>1</v>
      </c>
      <c r="L2016" s="24" t="s">
        <v>23</v>
      </c>
      <c r="M2016">
        <v>2020</v>
      </c>
      <c r="N2016" s="18">
        <v>96</v>
      </c>
      <c r="O2016">
        <v>22913</v>
      </c>
      <c r="P2016" t="s">
        <v>30</v>
      </c>
      <c r="Q2016">
        <v>6878</v>
      </c>
      <c r="R2016" t="s">
        <v>30</v>
      </c>
      <c r="S2016">
        <v>2031</v>
      </c>
      <c r="T2016" t="s">
        <v>30</v>
      </c>
    </row>
    <row r="2017" spans="1:20" x14ac:dyDescent="0.2">
      <c r="A2017" t="s">
        <v>1360</v>
      </c>
      <c r="B2017" s="18" t="s">
        <v>1361</v>
      </c>
      <c r="C2017" s="18" t="str">
        <f t="shared" si="68"/>
        <v xml:space="preserve">Rockingham </v>
      </c>
      <c r="D2017" s="18" t="str">
        <f t="shared" si="69"/>
        <v xml:space="preserve"> New Hampshire</v>
      </c>
      <c r="E2017" t="s">
        <v>21</v>
      </c>
      <c r="F2017">
        <v>713940</v>
      </c>
      <c r="G2017" t="s">
        <v>22</v>
      </c>
      <c r="H2017" t="s">
        <v>21</v>
      </c>
      <c r="I2017">
        <v>1</v>
      </c>
      <c r="J2017" t="s">
        <v>23</v>
      </c>
      <c r="K2017">
        <v>210</v>
      </c>
      <c r="L2017" s="24" t="s">
        <v>27</v>
      </c>
      <c r="M2017">
        <v>2020</v>
      </c>
      <c r="N2017" s="18">
        <v>31</v>
      </c>
      <c r="O2017" t="s">
        <v>26</v>
      </c>
      <c r="P2017" t="s">
        <v>26</v>
      </c>
      <c r="Q2017" t="s">
        <v>26</v>
      </c>
      <c r="R2017" t="s">
        <v>26</v>
      </c>
      <c r="S2017" t="s">
        <v>26</v>
      </c>
      <c r="T2017" t="s">
        <v>26</v>
      </c>
    </row>
    <row r="2018" spans="1:20" x14ac:dyDescent="0.2">
      <c r="A2018" t="s">
        <v>1360</v>
      </c>
      <c r="B2018" s="18" t="s">
        <v>1361</v>
      </c>
      <c r="C2018" s="18" t="str">
        <f t="shared" si="68"/>
        <v xml:space="preserve">Rockingham </v>
      </c>
      <c r="D2018" s="18" t="str">
        <f t="shared" si="69"/>
        <v xml:space="preserve"> New Hampshire</v>
      </c>
      <c r="E2018" t="s">
        <v>21</v>
      </c>
      <c r="F2018">
        <v>713940</v>
      </c>
      <c r="G2018" t="s">
        <v>22</v>
      </c>
      <c r="H2018" t="s">
        <v>21</v>
      </c>
      <c r="I2018">
        <v>1</v>
      </c>
      <c r="J2018" t="s">
        <v>23</v>
      </c>
      <c r="K2018">
        <v>220</v>
      </c>
      <c r="L2018" s="24" t="s">
        <v>31</v>
      </c>
      <c r="M2018">
        <v>2020</v>
      </c>
      <c r="N2018" s="18">
        <v>19</v>
      </c>
      <c r="O2018" t="s">
        <v>26</v>
      </c>
      <c r="P2018" t="s">
        <v>26</v>
      </c>
      <c r="Q2018" t="s">
        <v>26</v>
      </c>
      <c r="R2018" t="s">
        <v>26</v>
      </c>
      <c r="S2018" t="s">
        <v>26</v>
      </c>
      <c r="T2018" t="s">
        <v>26</v>
      </c>
    </row>
    <row r="2019" spans="1:20" x14ac:dyDescent="0.2">
      <c r="A2019" t="s">
        <v>1360</v>
      </c>
      <c r="B2019" s="18" t="s">
        <v>1361</v>
      </c>
      <c r="C2019" s="18" t="str">
        <f t="shared" si="68"/>
        <v xml:space="preserve">Rockingham </v>
      </c>
      <c r="D2019" s="18" t="str">
        <f t="shared" si="69"/>
        <v xml:space="preserve"> New Hampshire</v>
      </c>
      <c r="E2019" t="s">
        <v>21</v>
      </c>
      <c r="F2019">
        <v>713940</v>
      </c>
      <c r="G2019" t="s">
        <v>22</v>
      </c>
      <c r="H2019" t="s">
        <v>21</v>
      </c>
      <c r="I2019">
        <v>1</v>
      </c>
      <c r="J2019" t="s">
        <v>23</v>
      </c>
      <c r="K2019">
        <v>230</v>
      </c>
      <c r="L2019" s="24" t="s">
        <v>32</v>
      </c>
      <c r="M2019">
        <v>2020</v>
      </c>
      <c r="N2019" s="18">
        <v>17</v>
      </c>
      <c r="O2019" t="s">
        <v>26</v>
      </c>
      <c r="P2019" t="s">
        <v>26</v>
      </c>
      <c r="Q2019" t="s">
        <v>26</v>
      </c>
      <c r="R2019" t="s">
        <v>26</v>
      </c>
      <c r="S2019" t="s">
        <v>26</v>
      </c>
      <c r="T2019" t="s">
        <v>26</v>
      </c>
    </row>
    <row r="2020" spans="1:20" x14ac:dyDescent="0.2">
      <c r="A2020" t="s">
        <v>1360</v>
      </c>
      <c r="B2020" s="18" t="s">
        <v>1361</v>
      </c>
      <c r="C2020" s="18" t="str">
        <f t="shared" si="68"/>
        <v xml:space="preserve">Rockingham </v>
      </c>
      <c r="D2020" s="18" t="str">
        <f t="shared" si="69"/>
        <v xml:space="preserve"> New Hampshire</v>
      </c>
      <c r="E2020" t="s">
        <v>21</v>
      </c>
      <c r="F2020">
        <v>713940</v>
      </c>
      <c r="G2020" t="s">
        <v>22</v>
      </c>
      <c r="H2020" t="s">
        <v>21</v>
      </c>
      <c r="I2020">
        <v>1</v>
      </c>
      <c r="J2020" t="s">
        <v>23</v>
      </c>
      <c r="K2020">
        <v>241</v>
      </c>
      <c r="L2020" s="24" t="s">
        <v>25</v>
      </c>
      <c r="M2020">
        <v>2020</v>
      </c>
      <c r="N2020" s="18">
        <v>14</v>
      </c>
      <c r="O2020" t="s">
        <v>26</v>
      </c>
      <c r="P2020" t="s">
        <v>26</v>
      </c>
      <c r="Q2020" t="s">
        <v>26</v>
      </c>
      <c r="R2020" t="s">
        <v>26</v>
      </c>
      <c r="S2020" t="s">
        <v>26</v>
      </c>
      <c r="T2020" t="s">
        <v>26</v>
      </c>
    </row>
    <row r="2021" spans="1:20" x14ac:dyDescent="0.2">
      <c r="A2021" t="s">
        <v>1360</v>
      </c>
      <c r="B2021" s="18" t="s">
        <v>1361</v>
      </c>
      <c r="C2021" s="18" t="str">
        <f t="shared" si="68"/>
        <v xml:space="preserve">Rockingham </v>
      </c>
      <c r="D2021" s="18" t="str">
        <f t="shared" si="69"/>
        <v xml:space="preserve"> New Hampshire</v>
      </c>
      <c r="E2021" t="s">
        <v>21</v>
      </c>
      <c r="F2021">
        <v>713940</v>
      </c>
      <c r="G2021" t="s">
        <v>22</v>
      </c>
      <c r="H2021" t="s">
        <v>21</v>
      </c>
      <c r="I2021">
        <v>1</v>
      </c>
      <c r="J2021" t="s">
        <v>23</v>
      </c>
      <c r="K2021">
        <v>242</v>
      </c>
      <c r="L2021" s="24" t="s">
        <v>56</v>
      </c>
      <c r="M2021">
        <v>2020</v>
      </c>
      <c r="N2021" s="18">
        <v>12</v>
      </c>
      <c r="O2021" t="s">
        <v>26</v>
      </c>
      <c r="P2021" t="s">
        <v>26</v>
      </c>
      <c r="Q2021" t="s">
        <v>26</v>
      </c>
      <c r="R2021" t="s">
        <v>26</v>
      </c>
      <c r="S2021" t="s">
        <v>26</v>
      </c>
      <c r="T2021" t="s">
        <v>26</v>
      </c>
    </row>
    <row r="2022" spans="1:20" x14ac:dyDescent="0.2">
      <c r="A2022" t="s">
        <v>1360</v>
      </c>
      <c r="B2022" s="18" t="s">
        <v>1361</v>
      </c>
      <c r="C2022" s="18" t="str">
        <f t="shared" si="68"/>
        <v xml:space="preserve">Rockingham </v>
      </c>
      <c r="D2022" s="18" t="str">
        <f t="shared" si="69"/>
        <v xml:space="preserve"> New Hampshire</v>
      </c>
      <c r="E2022" t="s">
        <v>21</v>
      </c>
      <c r="F2022">
        <v>713940</v>
      </c>
      <c r="G2022" t="s">
        <v>22</v>
      </c>
      <c r="H2022" t="s">
        <v>21</v>
      </c>
      <c r="I2022">
        <v>1</v>
      </c>
      <c r="J2022" t="s">
        <v>23</v>
      </c>
      <c r="K2022">
        <v>251</v>
      </c>
      <c r="L2022" s="24" t="s">
        <v>57</v>
      </c>
      <c r="M2022">
        <v>2020</v>
      </c>
      <c r="N2022" s="18">
        <v>3</v>
      </c>
      <c r="O2022" t="s">
        <v>26</v>
      </c>
      <c r="P2022" t="s">
        <v>26</v>
      </c>
      <c r="Q2022" t="s">
        <v>26</v>
      </c>
      <c r="R2022" t="s">
        <v>26</v>
      </c>
      <c r="S2022" t="s">
        <v>26</v>
      </c>
      <c r="T2022" t="s">
        <v>26</v>
      </c>
    </row>
    <row r="2023" spans="1:20" x14ac:dyDescent="0.2">
      <c r="A2023" t="s">
        <v>1362</v>
      </c>
      <c r="B2023" s="18" t="s">
        <v>1363</v>
      </c>
      <c r="C2023" s="18" t="str">
        <f t="shared" si="68"/>
        <v xml:space="preserve">Strafford </v>
      </c>
      <c r="D2023" s="18" t="str">
        <f t="shared" si="69"/>
        <v xml:space="preserve"> New Hampshire</v>
      </c>
      <c r="E2023" t="s">
        <v>21</v>
      </c>
      <c r="F2023">
        <v>713940</v>
      </c>
      <c r="G2023" t="s">
        <v>22</v>
      </c>
      <c r="H2023" t="s">
        <v>21</v>
      </c>
      <c r="I2023">
        <v>1</v>
      </c>
      <c r="J2023" t="s">
        <v>23</v>
      </c>
      <c r="K2023">
        <v>1</v>
      </c>
      <c r="L2023" s="24" t="s">
        <v>23</v>
      </c>
      <c r="M2023">
        <v>2020</v>
      </c>
      <c r="N2023" s="18">
        <v>12</v>
      </c>
      <c r="O2023">
        <v>7589</v>
      </c>
      <c r="P2023" t="s">
        <v>24</v>
      </c>
      <c r="Q2023">
        <v>1940</v>
      </c>
      <c r="R2023" t="s">
        <v>24</v>
      </c>
      <c r="S2023">
        <v>551</v>
      </c>
      <c r="T2023" t="s">
        <v>24</v>
      </c>
    </row>
    <row r="2024" spans="1:20" x14ac:dyDescent="0.2">
      <c r="A2024" t="s">
        <v>1362</v>
      </c>
      <c r="B2024" s="18" t="s">
        <v>1363</v>
      </c>
      <c r="C2024" s="18" t="str">
        <f t="shared" si="68"/>
        <v xml:space="preserve">Strafford </v>
      </c>
      <c r="D2024" s="18" t="str">
        <f t="shared" si="69"/>
        <v xml:space="preserve"> New Hampshire</v>
      </c>
      <c r="E2024" t="s">
        <v>21</v>
      </c>
      <c r="F2024">
        <v>713940</v>
      </c>
      <c r="G2024" t="s">
        <v>22</v>
      </c>
      <c r="H2024" t="s">
        <v>21</v>
      </c>
      <c r="I2024">
        <v>1</v>
      </c>
      <c r="J2024" t="s">
        <v>23</v>
      </c>
      <c r="K2024">
        <v>210</v>
      </c>
      <c r="L2024" s="24" t="s">
        <v>27</v>
      </c>
      <c r="M2024">
        <v>2020</v>
      </c>
      <c r="N2024" s="18">
        <v>3</v>
      </c>
      <c r="O2024" t="s">
        <v>26</v>
      </c>
      <c r="P2024" t="s">
        <v>26</v>
      </c>
      <c r="Q2024" t="s">
        <v>26</v>
      </c>
      <c r="R2024" t="s">
        <v>26</v>
      </c>
      <c r="S2024" t="s">
        <v>26</v>
      </c>
      <c r="T2024" t="s">
        <v>26</v>
      </c>
    </row>
    <row r="2025" spans="1:20" x14ac:dyDescent="0.2">
      <c r="A2025" t="s">
        <v>1362</v>
      </c>
      <c r="B2025" s="18" t="s">
        <v>1363</v>
      </c>
      <c r="C2025" s="18" t="str">
        <f t="shared" si="68"/>
        <v xml:space="preserve">Strafford </v>
      </c>
      <c r="D2025" s="18" t="str">
        <f t="shared" si="69"/>
        <v xml:space="preserve"> New Hampshire</v>
      </c>
      <c r="E2025" t="s">
        <v>21</v>
      </c>
      <c r="F2025">
        <v>713940</v>
      </c>
      <c r="G2025" t="s">
        <v>22</v>
      </c>
      <c r="H2025" t="s">
        <v>21</v>
      </c>
      <c r="I2025">
        <v>1</v>
      </c>
      <c r="J2025" t="s">
        <v>23</v>
      </c>
      <c r="K2025">
        <v>230</v>
      </c>
      <c r="L2025" s="24" t="s">
        <v>32</v>
      </c>
      <c r="M2025">
        <v>2020</v>
      </c>
      <c r="N2025" s="18">
        <v>3</v>
      </c>
      <c r="O2025" t="s">
        <v>26</v>
      </c>
      <c r="P2025" t="s">
        <v>26</v>
      </c>
      <c r="Q2025" t="s">
        <v>26</v>
      </c>
      <c r="R2025" t="s">
        <v>26</v>
      </c>
      <c r="S2025" t="s">
        <v>26</v>
      </c>
      <c r="T2025" t="s">
        <v>26</v>
      </c>
    </row>
    <row r="2026" spans="1:20" x14ac:dyDescent="0.2">
      <c r="A2026" t="s">
        <v>1362</v>
      </c>
      <c r="B2026" s="18" t="s">
        <v>1363</v>
      </c>
      <c r="C2026" s="18" t="str">
        <f t="shared" si="68"/>
        <v xml:space="preserve">Strafford </v>
      </c>
      <c r="D2026" s="18" t="str">
        <f t="shared" si="69"/>
        <v xml:space="preserve"> New Hampshire</v>
      </c>
      <c r="E2026" t="s">
        <v>21</v>
      </c>
      <c r="F2026">
        <v>713940</v>
      </c>
      <c r="G2026" t="s">
        <v>22</v>
      </c>
      <c r="H2026" t="s">
        <v>21</v>
      </c>
      <c r="I2026">
        <v>1</v>
      </c>
      <c r="J2026" t="s">
        <v>23</v>
      </c>
      <c r="K2026">
        <v>242</v>
      </c>
      <c r="L2026" s="24" t="s">
        <v>56</v>
      </c>
      <c r="M2026">
        <v>2020</v>
      </c>
      <c r="N2026" s="18">
        <v>4</v>
      </c>
      <c r="O2026" t="s">
        <v>26</v>
      </c>
      <c r="P2026" t="s">
        <v>26</v>
      </c>
      <c r="Q2026" t="s">
        <v>26</v>
      </c>
      <c r="R2026" t="s">
        <v>26</v>
      </c>
      <c r="S2026" t="s">
        <v>26</v>
      </c>
      <c r="T2026" t="s">
        <v>26</v>
      </c>
    </row>
    <row r="2027" spans="1:20" x14ac:dyDescent="0.2">
      <c r="A2027" t="s">
        <v>1364</v>
      </c>
      <c r="B2027" s="18" t="s">
        <v>1365</v>
      </c>
      <c r="C2027" s="18" t="str">
        <f t="shared" si="68"/>
        <v xml:space="preserve">Atlantic </v>
      </c>
      <c r="D2027" s="18" t="str">
        <f t="shared" si="69"/>
        <v xml:space="preserve"> New Jersey</v>
      </c>
      <c r="E2027" t="s">
        <v>21</v>
      </c>
      <c r="F2027">
        <v>713940</v>
      </c>
      <c r="G2027" t="s">
        <v>22</v>
      </c>
      <c r="H2027" t="s">
        <v>21</v>
      </c>
      <c r="I2027">
        <v>1</v>
      </c>
      <c r="J2027" t="s">
        <v>23</v>
      </c>
      <c r="K2027">
        <v>1</v>
      </c>
      <c r="L2027" s="24" t="s">
        <v>23</v>
      </c>
      <c r="M2027">
        <v>2020</v>
      </c>
      <c r="N2027" s="18">
        <v>32</v>
      </c>
      <c r="O2027">
        <v>4734</v>
      </c>
      <c r="P2027" t="s">
        <v>30</v>
      </c>
      <c r="Q2027">
        <v>1913</v>
      </c>
      <c r="R2027" t="s">
        <v>24</v>
      </c>
      <c r="S2027">
        <v>570</v>
      </c>
      <c r="T2027" t="s">
        <v>30</v>
      </c>
    </row>
    <row r="2028" spans="1:20" x14ac:dyDescent="0.2">
      <c r="A2028" t="s">
        <v>1364</v>
      </c>
      <c r="B2028" s="18" t="s">
        <v>1365</v>
      </c>
      <c r="C2028" s="18" t="str">
        <f t="shared" si="68"/>
        <v xml:space="preserve">Atlantic </v>
      </c>
      <c r="D2028" s="18" t="str">
        <f t="shared" si="69"/>
        <v xml:space="preserve"> New Jersey</v>
      </c>
      <c r="E2028" t="s">
        <v>21</v>
      </c>
      <c r="F2028">
        <v>713940</v>
      </c>
      <c r="G2028" t="s">
        <v>22</v>
      </c>
      <c r="H2028" t="s">
        <v>21</v>
      </c>
      <c r="I2028">
        <v>1</v>
      </c>
      <c r="J2028" t="s">
        <v>23</v>
      </c>
      <c r="K2028">
        <v>210</v>
      </c>
      <c r="L2028" s="24" t="s">
        <v>27</v>
      </c>
      <c r="M2028">
        <v>2020</v>
      </c>
      <c r="N2028" s="18">
        <v>14</v>
      </c>
      <c r="O2028" t="s">
        <v>26</v>
      </c>
      <c r="P2028" t="s">
        <v>26</v>
      </c>
      <c r="Q2028" t="s">
        <v>26</v>
      </c>
      <c r="R2028" t="s">
        <v>26</v>
      </c>
      <c r="S2028" t="s">
        <v>26</v>
      </c>
      <c r="T2028" t="s">
        <v>26</v>
      </c>
    </row>
    <row r="2029" spans="1:20" x14ac:dyDescent="0.2">
      <c r="A2029" t="s">
        <v>1364</v>
      </c>
      <c r="B2029" s="18" t="s">
        <v>1365</v>
      </c>
      <c r="C2029" s="18" t="str">
        <f t="shared" si="68"/>
        <v xml:space="preserve">Atlantic </v>
      </c>
      <c r="D2029" s="18" t="str">
        <f t="shared" si="69"/>
        <v xml:space="preserve"> New Jersey</v>
      </c>
      <c r="E2029" t="s">
        <v>21</v>
      </c>
      <c r="F2029">
        <v>713940</v>
      </c>
      <c r="G2029" t="s">
        <v>22</v>
      </c>
      <c r="H2029" t="s">
        <v>21</v>
      </c>
      <c r="I2029">
        <v>1</v>
      </c>
      <c r="J2029" t="s">
        <v>23</v>
      </c>
      <c r="K2029">
        <v>220</v>
      </c>
      <c r="L2029" s="24" t="s">
        <v>31</v>
      </c>
      <c r="M2029">
        <v>2020</v>
      </c>
      <c r="N2029" s="18">
        <v>4</v>
      </c>
      <c r="O2029" t="s">
        <v>26</v>
      </c>
      <c r="P2029" t="s">
        <v>26</v>
      </c>
      <c r="Q2029" t="s">
        <v>26</v>
      </c>
      <c r="R2029" t="s">
        <v>26</v>
      </c>
      <c r="S2029" t="s">
        <v>26</v>
      </c>
      <c r="T2029" t="s">
        <v>26</v>
      </c>
    </row>
    <row r="2030" spans="1:20" x14ac:dyDescent="0.2">
      <c r="A2030" t="s">
        <v>1364</v>
      </c>
      <c r="B2030" s="18" t="s">
        <v>1365</v>
      </c>
      <c r="C2030" s="18" t="str">
        <f t="shared" si="68"/>
        <v xml:space="preserve">Atlantic </v>
      </c>
      <c r="D2030" s="18" t="str">
        <f t="shared" si="69"/>
        <v xml:space="preserve"> New Jersey</v>
      </c>
      <c r="E2030" t="s">
        <v>21</v>
      </c>
      <c r="F2030">
        <v>713940</v>
      </c>
      <c r="G2030" t="s">
        <v>22</v>
      </c>
      <c r="H2030" t="s">
        <v>21</v>
      </c>
      <c r="I2030">
        <v>1</v>
      </c>
      <c r="J2030" t="s">
        <v>23</v>
      </c>
      <c r="K2030">
        <v>230</v>
      </c>
      <c r="L2030" s="24" t="s">
        <v>32</v>
      </c>
      <c r="M2030">
        <v>2020</v>
      </c>
      <c r="N2030" s="18">
        <v>4</v>
      </c>
      <c r="O2030" t="s">
        <v>26</v>
      </c>
      <c r="P2030" t="s">
        <v>26</v>
      </c>
      <c r="Q2030" t="s">
        <v>26</v>
      </c>
      <c r="R2030" t="s">
        <v>26</v>
      </c>
      <c r="S2030" t="s">
        <v>26</v>
      </c>
      <c r="T2030" t="s">
        <v>26</v>
      </c>
    </row>
    <row r="2031" spans="1:20" x14ac:dyDescent="0.2">
      <c r="A2031" t="s">
        <v>1364</v>
      </c>
      <c r="B2031" s="18" t="s">
        <v>1365</v>
      </c>
      <c r="C2031" s="18" t="str">
        <f t="shared" si="68"/>
        <v xml:space="preserve">Atlantic </v>
      </c>
      <c r="D2031" s="18" t="str">
        <f t="shared" si="69"/>
        <v xml:space="preserve"> New Jersey</v>
      </c>
      <c r="E2031" t="s">
        <v>21</v>
      </c>
      <c r="F2031">
        <v>713940</v>
      </c>
      <c r="G2031" t="s">
        <v>22</v>
      </c>
      <c r="H2031" t="s">
        <v>21</v>
      </c>
      <c r="I2031">
        <v>1</v>
      </c>
      <c r="J2031" t="s">
        <v>23</v>
      </c>
      <c r="K2031">
        <v>241</v>
      </c>
      <c r="L2031" s="24" t="s">
        <v>25</v>
      </c>
      <c r="M2031">
        <v>2020</v>
      </c>
      <c r="N2031" s="18">
        <v>7</v>
      </c>
      <c r="O2031" t="s">
        <v>26</v>
      </c>
      <c r="P2031" t="s">
        <v>26</v>
      </c>
      <c r="Q2031" t="s">
        <v>26</v>
      </c>
      <c r="R2031" t="s">
        <v>26</v>
      </c>
      <c r="S2031" t="s">
        <v>26</v>
      </c>
      <c r="T2031" t="s">
        <v>26</v>
      </c>
    </row>
    <row r="2032" spans="1:20" x14ac:dyDescent="0.2">
      <c r="A2032" t="s">
        <v>1366</v>
      </c>
      <c r="B2032" s="18" t="s">
        <v>1367</v>
      </c>
      <c r="C2032" s="18" t="str">
        <f t="shared" si="68"/>
        <v xml:space="preserve">Bergen </v>
      </c>
      <c r="D2032" s="18" t="str">
        <f t="shared" si="69"/>
        <v xml:space="preserve"> New Jersey</v>
      </c>
      <c r="E2032" t="s">
        <v>21</v>
      </c>
      <c r="F2032">
        <v>713940</v>
      </c>
      <c r="G2032" t="s">
        <v>22</v>
      </c>
      <c r="H2032" t="s">
        <v>21</v>
      </c>
      <c r="I2032">
        <v>1</v>
      </c>
      <c r="J2032" t="s">
        <v>23</v>
      </c>
      <c r="K2032">
        <v>1</v>
      </c>
      <c r="L2032" s="24" t="s">
        <v>23</v>
      </c>
      <c r="M2032">
        <v>2020</v>
      </c>
      <c r="N2032" s="18">
        <v>221</v>
      </c>
      <c r="O2032">
        <v>52247</v>
      </c>
      <c r="P2032" t="s">
        <v>30</v>
      </c>
      <c r="Q2032">
        <v>19901</v>
      </c>
      <c r="R2032" t="s">
        <v>30</v>
      </c>
      <c r="S2032">
        <v>5392</v>
      </c>
      <c r="T2032" t="s">
        <v>30</v>
      </c>
    </row>
    <row r="2033" spans="1:20" x14ac:dyDescent="0.2">
      <c r="A2033" t="s">
        <v>1366</v>
      </c>
      <c r="B2033" s="18" t="s">
        <v>1367</v>
      </c>
      <c r="C2033" s="18" t="str">
        <f t="shared" si="68"/>
        <v xml:space="preserve">Bergen </v>
      </c>
      <c r="D2033" s="18" t="str">
        <f t="shared" si="69"/>
        <v xml:space="preserve"> New Jersey</v>
      </c>
      <c r="E2033" t="s">
        <v>21</v>
      </c>
      <c r="F2033">
        <v>713940</v>
      </c>
      <c r="G2033" t="s">
        <v>22</v>
      </c>
      <c r="H2033" t="s">
        <v>21</v>
      </c>
      <c r="I2033">
        <v>1</v>
      </c>
      <c r="J2033" t="s">
        <v>23</v>
      </c>
      <c r="K2033">
        <v>210</v>
      </c>
      <c r="L2033" s="24" t="s">
        <v>27</v>
      </c>
      <c r="M2033">
        <v>2020</v>
      </c>
      <c r="N2033" s="18">
        <v>83</v>
      </c>
      <c r="O2033" t="s">
        <v>26</v>
      </c>
      <c r="P2033" t="s">
        <v>26</v>
      </c>
      <c r="Q2033" t="s">
        <v>26</v>
      </c>
      <c r="R2033" t="s">
        <v>26</v>
      </c>
      <c r="S2033" t="s">
        <v>26</v>
      </c>
      <c r="T2033" t="s">
        <v>26</v>
      </c>
    </row>
    <row r="2034" spans="1:20" x14ac:dyDescent="0.2">
      <c r="A2034" t="s">
        <v>1366</v>
      </c>
      <c r="B2034" s="18" t="s">
        <v>1367</v>
      </c>
      <c r="C2034" s="18" t="str">
        <f t="shared" si="68"/>
        <v xml:space="preserve">Bergen </v>
      </c>
      <c r="D2034" s="18" t="str">
        <f t="shared" si="69"/>
        <v xml:space="preserve"> New Jersey</v>
      </c>
      <c r="E2034" t="s">
        <v>21</v>
      </c>
      <c r="F2034">
        <v>713940</v>
      </c>
      <c r="G2034" t="s">
        <v>22</v>
      </c>
      <c r="H2034" t="s">
        <v>21</v>
      </c>
      <c r="I2034">
        <v>1</v>
      </c>
      <c r="J2034" t="s">
        <v>23</v>
      </c>
      <c r="K2034">
        <v>220</v>
      </c>
      <c r="L2034" s="24" t="s">
        <v>31</v>
      </c>
      <c r="M2034">
        <v>2020</v>
      </c>
      <c r="N2034" s="18">
        <v>34</v>
      </c>
      <c r="O2034" t="s">
        <v>26</v>
      </c>
      <c r="P2034" t="s">
        <v>26</v>
      </c>
      <c r="Q2034" t="s">
        <v>26</v>
      </c>
      <c r="R2034" t="s">
        <v>26</v>
      </c>
      <c r="S2034" t="s">
        <v>26</v>
      </c>
      <c r="T2034" t="s">
        <v>26</v>
      </c>
    </row>
    <row r="2035" spans="1:20" x14ac:dyDescent="0.2">
      <c r="A2035" t="s">
        <v>1366</v>
      </c>
      <c r="B2035" s="18" t="s">
        <v>1367</v>
      </c>
      <c r="C2035" s="18" t="str">
        <f t="shared" si="68"/>
        <v xml:space="preserve">Bergen </v>
      </c>
      <c r="D2035" s="18" t="str">
        <f t="shared" si="69"/>
        <v xml:space="preserve"> New Jersey</v>
      </c>
      <c r="E2035" t="s">
        <v>21</v>
      </c>
      <c r="F2035">
        <v>713940</v>
      </c>
      <c r="G2035" t="s">
        <v>22</v>
      </c>
      <c r="H2035" t="s">
        <v>21</v>
      </c>
      <c r="I2035">
        <v>1</v>
      </c>
      <c r="J2035" t="s">
        <v>23</v>
      </c>
      <c r="K2035">
        <v>230</v>
      </c>
      <c r="L2035" s="24" t="s">
        <v>32</v>
      </c>
      <c r="M2035">
        <v>2020</v>
      </c>
      <c r="N2035" s="18">
        <v>33</v>
      </c>
      <c r="O2035" t="s">
        <v>26</v>
      </c>
      <c r="P2035" t="s">
        <v>26</v>
      </c>
      <c r="Q2035" t="s">
        <v>26</v>
      </c>
      <c r="R2035" t="s">
        <v>26</v>
      </c>
      <c r="S2035" t="s">
        <v>26</v>
      </c>
      <c r="T2035" t="s">
        <v>26</v>
      </c>
    </row>
    <row r="2036" spans="1:20" x14ac:dyDescent="0.2">
      <c r="A2036" t="s">
        <v>1366</v>
      </c>
      <c r="B2036" s="18" t="s">
        <v>1367</v>
      </c>
      <c r="C2036" s="18" t="str">
        <f t="shared" si="68"/>
        <v xml:space="preserve">Bergen </v>
      </c>
      <c r="D2036" s="18" t="str">
        <f t="shared" si="69"/>
        <v xml:space="preserve"> New Jersey</v>
      </c>
      <c r="E2036" t="s">
        <v>21</v>
      </c>
      <c r="F2036">
        <v>713940</v>
      </c>
      <c r="G2036" t="s">
        <v>22</v>
      </c>
      <c r="H2036" t="s">
        <v>21</v>
      </c>
      <c r="I2036">
        <v>1</v>
      </c>
      <c r="J2036" t="s">
        <v>23</v>
      </c>
      <c r="K2036">
        <v>241</v>
      </c>
      <c r="L2036" s="24" t="s">
        <v>25</v>
      </c>
      <c r="M2036">
        <v>2020</v>
      </c>
      <c r="N2036" s="18">
        <v>46</v>
      </c>
      <c r="O2036" t="s">
        <v>26</v>
      </c>
      <c r="P2036" t="s">
        <v>26</v>
      </c>
      <c r="Q2036" t="s">
        <v>26</v>
      </c>
      <c r="R2036" t="s">
        <v>26</v>
      </c>
      <c r="S2036" t="s">
        <v>26</v>
      </c>
      <c r="T2036" t="s">
        <v>26</v>
      </c>
    </row>
    <row r="2037" spans="1:20" x14ac:dyDescent="0.2">
      <c r="A2037" t="s">
        <v>1366</v>
      </c>
      <c r="B2037" s="18" t="s">
        <v>1367</v>
      </c>
      <c r="C2037" s="18" t="str">
        <f t="shared" si="68"/>
        <v xml:space="preserve">Bergen </v>
      </c>
      <c r="D2037" s="18" t="str">
        <f t="shared" si="69"/>
        <v xml:space="preserve"> New Jersey</v>
      </c>
      <c r="E2037" t="s">
        <v>21</v>
      </c>
      <c r="F2037">
        <v>713940</v>
      </c>
      <c r="G2037" t="s">
        <v>22</v>
      </c>
      <c r="H2037" t="s">
        <v>21</v>
      </c>
      <c r="I2037">
        <v>1</v>
      </c>
      <c r="J2037" t="s">
        <v>23</v>
      </c>
      <c r="K2037">
        <v>242</v>
      </c>
      <c r="L2037" s="24" t="s">
        <v>56</v>
      </c>
      <c r="M2037">
        <v>2020</v>
      </c>
      <c r="N2037" s="18">
        <v>14</v>
      </c>
      <c r="O2037" t="s">
        <v>26</v>
      </c>
      <c r="P2037" t="s">
        <v>26</v>
      </c>
      <c r="Q2037" t="s">
        <v>26</v>
      </c>
      <c r="R2037" t="s">
        <v>26</v>
      </c>
      <c r="S2037" t="s">
        <v>26</v>
      </c>
      <c r="T2037" t="s">
        <v>26</v>
      </c>
    </row>
    <row r="2038" spans="1:20" x14ac:dyDescent="0.2">
      <c r="A2038" t="s">
        <v>1366</v>
      </c>
      <c r="B2038" s="18" t="s">
        <v>1367</v>
      </c>
      <c r="C2038" s="18" t="str">
        <f t="shared" si="68"/>
        <v xml:space="preserve">Bergen </v>
      </c>
      <c r="D2038" s="18" t="str">
        <f t="shared" si="69"/>
        <v xml:space="preserve"> New Jersey</v>
      </c>
      <c r="E2038" t="s">
        <v>21</v>
      </c>
      <c r="F2038">
        <v>713940</v>
      </c>
      <c r="G2038" t="s">
        <v>22</v>
      </c>
      <c r="H2038" t="s">
        <v>21</v>
      </c>
      <c r="I2038">
        <v>1</v>
      </c>
      <c r="J2038" t="s">
        <v>23</v>
      </c>
      <c r="K2038">
        <v>251</v>
      </c>
      <c r="L2038" s="24" t="s">
        <v>57</v>
      </c>
      <c r="M2038">
        <v>2020</v>
      </c>
      <c r="N2038" s="18">
        <v>9</v>
      </c>
      <c r="O2038" t="s">
        <v>26</v>
      </c>
      <c r="P2038" t="s">
        <v>26</v>
      </c>
      <c r="Q2038" t="s">
        <v>26</v>
      </c>
      <c r="R2038" t="s">
        <v>26</v>
      </c>
      <c r="S2038" t="s">
        <v>26</v>
      </c>
      <c r="T2038" t="s">
        <v>26</v>
      </c>
    </row>
    <row r="2039" spans="1:20" x14ac:dyDescent="0.2">
      <c r="A2039" t="s">
        <v>1368</v>
      </c>
      <c r="B2039" s="18" t="s">
        <v>1369</v>
      </c>
      <c r="C2039" s="18" t="str">
        <f t="shared" si="68"/>
        <v xml:space="preserve">Burlington </v>
      </c>
      <c r="D2039" s="18" t="str">
        <f t="shared" si="69"/>
        <v xml:space="preserve"> New Jersey</v>
      </c>
      <c r="E2039" t="s">
        <v>21</v>
      </c>
      <c r="F2039">
        <v>713940</v>
      </c>
      <c r="G2039" t="s">
        <v>22</v>
      </c>
      <c r="H2039" t="s">
        <v>21</v>
      </c>
      <c r="I2039">
        <v>1</v>
      </c>
      <c r="J2039" t="s">
        <v>23</v>
      </c>
      <c r="K2039">
        <v>1</v>
      </c>
      <c r="L2039" s="24" t="s">
        <v>23</v>
      </c>
      <c r="M2039">
        <v>2020</v>
      </c>
      <c r="N2039" s="18">
        <v>77</v>
      </c>
      <c r="O2039">
        <v>13486</v>
      </c>
      <c r="P2039" t="s">
        <v>30</v>
      </c>
      <c r="Q2039">
        <v>5406</v>
      </c>
      <c r="R2039" t="s">
        <v>30</v>
      </c>
      <c r="S2039">
        <v>1573</v>
      </c>
      <c r="T2039" t="s">
        <v>30</v>
      </c>
    </row>
    <row r="2040" spans="1:20" x14ac:dyDescent="0.2">
      <c r="A2040" t="s">
        <v>1368</v>
      </c>
      <c r="B2040" s="18" t="s">
        <v>1369</v>
      </c>
      <c r="C2040" s="18" t="str">
        <f t="shared" si="68"/>
        <v xml:space="preserve">Burlington </v>
      </c>
      <c r="D2040" s="18" t="str">
        <f t="shared" si="69"/>
        <v xml:space="preserve"> New Jersey</v>
      </c>
      <c r="E2040" t="s">
        <v>21</v>
      </c>
      <c r="F2040">
        <v>713940</v>
      </c>
      <c r="G2040" t="s">
        <v>22</v>
      </c>
      <c r="H2040" t="s">
        <v>21</v>
      </c>
      <c r="I2040">
        <v>1</v>
      </c>
      <c r="J2040" t="s">
        <v>23</v>
      </c>
      <c r="K2040">
        <v>210</v>
      </c>
      <c r="L2040" s="24" t="s">
        <v>27</v>
      </c>
      <c r="M2040">
        <v>2020</v>
      </c>
      <c r="N2040" s="18">
        <v>30</v>
      </c>
      <c r="O2040" t="s">
        <v>26</v>
      </c>
      <c r="P2040" t="s">
        <v>26</v>
      </c>
      <c r="Q2040" t="s">
        <v>26</v>
      </c>
      <c r="R2040" t="s">
        <v>26</v>
      </c>
      <c r="S2040" t="s">
        <v>26</v>
      </c>
      <c r="T2040" t="s">
        <v>26</v>
      </c>
    </row>
    <row r="2041" spans="1:20" x14ac:dyDescent="0.2">
      <c r="A2041" t="s">
        <v>1368</v>
      </c>
      <c r="B2041" s="18" t="s">
        <v>1369</v>
      </c>
      <c r="C2041" s="18" t="str">
        <f t="shared" si="68"/>
        <v xml:space="preserve">Burlington </v>
      </c>
      <c r="D2041" s="18" t="str">
        <f t="shared" si="69"/>
        <v xml:space="preserve"> New Jersey</v>
      </c>
      <c r="E2041" t="s">
        <v>21</v>
      </c>
      <c r="F2041">
        <v>713940</v>
      </c>
      <c r="G2041" t="s">
        <v>22</v>
      </c>
      <c r="H2041" t="s">
        <v>21</v>
      </c>
      <c r="I2041">
        <v>1</v>
      </c>
      <c r="J2041" t="s">
        <v>23</v>
      </c>
      <c r="K2041">
        <v>220</v>
      </c>
      <c r="L2041" s="24" t="s">
        <v>31</v>
      </c>
      <c r="M2041">
        <v>2020</v>
      </c>
      <c r="N2041" s="18">
        <v>15</v>
      </c>
      <c r="O2041" t="s">
        <v>26</v>
      </c>
      <c r="P2041" t="s">
        <v>26</v>
      </c>
      <c r="Q2041" t="s">
        <v>26</v>
      </c>
      <c r="R2041" t="s">
        <v>26</v>
      </c>
      <c r="S2041" t="s">
        <v>26</v>
      </c>
      <c r="T2041" t="s">
        <v>26</v>
      </c>
    </row>
    <row r="2042" spans="1:20" x14ac:dyDescent="0.2">
      <c r="A2042" t="s">
        <v>1368</v>
      </c>
      <c r="B2042" s="18" t="s">
        <v>1369</v>
      </c>
      <c r="C2042" s="18" t="str">
        <f t="shared" si="68"/>
        <v xml:space="preserve">Burlington </v>
      </c>
      <c r="D2042" s="18" t="str">
        <f t="shared" si="69"/>
        <v xml:space="preserve"> New Jersey</v>
      </c>
      <c r="E2042" t="s">
        <v>21</v>
      </c>
      <c r="F2042">
        <v>713940</v>
      </c>
      <c r="G2042" t="s">
        <v>22</v>
      </c>
      <c r="H2042" t="s">
        <v>21</v>
      </c>
      <c r="I2042">
        <v>1</v>
      </c>
      <c r="J2042" t="s">
        <v>23</v>
      </c>
      <c r="K2042">
        <v>230</v>
      </c>
      <c r="L2042" s="24" t="s">
        <v>32</v>
      </c>
      <c r="M2042">
        <v>2020</v>
      </c>
      <c r="N2042" s="18">
        <v>16</v>
      </c>
      <c r="O2042" t="s">
        <v>26</v>
      </c>
      <c r="P2042" t="s">
        <v>26</v>
      </c>
      <c r="Q2042" t="s">
        <v>26</v>
      </c>
      <c r="R2042" t="s">
        <v>26</v>
      </c>
      <c r="S2042" t="s">
        <v>26</v>
      </c>
      <c r="T2042" t="s">
        <v>26</v>
      </c>
    </row>
    <row r="2043" spans="1:20" x14ac:dyDescent="0.2">
      <c r="A2043" t="s">
        <v>1368</v>
      </c>
      <c r="B2043" s="18" t="s">
        <v>1369</v>
      </c>
      <c r="C2043" s="18" t="str">
        <f t="shared" si="68"/>
        <v xml:space="preserve">Burlington </v>
      </c>
      <c r="D2043" s="18" t="str">
        <f t="shared" si="69"/>
        <v xml:space="preserve"> New Jersey</v>
      </c>
      <c r="E2043" t="s">
        <v>21</v>
      </c>
      <c r="F2043">
        <v>713940</v>
      </c>
      <c r="G2043" t="s">
        <v>22</v>
      </c>
      <c r="H2043" t="s">
        <v>21</v>
      </c>
      <c r="I2043">
        <v>1</v>
      </c>
      <c r="J2043" t="s">
        <v>23</v>
      </c>
      <c r="K2043">
        <v>241</v>
      </c>
      <c r="L2043" s="24" t="s">
        <v>25</v>
      </c>
      <c r="M2043">
        <v>2020</v>
      </c>
      <c r="N2043" s="18">
        <v>7</v>
      </c>
      <c r="O2043" t="s">
        <v>26</v>
      </c>
      <c r="P2043" t="s">
        <v>26</v>
      </c>
      <c r="Q2043" t="s">
        <v>26</v>
      </c>
      <c r="R2043" t="s">
        <v>26</v>
      </c>
      <c r="S2043" t="s">
        <v>26</v>
      </c>
      <c r="T2043" t="s">
        <v>26</v>
      </c>
    </row>
    <row r="2044" spans="1:20" x14ac:dyDescent="0.2">
      <c r="A2044" t="s">
        <v>1368</v>
      </c>
      <c r="B2044" s="18" t="s">
        <v>1369</v>
      </c>
      <c r="C2044" s="18" t="str">
        <f t="shared" si="68"/>
        <v xml:space="preserve">Burlington </v>
      </c>
      <c r="D2044" s="18" t="str">
        <f t="shared" si="69"/>
        <v xml:space="preserve"> New Jersey</v>
      </c>
      <c r="E2044" t="s">
        <v>21</v>
      </c>
      <c r="F2044">
        <v>713940</v>
      </c>
      <c r="G2044" t="s">
        <v>22</v>
      </c>
      <c r="H2044" t="s">
        <v>21</v>
      </c>
      <c r="I2044">
        <v>1</v>
      </c>
      <c r="J2044" t="s">
        <v>23</v>
      </c>
      <c r="K2044">
        <v>242</v>
      </c>
      <c r="L2044" s="24" t="s">
        <v>56</v>
      </c>
      <c r="M2044">
        <v>2020</v>
      </c>
      <c r="N2044" s="18">
        <v>6</v>
      </c>
      <c r="O2044" t="s">
        <v>26</v>
      </c>
      <c r="P2044" t="s">
        <v>26</v>
      </c>
      <c r="Q2044" t="s">
        <v>26</v>
      </c>
      <c r="R2044" t="s">
        <v>26</v>
      </c>
      <c r="S2044" t="s">
        <v>26</v>
      </c>
      <c r="T2044" t="s">
        <v>26</v>
      </c>
    </row>
    <row r="2045" spans="1:20" x14ac:dyDescent="0.2">
      <c r="A2045" t="s">
        <v>1370</v>
      </c>
      <c r="B2045" s="18" t="s">
        <v>1371</v>
      </c>
      <c r="C2045" s="18" t="str">
        <f t="shared" si="68"/>
        <v xml:space="preserve">Camden </v>
      </c>
      <c r="D2045" s="18" t="str">
        <f t="shared" si="69"/>
        <v xml:space="preserve"> New Jersey</v>
      </c>
      <c r="E2045" t="s">
        <v>21</v>
      </c>
      <c r="F2045">
        <v>713940</v>
      </c>
      <c r="G2045" t="s">
        <v>22</v>
      </c>
      <c r="H2045" t="s">
        <v>21</v>
      </c>
      <c r="I2045">
        <v>1</v>
      </c>
      <c r="J2045" t="s">
        <v>23</v>
      </c>
      <c r="K2045">
        <v>1</v>
      </c>
      <c r="L2045" s="24" t="s">
        <v>23</v>
      </c>
      <c r="M2045">
        <v>2020</v>
      </c>
      <c r="N2045" s="18">
        <v>66</v>
      </c>
      <c r="O2045">
        <v>9640</v>
      </c>
      <c r="P2045" t="s">
        <v>30</v>
      </c>
      <c r="Q2045">
        <v>4106</v>
      </c>
      <c r="R2045" t="s">
        <v>30</v>
      </c>
      <c r="S2045">
        <v>1292</v>
      </c>
      <c r="T2045" t="s">
        <v>30</v>
      </c>
    </row>
    <row r="2046" spans="1:20" x14ac:dyDescent="0.2">
      <c r="A2046" t="s">
        <v>1370</v>
      </c>
      <c r="B2046" s="18" t="s">
        <v>1371</v>
      </c>
      <c r="C2046" s="18" t="str">
        <f t="shared" si="68"/>
        <v xml:space="preserve">Camden </v>
      </c>
      <c r="D2046" s="18" t="str">
        <f t="shared" si="69"/>
        <v xml:space="preserve"> New Jersey</v>
      </c>
      <c r="E2046" t="s">
        <v>21</v>
      </c>
      <c r="F2046">
        <v>713940</v>
      </c>
      <c r="G2046" t="s">
        <v>22</v>
      </c>
      <c r="H2046" t="s">
        <v>21</v>
      </c>
      <c r="I2046">
        <v>1</v>
      </c>
      <c r="J2046" t="s">
        <v>23</v>
      </c>
      <c r="K2046">
        <v>210</v>
      </c>
      <c r="L2046" s="24" t="s">
        <v>27</v>
      </c>
      <c r="M2046">
        <v>2020</v>
      </c>
      <c r="N2046" s="18">
        <v>24</v>
      </c>
      <c r="O2046" t="s">
        <v>26</v>
      </c>
      <c r="P2046" t="s">
        <v>26</v>
      </c>
      <c r="Q2046" t="s">
        <v>26</v>
      </c>
      <c r="R2046" t="s">
        <v>26</v>
      </c>
      <c r="S2046" t="s">
        <v>26</v>
      </c>
      <c r="T2046" t="s">
        <v>26</v>
      </c>
    </row>
    <row r="2047" spans="1:20" x14ac:dyDescent="0.2">
      <c r="A2047" t="s">
        <v>1370</v>
      </c>
      <c r="B2047" s="18" t="s">
        <v>1371</v>
      </c>
      <c r="C2047" s="18" t="str">
        <f t="shared" si="68"/>
        <v xml:space="preserve">Camden </v>
      </c>
      <c r="D2047" s="18" t="str">
        <f t="shared" si="69"/>
        <v xml:space="preserve"> New Jersey</v>
      </c>
      <c r="E2047" t="s">
        <v>21</v>
      </c>
      <c r="F2047">
        <v>713940</v>
      </c>
      <c r="G2047" t="s">
        <v>22</v>
      </c>
      <c r="H2047" t="s">
        <v>21</v>
      </c>
      <c r="I2047">
        <v>1</v>
      </c>
      <c r="J2047" t="s">
        <v>23</v>
      </c>
      <c r="K2047">
        <v>220</v>
      </c>
      <c r="L2047" s="24" t="s">
        <v>31</v>
      </c>
      <c r="M2047">
        <v>2020</v>
      </c>
      <c r="N2047" s="18">
        <v>9</v>
      </c>
      <c r="O2047" t="s">
        <v>26</v>
      </c>
      <c r="P2047" t="s">
        <v>26</v>
      </c>
      <c r="Q2047" t="s">
        <v>26</v>
      </c>
      <c r="R2047" t="s">
        <v>26</v>
      </c>
      <c r="S2047" t="s">
        <v>26</v>
      </c>
      <c r="T2047" t="s">
        <v>26</v>
      </c>
    </row>
    <row r="2048" spans="1:20" x14ac:dyDescent="0.2">
      <c r="A2048" t="s">
        <v>1370</v>
      </c>
      <c r="B2048" s="18" t="s">
        <v>1371</v>
      </c>
      <c r="C2048" s="18" t="str">
        <f t="shared" si="68"/>
        <v xml:space="preserve">Camden </v>
      </c>
      <c r="D2048" s="18" t="str">
        <f t="shared" si="69"/>
        <v xml:space="preserve"> New Jersey</v>
      </c>
      <c r="E2048" t="s">
        <v>21</v>
      </c>
      <c r="F2048">
        <v>713940</v>
      </c>
      <c r="G2048" t="s">
        <v>22</v>
      </c>
      <c r="H2048" t="s">
        <v>21</v>
      </c>
      <c r="I2048">
        <v>1</v>
      </c>
      <c r="J2048" t="s">
        <v>23</v>
      </c>
      <c r="K2048">
        <v>230</v>
      </c>
      <c r="L2048" s="24" t="s">
        <v>32</v>
      </c>
      <c r="M2048">
        <v>2020</v>
      </c>
      <c r="N2048" s="18">
        <v>16</v>
      </c>
      <c r="O2048" t="s">
        <v>26</v>
      </c>
      <c r="P2048" t="s">
        <v>26</v>
      </c>
      <c r="Q2048" t="s">
        <v>26</v>
      </c>
      <c r="R2048" t="s">
        <v>26</v>
      </c>
      <c r="S2048" t="s">
        <v>26</v>
      </c>
      <c r="T2048" t="s">
        <v>26</v>
      </c>
    </row>
    <row r="2049" spans="1:20" x14ac:dyDescent="0.2">
      <c r="A2049" t="s">
        <v>1370</v>
      </c>
      <c r="B2049" s="18" t="s">
        <v>1371</v>
      </c>
      <c r="C2049" s="18" t="str">
        <f t="shared" si="68"/>
        <v xml:space="preserve">Camden </v>
      </c>
      <c r="D2049" s="18" t="str">
        <f t="shared" si="69"/>
        <v xml:space="preserve"> New Jersey</v>
      </c>
      <c r="E2049" t="s">
        <v>21</v>
      </c>
      <c r="F2049">
        <v>713940</v>
      </c>
      <c r="G2049" t="s">
        <v>22</v>
      </c>
      <c r="H2049" t="s">
        <v>21</v>
      </c>
      <c r="I2049">
        <v>1</v>
      </c>
      <c r="J2049" t="s">
        <v>23</v>
      </c>
      <c r="K2049">
        <v>241</v>
      </c>
      <c r="L2049" s="24" t="s">
        <v>25</v>
      </c>
      <c r="M2049">
        <v>2020</v>
      </c>
      <c r="N2049" s="18">
        <v>9</v>
      </c>
      <c r="O2049" t="s">
        <v>26</v>
      </c>
      <c r="P2049" t="s">
        <v>26</v>
      </c>
      <c r="Q2049" t="s">
        <v>26</v>
      </c>
      <c r="R2049" t="s">
        <v>26</v>
      </c>
      <c r="S2049" t="s">
        <v>26</v>
      </c>
      <c r="T2049" t="s">
        <v>26</v>
      </c>
    </row>
    <row r="2050" spans="1:20" x14ac:dyDescent="0.2">
      <c r="A2050" t="s">
        <v>1370</v>
      </c>
      <c r="B2050" s="18" t="s">
        <v>1371</v>
      </c>
      <c r="C2050" s="18" t="str">
        <f t="shared" si="68"/>
        <v xml:space="preserve">Camden </v>
      </c>
      <c r="D2050" s="18" t="str">
        <f t="shared" si="69"/>
        <v xml:space="preserve"> New Jersey</v>
      </c>
      <c r="E2050" t="s">
        <v>21</v>
      </c>
      <c r="F2050">
        <v>713940</v>
      </c>
      <c r="G2050" t="s">
        <v>22</v>
      </c>
      <c r="H2050" t="s">
        <v>21</v>
      </c>
      <c r="I2050">
        <v>1</v>
      </c>
      <c r="J2050" t="s">
        <v>23</v>
      </c>
      <c r="K2050">
        <v>242</v>
      </c>
      <c r="L2050" s="24" t="s">
        <v>56</v>
      </c>
      <c r="M2050">
        <v>2020</v>
      </c>
      <c r="N2050" s="18">
        <v>5</v>
      </c>
      <c r="O2050" t="s">
        <v>26</v>
      </c>
      <c r="P2050" t="s">
        <v>26</v>
      </c>
      <c r="Q2050" t="s">
        <v>26</v>
      </c>
      <c r="R2050" t="s">
        <v>26</v>
      </c>
      <c r="S2050" t="s">
        <v>26</v>
      </c>
      <c r="T2050" t="s">
        <v>26</v>
      </c>
    </row>
    <row r="2051" spans="1:20" x14ac:dyDescent="0.2">
      <c r="A2051" t="s">
        <v>1370</v>
      </c>
      <c r="B2051" s="18" t="s">
        <v>1371</v>
      </c>
      <c r="C2051" s="18" t="str">
        <f t="shared" ref="C2051:C2114" si="71">LEFT(B2051, FIND(" County",B2051))</f>
        <v xml:space="preserve">Camden </v>
      </c>
      <c r="D2051" s="18" t="str">
        <f t="shared" ref="D2051:D2114" si="72">RIGHT(B2051, LEN(B2051)-FIND(", ",B2051))</f>
        <v xml:space="preserve"> New Jersey</v>
      </c>
      <c r="E2051" t="s">
        <v>21</v>
      </c>
      <c r="F2051">
        <v>713940</v>
      </c>
      <c r="G2051" t="s">
        <v>22</v>
      </c>
      <c r="H2051" t="s">
        <v>21</v>
      </c>
      <c r="I2051">
        <v>1</v>
      </c>
      <c r="J2051" t="s">
        <v>23</v>
      </c>
      <c r="K2051">
        <v>251</v>
      </c>
      <c r="L2051" s="24" t="s">
        <v>57</v>
      </c>
      <c r="M2051">
        <v>2020</v>
      </c>
      <c r="N2051" s="18">
        <v>3</v>
      </c>
      <c r="O2051" t="s">
        <v>26</v>
      </c>
      <c r="P2051" t="s">
        <v>26</v>
      </c>
      <c r="Q2051" t="s">
        <v>26</v>
      </c>
      <c r="R2051" t="s">
        <v>26</v>
      </c>
      <c r="S2051" t="s">
        <v>26</v>
      </c>
      <c r="T2051" t="s">
        <v>26</v>
      </c>
    </row>
    <row r="2052" spans="1:20" x14ac:dyDescent="0.2">
      <c r="A2052" t="s">
        <v>1372</v>
      </c>
      <c r="B2052" s="18" t="s">
        <v>1373</v>
      </c>
      <c r="C2052" s="18" t="str">
        <f t="shared" si="71"/>
        <v xml:space="preserve">Cape May </v>
      </c>
      <c r="D2052" s="18" t="str">
        <f t="shared" si="72"/>
        <v xml:space="preserve"> New Jersey</v>
      </c>
      <c r="E2052" t="s">
        <v>21</v>
      </c>
      <c r="F2052">
        <v>713940</v>
      </c>
      <c r="G2052" t="s">
        <v>22</v>
      </c>
      <c r="H2052" t="s">
        <v>21</v>
      </c>
      <c r="I2052">
        <v>1</v>
      </c>
      <c r="J2052" t="s">
        <v>23</v>
      </c>
      <c r="K2052">
        <v>1</v>
      </c>
      <c r="L2052" s="24" t="s">
        <v>23</v>
      </c>
      <c r="M2052">
        <v>2020</v>
      </c>
      <c r="N2052" s="18">
        <v>17</v>
      </c>
      <c r="O2052">
        <v>863</v>
      </c>
      <c r="P2052" t="s">
        <v>24</v>
      </c>
      <c r="Q2052">
        <v>266</v>
      </c>
      <c r="R2052" t="s">
        <v>35</v>
      </c>
      <c r="S2052">
        <v>101</v>
      </c>
      <c r="T2052" t="s">
        <v>24</v>
      </c>
    </row>
    <row r="2053" spans="1:20" x14ac:dyDescent="0.2">
      <c r="A2053" t="s">
        <v>1372</v>
      </c>
      <c r="B2053" s="18" t="s">
        <v>1373</v>
      </c>
      <c r="C2053" s="18" t="str">
        <f t="shared" si="71"/>
        <v xml:space="preserve">Cape May </v>
      </c>
      <c r="D2053" s="18" t="str">
        <f t="shared" si="72"/>
        <v xml:space="preserve"> New Jersey</v>
      </c>
      <c r="E2053" t="s">
        <v>21</v>
      </c>
      <c r="F2053">
        <v>713940</v>
      </c>
      <c r="G2053" t="s">
        <v>22</v>
      </c>
      <c r="H2053" t="s">
        <v>21</v>
      </c>
      <c r="I2053">
        <v>1</v>
      </c>
      <c r="J2053" t="s">
        <v>23</v>
      </c>
      <c r="K2053">
        <v>210</v>
      </c>
      <c r="L2053" s="24" t="s">
        <v>27</v>
      </c>
      <c r="M2053">
        <v>2020</v>
      </c>
      <c r="N2053" s="18">
        <v>12</v>
      </c>
      <c r="O2053" t="s">
        <v>26</v>
      </c>
      <c r="P2053" t="s">
        <v>26</v>
      </c>
      <c r="Q2053" t="s">
        <v>26</v>
      </c>
      <c r="R2053" t="s">
        <v>26</v>
      </c>
      <c r="S2053" t="s">
        <v>26</v>
      </c>
      <c r="T2053" t="s">
        <v>26</v>
      </c>
    </row>
    <row r="2054" spans="1:20" x14ac:dyDescent="0.2">
      <c r="A2054" t="s">
        <v>1372</v>
      </c>
      <c r="B2054" s="18" t="s">
        <v>1373</v>
      </c>
      <c r="C2054" s="18" t="str">
        <f t="shared" si="71"/>
        <v xml:space="preserve">Cape May </v>
      </c>
      <c r="D2054" s="18" t="str">
        <f t="shared" si="72"/>
        <v xml:space="preserve"> New Jersey</v>
      </c>
      <c r="E2054" t="s">
        <v>21</v>
      </c>
      <c r="F2054">
        <v>713940</v>
      </c>
      <c r="G2054" t="s">
        <v>22</v>
      </c>
      <c r="H2054" t="s">
        <v>21</v>
      </c>
      <c r="I2054">
        <v>1</v>
      </c>
      <c r="J2054" t="s">
        <v>23</v>
      </c>
      <c r="K2054">
        <v>230</v>
      </c>
      <c r="L2054" s="24" t="s">
        <v>32</v>
      </c>
      <c r="M2054">
        <v>2020</v>
      </c>
      <c r="N2054" s="18">
        <v>3</v>
      </c>
      <c r="O2054" t="s">
        <v>26</v>
      </c>
      <c r="P2054" t="s">
        <v>26</v>
      </c>
      <c r="Q2054" t="s">
        <v>26</v>
      </c>
      <c r="R2054" t="s">
        <v>26</v>
      </c>
      <c r="S2054" t="s">
        <v>26</v>
      </c>
      <c r="T2054" t="s">
        <v>26</v>
      </c>
    </row>
    <row r="2055" spans="1:20" x14ac:dyDescent="0.2">
      <c r="A2055" t="s">
        <v>1374</v>
      </c>
      <c r="B2055" s="18" t="s">
        <v>1375</v>
      </c>
      <c r="C2055" s="18" t="str">
        <f t="shared" si="71"/>
        <v xml:space="preserve">Cumberland </v>
      </c>
      <c r="D2055" s="18" t="str">
        <f t="shared" si="72"/>
        <v xml:space="preserve"> New Jersey</v>
      </c>
      <c r="E2055" t="s">
        <v>21</v>
      </c>
      <c r="F2055">
        <v>713940</v>
      </c>
      <c r="G2055" t="s">
        <v>22</v>
      </c>
      <c r="H2055" t="s">
        <v>21</v>
      </c>
      <c r="I2055">
        <v>1</v>
      </c>
      <c r="J2055" t="s">
        <v>23</v>
      </c>
      <c r="K2055">
        <v>1</v>
      </c>
      <c r="L2055" s="24" t="s">
        <v>23</v>
      </c>
      <c r="M2055">
        <v>2020</v>
      </c>
      <c r="N2055" s="18">
        <v>21</v>
      </c>
      <c r="O2055">
        <v>5383</v>
      </c>
      <c r="P2055" t="s">
        <v>35</v>
      </c>
      <c r="Q2055">
        <v>1417</v>
      </c>
      <c r="R2055" t="s">
        <v>35</v>
      </c>
      <c r="S2055">
        <v>197</v>
      </c>
      <c r="T2055" t="s">
        <v>30</v>
      </c>
    </row>
    <row r="2056" spans="1:20" x14ac:dyDescent="0.2">
      <c r="A2056" t="s">
        <v>1374</v>
      </c>
      <c r="B2056" s="18" t="s">
        <v>1375</v>
      </c>
      <c r="C2056" s="18" t="str">
        <f t="shared" si="71"/>
        <v xml:space="preserve">Cumberland </v>
      </c>
      <c r="D2056" s="18" t="str">
        <f t="shared" si="72"/>
        <v xml:space="preserve"> New Jersey</v>
      </c>
      <c r="E2056" t="s">
        <v>21</v>
      </c>
      <c r="F2056">
        <v>713940</v>
      </c>
      <c r="G2056" t="s">
        <v>22</v>
      </c>
      <c r="H2056" t="s">
        <v>21</v>
      </c>
      <c r="I2056">
        <v>1</v>
      </c>
      <c r="J2056" t="s">
        <v>23</v>
      </c>
      <c r="K2056">
        <v>210</v>
      </c>
      <c r="L2056" s="24" t="s">
        <v>27</v>
      </c>
      <c r="M2056">
        <v>2020</v>
      </c>
      <c r="N2056" s="18">
        <v>15</v>
      </c>
      <c r="O2056" t="s">
        <v>26</v>
      </c>
      <c r="P2056" t="s">
        <v>26</v>
      </c>
      <c r="Q2056" t="s">
        <v>26</v>
      </c>
      <c r="R2056" t="s">
        <v>26</v>
      </c>
      <c r="S2056" t="s">
        <v>26</v>
      </c>
      <c r="T2056" t="s">
        <v>26</v>
      </c>
    </row>
    <row r="2057" spans="1:20" x14ac:dyDescent="0.2">
      <c r="A2057" t="s">
        <v>1376</v>
      </c>
      <c r="B2057" s="18" t="s">
        <v>1377</v>
      </c>
      <c r="C2057" s="18" t="str">
        <f t="shared" si="71"/>
        <v xml:space="preserve">Essex </v>
      </c>
      <c r="D2057" s="18" t="str">
        <f t="shared" si="72"/>
        <v xml:space="preserve"> New Jersey</v>
      </c>
      <c r="E2057" t="s">
        <v>21</v>
      </c>
      <c r="F2057">
        <v>713940</v>
      </c>
      <c r="G2057" t="s">
        <v>22</v>
      </c>
      <c r="H2057" t="s">
        <v>21</v>
      </c>
      <c r="I2057">
        <v>1</v>
      </c>
      <c r="J2057" t="s">
        <v>23</v>
      </c>
      <c r="K2057">
        <v>1</v>
      </c>
      <c r="L2057" s="24" t="s">
        <v>23</v>
      </c>
      <c r="M2057">
        <v>2020</v>
      </c>
      <c r="N2057" s="18">
        <v>112</v>
      </c>
      <c r="O2057">
        <v>31076</v>
      </c>
      <c r="P2057" t="s">
        <v>30</v>
      </c>
      <c r="Q2057">
        <v>10840</v>
      </c>
      <c r="R2057" t="s">
        <v>30</v>
      </c>
      <c r="S2057">
        <v>2766</v>
      </c>
      <c r="T2057" t="s">
        <v>30</v>
      </c>
    </row>
    <row r="2058" spans="1:20" x14ac:dyDescent="0.2">
      <c r="A2058" t="s">
        <v>1376</v>
      </c>
      <c r="B2058" s="18" t="s">
        <v>1377</v>
      </c>
      <c r="C2058" s="18" t="str">
        <f t="shared" si="71"/>
        <v xml:space="preserve">Essex </v>
      </c>
      <c r="D2058" s="18" t="str">
        <f t="shared" si="72"/>
        <v xml:space="preserve"> New Jersey</v>
      </c>
      <c r="E2058" t="s">
        <v>21</v>
      </c>
      <c r="F2058">
        <v>713940</v>
      </c>
      <c r="G2058" t="s">
        <v>22</v>
      </c>
      <c r="H2058" t="s">
        <v>21</v>
      </c>
      <c r="I2058">
        <v>1</v>
      </c>
      <c r="J2058" t="s">
        <v>23</v>
      </c>
      <c r="K2058">
        <v>210</v>
      </c>
      <c r="L2058" s="24" t="s">
        <v>27</v>
      </c>
      <c r="M2058">
        <v>2020</v>
      </c>
      <c r="N2058" s="18">
        <v>33</v>
      </c>
      <c r="O2058" t="s">
        <v>26</v>
      </c>
      <c r="P2058" t="s">
        <v>26</v>
      </c>
      <c r="Q2058" t="s">
        <v>26</v>
      </c>
      <c r="R2058" t="s">
        <v>26</v>
      </c>
      <c r="S2058" t="s">
        <v>26</v>
      </c>
      <c r="T2058" t="s">
        <v>26</v>
      </c>
    </row>
    <row r="2059" spans="1:20" x14ac:dyDescent="0.2">
      <c r="A2059" t="s">
        <v>1376</v>
      </c>
      <c r="B2059" s="18" t="s">
        <v>1377</v>
      </c>
      <c r="C2059" s="18" t="str">
        <f t="shared" si="71"/>
        <v xml:space="preserve">Essex </v>
      </c>
      <c r="D2059" s="18" t="str">
        <f t="shared" si="72"/>
        <v xml:space="preserve"> New Jersey</v>
      </c>
      <c r="E2059" t="s">
        <v>21</v>
      </c>
      <c r="F2059">
        <v>713940</v>
      </c>
      <c r="G2059" t="s">
        <v>22</v>
      </c>
      <c r="H2059" t="s">
        <v>21</v>
      </c>
      <c r="I2059">
        <v>1</v>
      </c>
      <c r="J2059" t="s">
        <v>23</v>
      </c>
      <c r="K2059">
        <v>220</v>
      </c>
      <c r="L2059" s="24" t="s">
        <v>31</v>
      </c>
      <c r="M2059">
        <v>2020</v>
      </c>
      <c r="N2059" s="18">
        <v>17</v>
      </c>
      <c r="O2059" t="s">
        <v>26</v>
      </c>
      <c r="P2059" t="s">
        <v>26</v>
      </c>
      <c r="Q2059" t="s">
        <v>26</v>
      </c>
      <c r="R2059" t="s">
        <v>26</v>
      </c>
      <c r="S2059" t="s">
        <v>26</v>
      </c>
      <c r="T2059" t="s">
        <v>26</v>
      </c>
    </row>
    <row r="2060" spans="1:20" x14ac:dyDescent="0.2">
      <c r="A2060" t="s">
        <v>1376</v>
      </c>
      <c r="B2060" s="18" t="s">
        <v>1377</v>
      </c>
      <c r="C2060" s="18" t="str">
        <f t="shared" si="71"/>
        <v xml:space="preserve">Essex </v>
      </c>
      <c r="D2060" s="18" t="str">
        <f t="shared" si="72"/>
        <v xml:space="preserve"> New Jersey</v>
      </c>
      <c r="E2060" t="s">
        <v>21</v>
      </c>
      <c r="F2060">
        <v>713940</v>
      </c>
      <c r="G2060" t="s">
        <v>22</v>
      </c>
      <c r="H2060" t="s">
        <v>21</v>
      </c>
      <c r="I2060">
        <v>1</v>
      </c>
      <c r="J2060" t="s">
        <v>23</v>
      </c>
      <c r="K2060">
        <v>230</v>
      </c>
      <c r="L2060" s="24" t="s">
        <v>32</v>
      </c>
      <c r="M2060">
        <v>2020</v>
      </c>
      <c r="N2060" s="18">
        <v>28</v>
      </c>
      <c r="O2060" t="s">
        <v>26</v>
      </c>
      <c r="P2060" t="s">
        <v>26</v>
      </c>
      <c r="Q2060" t="s">
        <v>26</v>
      </c>
      <c r="R2060" t="s">
        <v>26</v>
      </c>
      <c r="S2060" t="s">
        <v>26</v>
      </c>
      <c r="T2060" t="s">
        <v>26</v>
      </c>
    </row>
    <row r="2061" spans="1:20" x14ac:dyDescent="0.2">
      <c r="A2061" t="s">
        <v>1376</v>
      </c>
      <c r="B2061" s="18" t="s">
        <v>1377</v>
      </c>
      <c r="C2061" s="18" t="str">
        <f t="shared" si="71"/>
        <v xml:space="preserve">Essex </v>
      </c>
      <c r="D2061" s="18" t="str">
        <f t="shared" si="72"/>
        <v xml:space="preserve"> New Jersey</v>
      </c>
      <c r="E2061" t="s">
        <v>21</v>
      </c>
      <c r="F2061">
        <v>713940</v>
      </c>
      <c r="G2061" t="s">
        <v>22</v>
      </c>
      <c r="H2061" t="s">
        <v>21</v>
      </c>
      <c r="I2061">
        <v>1</v>
      </c>
      <c r="J2061" t="s">
        <v>23</v>
      </c>
      <c r="K2061">
        <v>241</v>
      </c>
      <c r="L2061" s="24" t="s">
        <v>25</v>
      </c>
      <c r="M2061">
        <v>2020</v>
      </c>
      <c r="N2061" s="18">
        <v>26</v>
      </c>
      <c r="O2061" t="s">
        <v>26</v>
      </c>
      <c r="P2061" t="s">
        <v>26</v>
      </c>
      <c r="Q2061" t="s">
        <v>26</v>
      </c>
      <c r="R2061" t="s">
        <v>26</v>
      </c>
      <c r="S2061" t="s">
        <v>26</v>
      </c>
      <c r="T2061" t="s">
        <v>26</v>
      </c>
    </row>
    <row r="2062" spans="1:20" x14ac:dyDescent="0.2">
      <c r="A2062" t="s">
        <v>1376</v>
      </c>
      <c r="B2062" s="18" t="s">
        <v>1377</v>
      </c>
      <c r="C2062" s="18" t="str">
        <f t="shared" si="71"/>
        <v xml:space="preserve">Essex </v>
      </c>
      <c r="D2062" s="18" t="str">
        <f t="shared" si="72"/>
        <v xml:space="preserve"> New Jersey</v>
      </c>
      <c r="E2062" t="s">
        <v>21</v>
      </c>
      <c r="F2062">
        <v>713940</v>
      </c>
      <c r="G2062" t="s">
        <v>22</v>
      </c>
      <c r="H2062" t="s">
        <v>21</v>
      </c>
      <c r="I2062">
        <v>1</v>
      </c>
      <c r="J2062" t="s">
        <v>23</v>
      </c>
      <c r="K2062">
        <v>242</v>
      </c>
      <c r="L2062" s="24" t="s">
        <v>56</v>
      </c>
      <c r="M2062">
        <v>2020</v>
      </c>
      <c r="N2062" s="18">
        <v>3</v>
      </c>
      <c r="O2062" t="s">
        <v>26</v>
      </c>
      <c r="P2062" t="s">
        <v>26</v>
      </c>
      <c r="Q2062" t="s">
        <v>26</v>
      </c>
      <c r="R2062" t="s">
        <v>26</v>
      </c>
      <c r="S2062" t="s">
        <v>26</v>
      </c>
      <c r="T2062" t="s">
        <v>26</v>
      </c>
    </row>
    <row r="2063" spans="1:20" x14ac:dyDescent="0.2">
      <c r="A2063" t="s">
        <v>1376</v>
      </c>
      <c r="B2063" s="18" t="s">
        <v>1377</v>
      </c>
      <c r="C2063" s="18" t="str">
        <f t="shared" si="71"/>
        <v xml:space="preserve">Essex </v>
      </c>
      <c r="D2063" s="18" t="str">
        <f t="shared" si="72"/>
        <v xml:space="preserve"> New Jersey</v>
      </c>
      <c r="E2063" t="s">
        <v>21</v>
      </c>
      <c r="F2063">
        <v>713940</v>
      </c>
      <c r="G2063" t="s">
        <v>22</v>
      </c>
      <c r="H2063" t="s">
        <v>21</v>
      </c>
      <c r="I2063">
        <v>1</v>
      </c>
      <c r="J2063" t="s">
        <v>23</v>
      </c>
      <c r="K2063">
        <v>251</v>
      </c>
      <c r="L2063" s="24" t="s">
        <v>57</v>
      </c>
      <c r="M2063">
        <v>2020</v>
      </c>
      <c r="N2063" s="18">
        <v>3</v>
      </c>
      <c r="O2063" t="s">
        <v>26</v>
      </c>
      <c r="P2063" t="s">
        <v>26</v>
      </c>
      <c r="Q2063" t="s">
        <v>26</v>
      </c>
      <c r="R2063" t="s">
        <v>26</v>
      </c>
      <c r="S2063" t="s">
        <v>26</v>
      </c>
      <c r="T2063" t="s">
        <v>26</v>
      </c>
    </row>
    <row r="2064" spans="1:20" x14ac:dyDescent="0.2">
      <c r="A2064" t="s">
        <v>1378</v>
      </c>
      <c r="B2064" s="18" t="s">
        <v>1379</v>
      </c>
      <c r="C2064" s="18" t="str">
        <f t="shared" si="71"/>
        <v xml:space="preserve">Gloucester </v>
      </c>
      <c r="D2064" s="18" t="str">
        <f t="shared" si="72"/>
        <v xml:space="preserve"> New Jersey</v>
      </c>
      <c r="E2064" t="s">
        <v>21</v>
      </c>
      <c r="F2064">
        <v>713940</v>
      </c>
      <c r="G2064" t="s">
        <v>22</v>
      </c>
      <c r="H2064" t="s">
        <v>21</v>
      </c>
      <c r="I2064">
        <v>1</v>
      </c>
      <c r="J2064" t="s">
        <v>23</v>
      </c>
      <c r="K2064">
        <v>1</v>
      </c>
      <c r="L2064" s="24" t="s">
        <v>23</v>
      </c>
      <c r="M2064">
        <v>2020</v>
      </c>
      <c r="N2064" s="18">
        <v>45</v>
      </c>
      <c r="O2064">
        <v>10255</v>
      </c>
      <c r="P2064" t="s">
        <v>30</v>
      </c>
      <c r="Q2064">
        <v>2983</v>
      </c>
      <c r="R2064" t="s">
        <v>30</v>
      </c>
      <c r="S2064">
        <v>906</v>
      </c>
      <c r="T2064" t="s">
        <v>30</v>
      </c>
    </row>
    <row r="2065" spans="1:20" x14ac:dyDescent="0.2">
      <c r="A2065" t="s">
        <v>1378</v>
      </c>
      <c r="B2065" s="18" t="s">
        <v>1379</v>
      </c>
      <c r="C2065" s="18" t="str">
        <f t="shared" si="71"/>
        <v xml:space="preserve">Gloucester </v>
      </c>
      <c r="D2065" s="18" t="str">
        <f t="shared" si="72"/>
        <v xml:space="preserve"> New Jersey</v>
      </c>
      <c r="E2065" t="s">
        <v>21</v>
      </c>
      <c r="F2065">
        <v>713940</v>
      </c>
      <c r="G2065" t="s">
        <v>22</v>
      </c>
      <c r="H2065" t="s">
        <v>21</v>
      </c>
      <c r="I2065">
        <v>1</v>
      </c>
      <c r="J2065" t="s">
        <v>23</v>
      </c>
      <c r="K2065">
        <v>210</v>
      </c>
      <c r="L2065" s="24" t="s">
        <v>27</v>
      </c>
      <c r="M2065">
        <v>2020</v>
      </c>
      <c r="N2065" s="18">
        <v>13</v>
      </c>
      <c r="O2065" t="s">
        <v>26</v>
      </c>
      <c r="P2065" t="s">
        <v>26</v>
      </c>
      <c r="Q2065" t="s">
        <v>26</v>
      </c>
      <c r="R2065" t="s">
        <v>26</v>
      </c>
      <c r="S2065" t="s">
        <v>26</v>
      </c>
      <c r="T2065" t="s">
        <v>26</v>
      </c>
    </row>
    <row r="2066" spans="1:20" x14ac:dyDescent="0.2">
      <c r="A2066" t="s">
        <v>1378</v>
      </c>
      <c r="B2066" s="18" t="s">
        <v>1379</v>
      </c>
      <c r="C2066" s="18" t="str">
        <f t="shared" si="71"/>
        <v xml:space="preserve">Gloucester </v>
      </c>
      <c r="D2066" s="18" t="str">
        <f t="shared" si="72"/>
        <v xml:space="preserve"> New Jersey</v>
      </c>
      <c r="E2066" t="s">
        <v>21</v>
      </c>
      <c r="F2066">
        <v>713940</v>
      </c>
      <c r="G2066" t="s">
        <v>22</v>
      </c>
      <c r="H2066" t="s">
        <v>21</v>
      </c>
      <c r="I2066">
        <v>1</v>
      </c>
      <c r="J2066" t="s">
        <v>23</v>
      </c>
      <c r="K2066">
        <v>220</v>
      </c>
      <c r="L2066" s="24" t="s">
        <v>31</v>
      </c>
      <c r="M2066">
        <v>2020</v>
      </c>
      <c r="N2066" s="18">
        <v>9</v>
      </c>
      <c r="O2066" t="s">
        <v>26</v>
      </c>
      <c r="P2066" t="s">
        <v>26</v>
      </c>
      <c r="Q2066" t="s">
        <v>26</v>
      </c>
      <c r="R2066" t="s">
        <v>26</v>
      </c>
      <c r="S2066" t="s">
        <v>26</v>
      </c>
      <c r="T2066" t="s">
        <v>26</v>
      </c>
    </row>
    <row r="2067" spans="1:20" x14ac:dyDescent="0.2">
      <c r="A2067" t="s">
        <v>1378</v>
      </c>
      <c r="B2067" s="18" t="s">
        <v>1379</v>
      </c>
      <c r="C2067" s="18" t="str">
        <f t="shared" si="71"/>
        <v xml:space="preserve">Gloucester </v>
      </c>
      <c r="D2067" s="18" t="str">
        <f t="shared" si="72"/>
        <v xml:space="preserve"> New Jersey</v>
      </c>
      <c r="E2067" t="s">
        <v>21</v>
      </c>
      <c r="F2067">
        <v>713940</v>
      </c>
      <c r="G2067" t="s">
        <v>22</v>
      </c>
      <c r="H2067" t="s">
        <v>21</v>
      </c>
      <c r="I2067">
        <v>1</v>
      </c>
      <c r="J2067" t="s">
        <v>23</v>
      </c>
      <c r="K2067">
        <v>230</v>
      </c>
      <c r="L2067" s="24" t="s">
        <v>32</v>
      </c>
      <c r="M2067">
        <v>2020</v>
      </c>
      <c r="N2067" s="18">
        <v>9</v>
      </c>
      <c r="O2067" t="s">
        <v>26</v>
      </c>
      <c r="P2067" t="s">
        <v>26</v>
      </c>
      <c r="Q2067" t="s">
        <v>26</v>
      </c>
      <c r="R2067" t="s">
        <v>26</v>
      </c>
      <c r="S2067" t="s">
        <v>26</v>
      </c>
      <c r="T2067" t="s">
        <v>26</v>
      </c>
    </row>
    <row r="2068" spans="1:20" x14ac:dyDescent="0.2">
      <c r="A2068" t="s">
        <v>1378</v>
      </c>
      <c r="B2068" s="18" t="s">
        <v>1379</v>
      </c>
      <c r="C2068" s="18" t="str">
        <f t="shared" si="71"/>
        <v xml:space="preserve">Gloucester </v>
      </c>
      <c r="D2068" s="18" t="str">
        <f t="shared" si="72"/>
        <v xml:space="preserve"> New Jersey</v>
      </c>
      <c r="E2068" t="s">
        <v>21</v>
      </c>
      <c r="F2068">
        <v>713940</v>
      </c>
      <c r="G2068" t="s">
        <v>22</v>
      </c>
      <c r="H2068" t="s">
        <v>21</v>
      </c>
      <c r="I2068">
        <v>1</v>
      </c>
      <c r="J2068" t="s">
        <v>23</v>
      </c>
      <c r="K2068">
        <v>241</v>
      </c>
      <c r="L2068" s="24" t="s">
        <v>25</v>
      </c>
      <c r="M2068">
        <v>2020</v>
      </c>
      <c r="N2068" s="18">
        <v>7</v>
      </c>
      <c r="O2068" t="s">
        <v>26</v>
      </c>
      <c r="P2068" t="s">
        <v>26</v>
      </c>
      <c r="Q2068" t="s">
        <v>26</v>
      </c>
      <c r="R2068" t="s">
        <v>26</v>
      </c>
      <c r="S2068" t="s">
        <v>26</v>
      </c>
      <c r="T2068" t="s">
        <v>26</v>
      </c>
    </row>
    <row r="2069" spans="1:20" x14ac:dyDescent="0.2">
      <c r="A2069" t="s">
        <v>1378</v>
      </c>
      <c r="B2069" s="18" t="s">
        <v>1379</v>
      </c>
      <c r="C2069" s="18" t="str">
        <f t="shared" si="71"/>
        <v xml:space="preserve">Gloucester </v>
      </c>
      <c r="D2069" s="18" t="str">
        <f t="shared" si="72"/>
        <v xml:space="preserve"> New Jersey</v>
      </c>
      <c r="E2069" t="s">
        <v>21</v>
      </c>
      <c r="F2069">
        <v>713940</v>
      </c>
      <c r="G2069" t="s">
        <v>22</v>
      </c>
      <c r="H2069" t="s">
        <v>21</v>
      </c>
      <c r="I2069">
        <v>1</v>
      </c>
      <c r="J2069" t="s">
        <v>23</v>
      </c>
      <c r="K2069">
        <v>242</v>
      </c>
      <c r="L2069" s="24" t="s">
        <v>56</v>
      </c>
      <c r="M2069">
        <v>2020</v>
      </c>
      <c r="N2069" s="18">
        <v>6</v>
      </c>
      <c r="O2069" t="s">
        <v>26</v>
      </c>
      <c r="P2069" t="s">
        <v>26</v>
      </c>
      <c r="Q2069" t="s">
        <v>26</v>
      </c>
      <c r="R2069" t="s">
        <v>26</v>
      </c>
      <c r="S2069" t="s">
        <v>26</v>
      </c>
      <c r="T2069" t="s">
        <v>26</v>
      </c>
    </row>
    <row r="2070" spans="1:20" x14ac:dyDescent="0.2">
      <c r="A2070" t="s">
        <v>1380</v>
      </c>
      <c r="B2070" s="18" t="s">
        <v>1381</v>
      </c>
      <c r="C2070" s="18" t="str">
        <f t="shared" si="71"/>
        <v xml:space="preserve">Hudson </v>
      </c>
      <c r="D2070" s="18" t="str">
        <f t="shared" si="72"/>
        <v xml:space="preserve"> New Jersey</v>
      </c>
      <c r="E2070" t="s">
        <v>21</v>
      </c>
      <c r="F2070">
        <v>713940</v>
      </c>
      <c r="G2070" t="s">
        <v>22</v>
      </c>
      <c r="H2070" t="s">
        <v>21</v>
      </c>
      <c r="I2070">
        <v>1</v>
      </c>
      <c r="J2070" t="s">
        <v>23</v>
      </c>
      <c r="K2070">
        <v>1</v>
      </c>
      <c r="L2070" s="24" t="s">
        <v>23</v>
      </c>
      <c r="M2070">
        <v>2020</v>
      </c>
      <c r="N2070" s="18">
        <v>107</v>
      </c>
      <c r="O2070">
        <v>19681</v>
      </c>
      <c r="P2070" t="s">
        <v>30</v>
      </c>
      <c r="Q2070">
        <v>7706</v>
      </c>
      <c r="R2070" t="s">
        <v>30</v>
      </c>
      <c r="S2070">
        <v>1838</v>
      </c>
      <c r="T2070" t="s">
        <v>30</v>
      </c>
    </row>
    <row r="2071" spans="1:20" x14ac:dyDescent="0.2">
      <c r="A2071" t="s">
        <v>1380</v>
      </c>
      <c r="B2071" s="18" t="s">
        <v>1381</v>
      </c>
      <c r="C2071" s="18" t="str">
        <f t="shared" si="71"/>
        <v xml:space="preserve">Hudson </v>
      </c>
      <c r="D2071" s="18" t="str">
        <f t="shared" si="72"/>
        <v xml:space="preserve"> New Jersey</v>
      </c>
      <c r="E2071" t="s">
        <v>21</v>
      </c>
      <c r="F2071">
        <v>713940</v>
      </c>
      <c r="G2071" t="s">
        <v>22</v>
      </c>
      <c r="H2071" t="s">
        <v>21</v>
      </c>
      <c r="I2071">
        <v>1</v>
      </c>
      <c r="J2071" t="s">
        <v>23</v>
      </c>
      <c r="K2071">
        <v>210</v>
      </c>
      <c r="L2071" s="24" t="s">
        <v>27</v>
      </c>
      <c r="M2071">
        <v>2020</v>
      </c>
      <c r="N2071" s="18">
        <v>31</v>
      </c>
      <c r="O2071" t="s">
        <v>26</v>
      </c>
      <c r="P2071" t="s">
        <v>26</v>
      </c>
      <c r="Q2071" t="s">
        <v>26</v>
      </c>
      <c r="R2071" t="s">
        <v>26</v>
      </c>
      <c r="S2071" t="s">
        <v>26</v>
      </c>
      <c r="T2071" t="s">
        <v>26</v>
      </c>
    </row>
    <row r="2072" spans="1:20" x14ac:dyDescent="0.2">
      <c r="A2072" t="s">
        <v>1380</v>
      </c>
      <c r="B2072" s="18" t="s">
        <v>1381</v>
      </c>
      <c r="C2072" s="18" t="str">
        <f t="shared" si="71"/>
        <v xml:space="preserve">Hudson </v>
      </c>
      <c r="D2072" s="18" t="str">
        <f t="shared" si="72"/>
        <v xml:space="preserve"> New Jersey</v>
      </c>
      <c r="E2072" t="s">
        <v>21</v>
      </c>
      <c r="F2072">
        <v>713940</v>
      </c>
      <c r="G2072" t="s">
        <v>22</v>
      </c>
      <c r="H2072" t="s">
        <v>21</v>
      </c>
      <c r="I2072">
        <v>1</v>
      </c>
      <c r="J2072" t="s">
        <v>23</v>
      </c>
      <c r="K2072">
        <v>220</v>
      </c>
      <c r="L2072" s="24" t="s">
        <v>31</v>
      </c>
      <c r="M2072">
        <v>2020</v>
      </c>
      <c r="N2072" s="18">
        <v>24</v>
      </c>
      <c r="O2072" t="s">
        <v>26</v>
      </c>
      <c r="P2072" t="s">
        <v>26</v>
      </c>
      <c r="Q2072" t="s">
        <v>26</v>
      </c>
      <c r="R2072" t="s">
        <v>26</v>
      </c>
      <c r="S2072" t="s">
        <v>26</v>
      </c>
      <c r="T2072" t="s">
        <v>26</v>
      </c>
    </row>
    <row r="2073" spans="1:20" x14ac:dyDescent="0.2">
      <c r="A2073" t="s">
        <v>1380</v>
      </c>
      <c r="B2073" s="18" t="s">
        <v>1381</v>
      </c>
      <c r="C2073" s="18" t="str">
        <f t="shared" si="71"/>
        <v xml:space="preserve">Hudson </v>
      </c>
      <c r="D2073" s="18" t="str">
        <f t="shared" si="72"/>
        <v xml:space="preserve"> New Jersey</v>
      </c>
      <c r="E2073" t="s">
        <v>21</v>
      </c>
      <c r="F2073">
        <v>713940</v>
      </c>
      <c r="G2073" t="s">
        <v>22</v>
      </c>
      <c r="H2073" t="s">
        <v>21</v>
      </c>
      <c r="I2073">
        <v>1</v>
      </c>
      <c r="J2073" t="s">
        <v>23</v>
      </c>
      <c r="K2073">
        <v>230</v>
      </c>
      <c r="L2073" s="24" t="s">
        <v>32</v>
      </c>
      <c r="M2073">
        <v>2020</v>
      </c>
      <c r="N2073" s="18">
        <v>18</v>
      </c>
      <c r="O2073" t="s">
        <v>26</v>
      </c>
      <c r="P2073" t="s">
        <v>26</v>
      </c>
      <c r="Q2073" t="s">
        <v>26</v>
      </c>
      <c r="R2073" t="s">
        <v>26</v>
      </c>
      <c r="S2073" t="s">
        <v>26</v>
      </c>
      <c r="T2073" t="s">
        <v>26</v>
      </c>
    </row>
    <row r="2074" spans="1:20" x14ac:dyDescent="0.2">
      <c r="A2074" t="s">
        <v>1380</v>
      </c>
      <c r="B2074" s="18" t="s">
        <v>1381</v>
      </c>
      <c r="C2074" s="18" t="str">
        <f t="shared" si="71"/>
        <v xml:space="preserve">Hudson </v>
      </c>
      <c r="D2074" s="18" t="str">
        <f t="shared" si="72"/>
        <v xml:space="preserve"> New Jersey</v>
      </c>
      <c r="E2074" t="s">
        <v>21</v>
      </c>
      <c r="F2074">
        <v>713940</v>
      </c>
      <c r="G2074" t="s">
        <v>22</v>
      </c>
      <c r="H2074" t="s">
        <v>21</v>
      </c>
      <c r="I2074">
        <v>1</v>
      </c>
      <c r="J2074" t="s">
        <v>23</v>
      </c>
      <c r="K2074">
        <v>241</v>
      </c>
      <c r="L2074" s="24" t="s">
        <v>25</v>
      </c>
      <c r="M2074">
        <v>2020</v>
      </c>
      <c r="N2074" s="18">
        <v>25</v>
      </c>
      <c r="O2074" t="s">
        <v>26</v>
      </c>
      <c r="P2074" t="s">
        <v>26</v>
      </c>
      <c r="Q2074" t="s">
        <v>26</v>
      </c>
      <c r="R2074" t="s">
        <v>26</v>
      </c>
      <c r="S2074" t="s">
        <v>26</v>
      </c>
      <c r="T2074" t="s">
        <v>26</v>
      </c>
    </row>
    <row r="2075" spans="1:20" x14ac:dyDescent="0.2">
      <c r="A2075" t="s">
        <v>1380</v>
      </c>
      <c r="B2075" s="18" t="s">
        <v>1381</v>
      </c>
      <c r="C2075" s="18" t="str">
        <f t="shared" si="71"/>
        <v xml:space="preserve">Hudson </v>
      </c>
      <c r="D2075" s="18" t="str">
        <f t="shared" si="72"/>
        <v xml:space="preserve"> New Jersey</v>
      </c>
      <c r="E2075" t="s">
        <v>21</v>
      </c>
      <c r="F2075">
        <v>713940</v>
      </c>
      <c r="G2075" t="s">
        <v>22</v>
      </c>
      <c r="H2075" t="s">
        <v>21</v>
      </c>
      <c r="I2075">
        <v>1</v>
      </c>
      <c r="J2075" t="s">
        <v>23</v>
      </c>
      <c r="K2075">
        <v>242</v>
      </c>
      <c r="L2075" s="24" t="s">
        <v>56</v>
      </c>
      <c r="M2075">
        <v>2020</v>
      </c>
      <c r="N2075" s="18">
        <v>8</v>
      </c>
      <c r="O2075" t="s">
        <v>26</v>
      </c>
      <c r="P2075" t="s">
        <v>26</v>
      </c>
      <c r="Q2075" t="s">
        <v>26</v>
      </c>
      <c r="R2075" t="s">
        <v>26</v>
      </c>
      <c r="S2075" t="s">
        <v>26</v>
      </c>
      <c r="T2075" t="s">
        <v>26</v>
      </c>
    </row>
    <row r="2076" spans="1:20" x14ac:dyDescent="0.2">
      <c r="A2076" t="s">
        <v>1382</v>
      </c>
      <c r="B2076" s="18" t="s">
        <v>1383</v>
      </c>
      <c r="C2076" s="18" t="str">
        <f t="shared" si="71"/>
        <v xml:space="preserve">Hunterdon </v>
      </c>
      <c r="D2076" s="18" t="str">
        <f t="shared" si="72"/>
        <v xml:space="preserve"> New Jersey</v>
      </c>
      <c r="E2076" t="s">
        <v>21</v>
      </c>
      <c r="F2076">
        <v>713940</v>
      </c>
      <c r="G2076" t="s">
        <v>22</v>
      </c>
      <c r="H2076" t="s">
        <v>21</v>
      </c>
      <c r="I2076">
        <v>1</v>
      </c>
      <c r="J2076" t="s">
        <v>23</v>
      </c>
      <c r="K2076">
        <v>1</v>
      </c>
      <c r="L2076" s="24" t="s">
        <v>23</v>
      </c>
      <c r="M2076">
        <v>2020</v>
      </c>
      <c r="N2076" s="18">
        <v>30</v>
      </c>
      <c r="O2076">
        <v>7700</v>
      </c>
      <c r="P2076" t="s">
        <v>30</v>
      </c>
      <c r="Q2076">
        <v>2633</v>
      </c>
      <c r="R2076" t="s">
        <v>30</v>
      </c>
      <c r="S2076">
        <v>676</v>
      </c>
      <c r="T2076" t="s">
        <v>30</v>
      </c>
    </row>
    <row r="2077" spans="1:20" x14ac:dyDescent="0.2">
      <c r="A2077" t="s">
        <v>1382</v>
      </c>
      <c r="B2077" s="18" t="s">
        <v>1383</v>
      </c>
      <c r="C2077" s="18" t="str">
        <f t="shared" si="71"/>
        <v xml:space="preserve">Hunterdon </v>
      </c>
      <c r="D2077" s="18" t="str">
        <f t="shared" si="72"/>
        <v xml:space="preserve"> New Jersey</v>
      </c>
      <c r="E2077" t="s">
        <v>21</v>
      </c>
      <c r="F2077">
        <v>713940</v>
      </c>
      <c r="G2077" t="s">
        <v>22</v>
      </c>
      <c r="H2077" t="s">
        <v>21</v>
      </c>
      <c r="I2077">
        <v>1</v>
      </c>
      <c r="J2077" t="s">
        <v>23</v>
      </c>
      <c r="K2077">
        <v>210</v>
      </c>
      <c r="L2077" s="24" t="s">
        <v>27</v>
      </c>
      <c r="M2077">
        <v>2020</v>
      </c>
      <c r="N2077" s="18">
        <v>12</v>
      </c>
      <c r="O2077" t="s">
        <v>26</v>
      </c>
      <c r="P2077" t="s">
        <v>26</v>
      </c>
      <c r="Q2077" t="s">
        <v>26</v>
      </c>
      <c r="R2077" t="s">
        <v>26</v>
      </c>
      <c r="S2077" t="s">
        <v>26</v>
      </c>
      <c r="T2077" t="s">
        <v>26</v>
      </c>
    </row>
    <row r="2078" spans="1:20" x14ac:dyDescent="0.2">
      <c r="A2078" t="s">
        <v>1382</v>
      </c>
      <c r="B2078" s="18" t="s">
        <v>1383</v>
      </c>
      <c r="C2078" s="18" t="str">
        <f t="shared" si="71"/>
        <v xml:space="preserve">Hunterdon </v>
      </c>
      <c r="D2078" s="18" t="str">
        <f t="shared" si="72"/>
        <v xml:space="preserve"> New Jersey</v>
      </c>
      <c r="E2078" t="s">
        <v>21</v>
      </c>
      <c r="F2078">
        <v>713940</v>
      </c>
      <c r="G2078" t="s">
        <v>22</v>
      </c>
      <c r="H2078" t="s">
        <v>21</v>
      </c>
      <c r="I2078">
        <v>1</v>
      </c>
      <c r="J2078" t="s">
        <v>23</v>
      </c>
      <c r="K2078">
        <v>220</v>
      </c>
      <c r="L2078" s="24" t="s">
        <v>31</v>
      </c>
      <c r="M2078">
        <v>2020</v>
      </c>
      <c r="N2078" s="18">
        <v>5</v>
      </c>
      <c r="O2078" t="s">
        <v>26</v>
      </c>
      <c r="P2078" t="s">
        <v>26</v>
      </c>
      <c r="Q2078" t="s">
        <v>26</v>
      </c>
      <c r="R2078" t="s">
        <v>26</v>
      </c>
      <c r="S2078" t="s">
        <v>26</v>
      </c>
      <c r="T2078" t="s">
        <v>26</v>
      </c>
    </row>
    <row r="2079" spans="1:20" x14ac:dyDescent="0.2">
      <c r="A2079" t="s">
        <v>1382</v>
      </c>
      <c r="B2079" s="18" t="s">
        <v>1383</v>
      </c>
      <c r="C2079" s="18" t="str">
        <f t="shared" si="71"/>
        <v xml:space="preserve">Hunterdon </v>
      </c>
      <c r="D2079" s="18" t="str">
        <f t="shared" si="72"/>
        <v xml:space="preserve"> New Jersey</v>
      </c>
      <c r="E2079" t="s">
        <v>21</v>
      </c>
      <c r="F2079">
        <v>713940</v>
      </c>
      <c r="G2079" t="s">
        <v>22</v>
      </c>
      <c r="H2079" t="s">
        <v>21</v>
      </c>
      <c r="I2079">
        <v>1</v>
      </c>
      <c r="J2079" t="s">
        <v>23</v>
      </c>
      <c r="K2079">
        <v>230</v>
      </c>
      <c r="L2079" s="24" t="s">
        <v>32</v>
      </c>
      <c r="M2079">
        <v>2020</v>
      </c>
      <c r="N2079" s="18">
        <v>5</v>
      </c>
      <c r="O2079" t="s">
        <v>26</v>
      </c>
      <c r="P2079" t="s">
        <v>26</v>
      </c>
      <c r="Q2079" t="s">
        <v>26</v>
      </c>
      <c r="R2079" t="s">
        <v>26</v>
      </c>
      <c r="S2079" t="s">
        <v>26</v>
      </c>
      <c r="T2079" t="s">
        <v>26</v>
      </c>
    </row>
    <row r="2080" spans="1:20" x14ac:dyDescent="0.2">
      <c r="A2080" t="s">
        <v>1382</v>
      </c>
      <c r="B2080" s="18" t="s">
        <v>1383</v>
      </c>
      <c r="C2080" s="18" t="str">
        <f t="shared" si="71"/>
        <v xml:space="preserve">Hunterdon </v>
      </c>
      <c r="D2080" s="18" t="str">
        <f t="shared" si="72"/>
        <v xml:space="preserve"> New Jersey</v>
      </c>
      <c r="E2080" t="s">
        <v>21</v>
      </c>
      <c r="F2080">
        <v>713940</v>
      </c>
      <c r="G2080" t="s">
        <v>22</v>
      </c>
      <c r="H2080" t="s">
        <v>21</v>
      </c>
      <c r="I2080">
        <v>1</v>
      </c>
      <c r="J2080" t="s">
        <v>23</v>
      </c>
      <c r="K2080">
        <v>241</v>
      </c>
      <c r="L2080" s="24" t="s">
        <v>25</v>
      </c>
      <c r="M2080">
        <v>2020</v>
      </c>
      <c r="N2080" s="18">
        <v>6</v>
      </c>
      <c r="O2080" t="s">
        <v>26</v>
      </c>
      <c r="P2080" t="s">
        <v>26</v>
      </c>
      <c r="Q2080" t="s">
        <v>26</v>
      </c>
      <c r="R2080" t="s">
        <v>26</v>
      </c>
      <c r="S2080" t="s">
        <v>26</v>
      </c>
      <c r="T2080" t="s">
        <v>26</v>
      </c>
    </row>
    <row r="2081" spans="1:20" x14ac:dyDescent="0.2">
      <c r="A2081" t="s">
        <v>1384</v>
      </c>
      <c r="B2081" s="18" t="s">
        <v>1385</v>
      </c>
      <c r="C2081" s="18" t="str">
        <f t="shared" si="71"/>
        <v xml:space="preserve">Mercer </v>
      </c>
      <c r="D2081" s="18" t="str">
        <f t="shared" si="72"/>
        <v xml:space="preserve"> New Jersey</v>
      </c>
      <c r="E2081" t="s">
        <v>21</v>
      </c>
      <c r="F2081">
        <v>713940</v>
      </c>
      <c r="G2081" t="s">
        <v>22</v>
      </c>
      <c r="H2081" t="s">
        <v>21</v>
      </c>
      <c r="I2081">
        <v>1</v>
      </c>
      <c r="J2081" t="s">
        <v>23</v>
      </c>
      <c r="K2081">
        <v>1</v>
      </c>
      <c r="L2081" s="24" t="s">
        <v>23</v>
      </c>
      <c r="M2081">
        <v>2020</v>
      </c>
      <c r="N2081" s="18">
        <v>72</v>
      </c>
      <c r="O2081">
        <v>19362</v>
      </c>
      <c r="P2081" t="s">
        <v>30</v>
      </c>
      <c r="Q2081">
        <v>7588</v>
      </c>
      <c r="R2081" t="s">
        <v>30</v>
      </c>
      <c r="S2081">
        <v>2246</v>
      </c>
      <c r="T2081" t="s">
        <v>30</v>
      </c>
    </row>
    <row r="2082" spans="1:20" x14ac:dyDescent="0.2">
      <c r="A2082" t="s">
        <v>1384</v>
      </c>
      <c r="B2082" s="18" t="s">
        <v>1385</v>
      </c>
      <c r="C2082" s="18" t="str">
        <f t="shared" si="71"/>
        <v xml:space="preserve">Mercer </v>
      </c>
      <c r="D2082" s="18" t="str">
        <f t="shared" si="72"/>
        <v xml:space="preserve"> New Jersey</v>
      </c>
      <c r="E2082" t="s">
        <v>21</v>
      </c>
      <c r="F2082">
        <v>713940</v>
      </c>
      <c r="G2082" t="s">
        <v>22</v>
      </c>
      <c r="H2082" t="s">
        <v>21</v>
      </c>
      <c r="I2082">
        <v>1</v>
      </c>
      <c r="J2082" t="s">
        <v>23</v>
      </c>
      <c r="K2082">
        <v>210</v>
      </c>
      <c r="L2082" s="24" t="s">
        <v>27</v>
      </c>
      <c r="M2082">
        <v>2020</v>
      </c>
      <c r="N2082" s="18">
        <v>23</v>
      </c>
      <c r="O2082" t="s">
        <v>26</v>
      </c>
      <c r="P2082" t="s">
        <v>26</v>
      </c>
      <c r="Q2082" t="s">
        <v>26</v>
      </c>
      <c r="R2082" t="s">
        <v>26</v>
      </c>
      <c r="S2082" t="s">
        <v>26</v>
      </c>
      <c r="T2082" t="s">
        <v>26</v>
      </c>
    </row>
    <row r="2083" spans="1:20" x14ac:dyDescent="0.2">
      <c r="A2083" t="s">
        <v>1384</v>
      </c>
      <c r="B2083" s="18" t="s">
        <v>1385</v>
      </c>
      <c r="C2083" s="18" t="str">
        <f t="shared" si="71"/>
        <v xml:space="preserve">Mercer </v>
      </c>
      <c r="D2083" s="18" t="str">
        <f t="shared" si="72"/>
        <v xml:space="preserve"> New Jersey</v>
      </c>
      <c r="E2083" t="s">
        <v>21</v>
      </c>
      <c r="F2083">
        <v>713940</v>
      </c>
      <c r="G2083" t="s">
        <v>22</v>
      </c>
      <c r="H2083" t="s">
        <v>21</v>
      </c>
      <c r="I2083">
        <v>1</v>
      </c>
      <c r="J2083" t="s">
        <v>23</v>
      </c>
      <c r="K2083">
        <v>220</v>
      </c>
      <c r="L2083" s="24" t="s">
        <v>31</v>
      </c>
      <c r="M2083">
        <v>2020</v>
      </c>
      <c r="N2083" s="18">
        <v>17</v>
      </c>
      <c r="O2083" t="s">
        <v>26</v>
      </c>
      <c r="P2083" t="s">
        <v>26</v>
      </c>
      <c r="Q2083" t="s">
        <v>26</v>
      </c>
      <c r="R2083" t="s">
        <v>26</v>
      </c>
      <c r="S2083" t="s">
        <v>26</v>
      </c>
      <c r="T2083" t="s">
        <v>26</v>
      </c>
    </row>
    <row r="2084" spans="1:20" x14ac:dyDescent="0.2">
      <c r="A2084" t="s">
        <v>1384</v>
      </c>
      <c r="B2084" s="18" t="s">
        <v>1385</v>
      </c>
      <c r="C2084" s="18" t="str">
        <f t="shared" si="71"/>
        <v xml:space="preserve">Mercer </v>
      </c>
      <c r="D2084" s="18" t="str">
        <f t="shared" si="72"/>
        <v xml:space="preserve"> New Jersey</v>
      </c>
      <c r="E2084" t="s">
        <v>21</v>
      </c>
      <c r="F2084">
        <v>713940</v>
      </c>
      <c r="G2084" t="s">
        <v>22</v>
      </c>
      <c r="H2084" t="s">
        <v>21</v>
      </c>
      <c r="I2084">
        <v>1</v>
      </c>
      <c r="J2084" t="s">
        <v>23</v>
      </c>
      <c r="K2084">
        <v>230</v>
      </c>
      <c r="L2084" s="24" t="s">
        <v>32</v>
      </c>
      <c r="M2084">
        <v>2020</v>
      </c>
      <c r="N2084" s="18">
        <v>13</v>
      </c>
      <c r="O2084" t="s">
        <v>26</v>
      </c>
      <c r="P2084" t="s">
        <v>26</v>
      </c>
      <c r="Q2084" t="s">
        <v>26</v>
      </c>
      <c r="R2084" t="s">
        <v>26</v>
      </c>
      <c r="S2084" t="s">
        <v>26</v>
      </c>
      <c r="T2084" t="s">
        <v>26</v>
      </c>
    </row>
    <row r="2085" spans="1:20" x14ac:dyDescent="0.2">
      <c r="A2085" t="s">
        <v>1384</v>
      </c>
      <c r="B2085" s="18" t="s">
        <v>1385</v>
      </c>
      <c r="C2085" s="18" t="str">
        <f t="shared" si="71"/>
        <v xml:space="preserve">Mercer </v>
      </c>
      <c r="D2085" s="18" t="str">
        <f t="shared" si="72"/>
        <v xml:space="preserve"> New Jersey</v>
      </c>
      <c r="E2085" t="s">
        <v>21</v>
      </c>
      <c r="F2085">
        <v>713940</v>
      </c>
      <c r="G2085" t="s">
        <v>22</v>
      </c>
      <c r="H2085" t="s">
        <v>21</v>
      </c>
      <c r="I2085">
        <v>1</v>
      </c>
      <c r="J2085" t="s">
        <v>23</v>
      </c>
      <c r="K2085">
        <v>241</v>
      </c>
      <c r="L2085" s="24" t="s">
        <v>25</v>
      </c>
      <c r="M2085">
        <v>2020</v>
      </c>
      <c r="N2085" s="18">
        <v>7</v>
      </c>
      <c r="O2085" t="s">
        <v>26</v>
      </c>
      <c r="P2085" t="s">
        <v>26</v>
      </c>
      <c r="Q2085" t="s">
        <v>26</v>
      </c>
      <c r="R2085" t="s">
        <v>26</v>
      </c>
      <c r="S2085" t="s">
        <v>26</v>
      </c>
      <c r="T2085" t="s">
        <v>26</v>
      </c>
    </row>
    <row r="2086" spans="1:20" x14ac:dyDescent="0.2">
      <c r="A2086" t="s">
        <v>1384</v>
      </c>
      <c r="B2086" s="18" t="s">
        <v>1385</v>
      </c>
      <c r="C2086" s="18" t="str">
        <f t="shared" si="71"/>
        <v xml:space="preserve">Mercer </v>
      </c>
      <c r="D2086" s="18" t="str">
        <f t="shared" si="72"/>
        <v xml:space="preserve"> New Jersey</v>
      </c>
      <c r="E2086" t="s">
        <v>21</v>
      </c>
      <c r="F2086">
        <v>713940</v>
      </c>
      <c r="G2086" t="s">
        <v>22</v>
      </c>
      <c r="H2086" t="s">
        <v>21</v>
      </c>
      <c r="I2086">
        <v>1</v>
      </c>
      <c r="J2086" t="s">
        <v>23</v>
      </c>
      <c r="K2086">
        <v>242</v>
      </c>
      <c r="L2086" s="24" t="s">
        <v>56</v>
      </c>
      <c r="M2086">
        <v>2020</v>
      </c>
      <c r="N2086" s="18">
        <v>6</v>
      </c>
      <c r="O2086" t="s">
        <v>26</v>
      </c>
      <c r="P2086" t="s">
        <v>26</v>
      </c>
      <c r="Q2086" t="s">
        <v>26</v>
      </c>
      <c r="R2086" t="s">
        <v>26</v>
      </c>
      <c r="S2086" t="s">
        <v>26</v>
      </c>
      <c r="T2086" t="s">
        <v>26</v>
      </c>
    </row>
    <row r="2087" spans="1:20" x14ac:dyDescent="0.2">
      <c r="A2087" t="s">
        <v>1384</v>
      </c>
      <c r="B2087" s="18" t="s">
        <v>1385</v>
      </c>
      <c r="C2087" s="18" t="str">
        <f t="shared" si="71"/>
        <v xml:space="preserve">Mercer </v>
      </c>
      <c r="D2087" s="18" t="str">
        <f t="shared" si="72"/>
        <v xml:space="preserve"> New Jersey</v>
      </c>
      <c r="E2087" t="s">
        <v>21</v>
      </c>
      <c r="F2087">
        <v>713940</v>
      </c>
      <c r="G2087" t="s">
        <v>22</v>
      </c>
      <c r="H2087" t="s">
        <v>21</v>
      </c>
      <c r="I2087">
        <v>1</v>
      </c>
      <c r="J2087" t="s">
        <v>23</v>
      </c>
      <c r="K2087">
        <v>251</v>
      </c>
      <c r="L2087" s="24" t="s">
        <v>57</v>
      </c>
      <c r="M2087">
        <v>2020</v>
      </c>
      <c r="N2087" s="18">
        <v>4</v>
      </c>
      <c r="O2087" t="s">
        <v>26</v>
      </c>
      <c r="P2087" t="s">
        <v>26</v>
      </c>
      <c r="Q2087" t="s">
        <v>26</v>
      </c>
      <c r="R2087" t="s">
        <v>26</v>
      </c>
      <c r="S2087" t="s">
        <v>26</v>
      </c>
      <c r="T2087" t="s">
        <v>26</v>
      </c>
    </row>
    <row r="2088" spans="1:20" x14ac:dyDescent="0.2">
      <c r="A2088" t="s">
        <v>1386</v>
      </c>
      <c r="B2088" s="18" t="s">
        <v>1387</v>
      </c>
      <c r="C2088" s="18" t="str">
        <f t="shared" si="71"/>
        <v xml:space="preserve">Middlesex </v>
      </c>
      <c r="D2088" s="18" t="str">
        <f t="shared" si="72"/>
        <v xml:space="preserve"> New Jersey</v>
      </c>
      <c r="E2088" t="s">
        <v>21</v>
      </c>
      <c r="F2088">
        <v>713940</v>
      </c>
      <c r="G2088" t="s">
        <v>22</v>
      </c>
      <c r="H2088" t="s">
        <v>21</v>
      </c>
      <c r="I2088">
        <v>1</v>
      </c>
      <c r="J2088" t="s">
        <v>23</v>
      </c>
      <c r="K2088">
        <v>1</v>
      </c>
      <c r="L2088" s="24" t="s">
        <v>23</v>
      </c>
      <c r="M2088">
        <v>2020</v>
      </c>
      <c r="N2088" s="18">
        <v>108</v>
      </c>
      <c r="O2088">
        <v>17570</v>
      </c>
      <c r="P2088" t="s">
        <v>30</v>
      </c>
      <c r="Q2088">
        <v>7778</v>
      </c>
      <c r="R2088" t="s">
        <v>30</v>
      </c>
      <c r="S2088">
        <v>1949</v>
      </c>
      <c r="T2088" t="s">
        <v>30</v>
      </c>
    </row>
    <row r="2089" spans="1:20" x14ac:dyDescent="0.2">
      <c r="A2089" t="s">
        <v>1386</v>
      </c>
      <c r="B2089" s="18" t="s">
        <v>1387</v>
      </c>
      <c r="C2089" s="18" t="str">
        <f t="shared" si="71"/>
        <v xml:space="preserve">Middlesex </v>
      </c>
      <c r="D2089" s="18" t="str">
        <f t="shared" si="72"/>
        <v xml:space="preserve"> New Jersey</v>
      </c>
      <c r="E2089" t="s">
        <v>21</v>
      </c>
      <c r="F2089">
        <v>713940</v>
      </c>
      <c r="G2089" t="s">
        <v>22</v>
      </c>
      <c r="H2089" t="s">
        <v>21</v>
      </c>
      <c r="I2089">
        <v>1</v>
      </c>
      <c r="J2089" t="s">
        <v>23</v>
      </c>
      <c r="K2089">
        <v>210</v>
      </c>
      <c r="L2089" s="24" t="s">
        <v>27</v>
      </c>
      <c r="M2089">
        <v>2020</v>
      </c>
      <c r="N2089" s="18">
        <v>34</v>
      </c>
      <c r="O2089" t="s">
        <v>26</v>
      </c>
      <c r="P2089" t="s">
        <v>26</v>
      </c>
      <c r="Q2089" t="s">
        <v>26</v>
      </c>
      <c r="R2089" t="s">
        <v>26</v>
      </c>
      <c r="S2089" t="s">
        <v>26</v>
      </c>
      <c r="T2089" t="s">
        <v>26</v>
      </c>
    </row>
    <row r="2090" spans="1:20" x14ac:dyDescent="0.2">
      <c r="A2090" t="s">
        <v>1386</v>
      </c>
      <c r="B2090" s="18" t="s">
        <v>1387</v>
      </c>
      <c r="C2090" s="18" t="str">
        <f t="shared" si="71"/>
        <v xml:space="preserve">Middlesex </v>
      </c>
      <c r="D2090" s="18" t="str">
        <f t="shared" si="72"/>
        <v xml:space="preserve"> New Jersey</v>
      </c>
      <c r="E2090" t="s">
        <v>21</v>
      </c>
      <c r="F2090">
        <v>713940</v>
      </c>
      <c r="G2090" t="s">
        <v>22</v>
      </c>
      <c r="H2090" t="s">
        <v>21</v>
      </c>
      <c r="I2090">
        <v>1</v>
      </c>
      <c r="J2090" t="s">
        <v>23</v>
      </c>
      <c r="K2090">
        <v>220</v>
      </c>
      <c r="L2090" s="24" t="s">
        <v>31</v>
      </c>
      <c r="M2090">
        <v>2020</v>
      </c>
      <c r="N2090" s="18">
        <v>24</v>
      </c>
      <c r="O2090" t="s">
        <v>26</v>
      </c>
      <c r="P2090" t="s">
        <v>26</v>
      </c>
      <c r="Q2090" t="s">
        <v>26</v>
      </c>
      <c r="R2090" t="s">
        <v>26</v>
      </c>
      <c r="S2090" t="s">
        <v>26</v>
      </c>
      <c r="T2090" t="s">
        <v>26</v>
      </c>
    </row>
    <row r="2091" spans="1:20" x14ac:dyDescent="0.2">
      <c r="A2091" t="s">
        <v>1386</v>
      </c>
      <c r="B2091" s="18" t="s">
        <v>1387</v>
      </c>
      <c r="C2091" s="18" t="str">
        <f t="shared" si="71"/>
        <v xml:space="preserve">Middlesex </v>
      </c>
      <c r="D2091" s="18" t="str">
        <f t="shared" si="72"/>
        <v xml:space="preserve"> New Jersey</v>
      </c>
      <c r="E2091" t="s">
        <v>21</v>
      </c>
      <c r="F2091">
        <v>713940</v>
      </c>
      <c r="G2091" t="s">
        <v>22</v>
      </c>
      <c r="H2091" t="s">
        <v>21</v>
      </c>
      <c r="I2091">
        <v>1</v>
      </c>
      <c r="J2091" t="s">
        <v>23</v>
      </c>
      <c r="K2091">
        <v>230</v>
      </c>
      <c r="L2091" s="24" t="s">
        <v>32</v>
      </c>
      <c r="M2091">
        <v>2020</v>
      </c>
      <c r="N2091" s="18">
        <v>20</v>
      </c>
      <c r="O2091" t="s">
        <v>26</v>
      </c>
      <c r="P2091" t="s">
        <v>26</v>
      </c>
      <c r="Q2091" t="s">
        <v>26</v>
      </c>
      <c r="R2091" t="s">
        <v>26</v>
      </c>
      <c r="S2091" t="s">
        <v>26</v>
      </c>
      <c r="T2091" t="s">
        <v>26</v>
      </c>
    </row>
    <row r="2092" spans="1:20" x14ac:dyDescent="0.2">
      <c r="A2092" t="s">
        <v>1386</v>
      </c>
      <c r="B2092" s="18" t="s">
        <v>1387</v>
      </c>
      <c r="C2092" s="18" t="str">
        <f t="shared" si="71"/>
        <v xml:space="preserve">Middlesex </v>
      </c>
      <c r="D2092" s="18" t="str">
        <f t="shared" si="72"/>
        <v xml:space="preserve"> New Jersey</v>
      </c>
      <c r="E2092" t="s">
        <v>21</v>
      </c>
      <c r="F2092">
        <v>713940</v>
      </c>
      <c r="G2092" t="s">
        <v>22</v>
      </c>
      <c r="H2092" t="s">
        <v>21</v>
      </c>
      <c r="I2092">
        <v>1</v>
      </c>
      <c r="J2092" t="s">
        <v>23</v>
      </c>
      <c r="K2092">
        <v>241</v>
      </c>
      <c r="L2092" s="24" t="s">
        <v>25</v>
      </c>
      <c r="M2092">
        <v>2020</v>
      </c>
      <c r="N2092" s="18">
        <v>20</v>
      </c>
      <c r="O2092" t="s">
        <v>26</v>
      </c>
      <c r="P2092" t="s">
        <v>26</v>
      </c>
      <c r="Q2092" t="s">
        <v>26</v>
      </c>
      <c r="R2092" t="s">
        <v>26</v>
      </c>
      <c r="S2092" t="s">
        <v>26</v>
      </c>
      <c r="T2092" t="s">
        <v>26</v>
      </c>
    </row>
    <row r="2093" spans="1:20" x14ac:dyDescent="0.2">
      <c r="A2093" t="s">
        <v>1386</v>
      </c>
      <c r="B2093" s="18" t="s">
        <v>1387</v>
      </c>
      <c r="C2093" s="18" t="str">
        <f t="shared" si="71"/>
        <v xml:space="preserve">Middlesex </v>
      </c>
      <c r="D2093" s="18" t="str">
        <f t="shared" si="72"/>
        <v xml:space="preserve"> New Jersey</v>
      </c>
      <c r="E2093" t="s">
        <v>21</v>
      </c>
      <c r="F2093">
        <v>713940</v>
      </c>
      <c r="G2093" t="s">
        <v>22</v>
      </c>
      <c r="H2093" t="s">
        <v>21</v>
      </c>
      <c r="I2093">
        <v>1</v>
      </c>
      <c r="J2093" t="s">
        <v>23</v>
      </c>
      <c r="K2093">
        <v>242</v>
      </c>
      <c r="L2093" s="24" t="s">
        <v>56</v>
      </c>
      <c r="M2093">
        <v>2020</v>
      </c>
      <c r="N2093" s="18">
        <v>7</v>
      </c>
      <c r="O2093" t="s">
        <v>26</v>
      </c>
      <c r="P2093" t="s">
        <v>26</v>
      </c>
      <c r="Q2093" t="s">
        <v>26</v>
      </c>
      <c r="R2093" t="s">
        <v>26</v>
      </c>
      <c r="S2093" t="s">
        <v>26</v>
      </c>
      <c r="T2093" t="s">
        <v>26</v>
      </c>
    </row>
    <row r="2094" spans="1:20" x14ac:dyDescent="0.2">
      <c r="A2094" t="s">
        <v>1386</v>
      </c>
      <c r="B2094" s="18" t="s">
        <v>1387</v>
      </c>
      <c r="C2094" s="18" t="str">
        <f t="shared" si="71"/>
        <v xml:space="preserve">Middlesex </v>
      </c>
      <c r="D2094" s="18" t="str">
        <f t="shared" si="72"/>
        <v xml:space="preserve"> New Jersey</v>
      </c>
      <c r="E2094" t="s">
        <v>21</v>
      </c>
      <c r="F2094">
        <v>713940</v>
      </c>
      <c r="G2094" t="s">
        <v>22</v>
      </c>
      <c r="H2094" t="s">
        <v>21</v>
      </c>
      <c r="I2094">
        <v>1</v>
      </c>
      <c r="J2094" t="s">
        <v>23</v>
      </c>
      <c r="K2094">
        <v>251</v>
      </c>
      <c r="L2094" s="24" t="s">
        <v>57</v>
      </c>
      <c r="M2094">
        <v>2020</v>
      </c>
      <c r="N2094" s="18">
        <v>3</v>
      </c>
      <c r="O2094" t="s">
        <v>26</v>
      </c>
      <c r="P2094" t="s">
        <v>26</v>
      </c>
      <c r="Q2094" t="s">
        <v>26</v>
      </c>
      <c r="R2094" t="s">
        <v>26</v>
      </c>
      <c r="S2094" t="s">
        <v>26</v>
      </c>
      <c r="T2094" t="s">
        <v>26</v>
      </c>
    </row>
    <row r="2095" spans="1:20" x14ac:dyDescent="0.2">
      <c r="A2095" t="s">
        <v>1388</v>
      </c>
      <c r="B2095" s="18" t="s">
        <v>1389</v>
      </c>
      <c r="C2095" s="18" t="str">
        <f t="shared" si="71"/>
        <v xml:space="preserve">Monmouth </v>
      </c>
      <c r="D2095" s="18" t="str">
        <f t="shared" si="72"/>
        <v xml:space="preserve"> New Jersey</v>
      </c>
      <c r="E2095" t="s">
        <v>21</v>
      </c>
      <c r="F2095">
        <v>713940</v>
      </c>
      <c r="G2095" t="s">
        <v>22</v>
      </c>
      <c r="H2095" t="s">
        <v>21</v>
      </c>
      <c r="I2095">
        <v>1</v>
      </c>
      <c r="J2095" t="s">
        <v>23</v>
      </c>
      <c r="K2095">
        <v>1</v>
      </c>
      <c r="L2095" s="24" t="s">
        <v>23</v>
      </c>
      <c r="M2095">
        <v>2020</v>
      </c>
      <c r="N2095" s="18">
        <v>163</v>
      </c>
      <c r="O2095">
        <v>40180</v>
      </c>
      <c r="P2095" t="s">
        <v>30</v>
      </c>
      <c r="Q2095">
        <v>14098</v>
      </c>
      <c r="R2095" t="s">
        <v>30</v>
      </c>
      <c r="S2095">
        <v>3509</v>
      </c>
      <c r="T2095" t="s">
        <v>30</v>
      </c>
    </row>
    <row r="2096" spans="1:20" x14ac:dyDescent="0.2">
      <c r="A2096" t="s">
        <v>1388</v>
      </c>
      <c r="B2096" s="18" t="s">
        <v>1389</v>
      </c>
      <c r="C2096" s="18" t="str">
        <f t="shared" si="71"/>
        <v xml:space="preserve">Monmouth </v>
      </c>
      <c r="D2096" s="18" t="str">
        <f t="shared" si="72"/>
        <v xml:space="preserve"> New Jersey</v>
      </c>
      <c r="E2096" t="s">
        <v>21</v>
      </c>
      <c r="F2096">
        <v>713940</v>
      </c>
      <c r="G2096" t="s">
        <v>22</v>
      </c>
      <c r="H2096" t="s">
        <v>21</v>
      </c>
      <c r="I2096">
        <v>1</v>
      </c>
      <c r="J2096" t="s">
        <v>23</v>
      </c>
      <c r="K2096">
        <v>210</v>
      </c>
      <c r="L2096" s="24" t="s">
        <v>27</v>
      </c>
      <c r="M2096">
        <v>2020</v>
      </c>
      <c r="N2096" s="18">
        <v>56</v>
      </c>
      <c r="O2096" t="s">
        <v>26</v>
      </c>
      <c r="P2096" t="s">
        <v>26</v>
      </c>
      <c r="Q2096" t="s">
        <v>26</v>
      </c>
      <c r="R2096" t="s">
        <v>26</v>
      </c>
      <c r="S2096" t="s">
        <v>26</v>
      </c>
      <c r="T2096" t="s">
        <v>26</v>
      </c>
    </row>
    <row r="2097" spans="1:20" x14ac:dyDescent="0.2">
      <c r="A2097" t="s">
        <v>1388</v>
      </c>
      <c r="B2097" s="18" t="s">
        <v>1389</v>
      </c>
      <c r="C2097" s="18" t="str">
        <f t="shared" si="71"/>
        <v xml:space="preserve">Monmouth </v>
      </c>
      <c r="D2097" s="18" t="str">
        <f t="shared" si="72"/>
        <v xml:space="preserve"> New Jersey</v>
      </c>
      <c r="E2097" t="s">
        <v>21</v>
      </c>
      <c r="F2097">
        <v>713940</v>
      </c>
      <c r="G2097" t="s">
        <v>22</v>
      </c>
      <c r="H2097" t="s">
        <v>21</v>
      </c>
      <c r="I2097">
        <v>1</v>
      </c>
      <c r="J2097" t="s">
        <v>23</v>
      </c>
      <c r="K2097">
        <v>220</v>
      </c>
      <c r="L2097" s="24" t="s">
        <v>31</v>
      </c>
      <c r="M2097">
        <v>2020</v>
      </c>
      <c r="N2097" s="18">
        <v>33</v>
      </c>
      <c r="O2097" t="s">
        <v>26</v>
      </c>
      <c r="P2097" t="s">
        <v>26</v>
      </c>
      <c r="Q2097" t="s">
        <v>26</v>
      </c>
      <c r="R2097" t="s">
        <v>26</v>
      </c>
      <c r="S2097" t="s">
        <v>26</v>
      </c>
      <c r="T2097" t="s">
        <v>26</v>
      </c>
    </row>
    <row r="2098" spans="1:20" x14ac:dyDescent="0.2">
      <c r="A2098" t="s">
        <v>1388</v>
      </c>
      <c r="B2098" s="18" t="s">
        <v>1389</v>
      </c>
      <c r="C2098" s="18" t="str">
        <f t="shared" si="71"/>
        <v xml:space="preserve">Monmouth </v>
      </c>
      <c r="D2098" s="18" t="str">
        <f t="shared" si="72"/>
        <v xml:space="preserve"> New Jersey</v>
      </c>
      <c r="E2098" t="s">
        <v>21</v>
      </c>
      <c r="F2098">
        <v>713940</v>
      </c>
      <c r="G2098" t="s">
        <v>22</v>
      </c>
      <c r="H2098" t="s">
        <v>21</v>
      </c>
      <c r="I2098">
        <v>1</v>
      </c>
      <c r="J2098" t="s">
        <v>23</v>
      </c>
      <c r="K2098">
        <v>230</v>
      </c>
      <c r="L2098" s="24" t="s">
        <v>32</v>
      </c>
      <c r="M2098">
        <v>2020</v>
      </c>
      <c r="N2098" s="18">
        <v>35</v>
      </c>
      <c r="O2098" t="s">
        <v>26</v>
      </c>
      <c r="P2098" t="s">
        <v>26</v>
      </c>
      <c r="Q2098" t="s">
        <v>26</v>
      </c>
      <c r="R2098" t="s">
        <v>26</v>
      </c>
      <c r="S2098" t="s">
        <v>26</v>
      </c>
      <c r="T2098" t="s">
        <v>26</v>
      </c>
    </row>
    <row r="2099" spans="1:20" x14ac:dyDescent="0.2">
      <c r="A2099" t="s">
        <v>1388</v>
      </c>
      <c r="B2099" s="18" t="s">
        <v>1389</v>
      </c>
      <c r="C2099" s="18" t="str">
        <f t="shared" si="71"/>
        <v xml:space="preserve">Monmouth </v>
      </c>
      <c r="D2099" s="18" t="str">
        <f t="shared" si="72"/>
        <v xml:space="preserve"> New Jersey</v>
      </c>
      <c r="E2099" t="s">
        <v>21</v>
      </c>
      <c r="F2099">
        <v>713940</v>
      </c>
      <c r="G2099" t="s">
        <v>22</v>
      </c>
      <c r="H2099" t="s">
        <v>21</v>
      </c>
      <c r="I2099">
        <v>1</v>
      </c>
      <c r="J2099" t="s">
        <v>23</v>
      </c>
      <c r="K2099">
        <v>241</v>
      </c>
      <c r="L2099" s="24" t="s">
        <v>25</v>
      </c>
      <c r="M2099">
        <v>2020</v>
      </c>
      <c r="N2099" s="18">
        <v>28</v>
      </c>
      <c r="O2099" t="s">
        <v>26</v>
      </c>
      <c r="P2099" t="s">
        <v>26</v>
      </c>
      <c r="Q2099" t="s">
        <v>26</v>
      </c>
      <c r="R2099" t="s">
        <v>26</v>
      </c>
      <c r="S2099" t="s">
        <v>26</v>
      </c>
      <c r="T2099" t="s">
        <v>26</v>
      </c>
    </row>
    <row r="2100" spans="1:20" x14ac:dyDescent="0.2">
      <c r="A2100" t="s">
        <v>1388</v>
      </c>
      <c r="B2100" s="18" t="s">
        <v>1389</v>
      </c>
      <c r="C2100" s="18" t="str">
        <f t="shared" si="71"/>
        <v xml:space="preserve">Monmouth </v>
      </c>
      <c r="D2100" s="18" t="str">
        <f t="shared" si="72"/>
        <v xml:space="preserve"> New Jersey</v>
      </c>
      <c r="E2100" t="s">
        <v>21</v>
      </c>
      <c r="F2100">
        <v>713940</v>
      </c>
      <c r="G2100" t="s">
        <v>22</v>
      </c>
      <c r="H2100" t="s">
        <v>21</v>
      </c>
      <c r="I2100">
        <v>1</v>
      </c>
      <c r="J2100" t="s">
        <v>23</v>
      </c>
      <c r="K2100">
        <v>242</v>
      </c>
      <c r="L2100" s="24" t="s">
        <v>56</v>
      </c>
      <c r="M2100">
        <v>2020</v>
      </c>
      <c r="N2100" s="18">
        <v>4</v>
      </c>
      <c r="O2100" t="s">
        <v>26</v>
      </c>
      <c r="P2100" t="s">
        <v>26</v>
      </c>
      <c r="Q2100" t="s">
        <v>26</v>
      </c>
      <c r="R2100" t="s">
        <v>26</v>
      </c>
      <c r="S2100" t="s">
        <v>26</v>
      </c>
      <c r="T2100" t="s">
        <v>26</v>
      </c>
    </row>
    <row r="2101" spans="1:20" x14ac:dyDescent="0.2">
      <c r="A2101" t="s">
        <v>1388</v>
      </c>
      <c r="B2101" s="18" t="s">
        <v>1389</v>
      </c>
      <c r="C2101" s="18" t="str">
        <f t="shared" si="71"/>
        <v xml:space="preserve">Monmouth </v>
      </c>
      <c r="D2101" s="18" t="str">
        <f t="shared" si="72"/>
        <v xml:space="preserve"> New Jersey</v>
      </c>
      <c r="E2101" t="s">
        <v>21</v>
      </c>
      <c r="F2101">
        <v>713940</v>
      </c>
      <c r="G2101" t="s">
        <v>22</v>
      </c>
      <c r="H2101" t="s">
        <v>21</v>
      </c>
      <c r="I2101">
        <v>1</v>
      </c>
      <c r="J2101" t="s">
        <v>23</v>
      </c>
      <c r="K2101">
        <v>251</v>
      </c>
      <c r="L2101" s="24" t="s">
        <v>57</v>
      </c>
      <c r="M2101">
        <v>2020</v>
      </c>
      <c r="N2101" s="18">
        <v>5</v>
      </c>
      <c r="O2101" t="s">
        <v>26</v>
      </c>
      <c r="P2101" t="s">
        <v>26</v>
      </c>
      <c r="Q2101" t="s">
        <v>26</v>
      </c>
      <c r="R2101" t="s">
        <v>26</v>
      </c>
      <c r="S2101" t="s">
        <v>26</v>
      </c>
      <c r="T2101" t="s">
        <v>26</v>
      </c>
    </row>
    <row r="2102" spans="1:20" x14ac:dyDescent="0.2">
      <c r="A2102" t="s">
        <v>1390</v>
      </c>
      <c r="B2102" s="18" t="s">
        <v>1391</v>
      </c>
      <c r="C2102" s="18" t="str">
        <f t="shared" si="71"/>
        <v xml:space="preserve">Morris </v>
      </c>
      <c r="D2102" s="18" t="str">
        <f t="shared" si="72"/>
        <v xml:space="preserve"> New Jersey</v>
      </c>
      <c r="E2102" t="s">
        <v>21</v>
      </c>
      <c r="F2102">
        <v>713940</v>
      </c>
      <c r="G2102" t="s">
        <v>22</v>
      </c>
      <c r="H2102" t="s">
        <v>21</v>
      </c>
      <c r="I2102">
        <v>1</v>
      </c>
      <c r="J2102" t="s">
        <v>23</v>
      </c>
      <c r="K2102">
        <v>1</v>
      </c>
      <c r="L2102" s="24" t="s">
        <v>23</v>
      </c>
      <c r="M2102">
        <v>2020</v>
      </c>
      <c r="N2102" s="18">
        <v>138</v>
      </c>
      <c r="O2102">
        <v>33159</v>
      </c>
      <c r="P2102" t="s">
        <v>30</v>
      </c>
      <c r="Q2102">
        <v>11726</v>
      </c>
      <c r="R2102" t="s">
        <v>30</v>
      </c>
      <c r="S2102">
        <v>2959</v>
      </c>
      <c r="T2102" t="s">
        <v>24</v>
      </c>
    </row>
    <row r="2103" spans="1:20" x14ac:dyDescent="0.2">
      <c r="A2103" t="s">
        <v>1390</v>
      </c>
      <c r="B2103" s="18" t="s">
        <v>1391</v>
      </c>
      <c r="C2103" s="18" t="str">
        <f t="shared" si="71"/>
        <v xml:space="preserve">Morris </v>
      </c>
      <c r="D2103" s="18" t="str">
        <f t="shared" si="72"/>
        <v xml:space="preserve"> New Jersey</v>
      </c>
      <c r="E2103" t="s">
        <v>21</v>
      </c>
      <c r="F2103">
        <v>713940</v>
      </c>
      <c r="G2103" t="s">
        <v>22</v>
      </c>
      <c r="H2103" t="s">
        <v>21</v>
      </c>
      <c r="I2103">
        <v>1</v>
      </c>
      <c r="J2103" t="s">
        <v>23</v>
      </c>
      <c r="K2103">
        <v>210</v>
      </c>
      <c r="L2103" s="24" t="s">
        <v>27</v>
      </c>
      <c r="M2103">
        <v>2020</v>
      </c>
      <c r="N2103" s="18">
        <v>54</v>
      </c>
      <c r="O2103" t="s">
        <v>26</v>
      </c>
      <c r="P2103" t="s">
        <v>26</v>
      </c>
      <c r="Q2103" t="s">
        <v>26</v>
      </c>
      <c r="R2103" t="s">
        <v>26</v>
      </c>
      <c r="S2103" t="s">
        <v>26</v>
      </c>
      <c r="T2103" t="s">
        <v>26</v>
      </c>
    </row>
    <row r="2104" spans="1:20" x14ac:dyDescent="0.2">
      <c r="A2104" t="s">
        <v>1390</v>
      </c>
      <c r="B2104" s="18" t="s">
        <v>1391</v>
      </c>
      <c r="C2104" s="18" t="str">
        <f t="shared" si="71"/>
        <v xml:space="preserve">Morris </v>
      </c>
      <c r="D2104" s="18" t="str">
        <f t="shared" si="72"/>
        <v xml:space="preserve"> New Jersey</v>
      </c>
      <c r="E2104" t="s">
        <v>21</v>
      </c>
      <c r="F2104">
        <v>713940</v>
      </c>
      <c r="G2104" t="s">
        <v>22</v>
      </c>
      <c r="H2104" t="s">
        <v>21</v>
      </c>
      <c r="I2104">
        <v>1</v>
      </c>
      <c r="J2104" t="s">
        <v>23</v>
      </c>
      <c r="K2104">
        <v>220</v>
      </c>
      <c r="L2104" s="24" t="s">
        <v>31</v>
      </c>
      <c r="M2104">
        <v>2020</v>
      </c>
      <c r="N2104" s="18">
        <v>28</v>
      </c>
      <c r="O2104" t="s">
        <v>26</v>
      </c>
      <c r="P2104" t="s">
        <v>26</v>
      </c>
      <c r="Q2104" t="s">
        <v>26</v>
      </c>
      <c r="R2104" t="s">
        <v>26</v>
      </c>
      <c r="S2104" t="s">
        <v>26</v>
      </c>
      <c r="T2104" t="s">
        <v>26</v>
      </c>
    </row>
    <row r="2105" spans="1:20" x14ac:dyDescent="0.2">
      <c r="A2105" t="s">
        <v>1390</v>
      </c>
      <c r="B2105" s="18" t="s">
        <v>1391</v>
      </c>
      <c r="C2105" s="18" t="str">
        <f t="shared" si="71"/>
        <v xml:space="preserve">Morris </v>
      </c>
      <c r="D2105" s="18" t="str">
        <f t="shared" si="72"/>
        <v xml:space="preserve"> New Jersey</v>
      </c>
      <c r="E2105" t="s">
        <v>21</v>
      </c>
      <c r="F2105">
        <v>713940</v>
      </c>
      <c r="G2105" t="s">
        <v>22</v>
      </c>
      <c r="H2105" t="s">
        <v>21</v>
      </c>
      <c r="I2105">
        <v>1</v>
      </c>
      <c r="J2105" t="s">
        <v>23</v>
      </c>
      <c r="K2105">
        <v>230</v>
      </c>
      <c r="L2105" s="24" t="s">
        <v>32</v>
      </c>
      <c r="M2105">
        <v>2020</v>
      </c>
      <c r="N2105" s="18">
        <v>28</v>
      </c>
      <c r="O2105" t="s">
        <v>26</v>
      </c>
      <c r="P2105" t="s">
        <v>26</v>
      </c>
      <c r="Q2105" t="s">
        <v>26</v>
      </c>
      <c r="R2105" t="s">
        <v>26</v>
      </c>
      <c r="S2105" t="s">
        <v>26</v>
      </c>
      <c r="T2105" t="s">
        <v>26</v>
      </c>
    </row>
    <row r="2106" spans="1:20" x14ac:dyDescent="0.2">
      <c r="A2106" t="s">
        <v>1390</v>
      </c>
      <c r="B2106" s="18" t="s">
        <v>1391</v>
      </c>
      <c r="C2106" s="18" t="str">
        <f t="shared" si="71"/>
        <v xml:space="preserve">Morris </v>
      </c>
      <c r="D2106" s="18" t="str">
        <f t="shared" si="72"/>
        <v xml:space="preserve"> New Jersey</v>
      </c>
      <c r="E2106" t="s">
        <v>21</v>
      </c>
      <c r="F2106">
        <v>713940</v>
      </c>
      <c r="G2106" t="s">
        <v>22</v>
      </c>
      <c r="H2106" t="s">
        <v>21</v>
      </c>
      <c r="I2106">
        <v>1</v>
      </c>
      <c r="J2106" t="s">
        <v>23</v>
      </c>
      <c r="K2106">
        <v>241</v>
      </c>
      <c r="L2106" s="24" t="s">
        <v>25</v>
      </c>
      <c r="M2106">
        <v>2020</v>
      </c>
      <c r="N2106" s="18">
        <v>18</v>
      </c>
      <c r="O2106" t="s">
        <v>26</v>
      </c>
      <c r="P2106" t="s">
        <v>26</v>
      </c>
      <c r="Q2106" t="s">
        <v>26</v>
      </c>
      <c r="R2106" t="s">
        <v>26</v>
      </c>
      <c r="S2106" t="s">
        <v>26</v>
      </c>
      <c r="T2106" t="s">
        <v>26</v>
      </c>
    </row>
    <row r="2107" spans="1:20" x14ac:dyDescent="0.2">
      <c r="A2107" t="s">
        <v>1390</v>
      </c>
      <c r="B2107" s="18" t="s">
        <v>1391</v>
      </c>
      <c r="C2107" s="18" t="str">
        <f t="shared" si="71"/>
        <v xml:space="preserve">Morris </v>
      </c>
      <c r="D2107" s="18" t="str">
        <f t="shared" si="72"/>
        <v xml:space="preserve"> New Jersey</v>
      </c>
      <c r="E2107" t="s">
        <v>21</v>
      </c>
      <c r="F2107">
        <v>713940</v>
      </c>
      <c r="G2107" t="s">
        <v>22</v>
      </c>
      <c r="H2107" t="s">
        <v>21</v>
      </c>
      <c r="I2107">
        <v>1</v>
      </c>
      <c r="J2107" t="s">
        <v>23</v>
      </c>
      <c r="K2107">
        <v>242</v>
      </c>
      <c r="L2107" s="24" t="s">
        <v>56</v>
      </c>
      <c r="M2107">
        <v>2020</v>
      </c>
      <c r="N2107" s="18">
        <v>4</v>
      </c>
      <c r="O2107" t="s">
        <v>26</v>
      </c>
      <c r="P2107" t="s">
        <v>26</v>
      </c>
      <c r="Q2107" t="s">
        <v>26</v>
      </c>
      <c r="R2107" t="s">
        <v>26</v>
      </c>
      <c r="S2107" t="s">
        <v>26</v>
      </c>
      <c r="T2107" t="s">
        <v>26</v>
      </c>
    </row>
    <row r="2108" spans="1:20" x14ac:dyDescent="0.2">
      <c r="A2108" t="s">
        <v>1390</v>
      </c>
      <c r="B2108" s="18" t="s">
        <v>1391</v>
      </c>
      <c r="C2108" s="18" t="str">
        <f t="shared" si="71"/>
        <v xml:space="preserve">Morris </v>
      </c>
      <c r="D2108" s="18" t="str">
        <f t="shared" si="72"/>
        <v xml:space="preserve"> New Jersey</v>
      </c>
      <c r="E2108" t="s">
        <v>21</v>
      </c>
      <c r="F2108">
        <v>713940</v>
      </c>
      <c r="G2108" t="s">
        <v>22</v>
      </c>
      <c r="H2108" t="s">
        <v>21</v>
      </c>
      <c r="I2108">
        <v>1</v>
      </c>
      <c r="J2108" t="s">
        <v>23</v>
      </c>
      <c r="K2108">
        <v>252</v>
      </c>
      <c r="L2108" s="24" t="s">
        <v>184</v>
      </c>
      <c r="M2108">
        <v>2020</v>
      </c>
      <c r="N2108" s="18">
        <v>4</v>
      </c>
      <c r="O2108" t="s">
        <v>26</v>
      </c>
      <c r="P2108" t="s">
        <v>26</v>
      </c>
      <c r="Q2108" t="s">
        <v>26</v>
      </c>
      <c r="R2108" t="s">
        <v>26</v>
      </c>
      <c r="S2108" t="s">
        <v>26</v>
      </c>
      <c r="T2108" t="s">
        <v>26</v>
      </c>
    </row>
    <row r="2109" spans="1:20" x14ac:dyDescent="0.2">
      <c r="A2109" t="s">
        <v>1392</v>
      </c>
      <c r="B2109" s="18" t="s">
        <v>1393</v>
      </c>
      <c r="C2109" s="18" t="str">
        <f t="shared" si="71"/>
        <v xml:space="preserve">Ocean </v>
      </c>
      <c r="D2109" s="18" t="str">
        <f t="shared" si="72"/>
        <v xml:space="preserve"> New Jersey</v>
      </c>
      <c r="E2109" t="s">
        <v>21</v>
      </c>
      <c r="F2109">
        <v>713940</v>
      </c>
      <c r="G2109" t="s">
        <v>22</v>
      </c>
      <c r="H2109" t="s">
        <v>21</v>
      </c>
      <c r="I2109">
        <v>1</v>
      </c>
      <c r="J2109" t="s">
        <v>23</v>
      </c>
      <c r="K2109">
        <v>1</v>
      </c>
      <c r="L2109" s="24" t="s">
        <v>23</v>
      </c>
      <c r="M2109">
        <v>2020</v>
      </c>
      <c r="N2109" s="18">
        <v>59</v>
      </c>
      <c r="O2109">
        <v>11037</v>
      </c>
      <c r="P2109" t="s">
        <v>30</v>
      </c>
      <c r="Q2109">
        <v>4030</v>
      </c>
      <c r="R2109" t="s">
        <v>30</v>
      </c>
      <c r="S2109">
        <v>1289</v>
      </c>
      <c r="T2109" t="s">
        <v>30</v>
      </c>
    </row>
    <row r="2110" spans="1:20" x14ac:dyDescent="0.2">
      <c r="A2110" t="s">
        <v>1392</v>
      </c>
      <c r="B2110" s="18" t="s">
        <v>1393</v>
      </c>
      <c r="C2110" s="18" t="str">
        <f t="shared" si="71"/>
        <v xml:space="preserve">Ocean </v>
      </c>
      <c r="D2110" s="18" t="str">
        <f t="shared" si="72"/>
        <v xml:space="preserve"> New Jersey</v>
      </c>
      <c r="E2110" t="s">
        <v>21</v>
      </c>
      <c r="F2110">
        <v>713940</v>
      </c>
      <c r="G2110" t="s">
        <v>22</v>
      </c>
      <c r="H2110" t="s">
        <v>21</v>
      </c>
      <c r="I2110">
        <v>1</v>
      </c>
      <c r="J2110" t="s">
        <v>23</v>
      </c>
      <c r="K2110">
        <v>210</v>
      </c>
      <c r="L2110" s="24" t="s">
        <v>27</v>
      </c>
      <c r="M2110">
        <v>2020</v>
      </c>
      <c r="N2110" s="18">
        <v>19</v>
      </c>
      <c r="O2110" t="s">
        <v>26</v>
      </c>
      <c r="P2110" t="s">
        <v>26</v>
      </c>
      <c r="Q2110" t="s">
        <v>26</v>
      </c>
      <c r="R2110" t="s">
        <v>26</v>
      </c>
      <c r="S2110" t="s">
        <v>26</v>
      </c>
      <c r="T2110" t="s">
        <v>26</v>
      </c>
    </row>
    <row r="2111" spans="1:20" x14ac:dyDescent="0.2">
      <c r="A2111" t="s">
        <v>1392</v>
      </c>
      <c r="B2111" s="18" t="s">
        <v>1393</v>
      </c>
      <c r="C2111" s="18" t="str">
        <f t="shared" si="71"/>
        <v xml:space="preserve">Ocean </v>
      </c>
      <c r="D2111" s="18" t="str">
        <f t="shared" si="72"/>
        <v xml:space="preserve"> New Jersey</v>
      </c>
      <c r="E2111" t="s">
        <v>21</v>
      </c>
      <c r="F2111">
        <v>713940</v>
      </c>
      <c r="G2111" t="s">
        <v>22</v>
      </c>
      <c r="H2111" t="s">
        <v>21</v>
      </c>
      <c r="I2111">
        <v>1</v>
      </c>
      <c r="J2111" t="s">
        <v>23</v>
      </c>
      <c r="K2111">
        <v>220</v>
      </c>
      <c r="L2111" s="24" t="s">
        <v>31</v>
      </c>
      <c r="M2111">
        <v>2020</v>
      </c>
      <c r="N2111" s="18">
        <v>10</v>
      </c>
      <c r="O2111" t="s">
        <v>26</v>
      </c>
      <c r="P2111" t="s">
        <v>26</v>
      </c>
      <c r="Q2111" t="s">
        <v>26</v>
      </c>
      <c r="R2111" t="s">
        <v>26</v>
      </c>
      <c r="S2111" t="s">
        <v>26</v>
      </c>
      <c r="T2111" t="s">
        <v>26</v>
      </c>
    </row>
    <row r="2112" spans="1:20" x14ac:dyDescent="0.2">
      <c r="A2112" t="s">
        <v>1392</v>
      </c>
      <c r="B2112" s="18" t="s">
        <v>1393</v>
      </c>
      <c r="C2112" s="18" t="str">
        <f t="shared" si="71"/>
        <v xml:space="preserve">Ocean </v>
      </c>
      <c r="D2112" s="18" t="str">
        <f t="shared" si="72"/>
        <v xml:space="preserve"> New Jersey</v>
      </c>
      <c r="E2112" t="s">
        <v>21</v>
      </c>
      <c r="F2112">
        <v>713940</v>
      </c>
      <c r="G2112" t="s">
        <v>22</v>
      </c>
      <c r="H2112" t="s">
        <v>21</v>
      </c>
      <c r="I2112">
        <v>1</v>
      </c>
      <c r="J2112" t="s">
        <v>23</v>
      </c>
      <c r="K2112">
        <v>230</v>
      </c>
      <c r="L2112" s="24" t="s">
        <v>32</v>
      </c>
      <c r="M2112">
        <v>2020</v>
      </c>
      <c r="N2112" s="18">
        <v>10</v>
      </c>
      <c r="O2112" t="s">
        <v>26</v>
      </c>
      <c r="P2112" t="s">
        <v>26</v>
      </c>
      <c r="Q2112" t="s">
        <v>26</v>
      </c>
      <c r="R2112" t="s">
        <v>26</v>
      </c>
      <c r="S2112" t="s">
        <v>26</v>
      </c>
      <c r="T2112" t="s">
        <v>26</v>
      </c>
    </row>
    <row r="2113" spans="1:20" x14ac:dyDescent="0.2">
      <c r="A2113" t="s">
        <v>1392</v>
      </c>
      <c r="B2113" s="18" t="s">
        <v>1393</v>
      </c>
      <c r="C2113" s="18" t="str">
        <f t="shared" si="71"/>
        <v xml:space="preserve">Ocean </v>
      </c>
      <c r="D2113" s="18" t="str">
        <f t="shared" si="72"/>
        <v xml:space="preserve"> New Jersey</v>
      </c>
      <c r="E2113" t="s">
        <v>21</v>
      </c>
      <c r="F2113">
        <v>713940</v>
      </c>
      <c r="G2113" t="s">
        <v>22</v>
      </c>
      <c r="H2113" t="s">
        <v>21</v>
      </c>
      <c r="I2113">
        <v>1</v>
      </c>
      <c r="J2113" t="s">
        <v>23</v>
      </c>
      <c r="K2113">
        <v>241</v>
      </c>
      <c r="L2113" s="24" t="s">
        <v>25</v>
      </c>
      <c r="M2113">
        <v>2020</v>
      </c>
      <c r="N2113" s="18">
        <v>13</v>
      </c>
      <c r="O2113" t="s">
        <v>26</v>
      </c>
      <c r="P2113" t="s">
        <v>26</v>
      </c>
      <c r="Q2113" t="s">
        <v>26</v>
      </c>
      <c r="R2113" t="s">
        <v>26</v>
      </c>
      <c r="S2113" t="s">
        <v>26</v>
      </c>
      <c r="T2113" t="s">
        <v>26</v>
      </c>
    </row>
    <row r="2114" spans="1:20" x14ac:dyDescent="0.2">
      <c r="A2114" t="s">
        <v>1392</v>
      </c>
      <c r="B2114" s="18" t="s">
        <v>1393</v>
      </c>
      <c r="C2114" s="18" t="str">
        <f t="shared" si="71"/>
        <v xml:space="preserve">Ocean </v>
      </c>
      <c r="D2114" s="18" t="str">
        <f t="shared" si="72"/>
        <v xml:space="preserve"> New Jersey</v>
      </c>
      <c r="E2114" t="s">
        <v>21</v>
      </c>
      <c r="F2114">
        <v>713940</v>
      </c>
      <c r="G2114" t="s">
        <v>22</v>
      </c>
      <c r="H2114" t="s">
        <v>21</v>
      </c>
      <c r="I2114">
        <v>1</v>
      </c>
      <c r="J2114" t="s">
        <v>23</v>
      </c>
      <c r="K2114">
        <v>242</v>
      </c>
      <c r="L2114" s="24" t="s">
        <v>56</v>
      </c>
      <c r="M2114">
        <v>2020</v>
      </c>
      <c r="N2114" s="18">
        <v>5</v>
      </c>
      <c r="O2114" t="s">
        <v>26</v>
      </c>
      <c r="P2114" t="s">
        <v>26</v>
      </c>
      <c r="Q2114" t="s">
        <v>26</v>
      </c>
      <c r="R2114" t="s">
        <v>26</v>
      </c>
      <c r="S2114" t="s">
        <v>26</v>
      </c>
      <c r="T2114" t="s">
        <v>26</v>
      </c>
    </row>
    <row r="2115" spans="1:20" x14ac:dyDescent="0.2">
      <c r="A2115" t="s">
        <v>1394</v>
      </c>
      <c r="B2115" s="18" t="s">
        <v>1395</v>
      </c>
      <c r="C2115" s="18" t="str">
        <f t="shared" ref="C2115:C2178" si="73">LEFT(B2115, FIND(" County",B2115))</f>
        <v xml:space="preserve">Passaic </v>
      </c>
      <c r="D2115" s="18" t="str">
        <f t="shared" ref="D2115:D2178" si="74">RIGHT(B2115, LEN(B2115)-FIND(", ",B2115))</f>
        <v xml:space="preserve"> New Jersey</v>
      </c>
      <c r="E2115" t="s">
        <v>21</v>
      </c>
      <c r="F2115">
        <v>713940</v>
      </c>
      <c r="G2115" t="s">
        <v>22</v>
      </c>
      <c r="H2115" t="s">
        <v>21</v>
      </c>
      <c r="I2115">
        <v>1</v>
      </c>
      <c r="J2115" t="s">
        <v>23</v>
      </c>
      <c r="K2115">
        <v>1</v>
      </c>
      <c r="L2115" s="24" t="s">
        <v>23</v>
      </c>
      <c r="M2115">
        <v>2020</v>
      </c>
      <c r="N2115" s="18">
        <v>46</v>
      </c>
      <c r="O2115">
        <v>9769</v>
      </c>
      <c r="P2115" t="s">
        <v>30</v>
      </c>
      <c r="Q2115">
        <v>3775</v>
      </c>
      <c r="R2115" t="s">
        <v>30</v>
      </c>
      <c r="S2115">
        <v>1021</v>
      </c>
      <c r="T2115" t="s">
        <v>30</v>
      </c>
    </row>
    <row r="2116" spans="1:20" x14ac:dyDescent="0.2">
      <c r="A2116" t="s">
        <v>1394</v>
      </c>
      <c r="B2116" s="18" t="s">
        <v>1395</v>
      </c>
      <c r="C2116" s="18" t="str">
        <f t="shared" si="73"/>
        <v xml:space="preserve">Passaic </v>
      </c>
      <c r="D2116" s="18" t="str">
        <f t="shared" si="74"/>
        <v xml:space="preserve"> New Jersey</v>
      </c>
      <c r="E2116" t="s">
        <v>21</v>
      </c>
      <c r="F2116">
        <v>713940</v>
      </c>
      <c r="G2116" t="s">
        <v>22</v>
      </c>
      <c r="H2116" t="s">
        <v>21</v>
      </c>
      <c r="I2116">
        <v>1</v>
      </c>
      <c r="J2116" t="s">
        <v>23</v>
      </c>
      <c r="K2116">
        <v>210</v>
      </c>
      <c r="L2116" s="24" t="s">
        <v>27</v>
      </c>
      <c r="M2116">
        <v>2020</v>
      </c>
      <c r="N2116" s="18">
        <v>14</v>
      </c>
      <c r="O2116" t="s">
        <v>26</v>
      </c>
      <c r="P2116" t="s">
        <v>26</v>
      </c>
      <c r="Q2116" t="s">
        <v>26</v>
      </c>
      <c r="R2116" t="s">
        <v>26</v>
      </c>
      <c r="S2116" t="s">
        <v>26</v>
      </c>
      <c r="T2116" t="s">
        <v>26</v>
      </c>
    </row>
    <row r="2117" spans="1:20" x14ac:dyDescent="0.2">
      <c r="A2117" t="s">
        <v>1394</v>
      </c>
      <c r="B2117" s="18" t="s">
        <v>1395</v>
      </c>
      <c r="C2117" s="18" t="str">
        <f t="shared" si="73"/>
        <v xml:space="preserve">Passaic </v>
      </c>
      <c r="D2117" s="18" t="str">
        <f t="shared" si="74"/>
        <v xml:space="preserve"> New Jersey</v>
      </c>
      <c r="E2117" t="s">
        <v>21</v>
      </c>
      <c r="F2117">
        <v>713940</v>
      </c>
      <c r="G2117" t="s">
        <v>22</v>
      </c>
      <c r="H2117" t="s">
        <v>21</v>
      </c>
      <c r="I2117">
        <v>1</v>
      </c>
      <c r="J2117" t="s">
        <v>23</v>
      </c>
      <c r="K2117">
        <v>220</v>
      </c>
      <c r="L2117" s="24" t="s">
        <v>31</v>
      </c>
      <c r="M2117">
        <v>2020</v>
      </c>
      <c r="N2117" s="18">
        <v>10</v>
      </c>
      <c r="O2117" t="s">
        <v>26</v>
      </c>
      <c r="P2117" t="s">
        <v>26</v>
      </c>
      <c r="Q2117" t="s">
        <v>26</v>
      </c>
      <c r="R2117" t="s">
        <v>26</v>
      </c>
      <c r="S2117" t="s">
        <v>26</v>
      </c>
      <c r="T2117" t="s">
        <v>26</v>
      </c>
    </row>
    <row r="2118" spans="1:20" x14ac:dyDescent="0.2">
      <c r="A2118" t="s">
        <v>1394</v>
      </c>
      <c r="B2118" s="18" t="s">
        <v>1395</v>
      </c>
      <c r="C2118" s="18" t="str">
        <f t="shared" si="73"/>
        <v xml:space="preserve">Passaic </v>
      </c>
      <c r="D2118" s="18" t="str">
        <f t="shared" si="74"/>
        <v xml:space="preserve"> New Jersey</v>
      </c>
      <c r="E2118" t="s">
        <v>21</v>
      </c>
      <c r="F2118">
        <v>713940</v>
      </c>
      <c r="G2118" t="s">
        <v>22</v>
      </c>
      <c r="H2118" t="s">
        <v>21</v>
      </c>
      <c r="I2118">
        <v>1</v>
      </c>
      <c r="J2118" t="s">
        <v>23</v>
      </c>
      <c r="K2118">
        <v>230</v>
      </c>
      <c r="L2118" s="24" t="s">
        <v>32</v>
      </c>
      <c r="M2118">
        <v>2020</v>
      </c>
      <c r="N2118" s="18">
        <v>6</v>
      </c>
      <c r="O2118" t="s">
        <v>26</v>
      </c>
      <c r="P2118" t="s">
        <v>26</v>
      </c>
      <c r="Q2118" t="s">
        <v>26</v>
      </c>
      <c r="R2118" t="s">
        <v>26</v>
      </c>
      <c r="S2118" t="s">
        <v>26</v>
      </c>
      <c r="T2118" t="s">
        <v>26</v>
      </c>
    </row>
    <row r="2119" spans="1:20" x14ac:dyDescent="0.2">
      <c r="A2119" t="s">
        <v>1394</v>
      </c>
      <c r="B2119" s="18" t="s">
        <v>1395</v>
      </c>
      <c r="C2119" s="18" t="str">
        <f t="shared" si="73"/>
        <v xml:space="preserve">Passaic </v>
      </c>
      <c r="D2119" s="18" t="str">
        <f t="shared" si="74"/>
        <v xml:space="preserve"> New Jersey</v>
      </c>
      <c r="E2119" t="s">
        <v>21</v>
      </c>
      <c r="F2119">
        <v>713940</v>
      </c>
      <c r="G2119" t="s">
        <v>22</v>
      </c>
      <c r="H2119" t="s">
        <v>21</v>
      </c>
      <c r="I2119">
        <v>1</v>
      </c>
      <c r="J2119" t="s">
        <v>23</v>
      </c>
      <c r="K2119">
        <v>241</v>
      </c>
      <c r="L2119" s="24" t="s">
        <v>25</v>
      </c>
      <c r="M2119">
        <v>2020</v>
      </c>
      <c r="N2119" s="18">
        <v>9</v>
      </c>
      <c r="O2119" t="s">
        <v>26</v>
      </c>
      <c r="P2119" t="s">
        <v>26</v>
      </c>
      <c r="Q2119" t="s">
        <v>26</v>
      </c>
      <c r="R2119" t="s">
        <v>26</v>
      </c>
      <c r="S2119" t="s">
        <v>26</v>
      </c>
      <c r="T2119" t="s">
        <v>26</v>
      </c>
    </row>
    <row r="2120" spans="1:20" x14ac:dyDescent="0.2">
      <c r="A2120" t="s">
        <v>1394</v>
      </c>
      <c r="B2120" s="18" t="s">
        <v>1395</v>
      </c>
      <c r="C2120" s="18" t="str">
        <f t="shared" si="73"/>
        <v xml:space="preserve">Passaic </v>
      </c>
      <c r="D2120" s="18" t="str">
        <f t="shared" si="74"/>
        <v xml:space="preserve"> New Jersey</v>
      </c>
      <c r="E2120" t="s">
        <v>21</v>
      </c>
      <c r="F2120">
        <v>713940</v>
      </c>
      <c r="G2120" t="s">
        <v>22</v>
      </c>
      <c r="H2120" t="s">
        <v>21</v>
      </c>
      <c r="I2120">
        <v>1</v>
      </c>
      <c r="J2120" t="s">
        <v>23</v>
      </c>
      <c r="K2120">
        <v>242</v>
      </c>
      <c r="L2120" s="24" t="s">
        <v>56</v>
      </c>
      <c r="M2120">
        <v>2020</v>
      </c>
      <c r="N2120" s="18">
        <v>6</v>
      </c>
      <c r="O2120" t="s">
        <v>26</v>
      </c>
      <c r="P2120" t="s">
        <v>26</v>
      </c>
      <c r="Q2120" t="s">
        <v>26</v>
      </c>
      <c r="R2120" t="s">
        <v>26</v>
      </c>
      <c r="S2120" t="s">
        <v>26</v>
      </c>
      <c r="T2120" t="s">
        <v>26</v>
      </c>
    </row>
    <row r="2121" spans="1:20" x14ac:dyDescent="0.2">
      <c r="A2121" t="s">
        <v>1396</v>
      </c>
      <c r="B2121" s="18" t="s">
        <v>1397</v>
      </c>
      <c r="C2121" s="18" t="str">
        <f t="shared" si="73"/>
        <v xml:space="preserve">Salem </v>
      </c>
      <c r="D2121" s="18" t="str">
        <f t="shared" si="74"/>
        <v xml:space="preserve"> New Jersey</v>
      </c>
      <c r="E2121" t="s">
        <v>21</v>
      </c>
      <c r="F2121">
        <v>713940</v>
      </c>
      <c r="G2121" t="s">
        <v>22</v>
      </c>
      <c r="H2121" t="s">
        <v>21</v>
      </c>
      <c r="I2121">
        <v>1</v>
      </c>
      <c r="J2121" t="s">
        <v>23</v>
      </c>
      <c r="K2121">
        <v>1</v>
      </c>
      <c r="L2121" s="24" t="s">
        <v>23</v>
      </c>
      <c r="M2121">
        <v>2020</v>
      </c>
      <c r="N2121" s="18">
        <v>6</v>
      </c>
      <c r="O2121">
        <v>484</v>
      </c>
      <c r="P2121" t="s">
        <v>30</v>
      </c>
      <c r="Q2121">
        <v>138</v>
      </c>
      <c r="R2121" t="s">
        <v>30</v>
      </c>
      <c r="S2121">
        <v>52</v>
      </c>
      <c r="T2121" t="s">
        <v>35</v>
      </c>
    </row>
    <row r="2122" spans="1:20" x14ac:dyDescent="0.2">
      <c r="A2122" t="s">
        <v>1396</v>
      </c>
      <c r="B2122" s="18" t="s">
        <v>1397</v>
      </c>
      <c r="C2122" s="18" t="str">
        <f t="shared" si="73"/>
        <v xml:space="preserve">Salem </v>
      </c>
      <c r="D2122" s="18" t="str">
        <f t="shared" si="74"/>
        <v xml:space="preserve"> New Jersey</v>
      </c>
      <c r="E2122" t="s">
        <v>21</v>
      </c>
      <c r="F2122">
        <v>713940</v>
      </c>
      <c r="G2122" t="s">
        <v>22</v>
      </c>
      <c r="H2122" t="s">
        <v>21</v>
      </c>
      <c r="I2122">
        <v>1</v>
      </c>
      <c r="J2122" t="s">
        <v>23</v>
      </c>
      <c r="K2122">
        <v>210</v>
      </c>
      <c r="L2122" s="24" t="s">
        <v>27</v>
      </c>
      <c r="M2122">
        <v>2020</v>
      </c>
      <c r="N2122" s="18">
        <v>3</v>
      </c>
      <c r="O2122" t="s">
        <v>26</v>
      </c>
      <c r="P2122" t="s">
        <v>26</v>
      </c>
      <c r="Q2122" t="s">
        <v>26</v>
      </c>
      <c r="R2122" t="s">
        <v>26</v>
      </c>
      <c r="S2122" t="s">
        <v>26</v>
      </c>
      <c r="T2122" t="s">
        <v>26</v>
      </c>
    </row>
    <row r="2123" spans="1:20" x14ac:dyDescent="0.2">
      <c r="A2123" t="s">
        <v>1398</v>
      </c>
      <c r="B2123" s="18" t="s">
        <v>1399</v>
      </c>
      <c r="C2123" s="18" t="str">
        <f t="shared" si="73"/>
        <v xml:space="preserve">Somerset </v>
      </c>
      <c r="D2123" s="18" t="str">
        <f t="shared" si="74"/>
        <v xml:space="preserve"> New Jersey</v>
      </c>
      <c r="E2123" t="s">
        <v>21</v>
      </c>
      <c r="F2123">
        <v>713940</v>
      </c>
      <c r="G2123" t="s">
        <v>22</v>
      </c>
      <c r="H2123" t="s">
        <v>21</v>
      </c>
      <c r="I2123">
        <v>1</v>
      </c>
      <c r="J2123" t="s">
        <v>23</v>
      </c>
      <c r="K2123">
        <v>1</v>
      </c>
      <c r="L2123" s="24" t="s">
        <v>23</v>
      </c>
      <c r="M2123">
        <v>2020</v>
      </c>
      <c r="N2123" s="18">
        <v>81</v>
      </c>
      <c r="O2123">
        <v>24873</v>
      </c>
      <c r="P2123" t="s">
        <v>30</v>
      </c>
      <c r="Q2123">
        <v>9845</v>
      </c>
      <c r="R2123" t="s">
        <v>30</v>
      </c>
      <c r="S2123">
        <v>2477</v>
      </c>
      <c r="T2123" t="s">
        <v>30</v>
      </c>
    </row>
    <row r="2124" spans="1:20" x14ac:dyDescent="0.2">
      <c r="A2124" t="s">
        <v>1398</v>
      </c>
      <c r="B2124" s="18" t="s">
        <v>1399</v>
      </c>
      <c r="C2124" s="18" t="str">
        <f t="shared" si="73"/>
        <v xml:space="preserve">Somerset </v>
      </c>
      <c r="D2124" s="18" t="str">
        <f t="shared" si="74"/>
        <v xml:space="preserve"> New Jersey</v>
      </c>
      <c r="E2124" t="s">
        <v>21</v>
      </c>
      <c r="F2124">
        <v>713940</v>
      </c>
      <c r="G2124" t="s">
        <v>22</v>
      </c>
      <c r="H2124" t="s">
        <v>21</v>
      </c>
      <c r="I2124">
        <v>1</v>
      </c>
      <c r="J2124" t="s">
        <v>23</v>
      </c>
      <c r="K2124">
        <v>210</v>
      </c>
      <c r="L2124" s="24" t="s">
        <v>27</v>
      </c>
      <c r="M2124">
        <v>2020</v>
      </c>
      <c r="N2124" s="18">
        <v>27</v>
      </c>
      <c r="O2124" t="s">
        <v>26</v>
      </c>
      <c r="P2124" t="s">
        <v>26</v>
      </c>
      <c r="Q2124" t="s">
        <v>26</v>
      </c>
      <c r="R2124" t="s">
        <v>26</v>
      </c>
      <c r="S2124" t="s">
        <v>26</v>
      </c>
      <c r="T2124" t="s">
        <v>26</v>
      </c>
    </row>
    <row r="2125" spans="1:20" x14ac:dyDescent="0.2">
      <c r="A2125" t="s">
        <v>1398</v>
      </c>
      <c r="B2125" s="18" t="s">
        <v>1399</v>
      </c>
      <c r="C2125" s="18" t="str">
        <f t="shared" si="73"/>
        <v xml:space="preserve">Somerset </v>
      </c>
      <c r="D2125" s="18" t="str">
        <f t="shared" si="74"/>
        <v xml:space="preserve"> New Jersey</v>
      </c>
      <c r="E2125" t="s">
        <v>21</v>
      </c>
      <c r="F2125">
        <v>713940</v>
      </c>
      <c r="G2125" t="s">
        <v>22</v>
      </c>
      <c r="H2125" t="s">
        <v>21</v>
      </c>
      <c r="I2125">
        <v>1</v>
      </c>
      <c r="J2125" t="s">
        <v>23</v>
      </c>
      <c r="K2125">
        <v>220</v>
      </c>
      <c r="L2125" s="24" t="s">
        <v>31</v>
      </c>
      <c r="M2125">
        <v>2020</v>
      </c>
      <c r="N2125" s="18">
        <v>19</v>
      </c>
      <c r="O2125" t="s">
        <v>26</v>
      </c>
      <c r="P2125" t="s">
        <v>26</v>
      </c>
      <c r="Q2125" t="s">
        <v>26</v>
      </c>
      <c r="R2125" t="s">
        <v>26</v>
      </c>
      <c r="S2125" t="s">
        <v>26</v>
      </c>
      <c r="T2125" t="s">
        <v>26</v>
      </c>
    </row>
    <row r="2126" spans="1:20" x14ac:dyDescent="0.2">
      <c r="A2126" t="s">
        <v>1398</v>
      </c>
      <c r="B2126" s="18" t="s">
        <v>1399</v>
      </c>
      <c r="C2126" s="18" t="str">
        <f t="shared" si="73"/>
        <v xml:space="preserve">Somerset </v>
      </c>
      <c r="D2126" s="18" t="str">
        <f t="shared" si="74"/>
        <v xml:space="preserve"> New Jersey</v>
      </c>
      <c r="E2126" t="s">
        <v>21</v>
      </c>
      <c r="F2126">
        <v>713940</v>
      </c>
      <c r="G2126" t="s">
        <v>22</v>
      </c>
      <c r="H2126" t="s">
        <v>21</v>
      </c>
      <c r="I2126">
        <v>1</v>
      </c>
      <c r="J2126" t="s">
        <v>23</v>
      </c>
      <c r="K2126">
        <v>230</v>
      </c>
      <c r="L2126" s="24" t="s">
        <v>32</v>
      </c>
      <c r="M2126">
        <v>2020</v>
      </c>
      <c r="N2126" s="18">
        <v>13</v>
      </c>
      <c r="O2126" t="s">
        <v>26</v>
      </c>
      <c r="P2126" t="s">
        <v>26</v>
      </c>
      <c r="Q2126" t="s">
        <v>26</v>
      </c>
      <c r="R2126" t="s">
        <v>26</v>
      </c>
      <c r="S2126" t="s">
        <v>26</v>
      </c>
      <c r="T2126" t="s">
        <v>26</v>
      </c>
    </row>
    <row r="2127" spans="1:20" x14ac:dyDescent="0.2">
      <c r="A2127" t="s">
        <v>1398</v>
      </c>
      <c r="B2127" s="18" t="s">
        <v>1399</v>
      </c>
      <c r="C2127" s="18" t="str">
        <f t="shared" si="73"/>
        <v xml:space="preserve">Somerset </v>
      </c>
      <c r="D2127" s="18" t="str">
        <f t="shared" si="74"/>
        <v xml:space="preserve"> New Jersey</v>
      </c>
      <c r="E2127" t="s">
        <v>21</v>
      </c>
      <c r="F2127">
        <v>713940</v>
      </c>
      <c r="G2127" t="s">
        <v>22</v>
      </c>
      <c r="H2127" t="s">
        <v>21</v>
      </c>
      <c r="I2127">
        <v>1</v>
      </c>
      <c r="J2127" t="s">
        <v>23</v>
      </c>
      <c r="K2127">
        <v>241</v>
      </c>
      <c r="L2127" s="24" t="s">
        <v>25</v>
      </c>
      <c r="M2127">
        <v>2020</v>
      </c>
      <c r="N2127" s="18">
        <v>13</v>
      </c>
      <c r="O2127" t="s">
        <v>26</v>
      </c>
      <c r="P2127" t="s">
        <v>26</v>
      </c>
      <c r="Q2127" t="s">
        <v>26</v>
      </c>
      <c r="R2127" t="s">
        <v>26</v>
      </c>
      <c r="S2127" t="s">
        <v>26</v>
      </c>
      <c r="T2127" t="s">
        <v>26</v>
      </c>
    </row>
    <row r="2128" spans="1:20" x14ac:dyDescent="0.2">
      <c r="A2128" t="s">
        <v>1398</v>
      </c>
      <c r="B2128" s="18" t="s">
        <v>1399</v>
      </c>
      <c r="C2128" s="18" t="str">
        <f t="shared" si="73"/>
        <v xml:space="preserve">Somerset </v>
      </c>
      <c r="D2128" s="18" t="str">
        <f t="shared" si="74"/>
        <v xml:space="preserve"> New Jersey</v>
      </c>
      <c r="E2128" t="s">
        <v>21</v>
      </c>
      <c r="F2128">
        <v>713940</v>
      </c>
      <c r="G2128" t="s">
        <v>22</v>
      </c>
      <c r="H2128" t="s">
        <v>21</v>
      </c>
      <c r="I2128">
        <v>1</v>
      </c>
      <c r="J2128" t="s">
        <v>23</v>
      </c>
      <c r="K2128">
        <v>242</v>
      </c>
      <c r="L2128" s="24" t="s">
        <v>56</v>
      </c>
      <c r="M2128">
        <v>2020</v>
      </c>
      <c r="N2128" s="18">
        <v>3</v>
      </c>
      <c r="O2128" t="s">
        <v>26</v>
      </c>
      <c r="P2128" t="s">
        <v>26</v>
      </c>
      <c r="Q2128" t="s">
        <v>26</v>
      </c>
      <c r="R2128" t="s">
        <v>26</v>
      </c>
      <c r="S2128" t="s">
        <v>26</v>
      </c>
      <c r="T2128" t="s">
        <v>26</v>
      </c>
    </row>
    <row r="2129" spans="1:20" x14ac:dyDescent="0.2">
      <c r="A2129" t="s">
        <v>1398</v>
      </c>
      <c r="B2129" s="18" t="s">
        <v>1399</v>
      </c>
      <c r="C2129" s="18" t="str">
        <f t="shared" si="73"/>
        <v xml:space="preserve">Somerset </v>
      </c>
      <c r="D2129" s="18" t="str">
        <f t="shared" si="74"/>
        <v xml:space="preserve"> New Jersey</v>
      </c>
      <c r="E2129" t="s">
        <v>21</v>
      </c>
      <c r="F2129">
        <v>713940</v>
      </c>
      <c r="G2129" t="s">
        <v>22</v>
      </c>
      <c r="H2129" t="s">
        <v>21</v>
      </c>
      <c r="I2129">
        <v>1</v>
      </c>
      <c r="J2129" t="s">
        <v>23</v>
      </c>
      <c r="K2129">
        <v>251</v>
      </c>
      <c r="L2129" s="24" t="s">
        <v>57</v>
      </c>
      <c r="M2129">
        <v>2020</v>
      </c>
      <c r="N2129" s="18">
        <v>3</v>
      </c>
      <c r="O2129" t="s">
        <v>26</v>
      </c>
      <c r="P2129" t="s">
        <v>26</v>
      </c>
      <c r="Q2129" t="s">
        <v>26</v>
      </c>
      <c r="R2129" t="s">
        <v>26</v>
      </c>
      <c r="S2129" t="s">
        <v>26</v>
      </c>
      <c r="T2129" t="s">
        <v>26</v>
      </c>
    </row>
    <row r="2130" spans="1:20" x14ac:dyDescent="0.2">
      <c r="A2130" t="s">
        <v>1400</v>
      </c>
      <c r="B2130" s="18" t="s">
        <v>1401</v>
      </c>
      <c r="C2130" s="18" t="str">
        <f t="shared" si="73"/>
        <v xml:space="preserve">Sussex </v>
      </c>
      <c r="D2130" s="18" t="str">
        <f t="shared" si="74"/>
        <v xml:space="preserve"> New Jersey</v>
      </c>
      <c r="E2130" t="s">
        <v>21</v>
      </c>
      <c r="F2130">
        <v>713940</v>
      </c>
      <c r="G2130" t="s">
        <v>22</v>
      </c>
      <c r="H2130" t="s">
        <v>21</v>
      </c>
      <c r="I2130">
        <v>1</v>
      </c>
      <c r="J2130" t="s">
        <v>23</v>
      </c>
      <c r="K2130">
        <v>1</v>
      </c>
      <c r="L2130" s="24" t="s">
        <v>23</v>
      </c>
      <c r="M2130">
        <v>2020</v>
      </c>
      <c r="N2130" s="18">
        <v>21</v>
      </c>
      <c r="O2130">
        <v>3017</v>
      </c>
      <c r="P2130" t="s">
        <v>30</v>
      </c>
      <c r="Q2130">
        <v>1166</v>
      </c>
      <c r="R2130" t="s">
        <v>30</v>
      </c>
      <c r="S2130">
        <v>405</v>
      </c>
      <c r="T2130" t="s">
        <v>30</v>
      </c>
    </row>
    <row r="2131" spans="1:20" x14ac:dyDescent="0.2">
      <c r="A2131" t="s">
        <v>1400</v>
      </c>
      <c r="B2131" s="18" t="s">
        <v>1401</v>
      </c>
      <c r="C2131" s="18" t="str">
        <f t="shared" si="73"/>
        <v xml:space="preserve">Sussex </v>
      </c>
      <c r="D2131" s="18" t="str">
        <f t="shared" si="74"/>
        <v xml:space="preserve"> New Jersey</v>
      </c>
      <c r="E2131" t="s">
        <v>21</v>
      </c>
      <c r="F2131">
        <v>713940</v>
      </c>
      <c r="G2131" t="s">
        <v>22</v>
      </c>
      <c r="H2131" t="s">
        <v>21</v>
      </c>
      <c r="I2131">
        <v>1</v>
      </c>
      <c r="J2131" t="s">
        <v>23</v>
      </c>
      <c r="K2131">
        <v>210</v>
      </c>
      <c r="L2131" s="24" t="s">
        <v>27</v>
      </c>
      <c r="M2131">
        <v>2020</v>
      </c>
      <c r="N2131" s="18">
        <v>11</v>
      </c>
      <c r="O2131" t="s">
        <v>26</v>
      </c>
      <c r="P2131" t="s">
        <v>26</v>
      </c>
      <c r="Q2131" t="s">
        <v>26</v>
      </c>
      <c r="R2131" t="s">
        <v>26</v>
      </c>
      <c r="S2131" t="s">
        <v>26</v>
      </c>
      <c r="T2131" t="s">
        <v>26</v>
      </c>
    </row>
    <row r="2132" spans="1:20" x14ac:dyDescent="0.2">
      <c r="A2132" t="s">
        <v>1400</v>
      </c>
      <c r="B2132" s="18" t="s">
        <v>1401</v>
      </c>
      <c r="C2132" s="18" t="str">
        <f t="shared" si="73"/>
        <v xml:space="preserve">Sussex </v>
      </c>
      <c r="D2132" s="18" t="str">
        <f t="shared" si="74"/>
        <v xml:space="preserve"> New Jersey</v>
      </c>
      <c r="E2132" t="s">
        <v>21</v>
      </c>
      <c r="F2132">
        <v>713940</v>
      </c>
      <c r="G2132" t="s">
        <v>22</v>
      </c>
      <c r="H2132" t="s">
        <v>21</v>
      </c>
      <c r="I2132">
        <v>1</v>
      </c>
      <c r="J2132" t="s">
        <v>23</v>
      </c>
      <c r="K2132">
        <v>220</v>
      </c>
      <c r="L2132" s="24" t="s">
        <v>31</v>
      </c>
      <c r="M2132">
        <v>2020</v>
      </c>
      <c r="N2132" s="18">
        <v>3</v>
      </c>
      <c r="O2132" t="s">
        <v>26</v>
      </c>
      <c r="P2132" t="s">
        <v>26</v>
      </c>
      <c r="Q2132" t="s">
        <v>26</v>
      </c>
      <c r="R2132" t="s">
        <v>26</v>
      </c>
      <c r="S2132" t="s">
        <v>26</v>
      </c>
      <c r="T2132" t="s">
        <v>26</v>
      </c>
    </row>
    <row r="2133" spans="1:20" x14ac:dyDescent="0.2">
      <c r="A2133" t="s">
        <v>1400</v>
      </c>
      <c r="B2133" s="18" t="s">
        <v>1401</v>
      </c>
      <c r="C2133" s="18" t="str">
        <f t="shared" si="73"/>
        <v xml:space="preserve">Sussex </v>
      </c>
      <c r="D2133" s="18" t="str">
        <f t="shared" si="74"/>
        <v xml:space="preserve"> New Jersey</v>
      </c>
      <c r="E2133" t="s">
        <v>21</v>
      </c>
      <c r="F2133">
        <v>713940</v>
      </c>
      <c r="G2133" t="s">
        <v>22</v>
      </c>
      <c r="H2133" t="s">
        <v>21</v>
      </c>
      <c r="I2133">
        <v>1</v>
      </c>
      <c r="J2133" t="s">
        <v>23</v>
      </c>
      <c r="K2133">
        <v>241</v>
      </c>
      <c r="L2133" s="24" t="s">
        <v>25</v>
      </c>
      <c r="M2133">
        <v>2020</v>
      </c>
      <c r="N2133" s="18">
        <v>5</v>
      </c>
      <c r="O2133" t="s">
        <v>26</v>
      </c>
      <c r="P2133" t="s">
        <v>26</v>
      </c>
      <c r="Q2133" t="s">
        <v>26</v>
      </c>
      <c r="R2133" t="s">
        <v>26</v>
      </c>
      <c r="S2133" t="s">
        <v>26</v>
      </c>
      <c r="T2133" t="s">
        <v>26</v>
      </c>
    </row>
    <row r="2134" spans="1:20" x14ac:dyDescent="0.2">
      <c r="A2134" t="s">
        <v>1402</v>
      </c>
      <c r="B2134" s="18" t="s">
        <v>1403</v>
      </c>
      <c r="C2134" s="18" t="str">
        <f t="shared" si="73"/>
        <v xml:space="preserve">Union </v>
      </c>
      <c r="D2134" s="18" t="str">
        <f t="shared" si="74"/>
        <v xml:space="preserve"> New Jersey</v>
      </c>
      <c r="E2134" t="s">
        <v>21</v>
      </c>
      <c r="F2134">
        <v>713940</v>
      </c>
      <c r="G2134" t="s">
        <v>22</v>
      </c>
      <c r="H2134" t="s">
        <v>21</v>
      </c>
      <c r="I2134">
        <v>1</v>
      </c>
      <c r="J2134" t="s">
        <v>23</v>
      </c>
      <c r="K2134">
        <v>1</v>
      </c>
      <c r="L2134" s="24" t="s">
        <v>23</v>
      </c>
      <c r="M2134">
        <v>2020</v>
      </c>
      <c r="N2134" s="18">
        <v>103</v>
      </c>
      <c r="O2134">
        <v>29138</v>
      </c>
      <c r="P2134" t="s">
        <v>30</v>
      </c>
      <c r="Q2134">
        <v>10322</v>
      </c>
      <c r="R2134" t="s">
        <v>30</v>
      </c>
      <c r="S2134">
        <v>2580</v>
      </c>
      <c r="T2134" t="s">
        <v>30</v>
      </c>
    </row>
    <row r="2135" spans="1:20" x14ac:dyDescent="0.2">
      <c r="A2135" t="s">
        <v>1402</v>
      </c>
      <c r="B2135" s="18" t="s">
        <v>1403</v>
      </c>
      <c r="C2135" s="18" t="str">
        <f t="shared" si="73"/>
        <v xml:space="preserve">Union </v>
      </c>
      <c r="D2135" s="18" t="str">
        <f t="shared" si="74"/>
        <v xml:space="preserve"> New Jersey</v>
      </c>
      <c r="E2135" t="s">
        <v>21</v>
      </c>
      <c r="F2135">
        <v>713940</v>
      </c>
      <c r="G2135" t="s">
        <v>22</v>
      </c>
      <c r="H2135" t="s">
        <v>21</v>
      </c>
      <c r="I2135">
        <v>1</v>
      </c>
      <c r="J2135" t="s">
        <v>23</v>
      </c>
      <c r="K2135">
        <v>210</v>
      </c>
      <c r="L2135" s="24" t="s">
        <v>27</v>
      </c>
      <c r="M2135">
        <v>2020</v>
      </c>
      <c r="N2135" s="18">
        <v>41</v>
      </c>
      <c r="O2135" t="s">
        <v>26</v>
      </c>
      <c r="P2135" t="s">
        <v>26</v>
      </c>
      <c r="Q2135" t="s">
        <v>26</v>
      </c>
      <c r="R2135" t="s">
        <v>26</v>
      </c>
      <c r="S2135" t="s">
        <v>26</v>
      </c>
      <c r="T2135" t="s">
        <v>26</v>
      </c>
    </row>
    <row r="2136" spans="1:20" x14ac:dyDescent="0.2">
      <c r="A2136" t="s">
        <v>1402</v>
      </c>
      <c r="B2136" s="18" t="s">
        <v>1403</v>
      </c>
      <c r="C2136" s="18" t="str">
        <f t="shared" si="73"/>
        <v xml:space="preserve">Union </v>
      </c>
      <c r="D2136" s="18" t="str">
        <f t="shared" si="74"/>
        <v xml:space="preserve"> New Jersey</v>
      </c>
      <c r="E2136" t="s">
        <v>21</v>
      </c>
      <c r="F2136">
        <v>713940</v>
      </c>
      <c r="G2136" t="s">
        <v>22</v>
      </c>
      <c r="H2136" t="s">
        <v>21</v>
      </c>
      <c r="I2136">
        <v>1</v>
      </c>
      <c r="J2136" t="s">
        <v>23</v>
      </c>
      <c r="K2136">
        <v>220</v>
      </c>
      <c r="L2136" s="24" t="s">
        <v>31</v>
      </c>
      <c r="M2136">
        <v>2020</v>
      </c>
      <c r="N2136" s="18">
        <v>22</v>
      </c>
      <c r="O2136" t="s">
        <v>26</v>
      </c>
      <c r="P2136" t="s">
        <v>26</v>
      </c>
      <c r="Q2136" t="s">
        <v>26</v>
      </c>
      <c r="R2136" t="s">
        <v>26</v>
      </c>
      <c r="S2136" t="s">
        <v>26</v>
      </c>
      <c r="T2136" t="s">
        <v>26</v>
      </c>
    </row>
    <row r="2137" spans="1:20" x14ac:dyDescent="0.2">
      <c r="A2137" t="s">
        <v>1402</v>
      </c>
      <c r="B2137" s="18" t="s">
        <v>1403</v>
      </c>
      <c r="C2137" s="18" t="str">
        <f t="shared" si="73"/>
        <v xml:space="preserve">Union </v>
      </c>
      <c r="D2137" s="18" t="str">
        <f t="shared" si="74"/>
        <v xml:space="preserve"> New Jersey</v>
      </c>
      <c r="E2137" t="s">
        <v>21</v>
      </c>
      <c r="F2137">
        <v>713940</v>
      </c>
      <c r="G2137" t="s">
        <v>22</v>
      </c>
      <c r="H2137" t="s">
        <v>21</v>
      </c>
      <c r="I2137">
        <v>1</v>
      </c>
      <c r="J2137" t="s">
        <v>23</v>
      </c>
      <c r="K2137">
        <v>230</v>
      </c>
      <c r="L2137" s="24" t="s">
        <v>32</v>
      </c>
      <c r="M2137">
        <v>2020</v>
      </c>
      <c r="N2137" s="18">
        <v>11</v>
      </c>
      <c r="O2137" t="s">
        <v>26</v>
      </c>
      <c r="P2137" t="s">
        <v>26</v>
      </c>
      <c r="Q2137" t="s">
        <v>26</v>
      </c>
      <c r="R2137" t="s">
        <v>26</v>
      </c>
      <c r="S2137" t="s">
        <v>26</v>
      </c>
      <c r="T2137" t="s">
        <v>26</v>
      </c>
    </row>
    <row r="2138" spans="1:20" x14ac:dyDescent="0.2">
      <c r="A2138" t="s">
        <v>1402</v>
      </c>
      <c r="B2138" s="18" t="s">
        <v>1403</v>
      </c>
      <c r="C2138" s="18" t="str">
        <f t="shared" si="73"/>
        <v xml:space="preserve">Union </v>
      </c>
      <c r="D2138" s="18" t="str">
        <f t="shared" si="74"/>
        <v xml:space="preserve"> New Jersey</v>
      </c>
      <c r="E2138" t="s">
        <v>21</v>
      </c>
      <c r="F2138">
        <v>713940</v>
      </c>
      <c r="G2138" t="s">
        <v>22</v>
      </c>
      <c r="H2138" t="s">
        <v>21</v>
      </c>
      <c r="I2138">
        <v>1</v>
      </c>
      <c r="J2138" t="s">
        <v>23</v>
      </c>
      <c r="K2138">
        <v>241</v>
      </c>
      <c r="L2138" s="24" t="s">
        <v>25</v>
      </c>
      <c r="M2138">
        <v>2020</v>
      </c>
      <c r="N2138" s="18">
        <v>17</v>
      </c>
      <c r="O2138" t="s">
        <v>26</v>
      </c>
      <c r="P2138" t="s">
        <v>26</v>
      </c>
      <c r="Q2138" t="s">
        <v>26</v>
      </c>
      <c r="R2138" t="s">
        <v>26</v>
      </c>
      <c r="S2138" t="s">
        <v>26</v>
      </c>
      <c r="T2138" t="s">
        <v>26</v>
      </c>
    </row>
    <row r="2139" spans="1:20" x14ac:dyDescent="0.2">
      <c r="A2139" t="s">
        <v>1402</v>
      </c>
      <c r="B2139" s="18" t="s">
        <v>1403</v>
      </c>
      <c r="C2139" s="18" t="str">
        <f t="shared" si="73"/>
        <v xml:space="preserve">Union </v>
      </c>
      <c r="D2139" s="18" t="str">
        <f t="shared" si="74"/>
        <v xml:space="preserve"> New Jersey</v>
      </c>
      <c r="E2139" t="s">
        <v>21</v>
      </c>
      <c r="F2139">
        <v>713940</v>
      </c>
      <c r="G2139" t="s">
        <v>22</v>
      </c>
      <c r="H2139" t="s">
        <v>21</v>
      </c>
      <c r="I2139">
        <v>1</v>
      </c>
      <c r="J2139" t="s">
        <v>23</v>
      </c>
      <c r="K2139">
        <v>242</v>
      </c>
      <c r="L2139" s="24" t="s">
        <v>56</v>
      </c>
      <c r="M2139">
        <v>2020</v>
      </c>
      <c r="N2139" s="18">
        <v>7</v>
      </c>
      <c r="O2139" t="s">
        <v>26</v>
      </c>
      <c r="P2139" t="s">
        <v>26</v>
      </c>
      <c r="Q2139" t="s">
        <v>26</v>
      </c>
      <c r="R2139" t="s">
        <v>26</v>
      </c>
      <c r="S2139" t="s">
        <v>26</v>
      </c>
      <c r="T2139" t="s">
        <v>26</v>
      </c>
    </row>
    <row r="2140" spans="1:20" x14ac:dyDescent="0.2">
      <c r="A2140" t="s">
        <v>1402</v>
      </c>
      <c r="B2140" s="18" t="s">
        <v>1403</v>
      </c>
      <c r="C2140" s="18" t="str">
        <f t="shared" si="73"/>
        <v xml:space="preserve">Union </v>
      </c>
      <c r="D2140" s="18" t="str">
        <f t="shared" si="74"/>
        <v xml:space="preserve"> New Jersey</v>
      </c>
      <c r="E2140" t="s">
        <v>21</v>
      </c>
      <c r="F2140">
        <v>713940</v>
      </c>
      <c r="G2140" t="s">
        <v>22</v>
      </c>
      <c r="H2140" t="s">
        <v>21</v>
      </c>
      <c r="I2140">
        <v>1</v>
      </c>
      <c r="J2140" t="s">
        <v>23</v>
      </c>
      <c r="K2140">
        <v>251</v>
      </c>
      <c r="L2140" s="24" t="s">
        <v>57</v>
      </c>
      <c r="M2140">
        <v>2020</v>
      </c>
      <c r="N2140" s="18">
        <v>3</v>
      </c>
      <c r="O2140" t="s">
        <v>26</v>
      </c>
      <c r="P2140" t="s">
        <v>26</v>
      </c>
      <c r="Q2140" t="s">
        <v>26</v>
      </c>
      <c r="R2140" t="s">
        <v>26</v>
      </c>
      <c r="S2140" t="s">
        <v>26</v>
      </c>
      <c r="T2140" t="s">
        <v>26</v>
      </c>
    </row>
    <row r="2141" spans="1:20" x14ac:dyDescent="0.2">
      <c r="A2141" t="s">
        <v>1404</v>
      </c>
      <c r="B2141" s="18" t="s">
        <v>1405</v>
      </c>
      <c r="C2141" s="18" t="str">
        <f t="shared" si="73"/>
        <v xml:space="preserve">Warren </v>
      </c>
      <c r="D2141" s="18" t="str">
        <f t="shared" si="74"/>
        <v xml:space="preserve"> New Jersey</v>
      </c>
      <c r="E2141" t="s">
        <v>21</v>
      </c>
      <c r="F2141">
        <v>713940</v>
      </c>
      <c r="G2141" t="s">
        <v>22</v>
      </c>
      <c r="H2141" t="s">
        <v>21</v>
      </c>
      <c r="I2141">
        <v>1</v>
      </c>
      <c r="J2141" t="s">
        <v>23</v>
      </c>
      <c r="K2141">
        <v>1</v>
      </c>
      <c r="L2141" s="24" t="s">
        <v>23</v>
      </c>
      <c r="M2141">
        <v>2020</v>
      </c>
      <c r="N2141" s="18">
        <v>18</v>
      </c>
      <c r="O2141">
        <v>1639</v>
      </c>
      <c r="P2141" t="s">
        <v>30</v>
      </c>
      <c r="Q2141">
        <v>704</v>
      </c>
      <c r="R2141" t="s">
        <v>30</v>
      </c>
      <c r="S2141">
        <v>234</v>
      </c>
      <c r="T2141" t="s">
        <v>30</v>
      </c>
    </row>
    <row r="2142" spans="1:20" x14ac:dyDescent="0.2">
      <c r="A2142" t="s">
        <v>1404</v>
      </c>
      <c r="B2142" s="18" t="s">
        <v>1405</v>
      </c>
      <c r="C2142" s="18" t="str">
        <f t="shared" si="73"/>
        <v xml:space="preserve">Warren </v>
      </c>
      <c r="D2142" s="18" t="str">
        <f t="shared" si="74"/>
        <v xml:space="preserve"> New Jersey</v>
      </c>
      <c r="E2142" t="s">
        <v>21</v>
      </c>
      <c r="F2142">
        <v>713940</v>
      </c>
      <c r="G2142" t="s">
        <v>22</v>
      </c>
      <c r="H2142" t="s">
        <v>21</v>
      </c>
      <c r="I2142">
        <v>1</v>
      </c>
      <c r="J2142" t="s">
        <v>23</v>
      </c>
      <c r="K2142">
        <v>210</v>
      </c>
      <c r="L2142" s="24" t="s">
        <v>27</v>
      </c>
      <c r="M2142">
        <v>2020</v>
      </c>
      <c r="N2142" s="18">
        <v>9</v>
      </c>
      <c r="O2142" t="s">
        <v>26</v>
      </c>
      <c r="P2142" t="s">
        <v>26</v>
      </c>
      <c r="Q2142" t="s">
        <v>26</v>
      </c>
      <c r="R2142" t="s">
        <v>26</v>
      </c>
      <c r="S2142" t="s">
        <v>26</v>
      </c>
      <c r="T2142" t="s">
        <v>26</v>
      </c>
    </row>
    <row r="2143" spans="1:20" x14ac:dyDescent="0.2">
      <c r="A2143" t="s">
        <v>1404</v>
      </c>
      <c r="B2143" s="18" t="s">
        <v>1405</v>
      </c>
      <c r="C2143" s="18" t="str">
        <f t="shared" si="73"/>
        <v xml:space="preserve">Warren </v>
      </c>
      <c r="D2143" s="18" t="str">
        <f t="shared" si="74"/>
        <v xml:space="preserve"> New Jersey</v>
      </c>
      <c r="E2143" t="s">
        <v>21</v>
      </c>
      <c r="F2143">
        <v>713940</v>
      </c>
      <c r="G2143" t="s">
        <v>22</v>
      </c>
      <c r="H2143" t="s">
        <v>21</v>
      </c>
      <c r="I2143">
        <v>1</v>
      </c>
      <c r="J2143" t="s">
        <v>23</v>
      </c>
      <c r="K2143">
        <v>230</v>
      </c>
      <c r="L2143" s="24" t="s">
        <v>32</v>
      </c>
      <c r="M2143">
        <v>2020</v>
      </c>
      <c r="N2143" s="18">
        <v>3</v>
      </c>
      <c r="O2143" t="s">
        <v>26</v>
      </c>
      <c r="P2143" t="s">
        <v>26</v>
      </c>
      <c r="Q2143" t="s">
        <v>26</v>
      </c>
      <c r="R2143" t="s">
        <v>26</v>
      </c>
      <c r="S2143" t="s">
        <v>26</v>
      </c>
      <c r="T2143" t="s">
        <v>26</v>
      </c>
    </row>
    <row r="2144" spans="1:20" x14ac:dyDescent="0.2">
      <c r="A2144" t="s">
        <v>1404</v>
      </c>
      <c r="B2144" s="18" t="s">
        <v>1405</v>
      </c>
      <c r="C2144" s="18" t="str">
        <f t="shared" si="73"/>
        <v xml:space="preserve">Warren </v>
      </c>
      <c r="D2144" s="18" t="str">
        <f t="shared" si="74"/>
        <v xml:space="preserve"> New Jersey</v>
      </c>
      <c r="E2144" t="s">
        <v>21</v>
      </c>
      <c r="F2144">
        <v>713940</v>
      </c>
      <c r="G2144" t="s">
        <v>22</v>
      </c>
      <c r="H2144" t="s">
        <v>21</v>
      </c>
      <c r="I2144">
        <v>1</v>
      </c>
      <c r="J2144" t="s">
        <v>23</v>
      </c>
      <c r="K2144">
        <v>241</v>
      </c>
      <c r="L2144" s="24" t="s">
        <v>25</v>
      </c>
      <c r="M2144">
        <v>2020</v>
      </c>
      <c r="N2144" s="18">
        <v>4</v>
      </c>
      <c r="O2144" t="s">
        <v>26</v>
      </c>
      <c r="P2144" t="s">
        <v>26</v>
      </c>
      <c r="Q2144" t="s">
        <v>26</v>
      </c>
      <c r="R2144" t="s">
        <v>26</v>
      </c>
      <c r="S2144" t="s">
        <v>26</v>
      </c>
      <c r="T2144" t="s">
        <v>26</v>
      </c>
    </row>
    <row r="2145" spans="1:20" x14ac:dyDescent="0.2">
      <c r="A2145" t="s">
        <v>1406</v>
      </c>
      <c r="B2145" s="18" t="s">
        <v>1407</v>
      </c>
      <c r="C2145" s="18" t="str">
        <f t="shared" si="73"/>
        <v xml:space="preserve">Bernalillo </v>
      </c>
      <c r="D2145" s="18" t="str">
        <f t="shared" si="74"/>
        <v xml:space="preserve"> New Mexico</v>
      </c>
      <c r="E2145" t="s">
        <v>21</v>
      </c>
      <c r="F2145">
        <v>713940</v>
      </c>
      <c r="G2145" t="s">
        <v>22</v>
      </c>
      <c r="H2145" t="s">
        <v>21</v>
      </c>
      <c r="I2145">
        <v>1</v>
      </c>
      <c r="J2145" t="s">
        <v>23</v>
      </c>
      <c r="K2145">
        <v>1</v>
      </c>
      <c r="L2145" s="24" t="s">
        <v>23</v>
      </c>
      <c r="M2145">
        <v>2020</v>
      </c>
      <c r="N2145" s="18">
        <v>83</v>
      </c>
      <c r="O2145">
        <v>16699</v>
      </c>
      <c r="P2145" t="s">
        <v>24</v>
      </c>
      <c r="Q2145">
        <v>5883</v>
      </c>
      <c r="R2145" t="s">
        <v>24</v>
      </c>
      <c r="S2145">
        <v>1930</v>
      </c>
      <c r="T2145" t="s">
        <v>24</v>
      </c>
    </row>
    <row r="2146" spans="1:20" x14ac:dyDescent="0.2">
      <c r="A2146" t="s">
        <v>1406</v>
      </c>
      <c r="B2146" s="18" t="s">
        <v>1407</v>
      </c>
      <c r="C2146" s="18" t="str">
        <f t="shared" si="73"/>
        <v xml:space="preserve">Bernalillo </v>
      </c>
      <c r="D2146" s="18" t="str">
        <f t="shared" si="74"/>
        <v xml:space="preserve"> New Mexico</v>
      </c>
      <c r="E2146" t="s">
        <v>21</v>
      </c>
      <c r="F2146">
        <v>713940</v>
      </c>
      <c r="G2146" t="s">
        <v>22</v>
      </c>
      <c r="H2146" t="s">
        <v>21</v>
      </c>
      <c r="I2146">
        <v>1</v>
      </c>
      <c r="J2146" t="s">
        <v>23</v>
      </c>
      <c r="K2146">
        <v>210</v>
      </c>
      <c r="L2146" s="24" t="s">
        <v>27</v>
      </c>
      <c r="M2146">
        <v>2020</v>
      </c>
      <c r="N2146" s="18">
        <v>32</v>
      </c>
      <c r="O2146" t="s">
        <v>26</v>
      </c>
      <c r="P2146" t="s">
        <v>26</v>
      </c>
      <c r="Q2146" t="s">
        <v>26</v>
      </c>
      <c r="R2146" t="s">
        <v>26</v>
      </c>
      <c r="S2146" t="s">
        <v>26</v>
      </c>
      <c r="T2146" t="s">
        <v>26</v>
      </c>
    </row>
    <row r="2147" spans="1:20" x14ac:dyDescent="0.2">
      <c r="A2147" t="s">
        <v>1406</v>
      </c>
      <c r="B2147" s="18" t="s">
        <v>1407</v>
      </c>
      <c r="C2147" s="18" t="str">
        <f t="shared" si="73"/>
        <v xml:space="preserve">Bernalillo </v>
      </c>
      <c r="D2147" s="18" t="str">
        <f t="shared" si="74"/>
        <v xml:space="preserve"> New Mexico</v>
      </c>
      <c r="E2147" t="s">
        <v>21</v>
      </c>
      <c r="F2147">
        <v>713940</v>
      </c>
      <c r="G2147" t="s">
        <v>22</v>
      </c>
      <c r="H2147" t="s">
        <v>21</v>
      </c>
      <c r="I2147">
        <v>1</v>
      </c>
      <c r="J2147" t="s">
        <v>23</v>
      </c>
      <c r="K2147">
        <v>220</v>
      </c>
      <c r="L2147" s="24" t="s">
        <v>31</v>
      </c>
      <c r="M2147">
        <v>2020</v>
      </c>
      <c r="N2147" s="18">
        <v>15</v>
      </c>
      <c r="O2147" t="s">
        <v>26</v>
      </c>
      <c r="P2147" t="s">
        <v>26</v>
      </c>
      <c r="Q2147" t="s">
        <v>26</v>
      </c>
      <c r="R2147" t="s">
        <v>26</v>
      </c>
      <c r="S2147" t="s">
        <v>26</v>
      </c>
      <c r="T2147" t="s">
        <v>26</v>
      </c>
    </row>
    <row r="2148" spans="1:20" x14ac:dyDescent="0.2">
      <c r="A2148" t="s">
        <v>1406</v>
      </c>
      <c r="B2148" s="18" t="s">
        <v>1407</v>
      </c>
      <c r="C2148" s="18" t="str">
        <f t="shared" si="73"/>
        <v xml:space="preserve">Bernalillo </v>
      </c>
      <c r="D2148" s="18" t="str">
        <f t="shared" si="74"/>
        <v xml:space="preserve"> New Mexico</v>
      </c>
      <c r="E2148" t="s">
        <v>21</v>
      </c>
      <c r="F2148">
        <v>713940</v>
      </c>
      <c r="G2148" t="s">
        <v>22</v>
      </c>
      <c r="H2148" t="s">
        <v>21</v>
      </c>
      <c r="I2148">
        <v>1</v>
      </c>
      <c r="J2148" t="s">
        <v>23</v>
      </c>
      <c r="K2148">
        <v>230</v>
      </c>
      <c r="L2148" s="24" t="s">
        <v>32</v>
      </c>
      <c r="M2148">
        <v>2020</v>
      </c>
      <c r="N2148" s="18">
        <v>13</v>
      </c>
      <c r="O2148" t="s">
        <v>26</v>
      </c>
      <c r="P2148" t="s">
        <v>26</v>
      </c>
      <c r="Q2148" t="s">
        <v>26</v>
      </c>
      <c r="R2148" t="s">
        <v>26</v>
      </c>
      <c r="S2148" t="s">
        <v>26</v>
      </c>
      <c r="T2148" t="s">
        <v>26</v>
      </c>
    </row>
    <row r="2149" spans="1:20" x14ac:dyDescent="0.2">
      <c r="A2149" t="s">
        <v>1406</v>
      </c>
      <c r="B2149" s="18" t="s">
        <v>1407</v>
      </c>
      <c r="C2149" s="18" t="str">
        <f t="shared" si="73"/>
        <v xml:space="preserve">Bernalillo </v>
      </c>
      <c r="D2149" s="18" t="str">
        <f t="shared" si="74"/>
        <v xml:space="preserve"> New Mexico</v>
      </c>
      <c r="E2149" t="s">
        <v>21</v>
      </c>
      <c r="F2149">
        <v>713940</v>
      </c>
      <c r="G2149" t="s">
        <v>22</v>
      </c>
      <c r="H2149" t="s">
        <v>21</v>
      </c>
      <c r="I2149">
        <v>1</v>
      </c>
      <c r="J2149" t="s">
        <v>23</v>
      </c>
      <c r="K2149">
        <v>241</v>
      </c>
      <c r="L2149" s="24" t="s">
        <v>25</v>
      </c>
      <c r="M2149">
        <v>2020</v>
      </c>
      <c r="N2149" s="18">
        <v>10</v>
      </c>
      <c r="O2149" t="s">
        <v>26</v>
      </c>
      <c r="P2149" t="s">
        <v>26</v>
      </c>
      <c r="Q2149" t="s">
        <v>26</v>
      </c>
      <c r="R2149" t="s">
        <v>26</v>
      </c>
      <c r="S2149" t="s">
        <v>26</v>
      </c>
      <c r="T2149" t="s">
        <v>26</v>
      </c>
    </row>
    <row r="2150" spans="1:20" x14ac:dyDescent="0.2">
      <c r="A2150" t="s">
        <v>1406</v>
      </c>
      <c r="B2150" s="18" t="s">
        <v>1407</v>
      </c>
      <c r="C2150" s="18" t="str">
        <f t="shared" si="73"/>
        <v xml:space="preserve">Bernalillo </v>
      </c>
      <c r="D2150" s="18" t="str">
        <f t="shared" si="74"/>
        <v xml:space="preserve"> New Mexico</v>
      </c>
      <c r="E2150" t="s">
        <v>21</v>
      </c>
      <c r="F2150">
        <v>713940</v>
      </c>
      <c r="G2150" t="s">
        <v>22</v>
      </c>
      <c r="H2150" t="s">
        <v>21</v>
      </c>
      <c r="I2150">
        <v>1</v>
      </c>
      <c r="J2150" t="s">
        <v>23</v>
      </c>
      <c r="K2150">
        <v>242</v>
      </c>
      <c r="L2150" s="24" t="s">
        <v>56</v>
      </c>
      <c r="M2150">
        <v>2020</v>
      </c>
      <c r="N2150" s="18">
        <v>7</v>
      </c>
      <c r="O2150" t="s">
        <v>26</v>
      </c>
      <c r="P2150" t="s">
        <v>26</v>
      </c>
      <c r="Q2150" t="s">
        <v>26</v>
      </c>
      <c r="R2150" t="s">
        <v>26</v>
      </c>
      <c r="S2150" t="s">
        <v>26</v>
      </c>
      <c r="T2150" t="s">
        <v>26</v>
      </c>
    </row>
    <row r="2151" spans="1:20" x14ac:dyDescent="0.2">
      <c r="A2151" t="s">
        <v>1406</v>
      </c>
      <c r="B2151" s="18" t="s">
        <v>1407</v>
      </c>
      <c r="C2151" s="18" t="str">
        <f t="shared" si="73"/>
        <v xml:space="preserve">Bernalillo </v>
      </c>
      <c r="D2151" s="18" t="str">
        <f t="shared" si="74"/>
        <v xml:space="preserve"> New Mexico</v>
      </c>
      <c r="E2151" t="s">
        <v>21</v>
      </c>
      <c r="F2151">
        <v>713940</v>
      </c>
      <c r="G2151" t="s">
        <v>22</v>
      </c>
      <c r="H2151" t="s">
        <v>21</v>
      </c>
      <c r="I2151">
        <v>1</v>
      </c>
      <c r="J2151" t="s">
        <v>23</v>
      </c>
      <c r="K2151">
        <v>251</v>
      </c>
      <c r="L2151" s="24" t="s">
        <v>57</v>
      </c>
      <c r="M2151">
        <v>2020</v>
      </c>
      <c r="N2151" s="18">
        <v>6</v>
      </c>
      <c r="O2151" t="s">
        <v>26</v>
      </c>
      <c r="P2151" t="s">
        <v>26</v>
      </c>
      <c r="Q2151" t="s">
        <v>26</v>
      </c>
      <c r="R2151" t="s">
        <v>26</v>
      </c>
      <c r="S2151" t="s">
        <v>26</v>
      </c>
      <c r="T2151" t="s">
        <v>26</v>
      </c>
    </row>
    <row r="2152" spans="1:20" x14ac:dyDescent="0.2">
      <c r="A2152" t="s">
        <v>1408</v>
      </c>
      <c r="B2152" s="18" t="s">
        <v>1409</v>
      </c>
      <c r="C2152" s="18" t="str">
        <f t="shared" si="73"/>
        <v xml:space="preserve">Chaves </v>
      </c>
      <c r="D2152" s="18" t="str">
        <f t="shared" si="74"/>
        <v xml:space="preserve"> New Mexico</v>
      </c>
      <c r="E2152" t="s">
        <v>21</v>
      </c>
      <c r="F2152">
        <v>713940</v>
      </c>
      <c r="G2152" t="s">
        <v>22</v>
      </c>
      <c r="H2152" t="s">
        <v>21</v>
      </c>
      <c r="I2152">
        <v>1</v>
      </c>
      <c r="J2152" t="s">
        <v>23</v>
      </c>
      <c r="K2152">
        <v>1</v>
      </c>
      <c r="L2152" s="24" t="s">
        <v>23</v>
      </c>
      <c r="M2152">
        <v>2020</v>
      </c>
      <c r="N2152" s="18">
        <v>7</v>
      </c>
      <c r="O2152">
        <v>590</v>
      </c>
      <c r="P2152" t="s">
        <v>30</v>
      </c>
      <c r="Q2152">
        <v>151</v>
      </c>
      <c r="R2152" t="s">
        <v>24</v>
      </c>
      <c r="S2152">
        <v>74</v>
      </c>
      <c r="T2152" t="s">
        <v>30</v>
      </c>
    </row>
    <row r="2153" spans="1:20" x14ac:dyDescent="0.2">
      <c r="A2153" t="s">
        <v>1408</v>
      </c>
      <c r="B2153" s="18" t="s">
        <v>1409</v>
      </c>
      <c r="C2153" s="18" t="str">
        <f t="shared" si="73"/>
        <v xml:space="preserve">Chaves </v>
      </c>
      <c r="D2153" s="18" t="str">
        <f t="shared" si="74"/>
        <v xml:space="preserve"> New Mexico</v>
      </c>
      <c r="E2153" t="s">
        <v>21</v>
      </c>
      <c r="F2153">
        <v>713940</v>
      </c>
      <c r="G2153" t="s">
        <v>22</v>
      </c>
      <c r="H2153" t="s">
        <v>21</v>
      </c>
      <c r="I2153">
        <v>1</v>
      </c>
      <c r="J2153" t="s">
        <v>23</v>
      </c>
      <c r="K2153">
        <v>220</v>
      </c>
      <c r="L2153" s="24" t="s">
        <v>31</v>
      </c>
      <c r="M2153">
        <v>2020</v>
      </c>
      <c r="N2153" s="18">
        <v>3</v>
      </c>
      <c r="O2153" t="s">
        <v>26</v>
      </c>
      <c r="P2153" t="s">
        <v>26</v>
      </c>
      <c r="Q2153" t="s">
        <v>26</v>
      </c>
      <c r="R2153" t="s">
        <v>26</v>
      </c>
      <c r="S2153" t="s">
        <v>26</v>
      </c>
      <c r="T2153" t="s">
        <v>26</v>
      </c>
    </row>
    <row r="2154" spans="1:20" x14ac:dyDescent="0.2">
      <c r="A2154" t="s">
        <v>1410</v>
      </c>
      <c r="B2154" s="18" t="s">
        <v>1411</v>
      </c>
      <c r="C2154" s="18" t="str">
        <f t="shared" si="73"/>
        <v xml:space="preserve">Cibola </v>
      </c>
      <c r="D2154" s="18" t="str">
        <f t="shared" si="74"/>
        <v xml:space="preserve"> New Mexico</v>
      </c>
      <c r="E2154" t="s">
        <v>21</v>
      </c>
      <c r="F2154">
        <v>713940</v>
      </c>
      <c r="G2154" t="s">
        <v>22</v>
      </c>
      <c r="H2154" t="s">
        <v>21</v>
      </c>
      <c r="I2154">
        <v>1</v>
      </c>
      <c r="J2154" t="s">
        <v>23</v>
      </c>
      <c r="K2154">
        <v>1</v>
      </c>
      <c r="L2154" s="24" t="s">
        <v>23</v>
      </c>
      <c r="M2154">
        <v>2020</v>
      </c>
      <c r="N2154" s="18">
        <v>3</v>
      </c>
      <c r="O2154">
        <v>158</v>
      </c>
      <c r="P2154" t="s">
        <v>35</v>
      </c>
      <c r="Q2154">
        <v>72</v>
      </c>
      <c r="R2154" t="s">
        <v>35</v>
      </c>
      <c r="S2154">
        <v>8</v>
      </c>
      <c r="T2154" t="s">
        <v>30</v>
      </c>
    </row>
    <row r="2155" spans="1:20" x14ac:dyDescent="0.2">
      <c r="A2155" t="s">
        <v>1412</v>
      </c>
      <c r="B2155" s="18" t="s">
        <v>1413</v>
      </c>
      <c r="C2155" s="18" t="str">
        <f t="shared" si="73"/>
        <v xml:space="preserve">Curry </v>
      </c>
      <c r="D2155" s="18" t="str">
        <f t="shared" si="74"/>
        <v xml:space="preserve"> New Mexico</v>
      </c>
      <c r="E2155" t="s">
        <v>21</v>
      </c>
      <c r="F2155">
        <v>713940</v>
      </c>
      <c r="G2155" t="s">
        <v>22</v>
      </c>
      <c r="H2155" t="s">
        <v>21</v>
      </c>
      <c r="I2155">
        <v>1</v>
      </c>
      <c r="J2155" t="s">
        <v>23</v>
      </c>
      <c r="K2155">
        <v>1</v>
      </c>
      <c r="L2155" s="24" t="s">
        <v>23</v>
      </c>
      <c r="M2155">
        <v>2020</v>
      </c>
      <c r="N2155" s="18">
        <v>4</v>
      </c>
      <c r="O2155">
        <v>102</v>
      </c>
      <c r="P2155" t="s">
        <v>24</v>
      </c>
      <c r="Q2155">
        <v>32</v>
      </c>
      <c r="R2155" t="s">
        <v>24</v>
      </c>
      <c r="S2155">
        <v>19</v>
      </c>
      <c r="T2155" t="s">
        <v>35</v>
      </c>
    </row>
    <row r="2156" spans="1:20" x14ac:dyDescent="0.2">
      <c r="A2156" t="s">
        <v>1414</v>
      </c>
      <c r="B2156" s="18" t="s">
        <v>1415</v>
      </c>
      <c r="C2156" s="18" t="str">
        <f t="shared" si="73"/>
        <v xml:space="preserve">Do√±a Ana </v>
      </c>
      <c r="D2156" s="18" t="str">
        <f t="shared" si="74"/>
        <v xml:space="preserve"> New Mexico</v>
      </c>
      <c r="E2156" t="s">
        <v>21</v>
      </c>
      <c r="F2156">
        <v>713940</v>
      </c>
      <c r="G2156" t="s">
        <v>22</v>
      </c>
      <c r="H2156" t="s">
        <v>21</v>
      </c>
      <c r="I2156">
        <v>1</v>
      </c>
      <c r="J2156" t="s">
        <v>23</v>
      </c>
      <c r="K2156">
        <v>1</v>
      </c>
      <c r="L2156" s="24" t="s">
        <v>23</v>
      </c>
      <c r="M2156">
        <v>2020</v>
      </c>
      <c r="N2156" s="18">
        <v>13</v>
      </c>
      <c r="O2156">
        <v>1270</v>
      </c>
      <c r="P2156" t="s">
        <v>30</v>
      </c>
      <c r="Q2156">
        <v>436</v>
      </c>
      <c r="R2156" t="s">
        <v>30</v>
      </c>
      <c r="S2156">
        <v>192</v>
      </c>
      <c r="T2156" t="s">
        <v>30</v>
      </c>
    </row>
    <row r="2157" spans="1:20" x14ac:dyDescent="0.2">
      <c r="A2157" t="s">
        <v>1414</v>
      </c>
      <c r="B2157" s="18" t="s">
        <v>1415</v>
      </c>
      <c r="C2157" s="18" t="str">
        <f t="shared" si="73"/>
        <v xml:space="preserve">Do√±a Ana </v>
      </c>
      <c r="D2157" s="18" t="str">
        <f t="shared" si="74"/>
        <v xml:space="preserve"> New Mexico</v>
      </c>
      <c r="E2157" t="s">
        <v>21</v>
      </c>
      <c r="F2157">
        <v>713940</v>
      </c>
      <c r="G2157" t="s">
        <v>22</v>
      </c>
      <c r="H2157" t="s">
        <v>21</v>
      </c>
      <c r="I2157">
        <v>1</v>
      </c>
      <c r="J2157" t="s">
        <v>23</v>
      </c>
      <c r="K2157">
        <v>210</v>
      </c>
      <c r="L2157" s="24" t="s">
        <v>27</v>
      </c>
      <c r="M2157">
        <v>2020</v>
      </c>
      <c r="N2157" s="18">
        <v>6</v>
      </c>
      <c r="O2157" t="s">
        <v>26</v>
      </c>
      <c r="P2157" t="s">
        <v>26</v>
      </c>
      <c r="Q2157" t="s">
        <v>26</v>
      </c>
      <c r="R2157" t="s">
        <v>26</v>
      </c>
      <c r="S2157" t="s">
        <v>26</v>
      </c>
      <c r="T2157" t="s">
        <v>26</v>
      </c>
    </row>
    <row r="2158" spans="1:20" x14ac:dyDescent="0.2">
      <c r="A2158" t="s">
        <v>1414</v>
      </c>
      <c r="B2158" s="18" t="s">
        <v>1415</v>
      </c>
      <c r="C2158" s="18" t="str">
        <f t="shared" si="73"/>
        <v xml:space="preserve">Do√±a Ana </v>
      </c>
      <c r="D2158" s="18" t="str">
        <f t="shared" si="74"/>
        <v xml:space="preserve"> New Mexico</v>
      </c>
      <c r="E2158" t="s">
        <v>21</v>
      </c>
      <c r="F2158">
        <v>713940</v>
      </c>
      <c r="G2158" t="s">
        <v>22</v>
      </c>
      <c r="H2158" t="s">
        <v>21</v>
      </c>
      <c r="I2158">
        <v>1</v>
      </c>
      <c r="J2158" t="s">
        <v>23</v>
      </c>
      <c r="K2158">
        <v>220</v>
      </c>
      <c r="L2158" s="24" t="s">
        <v>31</v>
      </c>
      <c r="M2158">
        <v>2020</v>
      </c>
      <c r="N2158" s="18">
        <v>3</v>
      </c>
      <c r="O2158" t="s">
        <v>26</v>
      </c>
      <c r="P2158" t="s">
        <v>26</v>
      </c>
      <c r="Q2158" t="s">
        <v>26</v>
      </c>
      <c r="R2158" t="s">
        <v>26</v>
      </c>
      <c r="S2158" t="s">
        <v>26</v>
      </c>
      <c r="T2158" t="s">
        <v>26</v>
      </c>
    </row>
    <row r="2159" spans="1:20" x14ac:dyDescent="0.2">
      <c r="A2159" t="s">
        <v>1416</v>
      </c>
      <c r="B2159" s="18" t="s">
        <v>1417</v>
      </c>
      <c r="C2159" s="18" t="str">
        <f t="shared" si="73"/>
        <v xml:space="preserve">Eddy </v>
      </c>
      <c r="D2159" s="18" t="str">
        <f t="shared" si="74"/>
        <v xml:space="preserve"> New Mexico</v>
      </c>
      <c r="E2159" t="s">
        <v>21</v>
      </c>
      <c r="F2159">
        <v>713940</v>
      </c>
      <c r="G2159" t="s">
        <v>22</v>
      </c>
      <c r="H2159" t="s">
        <v>21</v>
      </c>
      <c r="I2159">
        <v>1</v>
      </c>
      <c r="J2159" t="s">
        <v>23</v>
      </c>
      <c r="K2159">
        <v>1</v>
      </c>
      <c r="L2159" s="24" t="s">
        <v>23</v>
      </c>
      <c r="M2159">
        <v>2020</v>
      </c>
      <c r="N2159" s="18">
        <v>7</v>
      </c>
      <c r="O2159">
        <v>400</v>
      </c>
      <c r="P2159" t="s">
        <v>24</v>
      </c>
      <c r="Q2159">
        <v>117</v>
      </c>
      <c r="R2159" t="s">
        <v>30</v>
      </c>
      <c r="S2159">
        <v>31</v>
      </c>
      <c r="T2159" t="s">
        <v>24</v>
      </c>
    </row>
    <row r="2160" spans="1:20" x14ac:dyDescent="0.2">
      <c r="A2160" t="s">
        <v>1416</v>
      </c>
      <c r="B2160" s="18" t="s">
        <v>1417</v>
      </c>
      <c r="C2160" s="18" t="str">
        <f t="shared" si="73"/>
        <v xml:space="preserve">Eddy </v>
      </c>
      <c r="D2160" s="18" t="str">
        <f t="shared" si="74"/>
        <v xml:space="preserve"> New Mexico</v>
      </c>
      <c r="E2160" t="s">
        <v>21</v>
      </c>
      <c r="F2160">
        <v>713940</v>
      </c>
      <c r="G2160" t="s">
        <v>22</v>
      </c>
      <c r="H2160" t="s">
        <v>21</v>
      </c>
      <c r="I2160">
        <v>1</v>
      </c>
      <c r="J2160" t="s">
        <v>23</v>
      </c>
      <c r="K2160">
        <v>210</v>
      </c>
      <c r="L2160" s="24" t="s">
        <v>27</v>
      </c>
      <c r="M2160">
        <v>2020</v>
      </c>
      <c r="N2160" s="18">
        <v>3</v>
      </c>
      <c r="O2160" t="s">
        <v>26</v>
      </c>
      <c r="P2160" t="s">
        <v>26</v>
      </c>
      <c r="Q2160" t="s">
        <v>26</v>
      </c>
      <c r="R2160" t="s">
        <v>26</v>
      </c>
      <c r="S2160" t="s">
        <v>26</v>
      </c>
      <c r="T2160" t="s">
        <v>26</v>
      </c>
    </row>
    <row r="2161" spans="1:20" x14ac:dyDescent="0.2">
      <c r="A2161" t="s">
        <v>1416</v>
      </c>
      <c r="B2161" s="18" t="s">
        <v>1417</v>
      </c>
      <c r="C2161" s="18" t="str">
        <f t="shared" si="73"/>
        <v xml:space="preserve">Eddy </v>
      </c>
      <c r="D2161" s="18" t="str">
        <f t="shared" si="74"/>
        <v xml:space="preserve"> New Mexico</v>
      </c>
      <c r="E2161" t="s">
        <v>21</v>
      </c>
      <c r="F2161">
        <v>713940</v>
      </c>
      <c r="G2161" t="s">
        <v>22</v>
      </c>
      <c r="H2161" t="s">
        <v>21</v>
      </c>
      <c r="I2161">
        <v>1</v>
      </c>
      <c r="J2161" t="s">
        <v>23</v>
      </c>
      <c r="K2161">
        <v>220</v>
      </c>
      <c r="L2161" s="24" t="s">
        <v>31</v>
      </c>
      <c r="M2161">
        <v>2020</v>
      </c>
      <c r="N2161" s="18">
        <v>3</v>
      </c>
      <c r="O2161" t="s">
        <v>26</v>
      </c>
      <c r="P2161" t="s">
        <v>26</v>
      </c>
      <c r="Q2161" t="s">
        <v>26</v>
      </c>
      <c r="R2161" t="s">
        <v>26</v>
      </c>
      <c r="S2161" t="s">
        <v>26</v>
      </c>
      <c r="T2161" t="s">
        <v>26</v>
      </c>
    </row>
    <row r="2162" spans="1:20" x14ac:dyDescent="0.2">
      <c r="A2162" t="s">
        <v>1418</v>
      </c>
      <c r="B2162" s="18" t="s">
        <v>1419</v>
      </c>
      <c r="C2162" s="18" t="str">
        <f t="shared" si="73"/>
        <v xml:space="preserve">Lincoln </v>
      </c>
      <c r="D2162" s="18" t="str">
        <f t="shared" si="74"/>
        <v xml:space="preserve"> New Mexico</v>
      </c>
      <c r="E2162" t="s">
        <v>21</v>
      </c>
      <c r="F2162">
        <v>713940</v>
      </c>
      <c r="G2162" t="s">
        <v>22</v>
      </c>
      <c r="H2162" t="s">
        <v>21</v>
      </c>
      <c r="I2162">
        <v>1</v>
      </c>
      <c r="J2162" t="s">
        <v>23</v>
      </c>
      <c r="K2162">
        <v>1</v>
      </c>
      <c r="L2162" s="24" t="s">
        <v>23</v>
      </c>
      <c r="M2162">
        <v>2020</v>
      </c>
      <c r="N2162" s="18">
        <v>5</v>
      </c>
      <c r="O2162">
        <v>567</v>
      </c>
      <c r="P2162" t="s">
        <v>24</v>
      </c>
      <c r="Q2162">
        <v>224</v>
      </c>
      <c r="R2162" t="s">
        <v>35</v>
      </c>
      <c r="S2162">
        <v>39</v>
      </c>
      <c r="T2162" t="s">
        <v>35</v>
      </c>
    </row>
    <row r="2163" spans="1:20" x14ac:dyDescent="0.2">
      <c r="A2163" t="s">
        <v>1418</v>
      </c>
      <c r="B2163" s="18" t="s">
        <v>1419</v>
      </c>
      <c r="C2163" s="18" t="str">
        <f t="shared" si="73"/>
        <v xml:space="preserve">Lincoln </v>
      </c>
      <c r="D2163" s="18" t="str">
        <f t="shared" si="74"/>
        <v xml:space="preserve"> New Mexico</v>
      </c>
      <c r="E2163" t="s">
        <v>21</v>
      </c>
      <c r="F2163">
        <v>713940</v>
      </c>
      <c r="G2163" t="s">
        <v>22</v>
      </c>
      <c r="H2163" t="s">
        <v>21</v>
      </c>
      <c r="I2163">
        <v>1</v>
      </c>
      <c r="J2163" t="s">
        <v>23</v>
      </c>
      <c r="K2163">
        <v>210</v>
      </c>
      <c r="L2163" s="24" t="s">
        <v>27</v>
      </c>
      <c r="M2163">
        <v>2020</v>
      </c>
      <c r="N2163" s="18">
        <v>4</v>
      </c>
      <c r="O2163" t="s">
        <v>26</v>
      </c>
      <c r="P2163" t="s">
        <v>26</v>
      </c>
      <c r="Q2163" t="s">
        <v>26</v>
      </c>
      <c r="R2163" t="s">
        <v>26</v>
      </c>
      <c r="S2163" t="s">
        <v>26</v>
      </c>
      <c r="T2163" t="s">
        <v>26</v>
      </c>
    </row>
    <row r="2164" spans="1:20" x14ac:dyDescent="0.2">
      <c r="A2164" t="s">
        <v>1420</v>
      </c>
      <c r="B2164" s="18" t="s">
        <v>1421</v>
      </c>
      <c r="C2164" s="18" t="str">
        <f t="shared" si="73"/>
        <v xml:space="preserve">Los Alamos </v>
      </c>
      <c r="D2164" s="18" t="str">
        <f t="shared" si="74"/>
        <v xml:space="preserve"> New Mexico</v>
      </c>
      <c r="E2164" t="s">
        <v>21</v>
      </c>
      <c r="F2164">
        <v>713940</v>
      </c>
      <c r="G2164" t="s">
        <v>22</v>
      </c>
      <c r="H2164" t="s">
        <v>21</v>
      </c>
      <c r="I2164">
        <v>1</v>
      </c>
      <c r="J2164" t="s">
        <v>23</v>
      </c>
      <c r="K2164">
        <v>1</v>
      </c>
      <c r="L2164" s="24" t="s">
        <v>23</v>
      </c>
      <c r="M2164">
        <v>2020</v>
      </c>
      <c r="N2164" s="18">
        <v>7</v>
      </c>
      <c r="O2164">
        <v>146</v>
      </c>
      <c r="P2164" t="s">
        <v>24</v>
      </c>
      <c r="Q2164">
        <v>26</v>
      </c>
      <c r="R2164" t="s">
        <v>24</v>
      </c>
      <c r="S2164">
        <v>17</v>
      </c>
      <c r="T2164" t="s">
        <v>30</v>
      </c>
    </row>
    <row r="2165" spans="1:20" x14ac:dyDescent="0.2">
      <c r="A2165" t="s">
        <v>1420</v>
      </c>
      <c r="B2165" s="18" t="s">
        <v>1421</v>
      </c>
      <c r="C2165" s="18" t="str">
        <f t="shared" si="73"/>
        <v xml:space="preserve">Los Alamos </v>
      </c>
      <c r="D2165" s="18" t="str">
        <f t="shared" si="74"/>
        <v xml:space="preserve"> New Mexico</v>
      </c>
      <c r="E2165" t="s">
        <v>21</v>
      </c>
      <c r="F2165">
        <v>713940</v>
      </c>
      <c r="G2165" t="s">
        <v>22</v>
      </c>
      <c r="H2165" t="s">
        <v>21</v>
      </c>
      <c r="I2165">
        <v>1</v>
      </c>
      <c r="J2165" t="s">
        <v>23</v>
      </c>
      <c r="K2165">
        <v>210</v>
      </c>
      <c r="L2165" s="24" t="s">
        <v>27</v>
      </c>
      <c r="M2165">
        <v>2020</v>
      </c>
      <c r="N2165" s="18">
        <v>6</v>
      </c>
      <c r="O2165" t="s">
        <v>26</v>
      </c>
      <c r="P2165" t="s">
        <v>26</v>
      </c>
      <c r="Q2165" t="s">
        <v>26</v>
      </c>
      <c r="R2165" t="s">
        <v>26</v>
      </c>
      <c r="S2165" t="s">
        <v>26</v>
      </c>
      <c r="T2165" t="s">
        <v>26</v>
      </c>
    </row>
    <row r="2166" spans="1:20" x14ac:dyDescent="0.2">
      <c r="A2166" t="s">
        <v>1422</v>
      </c>
      <c r="B2166" s="18" t="s">
        <v>1423</v>
      </c>
      <c r="C2166" s="18" t="str">
        <f t="shared" si="73"/>
        <v xml:space="preserve">Luna </v>
      </c>
      <c r="D2166" s="18" t="str">
        <f t="shared" si="74"/>
        <v xml:space="preserve"> New Mexico</v>
      </c>
      <c r="E2166" t="s">
        <v>21</v>
      </c>
      <c r="F2166">
        <v>713940</v>
      </c>
      <c r="G2166" t="s">
        <v>22</v>
      </c>
      <c r="H2166" t="s">
        <v>21</v>
      </c>
      <c r="I2166">
        <v>1</v>
      </c>
      <c r="J2166" t="s">
        <v>23</v>
      </c>
      <c r="K2166">
        <v>1</v>
      </c>
      <c r="L2166" s="24" t="s">
        <v>23</v>
      </c>
      <c r="M2166">
        <v>2020</v>
      </c>
      <c r="N2166" s="18">
        <v>4</v>
      </c>
      <c r="O2166">
        <v>192</v>
      </c>
      <c r="P2166" t="s">
        <v>30</v>
      </c>
      <c r="Q2166">
        <v>52</v>
      </c>
      <c r="R2166" t="s">
        <v>24</v>
      </c>
      <c r="S2166">
        <v>37</v>
      </c>
      <c r="T2166" t="s">
        <v>24</v>
      </c>
    </row>
    <row r="2167" spans="1:20" x14ac:dyDescent="0.2">
      <c r="A2167" t="s">
        <v>1424</v>
      </c>
      <c r="B2167" s="18" t="s">
        <v>1425</v>
      </c>
      <c r="C2167" s="18" t="str">
        <f t="shared" si="73"/>
        <v xml:space="preserve">Otero </v>
      </c>
      <c r="D2167" s="18" t="str">
        <f t="shared" si="74"/>
        <v xml:space="preserve"> New Mexico</v>
      </c>
      <c r="E2167" t="s">
        <v>21</v>
      </c>
      <c r="F2167">
        <v>713940</v>
      </c>
      <c r="G2167" t="s">
        <v>22</v>
      </c>
      <c r="H2167" t="s">
        <v>21</v>
      </c>
      <c r="I2167">
        <v>1</v>
      </c>
      <c r="J2167" t="s">
        <v>23</v>
      </c>
      <c r="K2167">
        <v>1</v>
      </c>
      <c r="L2167" s="24" t="s">
        <v>23</v>
      </c>
      <c r="M2167">
        <v>2020</v>
      </c>
      <c r="N2167" s="18">
        <v>4</v>
      </c>
      <c r="O2167">
        <v>140</v>
      </c>
      <c r="P2167" t="s">
        <v>24</v>
      </c>
      <c r="Q2167">
        <v>52</v>
      </c>
      <c r="R2167" t="s">
        <v>30</v>
      </c>
      <c r="S2167">
        <v>13</v>
      </c>
      <c r="T2167" t="s">
        <v>35</v>
      </c>
    </row>
    <row r="2168" spans="1:20" x14ac:dyDescent="0.2">
      <c r="A2168" t="s">
        <v>1424</v>
      </c>
      <c r="B2168" s="18" t="s">
        <v>1425</v>
      </c>
      <c r="C2168" s="18" t="str">
        <f t="shared" si="73"/>
        <v xml:space="preserve">Otero </v>
      </c>
      <c r="D2168" s="18" t="str">
        <f t="shared" si="74"/>
        <v xml:space="preserve"> New Mexico</v>
      </c>
      <c r="E2168" t="s">
        <v>21</v>
      </c>
      <c r="F2168">
        <v>713940</v>
      </c>
      <c r="G2168" t="s">
        <v>22</v>
      </c>
      <c r="H2168" t="s">
        <v>21</v>
      </c>
      <c r="I2168">
        <v>1</v>
      </c>
      <c r="J2168" t="s">
        <v>23</v>
      </c>
      <c r="K2168">
        <v>210</v>
      </c>
      <c r="L2168" s="24" t="s">
        <v>27</v>
      </c>
      <c r="M2168">
        <v>2020</v>
      </c>
      <c r="N2168" s="18">
        <v>3</v>
      </c>
      <c r="O2168" t="s">
        <v>26</v>
      </c>
      <c r="P2168" t="s">
        <v>26</v>
      </c>
      <c r="Q2168" t="s">
        <v>26</v>
      </c>
      <c r="R2168" t="s">
        <v>26</v>
      </c>
      <c r="S2168" t="s">
        <v>26</v>
      </c>
      <c r="T2168" t="s">
        <v>26</v>
      </c>
    </row>
    <row r="2169" spans="1:20" x14ac:dyDescent="0.2">
      <c r="A2169" t="s">
        <v>1426</v>
      </c>
      <c r="B2169" s="18" t="s">
        <v>1427</v>
      </c>
      <c r="C2169" s="18" t="str">
        <f t="shared" si="73"/>
        <v xml:space="preserve">Sandoval </v>
      </c>
      <c r="D2169" s="18" t="str">
        <f t="shared" si="74"/>
        <v xml:space="preserve"> New Mexico</v>
      </c>
      <c r="E2169" t="s">
        <v>21</v>
      </c>
      <c r="F2169">
        <v>713940</v>
      </c>
      <c r="G2169" t="s">
        <v>22</v>
      </c>
      <c r="H2169" t="s">
        <v>21</v>
      </c>
      <c r="I2169">
        <v>1</v>
      </c>
      <c r="J2169" t="s">
        <v>23</v>
      </c>
      <c r="K2169">
        <v>1</v>
      </c>
      <c r="L2169" s="24" t="s">
        <v>23</v>
      </c>
      <c r="M2169">
        <v>2020</v>
      </c>
      <c r="N2169" s="18">
        <v>10</v>
      </c>
      <c r="O2169">
        <v>1502</v>
      </c>
      <c r="P2169" t="s">
        <v>24</v>
      </c>
      <c r="Q2169">
        <v>479</v>
      </c>
      <c r="R2169" t="s">
        <v>24</v>
      </c>
      <c r="S2169">
        <v>174</v>
      </c>
      <c r="T2169" t="s">
        <v>30</v>
      </c>
    </row>
    <row r="2170" spans="1:20" x14ac:dyDescent="0.2">
      <c r="A2170" t="s">
        <v>1426</v>
      </c>
      <c r="B2170" s="18" t="s">
        <v>1427</v>
      </c>
      <c r="C2170" s="18" t="str">
        <f t="shared" si="73"/>
        <v xml:space="preserve">Sandoval </v>
      </c>
      <c r="D2170" s="18" t="str">
        <f t="shared" si="74"/>
        <v xml:space="preserve"> New Mexico</v>
      </c>
      <c r="E2170" t="s">
        <v>21</v>
      </c>
      <c r="F2170">
        <v>713940</v>
      </c>
      <c r="G2170" t="s">
        <v>22</v>
      </c>
      <c r="H2170" t="s">
        <v>21</v>
      </c>
      <c r="I2170">
        <v>1</v>
      </c>
      <c r="J2170" t="s">
        <v>23</v>
      </c>
      <c r="K2170">
        <v>210</v>
      </c>
      <c r="L2170" s="24" t="s">
        <v>27</v>
      </c>
      <c r="M2170">
        <v>2020</v>
      </c>
      <c r="N2170" s="18">
        <v>3</v>
      </c>
      <c r="O2170" t="s">
        <v>26</v>
      </c>
      <c r="P2170" t="s">
        <v>26</v>
      </c>
      <c r="Q2170" t="s">
        <v>26</v>
      </c>
      <c r="R2170" t="s">
        <v>26</v>
      </c>
      <c r="S2170" t="s">
        <v>26</v>
      </c>
      <c r="T2170" t="s">
        <v>26</v>
      </c>
    </row>
    <row r="2171" spans="1:20" x14ac:dyDescent="0.2">
      <c r="A2171" t="s">
        <v>1426</v>
      </c>
      <c r="B2171" s="18" t="s">
        <v>1427</v>
      </c>
      <c r="C2171" s="18" t="str">
        <f t="shared" si="73"/>
        <v xml:space="preserve">Sandoval </v>
      </c>
      <c r="D2171" s="18" t="str">
        <f t="shared" si="74"/>
        <v xml:space="preserve"> New Mexico</v>
      </c>
      <c r="E2171" t="s">
        <v>21</v>
      </c>
      <c r="F2171">
        <v>713940</v>
      </c>
      <c r="G2171" t="s">
        <v>22</v>
      </c>
      <c r="H2171" t="s">
        <v>21</v>
      </c>
      <c r="I2171">
        <v>1</v>
      </c>
      <c r="J2171" t="s">
        <v>23</v>
      </c>
      <c r="K2171">
        <v>241</v>
      </c>
      <c r="L2171" s="24" t="s">
        <v>25</v>
      </c>
      <c r="M2171">
        <v>2020</v>
      </c>
      <c r="N2171" s="18">
        <v>3</v>
      </c>
      <c r="O2171" t="s">
        <v>26</v>
      </c>
      <c r="P2171" t="s">
        <v>26</v>
      </c>
      <c r="Q2171" t="s">
        <v>26</v>
      </c>
      <c r="R2171" t="s">
        <v>26</v>
      </c>
      <c r="S2171" t="s">
        <v>26</v>
      </c>
      <c r="T2171" t="s">
        <v>26</v>
      </c>
    </row>
    <row r="2172" spans="1:20" x14ac:dyDescent="0.2">
      <c r="A2172" t="s">
        <v>1428</v>
      </c>
      <c r="B2172" s="18" t="s">
        <v>1429</v>
      </c>
      <c r="C2172" s="18" t="str">
        <f t="shared" si="73"/>
        <v xml:space="preserve">San Juan </v>
      </c>
      <c r="D2172" s="18" t="str">
        <f t="shared" si="74"/>
        <v xml:space="preserve"> New Mexico</v>
      </c>
      <c r="E2172" t="s">
        <v>21</v>
      </c>
      <c r="F2172">
        <v>713940</v>
      </c>
      <c r="G2172" t="s">
        <v>22</v>
      </c>
      <c r="H2172" t="s">
        <v>21</v>
      </c>
      <c r="I2172">
        <v>1</v>
      </c>
      <c r="J2172" t="s">
        <v>23</v>
      </c>
      <c r="K2172">
        <v>1</v>
      </c>
      <c r="L2172" s="24" t="s">
        <v>23</v>
      </c>
      <c r="M2172">
        <v>2020</v>
      </c>
      <c r="N2172" s="18">
        <v>8</v>
      </c>
      <c r="O2172">
        <v>1261</v>
      </c>
      <c r="P2172" t="s">
        <v>24</v>
      </c>
      <c r="Q2172">
        <v>451</v>
      </c>
      <c r="R2172" t="s">
        <v>30</v>
      </c>
      <c r="S2172">
        <v>81</v>
      </c>
      <c r="T2172" t="s">
        <v>24</v>
      </c>
    </row>
    <row r="2173" spans="1:20" x14ac:dyDescent="0.2">
      <c r="A2173" t="s">
        <v>1428</v>
      </c>
      <c r="B2173" s="18" t="s">
        <v>1429</v>
      </c>
      <c r="C2173" s="18" t="str">
        <f t="shared" si="73"/>
        <v xml:space="preserve">San Juan </v>
      </c>
      <c r="D2173" s="18" t="str">
        <f t="shared" si="74"/>
        <v xml:space="preserve"> New Mexico</v>
      </c>
      <c r="E2173" t="s">
        <v>21</v>
      </c>
      <c r="F2173">
        <v>713940</v>
      </c>
      <c r="G2173" t="s">
        <v>22</v>
      </c>
      <c r="H2173" t="s">
        <v>21</v>
      </c>
      <c r="I2173">
        <v>1</v>
      </c>
      <c r="J2173" t="s">
        <v>23</v>
      </c>
      <c r="K2173">
        <v>210</v>
      </c>
      <c r="L2173" s="24" t="s">
        <v>27</v>
      </c>
      <c r="M2173">
        <v>2020</v>
      </c>
      <c r="N2173" s="18">
        <v>3</v>
      </c>
      <c r="O2173" t="s">
        <v>26</v>
      </c>
      <c r="P2173" t="s">
        <v>26</v>
      </c>
      <c r="Q2173" t="s">
        <v>26</v>
      </c>
      <c r="R2173" t="s">
        <v>26</v>
      </c>
      <c r="S2173" t="s">
        <v>26</v>
      </c>
      <c r="T2173" t="s">
        <v>26</v>
      </c>
    </row>
    <row r="2174" spans="1:20" x14ac:dyDescent="0.2">
      <c r="A2174" t="s">
        <v>1428</v>
      </c>
      <c r="B2174" s="18" t="s">
        <v>1429</v>
      </c>
      <c r="C2174" s="18" t="str">
        <f t="shared" si="73"/>
        <v xml:space="preserve">San Juan </v>
      </c>
      <c r="D2174" s="18" t="str">
        <f t="shared" si="74"/>
        <v xml:space="preserve"> New Mexico</v>
      </c>
      <c r="E2174" t="s">
        <v>21</v>
      </c>
      <c r="F2174">
        <v>713940</v>
      </c>
      <c r="G2174" t="s">
        <v>22</v>
      </c>
      <c r="H2174" t="s">
        <v>21</v>
      </c>
      <c r="I2174">
        <v>1</v>
      </c>
      <c r="J2174" t="s">
        <v>23</v>
      </c>
      <c r="K2174">
        <v>220</v>
      </c>
      <c r="L2174" s="24" t="s">
        <v>31</v>
      </c>
      <c r="M2174">
        <v>2020</v>
      </c>
      <c r="N2174" s="18">
        <v>4</v>
      </c>
      <c r="O2174" t="s">
        <v>26</v>
      </c>
      <c r="P2174" t="s">
        <v>26</v>
      </c>
      <c r="Q2174" t="s">
        <v>26</v>
      </c>
      <c r="R2174" t="s">
        <v>26</v>
      </c>
      <c r="S2174" t="s">
        <v>26</v>
      </c>
      <c r="T2174" t="s">
        <v>26</v>
      </c>
    </row>
    <row r="2175" spans="1:20" x14ac:dyDescent="0.2">
      <c r="A2175" t="s">
        <v>1430</v>
      </c>
      <c r="B2175" s="18" t="s">
        <v>1431</v>
      </c>
      <c r="C2175" s="18" t="str">
        <f t="shared" si="73"/>
        <v xml:space="preserve">Santa Fe </v>
      </c>
      <c r="D2175" s="18" t="str">
        <f t="shared" si="74"/>
        <v xml:space="preserve"> New Mexico</v>
      </c>
      <c r="E2175" t="s">
        <v>21</v>
      </c>
      <c r="F2175">
        <v>713940</v>
      </c>
      <c r="G2175" t="s">
        <v>22</v>
      </c>
      <c r="H2175" t="s">
        <v>21</v>
      </c>
      <c r="I2175">
        <v>1</v>
      </c>
      <c r="J2175" t="s">
        <v>23</v>
      </c>
      <c r="K2175">
        <v>1</v>
      </c>
      <c r="L2175" s="24" t="s">
        <v>23</v>
      </c>
      <c r="M2175">
        <v>2020</v>
      </c>
      <c r="N2175" s="18">
        <v>20</v>
      </c>
      <c r="O2175">
        <v>2633</v>
      </c>
      <c r="P2175" t="s">
        <v>30</v>
      </c>
      <c r="Q2175">
        <v>824</v>
      </c>
      <c r="R2175" t="s">
        <v>30</v>
      </c>
      <c r="S2175">
        <v>200</v>
      </c>
      <c r="T2175" t="s">
        <v>30</v>
      </c>
    </row>
    <row r="2176" spans="1:20" x14ac:dyDescent="0.2">
      <c r="A2176" t="s">
        <v>1430</v>
      </c>
      <c r="B2176" s="18" t="s">
        <v>1431</v>
      </c>
      <c r="C2176" s="18" t="str">
        <f t="shared" si="73"/>
        <v xml:space="preserve">Santa Fe </v>
      </c>
      <c r="D2176" s="18" t="str">
        <f t="shared" si="74"/>
        <v xml:space="preserve"> New Mexico</v>
      </c>
      <c r="E2176" t="s">
        <v>21</v>
      </c>
      <c r="F2176">
        <v>713940</v>
      </c>
      <c r="G2176" t="s">
        <v>22</v>
      </c>
      <c r="H2176" t="s">
        <v>21</v>
      </c>
      <c r="I2176">
        <v>1</v>
      </c>
      <c r="J2176" t="s">
        <v>23</v>
      </c>
      <c r="K2176">
        <v>210</v>
      </c>
      <c r="L2176" s="24" t="s">
        <v>27</v>
      </c>
      <c r="M2176">
        <v>2020</v>
      </c>
      <c r="N2176" s="18">
        <v>13</v>
      </c>
      <c r="O2176" t="s">
        <v>26</v>
      </c>
      <c r="P2176" t="s">
        <v>26</v>
      </c>
      <c r="Q2176" t="s">
        <v>26</v>
      </c>
      <c r="R2176" t="s">
        <v>26</v>
      </c>
      <c r="S2176" t="s">
        <v>26</v>
      </c>
      <c r="T2176" t="s">
        <v>26</v>
      </c>
    </row>
    <row r="2177" spans="1:20" x14ac:dyDescent="0.2">
      <c r="A2177" t="s">
        <v>1432</v>
      </c>
      <c r="B2177" s="18" t="s">
        <v>1433</v>
      </c>
      <c r="C2177" s="18" t="str">
        <f t="shared" si="73"/>
        <v xml:space="preserve">Taos </v>
      </c>
      <c r="D2177" s="18" t="str">
        <f t="shared" si="74"/>
        <v xml:space="preserve"> New Mexico</v>
      </c>
      <c r="E2177" t="s">
        <v>21</v>
      </c>
      <c r="F2177">
        <v>713940</v>
      </c>
      <c r="G2177" t="s">
        <v>22</v>
      </c>
      <c r="H2177" t="s">
        <v>21</v>
      </c>
      <c r="I2177">
        <v>1</v>
      </c>
      <c r="J2177" t="s">
        <v>23</v>
      </c>
      <c r="K2177">
        <v>1</v>
      </c>
      <c r="L2177" s="24" t="s">
        <v>23</v>
      </c>
      <c r="M2177">
        <v>2020</v>
      </c>
      <c r="N2177" s="18">
        <v>4</v>
      </c>
      <c r="O2177">
        <v>413</v>
      </c>
      <c r="P2177" t="s">
        <v>30</v>
      </c>
      <c r="Q2177">
        <v>125</v>
      </c>
      <c r="R2177" t="s">
        <v>30</v>
      </c>
      <c r="S2177">
        <v>61</v>
      </c>
      <c r="T2177" t="s">
        <v>24</v>
      </c>
    </row>
    <row r="2178" spans="1:20" x14ac:dyDescent="0.2">
      <c r="A2178" t="s">
        <v>1434</v>
      </c>
      <c r="B2178" s="18" t="s">
        <v>1435</v>
      </c>
      <c r="C2178" s="18" t="str">
        <f t="shared" si="73"/>
        <v xml:space="preserve">Valencia </v>
      </c>
      <c r="D2178" s="18" t="str">
        <f t="shared" si="74"/>
        <v xml:space="preserve"> New Mexico</v>
      </c>
      <c r="E2178" t="s">
        <v>21</v>
      </c>
      <c r="F2178">
        <v>713940</v>
      </c>
      <c r="G2178" t="s">
        <v>22</v>
      </c>
      <c r="H2178" t="s">
        <v>21</v>
      </c>
      <c r="I2178">
        <v>1</v>
      </c>
      <c r="J2178" t="s">
        <v>23</v>
      </c>
      <c r="K2178">
        <v>1</v>
      </c>
      <c r="L2178" s="24" t="s">
        <v>23</v>
      </c>
      <c r="M2178">
        <v>2020</v>
      </c>
      <c r="N2178" s="18">
        <v>7</v>
      </c>
      <c r="O2178">
        <v>435</v>
      </c>
      <c r="P2178" t="s">
        <v>30</v>
      </c>
      <c r="Q2178">
        <v>102</v>
      </c>
      <c r="R2178" t="s">
        <v>30</v>
      </c>
      <c r="S2178">
        <v>45</v>
      </c>
      <c r="T2178" t="s">
        <v>24</v>
      </c>
    </row>
    <row r="2179" spans="1:20" x14ac:dyDescent="0.2">
      <c r="A2179" t="s">
        <v>1434</v>
      </c>
      <c r="B2179" s="18" t="s">
        <v>1435</v>
      </c>
      <c r="C2179" s="18" t="str">
        <f t="shared" ref="C2179:C2242" si="75">LEFT(B2179, FIND(" County",B2179))</f>
        <v xml:space="preserve">Valencia </v>
      </c>
      <c r="D2179" s="18" t="str">
        <f t="shared" ref="D2179:D2242" si="76">RIGHT(B2179, LEN(B2179)-FIND(", ",B2179))</f>
        <v xml:space="preserve"> New Mexico</v>
      </c>
      <c r="E2179" t="s">
        <v>21</v>
      </c>
      <c r="F2179">
        <v>713940</v>
      </c>
      <c r="G2179" t="s">
        <v>22</v>
      </c>
      <c r="H2179" t="s">
        <v>21</v>
      </c>
      <c r="I2179">
        <v>1</v>
      </c>
      <c r="J2179" t="s">
        <v>23</v>
      </c>
      <c r="K2179">
        <v>210</v>
      </c>
      <c r="L2179" s="24" t="s">
        <v>27</v>
      </c>
      <c r="M2179">
        <v>2020</v>
      </c>
      <c r="N2179" s="18">
        <v>3</v>
      </c>
      <c r="O2179" t="s">
        <v>26</v>
      </c>
      <c r="P2179" t="s">
        <v>26</v>
      </c>
      <c r="Q2179" t="s">
        <v>26</v>
      </c>
      <c r="R2179" t="s">
        <v>26</v>
      </c>
      <c r="S2179" t="s">
        <v>26</v>
      </c>
      <c r="T2179" t="s">
        <v>26</v>
      </c>
    </row>
    <row r="2180" spans="1:20" x14ac:dyDescent="0.2">
      <c r="A2180" t="s">
        <v>1434</v>
      </c>
      <c r="B2180" s="18" t="s">
        <v>1435</v>
      </c>
      <c r="C2180" s="18" t="str">
        <f t="shared" si="75"/>
        <v xml:space="preserve">Valencia </v>
      </c>
      <c r="D2180" s="18" t="str">
        <f t="shared" si="76"/>
        <v xml:space="preserve"> New Mexico</v>
      </c>
      <c r="E2180" t="s">
        <v>21</v>
      </c>
      <c r="F2180">
        <v>713940</v>
      </c>
      <c r="G2180" t="s">
        <v>22</v>
      </c>
      <c r="H2180" t="s">
        <v>21</v>
      </c>
      <c r="I2180">
        <v>1</v>
      </c>
      <c r="J2180" t="s">
        <v>23</v>
      </c>
      <c r="K2180">
        <v>230</v>
      </c>
      <c r="L2180" s="24" t="s">
        <v>32</v>
      </c>
      <c r="M2180">
        <v>2020</v>
      </c>
      <c r="N2180" s="18">
        <v>3</v>
      </c>
      <c r="O2180" t="s">
        <v>26</v>
      </c>
      <c r="P2180" t="s">
        <v>26</v>
      </c>
      <c r="Q2180" t="s">
        <v>26</v>
      </c>
      <c r="R2180" t="s">
        <v>26</v>
      </c>
      <c r="S2180" t="s">
        <v>26</v>
      </c>
      <c r="T2180" t="s">
        <v>26</v>
      </c>
    </row>
    <row r="2181" spans="1:20" x14ac:dyDescent="0.2">
      <c r="A2181" t="s">
        <v>1436</v>
      </c>
      <c r="B2181" s="18" t="s">
        <v>1437</v>
      </c>
      <c r="C2181" s="18" t="str">
        <f t="shared" si="75"/>
        <v xml:space="preserve">Albany </v>
      </c>
      <c r="D2181" s="18" t="str">
        <f t="shared" si="76"/>
        <v xml:space="preserve"> New York</v>
      </c>
      <c r="E2181" t="s">
        <v>21</v>
      </c>
      <c r="F2181">
        <v>713940</v>
      </c>
      <c r="G2181" t="s">
        <v>22</v>
      </c>
      <c r="H2181" t="s">
        <v>21</v>
      </c>
      <c r="I2181">
        <v>1</v>
      </c>
      <c r="J2181" t="s">
        <v>23</v>
      </c>
      <c r="K2181">
        <v>1</v>
      </c>
      <c r="L2181" s="24" t="s">
        <v>23</v>
      </c>
      <c r="M2181">
        <v>2020</v>
      </c>
      <c r="N2181" s="18">
        <v>55</v>
      </c>
      <c r="O2181">
        <v>13833</v>
      </c>
      <c r="P2181" t="s">
        <v>30</v>
      </c>
      <c r="Q2181">
        <v>5417</v>
      </c>
      <c r="R2181" t="s">
        <v>30</v>
      </c>
      <c r="S2181">
        <v>1352</v>
      </c>
      <c r="T2181" t="s">
        <v>30</v>
      </c>
    </row>
    <row r="2182" spans="1:20" x14ac:dyDescent="0.2">
      <c r="A2182" t="s">
        <v>1436</v>
      </c>
      <c r="B2182" s="18" t="s">
        <v>1437</v>
      </c>
      <c r="C2182" s="18" t="str">
        <f t="shared" si="75"/>
        <v xml:space="preserve">Albany </v>
      </c>
      <c r="D2182" s="18" t="str">
        <f t="shared" si="76"/>
        <v xml:space="preserve"> New York</v>
      </c>
      <c r="E2182" t="s">
        <v>21</v>
      </c>
      <c r="F2182">
        <v>713940</v>
      </c>
      <c r="G2182" t="s">
        <v>22</v>
      </c>
      <c r="H2182" t="s">
        <v>21</v>
      </c>
      <c r="I2182">
        <v>1</v>
      </c>
      <c r="J2182" t="s">
        <v>23</v>
      </c>
      <c r="K2182">
        <v>210</v>
      </c>
      <c r="L2182" s="24" t="s">
        <v>27</v>
      </c>
      <c r="M2182">
        <v>2020</v>
      </c>
      <c r="N2182" s="18">
        <v>17</v>
      </c>
      <c r="O2182" t="s">
        <v>26</v>
      </c>
      <c r="P2182" t="s">
        <v>26</v>
      </c>
      <c r="Q2182" t="s">
        <v>26</v>
      </c>
      <c r="R2182" t="s">
        <v>26</v>
      </c>
      <c r="S2182" t="s">
        <v>26</v>
      </c>
      <c r="T2182" t="s">
        <v>26</v>
      </c>
    </row>
    <row r="2183" spans="1:20" x14ac:dyDescent="0.2">
      <c r="A2183" t="s">
        <v>1436</v>
      </c>
      <c r="B2183" s="18" t="s">
        <v>1437</v>
      </c>
      <c r="C2183" s="18" t="str">
        <f t="shared" si="75"/>
        <v xml:space="preserve">Albany </v>
      </c>
      <c r="D2183" s="18" t="str">
        <f t="shared" si="76"/>
        <v xml:space="preserve"> New York</v>
      </c>
      <c r="E2183" t="s">
        <v>21</v>
      </c>
      <c r="F2183">
        <v>713940</v>
      </c>
      <c r="G2183" t="s">
        <v>22</v>
      </c>
      <c r="H2183" t="s">
        <v>21</v>
      </c>
      <c r="I2183">
        <v>1</v>
      </c>
      <c r="J2183" t="s">
        <v>23</v>
      </c>
      <c r="K2183">
        <v>220</v>
      </c>
      <c r="L2183" s="24" t="s">
        <v>31</v>
      </c>
      <c r="M2183">
        <v>2020</v>
      </c>
      <c r="N2183" s="18">
        <v>14</v>
      </c>
      <c r="O2183" t="s">
        <v>26</v>
      </c>
      <c r="P2183" t="s">
        <v>26</v>
      </c>
      <c r="Q2183" t="s">
        <v>26</v>
      </c>
      <c r="R2183" t="s">
        <v>26</v>
      </c>
      <c r="S2183" t="s">
        <v>26</v>
      </c>
      <c r="T2183" t="s">
        <v>26</v>
      </c>
    </row>
    <row r="2184" spans="1:20" x14ac:dyDescent="0.2">
      <c r="A2184" t="s">
        <v>1436</v>
      </c>
      <c r="B2184" s="18" t="s">
        <v>1437</v>
      </c>
      <c r="C2184" s="18" t="str">
        <f t="shared" si="75"/>
        <v xml:space="preserve">Albany </v>
      </c>
      <c r="D2184" s="18" t="str">
        <f t="shared" si="76"/>
        <v xml:space="preserve"> New York</v>
      </c>
      <c r="E2184" t="s">
        <v>21</v>
      </c>
      <c r="F2184">
        <v>713940</v>
      </c>
      <c r="G2184" t="s">
        <v>22</v>
      </c>
      <c r="H2184" t="s">
        <v>21</v>
      </c>
      <c r="I2184">
        <v>1</v>
      </c>
      <c r="J2184" t="s">
        <v>23</v>
      </c>
      <c r="K2184">
        <v>230</v>
      </c>
      <c r="L2184" s="24" t="s">
        <v>32</v>
      </c>
      <c r="M2184">
        <v>2020</v>
      </c>
      <c r="N2184" s="18">
        <v>10</v>
      </c>
      <c r="O2184" t="s">
        <v>26</v>
      </c>
      <c r="P2184" t="s">
        <v>26</v>
      </c>
      <c r="Q2184" t="s">
        <v>26</v>
      </c>
      <c r="R2184" t="s">
        <v>26</v>
      </c>
      <c r="S2184" t="s">
        <v>26</v>
      </c>
      <c r="T2184" t="s">
        <v>26</v>
      </c>
    </row>
    <row r="2185" spans="1:20" x14ac:dyDescent="0.2">
      <c r="A2185" t="s">
        <v>1436</v>
      </c>
      <c r="B2185" s="18" t="s">
        <v>1437</v>
      </c>
      <c r="C2185" s="18" t="str">
        <f t="shared" si="75"/>
        <v xml:space="preserve">Albany </v>
      </c>
      <c r="D2185" s="18" t="str">
        <f t="shared" si="76"/>
        <v xml:space="preserve"> New York</v>
      </c>
      <c r="E2185" t="s">
        <v>21</v>
      </c>
      <c r="F2185">
        <v>713940</v>
      </c>
      <c r="G2185" t="s">
        <v>22</v>
      </c>
      <c r="H2185" t="s">
        <v>21</v>
      </c>
      <c r="I2185">
        <v>1</v>
      </c>
      <c r="J2185" t="s">
        <v>23</v>
      </c>
      <c r="K2185">
        <v>241</v>
      </c>
      <c r="L2185" s="24" t="s">
        <v>25</v>
      </c>
      <c r="M2185">
        <v>2020</v>
      </c>
      <c r="N2185" s="18">
        <v>3</v>
      </c>
      <c r="O2185" t="s">
        <v>26</v>
      </c>
      <c r="P2185" t="s">
        <v>26</v>
      </c>
      <c r="Q2185" t="s">
        <v>26</v>
      </c>
      <c r="R2185" t="s">
        <v>26</v>
      </c>
      <c r="S2185" t="s">
        <v>26</v>
      </c>
      <c r="T2185" t="s">
        <v>26</v>
      </c>
    </row>
    <row r="2186" spans="1:20" x14ac:dyDescent="0.2">
      <c r="A2186" t="s">
        <v>1436</v>
      </c>
      <c r="B2186" s="18" t="s">
        <v>1437</v>
      </c>
      <c r="C2186" s="18" t="str">
        <f t="shared" si="75"/>
        <v xml:space="preserve">Albany </v>
      </c>
      <c r="D2186" s="18" t="str">
        <f t="shared" si="76"/>
        <v xml:space="preserve"> New York</v>
      </c>
      <c r="E2186" t="s">
        <v>21</v>
      </c>
      <c r="F2186">
        <v>713940</v>
      </c>
      <c r="G2186" t="s">
        <v>22</v>
      </c>
      <c r="H2186" t="s">
        <v>21</v>
      </c>
      <c r="I2186">
        <v>1</v>
      </c>
      <c r="J2186" t="s">
        <v>23</v>
      </c>
      <c r="K2186">
        <v>242</v>
      </c>
      <c r="L2186" s="24" t="s">
        <v>56</v>
      </c>
      <c r="M2186">
        <v>2020</v>
      </c>
      <c r="N2186" s="18">
        <v>7</v>
      </c>
      <c r="O2186" t="s">
        <v>26</v>
      </c>
      <c r="P2186" t="s">
        <v>26</v>
      </c>
      <c r="Q2186" t="s">
        <v>26</v>
      </c>
      <c r="R2186" t="s">
        <v>26</v>
      </c>
      <c r="S2186" t="s">
        <v>26</v>
      </c>
      <c r="T2186" t="s">
        <v>26</v>
      </c>
    </row>
    <row r="2187" spans="1:20" x14ac:dyDescent="0.2">
      <c r="A2187" t="s">
        <v>1436</v>
      </c>
      <c r="B2187" s="18" t="s">
        <v>1437</v>
      </c>
      <c r="C2187" s="18" t="str">
        <f t="shared" si="75"/>
        <v xml:space="preserve">Albany </v>
      </c>
      <c r="D2187" s="18" t="str">
        <f t="shared" si="76"/>
        <v xml:space="preserve"> New York</v>
      </c>
      <c r="E2187" t="s">
        <v>21</v>
      </c>
      <c r="F2187">
        <v>713940</v>
      </c>
      <c r="G2187" t="s">
        <v>22</v>
      </c>
      <c r="H2187" t="s">
        <v>21</v>
      </c>
      <c r="I2187">
        <v>1</v>
      </c>
      <c r="J2187" t="s">
        <v>23</v>
      </c>
      <c r="K2187">
        <v>251</v>
      </c>
      <c r="L2187" s="24" t="s">
        <v>57</v>
      </c>
      <c r="M2187">
        <v>2020</v>
      </c>
      <c r="N2187" s="18">
        <v>4</v>
      </c>
      <c r="O2187" t="s">
        <v>26</v>
      </c>
      <c r="P2187" t="s">
        <v>26</v>
      </c>
      <c r="Q2187" t="s">
        <v>26</v>
      </c>
      <c r="R2187" t="s">
        <v>26</v>
      </c>
      <c r="S2187" t="s">
        <v>26</v>
      </c>
      <c r="T2187" t="s">
        <v>26</v>
      </c>
    </row>
    <row r="2188" spans="1:20" x14ac:dyDescent="0.2">
      <c r="A2188" t="s">
        <v>1438</v>
      </c>
      <c r="B2188" s="18" t="s">
        <v>1439</v>
      </c>
      <c r="C2188" s="18" t="str">
        <f t="shared" si="75"/>
        <v xml:space="preserve">Bronx </v>
      </c>
      <c r="D2188" s="18" t="str">
        <f t="shared" si="76"/>
        <v xml:space="preserve"> New York</v>
      </c>
      <c r="E2188" t="s">
        <v>21</v>
      </c>
      <c r="F2188">
        <v>713940</v>
      </c>
      <c r="G2188" t="s">
        <v>22</v>
      </c>
      <c r="H2188" t="s">
        <v>21</v>
      </c>
      <c r="I2188">
        <v>1</v>
      </c>
      <c r="J2188" t="s">
        <v>23</v>
      </c>
      <c r="K2188">
        <v>1</v>
      </c>
      <c r="L2188" s="24" t="s">
        <v>23</v>
      </c>
      <c r="M2188">
        <v>2020</v>
      </c>
      <c r="N2188" s="18">
        <v>58</v>
      </c>
      <c r="O2188">
        <v>19247</v>
      </c>
      <c r="P2188" t="s">
        <v>24</v>
      </c>
      <c r="Q2188">
        <v>7257</v>
      </c>
      <c r="R2188" t="s">
        <v>24</v>
      </c>
      <c r="S2188">
        <v>1473</v>
      </c>
      <c r="T2188" t="s">
        <v>35</v>
      </c>
    </row>
    <row r="2189" spans="1:20" x14ac:dyDescent="0.2">
      <c r="A2189" t="s">
        <v>1438</v>
      </c>
      <c r="B2189" s="18" t="s">
        <v>1439</v>
      </c>
      <c r="C2189" s="18" t="str">
        <f t="shared" si="75"/>
        <v xml:space="preserve">Bronx </v>
      </c>
      <c r="D2189" s="18" t="str">
        <f t="shared" si="76"/>
        <v xml:space="preserve"> New York</v>
      </c>
      <c r="E2189" t="s">
        <v>21</v>
      </c>
      <c r="F2189">
        <v>713940</v>
      </c>
      <c r="G2189" t="s">
        <v>22</v>
      </c>
      <c r="H2189" t="s">
        <v>21</v>
      </c>
      <c r="I2189">
        <v>1</v>
      </c>
      <c r="J2189" t="s">
        <v>23</v>
      </c>
      <c r="K2189">
        <v>210</v>
      </c>
      <c r="L2189" s="24" t="s">
        <v>27</v>
      </c>
      <c r="M2189">
        <v>2020</v>
      </c>
      <c r="N2189" s="18">
        <v>18</v>
      </c>
      <c r="O2189" t="s">
        <v>26</v>
      </c>
      <c r="P2189" t="s">
        <v>26</v>
      </c>
      <c r="Q2189" t="s">
        <v>26</v>
      </c>
      <c r="R2189" t="s">
        <v>26</v>
      </c>
      <c r="S2189" t="s">
        <v>26</v>
      </c>
      <c r="T2189" t="s">
        <v>26</v>
      </c>
    </row>
    <row r="2190" spans="1:20" x14ac:dyDescent="0.2">
      <c r="A2190" t="s">
        <v>1438</v>
      </c>
      <c r="B2190" s="18" t="s">
        <v>1439</v>
      </c>
      <c r="C2190" s="18" t="str">
        <f t="shared" si="75"/>
        <v xml:space="preserve">Bronx </v>
      </c>
      <c r="D2190" s="18" t="str">
        <f t="shared" si="76"/>
        <v xml:space="preserve"> New York</v>
      </c>
      <c r="E2190" t="s">
        <v>21</v>
      </c>
      <c r="F2190">
        <v>713940</v>
      </c>
      <c r="G2190" t="s">
        <v>22</v>
      </c>
      <c r="H2190" t="s">
        <v>21</v>
      </c>
      <c r="I2190">
        <v>1</v>
      </c>
      <c r="J2190" t="s">
        <v>23</v>
      </c>
      <c r="K2190">
        <v>230</v>
      </c>
      <c r="L2190" s="24" t="s">
        <v>32</v>
      </c>
      <c r="M2190">
        <v>2020</v>
      </c>
      <c r="N2190" s="18">
        <v>16</v>
      </c>
      <c r="O2190" t="s">
        <v>26</v>
      </c>
      <c r="P2190" t="s">
        <v>26</v>
      </c>
      <c r="Q2190" t="s">
        <v>26</v>
      </c>
      <c r="R2190" t="s">
        <v>26</v>
      </c>
      <c r="S2190" t="s">
        <v>26</v>
      </c>
      <c r="T2190" t="s">
        <v>26</v>
      </c>
    </row>
    <row r="2191" spans="1:20" x14ac:dyDescent="0.2">
      <c r="A2191" t="s">
        <v>1438</v>
      </c>
      <c r="B2191" s="18" t="s">
        <v>1439</v>
      </c>
      <c r="C2191" s="18" t="str">
        <f t="shared" si="75"/>
        <v xml:space="preserve">Bronx </v>
      </c>
      <c r="D2191" s="18" t="str">
        <f t="shared" si="76"/>
        <v xml:space="preserve"> New York</v>
      </c>
      <c r="E2191" t="s">
        <v>21</v>
      </c>
      <c r="F2191">
        <v>713940</v>
      </c>
      <c r="G2191" t="s">
        <v>22</v>
      </c>
      <c r="H2191" t="s">
        <v>21</v>
      </c>
      <c r="I2191">
        <v>1</v>
      </c>
      <c r="J2191" t="s">
        <v>23</v>
      </c>
      <c r="K2191">
        <v>241</v>
      </c>
      <c r="L2191" s="24" t="s">
        <v>25</v>
      </c>
      <c r="M2191">
        <v>2020</v>
      </c>
      <c r="N2191" s="18">
        <v>15</v>
      </c>
      <c r="O2191" t="s">
        <v>26</v>
      </c>
      <c r="P2191" t="s">
        <v>26</v>
      </c>
      <c r="Q2191" t="s">
        <v>26</v>
      </c>
      <c r="R2191" t="s">
        <v>26</v>
      </c>
      <c r="S2191" t="s">
        <v>26</v>
      </c>
      <c r="T2191" t="s">
        <v>26</v>
      </c>
    </row>
    <row r="2192" spans="1:20" x14ac:dyDescent="0.2">
      <c r="A2192" t="s">
        <v>1438</v>
      </c>
      <c r="B2192" s="18" t="s">
        <v>1439</v>
      </c>
      <c r="C2192" s="18" t="str">
        <f t="shared" si="75"/>
        <v xml:space="preserve">Bronx </v>
      </c>
      <c r="D2192" s="18" t="str">
        <f t="shared" si="76"/>
        <v xml:space="preserve"> New York</v>
      </c>
      <c r="E2192" t="s">
        <v>21</v>
      </c>
      <c r="F2192">
        <v>713940</v>
      </c>
      <c r="G2192" t="s">
        <v>22</v>
      </c>
      <c r="H2192" t="s">
        <v>21</v>
      </c>
      <c r="I2192">
        <v>1</v>
      </c>
      <c r="J2192" t="s">
        <v>23</v>
      </c>
      <c r="K2192">
        <v>242</v>
      </c>
      <c r="L2192" s="24" t="s">
        <v>56</v>
      </c>
      <c r="M2192">
        <v>2020</v>
      </c>
      <c r="N2192" s="18">
        <v>4</v>
      </c>
      <c r="O2192" t="s">
        <v>26</v>
      </c>
      <c r="P2192" t="s">
        <v>26</v>
      </c>
      <c r="Q2192" t="s">
        <v>26</v>
      </c>
      <c r="R2192" t="s">
        <v>26</v>
      </c>
      <c r="S2192" t="s">
        <v>26</v>
      </c>
      <c r="T2192" t="s">
        <v>26</v>
      </c>
    </row>
    <row r="2193" spans="1:20" x14ac:dyDescent="0.2">
      <c r="A2193" t="s">
        <v>1438</v>
      </c>
      <c r="B2193" s="18" t="s">
        <v>1439</v>
      </c>
      <c r="C2193" s="18" t="str">
        <f t="shared" si="75"/>
        <v xml:space="preserve">Bronx </v>
      </c>
      <c r="D2193" s="18" t="str">
        <f t="shared" si="76"/>
        <v xml:space="preserve"> New York</v>
      </c>
      <c r="E2193" t="s">
        <v>21</v>
      </c>
      <c r="F2193">
        <v>713940</v>
      </c>
      <c r="G2193" t="s">
        <v>22</v>
      </c>
      <c r="H2193" t="s">
        <v>21</v>
      </c>
      <c r="I2193">
        <v>1</v>
      </c>
      <c r="J2193" t="s">
        <v>23</v>
      </c>
      <c r="K2193">
        <v>251</v>
      </c>
      <c r="L2193" s="24" t="s">
        <v>57</v>
      </c>
      <c r="M2193">
        <v>2020</v>
      </c>
      <c r="N2193" s="18">
        <v>3</v>
      </c>
      <c r="O2193" t="s">
        <v>26</v>
      </c>
      <c r="P2193" t="s">
        <v>26</v>
      </c>
      <c r="Q2193" t="s">
        <v>26</v>
      </c>
      <c r="R2193" t="s">
        <v>26</v>
      </c>
      <c r="S2193" t="s">
        <v>26</v>
      </c>
      <c r="T2193" t="s">
        <v>26</v>
      </c>
    </row>
    <row r="2194" spans="1:20" x14ac:dyDescent="0.2">
      <c r="A2194" t="s">
        <v>1440</v>
      </c>
      <c r="B2194" s="18" t="s">
        <v>1441</v>
      </c>
      <c r="C2194" s="18" t="str">
        <f t="shared" si="75"/>
        <v xml:space="preserve">Broome </v>
      </c>
      <c r="D2194" s="18" t="str">
        <f t="shared" si="76"/>
        <v xml:space="preserve"> New York</v>
      </c>
      <c r="E2194" t="s">
        <v>21</v>
      </c>
      <c r="F2194">
        <v>713940</v>
      </c>
      <c r="G2194" t="s">
        <v>22</v>
      </c>
      <c r="H2194" t="s">
        <v>21</v>
      </c>
      <c r="I2194">
        <v>1</v>
      </c>
      <c r="J2194" t="s">
        <v>23</v>
      </c>
      <c r="K2194">
        <v>1</v>
      </c>
      <c r="L2194" s="24" t="s">
        <v>23</v>
      </c>
      <c r="M2194">
        <v>2020</v>
      </c>
      <c r="N2194" s="18">
        <v>19</v>
      </c>
      <c r="O2194">
        <v>4607</v>
      </c>
      <c r="P2194" t="s">
        <v>30</v>
      </c>
      <c r="Q2194">
        <v>1462</v>
      </c>
      <c r="R2194" t="s">
        <v>30</v>
      </c>
      <c r="S2194">
        <v>415</v>
      </c>
      <c r="T2194" t="s">
        <v>30</v>
      </c>
    </row>
    <row r="2195" spans="1:20" x14ac:dyDescent="0.2">
      <c r="A2195" t="s">
        <v>1440</v>
      </c>
      <c r="B2195" s="18" t="s">
        <v>1441</v>
      </c>
      <c r="C2195" s="18" t="str">
        <f t="shared" si="75"/>
        <v xml:space="preserve">Broome </v>
      </c>
      <c r="D2195" s="18" t="str">
        <f t="shared" si="76"/>
        <v xml:space="preserve"> New York</v>
      </c>
      <c r="E2195" t="s">
        <v>21</v>
      </c>
      <c r="F2195">
        <v>713940</v>
      </c>
      <c r="G2195" t="s">
        <v>22</v>
      </c>
      <c r="H2195" t="s">
        <v>21</v>
      </c>
      <c r="I2195">
        <v>1</v>
      </c>
      <c r="J2195" t="s">
        <v>23</v>
      </c>
      <c r="K2195">
        <v>210</v>
      </c>
      <c r="L2195" s="24" t="s">
        <v>27</v>
      </c>
      <c r="M2195">
        <v>2020</v>
      </c>
      <c r="N2195" s="18">
        <v>9</v>
      </c>
      <c r="O2195" t="s">
        <v>26</v>
      </c>
      <c r="P2195" t="s">
        <v>26</v>
      </c>
      <c r="Q2195" t="s">
        <v>26</v>
      </c>
      <c r="R2195" t="s">
        <v>26</v>
      </c>
      <c r="S2195" t="s">
        <v>26</v>
      </c>
      <c r="T2195" t="s">
        <v>26</v>
      </c>
    </row>
    <row r="2196" spans="1:20" x14ac:dyDescent="0.2">
      <c r="A2196" t="s">
        <v>1440</v>
      </c>
      <c r="B2196" s="18" t="s">
        <v>1441</v>
      </c>
      <c r="C2196" s="18" t="str">
        <f t="shared" si="75"/>
        <v xml:space="preserve">Broome </v>
      </c>
      <c r="D2196" s="18" t="str">
        <f t="shared" si="76"/>
        <v xml:space="preserve"> New York</v>
      </c>
      <c r="E2196" t="s">
        <v>21</v>
      </c>
      <c r="F2196">
        <v>713940</v>
      </c>
      <c r="G2196" t="s">
        <v>22</v>
      </c>
      <c r="H2196" t="s">
        <v>21</v>
      </c>
      <c r="I2196">
        <v>1</v>
      </c>
      <c r="J2196" t="s">
        <v>23</v>
      </c>
      <c r="K2196">
        <v>220</v>
      </c>
      <c r="L2196" s="24" t="s">
        <v>31</v>
      </c>
      <c r="M2196">
        <v>2020</v>
      </c>
      <c r="N2196" s="18">
        <v>4</v>
      </c>
      <c r="O2196" t="s">
        <v>26</v>
      </c>
      <c r="P2196" t="s">
        <v>26</v>
      </c>
      <c r="Q2196" t="s">
        <v>26</v>
      </c>
      <c r="R2196" t="s">
        <v>26</v>
      </c>
      <c r="S2196" t="s">
        <v>26</v>
      </c>
      <c r="T2196" t="s">
        <v>26</v>
      </c>
    </row>
    <row r="2197" spans="1:20" x14ac:dyDescent="0.2">
      <c r="A2197" t="s">
        <v>1440</v>
      </c>
      <c r="B2197" s="18" t="s">
        <v>1441</v>
      </c>
      <c r="C2197" s="18" t="str">
        <f t="shared" si="75"/>
        <v xml:space="preserve">Broome </v>
      </c>
      <c r="D2197" s="18" t="str">
        <f t="shared" si="76"/>
        <v xml:space="preserve"> New York</v>
      </c>
      <c r="E2197" t="s">
        <v>21</v>
      </c>
      <c r="F2197">
        <v>713940</v>
      </c>
      <c r="G2197" t="s">
        <v>22</v>
      </c>
      <c r="H2197" t="s">
        <v>21</v>
      </c>
      <c r="I2197">
        <v>1</v>
      </c>
      <c r="J2197" t="s">
        <v>23</v>
      </c>
      <c r="K2197">
        <v>242</v>
      </c>
      <c r="L2197" s="24" t="s">
        <v>56</v>
      </c>
      <c r="M2197">
        <v>2020</v>
      </c>
      <c r="N2197" s="18">
        <v>3</v>
      </c>
      <c r="O2197" t="s">
        <v>26</v>
      </c>
      <c r="P2197" t="s">
        <v>26</v>
      </c>
      <c r="Q2197" t="s">
        <v>26</v>
      </c>
      <c r="R2197" t="s">
        <v>26</v>
      </c>
      <c r="S2197" t="s">
        <v>26</v>
      </c>
      <c r="T2197" t="s">
        <v>26</v>
      </c>
    </row>
    <row r="2198" spans="1:20" x14ac:dyDescent="0.2">
      <c r="A2198" t="s">
        <v>1442</v>
      </c>
      <c r="B2198" s="18" t="s">
        <v>1443</v>
      </c>
      <c r="C2198" s="18" t="str">
        <f t="shared" si="75"/>
        <v xml:space="preserve">Cattaraugus </v>
      </c>
      <c r="D2198" s="18" t="str">
        <f t="shared" si="76"/>
        <v xml:space="preserve"> New York</v>
      </c>
      <c r="E2198" t="s">
        <v>21</v>
      </c>
      <c r="F2198">
        <v>713940</v>
      </c>
      <c r="G2198" t="s">
        <v>22</v>
      </c>
      <c r="H2198" t="s">
        <v>21</v>
      </c>
      <c r="I2198">
        <v>1</v>
      </c>
      <c r="J2198" t="s">
        <v>23</v>
      </c>
      <c r="K2198">
        <v>1</v>
      </c>
      <c r="L2198" s="24" t="s">
        <v>23</v>
      </c>
      <c r="M2198">
        <v>2020</v>
      </c>
      <c r="N2198" s="18">
        <v>7</v>
      </c>
      <c r="O2198">
        <v>1231</v>
      </c>
      <c r="P2198" t="s">
        <v>30</v>
      </c>
      <c r="Q2198">
        <v>316</v>
      </c>
      <c r="R2198" t="s">
        <v>30</v>
      </c>
      <c r="S2198">
        <v>109</v>
      </c>
      <c r="T2198" t="s">
        <v>24</v>
      </c>
    </row>
    <row r="2199" spans="1:20" x14ac:dyDescent="0.2">
      <c r="A2199" t="s">
        <v>1442</v>
      </c>
      <c r="B2199" s="18" t="s">
        <v>1443</v>
      </c>
      <c r="C2199" s="18" t="str">
        <f t="shared" si="75"/>
        <v xml:space="preserve">Cattaraugus </v>
      </c>
      <c r="D2199" s="18" t="str">
        <f t="shared" si="76"/>
        <v xml:space="preserve"> New York</v>
      </c>
      <c r="E2199" t="s">
        <v>21</v>
      </c>
      <c r="F2199">
        <v>713940</v>
      </c>
      <c r="G2199" t="s">
        <v>22</v>
      </c>
      <c r="H2199" t="s">
        <v>21</v>
      </c>
      <c r="I2199">
        <v>1</v>
      </c>
      <c r="J2199" t="s">
        <v>23</v>
      </c>
      <c r="K2199">
        <v>210</v>
      </c>
      <c r="L2199" s="24" t="s">
        <v>27</v>
      </c>
      <c r="M2199">
        <v>2020</v>
      </c>
      <c r="N2199" s="18">
        <v>3</v>
      </c>
      <c r="O2199" t="s">
        <v>26</v>
      </c>
      <c r="P2199" t="s">
        <v>26</v>
      </c>
      <c r="Q2199" t="s">
        <v>26</v>
      </c>
      <c r="R2199" t="s">
        <v>26</v>
      </c>
      <c r="S2199" t="s">
        <v>26</v>
      </c>
      <c r="T2199" t="s">
        <v>26</v>
      </c>
    </row>
    <row r="2200" spans="1:20" x14ac:dyDescent="0.2">
      <c r="A2200" t="s">
        <v>1444</v>
      </c>
      <c r="B2200" s="18" t="s">
        <v>1445</v>
      </c>
      <c r="C2200" s="18" t="str">
        <f t="shared" si="75"/>
        <v xml:space="preserve">Cayuga </v>
      </c>
      <c r="D2200" s="18" t="str">
        <f t="shared" si="76"/>
        <v xml:space="preserve"> New York</v>
      </c>
      <c r="E2200" t="s">
        <v>21</v>
      </c>
      <c r="F2200">
        <v>713940</v>
      </c>
      <c r="G2200" t="s">
        <v>22</v>
      </c>
      <c r="H2200" t="s">
        <v>21</v>
      </c>
      <c r="I2200">
        <v>1</v>
      </c>
      <c r="J2200" t="s">
        <v>23</v>
      </c>
      <c r="K2200">
        <v>1</v>
      </c>
      <c r="L2200" s="24" t="s">
        <v>23</v>
      </c>
      <c r="M2200">
        <v>2020</v>
      </c>
      <c r="N2200" s="18">
        <v>4</v>
      </c>
      <c r="O2200">
        <v>2398</v>
      </c>
      <c r="P2200" t="s">
        <v>35</v>
      </c>
      <c r="Q2200">
        <v>774</v>
      </c>
      <c r="R2200" t="s">
        <v>35</v>
      </c>
      <c r="S2200">
        <v>294</v>
      </c>
      <c r="T2200" t="s">
        <v>35</v>
      </c>
    </row>
    <row r="2201" spans="1:20" x14ac:dyDescent="0.2">
      <c r="A2201" t="s">
        <v>1444</v>
      </c>
      <c r="B2201" s="18" t="s">
        <v>1445</v>
      </c>
      <c r="C2201" s="18" t="str">
        <f t="shared" si="75"/>
        <v xml:space="preserve">Cayuga </v>
      </c>
      <c r="D2201" s="18" t="str">
        <f t="shared" si="76"/>
        <v xml:space="preserve"> New York</v>
      </c>
      <c r="E2201" t="s">
        <v>21</v>
      </c>
      <c r="F2201">
        <v>713940</v>
      </c>
      <c r="G2201" t="s">
        <v>22</v>
      </c>
      <c r="H2201" t="s">
        <v>21</v>
      </c>
      <c r="I2201">
        <v>1</v>
      </c>
      <c r="J2201" t="s">
        <v>23</v>
      </c>
      <c r="K2201">
        <v>210</v>
      </c>
      <c r="L2201" s="24" t="s">
        <v>27</v>
      </c>
      <c r="M2201">
        <v>2020</v>
      </c>
      <c r="N2201" s="18">
        <v>3</v>
      </c>
      <c r="O2201" t="s">
        <v>26</v>
      </c>
      <c r="P2201" t="s">
        <v>26</v>
      </c>
      <c r="Q2201" t="s">
        <v>26</v>
      </c>
      <c r="R2201" t="s">
        <v>26</v>
      </c>
      <c r="S2201" t="s">
        <v>26</v>
      </c>
      <c r="T2201" t="s">
        <v>26</v>
      </c>
    </row>
    <row r="2202" spans="1:20" x14ac:dyDescent="0.2">
      <c r="A2202" t="s">
        <v>1446</v>
      </c>
      <c r="B2202" s="18" t="s">
        <v>1447</v>
      </c>
      <c r="C2202" s="18" t="str">
        <f t="shared" si="75"/>
        <v xml:space="preserve">Chautauqua </v>
      </c>
      <c r="D2202" s="18" t="str">
        <f t="shared" si="76"/>
        <v xml:space="preserve"> New York</v>
      </c>
      <c r="E2202" t="s">
        <v>21</v>
      </c>
      <c r="F2202">
        <v>713940</v>
      </c>
      <c r="G2202" t="s">
        <v>22</v>
      </c>
      <c r="H2202" t="s">
        <v>21</v>
      </c>
      <c r="I2202">
        <v>1</v>
      </c>
      <c r="J2202" t="s">
        <v>23</v>
      </c>
      <c r="K2202">
        <v>1</v>
      </c>
      <c r="L2202" s="24" t="s">
        <v>23</v>
      </c>
      <c r="M2202">
        <v>2020</v>
      </c>
      <c r="N2202" s="18">
        <v>9</v>
      </c>
      <c r="O2202">
        <v>2056</v>
      </c>
      <c r="P2202" t="s">
        <v>24</v>
      </c>
      <c r="Q2202">
        <v>653</v>
      </c>
      <c r="R2202" t="s">
        <v>30</v>
      </c>
      <c r="S2202">
        <v>220</v>
      </c>
      <c r="T2202" t="s">
        <v>30</v>
      </c>
    </row>
    <row r="2203" spans="1:20" x14ac:dyDescent="0.2">
      <c r="A2203" t="s">
        <v>1446</v>
      </c>
      <c r="B2203" s="18" t="s">
        <v>1447</v>
      </c>
      <c r="C2203" s="18" t="str">
        <f t="shared" si="75"/>
        <v xml:space="preserve">Chautauqua </v>
      </c>
      <c r="D2203" s="18" t="str">
        <f t="shared" si="76"/>
        <v xml:space="preserve"> New York</v>
      </c>
      <c r="E2203" t="s">
        <v>21</v>
      </c>
      <c r="F2203">
        <v>713940</v>
      </c>
      <c r="G2203" t="s">
        <v>22</v>
      </c>
      <c r="H2203" t="s">
        <v>21</v>
      </c>
      <c r="I2203">
        <v>1</v>
      </c>
      <c r="J2203" t="s">
        <v>23</v>
      </c>
      <c r="K2203">
        <v>220</v>
      </c>
      <c r="L2203" s="24" t="s">
        <v>31</v>
      </c>
      <c r="M2203">
        <v>2020</v>
      </c>
      <c r="N2203" s="18">
        <v>3</v>
      </c>
      <c r="O2203" t="s">
        <v>26</v>
      </c>
      <c r="P2203" t="s">
        <v>26</v>
      </c>
      <c r="Q2203" t="s">
        <v>26</v>
      </c>
      <c r="R2203" t="s">
        <v>26</v>
      </c>
      <c r="S2203" t="s">
        <v>26</v>
      </c>
      <c r="T2203" t="s">
        <v>26</v>
      </c>
    </row>
    <row r="2204" spans="1:20" x14ac:dyDescent="0.2">
      <c r="A2204" t="s">
        <v>1448</v>
      </c>
      <c r="B2204" s="18" t="s">
        <v>1449</v>
      </c>
      <c r="C2204" s="18" t="str">
        <f t="shared" si="75"/>
        <v xml:space="preserve">Chemung </v>
      </c>
      <c r="D2204" s="18" t="str">
        <f t="shared" si="76"/>
        <v xml:space="preserve"> New York</v>
      </c>
      <c r="E2204" t="s">
        <v>21</v>
      </c>
      <c r="F2204">
        <v>713940</v>
      </c>
      <c r="G2204" t="s">
        <v>22</v>
      </c>
      <c r="H2204" t="s">
        <v>21</v>
      </c>
      <c r="I2204">
        <v>1</v>
      </c>
      <c r="J2204" t="s">
        <v>23</v>
      </c>
      <c r="K2204">
        <v>1</v>
      </c>
      <c r="L2204" s="24" t="s">
        <v>23</v>
      </c>
      <c r="M2204">
        <v>2020</v>
      </c>
      <c r="N2204" s="18">
        <v>9</v>
      </c>
      <c r="O2204">
        <v>1745</v>
      </c>
      <c r="P2204" t="s">
        <v>30</v>
      </c>
      <c r="Q2204">
        <v>703</v>
      </c>
      <c r="R2204" t="s">
        <v>30</v>
      </c>
      <c r="S2204">
        <v>248</v>
      </c>
      <c r="T2204" t="s">
        <v>30</v>
      </c>
    </row>
    <row r="2205" spans="1:20" x14ac:dyDescent="0.2">
      <c r="A2205" t="s">
        <v>1448</v>
      </c>
      <c r="B2205" s="18" t="s">
        <v>1449</v>
      </c>
      <c r="C2205" s="18" t="str">
        <f t="shared" si="75"/>
        <v xml:space="preserve">Chemung </v>
      </c>
      <c r="D2205" s="18" t="str">
        <f t="shared" si="76"/>
        <v xml:space="preserve"> New York</v>
      </c>
      <c r="E2205" t="s">
        <v>21</v>
      </c>
      <c r="F2205">
        <v>713940</v>
      </c>
      <c r="G2205" t="s">
        <v>22</v>
      </c>
      <c r="H2205" t="s">
        <v>21</v>
      </c>
      <c r="I2205">
        <v>1</v>
      </c>
      <c r="J2205" t="s">
        <v>23</v>
      </c>
      <c r="K2205">
        <v>241</v>
      </c>
      <c r="L2205" s="24" t="s">
        <v>25</v>
      </c>
      <c r="M2205">
        <v>2020</v>
      </c>
      <c r="N2205" s="18">
        <v>4</v>
      </c>
      <c r="O2205" t="s">
        <v>26</v>
      </c>
      <c r="P2205" t="s">
        <v>26</v>
      </c>
      <c r="Q2205" t="s">
        <v>26</v>
      </c>
      <c r="R2205" t="s">
        <v>26</v>
      </c>
      <c r="S2205" t="s">
        <v>26</v>
      </c>
      <c r="T2205" t="s">
        <v>26</v>
      </c>
    </row>
    <row r="2206" spans="1:20" x14ac:dyDescent="0.2">
      <c r="A2206" t="s">
        <v>1450</v>
      </c>
      <c r="B2206" s="18" t="s">
        <v>1451</v>
      </c>
      <c r="C2206" s="18" t="str">
        <f t="shared" si="75"/>
        <v xml:space="preserve">Chenango </v>
      </c>
      <c r="D2206" s="18" t="str">
        <f t="shared" si="76"/>
        <v xml:space="preserve"> New York</v>
      </c>
      <c r="E2206" t="s">
        <v>21</v>
      </c>
      <c r="F2206">
        <v>713940</v>
      </c>
      <c r="G2206" t="s">
        <v>22</v>
      </c>
      <c r="H2206" t="s">
        <v>21</v>
      </c>
      <c r="I2206">
        <v>1</v>
      </c>
      <c r="J2206" t="s">
        <v>23</v>
      </c>
      <c r="K2206">
        <v>1</v>
      </c>
      <c r="L2206" s="24" t="s">
        <v>23</v>
      </c>
      <c r="M2206">
        <v>2020</v>
      </c>
      <c r="N2206" s="18">
        <v>4</v>
      </c>
      <c r="O2206">
        <v>942</v>
      </c>
      <c r="P2206" t="s">
        <v>24</v>
      </c>
      <c r="Q2206">
        <v>258</v>
      </c>
      <c r="R2206" t="s">
        <v>24</v>
      </c>
      <c r="S2206">
        <v>130</v>
      </c>
      <c r="T2206" t="s">
        <v>24</v>
      </c>
    </row>
    <row r="2207" spans="1:20" x14ac:dyDescent="0.2">
      <c r="A2207" t="s">
        <v>1450</v>
      </c>
      <c r="B2207" s="18" t="s">
        <v>1451</v>
      </c>
      <c r="C2207" s="18" t="str">
        <f t="shared" si="75"/>
        <v xml:space="preserve">Chenango </v>
      </c>
      <c r="D2207" s="18" t="str">
        <f t="shared" si="76"/>
        <v xml:space="preserve"> New York</v>
      </c>
      <c r="E2207" t="s">
        <v>21</v>
      </c>
      <c r="F2207">
        <v>713940</v>
      </c>
      <c r="G2207" t="s">
        <v>22</v>
      </c>
      <c r="H2207" t="s">
        <v>21</v>
      </c>
      <c r="I2207">
        <v>1</v>
      </c>
      <c r="J2207" t="s">
        <v>23</v>
      </c>
      <c r="K2207">
        <v>210</v>
      </c>
      <c r="L2207" s="24" t="s">
        <v>27</v>
      </c>
      <c r="M2207">
        <v>2020</v>
      </c>
      <c r="N2207" s="18">
        <v>3</v>
      </c>
      <c r="O2207" t="s">
        <v>26</v>
      </c>
      <c r="P2207" t="s">
        <v>26</v>
      </c>
      <c r="Q2207" t="s">
        <v>26</v>
      </c>
      <c r="R2207" t="s">
        <v>26</v>
      </c>
      <c r="S2207" t="s">
        <v>26</v>
      </c>
      <c r="T2207" t="s">
        <v>26</v>
      </c>
    </row>
    <row r="2208" spans="1:20" x14ac:dyDescent="0.2">
      <c r="A2208" t="s">
        <v>1452</v>
      </c>
      <c r="B2208" s="18" t="s">
        <v>1453</v>
      </c>
      <c r="C2208" s="18" t="str">
        <f t="shared" si="75"/>
        <v xml:space="preserve">Clinton </v>
      </c>
      <c r="D2208" s="18" t="str">
        <f t="shared" si="76"/>
        <v xml:space="preserve"> New York</v>
      </c>
      <c r="E2208" t="s">
        <v>21</v>
      </c>
      <c r="F2208">
        <v>713940</v>
      </c>
      <c r="G2208" t="s">
        <v>22</v>
      </c>
      <c r="H2208" t="s">
        <v>21</v>
      </c>
      <c r="I2208">
        <v>1</v>
      </c>
      <c r="J2208" t="s">
        <v>23</v>
      </c>
      <c r="K2208">
        <v>1</v>
      </c>
      <c r="L2208" s="24" t="s">
        <v>23</v>
      </c>
      <c r="M2208">
        <v>2020</v>
      </c>
      <c r="N2208" s="18">
        <v>3</v>
      </c>
      <c r="O2208">
        <v>1426</v>
      </c>
      <c r="P2208" t="s">
        <v>24</v>
      </c>
      <c r="Q2208">
        <v>430</v>
      </c>
      <c r="R2208" t="s">
        <v>24</v>
      </c>
      <c r="S2208">
        <v>188</v>
      </c>
      <c r="T2208" t="s">
        <v>30</v>
      </c>
    </row>
    <row r="2209" spans="1:20" x14ac:dyDescent="0.2">
      <c r="A2209" t="s">
        <v>1454</v>
      </c>
      <c r="B2209" s="18" t="s">
        <v>1455</v>
      </c>
      <c r="C2209" s="18" t="str">
        <f t="shared" si="75"/>
        <v xml:space="preserve">Columbia </v>
      </c>
      <c r="D2209" s="18" t="str">
        <f t="shared" si="76"/>
        <v xml:space="preserve"> New York</v>
      </c>
      <c r="E2209" t="s">
        <v>21</v>
      </c>
      <c r="F2209">
        <v>713940</v>
      </c>
      <c r="G2209" t="s">
        <v>22</v>
      </c>
      <c r="H2209" t="s">
        <v>21</v>
      </c>
      <c r="I2209">
        <v>1</v>
      </c>
      <c r="J2209" t="s">
        <v>23</v>
      </c>
      <c r="K2209">
        <v>1</v>
      </c>
      <c r="L2209" s="24" t="s">
        <v>23</v>
      </c>
      <c r="M2209">
        <v>2020</v>
      </c>
      <c r="N2209" s="18">
        <v>7</v>
      </c>
      <c r="O2209">
        <v>311</v>
      </c>
      <c r="P2209" t="s">
        <v>30</v>
      </c>
      <c r="Q2209">
        <v>102</v>
      </c>
      <c r="R2209" t="s">
        <v>30</v>
      </c>
      <c r="S2209">
        <v>24</v>
      </c>
      <c r="T2209" t="s">
        <v>30</v>
      </c>
    </row>
    <row r="2210" spans="1:20" x14ac:dyDescent="0.2">
      <c r="A2210" t="s">
        <v>1454</v>
      </c>
      <c r="B2210" s="18" t="s">
        <v>1455</v>
      </c>
      <c r="C2210" s="18" t="str">
        <f t="shared" si="75"/>
        <v xml:space="preserve">Columbia </v>
      </c>
      <c r="D2210" s="18" t="str">
        <f t="shared" si="76"/>
        <v xml:space="preserve"> New York</v>
      </c>
      <c r="E2210" t="s">
        <v>21</v>
      </c>
      <c r="F2210">
        <v>713940</v>
      </c>
      <c r="G2210" t="s">
        <v>22</v>
      </c>
      <c r="H2210" t="s">
        <v>21</v>
      </c>
      <c r="I2210">
        <v>1</v>
      </c>
      <c r="J2210" t="s">
        <v>23</v>
      </c>
      <c r="K2210">
        <v>210</v>
      </c>
      <c r="L2210" s="24" t="s">
        <v>27</v>
      </c>
      <c r="M2210">
        <v>2020</v>
      </c>
      <c r="N2210" s="18">
        <v>5</v>
      </c>
      <c r="O2210" t="s">
        <v>26</v>
      </c>
      <c r="P2210" t="s">
        <v>26</v>
      </c>
      <c r="Q2210" t="s">
        <v>26</v>
      </c>
      <c r="R2210" t="s">
        <v>26</v>
      </c>
      <c r="S2210" t="s">
        <v>26</v>
      </c>
      <c r="T2210" t="s">
        <v>26</v>
      </c>
    </row>
    <row r="2211" spans="1:20" x14ac:dyDescent="0.2">
      <c r="A2211" t="s">
        <v>1456</v>
      </c>
      <c r="B2211" s="18" t="s">
        <v>1457</v>
      </c>
      <c r="C2211" s="18" t="str">
        <f t="shared" si="75"/>
        <v xml:space="preserve">Cortland </v>
      </c>
      <c r="D2211" s="18" t="str">
        <f t="shared" si="76"/>
        <v xml:space="preserve"> New York</v>
      </c>
      <c r="E2211" t="s">
        <v>21</v>
      </c>
      <c r="F2211">
        <v>713940</v>
      </c>
      <c r="G2211" t="s">
        <v>22</v>
      </c>
      <c r="H2211" t="s">
        <v>21</v>
      </c>
      <c r="I2211">
        <v>1</v>
      </c>
      <c r="J2211" t="s">
        <v>23</v>
      </c>
      <c r="K2211">
        <v>1</v>
      </c>
      <c r="L2211" s="24" t="s">
        <v>23</v>
      </c>
      <c r="M2211">
        <v>2020</v>
      </c>
      <c r="N2211" s="18">
        <v>6</v>
      </c>
      <c r="O2211">
        <v>1228</v>
      </c>
      <c r="P2211" t="s">
        <v>35</v>
      </c>
      <c r="Q2211">
        <v>435</v>
      </c>
      <c r="R2211" t="s">
        <v>35</v>
      </c>
      <c r="S2211">
        <v>173</v>
      </c>
      <c r="T2211" t="s">
        <v>24</v>
      </c>
    </row>
    <row r="2212" spans="1:20" x14ac:dyDescent="0.2">
      <c r="A2212" t="s">
        <v>1458</v>
      </c>
      <c r="B2212" s="18" t="s">
        <v>1459</v>
      </c>
      <c r="C2212" s="18" t="str">
        <f t="shared" si="75"/>
        <v xml:space="preserve">Delaware </v>
      </c>
      <c r="D2212" s="18" t="str">
        <f t="shared" si="76"/>
        <v xml:space="preserve"> New York</v>
      </c>
      <c r="E2212" t="s">
        <v>21</v>
      </c>
      <c r="F2212">
        <v>713940</v>
      </c>
      <c r="G2212" t="s">
        <v>22</v>
      </c>
      <c r="H2212" t="s">
        <v>21</v>
      </c>
      <c r="I2212">
        <v>1</v>
      </c>
      <c r="J2212" t="s">
        <v>23</v>
      </c>
      <c r="K2212">
        <v>1</v>
      </c>
      <c r="L2212" s="24" t="s">
        <v>23</v>
      </c>
      <c r="M2212">
        <v>2020</v>
      </c>
      <c r="N2212" s="18">
        <v>3</v>
      </c>
      <c r="O2212">
        <v>323</v>
      </c>
      <c r="P2212" t="s">
        <v>35</v>
      </c>
      <c r="Q2212">
        <v>92</v>
      </c>
      <c r="R2212" t="s">
        <v>35</v>
      </c>
      <c r="S2212">
        <v>35</v>
      </c>
      <c r="T2212" t="s">
        <v>35</v>
      </c>
    </row>
    <row r="2213" spans="1:20" x14ac:dyDescent="0.2">
      <c r="A2213" t="s">
        <v>1460</v>
      </c>
      <c r="B2213" s="18" t="s">
        <v>1461</v>
      </c>
      <c r="C2213" s="18" t="str">
        <f t="shared" si="75"/>
        <v xml:space="preserve">Dutchess </v>
      </c>
      <c r="D2213" s="18" t="str">
        <f t="shared" si="76"/>
        <v xml:space="preserve"> New York</v>
      </c>
      <c r="E2213" t="s">
        <v>21</v>
      </c>
      <c r="F2213">
        <v>713940</v>
      </c>
      <c r="G2213" t="s">
        <v>22</v>
      </c>
      <c r="H2213" t="s">
        <v>21</v>
      </c>
      <c r="I2213">
        <v>1</v>
      </c>
      <c r="J2213" t="s">
        <v>23</v>
      </c>
      <c r="K2213">
        <v>1</v>
      </c>
      <c r="L2213" s="24" t="s">
        <v>23</v>
      </c>
      <c r="M2213">
        <v>2020</v>
      </c>
      <c r="N2213" s="18">
        <v>33</v>
      </c>
      <c r="O2213">
        <v>6595</v>
      </c>
      <c r="P2213" t="s">
        <v>30</v>
      </c>
      <c r="Q2213">
        <v>2426</v>
      </c>
      <c r="R2213" t="s">
        <v>30</v>
      </c>
      <c r="S2213">
        <v>824</v>
      </c>
      <c r="T2213" t="s">
        <v>30</v>
      </c>
    </row>
    <row r="2214" spans="1:20" x14ac:dyDescent="0.2">
      <c r="A2214" t="s">
        <v>1460</v>
      </c>
      <c r="B2214" s="18" t="s">
        <v>1461</v>
      </c>
      <c r="C2214" s="18" t="str">
        <f t="shared" si="75"/>
        <v xml:space="preserve">Dutchess </v>
      </c>
      <c r="D2214" s="18" t="str">
        <f t="shared" si="76"/>
        <v xml:space="preserve"> New York</v>
      </c>
      <c r="E2214" t="s">
        <v>21</v>
      </c>
      <c r="F2214">
        <v>713940</v>
      </c>
      <c r="G2214" t="s">
        <v>22</v>
      </c>
      <c r="H2214" t="s">
        <v>21</v>
      </c>
      <c r="I2214">
        <v>1</v>
      </c>
      <c r="J2214" t="s">
        <v>23</v>
      </c>
      <c r="K2214">
        <v>210</v>
      </c>
      <c r="L2214" s="24" t="s">
        <v>27</v>
      </c>
      <c r="M2214">
        <v>2020</v>
      </c>
      <c r="N2214" s="18">
        <v>13</v>
      </c>
      <c r="O2214" t="s">
        <v>26</v>
      </c>
      <c r="P2214" t="s">
        <v>26</v>
      </c>
      <c r="Q2214" t="s">
        <v>26</v>
      </c>
      <c r="R2214" t="s">
        <v>26</v>
      </c>
      <c r="S2214" t="s">
        <v>26</v>
      </c>
      <c r="T2214" t="s">
        <v>26</v>
      </c>
    </row>
    <row r="2215" spans="1:20" x14ac:dyDescent="0.2">
      <c r="A2215" t="s">
        <v>1460</v>
      </c>
      <c r="B2215" s="18" t="s">
        <v>1461</v>
      </c>
      <c r="C2215" s="18" t="str">
        <f t="shared" si="75"/>
        <v xml:space="preserve">Dutchess </v>
      </c>
      <c r="D2215" s="18" t="str">
        <f t="shared" si="76"/>
        <v xml:space="preserve"> New York</v>
      </c>
      <c r="E2215" t="s">
        <v>21</v>
      </c>
      <c r="F2215">
        <v>713940</v>
      </c>
      <c r="G2215" t="s">
        <v>22</v>
      </c>
      <c r="H2215" t="s">
        <v>21</v>
      </c>
      <c r="I2215">
        <v>1</v>
      </c>
      <c r="J2215" t="s">
        <v>23</v>
      </c>
      <c r="K2215">
        <v>220</v>
      </c>
      <c r="L2215" s="24" t="s">
        <v>31</v>
      </c>
      <c r="M2215">
        <v>2020</v>
      </c>
      <c r="N2215" s="18">
        <v>8</v>
      </c>
      <c r="O2215" t="s">
        <v>26</v>
      </c>
      <c r="P2215" t="s">
        <v>26</v>
      </c>
      <c r="Q2215" t="s">
        <v>26</v>
      </c>
      <c r="R2215" t="s">
        <v>26</v>
      </c>
      <c r="S2215" t="s">
        <v>26</v>
      </c>
      <c r="T2215" t="s">
        <v>26</v>
      </c>
    </row>
    <row r="2216" spans="1:20" x14ac:dyDescent="0.2">
      <c r="A2216" t="s">
        <v>1460</v>
      </c>
      <c r="B2216" s="18" t="s">
        <v>1461</v>
      </c>
      <c r="C2216" s="18" t="str">
        <f t="shared" si="75"/>
        <v xml:space="preserve">Dutchess </v>
      </c>
      <c r="D2216" s="18" t="str">
        <f t="shared" si="76"/>
        <v xml:space="preserve"> New York</v>
      </c>
      <c r="E2216" t="s">
        <v>21</v>
      </c>
      <c r="F2216">
        <v>713940</v>
      </c>
      <c r="G2216" t="s">
        <v>22</v>
      </c>
      <c r="H2216" t="s">
        <v>21</v>
      </c>
      <c r="I2216">
        <v>1</v>
      </c>
      <c r="J2216" t="s">
        <v>23</v>
      </c>
      <c r="K2216">
        <v>230</v>
      </c>
      <c r="L2216" s="24" t="s">
        <v>32</v>
      </c>
      <c r="M2216">
        <v>2020</v>
      </c>
      <c r="N2216" s="18">
        <v>7</v>
      </c>
      <c r="O2216" t="s">
        <v>26</v>
      </c>
      <c r="P2216" t="s">
        <v>26</v>
      </c>
      <c r="Q2216" t="s">
        <v>26</v>
      </c>
      <c r="R2216" t="s">
        <v>26</v>
      </c>
      <c r="S2216" t="s">
        <v>26</v>
      </c>
      <c r="T2216" t="s">
        <v>26</v>
      </c>
    </row>
    <row r="2217" spans="1:20" x14ac:dyDescent="0.2">
      <c r="A2217" t="s">
        <v>1460</v>
      </c>
      <c r="B2217" s="18" t="s">
        <v>1461</v>
      </c>
      <c r="C2217" s="18" t="str">
        <f t="shared" si="75"/>
        <v xml:space="preserve">Dutchess </v>
      </c>
      <c r="D2217" s="18" t="str">
        <f t="shared" si="76"/>
        <v xml:space="preserve"> New York</v>
      </c>
      <c r="E2217" t="s">
        <v>21</v>
      </c>
      <c r="F2217">
        <v>713940</v>
      </c>
      <c r="G2217" t="s">
        <v>22</v>
      </c>
      <c r="H2217" t="s">
        <v>21</v>
      </c>
      <c r="I2217">
        <v>1</v>
      </c>
      <c r="J2217" t="s">
        <v>23</v>
      </c>
      <c r="K2217">
        <v>251</v>
      </c>
      <c r="L2217" s="24" t="s">
        <v>57</v>
      </c>
      <c r="M2217">
        <v>2020</v>
      </c>
      <c r="N2217" s="18">
        <v>3</v>
      </c>
      <c r="O2217" t="s">
        <v>26</v>
      </c>
      <c r="P2217" t="s">
        <v>26</v>
      </c>
      <c r="Q2217" t="s">
        <v>26</v>
      </c>
      <c r="R2217" t="s">
        <v>26</v>
      </c>
      <c r="S2217" t="s">
        <v>26</v>
      </c>
      <c r="T2217" t="s">
        <v>26</v>
      </c>
    </row>
    <row r="2218" spans="1:20" x14ac:dyDescent="0.2">
      <c r="A2218" t="s">
        <v>1462</v>
      </c>
      <c r="B2218" s="18" t="s">
        <v>1463</v>
      </c>
      <c r="C2218" s="18" t="str">
        <f t="shared" si="75"/>
        <v xml:space="preserve">Erie </v>
      </c>
      <c r="D2218" s="18" t="str">
        <f t="shared" si="76"/>
        <v xml:space="preserve"> New York</v>
      </c>
      <c r="E2218" t="s">
        <v>21</v>
      </c>
      <c r="F2218">
        <v>713940</v>
      </c>
      <c r="G2218" t="s">
        <v>22</v>
      </c>
      <c r="H2218" t="s">
        <v>21</v>
      </c>
      <c r="I2218">
        <v>1</v>
      </c>
      <c r="J2218" t="s">
        <v>23</v>
      </c>
      <c r="K2218">
        <v>1</v>
      </c>
      <c r="L2218" s="24" t="s">
        <v>23</v>
      </c>
      <c r="M2218">
        <v>2020</v>
      </c>
      <c r="N2218" s="18">
        <v>137</v>
      </c>
      <c r="O2218">
        <v>20833</v>
      </c>
      <c r="P2218" t="s">
        <v>30</v>
      </c>
      <c r="Q2218">
        <v>8042</v>
      </c>
      <c r="R2218" t="s">
        <v>30</v>
      </c>
      <c r="S2218">
        <v>2524</v>
      </c>
      <c r="T2218" t="s">
        <v>30</v>
      </c>
    </row>
    <row r="2219" spans="1:20" x14ac:dyDescent="0.2">
      <c r="A2219" t="s">
        <v>1462</v>
      </c>
      <c r="B2219" s="18" t="s">
        <v>1463</v>
      </c>
      <c r="C2219" s="18" t="str">
        <f t="shared" si="75"/>
        <v xml:space="preserve">Erie </v>
      </c>
      <c r="D2219" s="18" t="str">
        <f t="shared" si="76"/>
        <v xml:space="preserve"> New York</v>
      </c>
      <c r="E2219" t="s">
        <v>21</v>
      </c>
      <c r="F2219">
        <v>713940</v>
      </c>
      <c r="G2219" t="s">
        <v>22</v>
      </c>
      <c r="H2219" t="s">
        <v>21</v>
      </c>
      <c r="I2219">
        <v>1</v>
      </c>
      <c r="J2219" t="s">
        <v>23</v>
      </c>
      <c r="K2219">
        <v>210</v>
      </c>
      <c r="L2219" s="24" t="s">
        <v>27</v>
      </c>
      <c r="M2219">
        <v>2020</v>
      </c>
      <c r="N2219" s="18">
        <v>57</v>
      </c>
      <c r="O2219" t="s">
        <v>26</v>
      </c>
      <c r="P2219" t="s">
        <v>26</v>
      </c>
      <c r="Q2219" t="s">
        <v>26</v>
      </c>
      <c r="R2219" t="s">
        <v>26</v>
      </c>
      <c r="S2219" t="s">
        <v>26</v>
      </c>
      <c r="T2219" t="s">
        <v>26</v>
      </c>
    </row>
    <row r="2220" spans="1:20" x14ac:dyDescent="0.2">
      <c r="A2220" t="s">
        <v>1462</v>
      </c>
      <c r="B2220" s="18" t="s">
        <v>1463</v>
      </c>
      <c r="C2220" s="18" t="str">
        <f t="shared" si="75"/>
        <v xml:space="preserve">Erie </v>
      </c>
      <c r="D2220" s="18" t="str">
        <f t="shared" si="76"/>
        <v xml:space="preserve"> New York</v>
      </c>
      <c r="E2220" t="s">
        <v>21</v>
      </c>
      <c r="F2220">
        <v>713940</v>
      </c>
      <c r="G2220" t="s">
        <v>22</v>
      </c>
      <c r="H2220" t="s">
        <v>21</v>
      </c>
      <c r="I2220">
        <v>1</v>
      </c>
      <c r="J2220" t="s">
        <v>23</v>
      </c>
      <c r="K2220">
        <v>220</v>
      </c>
      <c r="L2220" s="24" t="s">
        <v>31</v>
      </c>
      <c r="M2220">
        <v>2020</v>
      </c>
      <c r="N2220" s="18">
        <v>21</v>
      </c>
      <c r="O2220" t="s">
        <v>26</v>
      </c>
      <c r="P2220" t="s">
        <v>26</v>
      </c>
      <c r="Q2220" t="s">
        <v>26</v>
      </c>
      <c r="R2220" t="s">
        <v>26</v>
      </c>
      <c r="S2220" t="s">
        <v>26</v>
      </c>
      <c r="T2220" t="s">
        <v>26</v>
      </c>
    </row>
    <row r="2221" spans="1:20" x14ac:dyDescent="0.2">
      <c r="A2221" t="s">
        <v>1462</v>
      </c>
      <c r="B2221" s="18" t="s">
        <v>1463</v>
      </c>
      <c r="C2221" s="18" t="str">
        <f t="shared" si="75"/>
        <v xml:space="preserve">Erie </v>
      </c>
      <c r="D2221" s="18" t="str">
        <f t="shared" si="76"/>
        <v xml:space="preserve"> New York</v>
      </c>
      <c r="E2221" t="s">
        <v>21</v>
      </c>
      <c r="F2221">
        <v>713940</v>
      </c>
      <c r="G2221" t="s">
        <v>22</v>
      </c>
      <c r="H2221" t="s">
        <v>21</v>
      </c>
      <c r="I2221">
        <v>1</v>
      </c>
      <c r="J2221" t="s">
        <v>23</v>
      </c>
      <c r="K2221">
        <v>230</v>
      </c>
      <c r="L2221" s="24" t="s">
        <v>32</v>
      </c>
      <c r="M2221">
        <v>2020</v>
      </c>
      <c r="N2221" s="18">
        <v>25</v>
      </c>
      <c r="O2221" t="s">
        <v>26</v>
      </c>
      <c r="P2221" t="s">
        <v>26</v>
      </c>
      <c r="Q2221" t="s">
        <v>26</v>
      </c>
      <c r="R2221" t="s">
        <v>26</v>
      </c>
      <c r="S2221" t="s">
        <v>26</v>
      </c>
      <c r="T2221" t="s">
        <v>26</v>
      </c>
    </row>
    <row r="2222" spans="1:20" x14ac:dyDescent="0.2">
      <c r="A2222" t="s">
        <v>1462</v>
      </c>
      <c r="B2222" s="18" t="s">
        <v>1463</v>
      </c>
      <c r="C2222" s="18" t="str">
        <f t="shared" si="75"/>
        <v xml:space="preserve">Erie </v>
      </c>
      <c r="D2222" s="18" t="str">
        <f t="shared" si="76"/>
        <v xml:space="preserve"> New York</v>
      </c>
      <c r="E2222" t="s">
        <v>21</v>
      </c>
      <c r="F2222">
        <v>713940</v>
      </c>
      <c r="G2222" t="s">
        <v>22</v>
      </c>
      <c r="H2222" t="s">
        <v>21</v>
      </c>
      <c r="I2222">
        <v>1</v>
      </c>
      <c r="J2222" t="s">
        <v>23</v>
      </c>
      <c r="K2222">
        <v>241</v>
      </c>
      <c r="L2222" s="24" t="s">
        <v>25</v>
      </c>
      <c r="M2222">
        <v>2020</v>
      </c>
      <c r="N2222" s="18">
        <v>20</v>
      </c>
      <c r="O2222" t="s">
        <v>26</v>
      </c>
      <c r="P2222" t="s">
        <v>26</v>
      </c>
      <c r="Q2222" t="s">
        <v>26</v>
      </c>
      <c r="R2222" t="s">
        <v>26</v>
      </c>
      <c r="S2222" t="s">
        <v>26</v>
      </c>
      <c r="T2222" t="s">
        <v>26</v>
      </c>
    </row>
    <row r="2223" spans="1:20" x14ac:dyDescent="0.2">
      <c r="A2223" t="s">
        <v>1462</v>
      </c>
      <c r="B2223" s="18" t="s">
        <v>1463</v>
      </c>
      <c r="C2223" s="18" t="str">
        <f t="shared" si="75"/>
        <v xml:space="preserve">Erie </v>
      </c>
      <c r="D2223" s="18" t="str">
        <f t="shared" si="76"/>
        <v xml:space="preserve"> New York</v>
      </c>
      <c r="E2223" t="s">
        <v>21</v>
      </c>
      <c r="F2223">
        <v>713940</v>
      </c>
      <c r="G2223" t="s">
        <v>22</v>
      </c>
      <c r="H2223" t="s">
        <v>21</v>
      </c>
      <c r="I2223">
        <v>1</v>
      </c>
      <c r="J2223" t="s">
        <v>23</v>
      </c>
      <c r="K2223">
        <v>242</v>
      </c>
      <c r="L2223" s="24" t="s">
        <v>56</v>
      </c>
      <c r="M2223">
        <v>2020</v>
      </c>
      <c r="N2223" s="18">
        <v>10</v>
      </c>
      <c r="O2223" t="s">
        <v>26</v>
      </c>
      <c r="P2223" t="s">
        <v>26</v>
      </c>
      <c r="Q2223" t="s">
        <v>26</v>
      </c>
      <c r="R2223" t="s">
        <v>26</v>
      </c>
      <c r="S2223" t="s">
        <v>26</v>
      </c>
      <c r="T2223" t="s">
        <v>26</v>
      </c>
    </row>
    <row r="2224" spans="1:20" x14ac:dyDescent="0.2">
      <c r="A2224" t="s">
        <v>1462</v>
      </c>
      <c r="B2224" s="18" t="s">
        <v>1463</v>
      </c>
      <c r="C2224" s="18" t="str">
        <f t="shared" si="75"/>
        <v xml:space="preserve">Erie </v>
      </c>
      <c r="D2224" s="18" t="str">
        <f t="shared" si="76"/>
        <v xml:space="preserve"> New York</v>
      </c>
      <c r="E2224" t="s">
        <v>21</v>
      </c>
      <c r="F2224">
        <v>713940</v>
      </c>
      <c r="G2224" t="s">
        <v>22</v>
      </c>
      <c r="H2224" t="s">
        <v>21</v>
      </c>
      <c r="I2224">
        <v>1</v>
      </c>
      <c r="J2224" t="s">
        <v>23</v>
      </c>
      <c r="K2224">
        <v>251</v>
      </c>
      <c r="L2224" s="24" t="s">
        <v>57</v>
      </c>
      <c r="M2224">
        <v>2020</v>
      </c>
      <c r="N2224" s="18">
        <v>3</v>
      </c>
      <c r="O2224" t="s">
        <v>26</v>
      </c>
      <c r="P2224" t="s">
        <v>26</v>
      </c>
      <c r="Q2224" t="s">
        <v>26</v>
      </c>
      <c r="R2224" t="s">
        <v>26</v>
      </c>
      <c r="S2224" t="s">
        <v>26</v>
      </c>
      <c r="T2224" t="s">
        <v>26</v>
      </c>
    </row>
    <row r="2225" spans="1:20" x14ac:dyDescent="0.2">
      <c r="A2225" t="s">
        <v>1464</v>
      </c>
      <c r="B2225" s="18" t="s">
        <v>1465</v>
      </c>
      <c r="C2225" s="18" t="str">
        <f t="shared" si="75"/>
        <v xml:space="preserve">Essex </v>
      </c>
      <c r="D2225" s="18" t="str">
        <f t="shared" si="76"/>
        <v xml:space="preserve"> New York</v>
      </c>
      <c r="E2225" t="s">
        <v>21</v>
      </c>
      <c r="F2225">
        <v>713940</v>
      </c>
      <c r="G2225" t="s">
        <v>22</v>
      </c>
      <c r="H2225" t="s">
        <v>21</v>
      </c>
      <c r="I2225">
        <v>1</v>
      </c>
      <c r="J2225" t="s">
        <v>23</v>
      </c>
      <c r="K2225">
        <v>1</v>
      </c>
      <c r="L2225" s="24" t="s">
        <v>23</v>
      </c>
      <c r="M2225">
        <v>2020</v>
      </c>
      <c r="N2225" s="18">
        <v>3</v>
      </c>
      <c r="O2225">
        <v>100</v>
      </c>
      <c r="P2225" t="s">
        <v>24</v>
      </c>
      <c r="Q2225">
        <v>34</v>
      </c>
      <c r="R2225" t="s">
        <v>30</v>
      </c>
      <c r="S2225">
        <v>12</v>
      </c>
      <c r="T2225" t="s">
        <v>35</v>
      </c>
    </row>
    <row r="2226" spans="1:20" x14ac:dyDescent="0.2">
      <c r="A2226" t="s">
        <v>1466</v>
      </c>
      <c r="B2226" s="18" t="s">
        <v>1467</v>
      </c>
      <c r="C2226" s="18" t="str">
        <f t="shared" si="75"/>
        <v xml:space="preserve">Franklin </v>
      </c>
      <c r="D2226" s="18" t="str">
        <f t="shared" si="76"/>
        <v xml:space="preserve"> New York</v>
      </c>
      <c r="E2226" t="s">
        <v>21</v>
      </c>
      <c r="F2226">
        <v>713940</v>
      </c>
      <c r="G2226" t="s">
        <v>22</v>
      </c>
      <c r="H2226" t="s">
        <v>21</v>
      </c>
      <c r="I2226">
        <v>1</v>
      </c>
      <c r="J2226" t="s">
        <v>23</v>
      </c>
      <c r="K2226">
        <v>1</v>
      </c>
      <c r="L2226" s="24" t="s">
        <v>23</v>
      </c>
      <c r="M2226">
        <v>2020</v>
      </c>
      <c r="N2226" s="18">
        <v>3</v>
      </c>
      <c r="O2226">
        <v>269</v>
      </c>
      <c r="P2226" t="s">
        <v>24</v>
      </c>
      <c r="Q2226">
        <v>117</v>
      </c>
      <c r="R2226" t="s">
        <v>30</v>
      </c>
      <c r="S2226">
        <v>33</v>
      </c>
      <c r="T2226" t="s">
        <v>30</v>
      </c>
    </row>
    <row r="2227" spans="1:20" x14ac:dyDescent="0.2">
      <c r="A2227" t="s">
        <v>1468</v>
      </c>
      <c r="B2227" s="18" t="s">
        <v>1469</v>
      </c>
      <c r="C2227" s="18" t="str">
        <f t="shared" si="75"/>
        <v xml:space="preserve">Fulton </v>
      </c>
      <c r="D2227" s="18" t="str">
        <f t="shared" si="76"/>
        <v xml:space="preserve"> New York</v>
      </c>
      <c r="E2227" t="s">
        <v>21</v>
      </c>
      <c r="F2227">
        <v>713940</v>
      </c>
      <c r="G2227" t="s">
        <v>22</v>
      </c>
      <c r="H2227" t="s">
        <v>21</v>
      </c>
      <c r="I2227">
        <v>1</v>
      </c>
      <c r="J2227" t="s">
        <v>23</v>
      </c>
      <c r="K2227">
        <v>1</v>
      </c>
      <c r="L2227" s="24" t="s">
        <v>23</v>
      </c>
      <c r="M2227">
        <v>2020</v>
      </c>
      <c r="N2227" s="18">
        <v>4</v>
      </c>
      <c r="O2227">
        <v>1589</v>
      </c>
      <c r="P2227" t="s">
        <v>35</v>
      </c>
      <c r="Q2227">
        <v>492</v>
      </c>
      <c r="R2227" t="s">
        <v>35</v>
      </c>
      <c r="S2227">
        <v>185</v>
      </c>
      <c r="T2227" t="s">
        <v>35</v>
      </c>
    </row>
    <row r="2228" spans="1:20" x14ac:dyDescent="0.2">
      <c r="A2228" t="s">
        <v>1470</v>
      </c>
      <c r="B2228" s="18" t="s">
        <v>1471</v>
      </c>
      <c r="C2228" s="18" t="str">
        <f t="shared" si="75"/>
        <v xml:space="preserve">Genesee </v>
      </c>
      <c r="D2228" s="18" t="str">
        <f t="shared" si="76"/>
        <v xml:space="preserve"> New York</v>
      </c>
      <c r="E2228" t="s">
        <v>21</v>
      </c>
      <c r="F2228">
        <v>713940</v>
      </c>
      <c r="G2228" t="s">
        <v>22</v>
      </c>
      <c r="H2228" t="s">
        <v>21</v>
      </c>
      <c r="I2228">
        <v>1</v>
      </c>
      <c r="J2228" t="s">
        <v>23</v>
      </c>
      <c r="K2228">
        <v>1</v>
      </c>
      <c r="L2228" s="24" t="s">
        <v>23</v>
      </c>
      <c r="M2228">
        <v>2020</v>
      </c>
      <c r="N2228" s="18">
        <v>3</v>
      </c>
      <c r="O2228">
        <v>1303</v>
      </c>
      <c r="P2228" t="s">
        <v>24</v>
      </c>
      <c r="Q2228">
        <v>347</v>
      </c>
      <c r="R2228" t="s">
        <v>35</v>
      </c>
      <c r="S2228">
        <v>164</v>
      </c>
      <c r="T2228" t="s">
        <v>35</v>
      </c>
    </row>
    <row r="2229" spans="1:20" x14ac:dyDescent="0.2">
      <c r="A2229" t="s">
        <v>1472</v>
      </c>
      <c r="B2229" s="18" t="s">
        <v>1473</v>
      </c>
      <c r="C2229" s="18" t="str">
        <f t="shared" si="75"/>
        <v xml:space="preserve">Greene </v>
      </c>
      <c r="D2229" s="18" t="str">
        <f t="shared" si="76"/>
        <v xml:space="preserve"> New York</v>
      </c>
      <c r="E2229" t="s">
        <v>21</v>
      </c>
      <c r="F2229">
        <v>713940</v>
      </c>
      <c r="G2229" t="s">
        <v>22</v>
      </c>
      <c r="H2229" t="s">
        <v>21</v>
      </c>
      <c r="I2229">
        <v>1</v>
      </c>
      <c r="J2229" t="s">
        <v>23</v>
      </c>
      <c r="K2229">
        <v>1</v>
      </c>
      <c r="L2229" s="24" t="s">
        <v>23</v>
      </c>
      <c r="M2229">
        <v>2020</v>
      </c>
      <c r="N2229" s="18">
        <v>4</v>
      </c>
      <c r="O2229">
        <v>837</v>
      </c>
      <c r="P2229" t="s">
        <v>35</v>
      </c>
      <c r="Q2229">
        <v>293</v>
      </c>
      <c r="R2229" t="s">
        <v>35</v>
      </c>
      <c r="S2229">
        <v>30</v>
      </c>
      <c r="T2229" t="s">
        <v>35</v>
      </c>
    </row>
    <row r="2230" spans="1:20" x14ac:dyDescent="0.2">
      <c r="A2230" t="s">
        <v>1474</v>
      </c>
      <c r="B2230" s="18" t="s">
        <v>1475</v>
      </c>
      <c r="C2230" s="18" t="str">
        <f t="shared" si="75"/>
        <v xml:space="preserve">Herkimer </v>
      </c>
      <c r="D2230" s="18" t="str">
        <f t="shared" si="76"/>
        <v xml:space="preserve"> New York</v>
      </c>
      <c r="E2230" t="s">
        <v>21</v>
      </c>
      <c r="F2230">
        <v>713940</v>
      </c>
      <c r="G2230" t="s">
        <v>22</v>
      </c>
      <c r="H2230" t="s">
        <v>21</v>
      </c>
      <c r="I2230">
        <v>1</v>
      </c>
      <c r="J2230" t="s">
        <v>23</v>
      </c>
      <c r="K2230">
        <v>1</v>
      </c>
      <c r="L2230" s="24" t="s">
        <v>23</v>
      </c>
      <c r="M2230">
        <v>2020</v>
      </c>
      <c r="N2230" s="18">
        <v>5</v>
      </c>
      <c r="O2230">
        <v>807</v>
      </c>
      <c r="P2230" t="s">
        <v>35</v>
      </c>
      <c r="Q2230">
        <v>221</v>
      </c>
      <c r="R2230" t="s">
        <v>35</v>
      </c>
      <c r="S2230">
        <v>56</v>
      </c>
      <c r="T2230" t="s">
        <v>24</v>
      </c>
    </row>
    <row r="2231" spans="1:20" x14ac:dyDescent="0.2">
      <c r="A2231" t="s">
        <v>1474</v>
      </c>
      <c r="B2231" s="18" t="s">
        <v>1475</v>
      </c>
      <c r="C2231" s="18" t="str">
        <f t="shared" si="75"/>
        <v xml:space="preserve">Herkimer </v>
      </c>
      <c r="D2231" s="18" t="str">
        <f t="shared" si="76"/>
        <v xml:space="preserve"> New York</v>
      </c>
      <c r="E2231" t="s">
        <v>21</v>
      </c>
      <c r="F2231">
        <v>713940</v>
      </c>
      <c r="G2231" t="s">
        <v>22</v>
      </c>
      <c r="H2231" t="s">
        <v>21</v>
      </c>
      <c r="I2231">
        <v>1</v>
      </c>
      <c r="J2231" t="s">
        <v>23</v>
      </c>
      <c r="K2231">
        <v>210</v>
      </c>
      <c r="L2231" s="24" t="s">
        <v>27</v>
      </c>
      <c r="M2231">
        <v>2020</v>
      </c>
      <c r="N2231" s="18">
        <v>4</v>
      </c>
      <c r="O2231" t="s">
        <v>26</v>
      </c>
      <c r="P2231" t="s">
        <v>26</v>
      </c>
      <c r="Q2231" t="s">
        <v>26</v>
      </c>
      <c r="R2231" t="s">
        <v>26</v>
      </c>
      <c r="S2231" t="s">
        <v>26</v>
      </c>
      <c r="T2231" t="s">
        <v>26</v>
      </c>
    </row>
    <row r="2232" spans="1:20" x14ac:dyDescent="0.2">
      <c r="A2232" t="s">
        <v>1476</v>
      </c>
      <c r="B2232" s="18" t="s">
        <v>1477</v>
      </c>
      <c r="C2232" s="18" t="str">
        <f t="shared" si="75"/>
        <v xml:space="preserve">Jefferson </v>
      </c>
      <c r="D2232" s="18" t="str">
        <f t="shared" si="76"/>
        <v xml:space="preserve"> New York</v>
      </c>
      <c r="E2232" t="s">
        <v>21</v>
      </c>
      <c r="F2232">
        <v>713940</v>
      </c>
      <c r="G2232" t="s">
        <v>22</v>
      </c>
      <c r="H2232" t="s">
        <v>21</v>
      </c>
      <c r="I2232">
        <v>1</v>
      </c>
      <c r="J2232" t="s">
        <v>23</v>
      </c>
      <c r="K2232">
        <v>1</v>
      </c>
      <c r="L2232" s="24" t="s">
        <v>23</v>
      </c>
      <c r="M2232">
        <v>2020</v>
      </c>
      <c r="N2232" s="18">
        <v>4</v>
      </c>
      <c r="O2232">
        <v>532</v>
      </c>
      <c r="P2232" t="s">
        <v>35</v>
      </c>
      <c r="Q2232">
        <v>127</v>
      </c>
      <c r="R2232" t="s">
        <v>35</v>
      </c>
      <c r="S2232">
        <v>17</v>
      </c>
      <c r="T2232" t="s">
        <v>35</v>
      </c>
    </row>
    <row r="2233" spans="1:20" x14ac:dyDescent="0.2">
      <c r="A2233" t="s">
        <v>1476</v>
      </c>
      <c r="B2233" s="18" t="s">
        <v>1477</v>
      </c>
      <c r="C2233" s="18" t="str">
        <f t="shared" si="75"/>
        <v xml:space="preserve">Jefferson </v>
      </c>
      <c r="D2233" s="18" t="str">
        <f t="shared" si="76"/>
        <v xml:space="preserve"> New York</v>
      </c>
      <c r="E2233" t="s">
        <v>21</v>
      </c>
      <c r="F2233">
        <v>713940</v>
      </c>
      <c r="G2233" t="s">
        <v>22</v>
      </c>
      <c r="H2233" t="s">
        <v>21</v>
      </c>
      <c r="I2233">
        <v>1</v>
      </c>
      <c r="J2233" t="s">
        <v>23</v>
      </c>
      <c r="K2233">
        <v>210</v>
      </c>
      <c r="L2233" s="24" t="s">
        <v>27</v>
      </c>
      <c r="M2233">
        <v>2020</v>
      </c>
      <c r="N2233" s="18">
        <v>3</v>
      </c>
      <c r="O2233" t="s">
        <v>26</v>
      </c>
      <c r="P2233" t="s">
        <v>26</v>
      </c>
      <c r="Q2233" t="s">
        <v>26</v>
      </c>
      <c r="R2233" t="s">
        <v>26</v>
      </c>
      <c r="S2233" t="s">
        <v>26</v>
      </c>
      <c r="T2233" t="s">
        <v>26</v>
      </c>
    </row>
    <row r="2234" spans="1:20" x14ac:dyDescent="0.2">
      <c r="A2234" t="s">
        <v>1478</v>
      </c>
      <c r="B2234" s="18" t="s">
        <v>1479</v>
      </c>
      <c r="C2234" s="18" t="str">
        <f t="shared" si="75"/>
        <v xml:space="preserve">Kings </v>
      </c>
      <c r="D2234" s="18" t="str">
        <f t="shared" si="76"/>
        <v xml:space="preserve"> New York</v>
      </c>
      <c r="E2234" t="s">
        <v>21</v>
      </c>
      <c r="F2234">
        <v>713940</v>
      </c>
      <c r="G2234" t="s">
        <v>22</v>
      </c>
      <c r="H2234" t="s">
        <v>21</v>
      </c>
      <c r="I2234">
        <v>1</v>
      </c>
      <c r="J2234" t="s">
        <v>23</v>
      </c>
      <c r="K2234">
        <v>1</v>
      </c>
      <c r="L2234" s="24" t="s">
        <v>23</v>
      </c>
      <c r="M2234">
        <v>2020</v>
      </c>
      <c r="N2234" s="18">
        <v>211</v>
      </c>
      <c r="O2234">
        <v>61442</v>
      </c>
      <c r="P2234" t="s">
        <v>30</v>
      </c>
      <c r="Q2234">
        <v>25092</v>
      </c>
      <c r="R2234" t="s">
        <v>30</v>
      </c>
      <c r="S2234">
        <v>4948</v>
      </c>
      <c r="T2234" t="s">
        <v>30</v>
      </c>
    </row>
    <row r="2235" spans="1:20" x14ac:dyDescent="0.2">
      <c r="A2235" t="s">
        <v>1478</v>
      </c>
      <c r="B2235" s="18" t="s">
        <v>1479</v>
      </c>
      <c r="C2235" s="18" t="str">
        <f t="shared" si="75"/>
        <v xml:space="preserve">Kings </v>
      </c>
      <c r="D2235" s="18" t="str">
        <f t="shared" si="76"/>
        <v xml:space="preserve"> New York</v>
      </c>
      <c r="E2235" t="s">
        <v>21</v>
      </c>
      <c r="F2235">
        <v>713940</v>
      </c>
      <c r="G2235" t="s">
        <v>22</v>
      </c>
      <c r="H2235" t="s">
        <v>21</v>
      </c>
      <c r="I2235">
        <v>1</v>
      </c>
      <c r="J2235" t="s">
        <v>23</v>
      </c>
      <c r="K2235">
        <v>210</v>
      </c>
      <c r="L2235" s="24" t="s">
        <v>27</v>
      </c>
      <c r="M2235">
        <v>2020</v>
      </c>
      <c r="N2235" s="18">
        <v>70</v>
      </c>
      <c r="O2235" t="s">
        <v>26</v>
      </c>
      <c r="P2235" t="s">
        <v>26</v>
      </c>
      <c r="Q2235" t="s">
        <v>26</v>
      </c>
      <c r="R2235" t="s">
        <v>26</v>
      </c>
      <c r="S2235" t="s">
        <v>26</v>
      </c>
      <c r="T2235" t="s">
        <v>26</v>
      </c>
    </row>
    <row r="2236" spans="1:20" x14ac:dyDescent="0.2">
      <c r="A2236" t="s">
        <v>1478</v>
      </c>
      <c r="B2236" s="18" t="s">
        <v>1479</v>
      </c>
      <c r="C2236" s="18" t="str">
        <f t="shared" si="75"/>
        <v xml:space="preserve">Kings </v>
      </c>
      <c r="D2236" s="18" t="str">
        <f t="shared" si="76"/>
        <v xml:space="preserve"> New York</v>
      </c>
      <c r="E2236" t="s">
        <v>21</v>
      </c>
      <c r="F2236">
        <v>713940</v>
      </c>
      <c r="G2236" t="s">
        <v>22</v>
      </c>
      <c r="H2236" t="s">
        <v>21</v>
      </c>
      <c r="I2236">
        <v>1</v>
      </c>
      <c r="J2236" t="s">
        <v>23</v>
      </c>
      <c r="K2236">
        <v>220</v>
      </c>
      <c r="L2236" s="24" t="s">
        <v>31</v>
      </c>
      <c r="M2236">
        <v>2020</v>
      </c>
      <c r="N2236" s="18">
        <v>29</v>
      </c>
      <c r="O2236" t="s">
        <v>26</v>
      </c>
      <c r="P2236" t="s">
        <v>26</v>
      </c>
      <c r="Q2236" t="s">
        <v>26</v>
      </c>
      <c r="R2236" t="s">
        <v>26</v>
      </c>
      <c r="S2236" t="s">
        <v>26</v>
      </c>
      <c r="T2236" t="s">
        <v>26</v>
      </c>
    </row>
    <row r="2237" spans="1:20" x14ac:dyDescent="0.2">
      <c r="A2237" t="s">
        <v>1478</v>
      </c>
      <c r="B2237" s="18" t="s">
        <v>1479</v>
      </c>
      <c r="C2237" s="18" t="str">
        <f t="shared" si="75"/>
        <v xml:space="preserve">Kings </v>
      </c>
      <c r="D2237" s="18" t="str">
        <f t="shared" si="76"/>
        <v xml:space="preserve"> New York</v>
      </c>
      <c r="E2237" t="s">
        <v>21</v>
      </c>
      <c r="F2237">
        <v>713940</v>
      </c>
      <c r="G2237" t="s">
        <v>22</v>
      </c>
      <c r="H2237" t="s">
        <v>21</v>
      </c>
      <c r="I2237">
        <v>1</v>
      </c>
      <c r="J2237" t="s">
        <v>23</v>
      </c>
      <c r="K2237">
        <v>230</v>
      </c>
      <c r="L2237" s="24" t="s">
        <v>32</v>
      </c>
      <c r="M2237">
        <v>2020</v>
      </c>
      <c r="N2237" s="18">
        <v>32</v>
      </c>
      <c r="O2237" t="s">
        <v>26</v>
      </c>
      <c r="P2237" t="s">
        <v>26</v>
      </c>
      <c r="Q2237" t="s">
        <v>26</v>
      </c>
      <c r="R2237" t="s">
        <v>26</v>
      </c>
      <c r="S2237" t="s">
        <v>26</v>
      </c>
      <c r="T2237" t="s">
        <v>26</v>
      </c>
    </row>
    <row r="2238" spans="1:20" x14ac:dyDescent="0.2">
      <c r="A2238" t="s">
        <v>1478</v>
      </c>
      <c r="B2238" s="18" t="s">
        <v>1479</v>
      </c>
      <c r="C2238" s="18" t="str">
        <f t="shared" si="75"/>
        <v xml:space="preserve">Kings </v>
      </c>
      <c r="D2238" s="18" t="str">
        <f t="shared" si="76"/>
        <v xml:space="preserve"> New York</v>
      </c>
      <c r="E2238" t="s">
        <v>21</v>
      </c>
      <c r="F2238">
        <v>713940</v>
      </c>
      <c r="G2238" t="s">
        <v>22</v>
      </c>
      <c r="H2238" t="s">
        <v>21</v>
      </c>
      <c r="I2238">
        <v>1</v>
      </c>
      <c r="J2238" t="s">
        <v>23</v>
      </c>
      <c r="K2238">
        <v>241</v>
      </c>
      <c r="L2238" s="24" t="s">
        <v>25</v>
      </c>
      <c r="M2238">
        <v>2020</v>
      </c>
      <c r="N2238" s="18">
        <v>61</v>
      </c>
      <c r="O2238" t="s">
        <v>26</v>
      </c>
      <c r="P2238" t="s">
        <v>26</v>
      </c>
      <c r="Q2238" t="s">
        <v>26</v>
      </c>
      <c r="R2238" t="s">
        <v>26</v>
      </c>
      <c r="S2238" t="s">
        <v>26</v>
      </c>
      <c r="T2238" t="s">
        <v>26</v>
      </c>
    </row>
    <row r="2239" spans="1:20" x14ac:dyDescent="0.2">
      <c r="A2239" t="s">
        <v>1478</v>
      </c>
      <c r="B2239" s="18" t="s">
        <v>1479</v>
      </c>
      <c r="C2239" s="18" t="str">
        <f t="shared" si="75"/>
        <v xml:space="preserve">Kings </v>
      </c>
      <c r="D2239" s="18" t="str">
        <f t="shared" si="76"/>
        <v xml:space="preserve"> New York</v>
      </c>
      <c r="E2239" t="s">
        <v>21</v>
      </c>
      <c r="F2239">
        <v>713940</v>
      </c>
      <c r="G2239" t="s">
        <v>22</v>
      </c>
      <c r="H2239" t="s">
        <v>21</v>
      </c>
      <c r="I2239">
        <v>1</v>
      </c>
      <c r="J2239" t="s">
        <v>23</v>
      </c>
      <c r="K2239">
        <v>242</v>
      </c>
      <c r="L2239" s="24" t="s">
        <v>56</v>
      </c>
      <c r="M2239">
        <v>2020</v>
      </c>
      <c r="N2239" s="18">
        <v>11</v>
      </c>
      <c r="O2239" t="s">
        <v>26</v>
      </c>
      <c r="P2239" t="s">
        <v>26</v>
      </c>
      <c r="Q2239" t="s">
        <v>26</v>
      </c>
      <c r="R2239" t="s">
        <v>26</v>
      </c>
      <c r="S2239" t="s">
        <v>26</v>
      </c>
      <c r="T2239" t="s">
        <v>26</v>
      </c>
    </row>
    <row r="2240" spans="1:20" x14ac:dyDescent="0.2">
      <c r="A2240" t="s">
        <v>1478</v>
      </c>
      <c r="B2240" s="18" t="s">
        <v>1479</v>
      </c>
      <c r="C2240" s="18" t="str">
        <f t="shared" si="75"/>
        <v xml:space="preserve">Kings </v>
      </c>
      <c r="D2240" s="18" t="str">
        <f t="shared" si="76"/>
        <v xml:space="preserve"> New York</v>
      </c>
      <c r="E2240" t="s">
        <v>21</v>
      </c>
      <c r="F2240">
        <v>713940</v>
      </c>
      <c r="G2240" t="s">
        <v>22</v>
      </c>
      <c r="H2240" t="s">
        <v>21</v>
      </c>
      <c r="I2240">
        <v>1</v>
      </c>
      <c r="J2240" t="s">
        <v>23</v>
      </c>
      <c r="K2240">
        <v>251</v>
      </c>
      <c r="L2240" s="24" t="s">
        <v>57</v>
      </c>
      <c r="M2240">
        <v>2020</v>
      </c>
      <c r="N2240" s="18">
        <v>6</v>
      </c>
      <c r="O2240" t="s">
        <v>26</v>
      </c>
      <c r="P2240" t="s">
        <v>26</v>
      </c>
      <c r="Q2240" t="s">
        <v>26</v>
      </c>
      <c r="R2240" t="s">
        <v>26</v>
      </c>
      <c r="S2240" t="s">
        <v>26</v>
      </c>
      <c r="T2240" t="s">
        <v>26</v>
      </c>
    </row>
    <row r="2241" spans="1:20" x14ac:dyDescent="0.2">
      <c r="A2241" t="s">
        <v>1480</v>
      </c>
      <c r="B2241" s="18" t="s">
        <v>1481</v>
      </c>
      <c r="C2241" s="18" t="str">
        <f t="shared" si="75"/>
        <v xml:space="preserve">Livingston </v>
      </c>
      <c r="D2241" s="18" t="str">
        <f t="shared" si="76"/>
        <v xml:space="preserve"> New York</v>
      </c>
      <c r="E2241" t="s">
        <v>21</v>
      </c>
      <c r="F2241">
        <v>713940</v>
      </c>
      <c r="G2241" t="s">
        <v>22</v>
      </c>
      <c r="H2241" t="s">
        <v>21</v>
      </c>
      <c r="I2241">
        <v>1</v>
      </c>
      <c r="J2241" t="s">
        <v>23</v>
      </c>
      <c r="K2241">
        <v>1</v>
      </c>
      <c r="L2241" s="24" t="s">
        <v>23</v>
      </c>
      <c r="M2241">
        <v>2020</v>
      </c>
      <c r="N2241" s="18">
        <v>5</v>
      </c>
      <c r="O2241">
        <v>134</v>
      </c>
      <c r="P2241" t="s">
        <v>24</v>
      </c>
      <c r="Q2241">
        <v>62</v>
      </c>
      <c r="R2241" t="s">
        <v>24</v>
      </c>
      <c r="S2241">
        <v>24</v>
      </c>
      <c r="T2241" t="s">
        <v>24</v>
      </c>
    </row>
    <row r="2242" spans="1:20" x14ac:dyDescent="0.2">
      <c r="A2242" t="s">
        <v>1480</v>
      </c>
      <c r="B2242" s="18" t="s">
        <v>1481</v>
      </c>
      <c r="C2242" s="18" t="str">
        <f t="shared" si="75"/>
        <v xml:space="preserve">Livingston </v>
      </c>
      <c r="D2242" s="18" t="str">
        <f t="shared" si="76"/>
        <v xml:space="preserve"> New York</v>
      </c>
      <c r="E2242" t="s">
        <v>21</v>
      </c>
      <c r="F2242">
        <v>713940</v>
      </c>
      <c r="G2242" t="s">
        <v>22</v>
      </c>
      <c r="H2242" t="s">
        <v>21</v>
      </c>
      <c r="I2242">
        <v>1</v>
      </c>
      <c r="J2242" t="s">
        <v>23</v>
      </c>
      <c r="K2242">
        <v>210</v>
      </c>
      <c r="L2242" s="24" t="s">
        <v>27</v>
      </c>
      <c r="M2242">
        <v>2020</v>
      </c>
      <c r="N2242" s="18">
        <v>3</v>
      </c>
      <c r="O2242" t="s">
        <v>26</v>
      </c>
      <c r="P2242" t="s">
        <v>26</v>
      </c>
      <c r="Q2242" t="s">
        <v>26</v>
      </c>
      <c r="R2242" t="s">
        <v>26</v>
      </c>
      <c r="S2242" t="s">
        <v>26</v>
      </c>
      <c r="T2242" t="s">
        <v>26</v>
      </c>
    </row>
    <row r="2243" spans="1:20" x14ac:dyDescent="0.2">
      <c r="A2243" t="s">
        <v>1482</v>
      </c>
      <c r="B2243" s="18" t="s">
        <v>1483</v>
      </c>
      <c r="C2243" s="18" t="str">
        <f t="shared" ref="C2243:C2306" si="77">LEFT(B2243, FIND(" County",B2243))</f>
        <v xml:space="preserve">Madison </v>
      </c>
      <c r="D2243" s="18" t="str">
        <f t="shared" ref="D2243:D2306" si="78">RIGHT(B2243, LEN(B2243)-FIND(", ",B2243))</f>
        <v xml:space="preserve"> New York</v>
      </c>
      <c r="E2243" t="s">
        <v>21</v>
      </c>
      <c r="F2243">
        <v>713940</v>
      </c>
      <c r="G2243" t="s">
        <v>22</v>
      </c>
      <c r="H2243" t="s">
        <v>21</v>
      </c>
      <c r="I2243">
        <v>1</v>
      </c>
      <c r="J2243" t="s">
        <v>23</v>
      </c>
      <c r="K2243">
        <v>1</v>
      </c>
      <c r="L2243" s="24" t="s">
        <v>23</v>
      </c>
      <c r="M2243">
        <v>2020</v>
      </c>
      <c r="N2243" s="18">
        <v>5</v>
      </c>
      <c r="O2243">
        <v>253</v>
      </c>
      <c r="P2243" t="s">
        <v>30</v>
      </c>
      <c r="Q2243">
        <v>37</v>
      </c>
      <c r="R2243" t="s">
        <v>35</v>
      </c>
      <c r="S2243">
        <v>12</v>
      </c>
      <c r="T2243" t="s">
        <v>35</v>
      </c>
    </row>
    <row r="2244" spans="1:20" x14ac:dyDescent="0.2">
      <c r="A2244" t="s">
        <v>1482</v>
      </c>
      <c r="B2244" s="18" t="s">
        <v>1483</v>
      </c>
      <c r="C2244" s="18" t="str">
        <f t="shared" si="77"/>
        <v xml:space="preserve">Madison </v>
      </c>
      <c r="D2244" s="18" t="str">
        <f t="shared" si="78"/>
        <v xml:space="preserve"> New York</v>
      </c>
      <c r="E2244" t="s">
        <v>21</v>
      </c>
      <c r="F2244">
        <v>713940</v>
      </c>
      <c r="G2244" t="s">
        <v>22</v>
      </c>
      <c r="H2244" t="s">
        <v>21</v>
      </c>
      <c r="I2244">
        <v>1</v>
      </c>
      <c r="J2244" t="s">
        <v>23</v>
      </c>
      <c r="K2244">
        <v>210</v>
      </c>
      <c r="L2244" s="24" t="s">
        <v>27</v>
      </c>
      <c r="M2244">
        <v>2020</v>
      </c>
      <c r="N2244" s="18">
        <v>4</v>
      </c>
      <c r="O2244" t="s">
        <v>26</v>
      </c>
      <c r="P2244" t="s">
        <v>26</v>
      </c>
      <c r="Q2244" t="s">
        <v>26</v>
      </c>
      <c r="R2244" t="s">
        <v>26</v>
      </c>
      <c r="S2244" t="s">
        <v>26</v>
      </c>
      <c r="T2244" t="s">
        <v>26</v>
      </c>
    </row>
    <row r="2245" spans="1:20" x14ac:dyDescent="0.2">
      <c r="A2245" t="s">
        <v>1484</v>
      </c>
      <c r="B2245" s="18" t="s">
        <v>1485</v>
      </c>
      <c r="C2245" s="18" t="str">
        <f t="shared" si="77"/>
        <v xml:space="preserve">Monroe </v>
      </c>
      <c r="D2245" s="18" t="str">
        <f t="shared" si="78"/>
        <v xml:space="preserve"> New York</v>
      </c>
      <c r="E2245" t="s">
        <v>21</v>
      </c>
      <c r="F2245">
        <v>713940</v>
      </c>
      <c r="G2245" t="s">
        <v>22</v>
      </c>
      <c r="H2245" t="s">
        <v>21</v>
      </c>
      <c r="I2245">
        <v>1</v>
      </c>
      <c r="J2245" t="s">
        <v>23</v>
      </c>
      <c r="K2245">
        <v>1</v>
      </c>
      <c r="L2245" s="24" t="s">
        <v>23</v>
      </c>
      <c r="M2245">
        <v>2020</v>
      </c>
      <c r="N2245" s="18">
        <v>104</v>
      </c>
      <c r="O2245">
        <v>26248</v>
      </c>
      <c r="P2245" t="s">
        <v>30</v>
      </c>
      <c r="Q2245">
        <v>10278</v>
      </c>
      <c r="R2245" t="s">
        <v>30</v>
      </c>
      <c r="S2245">
        <v>2949</v>
      </c>
      <c r="T2245" t="s">
        <v>30</v>
      </c>
    </row>
    <row r="2246" spans="1:20" x14ac:dyDescent="0.2">
      <c r="A2246" t="s">
        <v>1484</v>
      </c>
      <c r="B2246" s="18" t="s">
        <v>1485</v>
      </c>
      <c r="C2246" s="18" t="str">
        <f t="shared" si="77"/>
        <v xml:space="preserve">Monroe </v>
      </c>
      <c r="D2246" s="18" t="str">
        <f t="shared" si="78"/>
        <v xml:space="preserve"> New York</v>
      </c>
      <c r="E2246" t="s">
        <v>21</v>
      </c>
      <c r="F2246">
        <v>713940</v>
      </c>
      <c r="G2246" t="s">
        <v>22</v>
      </c>
      <c r="H2246" t="s">
        <v>21</v>
      </c>
      <c r="I2246">
        <v>1</v>
      </c>
      <c r="J2246" t="s">
        <v>23</v>
      </c>
      <c r="K2246">
        <v>210</v>
      </c>
      <c r="L2246" s="24" t="s">
        <v>27</v>
      </c>
      <c r="M2246">
        <v>2020</v>
      </c>
      <c r="N2246" s="18">
        <v>43</v>
      </c>
      <c r="O2246" t="s">
        <v>26</v>
      </c>
      <c r="P2246" t="s">
        <v>26</v>
      </c>
      <c r="Q2246" t="s">
        <v>26</v>
      </c>
      <c r="R2246" t="s">
        <v>26</v>
      </c>
      <c r="S2246" t="s">
        <v>26</v>
      </c>
      <c r="T2246" t="s">
        <v>26</v>
      </c>
    </row>
    <row r="2247" spans="1:20" x14ac:dyDescent="0.2">
      <c r="A2247" t="s">
        <v>1484</v>
      </c>
      <c r="B2247" s="18" t="s">
        <v>1485</v>
      </c>
      <c r="C2247" s="18" t="str">
        <f t="shared" si="77"/>
        <v xml:space="preserve">Monroe </v>
      </c>
      <c r="D2247" s="18" t="str">
        <f t="shared" si="78"/>
        <v xml:space="preserve"> New York</v>
      </c>
      <c r="E2247" t="s">
        <v>21</v>
      </c>
      <c r="F2247">
        <v>713940</v>
      </c>
      <c r="G2247" t="s">
        <v>22</v>
      </c>
      <c r="H2247" t="s">
        <v>21</v>
      </c>
      <c r="I2247">
        <v>1</v>
      </c>
      <c r="J2247" t="s">
        <v>23</v>
      </c>
      <c r="K2247">
        <v>220</v>
      </c>
      <c r="L2247" s="24" t="s">
        <v>31</v>
      </c>
      <c r="M2247">
        <v>2020</v>
      </c>
      <c r="N2247" s="18">
        <v>17</v>
      </c>
      <c r="O2247" t="s">
        <v>26</v>
      </c>
      <c r="P2247" t="s">
        <v>26</v>
      </c>
      <c r="Q2247" t="s">
        <v>26</v>
      </c>
      <c r="R2247" t="s">
        <v>26</v>
      </c>
      <c r="S2247" t="s">
        <v>26</v>
      </c>
      <c r="T2247" t="s">
        <v>26</v>
      </c>
    </row>
    <row r="2248" spans="1:20" x14ac:dyDescent="0.2">
      <c r="A2248" t="s">
        <v>1484</v>
      </c>
      <c r="B2248" s="18" t="s">
        <v>1485</v>
      </c>
      <c r="C2248" s="18" t="str">
        <f t="shared" si="77"/>
        <v xml:space="preserve">Monroe </v>
      </c>
      <c r="D2248" s="18" t="str">
        <f t="shared" si="78"/>
        <v xml:space="preserve"> New York</v>
      </c>
      <c r="E2248" t="s">
        <v>21</v>
      </c>
      <c r="F2248">
        <v>713940</v>
      </c>
      <c r="G2248" t="s">
        <v>22</v>
      </c>
      <c r="H2248" t="s">
        <v>21</v>
      </c>
      <c r="I2248">
        <v>1</v>
      </c>
      <c r="J2248" t="s">
        <v>23</v>
      </c>
      <c r="K2248">
        <v>230</v>
      </c>
      <c r="L2248" s="24" t="s">
        <v>32</v>
      </c>
      <c r="M2248">
        <v>2020</v>
      </c>
      <c r="N2248" s="18">
        <v>14</v>
      </c>
      <c r="O2248" t="s">
        <v>26</v>
      </c>
      <c r="P2248" t="s">
        <v>26</v>
      </c>
      <c r="Q2248" t="s">
        <v>26</v>
      </c>
      <c r="R2248" t="s">
        <v>26</v>
      </c>
      <c r="S2248" t="s">
        <v>26</v>
      </c>
      <c r="T2248" t="s">
        <v>26</v>
      </c>
    </row>
    <row r="2249" spans="1:20" x14ac:dyDescent="0.2">
      <c r="A2249" t="s">
        <v>1484</v>
      </c>
      <c r="B2249" s="18" t="s">
        <v>1485</v>
      </c>
      <c r="C2249" s="18" t="str">
        <f t="shared" si="77"/>
        <v xml:space="preserve">Monroe </v>
      </c>
      <c r="D2249" s="18" t="str">
        <f t="shared" si="78"/>
        <v xml:space="preserve"> New York</v>
      </c>
      <c r="E2249" t="s">
        <v>21</v>
      </c>
      <c r="F2249">
        <v>713940</v>
      </c>
      <c r="G2249" t="s">
        <v>22</v>
      </c>
      <c r="H2249" t="s">
        <v>21</v>
      </c>
      <c r="I2249">
        <v>1</v>
      </c>
      <c r="J2249" t="s">
        <v>23</v>
      </c>
      <c r="K2249">
        <v>241</v>
      </c>
      <c r="L2249" s="24" t="s">
        <v>25</v>
      </c>
      <c r="M2249">
        <v>2020</v>
      </c>
      <c r="N2249" s="18">
        <v>20</v>
      </c>
      <c r="O2249" t="s">
        <v>26</v>
      </c>
      <c r="P2249" t="s">
        <v>26</v>
      </c>
      <c r="Q2249" t="s">
        <v>26</v>
      </c>
      <c r="R2249" t="s">
        <v>26</v>
      </c>
      <c r="S2249" t="s">
        <v>26</v>
      </c>
      <c r="T2249" t="s">
        <v>26</v>
      </c>
    </row>
    <row r="2250" spans="1:20" x14ac:dyDescent="0.2">
      <c r="A2250" t="s">
        <v>1484</v>
      </c>
      <c r="B2250" s="18" t="s">
        <v>1485</v>
      </c>
      <c r="C2250" s="18" t="str">
        <f t="shared" si="77"/>
        <v xml:space="preserve">Monroe </v>
      </c>
      <c r="D2250" s="18" t="str">
        <f t="shared" si="78"/>
        <v xml:space="preserve"> New York</v>
      </c>
      <c r="E2250" t="s">
        <v>21</v>
      </c>
      <c r="F2250">
        <v>713940</v>
      </c>
      <c r="G2250" t="s">
        <v>22</v>
      </c>
      <c r="H2250" t="s">
        <v>21</v>
      </c>
      <c r="I2250">
        <v>1</v>
      </c>
      <c r="J2250" t="s">
        <v>23</v>
      </c>
      <c r="K2250">
        <v>251</v>
      </c>
      <c r="L2250" s="24" t="s">
        <v>57</v>
      </c>
      <c r="M2250">
        <v>2020</v>
      </c>
      <c r="N2250" s="18">
        <v>6</v>
      </c>
      <c r="O2250" t="s">
        <v>26</v>
      </c>
      <c r="P2250" t="s">
        <v>26</v>
      </c>
      <c r="Q2250" t="s">
        <v>26</v>
      </c>
      <c r="R2250" t="s">
        <v>26</v>
      </c>
      <c r="S2250" t="s">
        <v>26</v>
      </c>
      <c r="T2250" t="s">
        <v>26</v>
      </c>
    </row>
    <row r="2251" spans="1:20" x14ac:dyDescent="0.2">
      <c r="A2251" t="s">
        <v>1486</v>
      </c>
      <c r="B2251" s="18" t="s">
        <v>1487</v>
      </c>
      <c r="C2251" s="18" t="str">
        <f t="shared" si="77"/>
        <v xml:space="preserve">Nassau </v>
      </c>
      <c r="D2251" s="18" t="str">
        <f t="shared" si="78"/>
        <v xml:space="preserve"> New York</v>
      </c>
      <c r="E2251" t="s">
        <v>21</v>
      </c>
      <c r="F2251">
        <v>713940</v>
      </c>
      <c r="G2251" t="s">
        <v>22</v>
      </c>
      <c r="H2251" t="s">
        <v>21</v>
      </c>
      <c r="I2251">
        <v>1</v>
      </c>
      <c r="J2251" t="s">
        <v>23</v>
      </c>
      <c r="K2251">
        <v>1</v>
      </c>
      <c r="L2251" s="24" t="s">
        <v>23</v>
      </c>
      <c r="M2251">
        <v>2020</v>
      </c>
      <c r="N2251" s="18">
        <v>262</v>
      </c>
      <c r="O2251">
        <v>59917</v>
      </c>
      <c r="P2251" t="s">
        <v>24</v>
      </c>
      <c r="Q2251">
        <v>24627</v>
      </c>
      <c r="R2251" t="s">
        <v>24</v>
      </c>
      <c r="S2251">
        <v>5453</v>
      </c>
      <c r="T2251" t="s">
        <v>24</v>
      </c>
    </row>
    <row r="2252" spans="1:20" x14ac:dyDescent="0.2">
      <c r="A2252" t="s">
        <v>1486</v>
      </c>
      <c r="B2252" s="18" t="s">
        <v>1487</v>
      </c>
      <c r="C2252" s="18" t="str">
        <f t="shared" si="77"/>
        <v xml:space="preserve">Nassau </v>
      </c>
      <c r="D2252" s="18" t="str">
        <f t="shared" si="78"/>
        <v xml:space="preserve"> New York</v>
      </c>
      <c r="E2252" t="s">
        <v>21</v>
      </c>
      <c r="F2252">
        <v>713940</v>
      </c>
      <c r="G2252" t="s">
        <v>22</v>
      </c>
      <c r="H2252" t="s">
        <v>21</v>
      </c>
      <c r="I2252">
        <v>1</v>
      </c>
      <c r="J2252" t="s">
        <v>23</v>
      </c>
      <c r="K2252">
        <v>210</v>
      </c>
      <c r="L2252" s="24" t="s">
        <v>27</v>
      </c>
      <c r="M2252">
        <v>2020</v>
      </c>
      <c r="N2252" s="18">
        <v>113</v>
      </c>
      <c r="O2252" t="s">
        <v>26</v>
      </c>
      <c r="P2252" t="s">
        <v>26</v>
      </c>
      <c r="Q2252" t="s">
        <v>26</v>
      </c>
      <c r="R2252" t="s">
        <v>26</v>
      </c>
      <c r="S2252" t="s">
        <v>26</v>
      </c>
      <c r="T2252" t="s">
        <v>26</v>
      </c>
    </row>
    <row r="2253" spans="1:20" x14ac:dyDescent="0.2">
      <c r="A2253" t="s">
        <v>1486</v>
      </c>
      <c r="B2253" s="18" t="s">
        <v>1487</v>
      </c>
      <c r="C2253" s="18" t="str">
        <f t="shared" si="77"/>
        <v xml:space="preserve">Nassau </v>
      </c>
      <c r="D2253" s="18" t="str">
        <f t="shared" si="78"/>
        <v xml:space="preserve"> New York</v>
      </c>
      <c r="E2253" t="s">
        <v>21</v>
      </c>
      <c r="F2253">
        <v>713940</v>
      </c>
      <c r="G2253" t="s">
        <v>22</v>
      </c>
      <c r="H2253" t="s">
        <v>21</v>
      </c>
      <c r="I2253">
        <v>1</v>
      </c>
      <c r="J2253" t="s">
        <v>23</v>
      </c>
      <c r="K2253">
        <v>220</v>
      </c>
      <c r="L2253" s="24" t="s">
        <v>31</v>
      </c>
      <c r="M2253">
        <v>2020</v>
      </c>
      <c r="N2253" s="18">
        <v>39</v>
      </c>
      <c r="O2253" t="s">
        <v>26</v>
      </c>
      <c r="P2253" t="s">
        <v>26</v>
      </c>
      <c r="Q2253" t="s">
        <v>26</v>
      </c>
      <c r="R2253" t="s">
        <v>26</v>
      </c>
      <c r="S2253" t="s">
        <v>26</v>
      </c>
      <c r="T2253" t="s">
        <v>26</v>
      </c>
    </row>
    <row r="2254" spans="1:20" x14ac:dyDescent="0.2">
      <c r="A2254" t="s">
        <v>1486</v>
      </c>
      <c r="B2254" s="18" t="s">
        <v>1487</v>
      </c>
      <c r="C2254" s="18" t="str">
        <f t="shared" si="77"/>
        <v xml:space="preserve">Nassau </v>
      </c>
      <c r="D2254" s="18" t="str">
        <f t="shared" si="78"/>
        <v xml:space="preserve"> New York</v>
      </c>
      <c r="E2254" t="s">
        <v>21</v>
      </c>
      <c r="F2254">
        <v>713940</v>
      </c>
      <c r="G2254" t="s">
        <v>22</v>
      </c>
      <c r="H2254" t="s">
        <v>21</v>
      </c>
      <c r="I2254">
        <v>1</v>
      </c>
      <c r="J2254" t="s">
        <v>23</v>
      </c>
      <c r="K2254">
        <v>230</v>
      </c>
      <c r="L2254" s="24" t="s">
        <v>32</v>
      </c>
      <c r="M2254">
        <v>2020</v>
      </c>
      <c r="N2254" s="18">
        <v>37</v>
      </c>
      <c r="O2254" t="s">
        <v>26</v>
      </c>
      <c r="P2254" t="s">
        <v>26</v>
      </c>
      <c r="Q2254" t="s">
        <v>26</v>
      </c>
      <c r="R2254" t="s">
        <v>26</v>
      </c>
      <c r="S2254" t="s">
        <v>26</v>
      </c>
      <c r="T2254" t="s">
        <v>26</v>
      </c>
    </row>
    <row r="2255" spans="1:20" x14ac:dyDescent="0.2">
      <c r="A2255" t="s">
        <v>1486</v>
      </c>
      <c r="B2255" s="18" t="s">
        <v>1487</v>
      </c>
      <c r="C2255" s="18" t="str">
        <f t="shared" si="77"/>
        <v xml:space="preserve">Nassau </v>
      </c>
      <c r="D2255" s="18" t="str">
        <f t="shared" si="78"/>
        <v xml:space="preserve"> New York</v>
      </c>
      <c r="E2255" t="s">
        <v>21</v>
      </c>
      <c r="F2255">
        <v>713940</v>
      </c>
      <c r="G2255" t="s">
        <v>22</v>
      </c>
      <c r="H2255" t="s">
        <v>21</v>
      </c>
      <c r="I2255">
        <v>1</v>
      </c>
      <c r="J2255" t="s">
        <v>23</v>
      </c>
      <c r="K2255">
        <v>241</v>
      </c>
      <c r="L2255" s="24" t="s">
        <v>25</v>
      </c>
      <c r="M2255">
        <v>2020</v>
      </c>
      <c r="N2255" s="18">
        <v>42</v>
      </c>
      <c r="O2255" t="s">
        <v>26</v>
      </c>
      <c r="P2255" t="s">
        <v>26</v>
      </c>
      <c r="Q2255" t="s">
        <v>26</v>
      </c>
      <c r="R2255" t="s">
        <v>26</v>
      </c>
      <c r="S2255" t="s">
        <v>26</v>
      </c>
      <c r="T2255" t="s">
        <v>26</v>
      </c>
    </row>
    <row r="2256" spans="1:20" x14ac:dyDescent="0.2">
      <c r="A2256" t="s">
        <v>1486</v>
      </c>
      <c r="B2256" s="18" t="s">
        <v>1487</v>
      </c>
      <c r="C2256" s="18" t="str">
        <f t="shared" si="77"/>
        <v xml:space="preserve">Nassau </v>
      </c>
      <c r="D2256" s="18" t="str">
        <f t="shared" si="78"/>
        <v xml:space="preserve"> New York</v>
      </c>
      <c r="E2256" t="s">
        <v>21</v>
      </c>
      <c r="F2256">
        <v>713940</v>
      </c>
      <c r="G2256" t="s">
        <v>22</v>
      </c>
      <c r="H2256" t="s">
        <v>21</v>
      </c>
      <c r="I2256">
        <v>1</v>
      </c>
      <c r="J2256" t="s">
        <v>23</v>
      </c>
      <c r="K2256">
        <v>242</v>
      </c>
      <c r="L2256" s="24" t="s">
        <v>56</v>
      </c>
      <c r="M2256">
        <v>2020</v>
      </c>
      <c r="N2256" s="18">
        <v>24</v>
      </c>
      <c r="O2256" t="s">
        <v>26</v>
      </c>
      <c r="P2256" t="s">
        <v>26</v>
      </c>
      <c r="Q2256" t="s">
        <v>26</v>
      </c>
      <c r="R2256" t="s">
        <v>26</v>
      </c>
      <c r="S2256" t="s">
        <v>26</v>
      </c>
      <c r="T2256" t="s">
        <v>26</v>
      </c>
    </row>
    <row r="2257" spans="1:20" x14ac:dyDescent="0.2">
      <c r="A2257" t="s">
        <v>1486</v>
      </c>
      <c r="B2257" s="18" t="s">
        <v>1487</v>
      </c>
      <c r="C2257" s="18" t="str">
        <f t="shared" si="77"/>
        <v xml:space="preserve">Nassau </v>
      </c>
      <c r="D2257" s="18" t="str">
        <f t="shared" si="78"/>
        <v xml:space="preserve"> New York</v>
      </c>
      <c r="E2257" t="s">
        <v>21</v>
      </c>
      <c r="F2257">
        <v>713940</v>
      </c>
      <c r="G2257" t="s">
        <v>22</v>
      </c>
      <c r="H2257" t="s">
        <v>21</v>
      </c>
      <c r="I2257">
        <v>1</v>
      </c>
      <c r="J2257" t="s">
        <v>23</v>
      </c>
      <c r="K2257">
        <v>251</v>
      </c>
      <c r="L2257" s="24" t="s">
        <v>57</v>
      </c>
      <c r="M2257">
        <v>2020</v>
      </c>
      <c r="N2257" s="18">
        <v>5</v>
      </c>
      <c r="O2257" t="s">
        <v>26</v>
      </c>
      <c r="P2257" t="s">
        <v>26</v>
      </c>
      <c r="Q2257" t="s">
        <v>26</v>
      </c>
      <c r="R2257" t="s">
        <v>26</v>
      </c>
      <c r="S2257" t="s">
        <v>26</v>
      </c>
      <c r="T2257" t="s">
        <v>26</v>
      </c>
    </row>
    <row r="2258" spans="1:20" x14ac:dyDescent="0.2">
      <c r="A2258" t="s">
        <v>1488</v>
      </c>
      <c r="B2258" s="18" t="s">
        <v>1489</v>
      </c>
      <c r="C2258" s="18" t="str">
        <f t="shared" si="77"/>
        <v xml:space="preserve">New York </v>
      </c>
      <c r="D2258" s="18" t="str">
        <f t="shared" si="78"/>
        <v xml:space="preserve"> New York</v>
      </c>
      <c r="E2258" t="s">
        <v>21</v>
      </c>
      <c r="F2258">
        <v>713940</v>
      </c>
      <c r="G2258" t="s">
        <v>22</v>
      </c>
      <c r="H2258" t="s">
        <v>21</v>
      </c>
      <c r="I2258">
        <v>1</v>
      </c>
      <c r="J2258" t="s">
        <v>23</v>
      </c>
      <c r="K2258">
        <v>1</v>
      </c>
      <c r="L2258" s="24" t="s">
        <v>23</v>
      </c>
      <c r="M2258">
        <v>2020</v>
      </c>
      <c r="N2258" s="18">
        <v>593</v>
      </c>
      <c r="O2258">
        <v>287061</v>
      </c>
      <c r="P2258" t="s">
        <v>30</v>
      </c>
      <c r="Q2258">
        <v>119773</v>
      </c>
      <c r="R2258" t="s">
        <v>30</v>
      </c>
      <c r="S2258">
        <v>16950</v>
      </c>
      <c r="T2258" t="s">
        <v>24</v>
      </c>
    </row>
    <row r="2259" spans="1:20" x14ac:dyDescent="0.2">
      <c r="A2259" t="s">
        <v>1488</v>
      </c>
      <c r="B2259" s="18" t="s">
        <v>1489</v>
      </c>
      <c r="C2259" s="18" t="str">
        <f t="shared" si="77"/>
        <v xml:space="preserve">New York </v>
      </c>
      <c r="D2259" s="18" t="str">
        <f t="shared" si="78"/>
        <v xml:space="preserve"> New York</v>
      </c>
      <c r="E2259" t="s">
        <v>21</v>
      </c>
      <c r="F2259">
        <v>713940</v>
      </c>
      <c r="G2259" t="s">
        <v>22</v>
      </c>
      <c r="H2259" t="s">
        <v>21</v>
      </c>
      <c r="I2259">
        <v>1</v>
      </c>
      <c r="J2259" t="s">
        <v>23</v>
      </c>
      <c r="K2259">
        <v>210</v>
      </c>
      <c r="L2259" s="24" t="s">
        <v>27</v>
      </c>
      <c r="M2259">
        <v>2020</v>
      </c>
      <c r="N2259" s="18">
        <v>181</v>
      </c>
      <c r="O2259" t="s">
        <v>26</v>
      </c>
      <c r="P2259" t="s">
        <v>26</v>
      </c>
      <c r="Q2259" t="s">
        <v>26</v>
      </c>
      <c r="R2259" t="s">
        <v>26</v>
      </c>
      <c r="S2259" t="s">
        <v>26</v>
      </c>
      <c r="T2259" t="s">
        <v>26</v>
      </c>
    </row>
    <row r="2260" spans="1:20" x14ac:dyDescent="0.2">
      <c r="A2260" t="s">
        <v>1488</v>
      </c>
      <c r="B2260" s="18" t="s">
        <v>1489</v>
      </c>
      <c r="C2260" s="18" t="str">
        <f t="shared" si="77"/>
        <v xml:space="preserve">New York </v>
      </c>
      <c r="D2260" s="18" t="str">
        <f t="shared" si="78"/>
        <v xml:space="preserve"> New York</v>
      </c>
      <c r="E2260" t="s">
        <v>21</v>
      </c>
      <c r="F2260">
        <v>713940</v>
      </c>
      <c r="G2260" t="s">
        <v>22</v>
      </c>
      <c r="H2260" t="s">
        <v>21</v>
      </c>
      <c r="I2260">
        <v>1</v>
      </c>
      <c r="J2260" t="s">
        <v>23</v>
      </c>
      <c r="K2260">
        <v>220</v>
      </c>
      <c r="L2260" s="24" t="s">
        <v>31</v>
      </c>
      <c r="M2260">
        <v>2020</v>
      </c>
      <c r="N2260" s="18">
        <v>88</v>
      </c>
      <c r="O2260" t="s">
        <v>26</v>
      </c>
      <c r="P2260" t="s">
        <v>26</v>
      </c>
      <c r="Q2260" t="s">
        <v>26</v>
      </c>
      <c r="R2260" t="s">
        <v>26</v>
      </c>
      <c r="S2260" t="s">
        <v>26</v>
      </c>
      <c r="T2260" t="s">
        <v>26</v>
      </c>
    </row>
    <row r="2261" spans="1:20" x14ac:dyDescent="0.2">
      <c r="A2261" t="s">
        <v>1488</v>
      </c>
      <c r="B2261" s="18" t="s">
        <v>1489</v>
      </c>
      <c r="C2261" s="18" t="str">
        <f t="shared" si="77"/>
        <v xml:space="preserve">New York </v>
      </c>
      <c r="D2261" s="18" t="str">
        <f t="shared" si="78"/>
        <v xml:space="preserve"> New York</v>
      </c>
      <c r="E2261" t="s">
        <v>21</v>
      </c>
      <c r="F2261">
        <v>713940</v>
      </c>
      <c r="G2261" t="s">
        <v>22</v>
      </c>
      <c r="H2261" t="s">
        <v>21</v>
      </c>
      <c r="I2261">
        <v>1</v>
      </c>
      <c r="J2261" t="s">
        <v>23</v>
      </c>
      <c r="K2261">
        <v>230</v>
      </c>
      <c r="L2261" s="24" t="s">
        <v>32</v>
      </c>
      <c r="M2261">
        <v>2020</v>
      </c>
      <c r="N2261" s="18">
        <v>104</v>
      </c>
      <c r="O2261" t="s">
        <v>26</v>
      </c>
      <c r="P2261" t="s">
        <v>26</v>
      </c>
      <c r="Q2261" t="s">
        <v>26</v>
      </c>
      <c r="R2261" t="s">
        <v>26</v>
      </c>
      <c r="S2261" t="s">
        <v>26</v>
      </c>
      <c r="T2261" t="s">
        <v>26</v>
      </c>
    </row>
    <row r="2262" spans="1:20" x14ac:dyDescent="0.2">
      <c r="A2262" t="s">
        <v>1488</v>
      </c>
      <c r="B2262" s="18" t="s">
        <v>1489</v>
      </c>
      <c r="C2262" s="18" t="str">
        <f t="shared" si="77"/>
        <v xml:space="preserve">New York </v>
      </c>
      <c r="D2262" s="18" t="str">
        <f t="shared" si="78"/>
        <v xml:space="preserve"> New York</v>
      </c>
      <c r="E2262" t="s">
        <v>21</v>
      </c>
      <c r="F2262">
        <v>713940</v>
      </c>
      <c r="G2262" t="s">
        <v>22</v>
      </c>
      <c r="H2262" t="s">
        <v>21</v>
      </c>
      <c r="I2262">
        <v>1</v>
      </c>
      <c r="J2262" t="s">
        <v>23</v>
      </c>
      <c r="K2262">
        <v>241</v>
      </c>
      <c r="L2262" s="24" t="s">
        <v>25</v>
      </c>
      <c r="M2262">
        <v>2020</v>
      </c>
      <c r="N2262" s="18">
        <v>144</v>
      </c>
      <c r="O2262" t="s">
        <v>26</v>
      </c>
      <c r="P2262" t="s">
        <v>26</v>
      </c>
      <c r="Q2262" t="s">
        <v>26</v>
      </c>
      <c r="R2262" t="s">
        <v>26</v>
      </c>
      <c r="S2262" t="s">
        <v>26</v>
      </c>
      <c r="T2262" t="s">
        <v>26</v>
      </c>
    </row>
    <row r="2263" spans="1:20" x14ac:dyDescent="0.2">
      <c r="A2263" t="s">
        <v>1488</v>
      </c>
      <c r="B2263" s="18" t="s">
        <v>1489</v>
      </c>
      <c r="C2263" s="18" t="str">
        <f t="shared" si="77"/>
        <v xml:space="preserve">New York </v>
      </c>
      <c r="D2263" s="18" t="str">
        <f t="shared" si="78"/>
        <v xml:space="preserve"> New York</v>
      </c>
      <c r="E2263" t="s">
        <v>21</v>
      </c>
      <c r="F2263">
        <v>713940</v>
      </c>
      <c r="G2263" t="s">
        <v>22</v>
      </c>
      <c r="H2263" t="s">
        <v>21</v>
      </c>
      <c r="I2263">
        <v>1</v>
      </c>
      <c r="J2263" t="s">
        <v>23</v>
      </c>
      <c r="K2263">
        <v>242</v>
      </c>
      <c r="L2263" s="24" t="s">
        <v>56</v>
      </c>
      <c r="M2263">
        <v>2020</v>
      </c>
      <c r="N2263" s="18">
        <v>38</v>
      </c>
      <c r="O2263" t="s">
        <v>26</v>
      </c>
      <c r="P2263" t="s">
        <v>26</v>
      </c>
      <c r="Q2263" t="s">
        <v>26</v>
      </c>
      <c r="R2263" t="s">
        <v>26</v>
      </c>
      <c r="S2263" t="s">
        <v>26</v>
      </c>
      <c r="T2263" t="s">
        <v>26</v>
      </c>
    </row>
    <row r="2264" spans="1:20" x14ac:dyDescent="0.2">
      <c r="A2264" t="s">
        <v>1488</v>
      </c>
      <c r="B2264" s="18" t="s">
        <v>1489</v>
      </c>
      <c r="C2264" s="18" t="str">
        <f t="shared" si="77"/>
        <v xml:space="preserve">New York </v>
      </c>
      <c r="D2264" s="18" t="str">
        <f t="shared" si="78"/>
        <v xml:space="preserve"> New York</v>
      </c>
      <c r="E2264" t="s">
        <v>21</v>
      </c>
      <c r="F2264">
        <v>713940</v>
      </c>
      <c r="G2264" t="s">
        <v>22</v>
      </c>
      <c r="H2264" t="s">
        <v>21</v>
      </c>
      <c r="I2264">
        <v>1</v>
      </c>
      <c r="J2264" t="s">
        <v>23</v>
      </c>
      <c r="K2264">
        <v>251</v>
      </c>
      <c r="L2264" s="24" t="s">
        <v>57</v>
      </c>
      <c r="M2264">
        <v>2020</v>
      </c>
      <c r="N2264" s="18">
        <v>32</v>
      </c>
      <c r="O2264" t="s">
        <v>26</v>
      </c>
      <c r="P2264" t="s">
        <v>26</v>
      </c>
      <c r="Q2264" t="s">
        <v>26</v>
      </c>
      <c r="R2264" t="s">
        <v>26</v>
      </c>
      <c r="S2264" t="s">
        <v>26</v>
      </c>
      <c r="T2264" t="s">
        <v>26</v>
      </c>
    </row>
    <row r="2265" spans="1:20" x14ac:dyDescent="0.2">
      <c r="A2265" t="s">
        <v>1488</v>
      </c>
      <c r="B2265" s="18" t="s">
        <v>1489</v>
      </c>
      <c r="C2265" s="18" t="str">
        <f t="shared" si="77"/>
        <v xml:space="preserve">New York </v>
      </c>
      <c r="D2265" s="18" t="str">
        <f t="shared" si="78"/>
        <v xml:space="preserve"> New York</v>
      </c>
      <c r="E2265" t="s">
        <v>21</v>
      </c>
      <c r="F2265">
        <v>713940</v>
      </c>
      <c r="G2265" t="s">
        <v>22</v>
      </c>
      <c r="H2265" t="s">
        <v>21</v>
      </c>
      <c r="I2265">
        <v>1</v>
      </c>
      <c r="J2265" t="s">
        <v>23</v>
      </c>
      <c r="K2265">
        <v>252</v>
      </c>
      <c r="L2265" s="24" t="s">
        <v>184</v>
      </c>
      <c r="M2265">
        <v>2020</v>
      </c>
      <c r="N2265" s="18">
        <v>5</v>
      </c>
      <c r="O2265" t="s">
        <v>26</v>
      </c>
      <c r="P2265" t="s">
        <v>26</v>
      </c>
      <c r="Q2265" t="s">
        <v>26</v>
      </c>
      <c r="R2265" t="s">
        <v>26</v>
      </c>
      <c r="S2265" t="s">
        <v>26</v>
      </c>
      <c r="T2265" t="s">
        <v>26</v>
      </c>
    </row>
    <row r="2266" spans="1:20" x14ac:dyDescent="0.2">
      <c r="A2266" t="s">
        <v>1490</v>
      </c>
      <c r="B2266" s="18" t="s">
        <v>1491</v>
      </c>
      <c r="C2266" s="18" t="str">
        <f t="shared" si="77"/>
        <v xml:space="preserve">Niagara </v>
      </c>
      <c r="D2266" s="18" t="str">
        <f t="shared" si="78"/>
        <v xml:space="preserve"> New York</v>
      </c>
      <c r="E2266" t="s">
        <v>21</v>
      </c>
      <c r="F2266">
        <v>713940</v>
      </c>
      <c r="G2266" t="s">
        <v>22</v>
      </c>
      <c r="H2266" t="s">
        <v>21</v>
      </c>
      <c r="I2266">
        <v>1</v>
      </c>
      <c r="J2266" t="s">
        <v>23</v>
      </c>
      <c r="K2266">
        <v>1</v>
      </c>
      <c r="L2266" s="24" t="s">
        <v>23</v>
      </c>
      <c r="M2266">
        <v>2020</v>
      </c>
      <c r="N2266" s="18">
        <v>23</v>
      </c>
      <c r="O2266">
        <v>2663</v>
      </c>
      <c r="P2266" t="s">
        <v>24</v>
      </c>
      <c r="Q2266">
        <v>1077</v>
      </c>
      <c r="R2266" t="s">
        <v>24</v>
      </c>
      <c r="S2266">
        <v>379</v>
      </c>
      <c r="T2266" t="s">
        <v>24</v>
      </c>
    </row>
    <row r="2267" spans="1:20" x14ac:dyDescent="0.2">
      <c r="A2267" t="s">
        <v>1490</v>
      </c>
      <c r="B2267" s="18" t="s">
        <v>1491</v>
      </c>
      <c r="C2267" s="18" t="str">
        <f t="shared" si="77"/>
        <v xml:space="preserve">Niagara </v>
      </c>
      <c r="D2267" s="18" t="str">
        <f t="shared" si="78"/>
        <v xml:space="preserve"> New York</v>
      </c>
      <c r="E2267" t="s">
        <v>21</v>
      </c>
      <c r="F2267">
        <v>713940</v>
      </c>
      <c r="G2267" t="s">
        <v>22</v>
      </c>
      <c r="H2267" t="s">
        <v>21</v>
      </c>
      <c r="I2267">
        <v>1</v>
      </c>
      <c r="J2267" t="s">
        <v>23</v>
      </c>
      <c r="K2267">
        <v>210</v>
      </c>
      <c r="L2267" s="24" t="s">
        <v>27</v>
      </c>
      <c r="M2267">
        <v>2020</v>
      </c>
      <c r="N2267" s="18">
        <v>11</v>
      </c>
      <c r="O2267" t="s">
        <v>26</v>
      </c>
      <c r="P2267" t="s">
        <v>26</v>
      </c>
      <c r="Q2267" t="s">
        <v>26</v>
      </c>
      <c r="R2267" t="s">
        <v>26</v>
      </c>
      <c r="S2267" t="s">
        <v>26</v>
      </c>
      <c r="T2267" t="s">
        <v>26</v>
      </c>
    </row>
    <row r="2268" spans="1:20" x14ac:dyDescent="0.2">
      <c r="A2268" t="s">
        <v>1490</v>
      </c>
      <c r="B2268" s="18" t="s">
        <v>1491</v>
      </c>
      <c r="C2268" s="18" t="str">
        <f t="shared" si="77"/>
        <v xml:space="preserve">Niagara </v>
      </c>
      <c r="D2268" s="18" t="str">
        <f t="shared" si="78"/>
        <v xml:space="preserve"> New York</v>
      </c>
      <c r="E2268" t="s">
        <v>21</v>
      </c>
      <c r="F2268">
        <v>713940</v>
      </c>
      <c r="G2268" t="s">
        <v>22</v>
      </c>
      <c r="H2268" t="s">
        <v>21</v>
      </c>
      <c r="I2268">
        <v>1</v>
      </c>
      <c r="J2268" t="s">
        <v>23</v>
      </c>
      <c r="K2268">
        <v>220</v>
      </c>
      <c r="L2268" s="24" t="s">
        <v>31</v>
      </c>
      <c r="M2268">
        <v>2020</v>
      </c>
      <c r="N2268" s="18">
        <v>5</v>
      </c>
      <c r="O2268" t="s">
        <v>26</v>
      </c>
      <c r="P2268" t="s">
        <v>26</v>
      </c>
      <c r="Q2268" t="s">
        <v>26</v>
      </c>
      <c r="R2268" t="s">
        <v>26</v>
      </c>
      <c r="S2268" t="s">
        <v>26</v>
      </c>
      <c r="T2268" t="s">
        <v>26</v>
      </c>
    </row>
    <row r="2269" spans="1:20" x14ac:dyDescent="0.2">
      <c r="A2269" t="s">
        <v>1490</v>
      </c>
      <c r="B2269" s="18" t="s">
        <v>1491</v>
      </c>
      <c r="C2269" s="18" t="str">
        <f t="shared" si="77"/>
        <v xml:space="preserve">Niagara </v>
      </c>
      <c r="D2269" s="18" t="str">
        <f t="shared" si="78"/>
        <v xml:space="preserve"> New York</v>
      </c>
      <c r="E2269" t="s">
        <v>21</v>
      </c>
      <c r="F2269">
        <v>713940</v>
      </c>
      <c r="G2269" t="s">
        <v>22</v>
      </c>
      <c r="H2269" t="s">
        <v>21</v>
      </c>
      <c r="I2269">
        <v>1</v>
      </c>
      <c r="J2269" t="s">
        <v>23</v>
      </c>
      <c r="K2269">
        <v>230</v>
      </c>
      <c r="L2269" s="24" t="s">
        <v>32</v>
      </c>
      <c r="M2269">
        <v>2020</v>
      </c>
      <c r="N2269" s="18">
        <v>3</v>
      </c>
      <c r="O2269" t="s">
        <v>26</v>
      </c>
      <c r="P2269" t="s">
        <v>26</v>
      </c>
      <c r="Q2269" t="s">
        <v>26</v>
      </c>
      <c r="R2269" t="s">
        <v>26</v>
      </c>
      <c r="S2269" t="s">
        <v>26</v>
      </c>
      <c r="T2269" t="s">
        <v>26</v>
      </c>
    </row>
    <row r="2270" spans="1:20" x14ac:dyDescent="0.2">
      <c r="A2270" t="s">
        <v>1490</v>
      </c>
      <c r="B2270" s="18" t="s">
        <v>1491</v>
      </c>
      <c r="C2270" s="18" t="str">
        <f t="shared" si="77"/>
        <v xml:space="preserve">Niagara </v>
      </c>
      <c r="D2270" s="18" t="str">
        <f t="shared" si="78"/>
        <v xml:space="preserve"> New York</v>
      </c>
      <c r="E2270" t="s">
        <v>21</v>
      </c>
      <c r="F2270">
        <v>713940</v>
      </c>
      <c r="G2270" t="s">
        <v>22</v>
      </c>
      <c r="H2270" t="s">
        <v>21</v>
      </c>
      <c r="I2270">
        <v>1</v>
      </c>
      <c r="J2270" t="s">
        <v>23</v>
      </c>
      <c r="K2270">
        <v>241</v>
      </c>
      <c r="L2270" s="24" t="s">
        <v>25</v>
      </c>
      <c r="M2270">
        <v>2020</v>
      </c>
      <c r="N2270" s="18">
        <v>3</v>
      </c>
      <c r="O2270" t="s">
        <v>26</v>
      </c>
      <c r="P2270" t="s">
        <v>26</v>
      </c>
      <c r="Q2270" t="s">
        <v>26</v>
      </c>
      <c r="R2270" t="s">
        <v>26</v>
      </c>
      <c r="S2270" t="s">
        <v>26</v>
      </c>
      <c r="T2270" t="s">
        <v>26</v>
      </c>
    </row>
    <row r="2271" spans="1:20" x14ac:dyDescent="0.2">
      <c r="A2271" t="s">
        <v>1492</v>
      </c>
      <c r="B2271" s="18" t="s">
        <v>1493</v>
      </c>
      <c r="C2271" s="18" t="str">
        <f t="shared" si="77"/>
        <v xml:space="preserve">Oneida </v>
      </c>
      <c r="D2271" s="18" t="str">
        <f t="shared" si="78"/>
        <v xml:space="preserve"> New York</v>
      </c>
      <c r="E2271" t="s">
        <v>21</v>
      </c>
      <c r="F2271">
        <v>713940</v>
      </c>
      <c r="G2271" t="s">
        <v>22</v>
      </c>
      <c r="H2271" t="s">
        <v>21</v>
      </c>
      <c r="I2271">
        <v>1</v>
      </c>
      <c r="J2271" t="s">
        <v>23</v>
      </c>
      <c r="K2271">
        <v>1</v>
      </c>
      <c r="L2271" s="24" t="s">
        <v>23</v>
      </c>
      <c r="M2271">
        <v>2020</v>
      </c>
      <c r="N2271" s="18">
        <v>20</v>
      </c>
      <c r="O2271">
        <v>2100</v>
      </c>
      <c r="P2271" t="s">
        <v>30</v>
      </c>
      <c r="Q2271">
        <v>526</v>
      </c>
      <c r="R2271" t="s">
        <v>30</v>
      </c>
      <c r="S2271">
        <v>207</v>
      </c>
      <c r="T2271" t="s">
        <v>30</v>
      </c>
    </row>
    <row r="2272" spans="1:20" x14ac:dyDescent="0.2">
      <c r="A2272" t="s">
        <v>1492</v>
      </c>
      <c r="B2272" s="18" t="s">
        <v>1493</v>
      </c>
      <c r="C2272" s="18" t="str">
        <f t="shared" si="77"/>
        <v xml:space="preserve">Oneida </v>
      </c>
      <c r="D2272" s="18" t="str">
        <f t="shared" si="78"/>
        <v xml:space="preserve"> New York</v>
      </c>
      <c r="E2272" t="s">
        <v>21</v>
      </c>
      <c r="F2272">
        <v>713940</v>
      </c>
      <c r="G2272" t="s">
        <v>22</v>
      </c>
      <c r="H2272" t="s">
        <v>21</v>
      </c>
      <c r="I2272">
        <v>1</v>
      </c>
      <c r="J2272" t="s">
        <v>23</v>
      </c>
      <c r="K2272">
        <v>210</v>
      </c>
      <c r="L2272" s="24" t="s">
        <v>27</v>
      </c>
      <c r="M2272">
        <v>2020</v>
      </c>
      <c r="N2272" s="18">
        <v>10</v>
      </c>
      <c r="O2272" t="s">
        <v>26</v>
      </c>
      <c r="P2272" t="s">
        <v>26</v>
      </c>
      <c r="Q2272" t="s">
        <v>26</v>
      </c>
      <c r="R2272" t="s">
        <v>26</v>
      </c>
      <c r="S2272" t="s">
        <v>26</v>
      </c>
      <c r="T2272" t="s">
        <v>26</v>
      </c>
    </row>
    <row r="2273" spans="1:20" x14ac:dyDescent="0.2">
      <c r="A2273" t="s">
        <v>1492</v>
      </c>
      <c r="B2273" s="18" t="s">
        <v>1493</v>
      </c>
      <c r="C2273" s="18" t="str">
        <f t="shared" si="77"/>
        <v xml:space="preserve">Oneida </v>
      </c>
      <c r="D2273" s="18" t="str">
        <f t="shared" si="78"/>
        <v xml:space="preserve"> New York</v>
      </c>
      <c r="E2273" t="s">
        <v>21</v>
      </c>
      <c r="F2273">
        <v>713940</v>
      </c>
      <c r="G2273" t="s">
        <v>22</v>
      </c>
      <c r="H2273" t="s">
        <v>21</v>
      </c>
      <c r="I2273">
        <v>1</v>
      </c>
      <c r="J2273" t="s">
        <v>23</v>
      </c>
      <c r="K2273">
        <v>220</v>
      </c>
      <c r="L2273" s="24" t="s">
        <v>31</v>
      </c>
      <c r="M2273">
        <v>2020</v>
      </c>
      <c r="N2273" s="18">
        <v>4</v>
      </c>
      <c r="O2273" t="s">
        <v>26</v>
      </c>
      <c r="P2273" t="s">
        <v>26</v>
      </c>
      <c r="Q2273" t="s">
        <v>26</v>
      </c>
      <c r="R2273" t="s">
        <v>26</v>
      </c>
      <c r="S2273" t="s">
        <v>26</v>
      </c>
      <c r="T2273" t="s">
        <v>26</v>
      </c>
    </row>
    <row r="2274" spans="1:20" x14ac:dyDescent="0.2">
      <c r="A2274" t="s">
        <v>1492</v>
      </c>
      <c r="B2274" s="18" t="s">
        <v>1493</v>
      </c>
      <c r="C2274" s="18" t="str">
        <f t="shared" si="77"/>
        <v xml:space="preserve">Oneida </v>
      </c>
      <c r="D2274" s="18" t="str">
        <f t="shared" si="78"/>
        <v xml:space="preserve"> New York</v>
      </c>
      <c r="E2274" t="s">
        <v>21</v>
      </c>
      <c r="F2274">
        <v>713940</v>
      </c>
      <c r="G2274" t="s">
        <v>22</v>
      </c>
      <c r="H2274" t="s">
        <v>21</v>
      </c>
      <c r="I2274">
        <v>1</v>
      </c>
      <c r="J2274" t="s">
        <v>23</v>
      </c>
      <c r="K2274">
        <v>241</v>
      </c>
      <c r="L2274" s="24" t="s">
        <v>25</v>
      </c>
      <c r="M2274">
        <v>2020</v>
      </c>
      <c r="N2274" s="18">
        <v>4</v>
      </c>
      <c r="O2274" t="s">
        <v>26</v>
      </c>
      <c r="P2274" t="s">
        <v>26</v>
      </c>
      <c r="Q2274" t="s">
        <v>26</v>
      </c>
      <c r="R2274" t="s">
        <v>26</v>
      </c>
      <c r="S2274" t="s">
        <v>26</v>
      </c>
      <c r="T2274" t="s">
        <v>26</v>
      </c>
    </row>
    <row r="2275" spans="1:20" x14ac:dyDescent="0.2">
      <c r="A2275" t="s">
        <v>1494</v>
      </c>
      <c r="B2275" s="18" t="s">
        <v>1495</v>
      </c>
      <c r="C2275" s="18" t="str">
        <f t="shared" si="77"/>
        <v xml:space="preserve">Onondaga </v>
      </c>
      <c r="D2275" s="18" t="str">
        <f t="shared" si="78"/>
        <v xml:space="preserve"> New York</v>
      </c>
      <c r="E2275" t="s">
        <v>21</v>
      </c>
      <c r="F2275">
        <v>713940</v>
      </c>
      <c r="G2275" t="s">
        <v>22</v>
      </c>
      <c r="H2275" t="s">
        <v>21</v>
      </c>
      <c r="I2275">
        <v>1</v>
      </c>
      <c r="J2275" t="s">
        <v>23</v>
      </c>
      <c r="K2275">
        <v>1</v>
      </c>
      <c r="L2275" s="24" t="s">
        <v>23</v>
      </c>
      <c r="M2275">
        <v>2020</v>
      </c>
      <c r="N2275" s="18">
        <v>72</v>
      </c>
      <c r="O2275">
        <v>15810</v>
      </c>
      <c r="P2275" t="s">
        <v>30</v>
      </c>
      <c r="Q2275">
        <v>5694</v>
      </c>
      <c r="R2275" t="s">
        <v>30</v>
      </c>
      <c r="S2275">
        <v>2009</v>
      </c>
      <c r="T2275" t="s">
        <v>30</v>
      </c>
    </row>
    <row r="2276" spans="1:20" x14ac:dyDescent="0.2">
      <c r="A2276" t="s">
        <v>1494</v>
      </c>
      <c r="B2276" s="18" t="s">
        <v>1495</v>
      </c>
      <c r="C2276" s="18" t="str">
        <f t="shared" si="77"/>
        <v xml:space="preserve">Onondaga </v>
      </c>
      <c r="D2276" s="18" t="str">
        <f t="shared" si="78"/>
        <v xml:space="preserve"> New York</v>
      </c>
      <c r="E2276" t="s">
        <v>21</v>
      </c>
      <c r="F2276">
        <v>713940</v>
      </c>
      <c r="G2276" t="s">
        <v>22</v>
      </c>
      <c r="H2276" t="s">
        <v>21</v>
      </c>
      <c r="I2276">
        <v>1</v>
      </c>
      <c r="J2276" t="s">
        <v>23</v>
      </c>
      <c r="K2276">
        <v>210</v>
      </c>
      <c r="L2276" s="24" t="s">
        <v>27</v>
      </c>
      <c r="M2276">
        <v>2020</v>
      </c>
      <c r="N2276" s="18">
        <v>26</v>
      </c>
      <c r="O2276" t="s">
        <v>26</v>
      </c>
      <c r="P2276" t="s">
        <v>26</v>
      </c>
      <c r="Q2276" t="s">
        <v>26</v>
      </c>
      <c r="R2276" t="s">
        <v>26</v>
      </c>
      <c r="S2276" t="s">
        <v>26</v>
      </c>
      <c r="T2276" t="s">
        <v>26</v>
      </c>
    </row>
    <row r="2277" spans="1:20" x14ac:dyDescent="0.2">
      <c r="A2277" t="s">
        <v>1494</v>
      </c>
      <c r="B2277" s="18" t="s">
        <v>1495</v>
      </c>
      <c r="C2277" s="18" t="str">
        <f t="shared" si="77"/>
        <v xml:space="preserve">Onondaga </v>
      </c>
      <c r="D2277" s="18" t="str">
        <f t="shared" si="78"/>
        <v xml:space="preserve"> New York</v>
      </c>
      <c r="E2277" t="s">
        <v>21</v>
      </c>
      <c r="F2277">
        <v>713940</v>
      </c>
      <c r="G2277" t="s">
        <v>22</v>
      </c>
      <c r="H2277" t="s">
        <v>21</v>
      </c>
      <c r="I2277">
        <v>1</v>
      </c>
      <c r="J2277" t="s">
        <v>23</v>
      </c>
      <c r="K2277">
        <v>220</v>
      </c>
      <c r="L2277" s="24" t="s">
        <v>31</v>
      </c>
      <c r="M2277">
        <v>2020</v>
      </c>
      <c r="N2277" s="18">
        <v>15</v>
      </c>
      <c r="O2277" t="s">
        <v>26</v>
      </c>
      <c r="P2277" t="s">
        <v>26</v>
      </c>
      <c r="Q2277" t="s">
        <v>26</v>
      </c>
      <c r="R2277" t="s">
        <v>26</v>
      </c>
      <c r="S2277" t="s">
        <v>26</v>
      </c>
      <c r="T2277" t="s">
        <v>26</v>
      </c>
    </row>
    <row r="2278" spans="1:20" x14ac:dyDescent="0.2">
      <c r="A2278" t="s">
        <v>1494</v>
      </c>
      <c r="B2278" s="18" t="s">
        <v>1495</v>
      </c>
      <c r="C2278" s="18" t="str">
        <f t="shared" si="77"/>
        <v xml:space="preserve">Onondaga </v>
      </c>
      <c r="D2278" s="18" t="str">
        <f t="shared" si="78"/>
        <v xml:space="preserve"> New York</v>
      </c>
      <c r="E2278" t="s">
        <v>21</v>
      </c>
      <c r="F2278">
        <v>713940</v>
      </c>
      <c r="G2278" t="s">
        <v>22</v>
      </c>
      <c r="H2278" t="s">
        <v>21</v>
      </c>
      <c r="I2278">
        <v>1</v>
      </c>
      <c r="J2278" t="s">
        <v>23</v>
      </c>
      <c r="K2278">
        <v>230</v>
      </c>
      <c r="L2278" s="24" t="s">
        <v>32</v>
      </c>
      <c r="M2278">
        <v>2020</v>
      </c>
      <c r="N2278" s="18">
        <v>14</v>
      </c>
      <c r="O2278" t="s">
        <v>26</v>
      </c>
      <c r="P2278" t="s">
        <v>26</v>
      </c>
      <c r="Q2278" t="s">
        <v>26</v>
      </c>
      <c r="R2278" t="s">
        <v>26</v>
      </c>
      <c r="S2278" t="s">
        <v>26</v>
      </c>
      <c r="T2278" t="s">
        <v>26</v>
      </c>
    </row>
    <row r="2279" spans="1:20" x14ac:dyDescent="0.2">
      <c r="A2279" t="s">
        <v>1494</v>
      </c>
      <c r="B2279" s="18" t="s">
        <v>1495</v>
      </c>
      <c r="C2279" s="18" t="str">
        <f t="shared" si="77"/>
        <v xml:space="preserve">Onondaga </v>
      </c>
      <c r="D2279" s="18" t="str">
        <f t="shared" si="78"/>
        <v xml:space="preserve"> New York</v>
      </c>
      <c r="E2279" t="s">
        <v>21</v>
      </c>
      <c r="F2279">
        <v>713940</v>
      </c>
      <c r="G2279" t="s">
        <v>22</v>
      </c>
      <c r="H2279" t="s">
        <v>21</v>
      </c>
      <c r="I2279">
        <v>1</v>
      </c>
      <c r="J2279" t="s">
        <v>23</v>
      </c>
      <c r="K2279">
        <v>241</v>
      </c>
      <c r="L2279" s="24" t="s">
        <v>25</v>
      </c>
      <c r="M2279">
        <v>2020</v>
      </c>
      <c r="N2279" s="18">
        <v>8</v>
      </c>
      <c r="O2279" t="s">
        <v>26</v>
      </c>
      <c r="P2279" t="s">
        <v>26</v>
      </c>
      <c r="Q2279" t="s">
        <v>26</v>
      </c>
      <c r="R2279" t="s">
        <v>26</v>
      </c>
      <c r="S2279" t="s">
        <v>26</v>
      </c>
      <c r="T2279" t="s">
        <v>26</v>
      </c>
    </row>
    <row r="2280" spans="1:20" x14ac:dyDescent="0.2">
      <c r="A2280" t="s">
        <v>1494</v>
      </c>
      <c r="B2280" s="18" t="s">
        <v>1495</v>
      </c>
      <c r="C2280" s="18" t="str">
        <f t="shared" si="77"/>
        <v xml:space="preserve">Onondaga </v>
      </c>
      <c r="D2280" s="18" t="str">
        <f t="shared" si="78"/>
        <v xml:space="preserve"> New York</v>
      </c>
      <c r="E2280" t="s">
        <v>21</v>
      </c>
      <c r="F2280">
        <v>713940</v>
      </c>
      <c r="G2280" t="s">
        <v>22</v>
      </c>
      <c r="H2280" t="s">
        <v>21</v>
      </c>
      <c r="I2280">
        <v>1</v>
      </c>
      <c r="J2280" t="s">
        <v>23</v>
      </c>
      <c r="K2280">
        <v>251</v>
      </c>
      <c r="L2280" s="24" t="s">
        <v>57</v>
      </c>
      <c r="M2280">
        <v>2020</v>
      </c>
      <c r="N2280" s="18">
        <v>6</v>
      </c>
      <c r="O2280" t="s">
        <v>26</v>
      </c>
      <c r="P2280" t="s">
        <v>26</v>
      </c>
      <c r="Q2280" t="s">
        <v>26</v>
      </c>
      <c r="R2280" t="s">
        <v>26</v>
      </c>
      <c r="S2280" t="s">
        <v>26</v>
      </c>
      <c r="T2280" t="s">
        <v>26</v>
      </c>
    </row>
    <row r="2281" spans="1:20" x14ac:dyDescent="0.2">
      <c r="A2281" t="s">
        <v>1496</v>
      </c>
      <c r="B2281" s="18" t="s">
        <v>1497</v>
      </c>
      <c r="C2281" s="18" t="str">
        <f t="shared" si="77"/>
        <v xml:space="preserve">Ontario </v>
      </c>
      <c r="D2281" s="18" t="str">
        <f t="shared" si="78"/>
        <v xml:space="preserve"> New York</v>
      </c>
      <c r="E2281" t="s">
        <v>21</v>
      </c>
      <c r="F2281">
        <v>713940</v>
      </c>
      <c r="G2281" t="s">
        <v>22</v>
      </c>
      <c r="H2281" t="s">
        <v>21</v>
      </c>
      <c r="I2281">
        <v>1</v>
      </c>
      <c r="J2281" t="s">
        <v>23</v>
      </c>
      <c r="K2281">
        <v>1</v>
      </c>
      <c r="L2281" s="24" t="s">
        <v>23</v>
      </c>
      <c r="M2281">
        <v>2020</v>
      </c>
      <c r="N2281" s="18">
        <v>12</v>
      </c>
      <c r="O2281">
        <v>1467</v>
      </c>
      <c r="P2281" t="s">
        <v>30</v>
      </c>
      <c r="Q2281">
        <v>432</v>
      </c>
      <c r="R2281" t="s">
        <v>30</v>
      </c>
      <c r="S2281">
        <v>151</v>
      </c>
      <c r="T2281" t="s">
        <v>30</v>
      </c>
    </row>
    <row r="2282" spans="1:20" x14ac:dyDescent="0.2">
      <c r="A2282" t="s">
        <v>1496</v>
      </c>
      <c r="B2282" s="18" t="s">
        <v>1497</v>
      </c>
      <c r="C2282" s="18" t="str">
        <f t="shared" si="77"/>
        <v xml:space="preserve">Ontario </v>
      </c>
      <c r="D2282" s="18" t="str">
        <f t="shared" si="78"/>
        <v xml:space="preserve"> New York</v>
      </c>
      <c r="E2282" t="s">
        <v>21</v>
      </c>
      <c r="F2282">
        <v>713940</v>
      </c>
      <c r="G2282" t="s">
        <v>22</v>
      </c>
      <c r="H2282" t="s">
        <v>21</v>
      </c>
      <c r="I2282">
        <v>1</v>
      </c>
      <c r="J2282" t="s">
        <v>23</v>
      </c>
      <c r="K2282">
        <v>210</v>
      </c>
      <c r="L2282" s="24" t="s">
        <v>27</v>
      </c>
      <c r="M2282">
        <v>2020</v>
      </c>
      <c r="N2282" s="18">
        <v>3</v>
      </c>
      <c r="O2282" t="s">
        <v>26</v>
      </c>
      <c r="P2282" t="s">
        <v>26</v>
      </c>
      <c r="Q2282" t="s">
        <v>26</v>
      </c>
      <c r="R2282" t="s">
        <v>26</v>
      </c>
      <c r="S2282" t="s">
        <v>26</v>
      </c>
      <c r="T2282" t="s">
        <v>26</v>
      </c>
    </row>
    <row r="2283" spans="1:20" x14ac:dyDescent="0.2">
      <c r="A2283" t="s">
        <v>1496</v>
      </c>
      <c r="B2283" s="18" t="s">
        <v>1497</v>
      </c>
      <c r="C2283" s="18" t="str">
        <f t="shared" si="77"/>
        <v xml:space="preserve">Ontario </v>
      </c>
      <c r="D2283" s="18" t="str">
        <f t="shared" si="78"/>
        <v xml:space="preserve"> New York</v>
      </c>
      <c r="E2283" t="s">
        <v>21</v>
      </c>
      <c r="F2283">
        <v>713940</v>
      </c>
      <c r="G2283" t="s">
        <v>22</v>
      </c>
      <c r="H2283" t="s">
        <v>21</v>
      </c>
      <c r="I2283">
        <v>1</v>
      </c>
      <c r="J2283" t="s">
        <v>23</v>
      </c>
      <c r="K2283">
        <v>220</v>
      </c>
      <c r="L2283" s="24" t="s">
        <v>31</v>
      </c>
      <c r="M2283">
        <v>2020</v>
      </c>
      <c r="N2283" s="18">
        <v>4</v>
      </c>
      <c r="O2283" t="s">
        <v>26</v>
      </c>
      <c r="P2283" t="s">
        <v>26</v>
      </c>
      <c r="Q2283" t="s">
        <v>26</v>
      </c>
      <c r="R2283" t="s">
        <v>26</v>
      </c>
      <c r="S2283" t="s">
        <v>26</v>
      </c>
      <c r="T2283" t="s">
        <v>26</v>
      </c>
    </row>
    <row r="2284" spans="1:20" x14ac:dyDescent="0.2">
      <c r="A2284" t="s">
        <v>1496</v>
      </c>
      <c r="B2284" s="18" t="s">
        <v>1497</v>
      </c>
      <c r="C2284" s="18" t="str">
        <f t="shared" si="77"/>
        <v xml:space="preserve">Ontario </v>
      </c>
      <c r="D2284" s="18" t="str">
        <f t="shared" si="78"/>
        <v xml:space="preserve"> New York</v>
      </c>
      <c r="E2284" t="s">
        <v>21</v>
      </c>
      <c r="F2284">
        <v>713940</v>
      </c>
      <c r="G2284" t="s">
        <v>22</v>
      </c>
      <c r="H2284" t="s">
        <v>21</v>
      </c>
      <c r="I2284">
        <v>1</v>
      </c>
      <c r="J2284" t="s">
        <v>23</v>
      </c>
      <c r="K2284">
        <v>230</v>
      </c>
      <c r="L2284" s="24" t="s">
        <v>32</v>
      </c>
      <c r="M2284">
        <v>2020</v>
      </c>
      <c r="N2284" s="18">
        <v>4</v>
      </c>
      <c r="O2284" t="s">
        <v>26</v>
      </c>
      <c r="P2284" t="s">
        <v>26</v>
      </c>
      <c r="Q2284" t="s">
        <v>26</v>
      </c>
      <c r="R2284" t="s">
        <v>26</v>
      </c>
      <c r="S2284" t="s">
        <v>26</v>
      </c>
      <c r="T2284" t="s">
        <v>26</v>
      </c>
    </row>
    <row r="2285" spans="1:20" x14ac:dyDescent="0.2">
      <c r="A2285" t="s">
        <v>1498</v>
      </c>
      <c r="B2285" s="18" t="s">
        <v>1499</v>
      </c>
      <c r="C2285" s="18" t="str">
        <f t="shared" si="77"/>
        <v xml:space="preserve">Orange </v>
      </c>
      <c r="D2285" s="18" t="str">
        <f t="shared" si="78"/>
        <v xml:space="preserve"> New York</v>
      </c>
      <c r="E2285" t="s">
        <v>21</v>
      </c>
      <c r="F2285">
        <v>713940</v>
      </c>
      <c r="G2285" t="s">
        <v>22</v>
      </c>
      <c r="H2285" t="s">
        <v>21</v>
      </c>
      <c r="I2285">
        <v>1</v>
      </c>
      <c r="J2285" t="s">
        <v>23</v>
      </c>
      <c r="K2285">
        <v>1</v>
      </c>
      <c r="L2285" s="24" t="s">
        <v>23</v>
      </c>
      <c r="M2285">
        <v>2020</v>
      </c>
      <c r="N2285" s="18">
        <v>42</v>
      </c>
      <c r="O2285">
        <v>6857</v>
      </c>
      <c r="P2285" t="s">
        <v>30</v>
      </c>
      <c r="Q2285">
        <v>2493</v>
      </c>
      <c r="R2285" t="s">
        <v>30</v>
      </c>
      <c r="S2285">
        <v>863</v>
      </c>
      <c r="T2285" t="s">
        <v>30</v>
      </c>
    </row>
    <row r="2286" spans="1:20" x14ac:dyDescent="0.2">
      <c r="A2286" t="s">
        <v>1498</v>
      </c>
      <c r="B2286" s="18" t="s">
        <v>1499</v>
      </c>
      <c r="C2286" s="18" t="str">
        <f t="shared" si="77"/>
        <v xml:space="preserve">Orange </v>
      </c>
      <c r="D2286" s="18" t="str">
        <f t="shared" si="78"/>
        <v xml:space="preserve"> New York</v>
      </c>
      <c r="E2286" t="s">
        <v>21</v>
      </c>
      <c r="F2286">
        <v>713940</v>
      </c>
      <c r="G2286" t="s">
        <v>22</v>
      </c>
      <c r="H2286" t="s">
        <v>21</v>
      </c>
      <c r="I2286">
        <v>1</v>
      </c>
      <c r="J2286" t="s">
        <v>23</v>
      </c>
      <c r="K2286">
        <v>210</v>
      </c>
      <c r="L2286" s="24" t="s">
        <v>27</v>
      </c>
      <c r="M2286">
        <v>2020</v>
      </c>
      <c r="N2286" s="18">
        <v>17</v>
      </c>
      <c r="O2286" t="s">
        <v>26</v>
      </c>
      <c r="P2286" t="s">
        <v>26</v>
      </c>
      <c r="Q2286" t="s">
        <v>26</v>
      </c>
      <c r="R2286" t="s">
        <v>26</v>
      </c>
      <c r="S2286" t="s">
        <v>26</v>
      </c>
      <c r="T2286" t="s">
        <v>26</v>
      </c>
    </row>
    <row r="2287" spans="1:20" x14ac:dyDescent="0.2">
      <c r="A2287" t="s">
        <v>1498</v>
      </c>
      <c r="B2287" s="18" t="s">
        <v>1499</v>
      </c>
      <c r="C2287" s="18" t="str">
        <f t="shared" si="77"/>
        <v xml:space="preserve">Orange </v>
      </c>
      <c r="D2287" s="18" t="str">
        <f t="shared" si="78"/>
        <v xml:space="preserve"> New York</v>
      </c>
      <c r="E2287" t="s">
        <v>21</v>
      </c>
      <c r="F2287">
        <v>713940</v>
      </c>
      <c r="G2287" t="s">
        <v>22</v>
      </c>
      <c r="H2287" t="s">
        <v>21</v>
      </c>
      <c r="I2287">
        <v>1</v>
      </c>
      <c r="J2287" t="s">
        <v>23</v>
      </c>
      <c r="K2287">
        <v>220</v>
      </c>
      <c r="L2287" s="24" t="s">
        <v>31</v>
      </c>
      <c r="M2287">
        <v>2020</v>
      </c>
      <c r="N2287" s="18">
        <v>10</v>
      </c>
      <c r="O2287" t="s">
        <v>26</v>
      </c>
      <c r="P2287" t="s">
        <v>26</v>
      </c>
      <c r="Q2287" t="s">
        <v>26</v>
      </c>
      <c r="R2287" t="s">
        <v>26</v>
      </c>
      <c r="S2287" t="s">
        <v>26</v>
      </c>
      <c r="T2287" t="s">
        <v>26</v>
      </c>
    </row>
    <row r="2288" spans="1:20" x14ac:dyDescent="0.2">
      <c r="A2288" t="s">
        <v>1498</v>
      </c>
      <c r="B2288" s="18" t="s">
        <v>1499</v>
      </c>
      <c r="C2288" s="18" t="str">
        <f t="shared" si="77"/>
        <v xml:space="preserve">Orange </v>
      </c>
      <c r="D2288" s="18" t="str">
        <f t="shared" si="78"/>
        <v xml:space="preserve"> New York</v>
      </c>
      <c r="E2288" t="s">
        <v>21</v>
      </c>
      <c r="F2288">
        <v>713940</v>
      </c>
      <c r="G2288" t="s">
        <v>22</v>
      </c>
      <c r="H2288" t="s">
        <v>21</v>
      </c>
      <c r="I2288">
        <v>1</v>
      </c>
      <c r="J2288" t="s">
        <v>23</v>
      </c>
      <c r="K2288">
        <v>230</v>
      </c>
      <c r="L2288" s="24" t="s">
        <v>32</v>
      </c>
      <c r="M2288">
        <v>2020</v>
      </c>
      <c r="N2288" s="18">
        <v>6</v>
      </c>
      <c r="O2288" t="s">
        <v>26</v>
      </c>
      <c r="P2288" t="s">
        <v>26</v>
      </c>
      <c r="Q2288" t="s">
        <v>26</v>
      </c>
      <c r="R2288" t="s">
        <v>26</v>
      </c>
      <c r="S2288" t="s">
        <v>26</v>
      </c>
      <c r="T2288" t="s">
        <v>26</v>
      </c>
    </row>
    <row r="2289" spans="1:20" x14ac:dyDescent="0.2">
      <c r="A2289" t="s">
        <v>1498</v>
      </c>
      <c r="B2289" s="18" t="s">
        <v>1499</v>
      </c>
      <c r="C2289" s="18" t="str">
        <f t="shared" si="77"/>
        <v xml:space="preserve">Orange </v>
      </c>
      <c r="D2289" s="18" t="str">
        <f t="shared" si="78"/>
        <v xml:space="preserve"> New York</v>
      </c>
      <c r="E2289" t="s">
        <v>21</v>
      </c>
      <c r="F2289">
        <v>713940</v>
      </c>
      <c r="G2289" t="s">
        <v>22</v>
      </c>
      <c r="H2289" t="s">
        <v>21</v>
      </c>
      <c r="I2289">
        <v>1</v>
      </c>
      <c r="J2289" t="s">
        <v>23</v>
      </c>
      <c r="K2289">
        <v>242</v>
      </c>
      <c r="L2289" s="24" t="s">
        <v>56</v>
      </c>
      <c r="M2289">
        <v>2020</v>
      </c>
      <c r="N2289" s="18">
        <v>4</v>
      </c>
      <c r="O2289" t="s">
        <v>26</v>
      </c>
      <c r="P2289" t="s">
        <v>26</v>
      </c>
      <c r="Q2289" t="s">
        <v>26</v>
      </c>
      <c r="R2289" t="s">
        <v>26</v>
      </c>
      <c r="S2289" t="s">
        <v>26</v>
      </c>
      <c r="T2289" t="s">
        <v>26</v>
      </c>
    </row>
    <row r="2290" spans="1:20" x14ac:dyDescent="0.2">
      <c r="A2290" t="s">
        <v>1498</v>
      </c>
      <c r="B2290" s="18" t="s">
        <v>1499</v>
      </c>
      <c r="C2290" s="18" t="str">
        <f t="shared" si="77"/>
        <v xml:space="preserve">Orange </v>
      </c>
      <c r="D2290" s="18" t="str">
        <f t="shared" si="78"/>
        <v xml:space="preserve"> New York</v>
      </c>
      <c r="E2290" t="s">
        <v>21</v>
      </c>
      <c r="F2290">
        <v>713940</v>
      </c>
      <c r="G2290" t="s">
        <v>22</v>
      </c>
      <c r="H2290" t="s">
        <v>21</v>
      </c>
      <c r="I2290">
        <v>1</v>
      </c>
      <c r="J2290" t="s">
        <v>23</v>
      </c>
      <c r="K2290">
        <v>251</v>
      </c>
      <c r="L2290" s="24" t="s">
        <v>57</v>
      </c>
      <c r="M2290">
        <v>2020</v>
      </c>
      <c r="N2290" s="18">
        <v>3</v>
      </c>
      <c r="O2290" t="s">
        <v>26</v>
      </c>
      <c r="P2290" t="s">
        <v>26</v>
      </c>
      <c r="Q2290" t="s">
        <v>26</v>
      </c>
      <c r="R2290" t="s">
        <v>26</v>
      </c>
      <c r="S2290" t="s">
        <v>26</v>
      </c>
      <c r="T2290" t="s">
        <v>26</v>
      </c>
    </row>
    <row r="2291" spans="1:20" x14ac:dyDescent="0.2">
      <c r="A2291" t="s">
        <v>1500</v>
      </c>
      <c r="B2291" s="18" t="s">
        <v>1501</v>
      </c>
      <c r="C2291" s="18" t="str">
        <f t="shared" si="77"/>
        <v xml:space="preserve">Oswego </v>
      </c>
      <c r="D2291" s="18" t="str">
        <f t="shared" si="78"/>
        <v xml:space="preserve"> New York</v>
      </c>
      <c r="E2291" t="s">
        <v>21</v>
      </c>
      <c r="F2291">
        <v>713940</v>
      </c>
      <c r="G2291" t="s">
        <v>22</v>
      </c>
      <c r="H2291" t="s">
        <v>21</v>
      </c>
      <c r="I2291">
        <v>1</v>
      </c>
      <c r="J2291" t="s">
        <v>23</v>
      </c>
      <c r="K2291">
        <v>1</v>
      </c>
      <c r="L2291" s="24" t="s">
        <v>23</v>
      </c>
      <c r="M2291">
        <v>2020</v>
      </c>
      <c r="N2291" s="18">
        <v>13</v>
      </c>
      <c r="O2291">
        <v>1589</v>
      </c>
      <c r="P2291" t="s">
        <v>35</v>
      </c>
      <c r="Q2291">
        <v>505</v>
      </c>
      <c r="R2291" t="s">
        <v>35</v>
      </c>
      <c r="S2291">
        <v>193</v>
      </c>
      <c r="T2291" t="s">
        <v>24</v>
      </c>
    </row>
    <row r="2292" spans="1:20" x14ac:dyDescent="0.2">
      <c r="A2292" t="s">
        <v>1500</v>
      </c>
      <c r="B2292" s="18" t="s">
        <v>1501</v>
      </c>
      <c r="C2292" s="18" t="str">
        <f t="shared" si="77"/>
        <v xml:space="preserve">Oswego </v>
      </c>
      <c r="D2292" s="18" t="str">
        <f t="shared" si="78"/>
        <v xml:space="preserve"> New York</v>
      </c>
      <c r="E2292" t="s">
        <v>21</v>
      </c>
      <c r="F2292">
        <v>713940</v>
      </c>
      <c r="G2292" t="s">
        <v>22</v>
      </c>
      <c r="H2292" t="s">
        <v>21</v>
      </c>
      <c r="I2292">
        <v>1</v>
      </c>
      <c r="J2292" t="s">
        <v>23</v>
      </c>
      <c r="K2292">
        <v>210</v>
      </c>
      <c r="L2292" s="24" t="s">
        <v>27</v>
      </c>
      <c r="M2292">
        <v>2020</v>
      </c>
      <c r="N2292" s="18">
        <v>4</v>
      </c>
      <c r="O2292" t="s">
        <v>26</v>
      </c>
      <c r="P2292" t="s">
        <v>26</v>
      </c>
      <c r="Q2292" t="s">
        <v>26</v>
      </c>
      <c r="R2292" t="s">
        <v>26</v>
      </c>
      <c r="S2292" t="s">
        <v>26</v>
      </c>
      <c r="T2292" t="s">
        <v>26</v>
      </c>
    </row>
    <row r="2293" spans="1:20" x14ac:dyDescent="0.2">
      <c r="A2293" t="s">
        <v>1500</v>
      </c>
      <c r="B2293" s="18" t="s">
        <v>1501</v>
      </c>
      <c r="C2293" s="18" t="str">
        <f t="shared" si="77"/>
        <v xml:space="preserve">Oswego </v>
      </c>
      <c r="D2293" s="18" t="str">
        <f t="shared" si="78"/>
        <v xml:space="preserve"> New York</v>
      </c>
      <c r="E2293" t="s">
        <v>21</v>
      </c>
      <c r="F2293">
        <v>713940</v>
      </c>
      <c r="G2293" t="s">
        <v>22</v>
      </c>
      <c r="H2293" t="s">
        <v>21</v>
      </c>
      <c r="I2293">
        <v>1</v>
      </c>
      <c r="J2293" t="s">
        <v>23</v>
      </c>
      <c r="K2293">
        <v>220</v>
      </c>
      <c r="L2293" s="24" t="s">
        <v>31</v>
      </c>
      <c r="M2293">
        <v>2020</v>
      </c>
      <c r="N2293" s="18">
        <v>4</v>
      </c>
      <c r="O2293" t="s">
        <v>26</v>
      </c>
      <c r="P2293" t="s">
        <v>26</v>
      </c>
      <c r="Q2293" t="s">
        <v>26</v>
      </c>
      <c r="R2293" t="s">
        <v>26</v>
      </c>
      <c r="S2293" t="s">
        <v>26</v>
      </c>
      <c r="T2293" t="s">
        <v>26</v>
      </c>
    </row>
    <row r="2294" spans="1:20" x14ac:dyDescent="0.2">
      <c r="A2294" t="s">
        <v>1500</v>
      </c>
      <c r="B2294" s="18" t="s">
        <v>1501</v>
      </c>
      <c r="C2294" s="18" t="str">
        <f t="shared" si="77"/>
        <v xml:space="preserve">Oswego </v>
      </c>
      <c r="D2294" s="18" t="str">
        <f t="shared" si="78"/>
        <v xml:space="preserve"> New York</v>
      </c>
      <c r="E2294" t="s">
        <v>21</v>
      </c>
      <c r="F2294">
        <v>713940</v>
      </c>
      <c r="G2294" t="s">
        <v>22</v>
      </c>
      <c r="H2294" t="s">
        <v>21</v>
      </c>
      <c r="I2294">
        <v>1</v>
      </c>
      <c r="J2294" t="s">
        <v>23</v>
      </c>
      <c r="K2294">
        <v>230</v>
      </c>
      <c r="L2294" s="24" t="s">
        <v>32</v>
      </c>
      <c r="M2294">
        <v>2020</v>
      </c>
      <c r="N2294" s="18">
        <v>3</v>
      </c>
      <c r="O2294" t="s">
        <v>26</v>
      </c>
      <c r="P2294" t="s">
        <v>26</v>
      </c>
      <c r="Q2294" t="s">
        <v>26</v>
      </c>
      <c r="R2294" t="s">
        <v>26</v>
      </c>
      <c r="S2294" t="s">
        <v>26</v>
      </c>
      <c r="T2294" t="s">
        <v>26</v>
      </c>
    </row>
    <row r="2295" spans="1:20" x14ac:dyDescent="0.2">
      <c r="A2295" t="s">
        <v>1502</v>
      </c>
      <c r="B2295" s="18" t="s">
        <v>1503</v>
      </c>
      <c r="C2295" s="18" t="str">
        <f t="shared" si="77"/>
        <v xml:space="preserve">Otsego </v>
      </c>
      <c r="D2295" s="18" t="str">
        <f t="shared" si="78"/>
        <v xml:space="preserve"> New York</v>
      </c>
      <c r="E2295" t="s">
        <v>21</v>
      </c>
      <c r="F2295">
        <v>713940</v>
      </c>
      <c r="G2295" t="s">
        <v>22</v>
      </c>
      <c r="H2295" t="s">
        <v>21</v>
      </c>
      <c r="I2295">
        <v>1</v>
      </c>
      <c r="J2295" t="s">
        <v>23</v>
      </c>
      <c r="K2295">
        <v>1</v>
      </c>
      <c r="L2295" s="24" t="s">
        <v>23</v>
      </c>
      <c r="M2295">
        <v>2020</v>
      </c>
      <c r="N2295" s="18">
        <v>7</v>
      </c>
      <c r="O2295">
        <v>1524</v>
      </c>
      <c r="P2295" t="s">
        <v>35</v>
      </c>
      <c r="Q2295">
        <v>385</v>
      </c>
      <c r="R2295" t="s">
        <v>35</v>
      </c>
      <c r="S2295">
        <v>133</v>
      </c>
      <c r="T2295" t="s">
        <v>35</v>
      </c>
    </row>
    <row r="2296" spans="1:20" x14ac:dyDescent="0.2">
      <c r="A2296" t="s">
        <v>1502</v>
      </c>
      <c r="B2296" s="18" t="s">
        <v>1503</v>
      </c>
      <c r="C2296" s="18" t="str">
        <f t="shared" si="77"/>
        <v xml:space="preserve">Otsego </v>
      </c>
      <c r="D2296" s="18" t="str">
        <f t="shared" si="78"/>
        <v xml:space="preserve"> New York</v>
      </c>
      <c r="E2296" t="s">
        <v>21</v>
      </c>
      <c r="F2296">
        <v>713940</v>
      </c>
      <c r="G2296" t="s">
        <v>22</v>
      </c>
      <c r="H2296" t="s">
        <v>21</v>
      </c>
      <c r="I2296">
        <v>1</v>
      </c>
      <c r="J2296" t="s">
        <v>23</v>
      </c>
      <c r="K2296">
        <v>220</v>
      </c>
      <c r="L2296" s="24" t="s">
        <v>31</v>
      </c>
      <c r="M2296">
        <v>2020</v>
      </c>
      <c r="N2296" s="18">
        <v>3</v>
      </c>
      <c r="O2296" t="s">
        <v>26</v>
      </c>
      <c r="P2296" t="s">
        <v>26</v>
      </c>
      <c r="Q2296" t="s">
        <v>26</v>
      </c>
      <c r="R2296" t="s">
        <v>26</v>
      </c>
      <c r="S2296" t="s">
        <v>26</v>
      </c>
      <c r="T2296" t="s">
        <v>26</v>
      </c>
    </row>
    <row r="2297" spans="1:20" x14ac:dyDescent="0.2">
      <c r="A2297" t="s">
        <v>1504</v>
      </c>
      <c r="B2297" s="18" t="s">
        <v>1505</v>
      </c>
      <c r="C2297" s="18" t="str">
        <f t="shared" si="77"/>
        <v xml:space="preserve">Putnam </v>
      </c>
      <c r="D2297" s="18" t="str">
        <f t="shared" si="78"/>
        <v xml:space="preserve"> New York</v>
      </c>
      <c r="E2297" t="s">
        <v>21</v>
      </c>
      <c r="F2297">
        <v>713940</v>
      </c>
      <c r="G2297" t="s">
        <v>22</v>
      </c>
      <c r="H2297" t="s">
        <v>21</v>
      </c>
      <c r="I2297">
        <v>1</v>
      </c>
      <c r="J2297" t="s">
        <v>23</v>
      </c>
      <c r="K2297">
        <v>1</v>
      </c>
      <c r="L2297" s="24" t="s">
        <v>23</v>
      </c>
      <c r="M2297">
        <v>2020</v>
      </c>
      <c r="N2297" s="18">
        <v>17</v>
      </c>
      <c r="O2297">
        <v>2326</v>
      </c>
      <c r="P2297" t="s">
        <v>30</v>
      </c>
      <c r="Q2297">
        <v>862</v>
      </c>
      <c r="R2297" t="s">
        <v>30</v>
      </c>
      <c r="S2297">
        <v>257</v>
      </c>
      <c r="T2297" t="s">
        <v>30</v>
      </c>
    </row>
    <row r="2298" spans="1:20" x14ac:dyDescent="0.2">
      <c r="A2298" t="s">
        <v>1504</v>
      </c>
      <c r="B2298" s="18" t="s">
        <v>1505</v>
      </c>
      <c r="C2298" s="18" t="str">
        <f t="shared" si="77"/>
        <v xml:space="preserve">Putnam </v>
      </c>
      <c r="D2298" s="18" t="str">
        <f t="shared" si="78"/>
        <v xml:space="preserve"> New York</v>
      </c>
      <c r="E2298" t="s">
        <v>21</v>
      </c>
      <c r="F2298">
        <v>713940</v>
      </c>
      <c r="G2298" t="s">
        <v>22</v>
      </c>
      <c r="H2298" t="s">
        <v>21</v>
      </c>
      <c r="I2298">
        <v>1</v>
      </c>
      <c r="J2298" t="s">
        <v>23</v>
      </c>
      <c r="K2298">
        <v>210</v>
      </c>
      <c r="L2298" s="24" t="s">
        <v>27</v>
      </c>
      <c r="M2298">
        <v>2020</v>
      </c>
      <c r="N2298" s="18">
        <v>7</v>
      </c>
      <c r="O2298" t="s">
        <v>26</v>
      </c>
      <c r="P2298" t="s">
        <v>26</v>
      </c>
      <c r="Q2298" t="s">
        <v>26</v>
      </c>
      <c r="R2298" t="s">
        <v>26</v>
      </c>
      <c r="S2298" t="s">
        <v>26</v>
      </c>
      <c r="T2298" t="s">
        <v>26</v>
      </c>
    </row>
    <row r="2299" spans="1:20" x14ac:dyDescent="0.2">
      <c r="A2299" t="s">
        <v>1504</v>
      </c>
      <c r="B2299" s="18" t="s">
        <v>1505</v>
      </c>
      <c r="C2299" s="18" t="str">
        <f t="shared" si="77"/>
        <v xml:space="preserve">Putnam </v>
      </c>
      <c r="D2299" s="18" t="str">
        <f t="shared" si="78"/>
        <v xml:space="preserve"> New York</v>
      </c>
      <c r="E2299" t="s">
        <v>21</v>
      </c>
      <c r="F2299">
        <v>713940</v>
      </c>
      <c r="G2299" t="s">
        <v>22</v>
      </c>
      <c r="H2299" t="s">
        <v>21</v>
      </c>
      <c r="I2299">
        <v>1</v>
      </c>
      <c r="J2299" t="s">
        <v>23</v>
      </c>
      <c r="K2299">
        <v>230</v>
      </c>
      <c r="L2299" s="24" t="s">
        <v>32</v>
      </c>
      <c r="M2299">
        <v>2020</v>
      </c>
      <c r="N2299" s="18">
        <v>4</v>
      </c>
      <c r="O2299" t="s">
        <v>26</v>
      </c>
      <c r="P2299" t="s">
        <v>26</v>
      </c>
      <c r="Q2299" t="s">
        <v>26</v>
      </c>
      <c r="R2299" t="s">
        <v>26</v>
      </c>
      <c r="S2299" t="s">
        <v>26</v>
      </c>
      <c r="T2299" t="s">
        <v>26</v>
      </c>
    </row>
    <row r="2300" spans="1:20" x14ac:dyDescent="0.2">
      <c r="A2300" t="s">
        <v>1504</v>
      </c>
      <c r="B2300" s="18" t="s">
        <v>1505</v>
      </c>
      <c r="C2300" s="18" t="str">
        <f t="shared" si="77"/>
        <v xml:space="preserve">Putnam </v>
      </c>
      <c r="D2300" s="18" t="str">
        <f t="shared" si="78"/>
        <v xml:space="preserve"> New York</v>
      </c>
      <c r="E2300" t="s">
        <v>21</v>
      </c>
      <c r="F2300">
        <v>713940</v>
      </c>
      <c r="G2300" t="s">
        <v>22</v>
      </c>
      <c r="H2300" t="s">
        <v>21</v>
      </c>
      <c r="I2300">
        <v>1</v>
      </c>
      <c r="J2300" t="s">
        <v>23</v>
      </c>
      <c r="K2300">
        <v>241</v>
      </c>
      <c r="L2300" s="24" t="s">
        <v>25</v>
      </c>
      <c r="M2300">
        <v>2020</v>
      </c>
      <c r="N2300" s="18">
        <v>6</v>
      </c>
      <c r="O2300" t="s">
        <v>26</v>
      </c>
      <c r="P2300" t="s">
        <v>26</v>
      </c>
      <c r="Q2300" t="s">
        <v>26</v>
      </c>
      <c r="R2300" t="s">
        <v>26</v>
      </c>
      <c r="S2300" t="s">
        <v>26</v>
      </c>
      <c r="T2300" t="s">
        <v>26</v>
      </c>
    </row>
    <row r="2301" spans="1:20" x14ac:dyDescent="0.2">
      <c r="A2301" t="s">
        <v>1506</v>
      </c>
      <c r="B2301" s="18" t="s">
        <v>1507</v>
      </c>
      <c r="C2301" s="18" t="str">
        <f t="shared" si="77"/>
        <v xml:space="preserve">Queens </v>
      </c>
      <c r="D2301" s="18" t="str">
        <f t="shared" si="78"/>
        <v xml:space="preserve"> New York</v>
      </c>
      <c r="E2301" t="s">
        <v>21</v>
      </c>
      <c r="F2301">
        <v>713940</v>
      </c>
      <c r="G2301" t="s">
        <v>22</v>
      </c>
      <c r="H2301" t="s">
        <v>21</v>
      </c>
      <c r="I2301">
        <v>1</v>
      </c>
      <c r="J2301" t="s">
        <v>23</v>
      </c>
      <c r="K2301">
        <v>1</v>
      </c>
      <c r="L2301" s="24" t="s">
        <v>23</v>
      </c>
      <c r="M2301">
        <v>2020</v>
      </c>
      <c r="N2301" s="18">
        <v>154</v>
      </c>
      <c r="O2301">
        <v>34340</v>
      </c>
      <c r="P2301" t="s">
        <v>30</v>
      </c>
      <c r="Q2301">
        <v>14513</v>
      </c>
      <c r="R2301" t="s">
        <v>30</v>
      </c>
      <c r="S2301">
        <v>2909</v>
      </c>
      <c r="T2301" t="s">
        <v>24</v>
      </c>
    </row>
    <row r="2302" spans="1:20" x14ac:dyDescent="0.2">
      <c r="A2302" t="s">
        <v>1506</v>
      </c>
      <c r="B2302" s="18" t="s">
        <v>1507</v>
      </c>
      <c r="C2302" s="18" t="str">
        <f t="shared" si="77"/>
        <v xml:space="preserve">Queens </v>
      </c>
      <c r="D2302" s="18" t="str">
        <f t="shared" si="78"/>
        <v xml:space="preserve"> New York</v>
      </c>
      <c r="E2302" t="s">
        <v>21</v>
      </c>
      <c r="F2302">
        <v>713940</v>
      </c>
      <c r="G2302" t="s">
        <v>22</v>
      </c>
      <c r="H2302" t="s">
        <v>21</v>
      </c>
      <c r="I2302">
        <v>1</v>
      </c>
      <c r="J2302" t="s">
        <v>23</v>
      </c>
      <c r="K2302">
        <v>210</v>
      </c>
      <c r="L2302" s="24" t="s">
        <v>27</v>
      </c>
      <c r="M2302">
        <v>2020</v>
      </c>
      <c r="N2302" s="18">
        <v>60</v>
      </c>
      <c r="O2302" t="s">
        <v>26</v>
      </c>
      <c r="P2302" t="s">
        <v>26</v>
      </c>
      <c r="Q2302" t="s">
        <v>26</v>
      </c>
      <c r="R2302" t="s">
        <v>26</v>
      </c>
      <c r="S2302" t="s">
        <v>26</v>
      </c>
      <c r="T2302" t="s">
        <v>26</v>
      </c>
    </row>
    <row r="2303" spans="1:20" x14ac:dyDescent="0.2">
      <c r="A2303" t="s">
        <v>1506</v>
      </c>
      <c r="B2303" s="18" t="s">
        <v>1507</v>
      </c>
      <c r="C2303" s="18" t="str">
        <f t="shared" si="77"/>
        <v xml:space="preserve">Queens </v>
      </c>
      <c r="D2303" s="18" t="str">
        <f t="shared" si="78"/>
        <v xml:space="preserve"> New York</v>
      </c>
      <c r="E2303" t="s">
        <v>21</v>
      </c>
      <c r="F2303">
        <v>713940</v>
      </c>
      <c r="G2303" t="s">
        <v>22</v>
      </c>
      <c r="H2303" t="s">
        <v>21</v>
      </c>
      <c r="I2303">
        <v>1</v>
      </c>
      <c r="J2303" t="s">
        <v>23</v>
      </c>
      <c r="K2303">
        <v>220</v>
      </c>
      <c r="L2303" s="24" t="s">
        <v>31</v>
      </c>
      <c r="M2303">
        <v>2020</v>
      </c>
      <c r="N2303" s="18">
        <v>28</v>
      </c>
      <c r="O2303" t="s">
        <v>26</v>
      </c>
      <c r="P2303" t="s">
        <v>26</v>
      </c>
      <c r="Q2303" t="s">
        <v>26</v>
      </c>
      <c r="R2303" t="s">
        <v>26</v>
      </c>
      <c r="S2303" t="s">
        <v>26</v>
      </c>
      <c r="T2303" t="s">
        <v>26</v>
      </c>
    </row>
    <row r="2304" spans="1:20" x14ac:dyDescent="0.2">
      <c r="A2304" t="s">
        <v>1506</v>
      </c>
      <c r="B2304" s="18" t="s">
        <v>1507</v>
      </c>
      <c r="C2304" s="18" t="str">
        <f t="shared" si="77"/>
        <v xml:space="preserve">Queens </v>
      </c>
      <c r="D2304" s="18" t="str">
        <f t="shared" si="78"/>
        <v xml:space="preserve"> New York</v>
      </c>
      <c r="E2304" t="s">
        <v>21</v>
      </c>
      <c r="F2304">
        <v>713940</v>
      </c>
      <c r="G2304" t="s">
        <v>22</v>
      </c>
      <c r="H2304" t="s">
        <v>21</v>
      </c>
      <c r="I2304">
        <v>1</v>
      </c>
      <c r="J2304" t="s">
        <v>23</v>
      </c>
      <c r="K2304">
        <v>230</v>
      </c>
      <c r="L2304" s="24" t="s">
        <v>32</v>
      </c>
      <c r="M2304">
        <v>2020</v>
      </c>
      <c r="N2304" s="18">
        <v>23</v>
      </c>
      <c r="O2304" t="s">
        <v>26</v>
      </c>
      <c r="P2304" t="s">
        <v>26</v>
      </c>
      <c r="Q2304" t="s">
        <v>26</v>
      </c>
      <c r="R2304" t="s">
        <v>26</v>
      </c>
      <c r="S2304" t="s">
        <v>26</v>
      </c>
      <c r="T2304" t="s">
        <v>26</v>
      </c>
    </row>
    <row r="2305" spans="1:20" x14ac:dyDescent="0.2">
      <c r="A2305" t="s">
        <v>1506</v>
      </c>
      <c r="B2305" s="18" t="s">
        <v>1507</v>
      </c>
      <c r="C2305" s="18" t="str">
        <f t="shared" si="77"/>
        <v xml:space="preserve">Queens </v>
      </c>
      <c r="D2305" s="18" t="str">
        <f t="shared" si="78"/>
        <v xml:space="preserve"> New York</v>
      </c>
      <c r="E2305" t="s">
        <v>21</v>
      </c>
      <c r="F2305">
        <v>713940</v>
      </c>
      <c r="G2305" t="s">
        <v>22</v>
      </c>
      <c r="H2305" t="s">
        <v>21</v>
      </c>
      <c r="I2305">
        <v>1</v>
      </c>
      <c r="J2305" t="s">
        <v>23</v>
      </c>
      <c r="K2305">
        <v>241</v>
      </c>
      <c r="L2305" s="24" t="s">
        <v>25</v>
      </c>
      <c r="M2305">
        <v>2020</v>
      </c>
      <c r="N2305" s="18">
        <v>31</v>
      </c>
      <c r="O2305" t="s">
        <v>26</v>
      </c>
      <c r="P2305" t="s">
        <v>26</v>
      </c>
      <c r="Q2305" t="s">
        <v>26</v>
      </c>
      <c r="R2305" t="s">
        <v>26</v>
      </c>
      <c r="S2305" t="s">
        <v>26</v>
      </c>
      <c r="T2305" t="s">
        <v>26</v>
      </c>
    </row>
    <row r="2306" spans="1:20" x14ac:dyDescent="0.2">
      <c r="A2306" t="s">
        <v>1506</v>
      </c>
      <c r="B2306" s="18" t="s">
        <v>1507</v>
      </c>
      <c r="C2306" s="18" t="str">
        <f t="shared" si="77"/>
        <v xml:space="preserve">Queens </v>
      </c>
      <c r="D2306" s="18" t="str">
        <f t="shared" si="78"/>
        <v xml:space="preserve"> New York</v>
      </c>
      <c r="E2306" t="s">
        <v>21</v>
      </c>
      <c r="F2306">
        <v>713940</v>
      </c>
      <c r="G2306" t="s">
        <v>22</v>
      </c>
      <c r="H2306" t="s">
        <v>21</v>
      </c>
      <c r="I2306">
        <v>1</v>
      </c>
      <c r="J2306" t="s">
        <v>23</v>
      </c>
      <c r="K2306">
        <v>242</v>
      </c>
      <c r="L2306" s="24" t="s">
        <v>56</v>
      </c>
      <c r="M2306">
        <v>2020</v>
      </c>
      <c r="N2306" s="18">
        <v>7</v>
      </c>
      <c r="O2306" t="s">
        <v>26</v>
      </c>
      <c r="P2306" t="s">
        <v>26</v>
      </c>
      <c r="Q2306" t="s">
        <v>26</v>
      </c>
      <c r="R2306" t="s">
        <v>26</v>
      </c>
      <c r="S2306" t="s">
        <v>26</v>
      </c>
      <c r="T2306" t="s">
        <v>26</v>
      </c>
    </row>
    <row r="2307" spans="1:20" x14ac:dyDescent="0.2">
      <c r="A2307" t="s">
        <v>1506</v>
      </c>
      <c r="B2307" s="18" t="s">
        <v>1507</v>
      </c>
      <c r="C2307" s="18" t="str">
        <f t="shared" ref="C2307:C2370" si="79">LEFT(B2307, FIND(" County",B2307))</f>
        <v xml:space="preserve">Queens </v>
      </c>
      <c r="D2307" s="18" t="str">
        <f t="shared" ref="D2307:D2370" si="80">RIGHT(B2307, LEN(B2307)-FIND(", ",B2307))</f>
        <v xml:space="preserve"> New York</v>
      </c>
      <c r="E2307" t="s">
        <v>21</v>
      </c>
      <c r="F2307">
        <v>713940</v>
      </c>
      <c r="G2307" t="s">
        <v>22</v>
      </c>
      <c r="H2307" t="s">
        <v>21</v>
      </c>
      <c r="I2307">
        <v>1</v>
      </c>
      <c r="J2307" t="s">
        <v>23</v>
      </c>
      <c r="K2307">
        <v>251</v>
      </c>
      <c r="L2307" s="24" t="s">
        <v>57</v>
      </c>
      <c r="M2307">
        <v>2020</v>
      </c>
      <c r="N2307" s="18">
        <v>5</v>
      </c>
      <c r="O2307" t="s">
        <v>26</v>
      </c>
      <c r="P2307" t="s">
        <v>26</v>
      </c>
      <c r="Q2307" t="s">
        <v>26</v>
      </c>
      <c r="R2307" t="s">
        <v>26</v>
      </c>
      <c r="S2307" t="s">
        <v>26</v>
      </c>
      <c r="T2307" t="s">
        <v>26</v>
      </c>
    </row>
    <row r="2308" spans="1:20" x14ac:dyDescent="0.2">
      <c r="A2308" t="s">
        <v>1508</v>
      </c>
      <c r="B2308" s="18" t="s">
        <v>1509</v>
      </c>
      <c r="C2308" s="18" t="str">
        <f t="shared" si="79"/>
        <v xml:space="preserve">Rensselaer </v>
      </c>
      <c r="D2308" s="18" t="str">
        <f t="shared" si="80"/>
        <v xml:space="preserve"> New York</v>
      </c>
      <c r="E2308" t="s">
        <v>21</v>
      </c>
      <c r="F2308">
        <v>713940</v>
      </c>
      <c r="G2308" t="s">
        <v>22</v>
      </c>
      <c r="H2308" t="s">
        <v>21</v>
      </c>
      <c r="I2308">
        <v>1</v>
      </c>
      <c r="J2308" t="s">
        <v>23</v>
      </c>
      <c r="K2308">
        <v>1</v>
      </c>
      <c r="L2308" s="24" t="s">
        <v>23</v>
      </c>
      <c r="M2308">
        <v>2020</v>
      </c>
      <c r="N2308" s="18">
        <v>4</v>
      </c>
      <c r="O2308">
        <v>1787</v>
      </c>
      <c r="P2308" t="s">
        <v>35</v>
      </c>
      <c r="Q2308">
        <v>789</v>
      </c>
      <c r="R2308" t="s">
        <v>35</v>
      </c>
      <c r="S2308">
        <v>241</v>
      </c>
      <c r="T2308" t="s">
        <v>35</v>
      </c>
    </row>
    <row r="2309" spans="1:20" x14ac:dyDescent="0.2">
      <c r="A2309" t="s">
        <v>1510</v>
      </c>
      <c r="B2309" s="18" t="s">
        <v>1511</v>
      </c>
      <c r="C2309" s="18" t="str">
        <f t="shared" si="79"/>
        <v xml:space="preserve">Richmond </v>
      </c>
      <c r="D2309" s="18" t="str">
        <f t="shared" si="80"/>
        <v xml:space="preserve"> New York</v>
      </c>
      <c r="E2309" t="s">
        <v>21</v>
      </c>
      <c r="F2309">
        <v>713940</v>
      </c>
      <c r="G2309" t="s">
        <v>22</v>
      </c>
      <c r="H2309" t="s">
        <v>21</v>
      </c>
      <c r="I2309">
        <v>1</v>
      </c>
      <c r="J2309" t="s">
        <v>23</v>
      </c>
      <c r="K2309">
        <v>1</v>
      </c>
      <c r="L2309" s="24" t="s">
        <v>23</v>
      </c>
      <c r="M2309">
        <v>2020</v>
      </c>
      <c r="N2309" s="18">
        <v>51</v>
      </c>
      <c r="O2309">
        <v>10713</v>
      </c>
      <c r="P2309" t="s">
        <v>24</v>
      </c>
      <c r="Q2309">
        <v>4095</v>
      </c>
      <c r="R2309" t="s">
        <v>24</v>
      </c>
      <c r="S2309">
        <v>1100</v>
      </c>
      <c r="T2309" t="s">
        <v>24</v>
      </c>
    </row>
    <row r="2310" spans="1:20" x14ac:dyDescent="0.2">
      <c r="A2310" t="s">
        <v>1510</v>
      </c>
      <c r="B2310" s="18" t="s">
        <v>1511</v>
      </c>
      <c r="C2310" s="18" t="str">
        <f t="shared" si="79"/>
        <v xml:space="preserve">Richmond </v>
      </c>
      <c r="D2310" s="18" t="str">
        <f t="shared" si="80"/>
        <v xml:space="preserve"> New York</v>
      </c>
      <c r="E2310" t="s">
        <v>21</v>
      </c>
      <c r="F2310">
        <v>713940</v>
      </c>
      <c r="G2310" t="s">
        <v>22</v>
      </c>
      <c r="H2310" t="s">
        <v>21</v>
      </c>
      <c r="I2310">
        <v>1</v>
      </c>
      <c r="J2310" t="s">
        <v>23</v>
      </c>
      <c r="K2310">
        <v>210</v>
      </c>
      <c r="L2310" s="24" t="s">
        <v>27</v>
      </c>
      <c r="M2310">
        <v>2020</v>
      </c>
      <c r="N2310" s="18">
        <v>21</v>
      </c>
      <c r="O2310" t="s">
        <v>26</v>
      </c>
      <c r="P2310" t="s">
        <v>26</v>
      </c>
      <c r="Q2310" t="s">
        <v>26</v>
      </c>
      <c r="R2310" t="s">
        <v>26</v>
      </c>
      <c r="S2310" t="s">
        <v>26</v>
      </c>
      <c r="T2310" t="s">
        <v>26</v>
      </c>
    </row>
    <row r="2311" spans="1:20" x14ac:dyDescent="0.2">
      <c r="A2311" t="s">
        <v>1510</v>
      </c>
      <c r="B2311" s="18" t="s">
        <v>1511</v>
      </c>
      <c r="C2311" s="18" t="str">
        <f t="shared" si="79"/>
        <v xml:space="preserve">Richmond </v>
      </c>
      <c r="D2311" s="18" t="str">
        <f t="shared" si="80"/>
        <v xml:space="preserve"> New York</v>
      </c>
      <c r="E2311" t="s">
        <v>21</v>
      </c>
      <c r="F2311">
        <v>713940</v>
      </c>
      <c r="G2311" t="s">
        <v>22</v>
      </c>
      <c r="H2311" t="s">
        <v>21</v>
      </c>
      <c r="I2311">
        <v>1</v>
      </c>
      <c r="J2311" t="s">
        <v>23</v>
      </c>
      <c r="K2311">
        <v>220</v>
      </c>
      <c r="L2311" s="24" t="s">
        <v>31</v>
      </c>
      <c r="M2311">
        <v>2020</v>
      </c>
      <c r="N2311" s="18">
        <v>9</v>
      </c>
      <c r="O2311" t="s">
        <v>26</v>
      </c>
      <c r="P2311" t="s">
        <v>26</v>
      </c>
      <c r="Q2311" t="s">
        <v>26</v>
      </c>
      <c r="R2311" t="s">
        <v>26</v>
      </c>
      <c r="S2311" t="s">
        <v>26</v>
      </c>
      <c r="T2311" t="s">
        <v>26</v>
      </c>
    </row>
    <row r="2312" spans="1:20" x14ac:dyDescent="0.2">
      <c r="A2312" t="s">
        <v>1510</v>
      </c>
      <c r="B2312" s="18" t="s">
        <v>1511</v>
      </c>
      <c r="C2312" s="18" t="str">
        <f t="shared" si="79"/>
        <v xml:space="preserve">Richmond </v>
      </c>
      <c r="D2312" s="18" t="str">
        <f t="shared" si="80"/>
        <v xml:space="preserve"> New York</v>
      </c>
      <c r="E2312" t="s">
        <v>21</v>
      </c>
      <c r="F2312">
        <v>713940</v>
      </c>
      <c r="G2312" t="s">
        <v>22</v>
      </c>
      <c r="H2312" t="s">
        <v>21</v>
      </c>
      <c r="I2312">
        <v>1</v>
      </c>
      <c r="J2312" t="s">
        <v>23</v>
      </c>
      <c r="K2312">
        <v>230</v>
      </c>
      <c r="L2312" s="24" t="s">
        <v>32</v>
      </c>
      <c r="M2312">
        <v>2020</v>
      </c>
      <c r="N2312" s="18">
        <v>10</v>
      </c>
      <c r="O2312" t="s">
        <v>26</v>
      </c>
      <c r="P2312" t="s">
        <v>26</v>
      </c>
      <c r="Q2312" t="s">
        <v>26</v>
      </c>
      <c r="R2312" t="s">
        <v>26</v>
      </c>
      <c r="S2312" t="s">
        <v>26</v>
      </c>
      <c r="T2312" t="s">
        <v>26</v>
      </c>
    </row>
    <row r="2313" spans="1:20" x14ac:dyDescent="0.2">
      <c r="A2313" t="s">
        <v>1510</v>
      </c>
      <c r="B2313" s="18" t="s">
        <v>1511</v>
      </c>
      <c r="C2313" s="18" t="str">
        <f t="shared" si="79"/>
        <v xml:space="preserve">Richmond </v>
      </c>
      <c r="D2313" s="18" t="str">
        <f t="shared" si="80"/>
        <v xml:space="preserve"> New York</v>
      </c>
      <c r="E2313" t="s">
        <v>21</v>
      </c>
      <c r="F2313">
        <v>713940</v>
      </c>
      <c r="G2313" t="s">
        <v>22</v>
      </c>
      <c r="H2313" t="s">
        <v>21</v>
      </c>
      <c r="I2313">
        <v>1</v>
      </c>
      <c r="J2313" t="s">
        <v>23</v>
      </c>
      <c r="K2313">
        <v>241</v>
      </c>
      <c r="L2313" s="24" t="s">
        <v>25</v>
      </c>
      <c r="M2313">
        <v>2020</v>
      </c>
      <c r="N2313" s="18">
        <v>7</v>
      </c>
      <c r="O2313" t="s">
        <v>26</v>
      </c>
      <c r="P2313" t="s">
        <v>26</v>
      </c>
      <c r="Q2313" t="s">
        <v>26</v>
      </c>
      <c r="R2313" t="s">
        <v>26</v>
      </c>
      <c r="S2313" t="s">
        <v>26</v>
      </c>
      <c r="T2313" t="s">
        <v>26</v>
      </c>
    </row>
    <row r="2314" spans="1:20" x14ac:dyDescent="0.2">
      <c r="A2314" t="s">
        <v>1512</v>
      </c>
      <c r="B2314" s="18" t="s">
        <v>1513</v>
      </c>
      <c r="C2314" s="18" t="str">
        <f t="shared" si="79"/>
        <v xml:space="preserve">Rockland </v>
      </c>
      <c r="D2314" s="18" t="str">
        <f t="shared" si="80"/>
        <v xml:space="preserve"> New York</v>
      </c>
      <c r="E2314" t="s">
        <v>21</v>
      </c>
      <c r="F2314">
        <v>713940</v>
      </c>
      <c r="G2314" t="s">
        <v>22</v>
      </c>
      <c r="H2314" t="s">
        <v>21</v>
      </c>
      <c r="I2314">
        <v>1</v>
      </c>
      <c r="J2314" t="s">
        <v>23</v>
      </c>
      <c r="K2314">
        <v>1</v>
      </c>
      <c r="L2314" s="24" t="s">
        <v>23</v>
      </c>
      <c r="M2314">
        <v>2020</v>
      </c>
      <c r="N2314" s="18">
        <v>51</v>
      </c>
      <c r="O2314">
        <v>12635</v>
      </c>
      <c r="P2314" t="s">
        <v>30</v>
      </c>
      <c r="Q2314">
        <v>4581</v>
      </c>
      <c r="R2314" t="s">
        <v>30</v>
      </c>
      <c r="S2314">
        <v>1375</v>
      </c>
      <c r="T2314" t="s">
        <v>30</v>
      </c>
    </row>
    <row r="2315" spans="1:20" x14ac:dyDescent="0.2">
      <c r="A2315" t="s">
        <v>1512</v>
      </c>
      <c r="B2315" s="18" t="s">
        <v>1513</v>
      </c>
      <c r="C2315" s="18" t="str">
        <f t="shared" si="79"/>
        <v xml:space="preserve">Rockland </v>
      </c>
      <c r="D2315" s="18" t="str">
        <f t="shared" si="80"/>
        <v xml:space="preserve"> New York</v>
      </c>
      <c r="E2315" t="s">
        <v>21</v>
      </c>
      <c r="F2315">
        <v>713940</v>
      </c>
      <c r="G2315" t="s">
        <v>22</v>
      </c>
      <c r="H2315" t="s">
        <v>21</v>
      </c>
      <c r="I2315">
        <v>1</v>
      </c>
      <c r="J2315" t="s">
        <v>23</v>
      </c>
      <c r="K2315">
        <v>210</v>
      </c>
      <c r="L2315" s="24" t="s">
        <v>27</v>
      </c>
      <c r="M2315">
        <v>2020</v>
      </c>
      <c r="N2315" s="18">
        <v>16</v>
      </c>
      <c r="O2315" t="s">
        <v>26</v>
      </c>
      <c r="P2315" t="s">
        <v>26</v>
      </c>
      <c r="Q2315" t="s">
        <v>26</v>
      </c>
      <c r="R2315" t="s">
        <v>26</v>
      </c>
      <c r="S2315" t="s">
        <v>26</v>
      </c>
      <c r="T2315" t="s">
        <v>26</v>
      </c>
    </row>
    <row r="2316" spans="1:20" x14ac:dyDescent="0.2">
      <c r="A2316" t="s">
        <v>1512</v>
      </c>
      <c r="B2316" s="18" t="s">
        <v>1513</v>
      </c>
      <c r="C2316" s="18" t="str">
        <f t="shared" si="79"/>
        <v xml:space="preserve">Rockland </v>
      </c>
      <c r="D2316" s="18" t="str">
        <f t="shared" si="80"/>
        <v xml:space="preserve"> New York</v>
      </c>
      <c r="E2316" t="s">
        <v>21</v>
      </c>
      <c r="F2316">
        <v>713940</v>
      </c>
      <c r="G2316" t="s">
        <v>22</v>
      </c>
      <c r="H2316" t="s">
        <v>21</v>
      </c>
      <c r="I2316">
        <v>1</v>
      </c>
      <c r="J2316" t="s">
        <v>23</v>
      </c>
      <c r="K2316">
        <v>220</v>
      </c>
      <c r="L2316" s="24" t="s">
        <v>31</v>
      </c>
      <c r="M2316">
        <v>2020</v>
      </c>
      <c r="N2316" s="18">
        <v>7</v>
      </c>
      <c r="O2316" t="s">
        <v>26</v>
      </c>
      <c r="P2316" t="s">
        <v>26</v>
      </c>
      <c r="Q2316" t="s">
        <v>26</v>
      </c>
      <c r="R2316" t="s">
        <v>26</v>
      </c>
      <c r="S2316" t="s">
        <v>26</v>
      </c>
      <c r="T2316" t="s">
        <v>26</v>
      </c>
    </row>
    <row r="2317" spans="1:20" x14ac:dyDescent="0.2">
      <c r="A2317" t="s">
        <v>1512</v>
      </c>
      <c r="B2317" s="18" t="s">
        <v>1513</v>
      </c>
      <c r="C2317" s="18" t="str">
        <f t="shared" si="79"/>
        <v xml:space="preserve">Rockland </v>
      </c>
      <c r="D2317" s="18" t="str">
        <f t="shared" si="80"/>
        <v xml:space="preserve"> New York</v>
      </c>
      <c r="E2317" t="s">
        <v>21</v>
      </c>
      <c r="F2317">
        <v>713940</v>
      </c>
      <c r="G2317" t="s">
        <v>22</v>
      </c>
      <c r="H2317" t="s">
        <v>21</v>
      </c>
      <c r="I2317">
        <v>1</v>
      </c>
      <c r="J2317" t="s">
        <v>23</v>
      </c>
      <c r="K2317">
        <v>230</v>
      </c>
      <c r="L2317" s="24" t="s">
        <v>32</v>
      </c>
      <c r="M2317">
        <v>2020</v>
      </c>
      <c r="N2317" s="18">
        <v>9</v>
      </c>
      <c r="O2317" t="s">
        <v>26</v>
      </c>
      <c r="P2317" t="s">
        <v>26</v>
      </c>
      <c r="Q2317" t="s">
        <v>26</v>
      </c>
      <c r="R2317" t="s">
        <v>26</v>
      </c>
      <c r="S2317" t="s">
        <v>26</v>
      </c>
      <c r="T2317" t="s">
        <v>26</v>
      </c>
    </row>
    <row r="2318" spans="1:20" x14ac:dyDescent="0.2">
      <c r="A2318" t="s">
        <v>1512</v>
      </c>
      <c r="B2318" s="18" t="s">
        <v>1513</v>
      </c>
      <c r="C2318" s="18" t="str">
        <f t="shared" si="79"/>
        <v xml:space="preserve">Rockland </v>
      </c>
      <c r="D2318" s="18" t="str">
        <f t="shared" si="80"/>
        <v xml:space="preserve"> New York</v>
      </c>
      <c r="E2318" t="s">
        <v>21</v>
      </c>
      <c r="F2318">
        <v>713940</v>
      </c>
      <c r="G2318" t="s">
        <v>22</v>
      </c>
      <c r="H2318" t="s">
        <v>21</v>
      </c>
      <c r="I2318">
        <v>1</v>
      </c>
      <c r="J2318" t="s">
        <v>23</v>
      </c>
      <c r="K2318">
        <v>241</v>
      </c>
      <c r="L2318" s="24" t="s">
        <v>25</v>
      </c>
      <c r="M2318">
        <v>2020</v>
      </c>
      <c r="N2318" s="18">
        <v>12</v>
      </c>
      <c r="O2318" t="s">
        <v>26</v>
      </c>
      <c r="P2318" t="s">
        <v>26</v>
      </c>
      <c r="Q2318" t="s">
        <v>26</v>
      </c>
      <c r="R2318" t="s">
        <v>26</v>
      </c>
      <c r="S2318" t="s">
        <v>26</v>
      </c>
      <c r="T2318" t="s">
        <v>26</v>
      </c>
    </row>
    <row r="2319" spans="1:20" x14ac:dyDescent="0.2">
      <c r="A2319" t="s">
        <v>1512</v>
      </c>
      <c r="B2319" s="18" t="s">
        <v>1513</v>
      </c>
      <c r="C2319" s="18" t="str">
        <f t="shared" si="79"/>
        <v xml:space="preserve">Rockland </v>
      </c>
      <c r="D2319" s="18" t="str">
        <f t="shared" si="80"/>
        <v xml:space="preserve"> New York</v>
      </c>
      <c r="E2319" t="s">
        <v>21</v>
      </c>
      <c r="F2319">
        <v>713940</v>
      </c>
      <c r="G2319" t="s">
        <v>22</v>
      </c>
      <c r="H2319" t="s">
        <v>21</v>
      </c>
      <c r="I2319">
        <v>1</v>
      </c>
      <c r="J2319" t="s">
        <v>23</v>
      </c>
      <c r="K2319">
        <v>242</v>
      </c>
      <c r="L2319" s="24" t="s">
        <v>56</v>
      </c>
      <c r="M2319">
        <v>2020</v>
      </c>
      <c r="N2319" s="18">
        <v>4</v>
      </c>
      <c r="O2319" t="s">
        <v>26</v>
      </c>
      <c r="P2319" t="s">
        <v>26</v>
      </c>
      <c r="Q2319" t="s">
        <v>26</v>
      </c>
      <c r="R2319" t="s">
        <v>26</v>
      </c>
      <c r="S2319" t="s">
        <v>26</v>
      </c>
      <c r="T2319" t="s">
        <v>26</v>
      </c>
    </row>
    <row r="2320" spans="1:20" x14ac:dyDescent="0.2">
      <c r="A2320" t="s">
        <v>1512</v>
      </c>
      <c r="B2320" s="18" t="s">
        <v>1513</v>
      </c>
      <c r="C2320" s="18" t="str">
        <f t="shared" si="79"/>
        <v xml:space="preserve">Rockland </v>
      </c>
      <c r="D2320" s="18" t="str">
        <f t="shared" si="80"/>
        <v xml:space="preserve"> New York</v>
      </c>
      <c r="E2320" t="s">
        <v>21</v>
      </c>
      <c r="F2320">
        <v>713940</v>
      </c>
      <c r="G2320" t="s">
        <v>22</v>
      </c>
      <c r="H2320" t="s">
        <v>21</v>
      </c>
      <c r="I2320">
        <v>1</v>
      </c>
      <c r="J2320" t="s">
        <v>23</v>
      </c>
      <c r="K2320">
        <v>251</v>
      </c>
      <c r="L2320" s="24" t="s">
        <v>57</v>
      </c>
      <c r="M2320">
        <v>2020</v>
      </c>
      <c r="N2320" s="18">
        <v>3</v>
      </c>
      <c r="O2320" t="s">
        <v>26</v>
      </c>
      <c r="P2320" t="s">
        <v>26</v>
      </c>
      <c r="Q2320" t="s">
        <v>26</v>
      </c>
      <c r="R2320" t="s">
        <v>26</v>
      </c>
      <c r="S2320" t="s">
        <v>26</v>
      </c>
      <c r="T2320" t="s">
        <v>26</v>
      </c>
    </row>
    <row r="2321" spans="1:20" x14ac:dyDescent="0.2">
      <c r="A2321" t="s">
        <v>1514</v>
      </c>
      <c r="B2321" s="18" t="s">
        <v>1515</v>
      </c>
      <c r="C2321" s="18" t="str">
        <f t="shared" si="79"/>
        <v xml:space="preserve">Saratoga </v>
      </c>
      <c r="D2321" s="18" t="str">
        <f t="shared" si="80"/>
        <v xml:space="preserve"> New York</v>
      </c>
      <c r="E2321" t="s">
        <v>21</v>
      </c>
      <c r="F2321">
        <v>713940</v>
      </c>
      <c r="G2321" t="s">
        <v>22</v>
      </c>
      <c r="H2321" t="s">
        <v>21</v>
      </c>
      <c r="I2321">
        <v>1</v>
      </c>
      <c r="J2321" t="s">
        <v>23</v>
      </c>
      <c r="K2321">
        <v>1</v>
      </c>
      <c r="L2321" s="24" t="s">
        <v>23</v>
      </c>
      <c r="M2321">
        <v>2020</v>
      </c>
      <c r="N2321" s="18">
        <v>33</v>
      </c>
      <c r="O2321">
        <v>7593</v>
      </c>
      <c r="P2321" t="s">
        <v>30</v>
      </c>
      <c r="Q2321">
        <v>2779</v>
      </c>
      <c r="R2321" t="s">
        <v>30</v>
      </c>
      <c r="S2321">
        <v>1056</v>
      </c>
      <c r="T2321" t="s">
        <v>30</v>
      </c>
    </row>
    <row r="2322" spans="1:20" x14ac:dyDescent="0.2">
      <c r="A2322" t="s">
        <v>1514</v>
      </c>
      <c r="B2322" s="18" t="s">
        <v>1515</v>
      </c>
      <c r="C2322" s="18" t="str">
        <f t="shared" si="79"/>
        <v xml:space="preserve">Saratoga </v>
      </c>
      <c r="D2322" s="18" t="str">
        <f t="shared" si="80"/>
        <v xml:space="preserve"> New York</v>
      </c>
      <c r="E2322" t="s">
        <v>21</v>
      </c>
      <c r="F2322">
        <v>713940</v>
      </c>
      <c r="G2322" t="s">
        <v>22</v>
      </c>
      <c r="H2322" t="s">
        <v>21</v>
      </c>
      <c r="I2322">
        <v>1</v>
      </c>
      <c r="J2322" t="s">
        <v>23</v>
      </c>
      <c r="K2322">
        <v>210</v>
      </c>
      <c r="L2322" s="24" t="s">
        <v>27</v>
      </c>
      <c r="M2322">
        <v>2020</v>
      </c>
      <c r="N2322" s="18">
        <v>13</v>
      </c>
      <c r="O2322" t="s">
        <v>26</v>
      </c>
      <c r="P2322" t="s">
        <v>26</v>
      </c>
      <c r="Q2322" t="s">
        <v>26</v>
      </c>
      <c r="R2322" t="s">
        <v>26</v>
      </c>
      <c r="S2322" t="s">
        <v>26</v>
      </c>
      <c r="T2322" t="s">
        <v>26</v>
      </c>
    </row>
    <row r="2323" spans="1:20" x14ac:dyDescent="0.2">
      <c r="A2323" t="s">
        <v>1514</v>
      </c>
      <c r="B2323" s="18" t="s">
        <v>1515</v>
      </c>
      <c r="C2323" s="18" t="str">
        <f t="shared" si="79"/>
        <v xml:space="preserve">Saratoga </v>
      </c>
      <c r="D2323" s="18" t="str">
        <f t="shared" si="80"/>
        <v xml:space="preserve"> New York</v>
      </c>
      <c r="E2323" t="s">
        <v>21</v>
      </c>
      <c r="F2323">
        <v>713940</v>
      </c>
      <c r="G2323" t="s">
        <v>22</v>
      </c>
      <c r="H2323" t="s">
        <v>21</v>
      </c>
      <c r="I2323">
        <v>1</v>
      </c>
      <c r="J2323" t="s">
        <v>23</v>
      </c>
      <c r="K2323">
        <v>220</v>
      </c>
      <c r="L2323" s="24" t="s">
        <v>31</v>
      </c>
      <c r="M2323">
        <v>2020</v>
      </c>
      <c r="N2323" s="18">
        <v>5</v>
      </c>
      <c r="O2323" t="s">
        <v>26</v>
      </c>
      <c r="P2323" t="s">
        <v>26</v>
      </c>
      <c r="Q2323" t="s">
        <v>26</v>
      </c>
      <c r="R2323" t="s">
        <v>26</v>
      </c>
      <c r="S2323" t="s">
        <v>26</v>
      </c>
      <c r="T2323" t="s">
        <v>26</v>
      </c>
    </row>
    <row r="2324" spans="1:20" x14ac:dyDescent="0.2">
      <c r="A2324" t="s">
        <v>1514</v>
      </c>
      <c r="B2324" s="18" t="s">
        <v>1515</v>
      </c>
      <c r="C2324" s="18" t="str">
        <f t="shared" si="79"/>
        <v xml:space="preserve">Saratoga </v>
      </c>
      <c r="D2324" s="18" t="str">
        <f t="shared" si="80"/>
        <v xml:space="preserve"> New York</v>
      </c>
      <c r="E2324" t="s">
        <v>21</v>
      </c>
      <c r="F2324">
        <v>713940</v>
      </c>
      <c r="G2324" t="s">
        <v>22</v>
      </c>
      <c r="H2324" t="s">
        <v>21</v>
      </c>
      <c r="I2324">
        <v>1</v>
      </c>
      <c r="J2324" t="s">
        <v>23</v>
      </c>
      <c r="K2324">
        <v>230</v>
      </c>
      <c r="L2324" s="24" t="s">
        <v>32</v>
      </c>
      <c r="M2324">
        <v>2020</v>
      </c>
      <c r="N2324" s="18">
        <v>7</v>
      </c>
      <c r="O2324" t="s">
        <v>26</v>
      </c>
      <c r="P2324" t="s">
        <v>26</v>
      </c>
      <c r="Q2324" t="s">
        <v>26</v>
      </c>
      <c r="R2324" t="s">
        <v>26</v>
      </c>
      <c r="S2324" t="s">
        <v>26</v>
      </c>
      <c r="T2324" t="s">
        <v>26</v>
      </c>
    </row>
    <row r="2325" spans="1:20" x14ac:dyDescent="0.2">
      <c r="A2325" t="s">
        <v>1514</v>
      </c>
      <c r="B2325" s="18" t="s">
        <v>1515</v>
      </c>
      <c r="C2325" s="18" t="str">
        <f t="shared" si="79"/>
        <v xml:space="preserve">Saratoga </v>
      </c>
      <c r="D2325" s="18" t="str">
        <f t="shared" si="80"/>
        <v xml:space="preserve"> New York</v>
      </c>
      <c r="E2325" t="s">
        <v>21</v>
      </c>
      <c r="F2325">
        <v>713940</v>
      </c>
      <c r="G2325" t="s">
        <v>22</v>
      </c>
      <c r="H2325" t="s">
        <v>21</v>
      </c>
      <c r="I2325">
        <v>1</v>
      </c>
      <c r="J2325" t="s">
        <v>23</v>
      </c>
      <c r="K2325">
        <v>241</v>
      </c>
      <c r="L2325" s="24" t="s">
        <v>25</v>
      </c>
      <c r="M2325">
        <v>2020</v>
      </c>
      <c r="N2325" s="18">
        <v>3</v>
      </c>
      <c r="O2325" t="s">
        <v>26</v>
      </c>
      <c r="P2325" t="s">
        <v>26</v>
      </c>
      <c r="Q2325" t="s">
        <v>26</v>
      </c>
      <c r="R2325" t="s">
        <v>26</v>
      </c>
      <c r="S2325" t="s">
        <v>26</v>
      </c>
      <c r="T2325" t="s">
        <v>26</v>
      </c>
    </row>
    <row r="2326" spans="1:20" x14ac:dyDescent="0.2">
      <c r="A2326" t="s">
        <v>1516</v>
      </c>
      <c r="B2326" s="18" t="s">
        <v>1517</v>
      </c>
      <c r="C2326" s="18" t="str">
        <f t="shared" si="79"/>
        <v xml:space="preserve">Schenectady </v>
      </c>
      <c r="D2326" s="18" t="str">
        <f t="shared" si="80"/>
        <v xml:space="preserve"> New York</v>
      </c>
      <c r="E2326" t="s">
        <v>21</v>
      </c>
      <c r="F2326">
        <v>713940</v>
      </c>
      <c r="G2326" t="s">
        <v>22</v>
      </c>
      <c r="H2326" t="s">
        <v>21</v>
      </c>
      <c r="I2326">
        <v>1</v>
      </c>
      <c r="J2326" t="s">
        <v>23</v>
      </c>
      <c r="K2326">
        <v>1</v>
      </c>
      <c r="L2326" s="24" t="s">
        <v>23</v>
      </c>
      <c r="M2326">
        <v>2020</v>
      </c>
      <c r="N2326" s="18">
        <v>18</v>
      </c>
      <c r="O2326">
        <v>4194</v>
      </c>
      <c r="P2326" t="s">
        <v>24</v>
      </c>
      <c r="Q2326">
        <v>1650</v>
      </c>
      <c r="R2326" t="s">
        <v>24</v>
      </c>
      <c r="S2326">
        <v>487</v>
      </c>
      <c r="T2326" t="s">
        <v>24</v>
      </c>
    </row>
    <row r="2327" spans="1:20" x14ac:dyDescent="0.2">
      <c r="A2327" t="s">
        <v>1516</v>
      </c>
      <c r="B2327" s="18" t="s">
        <v>1517</v>
      </c>
      <c r="C2327" s="18" t="str">
        <f t="shared" si="79"/>
        <v xml:space="preserve">Schenectady </v>
      </c>
      <c r="D2327" s="18" t="str">
        <f t="shared" si="80"/>
        <v xml:space="preserve"> New York</v>
      </c>
      <c r="E2327" t="s">
        <v>21</v>
      </c>
      <c r="F2327">
        <v>713940</v>
      </c>
      <c r="G2327" t="s">
        <v>22</v>
      </c>
      <c r="H2327" t="s">
        <v>21</v>
      </c>
      <c r="I2327">
        <v>1</v>
      </c>
      <c r="J2327" t="s">
        <v>23</v>
      </c>
      <c r="K2327">
        <v>210</v>
      </c>
      <c r="L2327" s="24" t="s">
        <v>27</v>
      </c>
      <c r="M2327">
        <v>2020</v>
      </c>
      <c r="N2327" s="18">
        <v>7</v>
      </c>
      <c r="O2327" t="s">
        <v>26</v>
      </c>
      <c r="P2327" t="s">
        <v>26</v>
      </c>
      <c r="Q2327" t="s">
        <v>26</v>
      </c>
      <c r="R2327" t="s">
        <v>26</v>
      </c>
      <c r="S2327" t="s">
        <v>26</v>
      </c>
      <c r="T2327" t="s">
        <v>26</v>
      </c>
    </row>
    <row r="2328" spans="1:20" x14ac:dyDescent="0.2">
      <c r="A2328" t="s">
        <v>1516</v>
      </c>
      <c r="B2328" s="18" t="s">
        <v>1517</v>
      </c>
      <c r="C2328" s="18" t="str">
        <f t="shared" si="79"/>
        <v xml:space="preserve">Schenectady </v>
      </c>
      <c r="D2328" s="18" t="str">
        <f t="shared" si="80"/>
        <v xml:space="preserve"> New York</v>
      </c>
      <c r="E2328" t="s">
        <v>21</v>
      </c>
      <c r="F2328">
        <v>713940</v>
      </c>
      <c r="G2328" t="s">
        <v>22</v>
      </c>
      <c r="H2328" t="s">
        <v>21</v>
      </c>
      <c r="I2328">
        <v>1</v>
      </c>
      <c r="J2328" t="s">
        <v>23</v>
      </c>
      <c r="K2328">
        <v>220</v>
      </c>
      <c r="L2328" s="24" t="s">
        <v>31</v>
      </c>
      <c r="M2328">
        <v>2020</v>
      </c>
      <c r="N2328" s="18">
        <v>4</v>
      </c>
      <c r="O2328" t="s">
        <v>26</v>
      </c>
      <c r="P2328" t="s">
        <v>26</v>
      </c>
      <c r="Q2328" t="s">
        <v>26</v>
      </c>
      <c r="R2328" t="s">
        <v>26</v>
      </c>
      <c r="S2328" t="s">
        <v>26</v>
      </c>
      <c r="T2328" t="s">
        <v>26</v>
      </c>
    </row>
    <row r="2329" spans="1:20" x14ac:dyDescent="0.2">
      <c r="A2329" t="s">
        <v>1516</v>
      </c>
      <c r="B2329" s="18" t="s">
        <v>1517</v>
      </c>
      <c r="C2329" s="18" t="str">
        <f t="shared" si="79"/>
        <v xml:space="preserve">Schenectady </v>
      </c>
      <c r="D2329" s="18" t="str">
        <f t="shared" si="80"/>
        <v xml:space="preserve"> New York</v>
      </c>
      <c r="E2329" t="s">
        <v>21</v>
      </c>
      <c r="F2329">
        <v>713940</v>
      </c>
      <c r="G2329" t="s">
        <v>22</v>
      </c>
      <c r="H2329" t="s">
        <v>21</v>
      </c>
      <c r="I2329">
        <v>1</v>
      </c>
      <c r="J2329" t="s">
        <v>23</v>
      </c>
      <c r="K2329">
        <v>242</v>
      </c>
      <c r="L2329" s="24" t="s">
        <v>56</v>
      </c>
      <c r="M2329">
        <v>2020</v>
      </c>
      <c r="N2329" s="18">
        <v>3</v>
      </c>
      <c r="O2329" t="s">
        <v>26</v>
      </c>
      <c r="P2329" t="s">
        <v>26</v>
      </c>
      <c r="Q2329" t="s">
        <v>26</v>
      </c>
      <c r="R2329" t="s">
        <v>26</v>
      </c>
      <c r="S2329" t="s">
        <v>26</v>
      </c>
      <c r="T2329" t="s">
        <v>26</v>
      </c>
    </row>
    <row r="2330" spans="1:20" x14ac:dyDescent="0.2">
      <c r="A2330" t="s">
        <v>1518</v>
      </c>
      <c r="B2330" s="18" t="s">
        <v>1519</v>
      </c>
      <c r="C2330" s="18" t="str">
        <f t="shared" si="79"/>
        <v xml:space="preserve">Steuben </v>
      </c>
      <c r="D2330" s="18" t="str">
        <f t="shared" si="80"/>
        <v xml:space="preserve"> New York</v>
      </c>
      <c r="E2330" t="s">
        <v>21</v>
      </c>
      <c r="F2330">
        <v>713940</v>
      </c>
      <c r="G2330" t="s">
        <v>22</v>
      </c>
      <c r="H2330" t="s">
        <v>21</v>
      </c>
      <c r="I2330">
        <v>1</v>
      </c>
      <c r="J2330" t="s">
        <v>23</v>
      </c>
      <c r="K2330">
        <v>1</v>
      </c>
      <c r="L2330" s="24" t="s">
        <v>23</v>
      </c>
      <c r="M2330">
        <v>2020</v>
      </c>
      <c r="N2330" s="18">
        <v>6</v>
      </c>
      <c r="O2330">
        <v>1629</v>
      </c>
      <c r="P2330" t="s">
        <v>30</v>
      </c>
      <c r="Q2330">
        <v>473</v>
      </c>
      <c r="R2330" t="s">
        <v>30</v>
      </c>
      <c r="S2330">
        <v>119</v>
      </c>
      <c r="T2330" t="s">
        <v>24</v>
      </c>
    </row>
    <row r="2331" spans="1:20" x14ac:dyDescent="0.2">
      <c r="A2331" t="s">
        <v>1520</v>
      </c>
      <c r="B2331" s="18" t="s">
        <v>1521</v>
      </c>
      <c r="C2331" s="18" t="str">
        <f t="shared" si="79"/>
        <v xml:space="preserve">Suffolk </v>
      </c>
      <c r="D2331" s="18" t="str">
        <f t="shared" si="80"/>
        <v xml:space="preserve"> New York</v>
      </c>
      <c r="E2331" t="s">
        <v>21</v>
      </c>
      <c r="F2331">
        <v>713940</v>
      </c>
      <c r="G2331" t="s">
        <v>22</v>
      </c>
      <c r="H2331" t="s">
        <v>21</v>
      </c>
      <c r="I2331">
        <v>1</v>
      </c>
      <c r="J2331" t="s">
        <v>23</v>
      </c>
      <c r="K2331">
        <v>1</v>
      </c>
      <c r="L2331" s="24" t="s">
        <v>23</v>
      </c>
      <c r="M2331">
        <v>2020</v>
      </c>
      <c r="N2331" s="18">
        <v>250</v>
      </c>
      <c r="O2331">
        <v>50315</v>
      </c>
      <c r="P2331" t="s">
        <v>30</v>
      </c>
      <c r="Q2331">
        <v>16539</v>
      </c>
      <c r="R2331" t="s">
        <v>30</v>
      </c>
      <c r="S2331">
        <v>3860</v>
      </c>
      <c r="T2331" t="s">
        <v>30</v>
      </c>
    </row>
    <row r="2332" spans="1:20" x14ac:dyDescent="0.2">
      <c r="A2332" t="s">
        <v>1520</v>
      </c>
      <c r="B2332" s="18" t="s">
        <v>1521</v>
      </c>
      <c r="C2332" s="18" t="str">
        <f t="shared" si="79"/>
        <v xml:space="preserve">Suffolk </v>
      </c>
      <c r="D2332" s="18" t="str">
        <f t="shared" si="80"/>
        <v xml:space="preserve"> New York</v>
      </c>
      <c r="E2332" t="s">
        <v>21</v>
      </c>
      <c r="F2332">
        <v>713940</v>
      </c>
      <c r="G2332" t="s">
        <v>22</v>
      </c>
      <c r="H2332" t="s">
        <v>21</v>
      </c>
      <c r="I2332">
        <v>1</v>
      </c>
      <c r="J2332" t="s">
        <v>23</v>
      </c>
      <c r="K2332">
        <v>210</v>
      </c>
      <c r="L2332" s="24" t="s">
        <v>27</v>
      </c>
      <c r="M2332">
        <v>2020</v>
      </c>
      <c r="N2332" s="18">
        <v>114</v>
      </c>
      <c r="O2332" t="s">
        <v>26</v>
      </c>
      <c r="P2332" t="s">
        <v>26</v>
      </c>
      <c r="Q2332" t="s">
        <v>26</v>
      </c>
      <c r="R2332" t="s">
        <v>26</v>
      </c>
      <c r="S2332" t="s">
        <v>26</v>
      </c>
      <c r="T2332" t="s">
        <v>26</v>
      </c>
    </row>
    <row r="2333" spans="1:20" x14ac:dyDescent="0.2">
      <c r="A2333" t="s">
        <v>1520</v>
      </c>
      <c r="B2333" s="18" t="s">
        <v>1521</v>
      </c>
      <c r="C2333" s="18" t="str">
        <f t="shared" si="79"/>
        <v xml:space="preserve">Suffolk </v>
      </c>
      <c r="D2333" s="18" t="str">
        <f t="shared" si="80"/>
        <v xml:space="preserve"> New York</v>
      </c>
      <c r="E2333" t="s">
        <v>21</v>
      </c>
      <c r="F2333">
        <v>713940</v>
      </c>
      <c r="G2333" t="s">
        <v>22</v>
      </c>
      <c r="H2333" t="s">
        <v>21</v>
      </c>
      <c r="I2333">
        <v>1</v>
      </c>
      <c r="J2333" t="s">
        <v>23</v>
      </c>
      <c r="K2333">
        <v>220</v>
      </c>
      <c r="L2333" s="24" t="s">
        <v>31</v>
      </c>
      <c r="M2333">
        <v>2020</v>
      </c>
      <c r="N2333" s="18">
        <v>37</v>
      </c>
      <c r="O2333" t="s">
        <v>26</v>
      </c>
      <c r="P2333" t="s">
        <v>26</v>
      </c>
      <c r="Q2333" t="s">
        <v>26</v>
      </c>
      <c r="R2333" t="s">
        <v>26</v>
      </c>
      <c r="S2333" t="s">
        <v>26</v>
      </c>
      <c r="T2333" t="s">
        <v>26</v>
      </c>
    </row>
    <row r="2334" spans="1:20" x14ac:dyDescent="0.2">
      <c r="A2334" t="s">
        <v>1520</v>
      </c>
      <c r="B2334" s="18" t="s">
        <v>1521</v>
      </c>
      <c r="C2334" s="18" t="str">
        <f t="shared" si="79"/>
        <v xml:space="preserve">Suffolk </v>
      </c>
      <c r="D2334" s="18" t="str">
        <f t="shared" si="80"/>
        <v xml:space="preserve"> New York</v>
      </c>
      <c r="E2334" t="s">
        <v>21</v>
      </c>
      <c r="F2334">
        <v>713940</v>
      </c>
      <c r="G2334" t="s">
        <v>22</v>
      </c>
      <c r="H2334" t="s">
        <v>21</v>
      </c>
      <c r="I2334">
        <v>1</v>
      </c>
      <c r="J2334" t="s">
        <v>23</v>
      </c>
      <c r="K2334">
        <v>230</v>
      </c>
      <c r="L2334" s="24" t="s">
        <v>32</v>
      </c>
      <c r="M2334">
        <v>2020</v>
      </c>
      <c r="N2334" s="18">
        <v>32</v>
      </c>
      <c r="O2334" t="s">
        <v>26</v>
      </c>
      <c r="P2334" t="s">
        <v>26</v>
      </c>
      <c r="Q2334" t="s">
        <v>26</v>
      </c>
      <c r="R2334" t="s">
        <v>26</v>
      </c>
      <c r="S2334" t="s">
        <v>26</v>
      </c>
      <c r="T2334" t="s">
        <v>26</v>
      </c>
    </row>
    <row r="2335" spans="1:20" x14ac:dyDescent="0.2">
      <c r="A2335" t="s">
        <v>1520</v>
      </c>
      <c r="B2335" s="18" t="s">
        <v>1521</v>
      </c>
      <c r="C2335" s="18" t="str">
        <f t="shared" si="79"/>
        <v xml:space="preserve">Suffolk </v>
      </c>
      <c r="D2335" s="18" t="str">
        <f t="shared" si="80"/>
        <v xml:space="preserve"> New York</v>
      </c>
      <c r="E2335" t="s">
        <v>21</v>
      </c>
      <c r="F2335">
        <v>713940</v>
      </c>
      <c r="G2335" t="s">
        <v>22</v>
      </c>
      <c r="H2335" t="s">
        <v>21</v>
      </c>
      <c r="I2335">
        <v>1</v>
      </c>
      <c r="J2335" t="s">
        <v>23</v>
      </c>
      <c r="K2335">
        <v>241</v>
      </c>
      <c r="L2335" s="24" t="s">
        <v>25</v>
      </c>
      <c r="M2335">
        <v>2020</v>
      </c>
      <c r="N2335" s="18">
        <v>51</v>
      </c>
      <c r="O2335" t="s">
        <v>26</v>
      </c>
      <c r="P2335" t="s">
        <v>26</v>
      </c>
      <c r="Q2335" t="s">
        <v>26</v>
      </c>
      <c r="R2335" t="s">
        <v>26</v>
      </c>
      <c r="S2335" t="s">
        <v>26</v>
      </c>
      <c r="T2335" t="s">
        <v>26</v>
      </c>
    </row>
    <row r="2336" spans="1:20" x14ac:dyDescent="0.2">
      <c r="A2336" t="s">
        <v>1520</v>
      </c>
      <c r="B2336" s="18" t="s">
        <v>1521</v>
      </c>
      <c r="C2336" s="18" t="str">
        <f t="shared" si="79"/>
        <v xml:space="preserve">Suffolk </v>
      </c>
      <c r="D2336" s="18" t="str">
        <f t="shared" si="80"/>
        <v xml:space="preserve"> New York</v>
      </c>
      <c r="E2336" t="s">
        <v>21</v>
      </c>
      <c r="F2336">
        <v>713940</v>
      </c>
      <c r="G2336" t="s">
        <v>22</v>
      </c>
      <c r="H2336" t="s">
        <v>21</v>
      </c>
      <c r="I2336">
        <v>1</v>
      </c>
      <c r="J2336" t="s">
        <v>23</v>
      </c>
      <c r="K2336">
        <v>242</v>
      </c>
      <c r="L2336" s="24" t="s">
        <v>56</v>
      </c>
      <c r="M2336">
        <v>2020</v>
      </c>
      <c r="N2336" s="18">
        <v>14</v>
      </c>
      <c r="O2336" t="s">
        <v>26</v>
      </c>
      <c r="P2336" t="s">
        <v>26</v>
      </c>
      <c r="Q2336" t="s">
        <v>26</v>
      </c>
      <c r="R2336" t="s">
        <v>26</v>
      </c>
      <c r="S2336" t="s">
        <v>26</v>
      </c>
      <c r="T2336" t="s">
        <v>26</v>
      </c>
    </row>
    <row r="2337" spans="1:20" x14ac:dyDescent="0.2">
      <c r="A2337" t="s">
        <v>1522</v>
      </c>
      <c r="B2337" s="18" t="s">
        <v>1523</v>
      </c>
      <c r="C2337" s="18" t="str">
        <f t="shared" si="79"/>
        <v xml:space="preserve">Sullivan </v>
      </c>
      <c r="D2337" s="18" t="str">
        <f t="shared" si="80"/>
        <v xml:space="preserve"> New York</v>
      </c>
      <c r="E2337" t="s">
        <v>21</v>
      </c>
      <c r="F2337">
        <v>713940</v>
      </c>
      <c r="G2337" t="s">
        <v>22</v>
      </c>
      <c r="H2337" t="s">
        <v>21</v>
      </c>
      <c r="I2337">
        <v>1</v>
      </c>
      <c r="J2337" t="s">
        <v>23</v>
      </c>
      <c r="K2337">
        <v>1</v>
      </c>
      <c r="L2337" s="24" t="s">
        <v>23</v>
      </c>
      <c r="M2337">
        <v>2020</v>
      </c>
      <c r="N2337" s="18">
        <v>5</v>
      </c>
      <c r="O2337">
        <v>709</v>
      </c>
      <c r="P2337" t="s">
        <v>24</v>
      </c>
      <c r="Q2337">
        <v>265</v>
      </c>
      <c r="R2337" t="s">
        <v>30</v>
      </c>
      <c r="S2337">
        <v>79</v>
      </c>
      <c r="T2337" t="s">
        <v>30</v>
      </c>
    </row>
    <row r="2338" spans="1:20" x14ac:dyDescent="0.2">
      <c r="A2338" t="s">
        <v>1522</v>
      </c>
      <c r="B2338" s="18" t="s">
        <v>1523</v>
      </c>
      <c r="C2338" s="18" t="str">
        <f t="shared" si="79"/>
        <v xml:space="preserve">Sullivan </v>
      </c>
      <c r="D2338" s="18" t="str">
        <f t="shared" si="80"/>
        <v xml:space="preserve"> New York</v>
      </c>
      <c r="E2338" t="s">
        <v>21</v>
      </c>
      <c r="F2338">
        <v>713940</v>
      </c>
      <c r="G2338" t="s">
        <v>22</v>
      </c>
      <c r="H2338" t="s">
        <v>21</v>
      </c>
      <c r="I2338">
        <v>1</v>
      </c>
      <c r="J2338" t="s">
        <v>23</v>
      </c>
      <c r="K2338">
        <v>210</v>
      </c>
      <c r="L2338" s="24" t="s">
        <v>27</v>
      </c>
      <c r="M2338">
        <v>2020</v>
      </c>
      <c r="N2338" s="18">
        <v>3</v>
      </c>
      <c r="O2338" t="s">
        <v>26</v>
      </c>
      <c r="P2338" t="s">
        <v>26</v>
      </c>
      <c r="Q2338" t="s">
        <v>26</v>
      </c>
      <c r="R2338" t="s">
        <v>26</v>
      </c>
      <c r="S2338" t="s">
        <v>26</v>
      </c>
      <c r="T2338" t="s">
        <v>26</v>
      </c>
    </row>
    <row r="2339" spans="1:20" x14ac:dyDescent="0.2">
      <c r="A2339" t="s">
        <v>1524</v>
      </c>
      <c r="B2339" s="18" t="s">
        <v>1525</v>
      </c>
      <c r="C2339" s="18" t="str">
        <f t="shared" si="79"/>
        <v xml:space="preserve">Tompkins </v>
      </c>
      <c r="D2339" s="18" t="str">
        <f t="shared" si="80"/>
        <v xml:space="preserve"> New York</v>
      </c>
      <c r="E2339" t="s">
        <v>21</v>
      </c>
      <c r="F2339">
        <v>713940</v>
      </c>
      <c r="G2339" t="s">
        <v>22</v>
      </c>
      <c r="H2339" t="s">
        <v>21</v>
      </c>
      <c r="I2339">
        <v>1</v>
      </c>
      <c r="J2339" t="s">
        <v>23</v>
      </c>
      <c r="K2339">
        <v>1</v>
      </c>
      <c r="L2339" s="24" t="s">
        <v>23</v>
      </c>
      <c r="M2339">
        <v>2020</v>
      </c>
      <c r="N2339" s="18">
        <v>15</v>
      </c>
      <c r="O2339">
        <v>2325</v>
      </c>
      <c r="P2339" t="s">
        <v>30</v>
      </c>
      <c r="Q2339">
        <v>885</v>
      </c>
      <c r="R2339" t="s">
        <v>30</v>
      </c>
      <c r="S2339">
        <v>314</v>
      </c>
      <c r="T2339" t="s">
        <v>30</v>
      </c>
    </row>
    <row r="2340" spans="1:20" x14ac:dyDescent="0.2">
      <c r="A2340" t="s">
        <v>1524</v>
      </c>
      <c r="B2340" s="18" t="s">
        <v>1525</v>
      </c>
      <c r="C2340" s="18" t="str">
        <f t="shared" si="79"/>
        <v xml:space="preserve">Tompkins </v>
      </c>
      <c r="D2340" s="18" t="str">
        <f t="shared" si="80"/>
        <v xml:space="preserve"> New York</v>
      </c>
      <c r="E2340" t="s">
        <v>21</v>
      </c>
      <c r="F2340">
        <v>713940</v>
      </c>
      <c r="G2340" t="s">
        <v>22</v>
      </c>
      <c r="H2340" t="s">
        <v>21</v>
      </c>
      <c r="I2340">
        <v>1</v>
      </c>
      <c r="J2340" t="s">
        <v>23</v>
      </c>
      <c r="K2340">
        <v>210</v>
      </c>
      <c r="L2340" s="24" t="s">
        <v>27</v>
      </c>
      <c r="M2340">
        <v>2020</v>
      </c>
      <c r="N2340" s="18">
        <v>6</v>
      </c>
      <c r="O2340" t="s">
        <v>26</v>
      </c>
      <c r="P2340" t="s">
        <v>26</v>
      </c>
      <c r="Q2340" t="s">
        <v>26</v>
      </c>
      <c r="R2340" t="s">
        <v>26</v>
      </c>
      <c r="S2340" t="s">
        <v>26</v>
      </c>
      <c r="T2340" t="s">
        <v>26</v>
      </c>
    </row>
    <row r="2341" spans="1:20" x14ac:dyDescent="0.2">
      <c r="A2341" t="s">
        <v>1524</v>
      </c>
      <c r="B2341" s="18" t="s">
        <v>1525</v>
      </c>
      <c r="C2341" s="18" t="str">
        <f t="shared" si="79"/>
        <v xml:space="preserve">Tompkins </v>
      </c>
      <c r="D2341" s="18" t="str">
        <f t="shared" si="80"/>
        <v xml:space="preserve"> New York</v>
      </c>
      <c r="E2341" t="s">
        <v>21</v>
      </c>
      <c r="F2341">
        <v>713940</v>
      </c>
      <c r="G2341" t="s">
        <v>22</v>
      </c>
      <c r="H2341" t="s">
        <v>21</v>
      </c>
      <c r="I2341">
        <v>1</v>
      </c>
      <c r="J2341" t="s">
        <v>23</v>
      </c>
      <c r="K2341">
        <v>220</v>
      </c>
      <c r="L2341" s="24" t="s">
        <v>31</v>
      </c>
      <c r="M2341">
        <v>2020</v>
      </c>
      <c r="N2341" s="18">
        <v>4</v>
      </c>
      <c r="O2341" t="s">
        <v>26</v>
      </c>
      <c r="P2341" t="s">
        <v>26</v>
      </c>
      <c r="Q2341" t="s">
        <v>26</v>
      </c>
      <c r="R2341" t="s">
        <v>26</v>
      </c>
      <c r="S2341" t="s">
        <v>26</v>
      </c>
      <c r="T2341" t="s">
        <v>26</v>
      </c>
    </row>
    <row r="2342" spans="1:20" x14ac:dyDescent="0.2">
      <c r="A2342" t="s">
        <v>1524</v>
      </c>
      <c r="B2342" s="18" t="s">
        <v>1525</v>
      </c>
      <c r="C2342" s="18" t="str">
        <f t="shared" si="79"/>
        <v xml:space="preserve">Tompkins </v>
      </c>
      <c r="D2342" s="18" t="str">
        <f t="shared" si="80"/>
        <v xml:space="preserve"> New York</v>
      </c>
      <c r="E2342" t="s">
        <v>21</v>
      </c>
      <c r="F2342">
        <v>713940</v>
      </c>
      <c r="G2342" t="s">
        <v>22</v>
      </c>
      <c r="H2342" t="s">
        <v>21</v>
      </c>
      <c r="I2342">
        <v>1</v>
      </c>
      <c r="J2342" t="s">
        <v>23</v>
      </c>
      <c r="K2342">
        <v>230</v>
      </c>
      <c r="L2342" s="24" t="s">
        <v>32</v>
      </c>
      <c r="M2342">
        <v>2020</v>
      </c>
      <c r="N2342" s="18">
        <v>3</v>
      </c>
      <c r="O2342" t="s">
        <v>26</v>
      </c>
      <c r="P2342" t="s">
        <v>26</v>
      </c>
      <c r="Q2342" t="s">
        <v>26</v>
      </c>
      <c r="R2342" t="s">
        <v>26</v>
      </c>
      <c r="S2342" t="s">
        <v>26</v>
      </c>
      <c r="T2342" t="s">
        <v>26</v>
      </c>
    </row>
    <row r="2343" spans="1:20" x14ac:dyDescent="0.2">
      <c r="A2343" t="s">
        <v>1526</v>
      </c>
      <c r="B2343" s="18" t="s">
        <v>1527</v>
      </c>
      <c r="C2343" s="18" t="str">
        <f t="shared" si="79"/>
        <v xml:space="preserve">Ulster </v>
      </c>
      <c r="D2343" s="18" t="str">
        <f t="shared" si="80"/>
        <v xml:space="preserve"> New York</v>
      </c>
      <c r="E2343" t="s">
        <v>21</v>
      </c>
      <c r="F2343">
        <v>713940</v>
      </c>
      <c r="G2343" t="s">
        <v>22</v>
      </c>
      <c r="H2343" t="s">
        <v>21</v>
      </c>
      <c r="I2343">
        <v>1</v>
      </c>
      <c r="J2343" t="s">
        <v>23</v>
      </c>
      <c r="K2343">
        <v>1</v>
      </c>
      <c r="L2343" s="24" t="s">
        <v>23</v>
      </c>
      <c r="M2343">
        <v>2020</v>
      </c>
      <c r="N2343" s="18">
        <v>22</v>
      </c>
      <c r="O2343">
        <v>3929</v>
      </c>
      <c r="P2343" t="s">
        <v>30</v>
      </c>
      <c r="Q2343">
        <v>1281</v>
      </c>
      <c r="R2343" t="s">
        <v>30</v>
      </c>
      <c r="S2343">
        <v>384</v>
      </c>
      <c r="T2343" t="s">
        <v>30</v>
      </c>
    </row>
    <row r="2344" spans="1:20" x14ac:dyDescent="0.2">
      <c r="A2344" t="s">
        <v>1526</v>
      </c>
      <c r="B2344" s="18" t="s">
        <v>1527</v>
      </c>
      <c r="C2344" s="18" t="str">
        <f t="shared" si="79"/>
        <v xml:space="preserve">Ulster </v>
      </c>
      <c r="D2344" s="18" t="str">
        <f t="shared" si="80"/>
        <v xml:space="preserve"> New York</v>
      </c>
      <c r="E2344" t="s">
        <v>21</v>
      </c>
      <c r="F2344">
        <v>713940</v>
      </c>
      <c r="G2344" t="s">
        <v>22</v>
      </c>
      <c r="H2344" t="s">
        <v>21</v>
      </c>
      <c r="I2344">
        <v>1</v>
      </c>
      <c r="J2344" t="s">
        <v>23</v>
      </c>
      <c r="K2344">
        <v>210</v>
      </c>
      <c r="L2344" s="24" t="s">
        <v>27</v>
      </c>
      <c r="M2344">
        <v>2020</v>
      </c>
      <c r="N2344" s="18">
        <v>9</v>
      </c>
      <c r="O2344" t="s">
        <v>26</v>
      </c>
      <c r="P2344" t="s">
        <v>26</v>
      </c>
      <c r="Q2344" t="s">
        <v>26</v>
      </c>
      <c r="R2344" t="s">
        <v>26</v>
      </c>
      <c r="S2344" t="s">
        <v>26</v>
      </c>
      <c r="T2344" t="s">
        <v>26</v>
      </c>
    </row>
    <row r="2345" spans="1:20" x14ac:dyDescent="0.2">
      <c r="A2345" t="s">
        <v>1526</v>
      </c>
      <c r="B2345" s="18" t="s">
        <v>1527</v>
      </c>
      <c r="C2345" s="18" t="str">
        <f t="shared" si="79"/>
        <v xml:space="preserve">Ulster </v>
      </c>
      <c r="D2345" s="18" t="str">
        <f t="shared" si="80"/>
        <v xml:space="preserve"> New York</v>
      </c>
      <c r="E2345" t="s">
        <v>21</v>
      </c>
      <c r="F2345">
        <v>713940</v>
      </c>
      <c r="G2345" t="s">
        <v>22</v>
      </c>
      <c r="H2345" t="s">
        <v>21</v>
      </c>
      <c r="I2345">
        <v>1</v>
      </c>
      <c r="J2345" t="s">
        <v>23</v>
      </c>
      <c r="K2345">
        <v>220</v>
      </c>
      <c r="L2345" s="24" t="s">
        <v>31</v>
      </c>
      <c r="M2345">
        <v>2020</v>
      </c>
      <c r="N2345" s="18">
        <v>3</v>
      </c>
      <c r="O2345" t="s">
        <v>26</v>
      </c>
      <c r="P2345" t="s">
        <v>26</v>
      </c>
      <c r="Q2345" t="s">
        <v>26</v>
      </c>
      <c r="R2345" t="s">
        <v>26</v>
      </c>
      <c r="S2345" t="s">
        <v>26</v>
      </c>
      <c r="T2345" t="s">
        <v>26</v>
      </c>
    </row>
    <row r="2346" spans="1:20" x14ac:dyDescent="0.2">
      <c r="A2346" t="s">
        <v>1526</v>
      </c>
      <c r="B2346" s="18" t="s">
        <v>1527</v>
      </c>
      <c r="C2346" s="18" t="str">
        <f t="shared" si="79"/>
        <v xml:space="preserve">Ulster </v>
      </c>
      <c r="D2346" s="18" t="str">
        <f t="shared" si="80"/>
        <v xml:space="preserve"> New York</v>
      </c>
      <c r="E2346" t="s">
        <v>21</v>
      </c>
      <c r="F2346">
        <v>713940</v>
      </c>
      <c r="G2346" t="s">
        <v>22</v>
      </c>
      <c r="H2346" t="s">
        <v>21</v>
      </c>
      <c r="I2346">
        <v>1</v>
      </c>
      <c r="J2346" t="s">
        <v>23</v>
      </c>
      <c r="K2346">
        <v>230</v>
      </c>
      <c r="L2346" s="24" t="s">
        <v>32</v>
      </c>
      <c r="M2346">
        <v>2020</v>
      </c>
      <c r="N2346" s="18">
        <v>6</v>
      </c>
      <c r="O2346" t="s">
        <v>26</v>
      </c>
      <c r="P2346" t="s">
        <v>26</v>
      </c>
      <c r="Q2346" t="s">
        <v>26</v>
      </c>
      <c r="R2346" t="s">
        <v>26</v>
      </c>
      <c r="S2346" t="s">
        <v>26</v>
      </c>
      <c r="T2346" t="s">
        <v>26</v>
      </c>
    </row>
    <row r="2347" spans="1:20" x14ac:dyDescent="0.2">
      <c r="A2347" t="s">
        <v>1528</v>
      </c>
      <c r="B2347" s="18" t="s">
        <v>1529</v>
      </c>
      <c r="C2347" s="18" t="str">
        <f t="shared" si="79"/>
        <v xml:space="preserve">Warren </v>
      </c>
      <c r="D2347" s="18" t="str">
        <f t="shared" si="80"/>
        <v xml:space="preserve"> New York</v>
      </c>
      <c r="E2347" t="s">
        <v>21</v>
      </c>
      <c r="F2347">
        <v>713940</v>
      </c>
      <c r="G2347" t="s">
        <v>22</v>
      </c>
      <c r="H2347" t="s">
        <v>21</v>
      </c>
      <c r="I2347">
        <v>1</v>
      </c>
      <c r="J2347" t="s">
        <v>23</v>
      </c>
      <c r="K2347">
        <v>1</v>
      </c>
      <c r="L2347" s="24" t="s">
        <v>23</v>
      </c>
      <c r="M2347">
        <v>2020</v>
      </c>
      <c r="N2347" s="18">
        <v>9</v>
      </c>
      <c r="O2347">
        <v>1628</v>
      </c>
      <c r="P2347" t="s">
        <v>24</v>
      </c>
      <c r="Q2347">
        <v>646</v>
      </c>
      <c r="R2347" t="s">
        <v>24</v>
      </c>
      <c r="S2347">
        <v>283</v>
      </c>
      <c r="T2347" t="s">
        <v>24</v>
      </c>
    </row>
    <row r="2348" spans="1:20" x14ac:dyDescent="0.2">
      <c r="A2348" t="s">
        <v>1528</v>
      </c>
      <c r="B2348" s="18" t="s">
        <v>1529</v>
      </c>
      <c r="C2348" s="18" t="str">
        <f t="shared" si="79"/>
        <v xml:space="preserve">Warren </v>
      </c>
      <c r="D2348" s="18" t="str">
        <f t="shared" si="80"/>
        <v xml:space="preserve"> New York</v>
      </c>
      <c r="E2348" t="s">
        <v>21</v>
      </c>
      <c r="F2348">
        <v>713940</v>
      </c>
      <c r="G2348" t="s">
        <v>22</v>
      </c>
      <c r="H2348" t="s">
        <v>21</v>
      </c>
      <c r="I2348">
        <v>1</v>
      </c>
      <c r="J2348" t="s">
        <v>23</v>
      </c>
      <c r="K2348">
        <v>210</v>
      </c>
      <c r="L2348" s="24" t="s">
        <v>27</v>
      </c>
      <c r="M2348">
        <v>2020</v>
      </c>
      <c r="N2348" s="18">
        <v>3</v>
      </c>
      <c r="O2348" t="s">
        <v>26</v>
      </c>
      <c r="P2348" t="s">
        <v>26</v>
      </c>
      <c r="Q2348" t="s">
        <v>26</v>
      </c>
      <c r="R2348" t="s">
        <v>26</v>
      </c>
      <c r="S2348" t="s">
        <v>26</v>
      </c>
      <c r="T2348" t="s">
        <v>26</v>
      </c>
    </row>
    <row r="2349" spans="1:20" x14ac:dyDescent="0.2">
      <c r="A2349" t="s">
        <v>1528</v>
      </c>
      <c r="B2349" s="18" t="s">
        <v>1529</v>
      </c>
      <c r="C2349" s="18" t="str">
        <f t="shared" si="79"/>
        <v xml:space="preserve">Warren </v>
      </c>
      <c r="D2349" s="18" t="str">
        <f t="shared" si="80"/>
        <v xml:space="preserve"> New York</v>
      </c>
      <c r="E2349" t="s">
        <v>21</v>
      </c>
      <c r="F2349">
        <v>713940</v>
      </c>
      <c r="G2349" t="s">
        <v>22</v>
      </c>
      <c r="H2349" t="s">
        <v>21</v>
      </c>
      <c r="I2349">
        <v>1</v>
      </c>
      <c r="J2349" t="s">
        <v>23</v>
      </c>
      <c r="K2349">
        <v>220</v>
      </c>
      <c r="L2349" s="24" t="s">
        <v>31</v>
      </c>
      <c r="M2349">
        <v>2020</v>
      </c>
      <c r="N2349" s="18">
        <v>3</v>
      </c>
      <c r="O2349" t="s">
        <v>26</v>
      </c>
      <c r="P2349" t="s">
        <v>26</v>
      </c>
      <c r="Q2349" t="s">
        <v>26</v>
      </c>
      <c r="R2349" t="s">
        <v>26</v>
      </c>
      <c r="S2349" t="s">
        <v>26</v>
      </c>
      <c r="T2349" t="s">
        <v>26</v>
      </c>
    </row>
    <row r="2350" spans="1:20" x14ac:dyDescent="0.2">
      <c r="A2350" t="s">
        <v>1530</v>
      </c>
      <c r="B2350" s="18" t="s">
        <v>1531</v>
      </c>
      <c r="C2350" s="18" t="str">
        <f t="shared" si="79"/>
        <v xml:space="preserve">Washington </v>
      </c>
      <c r="D2350" s="18" t="str">
        <f t="shared" si="80"/>
        <v xml:space="preserve"> New York</v>
      </c>
      <c r="E2350" t="s">
        <v>21</v>
      </c>
      <c r="F2350">
        <v>713940</v>
      </c>
      <c r="G2350" t="s">
        <v>22</v>
      </c>
      <c r="H2350" t="s">
        <v>21</v>
      </c>
      <c r="I2350">
        <v>1</v>
      </c>
      <c r="J2350" t="s">
        <v>23</v>
      </c>
      <c r="K2350">
        <v>1</v>
      </c>
      <c r="L2350" s="24" t="s">
        <v>23</v>
      </c>
      <c r="M2350">
        <v>2020</v>
      </c>
      <c r="N2350" s="18">
        <v>4</v>
      </c>
      <c r="O2350">
        <v>289</v>
      </c>
      <c r="P2350" t="s">
        <v>24</v>
      </c>
      <c r="Q2350">
        <v>83</v>
      </c>
      <c r="R2350" t="s">
        <v>24</v>
      </c>
      <c r="S2350">
        <v>34</v>
      </c>
      <c r="T2350" t="s">
        <v>24</v>
      </c>
    </row>
    <row r="2351" spans="1:20" x14ac:dyDescent="0.2">
      <c r="A2351" t="s">
        <v>1530</v>
      </c>
      <c r="B2351" s="18" t="s">
        <v>1531</v>
      </c>
      <c r="C2351" s="18" t="str">
        <f t="shared" si="79"/>
        <v xml:space="preserve">Washington </v>
      </c>
      <c r="D2351" s="18" t="str">
        <f t="shared" si="80"/>
        <v xml:space="preserve"> New York</v>
      </c>
      <c r="E2351" t="s">
        <v>21</v>
      </c>
      <c r="F2351">
        <v>713940</v>
      </c>
      <c r="G2351" t="s">
        <v>22</v>
      </c>
      <c r="H2351" t="s">
        <v>21</v>
      </c>
      <c r="I2351">
        <v>1</v>
      </c>
      <c r="J2351" t="s">
        <v>23</v>
      </c>
      <c r="K2351">
        <v>210</v>
      </c>
      <c r="L2351" s="24" t="s">
        <v>27</v>
      </c>
      <c r="M2351">
        <v>2020</v>
      </c>
      <c r="N2351" s="18">
        <v>3</v>
      </c>
      <c r="O2351" t="s">
        <v>26</v>
      </c>
      <c r="P2351" t="s">
        <v>26</v>
      </c>
      <c r="Q2351" t="s">
        <v>26</v>
      </c>
      <c r="R2351" t="s">
        <v>26</v>
      </c>
      <c r="S2351" t="s">
        <v>26</v>
      </c>
      <c r="T2351" t="s">
        <v>26</v>
      </c>
    </row>
    <row r="2352" spans="1:20" x14ac:dyDescent="0.2">
      <c r="A2352" t="s">
        <v>1532</v>
      </c>
      <c r="B2352" s="18" t="s">
        <v>1533</v>
      </c>
      <c r="C2352" s="18" t="str">
        <f t="shared" si="79"/>
        <v xml:space="preserve">Wayne </v>
      </c>
      <c r="D2352" s="18" t="str">
        <f t="shared" si="80"/>
        <v xml:space="preserve"> New York</v>
      </c>
      <c r="E2352" t="s">
        <v>21</v>
      </c>
      <c r="F2352">
        <v>713940</v>
      </c>
      <c r="G2352" t="s">
        <v>22</v>
      </c>
      <c r="H2352" t="s">
        <v>21</v>
      </c>
      <c r="I2352">
        <v>1</v>
      </c>
      <c r="J2352" t="s">
        <v>23</v>
      </c>
      <c r="K2352">
        <v>1</v>
      </c>
      <c r="L2352" s="24" t="s">
        <v>23</v>
      </c>
      <c r="M2352">
        <v>2020</v>
      </c>
      <c r="N2352" s="18">
        <v>6</v>
      </c>
      <c r="O2352">
        <v>214</v>
      </c>
      <c r="P2352" t="s">
        <v>30</v>
      </c>
      <c r="Q2352">
        <v>91</v>
      </c>
      <c r="R2352" t="s">
        <v>30</v>
      </c>
      <c r="S2352">
        <v>20</v>
      </c>
      <c r="T2352" t="s">
        <v>35</v>
      </c>
    </row>
    <row r="2353" spans="1:20" x14ac:dyDescent="0.2">
      <c r="A2353" t="s">
        <v>1532</v>
      </c>
      <c r="B2353" s="18" t="s">
        <v>1533</v>
      </c>
      <c r="C2353" s="18" t="str">
        <f t="shared" si="79"/>
        <v xml:space="preserve">Wayne </v>
      </c>
      <c r="D2353" s="18" t="str">
        <f t="shared" si="80"/>
        <v xml:space="preserve"> New York</v>
      </c>
      <c r="E2353" t="s">
        <v>21</v>
      </c>
      <c r="F2353">
        <v>713940</v>
      </c>
      <c r="G2353" t="s">
        <v>22</v>
      </c>
      <c r="H2353" t="s">
        <v>21</v>
      </c>
      <c r="I2353">
        <v>1</v>
      </c>
      <c r="J2353" t="s">
        <v>23</v>
      </c>
      <c r="K2353">
        <v>210</v>
      </c>
      <c r="L2353" s="24" t="s">
        <v>27</v>
      </c>
      <c r="M2353">
        <v>2020</v>
      </c>
      <c r="N2353" s="18">
        <v>4</v>
      </c>
      <c r="O2353" t="s">
        <v>26</v>
      </c>
      <c r="P2353" t="s">
        <v>26</v>
      </c>
      <c r="Q2353" t="s">
        <v>26</v>
      </c>
      <c r="R2353" t="s">
        <v>26</v>
      </c>
      <c r="S2353" t="s">
        <v>26</v>
      </c>
      <c r="T2353" t="s">
        <v>26</v>
      </c>
    </row>
    <row r="2354" spans="1:20" x14ac:dyDescent="0.2">
      <c r="A2354" t="s">
        <v>1534</v>
      </c>
      <c r="B2354" s="18" t="s">
        <v>1535</v>
      </c>
      <c r="C2354" s="18" t="str">
        <f t="shared" si="79"/>
        <v xml:space="preserve">Westchester </v>
      </c>
      <c r="D2354" s="18" t="str">
        <f t="shared" si="80"/>
        <v xml:space="preserve"> New York</v>
      </c>
      <c r="E2354" t="s">
        <v>21</v>
      </c>
      <c r="F2354">
        <v>713940</v>
      </c>
      <c r="G2354" t="s">
        <v>22</v>
      </c>
      <c r="H2354" t="s">
        <v>21</v>
      </c>
      <c r="I2354">
        <v>1</v>
      </c>
      <c r="J2354" t="s">
        <v>23</v>
      </c>
      <c r="K2354">
        <v>1</v>
      </c>
      <c r="L2354" s="24" t="s">
        <v>23</v>
      </c>
      <c r="M2354">
        <v>2020</v>
      </c>
      <c r="N2354" s="18">
        <v>230</v>
      </c>
      <c r="O2354">
        <v>83371</v>
      </c>
      <c r="P2354" t="s">
        <v>30</v>
      </c>
      <c r="Q2354">
        <v>30301</v>
      </c>
      <c r="R2354" t="s">
        <v>30</v>
      </c>
      <c r="S2354">
        <v>5808</v>
      </c>
      <c r="T2354" t="s">
        <v>30</v>
      </c>
    </row>
    <row r="2355" spans="1:20" x14ac:dyDescent="0.2">
      <c r="A2355" t="s">
        <v>1534</v>
      </c>
      <c r="B2355" s="18" t="s">
        <v>1535</v>
      </c>
      <c r="C2355" s="18" t="str">
        <f t="shared" si="79"/>
        <v xml:space="preserve">Westchester </v>
      </c>
      <c r="D2355" s="18" t="str">
        <f t="shared" si="80"/>
        <v xml:space="preserve"> New York</v>
      </c>
      <c r="E2355" t="s">
        <v>21</v>
      </c>
      <c r="F2355">
        <v>713940</v>
      </c>
      <c r="G2355" t="s">
        <v>22</v>
      </c>
      <c r="H2355" t="s">
        <v>21</v>
      </c>
      <c r="I2355">
        <v>1</v>
      </c>
      <c r="J2355" t="s">
        <v>23</v>
      </c>
      <c r="K2355">
        <v>210</v>
      </c>
      <c r="L2355" s="24" t="s">
        <v>27</v>
      </c>
      <c r="M2355">
        <v>2020</v>
      </c>
      <c r="N2355" s="18">
        <v>91</v>
      </c>
      <c r="O2355" t="s">
        <v>26</v>
      </c>
      <c r="P2355" t="s">
        <v>26</v>
      </c>
      <c r="Q2355" t="s">
        <v>26</v>
      </c>
      <c r="R2355" t="s">
        <v>26</v>
      </c>
      <c r="S2355" t="s">
        <v>26</v>
      </c>
      <c r="T2355" t="s">
        <v>26</v>
      </c>
    </row>
    <row r="2356" spans="1:20" x14ac:dyDescent="0.2">
      <c r="A2356" t="s">
        <v>1534</v>
      </c>
      <c r="B2356" s="18" t="s">
        <v>1535</v>
      </c>
      <c r="C2356" s="18" t="str">
        <f t="shared" si="79"/>
        <v xml:space="preserve">Westchester </v>
      </c>
      <c r="D2356" s="18" t="str">
        <f t="shared" si="80"/>
        <v xml:space="preserve"> New York</v>
      </c>
      <c r="E2356" t="s">
        <v>21</v>
      </c>
      <c r="F2356">
        <v>713940</v>
      </c>
      <c r="G2356" t="s">
        <v>22</v>
      </c>
      <c r="H2356" t="s">
        <v>21</v>
      </c>
      <c r="I2356">
        <v>1</v>
      </c>
      <c r="J2356" t="s">
        <v>23</v>
      </c>
      <c r="K2356">
        <v>220</v>
      </c>
      <c r="L2356" s="24" t="s">
        <v>31</v>
      </c>
      <c r="M2356">
        <v>2020</v>
      </c>
      <c r="N2356" s="18">
        <v>36</v>
      </c>
      <c r="O2356" t="s">
        <v>26</v>
      </c>
      <c r="P2356" t="s">
        <v>26</v>
      </c>
      <c r="Q2356" t="s">
        <v>26</v>
      </c>
      <c r="R2356" t="s">
        <v>26</v>
      </c>
      <c r="S2356" t="s">
        <v>26</v>
      </c>
      <c r="T2356" t="s">
        <v>26</v>
      </c>
    </row>
    <row r="2357" spans="1:20" x14ac:dyDescent="0.2">
      <c r="A2357" t="s">
        <v>1534</v>
      </c>
      <c r="B2357" s="18" t="s">
        <v>1535</v>
      </c>
      <c r="C2357" s="18" t="str">
        <f t="shared" si="79"/>
        <v xml:space="preserve">Westchester </v>
      </c>
      <c r="D2357" s="18" t="str">
        <f t="shared" si="80"/>
        <v xml:space="preserve"> New York</v>
      </c>
      <c r="E2357" t="s">
        <v>21</v>
      </c>
      <c r="F2357">
        <v>713940</v>
      </c>
      <c r="G2357" t="s">
        <v>22</v>
      </c>
      <c r="H2357" t="s">
        <v>21</v>
      </c>
      <c r="I2357">
        <v>1</v>
      </c>
      <c r="J2357" t="s">
        <v>23</v>
      </c>
      <c r="K2357">
        <v>230</v>
      </c>
      <c r="L2357" s="24" t="s">
        <v>32</v>
      </c>
      <c r="M2357">
        <v>2020</v>
      </c>
      <c r="N2357" s="18">
        <v>39</v>
      </c>
      <c r="O2357" t="s">
        <v>26</v>
      </c>
      <c r="P2357" t="s">
        <v>26</v>
      </c>
      <c r="Q2357" t="s">
        <v>26</v>
      </c>
      <c r="R2357" t="s">
        <v>26</v>
      </c>
      <c r="S2357" t="s">
        <v>26</v>
      </c>
      <c r="T2357" t="s">
        <v>26</v>
      </c>
    </row>
    <row r="2358" spans="1:20" x14ac:dyDescent="0.2">
      <c r="A2358" t="s">
        <v>1534</v>
      </c>
      <c r="B2358" s="18" t="s">
        <v>1535</v>
      </c>
      <c r="C2358" s="18" t="str">
        <f t="shared" si="79"/>
        <v xml:space="preserve">Westchester </v>
      </c>
      <c r="D2358" s="18" t="str">
        <f t="shared" si="80"/>
        <v xml:space="preserve"> New York</v>
      </c>
      <c r="E2358" t="s">
        <v>21</v>
      </c>
      <c r="F2358">
        <v>713940</v>
      </c>
      <c r="G2358" t="s">
        <v>22</v>
      </c>
      <c r="H2358" t="s">
        <v>21</v>
      </c>
      <c r="I2358">
        <v>1</v>
      </c>
      <c r="J2358" t="s">
        <v>23</v>
      </c>
      <c r="K2358">
        <v>241</v>
      </c>
      <c r="L2358" s="24" t="s">
        <v>25</v>
      </c>
      <c r="M2358">
        <v>2020</v>
      </c>
      <c r="N2358" s="18">
        <v>37</v>
      </c>
      <c r="O2358" t="s">
        <v>26</v>
      </c>
      <c r="P2358" t="s">
        <v>26</v>
      </c>
      <c r="Q2358" t="s">
        <v>26</v>
      </c>
      <c r="R2358" t="s">
        <v>26</v>
      </c>
      <c r="S2358" t="s">
        <v>26</v>
      </c>
      <c r="T2358" t="s">
        <v>26</v>
      </c>
    </row>
    <row r="2359" spans="1:20" x14ac:dyDescent="0.2">
      <c r="A2359" t="s">
        <v>1534</v>
      </c>
      <c r="B2359" s="18" t="s">
        <v>1535</v>
      </c>
      <c r="C2359" s="18" t="str">
        <f t="shared" si="79"/>
        <v xml:space="preserve">Westchester </v>
      </c>
      <c r="D2359" s="18" t="str">
        <f t="shared" si="80"/>
        <v xml:space="preserve"> New York</v>
      </c>
      <c r="E2359" t="s">
        <v>21</v>
      </c>
      <c r="F2359">
        <v>713940</v>
      </c>
      <c r="G2359" t="s">
        <v>22</v>
      </c>
      <c r="H2359" t="s">
        <v>21</v>
      </c>
      <c r="I2359">
        <v>1</v>
      </c>
      <c r="J2359" t="s">
        <v>23</v>
      </c>
      <c r="K2359">
        <v>242</v>
      </c>
      <c r="L2359" s="24" t="s">
        <v>56</v>
      </c>
      <c r="M2359">
        <v>2020</v>
      </c>
      <c r="N2359" s="18">
        <v>14</v>
      </c>
      <c r="O2359" t="s">
        <v>26</v>
      </c>
      <c r="P2359" t="s">
        <v>26</v>
      </c>
      <c r="Q2359" t="s">
        <v>26</v>
      </c>
      <c r="R2359" t="s">
        <v>26</v>
      </c>
      <c r="S2359" t="s">
        <v>26</v>
      </c>
      <c r="T2359" t="s">
        <v>26</v>
      </c>
    </row>
    <row r="2360" spans="1:20" x14ac:dyDescent="0.2">
      <c r="A2360" t="s">
        <v>1534</v>
      </c>
      <c r="B2360" s="18" t="s">
        <v>1535</v>
      </c>
      <c r="C2360" s="18" t="str">
        <f t="shared" si="79"/>
        <v xml:space="preserve">Westchester </v>
      </c>
      <c r="D2360" s="18" t="str">
        <f t="shared" si="80"/>
        <v xml:space="preserve"> New York</v>
      </c>
      <c r="E2360" t="s">
        <v>21</v>
      </c>
      <c r="F2360">
        <v>713940</v>
      </c>
      <c r="G2360" t="s">
        <v>22</v>
      </c>
      <c r="H2360" t="s">
        <v>21</v>
      </c>
      <c r="I2360">
        <v>1</v>
      </c>
      <c r="J2360" t="s">
        <v>23</v>
      </c>
      <c r="K2360">
        <v>251</v>
      </c>
      <c r="L2360" s="24" t="s">
        <v>57</v>
      </c>
      <c r="M2360">
        <v>2020</v>
      </c>
      <c r="N2360" s="18">
        <v>10</v>
      </c>
      <c r="O2360" t="s">
        <v>26</v>
      </c>
      <c r="P2360" t="s">
        <v>26</v>
      </c>
      <c r="Q2360" t="s">
        <v>26</v>
      </c>
      <c r="R2360" t="s">
        <v>26</v>
      </c>
      <c r="S2360" t="s">
        <v>26</v>
      </c>
      <c r="T2360" t="s">
        <v>26</v>
      </c>
    </row>
    <row r="2361" spans="1:20" x14ac:dyDescent="0.2">
      <c r="A2361" t="s">
        <v>1536</v>
      </c>
      <c r="B2361" s="18" t="s">
        <v>1537</v>
      </c>
      <c r="C2361" s="18" t="str">
        <f t="shared" si="79"/>
        <v xml:space="preserve">Wyoming </v>
      </c>
      <c r="D2361" s="18" t="str">
        <f t="shared" si="80"/>
        <v xml:space="preserve"> New York</v>
      </c>
      <c r="E2361" t="s">
        <v>21</v>
      </c>
      <c r="F2361">
        <v>713940</v>
      </c>
      <c r="G2361" t="s">
        <v>22</v>
      </c>
      <c r="H2361" t="s">
        <v>21</v>
      </c>
      <c r="I2361">
        <v>1</v>
      </c>
      <c r="J2361" t="s">
        <v>23</v>
      </c>
      <c r="K2361">
        <v>1</v>
      </c>
      <c r="L2361" s="24" t="s">
        <v>23</v>
      </c>
      <c r="M2361">
        <v>2020</v>
      </c>
      <c r="N2361" s="18">
        <v>4</v>
      </c>
      <c r="O2361">
        <v>649</v>
      </c>
      <c r="P2361" t="s">
        <v>35</v>
      </c>
      <c r="Q2361">
        <v>198</v>
      </c>
      <c r="R2361" t="s">
        <v>35</v>
      </c>
      <c r="S2361">
        <v>91</v>
      </c>
      <c r="T2361" t="s">
        <v>35</v>
      </c>
    </row>
    <row r="2362" spans="1:20" x14ac:dyDescent="0.2">
      <c r="A2362" t="s">
        <v>1538</v>
      </c>
      <c r="B2362" s="18" t="s">
        <v>1539</v>
      </c>
      <c r="C2362" s="18" t="str">
        <f t="shared" si="79"/>
        <v xml:space="preserve">Alamance </v>
      </c>
      <c r="D2362" s="18" t="str">
        <f t="shared" si="80"/>
        <v xml:space="preserve"> North Carolina</v>
      </c>
      <c r="E2362" t="s">
        <v>21</v>
      </c>
      <c r="F2362">
        <v>713940</v>
      </c>
      <c r="G2362" t="s">
        <v>22</v>
      </c>
      <c r="H2362" t="s">
        <v>21</v>
      </c>
      <c r="I2362">
        <v>1</v>
      </c>
      <c r="J2362" t="s">
        <v>23</v>
      </c>
      <c r="K2362">
        <v>1</v>
      </c>
      <c r="L2362" s="24" t="s">
        <v>23</v>
      </c>
      <c r="M2362">
        <v>2020</v>
      </c>
      <c r="N2362" s="18">
        <v>20</v>
      </c>
      <c r="O2362">
        <v>3966</v>
      </c>
      <c r="P2362" t="s">
        <v>30</v>
      </c>
      <c r="Q2362">
        <v>960</v>
      </c>
      <c r="R2362" t="s">
        <v>30</v>
      </c>
      <c r="S2362">
        <v>389</v>
      </c>
      <c r="T2362" t="s">
        <v>30</v>
      </c>
    </row>
    <row r="2363" spans="1:20" x14ac:dyDescent="0.2">
      <c r="A2363" t="s">
        <v>1538</v>
      </c>
      <c r="B2363" s="18" t="s">
        <v>1539</v>
      </c>
      <c r="C2363" s="18" t="str">
        <f t="shared" si="79"/>
        <v xml:space="preserve">Alamance </v>
      </c>
      <c r="D2363" s="18" t="str">
        <f t="shared" si="80"/>
        <v xml:space="preserve"> North Carolina</v>
      </c>
      <c r="E2363" t="s">
        <v>21</v>
      </c>
      <c r="F2363">
        <v>713940</v>
      </c>
      <c r="G2363" t="s">
        <v>22</v>
      </c>
      <c r="H2363" t="s">
        <v>21</v>
      </c>
      <c r="I2363">
        <v>1</v>
      </c>
      <c r="J2363" t="s">
        <v>23</v>
      </c>
      <c r="K2363">
        <v>210</v>
      </c>
      <c r="L2363" s="24" t="s">
        <v>27</v>
      </c>
      <c r="M2363">
        <v>2020</v>
      </c>
      <c r="N2363" s="18">
        <v>11</v>
      </c>
      <c r="O2363" t="s">
        <v>26</v>
      </c>
      <c r="P2363" t="s">
        <v>26</v>
      </c>
      <c r="Q2363" t="s">
        <v>26</v>
      </c>
      <c r="R2363" t="s">
        <v>26</v>
      </c>
      <c r="S2363" t="s">
        <v>26</v>
      </c>
      <c r="T2363" t="s">
        <v>26</v>
      </c>
    </row>
    <row r="2364" spans="1:20" x14ac:dyDescent="0.2">
      <c r="A2364" t="s">
        <v>1538</v>
      </c>
      <c r="B2364" s="18" t="s">
        <v>1539</v>
      </c>
      <c r="C2364" s="18" t="str">
        <f t="shared" si="79"/>
        <v xml:space="preserve">Alamance </v>
      </c>
      <c r="D2364" s="18" t="str">
        <f t="shared" si="80"/>
        <v xml:space="preserve"> North Carolina</v>
      </c>
      <c r="E2364" t="s">
        <v>21</v>
      </c>
      <c r="F2364">
        <v>713940</v>
      </c>
      <c r="G2364" t="s">
        <v>22</v>
      </c>
      <c r="H2364" t="s">
        <v>21</v>
      </c>
      <c r="I2364">
        <v>1</v>
      </c>
      <c r="J2364" t="s">
        <v>23</v>
      </c>
      <c r="K2364">
        <v>230</v>
      </c>
      <c r="L2364" s="24" t="s">
        <v>32</v>
      </c>
      <c r="M2364">
        <v>2020</v>
      </c>
      <c r="N2364" s="18">
        <v>3</v>
      </c>
      <c r="O2364" t="s">
        <v>26</v>
      </c>
      <c r="P2364" t="s">
        <v>26</v>
      </c>
      <c r="Q2364" t="s">
        <v>26</v>
      </c>
      <c r="R2364" t="s">
        <v>26</v>
      </c>
      <c r="S2364" t="s">
        <v>26</v>
      </c>
      <c r="T2364" t="s">
        <v>26</v>
      </c>
    </row>
    <row r="2365" spans="1:20" x14ac:dyDescent="0.2">
      <c r="A2365" t="s">
        <v>1540</v>
      </c>
      <c r="B2365" s="18" t="s">
        <v>1541</v>
      </c>
      <c r="C2365" s="18" t="str">
        <f t="shared" si="79"/>
        <v xml:space="preserve">Beaufort </v>
      </c>
      <c r="D2365" s="18" t="str">
        <f t="shared" si="80"/>
        <v xml:space="preserve"> North Carolina</v>
      </c>
      <c r="E2365" t="s">
        <v>21</v>
      </c>
      <c r="F2365">
        <v>713940</v>
      </c>
      <c r="G2365" t="s">
        <v>22</v>
      </c>
      <c r="H2365" t="s">
        <v>21</v>
      </c>
      <c r="I2365">
        <v>1</v>
      </c>
      <c r="J2365" t="s">
        <v>23</v>
      </c>
      <c r="K2365">
        <v>1</v>
      </c>
      <c r="L2365" s="24" t="s">
        <v>23</v>
      </c>
      <c r="M2365">
        <v>2020</v>
      </c>
      <c r="N2365" s="18">
        <v>5</v>
      </c>
      <c r="O2365">
        <v>718</v>
      </c>
      <c r="P2365" t="s">
        <v>30</v>
      </c>
      <c r="Q2365">
        <v>206</v>
      </c>
      <c r="R2365" t="s">
        <v>30</v>
      </c>
      <c r="S2365">
        <v>60</v>
      </c>
      <c r="T2365" t="s">
        <v>30</v>
      </c>
    </row>
    <row r="2366" spans="1:20" x14ac:dyDescent="0.2">
      <c r="A2366" t="s">
        <v>1542</v>
      </c>
      <c r="B2366" s="18" t="s">
        <v>1543</v>
      </c>
      <c r="C2366" s="18" t="str">
        <f t="shared" si="79"/>
        <v xml:space="preserve">Brunswick </v>
      </c>
      <c r="D2366" s="18" t="str">
        <f t="shared" si="80"/>
        <v xml:space="preserve"> North Carolina</v>
      </c>
      <c r="E2366" t="s">
        <v>21</v>
      </c>
      <c r="F2366">
        <v>713940</v>
      </c>
      <c r="G2366" t="s">
        <v>22</v>
      </c>
      <c r="H2366" t="s">
        <v>21</v>
      </c>
      <c r="I2366">
        <v>1</v>
      </c>
      <c r="J2366" t="s">
        <v>23</v>
      </c>
      <c r="K2366">
        <v>1</v>
      </c>
      <c r="L2366" s="24" t="s">
        <v>23</v>
      </c>
      <c r="M2366">
        <v>2020</v>
      </c>
      <c r="N2366" s="18">
        <v>12</v>
      </c>
      <c r="O2366">
        <v>529</v>
      </c>
      <c r="P2366" t="s">
        <v>24</v>
      </c>
      <c r="Q2366">
        <v>218</v>
      </c>
      <c r="R2366" t="s">
        <v>24</v>
      </c>
      <c r="S2366">
        <v>59</v>
      </c>
      <c r="T2366" t="s">
        <v>30</v>
      </c>
    </row>
    <row r="2367" spans="1:20" x14ac:dyDescent="0.2">
      <c r="A2367" t="s">
        <v>1542</v>
      </c>
      <c r="B2367" s="18" t="s">
        <v>1543</v>
      </c>
      <c r="C2367" s="18" t="str">
        <f t="shared" si="79"/>
        <v xml:space="preserve">Brunswick </v>
      </c>
      <c r="D2367" s="18" t="str">
        <f t="shared" si="80"/>
        <v xml:space="preserve"> North Carolina</v>
      </c>
      <c r="E2367" t="s">
        <v>21</v>
      </c>
      <c r="F2367">
        <v>713940</v>
      </c>
      <c r="G2367" t="s">
        <v>22</v>
      </c>
      <c r="H2367" t="s">
        <v>21</v>
      </c>
      <c r="I2367">
        <v>1</v>
      </c>
      <c r="J2367" t="s">
        <v>23</v>
      </c>
      <c r="K2367">
        <v>210</v>
      </c>
      <c r="L2367" s="24" t="s">
        <v>27</v>
      </c>
      <c r="M2367">
        <v>2020</v>
      </c>
      <c r="N2367" s="18">
        <v>9</v>
      </c>
      <c r="O2367" t="s">
        <v>26</v>
      </c>
      <c r="P2367" t="s">
        <v>26</v>
      </c>
      <c r="Q2367" t="s">
        <v>26</v>
      </c>
      <c r="R2367" t="s">
        <v>26</v>
      </c>
      <c r="S2367" t="s">
        <v>26</v>
      </c>
      <c r="T2367" t="s">
        <v>26</v>
      </c>
    </row>
    <row r="2368" spans="1:20" x14ac:dyDescent="0.2">
      <c r="A2368" t="s">
        <v>1544</v>
      </c>
      <c r="B2368" s="18" t="s">
        <v>1545</v>
      </c>
      <c r="C2368" s="18" t="str">
        <f t="shared" si="79"/>
        <v xml:space="preserve">Buncombe </v>
      </c>
      <c r="D2368" s="18" t="str">
        <f t="shared" si="80"/>
        <v xml:space="preserve"> North Carolina</v>
      </c>
      <c r="E2368" t="s">
        <v>21</v>
      </c>
      <c r="F2368">
        <v>713940</v>
      </c>
      <c r="G2368" t="s">
        <v>22</v>
      </c>
      <c r="H2368" t="s">
        <v>21</v>
      </c>
      <c r="I2368">
        <v>1</v>
      </c>
      <c r="J2368" t="s">
        <v>23</v>
      </c>
      <c r="K2368">
        <v>1</v>
      </c>
      <c r="L2368" s="24" t="s">
        <v>23</v>
      </c>
      <c r="M2368">
        <v>2020</v>
      </c>
      <c r="N2368" s="18">
        <v>46</v>
      </c>
      <c r="O2368">
        <v>8973</v>
      </c>
      <c r="P2368" t="s">
        <v>30</v>
      </c>
      <c r="Q2368">
        <v>2871</v>
      </c>
      <c r="R2368" t="s">
        <v>30</v>
      </c>
      <c r="S2368">
        <v>994</v>
      </c>
      <c r="T2368" t="s">
        <v>24</v>
      </c>
    </row>
    <row r="2369" spans="1:20" x14ac:dyDescent="0.2">
      <c r="A2369" t="s">
        <v>1544</v>
      </c>
      <c r="B2369" s="18" t="s">
        <v>1545</v>
      </c>
      <c r="C2369" s="18" t="str">
        <f t="shared" si="79"/>
        <v xml:space="preserve">Buncombe </v>
      </c>
      <c r="D2369" s="18" t="str">
        <f t="shared" si="80"/>
        <v xml:space="preserve"> North Carolina</v>
      </c>
      <c r="E2369" t="s">
        <v>21</v>
      </c>
      <c r="F2369">
        <v>713940</v>
      </c>
      <c r="G2369" t="s">
        <v>22</v>
      </c>
      <c r="H2369" t="s">
        <v>21</v>
      </c>
      <c r="I2369">
        <v>1</v>
      </c>
      <c r="J2369" t="s">
        <v>23</v>
      </c>
      <c r="K2369">
        <v>210</v>
      </c>
      <c r="L2369" s="24" t="s">
        <v>27</v>
      </c>
      <c r="M2369">
        <v>2020</v>
      </c>
      <c r="N2369" s="18">
        <v>20</v>
      </c>
      <c r="O2369" t="s">
        <v>26</v>
      </c>
      <c r="P2369" t="s">
        <v>26</v>
      </c>
      <c r="Q2369" t="s">
        <v>26</v>
      </c>
      <c r="R2369" t="s">
        <v>26</v>
      </c>
      <c r="S2369" t="s">
        <v>26</v>
      </c>
      <c r="T2369" t="s">
        <v>26</v>
      </c>
    </row>
    <row r="2370" spans="1:20" x14ac:dyDescent="0.2">
      <c r="A2370" t="s">
        <v>1544</v>
      </c>
      <c r="B2370" s="18" t="s">
        <v>1545</v>
      </c>
      <c r="C2370" s="18" t="str">
        <f t="shared" si="79"/>
        <v xml:space="preserve">Buncombe </v>
      </c>
      <c r="D2370" s="18" t="str">
        <f t="shared" si="80"/>
        <v xml:space="preserve"> North Carolina</v>
      </c>
      <c r="E2370" t="s">
        <v>21</v>
      </c>
      <c r="F2370">
        <v>713940</v>
      </c>
      <c r="G2370" t="s">
        <v>22</v>
      </c>
      <c r="H2370" t="s">
        <v>21</v>
      </c>
      <c r="I2370">
        <v>1</v>
      </c>
      <c r="J2370" t="s">
        <v>23</v>
      </c>
      <c r="K2370">
        <v>220</v>
      </c>
      <c r="L2370" s="24" t="s">
        <v>31</v>
      </c>
      <c r="M2370">
        <v>2020</v>
      </c>
      <c r="N2370" s="18">
        <v>10</v>
      </c>
      <c r="O2370" t="s">
        <v>26</v>
      </c>
      <c r="P2370" t="s">
        <v>26</v>
      </c>
      <c r="Q2370" t="s">
        <v>26</v>
      </c>
      <c r="R2370" t="s">
        <v>26</v>
      </c>
      <c r="S2370" t="s">
        <v>26</v>
      </c>
      <c r="T2370" t="s">
        <v>26</v>
      </c>
    </row>
    <row r="2371" spans="1:20" x14ac:dyDescent="0.2">
      <c r="A2371" t="s">
        <v>1544</v>
      </c>
      <c r="B2371" s="18" t="s">
        <v>1545</v>
      </c>
      <c r="C2371" s="18" t="str">
        <f t="shared" ref="C2371:C2434" si="81">LEFT(B2371, FIND(" County",B2371))</f>
        <v xml:space="preserve">Buncombe </v>
      </c>
      <c r="D2371" s="18" t="str">
        <f t="shared" ref="D2371:D2434" si="82">RIGHT(B2371, LEN(B2371)-FIND(", ",B2371))</f>
        <v xml:space="preserve"> North Carolina</v>
      </c>
      <c r="E2371" t="s">
        <v>21</v>
      </c>
      <c r="F2371">
        <v>713940</v>
      </c>
      <c r="G2371" t="s">
        <v>22</v>
      </c>
      <c r="H2371" t="s">
        <v>21</v>
      </c>
      <c r="I2371">
        <v>1</v>
      </c>
      <c r="J2371" t="s">
        <v>23</v>
      </c>
      <c r="K2371">
        <v>230</v>
      </c>
      <c r="L2371" s="24" t="s">
        <v>32</v>
      </c>
      <c r="M2371">
        <v>2020</v>
      </c>
      <c r="N2371" s="18">
        <v>7</v>
      </c>
      <c r="O2371" t="s">
        <v>26</v>
      </c>
      <c r="P2371" t="s">
        <v>26</v>
      </c>
      <c r="Q2371" t="s">
        <v>26</v>
      </c>
      <c r="R2371" t="s">
        <v>26</v>
      </c>
      <c r="S2371" t="s">
        <v>26</v>
      </c>
      <c r="T2371" t="s">
        <v>26</v>
      </c>
    </row>
    <row r="2372" spans="1:20" x14ac:dyDescent="0.2">
      <c r="A2372" t="s">
        <v>1544</v>
      </c>
      <c r="B2372" s="18" t="s">
        <v>1545</v>
      </c>
      <c r="C2372" s="18" t="str">
        <f t="shared" si="81"/>
        <v xml:space="preserve">Buncombe </v>
      </c>
      <c r="D2372" s="18" t="str">
        <f t="shared" si="82"/>
        <v xml:space="preserve"> North Carolina</v>
      </c>
      <c r="E2372" t="s">
        <v>21</v>
      </c>
      <c r="F2372">
        <v>713940</v>
      </c>
      <c r="G2372" t="s">
        <v>22</v>
      </c>
      <c r="H2372" t="s">
        <v>21</v>
      </c>
      <c r="I2372">
        <v>1</v>
      </c>
      <c r="J2372" t="s">
        <v>23</v>
      </c>
      <c r="K2372">
        <v>242</v>
      </c>
      <c r="L2372" s="24" t="s">
        <v>56</v>
      </c>
      <c r="M2372">
        <v>2020</v>
      </c>
      <c r="N2372" s="18">
        <v>6</v>
      </c>
      <c r="O2372" t="s">
        <v>26</v>
      </c>
      <c r="P2372" t="s">
        <v>26</v>
      </c>
      <c r="Q2372" t="s">
        <v>26</v>
      </c>
      <c r="R2372" t="s">
        <v>26</v>
      </c>
      <c r="S2372" t="s">
        <v>26</v>
      </c>
      <c r="T2372" t="s">
        <v>26</v>
      </c>
    </row>
    <row r="2373" spans="1:20" x14ac:dyDescent="0.2">
      <c r="A2373" t="s">
        <v>1546</v>
      </c>
      <c r="B2373" s="18" t="s">
        <v>1547</v>
      </c>
      <c r="C2373" s="18" t="str">
        <f t="shared" si="81"/>
        <v xml:space="preserve">Burke </v>
      </c>
      <c r="D2373" s="18" t="str">
        <f t="shared" si="82"/>
        <v xml:space="preserve"> North Carolina</v>
      </c>
      <c r="E2373" t="s">
        <v>21</v>
      </c>
      <c r="F2373">
        <v>713940</v>
      </c>
      <c r="G2373" t="s">
        <v>22</v>
      </c>
      <c r="H2373" t="s">
        <v>21</v>
      </c>
      <c r="I2373">
        <v>1</v>
      </c>
      <c r="J2373" t="s">
        <v>23</v>
      </c>
      <c r="K2373">
        <v>1</v>
      </c>
      <c r="L2373" s="24" t="s">
        <v>23</v>
      </c>
      <c r="M2373">
        <v>2020</v>
      </c>
      <c r="N2373" s="18">
        <v>4</v>
      </c>
      <c r="O2373">
        <v>269</v>
      </c>
      <c r="P2373" t="s">
        <v>30</v>
      </c>
      <c r="Q2373">
        <v>90</v>
      </c>
      <c r="R2373" t="s">
        <v>24</v>
      </c>
      <c r="S2373">
        <v>20</v>
      </c>
      <c r="T2373" t="s">
        <v>24</v>
      </c>
    </row>
    <row r="2374" spans="1:20" x14ac:dyDescent="0.2">
      <c r="A2374" t="s">
        <v>1548</v>
      </c>
      <c r="B2374" s="18" t="s">
        <v>1549</v>
      </c>
      <c r="C2374" s="18" t="str">
        <f t="shared" si="81"/>
        <v xml:space="preserve">Cabarrus </v>
      </c>
      <c r="D2374" s="18" t="str">
        <f t="shared" si="82"/>
        <v xml:space="preserve"> North Carolina</v>
      </c>
      <c r="E2374" t="s">
        <v>21</v>
      </c>
      <c r="F2374">
        <v>713940</v>
      </c>
      <c r="G2374" t="s">
        <v>22</v>
      </c>
      <c r="H2374" t="s">
        <v>21</v>
      </c>
      <c r="I2374">
        <v>1</v>
      </c>
      <c r="J2374" t="s">
        <v>23</v>
      </c>
      <c r="K2374">
        <v>1</v>
      </c>
      <c r="L2374" s="24" t="s">
        <v>23</v>
      </c>
      <c r="M2374">
        <v>2020</v>
      </c>
      <c r="N2374" s="18">
        <v>36</v>
      </c>
      <c r="O2374">
        <v>4542</v>
      </c>
      <c r="P2374" t="s">
        <v>30</v>
      </c>
      <c r="Q2374">
        <v>1245</v>
      </c>
      <c r="R2374" t="s">
        <v>30</v>
      </c>
      <c r="S2374">
        <v>375</v>
      </c>
      <c r="T2374" t="s">
        <v>30</v>
      </c>
    </row>
    <row r="2375" spans="1:20" x14ac:dyDescent="0.2">
      <c r="A2375" t="s">
        <v>1548</v>
      </c>
      <c r="B2375" s="18" t="s">
        <v>1549</v>
      </c>
      <c r="C2375" s="18" t="str">
        <f t="shared" si="81"/>
        <v xml:space="preserve">Cabarrus </v>
      </c>
      <c r="D2375" s="18" t="str">
        <f t="shared" si="82"/>
        <v xml:space="preserve"> North Carolina</v>
      </c>
      <c r="E2375" t="s">
        <v>21</v>
      </c>
      <c r="F2375">
        <v>713940</v>
      </c>
      <c r="G2375" t="s">
        <v>22</v>
      </c>
      <c r="H2375" t="s">
        <v>21</v>
      </c>
      <c r="I2375">
        <v>1</v>
      </c>
      <c r="J2375" t="s">
        <v>23</v>
      </c>
      <c r="K2375">
        <v>210</v>
      </c>
      <c r="L2375" s="24" t="s">
        <v>27</v>
      </c>
      <c r="M2375">
        <v>2020</v>
      </c>
      <c r="N2375" s="18">
        <v>21</v>
      </c>
      <c r="O2375" t="s">
        <v>26</v>
      </c>
      <c r="P2375" t="s">
        <v>26</v>
      </c>
      <c r="Q2375" t="s">
        <v>26</v>
      </c>
      <c r="R2375" t="s">
        <v>26</v>
      </c>
      <c r="S2375" t="s">
        <v>26</v>
      </c>
      <c r="T2375" t="s">
        <v>26</v>
      </c>
    </row>
    <row r="2376" spans="1:20" x14ac:dyDescent="0.2">
      <c r="A2376" t="s">
        <v>1548</v>
      </c>
      <c r="B2376" s="18" t="s">
        <v>1549</v>
      </c>
      <c r="C2376" s="18" t="str">
        <f t="shared" si="81"/>
        <v xml:space="preserve">Cabarrus </v>
      </c>
      <c r="D2376" s="18" t="str">
        <f t="shared" si="82"/>
        <v xml:space="preserve"> North Carolina</v>
      </c>
      <c r="E2376" t="s">
        <v>21</v>
      </c>
      <c r="F2376">
        <v>713940</v>
      </c>
      <c r="G2376" t="s">
        <v>22</v>
      </c>
      <c r="H2376" t="s">
        <v>21</v>
      </c>
      <c r="I2376">
        <v>1</v>
      </c>
      <c r="J2376" t="s">
        <v>23</v>
      </c>
      <c r="K2376">
        <v>220</v>
      </c>
      <c r="L2376" s="24" t="s">
        <v>31</v>
      </c>
      <c r="M2376">
        <v>2020</v>
      </c>
      <c r="N2376" s="18">
        <v>8</v>
      </c>
      <c r="O2376" t="s">
        <v>26</v>
      </c>
      <c r="P2376" t="s">
        <v>26</v>
      </c>
      <c r="Q2376" t="s">
        <v>26</v>
      </c>
      <c r="R2376" t="s">
        <v>26</v>
      </c>
      <c r="S2376" t="s">
        <v>26</v>
      </c>
      <c r="T2376" t="s">
        <v>26</v>
      </c>
    </row>
    <row r="2377" spans="1:20" x14ac:dyDescent="0.2">
      <c r="A2377" t="s">
        <v>1548</v>
      </c>
      <c r="B2377" s="18" t="s">
        <v>1549</v>
      </c>
      <c r="C2377" s="18" t="str">
        <f t="shared" si="81"/>
        <v xml:space="preserve">Cabarrus </v>
      </c>
      <c r="D2377" s="18" t="str">
        <f t="shared" si="82"/>
        <v xml:space="preserve"> North Carolina</v>
      </c>
      <c r="E2377" t="s">
        <v>21</v>
      </c>
      <c r="F2377">
        <v>713940</v>
      </c>
      <c r="G2377" t="s">
        <v>22</v>
      </c>
      <c r="H2377" t="s">
        <v>21</v>
      </c>
      <c r="I2377">
        <v>1</v>
      </c>
      <c r="J2377" t="s">
        <v>23</v>
      </c>
      <c r="K2377">
        <v>230</v>
      </c>
      <c r="L2377" s="24" t="s">
        <v>32</v>
      </c>
      <c r="M2377">
        <v>2020</v>
      </c>
      <c r="N2377" s="18">
        <v>3</v>
      </c>
      <c r="O2377" t="s">
        <v>26</v>
      </c>
      <c r="P2377" t="s">
        <v>26</v>
      </c>
      <c r="Q2377" t="s">
        <v>26</v>
      </c>
      <c r="R2377" t="s">
        <v>26</v>
      </c>
      <c r="S2377" t="s">
        <v>26</v>
      </c>
      <c r="T2377" t="s">
        <v>26</v>
      </c>
    </row>
    <row r="2378" spans="1:20" x14ac:dyDescent="0.2">
      <c r="A2378" t="s">
        <v>1548</v>
      </c>
      <c r="B2378" s="18" t="s">
        <v>1549</v>
      </c>
      <c r="C2378" s="18" t="str">
        <f t="shared" si="81"/>
        <v xml:space="preserve">Cabarrus </v>
      </c>
      <c r="D2378" s="18" t="str">
        <f t="shared" si="82"/>
        <v xml:space="preserve"> North Carolina</v>
      </c>
      <c r="E2378" t="s">
        <v>21</v>
      </c>
      <c r="F2378">
        <v>713940</v>
      </c>
      <c r="G2378" t="s">
        <v>22</v>
      </c>
      <c r="H2378" t="s">
        <v>21</v>
      </c>
      <c r="I2378">
        <v>1</v>
      </c>
      <c r="J2378" t="s">
        <v>23</v>
      </c>
      <c r="K2378">
        <v>241</v>
      </c>
      <c r="L2378" s="24" t="s">
        <v>25</v>
      </c>
      <c r="M2378">
        <v>2020</v>
      </c>
      <c r="N2378" s="18">
        <v>3</v>
      </c>
      <c r="O2378" t="s">
        <v>26</v>
      </c>
      <c r="P2378" t="s">
        <v>26</v>
      </c>
      <c r="Q2378" t="s">
        <v>26</v>
      </c>
      <c r="R2378" t="s">
        <v>26</v>
      </c>
      <c r="S2378" t="s">
        <v>26</v>
      </c>
      <c r="T2378" t="s">
        <v>26</v>
      </c>
    </row>
    <row r="2379" spans="1:20" x14ac:dyDescent="0.2">
      <c r="A2379" t="s">
        <v>1550</v>
      </c>
      <c r="B2379" s="18" t="s">
        <v>1551</v>
      </c>
      <c r="C2379" s="18" t="str">
        <f t="shared" si="81"/>
        <v xml:space="preserve">Caldwell </v>
      </c>
      <c r="D2379" s="18" t="str">
        <f t="shared" si="82"/>
        <v xml:space="preserve"> North Carolina</v>
      </c>
      <c r="E2379" t="s">
        <v>21</v>
      </c>
      <c r="F2379">
        <v>713940</v>
      </c>
      <c r="G2379" t="s">
        <v>22</v>
      </c>
      <c r="H2379" t="s">
        <v>21</v>
      </c>
      <c r="I2379">
        <v>1</v>
      </c>
      <c r="J2379" t="s">
        <v>23</v>
      </c>
      <c r="K2379">
        <v>1</v>
      </c>
      <c r="L2379" s="24" t="s">
        <v>23</v>
      </c>
      <c r="M2379">
        <v>2020</v>
      </c>
      <c r="N2379" s="18">
        <v>6</v>
      </c>
      <c r="O2379">
        <v>737</v>
      </c>
      <c r="P2379" t="s">
        <v>24</v>
      </c>
      <c r="Q2379">
        <v>200</v>
      </c>
      <c r="R2379" t="s">
        <v>30</v>
      </c>
      <c r="S2379">
        <v>33</v>
      </c>
      <c r="T2379" t="s">
        <v>24</v>
      </c>
    </row>
    <row r="2380" spans="1:20" x14ac:dyDescent="0.2">
      <c r="A2380" t="s">
        <v>1550</v>
      </c>
      <c r="B2380" s="18" t="s">
        <v>1551</v>
      </c>
      <c r="C2380" s="18" t="str">
        <f t="shared" si="81"/>
        <v xml:space="preserve">Caldwell </v>
      </c>
      <c r="D2380" s="18" t="str">
        <f t="shared" si="82"/>
        <v xml:space="preserve"> North Carolina</v>
      </c>
      <c r="E2380" t="s">
        <v>21</v>
      </c>
      <c r="F2380">
        <v>713940</v>
      </c>
      <c r="G2380" t="s">
        <v>22</v>
      </c>
      <c r="H2380" t="s">
        <v>21</v>
      </c>
      <c r="I2380">
        <v>1</v>
      </c>
      <c r="J2380" t="s">
        <v>23</v>
      </c>
      <c r="K2380">
        <v>210</v>
      </c>
      <c r="L2380" s="24" t="s">
        <v>27</v>
      </c>
      <c r="M2380">
        <v>2020</v>
      </c>
      <c r="N2380" s="18">
        <v>3</v>
      </c>
      <c r="O2380" t="s">
        <v>26</v>
      </c>
      <c r="P2380" t="s">
        <v>26</v>
      </c>
      <c r="Q2380" t="s">
        <v>26</v>
      </c>
      <c r="R2380" t="s">
        <v>26</v>
      </c>
      <c r="S2380" t="s">
        <v>26</v>
      </c>
      <c r="T2380" t="s">
        <v>26</v>
      </c>
    </row>
    <row r="2381" spans="1:20" x14ac:dyDescent="0.2">
      <c r="A2381" t="s">
        <v>1552</v>
      </c>
      <c r="B2381" s="18" t="s">
        <v>1553</v>
      </c>
      <c r="C2381" s="18" t="str">
        <f t="shared" si="81"/>
        <v xml:space="preserve">Carteret </v>
      </c>
      <c r="D2381" s="18" t="str">
        <f t="shared" si="82"/>
        <v xml:space="preserve"> North Carolina</v>
      </c>
      <c r="E2381" t="s">
        <v>21</v>
      </c>
      <c r="F2381">
        <v>713940</v>
      </c>
      <c r="G2381" t="s">
        <v>22</v>
      </c>
      <c r="H2381" t="s">
        <v>21</v>
      </c>
      <c r="I2381">
        <v>1</v>
      </c>
      <c r="J2381" t="s">
        <v>23</v>
      </c>
      <c r="K2381">
        <v>1</v>
      </c>
      <c r="L2381" s="24" t="s">
        <v>23</v>
      </c>
      <c r="M2381">
        <v>2020</v>
      </c>
      <c r="N2381" s="18">
        <v>8</v>
      </c>
      <c r="O2381">
        <v>1122</v>
      </c>
      <c r="P2381" t="s">
        <v>24</v>
      </c>
      <c r="Q2381">
        <v>251</v>
      </c>
      <c r="R2381" t="s">
        <v>24</v>
      </c>
      <c r="S2381">
        <v>72</v>
      </c>
      <c r="T2381" t="s">
        <v>30</v>
      </c>
    </row>
    <row r="2382" spans="1:20" x14ac:dyDescent="0.2">
      <c r="A2382" t="s">
        <v>1552</v>
      </c>
      <c r="B2382" s="18" t="s">
        <v>1553</v>
      </c>
      <c r="C2382" s="18" t="str">
        <f t="shared" si="81"/>
        <v xml:space="preserve">Carteret </v>
      </c>
      <c r="D2382" s="18" t="str">
        <f t="shared" si="82"/>
        <v xml:space="preserve"> North Carolina</v>
      </c>
      <c r="E2382" t="s">
        <v>21</v>
      </c>
      <c r="F2382">
        <v>713940</v>
      </c>
      <c r="G2382" t="s">
        <v>22</v>
      </c>
      <c r="H2382" t="s">
        <v>21</v>
      </c>
      <c r="I2382">
        <v>1</v>
      </c>
      <c r="J2382" t="s">
        <v>23</v>
      </c>
      <c r="K2382">
        <v>210</v>
      </c>
      <c r="L2382" s="24" t="s">
        <v>27</v>
      </c>
      <c r="M2382">
        <v>2020</v>
      </c>
      <c r="N2382" s="18">
        <v>4</v>
      </c>
      <c r="O2382" t="s">
        <v>26</v>
      </c>
      <c r="P2382" t="s">
        <v>26</v>
      </c>
      <c r="Q2382" t="s">
        <v>26</v>
      </c>
      <c r="R2382" t="s">
        <v>26</v>
      </c>
      <c r="S2382" t="s">
        <v>26</v>
      </c>
      <c r="T2382" t="s">
        <v>26</v>
      </c>
    </row>
    <row r="2383" spans="1:20" x14ac:dyDescent="0.2">
      <c r="A2383" t="s">
        <v>1554</v>
      </c>
      <c r="B2383" s="18" t="s">
        <v>1555</v>
      </c>
      <c r="C2383" s="18" t="str">
        <f t="shared" si="81"/>
        <v xml:space="preserve">Catawba </v>
      </c>
      <c r="D2383" s="18" t="str">
        <f t="shared" si="82"/>
        <v xml:space="preserve"> North Carolina</v>
      </c>
      <c r="E2383" t="s">
        <v>21</v>
      </c>
      <c r="F2383">
        <v>713940</v>
      </c>
      <c r="G2383" t="s">
        <v>22</v>
      </c>
      <c r="H2383" t="s">
        <v>21</v>
      </c>
      <c r="I2383">
        <v>1</v>
      </c>
      <c r="J2383" t="s">
        <v>23</v>
      </c>
      <c r="K2383">
        <v>1</v>
      </c>
      <c r="L2383" s="24" t="s">
        <v>23</v>
      </c>
      <c r="M2383">
        <v>2020</v>
      </c>
      <c r="N2383" s="18">
        <v>17</v>
      </c>
      <c r="O2383">
        <v>3189</v>
      </c>
      <c r="P2383" t="s">
        <v>30</v>
      </c>
      <c r="Q2383">
        <v>854</v>
      </c>
      <c r="R2383" t="s">
        <v>30</v>
      </c>
      <c r="S2383">
        <v>335</v>
      </c>
      <c r="T2383" t="s">
        <v>30</v>
      </c>
    </row>
    <row r="2384" spans="1:20" x14ac:dyDescent="0.2">
      <c r="A2384" t="s">
        <v>1554</v>
      </c>
      <c r="B2384" s="18" t="s">
        <v>1555</v>
      </c>
      <c r="C2384" s="18" t="str">
        <f t="shared" si="81"/>
        <v xml:space="preserve">Catawba </v>
      </c>
      <c r="D2384" s="18" t="str">
        <f t="shared" si="82"/>
        <v xml:space="preserve"> North Carolina</v>
      </c>
      <c r="E2384" t="s">
        <v>21</v>
      </c>
      <c r="F2384">
        <v>713940</v>
      </c>
      <c r="G2384" t="s">
        <v>22</v>
      </c>
      <c r="H2384" t="s">
        <v>21</v>
      </c>
      <c r="I2384">
        <v>1</v>
      </c>
      <c r="J2384" t="s">
        <v>23</v>
      </c>
      <c r="K2384">
        <v>210</v>
      </c>
      <c r="L2384" s="24" t="s">
        <v>27</v>
      </c>
      <c r="M2384">
        <v>2020</v>
      </c>
      <c r="N2384" s="18">
        <v>8</v>
      </c>
      <c r="O2384" t="s">
        <v>26</v>
      </c>
      <c r="P2384" t="s">
        <v>26</v>
      </c>
      <c r="Q2384" t="s">
        <v>26</v>
      </c>
      <c r="R2384" t="s">
        <v>26</v>
      </c>
      <c r="S2384" t="s">
        <v>26</v>
      </c>
      <c r="T2384" t="s">
        <v>26</v>
      </c>
    </row>
    <row r="2385" spans="1:20" x14ac:dyDescent="0.2">
      <c r="A2385" t="s">
        <v>1554</v>
      </c>
      <c r="B2385" s="18" t="s">
        <v>1555</v>
      </c>
      <c r="C2385" s="18" t="str">
        <f t="shared" si="81"/>
        <v xml:space="preserve">Catawba </v>
      </c>
      <c r="D2385" s="18" t="str">
        <f t="shared" si="82"/>
        <v xml:space="preserve"> North Carolina</v>
      </c>
      <c r="E2385" t="s">
        <v>21</v>
      </c>
      <c r="F2385">
        <v>713940</v>
      </c>
      <c r="G2385" t="s">
        <v>22</v>
      </c>
      <c r="H2385" t="s">
        <v>21</v>
      </c>
      <c r="I2385">
        <v>1</v>
      </c>
      <c r="J2385" t="s">
        <v>23</v>
      </c>
      <c r="K2385">
        <v>230</v>
      </c>
      <c r="L2385" s="24" t="s">
        <v>32</v>
      </c>
      <c r="M2385">
        <v>2020</v>
      </c>
      <c r="N2385" s="18">
        <v>5</v>
      </c>
      <c r="O2385" t="s">
        <v>26</v>
      </c>
      <c r="P2385" t="s">
        <v>26</v>
      </c>
      <c r="Q2385" t="s">
        <v>26</v>
      </c>
      <c r="R2385" t="s">
        <v>26</v>
      </c>
      <c r="S2385" t="s">
        <v>26</v>
      </c>
      <c r="T2385" t="s">
        <v>26</v>
      </c>
    </row>
    <row r="2386" spans="1:20" x14ac:dyDescent="0.2">
      <c r="A2386" t="s">
        <v>1556</v>
      </c>
      <c r="B2386" s="18" t="s">
        <v>1557</v>
      </c>
      <c r="C2386" s="18" t="str">
        <f t="shared" si="81"/>
        <v xml:space="preserve">Chatham </v>
      </c>
      <c r="D2386" s="18" t="str">
        <f t="shared" si="82"/>
        <v xml:space="preserve"> North Carolina</v>
      </c>
      <c r="E2386" t="s">
        <v>21</v>
      </c>
      <c r="F2386">
        <v>713940</v>
      </c>
      <c r="G2386" t="s">
        <v>22</v>
      </c>
      <c r="H2386" t="s">
        <v>21</v>
      </c>
      <c r="I2386">
        <v>1</v>
      </c>
      <c r="J2386" t="s">
        <v>23</v>
      </c>
      <c r="K2386">
        <v>1</v>
      </c>
      <c r="L2386" s="24" t="s">
        <v>23</v>
      </c>
      <c r="M2386">
        <v>2020</v>
      </c>
      <c r="N2386" s="18">
        <v>10</v>
      </c>
      <c r="O2386">
        <v>907</v>
      </c>
      <c r="P2386" t="s">
        <v>30</v>
      </c>
      <c r="Q2386">
        <v>335</v>
      </c>
      <c r="R2386" t="s">
        <v>30</v>
      </c>
      <c r="S2386">
        <v>148</v>
      </c>
      <c r="T2386" t="s">
        <v>30</v>
      </c>
    </row>
    <row r="2387" spans="1:20" x14ac:dyDescent="0.2">
      <c r="A2387" t="s">
        <v>1556</v>
      </c>
      <c r="B2387" s="18" t="s">
        <v>1557</v>
      </c>
      <c r="C2387" s="18" t="str">
        <f t="shared" si="81"/>
        <v xml:space="preserve">Chatham </v>
      </c>
      <c r="D2387" s="18" t="str">
        <f t="shared" si="82"/>
        <v xml:space="preserve"> North Carolina</v>
      </c>
      <c r="E2387" t="s">
        <v>21</v>
      </c>
      <c r="F2387">
        <v>713940</v>
      </c>
      <c r="G2387" t="s">
        <v>22</v>
      </c>
      <c r="H2387" t="s">
        <v>21</v>
      </c>
      <c r="I2387">
        <v>1</v>
      </c>
      <c r="J2387" t="s">
        <v>23</v>
      </c>
      <c r="K2387">
        <v>210</v>
      </c>
      <c r="L2387" s="24" t="s">
        <v>27</v>
      </c>
      <c r="M2387">
        <v>2020</v>
      </c>
      <c r="N2387" s="18">
        <v>6</v>
      </c>
      <c r="O2387" t="s">
        <v>26</v>
      </c>
      <c r="P2387" t="s">
        <v>26</v>
      </c>
      <c r="Q2387" t="s">
        <v>26</v>
      </c>
      <c r="R2387" t="s">
        <v>26</v>
      </c>
      <c r="S2387" t="s">
        <v>26</v>
      </c>
      <c r="T2387" t="s">
        <v>26</v>
      </c>
    </row>
    <row r="2388" spans="1:20" x14ac:dyDescent="0.2">
      <c r="A2388" t="s">
        <v>1558</v>
      </c>
      <c r="B2388" s="18" t="s">
        <v>1559</v>
      </c>
      <c r="C2388" s="18" t="str">
        <f t="shared" si="81"/>
        <v xml:space="preserve">Cleveland </v>
      </c>
      <c r="D2388" s="18" t="str">
        <f t="shared" si="82"/>
        <v xml:space="preserve"> North Carolina</v>
      </c>
      <c r="E2388" t="s">
        <v>21</v>
      </c>
      <c r="F2388">
        <v>713940</v>
      </c>
      <c r="G2388" t="s">
        <v>22</v>
      </c>
      <c r="H2388" t="s">
        <v>21</v>
      </c>
      <c r="I2388">
        <v>1</v>
      </c>
      <c r="J2388" t="s">
        <v>23</v>
      </c>
      <c r="K2388">
        <v>1</v>
      </c>
      <c r="L2388" s="24" t="s">
        <v>23</v>
      </c>
      <c r="M2388">
        <v>2020</v>
      </c>
      <c r="N2388" s="18">
        <v>7</v>
      </c>
      <c r="O2388">
        <v>1709</v>
      </c>
      <c r="P2388" t="s">
        <v>35</v>
      </c>
      <c r="Q2388">
        <v>495</v>
      </c>
      <c r="R2388" t="s">
        <v>24</v>
      </c>
      <c r="S2388">
        <v>208</v>
      </c>
      <c r="T2388" t="s">
        <v>35</v>
      </c>
    </row>
    <row r="2389" spans="1:20" x14ac:dyDescent="0.2">
      <c r="A2389" t="s">
        <v>1558</v>
      </c>
      <c r="B2389" s="18" t="s">
        <v>1559</v>
      </c>
      <c r="C2389" s="18" t="str">
        <f t="shared" si="81"/>
        <v xml:space="preserve">Cleveland </v>
      </c>
      <c r="D2389" s="18" t="str">
        <f t="shared" si="82"/>
        <v xml:space="preserve"> North Carolina</v>
      </c>
      <c r="E2389" t="s">
        <v>21</v>
      </c>
      <c r="F2389">
        <v>713940</v>
      </c>
      <c r="G2389" t="s">
        <v>22</v>
      </c>
      <c r="H2389" t="s">
        <v>21</v>
      </c>
      <c r="I2389">
        <v>1</v>
      </c>
      <c r="J2389" t="s">
        <v>23</v>
      </c>
      <c r="K2389">
        <v>242</v>
      </c>
      <c r="L2389" s="24" t="s">
        <v>56</v>
      </c>
      <c r="M2389">
        <v>2020</v>
      </c>
      <c r="N2389" s="18">
        <v>3</v>
      </c>
      <c r="O2389" t="s">
        <v>26</v>
      </c>
      <c r="P2389" t="s">
        <v>26</v>
      </c>
      <c r="Q2389" t="s">
        <v>26</v>
      </c>
      <c r="R2389" t="s">
        <v>26</v>
      </c>
      <c r="S2389" t="s">
        <v>26</v>
      </c>
      <c r="T2389" t="s">
        <v>26</v>
      </c>
    </row>
    <row r="2390" spans="1:20" x14ac:dyDescent="0.2">
      <c r="A2390" t="s">
        <v>1560</v>
      </c>
      <c r="B2390" s="18" t="s">
        <v>1561</v>
      </c>
      <c r="C2390" s="18" t="str">
        <f t="shared" si="81"/>
        <v xml:space="preserve">Craven </v>
      </c>
      <c r="D2390" s="18" t="str">
        <f t="shared" si="82"/>
        <v xml:space="preserve"> North Carolina</v>
      </c>
      <c r="E2390" t="s">
        <v>21</v>
      </c>
      <c r="F2390">
        <v>713940</v>
      </c>
      <c r="G2390" t="s">
        <v>22</v>
      </c>
      <c r="H2390" t="s">
        <v>21</v>
      </c>
      <c r="I2390">
        <v>1</v>
      </c>
      <c r="J2390" t="s">
        <v>23</v>
      </c>
      <c r="K2390">
        <v>1</v>
      </c>
      <c r="L2390" s="24" t="s">
        <v>23</v>
      </c>
      <c r="M2390">
        <v>2020</v>
      </c>
      <c r="N2390" s="18">
        <v>10</v>
      </c>
      <c r="O2390">
        <v>2088</v>
      </c>
      <c r="P2390" t="s">
        <v>35</v>
      </c>
      <c r="Q2390">
        <v>551</v>
      </c>
      <c r="R2390" t="s">
        <v>35</v>
      </c>
      <c r="S2390">
        <v>204</v>
      </c>
      <c r="T2390" t="s">
        <v>35</v>
      </c>
    </row>
    <row r="2391" spans="1:20" x14ac:dyDescent="0.2">
      <c r="A2391" t="s">
        <v>1560</v>
      </c>
      <c r="B2391" s="18" t="s">
        <v>1561</v>
      </c>
      <c r="C2391" s="18" t="str">
        <f t="shared" si="81"/>
        <v xml:space="preserve">Craven </v>
      </c>
      <c r="D2391" s="18" t="str">
        <f t="shared" si="82"/>
        <v xml:space="preserve"> North Carolina</v>
      </c>
      <c r="E2391" t="s">
        <v>21</v>
      </c>
      <c r="F2391">
        <v>713940</v>
      </c>
      <c r="G2391" t="s">
        <v>22</v>
      </c>
      <c r="H2391" t="s">
        <v>21</v>
      </c>
      <c r="I2391">
        <v>1</v>
      </c>
      <c r="J2391" t="s">
        <v>23</v>
      </c>
      <c r="K2391">
        <v>210</v>
      </c>
      <c r="L2391" s="24" t="s">
        <v>27</v>
      </c>
      <c r="M2391">
        <v>2020</v>
      </c>
      <c r="N2391" s="18">
        <v>5</v>
      </c>
      <c r="O2391" t="s">
        <v>26</v>
      </c>
      <c r="P2391" t="s">
        <v>26</v>
      </c>
      <c r="Q2391" t="s">
        <v>26</v>
      </c>
      <c r="R2391" t="s">
        <v>26</v>
      </c>
      <c r="S2391" t="s">
        <v>26</v>
      </c>
      <c r="T2391" t="s">
        <v>26</v>
      </c>
    </row>
    <row r="2392" spans="1:20" x14ac:dyDescent="0.2">
      <c r="A2392" t="s">
        <v>1562</v>
      </c>
      <c r="B2392" s="18" t="s">
        <v>1563</v>
      </c>
      <c r="C2392" s="18" t="str">
        <f t="shared" si="81"/>
        <v xml:space="preserve">Cumberland </v>
      </c>
      <c r="D2392" s="18" t="str">
        <f t="shared" si="82"/>
        <v xml:space="preserve"> North Carolina</v>
      </c>
      <c r="E2392" t="s">
        <v>21</v>
      </c>
      <c r="F2392">
        <v>713940</v>
      </c>
      <c r="G2392" t="s">
        <v>22</v>
      </c>
      <c r="H2392" t="s">
        <v>21</v>
      </c>
      <c r="I2392">
        <v>1</v>
      </c>
      <c r="J2392" t="s">
        <v>23</v>
      </c>
      <c r="K2392">
        <v>1</v>
      </c>
      <c r="L2392" s="24" t="s">
        <v>23</v>
      </c>
      <c r="M2392">
        <v>2020</v>
      </c>
      <c r="N2392" s="18">
        <v>26</v>
      </c>
      <c r="O2392">
        <v>3912</v>
      </c>
      <c r="P2392" t="s">
        <v>30</v>
      </c>
      <c r="Q2392">
        <v>1130</v>
      </c>
      <c r="R2392" t="s">
        <v>30</v>
      </c>
      <c r="S2392">
        <v>470</v>
      </c>
      <c r="T2392" t="s">
        <v>24</v>
      </c>
    </row>
    <row r="2393" spans="1:20" x14ac:dyDescent="0.2">
      <c r="A2393" t="s">
        <v>1562</v>
      </c>
      <c r="B2393" s="18" t="s">
        <v>1563</v>
      </c>
      <c r="C2393" s="18" t="str">
        <f t="shared" si="81"/>
        <v xml:space="preserve">Cumberland </v>
      </c>
      <c r="D2393" s="18" t="str">
        <f t="shared" si="82"/>
        <v xml:space="preserve"> North Carolina</v>
      </c>
      <c r="E2393" t="s">
        <v>21</v>
      </c>
      <c r="F2393">
        <v>713940</v>
      </c>
      <c r="G2393" t="s">
        <v>22</v>
      </c>
      <c r="H2393" t="s">
        <v>21</v>
      </c>
      <c r="I2393">
        <v>1</v>
      </c>
      <c r="J2393" t="s">
        <v>23</v>
      </c>
      <c r="K2393">
        <v>210</v>
      </c>
      <c r="L2393" s="24" t="s">
        <v>27</v>
      </c>
      <c r="M2393">
        <v>2020</v>
      </c>
      <c r="N2393" s="18">
        <v>12</v>
      </c>
      <c r="O2393" t="s">
        <v>26</v>
      </c>
      <c r="P2393" t="s">
        <v>26</v>
      </c>
      <c r="Q2393" t="s">
        <v>26</v>
      </c>
      <c r="R2393" t="s">
        <v>26</v>
      </c>
      <c r="S2393" t="s">
        <v>26</v>
      </c>
      <c r="T2393" t="s">
        <v>26</v>
      </c>
    </row>
    <row r="2394" spans="1:20" x14ac:dyDescent="0.2">
      <c r="A2394" t="s">
        <v>1562</v>
      </c>
      <c r="B2394" s="18" t="s">
        <v>1563</v>
      </c>
      <c r="C2394" s="18" t="str">
        <f t="shared" si="81"/>
        <v xml:space="preserve">Cumberland </v>
      </c>
      <c r="D2394" s="18" t="str">
        <f t="shared" si="82"/>
        <v xml:space="preserve"> North Carolina</v>
      </c>
      <c r="E2394" t="s">
        <v>21</v>
      </c>
      <c r="F2394">
        <v>713940</v>
      </c>
      <c r="G2394" t="s">
        <v>22</v>
      </c>
      <c r="H2394" t="s">
        <v>21</v>
      </c>
      <c r="I2394">
        <v>1</v>
      </c>
      <c r="J2394" t="s">
        <v>23</v>
      </c>
      <c r="K2394">
        <v>220</v>
      </c>
      <c r="L2394" s="24" t="s">
        <v>31</v>
      </c>
      <c r="M2394">
        <v>2020</v>
      </c>
      <c r="N2394" s="18">
        <v>4</v>
      </c>
      <c r="O2394" t="s">
        <v>26</v>
      </c>
      <c r="P2394" t="s">
        <v>26</v>
      </c>
      <c r="Q2394" t="s">
        <v>26</v>
      </c>
      <c r="R2394" t="s">
        <v>26</v>
      </c>
      <c r="S2394" t="s">
        <v>26</v>
      </c>
      <c r="T2394" t="s">
        <v>26</v>
      </c>
    </row>
    <row r="2395" spans="1:20" x14ac:dyDescent="0.2">
      <c r="A2395" t="s">
        <v>1562</v>
      </c>
      <c r="B2395" s="18" t="s">
        <v>1563</v>
      </c>
      <c r="C2395" s="18" t="str">
        <f t="shared" si="81"/>
        <v xml:space="preserve">Cumberland </v>
      </c>
      <c r="D2395" s="18" t="str">
        <f t="shared" si="82"/>
        <v xml:space="preserve"> North Carolina</v>
      </c>
      <c r="E2395" t="s">
        <v>21</v>
      </c>
      <c r="F2395">
        <v>713940</v>
      </c>
      <c r="G2395" t="s">
        <v>22</v>
      </c>
      <c r="H2395" t="s">
        <v>21</v>
      </c>
      <c r="I2395">
        <v>1</v>
      </c>
      <c r="J2395" t="s">
        <v>23</v>
      </c>
      <c r="K2395">
        <v>230</v>
      </c>
      <c r="L2395" s="24" t="s">
        <v>32</v>
      </c>
      <c r="M2395">
        <v>2020</v>
      </c>
      <c r="N2395" s="18">
        <v>4</v>
      </c>
      <c r="O2395" t="s">
        <v>26</v>
      </c>
      <c r="P2395" t="s">
        <v>26</v>
      </c>
      <c r="Q2395" t="s">
        <v>26</v>
      </c>
      <c r="R2395" t="s">
        <v>26</v>
      </c>
      <c r="S2395" t="s">
        <v>26</v>
      </c>
      <c r="T2395" t="s">
        <v>26</v>
      </c>
    </row>
    <row r="2396" spans="1:20" x14ac:dyDescent="0.2">
      <c r="A2396" t="s">
        <v>1562</v>
      </c>
      <c r="B2396" s="18" t="s">
        <v>1563</v>
      </c>
      <c r="C2396" s="18" t="str">
        <f t="shared" si="81"/>
        <v xml:space="preserve">Cumberland </v>
      </c>
      <c r="D2396" s="18" t="str">
        <f t="shared" si="82"/>
        <v xml:space="preserve"> North Carolina</v>
      </c>
      <c r="E2396" t="s">
        <v>21</v>
      </c>
      <c r="F2396">
        <v>713940</v>
      </c>
      <c r="G2396" t="s">
        <v>22</v>
      </c>
      <c r="H2396" t="s">
        <v>21</v>
      </c>
      <c r="I2396">
        <v>1</v>
      </c>
      <c r="J2396" t="s">
        <v>23</v>
      </c>
      <c r="K2396">
        <v>241</v>
      </c>
      <c r="L2396" s="24" t="s">
        <v>25</v>
      </c>
      <c r="M2396">
        <v>2020</v>
      </c>
      <c r="N2396" s="18">
        <v>3</v>
      </c>
      <c r="O2396" t="s">
        <v>26</v>
      </c>
      <c r="P2396" t="s">
        <v>26</v>
      </c>
      <c r="Q2396" t="s">
        <v>26</v>
      </c>
      <c r="R2396" t="s">
        <v>26</v>
      </c>
      <c r="S2396" t="s">
        <v>26</v>
      </c>
      <c r="T2396" t="s">
        <v>26</v>
      </c>
    </row>
    <row r="2397" spans="1:20" x14ac:dyDescent="0.2">
      <c r="A2397" t="s">
        <v>1564</v>
      </c>
      <c r="B2397" s="18" t="s">
        <v>1565</v>
      </c>
      <c r="C2397" s="18" t="str">
        <f t="shared" si="81"/>
        <v xml:space="preserve">Dare </v>
      </c>
      <c r="D2397" s="18" t="str">
        <f t="shared" si="82"/>
        <v xml:space="preserve"> North Carolina</v>
      </c>
      <c r="E2397" t="s">
        <v>21</v>
      </c>
      <c r="F2397">
        <v>713940</v>
      </c>
      <c r="G2397" t="s">
        <v>22</v>
      </c>
      <c r="H2397" t="s">
        <v>21</v>
      </c>
      <c r="I2397">
        <v>1</v>
      </c>
      <c r="J2397" t="s">
        <v>23</v>
      </c>
      <c r="K2397">
        <v>1</v>
      </c>
      <c r="L2397" s="24" t="s">
        <v>23</v>
      </c>
      <c r="M2397">
        <v>2020</v>
      </c>
      <c r="N2397" s="18">
        <v>5</v>
      </c>
      <c r="O2397">
        <v>592</v>
      </c>
      <c r="P2397" t="s">
        <v>24</v>
      </c>
      <c r="Q2397">
        <v>207</v>
      </c>
      <c r="R2397" t="s">
        <v>30</v>
      </c>
      <c r="S2397">
        <v>109</v>
      </c>
      <c r="T2397" t="s">
        <v>24</v>
      </c>
    </row>
    <row r="2398" spans="1:20" x14ac:dyDescent="0.2">
      <c r="A2398" t="s">
        <v>1566</v>
      </c>
      <c r="B2398" s="18" t="s">
        <v>1567</v>
      </c>
      <c r="C2398" s="18" t="str">
        <f t="shared" si="81"/>
        <v xml:space="preserve">Davidson </v>
      </c>
      <c r="D2398" s="18" t="str">
        <f t="shared" si="82"/>
        <v xml:space="preserve"> North Carolina</v>
      </c>
      <c r="E2398" t="s">
        <v>21</v>
      </c>
      <c r="F2398">
        <v>713940</v>
      </c>
      <c r="G2398" t="s">
        <v>22</v>
      </c>
      <c r="H2398" t="s">
        <v>21</v>
      </c>
      <c r="I2398">
        <v>1</v>
      </c>
      <c r="J2398" t="s">
        <v>23</v>
      </c>
      <c r="K2398">
        <v>1</v>
      </c>
      <c r="L2398" s="24" t="s">
        <v>23</v>
      </c>
      <c r="M2398">
        <v>2020</v>
      </c>
      <c r="N2398" s="18">
        <v>17</v>
      </c>
      <c r="O2398">
        <v>2934</v>
      </c>
      <c r="P2398" t="s">
        <v>30</v>
      </c>
      <c r="Q2398">
        <v>746</v>
      </c>
      <c r="R2398" t="s">
        <v>30</v>
      </c>
      <c r="S2398">
        <v>325</v>
      </c>
      <c r="T2398" t="s">
        <v>30</v>
      </c>
    </row>
    <row r="2399" spans="1:20" x14ac:dyDescent="0.2">
      <c r="A2399" t="s">
        <v>1566</v>
      </c>
      <c r="B2399" s="18" t="s">
        <v>1567</v>
      </c>
      <c r="C2399" s="18" t="str">
        <f t="shared" si="81"/>
        <v xml:space="preserve">Davidson </v>
      </c>
      <c r="D2399" s="18" t="str">
        <f t="shared" si="82"/>
        <v xml:space="preserve"> North Carolina</v>
      </c>
      <c r="E2399" t="s">
        <v>21</v>
      </c>
      <c r="F2399">
        <v>713940</v>
      </c>
      <c r="G2399" t="s">
        <v>22</v>
      </c>
      <c r="H2399" t="s">
        <v>21</v>
      </c>
      <c r="I2399">
        <v>1</v>
      </c>
      <c r="J2399" t="s">
        <v>23</v>
      </c>
      <c r="K2399">
        <v>210</v>
      </c>
      <c r="L2399" s="24" t="s">
        <v>27</v>
      </c>
      <c r="M2399">
        <v>2020</v>
      </c>
      <c r="N2399" s="18">
        <v>9</v>
      </c>
      <c r="O2399" t="s">
        <v>26</v>
      </c>
      <c r="P2399" t="s">
        <v>26</v>
      </c>
      <c r="Q2399" t="s">
        <v>26</v>
      </c>
      <c r="R2399" t="s">
        <v>26</v>
      </c>
      <c r="S2399" t="s">
        <v>26</v>
      </c>
      <c r="T2399" t="s">
        <v>26</v>
      </c>
    </row>
    <row r="2400" spans="1:20" x14ac:dyDescent="0.2">
      <c r="A2400" t="s">
        <v>1566</v>
      </c>
      <c r="B2400" s="18" t="s">
        <v>1567</v>
      </c>
      <c r="C2400" s="18" t="str">
        <f t="shared" si="81"/>
        <v xml:space="preserve">Davidson </v>
      </c>
      <c r="D2400" s="18" t="str">
        <f t="shared" si="82"/>
        <v xml:space="preserve"> North Carolina</v>
      </c>
      <c r="E2400" t="s">
        <v>21</v>
      </c>
      <c r="F2400">
        <v>713940</v>
      </c>
      <c r="G2400" t="s">
        <v>22</v>
      </c>
      <c r="H2400" t="s">
        <v>21</v>
      </c>
      <c r="I2400">
        <v>1</v>
      </c>
      <c r="J2400" t="s">
        <v>23</v>
      </c>
      <c r="K2400">
        <v>230</v>
      </c>
      <c r="L2400" s="24" t="s">
        <v>32</v>
      </c>
      <c r="M2400">
        <v>2020</v>
      </c>
      <c r="N2400" s="18">
        <v>3</v>
      </c>
      <c r="O2400" t="s">
        <v>26</v>
      </c>
      <c r="P2400" t="s">
        <v>26</v>
      </c>
      <c r="Q2400" t="s">
        <v>26</v>
      </c>
      <c r="R2400" t="s">
        <v>26</v>
      </c>
      <c r="S2400" t="s">
        <v>26</v>
      </c>
      <c r="T2400" t="s">
        <v>26</v>
      </c>
    </row>
    <row r="2401" spans="1:20" x14ac:dyDescent="0.2">
      <c r="A2401" t="s">
        <v>1568</v>
      </c>
      <c r="B2401" s="18" t="s">
        <v>1569</v>
      </c>
      <c r="C2401" s="18" t="str">
        <f t="shared" si="81"/>
        <v xml:space="preserve">Davie </v>
      </c>
      <c r="D2401" s="18" t="str">
        <f t="shared" si="82"/>
        <v xml:space="preserve"> North Carolina</v>
      </c>
      <c r="E2401" t="s">
        <v>21</v>
      </c>
      <c r="F2401">
        <v>713940</v>
      </c>
      <c r="G2401" t="s">
        <v>22</v>
      </c>
      <c r="H2401" t="s">
        <v>21</v>
      </c>
      <c r="I2401">
        <v>1</v>
      </c>
      <c r="J2401" t="s">
        <v>23</v>
      </c>
      <c r="K2401">
        <v>1</v>
      </c>
      <c r="L2401" s="24" t="s">
        <v>23</v>
      </c>
      <c r="M2401">
        <v>2020</v>
      </c>
      <c r="N2401" s="18">
        <v>4</v>
      </c>
      <c r="O2401">
        <v>369</v>
      </c>
      <c r="P2401" t="s">
        <v>24</v>
      </c>
      <c r="Q2401">
        <v>144</v>
      </c>
      <c r="R2401" t="s">
        <v>24</v>
      </c>
      <c r="S2401">
        <v>93</v>
      </c>
      <c r="T2401" t="s">
        <v>35</v>
      </c>
    </row>
    <row r="2402" spans="1:20" x14ac:dyDescent="0.2">
      <c r="A2402" t="s">
        <v>1568</v>
      </c>
      <c r="B2402" s="18" t="s">
        <v>1569</v>
      </c>
      <c r="C2402" s="18" t="str">
        <f t="shared" si="81"/>
        <v xml:space="preserve">Davie </v>
      </c>
      <c r="D2402" s="18" t="str">
        <f t="shared" si="82"/>
        <v xml:space="preserve"> North Carolina</v>
      </c>
      <c r="E2402" t="s">
        <v>21</v>
      </c>
      <c r="F2402">
        <v>713940</v>
      </c>
      <c r="G2402" t="s">
        <v>22</v>
      </c>
      <c r="H2402" t="s">
        <v>21</v>
      </c>
      <c r="I2402">
        <v>1</v>
      </c>
      <c r="J2402" t="s">
        <v>23</v>
      </c>
      <c r="K2402">
        <v>210</v>
      </c>
      <c r="L2402" s="24" t="s">
        <v>27</v>
      </c>
      <c r="M2402">
        <v>2020</v>
      </c>
      <c r="N2402" s="18">
        <v>3</v>
      </c>
      <c r="O2402" t="s">
        <v>26</v>
      </c>
      <c r="P2402" t="s">
        <v>26</v>
      </c>
      <c r="Q2402" t="s">
        <v>26</v>
      </c>
      <c r="R2402" t="s">
        <v>26</v>
      </c>
      <c r="S2402" t="s">
        <v>26</v>
      </c>
      <c r="T2402" t="s">
        <v>26</v>
      </c>
    </row>
    <row r="2403" spans="1:20" x14ac:dyDescent="0.2">
      <c r="A2403" t="s">
        <v>1570</v>
      </c>
      <c r="B2403" s="18" t="s">
        <v>1571</v>
      </c>
      <c r="C2403" s="18" t="str">
        <f t="shared" si="81"/>
        <v xml:space="preserve">Durham </v>
      </c>
      <c r="D2403" s="18" t="str">
        <f t="shared" si="82"/>
        <v xml:space="preserve"> North Carolina</v>
      </c>
      <c r="E2403" t="s">
        <v>21</v>
      </c>
      <c r="F2403">
        <v>713940</v>
      </c>
      <c r="G2403" t="s">
        <v>22</v>
      </c>
      <c r="H2403" t="s">
        <v>21</v>
      </c>
      <c r="I2403">
        <v>1</v>
      </c>
      <c r="J2403" t="s">
        <v>23</v>
      </c>
      <c r="K2403">
        <v>1</v>
      </c>
      <c r="L2403" s="24" t="s">
        <v>23</v>
      </c>
      <c r="M2403">
        <v>2020</v>
      </c>
      <c r="N2403" s="18">
        <v>48</v>
      </c>
      <c r="O2403">
        <v>10893</v>
      </c>
      <c r="P2403" t="s">
        <v>30</v>
      </c>
      <c r="Q2403">
        <v>2923</v>
      </c>
      <c r="R2403" t="s">
        <v>30</v>
      </c>
      <c r="S2403">
        <v>744</v>
      </c>
      <c r="T2403" t="s">
        <v>30</v>
      </c>
    </row>
    <row r="2404" spans="1:20" x14ac:dyDescent="0.2">
      <c r="A2404" t="s">
        <v>1570</v>
      </c>
      <c r="B2404" s="18" t="s">
        <v>1571</v>
      </c>
      <c r="C2404" s="18" t="str">
        <f t="shared" si="81"/>
        <v xml:space="preserve">Durham </v>
      </c>
      <c r="D2404" s="18" t="str">
        <f t="shared" si="82"/>
        <v xml:space="preserve"> North Carolina</v>
      </c>
      <c r="E2404" t="s">
        <v>21</v>
      </c>
      <c r="F2404">
        <v>713940</v>
      </c>
      <c r="G2404" t="s">
        <v>22</v>
      </c>
      <c r="H2404" t="s">
        <v>21</v>
      </c>
      <c r="I2404">
        <v>1</v>
      </c>
      <c r="J2404" t="s">
        <v>23</v>
      </c>
      <c r="K2404">
        <v>210</v>
      </c>
      <c r="L2404" s="24" t="s">
        <v>27</v>
      </c>
      <c r="M2404">
        <v>2020</v>
      </c>
      <c r="N2404" s="18">
        <v>15</v>
      </c>
      <c r="O2404" t="s">
        <v>26</v>
      </c>
      <c r="P2404" t="s">
        <v>26</v>
      </c>
      <c r="Q2404" t="s">
        <v>26</v>
      </c>
      <c r="R2404" t="s">
        <v>26</v>
      </c>
      <c r="S2404" t="s">
        <v>26</v>
      </c>
      <c r="T2404" t="s">
        <v>26</v>
      </c>
    </row>
    <row r="2405" spans="1:20" x14ac:dyDescent="0.2">
      <c r="A2405" t="s">
        <v>1570</v>
      </c>
      <c r="B2405" s="18" t="s">
        <v>1571</v>
      </c>
      <c r="C2405" s="18" t="str">
        <f t="shared" si="81"/>
        <v xml:space="preserve">Durham </v>
      </c>
      <c r="D2405" s="18" t="str">
        <f t="shared" si="82"/>
        <v xml:space="preserve"> North Carolina</v>
      </c>
      <c r="E2405" t="s">
        <v>21</v>
      </c>
      <c r="F2405">
        <v>713940</v>
      </c>
      <c r="G2405" t="s">
        <v>22</v>
      </c>
      <c r="H2405" t="s">
        <v>21</v>
      </c>
      <c r="I2405">
        <v>1</v>
      </c>
      <c r="J2405" t="s">
        <v>23</v>
      </c>
      <c r="K2405">
        <v>220</v>
      </c>
      <c r="L2405" s="24" t="s">
        <v>31</v>
      </c>
      <c r="M2405">
        <v>2020</v>
      </c>
      <c r="N2405" s="18">
        <v>11</v>
      </c>
      <c r="O2405" t="s">
        <v>26</v>
      </c>
      <c r="P2405" t="s">
        <v>26</v>
      </c>
      <c r="Q2405" t="s">
        <v>26</v>
      </c>
      <c r="R2405" t="s">
        <v>26</v>
      </c>
      <c r="S2405" t="s">
        <v>26</v>
      </c>
      <c r="T2405" t="s">
        <v>26</v>
      </c>
    </row>
    <row r="2406" spans="1:20" x14ac:dyDescent="0.2">
      <c r="A2406" t="s">
        <v>1570</v>
      </c>
      <c r="B2406" s="18" t="s">
        <v>1571</v>
      </c>
      <c r="C2406" s="18" t="str">
        <f t="shared" si="81"/>
        <v xml:space="preserve">Durham </v>
      </c>
      <c r="D2406" s="18" t="str">
        <f t="shared" si="82"/>
        <v xml:space="preserve"> North Carolina</v>
      </c>
      <c r="E2406" t="s">
        <v>21</v>
      </c>
      <c r="F2406">
        <v>713940</v>
      </c>
      <c r="G2406" t="s">
        <v>22</v>
      </c>
      <c r="H2406" t="s">
        <v>21</v>
      </c>
      <c r="I2406">
        <v>1</v>
      </c>
      <c r="J2406" t="s">
        <v>23</v>
      </c>
      <c r="K2406">
        <v>230</v>
      </c>
      <c r="L2406" s="24" t="s">
        <v>32</v>
      </c>
      <c r="M2406">
        <v>2020</v>
      </c>
      <c r="N2406" s="18">
        <v>9</v>
      </c>
      <c r="O2406" t="s">
        <v>26</v>
      </c>
      <c r="P2406" t="s">
        <v>26</v>
      </c>
      <c r="Q2406" t="s">
        <v>26</v>
      </c>
      <c r="R2406" t="s">
        <v>26</v>
      </c>
      <c r="S2406" t="s">
        <v>26</v>
      </c>
      <c r="T2406" t="s">
        <v>26</v>
      </c>
    </row>
    <row r="2407" spans="1:20" x14ac:dyDescent="0.2">
      <c r="A2407" t="s">
        <v>1570</v>
      </c>
      <c r="B2407" s="18" t="s">
        <v>1571</v>
      </c>
      <c r="C2407" s="18" t="str">
        <f t="shared" si="81"/>
        <v xml:space="preserve">Durham </v>
      </c>
      <c r="D2407" s="18" t="str">
        <f t="shared" si="82"/>
        <v xml:space="preserve"> North Carolina</v>
      </c>
      <c r="E2407" t="s">
        <v>21</v>
      </c>
      <c r="F2407">
        <v>713940</v>
      </c>
      <c r="G2407" t="s">
        <v>22</v>
      </c>
      <c r="H2407" t="s">
        <v>21</v>
      </c>
      <c r="I2407">
        <v>1</v>
      </c>
      <c r="J2407" t="s">
        <v>23</v>
      </c>
      <c r="K2407">
        <v>241</v>
      </c>
      <c r="L2407" s="24" t="s">
        <v>25</v>
      </c>
      <c r="M2407">
        <v>2020</v>
      </c>
      <c r="N2407" s="18">
        <v>11</v>
      </c>
      <c r="O2407" t="s">
        <v>26</v>
      </c>
      <c r="P2407" t="s">
        <v>26</v>
      </c>
      <c r="Q2407" t="s">
        <v>26</v>
      </c>
      <c r="R2407" t="s">
        <v>26</v>
      </c>
      <c r="S2407" t="s">
        <v>26</v>
      </c>
      <c r="T2407" t="s">
        <v>26</v>
      </c>
    </row>
    <row r="2408" spans="1:20" x14ac:dyDescent="0.2">
      <c r="A2408" t="s">
        <v>1572</v>
      </c>
      <c r="B2408" s="18" t="s">
        <v>1573</v>
      </c>
      <c r="C2408" s="18" t="str">
        <f t="shared" si="81"/>
        <v xml:space="preserve">Forsyth </v>
      </c>
      <c r="D2408" s="18" t="str">
        <f t="shared" si="82"/>
        <v xml:space="preserve"> North Carolina</v>
      </c>
      <c r="E2408" t="s">
        <v>21</v>
      </c>
      <c r="F2408">
        <v>713940</v>
      </c>
      <c r="G2408" t="s">
        <v>22</v>
      </c>
      <c r="H2408" t="s">
        <v>21</v>
      </c>
      <c r="I2408">
        <v>1</v>
      </c>
      <c r="J2408" t="s">
        <v>23</v>
      </c>
      <c r="K2408">
        <v>1</v>
      </c>
      <c r="L2408" s="24" t="s">
        <v>23</v>
      </c>
      <c r="M2408">
        <v>2020</v>
      </c>
      <c r="N2408" s="18">
        <v>61</v>
      </c>
      <c r="O2408">
        <v>9042</v>
      </c>
      <c r="P2408" t="s">
        <v>30</v>
      </c>
      <c r="Q2408">
        <v>2868</v>
      </c>
      <c r="R2408" t="s">
        <v>24</v>
      </c>
      <c r="S2408">
        <v>1180</v>
      </c>
      <c r="T2408" t="s">
        <v>24</v>
      </c>
    </row>
    <row r="2409" spans="1:20" x14ac:dyDescent="0.2">
      <c r="A2409" t="s">
        <v>1572</v>
      </c>
      <c r="B2409" s="18" t="s">
        <v>1573</v>
      </c>
      <c r="C2409" s="18" t="str">
        <f t="shared" si="81"/>
        <v xml:space="preserve">Forsyth </v>
      </c>
      <c r="D2409" s="18" t="str">
        <f t="shared" si="82"/>
        <v xml:space="preserve"> North Carolina</v>
      </c>
      <c r="E2409" t="s">
        <v>21</v>
      </c>
      <c r="F2409">
        <v>713940</v>
      </c>
      <c r="G2409" t="s">
        <v>22</v>
      </c>
      <c r="H2409" t="s">
        <v>21</v>
      </c>
      <c r="I2409">
        <v>1</v>
      </c>
      <c r="J2409" t="s">
        <v>23</v>
      </c>
      <c r="K2409">
        <v>210</v>
      </c>
      <c r="L2409" s="24" t="s">
        <v>27</v>
      </c>
      <c r="M2409">
        <v>2020</v>
      </c>
      <c r="N2409" s="18">
        <v>28</v>
      </c>
      <c r="O2409" t="s">
        <v>26</v>
      </c>
      <c r="P2409" t="s">
        <v>26</v>
      </c>
      <c r="Q2409" t="s">
        <v>26</v>
      </c>
      <c r="R2409" t="s">
        <v>26</v>
      </c>
      <c r="S2409" t="s">
        <v>26</v>
      </c>
      <c r="T2409" t="s">
        <v>26</v>
      </c>
    </row>
    <row r="2410" spans="1:20" x14ac:dyDescent="0.2">
      <c r="A2410" t="s">
        <v>1572</v>
      </c>
      <c r="B2410" s="18" t="s">
        <v>1573</v>
      </c>
      <c r="C2410" s="18" t="str">
        <f t="shared" si="81"/>
        <v xml:space="preserve">Forsyth </v>
      </c>
      <c r="D2410" s="18" t="str">
        <f t="shared" si="82"/>
        <v xml:space="preserve"> North Carolina</v>
      </c>
      <c r="E2410" t="s">
        <v>21</v>
      </c>
      <c r="F2410">
        <v>713940</v>
      </c>
      <c r="G2410" t="s">
        <v>22</v>
      </c>
      <c r="H2410" t="s">
        <v>21</v>
      </c>
      <c r="I2410">
        <v>1</v>
      </c>
      <c r="J2410" t="s">
        <v>23</v>
      </c>
      <c r="K2410">
        <v>220</v>
      </c>
      <c r="L2410" s="24" t="s">
        <v>31</v>
      </c>
      <c r="M2410">
        <v>2020</v>
      </c>
      <c r="N2410" s="18">
        <v>9</v>
      </c>
      <c r="O2410" t="s">
        <v>26</v>
      </c>
      <c r="P2410" t="s">
        <v>26</v>
      </c>
      <c r="Q2410" t="s">
        <v>26</v>
      </c>
      <c r="R2410" t="s">
        <v>26</v>
      </c>
      <c r="S2410" t="s">
        <v>26</v>
      </c>
      <c r="T2410" t="s">
        <v>26</v>
      </c>
    </row>
    <row r="2411" spans="1:20" x14ac:dyDescent="0.2">
      <c r="A2411" t="s">
        <v>1572</v>
      </c>
      <c r="B2411" s="18" t="s">
        <v>1573</v>
      </c>
      <c r="C2411" s="18" t="str">
        <f t="shared" si="81"/>
        <v xml:space="preserve">Forsyth </v>
      </c>
      <c r="D2411" s="18" t="str">
        <f t="shared" si="82"/>
        <v xml:space="preserve"> North Carolina</v>
      </c>
      <c r="E2411" t="s">
        <v>21</v>
      </c>
      <c r="F2411">
        <v>713940</v>
      </c>
      <c r="G2411" t="s">
        <v>22</v>
      </c>
      <c r="H2411" t="s">
        <v>21</v>
      </c>
      <c r="I2411">
        <v>1</v>
      </c>
      <c r="J2411" t="s">
        <v>23</v>
      </c>
      <c r="K2411">
        <v>230</v>
      </c>
      <c r="L2411" s="24" t="s">
        <v>32</v>
      </c>
      <c r="M2411">
        <v>2020</v>
      </c>
      <c r="N2411" s="18">
        <v>12</v>
      </c>
      <c r="O2411" t="s">
        <v>26</v>
      </c>
      <c r="P2411" t="s">
        <v>26</v>
      </c>
      <c r="Q2411" t="s">
        <v>26</v>
      </c>
      <c r="R2411" t="s">
        <v>26</v>
      </c>
      <c r="S2411" t="s">
        <v>26</v>
      </c>
      <c r="T2411" t="s">
        <v>26</v>
      </c>
    </row>
    <row r="2412" spans="1:20" x14ac:dyDescent="0.2">
      <c r="A2412" t="s">
        <v>1572</v>
      </c>
      <c r="B2412" s="18" t="s">
        <v>1573</v>
      </c>
      <c r="C2412" s="18" t="str">
        <f t="shared" si="81"/>
        <v xml:space="preserve">Forsyth </v>
      </c>
      <c r="D2412" s="18" t="str">
        <f t="shared" si="82"/>
        <v xml:space="preserve"> North Carolina</v>
      </c>
      <c r="E2412" t="s">
        <v>21</v>
      </c>
      <c r="F2412">
        <v>713940</v>
      </c>
      <c r="G2412" t="s">
        <v>22</v>
      </c>
      <c r="H2412" t="s">
        <v>21</v>
      </c>
      <c r="I2412">
        <v>1</v>
      </c>
      <c r="J2412" t="s">
        <v>23</v>
      </c>
      <c r="K2412">
        <v>241</v>
      </c>
      <c r="L2412" s="24" t="s">
        <v>25</v>
      </c>
      <c r="M2412">
        <v>2020</v>
      </c>
      <c r="N2412" s="18">
        <v>6</v>
      </c>
      <c r="O2412" t="s">
        <v>26</v>
      </c>
      <c r="P2412" t="s">
        <v>26</v>
      </c>
      <c r="Q2412" t="s">
        <v>26</v>
      </c>
      <c r="R2412" t="s">
        <v>26</v>
      </c>
      <c r="S2412" t="s">
        <v>26</v>
      </c>
      <c r="T2412" t="s">
        <v>26</v>
      </c>
    </row>
    <row r="2413" spans="1:20" x14ac:dyDescent="0.2">
      <c r="A2413" t="s">
        <v>1572</v>
      </c>
      <c r="B2413" s="18" t="s">
        <v>1573</v>
      </c>
      <c r="C2413" s="18" t="str">
        <f t="shared" si="81"/>
        <v xml:space="preserve">Forsyth </v>
      </c>
      <c r="D2413" s="18" t="str">
        <f t="shared" si="82"/>
        <v xml:space="preserve"> North Carolina</v>
      </c>
      <c r="E2413" t="s">
        <v>21</v>
      </c>
      <c r="F2413">
        <v>713940</v>
      </c>
      <c r="G2413" t="s">
        <v>22</v>
      </c>
      <c r="H2413" t="s">
        <v>21</v>
      </c>
      <c r="I2413">
        <v>1</v>
      </c>
      <c r="J2413" t="s">
        <v>23</v>
      </c>
      <c r="K2413">
        <v>251</v>
      </c>
      <c r="L2413" s="24" t="s">
        <v>57</v>
      </c>
      <c r="M2413">
        <v>2020</v>
      </c>
      <c r="N2413" s="18">
        <v>4</v>
      </c>
      <c r="O2413" t="s">
        <v>26</v>
      </c>
      <c r="P2413" t="s">
        <v>26</v>
      </c>
      <c r="Q2413" t="s">
        <v>26</v>
      </c>
      <c r="R2413" t="s">
        <v>26</v>
      </c>
      <c r="S2413" t="s">
        <v>26</v>
      </c>
      <c r="T2413" t="s">
        <v>26</v>
      </c>
    </row>
    <row r="2414" spans="1:20" x14ac:dyDescent="0.2">
      <c r="A2414" t="s">
        <v>1574</v>
      </c>
      <c r="B2414" s="18" t="s">
        <v>1575</v>
      </c>
      <c r="C2414" s="18" t="str">
        <f t="shared" si="81"/>
        <v xml:space="preserve">Franklin </v>
      </c>
      <c r="D2414" s="18" t="str">
        <f t="shared" si="82"/>
        <v xml:space="preserve"> North Carolina</v>
      </c>
      <c r="E2414" t="s">
        <v>21</v>
      </c>
      <c r="F2414">
        <v>713940</v>
      </c>
      <c r="G2414" t="s">
        <v>22</v>
      </c>
      <c r="H2414" t="s">
        <v>21</v>
      </c>
      <c r="I2414">
        <v>1</v>
      </c>
      <c r="J2414" t="s">
        <v>23</v>
      </c>
      <c r="K2414">
        <v>1</v>
      </c>
      <c r="L2414" s="24" t="s">
        <v>23</v>
      </c>
      <c r="M2414">
        <v>2020</v>
      </c>
      <c r="N2414" s="18">
        <v>5</v>
      </c>
      <c r="O2414">
        <v>82</v>
      </c>
      <c r="P2414" t="s">
        <v>30</v>
      </c>
      <c r="Q2414">
        <v>13</v>
      </c>
      <c r="R2414" t="s">
        <v>35</v>
      </c>
      <c r="S2414">
        <v>6</v>
      </c>
      <c r="T2414" t="s">
        <v>35</v>
      </c>
    </row>
    <row r="2415" spans="1:20" x14ac:dyDescent="0.2">
      <c r="A2415" t="s">
        <v>1574</v>
      </c>
      <c r="B2415" s="18" t="s">
        <v>1575</v>
      </c>
      <c r="C2415" s="18" t="str">
        <f t="shared" si="81"/>
        <v xml:space="preserve">Franklin </v>
      </c>
      <c r="D2415" s="18" t="str">
        <f t="shared" si="82"/>
        <v xml:space="preserve"> North Carolina</v>
      </c>
      <c r="E2415" t="s">
        <v>21</v>
      </c>
      <c r="F2415">
        <v>713940</v>
      </c>
      <c r="G2415" t="s">
        <v>22</v>
      </c>
      <c r="H2415" t="s">
        <v>21</v>
      </c>
      <c r="I2415">
        <v>1</v>
      </c>
      <c r="J2415" t="s">
        <v>23</v>
      </c>
      <c r="K2415">
        <v>210</v>
      </c>
      <c r="L2415" s="24" t="s">
        <v>27</v>
      </c>
      <c r="M2415">
        <v>2020</v>
      </c>
      <c r="N2415" s="18">
        <v>4</v>
      </c>
      <c r="O2415" t="s">
        <v>26</v>
      </c>
      <c r="P2415" t="s">
        <v>26</v>
      </c>
      <c r="Q2415" t="s">
        <v>26</v>
      </c>
      <c r="R2415" t="s">
        <v>26</v>
      </c>
      <c r="S2415" t="s">
        <v>26</v>
      </c>
      <c r="T2415" t="s">
        <v>26</v>
      </c>
    </row>
    <row r="2416" spans="1:20" x14ac:dyDescent="0.2">
      <c r="A2416" t="s">
        <v>1576</v>
      </c>
      <c r="B2416" s="18" t="s">
        <v>1577</v>
      </c>
      <c r="C2416" s="18" t="str">
        <f t="shared" si="81"/>
        <v xml:space="preserve">Gaston </v>
      </c>
      <c r="D2416" s="18" t="str">
        <f t="shared" si="82"/>
        <v xml:space="preserve"> North Carolina</v>
      </c>
      <c r="E2416" t="s">
        <v>21</v>
      </c>
      <c r="F2416">
        <v>713940</v>
      </c>
      <c r="G2416" t="s">
        <v>22</v>
      </c>
      <c r="H2416" t="s">
        <v>21</v>
      </c>
      <c r="I2416">
        <v>1</v>
      </c>
      <c r="J2416" t="s">
        <v>23</v>
      </c>
      <c r="K2416">
        <v>1</v>
      </c>
      <c r="L2416" s="24" t="s">
        <v>23</v>
      </c>
      <c r="M2416">
        <v>2020</v>
      </c>
      <c r="N2416" s="18">
        <v>19</v>
      </c>
      <c r="O2416">
        <v>3817</v>
      </c>
      <c r="P2416" t="s">
        <v>24</v>
      </c>
      <c r="Q2416">
        <v>1127</v>
      </c>
      <c r="R2416" t="s">
        <v>35</v>
      </c>
      <c r="S2416">
        <v>511</v>
      </c>
      <c r="T2416" t="s">
        <v>35</v>
      </c>
    </row>
    <row r="2417" spans="1:20" x14ac:dyDescent="0.2">
      <c r="A2417" t="s">
        <v>1576</v>
      </c>
      <c r="B2417" s="18" t="s">
        <v>1577</v>
      </c>
      <c r="C2417" s="18" t="str">
        <f t="shared" si="81"/>
        <v xml:space="preserve">Gaston </v>
      </c>
      <c r="D2417" s="18" t="str">
        <f t="shared" si="82"/>
        <v xml:space="preserve"> North Carolina</v>
      </c>
      <c r="E2417" t="s">
        <v>21</v>
      </c>
      <c r="F2417">
        <v>713940</v>
      </c>
      <c r="G2417" t="s">
        <v>22</v>
      </c>
      <c r="H2417" t="s">
        <v>21</v>
      </c>
      <c r="I2417">
        <v>1</v>
      </c>
      <c r="J2417" t="s">
        <v>23</v>
      </c>
      <c r="K2417">
        <v>210</v>
      </c>
      <c r="L2417" s="24" t="s">
        <v>27</v>
      </c>
      <c r="M2417">
        <v>2020</v>
      </c>
      <c r="N2417" s="18">
        <v>6</v>
      </c>
      <c r="O2417" t="s">
        <v>26</v>
      </c>
      <c r="P2417" t="s">
        <v>26</v>
      </c>
      <c r="Q2417" t="s">
        <v>26</v>
      </c>
      <c r="R2417" t="s">
        <v>26</v>
      </c>
      <c r="S2417" t="s">
        <v>26</v>
      </c>
      <c r="T2417" t="s">
        <v>26</v>
      </c>
    </row>
    <row r="2418" spans="1:20" x14ac:dyDescent="0.2">
      <c r="A2418" t="s">
        <v>1576</v>
      </c>
      <c r="B2418" s="18" t="s">
        <v>1577</v>
      </c>
      <c r="C2418" s="18" t="str">
        <f t="shared" si="81"/>
        <v xml:space="preserve">Gaston </v>
      </c>
      <c r="D2418" s="18" t="str">
        <f t="shared" si="82"/>
        <v xml:space="preserve"> North Carolina</v>
      </c>
      <c r="E2418" t="s">
        <v>21</v>
      </c>
      <c r="F2418">
        <v>713940</v>
      </c>
      <c r="G2418" t="s">
        <v>22</v>
      </c>
      <c r="H2418" t="s">
        <v>21</v>
      </c>
      <c r="I2418">
        <v>1</v>
      </c>
      <c r="J2418" t="s">
        <v>23</v>
      </c>
      <c r="K2418">
        <v>220</v>
      </c>
      <c r="L2418" s="24" t="s">
        <v>31</v>
      </c>
      <c r="M2418">
        <v>2020</v>
      </c>
      <c r="N2418" s="18">
        <v>3</v>
      </c>
      <c r="O2418" t="s">
        <v>26</v>
      </c>
      <c r="P2418" t="s">
        <v>26</v>
      </c>
      <c r="Q2418" t="s">
        <v>26</v>
      </c>
      <c r="R2418" t="s">
        <v>26</v>
      </c>
      <c r="S2418" t="s">
        <v>26</v>
      </c>
      <c r="T2418" t="s">
        <v>26</v>
      </c>
    </row>
    <row r="2419" spans="1:20" x14ac:dyDescent="0.2">
      <c r="A2419" t="s">
        <v>1576</v>
      </c>
      <c r="B2419" s="18" t="s">
        <v>1577</v>
      </c>
      <c r="C2419" s="18" t="str">
        <f t="shared" si="81"/>
        <v xml:space="preserve">Gaston </v>
      </c>
      <c r="D2419" s="18" t="str">
        <f t="shared" si="82"/>
        <v xml:space="preserve"> North Carolina</v>
      </c>
      <c r="E2419" t="s">
        <v>21</v>
      </c>
      <c r="F2419">
        <v>713940</v>
      </c>
      <c r="G2419" t="s">
        <v>22</v>
      </c>
      <c r="H2419" t="s">
        <v>21</v>
      </c>
      <c r="I2419">
        <v>1</v>
      </c>
      <c r="J2419" t="s">
        <v>23</v>
      </c>
      <c r="K2419">
        <v>230</v>
      </c>
      <c r="L2419" s="24" t="s">
        <v>32</v>
      </c>
      <c r="M2419">
        <v>2020</v>
      </c>
      <c r="N2419" s="18">
        <v>6</v>
      </c>
      <c r="O2419" t="s">
        <v>26</v>
      </c>
      <c r="P2419" t="s">
        <v>26</v>
      </c>
      <c r="Q2419" t="s">
        <v>26</v>
      </c>
      <c r="R2419" t="s">
        <v>26</v>
      </c>
      <c r="S2419" t="s">
        <v>26</v>
      </c>
      <c r="T2419" t="s">
        <v>26</v>
      </c>
    </row>
    <row r="2420" spans="1:20" x14ac:dyDescent="0.2">
      <c r="A2420" t="s">
        <v>1578</v>
      </c>
      <c r="B2420" s="18" t="s">
        <v>1579</v>
      </c>
      <c r="C2420" s="18" t="str">
        <f t="shared" si="81"/>
        <v xml:space="preserve">Granville </v>
      </c>
      <c r="D2420" s="18" t="str">
        <f t="shared" si="82"/>
        <v xml:space="preserve"> North Carolina</v>
      </c>
      <c r="E2420" t="s">
        <v>21</v>
      </c>
      <c r="F2420">
        <v>713940</v>
      </c>
      <c r="G2420" t="s">
        <v>22</v>
      </c>
      <c r="H2420" t="s">
        <v>21</v>
      </c>
      <c r="I2420">
        <v>1</v>
      </c>
      <c r="J2420" t="s">
        <v>23</v>
      </c>
      <c r="K2420">
        <v>1</v>
      </c>
      <c r="L2420" s="24" t="s">
        <v>23</v>
      </c>
      <c r="M2420">
        <v>2020</v>
      </c>
      <c r="N2420" s="18">
        <v>6</v>
      </c>
      <c r="O2420">
        <v>194</v>
      </c>
      <c r="P2420" t="s">
        <v>24</v>
      </c>
      <c r="Q2420">
        <v>38</v>
      </c>
      <c r="R2420" t="s">
        <v>35</v>
      </c>
      <c r="S2420">
        <v>36</v>
      </c>
      <c r="T2420" t="s">
        <v>35</v>
      </c>
    </row>
    <row r="2421" spans="1:20" x14ac:dyDescent="0.2">
      <c r="A2421" t="s">
        <v>1578</v>
      </c>
      <c r="B2421" s="18" t="s">
        <v>1579</v>
      </c>
      <c r="C2421" s="18" t="str">
        <f t="shared" si="81"/>
        <v xml:space="preserve">Granville </v>
      </c>
      <c r="D2421" s="18" t="str">
        <f t="shared" si="82"/>
        <v xml:space="preserve"> North Carolina</v>
      </c>
      <c r="E2421" t="s">
        <v>21</v>
      </c>
      <c r="F2421">
        <v>713940</v>
      </c>
      <c r="G2421" t="s">
        <v>22</v>
      </c>
      <c r="H2421" t="s">
        <v>21</v>
      </c>
      <c r="I2421">
        <v>1</v>
      </c>
      <c r="J2421" t="s">
        <v>23</v>
      </c>
      <c r="K2421">
        <v>210</v>
      </c>
      <c r="L2421" s="24" t="s">
        <v>27</v>
      </c>
      <c r="M2421">
        <v>2020</v>
      </c>
      <c r="N2421" s="18">
        <v>4</v>
      </c>
      <c r="O2421" t="s">
        <v>26</v>
      </c>
      <c r="P2421" t="s">
        <v>26</v>
      </c>
      <c r="Q2421" t="s">
        <v>26</v>
      </c>
      <c r="R2421" t="s">
        <v>26</v>
      </c>
      <c r="S2421" t="s">
        <v>26</v>
      </c>
      <c r="T2421" t="s">
        <v>26</v>
      </c>
    </row>
    <row r="2422" spans="1:20" x14ac:dyDescent="0.2">
      <c r="A2422" t="s">
        <v>1580</v>
      </c>
      <c r="B2422" s="18" t="s">
        <v>1581</v>
      </c>
      <c r="C2422" s="18" t="str">
        <f t="shared" si="81"/>
        <v xml:space="preserve">Guilford </v>
      </c>
      <c r="D2422" s="18" t="str">
        <f t="shared" si="82"/>
        <v xml:space="preserve"> North Carolina</v>
      </c>
      <c r="E2422" t="s">
        <v>21</v>
      </c>
      <c r="F2422">
        <v>713940</v>
      </c>
      <c r="G2422" t="s">
        <v>22</v>
      </c>
      <c r="H2422" t="s">
        <v>21</v>
      </c>
      <c r="I2422">
        <v>1</v>
      </c>
      <c r="J2422" t="s">
        <v>23</v>
      </c>
      <c r="K2422">
        <v>1</v>
      </c>
      <c r="L2422" s="24" t="s">
        <v>23</v>
      </c>
      <c r="M2422">
        <v>2020</v>
      </c>
      <c r="N2422" s="18">
        <v>67</v>
      </c>
      <c r="O2422">
        <v>11315</v>
      </c>
      <c r="P2422" t="s">
        <v>30</v>
      </c>
      <c r="Q2422">
        <v>3354</v>
      </c>
      <c r="R2422" t="s">
        <v>30</v>
      </c>
      <c r="S2422">
        <v>1246</v>
      </c>
      <c r="T2422" t="s">
        <v>30</v>
      </c>
    </row>
    <row r="2423" spans="1:20" x14ac:dyDescent="0.2">
      <c r="A2423" t="s">
        <v>1580</v>
      </c>
      <c r="B2423" s="18" t="s">
        <v>1581</v>
      </c>
      <c r="C2423" s="18" t="str">
        <f t="shared" si="81"/>
        <v xml:space="preserve">Guilford </v>
      </c>
      <c r="D2423" s="18" t="str">
        <f t="shared" si="82"/>
        <v xml:space="preserve"> North Carolina</v>
      </c>
      <c r="E2423" t="s">
        <v>21</v>
      </c>
      <c r="F2423">
        <v>713940</v>
      </c>
      <c r="G2423" t="s">
        <v>22</v>
      </c>
      <c r="H2423" t="s">
        <v>21</v>
      </c>
      <c r="I2423">
        <v>1</v>
      </c>
      <c r="J2423" t="s">
        <v>23</v>
      </c>
      <c r="K2423">
        <v>210</v>
      </c>
      <c r="L2423" s="24" t="s">
        <v>27</v>
      </c>
      <c r="M2423">
        <v>2020</v>
      </c>
      <c r="N2423" s="18">
        <v>29</v>
      </c>
      <c r="O2423" t="s">
        <v>26</v>
      </c>
      <c r="P2423" t="s">
        <v>26</v>
      </c>
      <c r="Q2423" t="s">
        <v>26</v>
      </c>
      <c r="R2423" t="s">
        <v>26</v>
      </c>
      <c r="S2423" t="s">
        <v>26</v>
      </c>
      <c r="T2423" t="s">
        <v>26</v>
      </c>
    </row>
    <row r="2424" spans="1:20" x14ac:dyDescent="0.2">
      <c r="A2424" t="s">
        <v>1580</v>
      </c>
      <c r="B2424" s="18" t="s">
        <v>1581</v>
      </c>
      <c r="C2424" s="18" t="str">
        <f t="shared" si="81"/>
        <v xml:space="preserve">Guilford </v>
      </c>
      <c r="D2424" s="18" t="str">
        <f t="shared" si="82"/>
        <v xml:space="preserve"> North Carolina</v>
      </c>
      <c r="E2424" t="s">
        <v>21</v>
      </c>
      <c r="F2424">
        <v>713940</v>
      </c>
      <c r="G2424" t="s">
        <v>22</v>
      </c>
      <c r="H2424" t="s">
        <v>21</v>
      </c>
      <c r="I2424">
        <v>1</v>
      </c>
      <c r="J2424" t="s">
        <v>23</v>
      </c>
      <c r="K2424">
        <v>220</v>
      </c>
      <c r="L2424" s="24" t="s">
        <v>31</v>
      </c>
      <c r="M2424">
        <v>2020</v>
      </c>
      <c r="N2424" s="18">
        <v>11</v>
      </c>
      <c r="O2424" t="s">
        <v>26</v>
      </c>
      <c r="P2424" t="s">
        <v>26</v>
      </c>
      <c r="Q2424" t="s">
        <v>26</v>
      </c>
      <c r="R2424" t="s">
        <v>26</v>
      </c>
      <c r="S2424" t="s">
        <v>26</v>
      </c>
      <c r="T2424" t="s">
        <v>26</v>
      </c>
    </row>
    <row r="2425" spans="1:20" x14ac:dyDescent="0.2">
      <c r="A2425" t="s">
        <v>1580</v>
      </c>
      <c r="B2425" s="18" t="s">
        <v>1581</v>
      </c>
      <c r="C2425" s="18" t="str">
        <f t="shared" si="81"/>
        <v xml:space="preserve">Guilford </v>
      </c>
      <c r="D2425" s="18" t="str">
        <f t="shared" si="82"/>
        <v xml:space="preserve"> North Carolina</v>
      </c>
      <c r="E2425" t="s">
        <v>21</v>
      </c>
      <c r="F2425">
        <v>713940</v>
      </c>
      <c r="G2425" t="s">
        <v>22</v>
      </c>
      <c r="H2425" t="s">
        <v>21</v>
      </c>
      <c r="I2425">
        <v>1</v>
      </c>
      <c r="J2425" t="s">
        <v>23</v>
      </c>
      <c r="K2425">
        <v>230</v>
      </c>
      <c r="L2425" s="24" t="s">
        <v>32</v>
      </c>
      <c r="M2425">
        <v>2020</v>
      </c>
      <c r="N2425" s="18">
        <v>12</v>
      </c>
      <c r="O2425" t="s">
        <v>26</v>
      </c>
      <c r="P2425" t="s">
        <v>26</v>
      </c>
      <c r="Q2425" t="s">
        <v>26</v>
      </c>
      <c r="R2425" t="s">
        <v>26</v>
      </c>
      <c r="S2425" t="s">
        <v>26</v>
      </c>
      <c r="T2425" t="s">
        <v>26</v>
      </c>
    </row>
    <row r="2426" spans="1:20" x14ac:dyDescent="0.2">
      <c r="A2426" t="s">
        <v>1580</v>
      </c>
      <c r="B2426" s="18" t="s">
        <v>1581</v>
      </c>
      <c r="C2426" s="18" t="str">
        <f t="shared" si="81"/>
        <v xml:space="preserve">Guilford </v>
      </c>
      <c r="D2426" s="18" t="str">
        <f t="shared" si="82"/>
        <v xml:space="preserve"> North Carolina</v>
      </c>
      <c r="E2426" t="s">
        <v>21</v>
      </c>
      <c r="F2426">
        <v>713940</v>
      </c>
      <c r="G2426" t="s">
        <v>22</v>
      </c>
      <c r="H2426" t="s">
        <v>21</v>
      </c>
      <c r="I2426">
        <v>1</v>
      </c>
      <c r="J2426" t="s">
        <v>23</v>
      </c>
      <c r="K2426">
        <v>241</v>
      </c>
      <c r="L2426" s="24" t="s">
        <v>25</v>
      </c>
      <c r="M2426">
        <v>2020</v>
      </c>
      <c r="N2426" s="18">
        <v>6</v>
      </c>
      <c r="O2426" t="s">
        <v>26</v>
      </c>
      <c r="P2426" t="s">
        <v>26</v>
      </c>
      <c r="Q2426" t="s">
        <v>26</v>
      </c>
      <c r="R2426" t="s">
        <v>26</v>
      </c>
      <c r="S2426" t="s">
        <v>26</v>
      </c>
      <c r="T2426" t="s">
        <v>26</v>
      </c>
    </row>
    <row r="2427" spans="1:20" x14ac:dyDescent="0.2">
      <c r="A2427" t="s">
        <v>1580</v>
      </c>
      <c r="B2427" s="18" t="s">
        <v>1581</v>
      </c>
      <c r="C2427" s="18" t="str">
        <f t="shared" si="81"/>
        <v xml:space="preserve">Guilford </v>
      </c>
      <c r="D2427" s="18" t="str">
        <f t="shared" si="82"/>
        <v xml:space="preserve"> North Carolina</v>
      </c>
      <c r="E2427" t="s">
        <v>21</v>
      </c>
      <c r="F2427">
        <v>713940</v>
      </c>
      <c r="G2427" t="s">
        <v>22</v>
      </c>
      <c r="H2427" t="s">
        <v>21</v>
      </c>
      <c r="I2427">
        <v>1</v>
      </c>
      <c r="J2427" t="s">
        <v>23</v>
      </c>
      <c r="K2427">
        <v>242</v>
      </c>
      <c r="L2427" s="24" t="s">
        <v>56</v>
      </c>
      <c r="M2427">
        <v>2020</v>
      </c>
      <c r="N2427" s="18">
        <v>7</v>
      </c>
      <c r="O2427" t="s">
        <v>26</v>
      </c>
      <c r="P2427" t="s">
        <v>26</v>
      </c>
      <c r="Q2427" t="s">
        <v>26</v>
      </c>
      <c r="R2427" t="s">
        <v>26</v>
      </c>
      <c r="S2427" t="s">
        <v>26</v>
      </c>
      <c r="T2427" t="s">
        <v>26</v>
      </c>
    </row>
    <row r="2428" spans="1:20" x14ac:dyDescent="0.2">
      <c r="A2428" t="s">
        <v>1582</v>
      </c>
      <c r="B2428" s="18" t="s">
        <v>1583</v>
      </c>
      <c r="C2428" s="18" t="str">
        <f t="shared" si="81"/>
        <v xml:space="preserve">Harnett </v>
      </c>
      <c r="D2428" s="18" t="str">
        <f t="shared" si="82"/>
        <v xml:space="preserve"> North Carolina</v>
      </c>
      <c r="E2428" t="s">
        <v>21</v>
      </c>
      <c r="F2428">
        <v>713940</v>
      </c>
      <c r="G2428" t="s">
        <v>22</v>
      </c>
      <c r="H2428" t="s">
        <v>21</v>
      </c>
      <c r="I2428">
        <v>1</v>
      </c>
      <c r="J2428" t="s">
        <v>23</v>
      </c>
      <c r="K2428">
        <v>1</v>
      </c>
      <c r="L2428" s="24" t="s">
        <v>23</v>
      </c>
      <c r="M2428">
        <v>2020</v>
      </c>
      <c r="N2428" s="18">
        <v>8</v>
      </c>
      <c r="O2428">
        <v>766</v>
      </c>
      <c r="P2428" t="s">
        <v>30</v>
      </c>
      <c r="Q2428">
        <v>192</v>
      </c>
      <c r="R2428" t="s">
        <v>30</v>
      </c>
      <c r="S2428">
        <v>69</v>
      </c>
      <c r="T2428" t="s">
        <v>30</v>
      </c>
    </row>
    <row r="2429" spans="1:20" x14ac:dyDescent="0.2">
      <c r="A2429" t="s">
        <v>1582</v>
      </c>
      <c r="B2429" s="18" t="s">
        <v>1583</v>
      </c>
      <c r="C2429" s="18" t="str">
        <f t="shared" si="81"/>
        <v xml:space="preserve">Harnett </v>
      </c>
      <c r="D2429" s="18" t="str">
        <f t="shared" si="82"/>
        <v xml:space="preserve"> North Carolina</v>
      </c>
      <c r="E2429" t="s">
        <v>21</v>
      </c>
      <c r="F2429">
        <v>713940</v>
      </c>
      <c r="G2429" t="s">
        <v>22</v>
      </c>
      <c r="H2429" t="s">
        <v>21</v>
      </c>
      <c r="I2429">
        <v>1</v>
      </c>
      <c r="J2429" t="s">
        <v>23</v>
      </c>
      <c r="K2429">
        <v>220</v>
      </c>
      <c r="L2429" s="24" t="s">
        <v>31</v>
      </c>
      <c r="M2429">
        <v>2020</v>
      </c>
      <c r="N2429" s="18">
        <v>3</v>
      </c>
      <c r="O2429" t="s">
        <v>26</v>
      </c>
      <c r="P2429" t="s">
        <v>26</v>
      </c>
      <c r="Q2429" t="s">
        <v>26</v>
      </c>
      <c r="R2429" t="s">
        <v>26</v>
      </c>
      <c r="S2429" t="s">
        <v>26</v>
      </c>
      <c r="T2429" t="s">
        <v>26</v>
      </c>
    </row>
    <row r="2430" spans="1:20" x14ac:dyDescent="0.2">
      <c r="A2430" t="s">
        <v>1584</v>
      </c>
      <c r="B2430" s="18" t="s">
        <v>1585</v>
      </c>
      <c r="C2430" s="18" t="str">
        <f t="shared" si="81"/>
        <v xml:space="preserve">Henderson </v>
      </c>
      <c r="D2430" s="18" t="str">
        <f t="shared" si="82"/>
        <v xml:space="preserve"> North Carolina</v>
      </c>
      <c r="E2430" t="s">
        <v>21</v>
      </c>
      <c r="F2430">
        <v>713940</v>
      </c>
      <c r="G2430" t="s">
        <v>22</v>
      </c>
      <c r="H2430" t="s">
        <v>21</v>
      </c>
      <c r="I2430">
        <v>1</v>
      </c>
      <c r="J2430" t="s">
        <v>23</v>
      </c>
      <c r="K2430">
        <v>1</v>
      </c>
      <c r="L2430" s="24" t="s">
        <v>23</v>
      </c>
      <c r="M2430">
        <v>2020</v>
      </c>
      <c r="N2430" s="18">
        <v>10</v>
      </c>
      <c r="O2430">
        <v>1557</v>
      </c>
      <c r="P2430" t="s">
        <v>24</v>
      </c>
      <c r="Q2430">
        <v>594</v>
      </c>
      <c r="R2430" t="s">
        <v>24</v>
      </c>
      <c r="S2430">
        <v>212</v>
      </c>
      <c r="T2430" t="s">
        <v>35</v>
      </c>
    </row>
    <row r="2431" spans="1:20" x14ac:dyDescent="0.2">
      <c r="A2431" t="s">
        <v>1584</v>
      </c>
      <c r="B2431" s="18" t="s">
        <v>1585</v>
      </c>
      <c r="C2431" s="18" t="str">
        <f t="shared" si="81"/>
        <v xml:space="preserve">Henderson </v>
      </c>
      <c r="D2431" s="18" t="str">
        <f t="shared" si="82"/>
        <v xml:space="preserve"> North Carolina</v>
      </c>
      <c r="E2431" t="s">
        <v>21</v>
      </c>
      <c r="F2431">
        <v>713940</v>
      </c>
      <c r="G2431" t="s">
        <v>22</v>
      </c>
      <c r="H2431" t="s">
        <v>21</v>
      </c>
      <c r="I2431">
        <v>1</v>
      </c>
      <c r="J2431" t="s">
        <v>23</v>
      </c>
      <c r="K2431">
        <v>210</v>
      </c>
      <c r="L2431" s="24" t="s">
        <v>27</v>
      </c>
      <c r="M2431">
        <v>2020</v>
      </c>
      <c r="N2431" s="18">
        <v>3</v>
      </c>
      <c r="O2431" t="s">
        <v>26</v>
      </c>
      <c r="P2431" t="s">
        <v>26</v>
      </c>
      <c r="Q2431" t="s">
        <v>26</v>
      </c>
      <c r="R2431" t="s">
        <v>26</v>
      </c>
      <c r="S2431" t="s">
        <v>26</v>
      </c>
      <c r="T2431" t="s">
        <v>26</v>
      </c>
    </row>
    <row r="2432" spans="1:20" x14ac:dyDescent="0.2">
      <c r="A2432" t="s">
        <v>1586</v>
      </c>
      <c r="B2432" s="18" t="s">
        <v>1587</v>
      </c>
      <c r="C2432" s="18" t="str">
        <f t="shared" si="81"/>
        <v xml:space="preserve">Hoke </v>
      </c>
      <c r="D2432" s="18" t="str">
        <f t="shared" si="82"/>
        <v xml:space="preserve"> North Carolina</v>
      </c>
      <c r="E2432" t="s">
        <v>21</v>
      </c>
      <c r="F2432">
        <v>713940</v>
      </c>
      <c r="G2432" t="s">
        <v>22</v>
      </c>
      <c r="H2432" t="s">
        <v>21</v>
      </c>
      <c r="I2432">
        <v>1</v>
      </c>
      <c r="J2432" t="s">
        <v>23</v>
      </c>
      <c r="K2432">
        <v>1</v>
      </c>
      <c r="L2432" s="24" t="s">
        <v>23</v>
      </c>
      <c r="M2432">
        <v>2020</v>
      </c>
      <c r="N2432" s="18">
        <v>4</v>
      </c>
      <c r="O2432">
        <v>460</v>
      </c>
      <c r="P2432" t="s">
        <v>24</v>
      </c>
      <c r="Q2432">
        <v>110</v>
      </c>
      <c r="R2432" t="s">
        <v>24</v>
      </c>
      <c r="S2432">
        <v>31</v>
      </c>
      <c r="T2432" t="s">
        <v>35</v>
      </c>
    </row>
    <row r="2433" spans="1:20" x14ac:dyDescent="0.2">
      <c r="A2433" t="s">
        <v>1588</v>
      </c>
      <c r="B2433" s="18" t="s">
        <v>1589</v>
      </c>
      <c r="C2433" s="18" t="str">
        <f t="shared" si="81"/>
        <v xml:space="preserve">Iredell </v>
      </c>
      <c r="D2433" s="18" t="str">
        <f t="shared" si="82"/>
        <v xml:space="preserve"> North Carolina</v>
      </c>
      <c r="E2433" t="s">
        <v>21</v>
      </c>
      <c r="F2433">
        <v>713940</v>
      </c>
      <c r="G2433" t="s">
        <v>22</v>
      </c>
      <c r="H2433" t="s">
        <v>21</v>
      </c>
      <c r="I2433">
        <v>1</v>
      </c>
      <c r="J2433" t="s">
        <v>23</v>
      </c>
      <c r="K2433">
        <v>1</v>
      </c>
      <c r="L2433" s="24" t="s">
        <v>23</v>
      </c>
      <c r="M2433">
        <v>2020</v>
      </c>
      <c r="N2433" s="18">
        <v>37</v>
      </c>
      <c r="O2433">
        <v>4694</v>
      </c>
      <c r="P2433" t="s">
        <v>30</v>
      </c>
      <c r="Q2433">
        <v>1473</v>
      </c>
      <c r="R2433" t="s">
        <v>30</v>
      </c>
      <c r="S2433">
        <v>504</v>
      </c>
      <c r="T2433" t="s">
        <v>24</v>
      </c>
    </row>
    <row r="2434" spans="1:20" x14ac:dyDescent="0.2">
      <c r="A2434" t="s">
        <v>1588</v>
      </c>
      <c r="B2434" s="18" t="s">
        <v>1589</v>
      </c>
      <c r="C2434" s="18" t="str">
        <f t="shared" si="81"/>
        <v xml:space="preserve">Iredell </v>
      </c>
      <c r="D2434" s="18" t="str">
        <f t="shared" si="82"/>
        <v xml:space="preserve"> North Carolina</v>
      </c>
      <c r="E2434" t="s">
        <v>21</v>
      </c>
      <c r="F2434">
        <v>713940</v>
      </c>
      <c r="G2434" t="s">
        <v>22</v>
      </c>
      <c r="H2434" t="s">
        <v>21</v>
      </c>
      <c r="I2434">
        <v>1</v>
      </c>
      <c r="J2434" t="s">
        <v>23</v>
      </c>
      <c r="K2434">
        <v>210</v>
      </c>
      <c r="L2434" s="24" t="s">
        <v>27</v>
      </c>
      <c r="M2434">
        <v>2020</v>
      </c>
      <c r="N2434" s="18">
        <v>19</v>
      </c>
      <c r="O2434" t="s">
        <v>26</v>
      </c>
      <c r="P2434" t="s">
        <v>26</v>
      </c>
      <c r="Q2434" t="s">
        <v>26</v>
      </c>
      <c r="R2434" t="s">
        <v>26</v>
      </c>
      <c r="S2434" t="s">
        <v>26</v>
      </c>
      <c r="T2434" t="s">
        <v>26</v>
      </c>
    </row>
    <row r="2435" spans="1:20" x14ac:dyDescent="0.2">
      <c r="A2435" t="s">
        <v>1588</v>
      </c>
      <c r="B2435" s="18" t="s">
        <v>1589</v>
      </c>
      <c r="C2435" s="18" t="str">
        <f t="shared" ref="C2435:C2498" si="83">LEFT(B2435, FIND(" County",B2435))</f>
        <v xml:space="preserve">Iredell </v>
      </c>
      <c r="D2435" s="18" t="str">
        <f t="shared" ref="D2435:D2498" si="84">RIGHT(B2435, LEN(B2435)-FIND(", ",B2435))</f>
        <v xml:space="preserve"> North Carolina</v>
      </c>
      <c r="E2435" t="s">
        <v>21</v>
      </c>
      <c r="F2435">
        <v>713940</v>
      </c>
      <c r="G2435" t="s">
        <v>22</v>
      </c>
      <c r="H2435" t="s">
        <v>21</v>
      </c>
      <c r="I2435">
        <v>1</v>
      </c>
      <c r="J2435" t="s">
        <v>23</v>
      </c>
      <c r="K2435">
        <v>220</v>
      </c>
      <c r="L2435" s="24" t="s">
        <v>31</v>
      </c>
      <c r="M2435">
        <v>2020</v>
      </c>
      <c r="N2435" s="18">
        <v>9</v>
      </c>
      <c r="O2435" t="s">
        <v>26</v>
      </c>
      <c r="P2435" t="s">
        <v>26</v>
      </c>
      <c r="Q2435" t="s">
        <v>26</v>
      </c>
      <c r="R2435" t="s">
        <v>26</v>
      </c>
      <c r="S2435" t="s">
        <v>26</v>
      </c>
      <c r="T2435" t="s">
        <v>26</v>
      </c>
    </row>
    <row r="2436" spans="1:20" x14ac:dyDescent="0.2">
      <c r="A2436" t="s">
        <v>1588</v>
      </c>
      <c r="B2436" s="18" t="s">
        <v>1589</v>
      </c>
      <c r="C2436" s="18" t="str">
        <f t="shared" si="83"/>
        <v xml:space="preserve">Iredell </v>
      </c>
      <c r="D2436" s="18" t="str">
        <f t="shared" si="84"/>
        <v xml:space="preserve"> North Carolina</v>
      </c>
      <c r="E2436" t="s">
        <v>21</v>
      </c>
      <c r="F2436">
        <v>713940</v>
      </c>
      <c r="G2436" t="s">
        <v>22</v>
      </c>
      <c r="H2436" t="s">
        <v>21</v>
      </c>
      <c r="I2436">
        <v>1</v>
      </c>
      <c r="J2436" t="s">
        <v>23</v>
      </c>
      <c r="K2436">
        <v>230</v>
      </c>
      <c r="L2436" s="24" t="s">
        <v>32</v>
      </c>
      <c r="M2436">
        <v>2020</v>
      </c>
      <c r="N2436" s="18">
        <v>5</v>
      </c>
      <c r="O2436" t="s">
        <v>26</v>
      </c>
      <c r="P2436" t="s">
        <v>26</v>
      </c>
      <c r="Q2436" t="s">
        <v>26</v>
      </c>
      <c r="R2436" t="s">
        <v>26</v>
      </c>
      <c r="S2436" t="s">
        <v>26</v>
      </c>
      <c r="T2436" t="s">
        <v>26</v>
      </c>
    </row>
    <row r="2437" spans="1:20" x14ac:dyDescent="0.2">
      <c r="A2437" t="s">
        <v>1590</v>
      </c>
      <c r="B2437" s="18" t="s">
        <v>1591</v>
      </c>
      <c r="C2437" s="18" t="str">
        <f t="shared" si="83"/>
        <v xml:space="preserve">Jackson </v>
      </c>
      <c r="D2437" s="18" t="str">
        <f t="shared" si="84"/>
        <v xml:space="preserve"> North Carolina</v>
      </c>
      <c r="E2437" t="s">
        <v>21</v>
      </c>
      <c r="F2437">
        <v>713940</v>
      </c>
      <c r="G2437" t="s">
        <v>22</v>
      </c>
      <c r="H2437" t="s">
        <v>21</v>
      </c>
      <c r="I2437">
        <v>1</v>
      </c>
      <c r="J2437" t="s">
        <v>23</v>
      </c>
      <c r="K2437">
        <v>1</v>
      </c>
      <c r="L2437" s="24" t="s">
        <v>23</v>
      </c>
      <c r="M2437">
        <v>2020</v>
      </c>
      <c r="N2437" s="18">
        <v>3</v>
      </c>
      <c r="O2437">
        <v>1016</v>
      </c>
      <c r="P2437" t="s">
        <v>24</v>
      </c>
      <c r="Q2437">
        <v>181</v>
      </c>
      <c r="R2437" t="s">
        <v>24</v>
      </c>
      <c r="S2437">
        <v>19</v>
      </c>
      <c r="T2437" t="s">
        <v>35</v>
      </c>
    </row>
    <row r="2438" spans="1:20" x14ac:dyDescent="0.2">
      <c r="A2438" t="s">
        <v>1592</v>
      </c>
      <c r="B2438" s="18" t="s">
        <v>1593</v>
      </c>
      <c r="C2438" s="18" t="str">
        <f t="shared" si="83"/>
        <v xml:space="preserve">Johnston </v>
      </c>
      <c r="D2438" s="18" t="str">
        <f t="shared" si="84"/>
        <v xml:space="preserve"> North Carolina</v>
      </c>
      <c r="E2438" t="s">
        <v>21</v>
      </c>
      <c r="F2438">
        <v>713940</v>
      </c>
      <c r="G2438" t="s">
        <v>22</v>
      </c>
      <c r="H2438" t="s">
        <v>21</v>
      </c>
      <c r="I2438">
        <v>1</v>
      </c>
      <c r="J2438" t="s">
        <v>23</v>
      </c>
      <c r="K2438">
        <v>1</v>
      </c>
      <c r="L2438" s="24" t="s">
        <v>23</v>
      </c>
      <c r="M2438">
        <v>2020</v>
      </c>
      <c r="N2438" s="18">
        <v>24</v>
      </c>
      <c r="O2438">
        <v>1868</v>
      </c>
      <c r="P2438" t="s">
        <v>35</v>
      </c>
      <c r="Q2438">
        <v>489</v>
      </c>
      <c r="R2438" t="s">
        <v>24</v>
      </c>
      <c r="S2438">
        <v>146</v>
      </c>
      <c r="T2438" t="s">
        <v>24</v>
      </c>
    </row>
    <row r="2439" spans="1:20" x14ac:dyDescent="0.2">
      <c r="A2439" t="s">
        <v>1592</v>
      </c>
      <c r="B2439" s="18" t="s">
        <v>1593</v>
      </c>
      <c r="C2439" s="18" t="str">
        <f t="shared" si="83"/>
        <v xml:space="preserve">Johnston </v>
      </c>
      <c r="D2439" s="18" t="str">
        <f t="shared" si="84"/>
        <v xml:space="preserve"> North Carolina</v>
      </c>
      <c r="E2439" t="s">
        <v>21</v>
      </c>
      <c r="F2439">
        <v>713940</v>
      </c>
      <c r="G2439" t="s">
        <v>22</v>
      </c>
      <c r="H2439" t="s">
        <v>21</v>
      </c>
      <c r="I2439">
        <v>1</v>
      </c>
      <c r="J2439" t="s">
        <v>23</v>
      </c>
      <c r="K2439">
        <v>210</v>
      </c>
      <c r="L2439" s="24" t="s">
        <v>27</v>
      </c>
      <c r="M2439">
        <v>2020</v>
      </c>
      <c r="N2439" s="18">
        <v>16</v>
      </c>
      <c r="O2439" t="s">
        <v>26</v>
      </c>
      <c r="P2439" t="s">
        <v>26</v>
      </c>
      <c r="Q2439" t="s">
        <v>26</v>
      </c>
      <c r="R2439" t="s">
        <v>26</v>
      </c>
      <c r="S2439" t="s">
        <v>26</v>
      </c>
      <c r="T2439" t="s">
        <v>26</v>
      </c>
    </row>
    <row r="2440" spans="1:20" x14ac:dyDescent="0.2">
      <c r="A2440" t="s">
        <v>1592</v>
      </c>
      <c r="B2440" s="18" t="s">
        <v>1593</v>
      </c>
      <c r="C2440" s="18" t="str">
        <f t="shared" si="83"/>
        <v xml:space="preserve">Johnston </v>
      </c>
      <c r="D2440" s="18" t="str">
        <f t="shared" si="84"/>
        <v xml:space="preserve"> North Carolina</v>
      </c>
      <c r="E2440" t="s">
        <v>21</v>
      </c>
      <c r="F2440">
        <v>713940</v>
      </c>
      <c r="G2440" t="s">
        <v>22</v>
      </c>
      <c r="H2440" t="s">
        <v>21</v>
      </c>
      <c r="I2440">
        <v>1</v>
      </c>
      <c r="J2440" t="s">
        <v>23</v>
      </c>
      <c r="K2440">
        <v>230</v>
      </c>
      <c r="L2440" s="24" t="s">
        <v>32</v>
      </c>
      <c r="M2440">
        <v>2020</v>
      </c>
      <c r="N2440" s="18">
        <v>7</v>
      </c>
      <c r="O2440" t="s">
        <v>26</v>
      </c>
      <c r="P2440" t="s">
        <v>26</v>
      </c>
      <c r="Q2440" t="s">
        <v>26</v>
      </c>
      <c r="R2440" t="s">
        <v>26</v>
      </c>
      <c r="S2440" t="s">
        <v>26</v>
      </c>
      <c r="T2440" t="s">
        <v>26</v>
      </c>
    </row>
    <row r="2441" spans="1:20" x14ac:dyDescent="0.2">
      <c r="A2441" t="s">
        <v>1594</v>
      </c>
      <c r="B2441" s="18" t="s">
        <v>1595</v>
      </c>
      <c r="C2441" s="18" t="str">
        <f t="shared" si="83"/>
        <v xml:space="preserve">Lee </v>
      </c>
      <c r="D2441" s="18" t="str">
        <f t="shared" si="84"/>
        <v xml:space="preserve"> North Carolina</v>
      </c>
      <c r="E2441" t="s">
        <v>21</v>
      </c>
      <c r="F2441">
        <v>713940</v>
      </c>
      <c r="G2441" t="s">
        <v>22</v>
      </c>
      <c r="H2441" t="s">
        <v>21</v>
      </c>
      <c r="I2441">
        <v>1</v>
      </c>
      <c r="J2441" t="s">
        <v>23</v>
      </c>
      <c r="K2441">
        <v>1</v>
      </c>
      <c r="L2441" s="24" t="s">
        <v>23</v>
      </c>
      <c r="M2441">
        <v>2020</v>
      </c>
      <c r="N2441" s="18">
        <v>11</v>
      </c>
      <c r="O2441">
        <v>919</v>
      </c>
      <c r="P2441" t="s">
        <v>24</v>
      </c>
      <c r="Q2441">
        <v>288</v>
      </c>
      <c r="R2441" t="s">
        <v>24</v>
      </c>
      <c r="S2441">
        <v>110</v>
      </c>
      <c r="T2441" t="s">
        <v>24</v>
      </c>
    </row>
    <row r="2442" spans="1:20" x14ac:dyDescent="0.2">
      <c r="A2442" t="s">
        <v>1594</v>
      </c>
      <c r="B2442" s="18" t="s">
        <v>1595</v>
      </c>
      <c r="C2442" s="18" t="str">
        <f t="shared" si="83"/>
        <v xml:space="preserve">Lee </v>
      </c>
      <c r="D2442" s="18" t="str">
        <f t="shared" si="84"/>
        <v xml:space="preserve"> North Carolina</v>
      </c>
      <c r="E2442" t="s">
        <v>21</v>
      </c>
      <c r="F2442">
        <v>713940</v>
      </c>
      <c r="G2442" t="s">
        <v>22</v>
      </c>
      <c r="H2442" t="s">
        <v>21</v>
      </c>
      <c r="I2442">
        <v>1</v>
      </c>
      <c r="J2442" t="s">
        <v>23</v>
      </c>
      <c r="K2442">
        <v>210</v>
      </c>
      <c r="L2442" s="24" t="s">
        <v>27</v>
      </c>
      <c r="M2442">
        <v>2020</v>
      </c>
      <c r="N2442" s="18">
        <v>7</v>
      </c>
      <c r="O2442" t="s">
        <v>26</v>
      </c>
      <c r="P2442" t="s">
        <v>26</v>
      </c>
      <c r="Q2442" t="s">
        <v>26</v>
      </c>
      <c r="R2442" t="s">
        <v>26</v>
      </c>
      <c r="S2442" t="s">
        <v>26</v>
      </c>
      <c r="T2442" t="s">
        <v>26</v>
      </c>
    </row>
    <row r="2443" spans="1:20" x14ac:dyDescent="0.2">
      <c r="A2443" t="s">
        <v>1596</v>
      </c>
      <c r="B2443" s="18" t="s">
        <v>1597</v>
      </c>
      <c r="C2443" s="18" t="str">
        <f t="shared" si="83"/>
        <v xml:space="preserve">Lenoir </v>
      </c>
      <c r="D2443" s="18" t="str">
        <f t="shared" si="84"/>
        <v xml:space="preserve"> North Carolina</v>
      </c>
      <c r="E2443" t="s">
        <v>21</v>
      </c>
      <c r="F2443">
        <v>713940</v>
      </c>
      <c r="G2443" t="s">
        <v>22</v>
      </c>
      <c r="H2443" t="s">
        <v>21</v>
      </c>
      <c r="I2443">
        <v>1</v>
      </c>
      <c r="J2443" t="s">
        <v>23</v>
      </c>
      <c r="K2443">
        <v>1</v>
      </c>
      <c r="L2443" s="24" t="s">
        <v>23</v>
      </c>
      <c r="M2443">
        <v>2020</v>
      </c>
      <c r="N2443" s="18">
        <v>7</v>
      </c>
      <c r="O2443">
        <v>836</v>
      </c>
      <c r="P2443" t="s">
        <v>30</v>
      </c>
      <c r="Q2443">
        <v>229</v>
      </c>
      <c r="R2443" t="s">
        <v>24</v>
      </c>
      <c r="S2443">
        <v>82</v>
      </c>
      <c r="T2443" t="s">
        <v>24</v>
      </c>
    </row>
    <row r="2444" spans="1:20" x14ac:dyDescent="0.2">
      <c r="A2444" t="s">
        <v>1596</v>
      </c>
      <c r="B2444" s="18" t="s">
        <v>1597</v>
      </c>
      <c r="C2444" s="18" t="str">
        <f t="shared" si="83"/>
        <v xml:space="preserve">Lenoir </v>
      </c>
      <c r="D2444" s="18" t="str">
        <f t="shared" si="84"/>
        <v xml:space="preserve"> North Carolina</v>
      </c>
      <c r="E2444" t="s">
        <v>21</v>
      </c>
      <c r="F2444">
        <v>713940</v>
      </c>
      <c r="G2444" t="s">
        <v>22</v>
      </c>
      <c r="H2444" t="s">
        <v>21</v>
      </c>
      <c r="I2444">
        <v>1</v>
      </c>
      <c r="J2444" t="s">
        <v>23</v>
      </c>
      <c r="K2444">
        <v>210</v>
      </c>
      <c r="L2444" s="24" t="s">
        <v>27</v>
      </c>
      <c r="M2444">
        <v>2020</v>
      </c>
      <c r="N2444" s="18">
        <v>5</v>
      </c>
      <c r="O2444" t="s">
        <v>26</v>
      </c>
      <c r="P2444" t="s">
        <v>26</v>
      </c>
      <c r="Q2444" t="s">
        <v>26</v>
      </c>
      <c r="R2444" t="s">
        <v>26</v>
      </c>
      <c r="S2444" t="s">
        <v>26</v>
      </c>
      <c r="T2444" t="s">
        <v>26</v>
      </c>
    </row>
    <row r="2445" spans="1:20" x14ac:dyDescent="0.2">
      <c r="A2445" t="s">
        <v>1598</v>
      </c>
      <c r="B2445" s="18" t="s">
        <v>1599</v>
      </c>
      <c r="C2445" s="18" t="str">
        <f t="shared" si="83"/>
        <v xml:space="preserve">Lincoln </v>
      </c>
      <c r="D2445" s="18" t="str">
        <f t="shared" si="84"/>
        <v xml:space="preserve"> North Carolina</v>
      </c>
      <c r="E2445" t="s">
        <v>21</v>
      </c>
      <c r="F2445">
        <v>713940</v>
      </c>
      <c r="G2445" t="s">
        <v>22</v>
      </c>
      <c r="H2445" t="s">
        <v>21</v>
      </c>
      <c r="I2445">
        <v>1</v>
      </c>
      <c r="J2445" t="s">
        <v>23</v>
      </c>
      <c r="K2445">
        <v>1</v>
      </c>
      <c r="L2445" s="24" t="s">
        <v>23</v>
      </c>
      <c r="M2445">
        <v>2020</v>
      </c>
      <c r="N2445" s="18">
        <v>10</v>
      </c>
      <c r="O2445">
        <v>1544</v>
      </c>
      <c r="P2445" t="s">
        <v>30</v>
      </c>
      <c r="Q2445">
        <v>498</v>
      </c>
      <c r="R2445" t="s">
        <v>24</v>
      </c>
      <c r="S2445">
        <v>306</v>
      </c>
      <c r="T2445" t="s">
        <v>24</v>
      </c>
    </row>
    <row r="2446" spans="1:20" x14ac:dyDescent="0.2">
      <c r="A2446" t="s">
        <v>1598</v>
      </c>
      <c r="B2446" s="18" t="s">
        <v>1599</v>
      </c>
      <c r="C2446" s="18" t="str">
        <f t="shared" si="83"/>
        <v xml:space="preserve">Lincoln </v>
      </c>
      <c r="D2446" s="18" t="str">
        <f t="shared" si="84"/>
        <v xml:space="preserve"> North Carolina</v>
      </c>
      <c r="E2446" t="s">
        <v>21</v>
      </c>
      <c r="F2446">
        <v>713940</v>
      </c>
      <c r="G2446" t="s">
        <v>22</v>
      </c>
      <c r="H2446" t="s">
        <v>21</v>
      </c>
      <c r="I2446">
        <v>1</v>
      </c>
      <c r="J2446" t="s">
        <v>23</v>
      </c>
      <c r="K2446">
        <v>210</v>
      </c>
      <c r="L2446" s="24" t="s">
        <v>27</v>
      </c>
      <c r="M2446">
        <v>2020</v>
      </c>
      <c r="N2446" s="18">
        <v>3</v>
      </c>
      <c r="O2446" t="s">
        <v>26</v>
      </c>
      <c r="P2446" t="s">
        <v>26</v>
      </c>
      <c r="Q2446" t="s">
        <v>26</v>
      </c>
      <c r="R2446" t="s">
        <v>26</v>
      </c>
      <c r="S2446" t="s">
        <v>26</v>
      </c>
      <c r="T2446" t="s">
        <v>26</v>
      </c>
    </row>
    <row r="2447" spans="1:20" x14ac:dyDescent="0.2">
      <c r="A2447" t="s">
        <v>1598</v>
      </c>
      <c r="B2447" s="18" t="s">
        <v>1599</v>
      </c>
      <c r="C2447" s="18" t="str">
        <f t="shared" si="83"/>
        <v xml:space="preserve">Lincoln </v>
      </c>
      <c r="D2447" s="18" t="str">
        <f t="shared" si="84"/>
        <v xml:space="preserve"> North Carolina</v>
      </c>
      <c r="E2447" t="s">
        <v>21</v>
      </c>
      <c r="F2447">
        <v>713940</v>
      </c>
      <c r="G2447" t="s">
        <v>22</v>
      </c>
      <c r="H2447" t="s">
        <v>21</v>
      </c>
      <c r="I2447">
        <v>1</v>
      </c>
      <c r="J2447" t="s">
        <v>23</v>
      </c>
      <c r="K2447">
        <v>220</v>
      </c>
      <c r="L2447" s="24" t="s">
        <v>31</v>
      </c>
      <c r="M2447">
        <v>2020</v>
      </c>
      <c r="N2447" s="18">
        <v>3</v>
      </c>
      <c r="O2447" t="s">
        <v>26</v>
      </c>
      <c r="P2447" t="s">
        <v>26</v>
      </c>
      <c r="Q2447" t="s">
        <v>26</v>
      </c>
      <c r="R2447" t="s">
        <v>26</v>
      </c>
      <c r="S2447" t="s">
        <v>26</v>
      </c>
      <c r="T2447" t="s">
        <v>26</v>
      </c>
    </row>
    <row r="2448" spans="1:20" x14ac:dyDescent="0.2">
      <c r="A2448" t="s">
        <v>1600</v>
      </c>
      <c r="B2448" s="18" t="s">
        <v>1601</v>
      </c>
      <c r="C2448" s="18" t="str">
        <f t="shared" si="83"/>
        <v xml:space="preserve">McDowell </v>
      </c>
      <c r="D2448" s="18" t="str">
        <f t="shared" si="84"/>
        <v xml:space="preserve"> North Carolina</v>
      </c>
      <c r="E2448" t="s">
        <v>21</v>
      </c>
      <c r="F2448">
        <v>713940</v>
      </c>
      <c r="G2448" t="s">
        <v>22</v>
      </c>
      <c r="H2448" t="s">
        <v>21</v>
      </c>
      <c r="I2448">
        <v>1</v>
      </c>
      <c r="J2448" t="s">
        <v>23</v>
      </c>
      <c r="K2448">
        <v>1</v>
      </c>
      <c r="L2448" s="24" t="s">
        <v>23</v>
      </c>
      <c r="M2448">
        <v>2020</v>
      </c>
      <c r="N2448" s="18">
        <v>7</v>
      </c>
      <c r="O2448">
        <v>1032</v>
      </c>
      <c r="P2448" t="s">
        <v>30</v>
      </c>
      <c r="Q2448">
        <v>308</v>
      </c>
      <c r="R2448" t="s">
        <v>30</v>
      </c>
      <c r="S2448">
        <v>119</v>
      </c>
      <c r="T2448" t="s">
        <v>24</v>
      </c>
    </row>
    <row r="2449" spans="1:20" x14ac:dyDescent="0.2">
      <c r="A2449" t="s">
        <v>1600</v>
      </c>
      <c r="B2449" s="18" t="s">
        <v>1601</v>
      </c>
      <c r="C2449" s="18" t="str">
        <f t="shared" si="83"/>
        <v xml:space="preserve">McDowell </v>
      </c>
      <c r="D2449" s="18" t="str">
        <f t="shared" si="84"/>
        <v xml:space="preserve"> North Carolina</v>
      </c>
      <c r="E2449" t="s">
        <v>21</v>
      </c>
      <c r="F2449">
        <v>713940</v>
      </c>
      <c r="G2449" t="s">
        <v>22</v>
      </c>
      <c r="H2449" t="s">
        <v>21</v>
      </c>
      <c r="I2449">
        <v>1</v>
      </c>
      <c r="J2449" t="s">
        <v>23</v>
      </c>
      <c r="K2449">
        <v>210</v>
      </c>
      <c r="L2449" s="24" t="s">
        <v>27</v>
      </c>
      <c r="M2449">
        <v>2020</v>
      </c>
      <c r="N2449" s="18">
        <v>4</v>
      </c>
      <c r="O2449" t="s">
        <v>26</v>
      </c>
      <c r="P2449" t="s">
        <v>26</v>
      </c>
      <c r="Q2449" t="s">
        <v>26</v>
      </c>
      <c r="R2449" t="s">
        <v>26</v>
      </c>
      <c r="S2449" t="s">
        <v>26</v>
      </c>
      <c r="T2449" t="s">
        <v>26</v>
      </c>
    </row>
    <row r="2450" spans="1:20" x14ac:dyDescent="0.2">
      <c r="A2450" t="s">
        <v>1602</v>
      </c>
      <c r="B2450" s="18" t="s">
        <v>1603</v>
      </c>
      <c r="C2450" s="18" t="str">
        <f t="shared" si="83"/>
        <v xml:space="preserve">Macon </v>
      </c>
      <c r="D2450" s="18" t="str">
        <f t="shared" si="84"/>
        <v xml:space="preserve"> North Carolina</v>
      </c>
      <c r="E2450" t="s">
        <v>21</v>
      </c>
      <c r="F2450">
        <v>713940</v>
      </c>
      <c r="G2450" t="s">
        <v>22</v>
      </c>
      <c r="H2450" t="s">
        <v>21</v>
      </c>
      <c r="I2450">
        <v>1</v>
      </c>
      <c r="J2450" t="s">
        <v>23</v>
      </c>
      <c r="K2450">
        <v>1</v>
      </c>
      <c r="L2450" s="24" t="s">
        <v>23</v>
      </c>
      <c r="M2450">
        <v>2020</v>
      </c>
      <c r="N2450" s="18">
        <v>4</v>
      </c>
      <c r="O2450">
        <v>645</v>
      </c>
      <c r="P2450" t="s">
        <v>35</v>
      </c>
      <c r="Q2450">
        <v>275</v>
      </c>
      <c r="R2450" t="s">
        <v>35</v>
      </c>
      <c r="S2450">
        <v>64</v>
      </c>
      <c r="T2450" t="s">
        <v>35</v>
      </c>
    </row>
    <row r="2451" spans="1:20" x14ac:dyDescent="0.2">
      <c r="A2451" t="s">
        <v>1602</v>
      </c>
      <c r="B2451" s="18" t="s">
        <v>1603</v>
      </c>
      <c r="C2451" s="18" t="str">
        <f t="shared" si="83"/>
        <v xml:space="preserve">Macon </v>
      </c>
      <c r="D2451" s="18" t="str">
        <f t="shared" si="84"/>
        <v xml:space="preserve"> North Carolina</v>
      </c>
      <c r="E2451" t="s">
        <v>21</v>
      </c>
      <c r="F2451">
        <v>713940</v>
      </c>
      <c r="G2451" t="s">
        <v>22</v>
      </c>
      <c r="H2451" t="s">
        <v>21</v>
      </c>
      <c r="I2451">
        <v>1</v>
      </c>
      <c r="J2451" t="s">
        <v>23</v>
      </c>
      <c r="K2451">
        <v>210</v>
      </c>
      <c r="L2451" s="24" t="s">
        <v>27</v>
      </c>
      <c r="M2451">
        <v>2020</v>
      </c>
      <c r="N2451" s="18">
        <v>3</v>
      </c>
      <c r="O2451" t="s">
        <v>26</v>
      </c>
      <c r="P2451" t="s">
        <v>26</v>
      </c>
      <c r="Q2451" t="s">
        <v>26</v>
      </c>
      <c r="R2451" t="s">
        <v>26</v>
      </c>
      <c r="S2451" t="s">
        <v>26</v>
      </c>
      <c r="T2451" t="s">
        <v>26</v>
      </c>
    </row>
    <row r="2452" spans="1:20" x14ac:dyDescent="0.2">
      <c r="A2452" t="s">
        <v>1604</v>
      </c>
      <c r="B2452" s="18" t="s">
        <v>1605</v>
      </c>
      <c r="C2452" s="18" t="str">
        <f t="shared" si="83"/>
        <v xml:space="preserve">Mecklenburg </v>
      </c>
      <c r="D2452" s="18" t="str">
        <f t="shared" si="84"/>
        <v xml:space="preserve"> North Carolina</v>
      </c>
      <c r="E2452" t="s">
        <v>21</v>
      </c>
      <c r="F2452">
        <v>713940</v>
      </c>
      <c r="G2452" t="s">
        <v>22</v>
      </c>
      <c r="H2452" t="s">
        <v>21</v>
      </c>
      <c r="I2452">
        <v>1</v>
      </c>
      <c r="J2452" t="s">
        <v>23</v>
      </c>
      <c r="K2452">
        <v>1</v>
      </c>
      <c r="L2452" s="24" t="s">
        <v>23</v>
      </c>
      <c r="M2452">
        <v>2020</v>
      </c>
      <c r="N2452" s="18">
        <v>263</v>
      </c>
      <c r="O2452">
        <v>61688</v>
      </c>
      <c r="P2452" t="s">
        <v>30</v>
      </c>
      <c r="Q2452">
        <v>18348</v>
      </c>
      <c r="R2452" t="s">
        <v>30</v>
      </c>
      <c r="S2452">
        <v>6558</v>
      </c>
      <c r="T2452" t="s">
        <v>24</v>
      </c>
    </row>
    <row r="2453" spans="1:20" x14ac:dyDescent="0.2">
      <c r="A2453" t="s">
        <v>1604</v>
      </c>
      <c r="B2453" s="18" t="s">
        <v>1605</v>
      </c>
      <c r="C2453" s="18" t="str">
        <f t="shared" si="83"/>
        <v xml:space="preserve">Mecklenburg </v>
      </c>
      <c r="D2453" s="18" t="str">
        <f t="shared" si="84"/>
        <v xml:space="preserve"> North Carolina</v>
      </c>
      <c r="E2453" t="s">
        <v>21</v>
      </c>
      <c r="F2453">
        <v>713940</v>
      </c>
      <c r="G2453" t="s">
        <v>22</v>
      </c>
      <c r="H2453" t="s">
        <v>21</v>
      </c>
      <c r="I2453">
        <v>1</v>
      </c>
      <c r="J2453" t="s">
        <v>23</v>
      </c>
      <c r="K2453">
        <v>210</v>
      </c>
      <c r="L2453" s="24" t="s">
        <v>27</v>
      </c>
      <c r="M2453">
        <v>2020</v>
      </c>
      <c r="N2453" s="18">
        <v>124</v>
      </c>
      <c r="O2453" t="s">
        <v>26</v>
      </c>
      <c r="P2453" t="s">
        <v>26</v>
      </c>
      <c r="Q2453" t="s">
        <v>26</v>
      </c>
      <c r="R2453" t="s">
        <v>26</v>
      </c>
      <c r="S2453" t="s">
        <v>26</v>
      </c>
      <c r="T2453" t="s">
        <v>26</v>
      </c>
    </row>
    <row r="2454" spans="1:20" x14ac:dyDescent="0.2">
      <c r="A2454" t="s">
        <v>1604</v>
      </c>
      <c r="B2454" s="18" t="s">
        <v>1605</v>
      </c>
      <c r="C2454" s="18" t="str">
        <f t="shared" si="83"/>
        <v xml:space="preserve">Mecklenburg </v>
      </c>
      <c r="D2454" s="18" t="str">
        <f t="shared" si="84"/>
        <v xml:space="preserve"> North Carolina</v>
      </c>
      <c r="E2454" t="s">
        <v>21</v>
      </c>
      <c r="F2454">
        <v>713940</v>
      </c>
      <c r="G2454" t="s">
        <v>22</v>
      </c>
      <c r="H2454" t="s">
        <v>21</v>
      </c>
      <c r="I2454">
        <v>1</v>
      </c>
      <c r="J2454" t="s">
        <v>23</v>
      </c>
      <c r="K2454">
        <v>220</v>
      </c>
      <c r="L2454" s="24" t="s">
        <v>31</v>
      </c>
      <c r="M2454">
        <v>2020</v>
      </c>
      <c r="N2454" s="18">
        <v>50</v>
      </c>
      <c r="O2454" t="s">
        <v>26</v>
      </c>
      <c r="P2454" t="s">
        <v>26</v>
      </c>
      <c r="Q2454" t="s">
        <v>26</v>
      </c>
      <c r="R2454" t="s">
        <v>26</v>
      </c>
      <c r="S2454" t="s">
        <v>26</v>
      </c>
      <c r="T2454" t="s">
        <v>26</v>
      </c>
    </row>
    <row r="2455" spans="1:20" x14ac:dyDescent="0.2">
      <c r="A2455" t="s">
        <v>1604</v>
      </c>
      <c r="B2455" s="18" t="s">
        <v>1605</v>
      </c>
      <c r="C2455" s="18" t="str">
        <f t="shared" si="83"/>
        <v xml:space="preserve">Mecklenburg </v>
      </c>
      <c r="D2455" s="18" t="str">
        <f t="shared" si="84"/>
        <v xml:space="preserve"> North Carolina</v>
      </c>
      <c r="E2455" t="s">
        <v>21</v>
      </c>
      <c r="F2455">
        <v>713940</v>
      </c>
      <c r="G2455" t="s">
        <v>22</v>
      </c>
      <c r="H2455" t="s">
        <v>21</v>
      </c>
      <c r="I2455">
        <v>1</v>
      </c>
      <c r="J2455" t="s">
        <v>23</v>
      </c>
      <c r="K2455">
        <v>230</v>
      </c>
      <c r="L2455" s="24" t="s">
        <v>32</v>
      </c>
      <c r="M2455">
        <v>2020</v>
      </c>
      <c r="N2455" s="18">
        <v>36</v>
      </c>
      <c r="O2455" t="s">
        <v>26</v>
      </c>
      <c r="P2455" t="s">
        <v>26</v>
      </c>
      <c r="Q2455" t="s">
        <v>26</v>
      </c>
      <c r="R2455" t="s">
        <v>26</v>
      </c>
      <c r="S2455" t="s">
        <v>26</v>
      </c>
      <c r="T2455" t="s">
        <v>26</v>
      </c>
    </row>
    <row r="2456" spans="1:20" x14ac:dyDescent="0.2">
      <c r="A2456" t="s">
        <v>1604</v>
      </c>
      <c r="B2456" s="18" t="s">
        <v>1605</v>
      </c>
      <c r="C2456" s="18" t="str">
        <f t="shared" si="83"/>
        <v xml:space="preserve">Mecklenburg </v>
      </c>
      <c r="D2456" s="18" t="str">
        <f t="shared" si="84"/>
        <v xml:space="preserve"> North Carolina</v>
      </c>
      <c r="E2456" t="s">
        <v>21</v>
      </c>
      <c r="F2456">
        <v>713940</v>
      </c>
      <c r="G2456" t="s">
        <v>22</v>
      </c>
      <c r="H2456" t="s">
        <v>21</v>
      </c>
      <c r="I2456">
        <v>1</v>
      </c>
      <c r="J2456" t="s">
        <v>23</v>
      </c>
      <c r="K2456">
        <v>241</v>
      </c>
      <c r="L2456" s="24" t="s">
        <v>25</v>
      </c>
      <c r="M2456">
        <v>2020</v>
      </c>
      <c r="N2456" s="18">
        <v>27</v>
      </c>
      <c r="O2456" t="s">
        <v>26</v>
      </c>
      <c r="P2456" t="s">
        <v>26</v>
      </c>
      <c r="Q2456" t="s">
        <v>26</v>
      </c>
      <c r="R2456" t="s">
        <v>26</v>
      </c>
      <c r="S2456" t="s">
        <v>26</v>
      </c>
      <c r="T2456" t="s">
        <v>26</v>
      </c>
    </row>
    <row r="2457" spans="1:20" x14ac:dyDescent="0.2">
      <c r="A2457" t="s">
        <v>1604</v>
      </c>
      <c r="B2457" s="18" t="s">
        <v>1605</v>
      </c>
      <c r="C2457" s="18" t="str">
        <f t="shared" si="83"/>
        <v xml:space="preserve">Mecklenburg </v>
      </c>
      <c r="D2457" s="18" t="str">
        <f t="shared" si="84"/>
        <v xml:space="preserve"> North Carolina</v>
      </c>
      <c r="E2457" t="s">
        <v>21</v>
      </c>
      <c r="F2457">
        <v>713940</v>
      </c>
      <c r="G2457" t="s">
        <v>22</v>
      </c>
      <c r="H2457" t="s">
        <v>21</v>
      </c>
      <c r="I2457">
        <v>1</v>
      </c>
      <c r="J2457" t="s">
        <v>23</v>
      </c>
      <c r="K2457">
        <v>242</v>
      </c>
      <c r="L2457" s="24" t="s">
        <v>56</v>
      </c>
      <c r="M2457">
        <v>2020</v>
      </c>
      <c r="N2457" s="18">
        <v>12</v>
      </c>
      <c r="O2457" t="s">
        <v>26</v>
      </c>
      <c r="P2457" t="s">
        <v>26</v>
      </c>
      <c r="Q2457" t="s">
        <v>26</v>
      </c>
      <c r="R2457" t="s">
        <v>26</v>
      </c>
      <c r="S2457" t="s">
        <v>26</v>
      </c>
      <c r="T2457" t="s">
        <v>26</v>
      </c>
    </row>
    <row r="2458" spans="1:20" x14ac:dyDescent="0.2">
      <c r="A2458" t="s">
        <v>1604</v>
      </c>
      <c r="B2458" s="18" t="s">
        <v>1605</v>
      </c>
      <c r="C2458" s="18" t="str">
        <f t="shared" si="83"/>
        <v xml:space="preserve">Mecklenburg </v>
      </c>
      <c r="D2458" s="18" t="str">
        <f t="shared" si="84"/>
        <v xml:space="preserve"> North Carolina</v>
      </c>
      <c r="E2458" t="s">
        <v>21</v>
      </c>
      <c r="F2458">
        <v>713940</v>
      </c>
      <c r="G2458" t="s">
        <v>22</v>
      </c>
      <c r="H2458" t="s">
        <v>21</v>
      </c>
      <c r="I2458">
        <v>1</v>
      </c>
      <c r="J2458" t="s">
        <v>23</v>
      </c>
      <c r="K2458">
        <v>251</v>
      </c>
      <c r="L2458" s="24" t="s">
        <v>57</v>
      </c>
      <c r="M2458">
        <v>2020</v>
      </c>
      <c r="N2458" s="18">
        <v>10</v>
      </c>
      <c r="O2458" t="s">
        <v>26</v>
      </c>
      <c r="P2458" t="s">
        <v>26</v>
      </c>
      <c r="Q2458" t="s">
        <v>26</v>
      </c>
      <c r="R2458" t="s">
        <v>26</v>
      </c>
      <c r="S2458" t="s">
        <v>26</v>
      </c>
      <c r="T2458" t="s">
        <v>26</v>
      </c>
    </row>
    <row r="2459" spans="1:20" x14ac:dyDescent="0.2">
      <c r="A2459" t="s">
        <v>1606</v>
      </c>
      <c r="B2459" s="18" t="s">
        <v>1607</v>
      </c>
      <c r="C2459" s="18" t="str">
        <f t="shared" si="83"/>
        <v xml:space="preserve">Moore </v>
      </c>
      <c r="D2459" s="18" t="str">
        <f t="shared" si="84"/>
        <v xml:space="preserve"> North Carolina</v>
      </c>
      <c r="E2459" t="s">
        <v>21</v>
      </c>
      <c r="F2459">
        <v>713940</v>
      </c>
      <c r="G2459" t="s">
        <v>22</v>
      </c>
      <c r="H2459" t="s">
        <v>21</v>
      </c>
      <c r="I2459">
        <v>1</v>
      </c>
      <c r="J2459" t="s">
        <v>23</v>
      </c>
      <c r="K2459">
        <v>1</v>
      </c>
      <c r="L2459" s="24" t="s">
        <v>23</v>
      </c>
      <c r="M2459">
        <v>2020</v>
      </c>
      <c r="N2459" s="18">
        <v>9</v>
      </c>
      <c r="O2459">
        <v>528</v>
      </c>
      <c r="P2459" t="s">
        <v>30</v>
      </c>
      <c r="Q2459">
        <v>148</v>
      </c>
      <c r="R2459" t="s">
        <v>30</v>
      </c>
      <c r="S2459">
        <v>52</v>
      </c>
      <c r="T2459" t="s">
        <v>30</v>
      </c>
    </row>
    <row r="2460" spans="1:20" x14ac:dyDescent="0.2">
      <c r="A2460" t="s">
        <v>1606</v>
      </c>
      <c r="B2460" s="18" t="s">
        <v>1607</v>
      </c>
      <c r="C2460" s="18" t="str">
        <f t="shared" si="83"/>
        <v xml:space="preserve">Moore </v>
      </c>
      <c r="D2460" s="18" t="str">
        <f t="shared" si="84"/>
        <v xml:space="preserve"> North Carolina</v>
      </c>
      <c r="E2460" t="s">
        <v>21</v>
      </c>
      <c r="F2460">
        <v>713940</v>
      </c>
      <c r="G2460" t="s">
        <v>22</v>
      </c>
      <c r="H2460" t="s">
        <v>21</v>
      </c>
      <c r="I2460">
        <v>1</v>
      </c>
      <c r="J2460" t="s">
        <v>23</v>
      </c>
      <c r="K2460">
        <v>210</v>
      </c>
      <c r="L2460" s="24" t="s">
        <v>27</v>
      </c>
      <c r="M2460">
        <v>2020</v>
      </c>
      <c r="N2460" s="18">
        <v>4</v>
      </c>
      <c r="O2460" t="s">
        <v>26</v>
      </c>
      <c r="P2460" t="s">
        <v>26</v>
      </c>
      <c r="Q2460" t="s">
        <v>26</v>
      </c>
      <c r="R2460" t="s">
        <v>26</v>
      </c>
      <c r="S2460" t="s">
        <v>26</v>
      </c>
      <c r="T2460" t="s">
        <v>26</v>
      </c>
    </row>
    <row r="2461" spans="1:20" x14ac:dyDescent="0.2">
      <c r="A2461" t="s">
        <v>1606</v>
      </c>
      <c r="B2461" s="18" t="s">
        <v>1607</v>
      </c>
      <c r="C2461" s="18" t="str">
        <f t="shared" si="83"/>
        <v xml:space="preserve">Moore </v>
      </c>
      <c r="D2461" s="18" t="str">
        <f t="shared" si="84"/>
        <v xml:space="preserve"> North Carolina</v>
      </c>
      <c r="E2461" t="s">
        <v>21</v>
      </c>
      <c r="F2461">
        <v>713940</v>
      </c>
      <c r="G2461" t="s">
        <v>22</v>
      </c>
      <c r="H2461" t="s">
        <v>21</v>
      </c>
      <c r="I2461">
        <v>1</v>
      </c>
      <c r="J2461" t="s">
        <v>23</v>
      </c>
      <c r="K2461">
        <v>220</v>
      </c>
      <c r="L2461" s="24" t="s">
        <v>31</v>
      </c>
      <c r="M2461">
        <v>2020</v>
      </c>
      <c r="N2461" s="18">
        <v>4</v>
      </c>
      <c r="O2461" t="s">
        <v>26</v>
      </c>
      <c r="P2461" t="s">
        <v>26</v>
      </c>
      <c r="Q2461" t="s">
        <v>26</v>
      </c>
      <c r="R2461" t="s">
        <v>26</v>
      </c>
      <c r="S2461" t="s">
        <v>26</v>
      </c>
      <c r="T2461" t="s">
        <v>26</v>
      </c>
    </row>
    <row r="2462" spans="1:20" x14ac:dyDescent="0.2">
      <c r="A2462" t="s">
        <v>1608</v>
      </c>
      <c r="B2462" s="18" t="s">
        <v>1609</v>
      </c>
      <c r="C2462" s="18" t="str">
        <f t="shared" si="83"/>
        <v xml:space="preserve">Nash </v>
      </c>
      <c r="D2462" s="18" t="str">
        <f t="shared" si="84"/>
        <v xml:space="preserve"> North Carolina</v>
      </c>
      <c r="E2462" t="s">
        <v>21</v>
      </c>
      <c r="F2462">
        <v>713940</v>
      </c>
      <c r="G2462" t="s">
        <v>22</v>
      </c>
      <c r="H2462" t="s">
        <v>21</v>
      </c>
      <c r="I2462">
        <v>1</v>
      </c>
      <c r="J2462" t="s">
        <v>23</v>
      </c>
      <c r="K2462">
        <v>1</v>
      </c>
      <c r="L2462" s="24" t="s">
        <v>23</v>
      </c>
      <c r="M2462">
        <v>2020</v>
      </c>
      <c r="N2462" s="18">
        <v>4</v>
      </c>
      <c r="O2462">
        <v>1294</v>
      </c>
      <c r="P2462" t="s">
        <v>35</v>
      </c>
      <c r="Q2462">
        <v>293</v>
      </c>
      <c r="R2462" t="s">
        <v>35</v>
      </c>
      <c r="S2462">
        <v>174</v>
      </c>
      <c r="T2462" t="s">
        <v>35</v>
      </c>
    </row>
    <row r="2463" spans="1:20" x14ac:dyDescent="0.2">
      <c r="A2463" t="s">
        <v>1610</v>
      </c>
      <c r="B2463" s="18" t="s">
        <v>1611</v>
      </c>
      <c r="C2463" s="18" t="str">
        <f t="shared" si="83"/>
        <v xml:space="preserve">New Hanover </v>
      </c>
      <c r="D2463" s="18" t="str">
        <f t="shared" si="84"/>
        <v xml:space="preserve"> North Carolina</v>
      </c>
      <c r="E2463" t="s">
        <v>21</v>
      </c>
      <c r="F2463">
        <v>713940</v>
      </c>
      <c r="G2463" t="s">
        <v>22</v>
      </c>
      <c r="H2463" t="s">
        <v>21</v>
      </c>
      <c r="I2463">
        <v>1</v>
      </c>
      <c r="J2463" t="s">
        <v>23</v>
      </c>
      <c r="K2463">
        <v>1</v>
      </c>
      <c r="L2463" s="24" t="s">
        <v>23</v>
      </c>
      <c r="M2463">
        <v>2020</v>
      </c>
      <c r="N2463" s="18">
        <v>35</v>
      </c>
      <c r="O2463">
        <v>7680</v>
      </c>
      <c r="P2463" t="s">
        <v>30</v>
      </c>
      <c r="Q2463">
        <v>2353</v>
      </c>
      <c r="R2463" t="s">
        <v>30</v>
      </c>
      <c r="S2463">
        <v>1206</v>
      </c>
      <c r="T2463" t="s">
        <v>24</v>
      </c>
    </row>
    <row r="2464" spans="1:20" x14ac:dyDescent="0.2">
      <c r="A2464" t="s">
        <v>1610</v>
      </c>
      <c r="B2464" s="18" t="s">
        <v>1611</v>
      </c>
      <c r="C2464" s="18" t="str">
        <f t="shared" si="83"/>
        <v xml:space="preserve">New Hanover </v>
      </c>
      <c r="D2464" s="18" t="str">
        <f t="shared" si="84"/>
        <v xml:space="preserve"> North Carolina</v>
      </c>
      <c r="E2464" t="s">
        <v>21</v>
      </c>
      <c r="F2464">
        <v>713940</v>
      </c>
      <c r="G2464" t="s">
        <v>22</v>
      </c>
      <c r="H2464" t="s">
        <v>21</v>
      </c>
      <c r="I2464">
        <v>1</v>
      </c>
      <c r="J2464" t="s">
        <v>23</v>
      </c>
      <c r="K2464">
        <v>210</v>
      </c>
      <c r="L2464" s="24" t="s">
        <v>27</v>
      </c>
      <c r="M2464">
        <v>2020</v>
      </c>
      <c r="N2464" s="18">
        <v>11</v>
      </c>
      <c r="O2464" t="s">
        <v>26</v>
      </c>
      <c r="P2464" t="s">
        <v>26</v>
      </c>
      <c r="Q2464" t="s">
        <v>26</v>
      </c>
      <c r="R2464" t="s">
        <v>26</v>
      </c>
      <c r="S2464" t="s">
        <v>26</v>
      </c>
      <c r="T2464" t="s">
        <v>26</v>
      </c>
    </row>
    <row r="2465" spans="1:20" x14ac:dyDescent="0.2">
      <c r="A2465" t="s">
        <v>1610</v>
      </c>
      <c r="B2465" s="18" t="s">
        <v>1611</v>
      </c>
      <c r="C2465" s="18" t="str">
        <f t="shared" si="83"/>
        <v xml:space="preserve">New Hanover </v>
      </c>
      <c r="D2465" s="18" t="str">
        <f t="shared" si="84"/>
        <v xml:space="preserve"> North Carolina</v>
      </c>
      <c r="E2465" t="s">
        <v>21</v>
      </c>
      <c r="F2465">
        <v>713940</v>
      </c>
      <c r="G2465" t="s">
        <v>22</v>
      </c>
      <c r="H2465" t="s">
        <v>21</v>
      </c>
      <c r="I2465">
        <v>1</v>
      </c>
      <c r="J2465" t="s">
        <v>23</v>
      </c>
      <c r="K2465">
        <v>220</v>
      </c>
      <c r="L2465" s="24" t="s">
        <v>31</v>
      </c>
      <c r="M2465">
        <v>2020</v>
      </c>
      <c r="N2465" s="18">
        <v>4</v>
      </c>
      <c r="O2465" t="s">
        <v>26</v>
      </c>
      <c r="P2465" t="s">
        <v>26</v>
      </c>
      <c r="Q2465" t="s">
        <v>26</v>
      </c>
      <c r="R2465" t="s">
        <v>26</v>
      </c>
      <c r="S2465" t="s">
        <v>26</v>
      </c>
      <c r="T2465" t="s">
        <v>26</v>
      </c>
    </row>
    <row r="2466" spans="1:20" x14ac:dyDescent="0.2">
      <c r="A2466" t="s">
        <v>1610</v>
      </c>
      <c r="B2466" s="18" t="s">
        <v>1611</v>
      </c>
      <c r="C2466" s="18" t="str">
        <f t="shared" si="83"/>
        <v xml:space="preserve">New Hanover </v>
      </c>
      <c r="D2466" s="18" t="str">
        <f t="shared" si="84"/>
        <v xml:space="preserve"> North Carolina</v>
      </c>
      <c r="E2466" t="s">
        <v>21</v>
      </c>
      <c r="F2466">
        <v>713940</v>
      </c>
      <c r="G2466" t="s">
        <v>22</v>
      </c>
      <c r="H2466" t="s">
        <v>21</v>
      </c>
      <c r="I2466">
        <v>1</v>
      </c>
      <c r="J2466" t="s">
        <v>23</v>
      </c>
      <c r="K2466">
        <v>230</v>
      </c>
      <c r="L2466" s="24" t="s">
        <v>32</v>
      </c>
      <c r="M2466">
        <v>2020</v>
      </c>
      <c r="N2466" s="18">
        <v>8</v>
      </c>
      <c r="O2466" t="s">
        <v>26</v>
      </c>
      <c r="P2466" t="s">
        <v>26</v>
      </c>
      <c r="Q2466" t="s">
        <v>26</v>
      </c>
      <c r="R2466" t="s">
        <v>26</v>
      </c>
      <c r="S2466" t="s">
        <v>26</v>
      </c>
      <c r="T2466" t="s">
        <v>26</v>
      </c>
    </row>
    <row r="2467" spans="1:20" x14ac:dyDescent="0.2">
      <c r="A2467" t="s">
        <v>1610</v>
      </c>
      <c r="B2467" s="18" t="s">
        <v>1611</v>
      </c>
      <c r="C2467" s="18" t="str">
        <f t="shared" si="83"/>
        <v xml:space="preserve">New Hanover </v>
      </c>
      <c r="D2467" s="18" t="str">
        <f t="shared" si="84"/>
        <v xml:space="preserve"> North Carolina</v>
      </c>
      <c r="E2467" t="s">
        <v>21</v>
      </c>
      <c r="F2467">
        <v>713940</v>
      </c>
      <c r="G2467" t="s">
        <v>22</v>
      </c>
      <c r="H2467" t="s">
        <v>21</v>
      </c>
      <c r="I2467">
        <v>1</v>
      </c>
      <c r="J2467" t="s">
        <v>23</v>
      </c>
      <c r="K2467">
        <v>241</v>
      </c>
      <c r="L2467" s="24" t="s">
        <v>25</v>
      </c>
      <c r="M2467">
        <v>2020</v>
      </c>
      <c r="N2467" s="18">
        <v>7</v>
      </c>
      <c r="O2467" t="s">
        <v>26</v>
      </c>
      <c r="P2467" t="s">
        <v>26</v>
      </c>
      <c r="Q2467" t="s">
        <v>26</v>
      </c>
      <c r="R2467" t="s">
        <v>26</v>
      </c>
      <c r="S2467" t="s">
        <v>26</v>
      </c>
      <c r="T2467" t="s">
        <v>26</v>
      </c>
    </row>
    <row r="2468" spans="1:20" x14ac:dyDescent="0.2">
      <c r="A2468" t="s">
        <v>1610</v>
      </c>
      <c r="B2468" s="18" t="s">
        <v>1611</v>
      </c>
      <c r="C2468" s="18" t="str">
        <f t="shared" si="83"/>
        <v xml:space="preserve">New Hanover </v>
      </c>
      <c r="D2468" s="18" t="str">
        <f t="shared" si="84"/>
        <v xml:space="preserve"> North Carolina</v>
      </c>
      <c r="E2468" t="s">
        <v>21</v>
      </c>
      <c r="F2468">
        <v>713940</v>
      </c>
      <c r="G2468" t="s">
        <v>22</v>
      </c>
      <c r="H2468" t="s">
        <v>21</v>
      </c>
      <c r="I2468">
        <v>1</v>
      </c>
      <c r="J2468" t="s">
        <v>23</v>
      </c>
      <c r="K2468">
        <v>242</v>
      </c>
      <c r="L2468" s="24" t="s">
        <v>56</v>
      </c>
      <c r="M2468">
        <v>2020</v>
      </c>
      <c r="N2468" s="18">
        <v>3</v>
      </c>
      <c r="O2468" t="s">
        <v>26</v>
      </c>
      <c r="P2468" t="s">
        <v>26</v>
      </c>
      <c r="Q2468" t="s">
        <v>26</v>
      </c>
      <c r="R2468" t="s">
        <v>26</v>
      </c>
      <c r="S2468" t="s">
        <v>26</v>
      </c>
      <c r="T2468" t="s">
        <v>26</v>
      </c>
    </row>
    <row r="2469" spans="1:20" x14ac:dyDescent="0.2">
      <c r="A2469" t="s">
        <v>1612</v>
      </c>
      <c r="B2469" s="18" t="s">
        <v>1613</v>
      </c>
      <c r="C2469" s="18" t="str">
        <f t="shared" si="83"/>
        <v xml:space="preserve">Onslow </v>
      </c>
      <c r="D2469" s="18" t="str">
        <f t="shared" si="84"/>
        <v xml:space="preserve"> North Carolina</v>
      </c>
      <c r="E2469" t="s">
        <v>21</v>
      </c>
      <c r="F2469">
        <v>713940</v>
      </c>
      <c r="G2469" t="s">
        <v>22</v>
      </c>
      <c r="H2469" t="s">
        <v>21</v>
      </c>
      <c r="I2469">
        <v>1</v>
      </c>
      <c r="J2469" t="s">
        <v>23</v>
      </c>
      <c r="K2469">
        <v>1</v>
      </c>
      <c r="L2469" s="24" t="s">
        <v>23</v>
      </c>
      <c r="M2469">
        <v>2020</v>
      </c>
      <c r="N2469" s="18">
        <v>14</v>
      </c>
      <c r="O2469">
        <v>1960</v>
      </c>
      <c r="P2469" t="s">
        <v>30</v>
      </c>
      <c r="Q2469">
        <v>524</v>
      </c>
      <c r="R2469" t="s">
        <v>30</v>
      </c>
      <c r="S2469">
        <v>141</v>
      </c>
      <c r="T2469" t="s">
        <v>24</v>
      </c>
    </row>
    <row r="2470" spans="1:20" x14ac:dyDescent="0.2">
      <c r="A2470" t="s">
        <v>1612</v>
      </c>
      <c r="B2470" s="18" t="s">
        <v>1613</v>
      </c>
      <c r="C2470" s="18" t="str">
        <f t="shared" si="83"/>
        <v xml:space="preserve">Onslow </v>
      </c>
      <c r="D2470" s="18" t="str">
        <f t="shared" si="84"/>
        <v xml:space="preserve"> North Carolina</v>
      </c>
      <c r="E2470" t="s">
        <v>21</v>
      </c>
      <c r="F2470">
        <v>713940</v>
      </c>
      <c r="G2470" t="s">
        <v>22</v>
      </c>
      <c r="H2470" t="s">
        <v>21</v>
      </c>
      <c r="I2470">
        <v>1</v>
      </c>
      <c r="J2470" t="s">
        <v>23</v>
      </c>
      <c r="K2470">
        <v>210</v>
      </c>
      <c r="L2470" s="24" t="s">
        <v>27</v>
      </c>
      <c r="M2470">
        <v>2020</v>
      </c>
      <c r="N2470" s="18">
        <v>3</v>
      </c>
      <c r="O2470" t="s">
        <v>26</v>
      </c>
      <c r="P2470" t="s">
        <v>26</v>
      </c>
      <c r="Q2470" t="s">
        <v>26</v>
      </c>
      <c r="R2470" t="s">
        <v>26</v>
      </c>
      <c r="S2470" t="s">
        <v>26</v>
      </c>
      <c r="T2470" t="s">
        <v>26</v>
      </c>
    </row>
    <row r="2471" spans="1:20" x14ac:dyDescent="0.2">
      <c r="A2471" t="s">
        <v>1612</v>
      </c>
      <c r="B2471" s="18" t="s">
        <v>1613</v>
      </c>
      <c r="C2471" s="18" t="str">
        <f t="shared" si="83"/>
        <v xml:space="preserve">Onslow </v>
      </c>
      <c r="D2471" s="18" t="str">
        <f t="shared" si="84"/>
        <v xml:space="preserve"> North Carolina</v>
      </c>
      <c r="E2471" t="s">
        <v>21</v>
      </c>
      <c r="F2471">
        <v>713940</v>
      </c>
      <c r="G2471" t="s">
        <v>22</v>
      </c>
      <c r="H2471" t="s">
        <v>21</v>
      </c>
      <c r="I2471">
        <v>1</v>
      </c>
      <c r="J2471" t="s">
        <v>23</v>
      </c>
      <c r="K2471">
        <v>220</v>
      </c>
      <c r="L2471" s="24" t="s">
        <v>31</v>
      </c>
      <c r="M2471">
        <v>2020</v>
      </c>
      <c r="N2471" s="18">
        <v>5</v>
      </c>
      <c r="O2471" t="s">
        <v>26</v>
      </c>
      <c r="P2471" t="s">
        <v>26</v>
      </c>
      <c r="Q2471" t="s">
        <v>26</v>
      </c>
      <c r="R2471" t="s">
        <v>26</v>
      </c>
      <c r="S2471" t="s">
        <v>26</v>
      </c>
      <c r="T2471" t="s">
        <v>26</v>
      </c>
    </row>
    <row r="2472" spans="1:20" x14ac:dyDescent="0.2">
      <c r="A2472" t="s">
        <v>1612</v>
      </c>
      <c r="B2472" s="18" t="s">
        <v>1613</v>
      </c>
      <c r="C2472" s="18" t="str">
        <f t="shared" si="83"/>
        <v xml:space="preserve">Onslow </v>
      </c>
      <c r="D2472" s="18" t="str">
        <f t="shared" si="84"/>
        <v xml:space="preserve"> North Carolina</v>
      </c>
      <c r="E2472" t="s">
        <v>21</v>
      </c>
      <c r="F2472">
        <v>713940</v>
      </c>
      <c r="G2472" t="s">
        <v>22</v>
      </c>
      <c r="H2472" t="s">
        <v>21</v>
      </c>
      <c r="I2472">
        <v>1</v>
      </c>
      <c r="J2472" t="s">
        <v>23</v>
      </c>
      <c r="K2472">
        <v>230</v>
      </c>
      <c r="L2472" s="24" t="s">
        <v>32</v>
      </c>
      <c r="M2472">
        <v>2020</v>
      </c>
      <c r="N2472" s="18">
        <v>5</v>
      </c>
      <c r="O2472" t="s">
        <v>26</v>
      </c>
      <c r="P2472" t="s">
        <v>26</v>
      </c>
      <c r="Q2472" t="s">
        <v>26</v>
      </c>
      <c r="R2472" t="s">
        <v>26</v>
      </c>
      <c r="S2472" t="s">
        <v>26</v>
      </c>
      <c r="T2472" t="s">
        <v>26</v>
      </c>
    </row>
    <row r="2473" spans="1:20" x14ac:dyDescent="0.2">
      <c r="A2473" t="s">
        <v>1614</v>
      </c>
      <c r="B2473" s="18" t="s">
        <v>1615</v>
      </c>
      <c r="C2473" s="18" t="str">
        <f t="shared" si="83"/>
        <v xml:space="preserve">Orange </v>
      </c>
      <c r="D2473" s="18" t="str">
        <f t="shared" si="84"/>
        <v xml:space="preserve"> North Carolina</v>
      </c>
      <c r="E2473" t="s">
        <v>21</v>
      </c>
      <c r="F2473">
        <v>713940</v>
      </c>
      <c r="G2473" t="s">
        <v>22</v>
      </c>
      <c r="H2473" t="s">
        <v>21</v>
      </c>
      <c r="I2473">
        <v>1</v>
      </c>
      <c r="J2473" t="s">
        <v>23</v>
      </c>
      <c r="K2473">
        <v>1</v>
      </c>
      <c r="L2473" s="24" t="s">
        <v>23</v>
      </c>
      <c r="M2473">
        <v>2020</v>
      </c>
      <c r="N2473" s="18">
        <v>28</v>
      </c>
      <c r="O2473">
        <v>5228</v>
      </c>
      <c r="P2473" t="s">
        <v>30</v>
      </c>
      <c r="Q2473">
        <v>1653</v>
      </c>
      <c r="R2473" t="s">
        <v>30</v>
      </c>
      <c r="S2473">
        <v>503</v>
      </c>
      <c r="T2473" t="s">
        <v>30</v>
      </c>
    </row>
    <row r="2474" spans="1:20" x14ac:dyDescent="0.2">
      <c r="A2474" t="s">
        <v>1614</v>
      </c>
      <c r="B2474" s="18" t="s">
        <v>1615</v>
      </c>
      <c r="C2474" s="18" t="str">
        <f t="shared" si="83"/>
        <v xml:space="preserve">Orange </v>
      </c>
      <c r="D2474" s="18" t="str">
        <f t="shared" si="84"/>
        <v xml:space="preserve"> North Carolina</v>
      </c>
      <c r="E2474" t="s">
        <v>21</v>
      </c>
      <c r="F2474">
        <v>713940</v>
      </c>
      <c r="G2474" t="s">
        <v>22</v>
      </c>
      <c r="H2474" t="s">
        <v>21</v>
      </c>
      <c r="I2474">
        <v>1</v>
      </c>
      <c r="J2474" t="s">
        <v>23</v>
      </c>
      <c r="K2474">
        <v>210</v>
      </c>
      <c r="L2474" s="24" t="s">
        <v>27</v>
      </c>
      <c r="M2474">
        <v>2020</v>
      </c>
      <c r="N2474" s="18">
        <v>14</v>
      </c>
      <c r="O2474" t="s">
        <v>26</v>
      </c>
      <c r="P2474" t="s">
        <v>26</v>
      </c>
      <c r="Q2474" t="s">
        <v>26</v>
      </c>
      <c r="R2474" t="s">
        <v>26</v>
      </c>
      <c r="S2474" t="s">
        <v>26</v>
      </c>
      <c r="T2474" t="s">
        <v>26</v>
      </c>
    </row>
    <row r="2475" spans="1:20" x14ac:dyDescent="0.2">
      <c r="A2475" t="s">
        <v>1614</v>
      </c>
      <c r="B2475" s="18" t="s">
        <v>1615</v>
      </c>
      <c r="C2475" s="18" t="str">
        <f t="shared" si="83"/>
        <v xml:space="preserve">Orange </v>
      </c>
      <c r="D2475" s="18" t="str">
        <f t="shared" si="84"/>
        <v xml:space="preserve"> North Carolina</v>
      </c>
      <c r="E2475" t="s">
        <v>21</v>
      </c>
      <c r="F2475">
        <v>713940</v>
      </c>
      <c r="G2475" t="s">
        <v>22</v>
      </c>
      <c r="H2475" t="s">
        <v>21</v>
      </c>
      <c r="I2475">
        <v>1</v>
      </c>
      <c r="J2475" t="s">
        <v>23</v>
      </c>
      <c r="K2475">
        <v>220</v>
      </c>
      <c r="L2475" s="24" t="s">
        <v>31</v>
      </c>
      <c r="M2475">
        <v>2020</v>
      </c>
      <c r="N2475" s="18">
        <v>4</v>
      </c>
      <c r="O2475" t="s">
        <v>26</v>
      </c>
      <c r="P2475" t="s">
        <v>26</v>
      </c>
      <c r="Q2475" t="s">
        <v>26</v>
      </c>
      <c r="R2475" t="s">
        <v>26</v>
      </c>
      <c r="S2475" t="s">
        <v>26</v>
      </c>
      <c r="T2475" t="s">
        <v>26</v>
      </c>
    </row>
    <row r="2476" spans="1:20" x14ac:dyDescent="0.2">
      <c r="A2476" t="s">
        <v>1614</v>
      </c>
      <c r="B2476" s="18" t="s">
        <v>1615</v>
      </c>
      <c r="C2476" s="18" t="str">
        <f t="shared" si="83"/>
        <v xml:space="preserve">Orange </v>
      </c>
      <c r="D2476" s="18" t="str">
        <f t="shared" si="84"/>
        <v xml:space="preserve"> North Carolina</v>
      </c>
      <c r="E2476" t="s">
        <v>21</v>
      </c>
      <c r="F2476">
        <v>713940</v>
      </c>
      <c r="G2476" t="s">
        <v>22</v>
      </c>
      <c r="H2476" t="s">
        <v>21</v>
      </c>
      <c r="I2476">
        <v>1</v>
      </c>
      <c r="J2476" t="s">
        <v>23</v>
      </c>
      <c r="K2476">
        <v>230</v>
      </c>
      <c r="L2476" s="24" t="s">
        <v>32</v>
      </c>
      <c r="M2476">
        <v>2020</v>
      </c>
      <c r="N2476" s="18">
        <v>6</v>
      </c>
      <c r="O2476" t="s">
        <v>26</v>
      </c>
      <c r="P2476" t="s">
        <v>26</v>
      </c>
      <c r="Q2476" t="s">
        <v>26</v>
      </c>
      <c r="R2476" t="s">
        <v>26</v>
      </c>
      <c r="S2476" t="s">
        <v>26</v>
      </c>
      <c r="T2476" t="s">
        <v>26</v>
      </c>
    </row>
    <row r="2477" spans="1:20" x14ac:dyDescent="0.2">
      <c r="A2477" t="s">
        <v>1614</v>
      </c>
      <c r="B2477" s="18" t="s">
        <v>1615</v>
      </c>
      <c r="C2477" s="18" t="str">
        <f t="shared" si="83"/>
        <v xml:space="preserve">Orange </v>
      </c>
      <c r="D2477" s="18" t="str">
        <f t="shared" si="84"/>
        <v xml:space="preserve"> North Carolina</v>
      </c>
      <c r="E2477" t="s">
        <v>21</v>
      </c>
      <c r="F2477">
        <v>713940</v>
      </c>
      <c r="G2477" t="s">
        <v>22</v>
      </c>
      <c r="H2477" t="s">
        <v>21</v>
      </c>
      <c r="I2477">
        <v>1</v>
      </c>
      <c r="J2477" t="s">
        <v>23</v>
      </c>
      <c r="K2477">
        <v>242</v>
      </c>
      <c r="L2477" s="24" t="s">
        <v>56</v>
      </c>
      <c r="M2477">
        <v>2020</v>
      </c>
      <c r="N2477" s="18">
        <v>3</v>
      </c>
      <c r="O2477" t="s">
        <v>26</v>
      </c>
      <c r="P2477" t="s">
        <v>26</v>
      </c>
      <c r="Q2477" t="s">
        <v>26</v>
      </c>
      <c r="R2477" t="s">
        <v>26</v>
      </c>
      <c r="S2477" t="s">
        <v>26</v>
      </c>
      <c r="T2477" t="s">
        <v>26</v>
      </c>
    </row>
    <row r="2478" spans="1:20" x14ac:dyDescent="0.2">
      <c r="A2478" t="s">
        <v>1616</v>
      </c>
      <c r="B2478" s="18" t="s">
        <v>1617</v>
      </c>
      <c r="C2478" s="18" t="str">
        <f t="shared" si="83"/>
        <v xml:space="preserve">Pasquotank </v>
      </c>
      <c r="D2478" s="18" t="str">
        <f t="shared" si="84"/>
        <v xml:space="preserve"> North Carolina</v>
      </c>
      <c r="E2478" t="s">
        <v>21</v>
      </c>
      <c r="F2478">
        <v>713940</v>
      </c>
      <c r="G2478" t="s">
        <v>22</v>
      </c>
      <c r="H2478" t="s">
        <v>21</v>
      </c>
      <c r="I2478">
        <v>1</v>
      </c>
      <c r="J2478" t="s">
        <v>23</v>
      </c>
      <c r="K2478">
        <v>1</v>
      </c>
      <c r="L2478" s="24" t="s">
        <v>23</v>
      </c>
      <c r="M2478">
        <v>2020</v>
      </c>
      <c r="N2478" s="18">
        <v>3</v>
      </c>
      <c r="O2478">
        <v>480</v>
      </c>
      <c r="P2478" t="s">
        <v>24</v>
      </c>
      <c r="Q2478">
        <v>167</v>
      </c>
      <c r="R2478" t="s">
        <v>24</v>
      </c>
      <c r="S2478">
        <v>98</v>
      </c>
      <c r="T2478" t="s">
        <v>24</v>
      </c>
    </row>
    <row r="2479" spans="1:20" x14ac:dyDescent="0.2">
      <c r="A2479" t="s">
        <v>1618</v>
      </c>
      <c r="B2479" s="18" t="s">
        <v>1619</v>
      </c>
      <c r="C2479" s="18" t="str">
        <f t="shared" si="83"/>
        <v xml:space="preserve">Pender </v>
      </c>
      <c r="D2479" s="18" t="str">
        <f t="shared" si="84"/>
        <v xml:space="preserve"> North Carolina</v>
      </c>
      <c r="E2479" t="s">
        <v>21</v>
      </c>
      <c r="F2479">
        <v>713940</v>
      </c>
      <c r="G2479" t="s">
        <v>22</v>
      </c>
      <c r="H2479" t="s">
        <v>21</v>
      </c>
      <c r="I2479">
        <v>1</v>
      </c>
      <c r="J2479" t="s">
        <v>23</v>
      </c>
      <c r="K2479">
        <v>1</v>
      </c>
      <c r="L2479" s="24" t="s">
        <v>23</v>
      </c>
      <c r="M2479">
        <v>2020</v>
      </c>
      <c r="N2479" s="18">
        <v>9</v>
      </c>
      <c r="O2479">
        <v>679</v>
      </c>
      <c r="P2479" t="s">
        <v>30</v>
      </c>
      <c r="Q2479">
        <v>189</v>
      </c>
      <c r="R2479" t="s">
        <v>30</v>
      </c>
      <c r="S2479">
        <v>81</v>
      </c>
      <c r="T2479" t="s">
        <v>30</v>
      </c>
    </row>
    <row r="2480" spans="1:20" x14ac:dyDescent="0.2">
      <c r="A2480" t="s">
        <v>1618</v>
      </c>
      <c r="B2480" s="18" t="s">
        <v>1619</v>
      </c>
      <c r="C2480" s="18" t="str">
        <f t="shared" si="83"/>
        <v xml:space="preserve">Pender </v>
      </c>
      <c r="D2480" s="18" t="str">
        <f t="shared" si="84"/>
        <v xml:space="preserve"> North Carolina</v>
      </c>
      <c r="E2480" t="s">
        <v>21</v>
      </c>
      <c r="F2480">
        <v>713940</v>
      </c>
      <c r="G2480" t="s">
        <v>22</v>
      </c>
      <c r="H2480" t="s">
        <v>21</v>
      </c>
      <c r="I2480">
        <v>1</v>
      </c>
      <c r="J2480" t="s">
        <v>23</v>
      </c>
      <c r="K2480">
        <v>210</v>
      </c>
      <c r="L2480" s="24" t="s">
        <v>27</v>
      </c>
      <c r="M2480">
        <v>2020</v>
      </c>
      <c r="N2480" s="18">
        <v>5</v>
      </c>
      <c r="O2480" t="s">
        <v>26</v>
      </c>
      <c r="P2480" t="s">
        <v>26</v>
      </c>
      <c r="Q2480" t="s">
        <v>26</v>
      </c>
      <c r="R2480" t="s">
        <v>26</v>
      </c>
      <c r="S2480" t="s">
        <v>26</v>
      </c>
      <c r="T2480" t="s">
        <v>26</v>
      </c>
    </row>
    <row r="2481" spans="1:20" x14ac:dyDescent="0.2">
      <c r="A2481" t="s">
        <v>1618</v>
      </c>
      <c r="B2481" s="18" t="s">
        <v>1619</v>
      </c>
      <c r="C2481" s="18" t="str">
        <f t="shared" si="83"/>
        <v xml:space="preserve">Pender </v>
      </c>
      <c r="D2481" s="18" t="str">
        <f t="shared" si="84"/>
        <v xml:space="preserve"> North Carolina</v>
      </c>
      <c r="E2481" t="s">
        <v>21</v>
      </c>
      <c r="F2481">
        <v>713940</v>
      </c>
      <c r="G2481" t="s">
        <v>22</v>
      </c>
      <c r="H2481" t="s">
        <v>21</v>
      </c>
      <c r="I2481">
        <v>1</v>
      </c>
      <c r="J2481" t="s">
        <v>23</v>
      </c>
      <c r="K2481">
        <v>220</v>
      </c>
      <c r="L2481" s="24" t="s">
        <v>31</v>
      </c>
      <c r="M2481">
        <v>2020</v>
      </c>
      <c r="N2481" s="18">
        <v>3</v>
      </c>
      <c r="O2481" t="s">
        <v>26</v>
      </c>
      <c r="P2481" t="s">
        <v>26</v>
      </c>
      <c r="Q2481" t="s">
        <v>26</v>
      </c>
      <c r="R2481" t="s">
        <v>26</v>
      </c>
      <c r="S2481" t="s">
        <v>26</v>
      </c>
      <c r="T2481" t="s">
        <v>26</v>
      </c>
    </row>
    <row r="2482" spans="1:20" x14ac:dyDescent="0.2">
      <c r="A2482" t="s">
        <v>1620</v>
      </c>
      <c r="B2482" s="18" t="s">
        <v>1621</v>
      </c>
      <c r="C2482" s="18" t="str">
        <f t="shared" si="83"/>
        <v xml:space="preserve">Person </v>
      </c>
      <c r="D2482" s="18" t="str">
        <f t="shared" si="84"/>
        <v xml:space="preserve"> North Carolina</v>
      </c>
      <c r="E2482" t="s">
        <v>21</v>
      </c>
      <c r="F2482">
        <v>713940</v>
      </c>
      <c r="G2482" t="s">
        <v>22</v>
      </c>
      <c r="H2482" t="s">
        <v>21</v>
      </c>
      <c r="I2482">
        <v>1</v>
      </c>
      <c r="J2482" t="s">
        <v>23</v>
      </c>
      <c r="K2482">
        <v>1</v>
      </c>
      <c r="L2482" s="24" t="s">
        <v>23</v>
      </c>
      <c r="M2482">
        <v>2020</v>
      </c>
      <c r="N2482" s="18">
        <v>8</v>
      </c>
      <c r="O2482">
        <v>184</v>
      </c>
      <c r="P2482" t="s">
        <v>24</v>
      </c>
      <c r="Q2482">
        <v>49</v>
      </c>
      <c r="R2482" t="s">
        <v>24</v>
      </c>
      <c r="S2482">
        <v>13</v>
      </c>
      <c r="T2482" t="s">
        <v>35</v>
      </c>
    </row>
    <row r="2483" spans="1:20" x14ac:dyDescent="0.2">
      <c r="A2483" t="s">
        <v>1620</v>
      </c>
      <c r="B2483" s="18" t="s">
        <v>1621</v>
      </c>
      <c r="C2483" s="18" t="str">
        <f t="shared" si="83"/>
        <v xml:space="preserve">Person </v>
      </c>
      <c r="D2483" s="18" t="str">
        <f t="shared" si="84"/>
        <v xml:space="preserve"> North Carolina</v>
      </c>
      <c r="E2483" t="s">
        <v>21</v>
      </c>
      <c r="F2483">
        <v>713940</v>
      </c>
      <c r="G2483" t="s">
        <v>22</v>
      </c>
      <c r="H2483" t="s">
        <v>21</v>
      </c>
      <c r="I2483">
        <v>1</v>
      </c>
      <c r="J2483" t="s">
        <v>23</v>
      </c>
      <c r="K2483">
        <v>210</v>
      </c>
      <c r="L2483" s="24" t="s">
        <v>27</v>
      </c>
      <c r="M2483">
        <v>2020</v>
      </c>
      <c r="N2483" s="18">
        <v>7</v>
      </c>
      <c r="O2483" t="s">
        <v>26</v>
      </c>
      <c r="P2483" t="s">
        <v>26</v>
      </c>
      <c r="Q2483" t="s">
        <v>26</v>
      </c>
      <c r="R2483" t="s">
        <v>26</v>
      </c>
      <c r="S2483" t="s">
        <v>26</v>
      </c>
      <c r="T2483" t="s">
        <v>26</v>
      </c>
    </row>
    <row r="2484" spans="1:20" x14ac:dyDescent="0.2">
      <c r="A2484" t="s">
        <v>1622</v>
      </c>
      <c r="B2484" s="18" t="s">
        <v>1623</v>
      </c>
      <c r="C2484" s="18" t="str">
        <f t="shared" si="83"/>
        <v xml:space="preserve">Pitt </v>
      </c>
      <c r="D2484" s="18" t="str">
        <f t="shared" si="84"/>
        <v xml:space="preserve"> North Carolina</v>
      </c>
      <c r="E2484" t="s">
        <v>21</v>
      </c>
      <c r="F2484">
        <v>713940</v>
      </c>
      <c r="G2484" t="s">
        <v>22</v>
      </c>
      <c r="H2484" t="s">
        <v>21</v>
      </c>
      <c r="I2484">
        <v>1</v>
      </c>
      <c r="J2484" t="s">
        <v>23</v>
      </c>
      <c r="K2484">
        <v>1</v>
      </c>
      <c r="L2484" s="24" t="s">
        <v>23</v>
      </c>
      <c r="M2484">
        <v>2020</v>
      </c>
      <c r="N2484" s="18">
        <v>26</v>
      </c>
      <c r="O2484">
        <v>2605</v>
      </c>
      <c r="P2484" t="s">
        <v>30</v>
      </c>
      <c r="Q2484">
        <v>720</v>
      </c>
      <c r="R2484" t="s">
        <v>24</v>
      </c>
      <c r="S2484">
        <v>252</v>
      </c>
      <c r="T2484" t="s">
        <v>35</v>
      </c>
    </row>
    <row r="2485" spans="1:20" x14ac:dyDescent="0.2">
      <c r="A2485" t="s">
        <v>1622</v>
      </c>
      <c r="B2485" s="18" t="s">
        <v>1623</v>
      </c>
      <c r="C2485" s="18" t="str">
        <f t="shared" si="83"/>
        <v xml:space="preserve">Pitt </v>
      </c>
      <c r="D2485" s="18" t="str">
        <f t="shared" si="84"/>
        <v xml:space="preserve"> North Carolina</v>
      </c>
      <c r="E2485" t="s">
        <v>21</v>
      </c>
      <c r="F2485">
        <v>713940</v>
      </c>
      <c r="G2485" t="s">
        <v>22</v>
      </c>
      <c r="H2485" t="s">
        <v>21</v>
      </c>
      <c r="I2485">
        <v>1</v>
      </c>
      <c r="J2485" t="s">
        <v>23</v>
      </c>
      <c r="K2485">
        <v>210</v>
      </c>
      <c r="L2485" s="24" t="s">
        <v>27</v>
      </c>
      <c r="M2485">
        <v>2020</v>
      </c>
      <c r="N2485" s="18">
        <v>14</v>
      </c>
      <c r="O2485" t="s">
        <v>26</v>
      </c>
      <c r="P2485" t="s">
        <v>26</v>
      </c>
      <c r="Q2485" t="s">
        <v>26</v>
      </c>
      <c r="R2485" t="s">
        <v>26</v>
      </c>
      <c r="S2485" t="s">
        <v>26</v>
      </c>
      <c r="T2485" t="s">
        <v>26</v>
      </c>
    </row>
    <row r="2486" spans="1:20" x14ac:dyDescent="0.2">
      <c r="A2486" t="s">
        <v>1622</v>
      </c>
      <c r="B2486" s="18" t="s">
        <v>1623</v>
      </c>
      <c r="C2486" s="18" t="str">
        <f t="shared" si="83"/>
        <v xml:space="preserve">Pitt </v>
      </c>
      <c r="D2486" s="18" t="str">
        <f t="shared" si="84"/>
        <v xml:space="preserve"> North Carolina</v>
      </c>
      <c r="E2486" t="s">
        <v>21</v>
      </c>
      <c r="F2486">
        <v>713940</v>
      </c>
      <c r="G2486" t="s">
        <v>22</v>
      </c>
      <c r="H2486" t="s">
        <v>21</v>
      </c>
      <c r="I2486">
        <v>1</v>
      </c>
      <c r="J2486" t="s">
        <v>23</v>
      </c>
      <c r="K2486">
        <v>220</v>
      </c>
      <c r="L2486" s="24" t="s">
        <v>31</v>
      </c>
      <c r="M2486">
        <v>2020</v>
      </c>
      <c r="N2486" s="18">
        <v>5</v>
      </c>
      <c r="O2486" t="s">
        <v>26</v>
      </c>
      <c r="P2486" t="s">
        <v>26</v>
      </c>
      <c r="Q2486" t="s">
        <v>26</v>
      </c>
      <c r="R2486" t="s">
        <v>26</v>
      </c>
      <c r="S2486" t="s">
        <v>26</v>
      </c>
      <c r="T2486" t="s">
        <v>26</v>
      </c>
    </row>
    <row r="2487" spans="1:20" x14ac:dyDescent="0.2">
      <c r="A2487" t="s">
        <v>1622</v>
      </c>
      <c r="B2487" s="18" t="s">
        <v>1623</v>
      </c>
      <c r="C2487" s="18" t="str">
        <f t="shared" si="83"/>
        <v xml:space="preserve">Pitt </v>
      </c>
      <c r="D2487" s="18" t="str">
        <f t="shared" si="84"/>
        <v xml:space="preserve"> North Carolina</v>
      </c>
      <c r="E2487" t="s">
        <v>21</v>
      </c>
      <c r="F2487">
        <v>713940</v>
      </c>
      <c r="G2487" t="s">
        <v>22</v>
      </c>
      <c r="H2487" t="s">
        <v>21</v>
      </c>
      <c r="I2487">
        <v>1</v>
      </c>
      <c r="J2487" t="s">
        <v>23</v>
      </c>
      <c r="K2487">
        <v>230</v>
      </c>
      <c r="L2487" s="24" t="s">
        <v>32</v>
      </c>
      <c r="M2487">
        <v>2020</v>
      </c>
      <c r="N2487" s="18">
        <v>3</v>
      </c>
      <c r="O2487" t="s">
        <v>26</v>
      </c>
      <c r="P2487" t="s">
        <v>26</v>
      </c>
      <c r="Q2487" t="s">
        <v>26</v>
      </c>
      <c r="R2487" t="s">
        <v>26</v>
      </c>
      <c r="S2487" t="s">
        <v>26</v>
      </c>
      <c r="T2487" t="s">
        <v>26</v>
      </c>
    </row>
    <row r="2488" spans="1:20" x14ac:dyDescent="0.2">
      <c r="A2488" t="s">
        <v>1622</v>
      </c>
      <c r="B2488" s="18" t="s">
        <v>1623</v>
      </c>
      <c r="C2488" s="18" t="str">
        <f t="shared" si="83"/>
        <v xml:space="preserve">Pitt </v>
      </c>
      <c r="D2488" s="18" t="str">
        <f t="shared" si="84"/>
        <v xml:space="preserve"> North Carolina</v>
      </c>
      <c r="E2488" t="s">
        <v>21</v>
      </c>
      <c r="F2488">
        <v>713940</v>
      </c>
      <c r="G2488" t="s">
        <v>22</v>
      </c>
      <c r="H2488" t="s">
        <v>21</v>
      </c>
      <c r="I2488">
        <v>1</v>
      </c>
      <c r="J2488" t="s">
        <v>23</v>
      </c>
      <c r="K2488">
        <v>241</v>
      </c>
      <c r="L2488" s="24" t="s">
        <v>25</v>
      </c>
      <c r="M2488">
        <v>2020</v>
      </c>
      <c r="N2488" s="18">
        <v>3</v>
      </c>
      <c r="O2488" t="s">
        <v>26</v>
      </c>
      <c r="P2488" t="s">
        <v>26</v>
      </c>
      <c r="Q2488" t="s">
        <v>26</v>
      </c>
      <c r="R2488" t="s">
        <v>26</v>
      </c>
      <c r="S2488" t="s">
        <v>26</v>
      </c>
      <c r="T2488" t="s">
        <v>26</v>
      </c>
    </row>
    <row r="2489" spans="1:20" x14ac:dyDescent="0.2">
      <c r="A2489" t="s">
        <v>1624</v>
      </c>
      <c r="B2489" s="18" t="s">
        <v>1625</v>
      </c>
      <c r="C2489" s="18" t="str">
        <f t="shared" si="83"/>
        <v xml:space="preserve">Randolph </v>
      </c>
      <c r="D2489" s="18" t="str">
        <f t="shared" si="84"/>
        <v xml:space="preserve"> North Carolina</v>
      </c>
      <c r="E2489" t="s">
        <v>21</v>
      </c>
      <c r="F2489">
        <v>713940</v>
      </c>
      <c r="G2489" t="s">
        <v>22</v>
      </c>
      <c r="H2489" t="s">
        <v>21</v>
      </c>
      <c r="I2489">
        <v>1</v>
      </c>
      <c r="J2489" t="s">
        <v>23</v>
      </c>
      <c r="K2489">
        <v>1</v>
      </c>
      <c r="L2489" s="24" t="s">
        <v>23</v>
      </c>
      <c r="M2489">
        <v>2020</v>
      </c>
      <c r="N2489" s="18">
        <v>12</v>
      </c>
      <c r="O2489">
        <v>1684</v>
      </c>
      <c r="P2489" t="s">
        <v>24</v>
      </c>
      <c r="Q2489">
        <v>462</v>
      </c>
      <c r="R2489" t="s">
        <v>24</v>
      </c>
      <c r="S2489">
        <v>242</v>
      </c>
      <c r="T2489" t="s">
        <v>35</v>
      </c>
    </row>
    <row r="2490" spans="1:20" x14ac:dyDescent="0.2">
      <c r="A2490" t="s">
        <v>1624</v>
      </c>
      <c r="B2490" s="18" t="s">
        <v>1625</v>
      </c>
      <c r="C2490" s="18" t="str">
        <f t="shared" si="83"/>
        <v xml:space="preserve">Randolph </v>
      </c>
      <c r="D2490" s="18" t="str">
        <f t="shared" si="84"/>
        <v xml:space="preserve"> North Carolina</v>
      </c>
      <c r="E2490" t="s">
        <v>21</v>
      </c>
      <c r="F2490">
        <v>713940</v>
      </c>
      <c r="G2490" t="s">
        <v>22</v>
      </c>
      <c r="H2490" t="s">
        <v>21</v>
      </c>
      <c r="I2490">
        <v>1</v>
      </c>
      <c r="J2490" t="s">
        <v>23</v>
      </c>
      <c r="K2490">
        <v>210</v>
      </c>
      <c r="L2490" s="24" t="s">
        <v>27</v>
      </c>
      <c r="M2490">
        <v>2020</v>
      </c>
      <c r="N2490" s="18">
        <v>6</v>
      </c>
      <c r="O2490" t="s">
        <v>26</v>
      </c>
      <c r="P2490" t="s">
        <v>26</v>
      </c>
      <c r="Q2490" t="s">
        <v>26</v>
      </c>
      <c r="R2490" t="s">
        <v>26</v>
      </c>
      <c r="S2490" t="s">
        <v>26</v>
      </c>
      <c r="T2490" t="s">
        <v>26</v>
      </c>
    </row>
    <row r="2491" spans="1:20" x14ac:dyDescent="0.2">
      <c r="A2491" t="s">
        <v>1626</v>
      </c>
      <c r="B2491" s="18" t="s">
        <v>1627</v>
      </c>
      <c r="C2491" s="18" t="str">
        <f t="shared" si="83"/>
        <v xml:space="preserve">Richmond </v>
      </c>
      <c r="D2491" s="18" t="str">
        <f t="shared" si="84"/>
        <v xml:space="preserve"> North Carolina</v>
      </c>
      <c r="E2491" t="s">
        <v>21</v>
      </c>
      <c r="F2491">
        <v>713940</v>
      </c>
      <c r="G2491" t="s">
        <v>22</v>
      </c>
      <c r="H2491" t="s">
        <v>21</v>
      </c>
      <c r="I2491">
        <v>1</v>
      </c>
      <c r="J2491" t="s">
        <v>23</v>
      </c>
      <c r="K2491">
        <v>1</v>
      </c>
      <c r="L2491" s="24" t="s">
        <v>23</v>
      </c>
      <c r="M2491">
        <v>2020</v>
      </c>
      <c r="N2491" s="18">
        <v>4</v>
      </c>
      <c r="O2491">
        <v>122</v>
      </c>
      <c r="P2491" t="s">
        <v>24</v>
      </c>
      <c r="Q2491">
        <v>45</v>
      </c>
      <c r="R2491" t="s">
        <v>24</v>
      </c>
      <c r="S2491">
        <v>21</v>
      </c>
      <c r="T2491" t="s">
        <v>30</v>
      </c>
    </row>
    <row r="2492" spans="1:20" x14ac:dyDescent="0.2">
      <c r="A2492" t="s">
        <v>1628</v>
      </c>
      <c r="B2492" s="18" t="s">
        <v>1629</v>
      </c>
      <c r="C2492" s="18" t="str">
        <f t="shared" si="83"/>
        <v xml:space="preserve">Robeson </v>
      </c>
      <c r="D2492" s="18" t="str">
        <f t="shared" si="84"/>
        <v xml:space="preserve"> North Carolina</v>
      </c>
      <c r="E2492" t="s">
        <v>21</v>
      </c>
      <c r="F2492">
        <v>713940</v>
      </c>
      <c r="G2492" t="s">
        <v>22</v>
      </c>
      <c r="H2492" t="s">
        <v>21</v>
      </c>
      <c r="I2492">
        <v>1</v>
      </c>
      <c r="J2492" t="s">
        <v>23</v>
      </c>
      <c r="K2492">
        <v>1</v>
      </c>
      <c r="L2492" s="24" t="s">
        <v>23</v>
      </c>
      <c r="M2492">
        <v>2020</v>
      </c>
      <c r="N2492" s="18">
        <v>10</v>
      </c>
      <c r="O2492">
        <v>858</v>
      </c>
      <c r="P2492" t="s">
        <v>35</v>
      </c>
      <c r="Q2492">
        <v>284</v>
      </c>
      <c r="R2492" t="s">
        <v>35</v>
      </c>
      <c r="S2492">
        <v>48</v>
      </c>
      <c r="T2492" t="s">
        <v>35</v>
      </c>
    </row>
    <row r="2493" spans="1:20" x14ac:dyDescent="0.2">
      <c r="A2493" t="s">
        <v>1628</v>
      </c>
      <c r="B2493" s="18" t="s">
        <v>1629</v>
      </c>
      <c r="C2493" s="18" t="str">
        <f t="shared" si="83"/>
        <v xml:space="preserve">Robeson </v>
      </c>
      <c r="D2493" s="18" t="str">
        <f t="shared" si="84"/>
        <v xml:space="preserve"> North Carolina</v>
      </c>
      <c r="E2493" t="s">
        <v>21</v>
      </c>
      <c r="F2493">
        <v>713940</v>
      </c>
      <c r="G2493" t="s">
        <v>22</v>
      </c>
      <c r="H2493" t="s">
        <v>21</v>
      </c>
      <c r="I2493">
        <v>1</v>
      </c>
      <c r="J2493" t="s">
        <v>23</v>
      </c>
      <c r="K2493">
        <v>210</v>
      </c>
      <c r="L2493" s="24" t="s">
        <v>27</v>
      </c>
      <c r="M2493">
        <v>2020</v>
      </c>
      <c r="N2493" s="18">
        <v>5</v>
      </c>
      <c r="O2493" t="s">
        <v>26</v>
      </c>
      <c r="P2493" t="s">
        <v>26</v>
      </c>
      <c r="Q2493" t="s">
        <v>26</v>
      </c>
      <c r="R2493" t="s">
        <v>26</v>
      </c>
      <c r="S2493" t="s">
        <v>26</v>
      </c>
      <c r="T2493" t="s">
        <v>26</v>
      </c>
    </row>
    <row r="2494" spans="1:20" x14ac:dyDescent="0.2">
      <c r="A2494" t="s">
        <v>1628</v>
      </c>
      <c r="B2494" s="18" t="s">
        <v>1629</v>
      </c>
      <c r="C2494" s="18" t="str">
        <f t="shared" si="83"/>
        <v xml:space="preserve">Robeson </v>
      </c>
      <c r="D2494" s="18" t="str">
        <f t="shared" si="84"/>
        <v xml:space="preserve"> North Carolina</v>
      </c>
      <c r="E2494" t="s">
        <v>21</v>
      </c>
      <c r="F2494">
        <v>713940</v>
      </c>
      <c r="G2494" t="s">
        <v>22</v>
      </c>
      <c r="H2494" t="s">
        <v>21</v>
      </c>
      <c r="I2494">
        <v>1</v>
      </c>
      <c r="J2494" t="s">
        <v>23</v>
      </c>
      <c r="K2494">
        <v>220</v>
      </c>
      <c r="L2494" s="24" t="s">
        <v>31</v>
      </c>
      <c r="M2494">
        <v>2020</v>
      </c>
      <c r="N2494" s="18">
        <v>4</v>
      </c>
      <c r="O2494" t="s">
        <v>26</v>
      </c>
      <c r="P2494" t="s">
        <v>26</v>
      </c>
      <c r="Q2494" t="s">
        <v>26</v>
      </c>
      <c r="R2494" t="s">
        <v>26</v>
      </c>
      <c r="S2494" t="s">
        <v>26</v>
      </c>
      <c r="T2494" t="s">
        <v>26</v>
      </c>
    </row>
    <row r="2495" spans="1:20" x14ac:dyDescent="0.2">
      <c r="A2495" t="s">
        <v>1630</v>
      </c>
      <c r="B2495" s="18" t="s">
        <v>1631</v>
      </c>
      <c r="C2495" s="18" t="str">
        <f t="shared" si="83"/>
        <v xml:space="preserve">Rockingham </v>
      </c>
      <c r="D2495" s="18" t="str">
        <f t="shared" si="84"/>
        <v xml:space="preserve"> North Carolina</v>
      </c>
      <c r="E2495" t="s">
        <v>21</v>
      </c>
      <c r="F2495">
        <v>713940</v>
      </c>
      <c r="G2495" t="s">
        <v>22</v>
      </c>
      <c r="H2495" t="s">
        <v>21</v>
      </c>
      <c r="I2495">
        <v>1</v>
      </c>
      <c r="J2495" t="s">
        <v>23</v>
      </c>
      <c r="K2495">
        <v>1</v>
      </c>
      <c r="L2495" s="24" t="s">
        <v>23</v>
      </c>
      <c r="M2495">
        <v>2020</v>
      </c>
      <c r="N2495" s="18">
        <v>7</v>
      </c>
      <c r="O2495">
        <v>184</v>
      </c>
      <c r="P2495" t="s">
        <v>30</v>
      </c>
      <c r="Q2495">
        <v>53</v>
      </c>
      <c r="R2495" t="s">
        <v>24</v>
      </c>
      <c r="S2495">
        <v>30</v>
      </c>
      <c r="T2495" t="s">
        <v>24</v>
      </c>
    </row>
    <row r="2496" spans="1:20" x14ac:dyDescent="0.2">
      <c r="A2496" t="s">
        <v>1630</v>
      </c>
      <c r="B2496" s="18" t="s">
        <v>1631</v>
      </c>
      <c r="C2496" s="18" t="str">
        <f t="shared" si="83"/>
        <v xml:space="preserve">Rockingham </v>
      </c>
      <c r="D2496" s="18" t="str">
        <f t="shared" si="84"/>
        <v xml:space="preserve"> North Carolina</v>
      </c>
      <c r="E2496" t="s">
        <v>21</v>
      </c>
      <c r="F2496">
        <v>713940</v>
      </c>
      <c r="G2496" t="s">
        <v>22</v>
      </c>
      <c r="H2496" t="s">
        <v>21</v>
      </c>
      <c r="I2496">
        <v>1</v>
      </c>
      <c r="J2496" t="s">
        <v>23</v>
      </c>
      <c r="K2496">
        <v>210</v>
      </c>
      <c r="L2496" s="24" t="s">
        <v>27</v>
      </c>
      <c r="M2496">
        <v>2020</v>
      </c>
      <c r="N2496" s="18">
        <v>3</v>
      </c>
      <c r="O2496" t="s">
        <v>26</v>
      </c>
      <c r="P2496" t="s">
        <v>26</v>
      </c>
      <c r="Q2496" t="s">
        <v>26</v>
      </c>
      <c r="R2496" t="s">
        <v>26</v>
      </c>
      <c r="S2496" t="s">
        <v>26</v>
      </c>
      <c r="T2496" t="s">
        <v>26</v>
      </c>
    </row>
    <row r="2497" spans="1:20" x14ac:dyDescent="0.2">
      <c r="A2497" t="s">
        <v>1630</v>
      </c>
      <c r="B2497" s="18" t="s">
        <v>1631</v>
      </c>
      <c r="C2497" s="18" t="str">
        <f t="shared" si="83"/>
        <v xml:space="preserve">Rockingham </v>
      </c>
      <c r="D2497" s="18" t="str">
        <f t="shared" si="84"/>
        <v xml:space="preserve"> North Carolina</v>
      </c>
      <c r="E2497" t="s">
        <v>21</v>
      </c>
      <c r="F2497">
        <v>713940</v>
      </c>
      <c r="G2497" t="s">
        <v>22</v>
      </c>
      <c r="H2497" t="s">
        <v>21</v>
      </c>
      <c r="I2497">
        <v>1</v>
      </c>
      <c r="J2497" t="s">
        <v>23</v>
      </c>
      <c r="K2497">
        <v>220</v>
      </c>
      <c r="L2497" s="24" t="s">
        <v>31</v>
      </c>
      <c r="M2497">
        <v>2020</v>
      </c>
      <c r="N2497" s="18">
        <v>4</v>
      </c>
      <c r="O2497" t="s">
        <v>26</v>
      </c>
      <c r="P2497" t="s">
        <v>26</v>
      </c>
      <c r="Q2497" t="s">
        <v>26</v>
      </c>
      <c r="R2497" t="s">
        <v>26</v>
      </c>
      <c r="S2497" t="s">
        <v>26</v>
      </c>
      <c r="T2497" t="s">
        <v>26</v>
      </c>
    </row>
    <row r="2498" spans="1:20" x14ac:dyDescent="0.2">
      <c r="A2498" t="s">
        <v>1632</v>
      </c>
      <c r="B2498" s="18" t="s">
        <v>1633</v>
      </c>
      <c r="C2498" s="18" t="str">
        <f t="shared" si="83"/>
        <v xml:space="preserve">Rowan </v>
      </c>
      <c r="D2498" s="18" t="str">
        <f t="shared" si="84"/>
        <v xml:space="preserve"> North Carolina</v>
      </c>
      <c r="E2498" t="s">
        <v>21</v>
      </c>
      <c r="F2498">
        <v>713940</v>
      </c>
      <c r="G2498" t="s">
        <v>22</v>
      </c>
      <c r="H2498" t="s">
        <v>21</v>
      </c>
      <c r="I2498">
        <v>1</v>
      </c>
      <c r="J2498" t="s">
        <v>23</v>
      </c>
      <c r="K2498">
        <v>1</v>
      </c>
      <c r="L2498" s="24" t="s">
        <v>23</v>
      </c>
      <c r="M2498">
        <v>2020</v>
      </c>
      <c r="N2498" s="18">
        <v>14</v>
      </c>
      <c r="O2498">
        <v>2755</v>
      </c>
      <c r="P2498" t="s">
        <v>24</v>
      </c>
      <c r="Q2498">
        <v>795</v>
      </c>
      <c r="R2498" t="s">
        <v>24</v>
      </c>
      <c r="S2498">
        <v>355</v>
      </c>
      <c r="T2498" t="s">
        <v>24</v>
      </c>
    </row>
    <row r="2499" spans="1:20" x14ac:dyDescent="0.2">
      <c r="A2499" t="s">
        <v>1632</v>
      </c>
      <c r="B2499" s="18" t="s">
        <v>1633</v>
      </c>
      <c r="C2499" s="18" t="str">
        <f t="shared" ref="C2499:C2562" si="85">LEFT(B2499, FIND(" County",B2499))</f>
        <v xml:space="preserve">Rowan </v>
      </c>
      <c r="D2499" s="18" t="str">
        <f t="shared" ref="D2499:D2562" si="86">RIGHT(B2499, LEN(B2499)-FIND(", ",B2499))</f>
        <v xml:space="preserve"> North Carolina</v>
      </c>
      <c r="E2499" t="s">
        <v>21</v>
      </c>
      <c r="F2499">
        <v>713940</v>
      </c>
      <c r="G2499" t="s">
        <v>22</v>
      </c>
      <c r="H2499" t="s">
        <v>21</v>
      </c>
      <c r="I2499">
        <v>1</v>
      </c>
      <c r="J2499" t="s">
        <v>23</v>
      </c>
      <c r="K2499">
        <v>210</v>
      </c>
      <c r="L2499" s="24" t="s">
        <v>27</v>
      </c>
      <c r="M2499">
        <v>2020</v>
      </c>
      <c r="N2499" s="18">
        <v>6</v>
      </c>
      <c r="O2499" t="s">
        <v>26</v>
      </c>
      <c r="P2499" t="s">
        <v>26</v>
      </c>
      <c r="Q2499" t="s">
        <v>26</v>
      </c>
      <c r="R2499" t="s">
        <v>26</v>
      </c>
      <c r="S2499" t="s">
        <v>26</v>
      </c>
      <c r="T2499" t="s">
        <v>26</v>
      </c>
    </row>
    <row r="2500" spans="1:20" x14ac:dyDescent="0.2">
      <c r="A2500" t="s">
        <v>1632</v>
      </c>
      <c r="B2500" s="18" t="s">
        <v>1633</v>
      </c>
      <c r="C2500" s="18" t="str">
        <f t="shared" si="85"/>
        <v xml:space="preserve">Rowan </v>
      </c>
      <c r="D2500" s="18" t="str">
        <f t="shared" si="86"/>
        <v xml:space="preserve"> North Carolina</v>
      </c>
      <c r="E2500" t="s">
        <v>21</v>
      </c>
      <c r="F2500">
        <v>713940</v>
      </c>
      <c r="G2500" t="s">
        <v>22</v>
      </c>
      <c r="H2500" t="s">
        <v>21</v>
      </c>
      <c r="I2500">
        <v>1</v>
      </c>
      <c r="J2500" t="s">
        <v>23</v>
      </c>
      <c r="K2500">
        <v>230</v>
      </c>
      <c r="L2500" s="24" t="s">
        <v>32</v>
      </c>
      <c r="M2500">
        <v>2020</v>
      </c>
      <c r="N2500" s="18">
        <v>3</v>
      </c>
      <c r="O2500" t="s">
        <v>26</v>
      </c>
      <c r="P2500" t="s">
        <v>26</v>
      </c>
      <c r="Q2500" t="s">
        <v>26</v>
      </c>
      <c r="R2500" t="s">
        <v>26</v>
      </c>
      <c r="S2500" t="s">
        <v>26</v>
      </c>
      <c r="T2500" t="s">
        <v>26</v>
      </c>
    </row>
    <row r="2501" spans="1:20" x14ac:dyDescent="0.2">
      <c r="A2501" t="s">
        <v>1634</v>
      </c>
      <c r="B2501" s="18" t="s">
        <v>1635</v>
      </c>
      <c r="C2501" s="18" t="str">
        <f t="shared" si="85"/>
        <v xml:space="preserve">Rutherford </v>
      </c>
      <c r="D2501" s="18" t="str">
        <f t="shared" si="86"/>
        <v xml:space="preserve"> North Carolina</v>
      </c>
      <c r="E2501" t="s">
        <v>21</v>
      </c>
      <c r="F2501">
        <v>713940</v>
      </c>
      <c r="G2501" t="s">
        <v>22</v>
      </c>
      <c r="H2501" t="s">
        <v>21</v>
      </c>
      <c r="I2501">
        <v>1</v>
      </c>
      <c r="J2501" t="s">
        <v>23</v>
      </c>
      <c r="K2501">
        <v>1</v>
      </c>
      <c r="L2501" s="24" t="s">
        <v>23</v>
      </c>
      <c r="M2501">
        <v>2020</v>
      </c>
      <c r="N2501" s="18">
        <v>5</v>
      </c>
      <c r="O2501">
        <v>423</v>
      </c>
      <c r="P2501" t="s">
        <v>30</v>
      </c>
      <c r="Q2501">
        <v>149</v>
      </c>
      <c r="R2501" t="s">
        <v>30</v>
      </c>
      <c r="S2501">
        <v>48</v>
      </c>
      <c r="T2501" t="s">
        <v>24</v>
      </c>
    </row>
    <row r="2502" spans="1:20" x14ac:dyDescent="0.2">
      <c r="A2502" t="s">
        <v>1636</v>
      </c>
      <c r="B2502" s="18" t="s">
        <v>1637</v>
      </c>
      <c r="C2502" s="18" t="str">
        <f t="shared" si="85"/>
        <v xml:space="preserve">Stanly </v>
      </c>
      <c r="D2502" s="18" t="str">
        <f t="shared" si="86"/>
        <v xml:space="preserve"> North Carolina</v>
      </c>
      <c r="E2502" t="s">
        <v>21</v>
      </c>
      <c r="F2502">
        <v>713940</v>
      </c>
      <c r="G2502" t="s">
        <v>22</v>
      </c>
      <c r="H2502" t="s">
        <v>21</v>
      </c>
      <c r="I2502">
        <v>1</v>
      </c>
      <c r="J2502" t="s">
        <v>23</v>
      </c>
      <c r="K2502">
        <v>1</v>
      </c>
      <c r="L2502" s="24" t="s">
        <v>23</v>
      </c>
      <c r="M2502">
        <v>2020</v>
      </c>
      <c r="N2502" s="18">
        <v>16</v>
      </c>
      <c r="O2502">
        <v>1995</v>
      </c>
      <c r="P2502" t="s">
        <v>30</v>
      </c>
      <c r="Q2502">
        <v>683</v>
      </c>
      <c r="R2502" t="s">
        <v>30</v>
      </c>
      <c r="S2502">
        <v>224</v>
      </c>
      <c r="T2502" t="s">
        <v>30</v>
      </c>
    </row>
    <row r="2503" spans="1:20" x14ac:dyDescent="0.2">
      <c r="A2503" t="s">
        <v>1636</v>
      </c>
      <c r="B2503" s="18" t="s">
        <v>1637</v>
      </c>
      <c r="C2503" s="18" t="str">
        <f t="shared" si="85"/>
        <v xml:space="preserve">Stanly </v>
      </c>
      <c r="D2503" s="18" t="str">
        <f t="shared" si="86"/>
        <v xml:space="preserve"> North Carolina</v>
      </c>
      <c r="E2503" t="s">
        <v>21</v>
      </c>
      <c r="F2503">
        <v>713940</v>
      </c>
      <c r="G2503" t="s">
        <v>22</v>
      </c>
      <c r="H2503" t="s">
        <v>21</v>
      </c>
      <c r="I2503">
        <v>1</v>
      </c>
      <c r="J2503" t="s">
        <v>23</v>
      </c>
      <c r="K2503">
        <v>210</v>
      </c>
      <c r="L2503" s="24" t="s">
        <v>27</v>
      </c>
      <c r="M2503">
        <v>2020</v>
      </c>
      <c r="N2503" s="18">
        <v>5</v>
      </c>
      <c r="O2503" t="s">
        <v>26</v>
      </c>
      <c r="P2503" t="s">
        <v>26</v>
      </c>
      <c r="Q2503" t="s">
        <v>26</v>
      </c>
      <c r="R2503" t="s">
        <v>26</v>
      </c>
      <c r="S2503" t="s">
        <v>26</v>
      </c>
      <c r="T2503" t="s">
        <v>26</v>
      </c>
    </row>
    <row r="2504" spans="1:20" x14ac:dyDescent="0.2">
      <c r="A2504" t="s">
        <v>1636</v>
      </c>
      <c r="B2504" s="18" t="s">
        <v>1637</v>
      </c>
      <c r="C2504" s="18" t="str">
        <f t="shared" si="85"/>
        <v xml:space="preserve">Stanly </v>
      </c>
      <c r="D2504" s="18" t="str">
        <f t="shared" si="86"/>
        <v xml:space="preserve"> North Carolina</v>
      </c>
      <c r="E2504" t="s">
        <v>21</v>
      </c>
      <c r="F2504">
        <v>713940</v>
      </c>
      <c r="G2504" t="s">
        <v>22</v>
      </c>
      <c r="H2504" t="s">
        <v>21</v>
      </c>
      <c r="I2504">
        <v>1</v>
      </c>
      <c r="J2504" t="s">
        <v>23</v>
      </c>
      <c r="K2504">
        <v>220</v>
      </c>
      <c r="L2504" s="24" t="s">
        <v>31</v>
      </c>
      <c r="M2504">
        <v>2020</v>
      </c>
      <c r="N2504" s="18">
        <v>4</v>
      </c>
      <c r="O2504" t="s">
        <v>26</v>
      </c>
      <c r="P2504" t="s">
        <v>26</v>
      </c>
      <c r="Q2504" t="s">
        <v>26</v>
      </c>
      <c r="R2504" t="s">
        <v>26</v>
      </c>
      <c r="S2504" t="s">
        <v>26</v>
      </c>
      <c r="T2504" t="s">
        <v>26</v>
      </c>
    </row>
    <row r="2505" spans="1:20" x14ac:dyDescent="0.2">
      <c r="A2505" t="s">
        <v>1636</v>
      </c>
      <c r="B2505" s="18" t="s">
        <v>1637</v>
      </c>
      <c r="C2505" s="18" t="str">
        <f t="shared" si="85"/>
        <v xml:space="preserve">Stanly </v>
      </c>
      <c r="D2505" s="18" t="str">
        <f t="shared" si="86"/>
        <v xml:space="preserve"> North Carolina</v>
      </c>
      <c r="E2505" t="s">
        <v>21</v>
      </c>
      <c r="F2505">
        <v>713940</v>
      </c>
      <c r="G2505" t="s">
        <v>22</v>
      </c>
      <c r="H2505" t="s">
        <v>21</v>
      </c>
      <c r="I2505">
        <v>1</v>
      </c>
      <c r="J2505" t="s">
        <v>23</v>
      </c>
      <c r="K2505">
        <v>230</v>
      </c>
      <c r="L2505" s="24" t="s">
        <v>32</v>
      </c>
      <c r="M2505">
        <v>2020</v>
      </c>
      <c r="N2505" s="18">
        <v>4</v>
      </c>
      <c r="O2505" t="s">
        <v>26</v>
      </c>
      <c r="P2505" t="s">
        <v>26</v>
      </c>
      <c r="Q2505" t="s">
        <v>26</v>
      </c>
      <c r="R2505" t="s">
        <v>26</v>
      </c>
      <c r="S2505" t="s">
        <v>26</v>
      </c>
      <c r="T2505" t="s">
        <v>26</v>
      </c>
    </row>
    <row r="2506" spans="1:20" x14ac:dyDescent="0.2">
      <c r="A2506" t="s">
        <v>1638</v>
      </c>
      <c r="B2506" s="18" t="s">
        <v>1639</v>
      </c>
      <c r="C2506" s="18" t="str">
        <f t="shared" si="85"/>
        <v xml:space="preserve">Stokes </v>
      </c>
      <c r="D2506" s="18" t="str">
        <f t="shared" si="86"/>
        <v xml:space="preserve"> North Carolina</v>
      </c>
      <c r="E2506" t="s">
        <v>21</v>
      </c>
      <c r="F2506">
        <v>713940</v>
      </c>
      <c r="G2506" t="s">
        <v>22</v>
      </c>
      <c r="H2506" t="s">
        <v>21</v>
      </c>
      <c r="I2506">
        <v>1</v>
      </c>
      <c r="J2506" t="s">
        <v>23</v>
      </c>
      <c r="K2506">
        <v>1</v>
      </c>
      <c r="L2506" s="24" t="s">
        <v>23</v>
      </c>
      <c r="M2506">
        <v>2020</v>
      </c>
      <c r="N2506" s="18">
        <v>3</v>
      </c>
      <c r="O2506">
        <v>651</v>
      </c>
      <c r="P2506" t="s">
        <v>24</v>
      </c>
      <c r="Q2506">
        <v>225</v>
      </c>
      <c r="R2506" t="s">
        <v>24</v>
      </c>
      <c r="S2506">
        <v>123</v>
      </c>
      <c r="T2506" t="s">
        <v>24</v>
      </c>
    </row>
    <row r="2507" spans="1:20" x14ac:dyDescent="0.2">
      <c r="A2507" t="s">
        <v>1640</v>
      </c>
      <c r="B2507" s="18" t="s">
        <v>1641</v>
      </c>
      <c r="C2507" s="18" t="str">
        <f t="shared" si="85"/>
        <v xml:space="preserve">Surry </v>
      </c>
      <c r="D2507" s="18" t="str">
        <f t="shared" si="86"/>
        <v xml:space="preserve"> North Carolina</v>
      </c>
      <c r="E2507" t="s">
        <v>21</v>
      </c>
      <c r="F2507">
        <v>713940</v>
      </c>
      <c r="G2507" t="s">
        <v>22</v>
      </c>
      <c r="H2507" t="s">
        <v>21</v>
      </c>
      <c r="I2507">
        <v>1</v>
      </c>
      <c r="J2507" t="s">
        <v>23</v>
      </c>
      <c r="K2507">
        <v>1</v>
      </c>
      <c r="L2507" s="24" t="s">
        <v>23</v>
      </c>
      <c r="M2507">
        <v>2020</v>
      </c>
      <c r="N2507" s="18">
        <v>3</v>
      </c>
      <c r="O2507">
        <v>228</v>
      </c>
      <c r="P2507" t="s">
        <v>35</v>
      </c>
      <c r="Q2507">
        <v>72</v>
      </c>
      <c r="R2507" t="s">
        <v>35</v>
      </c>
      <c r="S2507">
        <v>31</v>
      </c>
      <c r="T2507" t="s">
        <v>24</v>
      </c>
    </row>
    <row r="2508" spans="1:20" x14ac:dyDescent="0.2">
      <c r="A2508" t="s">
        <v>1642</v>
      </c>
      <c r="B2508" s="18" t="s">
        <v>1643</v>
      </c>
      <c r="C2508" s="18" t="str">
        <f t="shared" si="85"/>
        <v xml:space="preserve">Transylvania </v>
      </c>
      <c r="D2508" s="18" t="str">
        <f t="shared" si="86"/>
        <v xml:space="preserve"> North Carolina</v>
      </c>
      <c r="E2508" t="s">
        <v>21</v>
      </c>
      <c r="F2508">
        <v>713940</v>
      </c>
      <c r="G2508" t="s">
        <v>22</v>
      </c>
      <c r="H2508" t="s">
        <v>21</v>
      </c>
      <c r="I2508">
        <v>1</v>
      </c>
      <c r="J2508" t="s">
        <v>23</v>
      </c>
      <c r="K2508">
        <v>1</v>
      </c>
      <c r="L2508" s="24" t="s">
        <v>23</v>
      </c>
      <c r="M2508">
        <v>2020</v>
      </c>
      <c r="N2508" s="18">
        <v>7</v>
      </c>
      <c r="O2508">
        <v>1695</v>
      </c>
      <c r="P2508" t="s">
        <v>30</v>
      </c>
      <c r="Q2508">
        <v>467</v>
      </c>
      <c r="R2508" t="s">
        <v>30</v>
      </c>
      <c r="S2508">
        <v>112</v>
      </c>
      <c r="T2508" t="s">
        <v>24</v>
      </c>
    </row>
    <row r="2509" spans="1:20" x14ac:dyDescent="0.2">
      <c r="A2509" t="s">
        <v>1642</v>
      </c>
      <c r="B2509" s="18" t="s">
        <v>1643</v>
      </c>
      <c r="C2509" s="18" t="str">
        <f t="shared" si="85"/>
        <v xml:space="preserve">Transylvania </v>
      </c>
      <c r="D2509" s="18" t="str">
        <f t="shared" si="86"/>
        <v xml:space="preserve"> North Carolina</v>
      </c>
      <c r="E2509" t="s">
        <v>21</v>
      </c>
      <c r="F2509">
        <v>713940</v>
      </c>
      <c r="G2509" t="s">
        <v>22</v>
      </c>
      <c r="H2509" t="s">
        <v>21</v>
      </c>
      <c r="I2509">
        <v>1</v>
      </c>
      <c r="J2509" t="s">
        <v>23</v>
      </c>
      <c r="K2509">
        <v>210</v>
      </c>
      <c r="L2509" s="24" t="s">
        <v>27</v>
      </c>
      <c r="M2509">
        <v>2020</v>
      </c>
      <c r="N2509" s="18">
        <v>3</v>
      </c>
      <c r="O2509" t="s">
        <v>26</v>
      </c>
      <c r="P2509" t="s">
        <v>26</v>
      </c>
      <c r="Q2509" t="s">
        <v>26</v>
      </c>
      <c r="R2509" t="s">
        <v>26</v>
      </c>
      <c r="S2509" t="s">
        <v>26</v>
      </c>
      <c r="T2509" t="s">
        <v>26</v>
      </c>
    </row>
    <row r="2510" spans="1:20" x14ac:dyDescent="0.2">
      <c r="A2510" t="s">
        <v>1644</v>
      </c>
      <c r="B2510" s="18" t="s">
        <v>1645</v>
      </c>
      <c r="C2510" s="18" t="str">
        <f t="shared" si="85"/>
        <v xml:space="preserve">Union </v>
      </c>
      <c r="D2510" s="18" t="str">
        <f t="shared" si="86"/>
        <v xml:space="preserve"> North Carolina</v>
      </c>
      <c r="E2510" t="s">
        <v>21</v>
      </c>
      <c r="F2510">
        <v>713940</v>
      </c>
      <c r="G2510" t="s">
        <v>22</v>
      </c>
      <c r="H2510" t="s">
        <v>21</v>
      </c>
      <c r="I2510">
        <v>1</v>
      </c>
      <c r="J2510" t="s">
        <v>23</v>
      </c>
      <c r="K2510">
        <v>1</v>
      </c>
      <c r="L2510" s="24" t="s">
        <v>23</v>
      </c>
      <c r="M2510">
        <v>2020</v>
      </c>
      <c r="N2510" s="18">
        <v>35</v>
      </c>
      <c r="O2510">
        <v>3772</v>
      </c>
      <c r="P2510" t="s">
        <v>30</v>
      </c>
      <c r="Q2510">
        <v>1128</v>
      </c>
      <c r="R2510" t="s">
        <v>30</v>
      </c>
      <c r="S2510">
        <v>337</v>
      </c>
      <c r="T2510" t="s">
        <v>24</v>
      </c>
    </row>
    <row r="2511" spans="1:20" x14ac:dyDescent="0.2">
      <c r="A2511" t="s">
        <v>1644</v>
      </c>
      <c r="B2511" s="18" t="s">
        <v>1645</v>
      </c>
      <c r="C2511" s="18" t="str">
        <f t="shared" si="85"/>
        <v xml:space="preserve">Union </v>
      </c>
      <c r="D2511" s="18" t="str">
        <f t="shared" si="86"/>
        <v xml:space="preserve"> North Carolina</v>
      </c>
      <c r="E2511" t="s">
        <v>21</v>
      </c>
      <c r="F2511">
        <v>713940</v>
      </c>
      <c r="G2511" t="s">
        <v>22</v>
      </c>
      <c r="H2511" t="s">
        <v>21</v>
      </c>
      <c r="I2511">
        <v>1</v>
      </c>
      <c r="J2511" t="s">
        <v>23</v>
      </c>
      <c r="K2511">
        <v>210</v>
      </c>
      <c r="L2511" s="24" t="s">
        <v>27</v>
      </c>
      <c r="M2511">
        <v>2020</v>
      </c>
      <c r="N2511" s="18">
        <v>19</v>
      </c>
      <c r="O2511" t="s">
        <v>26</v>
      </c>
      <c r="P2511" t="s">
        <v>26</v>
      </c>
      <c r="Q2511" t="s">
        <v>26</v>
      </c>
      <c r="R2511" t="s">
        <v>26</v>
      </c>
      <c r="S2511" t="s">
        <v>26</v>
      </c>
      <c r="T2511" t="s">
        <v>26</v>
      </c>
    </row>
    <row r="2512" spans="1:20" x14ac:dyDescent="0.2">
      <c r="A2512" t="s">
        <v>1644</v>
      </c>
      <c r="B2512" s="18" t="s">
        <v>1645</v>
      </c>
      <c r="C2512" s="18" t="str">
        <f t="shared" si="85"/>
        <v xml:space="preserve">Union </v>
      </c>
      <c r="D2512" s="18" t="str">
        <f t="shared" si="86"/>
        <v xml:space="preserve"> North Carolina</v>
      </c>
      <c r="E2512" t="s">
        <v>21</v>
      </c>
      <c r="F2512">
        <v>713940</v>
      </c>
      <c r="G2512" t="s">
        <v>22</v>
      </c>
      <c r="H2512" t="s">
        <v>21</v>
      </c>
      <c r="I2512">
        <v>1</v>
      </c>
      <c r="J2512" t="s">
        <v>23</v>
      </c>
      <c r="K2512">
        <v>220</v>
      </c>
      <c r="L2512" s="24" t="s">
        <v>31</v>
      </c>
      <c r="M2512">
        <v>2020</v>
      </c>
      <c r="N2512" s="18">
        <v>7</v>
      </c>
      <c r="O2512" t="s">
        <v>26</v>
      </c>
      <c r="P2512" t="s">
        <v>26</v>
      </c>
      <c r="Q2512" t="s">
        <v>26</v>
      </c>
      <c r="R2512" t="s">
        <v>26</v>
      </c>
      <c r="S2512" t="s">
        <v>26</v>
      </c>
      <c r="T2512" t="s">
        <v>26</v>
      </c>
    </row>
    <row r="2513" spans="1:20" x14ac:dyDescent="0.2">
      <c r="A2513" t="s">
        <v>1644</v>
      </c>
      <c r="B2513" s="18" t="s">
        <v>1645</v>
      </c>
      <c r="C2513" s="18" t="str">
        <f t="shared" si="85"/>
        <v xml:space="preserve">Union </v>
      </c>
      <c r="D2513" s="18" t="str">
        <f t="shared" si="86"/>
        <v xml:space="preserve"> North Carolina</v>
      </c>
      <c r="E2513" t="s">
        <v>21</v>
      </c>
      <c r="F2513">
        <v>713940</v>
      </c>
      <c r="G2513" t="s">
        <v>22</v>
      </c>
      <c r="H2513" t="s">
        <v>21</v>
      </c>
      <c r="I2513">
        <v>1</v>
      </c>
      <c r="J2513" t="s">
        <v>23</v>
      </c>
      <c r="K2513">
        <v>230</v>
      </c>
      <c r="L2513" s="24" t="s">
        <v>32</v>
      </c>
      <c r="M2513">
        <v>2020</v>
      </c>
      <c r="N2513" s="18">
        <v>6</v>
      </c>
      <c r="O2513" t="s">
        <v>26</v>
      </c>
      <c r="P2513" t="s">
        <v>26</v>
      </c>
      <c r="Q2513" t="s">
        <v>26</v>
      </c>
      <c r="R2513" t="s">
        <v>26</v>
      </c>
      <c r="S2513" t="s">
        <v>26</v>
      </c>
      <c r="T2513" t="s">
        <v>26</v>
      </c>
    </row>
    <row r="2514" spans="1:20" x14ac:dyDescent="0.2">
      <c r="A2514" t="s">
        <v>1646</v>
      </c>
      <c r="B2514" s="18" t="s">
        <v>1647</v>
      </c>
      <c r="C2514" s="18" t="str">
        <f t="shared" si="85"/>
        <v xml:space="preserve">Vance </v>
      </c>
      <c r="D2514" s="18" t="str">
        <f t="shared" si="86"/>
        <v xml:space="preserve"> North Carolina</v>
      </c>
      <c r="E2514" t="s">
        <v>21</v>
      </c>
      <c r="F2514">
        <v>713940</v>
      </c>
      <c r="G2514" t="s">
        <v>22</v>
      </c>
      <c r="H2514" t="s">
        <v>21</v>
      </c>
      <c r="I2514">
        <v>1</v>
      </c>
      <c r="J2514" t="s">
        <v>23</v>
      </c>
      <c r="K2514">
        <v>1</v>
      </c>
      <c r="L2514" s="24" t="s">
        <v>23</v>
      </c>
      <c r="M2514">
        <v>2020</v>
      </c>
      <c r="N2514" s="18">
        <v>4</v>
      </c>
      <c r="O2514">
        <v>799</v>
      </c>
      <c r="P2514" t="s">
        <v>24</v>
      </c>
      <c r="Q2514">
        <v>214</v>
      </c>
      <c r="R2514" t="s">
        <v>24</v>
      </c>
      <c r="S2514">
        <v>96</v>
      </c>
      <c r="T2514" t="s">
        <v>24</v>
      </c>
    </row>
    <row r="2515" spans="1:20" x14ac:dyDescent="0.2">
      <c r="A2515" t="s">
        <v>1646</v>
      </c>
      <c r="B2515" s="18" t="s">
        <v>1647</v>
      </c>
      <c r="C2515" s="18" t="str">
        <f t="shared" si="85"/>
        <v xml:space="preserve">Vance </v>
      </c>
      <c r="D2515" s="18" t="str">
        <f t="shared" si="86"/>
        <v xml:space="preserve"> North Carolina</v>
      </c>
      <c r="E2515" t="s">
        <v>21</v>
      </c>
      <c r="F2515">
        <v>713940</v>
      </c>
      <c r="G2515" t="s">
        <v>22</v>
      </c>
      <c r="H2515" t="s">
        <v>21</v>
      </c>
      <c r="I2515">
        <v>1</v>
      </c>
      <c r="J2515" t="s">
        <v>23</v>
      </c>
      <c r="K2515">
        <v>210</v>
      </c>
      <c r="L2515" s="24" t="s">
        <v>27</v>
      </c>
      <c r="M2515">
        <v>2020</v>
      </c>
      <c r="N2515" s="18">
        <v>3</v>
      </c>
      <c r="O2515" t="s">
        <v>26</v>
      </c>
      <c r="P2515" t="s">
        <v>26</v>
      </c>
      <c r="Q2515" t="s">
        <v>26</v>
      </c>
      <c r="R2515" t="s">
        <v>26</v>
      </c>
      <c r="S2515" t="s">
        <v>26</v>
      </c>
      <c r="T2515" t="s">
        <v>26</v>
      </c>
    </row>
    <row r="2516" spans="1:20" x14ac:dyDescent="0.2">
      <c r="A2516" t="s">
        <v>1648</v>
      </c>
      <c r="B2516" s="18" t="s">
        <v>1649</v>
      </c>
      <c r="C2516" s="18" t="str">
        <f t="shared" si="85"/>
        <v xml:space="preserve">Wake </v>
      </c>
      <c r="D2516" s="18" t="str">
        <f t="shared" si="86"/>
        <v xml:space="preserve"> North Carolina</v>
      </c>
      <c r="E2516" t="s">
        <v>21</v>
      </c>
      <c r="F2516">
        <v>713940</v>
      </c>
      <c r="G2516" t="s">
        <v>22</v>
      </c>
      <c r="H2516" t="s">
        <v>21</v>
      </c>
      <c r="I2516">
        <v>1</v>
      </c>
      <c r="J2516" t="s">
        <v>23</v>
      </c>
      <c r="K2516">
        <v>1</v>
      </c>
      <c r="L2516" s="24" t="s">
        <v>23</v>
      </c>
      <c r="M2516">
        <v>2020</v>
      </c>
      <c r="N2516" s="18">
        <v>212</v>
      </c>
      <c r="O2516">
        <v>53195</v>
      </c>
      <c r="P2516" t="s">
        <v>30</v>
      </c>
      <c r="Q2516">
        <v>17719</v>
      </c>
      <c r="R2516" t="s">
        <v>30</v>
      </c>
      <c r="S2516">
        <v>6223</v>
      </c>
      <c r="T2516" t="s">
        <v>30</v>
      </c>
    </row>
    <row r="2517" spans="1:20" x14ac:dyDescent="0.2">
      <c r="A2517" t="s">
        <v>1648</v>
      </c>
      <c r="B2517" s="18" t="s">
        <v>1649</v>
      </c>
      <c r="C2517" s="18" t="str">
        <f t="shared" si="85"/>
        <v xml:space="preserve">Wake </v>
      </c>
      <c r="D2517" s="18" t="str">
        <f t="shared" si="86"/>
        <v xml:space="preserve"> North Carolina</v>
      </c>
      <c r="E2517" t="s">
        <v>21</v>
      </c>
      <c r="F2517">
        <v>713940</v>
      </c>
      <c r="G2517" t="s">
        <v>22</v>
      </c>
      <c r="H2517" t="s">
        <v>21</v>
      </c>
      <c r="I2517">
        <v>1</v>
      </c>
      <c r="J2517" t="s">
        <v>23</v>
      </c>
      <c r="K2517">
        <v>210</v>
      </c>
      <c r="L2517" s="24" t="s">
        <v>27</v>
      </c>
      <c r="M2517">
        <v>2020</v>
      </c>
      <c r="N2517" s="18">
        <v>88</v>
      </c>
      <c r="O2517" t="s">
        <v>26</v>
      </c>
      <c r="P2517" t="s">
        <v>26</v>
      </c>
      <c r="Q2517" t="s">
        <v>26</v>
      </c>
      <c r="R2517" t="s">
        <v>26</v>
      </c>
      <c r="S2517" t="s">
        <v>26</v>
      </c>
      <c r="T2517" t="s">
        <v>26</v>
      </c>
    </row>
    <row r="2518" spans="1:20" x14ac:dyDescent="0.2">
      <c r="A2518" t="s">
        <v>1648</v>
      </c>
      <c r="B2518" s="18" t="s">
        <v>1649</v>
      </c>
      <c r="C2518" s="18" t="str">
        <f t="shared" si="85"/>
        <v xml:space="preserve">Wake </v>
      </c>
      <c r="D2518" s="18" t="str">
        <f t="shared" si="86"/>
        <v xml:space="preserve"> North Carolina</v>
      </c>
      <c r="E2518" t="s">
        <v>21</v>
      </c>
      <c r="F2518">
        <v>713940</v>
      </c>
      <c r="G2518" t="s">
        <v>22</v>
      </c>
      <c r="H2518" t="s">
        <v>21</v>
      </c>
      <c r="I2518">
        <v>1</v>
      </c>
      <c r="J2518" t="s">
        <v>23</v>
      </c>
      <c r="K2518">
        <v>220</v>
      </c>
      <c r="L2518" s="24" t="s">
        <v>31</v>
      </c>
      <c r="M2518">
        <v>2020</v>
      </c>
      <c r="N2518" s="18">
        <v>43</v>
      </c>
      <c r="O2518" t="s">
        <v>26</v>
      </c>
      <c r="P2518" t="s">
        <v>26</v>
      </c>
      <c r="Q2518" t="s">
        <v>26</v>
      </c>
      <c r="R2518" t="s">
        <v>26</v>
      </c>
      <c r="S2518" t="s">
        <v>26</v>
      </c>
      <c r="T2518" t="s">
        <v>26</v>
      </c>
    </row>
    <row r="2519" spans="1:20" x14ac:dyDescent="0.2">
      <c r="A2519" t="s">
        <v>1648</v>
      </c>
      <c r="B2519" s="18" t="s">
        <v>1649</v>
      </c>
      <c r="C2519" s="18" t="str">
        <f t="shared" si="85"/>
        <v xml:space="preserve">Wake </v>
      </c>
      <c r="D2519" s="18" t="str">
        <f t="shared" si="86"/>
        <v xml:space="preserve"> North Carolina</v>
      </c>
      <c r="E2519" t="s">
        <v>21</v>
      </c>
      <c r="F2519">
        <v>713940</v>
      </c>
      <c r="G2519" t="s">
        <v>22</v>
      </c>
      <c r="H2519" t="s">
        <v>21</v>
      </c>
      <c r="I2519">
        <v>1</v>
      </c>
      <c r="J2519" t="s">
        <v>23</v>
      </c>
      <c r="K2519">
        <v>230</v>
      </c>
      <c r="L2519" s="24" t="s">
        <v>32</v>
      </c>
      <c r="M2519">
        <v>2020</v>
      </c>
      <c r="N2519" s="18">
        <v>24</v>
      </c>
      <c r="O2519" t="s">
        <v>26</v>
      </c>
      <c r="P2519" t="s">
        <v>26</v>
      </c>
      <c r="Q2519" t="s">
        <v>26</v>
      </c>
      <c r="R2519" t="s">
        <v>26</v>
      </c>
      <c r="S2519" t="s">
        <v>26</v>
      </c>
      <c r="T2519" t="s">
        <v>26</v>
      </c>
    </row>
    <row r="2520" spans="1:20" x14ac:dyDescent="0.2">
      <c r="A2520" t="s">
        <v>1648</v>
      </c>
      <c r="B2520" s="18" t="s">
        <v>1649</v>
      </c>
      <c r="C2520" s="18" t="str">
        <f t="shared" si="85"/>
        <v xml:space="preserve">Wake </v>
      </c>
      <c r="D2520" s="18" t="str">
        <f t="shared" si="86"/>
        <v xml:space="preserve"> North Carolina</v>
      </c>
      <c r="E2520" t="s">
        <v>21</v>
      </c>
      <c r="F2520">
        <v>713940</v>
      </c>
      <c r="G2520" t="s">
        <v>22</v>
      </c>
      <c r="H2520" t="s">
        <v>21</v>
      </c>
      <c r="I2520">
        <v>1</v>
      </c>
      <c r="J2520" t="s">
        <v>23</v>
      </c>
      <c r="K2520">
        <v>241</v>
      </c>
      <c r="L2520" s="24" t="s">
        <v>25</v>
      </c>
      <c r="M2520">
        <v>2020</v>
      </c>
      <c r="N2520" s="18">
        <v>24</v>
      </c>
      <c r="O2520" t="s">
        <v>26</v>
      </c>
      <c r="P2520" t="s">
        <v>26</v>
      </c>
      <c r="Q2520" t="s">
        <v>26</v>
      </c>
      <c r="R2520" t="s">
        <v>26</v>
      </c>
      <c r="S2520" t="s">
        <v>26</v>
      </c>
      <c r="T2520" t="s">
        <v>26</v>
      </c>
    </row>
    <row r="2521" spans="1:20" x14ac:dyDescent="0.2">
      <c r="A2521" t="s">
        <v>1648</v>
      </c>
      <c r="B2521" s="18" t="s">
        <v>1649</v>
      </c>
      <c r="C2521" s="18" t="str">
        <f t="shared" si="85"/>
        <v xml:space="preserve">Wake </v>
      </c>
      <c r="D2521" s="18" t="str">
        <f t="shared" si="86"/>
        <v xml:space="preserve"> North Carolina</v>
      </c>
      <c r="E2521" t="s">
        <v>21</v>
      </c>
      <c r="F2521">
        <v>713940</v>
      </c>
      <c r="G2521" t="s">
        <v>22</v>
      </c>
      <c r="H2521" t="s">
        <v>21</v>
      </c>
      <c r="I2521">
        <v>1</v>
      </c>
      <c r="J2521" t="s">
        <v>23</v>
      </c>
      <c r="K2521">
        <v>242</v>
      </c>
      <c r="L2521" s="24" t="s">
        <v>56</v>
      </c>
      <c r="M2521">
        <v>2020</v>
      </c>
      <c r="N2521" s="18">
        <v>16</v>
      </c>
      <c r="O2521" t="s">
        <v>26</v>
      </c>
      <c r="P2521" t="s">
        <v>26</v>
      </c>
      <c r="Q2521" t="s">
        <v>26</v>
      </c>
      <c r="R2521" t="s">
        <v>26</v>
      </c>
      <c r="S2521" t="s">
        <v>26</v>
      </c>
      <c r="T2521" t="s">
        <v>26</v>
      </c>
    </row>
    <row r="2522" spans="1:20" x14ac:dyDescent="0.2">
      <c r="A2522" t="s">
        <v>1648</v>
      </c>
      <c r="B2522" s="18" t="s">
        <v>1649</v>
      </c>
      <c r="C2522" s="18" t="str">
        <f t="shared" si="85"/>
        <v xml:space="preserve">Wake </v>
      </c>
      <c r="D2522" s="18" t="str">
        <f t="shared" si="86"/>
        <v xml:space="preserve"> North Carolina</v>
      </c>
      <c r="E2522" t="s">
        <v>21</v>
      </c>
      <c r="F2522">
        <v>713940</v>
      </c>
      <c r="G2522" t="s">
        <v>22</v>
      </c>
      <c r="H2522" t="s">
        <v>21</v>
      </c>
      <c r="I2522">
        <v>1</v>
      </c>
      <c r="J2522" t="s">
        <v>23</v>
      </c>
      <c r="K2522">
        <v>251</v>
      </c>
      <c r="L2522" s="24" t="s">
        <v>57</v>
      </c>
      <c r="M2522">
        <v>2020</v>
      </c>
      <c r="N2522" s="18">
        <v>11</v>
      </c>
      <c r="O2522" t="s">
        <v>26</v>
      </c>
      <c r="P2522" t="s">
        <v>26</v>
      </c>
      <c r="Q2522" t="s">
        <v>26</v>
      </c>
      <c r="R2522" t="s">
        <v>26</v>
      </c>
      <c r="S2522" t="s">
        <v>26</v>
      </c>
      <c r="T2522" t="s">
        <v>26</v>
      </c>
    </row>
    <row r="2523" spans="1:20" x14ac:dyDescent="0.2">
      <c r="A2523" t="s">
        <v>1648</v>
      </c>
      <c r="B2523" s="18" t="s">
        <v>1649</v>
      </c>
      <c r="C2523" s="18" t="str">
        <f t="shared" si="85"/>
        <v xml:space="preserve">Wake </v>
      </c>
      <c r="D2523" s="18" t="str">
        <f t="shared" si="86"/>
        <v xml:space="preserve"> North Carolina</v>
      </c>
      <c r="E2523" t="s">
        <v>21</v>
      </c>
      <c r="F2523">
        <v>713940</v>
      </c>
      <c r="G2523" t="s">
        <v>22</v>
      </c>
      <c r="H2523" t="s">
        <v>21</v>
      </c>
      <c r="I2523">
        <v>1</v>
      </c>
      <c r="J2523" t="s">
        <v>23</v>
      </c>
      <c r="K2523">
        <v>252</v>
      </c>
      <c r="L2523" s="24" t="s">
        <v>184</v>
      </c>
      <c r="M2523">
        <v>2020</v>
      </c>
      <c r="N2523" s="18">
        <v>6</v>
      </c>
      <c r="O2523" t="s">
        <v>26</v>
      </c>
      <c r="P2523" t="s">
        <v>26</v>
      </c>
      <c r="Q2523" t="s">
        <v>26</v>
      </c>
      <c r="R2523" t="s">
        <v>26</v>
      </c>
      <c r="S2523" t="s">
        <v>26</v>
      </c>
      <c r="T2523" t="s">
        <v>26</v>
      </c>
    </row>
    <row r="2524" spans="1:20" x14ac:dyDescent="0.2">
      <c r="A2524" t="s">
        <v>1650</v>
      </c>
      <c r="B2524" s="18" t="s">
        <v>1651</v>
      </c>
      <c r="C2524" s="18" t="str">
        <f t="shared" si="85"/>
        <v xml:space="preserve">Wayne </v>
      </c>
      <c r="D2524" s="18" t="str">
        <f t="shared" si="86"/>
        <v xml:space="preserve"> North Carolina</v>
      </c>
      <c r="E2524" t="s">
        <v>21</v>
      </c>
      <c r="F2524">
        <v>713940</v>
      </c>
      <c r="G2524" t="s">
        <v>22</v>
      </c>
      <c r="H2524" t="s">
        <v>21</v>
      </c>
      <c r="I2524">
        <v>1</v>
      </c>
      <c r="J2524" t="s">
        <v>23</v>
      </c>
      <c r="K2524">
        <v>1</v>
      </c>
      <c r="L2524" s="24" t="s">
        <v>23</v>
      </c>
      <c r="M2524">
        <v>2020</v>
      </c>
      <c r="N2524" s="18">
        <v>11</v>
      </c>
      <c r="O2524">
        <v>1153</v>
      </c>
      <c r="P2524" t="s">
        <v>24</v>
      </c>
      <c r="Q2524">
        <v>368</v>
      </c>
      <c r="R2524" t="s">
        <v>24</v>
      </c>
      <c r="S2524">
        <v>134</v>
      </c>
      <c r="T2524" t="s">
        <v>24</v>
      </c>
    </row>
    <row r="2525" spans="1:20" x14ac:dyDescent="0.2">
      <c r="A2525" t="s">
        <v>1650</v>
      </c>
      <c r="B2525" s="18" t="s">
        <v>1651</v>
      </c>
      <c r="C2525" s="18" t="str">
        <f t="shared" si="85"/>
        <v xml:space="preserve">Wayne </v>
      </c>
      <c r="D2525" s="18" t="str">
        <f t="shared" si="86"/>
        <v xml:space="preserve"> North Carolina</v>
      </c>
      <c r="E2525" t="s">
        <v>21</v>
      </c>
      <c r="F2525">
        <v>713940</v>
      </c>
      <c r="G2525" t="s">
        <v>22</v>
      </c>
      <c r="H2525" t="s">
        <v>21</v>
      </c>
      <c r="I2525">
        <v>1</v>
      </c>
      <c r="J2525" t="s">
        <v>23</v>
      </c>
      <c r="K2525">
        <v>210</v>
      </c>
      <c r="L2525" s="24" t="s">
        <v>27</v>
      </c>
      <c r="M2525">
        <v>2020</v>
      </c>
      <c r="N2525" s="18">
        <v>5</v>
      </c>
      <c r="O2525" t="s">
        <v>26</v>
      </c>
      <c r="P2525" t="s">
        <v>26</v>
      </c>
      <c r="Q2525" t="s">
        <v>26</v>
      </c>
      <c r="R2525" t="s">
        <v>26</v>
      </c>
      <c r="S2525" t="s">
        <v>26</v>
      </c>
      <c r="T2525" t="s">
        <v>26</v>
      </c>
    </row>
    <row r="2526" spans="1:20" x14ac:dyDescent="0.2">
      <c r="A2526" t="s">
        <v>1650</v>
      </c>
      <c r="B2526" s="18" t="s">
        <v>1651</v>
      </c>
      <c r="C2526" s="18" t="str">
        <f t="shared" si="85"/>
        <v xml:space="preserve">Wayne </v>
      </c>
      <c r="D2526" s="18" t="str">
        <f t="shared" si="86"/>
        <v xml:space="preserve"> North Carolina</v>
      </c>
      <c r="E2526" t="s">
        <v>21</v>
      </c>
      <c r="F2526">
        <v>713940</v>
      </c>
      <c r="G2526" t="s">
        <v>22</v>
      </c>
      <c r="H2526" t="s">
        <v>21</v>
      </c>
      <c r="I2526">
        <v>1</v>
      </c>
      <c r="J2526" t="s">
        <v>23</v>
      </c>
      <c r="K2526">
        <v>220</v>
      </c>
      <c r="L2526" s="24" t="s">
        <v>31</v>
      </c>
      <c r="M2526">
        <v>2020</v>
      </c>
      <c r="N2526" s="18">
        <v>4</v>
      </c>
      <c r="O2526" t="s">
        <v>26</v>
      </c>
      <c r="P2526" t="s">
        <v>26</v>
      </c>
      <c r="Q2526" t="s">
        <v>26</v>
      </c>
      <c r="R2526" t="s">
        <v>26</v>
      </c>
      <c r="S2526" t="s">
        <v>26</v>
      </c>
      <c r="T2526" t="s">
        <v>26</v>
      </c>
    </row>
    <row r="2527" spans="1:20" x14ac:dyDescent="0.2">
      <c r="A2527" t="s">
        <v>1652</v>
      </c>
      <c r="B2527" s="18" t="s">
        <v>1653</v>
      </c>
      <c r="C2527" s="18" t="str">
        <f t="shared" si="85"/>
        <v xml:space="preserve">Wilkes </v>
      </c>
      <c r="D2527" s="18" t="str">
        <f t="shared" si="86"/>
        <v xml:space="preserve"> North Carolina</v>
      </c>
      <c r="E2527" t="s">
        <v>21</v>
      </c>
      <c r="F2527">
        <v>713940</v>
      </c>
      <c r="G2527" t="s">
        <v>22</v>
      </c>
      <c r="H2527" t="s">
        <v>21</v>
      </c>
      <c r="I2527">
        <v>1</v>
      </c>
      <c r="J2527" t="s">
        <v>23</v>
      </c>
      <c r="K2527">
        <v>1</v>
      </c>
      <c r="L2527" s="24" t="s">
        <v>23</v>
      </c>
      <c r="M2527">
        <v>2020</v>
      </c>
      <c r="N2527" s="18">
        <v>3</v>
      </c>
      <c r="O2527">
        <v>521</v>
      </c>
      <c r="P2527" t="s">
        <v>35</v>
      </c>
      <c r="Q2527">
        <v>203</v>
      </c>
      <c r="R2527" t="s">
        <v>35</v>
      </c>
      <c r="S2527">
        <v>125</v>
      </c>
      <c r="T2527" t="s">
        <v>35</v>
      </c>
    </row>
    <row r="2528" spans="1:20" x14ac:dyDescent="0.2">
      <c r="A2528" t="s">
        <v>1654</v>
      </c>
      <c r="B2528" s="18" t="s">
        <v>1655</v>
      </c>
      <c r="C2528" s="18" t="str">
        <f t="shared" si="85"/>
        <v xml:space="preserve">Wilson </v>
      </c>
      <c r="D2528" s="18" t="str">
        <f t="shared" si="86"/>
        <v xml:space="preserve"> North Carolina</v>
      </c>
      <c r="E2528" t="s">
        <v>21</v>
      </c>
      <c r="F2528">
        <v>713940</v>
      </c>
      <c r="G2528" t="s">
        <v>22</v>
      </c>
      <c r="H2528" t="s">
        <v>21</v>
      </c>
      <c r="I2528">
        <v>1</v>
      </c>
      <c r="J2528" t="s">
        <v>23</v>
      </c>
      <c r="K2528">
        <v>1</v>
      </c>
      <c r="L2528" s="24" t="s">
        <v>23</v>
      </c>
      <c r="M2528">
        <v>2020</v>
      </c>
      <c r="N2528" s="18">
        <v>6</v>
      </c>
      <c r="O2528">
        <v>874</v>
      </c>
      <c r="P2528" t="s">
        <v>30</v>
      </c>
      <c r="Q2528">
        <v>278</v>
      </c>
      <c r="R2528" t="s">
        <v>30</v>
      </c>
      <c r="S2528">
        <v>64</v>
      </c>
      <c r="T2528" t="s">
        <v>24</v>
      </c>
    </row>
    <row r="2529" spans="1:20" x14ac:dyDescent="0.2">
      <c r="A2529" t="s">
        <v>1656</v>
      </c>
      <c r="B2529" s="18" t="s">
        <v>1657</v>
      </c>
      <c r="C2529" s="18" t="str">
        <f t="shared" si="85"/>
        <v xml:space="preserve">Yadkin </v>
      </c>
      <c r="D2529" s="18" t="str">
        <f t="shared" si="86"/>
        <v xml:space="preserve"> North Carolina</v>
      </c>
      <c r="E2529" t="s">
        <v>21</v>
      </c>
      <c r="F2529">
        <v>713940</v>
      </c>
      <c r="G2529" t="s">
        <v>22</v>
      </c>
      <c r="H2529" t="s">
        <v>21</v>
      </c>
      <c r="I2529">
        <v>1</v>
      </c>
      <c r="J2529" t="s">
        <v>23</v>
      </c>
      <c r="K2529">
        <v>1</v>
      </c>
      <c r="L2529" s="24" t="s">
        <v>23</v>
      </c>
      <c r="M2529">
        <v>2020</v>
      </c>
      <c r="N2529" s="18">
        <v>3</v>
      </c>
      <c r="O2529">
        <v>253</v>
      </c>
      <c r="P2529" t="s">
        <v>35</v>
      </c>
      <c r="Q2529">
        <v>104</v>
      </c>
      <c r="R2529" t="s">
        <v>35</v>
      </c>
      <c r="S2529">
        <v>84</v>
      </c>
      <c r="T2529" t="s">
        <v>35</v>
      </c>
    </row>
    <row r="2530" spans="1:20" x14ac:dyDescent="0.2">
      <c r="A2530" t="s">
        <v>1658</v>
      </c>
      <c r="B2530" s="18" t="s">
        <v>1659</v>
      </c>
      <c r="C2530" s="18" t="str">
        <f t="shared" si="85"/>
        <v xml:space="preserve">Burleigh </v>
      </c>
      <c r="D2530" s="18" t="str">
        <f t="shared" si="86"/>
        <v xml:space="preserve"> North Dakota</v>
      </c>
      <c r="E2530" t="s">
        <v>21</v>
      </c>
      <c r="F2530">
        <v>713940</v>
      </c>
      <c r="G2530" t="s">
        <v>22</v>
      </c>
      <c r="H2530" t="s">
        <v>21</v>
      </c>
      <c r="I2530">
        <v>1</v>
      </c>
      <c r="J2530" t="s">
        <v>23</v>
      </c>
      <c r="K2530">
        <v>1</v>
      </c>
      <c r="L2530" s="24" t="s">
        <v>23</v>
      </c>
      <c r="M2530">
        <v>2020</v>
      </c>
      <c r="N2530" s="18">
        <v>13</v>
      </c>
      <c r="O2530">
        <v>6977</v>
      </c>
      <c r="P2530" t="s">
        <v>24</v>
      </c>
      <c r="Q2530">
        <v>1741</v>
      </c>
      <c r="R2530" t="s">
        <v>24</v>
      </c>
      <c r="S2530">
        <v>635</v>
      </c>
      <c r="T2530" t="s">
        <v>24</v>
      </c>
    </row>
    <row r="2531" spans="1:20" x14ac:dyDescent="0.2">
      <c r="A2531" t="s">
        <v>1658</v>
      </c>
      <c r="B2531" s="18" t="s">
        <v>1659</v>
      </c>
      <c r="C2531" s="18" t="str">
        <f t="shared" si="85"/>
        <v xml:space="preserve">Burleigh </v>
      </c>
      <c r="D2531" s="18" t="str">
        <f t="shared" si="86"/>
        <v xml:space="preserve"> North Dakota</v>
      </c>
      <c r="E2531" t="s">
        <v>21</v>
      </c>
      <c r="F2531">
        <v>713940</v>
      </c>
      <c r="G2531" t="s">
        <v>22</v>
      </c>
      <c r="H2531" t="s">
        <v>21</v>
      </c>
      <c r="I2531">
        <v>1</v>
      </c>
      <c r="J2531" t="s">
        <v>23</v>
      </c>
      <c r="K2531">
        <v>210</v>
      </c>
      <c r="L2531" s="24" t="s">
        <v>27</v>
      </c>
      <c r="M2531">
        <v>2020</v>
      </c>
      <c r="N2531" s="18">
        <v>4</v>
      </c>
      <c r="O2531" t="s">
        <v>26</v>
      </c>
      <c r="P2531" t="s">
        <v>26</v>
      </c>
      <c r="Q2531" t="s">
        <v>26</v>
      </c>
      <c r="R2531" t="s">
        <v>26</v>
      </c>
      <c r="S2531" t="s">
        <v>26</v>
      </c>
      <c r="T2531" t="s">
        <v>26</v>
      </c>
    </row>
    <row r="2532" spans="1:20" x14ac:dyDescent="0.2">
      <c r="A2532" t="s">
        <v>1658</v>
      </c>
      <c r="B2532" s="18" t="s">
        <v>1659</v>
      </c>
      <c r="C2532" s="18" t="str">
        <f t="shared" si="85"/>
        <v xml:space="preserve">Burleigh </v>
      </c>
      <c r="D2532" s="18" t="str">
        <f t="shared" si="86"/>
        <v xml:space="preserve"> North Dakota</v>
      </c>
      <c r="E2532" t="s">
        <v>21</v>
      </c>
      <c r="F2532">
        <v>713940</v>
      </c>
      <c r="G2532" t="s">
        <v>22</v>
      </c>
      <c r="H2532" t="s">
        <v>21</v>
      </c>
      <c r="I2532">
        <v>1</v>
      </c>
      <c r="J2532" t="s">
        <v>23</v>
      </c>
      <c r="K2532">
        <v>220</v>
      </c>
      <c r="L2532" s="24" t="s">
        <v>31</v>
      </c>
      <c r="M2532">
        <v>2020</v>
      </c>
      <c r="N2532" s="18">
        <v>3</v>
      </c>
      <c r="O2532" t="s">
        <v>26</v>
      </c>
      <c r="P2532" t="s">
        <v>26</v>
      </c>
      <c r="Q2532" t="s">
        <v>26</v>
      </c>
      <c r="R2532" t="s">
        <v>26</v>
      </c>
      <c r="S2532" t="s">
        <v>26</v>
      </c>
      <c r="T2532" t="s">
        <v>26</v>
      </c>
    </row>
    <row r="2533" spans="1:20" x14ac:dyDescent="0.2">
      <c r="A2533" t="s">
        <v>1658</v>
      </c>
      <c r="B2533" s="18" t="s">
        <v>1659</v>
      </c>
      <c r="C2533" s="18" t="str">
        <f t="shared" si="85"/>
        <v xml:space="preserve">Burleigh </v>
      </c>
      <c r="D2533" s="18" t="str">
        <f t="shared" si="86"/>
        <v xml:space="preserve"> North Dakota</v>
      </c>
      <c r="E2533" t="s">
        <v>21</v>
      </c>
      <c r="F2533">
        <v>713940</v>
      </c>
      <c r="G2533" t="s">
        <v>22</v>
      </c>
      <c r="H2533" t="s">
        <v>21</v>
      </c>
      <c r="I2533">
        <v>1</v>
      </c>
      <c r="J2533" t="s">
        <v>23</v>
      </c>
      <c r="K2533">
        <v>230</v>
      </c>
      <c r="L2533" s="24" t="s">
        <v>32</v>
      </c>
      <c r="M2533">
        <v>2020</v>
      </c>
      <c r="N2533" s="18">
        <v>3</v>
      </c>
      <c r="O2533" t="s">
        <v>26</v>
      </c>
      <c r="P2533" t="s">
        <v>26</v>
      </c>
      <c r="Q2533" t="s">
        <v>26</v>
      </c>
      <c r="R2533" t="s">
        <v>26</v>
      </c>
      <c r="S2533" t="s">
        <v>26</v>
      </c>
      <c r="T2533" t="s">
        <v>26</v>
      </c>
    </row>
    <row r="2534" spans="1:20" x14ac:dyDescent="0.2">
      <c r="A2534" t="s">
        <v>1660</v>
      </c>
      <c r="B2534" s="18" t="s">
        <v>1661</v>
      </c>
      <c r="C2534" s="18" t="str">
        <f t="shared" si="85"/>
        <v xml:space="preserve">Cass </v>
      </c>
      <c r="D2534" s="18" t="str">
        <f t="shared" si="86"/>
        <v xml:space="preserve"> North Dakota</v>
      </c>
      <c r="E2534" t="s">
        <v>21</v>
      </c>
      <c r="F2534">
        <v>713940</v>
      </c>
      <c r="G2534" t="s">
        <v>22</v>
      </c>
      <c r="H2534" t="s">
        <v>21</v>
      </c>
      <c r="I2534">
        <v>1</v>
      </c>
      <c r="J2534" t="s">
        <v>23</v>
      </c>
      <c r="K2534">
        <v>1</v>
      </c>
      <c r="L2534" s="24" t="s">
        <v>23</v>
      </c>
      <c r="M2534">
        <v>2020</v>
      </c>
      <c r="N2534" s="18">
        <v>32</v>
      </c>
      <c r="O2534">
        <v>14967</v>
      </c>
      <c r="P2534" t="s">
        <v>24</v>
      </c>
      <c r="Q2534">
        <v>4330</v>
      </c>
      <c r="R2534" t="s">
        <v>24</v>
      </c>
      <c r="S2534">
        <v>1115</v>
      </c>
      <c r="T2534" t="s">
        <v>24</v>
      </c>
    </row>
    <row r="2535" spans="1:20" x14ac:dyDescent="0.2">
      <c r="A2535" t="s">
        <v>1660</v>
      </c>
      <c r="B2535" s="18" t="s">
        <v>1661</v>
      </c>
      <c r="C2535" s="18" t="str">
        <f t="shared" si="85"/>
        <v xml:space="preserve">Cass </v>
      </c>
      <c r="D2535" s="18" t="str">
        <f t="shared" si="86"/>
        <v xml:space="preserve"> North Dakota</v>
      </c>
      <c r="E2535" t="s">
        <v>21</v>
      </c>
      <c r="F2535">
        <v>713940</v>
      </c>
      <c r="G2535" t="s">
        <v>22</v>
      </c>
      <c r="H2535" t="s">
        <v>21</v>
      </c>
      <c r="I2535">
        <v>1</v>
      </c>
      <c r="J2535" t="s">
        <v>23</v>
      </c>
      <c r="K2535">
        <v>210</v>
      </c>
      <c r="L2535" s="24" t="s">
        <v>27</v>
      </c>
      <c r="M2535">
        <v>2020</v>
      </c>
      <c r="N2535" s="18">
        <v>15</v>
      </c>
      <c r="O2535" t="s">
        <v>26</v>
      </c>
      <c r="P2535" t="s">
        <v>26</v>
      </c>
      <c r="Q2535" t="s">
        <v>26</v>
      </c>
      <c r="R2535" t="s">
        <v>26</v>
      </c>
      <c r="S2535" t="s">
        <v>26</v>
      </c>
      <c r="T2535" t="s">
        <v>26</v>
      </c>
    </row>
    <row r="2536" spans="1:20" x14ac:dyDescent="0.2">
      <c r="A2536" t="s">
        <v>1660</v>
      </c>
      <c r="B2536" s="18" t="s">
        <v>1661</v>
      </c>
      <c r="C2536" s="18" t="str">
        <f t="shared" si="85"/>
        <v xml:space="preserve">Cass </v>
      </c>
      <c r="D2536" s="18" t="str">
        <f t="shared" si="86"/>
        <v xml:space="preserve"> North Dakota</v>
      </c>
      <c r="E2536" t="s">
        <v>21</v>
      </c>
      <c r="F2536">
        <v>713940</v>
      </c>
      <c r="G2536" t="s">
        <v>22</v>
      </c>
      <c r="H2536" t="s">
        <v>21</v>
      </c>
      <c r="I2536">
        <v>1</v>
      </c>
      <c r="J2536" t="s">
        <v>23</v>
      </c>
      <c r="K2536">
        <v>220</v>
      </c>
      <c r="L2536" s="24" t="s">
        <v>31</v>
      </c>
      <c r="M2536">
        <v>2020</v>
      </c>
      <c r="N2536" s="18">
        <v>5</v>
      </c>
      <c r="O2536" t="s">
        <v>26</v>
      </c>
      <c r="P2536" t="s">
        <v>26</v>
      </c>
      <c r="Q2536" t="s">
        <v>26</v>
      </c>
      <c r="R2536" t="s">
        <v>26</v>
      </c>
      <c r="S2536" t="s">
        <v>26</v>
      </c>
      <c r="T2536" t="s">
        <v>26</v>
      </c>
    </row>
    <row r="2537" spans="1:20" x14ac:dyDescent="0.2">
      <c r="A2537" t="s">
        <v>1660</v>
      </c>
      <c r="B2537" s="18" t="s">
        <v>1661</v>
      </c>
      <c r="C2537" s="18" t="str">
        <f t="shared" si="85"/>
        <v xml:space="preserve">Cass </v>
      </c>
      <c r="D2537" s="18" t="str">
        <f t="shared" si="86"/>
        <v xml:space="preserve"> North Dakota</v>
      </c>
      <c r="E2537" t="s">
        <v>21</v>
      </c>
      <c r="F2537">
        <v>713940</v>
      </c>
      <c r="G2537" t="s">
        <v>22</v>
      </c>
      <c r="H2537" t="s">
        <v>21</v>
      </c>
      <c r="I2537">
        <v>1</v>
      </c>
      <c r="J2537" t="s">
        <v>23</v>
      </c>
      <c r="K2537">
        <v>230</v>
      </c>
      <c r="L2537" s="24" t="s">
        <v>32</v>
      </c>
      <c r="M2537">
        <v>2020</v>
      </c>
      <c r="N2537" s="18">
        <v>3</v>
      </c>
      <c r="O2537" t="s">
        <v>26</v>
      </c>
      <c r="P2537" t="s">
        <v>26</v>
      </c>
      <c r="Q2537" t="s">
        <v>26</v>
      </c>
      <c r="R2537" t="s">
        <v>26</v>
      </c>
      <c r="S2537" t="s">
        <v>26</v>
      </c>
      <c r="T2537" t="s">
        <v>26</v>
      </c>
    </row>
    <row r="2538" spans="1:20" x14ac:dyDescent="0.2">
      <c r="A2538" t="s">
        <v>1660</v>
      </c>
      <c r="B2538" s="18" t="s">
        <v>1661</v>
      </c>
      <c r="C2538" s="18" t="str">
        <f t="shared" si="85"/>
        <v xml:space="preserve">Cass </v>
      </c>
      <c r="D2538" s="18" t="str">
        <f t="shared" si="86"/>
        <v xml:space="preserve"> North Dakota</v>
      </c>
      <c r="E2538" t="s">
        <v>21</v>
      </c>
      <c r="F2538">
        <v>713940</v>
      </c>
      <c r="G2538" t="s">
        <v>22</v>
      </c>
      <c r="H2538" t="s">
        <v>21</v>
      </c>
      <c r="I2538">
        <v>1</v>
      </c>
      <c r="J2538" t="s">
        <v>23</v>
      </c>
      <c r="K2538">
        <v>241</v>
      </c>
      <c r="L2538" s="24" t="s">
        <v>25</v>
      </c>
      <c r="M2538">
        <v>2020</v>
      </c>
      <c r="N2538" s="18">
        <v>6</v>
      </c>
      <c r="O2538" t="s">
        <v>26</v>
      </c>
      <c r="P2538" t="s">
        <v>26</v>
      </c>
      <c r="Q2538" t="s">
        <v>26</v>
      </c>
      <c r="R2538" t="s">
        <v>26</v>
      </c>
      <c r="S2538" t="s">
        <v>26</v>
      </c>
      <c r="T2538" t="s">
        <v>26</v>
      </c>
    </row>
    <row r="2539" spans="1:20" x14ac:dyDescent="0.2">
      <c r="A2539" t="s">
        <v>1662</v>
      </c>
      <c r="B2539" s="18" t="s">
        <v>1663</v>
      </c>
      <c r="C2539" s="18" t="str">
        <f t="shared" si="85"/>
        <v xml:space="preserve">Grand Forks </v>
      </c>
      <c r="D2539" s="18" t="str">
        <f t="shared" si="86"/>
        <v xml:space="preserve"> North Dakota</v>
      </c>
      <c r="E2539" t="s">
        <v>21</v>
      </c>
      <c r="F2539">
        <v>713940</v>
      </c>
      <c r="G2539" t="s">
        <v>22</v>
      </c>
      <c r="H2539" t="s">
        <v>21</v>
      </c>
      <c r="I2539">
        <v>1</v>
      </c>
      <c r="J2539" t="s">
        <v>23</v>
      </c>
      <c r="K2539">
        <v>1</v>
      </c>
      <c r="L2539" s="24" t="s">
        <v>23</v>
      </c>
      <c r="M2539">
        <v>2020</v>
      </c>
      <c r="N2539" s="18">
        <v>9</v>
      </c>
      <c r="O2539">
        <v>1866</v>
      </c>
      <c r="P2539" t="s">
        <v>24</v>
      </c>
      <c r="Q2539">
        <v>466</v>
      </c>
      <c r="R2539" t="s">
        <v>24</v>
      </c>
      <c r="S2539">
        <v>232</v>
      </c>
      <c r="T2539" t="s">
        <v>24</v>
      </c>
    </row>
    <row r="2540" spans="1:20" x14ac:dyDescent="0.2">
      <c r="A2540" t="s">
        <v>1662</v>
      </c>
      <c r="B2540" s="18" t="s">
        <v>1663</v>
      </c>
      <c r="C2540" s="18" t="str">
        <f t="shared" si="85"/>
        <v xml:space="preserve">Grand Forks </v>
      </c>
      <c r="D2540" s="18" t="str">
        <f t="shared" si="86"/>
        <v xml:space="preserve"> North Dakota</v>
      </c>
      <c r="E2540" t="s">
        <v>21</v>
      </c>
      <c r="F2540">
        <v>713940</v>
      </c>
      <c r="G2540" t="s">
        <v>22</v>
      </c>
      <c r="H2540" t="s">
        <v>21</v>
      </c>
      <c r="I2540">
        <v>1</v>
      </c>
      <c r="J2540" t="s">
        <v>23</v>
      </c>
      <c r="K2540">
        <v>210</v>
      </c>
      <c r="L2540" s="24" t="s">
        <v>27</v>
      </c>
      <c r="M2540">
        <v>2020</v>
      </c>
      <c r="N2540" s="18">
        <v>5</v>
      </c>
      <c r="O2540" t="s">
        <v>26</v>
      </c>
      <c r="P2540" t="s">
        <v>26</v>
      </c>
      <c r="Q2540" t="s">
        <v>26</v>
      </c>
      <c r="R2540" t="s">
        <v>26</v>
      </c>
      <c r="S2540" t="s">
        <v>26</v>
      </c>
      <c r="T2540" t="s">
        <v>26</v>
      </c>
    </row>
    <row r="2541" spans="1:20" x14ac:dyDescent="0.2">
      <c r="A2541" t="s">
        <v>1664</v>
      </c>
      <c r="B2541" s="18" t="s">
        <v>1665</v>
      </c>
      <c r="C2541" s="18" t="str">
        <f t="shared" si="85"/>
        <v xml:space="preserve">Mercer </v>
      </c>
      <c r="D2541" s="18" t="str">
        <f t="shared" si="86"/>
        <v xml:space="preserve"> North Dakota</v>
      </c>
      <c r="E2541" t="s">
        <v>21</v>
      </c>
      <c r="F2541">
        <v>713940</v>
      </c>
      <c r="G2541" t="s">
        <v>22</v>
      </c>
      <c r="H2541" t="s">
        <v>21</v>
      </c>
      <c r="I2541">
        <v>1</v>
      </c>
      <c r="J2541" t="s">
        <v>23</v>
      </c>
      <c r="K2541">
        <v>1</v>
      </c>
      <c r="L2541" s="24" t="s">
        <v>23</v>
      </c>
      <c r="M2541">
        <v>2020</v>
      </c>
      <c r="N2541" s="18">
        <v>3</v>
      </c>
      <c r="O2541">
        <v>66</v>
      </c>
      <c r="P2541" t="s">
        <v>30</v>
      </c>
      <c r="Q2541">
        <v>25</v>
      </c>
      <c r="R2541" t="s">
        <v>24</v>
      </c>
      <c r="S2541">
        <v>15</v>
      </c>
      <c r="T2541" t="s">
        <v>35</v>
      </c>
    </row>
    <row r="2542" spans="1:20" x14ac:dyDescent="0.2">
      <c r="A2542" t="s">
        <v>1666</v>
      </c>
      <c r="B2542" s="18" t="s">
        <v>1667</v>
      </c>
      <c r="C2542" s="18" t="str">
        <f t="shared" si="85"/>
        <v xml:space="preserve">Morton </v>
      </c>
      <c r="D2542" s="18" t="str">
        <f t="shared" si="86"/>
        <v xml:space="preserve"> North Dakota</v>
      </c>
      <c r="E2542" t="s">
        <v>21</v>
      </c>
      <c r="F2542">
        <v>713940</v>
      </c>
      <c r="G2542" t="s">
        <v>22</v>
      </c>
      <c r="H2542" t="s">
        <v>21</v>
      </c>
      <c r="I2542">
        <v>1</v>
      </c>
      <c r="J2542" t="s">
        <v>23</v>
      </c>
      <c r="K2542">
        <v>1</v>
      </c>
      <c r="L2542" s="24" t="s">
        <v>23</v>
      </c>
      <c r="M2542">
        <v>2020</v>
      </c>
      <c r="N2542" s="18">
        <v>3</v>
      </c>
      <c r="O2542">
        <v>138</v>
      </c>
      <c r="P2542" t="s">
        <v>30</v>
      </c>
      <c r="Q2542">
        <v>41</v>
      </c>
      <c r="R2542" t="s">
        <v>24</v>
      </c>
      <c r="S2542">
        <v>16</v>
      </c>
      <c r="T2542" t="s">
        <v>35</v>
      </c>
    </row>
    <row r="2543" spans="1:20" x14ac:dyDescent="0.2">
      <c r="A2543" t="s">
        <v>1668</v>
      </c>
      <c r="B2543" s="18" t="s">
        <v>1669</v>
      </c>
      <c r="C2543" s="18" t="str">
        <f t="shared" si="85"/>
        <v xml:space="preserve">Stark </v>
      </c>
      <c r="D2543" s="18" t="str">
        <f t="shared" si="86"/>
        <v xml:space="preserve"> North Dakota</v>
      </c>
      <c r="E2543" t="s">
        <v>21</v>
      </c>
      <c r="F2543">
        <v>713940</v>
      </c>
      <c r="G2543" t="s">
        <v>22</v>
      </c>
      <c r="H2543" t="s">
        <v>21</v>
      </c>
      <c r="I2543">
        <v>1</v>
      </c>
      <c r="J2543" t="s">
        <v>23</v>
      </c>
      <c r="K2543">
        <v>1</v>
      </c>
      <c r="L2543" s="24" t="s">
        <v>23</v>
      </c>
      <c r="M2543">
        <v>2020</v>
      </c>
      <c r="N2543" s="18">
        <v>3</v>
      </c>
      <c r="O2543">
        <v>196</v>
      </c>
      <c r="P2543" t="s">
        <v>24</v>
      </c>
      <c r="Q2543">
        <v>40</v>
      </c>
      <c r="R2543" t="s">
        <v>35</v>
      </c>
      <c r="S2543">
        <v>8</v>
      </c>
      <c r="T2543" t="s">
        <v>35</v>
      </c>
    </row>
    <row r="2544" spans="1:20" x14ac:dyDescent="0.2">
      <c r="A2544" t="s">
        <v>1670</v>
      </c>
      <c r="B2544" s="18" t="s">
        <v>1671</v>
      </c>
      <c r="C2544" s="18" t="str">
        <f t="shared" si="85"/>
        <v xml:space="preserve">Ward </v>
      </c>
      <c r="D2544" s="18" t="str">
        <f t="shared" si="86"/>
        <v xml:space="preserve"> North Dakota</v>
      </c>
      <c r="E2544" t="s">
        <v>21</v>
      </c>
      <c r="F2544">
        <v>713940</v>
      </c>
      <c r="G2544" t="s">
        <v>22</v>
      </c>
      <c r="H2544" t="s">
        <v>21</v>
      </c>
      <c r="I2544">
        <v>1</v>
      </c>
      <c r="J2544" t="s">
        <v>23</v>
      </c>
      <c r="K2544">
        <v>1</v>
      </c>
      <c r="L2544" s="24" t="s">
        <v>23</v>
      </c>
      <c r="M2544">
        <v>2020</v>
      </c>
      <c r="N2544" s="18">
        <v>8</v>
      </c>
      <c r="O2544">
        <v>2624</v>
      </c>
      <c r="P2544" t="s">
        <v>30</v>
      </c>
      <c r="Q2544">
        <v>691</v>
      </c>
      <c r="R2544" t="s">
        <v>30</v>
      </c>
      <c r="S2544">
        <v>250</v>
      </c>
      <c r="T2544" t="s">
        <v>24</v>
      </c>
    </row>
    <row r="2545" spans="1:20" x14ac:dyDescent="0.2">
      <c r="A2545" t="s">
        <v>1670</v>
      </c>
      <c r="B2545" s="18" t="s">
        <v>1671</v>
      </c>
      <c r="C2545" s="18" t="str">
        <f t="shared" si="85"/>
        <v xml:space="preserve">Ward </v>
      </c>
      <c r="D2545" s="18" t="str">
        <f t="shared" si="86"/>
        <v xml:space="preserve"> North Dakota</v>
      </c>
      <c r="E2545" t="s">
        <v>21</v>
      </c>
      <c r="F2545">
        <v>713940</v>
      </c>
      <c r="G2545" t="s">
        <v>22</v>
      </c>
      <c r="H2545" t="s">
        <v>21</v>
      </c>
      <c r="I2545">
        <v>1</v>
      </c>
      <c r="J2545" t="s">
        <v>23</v>
      </c>
      <c r="K2545">
        <v>230</v>
      </c>
      <c r="L2545" s="24" t="s">
        <v>32</v>
      </c>
      <c r="M2545">
        <v>2020</v>
      </c>
      <c r="N2545" s="18">
        <v>3</v>
      </c>
      <c r="O2545" t="s">
        <v>26</v>
      </c>
      <c r="P2545" t="s">
        <v>26</v>
      </c>
      <c r="Q2545" t="s">
        <v>26</v>
      </c>
      <c r="R2545" t="s">
        <v>26</v>
      </c>
      <c r="S2545" t="s">
        <v>26</v>
      </c>
      <c r="T2545" t="s">
        <v>26</v>
      </c>
    </row>
    <row r="2546" spans="1:20" x14ac:dyDescent="0.2">
      <c r="A2546" t="s">
        <v>1672</v>
      </c>
      <c r="B2546" s="18" t="s">
        <v>1673</v>
      </c>
      <c r="C2546" s="18" t="str">
        <f t="shared" si="85"/>
        <v xml:space="preserve">Williams </v>
      </c>
      <c r="D2546" s="18" t="str">
        <f t="shared" si="86"/>
        <v xml:space="preserve"> North Dakota</v>
      </c>
      <c r="E2546" t="s">
        <v>21</v>
      </c>
      <c r="F2546">
        <v>713940</v>
      </c>
      <c r="G2546" t="s">
        <v>22</v>
      </c>
      <c r="H2546" t="s">
        <v>21</v>
      </c>
      <c r="I2546">
        <v>1</v>
      </c>
      <c r="J2546" t="s">
        <v>23</v>
      </c>
      <c r="K2546">
        <v>1</v>
      </c>
      <c r="L2546" s="24" t="s">
        <v>23</v>
      </c>
      <c r="M2546">
        <v>2020</v>
      </c>
      <c r="N2546" s="18">
        <v>6</v>
      </c>
      <c r="O2546">
        <v>342</v>
      </c>
      <c r="P2546" t="s">
        <v>30</v>
      </c>
      <c r="Q2546">
        <v>78</v>
      </c>
      <c r="R2546" t="s">
        <v>24</v>
      </c>
      <c r="S2546">
        <v>16</v>
      </c>
      <c r="T2546" t="s">
        <v>35</v>
      </c>
    </row>
    <row r="2547" spans="1:20" x14ac:dyDescent="0.2">
      <c r="A2547" t="s">
        <v>1672</v>
      </c>
      <c r="B2547" s="18" t="s">
        <v>1673</v>
      </c>
      <c r="C2547" s="18" t="str">
        <f t="shared" si="85"/>
        <v xml:space="preserve">Williams </v>
      </c>
      <c r="D2547" s="18" t="str">
        <f t="shared" si="86"/>
        <v xml:space="preserve"> North Dakota</v>
      </c>
      <c r="E2547" t="s">
        <v>21</v>
      </c>
      <c r="F2547">
        <v>713940</v>
      </c>
      <c r="G2547" t="s">
        <v>22</v>
      </c>
      <c r="H2547" t="s">
        <v>21</v>
      </c>
      <c r="I2547">
        <v>1</v>
      </c>
      <c r="J2547" t="s">
        <v>23</v>
      </c>
      <c r="K2547">
        <v>210</v>
      </c>
      <c r="L2547" s="24" t="s">
        <v>27</v>
      </c>
      <c r="M2547">
        <v>2020</v>
      </c>
      <c r="N2547" s="18">
        <v>4</v>
      </c>
      <c r="O2547" t="s">
        <v>26</v>
      </c>
      <c r="P2547" t="s">
        <v>26</v>
      </c>
      <c r="Q2547" t="s">
        <v>26</v>
      </c>
      <c r="R2547" t="s">
        <v>26</v>
      </c>
      <c r="S2547" t="s">
        <v>26</v>
      </c>
      <c r="T2547" t="s">
        <v>26</v>
      </c>
    </row>
    <row r="2548" spans="1:20" x14ac:dyDescent="0.2">
      <c r="A2548" t="s">
        <v>1674</v>
      </c>
      <c r="B2548" s="18" t="s">
        <v>1675</v>
      </c>
      <c r="C2548" s="18" t="str">
        <f t="shared" si="85"/>
        <v xml:space="preserve">Allen </v>
      </c>
      <c r="D2548" s="18" t="str">
        <f t="shared" si="86"/>
        <v xml:space="preserve"> Ohio</v>
      </c>
      <c r="E2548" t="s">
        <v>21</v>
      </c>
      <c r="F2548">
        <v>713940</v>
      </c>
      <c r="G2548" t="s">
        <v>22</v>
      </c>
      <c r="H2548" t="s">
        <v>21</v>
      </c>
      <c r="I2548">
        <v>1</v>
      </c>
      <c r="J2548" t="s">
        <v>23</v>
      </c>
      <c r="K2548">
        <v>1</v>
      </c>
      <c r="L2548" s="24" t="s">
        <v>23</v>
      </c>
      <c r="M2548">
        <v>2020</v>
      </c>
      <c r="N2548" s="18">
        <v>11</v>
      </c>
      <c r="O2548">
        <v>1752</v>
      </c>
      <c r="P2548" t="s">
        <v>24</v>
      </c>
      <c r="Q2548">
        <v>507</v>
      </c>
      <c r="R2548" t="s">
        <v>24</v>
      </c>
      <c r="S2548">
        <v>187</v>
      </c>
      <c r="T2548" t="s">
        <v>24</v>
      </c>
    </row>
    <row r="2549" spans="1:20" x14ac:dyDescent="0.2">
      <c r="A2549" t="s">
        <v>1674</v>
      </c>
      <c r="B2549" s="18" t="s">
        <v>1675</v>
      </c>
      <c r="C2549" s="18" t="str">
        <f t="shared" si="85"/>
        <v xml:space="preserve">Allen </v>
      </c>
      <c r="D2549" s="18" t="str">
        <f t="shared" si="86"/>
        <v xml:space="preserve"> Ohio</v>
      </c>
      <c r="E2549" t="s">
        <v>21</v>
      </c>
      <c r="F2549">
        <v>713940</v>
      </c>
      <c r="G2549" t="s">
        <v>22</v>
      </c>
      <c r="H2549" t="s">
        <v>21</v>
      </c>
      <c r="I2549">
        <v>1</v>
      </c>
      <c r="J2549" t="s">
        <v>23</v>
      </c>
      <c r="K2549">
        <v>220</v>
      </c>
      <c r="L2549" s="24" t="s">
        <v>31</v>
      </c>
      <c r="M2549">
        <v>2020</v>
      </c>
      <c r="N2549" s="18">
        <v>4</v>
      </c>
      <c r="O2549" t="s">
        <v>26</v>
      </c>
      <c r="P2549" t="s">
        <v>26</v>
      </c>
      <c r="Q2549" t="s">
        <v>26</v>
      </c>
      <c r="R2549" t="s">
        <v>26</v>
      </c>
      <c r="S2549" t="s">
        <v>26</v>
      </c>
      <c r="T2549" t="s">
        <v>26</v>
      </c>
    </row>
    <row r="2550" spans="1:20" x14ac:dyDescent="0.2">
      <c r="A2550" t="s">
        <v>1674</v>
      </c>
      <c r="B2550" s="18" t="s">
        <v>1675</v>
      </c>
      <c r="C2550" s="18" t="str">
        <f t="shared" si="85"/>
        <v xml:space="preserve">Allen </v>
      </c>
      <c r="D2550" s="18" t="str">
        <f t="shared" si="86"/>
        <v xml:space="preserve"> Ohio</v>
      </c>
      <c r="E2550" t="s">
        <v>21</v>
      </c>
      <c r="F2550">
        <v>713940</v>
      </c>
      <c r="G2550" t="s">
        <v>22</v>
      </c>
      <c r="H2550" t="s">
        <v>21</v>
      </c>
      <c r="I2550">
        <v>1</v>
      </c>
      <c r="J2550" t="s">
        <v>23</v>
      </c>
      <c r="K2550">
        <v>230</v>
      </c>
      <c r="L2550" s="24" t="s">
        <v>32</v>
      </c>
      <c r="M2550">
        <v>2020</v>
      </c>
      <c r="N2550" s="18">
        <v>3</v>
      </c>
      <c r="O2550" t="s">
        <v>26</v>
      </c>
      <c r="P2550" t="s">
        <v>26</v>
      </c>
      <c r="Q2550" t="s">
        <v>26</v>
      </c>
      <c r="R2550" t="s">
        <v>26</v>
      </c>
      <c r="S2550" t="s">
        <v>26</v>
      </c>
      <c r="T2550" t="s">
        <v>26</v>
      </c>
    </row>
    <row r="2551" spans="1:20" x14ac:dyDescent="0.2">
      <c r="A2551" t="s">
        <v>1676</v>
      </c>
      <c r="B2551" s="18" t="s">
        <v>1677</v>
      </c>
      <c r="C2551" s="18" t="str">
        <f t="shared" si="85"/>
        <v xml:space="preserve">Ashland </v>
      </c>
      <c r="D2551" s="18" t="str">
        <f t="shared" si="86"/>
        <v xml:space="preserve"> Ohio</v>
      </c>
      <c r="E2551" t="s">
        <v>21</v>
      </c>
      <c r="F2551">
        <v>713940</v>
      </c>
      <c r="G2551" t="s">
        <v>22</v>
      </c>
      <c r="H2551" t="s">
        <v>21</v>
      </c>
      <c r="I2551">
        <v>1</v>
      </c>
      <c r="J2551" t="s">
        <v>23</v>
      </c>
      <c r="K2551">
        <v>1</v>
      </c>
      <c r="L2551" s="24" t="s">
        <v>23</v>
      </c>
      <c r="M2551">
        <v>2020</v>
      </c>
      <c r="N2551" s="18">
        <v>3</v>
      </c>
      <c r="O2551">
        <v>173</v>
      </c>
      <c r="P2551" t="s">
        <v>30</v>
      </c>
      <c r="Q2551">
        <v>51</v>
      </c>
      <c r="R2551" t="s">
        <v>30</v>
      </c>
      <c r="S2551">
        <v>14</v>
      </c>
      <c r="T2551" t="s">
        <v>35</v>
      </c>
    </row>
    <row r="2552" spans="1:20" x14ac:dyDescent="0.2">
      <c r="A2552" t="s">
        <v>1678</v>
      </c>
      <c r="B2552" s="18" t="s">
        <v>1679</v>
      </c>
      <c r="C2552" s="18" t="str">
        <f t="shared" si="85"/>
        <v xml:space="preserve">Ashtabula </v>
      </c>
      <c r="D2552" s="18" t="str">
        <f t="shared" si="86"/>
        <v xml:space="preserve"> Ohio</v>
      </c>
      <c r="E2552" t="s">
        <v>21</v>
      </c>
      <c r="F2552">
        <v>713940</v>
      </c>
      <c r="G2552" t="s">
        <v>22</v>
      </c>
      <c r="H2552" t="s">
        <v>21</v>
      </c>
      <c r="I2552">
        <v>1</v>
      </c>
      <c r="J2552" t="s">
        <v>23</v>
      </c>
      <c r="K2552">
        <v>1</v>
      </c>
      <c r="L2552" s="24" t="s">
        <v>23</v>
      </c>
      <c r="M2552">
        <v>2020</v>
      </c>
      <c r="N2552" s="18">
        <v>8</v>
      </c>
      <c r="O2552">
        <v>5629</v>
      </c>
      <c r="P2552" t="s">
        <v>24</v>
      </c>
      <c r="Q2552">
        <v>1528</v>
      </c>
      <c r="R2552" t="s">
        <v>24</v>
      </c>
      <c r="S2552">
        <v>294</v>
      </c>
      <c r="T2552" t="s">
        <v>24</v>
      </c>
    </row>
    <row r="2553" spans="1:20" x14ac:dyDescent="0.2">
      <c r="A2553" t="s">
        <v>1678</v>
      </c>
      <c r="B2553" s="18" t="s">
        <v>1679</v>
      </c>
      <c r="C2553" s="18" t="str">
        <f t="shared" si="85"/>
        <v xml:space="preserve">Ashtabula </v>
      </c>
      <c r="D2553" s="18" t="str">
        <f t="shared" si="86"/>
        <v xml:space="preserve"> Ohio</v>
      </c>
      <c r="E2553" t="s">
        <v>21</v>
      </c>
      <c r="F2553">
        <v>713940</v>
      </c>
      <c r="G2553" t="s">
        <v>22</v>
      </c>
      <c r="H2553" t="s">
        <v>21</v>
      </c>
      <c r="I2553">
        <v>1</v>
      </c>
      <c r="J2553" t="s">
        <v>23</v>
      </c>
      <c r="K2553">
        <v>210</v>
      </c>
      <c r="L2553" s="24" t="s">
        <v>27</v>
      </c>
      <c r="M2553">
        <v>2020</v>
      </c>
      <c r="N2553" s="18">
        <v>4</v>
      </c>
      <c r="O2553" t="s">
        <v>26</v>
      </c>
      <c r="P2553" t="s">
        <v>26</v>
      </c>
      <c r="Q2553" t="s">
        <v>26</v>
      </c>
      <c r="R2553" t="s">
        <v>26</v>
      </c>
      <c r="S2553" t="s">
        <v>26</v>
      </c>
      <c r="T2553" t="s">
        <v>26</v>
      </c>
    </row>
    <row r="2554" spans="1:20" x14ac:dyDescent="0.2">
      <c r="A2554" t="s">
        <v>1680</v>
      </c>
      <c r="B2554" s="18" t="s">
        <v>1681</v>
      </c>
      <c r="C2554" s="18" t="str">
        <f t="shared" si="85"/>
        <v xml:space="preserve">Auglaize </v>
      </c>
      <c r="D2554" s="18" t="str">
        <f t="shared" si="86"/>
        <v xml:space="preserve"> Ohio</v>
      </c>
      <c r="E2554" t="s">
        <v>21</v>
      </c>
      <c r="F2554">
        <v>713940</v>
      </c>
      <c r="G2554" t="s">
        <v>22</v>
      </c>
      <c r="H2554" t="s">
        <v>21</v>
      </c>
      <c r="I2554">
        <v>1</v>
      </c>
      <c r="J2554" t="s">
        <v>23</v>
      </c>
      <c r="K2554">
        <v>1</v>
      </c>
      <c r="L2554" s="24" t="s">
        <v>23</v>
      </c>
      <c r="M2554">
        <v>2020</v>
      </c>
      <c r="N2554" s="18">
        <v>7</v>
      </c>
      <c r="O2554">
        <v>633</v>
      </c>
      <c r="P2554" t="s">
        <v>24</v>
      </c>
      <c r="Q2554">
        <v>165</v>
      </c>
      <c r="R2554" t="s">
        <v>30</v>
      </c>
      <c r="S2554">
        <v>77</v>
      </c>
      <c r="T2554" t="s">
        <v>30</v>
      </c>
    </row>
    <row r="2555" spans="1:20" x14ac:dyDescent="0.2">
      <c r="A2555" t="s">
        <v>1680</v>
      </c>
      <c r="B2555" s="18" t="s">
        <v>1681</v>
      </c>
      <c r="C2555" s="18" t="str">
        <f t="shared" si="85"/>
        <v xml:space="preserve">Auglaize </v>
      </c>
      <c r="D2555" s="18" t="str">
        <f t="shared" si="86"/>
        <v xml:space="preserve"> Ohio</v>
      </c>
      <c r="E2555" t="s">
        <v>21</v>
      </c>
      <c r="F2555">
        <v>713940</v>
      </c>
      <c r="G2555" t="s">
        <v>22</v>
      </c>
      <c r="H2555" t="s">
        <v>21</v>
      </c>
      <c r="I2555">
        <v>1</v>
      </c>
      <c r="J2555" t="s">
        <v>23</v>
      </c>
      <c r="K2555">
        <v>210</v>
      </c>
      <c r="L2555" s="24" t="s">
        <v>27</v>
      </c>
      <c r="M2555">
        <v>2020</v>
      </c>
      <c r="N2555" s="18">
        <v>5</v>
      </c>
      <c r="O2555" t="s">
        <v>26</v>
      </c>
      <c r="P2555" t="s">
        <v>26</v>
      </c>
      <c r="Q2555" t="s">
        <v>26</v>
      </c>
      <c r="R2555" t="s">
        <v>26</v>
      </c>
      <c r="S2555" t="s">
        <v>26</v>
      </c>
      <c r="T2555" t="s">
        <v>26</v>
      </c>
    </row>
    <row r="2556" spans="1:20" x14ac:dyDescent="0.2">
      <c r="A2556" t="s">
        <v>1682</v>
      </c>
      <c r="B2556" s="18" t="s">
        <v>1683</v>
      </c>
      <c r="C2556" s="18" t="str">
        <f t="shared" si="85"/>
        <v xml:space="preserve">Belmont </v>
      </c>
      <c r="D2556" s="18" t="str">
        <f t="shared" si="86"/>
        <v xml:space="preserve"> Ohio</v>
      </c>
      <c r="E2556" t="s">
        <v>21</v>
      </c>
      <c r="F2556">
        <v>713940</v>
      </c>
      <c r="G2556" t="s">
        <v>22</v>
      </c>
      <c r="H2556" t="s">
        <v>21</v>
      </c>
      <c r="I2556">
        <v>1</v>
      </c>
      <c r="J2556" t="s">
        <v>23</v>
      </c>
      <c r="K2556">
        <v>1</v>
      </c>
      <c r="L2556" s="24" t="s">
        <v>23</v>
      </c>
      <c r="M2556">
        <v>2020</v>
      </c>
      <c r="N2556" s="18">
        <v>6</v>
      </c>
      <c r="O2556">
        <v>518</v>
      </c>
      <c r="P2556" t="s">
        <v>30</v>
      </c>
      <c r="Q2556">
        <v>150</v>
      </c>
      <c r="R2556" t="s">
        <v>30</v>
      </c>
      <c r="S2556">
        <v>27</v>
      </c>
      <c r="T2556" t="s">
        <v>24</v>
      </c>
    </row>
    <row r="2557" spans="1:20" x14ac:dyDescent="0.2">
      <c r="A2557" t="s">
        <v>1682</v>
      </c>
      <c r="B2557" s="18" t="s">
        <v>1683</v>
      </c>
      <c r="C2557" s="18" t="str">
        <f t="shared" si="85"/>
        <v xml:space="preserve">Belmont </v>
      </c>
      <c r="D2557" s="18" t="str">
        <f t="shared" si="86"/>
        <v xml:space="preserve"> Ohio</v>
      </c>
      <c r="E2557" t="s">
        <v>21</v>
      </c>
      <c r="F2557">
        <v>713940</v>
      </c>
      <c r="G2557" t="s">
        <v>22</v>
      </c>
      <c r="H2557" t="s">
        <v>21</v>
      </c>
      <c r="I2557">
        <v>1</v>
      </c>
      <c r="J2557" t="s">
        <v>23</v>
      </c>
      <c r="K2557">
        <v>210</v>
      </c>
      <c r="L2557" s="24" t="s">
        <v>27</v>
      </c>
      <c r="M2557">
        <v>2020</v>
      </c>
      <c r="N2557" s="18">
        <v>3</v>
      </c>
      <c r="O2557" t="s">
        <v>26</v>
      </c>
      <c r="P2557" t="s">
        <v>26</v>
      </c>
      <c r="Q2557" t="s">
        <v>26</v>
      </c>
      <c r="R2557" t="s">
        <v>26</v>
      </c>
      <c r="S2557" t="s">
        <v>26</v>
      </c>
      <c r="T2557" t="s">
        <v>26</v>
      </c>
    </row>
    <row r="2558" spans="1:20" x14ac:dyDescent="0.2">
      <c r="A2558" t="s">
        <v>1684</v>
      </c>
      <c r="B2558" s="18" t="s">
        <v>1685</v>
      </c>
      <c r="C2558" s="18" t="str">
        <f t="shared" si="85"/>
        <v xml:space="preserve">Butler </v>
      </c>
      <c r="D2558" s="18" t="str">
        <f t="shared" si="86"/>
        <v xml:space="preserve"> Ohio</v>
      </c>
      <c r="E2558" t="s">
        <v>21</v>
      </c>
      <c r="F2558">
        <v>713940</v>
      </c>
      <c r="G2558" t="s">
        <v>22</v>
      </c>
      <c r="H2558" t="s">
        <v>21</v>
      </c>
      <c r="I2558">
        <v>1</v>
      </c>
      <c r="J2558" t="s">
        <v>23</v>
      </c>
      <c r="K2558">
        <v>1</v>
      </c>
      <c r="L2558" s="24" t="s">
        <v>23</v>
      </c>
      <c r="M2558">
        <v>2020</v>
      </c>
      <c r="N2558" s="18">
        <v>44</v>
      </c>
      <c r="O2558">
        <v>6860</v>
      </c>
      <c r="P2558" t="s">
        <v>30</v>
      </c>
      <c r="Q2558">
        <v>2147</v>
      </c>
      <c r="R2558" t="s">
        <v>30</v>
      </c>
      <c r="S2558">
        <v>730</v>
      </c>
      <c r="T2558" t="s">
        <v>24</v>
      </c>
    </row>
    <row r="2559" spans="1:20" x14ac:dyDescent="0.2">
      <c r="A2559" t="s">
        <v>1684</v>
      </c>
      <c r="B2559" s="18" t="s">
        <v>1685</v>
      </c>
      <c r="C2559" s="18" t="str">
        <f t="shared" si="85"/>
        <v xml:space="preserve">Butler </v>
      </c>
      <c r="D2559" s="18" t="str">
        <f t="shared" si="86"/>
        <v xml:space="preserve"> Ohio</v>
      </c>
      <c r="E2559" t="s">
        <v>21</v>
      </c>
      <c r="F2559">
        <v>713940</v>
      </c>
      <c r="G2559" t="s">
        <v>22</v>
      </c>
      <c r="H2559" t="s">
        <v>21</v>
      </c>
      <c r="I2559">
        <v>1</v>
      </c>
      <c r="J2559" t="s">
        <v>23</v>
      </c>
      <c r="K2559">
        <v>210</v>
      </c>
      <c r="L2559" s="24" t="s">
        <v>27</v>
      </c>
      <c r="M2559">
        <v>2020</v>
      </c>
      <c r="N2559" s="18">
        <v>17</v>
      </c>
      <c r="O2559" t="s">
        <v>26</v>
      </c>
      <c r="P2559" t="s">
        <v>26</v>
      </c>
      <c r="Q2559" t="s">
        <v>26</v>
      </c>
      <c r="R2559" t="s">
        <v>26</v>
      </c>
      <c r="S2559" t="s">
        <v>26</v>
      </c>
      <c r="T2559" t="s">
        <v>26</v>
      </c>
    </row>
    <row r="2560" spans="1:20" x14ac:dyDescent="0.2">
      <c r="A2560" t="s">
        <v>1684</v>
      </c>
      <c r="B2560" s="18" t="s">
        <v>1685</v>
      </c>
      <c r="C2560" s="18" t="str">
        <f t="shared" si="85"/>
        <v xml:space="preserve">Butler </v>
      </c>
      <c r="D2560" s="18" t="str">
        <f t="shared" si="86"/>
        <v xml:space="preserve"> Ohio</v>
      </c>
      <c r="E2560" t="s">
        <v>21</v>
      </c>
      <c r="F2560">
        <v>713940</v>
      </c>
      <c r="G2560" t="s">
        <v>22</v>
      </c>
      <c r="H2560" t="s">
        <v>21</v>
      </c>
      <c r="I2560">
        <v>1</v>
      </c>
      <c r="J2560" t="s">
        <v>23</v>
      </c>
      <c r="K2560">
        <v>220</v>
      </c>
      <c r="L2560" s="24" t="s">
        <v>31</v>
      </c>
      <c r="M2560">
        <v>2020</v>
      </c>
      <c r="N2560" s="18">
        <v>6</v>
      </c>
      <c r="O2560" t="s">
        <v>26</v>
      </c>
      <c r="P2560" t="s">
        <v>26</v>
      </c>
      <c r="Q2560" t="s">
        <v>26</v>
      </c>
      <c r="R2560" t="s">
        <v>26</v>
      </c>
      <c r="S2560" t="s">
        <v>26</v>
      </c>
      <c r="T2560" t="s">
        <v>26</v>
      </c>
    </row>
    <row r="2561" spans="1:20" x14ac:dyDescent="0.2">
      <c r="A2561" t="s">
        <v>1684</v>
      </c>
      <c r="B2561" s="18" t="s">
        <v>1685</v>
      </c>
      <c r="C2561" s="18" t="str">
        <f t="shared" si="85"/>
        <v xml:space="preserve">Butler </v>
      </c>
      <c r="D2561" s="18" t="str">
        <f t="shared" si="86"/>
        <v xml:space="preserve"> Ohio</v>
      </c>
      <c r="E2561" t="s">
        <v>21</v>
      </c>
      <c r="F2561">
        <v>713940</v>
      </c>
      <c r="G2561" t="s">
        <v>22</v>
      </c>
      <c r="H2561" t="s">
        <v>21</v>
      </c>
      <c r="I2561">
        <v>1</v>
      </c>
      <c r="J2561" t="s">
        <v>23</v>
      </c>
      <c r="K2561">
        <v>230</v>
      </c>
      <c r="L2561" s="24" t="s">
        <v>32</v>
      </c>
      <c r="M2561">
        <v>2020</v>
      </c>
      <c r="N2561" s="18">
        <v>8</v>
      </c>
      <c r="O2561" t="s">
        <v>26</v>
      </c>
      <c r="P2561" t="s">
        <v>26</v>
      </c>
      <c r="Q2561" t="s">
        <v>26</v>
      </c>
      <c r="R2561" t="s">
        <v>26</v>
      </c>
      <c r="S2561" t="s">
        <v>26</v>
      </c>
      <c r="T2561" t="s">
        <v>26</v>
      </c>
    </row>
    <row r="2562" spans="1:20" x14ac:dyDescent="0.2">
      <c r="A2562" t="s">
        <v>1684</v>
      </c>
      <c r="B2562" s="18" t="s">
        <v>1685</v>
      </c>
      <c r="C2562" s="18" t="str">
        <f t="shared" si="85"/>
        <v xml:space="preserve">Butler </v>
      </c>
      <c r="D2562" s="18" t="str">
        <f t="shared" si="86"/>
        <v xml:space="preserve"> Ohio</v>
      </c>
      <c r="E2562" t="s">
        <v>21</v>
      </c>
      <c r="F2562">
        <v>713940</v>
      </c>
      <c r="G2562" t="s">
        <v>22</v>
      </c>
      <c r="H2562" t="s">
        <v>21</v>
      </c>
      <c r="I2562">
        <v>1</v>
      </c>
      <c r="J2562" t="s">
        <v>23</v>
      </c>
      <c r="K2562">
        <v>241</v>
      </c>
      <c r="L2562" s="24" t="s">
        <v>25</v>
      </c>
      <c r="M2562">
        <v>2020</v>
      </c>
      <c r="N2562" s="18">
        <v>11</v>
      </c>
      <c r="O2562" t="s">
        <v>26</v>
      </c>
      <c r="P2562" t="s">
        <v>26</v>
      </c>
      <c r="Q2562" t="s">
        <v>26</v>
      </c>
      <c r="R2562" t="s">
        <v>26</v>
      </c>
      <c r="S2562" t="s">
        <v>26</v>
      </c>
      <c r="T2562" t="s">
        <v>26</v>
      </c>
    </row>
    <row r="2563" spans="1:20" x14ac:dyDescent="0.2">
      <c r="A2563" t="s">
        <v>1686</v>
      </c>
      <c r="B2563" s="18" t="s">
        <v>1687</v>
      </c>
      <c r="C2563" s="18" t="str">
        <f t="shared" ref="C2563:C2626" si="87">LEFT(B2563, FIND(" County",B2563))</f>
        <v xml:space="preserve">Champaign </v>
      </c>
      <c r="D2563" s="18" t="str">
        <f t="shared" ref="D2563:D2626" si="88">RIGHT(B2563, LEN(B2563)-FIND(", ",B2563))</f>
        <v xml:space="preserve"> Ohio</v>
      </c>
      <c r="E2563" t="s">
        <v>21</v>
      </c>
      <c r="F2563">
        <v>713940</v>
      </c>
      <c r="G2563" t="s">
        <v>22</v>
      </c>
      <c r="H2563" t="s">
        <v>21</v>
      </c>
      <c r="I2563">
        <v>1</v>
      </c>
      <c r="J2563" t="s">
        <v>23</v>
      </c>
      <c r="K2563">
        <v>1</v>
      </c>
      <c r="L2563" s="24" t="s">
        <v>23</v>
      </c>
      <c r="M2563">
        <v>2020</v>
      </c>
      <c r="N2563" s="18">
        <v>4</v>
      </c>
      <c r="O2563">
        <v>1690</v>
      </c>
      <c r="P2563" t="s">
        <v>24</v>
      </c>
      <c r="Q2563">
        <v>347</v>
      </c>
      <c r="R2563" t="s">
        <v>24</v>
      </c>
      <c r="S2563">
        <v>140</v>
      </c>
      <c r="T2563" t="s">
        <v>24</v>
      </c>
    </row>
    <row r="2564" spans="1:20" x14ac:dyDescent="0.2">
      <c r="A2564" t="s">
        <v>1688</v>
      </c>
      <c r="B2564" s="18" t="s">
        <v>1689</v>
      </c>
      <c r="C2564" s="18" t="str">
        <f t="shared" si="87"/>
        <v xml:space="preserve">Clark </v>
      </c>
      <c r="D2564" s="18" t="str">
        <f t="shared" si="88"/>
        <v xml:space="preserve"> Ohio</v>
      </c>
      <c r="E2564" t="s">
        <v>21</v>
      </c>
      <c r="F2564">
        <v>713940</v>
      </c>
      <c r="G2564" t="s">
        <v>22</v>
      </c>
      <c r="H2564" t="s">
        <v>21</v>
      </c>
      <c r="I2564">
        <v>1</v>
      </c>
      <c r="J2564" t="s">
        <v>23</v>
      </c>
      <c r="K2564">
        <v>1</v>
      </c>
      <c r="L2564" s="24" t="s">
        <v>23</v>
      </c>
      <c r="M2564">
        <v>2020</v>
      </c>
      <c r="N2564" s="18">
        <v>7</v>
      </c>
      <c r="O2564">
        <v>996</v>
      </c>
      <c r="P2564" t="s">
        <v>24</v>
      </c>
      <c r="Q2564">
        <v>287</v>
      </c>
      <c r="R2564" t="s">
        <v>24</v>
      </c>
      <c r="S2564">
        <v>137</v>
      </c>
      <c r="T2564" t="s">
        <v>24</v>
      </c>
    </row>
    <row r="2565" spans="1:20" x14ac:dyDescent="0.2">
      <c r="A2565" t="s">
        <v>1688</v>
      </c>
      <c r="B2565" s="18" t="s">
        <v>1689</v>
      </c>
      <c r="C2565" s="18" t="str">
        <f t="shared" si="87"/>
        <v xml:space="preserve">Clark </v>
      </c>
      <c r="D2565" s="18" t="str">
        <f t="shared" si="88"/>
        <v xml:space="preserve"> Ohio</v>
      </c>
      <c r="E2565" t="s">
        <v>21</v>
      </c>
      <c r="F2565">
        <v>713940</v>
      </c>
      <c r="G2565" t="s">
        <v>22</v>
      </c>
      <c r="H2565" t="s">
        <v>21</v>
      </c>
      <c r="I2565">
        <v>1</v>
      </c>
      <c r="J2565" t="s">
        <v>23</v>
      </c>
      <c r="K2565">
        <v>210</v>
      </c>
      <c r="L2565" s="24" t="s">
        <v>27</v>
      </c>
      <c r="M2565">
        <v>2020</v>
      </c>
      <c r="N2565" s="18">
        <v>3</v>
      </c>
      <c r="O2565" t="s">
        <v>26</v>
      </c>
      <c r="P2565" t="s">
        <v>26</v>
      </c>
      <c r="Q2565" t="s">
        <v>26</v>
      </c>
      <c r="R2565" t="s">
        <v>26</v>
      </c>
      <c r="S2565" t="s">
        <v>26</v>
      </c>
      <c r="T2565" t="s">
        <v>26</v>
      </c>
    </row>
    <row r="2566" spans="1:20" x14ac:dyDescent="0.2">
      <c r="A2566" t="s">
        <v>1690</v>
      </c>
      <c r="B2566" s="18" t="s">
        <v>1691</v>
      </c>
      <c r="C2566" s="18" t="str">
        <f t="shared" si="87"/>
        <v xml:space="preserve">Clermont </v>
      </c>
      <c r="D2566" s="18" t="str">
        <f t="shared" si="88"/>
        <v xml:space="preserve"> Ohio</v>
      </c>
      <c r="E2566" t="s">
        <v>21</v>
      </c>
      <c r="F2566">
        <v>713940</v>
      </c>
      <c r="G2566" t="s">
        <v>22</v>
      </c>
      <c r="H2566" t="s">
        <v>21</v>
      </c>
      <c r="I2566">
        <v>1</v>
      </c>
      <c r="J2566" t="s">
        <v>23</v>
      </c>
      <c r="K2566">
        <v>1</v>
      </c>
      <c r="L2566" s="24" t="s">
        <v>23</v>
      </c>
      <c r="M2566">
        <v>2020</v>
      </c>
      <c r="N2566" s="18">
        <v>16</v>
      </c>
      <c r="O2566">
        <v>2533</v>
      </c>
      <c r="P2566" t="s">
        <v>30</v>
      </c>
      <c r="Q2566">
        <v>698</v>
      </c>
      <c r="R2566" t="s">
        <v>30</v>
      </c>
      <c r="S2566">
        <v>227</v>
      </c>
      <c r="T2566" t="s">
        <v>30</v>
      </c>
    </row>
    <row r="2567" spans="1:20" x14ac:dyDescent="0.2">
      <c r="A2567" t="s">
        <v>1690</v>
      </c>
      <c r="B2567" s="18" t="s">
        <v>1691</v>
      </c>
      <c r="C2567" s="18" t="str">
        <f t="shared" si="87"/>
        <v xml:space="preserve">Clermont </v>
      </c>
      <c r="D2567" s="18" t="str">
        <f t="shared" si="88"/>
        <v xml:space="preserve"> Ohio</v>
      </c>
      <c r="E2567" t="s">
        <v>21</v>
      </c>
      <c r="F2567">
        <v>713940</v>
      </c>
      <c r="G2567" t="s">
        <v>22</v>
      </c>
      <c r="H2567" t="s">
        <v>21</v>
      </c>
      <c r="I2567">
        <v>1</v>
      </c>
      <c r="J2567" t="s">
        <v>23</v>
      </c>
      <c r="K2567">
        <v>210</v>
      </c>
      <c r="L2567" s="24" t="s">
        <v>27</v>
      </c>
      <c r="M2567">
        <v>2020</v>
      </c>
      <c r="N2567" s="18">
        <v>7</v>
      </c>
      <c r="O2567" t="s">
        <v>26</v>
      </c>
      <c r="P2567" t="s">
        <v>26</v>
      </c>
      <c r="Q2567" t="s">
        <v>26</v>
      </c>
      <c r="R2567" t="s">
        <v>26</v>
      </c>
      <c r="S2567" t="s">
        <v>26</v>
      </c>
      <c r="T2567" t="s">
        <v>26</v>
      </c>
    </row>
    <row r="2568" spans="1:20" x14ac:dyDescent="0.2">
      <c r="A2568" t="s">
        <v>1690</v>
      </c>
      <c r="B2568" s="18" t="s">
        <v>1691</v>
      </c>
      <c r="C2568" s="18" t="str">
        <f t="shared" si="87"/>
        <v xml:space="preserve">Clermont </v>
      </c>
      <c r="D2568" s="18" t="str">
        <f t="shared" si="88"/>
        <v xml:space="preserve"> Ohio</v>
      </c>
      <c r="E2568" t="s">
        <v>21</v>
      </c>
      <c r="F2568">
        <v>713940</v>
      </c>
      <c r="G2568" t="s">
        <v>22</v>
      </c>
      <c r="H2568" t="s">
        <v>21</v>
      </c>
      <c r="I2568">
        <v>1</v>
      </c>
      <c r="J2568" t="s">
        <v>23</v>
      </c>
      <c r="K2568">
        <v>230</v>
      </c>
      <c r="L2568" s="24" t="s">
        <v>32</v>
      </c>
      <c r="M2568">
        <v>2020</v>
      </c>
      <c r="N2568" s="18">
        <v>4</v>
      </c>
      <c r="O2568" t="s">
        <v>26</v>
      </c>
      <c r="P2568" t="s">
        <v>26</v>
      </c>
      <c r="Q2568" t="s">
        <v>26</v>
      </c>
      <c r="R2568" t="s">
        <v>26</v>
      </c>
      <c r="S2568" t="s">
        <v>26</v>
      </c>
      <c r="T2568" t="s">
        <v>26</v>
      </c>
    </row>
    <row r="2569" spans="1:20" x14ac:dyDescent="0.2">
      <c r="A2569" t="s">
        <v>1690</v>
      </c>
      <c r="B2569" s="18" t="s">
        <v>1691</v>
      </c>
      <c r="C2569" s="18" t="str">
        <f t="shared" si="87"/>
        <v xml:space="preserve">Clermont </v>
      </c>
      <c r="D2569" s="18" t="str">
        <f t="shared" si="88"/>
        <v xml:space="preserve"> Ohio</v>
      </c>
      <c r="E2569" t="s">
        <v>21</v>
      </c>
      <c r="F2569">
        <v>713940</v>
      </c>
      <c r="G2569" t="s">
        <v>22</v>
      </c>
      <c r="H2569" t="s">
        <v>21</v>
      </c>
      <c r="I2569">
        <v>1</v>
      </c>
      <c r="J2569" t="s">
        <v>23</v>
      </c>
      <c r="K2569">
        <v>241</v>
      </c>
      <c r="L2569" s="24" t="s">
        <v>25</v>
      </c>
      <c r="M2569">
        <v>2020</v>
      </c>
      <c r="N2569" s="18">
        <v>4</v>
      </c>
      <c r="O2569" t="s">
        <v>26</v>
      </c>
      <c r="P2569" t="s">
        <v>26</v>
      </c>
      <c r="Q2569" t="s">
        <v>26</v>
      </c>
      <c r="R2569" t="s">
        <v>26</v>
      </c>
      <c r="S2569" t="s">
        <v>26</v>
      </c>
      <c r="T2569" t="s">
        <v>26</v>
      </c>
    </row>
    <row r="2570" spans="1:20" x14ac:dyDescent="0.2">
      <c r="A2570" t="s">
        <v>1692</v>
      </c>
      <c r="B2570" s="18" t="s">
        <v>1693</v>
      </c>
      <c r="C2570" s="18" t="str">
        <f t="shared" si="87"/>
        <v xml:space="preserve">Columbiana </v>
      </c>
      <c r="D2570" s="18" t="str">
        <f t="shared" si="88"/>
        <v xml:space="preserve"> Ohio</v>
      </c>
      <c r="E2570" t="s">
        <v>21</v>
      </c>
      <c r="F2570">
        <v>713940</v>
      </c>
      <c r="G2570" t="s">
        <v>22</v>
      </c>
      <c r="H2570" t="s">
        <v>21</v>
      </c>
      <c r="I2570">
        <v>1</v>
      </c>
      <c r="J2570" t="s">
        <v>23</v>
      </c>
      <c r="K2570">
        <v>1</v>
      </c>
      <c r="L2570" s="24" t="s">
        <v>23</v>
      </c>
      <c r="M2570">
        <v>2020</v>
      </c>
      <c r="N2570" s="18">
        <v>7</v>
      </c>
      <c r="O2570">
        <v>525</v>
      </c>
      <c r="P2570" t="s">
        <v>24</v>
      </c>
      <c r="Q2570">
        <v>146</v>
      </c>
      <c r="R2570" t="s">
        <v>24</v>
      </c>
      <c r="S2570">
        <v>58</v>
      </c>
      <c r="T2570" t="s">
        <v>24</v>
      </c>
    </row>
    <row r="2571" spans="1:20" x14ac:dyDescent="0.2">
      <c r="A2571" t="s">
        <v>1692</v>
      </c>
      <c r="B2571" s="18" t="s">
        <v>1693</v>
      </c>
      <c r="C2571" s="18" t="str">
        <f t="shared" si="87"/>
        <v xml:space="preserve">Columbiana </v>
      </c>
      <c r="D2571" s="18" t="str">
        <f t="shared" si="88"/>
        <v xml:space="preserve"> Ohio</v>
      </c>
      <c r="E2571" t="s">
        <v>21</v>
      </c>
      <c r="F2571">
        <v>713940</v>
      </c>
      <c r="G2571" t="s">
        <v>22</v>
      </c>
      <c r="H2571" t="s">
        <v>21</v>
      </c>
      <c r="I2571">
        <v>1</v>
      </c>
      <c r="J2571" t="s">
        <v>23</v>
      </c>
      <c r="K2571">
        <v>210</v>
      </c>
      <c r="L2571" s="24" t="s">
        <v>27</v>
      </c>
      <c r="M2571">
        <v>2020</v>
      </c>
      <c r="N2571" s="18">
        <v>3</v>
      </c>
      <c r="O2571" t="s">
        <v>26</v>
      </c>
      <c r="P2571" t="s">
        <v>26</v>
      </c>
      <c r="Q2571" t="s">
        <v>26</v>
      </c>
      <c r="R2571" t="s">
        <v>26</v>
      </c>
      <c r="S2571" t="s">
        <v>26</v>
      </c>
      <c r="T2571" t="s">
        <v>26</v>
      </c>
    </row>
    <row r="2572" spans="1:20" x14ac:dyDescent="0.2">
      <c r="A2572" t="s">
        <v>1694</v>
      </c>
      <c r="B2572" s="18" t="s">
        <v>1695</v>
      </c>
      <c r="C2572" s="18" t="str">
        <f t="shared" si="87"/>
        <v xml:space="preserve">Coshocton </v>
      </c>
      <c r="D2572" s="18" t="str">
        <f t="shared" si="88"/>
        <v xml:space="preserve"> Ohio</v>
      </c>
      <c r="E2572" t="s">
        <v>21</v>
      </c>
      <c r="F2572">
        <v>713940</v>
      </c>
      <c r="G2572" t="s">
        <v>22</v>
      </c>
      <c r="H2572" t="s">
        <v>21</v>
      </c>
      <c r="I2572">
        <v>1</v>
      </c>
      <c r="J2572" t="s">
        <v>23</v>
      </c>
      <c r="K2572">
        <v>1</v>
      </c>
      <c r="L2572" s="24" t="s">
        <v>23</v>
      </c>
      <c r="M2572">
        <v>2020</v>
      </c>
      <c r="N2572" s="18">
        <v>3</v>
      </c>
      <c r="O2572">
        <v>333</v>
      </c>
      <c r="P2572" t="s">
        <v>35</v>
      </c>
      <c r="Q2572">
        <v>87</v>
      </c>
      <c r="R2572" t="s">
        <v>24</v>
      </c>
      <c r="S2572">
        <v>35</v>
      </c>
      <c r="T2572" t="s">
        <v>35</v>
      </c>
    </row>
    <row r="2573" spans="1:20" x14ac:dyDescent="0.2">
      <c r="A2573" t="s">
        <v>1696</v>
      </c>
      <c r="B2573" s="18" t="s">
        <v>1697</v>
      </c>
      <c r="C2573" s="18" t="str">
        <f t="shared" si="87"/>
        <v xml:space="preserve">Crawford </v>
      </c>
      <c r="D2573" s="18" t="str">
        <f t="shared" si="88"/>
        <v xml:space="preserve"> Ohio</v>
      </c>
      <c r="E2573" t="s">
        <v>21</v>
      </c>
      <c r="F2573">
        <v>713940</v>
      </c>
      <c r="G2573" t="s">
        <v>22</v>
      </c>
      <c r="H2573" t="s">
        <v>21</v>
      </c>
      <c r="I2573">
        <v>1</v>
      </c>
      <c r="J2573" t="s">
        <v>23</v>
      </c>
      <c r="K2573">
        <v>1</v>
      </c>
      <c r="L2573" s="24" t="s">
        <v>23</v>
      </c>
      <c r="M2573">
        <v>2020</v>
      </c>
      <c r="N2573" s="18">
        <v>5</v>
      </c>
      <c r="O2573">
        <v>825</v>
      </c>
      <c r="P2573" t="s">
        <v>35</v>
      </c>
      <c r="Q2573">
        <v>210</v>
      </c>
      <c r="R2573" t="s">
        <v>35</v>
      </c>
      <c r="S2573">
        <v>87</v>
      </c>
      <c r="T2573" t="s">
        <v>35</v>
      </c>
    </row>
    <row r="2574" spans="1:20" x14ac:dyDescent="0.2">
      <c r="A2574" t="s">
        <v>1696</v>
      </c>
      <c r="B2574" s="18" t="s">
        <v>1697</v>
      </c>
      <c r="C2574" s="18" t="str">
        <f t="shared" si="87"/>
        <v xml:space="preserve">Crawford </v>
      </c>
      <c r="D2574" s="18" t="str">
        <f t="shared" si="88"/>
        <v xml:space="preserve"> Ohio</v>
      </c>
      <c r="E2574" t="s">
        <v>21</v>
      </c>
      <c r="F2574">
        <v>713940</v>
      </c>
      <c r="G2574" t="s">
        <v>22</v>
      </c>
      <c r="H2574" t="s">
        <v>21</v>
      </c>
      <c r="I2574">
        <v>1</v>
      </c>
      <c r="J2574" t="s">
        <v>23</v>
      </c>
      <c r="K2574">
        <v>210</v>
      </c>
      <c r="L2574" s="24" t="s">
        <v>27</v>
      </c>
      <c r="M2574">
        <v>2020</v>
      </c>
      <c r="N2574" s="18">
        <v>3</v>
      </c>
      <c r="O2574" t="s">
        <v>26</v>
      </c>
      <c r="P2574" t="s">
        <v>26</v>
      </c>
      <c r="Q2574" t="s">
        <v>26</v>
      </c>
      <c r="R2574" t="s">
        <v>26</v>
      </c>
      <c r="S2574" t="s">
        <v>26</v>
      </c>
      <c r="T2574" t="s">
        <v>26</v>
      </c>
    </row>
    <row r="2575" spans="1:20" x14ac:dyDescent="0.2">
      <c r="A2575" t="s">
        <v>1698</v>
      </c>
      <c r="B2575" s="18" t="s">
        <v>1699</v>
      </c>
      <c r="C2575" s="18" t="str">
        <f t="shared" si="87"/>
        <v xml:space="preserve">Cuyahoga </v>
      </c>
      <c r="D2575" s="18" t="str">
        <f t="shared" si="88"/>
        <v xml:space="preserve"> Ohio</v>
      </c>
      <c r="E2575" t="s">
        <v>21</v>
      </c>
      <c r="F2575">
        <v>713940</v>
      </c>
      <c r="G2575" t="s">
        <v>22</v>
      </c>
      <c r="H2575" t="s">
        <v>21</v>
      </c>
      <c r="I2575">
        <v>1</v>
      </c>
      <c r="J2575" t="s">
        <v>23</v>
      </c>
      <c r="K2575">
        <v>1</v>
      </c>
      <c r="L2575" s="24" t="s">
        <v>23</v>
      </c>
      <c r="M2575">
        <v>2020</v>
      </c>
      <c r="N2575" s="18">
        <v>163</v>
      </c>
      <c r="O2575">
        <v>30042</v>
      </c>
      <c r="P2575" t="s">
        <v>30</v>
      </c>
      <c r="Q2575">
        <v>8973</v>
      </c>
      <c r="R2575" t="s">
        <v>30</v>
      </c>
      <c r="S2575">
        <v>2408</v>
      </c>
      <c r="T2575" t="s">
        <v>30</v>
      </c>
    </row>
    <row r="2576" spans="1:20" x14ac:dyDescent="0.2">
      <c r="A2576" t="s">
        <v>1698</v>
      </c>
      <c r="B2576" s="18" t="s">
        <v>1699</v>
      </c>
      <c r="C2576" s="18" t="str">
        <f t="shared" si="87"/>
        <v xml:space="preserve">Cuyahoga </v>
      </c>
      <c r="D2576" s="18" t="str">
        <f t="shared" si="88"/>
        <v xml:space="preserve"> Ohio</v>
      </c>
      <c r="E2576" t="s">
        <v>21</v>
      </c>
      <c r="F2576">
        <v>713940</v>
      </c>
      <c r="G2576" t="s">
        <v>22</v>
      </c>
      <c r="H2576" t="s">
        <v>21</v>
      </c>
      <c r="I2576">
        <v>1</v>
      </c>
      <c r="J2576" t="s">
        <v>23</v>
      </c>
      <c r="K2576">
        <v>210</v>
      </c>
      <c r="L2576" s="24" t="s">
        <v>27</v>
      </c>
      <c r="M2576">
        <v>2020</v>
      </c>
      <c r="N2576" s="18">
        <v>64</v>
      </c>
      <c r="O2576" t="s">
        <v>26</v>
      </c>
      <c r="P2576" t="s">
        <v>26</v>
      </c>
      <c r="Q2576" t="s">
        <v>26</v>
      </c>
      <c r="R2576" t="s">
        <v>26</v>
      </c>
      <c r="S2576" t="s">
        <v>26</v>
      </c>
      <c r="T2576" t="s">
        <v>26</v>
      </c>
    </row>
    <row r="2577" spans="1:20" x14ac:dyDescent="0.2">
      <c r="A2577" t="s">
        <v>1698</v>
      </c>
      <c r="B2577" s="18" t="s">
        <v>1699</v>
      </c>
      <c r="C2577" s="18" t="str">
        <f t="shared" si="87"/>
        <v xml:space="preserve">Cuyahoga </v>
      </c>
      <c r="D2577" s="18" t="str">
        <f t="shared" si="88"/>
        <v xml:space="preserve"> Ohio</v>
      </c>
      <c r="E2577" t="s">
        <v>21</v>
      </c>
      <c r="F2577">
        <v>713940</v>
      </c>
      <c r="G2577" t="s">
        <v>22</v>
      </c>
      <c r="H2577" t="s">
        <v>21</v>
      </c>
      <c r="I2577">
        <v>1</v>
      </c>
      <c r="J2577" t="s">
        <v>23</v>
      </c>
      <c r="K2577">
        <v>220</v>
      </c>
      <c r="L2577" s="24" t="s">
        <v>31</v>
      </c>
      <c r="M2577">
        <v>2020</v>
      </c>
      <c r="N2577" s="18">
        <v>28</v>
      </c>
      <c r="O2577" t="s">
        <v>26</v>
      </c>
      <c r="P2577" t="s">
        <v>26</v>
      </c>
      <c r="Q2577" t="s">
        <v>26</v>
      </c>
      <c r="R2577" t="s">
        <v>26</v>
      </c>
      <c r="S2577" t="s">
        <v>26</v>
      </c>
      <c r="T2577" t="s">
        <v>26</v>
      </c>
    </row>
    <row r="2578" spans="1:20" x14ac:dyDescent="0.2">
      <c r="A2578" t="s">
        <v>1698</v>
      </c>
      <c r="B2578" s="18" t="s">
        <v>1699</v>
      </c>
      <c r="C2578" s="18" t="str">
        <f t="shared" si="87"/>
        <v xml:space="preserve">Cuyahoga </v>
      </c>
      <c r="D2578" s="18" t="str">
        <f t="shared" si="88"/>
        <v xml:space="preserve"> Ohio</v>
      </c>
      <c r="E2578" t="s">
        <v>21</v>
      </c>
      <c r="F2578">
        <v>713940</v>
      </c>
      <c r="G2578" t="s">
        <v>22</v>
      </c>
      <c r="H2578" t="s">
        <v>21</v>
      </c>
      <c r="I2578">
        <v>1</v>
      </c>
      <c r="J2578" t="s">
        <v>23</v>
      </c>
      <c r="K2578">
        <v>230</v>
      </c>
      <c r="L2578" s="24" t="s">
        <v>32</v>
      </c>
      <c r="M2578">
        <v>2020</v>
      </c>
      <c r="N2578" s="18">
        <v>37</v>
      </c>
      <c r="O2578" t="s">
        <v>26</v>
      </c>
      <c r="P2578" t="s">
        <v>26</v>
      </c>
      <c r="Q2578" t="s">
        <v>26</v>
      </c>
      <c r="R2578" t="s">
        <v>26</v>
      </c>
      <c r="S2578" t="s">
        <v>26</v>
      </c>
      <c r="T2578" t="s">
        <v>26</v>
      </c>
    </row>
    <row r="2579" spans="1:20" x14ac:dyDescent="0.2">
      <c r="A2579" t="s">
        <v>1698</v>
      </c>
      <c r="B2579" s="18" t="s">
        <v>1699</v>
      </c>
      <c r="C2579" s="18" t="str">
        <f t="shared" si="87"/>
        <v xml:space="preserve">Cuyahoga </v>
      </c>
      <c r="D2579" s="18" t="str">
        <f t="shared" si="88"/>
        <v xml:space="preserve"> Ohio</v>
      </c>
      <c r="E2579" t="s">
        <v>21</v>
      </c>
      <c r="F2579">
        <v>713940</v>
      </c>
      <c r="G2579" t="s">
        <v>22</v>
      </c>
      <c r="H2579" t="s">
        <v>21</v>
      </c>
      <c r="I2579">
        <v>1</v>
      </c>
      <c r="J2579" t="s">
        <v>23</v>
      </c>
      <c r="K2579">
        <v>241</v>
      </c>
      <c r="L2579" s="24" t="s">
        <v>25</v>
      </c>
      <c r="M2579">
        <v>2020</v>
      </c>
      <c r="N2579" s="18">
        <v>24</v>
      </c>
      <c r="O2579" t="s">
        <v>26</v>
      </c>
      <c r="P2579" t="s">
        <v>26</v>
      </c>
      <c r="Q2579" t="s">
        <v>26</v>
      </c>
      <c r="R2579" t="s">
        <v>26</v>
      </c>
      <c r="S2579" t="s">
        <v>26</v>
      </c>
      <c r="T2579" t="s">
        <v>26</v>
      </c>
    </row>
    <row r="2580" spans="1:20" x14ac:dyDescent="0.2">
      <c r="A2580" t="s">
        <v>1698</v>
      </c>
      <c r="B2580" s="18" t="s">
        <v>1699</v>
      </c>
      <c r="C2580" s="18" t="str">
        <f t="shared" si="87"/>
        <v xml:space="preserve">Cuyahoga </v>
      </c>
      <c r="D2580" s="18" t="str">
        <f t="shared" si="88"/>
        <v xml:space="preserve"> Ohio</v>
      </c>
      <c r="E2580" t="s">
        <v>21</v>
      </c>
      <c r="F2580">
        <v>713940</v>
      </c>
      <c r="G2580" t="s">
        <v>22</v>
      </c>
      <c r="H2580" t="s">
        <v>21</v>
      </c>
      <c r="I2580">
        <v>1</v>
      </c>
      <c r="J2580" t="s">
        <v>23</v>
      </c>
      <c r="K2580">
        <v>242</v>
      </c>
      <c r="L2580" s="24" t="s">
        <v>56</v>
      </c>
      <c r="M2580">
        <v>2020</v>
      </c>
      <c r="N2580" s="18">
        <v>7</v>
      </c>
      <c r="O2580" t="s">
        <v>26</v>
      </c>
      <c r="P2580" t="s">
        <v>26</v>
      </c>
      <c r="Q2580" t="s">
        <v>26</v>
      </c>
      <c r="R2580" t="s">
        <v>26</v>
      </c>
      <c r="S2580" t="s">
        <v>26</v>
      </c>
      <c r="T2580" t="s">
        <v>26</v>
      </c>
    </row>
    <row r="2581" spans="1:20" x14ac:dyDescent="0.2">
      <c r="A2581" t="s">
        <v>1698</v>
      </c>
      <c r="B2581" s="18" t="s">
        <v>1699</v>
      </c>
      <c r="C2581" s="18" t="str">
        <f t="shared" si="87"/>
        <v xml:space="preserve">Cuyahoga </v>
      </c>
      <c r="D2581" s="18" t="str">
        <f t="shared" si="88"/>
        <v xml:space="preserve"> Ohio</v>
      </c>
      <c r="E2581" t="s">
        <v>21</v>
      </c>
      <c r="F2581">
        <v>713940</v>
      </c>
      <c r="G2581" t="s">
        <v>22</v>
      </c>
      <c r="H2581" t="s">
        <v>21</v>
      </c>
      <c r="I2581">
        <v>1</v>
      </c>
      <c r="J2581" t="s">
        <v>23</v>
      </c>
      <c r="K2581">
        <v>251</v>
      </c>
      <c r="L2581" s="24" t="s">
        <v>57</v>
      </c>
      <c r="M2581">
        <v>2020</v>
      </c>
      <c r="N2581" s="18">
        <v>3</v>
      </c>
      <c r="O2581" t="s">
        <v>26</v>
      </c>
      <c r="P2581" t="s">
        <v>26</v>
      </c>
      <c r="Q2581" t="s">
        <v>26</v>
      </c>
      <c r="R2581" t="s">
        <v>26</v>
      </c>
      <c r="S2581" t="s">
        <v>26</v>
      </c>
      <c r="T2581" t="s">
        <v>26</v>
      </c>
    </row>
    <row r="2582" spans="1:20" x14ac:dyDescent="0.2">
      <c r="A2582" t="s">
        <v>1700</v>
      </c>
      <c r="B2582" s="18" t="s">
        <v>1701</v>
      </c>
      <c r="C2582" s="18" t="str">
        <f t="shared" si="87"/>
        <v xml:space="preserve">Darke </v>
      </c>
      <c r="D2582" s="18" t="str">
        <f t="shared" si="88"/>
        <v xml:space="preserve"> Ohio</v>
      </c>
      <c r="E2582" t="s">
        <v>21</v>
      </c>
      <c r="F2582">
        <v>713940</v>
      </c>
      <c r="G2582" t="s">
        <v>22</v>
      </c>
      <c r="H2582" t="s">
        <v>21</v>
      </c>
      <c r="I2582">
        <v>1</v>
      </c>
      <c r="J2582" t="s">
        <v>23</v>
      </c>
      <c r="K2582">
        <v>1</v>
      </c>
      <c r="L2582" s="24" t="s">
        <v>23</v>
      </c>
      <c r="M2582">
        <v>2020</v>
      </c>
      <c r="N2582" s="18">
        <v>5</v>
      </c>
      <c r="O2582">
        <v>675</v>
      </c>
      <c r="P2582" t="s">
        <v>24</v>
      </c>
      <c r="Q2582">
        <v>181</v>
      </c>
      <c r="R2582" t="s">
        <v>24</v>
      </c>
      <c r="S2582">
        <v>91</v>
      </c>
      <c r="T2582" t="s">
        <v>24</v>
      </c>
    </row>
    <row r="2583" spans="1:20" x14ac:dyDescent="0.2">
      <c r="A2583" t="s">
        <v>1700</v>
      </c>
      <c r="B2583" s="18" t="s">
        <v>1701</v>
      </c>
      <c r="C2583" s="18" t="str">
        <f t="shared" si="87"/>
        <v xml:space="preserve">Darke </v>
      </c>
      <c r="D2583" s="18" t="str">
        <f t="shared" si="88"/>
        <v xml:space="preserve"> Ohio</v>
      </c>
      <c r="E2583" t="s">
        <v>21</v>
      </c>
      <c r="F2583">
        <v>713940</v>
      </c>
      <c r="G2583" t="s">
        <v>22</v>
      </c>
      <c r="H2583" t="s">
        <v>21</v>
      </c>
      <c r="I2583">
        <v>1</v>
      </c>
      <c r="J2583" t="s">
        <v>23</v>
      </c>
      <c r="K2583">
        <v>220</v>
      </c>
      <c r="L2583" s="24" t="s">
        <v>31</v>
      </c>
      <c r="M2583">
        <v>2020</v>
      </c>
      <c r="N2583" s="18">
        <v>3</v>
      </c>
      <c r="O2583" t="s">
        <v>26</v>
      </c>
      <c r="P2583" t="s">
        <v>26</v>
      </c>
      <c r="Q2583" t="s">
        <v>26</v>
      </c>
      <c r="R2583" t="s">
        <v>26</v>
      </c>
      <c r="S2583" t="s">
        <v>26</v>
      </c>
      <c r="T2583" t="s">
        <v>26</v>
      </c>
    </row>
    <row r="2584" spans="1:20" x14ac:dyDescent="0.2">
      <c r="A2584" t="s">
        <v>1702</v>
      </c>
      <c r="B2584" s="18" t="s">
        <v>1703</v>
      </c>
      <c r="C2584" s="18" t="str">
        <f t="shared" si="87"/>
        <v xml:space="preserve">Delaware </v>
      </c>
      <c r="D2584" s="18" t="str">
        <f t="shared" si="88"/>
        <v xml:space="preserve"> Ohio</v>
      </c>
      <c r="E2584" t="s">
        <v>21</v>
      </c>
      <c r="F2584">
        <v>713940</v>
      </c>
      <c r="G2584" t="s">
        <v>22</v>
      </c>
      <c r="H2584" t="s">
        <v>21</v>
      </c>
      <c r="I2584">
        <v>1</v>
      </c>
      <c r="J2584" t="s">
        <v>23</v>
      </c>
      <c r="K2584">
        <v>1</v>
      </c>
      <c r="L2584" s="24" t="s">
        <v>23</v>
      </c>
      <c r="M2584">
        <v>2020</v>
      </c>
      <c r="N2584" s="18">
        <v>41</v>
      </c>
      <c r="O2584">
        <v>6940</v>
      </c>
      <c r="P2584" t="s">
        <v>30</v>
      </c>
      <c r="Q2584">
        <v>2209</v>
      </c>
      <c r="R2584" t="s">
        <v>30</v>
      </c>
      <c r="S2584">
        <v>785</v>
      </c>
      <c r="T2584" t="s">
        <v>30</v>
      </c>
    </row>
    <row r="2585" spans="1:20" x14ac:dyDescent="0.2">
      <c r="A2585" t="s">
        <v>1702</v>
      </c>
      <c r="B2585" s="18" t="s">
        <v>1703</v>
      </c>
      <c r="C2585" s="18" t="str">
        <f t="shared" si="87"/>
        <v xml:space="preserve">Delaware </v>
      </c>
      <c r="D2585" s="18" t="str">
        <f t="shared" si="88"/>
        <v xml:space="preserve"> Ohio</v>
      </c>
      <c r="E2585" t="s">
        <v>21</v>
      </c>
      <c r="F2585">
        <v>713940</v>
      </c>
      <c r="G2585" t="s">
        <v>22</v>
      </c>
      <c r="H2585" t="s">
        <v>21</v>
      </c>
      <c r="I2585">
        <v>1</v>
      </c>
      <c r="J2585" t="s">
        <v>23</v>
      </c>
      <c r="K2585">
        <v>210</v>
      </c>
      <c r="L2585" s="24" t="s">
        <v>27</v>
      </c>
      <c r="M2585">
        <v>2020</v>
      </c>
      <c r="N2585" s="18">
        <v>12</v>
      </c>
      <c r="O2585" t="s">
        <v>26</v>
      </c>
      <c r="P2585" t="s">
        <v>26</v>
      </c>
      <c r="Q2585" t="s">
        <v>26</v>
      </c>
      <c r="R2585" t="s">
        <v>26</v>
      </c>
      <c r="S2585" t="s">
        <v>26</v>
      </c>
      <c r="T2585" t="s">
        <v>26</v>
      </c>
    </row>
    <row r="2586" spans="1:20" x14ac:dyDescent="0.2">
      <c r="A2586" t="s">
        <v>1702</v>
      </c>
      <c r="B2586" s="18" t="s">
        <v>1703</v>
      </c>
      <c r="C2586" s="18" t="str">
        <f t="shared" si="87"/>
        <v xml:space="preserve">Delaware </v>
      </c>
      <c r="D2586" s="18" t="str">
        <f t="shared" si="88"/>
        <v xml:space="preserve"> Ohio</v>
      </c>
      <c r="E2586" t="s">
        <v>21</v>
      </c>
      <c r="F2586">
        <v>713940</v>
      </c>
      <c r="G2586" t="s">
        <v>22</v>
      </c>
      <c r="H2586" t="s">
        <v>21</v>
      </c>
      <c r="I2586">
        <v>1</v>
      </c>
      <c r="J2586" t="s">
        <v>23</v>
      </c>
      <c r="K2586">
        <v>220</v>
      </c>
      <c r="L2586" s="24" t="s">
        <v>31</v>
      </c>
      <c r="M2586">
        <v>2020</v>
      </c>
      <c r="N2586" s="18">
        <v>12</v>
      </c>
      <c r="O2586" t="s">
        <v>26</v>
      </c>
      <c r="P2586" t="s">
        <v>26</v>
      </c>
      <c r="Q2586" t="s">
        <v>26</v>
      </c>
      <c r="R2586" t="s">
        <v>26</v>
      </c>
      <c r="S2586" t="s">
        <v>26</v>
      </c>
      <c r="T2586" t="s">
        <v>26</v>
      </c>
    </row>
    <row r="2587" spans="1:20" x14ac:dyDescent="0.2">
      <c r="A2587" t="s">
        <v>1702</v>
      </c>
      <c r="B2587" s="18" t="s">
        <v>1703</v>
      </c>
      <c r="C2587" s="18" t="str">
        <f t="shared" si="87"/>
        <v xml:space="preserve">Delaware </v>
      </c>
      <c r="D2587" s="18" t="str">
        <f t="shared" si="88"/>
        <v xml:space="preserve"> Ohio</v>
      </c>
      <c r="E2587" t="s">
        <v>21</v>
      </c>
      <c r="F2587">
        <v>713940</v>
      </c>
      <c r="G2587" t="s">
        <v>22</v>
      </c>
      <c r="H2587" t="s">
        <v>21</v>
      </c>
      <c r="I2587">
        <v>1</v>
      </c>
      <c r="J2587" t="s">
        <v>23</v>
      </c>
      <c r="K2587">
        <v>230</v>
      </c>
      <c r="L2587" s="24" t="s">
        <v>32</v>
      </c>
      <c r="M2587">
        <v>2020</v>
      </c>
      <c r="N2587" s="18">
        <v>10</v>
      </c>
      <c r="O2587" t="s">
        <v>26</v>
      </c>
      <c r="P2587" t="s">
        <v>26</v>
      </c>
      <c r="Q2587" t="s">
        <v>26</v>
      </c>
      <c r="R2587" t="s">
        <v>26</v>
      </c>
      <c r="S2587" t="s">
        <v>26</v>
      </c>
      <c r="T2587" t="s">
        <v>26</v>
      </c>
    </row>
    <row r="2588" spans="1:20" x14ac:dyDescent="0.2">
      <c r="A2588" t="s">
        <v>1702</v>
      </c>
      <c r="B2588" s="18" t="s">
        <v>1703</v>
      </c>
      <c r="C2588" s="18" t="str">
        <f t="shared" si="87"/>
        <v xml:space="preserve">Delaware </v>
      </c>
      <c r="D2588" s="18" t="str">
        <f t="shared" si="88"/>
        <v xml:space="preserve"> Ohio</v>
      </c>
      <c r="E2588" t="s">
        <v>21</v>
      </c>
      <c r="F2588">
        <v>713940</v>
      </c>
      <c r="G2588" t="s">
        <v>22</v>
      </c>
      <c r="H2588" t="s">
        <v>21</v>
      </c>
      <c r="I2588">
        <v>1</v>
      </c>
      <c r="J2588" t="s">
        <v>23</v>
      </c>
      <c r="K2588">
        <v>241</v>
      </c>
      <c r="L2588" s="24" t="s">
        <v>25</v>
      </c>
      <c r="M2588">
        <v>2020</v>
      </c>
      <c r="N2588" s="18">
        <v>4</v>
      </c>
      <c r="O2588" t="s">
        <v>26</v>
      </c>
      <c r="P2588" t="s">
        <v>26</v>
      </c>
      <c r="Q2588" t="s">
        <v>26</v>
      </c>
      <c r="R2588" t="s">
        <v>26</v>
      </c>
      <c r="S2588" t="s">
        <v>26</v>
      </c>
      <c r="T2588" t="s">
        <v>26</v>
      </c>
    </row>
    <row r="2589" spans="1:20" x14ac:dyDescent="0.2">
      <c r="A2589" t="s">
        <v>1702</v>
      </c>
      <c r="B2589" s="18" t="s">
        <v>1703</v>
      </c>
      <c r="C2589" s="18" t="str">
        <f t="shared" si="87"/>
        <v xml:space="preserve">Delaware </v>
      </c>
      <c r="D2589" s="18" t="str">
        <f t="shared" si="88"/>
        <v xml:space="preserve"> Ohio</v>
      </c>
      <c r="E2589" t="s">
        <v>21</v>
      </c>
      <c r="F2589">
        <v>713940</v>
      </c>
      <c r="G2589" t="s">
        <v>22</v>
      </c>
      <c r="H2589" t="s">
        <v>21</v>
      </c>
      <c r="I2589">
        <v>1</v>
      </c>
      <c r="J2589" t="s">
        <v>23</v>
      </c>
      <c r="K2589">
        <v>251</v>
      </c>
      <c r="L2589" s="24" t="s">
        <v>57</v>
      </c>
      <c r="M2589">
        <v>2020</v>
      </c>
      <c r="N2589" s="18">
        <v>3</v>
      </c>
      <c r="O2589" t="s">
        <v>26</v>
      </c>
      <c r="P2589" t="s">
        <v>26</v>
      </c>
      <c r="Q2589" t="s">
        <v>26</v>
      </c>
      <c r="R2589" t="s">
        <v>26</v>
      </c>
      <c r="S2589" t="s">
        <v>26</v>
      </c>
      <c r="T2589" t="s">
        <v>26</v>
      </c>
    </row>
    <row r="2590" spans="1:20" x14ac:dyDescent="0.2">
      <c r="A2590" t="s">
        <v>1704</v>
      </c>
      <c r="B2590" s="18" t="s">
        <v>1705</v>
      </c>
      <c r="C2590" s="18" t="str">
        <f t="shared" si="87"/>
        <v xml:space="preserve">Erie </v>
      </c>
      <c r="D2590" s="18" t="str">
        <f t="shared" si="88"/>
        <v xml:space="preserve"> Ohio</v>
      </c>
      <c r="E2590" t="s">
        <v>21</v>
      </c>
      <c r="F2590">
        <v>713940</v>
      </c>
      <c r="G2590" t="s">
        <v>22</v>
      </c>
      <c r="H2590" t="s">
        <v>21</v>
      </c>
      <c r="I2590">
        <v>1</v>
      </c>
      <c r="J2590" t="s">
        <v>23</v>
      </c>
      <c r="K2590">
        <v>1</v>
      </c>
      <c r="L2590" s="24" t="s">
        <v>23</v>
      </c>
      <c r="M2590">
        <v>2020</v>
      </c>
      <c r="N2590" s="18">
        <v>5</v>
      </c>
      <c r="O2590">
        <v>131</v>
      </c>
      <c r="P2590" t="s">
        <v>30</v>
      </c>
      <c r="Q2590">
        <v>37</v>
      </c>
      <c r="R2590" t="s">
        <v>35</v>
      </c>
      <c r="S2590">
        <v>18</v>
      </c>
      <c r="T2590" t="s">
        <v>35</v>
      </c>
    </row>
    <row r="2591" spans="1:20" x14ac:dyDescent="0.2">
      <c r="A2591" t="s">
        <v>1704</v>
      </c>
      <c r="B2591" s="18" t="s">
        <v>1705</v>
      </c>
      <c r="C2591" s="18" t="str">
        <f t="shared" si="87"/>
        <v xml:space="preserve">Erie </v>
      </c>
      <c r="D2591" s="18" t="str">
        <f t="shared" si="88"/>
        <v xml:space="preserve"> Ohio</v>
      </c>
      <c r="E2591" t="s">
        <v>21</v>
      </c>
      <c r="F2591">
        <v>713940</v>
      </c>
      <c r="G2591" t="s">
        <v>22</v>
      </c>
      <c r="H2591" t="s">
        <v>21</v>
      </c>
      <c r="I2591">
        <v>1</v>
      </c>
      <c r="J2591" t="s">
        <v>23</v>
      </c>
      <c r="K2591">
        <v>210</v>
      </c>
      <c r="L2591" s="24" t="s">
        <v>27</v>
      </c>
      <c r="M2591">
        <v>2020</v>
      </c>
      <c r="N2591" s="18">
        <v>4</v>
      </c>
      <c r="O2591" t="s">
        <v>26</v>
      </c>
      <c r="P2591" t="s">
        <v>26</v>
      </c>
      <c r="Q2591" t="s">
        <v>26</v>
      </c>
      <c r="R2591" t="s">
        <v>26</v>
      </c>
      <c r="S2591" t="s">
        <v>26</v>
      </c>
      <c r="T2591" t="s">
        <v>26</v>
      </c>
    </row>
    <row r="2592" spans="1:20" x14ac:dyDescent="0.2">
      <c r="A2592" t="s">
        <v>1706</v>
      </c>
      <c r="B2592" s="18" t="s">
        <v>1707</v>
      </c>
      <c r="C2592" s="18" t="str">
        <f t="shared" si="87"/>
        <v xml:space="preserve">Fairfield </v>
      </c>
      <c r="D2592" s="18" t="str">
        <f t="shared" si="88"/>
        <v xml:space="preserve"> Ohio</v>
      </c>
      <c r="E2592" t="s">
        <v>21</v>
      </c>
      <c r="F2592">
        <v>713940</v>
      </c>
      <c r="G2592" t="s">
        <v>22</v>
      </c>
      <c r="H2592" t="s">
        <v>21</v>
      </c>
      <c r="I2592">
        <v>1</v>
      </c>
      <c r="J2592" t="s">
        <v>23</v>
      </c>
      <c r="K2592">
        <v>1</v>
      </c>
      <c r="L2592" s="24" t="s">
        <v>23</v>
      </c>
      <c r="M2592">
        <v>2020</v>
      </c>
      <c r="N2592" s="18">
        <v>17</v>
      </c>
      <c r="O2592">
        <v>4068</v>
      </c>
      <c r="P2592" t="s">
        <v>30</v>
      </c>
      <c r="Q2592">
        <v>1135</v>
      </c>
      <c r="R2592" t="s">
        <v>30</v>
      </c>
      <c r="S2592">
        <v>377</v>
      </c>
      <c r="T2592" t="s">
        <v>30</v>
      </c>
    </row>
    <row r="2593" spans="1:20" x14ac:dyDescent="0.2">
      <c r="A2593" t="s">
        <v>1706</v>
      </c>
      <c r="B2593" s="18" t="s">
        <v>1707</v>
      </c>
      <c r="C2593" s="18" t="str">
        <f t="shared" si="87"/>
        <v xml:space="preserve">Fairfield </v>
      </c>
      <c r="D2593" s="18" t="str">
        <f t="shared" si="88"/>
        <v xml:space="preserve"> Ohio</v>
      </c>
      <c r="E2593" t="s">
        <v>21</v>
      </c>
      <c r="F2593">
        <v>713940</v>
      </c>
      <c r="G2593" t="s">
        <v>22</v>
      </c>
      <c r="H2593" t="s">
        <v>21</v>
      </c>
      <c r="I2593">
        <v>1</v>
      </c>
      <c r="J2593" t="s">
        <v>23</v>
      </c>
      <c r="K2593">
        <v>210</v>
      </c>
      <c r="L2593" s="24" t="s">
        <v>27</v>
      </c>
      <c r="M2593">
        <v>2020</v>
      </c>
      <c r="N2593" s="18">
        <v>7</v>
      </c>
      <c r="O2593" t="s">
        <v>26</v>
      </c>
      <c r="P2593" t="s">
        <v>26</v>
      </c>
      <c r="Q2593" t="s">
        <v>26</v>
      </c>
      <c r="R2593" t="s">
        <v>26</v>
      </c>
      <c r="S2593" t="s">
        <v>26</v>
      </c>
      <c r="T2593" t="s">
        <v>26</v>
      </c>
    </row>
    <row r="2594" spans="1:20" x14ac:dyDescent="0.2">
      <c r="A2594" t="s">
        <v>1706</v>
      </c>
      <c r="B2594" s="18" t="s">
        <v>1707</v>
      </c>
      <c r="C2594" s="18" t="str">
        <f t="shared" si="87"/>
        <v xml:space="preserve">Fairfield </v>
      </c>
      <c r="D2594" s="18" t="str">
        <f t="shared" si="88"/>
        <v xml:space="preserve"> Ohio</v>
      </c>
      <c r="E2594" t="s">
        <v>21</v>
      </c>
      <c r="F2594">
        <v>713940</v>
      </c>
      <c r="G2594" t="s">
        <v>22</v>
      </c>
      <c r="H2594" t="s">
        <v>21</v>
      </c>
      <c r="I2594">
        <v>1</v>
      </c>
      <c r="J2594" t="s">
        <v>23</v>
      </c>
      <c r="K2594">
        <v>220</v>
      </c>
      <c r="L2594" s="24" t="s">
        <v>31</v>
      </c>
      <c r="M2594">
        <v>2020</v>
      </c>
      <c r="N2594" s="18">
        <v>4</v>
      </c>
      <c r="O2594" t="s">
        <v>26</v>
      </c>
      <c r="P2594" t="s">
        <v>26</v>
      </c>
      <c r="Q2594" t="s">
        <v>26</v>
      </c>
      <c r="R2594" t="s">
        <v>26</v>
      </c>
      <c r="S2594" t="s">
        <v>26</v>
      </c>
      <c r="T2594" t="s">
        <v>26</v>
      </c>
    </row>
    <row r="2595" spans="1:20" x14ac:dyDescent="0.2">
      <c r="A2595" t="s">
        <v>1706</v>
      </c>
      <c r="B2595" s="18" t="s">
        <v>1707</v>
      </c>
      <c r="C2595" s="18" t="str">
        <f t="shared" si="87"/>
        <v xml:space="preserve">Fairfield </v>
      </c>
      <c r="D2595" s="18" t="str">
        <f t="shared" si="88"/>
        <v xml:space="preserve"> Ohio</v>
      </c>
      <c r="E2595" t="s">
        <v>21</v>
      </c>
      <c r="F2595">
        <v>713940</v>
      </c>
      <c r="G2595" t="s">
        <v>22</v>
      </c>
      <c r="H2595" t="s">
        <v>21</v>
      </c>
      <c r="I2595">
        <v>1</v>
      </c>
      <c r="J2595" t="s">
        <v>23</v>
      </c>
      <c r="K2595">
        <v>230</v>
      </c>
      <c r="L2595" s="24" t="s">
        <v>32</v>
      </c>
      <c r="M2595">
        <v>2020</v>
      </c>
      <c r="N2595" s="18">
        <v>3</v>
      </c>
      <c r="O2595" t="s">
        <v>26</v>
      </c>
      <c r="P2595" t="s">
        <v>26</v>
      </c>
      <c r="Q2595" t="s">
        <v>26</v>
      </c>
      <c r="R2595" t="s">
        <v>26</v>
      </c>
      <c r="S2595" t="s">
        <v>26</v>
      </c>
      <c r="T2595" t="s">
        <v>26</v>
      </c>
    </row>
    <row r="2596" spans="1:20" x14ac:dyDescent="0.2">
      <c r="A2596" t="s">
        <v>1708</v>
      </c>
      <c r="B2596" s="18" t="s">
        <v>1709</v>
      </c>
      <c r="C2596" s="18" t="str">
        <f t="shared" si="87"/>
        <v xml:space="preserve">Fayette </v>
      </c>
      <c r="D2596" s="18" t="str">
        <f t="shared" si="88"/>
        <v xml:space="preserve"> Ohio</v>
      </c>
      <c r="E2596" t="s">
        <v>21</v>
      </c>
      <c r="F2596">
        <v>713940</v>
      </c>
      <c r="G2596" t="s">
        <v>22</v>
      </c>
      <c r="H2596" t="s">
        <v>21</v>
      </c>
      <c r="I2596">
        <v>1</v>
      </c>
      <c r="J2596" t="s">
        <v>23</v>
      </c>
      <c r="K2596">
        <v>1</v>
      </c>
      <c r="L2596" s="24" t="s">
        <v>23</v>
      </c>
      <c r="M2596">
        <v>2020</v>
      </c>
      <c r="N2596" s="18">
        <v>5</v>
      </c>
      <c r="O2596">
        <v>810</v>
      </c>
      <c r="P2596" t="s">
        <v>24</v>
      </c>
      <c r="Q2596">
        <v>263</v>
      </c>
      <c r="R2596" t="s">
        <v>24</v>
      </c>
      <c r="S2596">
        <v>94</v>
      </c>
      <c r="T2596" t="s">
        <v>24</v>
      </c>
    </row>
    <row r="2597" spans="1:20" x14ac:dyDescent="0.2">
      <c r="A2597" t="s">
        <v>1710</v>
      </c>
      <c r="B2597" s="18" t="s">
        <v>1711</v>
      </c>
      <c r="C2597" s="18" t="str">
        <f t="shared" si="87"/>
        <v xml:space="preserve">Franklin </v>
      </c>
      <c r="D2597" s="18" t="str">
        <f t="shared" si="88"/>
        <v xml:space="preserve"> Ohio</v>
      </c>
      <c r="E2597" t="s">
        <v>21</v>
      </c>
      <c r="F2597">
        <v>713940</v>
      </c>
      <c r="G2597" t="s">
        <v>22</v>
      </c>
      <c r="H2597" t="s">
        <v>21</v>
      </c>
      <c r="I2597">
        <v>1</v>
      </c>
      <c r="J2597" t="s">
        <v>23</v>
      </c>
      <c r="K2597">
        <v>1</v>
      </c>
      <c r="L2597" s="24" t="s">
        <v>23</v>
      </c>
      <c r="M2597">
        <v>2020</v>
      </c>
      <c r="N2597" s="18">
        <v>175</v>
      </c>
      <c r="O2597">
        <v>53861</v>
      </c>
      <c r="P2597" t="s">
        <v>30</v>
      </c>
      <c r="Q2597">
        <v>16286</v>
      </c>
      <c r="R2597" t="s">
        <v>30</v>
      </c>
      <c r="S2597">
        <v>4335</v>
      </c>
      <c r="T2597" t="s">
        <v>30</v>
      </c>
    </row>
    <row r="2598" spans="1:20" x14ac:dyDescent="0.2">
      <c r="A2598" t="s">
        <v>1710</v>
      </c>
      <c r="B2598" s="18" t="s">
        <v>1711</v>
      </c>
      <c r="C2598" s="18" t="str">
        <f t="shared" si="87"/>
        <v xml:space="preserve">Franklin </v>
      </c>
      <c r="D2598" s="18" t="str">
        <f t="shared" si="88"/>
        <v xml:space="preserve"> Ohio</v>
      </c>
      <c r="E2598" t="s">
        <v>21</v>
      </c>
      <c r="F2598">
        <v>713940</v>
      </c>
      <c r="G2598" t="s">
        <v>22</v>
      </c>
      <c r="H2598" t="s">
        <v>21</v>
      </c>
      <c r="I2598">
        <v>1</v>
      </c>
      <c r="J2598" t="s">
        <v>23</v>
      </c>
      <c r="K2598">
        <v>210</v>
      </c>
      <c r="L2598" s="24" t="s">
        <v>27</v>
      </c>
      <c r="M2598">
        <v>2020</v>
      </c>
      <c r="N2598" s="18">
        <v>55</v>
      </c>
      <c r="O2598" t="s">
        <v>26</v>
      </c>
      <c r="P2598" t="s">
        <v>26</v>
      </c>
      <c r="Q2598" t="s">
        <v>26</v>
      </c>
      <c r="R2598" t="s">
        <v>26</v>
      </c>
      <c r="S2598" t="s">
        <v>26</v>
      </c>
      <c r="T2598" t="s">
        <v>26</v>
      </c>
    </row>
    <row r="2599" spans="1:20" x14ac:dyDescent="0.2">
      <c r="A2599" t="s">
        <v>1710</v>
      </c>
      <c r="B2599" s="18" t="s">
        <v>1711</v>
      </c>
      <c r="C2599" s="18" t="str">
        <f t="shared" si="87"/>
        <v xml:space="preserve">Franklin </v>
      </c>
      <c r="D2599" s="18" t="str">
        <f t="shared" si="88"/>
        <v xml:space="preserve"> Ohio</v>
      </c>
      <c r="E2599" t="s">
        <v>21</v>
      </c>
      <c r="F2599">
        <v>713940</v>
      </c>
      <c r="G2599" t="s">
        <v>22</v>
      </c>
      <c r="H2599" t="s">
        <v>21</v>
      </c>
      <c r="I2599">
        <v>1</v>
      </c>
      <c r="J2599" t="s">
        <v>23</v>
      </c>
      <c r="K2599">
        <v>220</v>
      </c>
      <c r="L2599" s="24" t="s">
        <v>31</v>
      </c>
      <c r="M2599">
        <v>2020</v>
      </c>
      <c r="N2599" s="18">
        <v>19</v>
      </c>
      <c r="O2599" t="s">
        <v>26</v>
      </c>
      <c r="P2599" t="s">
        <v>26</v>
      </c>
      <c r="Q2599" t="s">
        <v>26</v>
      </c>
      <c r="R2599" t="s">
        <v>26</v>
      </c>
      <c r="S2599" t="s">
        <v>26</v>
      </c>
      <c r="T2599" t="s">
        <v>26</v>
      </c>
    </row>
    <row r="2600" spans="1:20" x14ac:dyDescent="0.2">
      <c r="A2600" t="s">
        <v>1710</v>
      </c>
      <c r="B2600" s="18" t="s">
        <v>1711</v>
      </c>
      <c r="C2600" s="18" t="str">
        <f t="shared" si="87"/>
        <v xml:space="preserve">Franklin </v>
      </c>
      <c r="D2600" s="18" t="str">
        <f t="shared" si="88"/>
        <v xml:space="preserve"> Ohio</v>
      </c>
      <c r="E2600" t="s">
        <v>21</v>
      </c>
      <c r="F2600">
        <v>713940</v>
      </c>
      <c r="G2600" t="s">
        <v>22</v>
      </c>
      <c r="H2600" t="s">
        <v>21</v>
      </c>
      <c r="I2600">
        <v>1</v>
      </c>
      <c r="J2600" t="s">
        <v>23</v>
      </c>
      <c r="K2600">
        <v>230</v>
      </c>
      <c r="L2600" s="24" t="s">
        <v>32</v>
      </c>
      <c r="M2600">
        <v>2020</v>
      </c>
      <c r="N2600" s="18">
        <v>36</v>
      </c>
      <c r="O2600" t="s">
        <v>26</v>
      </c>
      <c r="P2600" t="s">
        <v>26</v>
      </c>
      <c r="Q2600" t="s">
        <v>26</v>
      </c>
      <c r="R2600" t="s">
        <v>26</v>
      </c>
      <c r="S2600" t="s">
        <v>26</v>
      </c>
      <c r="T2600" t="s">
        <v>26</v>
      </c>
    </row>
    <row r="2601" spans="1:20" x14ac:dyDescent="0.2">
      <c r="A2601" t="s">
        <v>1710</v>
      </c>
      <c r="B2601" s="18" t="s">
        <v>1711</v>
      </c>
      <c r="C2601" s="18" t="str">
        <f t="shared" si="87"/>
        <v xml:space="preserve">Franklin </v>
      </c>
      <c r="D2601" s="18" t="str">
        <f t="shared" si="88"/>
        <v xml:space="preserve"> Ohio</v>
      </c>
      <c r="E2601" t="s">
        <v>21</v>
      </c>
      <c r="F2601">
        <v>713940</v>
      </c>
      <c r="G2601" t="s">
        <v>22</v>
      </c>
      <c r="H2601" t="s">
        <v>21</v>
      </c>
      <c r="I2601">
        <v>1</v>
      </c>
      <c r="J2601" t="s">
        <v>23</v>
      </c>
      <c r="K2601">
        <v>241</v>
      </c>
      <c r="L2601" s="24" t="s">
        <v>25</v>
      </c>
      <c r="M2601">
        <v>2020</v>
      </c>
      <c r="N2601" s="18">
        <v>45</v>
      </c>
      <c r="O2601" t="s">
        <v>26</v>
      </c>
      <c r="P2601" t="s">
        <v>26</v>
      </c>
      <c r="Q2601" t="s">
        <v>26</v>
      </c>
      <c r="R2601" t="s">
        <v>26</v>
      </c>
      <c r="S2601" t="s">
        <v>26</v>
      </c>
      <c r="T2601" t="s">
        <v>26</v>
      </c>
    </row>
    <row r="2602" spans="1:20" x14ac:dyDescent="0.2">
      <c r="A2602" t="s">
        <v>1710</v>
      </c>
      <c r="B2602" s="18" t="s">
        <v>1711</v>
      </c>
      <c r="C2602" s="18" t="str">
        <f t="shared" si="87"/>
        <v xml:space="preserve">Franklin </v>
      </c>
      <c r="D2602" s="18" t="str">
        <f t="shared" si="88"/>
        <v xml:space="preserve"> Ohio</v>
      </c>
      <c r="E2602" t="s">
        <v>21</v>
      </c>
      <c r="F2602">
        <v>713940</v>
      </c>
      <c r="G2602" t="s">
        <v>22</v>
      </c>
      <c r="H2602" t="s">
        <v>21</v>
      </c>
      <c r="I2602">
        <v>1</v>
      </c>
      <c r="J2602" t="s">
        <v>23</v>
      </c>
      <c r="K2602">
        <v>242</v>
      </c>
      <c r="L2602" s="24" t="s">
        <v>56</v>
      </c>
      <c r="M2602">
        <v>2020</v>
      </c>
      <c r="N2602" s="18">
        <v>11</v>
      </c>
      <c r="O2602" t="s">
        <v>26</v>
      </c>
      <c r="P2602" t="s">
        <v>26</v>
      </c>
      <c r="Q2602" t="s">
        <v>26</v>
      </c>
      <c r="R2602" t="s">
        <v>26</v>
      </c>
      <c r="S2602" t="s">
        <v>26</v>
      </c>
      <c r="T2602" t="s">
        <v>26</v>
      </c>
    </row>
    <row r="2603" spans="1:20" x14ac:dyDescent="0.2">
      <c r="A2603" t="s">
        <v>1710</v>
      </c>
      <c r="B2603" s="18" t="s">
        <v>1711</v>
      </c>
      <c r="C2603" s="18" t="str">
        <f t="shared" si="87"/>
        <v xml:space="preserve">Franklin </v>
      </c>
      <c r="D2603" s="18" t="str">
        <f t="shared" si="88"/>
        <v xml:space="preserve"> Ohio</v>
      </c>
      <c r="E2603" t="s">
        <v>21</v>
      </c>
      <c r="F2603">
        <v>713940</v>
      </c>
      <c r="G2603" t="s">
        <v>22</v>
      </c>
      <c r="H2603" t="s">
        <v>21</v>
      </c>
      <c r="I2603">
        <v>1</v>
      </c>
      <c r="J2603" t="s">
        <v>23</v>
      </c>
      <c r="K2603">
        <v>251</v>
      </c>
      <c r="L2603" s="24" t="s">
        <v>57</v>
      </c>
      <c r="M2603">
        <v>2020</v>
      </c>
      <c r="N2603" s="18">
        <v>8</v>
      </c>
      <c r="O2603" t="s">
        <v>26</v>
      </c>
      <c r="P2603" t="s">
        <v>26</v>
      </c>
      <c r="Q2603" t="s">
        <v>26</v>
      </c>
      <c r="R2603" t="s">
        <v>26</v>
      </c>
      <c r="S2603" t="s">
        <v>26</v>
      </c>
      <c r="T2603" t="s">
        <v>26</v>
      </c>
    </row>
    <row r="2604" spans="1:20" x14ac:dyDescent="0.2">
      <c r="A2604" t="s">
        <v>1712</v>
      </c>
      <c r="B2604" s="18" t="s">
        <v>1713</v>
      </c>
      <c r="C2604" s="18" t="str">
        <f t="shared" si="87"/>
        <v xml:space="preserve">Fulton </v>
      </c>
      <c r="D2604" s="18" t="str">
        <f t="shared" si="88"/>
        <v xml:space="preserve"> Ohio</v>
      </c>
      <c r="E2604" t="s">
        <v>21</v>
      </c>
      <c r="F2604">
        <v>713940</v>
      </c>
      <c r="G2604" t="s">
        <v>22</v>
      </c>
      <c r="H2604" t="s">
        <v>21</v>
      </c>
      <c r="I2604">
        <v>1</v>
      </c>
      <c r="J2604" t="s">
        <v>23</v>
      </c>
      <c r="K2604">
        <v>1</v>
      </c>
      <c r="L2604" s="24" t="s">
        <v>23</v>
      </c>
      <c r="M2604">
        <v>2020</v>
      </c>
      <c r="N2604" s="18">
        <v>4</v>
      </c>
      <c r="O2604">
        <v>175</v>
      </c>
      <c r="P2604" t="s">
        <v>30</v>
      </c>
      <c r="Q2604">
        <v>54</v>
      </c>
      <c r="R2604" t="s">
        <v>30</v>
      </c>
      <c r="S2604">
        <v>38</v>
      </c>
      <c r="T2604" t="s">
        <v>24</v>
      </c>
    </row>
    <row r="2605" spans="1:20" x14ac:dyDescent="0.2">
      <c r="A2605" t="s">
        <v>1714</v>
      </c>
      <c r="B2605" s="18" t="s">
        <v>1715</v>
      </c>
      <c r="C2605" s="18" t="str">
        <f t="shared" si="87"/>
        <v xml:space="preserve">Geauga </v>
      </c>
      <c r="D2605" s="18" t="str">
        <f t="shared" si="88"/>
        <v xml:space="preserve"> Ohio</v>
      </c>
      <c r="E2605" t="s">
        <v>21</v>
      </c>
      <c r="F2605">
        <v>713940</v>
      </c>
      <c r="G2605" t="s">
        <v>22</v>
      </c>
      <c r="H2605" t="s">
        <v>21</v>
      </c>
      <c r="I2605">
        <v>1</v>
      </c>
      <c r="J2605" t="s">
        <v>23</v>
      </c>
      <c r="K2605">
        <v>1</v>
      </c>
      <c r="L2605" s="24" t="s">
        <v>23</v>
      </c>
      <c r="M2605">
        <v>2020</v>
      </c>
      <c r="N2605" s="18">
        <v>16</v>
      </c>
      <c r="O2605">
        <v>3288</v>
      </c>
      <c r="P2605" t="s">
        <v>24</v>
      </c>
      <c r="Q2605">
        <v>910</v>
      </c>
      <c r="R2605" t="s">
        <v>24</v>
      </c>
      <c r="S2605">
        <v>298</v>
      </c>
      <c r="T2605" t="s">
        <v>24</v>
      </c>
    </row>
    <row r="2606" spans="1:20" x14ac:dyDescent="0.2">
      <c r="A2606" t="s">
        <v>1714</v>
      </c>
      <c r="B2606" s="18" t="s">
        <v>1715</v>
      </c>
      <c r="C2606" s="18" t="str">
        <f t="shared" si="87"/>
        <v xml:space="preserve">Geauga </v>
      </c>
      <c r="D2606" s="18" t="str">
        <f t="shared" si="88"/>
        <v xml:space="preserve"> Ohio</v>
      </c>
      <c r="E2606" t="s">
        <v>21</v>
      </c>
      <c r="F2606">
        <v>713940</v>
      </c>
      <c r="G2606" t="s">
        <v>22</v>
      </c>
      <c r="H2606" t="s">
        <v>21</v>
      </c>
      <c r="I2606">
        <v>1</v>
      </c>
      <c r="J2606" t="s">
        <v>23</v>
      </c>
      <c r="K2606">
        <v>210</v>
      </c>
      <c r="L2606" s="24" t="s">
        <v>27</v>
      </c>
      <c r="M2606">
        <v>2020</v>
      </c>
      <c r="N2606" s="18">
        <v>7</v>
      </c>
      <c r="O2606" t="s">
        <v>26</v>
      </c>
      <c r="P2606" t="s">
        <v>26</v>
      </c>
      <c r="Q2606" t="s">
        <v>26</v>
      </c>
      <c r="R2606" t="s">
        <v>26</v>
      </c>
      <c r="S2606" t="s">
        <v>26</v>
      </c>
      <c r="T2606" t="s">
        <v>26</v>
      </c>
    </row>
    <row r="2607" spans="1:20" x14ac:dyDescent="0.2">
      <c r="A2607" t="s">
        <v>1714</v>
      </c>
      <c r="B2607" s="18" t="s">
        <v>1715</v>
      </c>
      <c r="C2607" s="18" t="str">
        <f t="shared" si="87"/>
        <v xml:space="preserve">Geauga </v>
      </c>
      <c r="D2607" s="18" t="str">
        <f t="shared" si="88"/>
        <v xml:space="preserve"> Ohio</v>
      </c>
      <c r="E2607" t="s">
        <v>21</v>
      </c>
      <c r="F2607">
        <v>713940</v>
      </c>
      <c r="G2607" t="s">
        <v>22</v>
      </c>
      <c r="H2607" t="s">
        <v>21</v>
      </c>
      <c r="I2607">
        <v>1</v>
      </c>
      <c r="J2607" t="s">
        <v>23</v>
      </c>
      <c r="K2607">
        <v>220</v>
      </c>
      <c r="L2607" s="24" t="s">
        <v>31</v>
      </c>
      <c r="M2607">
        <v>2020</v>
      </c>
      <c r="N2607" s="18">
        <v>3</v>
      </c>
      <c r="O2607" t="s">
        <v>26</v>
      </c>
      <c r="P2607" t="s">
        <v>26</v>
      </c>
      <c r="Q2607" t="s">
        <v>26</v>
      </c>
      <c r="R2607" t="s">
        <v>26</v>
      </c>
      <c r="S2607" t="s">
        <v>26</v>
      </c>
      <c r="T2607" t="s">
        <v>26</v>
      </c>
    </row>
    <row r="2608" spans="1:20" x14ac:dyDescent="0.2">
      <c r="A2608" t="s">
        <v>1714</v>
      </c>
      <c r="B2608" s="18" t="s">
        <v>1715</v>
      </c>
      <c r="C2608" s="18" t="str">
        <f t="shared" si="87"/>
        <v xml:space="preserve">Geauga </v>
      </c>
      <c r="D2608" s="18" t="str">
        <f t="shared" si="88"/>
        <v xml:space="preserve"> Ohio</v>
      </c>
      <c r="E2608" t="s">
        <v>21</v>
      </c>
      <c r="F2608">
        <v>713940</v>
      </c>
      <c r="G2608" t="s">
        <v>22</v>
      </c>
      <c r="H2608" t="s">
        <v>21</v>
      </c>
      <c r="I2608">
        <v>1</v>
      </c>
      <c r="J2608" t="s">
        <v>23</v>
      </c>
      <c r="K2608">
        <v>241</v>
      </c>
      <c r="L2608" s="24" t="s">
        <v>25</v>
      </c>
      <c r="M2608">
        <v>2020</v>
      </c>
      <c r="N2608" s="18">
        <v>3</v>
      </c>
      <c r="O2608" t="s">
        <v>26</v>
      </c>
      <c r="P2608" t="s">
        <v>26</v>
      </c>
      <c r="Q2608" t="s">
        <v>26</v>
      </c>
      <c r="R2608" t="s">
        <v>26</v>
      </c>
      <c r="S2608" t="s">
        <v>26</v>
      </c>
      <c r="T2608" t="s">
        <v>26</v>
      </c>
    </row>
    <row r="2609" spans="1:20" x14ac:dyDescent="0.2">
      <c r="A2609" t="s">
        <v>1716</v>
      </c>
      <c r="B2609" s="18" t="s">
        <v>1717</v>
      </c>
      <c r="C2609" s="18" t="str">
        <f t="shared" si="87"/>
        <v xml:space="preserve">Greene </v>
      </c>
      <c r="D2609" s="18" t="str">
        <f t="shared" si="88"/>
        <v xml:space="preserve"> Ohio</v>
      </c>
      <c r="E2609" t="s">
        <v>21</v>
      </c>
      <c r="F2609">
        <v>713940</v>
      </c>
      <c r="G2609" t="s">
        <v>22</v>
      </c>
      <c r="H2609" t="s">
        <v>21</v>
      </c>
      <c r="I2609">
        <v>1</v>
      </c>
      <c r="J2609" t="s">
        <v>23</v>
      </c>
      <c r="K2609">
        <v>1</v>
      </c>
      <c r="L2609" s="24" t="s">
        <v>23</v>
      </c>
      <c r="M2609">
        <v>2020</v>
      </c>
      <c r="N2609" s="18">
        <v>15</v>
      </c>
      <c r="O2609">
        <v>3418</v>
      </c>
      <c r="P2609" t="s">
        <v>24</v>
      </c>
      <c r="Q2609">
        <v>898</v>
      </c>
      <c r="R2609" t="s">
        <v>24</v>
      </c>
      <c r="S2609">
        <v>428</v>
      </c>
      <c r="T2609" t="s">
        <v>24</v>
      </c>
    </row>
    <row r="2610" spans="1:20" x14ac:dyDescent="0.2">
      <c r="A2610" t="s">
        <v>1716</v>
      </c>
      <c r="B2610" s="18" t="s">
        <v>1717</v>
      </c>
      <c r="C2610" s="18" t="str">
        <f t="shared" si="87"/>
        <v xml:space="preserve">Greene </v>
      </c>
      <c r="D2610" s="18" t="str">
        <f t="shared" si="88"/>
        <v xml:space="preserve"> Ohio</v>
      </c>
      <c r="E2610" t="s">
        <v>21</v>
      </c>
      <c r="F2610">
        <v>713940</v>
      </c>
      <c r="G2610" t="s">
        <v>22</v>
      </c>
      <c r="H2610" t="s">
        <v>21</v>
      </c>
      <c r="I2610">
        <v>1</v>
      </c>
      <c r="J2610" t="s">
        <v>23</v>
      </c>
      <c r="K2610">
        <v>210</v>
      </c>
      <c r="L2610" s="24" t="s">
        <v>27</v>
      </c>
      <c r="M2610">
        <v>2020</v>
      </c>
      <c r="N2610" s="18">
        <v>6</v>
      </c>
      <c r="O2610" t="s">
        <v>26</v>
      </c>
      <c r="P2610" t="s">
        <v>26</v>
      </c>
      <c r="Q2610" t="s">
        <v>26</v>
      </c>
      <c r="R2610" t="s">
        <v>26</v>
      </c>
      <c r="S2610" t="s">
        <v>26</v>
      </c>
      <c r="T2610" t="s">
        <v>26</v>
      </c>
    </row>
    <row r="2611" spans="1:20" x14ac:dyDescent="0.2">
      <c r="A2611" t="s">
        <v>1716</v>
      </c>
      <c r="B2611" s="18" t="s">
        <v>1717</v>
      </c>
      <c r="C2611" s="18" t="str">
        <f t="shared" si="87"/>
        <v xml:space="preserve">Greene </v>
      </c>
      <c r="D2611" s="18" t="str">
        <f t="shared" si="88"/>
        <v xml:space="preserve"> Ohio</v>
      </c>
      <c r="E2611" t="s">
        <v>21</v>
      </c>
      <c r="F2611">
        <v>713940</v>
      </c>
      <c r="G2611" t="s">
        <v>22</v>
      </c>
      <c r="H2611" t="s">
        <v>21</v>
      </c>
      <c r="I2611">
        <v>1</v>
      </c>
      <c r="J2611" t="s">
        <v>23</v>
      </c>
      <c r="K2611">
        <v>241</v>
      </c>
      <c r="L2611" s="24" t="s">
        <v>25</v>
      </c>
      <c r="M2611">
        <v>2020</v>
      </c>
      <c r="N2611" s="18">
        <v>5</v>
      </c>
      <c r="O2611" t="s">
        <v>26</v>
      </c>
      <c r="P2611" t="s">
        <v>26</v>
      </c>
      <c r="Q2611" t="s">
        <v>26</v>
      </c>
      <c r="R2611" t="s">
        <v>26</v>
      </c>
      <c r="S2611" t="s">
        <v>26</v>
      </c>
      <c r="T2611" t="s">
        <v>26</v>
      </c>
    </row>
    <row r="2612" spans="1:20" x14ac:dyDescent="0.2">
      <c r="A2612" t="s">
        <v>1718</v>
      </c>
      <c r="B2612" s="18" t="s">
        <v>1719</v>
      </c>
      <c r="C2612" s="18" t="str">
        <f t="shared" si="87"/>
        <v xml:space="preserve">Hamilton </v>
      </c>
      <c r="D2612" s="18" t="str">
        <f t="shared" si="88"/>
        <v xml:space="preserve"> Ohio</v>
      </c>
      <c r="E2612" t="s">
        <v>21</v>
      </c>
      <c r="F2612">
        <v>713940</v>
      </c>
      <c r="G2612" t="s">
        <v>22</v>
      </c>
      <c r="H2612" t="s">
        <v>21</v>
      </c>
      <c r="I2612">
        <v>1</v>
      </c>
      <c r="J2612" t="s">
        <v>23</v>
      </c>
      <c r="K2612">
        <v>1</v>
      </c>
      <c r="L2612" s="24" t="s">
        <v>23</v>
      </c>
      <c r="M2612">
        <v>2020</v>
      </c>
      <c r="N2612" s="18">
        <v>135</v>
      </c>
      <c r="O2612">
        <v>35969</v>
      </c>
      <c r="P2612" t="s">
        <v>30</v>
      </c>
      <c r="Q2612">
        <v>10875</v>
      </c>
      <c r="R2612" t="s">
        <v>30</v>
      </c>
      <c r="S2612">
        <v>3070</v>
      </c>
      <c r="T2612" t="s">
        <v>30</v>
      </c>
    </row>
    <row r="2613" spans="1:20" x14ac:dyDescent="0.2">
      <c r="A2613" t="s">
        <v>1718</v>
      </c>
      <c r="B2613" s="18" t="s">
        <v>1719</v>
      </c>
      <c r="C2613" s="18" t="str">
        <f t="shared" si="87"/>
        <v xml:space="preserve">Hamilton </v>
      </c>
      <c r="D2613" s="18" t="str">
        <f t="shared" si="88"/>
        <v xml:space="preserve"> Ohio</v>
      </c>
      <c r="E2613" t="s">
        <v>21</v>
      </c>
      <c r="F2613">
        <v>713940</v>
      </c>
      <c r="G2613" t="s">
        <v>22</v>
      </c>
      <c r="H2613" t="s">
        <v>21</v>
      </c>
      <c r="I2613">
        <v>1</v>
      </c>
      <c r="J2613" t="s">
        <v>23</v>
      </c>
      <c r="K2613">
        <v>210</v>
      </c>
      <c r="L2613" s="24" t="s">
        <v>27</v>
      </c>
      <c r="M2613">
        <v>2020</v>
      </c>
      <c r="N2613" s="18">
        <v>54</v>
      </c>
      <c r="O2613" t="s">
        <v>26</v>
      </c>
      <c r="P2613" t="s">
        <v>26</v>
      </c>
      <c r="Q2613" t="s">
        <v>26</v>
      </c>
      <c r="R2613" t="s">
        <v>26</v>
      </c>
      <c r="S2613" t="s">
        <v>26</v>
      </c>
      <c r="T2613" t="s">
        <v>26</v>
      </c>
    </row>
    <row r="2614" spans="1:20" x14ac:dyDescent="0.2">
      <c r="A2614" t="s">
        <v>1718</v>
      </c>
      <c r="B2614" s="18" t="s">
        <v>1719</v>
      </c>
      <c r="C2614" s="18" t="str">
        <f t="shared" si="87"/>
        <v xml:space="preserve">Hamilton </v>
      </c>
      <c r="D2614" s="18" t="str">
        <f t="shared" si="88"/>
        <v xml:space="preserve"> Ohio</v>
      </c>
      <c r="E2614" t="s">
        <v>21</v>
      </c>
      <c r="F2614">
        <v>713940</v>
      </c>
      <c r="G2614" t="s">
        <v>22</v>
      </c>
      <c r="H2614" t="s">
        <v>21</v>
      </c>
      <c r="I2614">
        <v>1</v>
      </c>
      <c r="J2614" t="s">
        <v>23</v>
      </c>
      <c r="K2614">
        <v>220</v>
      </c>
      <c r="L2614" s="24" t="s">
        <v>31</v>
      </c>
      <c r="M2614">
        <v>2020</v>
      </c>
      <c r="N2614" s="18">
        <v>15</v>
      </c>
      <c r="O2614" t="s">
        <v>26</v>
      </c>
      <c r="P2614" t="s">
        <v>26</v>
      </c>
      <c r="Q2614" t="s">
        <v>26</v>
      </c>
      <c r="R2614" t="s">
        <v>26</v>
      </c>
      <c r="S2614" t="s">
        <v>26</v>
      </c>
      <c r="T2614" t="s">
        <v>26</v>
      </c>
    </row>
    <row r="2615" spans="1:20" x14ac:dyDescent="0.2">
      <c r="A2615" t="s">
        <v>1718</v>
      </c>
      <c r="B2615" s="18" t="s">
        <v>1719</v>
      </c>
      <c r="C2615" s="18" t="str">
        <f t="shared" si="87"/>
        <v xml:space="preserve">Hamilton </v>
      </c>
      <c r="D2615" s="18" t="str">
        <f t="shared" si="88"/>
        <v xml:space="preserve"> Ohio</v>
      </c>
      <c r="E2615" t="s">
        <v>21</v>
      </c>
      <c r="F2615">
        <v>713940</v>
      </c>
      <c r="G2615" t="s">
        <v>22</v>
      </c>
      <c r="H2615" t="s">
        <v>21</v>
      </c>
      <c r="I2615">
        <v>1</v>
      </c>
      <c r="J2615" t="s">
        <v>23</v>
      </c>
      <c r="K2615">
        <v>230</v>
      </c>
      <c r="L2615" s="24" t="s">
        <v>32</v>
      </c>
      <c r="M2615">
        <v>2020</v>
      </c>
      <c r="N2615" s="18">
        <v>24</v>
      </c>
      <c r="O2615" t="s">
        <v>26</v>
      </c>
      <c r="P2615" t="s">
        <v>26</v>
      </c>
      <c r="Q2615" t="s">
        <v>26</v>
      </c>
      <c r="R2615" t="s">
        <v>26</v>
      </c>
      <c r="S2615" t="s">
        <v>26</v>
      </c>
      <c r="T2615" t="s">
        <v>26</v>
      </c>
    </row>
    <row r="2616" spans="1:20" x14ac:dyDescent="0.2">
      <c r="A2616" t="s">
        <v>1718</v>
      </c>
      <c r="B2616" s="18" t="s">
        <v>1719</v>
      </c>
      <c r="C2616" s="18" t="str">
        <f t="shared" si="87"/>
        <v xml:space="preserve">Hamilton </v>
      </c>
      <c r="D2616" s="18" t="str">
        <f t="shared" si="88"/>
        <v xml:space="preserve"> Ohio</v>
      </c>
      <c r="E2616" t="s">
        <v>21</v>
      </c>
      <c r="F2616">
        <v>713940</v>
      </c>
      <c r="G2616" t="s">
        <v>22</v>
      </c>
      <c r="H2616" t="s">
        <v>21</v>
      </c>
      <c r="I2616">
        <v>1</v>
      </c>
      <c r="J2616" t="s">
        <v>23</v>
      </c>
      <c r="K2616">
        <v>241</v>
      </c>
      <c r="L2616" s="24" t="s">
        <v>25</v>
      </c>
      <c r="M2616">
        <v>2020</v>
      </c>
      <c r="N2616" s="18">
        <v>25</v>
      </c>
      <c r="O2616" t="s">
        <v>26</v>
      </c>
      <c r="P2616" t="s">
        <v>26</v>
      </c>
      <c r="Q2616" t="s">
        <v>26</v>
      </c>
      <c r="R2616" t="s">
        <v>26</v>
      </c>
      <c r="S2616" t="s">
        <v>26</v>
      </c>
      <c r="T2616" t="s">
        <v>26</v>
      </c>
    </row>
    <row r="2617" spans="1:20" x14ac:dyDescent="0.2">
      <c r="A2617" t="s">
        <v>1718</v>
      </c>
      <c r="B2617" s="18" t="s">
        <v>1719</v>
      </c>
      <c r="C2617" s="18" t="str">
        <f t="shared" si="87"/>
        <v xml:space="preserve">Hamilton </v>
      </c>
      <c r="D2617" s="18" t="str">
        <f t="shared" si="88"/>
        <v xml:space="preserve"> Ohio</v>
      </c>
      <c r="E2617" t="s">
        <v>21</v>
      </c>
      <c r="F2617">
        <v>713940</v>
      </c>
      <c r="G2617" t="s">
        <v>22</v>
      </c>
      <c r="H2617" t="s">
        <v>21</v>
      </c>
      <c r="I2617">
        <v>1</v>
      </c>
      <c r="J2617" t="s">
        <v>23</v>
      </c>
      <c r="K2617">
        <v>242</v>
      </c>
      <c r="L2617" s="24" t="s">
        <v>56</v>
      </c>
      <c r="M2617">
        <v>2020</v>
      </c>
      <c r="N2617" s="18">
        <v>8</v>
      </c>
      <c r="O2617" t="s">
        <v>26</v>
      </c>
      <c r="P2617" t="s">
        <v>26</v>
      </c>
      <c r="Q2617" t="s">
        <v>26</v>
      </c>
      <c r="R2617" t="s">
        <v>26</v>
      </c>
      <c r="S2617" t="s">
        <v>26</v>
      </c>
      <c r="T2617" t="s">
        <v>26</v>
      </c>
    </row>
    <row r="2618" spans="1:20" x14ac:dyDescent="0.2">
      <c r="A2618" t="s">
        <v>1718</v>
      </c>
      <c r="B2618" s="18" t="s">
        <v>1719</v>
      </c>
      <c r="C2618" s="18" t="str">
        <f t="shared" si="87"/>
        <v xml:space="preserve">Hamilton </v>
      </c>
      <c r="D2618" s="18" t="str">
        <f t="shared" si="88"/>
        <v xml:space="preserve"> Ohio</v>
      </c>
      <c r="E2618" t="s">
        <v>21</v>
      </c>
      <c r="F2618">
        <v>713940</v>
      </c>
      <c r="G2618" t="s">
        <v>22</v>
      </c>
      <c r="H2618" t="s">
        <v>21</v>
      </c>
      <c r="I2618">
        <v>1</v>
      </c>
      <c r="J2618" t="s">
        <v>23</v>
      </c>
      <c r="K2618">
        <v>251</v>
      </c>
      <c r="L2618" s="24" t="s">
        <v>57</v>
      </c>
      <c r="M2618">
        <v>2020</v>
      </c>
      <c r="N2618" s="18">
        <v>9</v>
      </c>
      <c r="O2618" t="s">
        <v>26</v>
      </c>
      <c r="P2618" t="s">
        <v>26</v>
      </c>
      <c r="Q2618" t="s">
        <v>26</v>
      </c>
      <c r="R2618" t="s">
        <v>26</v>
      </c>
      <c r="S2618" t="s">
        <v>26</v>
      </c>
      <c r="T2618" t="s">
        <v>26</v>
      </c>
    </row>
    <row r="2619" spans="1:20" x14ac:dyDescent="0.2">
      <c r="A2619" t="s">
        <v>1720</v>
      </c>
      <c r="B2619" s="18" t="s">
        <v>1721</v>
      </c>
      <c r="C2619" s="18" t="str">
        <f t="shared" si="87"/>
        <v xml:space="preserve">Hancock </v>
      </c>
      <c r="D2619" s="18" t="str">
        <f t="shared" si="88"/>
        <v xml:space="preserve"> Ohio</v>
      </c>
      <c r="E2619" t="s">
        <v>21</v>
      </c>
      <c r="F2619">
        <v>713940</v>
      </c>
      <c r="G2619" t="s">
        <v>22</v>
      </c>
      <c r="H2619" t="s">
        <v>21</v>
      </c>
      <c r="I2619">
        <v>1</v>
      </c>
      <c r="J2619" t="s">
        <v>23</v>
      </c>
      <c r="K2619">
        <v>1</v>
      </c>
      <c r="L2619" s="24" t="s">
        <v>23</v>
      </c>
      <c r="M2619">
        <v>2020</v>
      </c>
      <c r="N2619" s="18">
        <v>8</v>
      </c>
      <c r="O2619">
        <v>1532</v>
      </c>
      <c r="P2619" t="s">
        <v>24</v>
      </c>
      <c r="Q2619">
        <v>390</v>
      </c>
      <c r="R2619" t="s">
        <v>24</v>
      </c>
      <c r="S2619">
        <v>168</v>
      </c>
      <c r="T2619" t="s">
        <v>24</v>
      </c>
    </row>
    <row r="2620" spans="1:20" x14ac:dyDescent="0.2">
      <c r="A2620" t="s">
        <v>1720</v>
      </c>
      <c r="B2620" s="18" t="s">
        <v>1721</v>
      </c>
      <c r="C2620" s="18" t="str">
        <f t="shared" si="87"/>
        <v xml:space="preserve">Hancock </v>
      </c>
      <c r="D2620" s="18" t="str">
        <f t="shared" si="88"/>
        <v xml:space="preserve"> Ohio</v>
      </c>
      <c r="E2620" t="s">
        <v>21</v>
      </c>
      <c r="F2620">
        <v>713940</v>
      </c>
      <c r="G2620" t="s">
        <v>22</v>
      </c>
      <c r="H2620" t="s">
        <v>21</v>
      </c>
      <c r="I2620">
        <v>1</v>
      </c>
      <c r="J2620" t="s">
        <v>23</v>
      </c>
      <c r="K2620">
        <v>210</v>
      </c>
      <c r="L2620" s="24" t="s">
        <v>27</v>
      </c>
      <c r="M2620">
        <v>2020</v>
      </c>
      <c r="N2620" s="18">
        <v>4</v>
      </c>
      <c r="O2620" t="s">
        <v>26</v>
      </c>
      <c r="P2620" t="s">
        <v>26</v>
      </c>
      <c r="Q2620" t="s">
        <v>26</v>
      </c>
      <c r="R2620" t="s">
        <v>26</v>
      </c>
      <c r="S2620" t="s">
        <v>26</v>
      </c>
      <c r="T2620" t="s">
        <v>26</v>
      </c>
    </row>
    <row r="2621" spans="1:20" x14ac:dyDescent="0.2">
      <c r="A2621" t="s">
        <v>1722</v>
      </c>
      <c r="B2621" s="18" t="s">
        <v>1723</v>
      </c>
      <c r="C2621" s="18" t="str">
        <f t="shared" si="87"/>
        <v xml:space="preserve">Hardin </v>
      </c>
      <c r="D2621" s="18" t="str">
        <f t="shared" si="88"/>
        <v xml:space="preserve"> Ohio</v>
      </c>
      <c r="E2621" t="s">
        <v>21</v>
      </c>
      <c r="F2621">
        <v>713940</v>
      </c>
      <c r="G2621" t="s">
        <v>22</v>
      </c>
      <c r="H2621" t="s">
        <v>21</v>
      </c>
      <c r="I2621">
        <v>1</v>
      </c>
      <c r="J2621" t="s">
        <v>23</v>
      </c>
      <c r="K2621">
        <v>1</v>
      </c>
      <c r="L2621" s="24" t="s">
        <v>23</v>
      </c>
      <c r="M2621">
        <v>2020</v>
      </c>
      <c r="N2621" s="18">
        <v>3</v>
      </c>
      <c r="O2621">
        <v>259</v>
      </c>
      <c r="P2621" t="s">
        <v>24</v>
      </c>
      <c r="Q2621">
        <v>74</v>
      </c>
      <c r="R2621" t="s">
        <v>24</v>
      </c>
      <c r="S2621">
        <v>37</v>
      </c>
      <c r="T2621" t="s">
        <v>35</v>
      </c>
    </row>
    <row r="2622" spans="1:20" x14ac:dyDescent="0.2">
      <c r="A2622" t="s">
        <v>1724</v>
      </c>
      <c r="B2622" s="18" t="s">
        <v>1725</v>
      </c>
      <c r="C2622" s="18" t="str">
        <f t="shared" si="87"/>
        <v xml:space="preserve">Highland </v>
      </c>
      <c r="D2622" s="18" t="str">
        <f t="shared" si="88"/>
        <v xml:space="preserve"> Ohio</v>
      </c>
      <c r="E2622" t="s">
        <v>21</v>
      </c>
      <c r="F2622">
        <v>713940</v>
      </c>
      <c r="G2622" t="s">
        <v>22</v>
      </c>
      <c r="H2622" t="s">
        <v>21</v>
      </c>
      <c r="I2622">
        <v>1</v>
      </c>
      <c r="J2622" t="s">
        <v>23</v>
      </c>
      <c r="K2622">
        <v>1</v>
      </c>
      <c r="L2622" s="24" t="s">
        <v>23</v>
      </c>
      <c r="M2622">
        <v>2020</v>
      </c>
      <c r="N2622" s="18">
        <v>4</v>
      </c>
      <c r="O2622">
        <v>519</v>
      </c>
      <c r="P2622" t="s">
        <v>24</v>
      </c>
      <c r="Q2622">
        <v>178</v>
      </c>
      <c r="R2622" t="s">
        <v>24</v>
      </c>
      <c r="S2622">
        <v>62</v>
      </c>
      <c r="T2622" t="s">
        <v>35</v>
      </c>
    </row>
    <row r="2623" spans="1:20" x14ac:dyDescent="0.2">
      <c r="A2623" t="s">
        <v>1724</v>
      </c>
      <c r="B2623" s="18" t="s">
        <v>1725</v>
      </c>
      <c r="C2623" s="18" t="str">
        <f t="shared" si="87"/>
        <v xml:space="preserve">Highland </v>
      </c>
      <c r="D2623" s="18" t="str">
        <f t="shared" si="88"/>
        <v xml:space="preserve"> Ohio</v>
      </c>
      <c r="E2623" t="s">
        <v>21</v>
      </c>
      <c r="F2623">
        <v>713940</v>
      </c>
      <c r="G2623" t="s">
        <v>22</v>
      </c>
      <c r="H2623" t="s">
        <v>21</v>
      </c>
      <c r="I2623">
        <v>1</v>
      </c>
      <c r="J2623" t="s">
        <v>23</v>
      </c>
      <c r="K2623">
        <v>210</v>
      </c>
      <c r="L2623" s="24" t="s">
        <v>27</v>
      </c>
      <c r="M2623">
        <v>2020</v>
      </c>
      <c r="N2623" s="18">
        <v>3</v>
      </c>
      <c r="O2623" t="s">
        <v>26</v>
      </c>
      <c r="P2623" t="s">
        <v>26</v>
      </c>
      <c r="Q2623" t="s">
        <v>26</v>
      </c>
      <c r="R2623" t="s">
        <v>26</v>
      </c>
      <c r="S2623" t="s">
        <v>26</v>
      </c>
      <c r="T2623" t="s">
        <v>26</v>
      </c>
    </row>
    <row r="2624" spans="1:20" x14ac:dyDescent="0.2">
      <c r="A2624" t="s">
        <v>1726</v>
      </c>
      <c r="B2624" s="18" t="s">
        <v>1727</v>
      </c>
      <c r="C2624" s="18" t="str">
        <f t="shared" si="87"/>
        <v xml:space="preserve">Hocking </v>
      </c>
      <c r="D2624" s="18" t="str">
        <f t="shared" si="88"/>
        <v xml:space="preserve"> Ohio</v>
      </c>
      <c r="E2624" t="s">
        <v>21</v>
      </c>
      <c r="F2624">
        <v>713940</v>
      </c>
      <c r="G2624" t="s">
        <v>22</v>
      </c>
      <c r="H2624" t="s">
        <v>21</v>
      </c>
      <c r="I2624">
        <v>1</v>
      </c>
      <c r="J2624" t="s">
        <v>23</v>
      </c>
      <c r="K2624">
        <v>1</v>
      </c>
      <c r="L2624" s="24" t="s">
        <v>23</v>
      </c>
      <c r="M2624">
        <v>2020</v>
      </c>
      <c r="N2624" s="18">
        <v>3</v>
      </c>
      <c r="O2624">
        <v>50</v>
      </c>
      <c r="P2624" t="s">
        <v>35</v>
      </c>
      <c r="Q2624">
        <v>8</v>
      </c>
      <c r="R2624" t="s">
        <v>35</v>
      </c>
      <c r="S2624">
        <v>5</v>
      </c>
      <c r="T2624" t="s">
        <v>35</v>
      </c>
    </row>
    <row r="2625" spans="1:20" x14ac:dyDescent="0.2">
      <c r="A2625" t="s">
        <v>1728</v>
      </c>
      <c r="B2625" s="18" t="s">
        <v>1729</v>
      </c>
      <c r="C2625" s="18" t="str">
        <f t="shared" si="87"/>
        <v xml:space="preserve">Jackson </v>
      </c>
      <c r="D2625" s="18" t="str">
        <f t="shared" si="88"/>
        <v xml:space="preserve"> Ohio</v>
      </c>
      <c r="E2625" t="s">
        <v>21</v>
      </c>
      <c r="F2625">
        <v>713940</v>
      </c>
      <c r="G2625" t="s">
        <v>22</v>
      </c>
      <c r="H2625" t="s">
        <v>21</v>
      </c>
      <c r="I2625">
        <v>1</v>
      </c>
      <c r="J2625" t="s">
        <v>23</v>
      </c>
      <c r="K2625">
        <v>1</v>
      </c>
      <c r="L2625" s="24" t="s">
        <v>23</v>
      </c>
      <c r="M2625">
        <v>2020</v>
      </c>
      <c r="N2625" s="18">
        <v>4</v>
      </c>
      <c r="O2625">
        <v>299</v>
      </c>
      <c r="P2625" t="s">
        <v>30</v>
      </c>
      <c r="Q2625">
        <v>83</v>
      </c>
      <c r="R2625" t="s">
        <v>30</v>
      </c>
      <c r="S2625">
        <v>25</v>
      </c>
      <c r="T2625" t="s">
        <v>30</v>
      </c>
    </row>
    <row r="2626" spans="1:20" x14ac:dyDescent="0.2">
      <c r="A2626" t="s">
        <v>1728</v>
      </c>
      <c r="B2626" s="18" t="s">
        <v>1729</v>
      </c>
      <c r="C2626" s="18" t="str">
        <f t="shared" si="87"/>
        <v xml:space="preserve">Jackson </v>
      </c>
      <c r="D2626" s="18" t="str">
        <f t="shared" si="88"/>
        <v xml:space="preserve"> Ohio</v>
      </c>
      <c r="E2626" t="s">
        <v>21</v>
      </c>
      <c r="F2626">
        <v>713940</v>
      </c>
      <c r="G2626" t="s">
        <v>22</v>
      </c>
      <c r="H2626" t="s">
        <v>21</v>
      </c>
      <c r="I2626">
        <v>1</v>
      </c>
      <c r="J2626" t="s">
        <v>23</v>
      </c>
      <c r="K2626">
        <v>210</v>
      </c>
      <c r="L2626" s="24" t="s">
        <v>27</v>
      </c>
      <c r="M2626">
        <v>2020</v>
      </c>
      <c r="N2626" s="18">
        <v>3</v>
      </c>
      <c r="O2626" t="s">
        <v>26</v>
      </c>
      <c r="P2626" t="s">
        <v>26</v>
      </c>
      <c r="Q2626" t="s">
        <v>26</v>
      </c>
      <c r="R2626" t="s">
        <v>26</v>
      </c>
      <c r="S2626" t="s">
        <v>26</v>
      </c>
      <c r="T2626" t="s">
        <v>26</v>
      </c>
    </row>
    <row r="2627" spans="1:20" x14ac:dyDescent="0.2">
      <c r="A2627" t="s">
        <v>1730</v>
      </c>
      <c r="B2627" s="18" t="s">
        <v>1731</v>
      </c>
      <c r="C2627" s="18" t="str">
        <f t="shared" ref="C2627:C2690" si="89">LEFT(B2627, FIND(" County",B2627))</f>
        <v xml:space="preserve">Jefferson </v>
      </c>
      <c r="D2627" s="18" t="str">
        <f t="shared" ref="D2627:D2690" si="90">RIGHT(B2627, LEN(B2627)-FIND(", ",B2627))</f>
        <v xml:space="preserve"> Ohio</v>
      </c>
      <c r="E2627" t="s">
        <v>21</v>
      </c>
      <c r="F2627">
        <v>713940</v>
      </c>
      <c r="G2627" t="s">
        <v>22</v>
      </c>
      <c r="H2627" t="s">
        <v>21</v>
      </c>
      <c r="I2627">
        <v>1</v>
      </c>
      <c r="J2627" t="s">
        <v>23</v>
      </c>
      <c r="K2627">
        <v>1</v>
      </c>
      <c r="L2627" s="24" t="s">
        <v>23</v>
      </c>
      <c r="M2627">
        <v>2020</v>
      </c>
      <c r="N2627" s="18">
        <v>4</v>
      </c>
      <c r="O2627">
        <v>307</v>
      </c>
      <c r="P2627" t="s">
        <v>35</v>
      </c>
      <c r="Q2627">
        <v>86</v>
      </c>
      <c r="R2627" t="s">
        <v>35</v>
      </c>
      <c r="S2627">
        <v>37</v>
      </c>
      <c r="T2627" t="s">
        <v>35</v>
      </c>
    </row>
    <row r="2628" spans="1:20" x14ac:dyDescent="0.2">
      <c r="A2628" t="s">
        <v>1732</v>
      </c>
      <c r="B2628" s="18" t="s">
        <v>1733</v>
      </c>
      <c r="C2628" s="18" t="str">
        <f t="shared" si="89"/>
        <v xml:space="preserve">Lake </v>
      </c>
      <c r="D2628" s="18" t="str">
        <f t="shared" si="90"/>
        <v xml:space="preserve"> Ohio</v>
      </c>
      <c r="E2628" t="s">
        <v>21</v>
      </c>
      <c r="F2628">
        <v>713940</v>
      </c>
      <c r="G2628" t="s">
        <v>22</v>
      </c>
      <c r="H2628" t="s">
        <v>21</v>
      </c>
      <c r="I2628">
        <v>1</v>
      </c>
      <c r="J2628" t="s">
        <v>23</v>
      </c>
      <c r="K2628">
        <v>1</v>
      </c>
      <c r="L2628" s="24" t="s">
        <v>23</v>
      </c>
      <c r="M2628">
        <v>2020</v>
      </c>
      <c r="N2628" s="18">
        <v>26</v>
      </c>
      <c r="O2628">
        <v>5487</v>
      </c>
      <c r="P2628" t="s">
        <v>24</v>
      </c>
      <c r="Q2628">
        <v>1628</v>
      </c>
      <c r="R2628" t="s">
        <v>24</v>
      </c>
      <c r="S2628">
        <v>707</v>
      </c>
      <c r="T2628" t="s">
        <v>35</v>
      </c>
    </row>
    <row r="2629" spans="1:20" x14ac:dyDescent="0.2">
      <c r="A2629" t="s">
        <v>1732</v>
      </c>
      <c r="B2629" s="18" t="s">
        <v>1733</v>
      </c>
      <c r="C2629" s="18" t="str">
        <f t="shared" si="89"/>
        <v xml:space="preserve">Lake </v>
      </c>
      <c r="D2629" s="18" t="str">
        <f t="shared" si="90"/>
        <v xml:space="preserve"> Ohio</v>
      </c>
      <c r="E2629" t="s">
        <v>21</v>
      </c>
      <c r="F2629">
        <v>713940</v>
      </c>
      <c r="G2629" t="s">
        <v>22</v>
      </c>
      <c r="H2629" t="s">
        <v>21</v>
      </c>
      <c r="I2629">
        <v>1</v>
      </c>
      <c r="J2629" t="s">
        <v>23</v>
      </c>
      <c r="K2629">
        <v>210</v>
      </c>
      <c r="L2629" s="24" t="s">
        <v>27</v>
      </c>
      <c r="M2629">
        <v>2020</v>
      </c>
      <c r="N2629" s="18">
        <v>15</v>
      </c>
      <c r="O2629" t="s">
        <v>26</v>
      </c>
      <c r="P2629" t="s">
        <v>26</v>
      </c>
      <c r="Q2629" t="s">
        <v>26</v>
      </c>
      <c r="R2629" t="s">
        <v>26</v>
      </c>
      <c r="S2629" t="s">
        <v>26</v>
      </c>
      <c r="T2629" t="s">
        <v>26</v>
      </c>
    </row>
    <row r="2630" spans="1:20" x14ac:dyDescent="0.2">
      <c r="A2630" t="s">
        <v>1732</v>
      </c>
      <c r="B2630" s="18" t="s">
        <v>1733</v>
      </c>
      <c r="C2630" s="18" t="str">
        <f t="shared" si="89"/>
        <v xml:space="preserve">Lake </v>
      </c>
      <c r="D2630" s="18" t="str">
        <f t="shared" si="90"/>
        <v xml:space="preserve"> Ohio</v>
      </c>
      <c r="E2630" t="s">
        <v>21</v>
      </c>
      <c r="F2630">
        <v>713940</v>
      </c>
      <c r="G2630" t="s">
        <v>22</v>
      </c>
      <c r="H2630" t="s">
        <v>21</v>
      </c>
      <c r="I2630">
        <v>1</v>
      </c>
      <c r="J2630" t="s">
        <v>23</v>
      </c>
      <c r="K2630">
        <v>241</v>
      </c>
      <c r="L2630" s="24" t="s">
        <v>25</v>
      </c>
      <c r="M2630">
        <v>2020</v>
      </c>
      <c r="N2630" s="18">
        <v>4</v>
      </c>
      <c r="O2630" t="s">
        <v>26</v>
      </c>
      <c r="P2630" t="s">
        <v>26</v>
      </c>
      <c r="Q2630" t="s">
        <v>26</v>
      </c>
      <c r="R2630" t="s">
        <v>26</v>
      </c>
      <c r="S2630" t="s">
        <v>26</v>
      </c>
      <c r="T2630" t="s">
        <v>26</v>
      </c>
    </row>
    <row r="2631" spans="1:20" x14ac:dyDescent="0.2">
      <c r="A2631" t="s">
        <v>1732</v>
      </c>
      <c r="B2631" s="18" t="s">
        <v>1733</v>
      </c>
      <c r="C2631" s="18" t="str">
        <f t="shared" si="89"/>
        <v xml:space="preserve">Lake </v>
      </c>
      <c r="D2631" s="18" t="str">
        <f t="shared" si="90"/>
        <v xml:space="preserve"> Ohio</v>
      </c>
      <c r="E2631" t="s">
        <v>21</v>
      </c>
      <c r="F2631">
        <v>713940</v>
      </c>
      <c r="G2631" t="s">
        <v>22</v>
      </c>
      <c r="H2631" t="s">
        <v>21</v>
      </c>
      <c r="I2631">
        <v>1</v>
      </c>
      <c r="J2631" t="s">
        <v>23</v>
      </c>
      <c r="K2631">
        <v>251</v>
      </c>
      <c r="L2631" s="24" t="s">
        <v>57</v>
      </c>
      <c r="M2631">
        <v>2020</v>
      </c>
      <c r="N2631" s="18">
        <v>3</v>
      </c>
      <c r="O2631" t="s">
        <v>26</v>
      </c>
      <c r="P2631" t="s">
        <v>26</v>
      </c>
      <c r="Q2631" t="s">
        <v>26</v>
      </c>
      <c r="R2631" t="s">
        <v>26</v>
      </c>
      <c r="S2631" t="s">
        <v>26</v>
      </c>
      <c r="T2631" t="s">
        <v>26</v>
      </c>
    </row>
    <row r="2632" spans="1:20" x14ac:dyDescent="0.2">
      <c r="A2632" t="s">
        <v>1734</v>
      </c>
      <c r="B2632" s="18" t="s">
        <v>1735</v>
      </c>
      <c r="C2632" s="18" t="str">
        <f t="shared" si="89"/>
        <v xml:space="preserve">Licking </v>
      </c>
      <c r="D2632" s="18" t="str">
        <f t="shared" si="90"/>
        <v xml:space="preserve"> Ohio</v>
      </c>
      <c r="E2632" t="s">
        <v>21</v>
      </c>
      <c r="F2632">
        <v>713940</v>
      </c>
      <c r="G2632" t="s">
        <v>22</v>
      </c>
      <c r="H2632" t="s">
        <v>21</v>
      </c>
      <c r="I2632">
        <v>1</v>
      </c>
      <c r="J2632" t="s">
        <v>23</v>
      </c>
      <c r="K2632">
        <v>1</v>
      </c>
      <c r="L2632" s="24" t="s">
        <v>23</v>
      </c>
      <c r="M2632">
        <v>2020</v>
      </c>
      <c r="N2632" s="18">
        <v>12</v>
      </c>
      <c r="O2632">
        <v>1787</v>
      </c>
      <c r="P2632" t="s">
        <v>30</v>
      </c>
      <c r="Q2632">
        <v>531</v>
      </c>
      <c r="R2632" t="s">
        <v>30</v>
      </c>
      <c r="S2632">
        <v>219</v>
      </c>
      <c r="T2632" t="s">
        <v>24</v>
      </c>
    </row>
    <row r="2633" spans="1:20" x14ac:dyDescent="0.2">
      <c r="A2633" t="s">
        <v>1734</v>
      </c>
      <c r="B2633" s="18" t="s">
        <v>1735</v>
      </c>
      <c r="C2633" s="18" t="str">
        <f t="shared" si="89"/>
        <v xml:space="preserve">Licking </v>
      </c>
      <c r="D2633" s="18" t="str">
        <f t="shared" si="90"/>
        <v xml:space="preserve"> Ohio</v>
      </c>
      <c r="E2633" t="s">
        <v>21</v>
      </c>
      <c r="F2633">
        <v>713940</v>
      </c>
      <c r="G2633" t="s">
        <v>22</v>
      </c>
      <c r="H2633" t="s">
        <v>21</v>
      </c>
      <c r="I2633">
        <v>1</v>
      </c>
      <c r="J2633" t="s">
        <v>23</v>
      </c>
      <c r="K2633">
        <v>210</v>
      </c>
      <c r="L2633" s="24" t="s">
        <v>27</v>
      </c>
      <c r="M2633">
        <v>2020</v>
      </c>
      <c r="N2633" s="18">
        <v>5</v>
      </c>
      <c r="O2633" t="s">
        <v>26</v>
      </c>
      <c r="P2633" t="s">
        <v>26</v>
      </c>
      <c r="Q2633" t="s">
        <v>26</v>
      </c>
      <c r="R2633" t="s">
        <v>26</v>
      </c>
      <c r="S2633" t="s">
        <v>26</v>
      </c>
      <c r="T2633" t="s">
        <v>26</v>
      </c>
    </row>
    <row r="2634" spans="1:20" x14ac:dyDescent="0.2">
      <c r="A2634" t="s">
        <v>1734</v>
      </c>
      <c r="B2634" s="18" t="s">
        <v>1735</v>
      </c>
      <c r="C2634" s="18" t="str">
        <f t="shared" si="89"/>
        <v xml:space="preserve">Licking </v>
      </c>
      <c r="D2634" s="18" t="str">
        <f t="shared" si="90"/>
        <v xml:space="preserve"> Ohio</v>
      </c>
      <c r="E2634" t="s">
        <v>21</v>
      </c>
      <c r="F2634">
        <v>713940</v>
      </c>
      <c r="G2634" t="s">
        <v>22</v>
      </c>
      <c r="H2634" t="s">
        <v>21</v>
      </c>
      <c r="I2634">
        <v>1</v>
      </c>
      <c r="J2634" t="s">
        <v>23</v>
      </c>
      <c r="K2634">
        <v>220</v>
      </c>
      <c r="L2634" s="24" t="s">
        <v>31</v>
      </c>
      <c r="M2634">
        <v>2020</v>
      </c>
      <c r="N2634" s="18">
        <v>3</v>
      </c>
      <c r="O2634" t="s">
        <v>26</v>
      </c>
      <c r="P2634" t="s">
        <v>26</v>
      </c>
      <c r="Q2634" t="s">
        <v>26</v>
      </c>
      <c r="R2634" t="s">
        <v>26</v>
      </c>
      <c r="S2634" t="s">
        <v>26</v>
      </c>
      <c r="T2634" t="s">
        <v>26</v>
      </c>
    </row>
    <row r="2635" spans="1:20" x14ac:dyDescent="0.2">
      <c r="A2635" t="s">
        <v>1736</v>
      </c>
      <c r="B2635" s="18" t="s">
        <v>1737</v>
      </c>
      <c r="C2635" s="18" t="str">
        <f t="shared" si="89"/>
        <v xml:space="preserve">Logan </v>
      </c>
      <c r="D2635" s="18" t="str">
        <f t="shared" si="90"/>
        <v xml:space="preserve"> Ohio</v>
      </c>
      <c r="E2635" t="s">
        <v>21</v>
      </c>
      <c r="F2635">
        <v>713940</v>
      </c>
      <c r="G2635" t="s">
        <v>22</v>
      </c>
      <c r="H2635" t="s">
        <v>21</v>
      </c>
      <c r="I2635">
        <v>1</v>
      </c>
      <c r="J2635" t="s">
        <v>23</v>
      </c>
      <c r="K2635">
        <v>1</v>
      </c>
      <c r="L2635" s="24" t="s">
        <v>23</v>
      </c>
      <c r="M2635">
        <v>2020</v>
      </c>
      <c r="N2635" s="18">
        <v>4</v>
      </c>
      <c r="O2635">
        <v>325</v>
      </c>
      <c r="P2635" t="s">
        <v>30</v>
      </c>
      <c r="Q2635">
        <v>113</v>
      </c>
      <c r="R2635" t="s">
        <v>24</v>
      </c>
      <c r="S2635">
        <v>53</v>
      </c>
      <c r="T2635" t="s">
        <v>35</v>
      </c>
    </row>
    <row r="2636" spans="1:20" x14ac:dyDescent="0.2">
      <c r="A2636" t="s">
        <v>1736</v>
      </c>
      <c r="B2636" s="18" t="s">
        <v>1737</v>
      </c>
      <c r="C2636" s="18" t="str">
        <f t="shared" si="89"/>
        <v xml:space="preserve">Logan </v>
      </c>
      <c r="D2636" s="18" t="str">
        <f t="shared" si="90"/>
        <v xml:space="preserve"> Ohio</v>
      </c>
      <c r="E2636" t="s">
        <v>21</v>
      </c>
      <c r="F2636">
        <v>713940</v>
      </c>
      <c r="G2636" t="s">
        <v>22</v>
      </c>
      <c r="H2636" t="s">
        <v>21</v>
      </c>
      <c r="I2636">
        <v>1</v>
      </c>
      <c r="J2636" t="s">
        <v>23</v>
      </c>
      <c r="K2636">
        <v>210</v>
      </c>
      <c r="L2636" s="24" t="s">
        <v>27</v>
      </c>
      <c r="M2636">
        <v>2020</v>
      </c>
      <c r="N2636" s="18">
        <v>3</v>
      </c>
      <c r="O2636" t="s">
        <v>26</v>
      </c>
      <c r="P2636" t="s">
        <v>26</v>
      </c>
      <c r="Q2636" t="s">
        <v>26</v>
      </c>
      <c r="R2636" t="s">
        <v>26</v>
      </c>
      <c r="S2636" t="s">
        <v>26</v>
      </c>
      <c r="T2636" t="s">
        <v>26</v>
      </c>
    </row>
    <row r="2637" spans="1:20" x14ac:dyDescent="0.2">
      <c r="A2637" t="s">
        <v>1738</v>
      </c>
      <c r="B2637" s="18" t="s">
        <v>1739</v>
      </c>
      <c r="C2637" s="18" t="str">
        <f t="shared" si="89"/>
        <v xml:space="preserve">Lorain </v>
      </c>
      <c r="D2637" s="18" t="str">
        <f t="shared" si="90"/>
        <v xml:space="preserve"> Ohio</v>
      </c>
      <c r="E2637" t="s">
        <v>21</v>
      </c>
      <c r="F2637">
        <v>713940</v>
      </c>
      <c r="G2637" t="s">
        <v>22</v>
      </c>
      <c r="H2637" t="s">
        <v>21</v>
      </c>
      <c r="I2637">
        <v>1</v>
      </c>
      <c r="J2637" t="s">
        <v>23</v>
      </c>
      <c r="K2637">
        <v>1</v>
      </c>
      <c r="L2637" s="24" t="s">
        <v>23</v>
      </c>
      <c r="M2637">
        <v>2020</v>
      </c>
      <c r="N2637" s="18">
        <v>25</v>
      </c>
      <c r="O2637">
        <v>3805</v>
      </c>
      <c r="P2637" t="s">
        <v>30</v>
      </c>
      <c r="Q2637">
        <v>1043</v>
      </c>
      <c r="R2637" t="s">
        <v>30</v>
      </c>
      <c r="S2637">
        <v>328</v>
      </c>
      <c r="T2637" t="s">
        <v>30</v>
      </c>
    </row>
    <row r="2638" spans="1:20" x14ac:dyDescent="0.2">
      <c r="A2638" t="s">
        <v>1738</v>
      </c>
      <c r="B2638" s="18" t="s">
        <v>1739</v>
      </c>
      <c r="C2638" s="18" t="str">
        <f t="shared" si="89"/>
        <v xml:space="preserve">Lorain </v>
      </c>
      <c r="D2638" s="18" t="str">
        <f t="shared" si="90"/>
        <v xml:space="preserve"> Ohio</v>
      </c>
      <c r="E2638" t="s">
        <v>21</v>
      </c>
      <c r="F2638">
        <v>713940</v>
      </c>
      <c r="G2638" t="s">
        <v>22</v>
      </c>
      <c r="H2638" t="s">
        <v>21</v>
      </c>
      <c r="I2638">
        <v>1</v>
      </c>
      <c r="J2638" t="s">
        <v>23</v>
      </c>
      <c r="K2638">
        <v>210</v>
      </c>
      <c r="L2638" s="24" t="s">
        <v>27</v>
      </c>
      <c r="M2638">
        <v>2020</v>
      </c>
      <c r="N2638" s="18">
        <v>11</v>
      </c>
      <c r="O2638" t="s">
        <v>26</v>
      </c>
      <c r="P2638" t="s">
        <v>26</v>
      </c>
      <c r="Q2638" t="s">
        <v>26</v>
      </c>
      <c r="R2638" t="s">
        <v>26</v>
      </c>
      <c r="S2638" t="s">
        <v>26</v>
      </c>
      <c r="T2638" t="s">
        <v>26</v>
      </c>
    </row>
    <row r="2639" spans="1:20" x14ac:dyDescent="0.2">
      <c r="A2639" t="s">
        <v>1738</v>
      </c>
      <c r="B2639" s="18" t="s">
        <v>1739</v>
      </c>
      <c r="C2639" s="18" t="str">
        <f t="shared" si="89"/>
        <v xml:space="preserve">Lorain </v>
      </c>
      <c r="D2639" s="18" t="str">
        <f t="shared" si="90"/>
        <v xml:space="preserve"> Ohio</v>
      </c>
      <c r="E2639" t="s">
        <v>21</v>
      </c>
      <c r="F2639">
        <v>713940</v>
      </c>
      <c r="G2639" t="s">
        <v>22</v>
      </c>
      <c r="H2639" t="s">
        <v>21</v>
      </c>
      <c r="I2639">
        <v>1</v>
      </c>
      <c r="J2639" t="s">
        <v>23</v>
      </c>
      <c r="K2639">
        <v>220</v>
      </c>
      <c r="L2639" s="24" t="s">
        <v>31</v>
      </c>
      <c r="M2639">
        <v>2020</v>
      </c>
      <c r="N2639" s="18">
        <v>5</v>
      </c>
      <c r="O2639" t="s">
        <v>26</v>
      </c>
      <c r="P2639" t="s">
        <v>26</v>
      </c>
      <c r="Q2639" t="s">
        <v>26</v>
      </c>
      <c r="R2639" t="s">
        <v>26</v>
      </c>
      <c r="S2639" t="s">
        <v>26</v>
      </c>
      <c r="T2639" t="s">
        <v>26</v>
      </c>
    </row>
    <row r="2640" spans="1:20" x14ac:dyDescent="0.2">
      <c r="A2640" t="s">
        <v>1738</v>
      </c>
      <c r="B2640" s="18" t="s">
        <v>1739</v>
      </c>
      <c r="C2640" s="18" t="str">
        <f t="shared" si="89"/>
        <v xml:space="preserve">Lorain </v>
      </c>
      <c r="D2640" s="18" t="str">
        <f t="shared" si="90"/>
        <v xml:space="preserve"> Ohio</v>
      </c>
      <c r="E2640" t="s">
        <v>21</v>
      </c>
      <c r="F2640">
        <v>713940</v>
      </c>
      <c r="G2640" t="s">
        <v>22</v>
      </c>
      <c r="H2640" t="s">
        <v>21</v>
      </c>
      <c r="I2640">
        <v>1</v>
      </c>
      <c r="J2640" t="s">
        <v>23</v>
      </c>
      <c r="K2640">
        <v>230</v>
      </c>
      <c r="L2640" s="24" t="s">
        <v>32</v>
      </c>
      <c r="M2640">
        <v>2020</v>
      </c>
      <c r="N2640" s="18">
        <v>7</v>
      </c>
      <c r="O2640" t="s">
        <v>26</v>
      </c>
      <c r="P2640" t="s">
        <v>26</v>
      </c>
      <c r="Q2640" t="s">
        <v>26</v>
      </c>
      <c r="R2640" t="s">
        <v>26</v>
      </c>
      <c r="S2640" t="s">
        <v>26</v>
      </c>
      <c r="T2640" t="s">
        <v>26</v>
      </c>
    </row>
    <row r="2641" spans="1:20" x14ac:dyDescent="0.2">
      <c r="A2641" t="s">
        <v>1740</v>
      </c>
      <c r="B2641" s="18" t="s">
        <v>1741</v>
      </c>
      <c r="C2641" s="18" t="str">
        <f t="shared" si="89"/>
        <v xml:space="preserve">Lucas </v>
      </c>
      <c r="D2641" s="18" t="str">
        <f t="shared" si="90"/>
        <v xml:space="preserve"> Ohio</v>
      </c>
      <c r="E2641" t="s">
        <v>21</v>
      </c>
      <c r="F2641">
        <v>713940</v>
      </c>
      <c r="G2641" t="s">
        <v>22</v>
      </c>
      <c r="H2641" t="s">
        <v>21</v>
      </c>
      <c r="I2641">
        <v>1</v>
      </c>
      <c r="J2641" t="s">
        <v>23</v>
      </c>
      <c r="K2641">
        <v>1</v>
      </c>
      <c r="L2641" s="24" t="s">
        <v>23</v>
      </c>
      <c r="M2641">
        <v>2020</v>
      </c>
      <c r="N2641" s="18">
        <v>46</v>
      </c>
      <c r="O2641">
        <v>16312</v>
      </c>
      <c r="P2641" t="s">
        <v>24</v>
      </c>
      <c r="Q2641">
        <v>4832</v>
      </c>
      <c r="R2641" t="s">
        <v>24</v>
      </c>
      <c r="S2641">
        <v>1857</v>
      </c>
      <c r="T2641" t="s">
        <v>24</v>
      </c>
    </row>
    <row r="2642" spans="1:20" x14ac:dyDescent="0.2">
      <c r="A2642" t="s">
        <v>1740</v>
      </c>
      <c r="B2642" s="18" t="s">
        <v>1741</v>
      </c>
      <c r="C2642" s="18" t="str">
        <f t="shared" si="89"/>
        <v xml:space="preserve">Lucas </v>
      </c>
      <c r="D2642" s="18" t="str">
        <f t="shared" si="90"/>
        <v xml:space="preserve"> Ohio</v>
      </c>
      <c r="E2642" t="s">
        <v>21</v>
      </c>
      <c r="F2642">
        <v>713940</v>
      </c>
      <c r="G2642" t="s">
        <v>22</v>
      </c>
      <c r="H2642" t="s">
        <v>21</v>
      </c>
      <c r="I2642">
        <v>1</v>
      </c>
      <c r="J2642" t="s">
        <v>23</v>
      </c>
      <c r="K2642">
        <v>210</v>
      </c>
      <c r="L2642" s="24" t="s">
        <v>27</v>
      </c>
      <c r="M2642">
        <v>2020</v>
      </c>
      <c r="N2642" s="18">
        <v>19</v>
      </c>
      <c r="O2642" t="s">
        <v>26</v>
      </c>
      <c r="P2642" t="s">
        <v>26</v>
      </c>
      <c r="Q2642" t="s">
        <v>26</v>
      </c>
      <c r="R2642" t="s">
        <v>26</v>
      </c>
      <c r="S2642" t="s">
        <v>26</v>
      </c>
      <c r="T2642" t="s">
        <v>26</v>
      </c>
    </row>
    <row r="2643" spans="1:20" x14ac:dyDescent="0.2">
      <c r="A2643" t="s">
        <v>1740</v>
      </c>
      <c r="B2643" s="18" t="s">
        <v>1741</v>
      </c>
      <c r="C2643" s="18" t="str">
        <f t="shared" si="89"/>
        <v xml:space="preserve">Lucas </v>
      </c>
      <c r="D2643" s="18" t="str">
        <f t="shared" si="90"/>
        <v xml:space="preserve"> Ohio</v>
      </c>
      <c r="E2643" t="s">
        <v>21</v>
      </c>
      <c r="F2643">
        <v>713940</v>
      </c>
      <c r="G2643" t="s">
        <v>22</v>
      </c>
      <c r="H2643" t="s">
        <v>21</v>
      </c>
      <c r="I2643">
        <v>1</v>
      </c>
      <c r="J2643" t="s">
        <v>23</v>
      </c>
      <c r="K2643">
        <v>230</v>
      </c>
      <c r="L2643" s="24" t="s">
        <v>32</v>
      </c>
      <c r="M2643">
        <v>2020</v>
      </c>
      <c r="N2643" s="18">
        <v>12</v>
      </c>
      <c r="O2643" t="s">
        <v>26</v>
      </c>
      <c r="P2643" t="s">
        <v>26</v>
      </c>
      <c r="Q2643" t="s">
        <v>26</v>
      </c>
      <c r="R2643" t="s">
        <v>26</v>
      </c>
      <c r="S2643" t="s">
        <v>26</v>
      </c>
      <c r="T2643" t="s">
        <v>26</v>
      </c>
    </row>
    <row r="2644" spans="1:20" x14ac:dyDescent="0.2">
      <c r="A2644" t="s">
        <v>1740</v>
      </c>
      <c r="B2644" s="18" t="s">
        <v>1741</v>
      </c>
      <c r="C2644" s="18" t="str">
        <f t="shared" si="89"/>
        <v xml:space="preserve">Lucas </v>
      </c>
      <c r="D2644" s="18" t="str">
        <f t="shared" si="90"/>
        <v xml:space="preserve"> Ohio</v>
      </c>
      <c r="E2644" t="s">
        <v>21</v>
      </c>
      <c r="F2644">
        <v>713940</v>
      </c>
      <c r="G2644" t="s">
        <v>22</v>
      </c>
      <c r="H2644" t="s">
        <v>21</v>
      </c>
      <c r="I2644">
        <v>1</v>
      </c>
      <c r="J2644" t="s">
        <v>23</v>
      </c>
      <c r="K2644">
        <v>241</v>
      </c>
      <c r="L2644" s="24" t="s">
        <v>25</v>
      </c>
      <c r="M2644">
        <v>2020</v>
      </c>
      <c r="N2644" s="18">
        <v>11</v>
      </c>
      <c r="O2644" t="s">
        <v>26</v>
      </c>
      <c r="P2644" t="s">
        <v>26</v>
      </c>
      <c r="Q2644" t="s">
        <v>26</v>
      </c>
      <c r="R2644" t="s">
        <v>26</v>
      </c>
      <c r="S2644" t="s">
        <v>26</v>
      </c>
      <c r="T2644" t="s">
        <v>26</v>
      </c>
    </row>
    <row r="2645" spans="1:20" x14ac:dyDescent="0.2">
      <c r="A2645" t="s">
        <v>1742</v>
      </c>
      <c r="B2645" s="18" t="s">
        <v>1743</v>
      </c>
      <c r="C2645" s="18" t="str">
        <f t="shared" si="89"/>
        <v xml:space="preserve">Mahoning </v>
      </c>
      <c r="D2645" s="18" t="str">
        <f t="shared" si="90"/>
        <v xml:space="preserve"> Ohio</v>
      </c>
      <c r="E2645" t="s">
        <v>21</v>
      </c>
      <c r="F2645">
        <v>713940</v>
      </c>
      <c r="G2645" t="s">
        <v>22</v>
      </c>
      <c r="H2645" t="s">
        <v>21</v>
      </c>
      <c r="I2645">
        <v>1</v>
      </c>
      <c r="J2645" t="s">
        <v>23</v>
      </c>
      <c r="K2645">
        <v>1</v>
      </c>
      <c r="L2645" s="24" t="s">
        <v>23</v>
      </c>
      <c r="M2645">
        <v>2020</v>
      </c>
      <c r="N2645" s="18">
        <v>21</v>
      </c>
      <c r="O2645">
        <v>2826</v>
      </c>
      <c r="P2645" t="s">
        <v>30</v>
      </c>
      <c r="Q2645">
        <v>775</v>
      </c>
      <c r="R2645" t="s">
        <v>30</v>
      </c>
      <c r="S2645">
        <v>281</v>
      </c>
      <c r="T2645" t="s">
        <v>24</v>
      </c>
    </row>
    <row r="2646" spans="1:20" x14ac:dyDescent="0.2">
      <c r="A2646" t="s">
        <v>1742</v>
      </c>
      <c r="B2646" s="18" t="s">
        <v>1743</v>
      </c>
      <c r="C2646" s="18" t="str">
        <f t="shared" si="89"/>
        <v xml:space="preserve">Mahoning </v>
      </c>
      <c r="D2646" s="18" t="str">
        <f t="shared" si="90"/>
        <v xml:space="preserve"> Ohio</v>
      </c>
      <c r="E2646" t="s">
        <v>21</v>
      </c>
      <c r="F2646">
        <v>713940</v>
      </c>
      <c r="G2646" t="s">
        <v>22</v>
      </c>
      <c r="H2646" t="s">
        <v>21</v>
      </c>
      <c r="I2646">
        <v>1</v>
      </c>
      <c r="J2646" t="s">
        <v>23</v>
      </c>
      <c r="K2646">
        <v>210</v>
      </c>
      <c r="L2646" s="24" t="s">
        <v>27</v>
      </c>
      <c r="M2646">
        <v>2020</v>
      </c>
      <c r="N2646" s="18">
        <v>12</v>
      </c>
      <c r="O2646" t="s">
        <v>26</v>
      </c>
      <c r="P2646" t="s">
        <v>26</v>
      </c>
      <c r="Q2646" t="s">
        <v>26</v>
      </c>
      <c r="R2646" t="s">
        <v>26</v>
      </c>
      <c r="S2646" t="s">
        <v>26</v>
      </c>
      <c r="T2646" t="s">
        <v>26</v>
      </c>
    </row>
    <row r="2647" spans="1:20" x14ac:dyDescent="0.2">
      <c r="A2647" t="s">
        <v>1742</v>
      </c>
      <c r="B2647" s="18" t="s">
        <v>1743</v>
      </c>
      <c r="C2647" s="18" t="str">
        <f t="shared" si="89"/>
        <v xml:space="preserve">Mahoning </v>
      </c>
      <c r="D2647" s="18" t="str">
        <f t="shared" si="90"/>
        <v xml:space="preserve"> Ohio</v>
      </c>
      <c r="E2647" t="s">
        <v>21</v>
      </c>
      <c r="F2647">
        <v>713940</v>
      </c>
      <c r="G2647" t="s">
        <v>22</v>
      </c>
      <c r="H2647" t="s">
        <v>21</v>
      </c>
      <c r="I2647">
        <v>1</v>
      </c>
      <c r="J2647" t="s">
        <v>23</v>
      </c>
      <c r="K2647">
        <v>230</v>
      </c>
      <c r="L2647" s="24" t="s">
        <v>32</v>
      </c>
      <c r="M2647">
        <v>2020</v>
      </c>
      <c r="N2647" s="18">
        <v>4</v>
      </c>
      <c r="O2647" t="s">
        <v>26</v>
      </c>
      <c r="P2647" t="s">
        <v>26</v>
      </c>
      <c r="Q2647" t="s">
        <v>26</v>
      </c>
      <c r="R2647" t="s">
        <v>26</v>
      </c>
      <c r="S2647" t="s">
        <v>26</v>
      </c>
      <c r="T2647" t="s">
        <v>26</v>
      </c>
    </row>
    <row r="2648" spans="1:20" x14ac:dyDescent="0.2">
      <c r="A2648" t="s">
        <v>1744</v>
      </c>
      <c r="B2648" s="18" t="s">
        <v>1745</v>
      </c>
      <c r="C2648" s="18" t="str">
        <f t="shared" si="89"/>
        <v xml:space="preserve">Medina </v>
      </c>
      <c r="D2648" s="18" t="str">
        <f t="shared" si="90"/>
        <v xml:space="preserve"> Ohio</v>
      </c>
      <c r="E2648" t="s">
        <v>21</v>
      </c>
      <c r="F2648">
        <v>713940</v>
      </c>
      <c r="G2648" t="s">
        <v>22</v>
      </c>
      <c r="H2648" t="s">
        <v>21</v>
      </c>
      <c r="I2648">
        <v>1</v>
      </c>
      <c r="J2648" t="s">
        <v>23</v>
      </c>
      <c r="K2648">
        <v>1</v>
      </c>
      <c r="L2648" s="24" t="s">
        <v>23</v>
      </c>
      <c r="M2648">
        <v>2020</v>
      </c>
      <c r="N2648" s="18">
        <v>21</v>
      </c>
      <c r="O2648">
        <v>3477</v>
      </c>
      <c r="P2648" t="s">
        <v>30</v>
      </c>
      <c r="Q2648">
        <v>935</v>
      </c>
      <c r="R2648" t="s">
        <v>30</v>
      </c>
      <c r="S2648">
        <v>380</v>
      </c>
      <c r="T2648" t="s">
        <v>24</v>
      </c>
    </row>
    <row r="2649" spans="1:20" x14ac:dyDescent="0.2">
      <c r="A2649" t="s">
        <v>1744</v>
      </c>
      <c r="B2649" s="18" t="s">
        <v>1745</v>
      </c>
      <c r="C2649" s="18" t="str">
        <f t="shared" si="89"/>
        <v xml:space="preserve">Medina </v>
      </c>
      <c r="D2649" s="18" t="str">
        <f t="shared" si="90"/>
        <v xml:space="preserve"> Ohio</v>
      </c>
      <c r="E2649" t="s">
        <v>21</v>
      </c>
      <c r="F2649">
        <v>713940</v>
      </c>
      <c r="G2649" t="s">
        <v>22</v>
      </c>
      <c r="H2649" t="s">
        <v>21</v>
      </c>
      <c r="I2649">
        <v>1</v>
      </c>
      <c r="J2649" t="s">
        <v>23</v>
      </c>
      <c r="K2649">
        <v>210</v>
      </c>
      <c r="L2649" s="24" t="s">
        <v>27</v>
      </c>
      <c r="M2649">
        <v>2020</v>
      </c>
      <c r="N2649" s="18">
        <v>7</v>
      </c>
      <c r="O2649" t="s">
        <v>26</v>
      </c>
      <c r="P2649" t="s">
        <v>26</v>
      </c>
      <c r="Q2649" t="s">
        <v>26</v>
      </c>
      <c r="R2649" t="s">
        <v>26</v>
      </c>
      <c r="S2649" t="s">
        <v>26</v>
      </c>
      <c r="T2649" t="s">
        <v>26</v>
      </c>
    </row>
    <row r="2650" spans="1:20" x14ac:dyDescent="0.2">
      <c r="A2650" t="s">
        <v>1744</v>
      </c>
      <c r="B2650" s="18" t="s">
        <v>1745</v>
      </c>
      <c r="C2650" s="18" t="str">
        <f t="shared" si="89"/>
        <v xml:space="preserve">Medina </v>
      </c>
      <c r="D2650" s="18" t="str">
        <f t="shared" si="90"/>
        <v xml:space="preserve"> Ohio</v>
      </c>
      <c r="E2650" t="s">
        <v>21</v>
      </c>
      <c r="F2650">
        <v>713940</v>
      </c>
      <c r="G2650" t="s">
        <v>22</v>
      </c>
      <c r="H2650" t="s">
        <v>21</v>
      </c>
      <c r="I2650">
        <v>1</v>
      </c>
      <c r="J2650" t="s">
        <v>23</v>
      </c>
      <c r="K2650">
        <v>220</v>
      </c>
      <c r="L2650" s="24" t="s">
        <v>31</v>
      </c>
      <c r="M2650">
        <v>2020</v>
      </c>
      <c r="N2650" s="18">
        <v>3</v>
      </c>
      <c r="O2650" t="s">
        <v>26</v>
      </c>
      <c r="P2650" t="s">
        <v>26</v>
      </c>
      <c r="Q2650" t="s">
        <v>26</v>
      </c>
      <c r="R2650" t="s">
        <v>26</v>
      </c>
      <c r="S2650" t="s">
        <v>26</v>
      </c>
      <c r="T2650" t="s">
        <v>26</v>
      </c>
    </row>
    <row r="2651" spans="1:20" x14ac:dyDescent="0.2">
      <c r="A2651" t="s">
        <v>1744</v>
      </c>
      <c r="B2651" s="18" t="s">
        <v>1745</v>
      </c>
      <c r="C2651" s="18" t="str">
        <f t="shared" si="89"/>
        <v xml:space="preserve">Medina </v>
      </c>
      <c r="D2651" s="18" t="str">
        <f t="shared" si="90"/>
        <v xml:space="preserve"> Ohio</v>
      </c>
      <c r="E2651" t="s">
        <v>21</v>
      </c>
      <c r="F2651">
        <v>713940</v>
      </c>
      <c r="G2651" t="s">
        <v>22</v>
      </c>
      <c r="H2651" t="s">
        <v>21</v>
      </c>
      <c r="I2651">
        <v>1</v>
      </c>
      <c r="J2651" t="s">
        <v>23</v>
      </c>
      <c r="K2651">
        <v>230</v>
      </c>
      <c r="L2651" s="24" t="s">
        <v>32</v>
      </c>
      <c r="M2651">
        <v>2020</v>
      </c>
      <c r="N2651" s="18">
        <v>5</v>
      </c>
      <c r="O2651" t="s">
        <v>26</v>
      </c>
      <c r="P2651" t="s">
        <v>26</v>
      </c>
      <c r="Q2651" t="s">
        <v>26</v>
      </c>
      <c r="R2651" t="s">
        <v>26</v>
      </c>
      <c r="S2651" t="s">
        <v>26</v>
      </c>
      <c r="T2651" t="s">
        <v>26</v>
      </c>
    </row>
    <row r="2652" spans="1:20" x14ac:dyDescent="0.2">
      <c r="A2652" t="s">
        <v>1744</v>
      </c>
      <c r="B2652" s="18" t="s">
        <v>1745</v>
      </c>
      <c r="C2652" s="18" t="str">
        <f t="shared" si="89"/>
        <v xml:space="preserve">Medina </v>
      </c>
      <c r="D2652" s="18" t="str">
        <f t="shared" si="90"/>
        <v xml:space="preserve"> Ohio</v>
      </c>
      <c r="E2652" t="s">
        <v>21</v>
      </c>
      <c r="F2652">
        <v>713940</v>
      </c>
      <c r="G2652" t="s">
        <v>22</v>
      </c>
      <c r="H2652" t="s">
        <v>21</v>
      </c>
      <c r="I2652">
        <v>1</v>
      </c>
      <c r="J2652" t="s">
        <v>23</v>
      </c>
      <c r="K2652">
        <v>241</v>
      </c>
      <c r="L2652" s="24" t="s">
        <v>25</v>
      </c>
      <c r="M2652">
        <v>2020</v>
      </c>
      <c r="N2652" s="18">
        <v>5</v>
      </c>
      <c r="O2652" t="s">
        <v>26</v>
      </c>
      <c r="P2652" t="s">
        <v>26</v>
      </c>
      <c r="Q2652" t="s">
        <v>26</v>
      </c>
      <c r="R2652" t="s">
        <v>26</v>
      </c>
      <c r="S2652" t="s">
        <v>26</v>
      </c>
      <c r="T2652" t="s">
        <v>26</v>
      </c>
    </row>
    <row r="2653" spans="1:20" x14ac:dyDescent="0.2">
      <c r="A2653" t="s">
        <v>1746</v>
      </c>
      <c r="B2653" s="18" t="s">
        <v>1747</v>
      </c>
      <c r="C2653" s="18" t="str">
        <f t="shared" si="89"/>
        <v xml:space="preserve">Miami </v>
      </c>
      <c r="D2653" s="18" t="str">
        <f t="shared" si="90"/>
        <v xml:space="preserve"> Ohio</v>
      </c>
      <c r="E2653" t="s">
        <v>21</v>
      </c>
      <c r="F2653">
        <v>713940</v>
      </c>
      <c r="G2653" t="s">
        <v>22</v>
      </c>
      <c r="H2653" t="s">
        <v>21</v>
      </c>
      <c r="I2653">
        <v>1</v>
      </c>
      <c r="J2653" t="s">
        <v>23</v>
      </c>
      <c r="K2653">
        <v>1</v>
      </c>
      <c r="L2653" s="24" t="s">
        <v>23</v>
      </c>
      <c r="M2653">
        <v>2020</v>
      </c>
      <c r="N2653" s="18">
        <v>14</v>
      </c>
      <c r="O2653">
        <v>1212</v>
      </c>
      <c r="P2653" t="s">
        <v>30</v>
      </c>
      <c r="Q2653">
        <v>318</v>
      </c>
      <c r="R2653" t="s">
        <v>30</v>
      </c>
      <c r="S2653">
        <v>91</v>
      </c>
      <c r="T2653" t="s">
        <v>30</v>
      </c>
    </row>
    <row r="2654" spans="1:20" x14ac:dyDescent="0.2">
      <c r="A2654" t="s">
        <v>1746</v>
      </c>
      <c r="B2654" s="18" t="s">
        <v>1747</v>
      </c>
      <c r="C2654" s="18" t="str">
        <f t="shared" si="89"/>
        <v xml:space="preserve">Miami </v>
      </c>
      <c r="D2654" s="18" t="str">
        <f t="shared" si="90"/>
        <v xml:space="preserve"> Ohio</v>
      </c>
      <c r="E2654" t="s">
        <v>21</v>
      </c>
      <c r="F2654">
        <v>713940</v>
      </c>
      <c r="G2654" t="s">
        <v>22</v>
      </c>
      <c r="H2654" t="s">
        <v>21</v>
      </c>
      <c r="I2654">
        <v>1</v>
      </c>
      <c r="J2654" t="s">
        <v>23</v>
      </c>
      <c r="K2654">
        <v>210</v>
      </c>
      <c r="L2654" s="24" t="s">
        <v>27</v>
      </c>
      <c r="M2654">
        <v>2020</v>
      </c>
      <c r="N2654" s="18">
        <v>8</v>
      </c>
      <c r="O2654" t="s">
        <v>26</v>
      </c>
      <c r="P2654" t="s">
        <v>26</v>
      </c>
      <c r="Q2654" t="s">
        <v>26</v>
      </c>
      <c r="R2654" t="s">
        <v>26</v>
      </c>
      <c r="S2654" t="s">
        <v>26</v>
      </c>
      <c r="T2654" t="s">
        <v>26</v>
      </c>
    </row>
    <row r="2655" spans="1:20" x14ac:dyDescent="0.2">
      <c r="A2655" t="s">
        <v>1746</v>
      </c>
      <c r="B2655" s="18" t="s">
        <v>1747</v>
      </c>
      <c r="C2655" s="18" t="str">
        <f t="shared" si="89"/>
        <v xml:space="preserve">Miami </v>
      </c>
      <c r="D2655" s="18" t="str">
        <f t="shared" si="90"/>
        <v xml:space="preserve"> Ohio</v>
      </c>
      <c r="E2655" t="s">
        <v>21</v>
      </c>
      <c r="F2655">
        <v>713940</v>
      </c>
      <c r="G2655" t="s">
        <v>22</v>
      </c>
      <c r="H2655" t="s">
        <v>21</v>
      </c>
      <c r="I2655">
        <v>1</v>
      </c>
      <c r="J2655" t="s">
        <v>23</v>
      </c>
      <c r="K2655">
        <v>230</v>
      </c>
      <c r="L2655" s="24" t="s">
        <v>32</v>
      </c>
      <c r="M2655">
        <v>2020</v>
      </c>
      <c r="N2655" s="18">
        <v>4</v>
      </c>
      <c r="O2655" t="s">
        <v>26</v>
      </c>
      <c r="P2655" t="s">
        <v>26</v>
      </c>
      <c r="Q2655" t="s">
        <v>26</v>
      </c>
      <c r="R2655" t="s">
        <v>26</v>
      </c>
      <c r="S2655" t="s">
        <v>26</v>
      </c>
      <c r="T2655" t="s">
        <v>26</v>
      </c>
    </row>
    <row r="2656" spans="1:20" x14ac:dyDescent="0.2">
      <c r="A2656" t="s">
        <v>1748</v>
      </c>
      <c r="B2656" s="18" t="s">
        <v>1749</v>
      </c>
      <c r="C2656" s="18" t="str">
        <f t="shared" si="89"/>
        <v xml:space="preserve">Montgomery </v>
      </c>
      <c r="D2656" s="18" t="str">
        <f t="shared" si="90"/>
        <v xml:space="preserve"> Ohio</v>
      </c>
      <c r="E2656" t="s">
        <v>21</v>
      </c>
      <c r="F2656">
        <v>713940</v>
      </c>
      <c r="G2656" t="s">
        <v>22</v>
      </c>
      <c r="H2656" t="s">
        <v>21</v>
      </c>
      <c r="I2656">
        <v>1</v>
      </c>
      <c r="J2656" t="s">
        <v>23</v>
      </c>
      <c r="K2656">
        <v>1</v>
      </c>
      <c r="L2656" s="24" t="s">
        <v>23</v>
      </c>
      <c r="M2656">
        <v>2020</v>
      </c>
      <c r="N2656" s="18">
        <v>65</v>
      </c>
      <c r="O2656">
        <v>12645</v>
      </c>
      <c r="P2656" t="s">
        <v>30</v>
      </c>
      <c r="Q2656">
        <v>3515</v>
      </c>
      <c r="R2656" t="s">
        <v>30</v>
      </c>
      <c r="S2656">
        <v>1424</v>
      </c>
      <c r="T2656" t="s">
        <v>30</v>
      </c>
    </row>
    <row r="2657" spans="1:20" x14ac:dyDescent="0.2">
      <c r="A2657" t="s">
        <v>1748</v>
      </c>
      <c r="B2657" s="18" t="s">
        <v>1749</v>
      </c>
      <c r="C2657" s="18" t="str">
        <f t="shared" si="89"/>
        <v xml:space="preserve">Montgomery </v>
      </c>
      <c r="D2657" s="18" t="str">
        <f t="shared" si="90"/>
        <v xml:space="preserve"> Ohio</v>
      </c>
      <c r="E2657" t="s">
        <v>21</v>
      </c>
      <c r="F2657">
        <v>713940</v>
      </c>
      <c r="G2657" t="s">
        <v>22</v>
      </c>
      <c r="H2657" t="s">
        <v>21</v>
      </c>
      <c r="I2657">
        <v>1</v>
      </c>
      <c r="J2657" t="s">
        <v>23</v>
      </c>
      <c r="K2657">
        <v>210</v>
      </c>
      <c r="L2657" s="24" t="s">
        <v>27</v>
      </c>
      <c r="M2657">
        <v>2020</v>
      </c>
      <c r="N2657" s="18">
        <v>30</v>
      </c>
      <c r="O2657" t="s">
        <v>26</v>
      </c>
      <c r="P2657" t="s">
        <v>26</v>
      </c>
      <c r="Q2657" t="s">
        <v>26</v>
      </c>
      <c r="R2657" t="s">
        <v>26</v>
      </c>
      <c r="S2657" t="s">
        <v>26</v>
      </c>
      <c r="T2657" t="s">
        <v>26</v>
      </c>
    </row>
    <row r="2658" spans="1:20" x14ac:dyDescent="0.2">
      <c r="A2658" t="s">
        <v>1748</v>
      </c>
      <c r="B2658" s="18" t="s">
        <v>1749</v>
      </c>
      <c r="C2658" s="18" t="str">
        <f t="shared" si="89"/>
        <v xml:space="preserve">Montgomery </v>
      </c>
      <c r="D2658" s="18" t="str">
        <f t="shared" si="90"/>
        <v xml:space="preserve"> Ohio</v>
      </c>
      <c r="E2658" t="s">
        <v>21</v>
      </c>
      <c r="F2658">
        <v>713940</v>
      </c>
      <c r="G2658" t="s">
        <v>22</v>
      </c>
      <c r="H2658" t="s">
        <v>21</v>
      </c>
      <c r="I2658">
        <v>1</v>
      </c>
      <c r="J2658" t="s">
        <v>23</v>
      </c>
      <c r="K2658">
        <v>220</v>
      </c>
      <c r="L2658" s="24" t="s">
        <v>31</v>
      </c>
      <c r="M2658">
        <v>2020</v>
      </c>
      <c r="N2658" s="18">
        <v>6</v>
      </c>
      <c r="O2658" t="s">
        <v>26</v>
      </c>
      <c r="P2658" t="s">
        <v>26</v>
      </c>
      <c r="Q2658" t="s">
        <v>26</v>
      </c>
      <c r="R2658" t="s">
        <v>26</v>
      </c>
      <c r="S2658" t="s">
        <v>26</v>
      </c>
      <c r="T2658" t="s">
        <v>26</v>
      </c>
    </row>
    <row r="2659" spans="1:20" x14ac:dyDescent="0.2">
      <c r="A2659" t="s">
        <v>1748</v>
      </c>
      <c r="B2659" s="18" t="s">
        <v>1749</v>
      </c>
      <c r="C2659" s="18" t="str">
        <f t="shared" si="89"/>
        <v xml:space="preserve">Montgomery </v>
      </c>
      <c r="D2659" s="18" t="str">
        <f t="shared" si="90"/>
        <v xml:space="preserve"> Ohio</v>
      </c>
      <c r="E2659" t="s">
        <v>21</v>
      </c>
      <c r="F2659">
        <v>713940</v>
      </c>
      <c r="G2659" t="s">
        <v>22</v>
      </c>
      <c r="H2659" t="s">
        <v>21</v>
      </c>
      <c r="I2659">
        <v>1</v>
      </c>
      <c r="J2659" t="s">
        <v>23</v>
      </c>
      <c r="K2659">
        <v>230</v>
      </c>
      <c r="L2659" s="24" t="s">
        <v>32</v>
      </c>
      <c r="M2659">
        <v>2020</v>
      </c>
      <c r="N2659" s="18">
        <v>11</v>
      </c>
      <c r="O2659" t="s">
        <v>26</v>
      </c>
      <c r="P2659" t="s">
        <v>26</v>
      </c>
      <c r="Q2659" t="s">
        <v>26</v>
      </c>
      <c r="R2659" t="s">
        <v>26</v>
      </c>
      <c r="S2659" t="s">
        <v>26</v>
      </c>
      <c r="T2659" t="s">
        <v>26</v>
      </c>
    </row>
    <row r="2660" spans="1:20" x14ac:dyDescent="0.2">
      <c r="A2660" t="s">
        <v>1748</v>
      </c>
      <c r="B2660" s="18" t="s">
        <v>1749</v>
      </c>
      <c r="C2660" s="18" t="str">
        <f t="shared" si="89"/>
        <v xml:space="preserve">Montgomery </v>
      </c>
      <c r="D2660" s="18" t="str">
        <f t="shared" si="90"/>
        <v xml:space="preserve"> Ohio</v>
      </c>
      <c r="E2660" t="s">
        <v>21</v>
      </c>
      <c r="F2660">
        <v>713940</v>
      </c>
      <c r="G2660" t="s">
        <v>22</v>
      </c>
      <c r="H2660" t="s">
        <v>21</v>
      </c>
      <c r="I2660">
        <v>1</v>
      </c>
      <c r="J2660" t="s">
        <v>23</v>
      </c>
      <c r="K2660">
        <v>241</v>
      </c>
      <c r="L2660" s="24" t="s">
        <v>25</v>
      </c>
      <c r="M2660">
        <v>2020</v>
      </c>
      <c r="N2660" s="18">
        <v>10</v>
      </c>
      <c r="O2660" t="s">
        <v>26</v>
      </c>
      <c r="P2660" t="s">
        <v>26</v>
      </c>
      <c r="Q2660" t="s">
        <v>26</v>
      </c>
      <c r="R2660" t="s">
        <v>26</v>
      </c>
      <c r="S2660" t="s">
        <v>26</v>
      </c>
      <c r="T2660" t="s">
        <v>26</v>
      </c>
    </row>
    <row r="2661" spans="1:20" x14ac:dyDescent="0.2">
      <c r="A2661" t="s">
        <v>1748</v>
      </c>
      <c r="B2661" s="18" t="s">
        <v>1749</v>
      </c>
      <c r="C2661" s="18" t="str">
        <f t="shared" si="89"/>
        <v xml:space="preserve">Montgomery </v>
      </c>
      <c r="D2661" s="18" t="str">
        <f t="shared" si="90"/>
        <v xml:space="preserve"> Ohio</v>
      </c>
      <c r="E2661" t="s">
        <v>21</v>
      </c>
      <c r="F2661">
        <v>713940</v>
      </c>
      <c r="G2661" t="s">
        <v>22</v>
      </c>
      <c r="H2661" t="s">
        <v>21</v>
      </c>
      <c r="I2661">
        <v>1</v>
      </c>
      <c r="J2661" t="s">
        <v>23</v>
      </c>
      <c r="K2661">
        <v>242</v>
      </c>
      <c r="L2661" s="24" t="s">
        <v>56</v>
      </c>
      <c r="M2661">
        <v>2020</v>
      </c>
      <c r="N2661" s="18">
        <v>3</v>
      </c>
      <c r="O2661" t="s">
        <v>26</v>
      </c>
      <c r="P2661" t="s">
        <v>26</v>
      </c>
      <c r="Q2661" t="s">
        <v>26</v>
      </c>
      <c r="R2661" t="s">
        <v>26</v>
      </c>
      <c r="S2661" t="s">
        <v>26</v>
      </c>
      <c r="T2661" t="s">
        <v>26</v>
      </c>
    </row>
    <row r="2662" spans="1:20" x14ac:dyDescent="0.2">
      <c r="A2662" t="s">
        <v>1748</v>
      </c>
      <c r="B2662" s="18" t="s">
        <v>1749</v>
      </c>
      <c r="C2662" s="18" t="str">
        <f t="shared" si="89"/>
        <v xml:space="preserve">Montgomery </v>
      </c>
      <c r="D2662" s="18" t="str">
        <f t="shared" si="90"/>
        <v xml:space="preserve"> Ohio</v>
      </c>
      <c r="E2662" t="s">
        <v>21</v>
      </c>
      <c r="F2662">
        <v>713940</v>
      </c>
      <c r="G2662" t="s">
        <v>22</v>
      </c>
      <c r="H2662" t="s">
        <v>21</v>
      </c>
      <c r="I2662">
        <v>1</v>
      </c>
      <c r="J2662" t="s">
        <v>23</v>
      </c>
      <c r="K2662">
        <v>251</v>
      </c>
      <c r="L2662" s="24" t="s">
        <v>57</v>
      </c>
      <c r="M2662">
        <v>2020</v>
      </c>
      <c r="N2662" s="18">
        <v>5</v>
      </c>
      <c r="O2662" t="s">
        <v>26</v>
      </c>
      <c r="P2662" t="s">
        <v>26</v>
      </c>
      <c r="Q2662" t="s">
        <v>26</v>
      </c>
      <c r="R2662" t="s">
        <v>26</v>
      </c>
      <c r="S2662" t="s">
        <v>26</v>
      </c>
      <c r="T2662" t="s">
        <v>26</v>
      </c>
    </row>
    <row r="2663" spans="1:20" x14ac:dyDescent="0.2">
      <c r="A2663" t="s">
        <v>1750</v>
      </c>
      <c r="B2663" s="18" t="s">
        <v>1751</v>
      </c>
      <c r="C2663" s="18" t="str">
        <f t="shared" si="89"/>
        <v xml:space="preserve">Muskingum </v>
      </c>
      <c r="D2663" s="18" t="str">
        <f t="shared" si="90"/>
        <v xml:space="preserve"> Ohio</v>
      </c>
      <c r="E2663" t="s">
        <v>21</v>
      </c>
      <c r="F2663">
        <v>713940</v>
      </c>
      <c r="G2663" t="s">
        <v>22</v>
      </c>
      <c r="H2663" t="s">
        <v>21</v>
      </c>
      <c r="I2663">
        <v>1</v>
      </c>
      <c r="J2663" t="s">
        <v>23</v>
      </c>
      <c r="K2663">
        <v>1</v>
      </c>
      <c r="L2663" s="24" t="s">
        <v>23</v>
      </c>
      <c r="M2663">
        <v>2020</v>
      </c>
      <c r="N2663" s="18">
        <v>5</v>
      </c>
      <c r="O2663">
        <v>384</v>
      </c>
      <c r="P2663" t="s">
        <v>35</v>
      </c>
      <c r="Q2663">
        <v>98</v>
      </c>
      <c r="R2663" t="s">
        <v>35</v>
      </c>
      <c r="S2663">
        <v>33</v>
      </c>
      <c r="T2663" t="s">
        <v>35</v>
      </c>
    </row>
    <row r="2664" spans="1:20" x14ac:dyDescent="0.2">
      <c r="A2664" t="s">
        <v>1750</v>
      </c>
      <c r="B2664" s="18" t="s">
        <v>1751</v>
      </c>
      <c r="C2664" s="18" t="str">
        <f t="shared" si="89"/>
        <v xml:space="preserve">Muskingum </v>
      </c>
      <c r="D2664" s="18" t="str">
        <f t="shared" si="90"/>
        <v xml:space="preserve"> Ohio</v>
      </c>
      <c r="E2664" t="s">
        <v>21</v>
      </c>
      <c r="F2664">
        <v>713940</v>
      </c>
      <c r="G2664" t="s">
        <v>22</v>
      </c>
      <c r="H2664" t="s">
        <v>21</v>
      </c>
      <c r="I2664">
        <v>1</v>
      </c>
      <c r="J2664" t="s">
        <v>23</v>
      </c>
      <c r="K2664">
        <v>210</v>
      </c>
      <c r="L2664" s="24" t="s">
        <v>27</v>
      </c>
      <c r="M2664">
        <v>2020</v>
      </c>
      <c r="N2664" s="18">
        <v>3</v>
      </c>
      <c r="O2664" t="s">
        <v>26</v>
      </c>
      <c r="P2664" t="s">
        <v>26</v>
      </c>
      <c r="Q2664" t="s">
        <v>26</v>
      </c>
      <c r="R2664" t="s">
        <v>26</v>
      </c>
      <c r="S2664" t="s">
        <v>26</v>
      </c>
      <c r="T2664" t="s">
        <v>26</v>
      </c>
    </row>
    <row r="2665" spans="1:20" x14ac:dyDescent="0.2">
      <c r="A2665" t="s">
        <v>1752</v>
      </c>
      <c r="B2665" s="18" t="s">
        <v>1753</v>
      </c>
      <c r="C2665" s="18" t="str">
        <f t="shared" si="89"/>
        <v xml:space="preserve">Ottawa </v>
      </c>
      <c r="D2665" s="18" t="str">
        <f t="shared" si="90"/>
        <v xml:space="preserve"> Ohio</v>
      </c>
      <c r="E2665" t="s">
        <v>21</v>
      </c>
      <c r="F2665">
        <v>713940</v>
      </c>
      <c r="G2665" t="s">
        <v>22</v>
      </c>
      <c r="H2665" t="s">
        <v>21</v>
      </c>
      <c r="I2665">
        <v>1</v>
      </c>
      <c r="J2665" t="s">
        <v>23</v>
      </c>
      <c r="K2665">
        <v>1</v>
      </c>
      <c r="L2665" s="24" t="s">
        <v>23</v>
      </c>
      <c r="M2665">
        <v>2020</v>
      </c>
      <c r="N2665" s="18">
        <v>3</v>
      </c>
      <c r="O2665">
        <v>122</v>
      </c>
      <c r="P2665" t="s">
        <v>30</v>
      </c>
      <c r="Q2665">
        <v>26</v>
      </c>
      <c r="R2665" t="s">
        <v>24</v>
      </c>
      <c r="S2665">
        <v>5</v>
      </c>
      <c r="T2665" t="s">
        <v>35</v>
      </c>
    </row>
    <row r="2666" spans="1:20" x14ac:dyDescent="0.2">
      <c r="A2666" t="s">
        <v>1752</v>
      </c>
      <c r="B2666" s="18" t="s">
        <v>1753</v>
      </c>
      <c r="C2666" s="18" t="str">
        <f t="shared" si="89"/>
        <v xml:space="preserve">Ottawa </v>
      </c>
      <c r="D2666" s="18" t="str">
        <f t="shared" si="90"/>
        <v xml:space="preserve"> Ohio</v>
      </c>
      <c r="E2666" t="s">
        <v>21</v>
      </c>
      <c r="F2666">
        <v>713940</v>
      </c>
      <c r="G2666" t="s">
        <v>22</v>
      </c>
      <c r="H2666" t="s">
        <v>21</v>
      </c>
      <c r="I2666">
        <v>1</v>
      </c>
      <c r="J2666" t="s">
        <v>23</v>
      </c>
      <c r="K2666">
        <v>210</v>
      </c>
      <c r="L2666" s="24" t="s">
        <v>27</v>
      </c>
      <c r="M2666">
        <v>2020</v>
      </c>
      <c r="N2666" s="18">
        <v>3</v>
      </c>
      <c r="O2666" t="s">
        <v>26</v>
      </c>
      <c r="P2666" t="s">
        <v>26</v>
      </c>
      <c r="Q2666" t="s">
        <v>26</v>
      </c>
      <c r="R2666" t="s">
        <v>26</v>
      </c>
      <c r="S2666" t="s">
        <v>26</v>
      </c>
      <c r="T2666" t="s">
        <v>26</v>
      </c>
    </row>
    <row r="2667" spans="1:20" x14ac:dyDescent="0.2">
      <c r="A2667" t="s">
        <v>1754</v>
      </c>
      <c r="B2667" s="18" t="s">
        <v>1755</v>
      </c>
      <c r="C2667" s="18" t="str">
        <f t="shared" si="89"/>
        <v xml:space="preserve">Pickaway </v>
      </c>
      <c r="D2667" s="18" t="str">
        <f t="shared" si="90"/>
        <v xml:space="preserve"> Ohio</v>
      </c>
      <c r="E2667" t="s">
        <v>21</v>
      </c>
      <c r="F2667">
        <v>713940</v>
      </c>
      <c r="G2667" t="s">
        <v>22</v>
      </c>
      <c r="H2667" t="s">
        <v>21</v>
      </c>
      <c r="I2667">
        <v>1</v>
      </c>
      <c r="J2667" t="s">
        <v>23</v>
      </c>
      <c r="K2667">
        <v>1</v>
      </c>
      <c r="L2667" s="24" t="s">
        <v>23</v>
      </c>
      <c r="M2667">
        <v>2020</v>
      </c>
      <c r="N2667" s="18">
        <v>3</v>
      </c>
      <c r="O2667">
        <v>614</v>
      </c>
      <c r="P2667" t="s">
        <v>35</v>
      </c>
      <c r="Q2667">
        <v>246</v>
      </c>
      <c r="R2667" t="s">
        <v>35</v>
      </c>
      <c r="S2667">
        <v>82</v>
      </c>
      <c r="T2667" t="s">
        <v>35</v>
      </c>
    </row>
    <row r="2668" spans="1:20" x14ac:dyDescent="0.2">
      <c r="A2668" t="s">
        <v>1756</v>
      </c>
      <c r="B2668" s="18" t="s">
        <v>1757</v>
      </c>
      <c r="C2668" s="18" t="str">
        <f t="shared" si="89"/>
        <v xml:space="preserve">Portage </v>
      </c>
      <c r="D2668" s="18" t="str">
        <f t="shared" si="90"/>
        <v xml:space="preserve"> Ohio</v>
      </c>
      <c r="E2668" t="s">
        <v>21</v>
      </c>
      <c r="F2668">
        <v>713940</v>
      </c>
      <c r="G2668" t="s">
        <v>22</v>
      </c>
      <c r="H2668" t="s">
        <v>21</v>
      </c>
      <c r="I2668">
        <v>1</v>
      </c>
      <c r="J2668" t="s">
        <v>23</v>
      </c>
      <c r="K2668">
        <v>1</v>
      </c>
      <c r="L2668" s="24" t="s">
        <v>23</v>
      </c>
      <c r="M2668">
        <v>2020</v>
      </c>
      <c r="N2668" s="18">
        <v>9</v>
      </c>
      <c r="O2668">
        <v>1887</v>
      </c>
      <c r="P2668" t="s">
        <v>24</v>
      </c>
      <c r="Q2668">
        <v>532</v>
      </c>
      <c r="R2668" t="s">
        <v>24</v>
      </c>
      <c r="S2668">
        <v>143</v>
      </c>
      <c r="T2668" t="s">
        <v>24</v>
      </c>
    </row>
    <row r="2669" spans="1:20" x14ac:dyDescent="0.2">
      <c r="A2669" t="s">
        <v>1756</v>
      </c>
      <c r="B2669" s="18" t="s">
        <v>1757</v>
      </c>
      <c r="C2669" s="18" t="str">
        <f t="shared" si="89"/>
        <v xml:space="preserve">Portage </v>
      </c>
      <c r="D2669" s="18" t="str">
        <f t="shared" si="90"/>
        <v xml:space="preserve"> Ohio</v>
      </c>
      <c r="E2669" t="s">
        <v>21</v>
      </c>
      <c r="F2669">
        <v>713940</v>
      </c>
      <c r="G2669" t="s">
        <v>22</v>
      </c>
      <c r="H2669" t="s">
        <v>21</v>
      </c>
      <c r="I2669">
        <v>1</v>
      </c>
      <c r="J2669" t="s">
        <v>23</v>
      </c>
      <c r="K2669">
        <v>230</v>
      </c>
      <c r="L2669" s="24" t="s">
        <v>32</v>
      </c>
      <c r="M2669">
        <v>2020</v>
      </c>
      <c r="N2669" s="18">
        <v>3</v>
      </c>
      <c r="O2669" t="s">
        <v>26</v>
      </c>
      <c r="P2669" t="s">
        <v>26</v>
      </c>
      <c r="Q2669" t="s">
        <v>26</v>
      </c>
      <c r="R2669" t="s">
        <v>26</v>
      </c>
      <c r="S2669" t="s">
        <v>26</v>
      </c>
      <c r="T2669" t="s">
        <v>26</v>
      </c>
    </row>
    <row r="2670" spans="1:20" x14ac:dyDescent="0.2">
      <c r="A2670" t="s">
        <v>1758</v>
      </c>
      <c r="B2670" s="18" t="s">
        <v>1759</v>
      </c>
      <c r="C2670" s="18" t="str">
        <f t="shared" si="89"/>
        <v xml:space="preserve">Richland </v>
      </c>
      <c r="D2670" s="18" t="str">
        <f t="shared" si="90"/>
        <v xml:space="preserve"> Ohio</v>
      </c>
      <c r="E2670" t="s">
        <v>21</v>
      </c>
      <c r="F2670">
        <v>713940</v>
      </c>
      <c r="G2670" t="s">
        <v>22</v>
      </c>
      <c r="H2670" t="s">
        <v>21</v>
      </c>
      <c r="I2670">
        <v>1</v>
      </c>
      <c r="J2670" t="s">
        <v>23</v>
      </c>
      <c r="K2670">
        <v>1</v>
      </c>
      <c r="L2670" s="24" t="s">
        <v>23</v>
      </c>
      <c r="M2670">
        <v>2020</v>
      </c>
      <c r="N2670" s="18">
        <v>10</v>
      </c>
      <c r="O2670">
        <v>2012</v>
      </c>
      <c r="P2670" t="s">
        <v>24</v>
      </c>
      <c r="Q2670">
        <v>558</v>
      </c>
      <c r="R2670" t="s">
        <v>24</v>
      </c>
      <c r="S2670">
        <v>259</v>
      </c>
      <c r="T2670" t="s">
        <v>24</v>
      </c>
    </row>
    <row r="2671" spans="1:20" x14ac:dyDescent="0.2">
      <c r="A2671" t="s">
        <v>1758</v>
      </c>
      <c r="B2671" s="18" t="s">
        <v>1759</v>
      </c>
      <c r="C2671" s="18" t="str">
        <f t="shared" si="89"/>
        <v xml:space="preserve">Richland </v>
      </c>
      <c r="D2671" s="18" t="str">
        <f t="shared" si="90"/>
        <v xml:space="preserve"> Ohio</v>
      </c>
      <c r="E2671" t="s">
        <v>21</v>
      </c>
      <c r="F2671">
        <v>713940</v>
      </c>
      <c r="G2671" t="s">
        <v>22</v>
      </c>
      <c r="H2671" t="s">
        <v>21</v>
      </c>
      <c r="I2671">
        <v>1</v>
      </c>
      <c r="J2671" t="s">
        <v>23</v>
      </c>
      <c r="K2671">
        <v>210</v>
      </c>
      <c r="L2671" s="24" t="s">
        <v>27</v>
      </c>
      <c r="M2671">
        <v>2020</v>
      </c>
      <c r="N2671" s="18">
        <v>8</v>
      </c>
      <c r="O2671" t="s">
        <v>26</v>
      </c>
      <c r="P2671" t="s">
        <v>26</v>
      </c>
      <c r="Q2671" t="s">
        <v>26</v>
      </c>
      <c r="R2671" t="s">
        <v>26</v>
      </c>
      <c r="S2671" t="s">
        <v>26</v>
      </c>
      <c r="T2671" t="s">
        <v>26</v>
      </c>
    </row>
    <row r="2672" spans="1:20" x14ac:dyDescent="0.2">
      <c r="A2672" t="s">
        <v>1760</v>
      </c>
      <c r="B2672" s="18" t="s">
        <v>1761</v>
      </c>
      <c r="C2672" s="18" t="str">
        <f t="shared" si="89"/>
        <v xml:space="preserve">Ross </v>
      </c>
      <c r="D2672" s="18" t="str">
        <f t="shared" si="90"/>
        <v xml:space="preserve"> Ohio</v>
      </c>
      <c r="E2672" t="s">
        <v>21</v>
      </c>
      <c r="F2672">
        <v>713940</v>
      </c>
      <c r="G2672" t="s">
        <v>22</v>
      </c>
      <c r="H2672" t="s">
        <v>21</v>
      </c>
      <c r="I2672">
        <v>1</v>
      </c>
      <c r="J2672" t="s">
        <v>23</v>
      </c>
      <c r="K2672">
        <v>1</v>
      </c>
      <c r="L2672" s="24" t="s">
        <v>23</v>
      </c>
      <c r="M2672">
        <v>2020</v>
      </c>
      <c r="N2672" s="18">
        <v>4</v>
      </c>
      <c r="O2672">
        <v>760</v>
      </c>
      <c r="P2672" t="s">
        <v>35</v>
      </c>
      <c r="Q2672">
        <v>187</v>
      </c>
      <c r="R2672" t="s">
        <v>35</v>
      </c>
      <c r="S2672">
        <v>65</v>
      </c>
      <c r="T2672" t="s">
        <v>24</v>
      </c>
    </row>
    <row r="2673" spans="1:20" x14ac:dyDescent="0.2">
      <c r="A2673" t="s">
        <v>1760</v>
      </c>
      <c r="B2673" s="18" t="s">
        <v>1761</v>
      </c>
      <c r="C2673" s="18" t="str">
        <f t="shared" si="89"/>
        <v xml:space="preserve">Ross </v>
      </c>
      <c r="D2673" s="18" t="str">
        <f t="shared" si="90"/>
        <v xml:space="preserve"> Ohio</v>
      </c>
      <c r="E2673" t="s">
        <v>21</v>
      </c>
      <c r="F2673">
        <v>713940</v>
      </c>
      <c r="G2673" t="s">
        <v>22</v>
      </c>
      <c r="H2673" t="s">
        <v>21</v>
      </c>
      <c r="I2673">
        <v>1</v>
      </c>
      <c r="J2673" t="s">
        <v>23</v>
      </c>
      <c r="K2673">
        <v>210</v>
      </c>
      <c r="L2673" s="24" t="s">
        <v>27</v>
      </c>
      <c r="M2673">
        <v>2020</v>
      </c>
      <c r="N2673" s="18">
        <v>3</v>
      </c>
      <c r="O2673" t="s">
        <v>26</v>
      </c>
      <c r="P2673" t="s">
        <v>26</v>
      </c>
      <c r="Q2673" t="s">
        <v>26</v>
      </c>
      <c r="R2673" t="s">
        <v>26</v>
      </c>
      <c r="S2673" t="s">
        <v>26</v>
      </c>
      <c r="T2673" t="s">
        <v>26</v>
      </c>
    </row>
    <row r="2674" spans="1:20" x14ac:dyDescent="0.2">
      <c r="A2674" t="s">
        <v>1762</v>
      </c>
      <c r="B2674" s="18" t="s">
        <v>1763</v>
      </c>
      <c r="C2674" s="18" t="str">
        <f t="shared" si="89"/>
        <v xml:space="preserve">Sandusky </v>
      </c>
      <c r="D2674" s="18" t="str">
        <f t="shared" si="90"/>
        <v xml:space="preserve"> Ohio</v>
      </c>
      <c r="E2674" t="s">
        <v>21</v>
      </c>
      <c r="F2674">
        <v>713940</v>
      </c>
      <c r="G2674" t="s">
        <v>22</v>
      </c>
      <c r="H2674" t="s">
        <v>21</v>
      </c>
      <c r="I2674">
        <v>1</v>
      </c>
      <c r="J2674" t="s">
        <v>23</v>
      </c>
      <c r="K2674">
        <v>1</v>
      </c>
      <c r="L2674" s="24" t="s">
        <v>23</v>
      </c>
      <c r="M2674">
        <v>2020</v>
      </c>
      <c r="N2674" s="18">
        <v>5</v>
      </c>
      <c r="O2674">
        <v>1417</v>
      </c>
      <c r="P2674" t="s">
        <v>30</v>
      </c>
      <c r="Q2674">
        <v>372</v>
      </c>
      <c r="R2674" t="s">
        <v>30</v>
      </c>
      <c r="S2674">
        <v>88</v>
      </c>
      <c r="T2674" t="s">
        <v>30</v>
      </c>
    </row>
    <row r="2675" spans="1:20" x14ac:dyDescent="0.2">
      <c r="A2675" t="s">
        <v>1762</v>
      </c>
      <c r="B2675" s="18" t="s">
        <v>1763</v>
      </c>
      <c r="C2675" s="18" t="str">
        <f t="shared" si="89"/>
        <v xml:space="preserve">Sandusky </v>
      </c>
      <c r="D2675" s="18" t="str">
        <f t="shared" si="90"/>
        <v xml:space="preserve"> Ohio</v>
      </c>
      <c r="E2675" t="s">
        <v>21</v>
      </c>
      <c r="F2675">
        <v>713940</v>
      </c>
      <c r="G2675" t="s">
        <v>22</v>
      </c>
      <c r="H2675" t="s">
        <v>21</v>
      </c>
      <c r="I2675">
        <v>1</v>
      </c>
      <c r="J2675" t="s">
        <v>23</v>
      </c>
      <c r="K2675">
        <v>210</v>
      </c>
      <c r="L2675" s="24" t="s">
        <v>27</v>
      </c>
      <c r="M2675">
        <v>2020</v>
      </c>
      <c r="N2675" s="18">
        <v>3</v>
      </c>
      <c r="O2675" t="s">
        <v>26</v>
      </c>
      <c r="P2675" t="s">
        <v>26</v>
      </c>
      <c r="Q2675" t="s">
        <v>26</v>
      </c>
      <c r="R2675" t="s">
        <v>26</v>
      </c>
      <c r="S2675" t="s">
        <v>26</v>
      </c>
      <c r="T2675" t="s">
        <v>26</v>
      </c>
    </row>
    <row r="2676" spans="1:20" x14ac:dyDescent="0.2">
      <c r="A2676" t="s">
        <v>1764</v>
      </c>
      <c r="B2676" s="18" t="s">
        <v>1765</v>
      </c>
      <c r="C2676" s="18" t="str">
        <f t="shared" si="89"/>
        <v xml:space="preserve">Seneca </v>
      </c>
      <c r="D2676" s="18" t="str">
        <f t="shared" si="90"/>
        <v xml:space="preserve"> Ohio</v>
      </c>
      <c r="E2676" t="s">
        <v>21</v>
      </c>
      <c r="F2676">
        <v>713940</v>
      </c>
      <c r="G2676" t="s">
        <v>22</v>
      </c>
      <c r="H2676" t="s">
        <v>21</v>
      </c>
      <c r="I2676">
        <v>1</v>
      </c>
      <c r="J2676" t="s">
        <v>23</v>
      </c>
      <c r="K2676">
        <v>1</v>
      </c>
      <c r="L2676" s="24" t="s">
        <v>23</v>
      </c>
      <c r="M2676">
        <v>2020</v>
      </c>
      <c r="N2676" s="18">
        <v>4</v>
      </c>
      <c r="O2676">
        <v>1182</v>
      </c>
      <c r="P2676" t="s">
        <v>24</v>
      </c>
      <c r="Q2676">
        <v>368</v>
      </c>
      <c r="R2676" t="s">
        <v>24</v>
      </c>
      <c r="S2676">
        <v>166</v>
      </c>
      <c r="T2676" t="s">
        <v>24</v>
      </c>
    </row>
    <row r="2677" spans="1:20" x14ac:dyDescent="0.2">
      <c r="A2677" t="s">
        <v>1766</v>
      </c>
      <c r="B2677" s="18" t="s">
        <v>1767</v>
      </c>
      <c r="C2677" s="18" t="str">
        <f t="shared" si="89"/>
        <v xml:space="preserve">Shelby </v>
      </c>
      <c r="D2677" s="18" t="str">
        <f t="shared" si="90"/>
        <v xml:space="preserve"> Ohio</v>
      </c>
      <c r="E2677" t="s">
        <v>21</v>
      </c>
      <c r="F2677">
        <v>713940</v>
      </c>
      <c r="G2677" t="s">
        <v>22</v>
      </c>
      <c r="H2677" t="s">
        <v>21</v>
      </c>
      <c r="I2677">
        <v>1</v>
      </c>
      <c r="J2677" t="s">
        <v>23</v>
      </c>
      <c r="K2677">
        <v>1</v>
      </c>
      <c r="L2677" s="24" t="s">
        <v>23</v>
      </c>
      <c r="M2677">
        <v>2020</v>
      </c>
      <c r="N2677" s="18">
        <v>5</v>
      </c>
      <c r="O2677">
        <v>2125</v>
      </c>
      <c r="P2677" t="s">
        <v>35</v>
      </c>
      <c r="Q2677">
        <v>533</v>
      </c>
      <c r="R2677" t="s">
        <v>35</v>
      </c>
      <c r="S2677">
        <v>174</v>
      </c>
      <c r="T2677" t="s">
        <v>35</v>
      </c>
    </row>
    <row r="2678" spans="1:20" x14ac:dyDescent="0.2">
      <c r="A2678" t="s">
        <v>1766</v>
      </c>
      <c r="B2678" s="18" t="s">
        <v>1767</v>
      </c>
      <c r="C2678" s="18" t="str">
        <f t="shared" si="89"/>
        <v xml:space="preserve">Shelby </v>
      </c>
      <c r="D2678" s="18" t="str">
        <f t="shared" si="90"/>
        <v xml:space="preserve"> Ohio</v>
      </c>
      <c r="E2678" t="s">
        <v>21</v>
      </c>
      <c r="F2678">
        <v>713940</v>
      </c>
      <c r="G2678" t="s">
        <v>22</v>
      </c>
      <c r="H2678" t="s">
        <v>21</v>
      </c>
      <c r="I2678">
        <v>1</v>
      </c>
      <c r="J2678" t="s">
        <v>23</v>
      </c>
      <c r="K2678">
        <v>210</v>
      </c>
      <c r="L2678" s="24" t="s">
        <v>27</v>
      </c>
      <c r="M2678">
        <v>2020</v>
      </c>
      <c r="N2678" s="18">
        <v>3</v>
      </c>
      <c r="O2678" t="s">
        <v>26</v>
      </c>
      <c r="P2678" t="s">
        <v>26</v>
      </c>
      <c r="Q2678" t="s">
        <v>26</v>
      </c>
      <c r="R2678" t="s">
        <v>26</v>
      </c>
      <c r="S2678" t="s">
        <v>26</v>
      </c>
      <c r="T2678" t="s">
        <v>26</v>
      </c>
    </row>
    <row r="2679" spans="1:20" x14ac:dyDescent="0.2">
      <c r="A2679" t="s">
        <v>1768</v>
      </c>
      <c r="B2679" s="18" t="s">
        <v>1769</v>
      </c>
      <c r="C2679" s="18" t="str">
        <f t="shared" si="89"/>
        <v xml:space="preserve">Stark </v>
      </c>
      <c r="D2679" s="18" t="str">
        <f t="shared" si="90"/>
        <v xml:space="preserve"> Ohio</v>
      </c>
      <c r="E2679" t="s">
        <v>21</v>
      </c>
      <c r="F2679">
        <v>713940</v>
      </c>
      <c r="G2679" t="s">
        <v>22</v>
      </c>
      <c r="H2679" t="s">
        <v>21</v>
      </c>
      <c r="I2679">
        <v>1</v>
      </c>
      <c r="J2679" t="s">
        <v>23</v>
      </c>
      <c r="K2679">
        <v>1</v>
      </c>
      <c r="L2679" s="24" t="s">
        <v>23</v>
      </c>
      <c r="M2679">
        <v>2020</v>
      </c>
      <c r="N2679" s="18">
        <v>33</v>
      </c>
      <c r="O2679">
        <v>7805</v>
      </c>
      <c r="P2679" t="s">
        <v>30</v>
      </c>
      <c r="Q2679">
        <v>2526</v>
      </c>
      <c r="R2679" t="s">
        <v>30</v>
      </c>
      <c r="S2679">
        <v>1205</v>
      </c>
      <c r="T2679" t="s">
        <v>24</v>
      </c>
    </row>
    <row r="2680" spans="1:20" x14ac:dyDescent="0.2">
      <c r="A2680" t="s">
        <v>1768</v>
      </c>
      <c r="B2680" s="18" t="s">
        <v>1769</v>
      </c>
      <c r="C2680" s="18" t="str">
        <f t="shared" si="89"/>
        <v xml:space="preserve">Stark </v>
      </c>
      <c r="D2680" s="18" t="str">
        <f t="shared" si="90"/>
        <v xml:space="preserve"> Ohio</v>
      </c>
      <c r="E2680" t="s">
        <v>21</v>
      </c>
      <c r="F2680">
        <v>713940</v>
      </c>
      <c r="G2680" t="s">
        <v>22</v>
      </c>
      <c r="H2680" t="s">
        <v>21</v>
      </c>
      <c r="I2680">
        <v>1</v>
      </c>
      <c r="J2680" t="s">
        <v>23</v>
      </c>
      <c r="K2680">
        <v>210</v>
      </c>
      <c r="L2680" s="24" t="s">
        <v>27</v>
      </c>
      <c r="M2680">
        <v>2020</v>
      </c>
      <c r="N2680" s="18">
        <v>4</v>
      </c>
      <c r="O2680" t="s">
        <v>26</v>
      </c>
      <c r="P2680" t="s">
        <v>26</v>
      </c>
      <c r="Q2680" t="s">
        <v>26</v>
      </c>
      <c r="R2680" t="s">
        <v>26</v>
      </c>
      <c r="S2680" t="s">
        <v>26</v>
      </c>
      <c r="T2680" t="s">
        <v>26</v>
      </c>
    </row>
    <row r="2681" spans="1:20" x14ac:dyDescent="0.2">
      <c r="A2681" t="s">
        <v>1768</v>
      </c>
      <c r="B2681" s="18" t="s">
        <v>1769</v>
      </c>
      <c r="C2681" s="18" t="str">
        <f t="shared" si="89"/>
        <v xml:space="preserve">Stark </v>
      </c>
      <c r="D2681" s="18" t="str">
        <f t="shared" si="90"/>
        <v xml:space="preserve"> Ohio</v>
      </c>
      <c r="E2681" t="s">
        <v>21</v>
      </c>
      <c r="F2681">
        <v>713940</v>
      </c>
      <c r="G2681" t="s">
        <v>22</v>
      </c>
      <c r="H2681" t="s">
        <v>21</v>
      </c>
      <c r="I2681">
        <v>1</v>
      </c>
      <c r="J2681" t="s">
        <v>23</v>
      </c>
      <c r="K2681">
        <v>220</v>
      </c>
      <c r="L2681" s="24" t="s">
        <v>31</v>
      </c>
      <c r="M2681">
        <v>2020</v>
      </c>
      <c r="N2681" s="18">
        <v>8</v>
      </c>
      <c r="O2681" t="s">
        <v>26</v>
      </c>
      <c r="P2681" t="s">
        <v>26</v>
      </c>
      <c r="Q2681" t="s">
        <v>26</v>
      </c>
      <c r="R2681" t="s">
        <v>26</v>
      </c>
      <c r="S2681" t="s">
        <v>26</v>
      </c>
      <c r="T2681" t="s">
        <v>26</v>
      </c>
    </row>
    <row r="2682" spans="1:20" x14ac:dyDescent="0.2">
      <c r="A2682" t="s">
        <v>1768</v>
      </c>
      <c r="B2682" s="18" t="s">
        <v>1769</v>
      </c>
      <c r="C2682" s="18" t="str">
        <f t="shared" si="89"/>
        <v xml:space="preserve">Stark </v>
      </c>
      <c r="D2682" s="18" t="str">
        <f t="shared" si="90"/>
        <v xml:space="preserve"> Ohio</v>
      </c>
      <c r="E2682" t="s">
        <v>21</v>
      </c>
      <c r="F2682">
        <v>713940</v>
      </c>
      <c r="G2682" t="s">
        <v>22</v>
      </c>
      <c r="H2682" t="s">
        <v>21</v>
      </c>
      <c r="I2682">
        <v>1</v>
      </c>
      <c r="J2682" t="s">
        <v>23</v>
      </c>
      <c r="K2682">
        <v>230</v>
      </c>
      <c r="L2682" s="24" t="s">
        <v>32</v>
      </c>
      <c r="M2682">
        <v>2020</v>
      </c>
      <c r="N2682" s="18">
        <v>10</v>
      </c>
      <c r="O2682" t="s">
        <v>26</v>
      </c>
      <c r="P2682" t="s">
        <v>26</v>
      </c>
      <c r="Q2682" t="s">
        <v>26</v>
      </c>
      <c r="R2682" t="s">
        <v>26</v>
      </c>
      <c r="S2682" t="s">
        <v>26</v>
      </c>
      <c r="T2682" t="s">
        <v>26</v>
      </c>
    </row>
    <row r="2683" spans="1:20" x14ac:dyDescent="0.2">
      <c r="A2683" t="s">
        <v>1768</v>
      </c>
      <c r="B2683" s="18" t="s">
        <v>1769</v>
      </c>
      <c r="C2683" s="18" t="str">
        <f t="shared" si="89"/>
        <v xml:space="preserve">Stark </v>
      </c>
      <c r="D2683" s="18" t="str">
        <f t="shared" si="90"/>
        <v xml:space="preserve"> Ohio</v>
      </c>
      <c r="E2683" t="s">
        <v>21</v>
      </c>
      <c r="F2683">
        <v>713940</v>
      </c>
      <c r="G2683" t="s">
        <v>22</v>
      </c>
      <c r="H2683" t="s">
        <v>21</v>
      </c>
      <c r="I2683">
        <v>1</v>
      </c>
      <c r="J2683" t="s">
        <v>23</v>
      </c>
      <c r="K2683">
        <v>242</v>
      </c>
      <c r="L2683" s="24" t="s">
        <v>56</v>
      </c>
      <c r="M2683">
        <v>2020</v>
      </c>
      <c r="N2683" s="18">
        <v>6</v>
      </c>
      <c r="O2683" t="s">
        <v>26</v>
      </c>
      <c r="P2683" t="s">
        <v>26</v>
      </c>
      <c r="Q2683" t="s">
        <v>26</v>
      </c>
      <c r="R2683" t="s">
        <v>26</v>
      </c>
      <c r="S2683" t="s">
        <v>26</v>
      </c>
      <c r="T2683" t="s">
        <v>26</v>
      </c>
    </row>
    <row r="2684" spans="1:20" x14ac:dyDescent="0.2">
      <c r="A2684" t="s">
        <v>1768</v>
      </c>
      <c r="B2684" s="18" t="s">
        <v>1769</v>
      </c>
      <c r="C2684" s="18" t="str">
        <f t="shared" si="89"/>
        <v xml:space="preserve">Stark </v>
      </c>
      <c r="D2684" s="18" t="str">
        <f t="shared" si="90"/>
        <v xml:space="preserve"> Ohio</v>
      </c>
      <c r="E2684" t="s">
        <v>21</v>
      </c>
      <c r="F2684">
        <v>713940</v>
      </c>
      <c r="G2684" t="s">
        <v>22</v>
      </c>
      <c r="H2684" t="s">
        <v>21</v>
      </c>
      <c r="I2684">
        <v>1</v>
      </c>
      <c r="J2684" t="s">
        <v>23</v>
      </c>
      <c r="K2684">
        <v>251</v>
      </c>
      <c r="L2684" s="24" t="s">
        <v>57</v>
      </c>
      <c r="M2684">
        <v>2020</v>
      </c>
      <c r="N2684" s="18">
        <v>3</v>
      </c>
      <c r="O2684" t="s">
        <v>26</v>
      </c>
      <c r="P2684" t="s">
        <v>26</v>
      </c>
      <c r="Q2684" t="s">
        <v>26</v>
      </c>
      <c r="R2684" t="s">
        <v>26</v>
      </c>
      <c r="S2684" t="s">
        <v>26</v>
      </c>
      <c r="T2684" t="s">
        <v>26</v>
      </c>
    </row>
    <row r="2685" spans="1:20" x14ac:dyDescent="0.2">
      <c r="A2685" t="s">
        <v>1770</v>
      </c>
      <c r="B2685" s="18" t="s">
        <v>1771</v>
      </c>
      <c r="C2685" s="18" t="str">
        <f t="shared" si="89"/>
        <v xml:space="preserve">Summit </v>
      </c>
      <c r="D2685" s="18" t="str">
        <f t="shared" si="90"/>
        <v xml:space="preserve"> Ohio</v>
      </c>
      <c r="E2685" t="s">
        <v>21</v>
      </c>
      <c r="F2685">
        <v>713940</v>
      </c>
      <c r="G2685" t="s">
        <v>22</v>
      </c>
      <c r="H2685" t="s">
        <v>21</v>
      </c>
      <c r="I2685">
        <v>1</v>
      </c>
      <c r="J2685" t="s">
        <v>23</v>
      </c>
      <c r="K2685">
        <v>1</v>
      </c>
      <c r="L2685" s="24" t="s">
        <v>23</v>
      </c>
      <c r="M2685">
        <v>2020</v>
      </c>
      <c r="N2685" s="18">
        <v>75</v>
      </c>
      <c r="O2685">
        <v>13849</v>
      </c>
      <c r="P2685" t="s">
        <v>30</v>
      </c>
      <c r="Q2685">
        <v>3849</v>
      </c>
      <c r="R2685" t="s">
        <v>30</v>
      </c>
      <c r="S2685">
        <v>1389</v>
      </c>
      <c r="T2685" t="s">
        <v>30</v>
      </c>
    </row>
    <row r="2686" spans="1:20" x14ac:dyDescent="0.2">
      <c r="A2686" t="s">
        <v>1770</v>
      </c>
      <c r="B2686" s="18" t="s">
        <v>1771</v>
      </c>
      <c r="C2686" s="18" t="str">
        <f t="shared" si="89"/>
        <v xml:space="preserve">Summit </v>
      </c>
      <c r="D2686" s="18" t="str">
        <f t="shared" si="90"/>
        <v xml:space="preserve"> Ohio</v>
      </c>
      <c r="E2686" t="s">
        <v>21</v>
      </c>
      <c r="F2686">
        <v>713940</v>
      </c>
      <c r="G2686" t="s">
        <v>22</v>
      </c>
      <c r="H2686" t="s">
        <v>21</v>
      </c>
      <c r="I2686">
        <v>1</v>
      </c>
      <c r="J2686" t="s">
        <v>23</v>
      </c>
      <c r="K2686">
        <v>210</v>
      </c>
      <c r="L2686" s="24" t="s">
        <v>27</v>
      </c>
      <c r="M2686">
        <v>2020</v>
      </c>
      <c r="N2686" s="18">
        <v>35</v>
      </c>
      <c r="O2686" t="s">
        <v>26</v>
      </c>
      <c r="P2686" t="s">
        <v>26</v>
      </c>
      <c r="Q2686" t="s">
        <v>26</v>
      </c>
      <c r="R2686" t="s">
        <v>26</v>
      </c>
      <c r="S2686" t="s">
        <v>26</v>
      </c>
      <c r="T2686" t="s">
        <v>26</v>
      </c>
    </row>
    <row r="2687" spans="1:20" x14ac:dyDescent="0.2">
      <c r="A2687" t="s">
        <v>1770</v>
      </c>
      <c r="B2687" s="18" t="s">
        <v>1771</v>
      </c>
      <c r="C2687" s="18" t="str">
        <f t="shared" si="89"/>
        <v xml:space="preserve">Summit </v>
      </c>
      <c r="D2687" s="18" t="str">
        <f t="shared" si="90"/>
        <v xml:space="preserve"> Ohio</v>
      </c>
      <c r="E2687" t="s">
        <v>21</v>
      </c>
      <c r="F2687">
        <v>713940</v>
      </c>
      <c r="G2687" t="s">
        <v>22</v>
      </c>
      <c r="H2687" t="s">
        <v>21</v>
      </c>
      <c r="I2687">
        <v>1</v>
      </c>
      <c r="J2687" t="s">
        <v>23</v>
      </c>
      <c r="K2687">
        <v>220</v>
      </c>
      <c r="L2687" s="24" t="s">
        <v>31</v>
      </c>
      <c r="M2687">
        <v>2020</v>
      </c>
      <c r="N2687" s="18">
        <v>13</v>
      </c>
      <c r="O2687" t="s">
        <v>26</v>
      </c>
      <c r="P2687" t="s">
        <v>26</v>
      </c>
      <c r="Q2687" t="s">
        <v>26</v>
      </c>
      <c r="R2687" t="s">
        <v>26</v>
      </c>
      <c r="S2687" t="s">
        <v>26</v>
      </c>
      <c r="T2687" t="s">
        <v>26</v>
      </c>
    </row>
    <row r="2688" spans="1:20" x14ac:dyDescent="0.2">
      <c r="A2688" t="s">
        <v>1770</v>
      </c>
      <c r="B2688" s="18" t="s">
        <v>1771</v>
      </c>
      <c r="C2688" s="18" t="str">
        <f t="shared" si="89"/>
        <v xml:space="preserve">Summit </v>
      </c>
      <c r="D2688" s="18" t="str">
        <f t="shared" si="90"/>
        <v xml:space="preserve"> Ohio</v>
      </c>
      <c r="E2688" t="s">
        <v>21</v>
      </c>
      <c r="F2688">
        <v>713940</v>
      </c>
      <c r="G2688" t="s">
        <v>22</v>
      </c>
      <c r="H2688" t="s">
        <v>21</v>
      </c>
      <c r="I2688">
        <v>1</v>
      </c>
      <c r="J2688" t="s">
        <v>23</v>
      </c>
      <c r="K2688">
        <v>230</v>
      </c>
      <c r="L2688" s="24" t="s">
        <v>32</v>
      </c>
      <c r="M2688">
        <v>2020</v>
      </c>
      <c r="N2688" s="18">
        <v>12</v>
      </c>
      <c r="O2688" t="s">
        <v>26</v>
      </c>
      <c r="P2688" t="s">
        <v>26</v>
      </c>
      <c r="Q2688" t="s">
        <v>26</v>
      </c>
      <c r="R2688" t="s">
        <v>26</v>
      </c>
      <c r="S2688" t="s">
        <v>26</v>
      </c>
      <c r="T2688" t="s">
        <v>26</v>
      </c>
    </row>
    <row r="2689" spans="1:20" x14ac:dyDescent="0.2">
      <c r="A2689" t="s">
        <v>1770</v>
      </c>
      <c r="B2689" s="18" t="s">
        <v>1771</v>
      </c>
      <c r="C2689" s="18" t="str">
        <f t="shared" si="89"/>
        <v xml:space="preserve">Summit </v>
      </c>
      <c r="D2689" s="18" t="str">
        <f t="shared" si="90"/>
        <v xml:space="preserve"> Ohio</v>
      </c>
      <c r="E2689" t="s">
        <v>21</v>
      </c>
      <c r="F2689">
        <v>713940</v>
      </c>
      <c r="G2689" t="s">
        <v>22</v>
      </c>
      <c r="H2689" t="s">
        <v>21</v>
      </c>
      <c r="I2689">
        <v>1</v>
      </c>
      <c r="J2689" t="s">
        <v>23</v>
      </c>
      <c r="K2689">
        <v>241</v>
      </c>
      <c r="L2689" s="24" t="s">
        <v>25</v>
      </c>
      <c r="M2689">
        <v>2020</v>
      </c>
      <c r="N2689" s="18">
        <v>8</v>
      </c>
      <c r="O2689" t="s">
        <v>26</v>
      </c>
      <c r="P2689" t="s">
        <v>26</v>
      </c>
      <c r="Q2689" t="s">
        <v>26</v>
      </c>
      <c r="R2689" t="s">
        <v>26</v>
      </c>
      <c r="S2689" t="s">
        <v>26</v>
      </c>
      <c r="T2689" t="s">
        <v>26</v>
      </c>
    </row>
    <row r="2690" spans="1:20" x14ac:dyDescent="0.2">
      <c r="A2690" t="s">
        <v>1770</v>
      </c>
      <c r="B2690" s="18" t="s">
        <v>1771</v>
      </c>
      <c r="C2690" s="18" t="str">
        <f t="shared" si="89"/>
        <v xml:space="preserve">Summit </v>
      </c>
      <c r="D2690" s="18" t="str">
        <f t="shared" si="90"/>
        <v xml:space="preserve"> Ohio</v>
      </c>
      <c r="E2690" t="s">
        <v>21</v>
      </c>
      <c r="F2690">
        <v>713940</v>
      </c>
      <c r="G2690" t="s">
        <v>22</v>
      </c>
      <c r="H2690" t="s">
        <v>21</v>
      </c>
      <c r="I2690">
        <v>1</v>
      </c>
      <c r="J2690" t="s">
        <v>23</v>
      </c>
      <c r="K2690">
        <v>242</v>
      </c>
      <c r="L2690" s="24" t="s">
        <v>56</v>
      </c>
      <c r="M2690">
        <v>2020</v>
      </c>
      <c r="N2690" s="18">
        <v>3</v>
      </c>
      <c r="O2690" t="s">
        <v>26</v>
      </c>
      <c r="P2690" t="s">
        <v>26</v>
      </c>
      <c r="Q2690" t="s">
        <v>26</v>
      </c>
      <c r="R2690" t="s">
        <v>26</v>
      </c>
      <c r="S2690" t="s">
        <v>26</v>
      </c>
      <c r="T2690" t="s">
        <v>26</v>
      </c>
    </row>
    <row r="2691" spans="1:20" x14ac:dyDescent="0.2">
      <c r="A2691" t="s">
        <v>1770</v>
      </c>
      <c r="B2691" s="18" t="s">
        <v>1771</v>
      </c>
      <c r="C2691" s="18" t="str">
        <f t="shared" ref="C2691:C2754" si="91">LEFT(B2691, FIND(" County",B2691))</f>
        <v xml:space="preserve">Summit </v>
      </c>
      <c r="D2691" s="18" t="str">
        <f t="shared" ref="D2691:D2754" si="92">RIGHT(B2691, LEN(B2691)-FIND(", ",B2691))</f>
        <v xml:space="preserve"> Ohio</v>
      </c>
      <c r="E2691" t="s">
        <v>21</v>
      </c>
      <c r="F2691">
        <v>713940</v>
      </c>
      <c r="G2691" t="s">
        <v>22</v>
      </c>
      <c r="H2691" t="s">
        <v>21</v>
      </c>
      <c r="I2691">
        <v>1</v>
      </c>
      <c r="J2691" t="s">
        <v>23</v>
      </c>
      <c r="K2691">
        <v>251</v>
      </c>
      <c r="L2691" s="24" t="s">
        <v>57</v>
      </c>
      <c r="M2691">
        <v>2020</v>
      </c>
      <c r="N2691" s="18">
        <v>4</v>
      </c>
      <c r="O2691" t="s">
        <v>26</v>
      </c>
      <c r="P2691" t="s">
        <v>26</v>
      </c>
      <c r="Q2691" t="s">
        <v>26</v>
      </c>
      <c r="R2691" t="s">
        <v>26</v>
      </c>
      <c r="S2691" t="s">
        <v>26</v>
      </c>
      <c r="T2691" t="s">
        <v>26</v>
      </c>
    </row>
    <row r="2692" spans="1:20" x14ac:dyDescent="0.2">
      <c r="A2692" t="s">
        <v>1772</v>
      </c>
      <c r="B2692" s="18" t="s">
        <v>1773</v>
      </c>
      <c r="C2692" s="18" t="str">
        <f t="shared" si="91"/>
        <v xml:space="preserve">Trumbull </v>
      </c>
      <c r="D2692" s="18" t="str">
        <f t="shared" si="92"/>
        <v xml:space="preserve"> Ohio</v>
      </c>
      <c r="E2692" t="s">
        <v>21</v>
      </c>
      <c r="F2692">
        <v>713940</v>
      </c>
      <c r="G2692" t="s">
        <v>22</v>
      </c>
      <c r="H2692" t="s">
        <v>21</v>
      </c>
      <c r="I2692">
        <v>1</v>
      </c>
      <c r="J2692" t="s">
        <v>23</v>
      </c>
      <c r="K2692">
        <v>1</v>
      </c>
      <c r="L2692" s="24" t="s">
        <v>23</v>
      </c>
      <c r="M2692">
        <v>2020</v>
      </c>
      <c r="N2692" s="18">
        <v>7</v>
      </c>
      <c r="O2692">
        <v>204</v>
      </c>
      <c r="P2692" t="s">
        <v>24</v>
      </c>
      <c r="Q2692">
        <v>74</v>
      </c>
      <c r="R2692" t="s">
        <v>35</v>
      </c>
      <c r="S2692">
        <v>18</v>
      </c>
      <c r="T2692" t="s">
        <v>35</v>
      </c>
    </row>
    <row r="2693" spans="1:20" x14ac:dyDescent="0.2">
      <c r="A2693" t="s">
        <v>1772</v>
      </c>
      <c r="B2693" s="18" t="s">
        <v>1773</v>
      </c>
      <c r="C2693" s="18" t="str">
        <f t="shared" si="91"/>
        <v xml:space="preserve">Trumbull </v>
      </c>
      <c r="D2693" s="18" t="str">
        <f t="shared" si="92"/>
        <v xml:space="preserve"> Ohio</v>
      </c>
      <c r="E2693" t="s">
        <v>21</v>
      </c>
      <c r="F2693">
        <v>713940</v>
      </c>
      <c r="G2693" t="s">
        <v>22</v>
      </c>
      <c r="H2693" t="s">
        <v>21</v>
      </c>
      <c r="I2693">
        <v>1</v>
      </c>
      <c r="J2693" t="s">
        <v>23</v>
      </c>
      <c r="K2693">
        <v>210</v>
      </c>
      <c r="L2693" s="24" t="s">
        <v>27</v>
      </c>
      <c r="M2693">
        <v>2020</v>
      </c>
      <c r="N2693" s="18">
        <v>6</v>
      </c>
      <c r="O2693" t="s">
        <v>26</v>
      </c>
      <c r="P2693" t="s">
        <v>26</v>
      </c>
      <c r="Q2693" t="s">
        <v>26</v>
      </c>
      <c r="R2693" t="s">
        <v>26</v>
      </c>
      <c r="S2693" t="s">
        <v>26</v>
      </c>
      <c r="T2693" t="s">
        <v>26</v>
      </c>
    </row>
    <row r="2694" spans="1:20" x14ac:dyDescent="0.2">
      <c r="A2694" t="s">
        <v>1774</v>
      </c>
      <c r="B2694" s="18" t="s">
        <v>1775</v>
      </c>
      <c r="C2694" s="18" t="str">
        <f t="shared" si="91"/>
        <v xml:space="preserve">Tuscarawas </v>
      </c>
      <c r="D2694" s="18" t="str">
        <f t="shared" si="92"/>
        <v xml:space="preserve"> Ohio</v>
      </c>
      <c r="E2694" t="s">
        <v>21</v>
      </c>
      <c r="F2694">
        <v>713940</v>
      </c>
      <c r="G2694" t="s">
        <v>22</v>
      </c>
      <c r="H2694" t="s">
        <v>21</v>
      </c>
      <c r="I2694">
        <v>1</v>
      </c>
      <c r="J2694" t="s">
        <v>23</v>
      </c>
      <c r="K2694">
        <v>1</v>
      </c>
      <c r="L2694" s="24" t="s">
        <v>23</v>
      </c>
      <c r="M2694">
        <v>2020</v>
      </c>
      <c r="N2694" s="18">
        <v>3</v>
      </c>
      <c r="O2694">
        <v>346</v>
      </c>
      <c r="P2694" t="s">
        <v>35</v>
      </c>
      <c r="Q2694">
        <v>87</v>
      </c>
      <c r="R2694" t="s">
        <v>35</v>
      </c>
      <c r="S2694">
        <v>31</v>
      </c>
      <c r="T2694" t="s">
        <v>35</v>
      </c>
    </row>
    <row r="2695" spans="1:20" x14ac:dyDescent="0.2">
      <c r="A2695" t="s">
        <v>1776</v>
      </c>
      <c r="B2695" s="18" t="s">
        <v>1777</v>
      </c>
      <c r="C2695" s="18" t="str">
        <f t="shared" si="91"/>
        <v xml:space="preserve">Union </v>
      </c>
      <c r="D2695" s="18" t="str">
        <f t="shared" si="92"/>
        <v xml:space="preserve"> Ohio</v>
      </c>
      <c r="E2695" t="s">
        <v>21</v>
      </c>
      <c r="F2695">
        <v>713940</v>
      </c>
      <c r="G2695" t="s">
        <v>22</v>
      </c>
      <c r="H2695" t="s">
        <v>21</v>
      </c>
      <c r="I2695">
        <v>1</v>
      </c>
      <c r="J2695" t="s">
        <v>23</v>
      </c>
      <c r="K2695">
        <v>1</v>
      </c>
      <c r="L2695" s="24" t="s">
        <v>23</v>
      </c>
      <c r="M2695">
        <v>2020</v>
      </c>
      <c r="N2695" s="18">
        <v>6</v>
      </c>
      <c r="O2695">
        <v>2386</v>
      </c>
      <c r="P2695" t="s">
        <v>35</v>
      </c>
      <c r="Q2695">
        <v>682</v>
      </c>
      <c r="R2695" t="s">
        <v>35</v>
      </c>
      <c r="S2695">
        <v>205</v>
      </c>
      <c r="T2695" t="s">
        <v>35</v>
      </c>
    </row>
    <row r="2696" spans="1:20" x14ac:dyDescent="0.2">
      <c r="A2696" t="s">
        <v>1778</v>
      </c>
      <c r="B2696" s="18" t="s">
        <v>1779</v>
      </c>
      <c r="C2696" s="18" t="str">
        <f t="shared" si="91"/>
        <v xml:space="preserve">Van Wert </v>
      </c>
      <c r="D2696" s="18" t="str">
        <f t="shared" si="92"/>
        <v xml:space="preserve"> Ohio</v>
      </c>
      <c r="E2696" t="s">
        <v>21</v>
      </c>
      <c r="F2696">
        <v>713940</v>
      </c>
      <c r="G2696" t="s">
        <v>22</v>
      </c>
      <c r="H2696" t="s">
        <v>21</v>
      </c>
      <c r="I2696">
        <v>1</v>
      </c>
      <c r="J2696" t="s">
        <v>23</v>
      </c>
      <c r="K2696">
        <v>1</v>
      </c>
      <c r="L2696" s="24" t="s">
        <v>23</v>
      </c>
      <c r="M2696">
        <v>2020</v>
      </c>
      <c r="N2696" s="18">
        <v>3</v>
      </c>
      <c r="O2696">
        <v>256</v>
      </c>
      <c r="P2696" t="s">
        <v>35</v>
      </c>
      <c r="Q2696">
        <v>67</v>
      </c>
      <c r="R2696" t="s">
        <v>35</v>
      </c>
      <c r="S2696">
        <v>29</v>
      </c>
      <c r="T2696" t="s">
        <v>35</v>
      </c>
    </row>
    <row r="2697" spans="1:20" x14ac:dyDescent="0.2">
      <c r="A2697" t="s">
        <v>1780</v>
      </c>
      <c r="B2697" s="18" t="s">
        <v>1781</v>
      </c>
      <c r="C2697" s="18" t="str">
        <f t="shared" si="91"/>
        <v xml:space="preserve">Warren </v>
      </c>
      <c r="D2697" s="18" t="str">
        <f t="shared" si="92"/>
        <v xml:space="preserve"> Ohio</v>
      </c>
      <c r="E2697" t="s">
        <v>21</v>
      </c>
      <c r="F2697">
        <v>713940</v>
      </c>
      <c r="G2697" t="s">
        <v>22</v>
      </c>
      <c r="H2697" t="s">
        <v>21</v>
      </c>
      <c r="I2697">
        <v>1</v>
      </c>
      <c r="J2697" t="s">
        <v>23</v>
      </c>
      <c r="K2697">
        <v>1</v>
      </c>
      <c r="L2697" s="24" t="s">
        <v>23</v>
      </c>
      <c r="M2697">
        <v>2020</v>
      </c>
      <c r="N2697" s="18">
        <v>29</v>
      </c>
      <c r="O2697">
        <v>7804</v>
      </c>
      <c r="P2697" t="s">
        <v>24</v>
      </c>
      <c r="Q2697">
        <v>2357</v>
      </c>
      <c r="R2697" t="s">
        <v>24</v>
      </c>
      <c r="S2697">
        <v>760</v>
      </c>
      <c r="T2697" t="s">
        <v>30</v>
      </c>
    </row>
    <row r="2698" spans="1:20" x14ac:dyDescent="0.2">
      <c r="A2698" t="s">
        <v>1780</v>
      </c>
      <c r="B2698" s="18" t="s">
        <v>1781</v>
      </c>
      <c r="C2698" s="18" t="str">
        <f t="shared" si="91"/>
        <v xml:space="preserve">Warren </v>
      </c>
      <c r="D2698" s="18" t="str">
        <f t="shared" si="92"/>
        <v xml:space="preserve"> Ohio</v>
      </c>
      <c r="E2698" t="s">
        <v>21</v>
      </c>
      <c r="F2698">
        <v>713940</v>
      </c>
      <c r="G2698" t="s">
        <v>22</v>
      </c>
      <c r="H2698" t="s">
        <v>21</v>
      </c>
      <c r="I2698">
        <v>1</v>
      </c>
      <c r="J2698" t="s">
        <v>23</v>
      </c>
      <c r="K2698">
        <v>210</v>
      </c>
      <c r="L2698" s="24" t="s">
        <v>27</v>
      </c>
      <c r="M2698">
        <v>2020</v>
      </c>
      <c r="N2698" s="18">
        <v>11</v>
      </c>
      <c r="O2698" t="s">
        <v>26</v>
      </c>
      <c r="P2698" t="s">
        <v>26</v>
      </c>
      <c r="Q2698" t="s">
        <v>26</v>
      </c>
      <c r="R2698" t="s">
        <v>26</v>
      </c>
      <c r="S2698" t="s">
        <v>26</v>
      </c>
      <c r="T2698" t="s">
        <v>26</v>
      </c>
    </row>
    <row r="2699" spans="1:20" x14ac:dyDescent="0.2">
      <c r="A2699" t="s">
        <v>1780</v>
      </c>
      <c r="B2699" s="18" t="s">
        <v>1781</v>
      </c>
      <c r="C2699" s="18" t="str">
        <f t="shared" si="91"/>
        <v xml:space="preserve">Warren </v>
      </c>
      <c r="D2699" s="18" t="str">
        <f t="shared" si="92"/>
        <v xml:space="preserve"> Ohio</v>
      </c>
      <c r="E2699" t="s">
        <v>21</v>
      </c>
      <c r="F2699">
        <v>713940</v>
      </c>
      <c r="G2699" t="s">
        <v>22</v>
      </c>
      <c r="H2699" t="s">
        <v>21</v>
      </c>
      <c r="I2699">
        <v>1</v>
      </c>
      <c r="J2699" t="s">
        <v>23</v>
      </c>
      <c r="K2699">
        <v>220</v>
      </c>
      <c r="L2699" s="24" t="s">
        <v>31</v>
      </c>
      <c r="M2699">
        <v>2020</v>
      </c>
      <c r="N2699" s="18">
        <v>3</v>
      </c>
      <c r="O2699" t="s">
        <v>26</v>
      </c>
      <c r="P2699" t="s">
        <v>26</v>
      </c>
      <c r="Q2699" t="s">
        <v>26</v>
      </c>
      <c r="R2699" t="s">
        <v>26</v>
      </c>
      <c r="S2699" t="s">
        <v>26</v>
      </c>
      <c r="T2699" t="s">
        <v>26</v>
      </c>
    </row>
    <row r="2700" spans="1:20" x14ac:dyDescent="0.2">
      <c r="A2700" t="s">
        <v>1780</v>
      </c>
      <c r="B2700" s="18" t="s">
        <v>1781</v>
      </c>
      <c r="C2700" s="18" t="str">
        <f t="shared" si="91"/>
        <v xml:space="preserve">Warren </v>
      </c>
      <c r="D2700" s="18" t="str">
        <f t="shared" si="92"/>
        <v xml:space="preserve"> Ohio</v>
      </c>
      <c r="E2700" t="s">
        <v>21</v>
      </c>
      <c r="F2700">
        <v>713940</v>
      </c>
      <c r="G2700" t="s">
        <v>22</v>
      </c>
      <c r="H2700" t="s">
        <v>21</v>
      </c>
      <c r="I2700">
        <v>1</v>
      </c>
      <c r="J2700" t="s">
        <v>23</v>
      </c>
      <c r="K2700">
        <v>230</v>
      </c>
      <c r="L2700" s="24" t="s">
        <v>32</v>
      </c>
      <c r="M2700">
        <v>2020</v>
      </c>
      <c r="N2700" s="18">
        <v>9</v>
      </c>
      <c r="O2700" t="s">
        <v>26</v>
      </c>
      <c r="P2700" t="s">
        <v>26</v>
      </c>
      <c r="Q2700" t="s">
        <v>26</v>
      </c>
      <c r="R2700" t="s">
        <v>26</v>
      </c>
      <c r="S2700" t="s">
        <v>26</v>
      </c>
      <c r="T2700" t="s">
        <v>26</v>
      </c>
    </row>
    <row r="2701" spans="1:20" x14ac:dyDescent="0.2">
      <c r="A2701" t="s">
        <v>1780</v>
      </c>
      <c r="B2701" s="18" t="s">
        <v>1781</v>
      </c>
      <c r="C2701" s="18" t="str">
        <f t="shared" si="91"/>
        <v xml:space="preserve">Warren </v>
      </c>
      <c r="D2701" s="18" t="str">
        <f t="shared" si="92"/>
        <v xml:space="preserve"> Ohio</v>
      </c>
      <c r="E2701" t="s">
        <v>21</v>
      </c>
      <c r="F2701">
        <v>713940</v>
      </c>
      <c r="G2701" t="s">
        <v>22</v>
      </c>
      <c r="H2701" t="s">
        <v>21</v>
      </c>
      <c r="I2701">
        <v>1</v>
      </c>
      <c r="J2701" t="s">
        <v>23</v>
      </c>
      <c r="K2701">
        <v>241</v>
      </c>
      <c r="L2701" s="24" t="s">
        <v>25</v>
      </c>
      <c r="M2701">
        <v>2020</v>
      </c>
      <c r="N2701" s="18">
        <v>3</v>
      </c>
      <c r="O2701" t="s">
        <v>26</v>
      </c>
      <c r="P2701" t="s">
        <v>26</v>
      </c>
      <c r="Q2701" t="s">
        <v>26</v>
      </c>
      <c r="R2701" t="s">
        <v>26</v>
      </c>
      <c r="S2701" t="s">
        <v>26</v>
      </c>
      <c r="T2701" t="s">
        <v>26</v>
      </c>
    </row>
    <row r="2702" spans="1:20" x14ac:dyDescent="0.2">
      <c r="A2702" t="s">
        <v>1782</v>
      </c>
      <c r="B2702" s="18" t="s">
        <v>1783</v>
      </c>
      <c r="C2702" s="18" t="str">
        <f t="shared" si="91"/>
        <v xml:space="preserve">Washington </v>
      </c>
      <c r="D2702" s="18" t="str">
        <f t="shared" si="92"/>
        <v xml:space="preserve"> Ohio</v>
      </c>
      <c r="E2702" t="s">
        <v>21</v>
      </c>
      <c r="F2702">
        <v>713940</v>
      </c>
      <c r="G2702" t="s">
        <v>22</v>
      </c>
      <c r="H2702" t="s">
        <v>21</v>
      </c>
      <c r="I2702">
        <v>1</v>
      </c>
      <c r="J2702" t="s">
        <v>23</v>
      </c>
      <c r="K2702">
        <v>1</v>
      </c>
      <c r="L2702" s="24" t="s">
        <v>23</v>
      </c>
      <c r="M2702">
        <v>2020</v>
      </c>
      <c r="N2702" s="18">
        <v>7</v>
      </c>
      <c r="O2702">
        <v>782</v>
      </c>
      <c r="P2702" t="s">
        <v>24</v>
      </c>
      <c r="Q2702">
        <v>142</v>
      </c>
      <c r="R2702" t="s">
        <v>30</v>
      </c>
      <c r="S2702">
        <v>66</v>
      </c>
      <c r="T2702" t="s">
        <v>30</v>
      </c>
    </row>
    <row r="2703" spans="1:20" x14ac:dyDescent="0.2">
      <c r="A2703" t="s">
        <v>1782</v>
      </c>
      <c r="B2703" s="18" t="s">
        <v>1783</v>
      </c>
      <c r="C2703" s="18" t="str">
        <f t="shared" si="91"/>
        <v xml:space="preserve">Washington </v>
      </c>
      <c r="D2703" s="18" t="str">
        <f t="shared" si="92"/>
        <v xml:space="preserve"> Ohio</v>
      </c>
      <c r="E2703" t="s">
        <v>21</v>
      </c>
      <c r="F2703">
        <v>713940</v>
      </c>
      <c r="G2703" t="s">
        <v>22</v>
      </c>
      <c r="H2703" t="s">
        <v>21</v>
      </c>
      <c r="I2703">
        <v>1</v>
      </c>
      <c r="J2703" t="s">
        <v>23</v>
      </c>
      <c r="K2703">
        <v>210</v>
      </c>
      <c r="L2703" s="24" t="s">
        <v>27</v>
      </c>
      <c r="M2703">
        <v>2020</v>
      </c>
      <c r="N2703" s="18">
        <v>3</v>
      </c>
      <c r="O2703" t="s">
        <v>26</v>
      </c>
      <c r="P2703" t="s">
        <v>26</v>
      </c>
      <c r="Q2703" t="s">
        <v>26</v>
      </c>
      <c r="R2703" t="s">
        <v>26</v>
      </c>
      <c r="S2703" t="s">
        <v>26</v>
      </c>
      <c r="T2703" t="s">
        <v>26</v>
      </c>
    </row>
    <row r="2704" spans="1:20" x14ac:dyDescent="0.2">
      <c r="A2704" t="s">
        <v>1784</v>
      </c>
      <c r="B2704" s="18" t="s">
        <v>1785</v>
      </c>
      <c r="C2704" s="18" t="str">
        <f t="shared" si="91"/>
        <v xml:space="preserve">Wayne </v>
      </c>
      <c r="D2704" s="18" t="str">
        <f t="shared" si="92"/>
        <v xml:space="preserve"> Ohio</v>
      </c>
      <c r="E2704" t="s">
        <v>21</v>
      </c>
      <c r="F2704">
        <v>713940</v>
      </c>
      <c r="G2704" t="s">
        <v>22</v>
      </c>
      <c r="H2704" t="s">
        <v>21</v>
      </c>
      <c r="I2704">
        <v>1</v>
      </c>
      <c r="J2704" t="s">
        <v>23</v>
      </c>
      <c r="K2704">
        <v>1</v>
      </c>
      <c r="L2704" s="24" t="s">
        <v>23</v>
      </c>
      <c r="M2704">
        <v>2020</v>
      </c>
      <c r="N2704" s="18">
        <v>8</v>
      </c>
      <c r="O2704">
        <v>2659</v>
      </c>
      <c r="P2704" t="s">
        <v>30</v>
      </c>
      <c r="Q2704">
        <v>790</v>
      </c>
      <c r="R2704" t="s">
        <v>24</v>
      </c>
      <c r="S2704">
        <v>356</v>
      </c>
      <c r="T2704" t="s">
        <v>24</v>
      </c>
    </row>
    <row r="2705" spans="1:20" x14ac:dyDescent="0.2">
      <c r="A2705" t="s">
        <v>1784</v>
      </c>
      <c r="B2705" s="18" t="s">
        <v>1785</v>
      </c>
      <c r="C2705" s="18" t="str">
        <f t="shared" si="91"/>
        <v xml:space="preserve">Wayne </v>
      </c>
      <c r="D2705" s="18" t="str">
        <f t="shared" si="92"/>
        <v xml:space="preserve"> Ohio</v>
      </c>
      <c r="E2705" t="s">
        <v>21</v>
      </c>
      <c r="F2705">
        <v>713940</v>
      </c>
      <c r="G2705" t="s">
        <v>22</v>
      </c>
      <c r="H2705" t="s">
        <v>21</v>
      </c>
      <c r="I2705">
        <v>1</v>
      </c>
      <c r="J2705" t="s">
        <v>23</v>
      </c>
      <c r="K2705">
        <v>230</v>
      </c>
      <c r="L2705" s="24" t="s">
        <v>32</v>
      </c>
      <c r="M2705">
        <v>2020</v>
      </c>
      <c r="N2705" s="18">
        <v>3</v>
      </c>
      <c r="O2705" t="s">
        <v>26</v>
      </c>
      <c r="P2705" t="s">
        <v>26</v>
      </c>
      <c r="Q2705" t="s">
        <v>26</v>
      </c>
      <c r="R2705" t="s">
        <v>26</v>
      </c>
      <c r="S2705" t="s">
        <v>26</v>
      </c>
      <c r="T2705" t="s">
        <v>26</v>
      </c>
    </row>
    <row r="2706" spans="1:20" x14ac:dyDescent="0.2">
      <c r="A2706" t="s">
        <v>1786</v>
      </c>
      <c r="B2706" s="18" t="s">
        <v>1787</v>
      </c>
      <c r="C2706" s="18" t="str">
        <f t="shared" si="91"/>
        <v xml:space="preserve">Williams </v>
      </c>
      <c r="D2706" s="18" t="str">
        <f t="shared" si="92"/>
        <v xml:space="preserve"> Ohio</v>
      </c>
      <c r="E2706" t="s">
        <v>21</v>
      </c>
      <c r="F2706">
        <v>713940</v>
      </c>
      <c r="G2706" t="s">
        <v>22</v>
      </c>
      <c r="H2706" t="s">
        <v>21</v>
      </c>
      <c r="I2706">
        <v>1</v>
      </c>
      <c r="J2706" t="s">
        <v>23</v>
      </c>
      <c r="K2706">
        <v>1</v>
      </c>
      <c r="L2706" s="24" t="s">
        <v>23</v>
      </c>
      <c r="M2706">
        <v>2020</v>
      </c>
      <c r="N2706" s="18">
        <v>3</v>
      </c>
      <c r="O2706">
        <v>409</v>
      </c>
      <c r="P2706" t="s">
        <v>24</v>
      </c>
      <c r="Q2706">
        <v>147</v>
      </c>
      <c r="R2706" t="s">
        <v>24</v>
      </c>
      <c r="S2706">
        <v>66</v>
      </c>
      <c r="T2706" t="s">
        <v>24</v>
      </c>
    </row>
    <row r="2707" spans="1:20" x14ac:dyDescent="0.2">
      <c r="A2707" t="s">
        <v>1788</v>
      </c>
      <c r="B2707" s="18" t="s">
        <v>1789</v>
      </c>
      <c r="C2707" s="18" t="str">
        <f t="shared" si="91"/>
        <v xml:space="preserve">Wood </v>
      </c>
      <c r="D2707" s="18" t="str">
        <f t="shared" si="92"/>
        <v xml:space="preserve"> Ohio</v>
      </c>
      <c r="E2707" t="s">
        <v>21</v>
      </c>
      <c r="F2707">
        <v>713940</v>
      </c>
      <c r="G2707" t="s">
        <v>22</v>
      </c>
      <c r="H2707" t="s">
        <v>21</v>
      </c>
      <c r="I2707">
        <v>1</v>
      </c>
      <c r="J2707" t="s">
        <v>23</v>
      </c>
      <c r="K2707">
        <v>1</v>
      </c>
      <c r="L2707" s="24" t="s">
        <v>23</v>
      </c>
      <c r="M2707">
        <v>2020</v>
      </c>
      <c r="N2707" s="18">
        <v>17</v>
      </c>
      <c r="O2707">
        <v>1467</v>
      </c>
      <c r="P2707" t="s">
        <v>30</v>
      </c>
      <c r="Q2707">
        <v>462</v>
      </c>
      <c r="R2707" t="s">
        <v>30</v>
      </c>
      <c r="S2707">
        <v>161</v>
      </c>
      <c r="T2707" t="s">
        <v>30</v>
      </c>
    </row>
    <row r="2708" spans="1:20" x14ac:dyDescent="0.2">
      <c r="A2708" t="s">
        <v>1788</v>
      </c>
      <c r="B2708" s="18" t="s">
        <v>1789</v>
      </c>
      <c r="C2708" s="18" t="str">
        <f t="shared" si="91"/>
        <v xml:space="preserve">Wood </v>
      </c>
      <c r="D2708" s="18" t="str">
        <f t="shared" si="92"/>
        <v xml:space="preserve"> Ohio</v>
      </c>
      <c r="E2708" t="s">
        <v>21</v>
      </c>
      <c r="F2708">
        <v>713940</v>
      </c>
      <c r="G2708" t="s">
        <v>22</v>
      </c>
      <c r="H2708" t="s">
        <v>21</v>
      </c>
      <c r="I2708">
        <v>1</v>
      </c>
      <c r="J2708" t="s">
        <v>23</v>
      </c>
      <c r="K2708">
        <v>210</v>
      </c>
      <c r="L2708" s="24" t="s">
        <v>27</v>
      </c>
      <c r="M2708">
        <v>2020</v>
      </c>
      <c r="N2708" s="18">
        <v>6</v>
      </c>
      <c r="O2708" t="s">
        <v>26</v>
      </c>
      <c r="P2708" t="s">
        <v>26</v>
      </c>
      <c r="Q2708" t="s">
        <v>26</v>
      </c>
      <c r="R2708" t="s">
        <v>26</v>
      </c>
      <c r="S2708" t="s">
        <v>26</v>
      </c>
      <c r="T2708" t="s">
        <v>26</v>
      </c>
    </row>
    <row r="2709" spans="1:20" x14ac:dyDescent="0.2">
      <c r="A2709" t="s">
        <v>1788</v>
      </c>
      <c r="B2709" s="18" t="s">
        <v>1789</v>
      </c>
      <c r="C2709" s="18" t="str">
        <f t="shared" si="91"/>
        <v xml:space="preserve">Wood </v>
      </c>
      <c r="D2709" s="18" t="str">
        <f t="shared" si="92"/>
        <v xml:space="preserve"> Ohio</v>
      </c>
      <c r="E2709" t="s">
        <v>21</v>
      </c>
      <c r="F2709">
        <v>713940</v>
      </c>
      <c r="G2709" t="s">
        <v>22</v>
      </c>
      <c r="H2709" t="s">
        <v>21</v>
      </c>
      <c r="I2709">
        <v>1</v>
      </c>
      <c r="J2709" t="s">
        <v>23</v>
      </c>
      <c r="K2709">
        <v>230</v>
      </c>
      <c r="L2709" s="24" t="s">
        <v>32</v>
      </c>
      <c r="M2709">
        <v>2020</v>
      </c>
      <c r="N2709" s="18">
        <v>9</v>
      </c>
      <c r="O2709" t="s">
        <v>26</v>
      </c>
      <c r="P2709" t="s">
        <v>26</v>
      </c>
      <c r="Q2709" t="s">
        <v>26</v>
      </c>
      <c r="R2709" t="s">
        <v>26</v>
      </c>
      <c r="S2709" t="s">
        <v>26</v>
      </c>
      <c r="T2709" t="s">
        <v>26</v>
      </c>
    </row>
    <row r="2710" spans="1:20" x14ac:dyDescent="0.2">
      <c r="A2710" t="s">
        <v>1790</v>
      </c>
      <c r="B2710" s="18" t="s">
        <v>1791</v>
      </c>
      <c r="C2710" s="18" t="str">
        <f t="shared" si="91"/>
        <v xml:space="preserve">Bryan </v>
      </c>
      <c r="D2710" s="18" t="str">
        <f t="shared" si="92"/>
        <v xml:space="preserve"> Oklahoma</v>
      </c>
      <c r="E2710" t="s">
        <v>21</v>
      </c>
      <c r="F2710">
        <v>713940</v>
      </c>
      <c r="G2710" t="s">
        <v>22</v>
      </c>
      <c r="H2710" t="s">
        <v>21</v>
      </c>
      <c r="I2710">
        <v>1</v>
      </c>
      <c r="J2710" t="s">
        <v>23</v>
      </c>
      <c r="K2710">
        <v>1</v>
      </c>
      <c r="L2710" s="24" t="s">
        <v>23</v>
      </c>
      <c r="M2710">
        <v>2020</v>
      </c>
      <c r="N2710" s="18">
        <v>4</v>
      </c>
      <c r="O2710">
        <v>170</v>
      </c>
      <c r="P2710" t="s">
        <v>35</v>
      </c>
      <c r="Q2710">
        <v>30</v>
      </c>
      <c r="R2710" t="s">
        <v>35</v>
      </c>
      <c r="S2710">
        <v>10</v>
      </c>
      <c r="T2710" t="s">
        <v>35</v>
      </c>
    </row>
    <row r="2711" spans="1:20" x14ac:dyDescent="0.2">
      <c r="A2711" t="s">
        <v>1790</v>
      </c>
      <c r="B2711" s="18" t="s">
        <v>1791</v>
      </c>
      <c r="C2711" s="18" t="str">
        <f t="shared" si="91"/>
        <v xml:space="preserve">Bryan </v>
      </c>
      <c r="D2711" s="18" t="str">
        <f t="shared" si="92"/>
        <v xml:space="preserve"> Oklahoma</v>
      </c>
      <c r="E2711" t="s">
        <v>21</v>
      </c>
      <c r="F2711">
        <v>713940</v>
      </c>
      <c r="G2711" t="s">
        <v>22</v>
      </c>
      <c r="H2711" t="s">
        <v>21</v>
      </c>
      <c r="I2711">
        <v>1</v>
      </c>
      <c r="J2711" t="s">
        <v>23</v>
      </c>
      <c r="K2711">
        <v>210</v>
      </c>
      <c r="L2711" s="24" t="s">
        <v>27</v>
      </c>
      <c r="M2711">
        <v>2020</v>
      </c>
      <c r="N2711" s="18">
        <v>3</v>
      </c>
      <c r="O2711" t="s">
        <v>26</v>
      </c>
      <c r="P2711" t="s">
        <v>26</v>
      </c>
      <c r="Q2711" t="s">
        <v>26</v>
      </c>
      <c r="R2711" t="s">
        <v>26</v>
      </c>
      <c r="S2711" t="s">
        <v>26</v>
      </c>
      <c r="T2711" t="s">
        <v>26</v>
      </c>
    </row>
    <row r="2712" spans="1:20" x14ac:dyDescent="0.2">
      <c r="A2712" t="s">
        <v>1792</v>
      </c>
      <c r="B2712" s="18" t="s">
        <v>1793</v>
      </c>
      <c r="C2712" s="18" t="str">
        <f t="shared" si="91"/>
        <v xml:space="preserve">Canadian </v>
      </c>
      <c r="D2712" s="18" t="str">
        <f t="shared" si="92"/>
        <v xml:space="preserve"> Oklahoma</v>
      </c>
      <c r="E2712" t="s">
        <v>21</v>
      </c>
      <c r="F2712">
        <v>713940</v>
      </c>
      <c r="G2712" t="s">
        <v>22</v>
      </c>
      <c r="H2712" t="s">
        <v>21</v>
      </c>
      <c r="I2712">
        <v>1</v>
      </c>
      <c r="J2712" t="s">
        <v>23</v>
      </c>
      <c r="K2712">
        <v>1</v>
      </c>
      <c r="L2712" s="24" t="s">
        <v>23</v>
      </c>
      <c r="M2712">
        <v>2020</v>
      </c>
      <c r="N2712" s="18">
        <v>16</v>
      </c>
      <c r="O2712">
        <v>2582</v>
      </c>
      <c r="P2712" t="s">
        <v>24</v>
      </c>
      <c r="Q2712">
        <v>725</v>
      </c>
      <c r="R2712" t="s">
        <v>24</v>
      </c>
      <c r="S2712">
        <v>228</v>
      </c>
      <c r="T2712" t="s">
        <v>35</v>
      </c>
    </row>
    <row r="2713" spans="1:20" x14ac:dyDescent="0.2">
      <c r="A2713" t="s">
        <v>1792</v>
      </c>
      <c r="B2713" s="18" t="s">
        <v>1793</v>
      </c>
      <c r="C2713" s="18" t="str">
        <f t="shared" si="91"/>
        <v xml:space="preserve">Canadian </v>
      </c>
      <c r="D2713" s="18" t="str">
        <f t="shared" si="92"/>
        <v xml:space="preserve"> Oklahoma</v>
      </c>
      <c r="E2713" t="s">
        <v>21</v>
      </c>
      <c r="F2713">
        <v>713940</v>
      </c>
      <c r="G2713" t="s">
        <v>22</v>
      </c>
      <c r="H2713" t="s">
        <v>21</v>
      </c>
      <c r="I2713">
        <v>1</v>
      </c>
      <c r="J2713" t="s">
        <v>23</v>
      </c>
      <c r="K2713">
        <v>210</v>
      </c>
      <c r="L2713" s="24" t="s">
        <v>27</v>
      </c>
      <c r="M2713">
        <v>2020</v>
      </c>
      <c r="N2713" s="18">
        <v>9</v>
      </c>
      <c r="O2713" t="s">
        <v>26</v>
      </c>
      <c r="P2713" t="s">
        <v>26</v>
      </c>
      <c r="Q2713" t="s">
        <v>26</v>
      </c>
      <c r="R2713" t="s">
        <v>26</v>
      </c>
      <c r="S2713" t="s">
        <v>26</v>
      </c>
      <c r="T2713" t="s">
        <v>26</v>
      </c>
    </row>
    <row r="2714" spans="1:20" x14ac:dyDescent="0.2">
      <c r="A2714" t="s">
        <v>1792</v>
      </c>
      <c r="B2714" s="18" t="s">
        <v>1793</v>
      </c>
      <c r="C2714" s="18" t="str">
        <f t="shared" si="91"/>
        <v xml:space="preserve">Canadian </v>
      </c>
      <c r="D2714" s="18" t="str">
        <f t="shared" si="92"/>
        <v xml:space="preserve"> Oklahoma</v>
      </c>
      <c r="E2714" t="s">
        <v>21</v>
      </c>
      <c r="F2714">
        <v>713940</v>
      </c>
      <c r="G2714" t="s">
        <v>22</v>
      </c>
      <c r="H2714" t="s">
        <v>21</v>
      </c>
      <c r="I2714">
        <v>1</v>
      </c>
      <c r="J2714" t="s">
        <v>23</v>
      </c>
      <c r="K2714">
        <v>230</v>
      </c>
      <c r="L2714" s="24" t="s">
        <v>32</v>
      </c>
      <c r="M2714">
        <v>2020</v>
      </c>
      <c r="N2714" s="18">
        <v>3</v>
      </c>
      <c r="O2714" t="s">
        <v>26</v>
      </c>
      <c r="P2714" t="s">
        <v>26</v>
      </c>
      <c r="Q2714" t="s">
        <v>26</v>
      </c>
      <c r="R2714" t="s">
        <v>26</v>
      </c>
      <c r="S2714" t="s">
        <v>26</v>
      </c>
      <c r="T2714" t="s">
        <v>26</v>
      </c>
    </row>
    <row r="2715" spans="1:20" x14ac:dyDescent="0.2">
      <c r="A2715" t="s">
        <v>1794</v>
      </c>
      <c r="B2715" s="18" t="s">
        <v>1795</v>
      </c>
      <c r="C2715" s="18" t="str">
        <f t="shared" si="91"/>
        <v xml:space="preserve">Carter </v>
      </c>
      <c r="D2715" s="18" t="str">
        <f t="shared" si="92"/>
        <v xml:space="preserve"> Oklahoma</v>
      </c>
      <c r="E2715" t="s">
        <v>21</v>
      </c>
      <c r="F2715">
        <v>713940</v>
      </c>
      <c r="G2715" t="s">
        <v>22</v>
      </c>
      <c r="H2715" t="s">
        <v>21</v>
      </c>
      <c r="I2715">
        <v>1</v>
      </c>
      <c r="J2715" t="s">
        <v>23</v>
      </c>
      <c r="K2715">
        <v>1</v>
      </c>
      <c r="L2715" s="24" t="s">
        <v>23</v>
      </c>
      <c r="M2715">
        <v>2020</v>
      </c>
      <c r="N2715" s="18">
        <v>4</v>
      </c>
      <c r="O2715">
        <v>639</v>
      </c>
      <c r="P2715" t="s">
        <v>24</v>
      </c>
      <c r="Q2715">
        <v>157</v>
      </c>
      <c r="R2715" t="s">
        <v>24</v>
      </c>
      <c r="S2715">
        <v>39</v>
      </c>
      <c r="T2715" t="s">
        <v>35</v>
      </c>
    </row>
    <row r="2716" spans="1:20" x14ac:dyDescent="0.2">
      <c r="A2716" t="s">
        <v>1796</v>
      </c>
      <c r="B2716" s="18" t="s">
        <v>1797</v>
      </c>
      <c r="C2716" s="18" t="str">
        <f t="shared" si="91"/>
        <v xml:space="preserve">Cherokee </v>
      </c>
      <c r="D2716" s="18" t="str">
        <f t="shared" si="92"/>
        <v xml:space="preserve"> Oklahoma</v>
      </c>
      <c r="E2716" t="s">
        <v>21</v>
      </c>
      <c r="F2716">
        <v>713940</v>
      </c>
      <c r="G2716" t="s">
        <v>22</v>
      </c>
      <c r="H2716" t="s">
        <v>21</v>
      </c>
      <c r="I2716">
        <v>1</v>
      </c>
      <c r="J2716" t="s">
        <v>23</v>
      </c>
      <c r="K2716">
        <v>1</v>
      </c>
      <c r="L2716" s="24" t="s">
        <v>23</v>
      </c>
      <c r="M2716">
        <v>2020</v>
      </c>
      <c r="N2716" s="18">
        <v>3</v>
      </c>
      <c r="O2716">
        <v>121</v>
      </c>
      <c r="P2716" t="s">
        <v>24</v>
      </c>
      <c r="Q2716">
        <v>23</v>
      </c>
      <c r="R2716" t="s">
        <v>35</v>
      </c>
      <c r="S2716">
        <v>6</v>
      </c>
      <c r="T2716" t="s">
        <v>35</v>
      </c>
    </row>
    <row r="2717" spans="1:20" x14ac:dyDescent="0.2">
      <c r="A2717" t="s">
        <v>1798</v>
      </c>
      <c r="B2717" s="18" t="s">
        <v>1799</v>
      </c>
      <c r="C2717" s="18" t="str">
        <f t="shared" si="91"/>
        <v xml:space="preserve">Cleveland </v>
      </c>
      <c r="D2717" s="18" t="str">
        <f t="shared" si="92"/>
        <v xml:space="preserve"> Oklahoma</v>
      </c>
      <c r="E2717" t="s">
        <v>21</v>
      </c>
      <c r="F2717">
        <v>713940</v>
      </c>
      <c r="G2717" t="s">
        <v>22</v>
      </c>
      <c r="H2717" t="s">
        <v>21</v>
      </c>
      <c r="I2717">
        <v>1</v>
      </c>
      <c r="J2717" t="s">
        <v>23</v>
      </c>
      <c r="K2717">
        <v>1</v>
      </c>
      <c r="L2717" s="24" t="s">
        <v>23</v>
      </c>
      <c r="M2717">
        <v>2020</v>
      </c>
      <c r="N2717" s="18">
        <v>33</v>
      </c>
      <c r="O2717">
        <v>6313</v>
      </c>
      <c r="P2717" t="s">
        <v>30</v>
      </c>
      <c r="Q2717">
        <v>1746</v>
      </c>
      <c r="R2717" t="s">
        <v>30</v>
      </c>
      <c r="S2717">
        <v>618</v>
      </c>
      <c r="T2717" t="s">
        <v>30</v>
      </c>
    </row>
    <row r="2718" spans="1:20" x14ac:dyDescent="0.2">
      <c r="A2718" t="s">
        <v>1798</v>
      </c>
      <c r="B2718" s="18" t="s">
        <v>1799</v>
      </c>
      <c r="C2718" s="18" t="str">
        <f t="shared" si="91"/>
        <v xml:space="preserve">Cleveland </v>
      </c>
      <c r="D2718" s="18" t="str">
        <f t="shared" si="92"/>
        <v xml:space="preserve"> Oklahoma</v>
      </c>
      <c r="E2718" t="s">
        <v>21</v>
      </c>
      <c r="F2718">
        <v>713940</v>
      </c>
      <c r="G2718" t="s">
        <v>22</v>
      </c>
      <c r="H2718" t="s">
        <v>21</v>
      </c>
      <c r="I2718">
        <v>1</v>
      </c>
      <c r="J2718" t="s">
        <v>23</v>
      </c>
      <c r="K2718">
        <v>210</v>
      </c>
      <c r="L2718" s="24" t="s">
        <v>27</v>
      </c>
      <c r="M2718">
        <v>2020</v>
      </c>
      <c r="N2718" s="18">
        <v>11</v>
      </c>
      <c r="O2718" t="s">
        <v>26</v>
      </c>
      <c r="P2718" t="s">
        <v>26</v>
      </c>
      <c r="Q2718" t="s">
        <v>26</v>
      </c>
      <c r="R2718" t="s">
        <v>26</v>
      </c>
      <c r="S2718" t="s">
        <v>26</v>
      </c>
      <c r="T2718" t="s">
        <v>26</v>
      </c>
    </row>
    <row r="2719" spans="1:20" x14ac:dyDescent="0.2">
      <c r="A2719" t="s">
        <v>1798</v>
      </c>
      <c r="B2719" s="18" t="s">
        <v>1799</v>
      </c>
      <c r="C2719" s="18" t="str">
        <f t="shared" si="91"/>
        <v xml:space="preserve">Cleveland </v>
      </c>
      <c r="D2719" s="18" t="str">
        <f t="shared" si="92"/>
        <v xml:space="preserve"> Oklahoma</v>
      </c>
      <c r="E2719" t="s">
        <v>21</v>
      </c>
      <c r="F2719">
        <v>713940</v>
      </c>
      <c r="G2719" t="s">
        <v>22</v>
      </c>
      <c r="H2719" t="s">
        <v>21</v>
      </c>
      <c r="I2719">
        <v>1</v>
      </c>
      <c r="J2719" t="s">
        <v>23</v>
      </c>
      <c r="K2719">
        <v>220</v>
      </c>
      <c r="L2719" s="24" t="s">
        <v>31</v>
      </c>
      <c r="M2719">
        <v>2020</v>
      </c>
      <c r="N2719" s="18">
        <v>4</v>
      </c>
      <c r="O2719" t="s">
        <v>26</v>
      </c>
      <c r="P2719" t="s">
        <v>26</v>
      </c>
      <c r="Q2719" t="s">
        <v>26</v>
      </c>
      <c r="R2719" t="s">
        <v>26</v>
      </c>
      <c r="S2719" t="s">
        <v>26</v>
      </c>
      <c r="T2719" t="s">
        <v>26</v>
      </c>
    </row>
    <row r="2720" spans="1:20" x14ac:dyDescent="0.2">
      <c r="A2720" t="s">
        <v>1798</v>
      </c>
      <c r="B2720" s="18" t="s">
        <v>1799</v>
      </c>
      <c r="C2720" s="18" t="str">
        <f t="shared" si="91"/>
        <v xml:space="preserve">Cleveland </v>
      </c>
      <c r="D2720" s="18" t="str">
        <f t="shared" si="92"/>
        <v xml:space="preserve"> Oklahoma</v>
      </c>
      <c r="E2720" t="s">
        <v>21</v>
      </c>
      <c r="F2720">
        <v>713940</v>
      </c>
      <c r="G2720" t="s">
        <v>22</v>
      </c>
      <c r="H2720" t="s">
        <v>21</v>
      </c>
      <c r="I2720">
        <v>1</v>
      </c>
      <c r="J2720" t="s">
        <v>23</v>
      </c>
      <c r="K2720">
        <v>230</v>
      </c>
      <c r="L2720" s="24" t="s">
        <v>32</v>
      </c>
      <c r="M2720">
        <v>2020</v>
      </c>
      <c r="N2720" s="18">
        <v>10</v>
      </c>
      <c r="O2720" t="s">
        <v>26</v>
      </c>
      <c r="P2720" t="s">
        <v>26</v>
      </c>
      <c r="Q2720" t="s">
        <v>26</v>
      </c>
      <c r="R2720" t="s">
        <v>26</v>
      </c>
      <c r="S2720" t="s">
        <v>26</v>
      </c>
      <c r="T2720" t="s">
        <v>26</v>
      </c>
    </row>
    <row r="2721" spans="1:20" x14ac:dyDescent="0.2">
      <c r="A2721" t="s">
        <v>1798</v>
      </c>
      <c r="B2721" s="18" t="s">
        <v>1799</v>
      </c>
      <c r="C2721" s="18" t="str">
        <f t="shared" si="91"/>
        <v xml:space="preserve">Cleveland </v>
      </c>
      <c r="D2721" s="18" t="str">
        <f t="shared" si="92"/>
        <v xml:space="preserve"> Oklahoma</v>
      </c>
      <c r="E2721" t="s">
        <v>21</v>
      </c>
      <c r="F2721">
        <v>713940</v>
      </c>
      <c r="G2721" t="s">
        <v>22</v>
      </c>
      <c r="H2721" t="s">
        <v>21</v>
      </c>
      <c r="I2721">
        <v>1</v>
      </c>
      <c r="J2721" t="s">
        <v>23</v>
      </c>
      <c r="K2721">
        <v>241</v>
      </c>
      <c r="L2721" s="24" t="s">
        <v>25</v>
      </c>
      <c r="M2721">
        <v>2020</v>
      </c>
      <c r="N2721" s="18">
        <v>7</v>
      </c>
      <c r="O2721" t="s">
        <v>26</v>
      </c>
      <c r="P2721" t="s">
        <v>26</v>
      </c>
      <c r="Q2721" t="s">
        <v>26</v>
      </c>
      <c r="R2721" t="s">
        <v>26</v>
      </c>
      <c r="S2721" t="s">
        <v>26</v>
      </c>
      <c r="T2721" t="s">
        <v>26</v>
      </c>
    </row>
    <row r="2722" spans="1:20" x14ac:dyDescent="0.2">
      <c r="A2722" t="s">
        <v>1800</v>
      </c>
      <c r="B2722" s="18" t="s">
        <v>1801</v>
      </c>
      <c r="C2722" s="18" t="str">
        <f t="shared" si="91"/>
        <v xml:space="preserve">Comanche </v>
      </c>
      <c r="D2722" s="18" t="str">
        <f t="shared" si="92"/>
        <v xml:space="preserve"> Oklahoma</v>
      </c>
      <c r="E2722" t="s">
        <v>21</v>
      </c>
      <c r="F2722">
        <v>713940</v>
      </c>
      <c r="G2722" t="s">
        <v>22</v>
      </c>
      <c r="H2722" t="s">
        <v>21</v>
      </c>
      <c r="I2722">
        <v>1</v>
      </c>
      <c r="J2722" t="s">
        <v>23</v>
      </c>
      <c r="K2722">
        <v>1</v>
      </c>
      <c r="L2722" s="24" t="s">
        <v>23</v>
      </c>
      <c r="M2722">
        <v>2020</v>
      </c>
      <c r="N2722" s="18">
        <v>7</v>
      </c>
      <c r="O2722">
        <v>951</v>
      </c>
      <c r="P2722" t="s">
        <v>30</v>
      </c>
      <c r="Q2722">
        <v>263</v>
      </c>
      <c r="R2722" t="s">
        <v>30</v>
      </c>
      <c r="S2722">
        <v>150</v>
      </c>
      <c r="T2722" t="s">
        <v>30</v>
      </c>
    </row>
    <row r="2723" spans="1:20" x14ac:dyDescent="0.2">
      <c r="A2723" t="s">
        <v>1802</v>
      </c>
      <c r="B2723" s="18" t="s">
        <v>1803</v>
      </c>
      <c r="C2723" s="18" t="str">
        <f t="shared" si="91"/>
        <v xml:space="preserve">Creek </v>
      </c>
      <c r="D2723" s="18" t="str">
        <f t="shared" si="92"/>
        <v xml:space="preserve"> Oklahoma</v>
      </c>
      <c r="E2723" t="s">
        <v>21</v>
      </c>
      <c r="F2723">
        <v>713940</v>
      </c>
      <c r="G2723" t="s">
        <v>22</v>
      </c>
      <c r="H2723" t="s">
        <v>21</v>
      </c>
      <c r="I2723">
        <v>1</v>
      </c>
      <c r="J2723" t="s">
        <v>23</v>
      </c>
      <c r="K2723">
        <v>1</v>
      </c>
      <c r="L2723" s="24" t="s">
        <v>23</v>
      </c>
      <c r="M2723">
        <v>2020</v>
      </c>
      <c r="N2723" s="18">
        <v>4</v>
      </c>
      <c r="O2723">
        <v>133</v>
      </c>
      <c r="P2723" t="s">
        <v>24</v>
      </c>
      <c r="Q2723">
        <v>30</v>
      </c>
      <c r="R2723" t="s">
        <v>24</v>
      </c>
      <c r="S2723">
        <v>18</v>
      </c>
      <c r="T2723" t="s">
        <v>30</v>
      </c>
    </row>
    <row r="2724" spans="1:20" x14ac:dyDescent="0.2">
      <c r="A2724" t="s">
        <v>1802</v>
      </c>
      <c r="B2724" s="18" t="s">
        <v>1803</v>
      </c>
      <c r="C2724" s="18" t="str">
        <f t="shared" si="91"/>
        <v xml:space="preserve">Creek </v>
      </c>
      <c r="D2724" s="18" t="str">
        <f t="shared" si="92"/>
        <v xml:space="preserve"> Oklahoma</v>
      </c>
      <c r="E2724" t="s">
        <v>21</v>
      </c>
      <c r="F2724">
        <v>713940</v>
      </c>
      <c r="G2724" t="s">
        <v>22</v>
      </c>
      <c r="H2724" t="s">
        <v>21</v>
      </c>
      <c r="I2724">
        <v>1</v>
      </c>
      <c r="J2724" t="s">
        <v>23</v>
      </c>
      <c r="K2724">
        <v>210</v>
      </c>
      <c r="L2724" s="24" t="s">
        <v>27</v>
      </c>
      <c r="M2724">
        <v>2020</v>
      </c>
      <c r="N2724" s="18">
        <v>3</v>
      </c>
      <c r="O2724" t="s">
        <v>26</v>
      </c>
      <c r="P2724" t="s">
        <v>26</v>
      </c>
      <c r="Q2724" t="s">
        <v>26</v>
      </c>
      <c r="R2724" t="s">
        <v>26</v>
      </c>
      <c r="S2724" t="s">
        <v>26</v>
      </c>
      <c r="T2724" t="s">
        <v>26</v>
      </c>
    </row>
    <row r="2725" spans="1:20" x14ac:dyDescent="0.2">
      <c r="A2725" t="s">
        <v>1804</v>
      </c>
      <c r="B2725" s="18" t="s">
        <v>1805</v>
      </c>
      <c r="C2725" s="18" t="str">
        <f t="shared" si="91"/>
        <v xml:space="preserve">Custer </v>
      </c>
      <c r="D2725" s="18" t="str">
        <f t="shared" si="92"/>
        <v xml:space="preserve"> Oklahoma</v>
      </c>
      <c r="E2725" t="s">
        <v>21</v>
      </c>
      <c r="F2725">
        <v>713940</v>
      </c>
      <c r="G2725" t="s">
        <v>22</v>
      </c>
      <c r="H2725" t="s">
        <v>21</v>
      </c>
      <c r="I2725">
        <v>1</v>
      </c>
      <c r="J2725" t="s">
        <v>23</v>
      </c>
      <c r="K2725">
        <v>1</v>
      </c>
      <c r="L2725" s="24" t="s">
        <v>23</v>
      </c>
      <c r="M2725">
        <v>2020</v>
      </c>
      <c r="N2725" s="18">
        <v>4</v>
      </c>
      <c r="O2725">
        <v>442</v>
      </c>
      <c r="P2725" t="s">
        <v>30</v>
      </c>
      <c r="Q2725">
        <v>71</v>
      </c>
      <c r="R2725" t="s">
        <v>30</v>
      </c>
      <c r="S2725">
        <v>52</v>
      </c>
      <c r="T2725" t="s">
        <v>30</v>
      </c>
    </row>
    <row r="2726" spans="1:20" x14ac:dyDescent="0.2">
      <c r="A2726" t="s">
        <v>1806</v>
      </c>
      <c r="B2726" s="18" t="s">
        <v>1807</v>
      </c>
      <c r="C2726" s="18" t="str">
        <f t="shared" si="91"/>
        <v xml:space="preserve">Delaware </v>
      </c>
      <c r="D2726" s="18" t="str">
        <f t="shared" si="92"/>
        <v xml:space="preserve"> Oklahoma</v>
      </c>
      <c r="E2726" t="s">
        <v>21</v>
      </c>
      <c r="F2726">
        <v>713940</v>
      </c>
      <c r="G2726" t="s">
        <v>22</v>
      </c>
      <c r="H2726" t="s">
        <v>21</v>
      </c>
      <c r="I2726">
        <v>1</v>
      </c>
      <c r="J2726" t="s">
        <v>23</v>
      </c>
      <c r="K2726">
        <v>1</v>
      </c>
      <c r="L2726" s="24" t="s">
        <v>23</v>
      </c>
      <c r="M2726">
        <v>2020</v>
      </c>
      <c r="N2726" s="18">
        <v>4</v>
      </c>
      <c r="O2726">
        <v>315</v>
      </c>
      <c r="P2726" t="s">
        <v>24</v>
      </c>
      <c r="Q2726">
        <v>84</v>
      </c>
      <c r="R2726" t="s">
        <v>24</v>
      </c>
      <c r="S2726">
        <v>39</v>
      </c>
      <c r="T2726" t="s">
        <v>30</v>
      </c>
    </row>
    <row r="2727" spans="1:20" x14ac:dyDescent="0.2">
      <c r="A2727" t="s">
        <v>1808</v>
      </c>
      <c r="B2727" s="18" t="s">
        <v>1809</v>
      </c>
      <c r="C2727" s="18" t="str">
        <f t="shared" si="91"/>
        <v xml:space="preserve">Garfield </v>
      </c>
      <c r="D2727" s="18" t="str">
        <f t="shared" si="92"/>
        <v xml:space="preserve"> Oklahoma</v>
      </c>
      <c r="E2727" t="s">
        <v>21</v>
      </c>
      <c r="F2727">
        <v>713940</v>
      </c>
      <c r="G2727" t="s">
        <v>22</v>
      </c>
      <c r="H2727" t="s">
        <v>21</v>
      </c>
      <c r="I2727">
        <v>1</v>
      </c>
      <c r="J2727" t="s">
        <v>23</v>
      </c>
      <c r="K2727">
        <v>1</v>
      </c>
      <c r="L2727" s="24" t="s">
        <v>23</v>
      </c>
      <c r="M2727">
        <v>2020</v>
      </c>
      <c r="N2727" s="18">
        <v>7</v>
      </c>
      <c r="O2727">
        <v>1262</v>
      </c>
      <c r="P2727" t="s">
        <v>30</v>
      </c>
      <c r="Q2727">
        <v>375</v>
      </c>
      <c r="R2727" t="s">
        <v>30</v>
      </c>
      <c r="S2727">
        <v>150</v>
      </c>
      <c r="T2727" t="s">
        <v>30</v>
      </c>
    </row>
    <row r="2728" spans="1:20" x14ac:dyDescent="0.2">
      <c r="A2728" t="s">
        <v>1808</v>
      </c>
      <c r="B2728" s="18" t="s">
        <v>1809</v>
      </c>
      <c r="C2728" s="18" t="str">
        <f t="shared" si="91"/>
        <v xml:space="preserve">Garfield </v>
      </c>
      <c r="D2728" s="18" t="str">
        <f t="shared" si="92"/>
        <v xml:space="preserve"> Oklahoma</v>
      </c>
      <c r="E2728" t="s">
        <v>21</v>
      </c>
      <c r="F2728">
        <v>713940</v>
      </c>
      <c r="G2728" t="s">
        <v>22</v>
      </c>
      <c r="H2728" t="s">
        <v>21</v>
      </c>
      <c r="I2728">
        <v>1</v>
      </c>
      <c r="J2728" t="s">
        <v>23</v>
      </c>
      <c r="K2728">
        <v>210</v>
      </c>
      <c r="L2728" s="24" t="s">
        <v>27</v>
      </c>
      <c r="M2728">
        <v>2020</v>
      </c>
      <c r="N2728" s="18">
        <v>3</v>
      </c>
      <c r="O2728" t="s">
        <v>26</v>
      </c>
      <c r="P2728" t="s">
        <v>26</v>
      </c>
      <c r="Q2728" t="s">
        <v>26</v>
      </c>
      <c r="R2728" t="s">
        <v>26</v>
      </c>
      <c r="S2728" t="s">
        <v>26</v>
      </c>
      <c r="T2728" t="s">
        <v>26</v>
      </c>
    </row>
    <row r="2729" spans="1:20" x14ac:dyDescent="0.2">
      <c r="A2729" t="s">
        <v>1810</v>
      </c>
      <c r="B2729" s="18" t="s">
        <v>1811</v>
      </c>
      <c r="C2729" s="18" t="str">
        <f t="shared" si="91"/>
        <v xml:space="preserve">Grady </v>
      </c>
      <c r="D2729" s="18" t="str">
        <f t="shared" si="92"/>
        <v xml:space="preserve"> Oklahoma</v>
      </c>
      <c r="E2729" t="s">
        <v>21</v>
      </c>
      <c r="F2729">
        <v>713940</v>
      </c>
      <c r="G2729" t="s">
        <v>22</v>
      </c>
      <c r="H2729" t="s">
        <v>21</v>
      </c>
      <c r="I2729">
        <v>1</v>
      </c>
      <c r="J2729" t="s">
        <v>23</v>
      </c>
      <c r="K2729">
        <v>1</v>
      </c>
      <c r="L2729" s="24" t="s">
        <v>23</v>
      </c>
      <c r="M2729">
        <v>2020</v>
      </c>
      <c r="N2729" s="18">
        <v>5</v>
      </c>
      <c r="O2729">
        <v>454</v>
      </c>
      <c r="P2729" t="s">
        <v>30</v>
      </c>
      <c r="Q2729">
        <v>114</v>
      </c>
      <c r="R2729" t="s">
        <v>30</v>
      </c>
      <c r="S2729">
        <v>49</v>
      </c>
      <c r="T2729" t="s">
        <v>24</v>
      </c>
    </row>
    <row r="2730" spans="1:20" x14ac:dyDescent="0.2">
      <c r="A2730" t="s">
        <v>1810</v>
      </c>
      <c r="B2730" s="18" t="s">
        <v>1811</v>
      </c>
      <c r="C2730" s="18" t="str">
        <f t="shared" si="91"/>
        <v xml:space="preserve">Grady </v>
      </c>
      <c r="D2730" s="18" t="str">
        <f t="shared" si="92"/>
        <v xml:space="preserve"> Oklahoma</v>
      </c>
      <c r="E2730" t="s">
        <v>21</v>
      </c>
      <c r="F2730">
        <v>713940</v>
      </c>
      <c r="G2730" t="s">
        <v>22</v>
      </c>
      <c r="H2730" t="s">
        <v>21</v>
      </c>
      <c r="I2730">
        <v>1</v>
      </c>
      <c r="J2730" t="s">
        <v>23</v>
      </c>
      <c r="K2730">
        <v>220</v>
      </c>
      <c r="L2730" s="24" t="s">
        <v>31</v>
      </c>
      <c r="M2730">
        <v>2020</v>
      </c>
      <c r="N2730" s="18">
        <v>3</v>
      </c>
      <c r="O2730" t="s">
        <v>26</v>
      </c>
      <c r="P2730" t="s">
        <v>26</v>
      </c>
      <c r="Q2730" t="s">
        <v>26</v>
      </c>
      <c r="R2730" t="s">
        <v>26</v>
      </c>
      <c r="S2730" t="s">
        <v>26</v>
      </c>
      <c r="T2730" t="s">
        <v>26</v>
      </c>
    </row>
    <row r="2731" spans="1:20" x14ac:dyDescent="0.2">
      <c r="A2731" t="s">
        <v>1812</v>
      </c>
      <c r="B2731" s="18" t="s">
        <v>1813</v>
      </c>
      <c r="C2731" s="18" t="str">
        <f t="shared" si="91"/>
        <v xml:space="preserve">Jackson </v>
      </c>
      <c r="D2731" s="18" t="str">
        <f t="shared" si="92"/>
        <v xml:space="preserve"> Oklahoma</v>
      </c>
      <c r="E2731" t="s">
        <v>21</v>
      </c>
      <c r="F2731">
        <v>713940</v>
      </c>
      <c r="G2731" t="s">
        <v>22</v>
      </c>
      <c r="H2731" t="s">
        <v>21</v>
      </c>
      <c r="I2731">
        <v>1</v>
      </c>
      <c r="J2731" t="s">
        <v>23</v>
      </c>
      <c r="K2731">
        <v>1</v>
      </c>
      <c r="L2731" s="24" t="s">
        <v>23</v>
      </c>
      <c r="M2731">
        <v>2020</v>
      </c>
      <c r="N2731" s="18">
        <v>3</v>
      </c>
      <c r="O2731">
        <v>73</v>
      </c>
      <c r="P2731" t="s">
        <v>30</v>
      </c>
      <c r="Q2731">
        <v>23</v>
      </c>
      <c r="R2731" t="s">
        <v>30</v>
      </c>
      <c r="S2731">
        <v>11</v>
      </c>
      <c r="T2731" t="s">
        <v>35</v>
      </c>
    </row>
    <row r="2732" spans="1:20" x14ac:dyDescent="0.2">
      <c r="A2732" t="s">
        <v>1814</v>
      </c>
      <c r="B2732" s="18" t="s">
        <v>1815</v>
      </c>
      <c r="C2732" s="18" t="str">
        <f t="shared" si="91"/>
        <v xml:space="preserve">Muskogee </v>
      </c>
      <c r="D2732" s="18" t="str">
        <f t="shared" si="92"/>
        <v xml:space="preserve"> Oklahoma</v>
      </c>
      <c r="E2732" t="s">
        <v>21</v>
      </c>
      <c r="F2732">
        <v>713940</v>
      </c>
      <c r="G2732" t="s">
        <v>22</v>
      </c>
      <c r="H2732" t="s">
        <v>21</v>
      </c>
      <c r="I2732">
        <v>1</v>
      </c>
      <c r="J2732" t="s">
        <v>23</v>
      </c>
      <c r="K2732">
        <v>1</v>
      </c>
      <c r="L2732" s="24" t="s">
        <v>23</v>
      </c>
      <c r="M2732">
        <v>2020</v>
      </c>
      <c r="N2732" s="18">
        <v>4</v>
      </c>
      <c r="O2732">
        <v>260</v>
      </c>
      <c r="P2732" t="s">
        <v>35</v>
      </c>
      <c r="Q2732">
        <v>67</v>
      </c>
      <c r="R2732" t="s">
        <v>35</v>
      </c>
      <c r="S2732">
        <v>44</v>
      </c>
      <c r="T2732" t="s">
        <v>35</v>
      </c>
    </row>
    <row r="2733" spans="1:20" x14ac:dyDescent="0.2">
      <c r="A2733" t="s">
        <v>1816</v>
      </c>
      <c r="B2733" s="18" t="s">
        <v>1817</v>
      </c>
      <c r="C2733" s="18" t="str">
        <f t="shared" si="91"/>
        <v xml:space="preserve">Oklahoma </v>
      </c>
      <c r="D2733" s="18" t="str">
        <f t="shared" si="92"/>
        <v xml:space="preserve"> Oklahoma</v>
      </c>
      <c r="E2733" t="s">
        <v>21</v>
      </c>
      <c r="F2733">
        <v>713940</v>
      </c>
      <c r="G2733" t="s">
        <v>22</v>
      </c>
      <c r="H2733" t="s">
        <v>21</v>
      </c>
      <c r="I2733">
        <v>1</v>
      </c>
      <c r="J2733" t="s">
        <v>23</v>
      </c>
      <c r="K2733">
        <v>1</v>
      </c>
      <c r="L2733" s="24" t="s">
        <v>23</v>
      </c>
      <c r="M2733">
        <v>2020</v>
      </c>
      <c r="N2733" s="18">
        <v>94</v>
      </c>
      <c r="O2733">
        <v>27820</v>
      </c>
      <c r="P2733" t="s">
        <v>30</v>
      </c>
      <c r="Q2733">
        <v>7257</v>
      </c>
      <c r="R2733" t="s">
        <v>30</v>
      </c>
      <c r="S2733">
        <v>2672</v>
      </c>
      <c r="T2733" t="s">
        <v>30</v>
      </c>
    </row>
    <row r="2734" spans="1:20" x14ac:dyDescent="0.2">
      <c r="A2734" t="s">
        <v>1816</v>
      </c>
      <c r="B2734" s="18" t="s">
        <v>1817</v>
      </c>
      <c r="C2734" s="18" t="str">
        <f t="shared" si="91"/>
        <v xml:space="preserve">Oklahoma </v>
      </c>
      <c r="D2734" s="18" t="str">
        <f t="shared" si="92"/>
        <v xml:space="preserve"> Oklahoma</v>
      </c>
      <c r="E2734" t="s">
        <v>21</v>
      </c>
      <c r="F2734">
        <v>713940</v>
      </c>
      <c r="G2734" t="s">
        <v>22</v>
      </c>
      <c r="H2734" t="s">
        <v>21</v>
      </c>
      <c r="I2734">
        <v>1</v>
      </c>
      <c r="J2734" t="s">
        <v>23</v>
      </c>
      <c r="K2734">
        <v>210</v>
      </c>
      <c r="L2734" s="24" t="s">
        <v>27</v>
      </c>
      <c r="M2734">
        <v>2020</v>
      </c>
      <c r="N2734" s="18">
        <v>30</v>
      </c>
      <c r="O2734" t="s">
        <v>26</v>
      </c>
      <c r="P2734" t="s">
        <v>26</v>
      </c>
      <c r="Q2734" t="s">
        <v>26</v>
      </c>
      <c r="R2734" t="s">
        <v>26</v>
      </c>
      <c r="S2734" t="s">
        <v>26</v>
      </c>
      <c r="T2734" t="s">
        <v>26</v>
      </c>
    </row>
    <row r="2735" spans="1:20" x14ac:dyDescent="0.2">
      <c r="A2735" t="s">
        <v>1816</v>
      </c>
      <c r="B2735" s="18" t="s">
        <v>1817</v>
      </c>
      <c r="C2735" s="18" t="str">
        <f t="shared" si="91"/>
        <v xml:space="preserve">Oklahoma </v>
      </c>
      <c r="D2735" s="18" t="str">
        <f t="shared" si="92"/>
        <v xml:space="preserve"> Oklahoma</v>
      </c>
      <c r="E2735" t="s">
        <v>21</v>
      </c>
      <c r="F2735">
        <v>713940</v>
      </c>
      <c r="G2735" t="s">
        <v>22</v>
      </c>
      <c r="H2735" t="s">
        <v>21</v>
      </c>
      <c r="I2735">
        <v>1</v>
      </c>
      <c r="J2735" t="s">
        <v>23</v>
      </c>
      <c r="K2735">
        <v>220</v>
      </c>
      <c r="L2735" s="24" t="s">
        <v>31</v>
      </c>
      <c r="M2735">
        <v>2020</v>
      </c>
      <c r="N2735" s="18">
        <v>11</v>
      </c>
      <c r="O2735" t="s">
        <v>26</v>
      </c>
      <c r="P2735" t="s">
        <v>26</v>
      </c>
      <c r="Q2735" t="s">
        <v>26</v>
      </c>
      <c r="R2735" t="s">
        <v>26</v>
      </c>
      <c r="S2735" t="s">
        <v>26</v>
      </c>
      <c r="T2735" t="s">
        <v>26</v>
      </c>
    </row>
    <row r="2736" spans="1:20" x14ac:dyDescent="0.2">
      <c r="A2736" t="s">
        <v>1816</v>
      </c>
      <c r="B2736" s="18" t="s">
        <v>1817</v>
      </c>
      <c r="C2736" s="18" t="str">
        <f t="shared" si="91"/>
        <v xml:space="preserve">Oklahoma </v>
      </c>
      <c r="D2736" s="18" t="str">
        <f t="shared" si="92"/>
        <v xml:space="preserve"> Oklahoma</v>
      </c>
      <c r="E2736" t="s">
        <v>21</v>
      </c>
      <c r="F2736">
        <v>713940</v>
      </c>
      <c r="G2736" t="s">
        <v>22</v>
      </c>
      <c r="H2736" t="s">
        <v>21</v>
      </c>
      <c r="I2736">
        <v>1</v>
      </c>
      <c r="J2736" t="s">
        <v>23</v>
      </c>
      <c r="K2736">
        <v>230</v>
      </c>
      <c r="L2736" s="24" t="s">
        <v>32</v>
      </c>
      <c r="M2736">
        <v>2020</v>
      </c>
      <c r="N2736" s="18">
        <v>15</v>
      </c>
      <c r="O2736" t="s">
        <v>26</v>
      </c>
      <c r="P2736" t="s">
        <v>26</v>
      </c>
      <c r="Q2736" t="s">
        <v>26</v>
      </c>
      <c r="R2736" t="s">
        <v>26</v>
      </c>
      <c r="S2736" t="s">
        <v>26</v>
      </c>
      <c r="T2736" t="s">
        <v>26</v>
      </c>
    </row>
    <row r="2737" spans="1:20" x14ac:dyDescent="0.2">
      <c r="A2737" t="s">
        <v>1816</v>
      </c>
      <c r="B2737" s="18" t="s">
        <v>1817</v>
      </c>
      <c r="C2737" s="18" t="str">
        <f t="shared" si="91"/>
        <v xml:space="preserve">Oklahoma </v>
      </c>
      <c r="D2737" s="18" t="str">
        <f t="shared" si="92"/>
        <v xml:space="preserve"> Oklahoma</v>
      </c>
      <c r="E2737" t="s">
        <v>21</v>
      </c>
      <c r="F2737">
        <v>713940</v>
      </c>
      <c r="G2737" t="s">
        <v>22</v>
      </c>
      <c r="H2737" t="s">
        <v>21</v>
      </c>
      <c r="I2737">
        <v>1</v>
      </c>
      <c r="J2737" t="s">
        <v>23</v>
      </c>
      <c r="K2737">
        <v>241</v>
      </c>
      <c r="L2737" s="24" t="s">
        <v>25</v>
      </c>
      <c r="M2737">
        <v>2020</v>
      </c>
      <c r="N2737" s="18">
        <v>24</v>
      </c>
      <c r="O2737" t="s">
        <v>26</v>
      </c>
      <c r="P2737" t="s">
        <v>26</v>
      </c>
      <c r="Q2737" t="s">
        <v>26</v>
      </c>
      <c r="R2737" t="s">
        <v>26</v>
      </c>
      <c r="S2737" t="s">
        <v>26</v>
      </c>
      <c r="T2737" t="s">
        <v>26</v>
      </c>
    </row>
    <row r="2738" spans="1:20" x14ac:dyDescent="0.2">
      <c r="A2738" t="s">
        <v>1816</v>
      </c>
      <c r="B2738" s="18" t="s">
        <v>1817</v>
      </c>
      <c r="C2738" s="18" t="str">
        <f t="shared" si="91"/>
        <v xml:space="preserve">Oklahoma </v>
      </c>
      <c r="D2738" s="18" t="str">
        <f t="shared" si="92"/>
        <v xml:space="preserve"> Oklahoma</v>
      </c>
      <c r="E2738" t="s">
        <v>21</v>
      </c>
      <c r="F2738">
        <v>713940</v>
      </c>
      <c r="G2738" t="s">
        <v>22</v>
      </c>
      <c r="H2738" t="s">
        <v>21</v>
      </c>
      <c r="I2738">
        <v>1</v>
      </c>
      <c r="J2738" t="s">
        <v>23</v>
      </c>
      <c r="K2738">
        <v>242</v>
      </c>
      <c r="L2738" s="24" t="s">
        <v>56</v>
      </c>
      <c r="M2738">
        <v>2020</v>
      </c>
      <c r="N2738" s="18">
        <v>7</v>
      </c>
      <c r="O2738" t="s">
        <v>26</v>
      </c>
      <c r="P2738" t="s">
        <v>26</v>
      </c>
      <c r="Q2738" t="s">
        <v>26</v>
      </c>
      <c r="R2738" t="s">
        <v>26</v>
      </c>
      <c r="S2738" t="s">
        <v>26</v>
      </c>
      <c r="T2738" t="s">
        <v>26</v>
      </c>
    </row>
    <row r="2739" spans="1:20" x14ac:dyDescent="0.2">
      <c r="A2739" t="s">
        <v>1816</v>
      </c>
      <c r="B2739" s="18" t="s">
        <v>1817</v>
      </c>
      <c r="C2739" s="18" t="str">
        <f t="shared" si="91"/>
        <v xml:space="preserve">Oklahoma </v>
      </c>
      <c r="D2739" s="18" t="str">
        <f t="shared" si="92"/>
        <v xml:space="preserve"> Oklahoma</v>
      </c>
      <c r="E2739" t="s">
        <v>21</v>
      </c>
      <c r="F2739">
        <v>713940</v>
      </c>
      <c r="G2739" t="s">
        <v>22</v>
      </c>
      <c r="H2739" t="s">
        <v>21</v>
      </c>
      <c r="I2739">
        <v>1</v>
      </c>
      <c r="J2739" t="s">
        <v>23</v>
      </c>
      <c r="K2739">
        <v>251</v>
      </c>
      <c r="L2739" s="24" t="s">
        <v>57</v>
      </c>
      <c r="M2739">
        <v>2020</v>
      </c>
      <c r="N2739" s="18">
        <v>5</v>
      </c>
      <c r="O2739" t="s">
        <v>26</v>
      </c>
      <c r="P2739" t="s">
        <v>26</v>
      </c>
      <c r="Q2739" t="s">
        <v>26</v>
      </c>
      <c r="R2739" t="s">
        <v>26</v>
      </c>
      <c r="S2739" t="s">
        <v>26</v>
      </c>
      <c r="T2739" t="s">
        <v>26</v>
      </c>
    </row>
    <row r="2740" spans="1:20" x14ac:dyDescent="0.2">
      <c r="A2740" t="s">
        <v>1818</v>
      </c>
      <c r="B2740" s="18" t="s">
        <v>1819</v>
      </c>
      <c r="C2740" s="18" t="str">
        <f t="shared" si="91"/>
        <v xml:space="preserve">Payne </v>
      </c>
      <c r="D2740" s="18" t="str">
        <f t="shared" si="92"/>
        <v xml:space="preserve"> Oklahoma</v>
      </c>
      <c r="E2740" t="s">
        <v>21</v>
      </c>
      <c r="F2740">
        <v>713940</v>
      </c>
      <c r="G2740" t="s">
        <v>22</v>
      </c>
      <c r="H2740" t="s">
        <v>21</v>
      </c>
      <c r="I2740">
        <v>1</v>
      </c>
      <c r="J2740" t="s">
        <v>23</v>
      </c>
      <c r="K2740">
        <v>1</v>
      </c>
      <c r="L2740" s="24" t="s">
        <v>23</v>
      </c>
      <c r="M2740">
        <v>2020</v>
      </c>
      <c r="N2740" s="18">
        <v>10</v>
      </c>
      <c r="O2740">
        <v>902</v>
      </c>
      <c r="P2740" t="s">
        <v>30</v>
      </c>
      <c r="Q2740">
        <v>231</v>
      </c>
      <c r="R2740" t="s">
        <v>30</v>
      </c>
      <c r="S2740">
        <v>114</v>
      </c>
      <c r="T2740" t="s">
        <v>24</v>
      </c>
    </row>
    <row r="2741" spans="1:20" x14ac:dyDescent="0.2">
      <c r="A2741" t="s">
        <v>1818</v>
      </c>
      <c r="B2741" s="18" t="s">
        <v>1819</v>
      </c>
      <c r="C2741" s="18" t="str">
        <f t="shared" si="91"/>
        <v xml:space="preserve">Payne </v>
      </c>
      <c r="D2741" s="18" t="str">
        <f t="shared" si="92"/>
        <v xml:space="preserve"> Oklahoma</v>
      </c>
      <c r="E2741" t="s">
        <v>21</v>
      </c>
      <c r="F2741">
        <v>713940</v>
      </c>
      <c r="G2741" t="s">
        <v>22</v>
      </c>
      <c r="H2741" t="s">
        <v>21</v>
      </c>
      <c r="I2741">
        <v>1</v>
      </c>
      <c r="J2741" t="s">
        <v>23</v>
      </c>
      <c r="K2741">
        <v>210</v>
      </c>
      <c r="L2741" s="24" t="s">
        <v>27</v>
      </c>
      <c r="M2741">
        <v>2020</v>
      </c>
      <c r="N2741" s="18">
        <v>3</v>
      </c>
      <c r="O2741" t="s">
        <v>26</v>
      </c>
      <c r="P2741" t="s">
        <v>26</v>
      </c>
      <c r="Q2741" t="s">
        <v>26</v>
      </c>
      <c r="R2741" t="s">
        <v>26</v>
      </c>
      <c r="S2741" t="s">
        <v>26</v>
      </c>
      <c r="T2741" t="s">
        <v>26</v>
      </c>
    </row>
    <row r="2742" spans="1:20" x14ac:dyDescent="0.2">
      <c r="A2742" t="s">
        <v>1818</v>
      </c>
      <c r="B2742" s="18" t="s">
        <v>1819</v>
      </c>
      <c r="C2742" s="18" t="str">
        <f t="shared" si="91"/>
        <v xml:space="preserve">Payne </v>
      </c>
      <c r="D2742" s="18" t="str">
        <f t="shared" si="92"/>
        <v xml:space="preserve"> Oklahoma</v>
      </c>
      <c r="E2742" t="s">
        <v>21</v>
      </c>
      <c r="F2742">
        <v>713940</v>
      </c>
      <c r="G2742" t="s">
        <v>22</v>
      </c>
      <c r="H2742" t="s">
        <v>21</v>
      </c>
      <c r="I2742">
        <v>1</v>
      </c>
      <c r="J2742" t="s">
        <v>23</v>
      </c>
      <c r="K2742">
        <v>230</v>
      </c>
      <c r="L2742" s="24" t="s">
        <v>32</v>
      </c>
      <c r="M2742">
        <v>2020</v>
      </c>
      <c r="N2742" s="18">
        <v>3</v>
      </c>
      <c r="O2742" t="s">
        <v>26</v>
      </c>
      <c r="P2742" t="s">
        <v>26</v>
      </c>
      <c r="Q2742" t="s">
        <v>26</v>
      </c>
      <c r="R2742" t="s">
        <v>26</v>
      </c>
      <c r="S2742" t="s">
        <v>26</v>
      </c>
      <c r="T2742" t="s">
        <v>26</v>
      </c>
    </row>
    <row r="2743" spans="1:20" x14ac:dyDescent="0.2">
      <c r="A2743" t="s">
        <v>1820</v>
      </c>
      <c r="B2743" s="18" t="s">
        <v>1821</v>
      </c>
      <c r="C2743" s="18" t="str">
        <f t="shared" si="91"/>
        <v xml:space="preserve">Pontotoc </v>
      </c>
      <c r="D2743" s="18" t="str">
        <f t="shared" si="92"/>
        <v xml:space="preserve"> Oklahoma</v>
      </c>
      <c r="E2743" t="s">
        <v>21</v>
      </c>
      <c r="F2743">
        <v>713940</v>
      </c>
      <c r="G2743" t="s">
        <v>22</v>
      </c>
      <c r="H2743" t="s">
        <v>21</v>
      </c>
      <c r="I2743">
        <v>1</v>
      </c>
      <c r="J2743" t="s">
        <v>23</v>
      </c>
      <c r="K2743">
        <v>1</v>
      </c>
      <c r="L2743" s="24" t="s">
        <v>23</v>
      </c>
      <c r="M2743">
        <v>2020</v>
      </c>
      <c r="N2743" s="18">
        <v>3</v>
      </c>
      <c r="O2743">
        <v>84</v>
      </c>
      <c r="P2743" t="s">
        <v>35</v>
      </c>
      <c r="Q2743">
        <v>24</v>
      </c>
      <c r="R2743" t="s">
        <v>35</v>
      </c>
      <c r="S2743">
        <v>12</v>
      </c>
      <c r="T2743" t="s">
        <v>35</v>
      </c>
    </row>
    <row r="2744" spans="1:20" x14ac:dyDescent="0.2">
      <c r="A2744" t="s">
        <v>1822</v>
      </c>
      <c r="B2744" s="18" t="s">
        <v>1823</v>
      </c>
      <c r="C2744" s="18" t="str">
        <f t="shared" si="91"/>
        <v xml:space="preserve">Pottawatomie </v>
      </c>
      <c r="D2744" s="18" t="str">
        <f t="shared" si="92"/>
        <v xml:space="preserve"> Oklahoma</v>
      </c>
      <c r="E2744" t="s">
        <v>21</v>
      </c>
      <c r="F2744">
        <v>713940</v>
      </c>
      <c r="G2744" t="s">
        <v>22</v>
      </c>
      <c r="H2744" t="s">
        <v>21</v>
      </c>
      <c r="I2744">
        <v>1</v>
      </c>
      <c r="J2744" t="s">
        <v>23</v>
      </c>
      <c r="K2744">
        <v>1</v>
      </c>
      <c r="L2744" s="24" t="s">
        <v>23</v>
      </c>
      <c r="M2744">
        <v>2020</v>
      </c>
      <c r="N2744" s="18">
        <v>7</v>
      </c>
      <c r="O2744">
        <v>964</v>
      </c>
      <c r="P2744" t="s">
        <v>24</v>
      </c>
      <c r="Q2744">
        <v>220</v>
      </c>
      <c r="R2744" t="s">
        <v>30</v>
      </c>
      <c r="S2744">
        <v>151</v>
      </c>
      <c r="T2744" t="s">
        <v>30</v>
      </c>
    </row>
    <row r="2745" spans="1:20" x14ac:dyDescent="0.2">
      <c r="A2745" t="s">
        <v>1824</v>
      </c>
      <c r="B2745" s="18" t="s">
        <v>1825</v>
      </c>
      <c r="C2745" s="18" t="str">
        <f t="shared" si="91"/>
        <v xml:space="preserve">Rogers </v>
      </c>
      <c r="D2745" s="18" t="str">
        <f t="shared" si="92"/>
        <v xml:space="preserve"> Oklahoma</v>
      </c>
      <c r="E2745" t="s">
        <v>21</v>
      </c>
      <c r="F2745">
        <v>713940</v>
      </c>
      <c r="G2745" t="s">
        <v>22</v>
      </c>
      <c r="H2745" t="s">
        <v>21</v>
      </c>
      <c r="I2745">
        <v>1</v>
      </c>
      <c r="J2745" t="s">
        <v>23</v>
      </c>
      <c r="K2745">
        <v>1</v>
      </c>
      <c r="L2745" s="24" t="s">
        <v>23</v>
      </c>
      <c r="M2745">
        <v>2020</v>
      </c>
      <c r="N2745" s="18">
        <v>4</v>
      </c>
      <c r="O2745">
        <v>425</v>
      </c>
      <c r="P2745" t="s">
        <v>35</v>
      </c>
      <c r="Q2745">
        <v>137</v>
      </c>
      <c r="R2745" t="s">
        <v>24</v>
      </c>
      <c r="S2745">
        <v>37</v>
      </c>
      <c r="T2745" t="s">
        <v>30</v>
      </c>
    </row>
    <row r="2746" spans="1:20" x14ac:dyDescent="0.2">
      <c r="A2746" t="s">
        <v>1826</v>
      </c>
      <c r="B2746" s="18" t="s">
        <v>1827</v>
      </c>
      <c r="C2746" s="18" t="str">
        <f t="shared" si="91"/>
        <v xml:space="preserve">Sequoyah </v>
      </c>
      <c r="D2746" s="18" t="str">
        <f t="shared" si="92"/>
        <v xml:space="preserve"> Oklahoma</v>
      </c>
      <c r="E2746" t="s">
        <v>21</v>
      </c>
      <c r="F2746">
        <v>713940</v>
      </c>
      <c r="G2746" t="s">
        <v>22</v>
      </c>
      <c r="H2746" t="s">
        <v>21</v>
      </c>
      <c r="I2746">
        <v>1</v>
      </c>
      <c r="J2746" t="s">
        <v>23</v>
      </c>
      <c r="K2746">
        <v>1</v>
      </c>
      <c r="L2746" s="24" t="s">
        <v>23</v>
      </c>
      <c r="M2746">
        <v>2020</v>
      </c>
      <c r="N2746" s="18">
        <v>3</v>
      </c>
      <c r="O2746">
        <v>51</v>
      </c>
      <c r="P2746" t="s">
        <v>24</v>
      </c>
      <c r="Q2746">
        <v>10</v>
      </c>
      <c r="R2746" t="s">
        <v>35</v>
      </c>
      <c r="S2746">
        <v>8</v>
      </c>
      <c r="T2746" t="s">
        <v>30</v>
      </c>
    </row>
    <row r="2747" spans="1:20" x14ac:dyDescent="0.2">
      <c r="A2747" t="s">
        <v>1828</v>
      </c>
      <c r="B2747" s="18" t="s">
        <v>1829</v>
      </c>
      <c r="C2747" s="18" t="str">
        <f t="shared" si="91"/>
        <v xml:space="preserve">Stephens </v>
      </c>
      <c r="D2747" s="18" t="str">
        <f t="shared" si="92"/>
        <v xml:space="preserve"> Oklahoma</v>
      </c>
      <c r="E2747" t="s">
        <v>21</v>
      </c>
      <c r="F2747">
        <v>713940</v>
      </c>
      <c r="G2747" t="s">
        <v>22</v>
      </c>
      <c r="H2747" t="s">
        <v>21</v>
      </c>
      <c r="I2747">
        <v>1</v>
      </c>
      <c r="J2747" t="s">
        <v>23</v>
      </c>
      <c r="K2747">
        <v>1</v>
      </c>
      <c r="L2747" s="24" t="s">
        <v>23</v>
      </c>
      <c r="M2747">
        <v>2020</v>
      </c>
      <c r="N2747" s="18">
        <v>3</v>
      </c>
      <c r="O2747">
        <v>1071</v>
      </c>
      <c r="P2747" t="s">
        <v>24</v>
      </c>
      <c r="Q2747">
        <v>259</v>
      </c>
      <c r="R2747" t="s">
        <v>24</v>
      </c>
      <c r="S2747">
        <v>87</v>
      </c>
      <c r="T2747" t="s">
        <v>30</v>
      </c>
    </row>
    <row r="2748" spans="1:20" x14ac:dyDescent="0.2">
      <c r="A2748" t="s">
        <v>1830</v>
      </c>
      <c r="B2748" s="18" t="s">
        <v>1831</v>
      </c>
      <c r="C2748" s="18" t="str">
        <f t="shared" si="91"/>
        <v xml:space="preserve">Tulsa </v>
      </c>
      <c r="D2748" s="18" t="str">
        <f t="shared" si="92"/>
        <v xml:space="preserve"> Oklahoma</v>
      </c>
      <c r="E2748" t="s">
        <v>21</v>
      </c>
      <c r="F2748">
        <v>713940</v>
      </c>
      <c r="G2748" t="s">
        <v>22</v>
      </c>
      <c r="H2748" t="s">
        <v>21</v>
      </c>
      <c r="I2748">
        <v>1</v>
      </c>
      <c r="J2748" t="s">
        <v>23</v>
      </c>
      <c r="K2748">
        <v>1</v>
      </c>
      <c r="L2748" s="24" t="s">
        <v>23</v>
      </c>
      <c r="M2748">
        <v>2020</v>
      </c>
      <c r="N2748" s="18">
        <v>95</v>
      </c>
      <c r="O2748">
        <v>22325</v>
      </c>
      <c r="P2748" t="s">
        <v>30</v>
      </c>
      <c r="Q2748">
        <v>6662</v>
      </c>
      <c r="R2748" t="s">
        <v>30</v>
      </c>
      <c r="S2748">
        <v>1863</v>
      </c>
      <c r="T2748" t="s">
        <v>30</v>
      </c>
    </row>
    <row r="2749" spans="1:20" x14ac:dyDescent="0.2">
      <c r="A2749" t="s">
        <v>1830</v>
      </c>
      <c r="B2749" s="18" t="s">
        <v>1831</v>
      </c>
      <c r="C2749" s="18" t="str">
        <f t="shared" si="91"/>
        <v xml:space="preserve">Tulsa </v>
      </c>
      <c r="D2749" s="18" t="str">
        <f t="shared" si="92"/>
        <v xml:space="preserve"> Oklahoma</v>
      </c>
      <c r="E2749" t="s">
        <v>21</v>
      </c>
      <c r="F2749">
        <v>713940</v>
      </c>
      <c r="G2749" t="s">
        <v>22</v>
      </c>
      <c r="H2749" t="s">
        <v>21</v>
      </c>
      <c r="I2749">
        <v>1</v>
      </c>
      <c r="J2749" t="s">
        <v>23</v>
      </c>
      <c r="K2749">
        <v>210</v>
      </c>
      <c r="L2749" s="24" t="s">
        <v>27</v>
      </c>
      <c r="M2749">
        <v>2020</v>
      </c>
      <c r="N2749" s="18">
        <v>35</v>
      </c>
      <c r="O2749" t="s">
        <v>26</v>
      </c>
      <c r="P2749" t="s">
        <v>26</v>
      </c>
      <c r="Q2749" t="s">
        <v>26</v>
      </c>
      <c r="R2749" t="s">
        <v>26</v>
      </c>
      <c r="S2749" t="s">
        <v>26</v>
      </c>
      <c r="T2749" t="s">
        <v>26</v>
      </c>
    </row>
    <row r="2750" spans="1:20" x14ac:dyDescent="0.2">
      <c r="A2750" t="s">
        <v>1830</v>
      </c>
      <c r="B2750" s="18" t="s">
        <v>1831</v>
      </c>
      <c r="C2750" s="18" t="str">
        <f t="shared" si="91"/>
        <v xml:space="preserve">Tulsa </v>
      </c>
      <c r="D2750" s="18" t="str">
        <f t="shared" si="92"/>
        <v xml:space="preserve"> Oklahoma</v>
      </c>
      <c r="E2750" t="s">
        <v>21</v>
      </c>
      <c r="F2750">
        <v>713940</v>
      </c>
      <c r="G2750" t="s">
        <v>22</v>
      </c>
      <c r="H2750" t="s">
        <v>21</v>
      </c>
      <c r="I2750">
        <v>1</v>
      </c>
      <c r="J2750" t="s">
        <v>23</v>
      </c>
      <c r="K2750">
        <v>220</v>
      </c>
      <c r="L2750" s="24" t="s">
        <v>31</v>
      </c>
      <c r="M2750">
        <v>2020</v>
      </c>
      <c r="N2750" s="18">
        <v>14</v>
      </c>
      <c r="O2750" t="s">
        <v>26</v>
      </c>
      <c r="P2750" t="s">
        <v>26</v>
      </c>
      <c r="Q2750" t="s">
        <v>26</v>
      </c>
      <c r="R2750" t="s">
        <v>26</v>
      </c>
      <c r="S2750" t="s">
        <v>26</v>
      </c>
      <c r="T2750" t="s">
        <v>26</v>
      </c>
    </row>
    <row r="2751" spans="1:20" x14ac:dyDescent="0.2">
      <c r="A2751" t="s">
        <v>1830</v>
      </c>
      <c r="B2751" s="18" t="s">
        <v>1831</v>
      </c>
      <c r="C2751" s="18" t="str">
        <f t="shared" si="91"/>
        <v xml:space="preserve">Tulsa </v>
      </c>
      <c r="D2751" s="18" t="str">
        <f t="shared" si="92"/>
        <v xml:space="preserve"> Oklahoma</v>
      </c>
      <c r="E2751" t="s">
        <v>21</v>
      </c>
      <c r="F2751">
        <v>713940</v>
      </c>
      <c r="G2751" t="s">
        <v>22</v>
      </c>
      <c r="H2751" t="s">
        <v>21</v>
      </c>
      <c r="I2751">
        <v>1</v>
      </c>
      <c r="J2751" t="s">
        <v>23</v>
      </c>
      <c r="K2751">
        <v>230</v>
      </c>
      <c r="L2751" s="24" t="s">
        <v>32</v>
      </c>
      <c r="M2751">
        <v>2020</v>
      </c>
      <c r="N2751" s="18">
        <v>25</v>
      </c>
      <c r="O2751" t="s">
        <v>26</v>
      </c>
      <c r="P2751" t="s">
        <v>26</v>
      </c>
      <c r="Q2751" t="s">
        <v>26</v>
      </c>
      <c r="R2751" t="s">
        <v>26</v>
      </c>
      <c r="S2751" t="s">
        <v>26</v>
      </c>
      <c r="T2751" t="s">
        <v>26</v>
      </c>
    </row>
    <row r="2752" spans="1:20" x14ac:dyDescent="0.2">
      <c r="A2752" t="s">
        <v>1830</v>
      </c>
      <c r="B2752" s="18" t="s">
        <v>1831</v>
      </c>
      <c r="C2752" s="18" t="str">
        <f t="shared" si="91"/>
        <v xml:space="preserve">Tulsa </v>
      </c>
      <c r="D2752" s="18" t="str">
        <f t="shared" si="92"/>
        <v xml:space="preserve"> Oklahoma</v>
      </c>
      <c r="E2752" t="s">
        <v>21</v>
      </c>
      <c r="F2752">
        <v>713940</v>
      </c>
      <c r="G2752" t="s">
        <v>22</v>
      </c>
      <c r="H2752" t="s">
        <v>21</v>
      </c>
      <c r="I2752">
        <v>1</v>
      </c>
      <c r="J2752" t="s">
        <v>23</v>
      </c>
      <c r="K2752">
        <v>241</v>
      </c>
      <c r="L2752" s="24" t="s">
        <v>25</v>
      </c>
      <c r="M2752">
        <v>2020</v>
      </c>
      <c r="N2752" s="18">
        <v>9</v>
      </c>
      <c r="O2752" t="s">
        <v>26</v>
      </c>
      <c r="P2752" t="s">
        <v>26</v>
      </c>
      <c r="Q2752" t="s">
        <v>26</v>
      </c>
      <c r="R2752" t="s">
        <v>26</v>
      </c>
      <c r="S2752" t="s">
        <v>26</v>
      </c>
      <c r="T2752" t="s">
        <v>26</v>
      </c>
    </row>
    <row r="2753" spans="1:20" x14ac:dyDescent="0.2">
      <c r="A2753" t="s">
        <v>1830</v>
      </c>
      <c r="B2753" s="18" t="s">
        <v>1831</v>
      </c>
      <c r="C2753" s="18" t="str">
        <f t="shared" si="91"/>
        <v xml:space="preserve">Tulsa </v>
      </c>
      <c r="D2753" s="18" t="str">
        <f t="shared" si="92"/>
        <v xml:space="preserve"> Oklahoma</v>
      </c>
      <c r="E2753" t="s">
        <v>21</v>
      </c>
      <c r="F2753">
        <v>713940</v>
      </c>
      <c r="G2753" t="s">
        <v>22</v>
      </c>
      <c r="H2753" t="s">
        <v>21</v>
      </c>
      <c r="I2753">
        <v>1</v>
      </c>
      <c r="J2753" t="s">
        <v>23</v>
      </c>
      <c r="K2753">
        <v>242</v>
      </c>
      <c r="L2753" s="24" t="s">
        <v>56</v>
      </c>
      <c r="M2753">
        <v>2020</v>
      </c>
      <c r="N2753" s="18">
        <v>9</v>
      </c>
      <c r="O2753" t="s">
        <v>26</v>
      </c>
      <c r="P2753" t="s">
        <v>26</v>
      </c>
      <c r="Q2753" t="s">
        <v>26</v>
      </c>
      <c r="R2753" t="s">
        <v>26</v>
      </c>
      <c r="S2753" t="s">
        <v>26</v>
      </c>
      <c r="T2753" t="s">
        <v>26</v>
      </c>
    </row>
    <row r="2754" spans="1:20" x14ac:dyDescent="0.2">
      <c r="A2754" t="s">
        <v>1830</v>
      </c>
      <c r="B2754" s="18" t="s">
        <v>1831</v>
      </c>
      <c r="C2754" s="18" t="str">
        <f t="shared" si="91"/>
        <v xml:space="preserve">Tulsa </v>
      </c>
      <c r="D2754" s="18" t="str">
        <f t="shared" si="92"/>
        <v xml:space="preserve"> Oklahoma</v>
      </c>
      <c r="E2754" t="s">
        <v>21</v>
      </c>
      <c r="F2754">
        <v>713940</v>
      </c>
      <c r="G2754" t="s">
        <v>22</v>
      </c>
      <c r="H2754" t="s">
        <v>21</v>
      </c>
      <c r="I2754">
        <v>1</v>
      </c>
      <c r="J2754" t="s">
        <v>23</v>
      </c>
      <c r="K2754">
        <v>251</v>
      </c>
      <c r="L2754" s="24" t="s">
        <v>57</v>
      </c>
      <c r="M2754">
        <v>2020</v>
      </c>
      <c r="N2754" s="18">
        <v>3</v>
      </c>
      <c r="O2754" t="s">
        <v>26</v>
      </c>
      <c r="P2754" t="s">
        <v>26</v>
      </c>
      <c r="Q2754" t="s">
        <v>26</v>
      </c>
      <c r="R2754" t="s">
        <v>26</v>
      </c>
      <c r="S2754" t="s">
        <v>26</v>
      </c>
      <c r="T2754" t="s">
        <v>26</v>
      </c>
    </row>
    <row r="2755" spans="1:20" x14ac:dyDescent="0.2">
      <c r="A2755" t="s">
        <v>1832</v>
      </c>
      <c r="B2755" s="18" t="s">
        <v>1833</v>
      </c>
      <c r="C2755" s="18" t="str">
        <f t="shared" ref="C2755:C2818" si="93">LEFT(B2755, FIND(" County",B2755))</f>
        <v xml:space="preserve">Washington </v>
      </c>
      <c r="D2755" s="18" t="str">
        <f t="shared" ref="D2755:D2818" si="94">RIGHT(B2755, LEN(B2755)-FIND(", ",B2755))</f>
        <v xml:space="preserve"> Oklahoma</v>
      </c>
      <c r="E2755" t="s">
        <v>21</v>
      </c>
      <c r="F2755">
        <v>713940</v>
      </c>
      <c r="G2755" t="s">
        <v>22</v>
      </c>
      <c r="H2755" t="s">
        <v>21</v>
      </c>
      <c r="I2755">
        <v>1</v>
      </c>
      <c r="J2755" t="s">
        <v>23</v>
      </c>
      <c r="K2755">
        <v>1</v>
      </c>
      <c r="L2755" s="24" t="s">
        <v>23</v>
      </c>
      <c r="M2755">
        <v>2020</v>
      </c>
      <c r="N2755" s="18">
        <v>7</v>
      </c>
      <c r="O2755">
        <v>1390</v>
      </c>
      <c r="P2755" t="s">
        <v>35</v>
      </c>
      <c r="Q2755">
        <v>403</v>
      </c>
      <c r="R2755" t="s">
        <v>35</v>
      </c>
      <c r="S2755">
        <v>137</v>
      </c>
      <c r="T2755" t="s">
        <v>35</v>
      </c>
    </row>
    <row r="2756" spans="1:20" x14ac:dyDescent="0.2">
      <c r="A2756" t="s">
        <v>1832</v>
      </c>
      <c r="B2756" s="18" t="s">
        <v>1833</v>
      </c>
      <c r="C2756" s="18" t="str">
        <f t="shared" si="93"/>
        <v xml:space="preserve">Washington </v>
      </c>
      <c r="D2756" s="18" t="str">
        <f t="shared" si="94"/>
        <v xml:space="preserve"> Oklahoma</v>
      </c>
      <c r="E2756" t="s">
        <v>21</v>
      </c>
      <c r="F2756">
        <v>713940</v>
      </c>
      <c r="G2756" t="s">
        <v>22</v>
      </c>
      <c r="H2756" t="s">
        <v>21</v>
      </c>
      <c r="I2756">
        <v>1</v>
      </c>
      <c r="J2756" t="s">
        <v>23</v>
      </c>
      <c r="K2756">
        <v>210</v>
      </c>
      <c r="L2756" s="24" t="s">
        <v>27</v>
      </c>
      <c r="M2756">
        <v>2020</v>
      </c>
      <c r="N2756" s="18">
        <v>4</v>
      </c>
      <c r="O2756" t="s">
        <v>26</v>
      </c>
      <c r="P2756" t="s">
        <v>26</v>
      </c>
      <c r="Q2756" t="s">
        <v>26</v>
      </c>
      <c r="R2756" t="s">
        <v>26</v>
      </c>
      <c r="S2756" t="s">
        <v>26</v>
      </c>
      <c r="T2756" t="s">
        <v>26</v>
      </c>
    </row>
    <row r="2757" spans="1:20" x14ac:dyDescent="0.2">
      <c r="A2757" t="s">
        <v>1834</v>
      </c>
      <c r="B2757" s="18" t="s">
        <v>1835</v>
      </c>
      <c r="C2757" s="18" t="str">
        <f t="shared" si="93"/>
        <v xml:space="preserve">Benton </v>
      </c>
      <c r="D2757" s="18" t="str">
        <f t="shared" si="94"/>
        <v xml:space="preserve"> Oregon</v>
      </c>
      <c r="E2757" t="s">
        <v>21</v>
      </c>
      <c r="F2757">
        <v>713940</v>
      </c>
      <c r="G2757" t="s">
        <v>22</v>
      </c>
      <c r="H2757" t="s">
        <v>21</v>
      </c>
      <c r="I2757">
        <v>1</v>
      </c>
      <c r="J2757" t="s">
        <v>23</v>
      </c>
      <c r="K2757">
        <v>1</v>
      </c>
      <c r="L2757" s="24" t="s">
        <v>23</v>
      </c>
      <c r="M2757">
        <v>2020</v>
      </c>
      <c r="N2757" s="18">
        <v>20</v>
      </c>
      <c r="O2757">
        <v>2732</v>
      </c>
      <c r="P2757" t="s">
        <v>30</v>
      </c>
      <c r="Q2757">
        <v>990</v>
      </c>
      <c r="R2757" t="s">
        <v>30</v>
      </c>
      <c r="S2757">
        <v>310</v>
      </c>
      <c r="T2757" t="s">
        <v>30</v>
      </c>
    </row>
    <row r="2758" spans="1:20" x14ac:dyDescent="0.2">
      <c r="A2758" t="s">
        <v>1834</v>
      </c>
      <c r="B2758" s="18" t="s">
        <v>1835</v>
      </c>
      <c r="C2758" s="18" t="str">
        <f t="shared" si="93"/>
        <v xml:space="preserve">Benton </v>
      </c>
      <c r="D2758" s="18" t="str">
        <f t="shared" si="94"/>
        <v xml:space="preserve"> Oregon</v>
      </c>
      <c r="E2758" t="s">
        <v>21</v>
      </c>
      <c r="F2758">
        <v>713940</v>
      </c>
      <c r="G2758" t="s">
        <v>22</v>
      </c>
      <c r="H2758" t="s">
        <v>21</v>
      </c>
      <c r="I2758">
        <v>1</v>
      </c>
      <c r="J2758" t="s">
        <v>23</v>
      </c>
      <c r="K2758">
        <v>210</v>
      </c>
      <c r="L2758" s="24" t="s">
        <v>27</v>
      </c>
      <c r="M2758">
        <v>2020</v>
      </c>
      <c r="N2758" s="18">
        <v>7</v>
      </c>
      <c r="O2758" t="s">
        <v>26</v>
      </c>
      <c r="P2758" t="s">
        <v>26</v>
      </c>
      <c r="Q2758" t="s">
        <v>26</v>
      </c>
      <c r="R2758" t="s">
        <v>26</v>
      </c>
      <c r="S2758" t="s">
        <v>26</v>
      </c>
      <c r="T2758" t="s">
        <v>26</v>
      </c>
    </row>
    <row r="2759" spans="1:20" x14ac:dyDescent="0.2">
      <c r="A2759" t="s">
        <v>1834</v>
      </c>
      <c r="B2759" s="18" t="s">
        <v>1835</v>
      </c>
      <c r="C2759" s="18" t="str">
        <f t="shared" si="93"/>
        <v xml:space="preserve">Benton </v>
      </c>
      <c r="D2759" s="18" t="str">
        <f t="shared" si="94"/>
        <v xml:space="preserve"> Oregon</v>
      </c>
      <c r="E2759" t="s">
        <v>21</v>
      </c>
      <c r="F2759">
        <v>713940</v>
      </c>
      <c r="G2759" t="s">
        <v>22</v>
      </c>
      <c r="H2759" t="s">
        <v>21</v>
      </c>
      <c r="I2759">
        <v>1</v>
      </c>
      <c r="J2759" t="s">
        <v>23</v>
      </c>
      <c r="K2759">
        <v>220</v>
      </c>
      <c r="L2759" s="24" t="s">
        <v>31</v>
      </c>
      <c r="M2759">
        <v>2020</v>
      </c>
      <c r="N2759" s="18">
        <v>4</v>
      </c>
      <c r="O2759" t="s">
        <v>26</v>
      </c>
      <c r="P2759" t="s">
        <v>26</v>
      </c>
      <c r="Q2759" t="s">
        <v>26</v>
      </c>
      <c r="R2759" t="s">
        <v>26</v>
      </c>
      <c r="S2759" t="s">
        <v>26</v>
      </c>
      <c r="T2759" t="s">
        <v>26</v>
      </c>
    </row>
    <row r="2760" spans="1:20" x14ac:dyDescent="0.2">
      <c r="A2760" t="s">
        <v>1834</v>
      </c>
      <c r="B2760" s="18" t="s">
        <v>1835</v>
      </c>
      <c r="C2760" s="18" t="str">
        <f t="shared" si="93"/>
        <v xml:space="preserve">Benton </v>
      </c>
      <c r="D2760" s="18" t="str">
        <f t="shared" si="94"/>
        <v xml:space="preserve"> Oregon</v>
      </c>
      <c r="E2760" t="s">
        <v>21</v>
      </c>
      <c r="F2760">
        <v>713940</v>
      </c>
      <c r="G2760" t="s">
        <v>22</v>
      </c>
      <c r="H2760" t="s">
        <v>21</v>
      </c>
      <c r="I2760">
        <v>1</v>
      </c>
      <c r="J2760" t="s">
        <v>23</v>
      </c>
      <c r="K2760">
        <v>230</v>
      </c>
      <c r="L2760" s="24" t="s">
        <v>32</v>
      </c>
      <c r="M2760">
        <v>2020</v>
      </c>
      <c r="N2760" s="18">
        <v>6</v>
      </c>
      <c r="O2760" t="s">
        <v>26</v>
      </c>
      <c r="P2760" t="s">
        <v>26</v>
      </c>
      <c r="Q2760" t="s">
        <v>26</v>
      </c>
      <c r="R2760" t="s">
        <v>26</v>
      </c>
      <c r="S2760" t="s">
        <v>26</v>
      </c>
      <c r="T2760" t="s">
        <v>26</v>
      </c>
    </row>
    <row r="2761" spans="1:20" x14ac:dyDescent="0.2">
      <c r="A2761" t="s">
        <v>1836</v>
      </c>
      <c r="B2761" s="18" t="s">
        <v>1837</v>
      </c>
      <c r="C2761" s="18" t="str">
        <f t="shared" si="93"/>
        <v xml:space="preserve">Clackamas </v>
      </c>
      <c r="D2761" s="18" t="str">
        <f t="shared" si="94"/>
        <v xml:space="preserve"> Oregon</v>
      </c>
      <c r="E2761" t="s">
        <v>21</v>
      </c>
      <c r="F2761">
        <v>713940</v>
      </c>
      <c r="G2761" t="s">
        <v>22</v>
      </c>
      <c r="H2761" t="s">
        <v>21</v>
      </c>
      <c r="I2761">
        <v>1</v>
      </c>
      <c r="J2761" t="s">
        <v>23</v>
      </c>
      <c r="K2761">
        <v>1</v>
      </c>
      <c r="L2761" s="24" t="s">
        <v>23</v>
      </c>
      <c r="M2761">
        <v>2020</v>
      </c>
      <c r="N2761" s="18">
        <v>66</v>
      </c>
      <c r="O2761">
        <v>9563</v>
      </c>
      <c r="P2761" t="s">
        <v>30</v>
      </c>
      <c r="Q2761">
        <v>3369</v>
      </c>
      <c r="R2761" t="s">
        <v>30</v>
      </c>
      <c r="S2761">
        <v>861</v>
      </c>
      <c r="T2761" t="s">
        <v>30</v>
      </c>
    </row>
    <row r="2762" spans="1:20" x14ac:dyDescent="0.2">
      <c r="A2762" t="s">
        <v>1836</v>
      </c>
      <c r="B2762" s="18" t="s">
        <v>1837</v>
      </c>
      <c r="C2762" s="18" t="str">
        <f t="shared" si="93"/>
        <v xml:space="preserve">Clackamas </v>
      </c>
      <c r="D2762" s="18" t="str">
        <f t="shared" si="94"/>
        <v xml:space="preserve"> Oregon</v>
      </c>
      <c r="E2762" t="s">
        <v>21</v>
      </c>
      <c r="F2762">
        <v>713940</v>
      </c>
      <c r="G2762" t="s">
        <v>22</v>
      </c>
      <c r="H2762" t="s">
        <v>21</v>
      </c>
      <c r="I2762">
        <v>1</v>
      </c>
      <c r="J2762" t="s">
        <v>23</v>
      </c>
      <c r="K2762">
        <v>210</v>
      </c>
      <c r="L2762" s="24" t="s">
        <v>27</v>
      </c>
      <c r="M2762">
        <v>2020</v>
      </c>
      <c r="N2762" s="18">
        <v>24</v>
      </c>
      <c r="O2762" t="s">
        <v>26</v>
      </c>
      <c r="P2762" t="s">
        <v>26</v>
      </c>
      <c r="Q2762" t="s">
        <v>26</v>
      </c>
      <c r="R2762" t="s">
        <v>26</v>
      </c>
      <c r="S2762" t="s">
        <v>26</v>
      </c>
      <c r="T2762" t="s">
        <v>26</v>
      </c>
    </row>
    <row r="2763" spans="1:20" x14ac:dyDescent="0.2">
      <c r="A2763" t="s">
        <v>1836</v>
      </c>
      <c r="B2763" s="18" t="s">
        <v>1837</v>
      </c>
      <c r="C2763" s="18" t="str">
        <f t="shared" si="93"/>
        <v xml:space="preserve">Clackamas </v>
      </c>
      <c r="D2763" s="18" t="str">
        <f t="shared" si="94"/>
        <v xml:space="preserve"> Oregon</v>
      </c>
      <c r="E2763" t="s">
        <v>21</v>
      </c>
      <c r="F2763">
        <v>713940</v>
      </c>
      <c r="G2763" t="s">
        <v>22</v>
      </c>
      <c r="H2763" t="s">
        <v>21</v>
      </c>
      <c r="I2763">
        <v>1</v>
      </c>
      <c r="J2763" t="s">
        <v>23</v>
      </c>
      <c r="K2763">
        <v>220</v>
      </c>
      <c r="L2763" s="24" t="s">
        <v>31</v>
      </c>
      <c r="M2763">
        <v>2020</v>
      </c>
      <c r="N2763" s="18">
        <v>17</v>
      </c>
      <c r="O2763" t="s">
        <v>26</v>
      </c>
      <c r="P2763" t="s">
        <v>26</v>
      </c>
      <c r="Q2763" t="s">
        <v>26</v>
      </c>
      <c r="R2763" t="s">
        <v>26</v>
      </c>
      <c r="S2763" t="s">
        <v>26</v>
      </c>
      <c r="T2763" t="s">
        <v>26</v>
      </c>
    </row>
    <row r="2764" spans="1:20" x14ac:dyDescent="0.2">
      <c r="A2764" t="s">
        <v>1836</v>
      </c>
      <c r="B2764" s="18" t="s">
        <v>1837</v>
      </c>
      <c r="C2764" s="18" t="str">
        <f t="shared" si="93"/>
        <v xml:space="preserve">Clackamas </v>
      </c>
      <c r="D2764" s="18" t="str">
        <f t="shared" si="94"/>
        <v xml:space="preserve"> Oregon</v>
      </c>
      <c r="E2764" t="s">
        <v>21</v>
      </c>
      <c r="F2764">
        <v>713940</v>
      </c>
      <c r="G2764" t="s">
        <v>22</v>
      </c>
      <c r="H2764" t="s">
        <v>21</v>
      </c>
      <c r="I2764">
        <v>1</v>
      </c>
      <c r="J2764" t="s">
        <v>23</v>
      </c>
      <c r="K2764">
        <v>230</v>
      </c>
      <c r="L2764" s="24" t="s">
        <v>32</v>
      </c>
      <c r="M2764">
        <v>2020</v>
      </c>
      <c r="N2764" s="18">
        <v>13</v>
      </c>
      <c r="O2764" t="s">
        <v>26</v>
      </c>
      <c r="P2764" t="s">
        <v>26</v>
      </c>
      <c r="Q2764" t="s">
        <v>26</v>
      </c>
      <c r="R2764" t="s">
        <v>26</v>
      </c>
      <c r="S2764" t="s">
        <v>26</v>
      </c>
      <c r="T2764" t="s">
        <v>26</v>
      </c>
    </row>
    <row r="2765" spans="1:20" x14ac:dyDescent="0.2">
      <c r="A2765" t="s">
        <v>1836</v>
      </c>
      <c r="B2765" s="18" t="s">
        <v>1837</v>
      </c>
      <c r="C2765" s="18" t="str">
        <f t="shared" si="93"/>
        <v xml:space="preserve">Clackamas </v>
      </c>
      <c r="D2765" s="18" t="str">
        <f t="shared" si="94"/>
        <v xml:space="preserve"> Oregon</v>
      </c>
      <c r="E2765" t="s">
        <v>21</v>
      </c>
      <c r="F2765">
        <v>713940</v>
      </c>
      <c r="G2765" t="s">
        <v>22</v>
      </c>
      <c r="H2765" t="s">
        <v>21</v>
      </c>
      <c r="I2765">
        <v>1</v>
      </c>
      <c r="J2765" t="s">
        <v>23</v>
      </c>
      <c r="K2765">
        <v>241</v>
      </c>
      <c r="L2765" s="24" t="s">
        <v>25</v>
      </c>
      <c r="M2765">
        <v>2020</v>
      </c>
      <c r="N2765" s="18">
        <v>8</v>
      </c>
      <c r="O2765" t="s">
        <v>26</v>
      </c>
      <c r="P2765" t="s">
        <v>26</v>
      </c>
      <c r="Q2765" t="s">
        <v>26</v>
      </c>
      <c r="R2765" t="s">
        <v>26</v>
      </c>
      <c r="S2765" t="s">
        <v>26</v>
      </c>
      <c r="T2765" t="s">
        <v>26</v>
      </c>
    </row>
    <row r="2766" spans="1:20" x14ac:dyDescent="0.2">
      <c r="A2766" t="s">
        <v>1836</v>
      </c>
      <c r="B2766" s="18" t="s">
        <v>1837</v>
      </c>
      <c r="C2766" s="18" t="str">
        <f t="shared" si="93"/>
        <v xml:space="preserve">Clackamas </v>
      </c>
      <c r="D2766" s="18" t="str">
        <f t="shared" si="94"/>
        <v xml:space="preserve"> Oregon</v>
      </c>
      <c r="E2766" t="s">
        <v>21</v>
      </c>
      <c r="F2766">
        <v>713940</v>
      </c>
      <c r="G2766" t="s">
        <v>22</v>
      </c>
      <c r="H2766" t="s">
        <v>21</v>
      </c>
      <c r="I2766">
        <v>1</v>
      </c>
      <c r="J2766" t="s">
        <v>23</v>
      </c>
      <c r="K2766">
        <v>242</v>
      </c>
      <c r="L2766" s="24" t="s">
        <v>56</v>
      </c>
      <c r="M2766">
        <v>2020</v>
      </c>
      <c r="N2766" s="18">
        <v>4</v>
      </c>
      <c r="O2766" t="s">
        <v>26</v>
      </c>
      <c r="P2766" t="s">
        <v>26</v>
      </c>
      <c r="Q2766" t="s">
        <v>26</v>
      </c>
      <c r="R2766" t="s">
        <v>26</v>
      </c>
      <c r="S2766" t="s">
        <v>26</v>
      </c>
      <c r="T2766" t="s">
        <v>26</v>
      </c>
    </row>
    <row r="2767" spans="1:20" x14ac:dyDescent="0.2">
      <c r="A2767" t="s">
        <v>1838</v>
      </c>
      <c r="B2767" s="18" t="s">
        <v>1839</v>
      </c>
      <c r="C2767" s="18" t="str">
        <f t="shared" si="93"/>
        <v xml:space="preserve">Clatsop </v>
      </c>
      <c r="D2767" s="18" t="str">
        <f t="shared" si="94"/>
        <v xml:space="preserve"> Oregon</v>
      </c>
      <c r="E2767" t="s">
        <v>21</v>
      </c>
      <c r="F2767">
        <v>713940</v>
      </c>
      <c r="G2767" t="s">
        <v>22</v>
      </c>
      <c r="H2767" t="s">
        <v>21</v>
      </c>
      <c r="I2767">
        <v>1</v>
      </c>
      <c r="J2767" t="s">
        <v>23</v>
      </c>
      <c r="K2767">
        <v>1</v>
      </c>
      <c r="L2767" s="24" t="s">
        <v>23</v>
      </c>
      <c r="M2767">
        <v>2020</v>
      </c>
      <c r="N2767" s="18">
        <v>4</v>
      </c>
      <c r="O2767">
        <v>200</v>
      </c>
      <c r="P2767" t="s">
        <v>24</v>
      </c>
      <c r="Q2767">
        <v>61</v>
      </c>
      <c r="R2767" t="s">
        <v>24</v>
      </c>
      <c r="S2767">
        <v>27</v>
      </c>
      <c r="T2767" t="s">
        <v>35</v>
      </c>
    </row>
    <row r="2768" spans="1:20" x14ac:dyDescent="0.2">
      <c r="A2768" t="s">
        <v>1840</v>
      </c>
      <c r="B2768" s="18" t="s">
        <v>1841</v>
      </c>
      <c r="C2768" s="18" t="str">
        <f t="shared" si="93"/>
        <v xml:space="preserve">Columbia </v>
      </c>
      <c r="D2768" s="18" t="str">
        <f t="shared" si="94"/>
        <v xml:space="preserve"> Oregon</v>
      </c>
      <c r="E2768" t="s">
        <v>21</v>
      </c>
      <c r="F2768">
        <v>713940</v>
      </c>
      <c r="G2768" t="s">
        <v>22</v>
      </c>
      <c r="H2768" t="s">
        <v>21</v>
      </c>
      <c r="I2768">
        <v>1</v>
      </c>
      <c r="J2768" t="s">
        <v>23</v>
      </c>
      <c r="K2768">
        <v>1</v>
      </c>
      <c r="L2768" s="24" t="s">
        <v>23</v>
      </c>
      <c r="M2768">
        <v>2020</v>
      </c>
      <c r="N2768" s="18">
        <v>6</v>
      </c>
      <c r="O2768">
        <v>268</v>
      </c>
      <c r="P2768" t="s">
        <v>30</v>
      </c>
      <c r="Q2768">
        <v>78</v>
      </c>
      <c r="R2768" t="s">
        <v>24</v>
      </c>
      <c r="S2768">
        <v>48</v>
      </c>
      <c r="T2768" t="s">
        <v>24</v>
      </c>
    </row>
    <row r="2769" spans="1:20" x14ac:dyDescent="0.2">
      <c r="A2769" t="s">
        <v>1840</v>
      </c>
      <c r="B2769" s="18" t="s">
        <v>1841</v>
      </c>
      <c r="C2769" s="18" t="str">
        <f t="shared" si="93"/>
        <v xml:space="preserve">Columbia </v>
      </c>
      <c r="D2769" s="18" t="str">
        <f t="shared" si="94"/>
        <v xml:space="preserve"> Oregon</v>
      </c>
      <c r="E2769" t="s">
        <v>21</v>
      </c>
      <c r="F2769">
        <v>713940</v>
      </c>
      <c r="G2769" t="s">
        <v>22</v>
      </c>
      <c r="H2769" t="s">
        <v>21</v>
      </c>
      <c r="I2769">
        <v>1</v>
      </c>
      <c r="J2769" t="s">
        <v>23</v>
      </c>
      <c r="K2769">
        <v>210</v>
      </c>
      <c r="L2769" s="24" t="s">
        <v>27</v>
      </c>
      <c r="M2769">
        <v>2020</v>
      </c>
      <c r="N2769" s="18">
        <v>3</v>
      </c>
      <c r="O2769" t="s">
        <v>26</v>
      </c>
      <c r="P2769" t="s">
        <v>26</v>
      </c>
      <c r="Q2769" t="s">
        <v>26</v>
      </c>
      <c r="R2769" t="s">
        <v>26</v>
      </c>
      <c r="S2769" t="s">
        <v>26</v>
      </c>
      <c r="T2769" t="s">
        <v>26</v>
      </c>
    </row>
    <row r="2770" spans="1:20" x14ac:dyDescent="0.2">
      <c r="A2770" t="s">
        <v>1842</v>
      </c>
      <c r="B2770" s="18" t="s">
        <v>1843</v>
      </c>
      <c r="C2770" s="18" t="str">
        <f t="shared" si="93"/>
        <v xml:space="preserve">Coos </v>
      </c>
      <c r="D2770" s="18" t="str">
        <f t="shared" si="94"/>
        <v xml:space="preserve"> Oregon</v>
      </c>
      <c r="E2770" t="s">
        <v>21</v>
      </c>
      <c r="F2770">
        <v>713940</v>
      </c>
      <c r="G2770" t="s">
        <v>22</v>
      </c>
      <c r="H2770" t="s">
        <v>21</v>
      </c>
      <c r="I2770">
        <v>1</v>
      </c>
      <c r="J2770" t="s">
        <v>23</v>
      </c>
      <c r="K2770">
        <v>1</v>
      </c>
      <c r="L2770" s="24" t="s">
        <v>23</v>
      </c>
      <c r="M2770">
        <v>2020</v>
      </c>
      <c r="N2770" s="18">
        <v>5</v>
      </c>
      <c r="O2770">
        <v>350</v>
      </c>
      <c r="P2770" t="s">
        <v>30</v>
      </c>
      <c r="Q2770">
        <v>83</v>
      </c>
      <c r="R2770" t="s">
        <v>30</v>
      </c>
      <c r="S2770">
        <v>32</v>
      </c>
      <c r="T2770" t="s">
        <v>30</v>
      </c>
    </row>
    <row r="2771" spans="1:20" x14ac:dyDescent="0.2">
      <c r="A2771" t="s">
        <v>1842</v>
      </c>
      <c r="B2771" s="18" t="s">
        <v>1843</v>
      </c>
      <c r="C2771" s="18" t="str">
        <f t="shared" si="93"/>
        <v xml:space="preserve">Coos </v>
      </c>
      <c r="D2771" s="18" t="str">
        <f t="shared" si="94"/>
        <v xml:space="preserve"> Oregon</v>
      </c>
      <c r="E2771" t="s">
        <v>21</v>
      </c>
      <c r="F2771">
        <v>713940</v>
      </c>
      <c r="G2771" t="s">
        <v>22</v>
      </c>
      <c r="H2771" t="s">
        <v>21</v>
      </c>
      <c r="I2771">
        <v>1</v>
      </c>
      <c r="J2771" t="s">
        <v>23</v>
      </c>
      <c r="K2771">
        <v>210</v>
      </c>
      <c r="L2771" s="24" t="s">
        <v>27</v>
      </c>
      <c r="M2771">
        <v>2020</v>
      </c>
      <c r="N2771" s="18">
        <v>4</v>
      </c>
      <c r="O2771" t="s">
        <v>26</v>
      </c>
      <c r="P2771" t="s">
        <v>26</v>
      </c>
      <c r="Q2771" t="s">
        <v>26</v>
      </c>
      <c r="R2771" t="s">
        <v>26</v>
      </c>
      <c r="S2771" t="s">
        <v>26</v>
      </c>
      <c r="T2771" t="s">
        <v>26</v>
      </c>
    </row>
    <row r="2772" spans="1:20" x14ac:dyDescent="0.2">
      <c r="A2772" t="s">
        <v>1844</v>
      </c>
      <c r="B2772" s="18" t="s">
        <v>1845</v>
      </c>
      <c r="C2772" s="18" t="str">
        <f t="shared" si="93"/>
        <v xml:space="preserve">Curry </v>
      </c>
      <c r="D2772" s="18" t="str">
        <f t="shared" si="94"/>
        <v xml:space="preserve"> Oregon</v>
      </c>
      <c r="E2772" t="s">
        <v>21</v>
      </c>
      <c r="F2772">
        <v>713940</v>
      </c>
      <c r="G2772" t="s">
        <v>22</v>
      </c>
      <c r="H2772" t="s">
        <v>21</v>
      </c>
      <c r="I2772">
        <v>1</v>
      </c>
      <c r="J2772" t="s">
        <v>23</v>
      </c>
      <c r="K2772">
        <v>1</v>
      </c>
      <c r="L2772" s="24" t="s">
        <v>23</v>
      </c>
      <c r="M2772">
        <v>2020</v>
      </c>
      <c r="N2772" s="18">
        <v>4</v>
      </c>
      <c r="O2772">
        <v>128</v>
      </c>
      <c r="P2772" t="s">
        <v>30</v>
      </c>
      <c r="Q2772">
        <v>43</v>
      </c>
      <c r="R2772" t="s">
        <v>30</v>
      </c>
      <c r="S2772">
        <v>19</v>
      </c>
      <c r="T2772" t="s">
        <v>35</v>
      </c>
    </row>
    <row r="2773" spans="1:20" x14ac:dyDescent="0.2">
      <c r="A2773" t="s">
        <v>1846</v>
      </c>
      <c r="B2773" s="18" t="s">
        <v>1847</v>
      </c>
      <c r="C2773" s="18" t="str">
        <f t="shared" si="93"/>
        <v xml:space="preserve">Deschutes </v>
      </c>
      <c r="D2773" s="18" t="str">
        <f t="shared" si="94"/>
        <v xml:space="preserve"> Oregon</v>
      </c>
      <c r="E2773" t="s">
        <v>21</v>
      </c>
      <c r="F2773">
        <v>713940</v>
      </c>
      <c r="G2773" t="s">
        <v>22</v>
      </c>
      <c r="H2773" t="s">
        <v>21</v>
      </c>
      <c r="I2773">
        <v>1</v>
      </c>
      <c r="J2773" t="s">
        <v>23</v>
      </c>
      <c r="K2773">
        <v>1</v>
      </c>
      <c r="L2773" s="24" t="s">
        <v>23</v>
      </c>
      <c r="M2773">
        <v>2020</v>
      </c>
      <c r="N2773" s="18">
        <v>37</v>
      </c>
      <c r="O2773">
        <v>4807</v>
      </c>
      <c r="P2773" t="s">
        <v>30</v>
      </c>
      <c r="Q2773">
        <v>1760</v>
      </c>
      <c r="R2773" t="s">
        <v>30</v>
      </c>
      <c r="S2773">
        <v>561</v>
      </c>
      <c r="T2773" t="s">
        <v>30</v>
      </c>
    </row>
    <row r="2774" spans="1:20" x14ac:dyDescent="0.2">
      <c r="A2774" t="s">
        <v>1846</v>
      </c>
      <c r="B2774" s="18" t="s">
        <v>1847</v>
      </c>
      <c r="C2774" s="18" t="str">
        <f t="shared" si="93"/>
        <v xml:space="preserve">Deschutes </v>
      </c>
      <c r="D2774" s="18" t="str">
        <f t="shared" si="94"/>
        <v xml:space="preserve"> Oregon</v>
      </c>
      <c r="E2774" t="s">
        <v>21</v>
      </c>
      <c r="F2774">
        <v>713940</v>
      </c>
      <c r="G2774" t="s">
        <v>22</v>
      </c>
      <c r="H2774" t="s">
        <v>21</v>
      </c>
      <c r="I2774">
        <v>1</v>
      </c>
      <c r="J2774" t="s">
        <v>23</v>
      </c>
      <c r="K2774">
        <v>210</v>
      </c>
      <c r="L2774" s="24" t="s">
        <v>27</v>
      </c>
      <c r="M2774">
        <v>2020</v>
      </c>
      <c r="N2774" s="18">
        <v>21</v>
      </c>
      <c r="O2774" t="s">
        <v>26</v>
      </c>
      <c r="P2774" t="s">
        <v>26</v>
      </c>
      <c r="Q2774" t="s">
        <v>26</v>
      </c>
      <c r="R2774" t="s">
        <v>26</v>
      </c>
      <c r="S2774" t="s">
        <v>26</v>
      </c>
      <c r="T2774" t="s">
        <v>26</v>
      </c>
    </row>
    <row r="2775" spans="1:20" x14ac:dyDescent="0.2">
      <c r="A2775" t="s">
        <v>1846</v>
      </c>
      <c r="B2775" s="18" t="s">
        <v>1847</v>
      </c>
      <c r="C2775" s="18" t="str">
        <f t="shared" si="93"/>
        <v xml:space="preserve">Deschutes </v>
      </c>
      <c r="D2775" s="18" t="str">
        <f t="shared" si="94"/>
        <v xml:space="preserve"> Oregon</v>
      </c>
      <c r="E2775" t="s">
        <v>21</v>
      </c>
      <c r="F2775">
        <v>713940</v>
      </c>
      <c r="G2775" t="s">
        <v>22</v>
      </c>
      <c r="H2775" t="s">
        <v>21</v>
      </c>
      <c r="I2775">
        <v>1</v>
      </c>
      <c r="J2775" t="s">
        <v>23</v>
      </c>
      <c r="K2775">
        <v>220</v>
      </c>
      <c r="L2775" s="24" t="s">
        <v>31</v>
      </c>
      <c r="M2775">
        <v>2020</v>
      </c>
      <c r="N2775" s="18">
        <v>3</v>
      </c>
      <c r="O2775" t="s">
        <v>26</v>
      </c>
      <c r="P2775" t="s">
        <v>26</v>
      </c>
      <c r="Q2775" t="s">
        <v>26</v>
      </c>
      <c r="R2775" t="s">
        <v>26</v>
      </c>
      <c r="S2775" t="s">
        <v>26</v>
      </c>
      <c r="T2775" t="s">
        <v>26</v>
      </c>
    </row>
    <row r="2776" spans="1:20" x14ac:dyDescent="0.2">
      <c r="A2776" t="s">
        <v>1846</v>
      </c>
      <c r="B2776" s="18" t="s">
        <v>1847</v>
      </c>
      <c r="C2776" s="18" t="str">
        <f t="shared" si="93"/>
        <v xml:space="preserve">Deschutes </v>
      </c>
      <c r="D2776" s="18" t="str">
        <f t="shared" si="94"/>
        <v xml:space="preserve"> Oregon</v>
      </c>
      <c r="E2776" t="s">
        <v>21</v>
      </c>
      <c r="F2776">
        <v>713940</v>
      </c>
      <c r="G2776" t="s">
        <v>22</v>
      </c>
      <c r="H2776" t="s">
        <v>21</v>
      </c>
      <c r="I2776">
        <v>1</v>
      </c>
      <c r="J2776" t="s">
        <v>23</v>
      </c>
      <c r="K2776">
        <v>230</v>
      </c>
      <c r="L2776" s="24" t="s">
        <v>32</v>
      </c>
      <c r="M2776">
        <v>2020</v>
      </c>
      <c r="N2776" s="18">
        <v>4</v>
      </c>
      <c r="O2776" t="s">
        <v>26</v>
      </c>
      <c r="P2776" t="s">
        <v>26</v>
      </c>
      <c r="Q2776" t="s">
        <v>26</v>
      </c>
      <c r="R2776" t="s">
        <v>26</v>
      </c>
      <c r="S2776" t="s">
        <v>26</v>
      </c>
      <c r="T2776" t="s">
        <v>26</v>
      </c>
    </row>
    <row r="2777" spans="1:20" x14ac:dyDescent="0.2">
      <c r="A2777" t="s">
        <v>1846</v>
      </c>
      <c r="B2777" s="18" t="s">
        <v>1847</v>
      </c>
      <c r="C2777" s="18" t="str">
        <f t="shared" si="93"/>
        <v xml:space="preserve">Deschutes </v>
      </c>
      <c r="D2777" s="18" t="str">
        <f t="shared" si="94"/>
        <v xml:space="preserve"> Oregon</v>
      </c>
      <c r="E2777" t="s">
        <v>21</v>
      </c>
      <c r="F2777">
        <v>713940</v>
      </c>
      <c r="G2777" t="s">
        <v>22</v>
      </c>
      <c r="H2777" t="s">
        <v>21</v>
      </c>
      <c r="I2777">
        <v>1</v>
      </c>
      <c r="J2777" t="s">
        <v>23</v>
      </c>
      <c r="K2777">
        <v>241</v>
      </c>
      <c r="L2777" s="24" t="s">
        <v>25</v>
      </c>
      <c r="M2777">
        <v>2020</v>
      </c>
      <c r="N2777" s="18">
        <v>8</v>
      </c>
      <c r="O2777" t="s">
        <v>26</v>
      </c>
      <c r="P2777" t="s">
        <v>26</v>
      </c>
      <c r="Q2777" t="s">
        <v>26</v>
      </c>
      <c r="R2777" t="s">
        <v>26</v>
      </c>
      <c r="S2777" t="s">
        <v>26</v>
      </c>
      <c r="T2777" t="s">
        <v>26</v>
      </c>
    </row>
    <row r="2778" spans="1:20" x14ac:dyDescent="0.2">
      <c r="A2778" t="s">
        <v>1848</v>
      </c>
      <c r="B2778" s="18" t="s">
        <v>1849</v>
      </c>
      <c r="C2778" s="18" t="str">
        <f t="shared" si="93"/>
        <v xml:space="preserve">Douglas </v>
      </c>
      <c r="D2778" s="18" t="str">
        <f t="shared" si="94"/>
        <v xml:space="preserve"> Oregon</v>
      </c>
      <c r="E2778" t="s">
        <v>21</v>
      </c>
      <c r="F2778">
        <v>713940</v>
      </c>
      <c r="G2778" t="s">
        <v>22</v>
      </c>
      <c r="H2778" t="s">
        <v>21</v>
      </c>
      <c r="I2778">
        <v>1</v>
      </c>
      <c r="J2778" t="s">
        <v>23</v>
      </c>
      <c r="K2778">
        <v>1</v>
      </c>
      <c r="L2778" s="24" t="s">
        <v>23</v>
      </c>
      <c r="M2778">
        <v>2020</v>
      </c>
      <c r="N2778" s="18">
        <v>10</v>
      </c>
      <c r="O2778">
        <v>2644</v>
      </c>
      <c r="P2778" t="s">
        <v>24</v>
      </c>
      <c r="Q2778">
        <v>933</v>
      </c>
      <c r="R2778" t="s">
        <v>24</v>
      </c>
      <c r="S2778">
        <v>246</v>
      </c>
      <c r="T2778" t="s">
        <v>35</v>
      </c>
    </row>
    <row r="2779" spans="1:20" x14ac:dyDescent="0.2">
      <c r="A2779" t="s">
        <v>1848</v>
      </c>
      <c r="B2779" s="18" t="s">
        <v>1849</v>
      </c>
      <c r="C2779" s="18" t="str">
        <f t="shared" si="93"/>
        <v xml:space="preserve">Douglas </v>
      </c>
      <c r="D2779" s="18" t="str">
        <f t="shared" si="94"/>
        <v xml:space="preserve"> Oregon</v>
      </c>
      <c r="E2779" t="s">
        <v>21</v>
      </c>
      <c r="F2779">
        <v>713940</v>
      </c>
      <c r="G2779" t="s">
        <v>22</v>
      </c>
      <c r="H2779" t="s">
        <v>21</v>
      </c>
      <c r="I2779">
        <v>1</v>
      </c>
      <c r="J2779" t="s">
        <v>23</v>
      </c>
      <c r="K2779">
        <v>210</v>
      </c>
      <c r="L2779" s="24" t="s">
        <v>27</v>
      </c>
      <c r="M2779">
        <v>2020</v>
      </c>
      <c r="N2779" s="18">
        <v>3</v>
      </c>
      <c r="O2779" t="s">
        <v>26</v>
      </c>
      <c r="P2779" t="s">
        <v>26</v>
      </c>
      <c r="Q2779" t="s">
        <v>26</v>
      </c>
      <c r="R2779" t="s">
        <v>26</v>
      </c>
      <c r="S2779" t="s">
        <v>26</v>
      </c>
      <c r="T2779" t="s">
        <v>26</v>
      </c>
    </row>
    <row r="2780" spans="1:20" x14ac:dyDescent="0.2">
      <c r="A2780" t="s">
        <v>1848</v>
      </c>
      <c r="B2780" s="18" t="s">
        <v>1849</v>
      </c>
      <c r="C2780" s="18" t="str">
        <f t="shared" si="93"/>
        <v xml:space="preserve">Douglas </v>
      </c>
      <c r="D2780" s="18" t="str">
        <f t="shared" si="94"/>
        <v xml:space="preserve"> Oregon</v>
      </c>
      <c r="E2780" t="s">
        <v>21</v>
      </c>
      <c r="F2780">
        <v>713940</v>
      </c>
      <c r="G2780" t="s">
        <v>22</v>
      </c>
      <c r="H2780" t="s">
        <v>21</v>
      </c>
      <c r="I2780">
        <v>1</v>
      </c>
      <c r="J2780" t="s">
        <v>23</v>
      </c>
      <c r="K2780">
        <v>230</v>
      </c>
      <c r="L2780" s="24" t="s">
        <v>32</v>
      </c>
      <c r="M2780">
        <v>2020</v>
      </c>
      <c r="N2780" s="18">
        <v>3</v>
      </c>
      <c r="O2780" t="s">
        <v>26</v>
      </c>
      <c r="P2780" t="s">
        <v>26</v>
      </c>
      <c r="Q2780" t="s">
        <v>26</v>
      </c>
      <c r="R2780" t="s">
        <v>26</v>
      </c>
      <c r="S2780" t="s">
        <v>26</v>
      </c>
      <c r="T2780" t="s">
        <v>26</v>
      </c>
    </row>
    <row r="2781" spans="1:20" x14ac:dyDescent="0.2">
      <c r="A2781" t="s">
        <v>1850</v>
      </c>
      <c r="B2781" s="18" t="s">
        <v>1851</v>
      </c>
      <c r="C2781" s="18" t="str">
        <f t="shared" si="93"/>
        <v xml:space="preserve">Hood River </v>
      </c>
      <c r="D2781" s="18" t="str">
        <f t="shared" si="94"/>
        <v xml:space="preserve"> Oregon</v>
      </c>
      <c r="E2781" t="s">
        <v>21</v>
      </c>
      <c r="F2781">
        <v>713940</v>
      </c>
      <c r="G2781" t="s">
        <v>22</v>
      </c>
      <c r="H2781" t="s">
        <v>21</v>
      </c>
      <c r="I2781">
        <v>1</v>
      </c>
      <c r="J2781" t="s">
        <v>23</v>
      </c>
      <c r="K2781">
        <v>1</v>
      </c>
      <c r="L2781" s="24" t="s">
        <v>23</v>
      </c>
      <c r="M2781">
        <v>2020</v>
      </c>
      <c r="N2781" s="18">
        <v>5</v>
      </c>
      <c r="O2781">
        <v>671</v>
      </c>
      <c r="P2781" t="s">
        <v>24</v>
      </c>
      <c r="Q2781">
        <v>246</v>
      </c>
      <c r="R2781" t="s">
        <v>35</v>
      </c>
      <c r="S2781">
        <v>74</v>
      </c>
      <c r="T2781" t="s">
        <v>24</v>
      </c>
    </row>
    <row r="2782" spans="1:20" x14ac:dyDescent="0.2">
      <c r="A2782" t="s">
        <v>1852</v>
      </c>
      <c r="B2782" s="18" t="s">
        <v>1853</v>
      </c>
      <c r="C2782" s="18" t="str">
        <f t="shared" si="93"/>
        <v xml:space="preserve">Jackson </v>
      </c>
      <c r="D2782" s="18" t="str">
        <f t="shared" si="94"/>
        <v xml:space="preserve"> Oregon</v>
      </c>
      <c r="E2782" t="s">
        <v>21</v>
      </c>
      <c r="F2782">
        <v>713940</v>
      </c>
      <c r="G2782" t="s">
        <v>22</v>
      </c>
      <c r="H2782" t="s">
        <v>21</v>
      </c>
      <c r="I2782">
        <v>1</v>
      </c>
      <c r="J2782" t="s">
        <v>23</v>
      </c>
      <c r="K2782">
        <v>1</v>
      </c>
      <c r="L2782" s="24" t="s">
        <v>23</v>
      </c>
      <c r="M2782">
        <v>2020</v>
      </c>
      <c r="N2782" s="18">
        <v>34</v>
      </c>
      <c r="O2782">
        <v>4194</v>
      </c>
      <c r="P2782" t="s">
        <v>30</v>
      </c>
      <c r="Q2782">
        <v>1314</v>
      </c>
      <c r="R2782" t="s">
        <v>30</v>
      </c>
      <c r="S2782">
        <v>420</v>
      </c>
      <c r="T2782" t="s">
        <v>30</v>
      </c>
    </row>
    <row r="2783" spans="1:20" x14ac:dyDescent="0.2">
      <c r="A2783" t="s">
        <v>1852</v>
      </c>
      <c r="B2783" s="18" t="s">
        <v>1853</v>
      </c>
      <c r="C2783" s="18" t="str">
        <f t="shared" si="93"/>
        <v xml:space="preserve">Jackson </v>
      </c>
      <c r="D2783" s="18" t="str">
        <f t="shared" si="94"/>
        <v xml:space="preserve"> Oregon</v>
      </c>
      <c r="E2783" t="s">
        <v>21</v>
      </c>
      <c r="F2783">
        <v>713940</v>
      </c>
      <c r="G2783" t="s">
        <v>22</v>
      </c>
      <c r="H2783" t="s">
        <v>21</v>
      </c>
      <c r="I2783">
        <v>1</v>
      </c>
      <c r="J2783" t="s">
        <v>23</v>
      </c>
      <c r="K2783">
        <v>210</v>
      </c>
      <c r="L2783" s="24" t="s">
        <v>27</v>
      </c>
      <c r="M2783">
        <v>2020</v>
      </c>
      <c r="N2783" s="18">
        <v>18</v>
      </c>
      <c r="O2783" t="s">
        <v>26</v>
      </c>
      <c r="P2783" t="s">
        <v>26</v>
      </c>
      <c r="Q2783" t="s">
        <v>26</v>
      </c>
      <c r="R2783" t="s">
        <v>26</v>
      </c>
      <c r="S2783" t="s">
        <v>26</v>
      </c>
      <c r="T2783" t="s">
        <v>26</v>
      </c>
    </row>
    <row r="2784" spans="1:20" x14ac:dyDescent="0.2">
      <c r="A2784" t="s">
        <v>1852</v>
      </c>
      <c r="B2784" s="18" t="s">
        <v>1853</v>
      </c>
      <c r="C2784" s="18" t="str">
        <f t="shared" si="93"/>
        <v xml:space="preserve">Jackson </v>
      </c>
      <c r="D2784" s="18" t="str">
        <f t="shared" si="94"/>
        <v xml:space="preserve"> Oregon</v>
      </c>
      <c r="E2784" t="s">
        <v>21</v>
      </c>
      <c r="F2784">
        <v>713940</v>
      </c>
      <c r="G2784" t="s">
        <v>22</v>
      </c>
      <c r="H2784" t="s">
        <v>21</v>
      </c>
      <c r="I2784">
        <v>1</v>
      </c>
      <c r="J2784" t="s">
        <v>23</v>
      </c>
      <c r="K2784">
        <v>220</v>
      </c>
      <c r="L2784" s="24" t="s">
        <v>31</v>
      </c>
      <c r="M2784">
        <v>2020</v>
      </c>
      <c r="N2784" s="18">
        <v>6</v>
      </c>
      <c r="O2784" t="s">
        <v>26</v>
      </c>
      <c r="P2784" t="s">
        <v>26</v>
      </c>
      <c r="Q2784" t="s">
        <v>26</v>
      </c>
      <c r="R2784" t="s">
        <v>26</v>
      </c>
      <c r="S2784" t="s">
        <v>26</v>
      </c>
      <c r="T2784" t="s">
        <v>26</v>
      </c>
    </row>
    <row r="2785" spans="1:20" x14ac:dyDescent="0.2">
      <c r="A2785" t="s">
        <v>1852</v>
      </c>
      <c r="B2785" s="18" t="s">
        <v>1853</v>
      </c>
      <c r="C2785" s="18" t="str">
        <f t="shared" si="93"/>
        <v xml:space="preserve">Jackson </v>
      </c>
      <c r="D2785" s="18" t="str">
        <f t="shared" si="94"/>
        <v xml:space="preserve"> Oregon</v>
      </c>
      <c r="E2785" t="s">
        <v>21</v>
      </c>
      <c r="F2785">
        <v>713940</v>
      </c>
      <c r="G2785" t="s">
        <v>22</v>
      </c>
      <c r="H2785" t="s">
        <v>21</v>
      </c>
      <c r="I2785">
        <v>1</v>
      </c>
      <c r="J2785" t="s">
        <v>23</v>
      </c>
      <c r="K2785">
        <v>230</v>
      </c>
      <c r="L2785" s="24" t="s">
        <v>32</v>
      </c>
      <c r="M2785">
        <v>2020</v>
      </c>
      <c r="N2785" s="18">
        <v>5</v>
      </c>
      <c r="O2785" t="s">
        <v>26</v>
      </c>
      <c r="P2785" t="s">
        <v>26</v>
      </c>
      <c r="Q2785" t="s">
        <v>26</v>
      </c>
      <c r="R2785" t="s">
        <v>26</v>
      </c>
      <c r="S2785" t="s">
        <v>26</v>
      </c>
      <c r="T2785" t="s">
        <v>26</v>
      </c>
    </row>
    <row r="2786" spans="1:20" x14ac:dyDescent="0.2">
      <c r="A2786" t="s">
        <v>1852</v>
      </c>
      <c r="B2786" s="18" t="s">
        <v>1853</v>
      </c>
      <c r="C2786" s="18" t="str">
        <f t="shared" si="93"/>
        <v xml:space="preserve">Jackson </v>
      </c>
      <c r="D2786" s="18" t="str">
        <f t="shared" si="94"/>
        <v xml:space="preserve"> Oregon</v>
      </c>
      <c r="E2786" t="s">
        <v>21</v>
      </c>
      <c r="F2786">
        <v>713940</v>
      </c>
      <c r="G2786" t="s">
        <v>22</v>
      </c>
      <c r="H2786" t="s">
        <v>21</v>
      </c>
      <c r="I2786">
        <v>1</v>
      </c>
      <c r="J2786" t="s">
        <v>23</v>
      </c>
      <c r="K2786">
        <v>241</v>
      </c>
      <c r="L2786" s="24" t="s">
        <v>25</v>
      </c>
      <c r="M2786">
        <v>2020</v>
      </c>
      <c r="N2786" s="18">
        <v>4</v>
      </c>
      <c r="O2786" t="s">
        <v>26</v>
      </c>
      <c r="P2786" t="s">
        <v>26</v>
      </c>
      <c r="Q2786" t="s">
        <v>26</v>
      </c>
      <c r="R2786" t="s">
        <v>26</v>
      </c>
      <c r="S2786" t="s">
        <v>26</v>
      </c>
      <c r="T2786" t="s">
        <v>26</v>
      </c>
    </row>
    <row r="2787" spans="1:20" x14ac:dyDescent="0.2">
      <c r="A2787" t="s">
        <v>1854</v>
      </c>
      <c r="B2787" s="18" t="s">
        <v>1855</v>
      </c>
      <c r="C2787" s="18" t="str">
        <f t="shared" si="93"/>
        <v xml:space="preserve">Jefferson </v>
      </c>
      <c r="D2787" s="18" t="str">
        <f t="shared" si="94"/>
        <v xml:space="preserve"> Oregon</v>
      </c>
      <c r="E2787" t="s">
        <v>21</v>
      </c>
      <c r="F2787">
        <v>713940</v>
      </c>
      <c r="G2787" t="s">
        <v>22</v>
      </c>
      <c r="H2787" t="s">
        <v>21</v>
      </c>
      <c r="I2787">
        <v>1</v>
      </c>
      <c r="J2787" t="s">
        <v>23</v>
      </c>
      <c r="K2787">
        <v>1</v>
      </c>
      <c r="L2787" s="24" t="s">
        <v>23</v>
      </c>
      <c r="M2787">
        <v>2020</v>
      </c>
      <c r="N2787" s="18">
        <v>3</v>
      </c>
      <c r="O2787">
        <v>18</v>
      </c>
      <c r="P2787" t="s">
        <v>35</v>
      </c>
      <c r="Q2787">
        <v>16</v>
      </c>
      <c r="R2787" t="s">
        <v>35</v>
      </c>
      <c r="S2787">
        <v>9</v>
      </c>
      <c r="T2787" t="s">
        <v>35</v>
      </c>
    </row>
    <row r="2788" spans="1:20" x14ac:dyDescent="0.2">
      <c r="A2788" t="s">
        <v>1854</v>
      </c>
      <c r="B2788" s="18" t="s">
        <v>1855</v>
      </c>
      <c r="C2788" s="18" t="str">
        <f t="shared" si="93"/>
        <v xml:space="preserve">Jefferson </v>
      </c>
      <c r="D2788" s="18" t="str">
        <f t="shared" si="94"/>
        <v xml:space="preserve"> Oregon</v>
      </c>
      <c r="E2788" t="s">
        <v>21</v>
      </c>
      <c r="F2788">
        <v>713940</v>
      </c>
      <c r="G2788" t="s">
        <v>22</v>
      </c>
      <c r="H2788" t="s">
        <v>21</v>
      </c>
      <c r="I2788">
        <v>1</v>
      </c>
      <c r="J2788" t="s">
        <v>23</v>
      </c>
      <c r="K2788">
        <v>210</v>
      </c>
      <c r="L2788" s="24" t="s">
        <v>27</v>
      </c>
      <c r="M2788">
        <v>2020</v>
      </c>
      <c r="N2788" s="18">
        <v>3</v>
      </c>
      <c r="O2788" t="s">
        <v>26</v>
      </c>
      <c r="P2788" t="s">
        <v>26</v>
      </c>
      <c r="Q2788" t="s">
        <v>26</v>
      </c>
      <c r="R2788" t="s">
        <v>26</v>
      </c>
      <c r="S2788" t="s">
        <v>26</v>
      </c>
      <c r="T2788" t="s">
        <v>26</v>
      </c>
    </row>
    <row r="2789" spans="1:20" x14ac:dyDescent="0.2">
      <c r="A2789" t="s">
        <v>1856</v>
      </c>
      <c r="B2789" s="18" t="s">
        <v>1857</v>
      </c>
      <c r="C2789" s="18" t="str">
        <f t="shared" si="93"/>
        <v xml:space="preserve">Josephine </v>
      </c>
      <c r="D2789" s="18" t="str">
        <f t="shared" si="94"/>
        <v xml:space="preserve"> Oregon</v>
      </c>
      <c r="E2789" t="s">
        <v>21</v>
      </c>
      <c r="F2789">
        <v>713940</v>
      </c>
      <c r="G2789" t="s">
        <v>22</v>
      </c>
      <c r="H2789" t="s">
        <v>21</v>
      </c>
      <c r="I2789">
        <v>1</v>
      </c>
      <c r="J2789" t="s">
        <v>23</v>
      </c>
      <c r="K2789">
        <v>1</v>
      </c>
      <c r="L2789" s="24" t="s">
        <v>23</v>
      </c>
      <c r="M2789">
        <v>2020</v>
      </c>
      <c r="N2789" s="18">
        <v>8</v>
      </c>
      <c r="O2789">
        <v>1828</v>
      </c>
      <c r="P2789" t="s">
        <v>24</v>
      </c>
      <c r="Q2789">
        <v>914</v>
      </c>
      <c r="R2789" t="s">
        <v>24</v>
      </c>
      <c r="S2789">
        <v>293</v>
      </c>
      <c r="T2789" t="s">
        <v>35</v>
      </c>
    </row>
    <row r="2790" spans="1:20" x14ac:dyDescent="0.2">
      <c r="A2790" t="s">
        <v>1856</v>
      </c>
      <c r="B2790" s="18" t="s">
        <v>1857</v>
      </c>
      <c r="C2790" s="18" t="str">
        <f t="shared" si="93"/>
        <v xml:space="preserve">Josephine </v>
      </c>
      <c r="D2790" s="18" t="str">
        <f t="shared" si="94"/>
        <v xml:space="preserve"> Oregon</v>
      </c>
      <c r="E2790" t="s">
        <v>21</v>
      </c>
      <c r="F2790">
        <v>713940</v>
      </c>
      <c r="G2790" t="s">
        <v>22</v>
      </c>
      <c r="H2790" t="s">
        <v>21</v>
      </c>
      <c r="I2790">
        <v>1</v>
      </c>
      <c r="J2790" t="s">
        <v>23</v>
      </c>
      <c r="K2790">
        <v>210</v>
      </c>
      <c r="L2790" s="24" t="s">
        <v>27</v>
      </c>
      <c r="M2790">
        <v>2020</v>
      </c>
      <c r="N2790" s="18">
        <v>3</v>
      </c>
      <c r="O2790" t="s">
        <v>26</v>
      </c>
      <c r="P2790" t="s">
        <v>26</v>
      </c>
      <c r="Q2790" t="s">
        <v>26</v>
      </c>
      <c r="R2790" t="s">
        <v>26</v>
      </c>
      <c r="S2790" t="s">
        <v>26</v>
      </c>
      <c r="T2790" t="s">
        <v>26</v>
      </c>
    </row>
    <row r="2791" spans="1:20" x14ac:dyDescent="0.2">
      <c r="A2791" t="s">
        <v>1856</v>
      </c>
      <c r="B2791" s="18" t="s">
        <v>1857</v>
      </c>
      <c r="C2791" s="18" t="str">
        <f t="shared" si="93"/>
        <v xml:space="preserve">Josephine </v>
      </c>
      <c r="D2791" s="18" t="str">
        <f t="shared" si="94"/>
        <v xml:space="preserve"> Oregon</v>
      </c>
      <c r="E2791" t="s">
        <v>21</v>
      </c>
      <c r="F2791">
        <v>713940</v>
      </c>
      <c r="G2791" t="s">
        <v>22</v>
      </c>
      <c r="H2791" t="s">
        <v>21</v>
      </c>
      <c r="I2791">
        <v>1</v>
      </c>
      <c r="J2791" t="s">
        <v>23</v>
      </c>
      <c r="K2791">
        <v>220</v>
      </c>
      <c r="L2791" s="24" t="s">
        <v>31</v>
      </c>
      <c r="M2791">
        <v>2020</v>
      </c>
      <c r="N2791" s="18">
        <v>3</v>
      </c>
      <c r="O2791" t="s">
        <v>26</v>
      </c>
      <c r="P2791" t="s">
        <v>26</v>
      </c>
      <c r="Q2791" t="s">
        <v>26</v>
      </c>
      <c r="R2791" t="s">
        <v>26</v>
      </c>
      <c r="S2791" t="s">
        <v>26</v>
      </c>
      <c r="T2791" t="s">
        <v>26</v>
      </c>
    </row>
    <row r="2792" spans="1:20" x14ac:dyDescent="0.2">
      <c r="A2792" t="s">
        <v>1858</v>
      </c>
      <c r="B2792" s="18" t="s">
        <v>1859</v>
      </c>
      <c r="C2792" s="18" t="str">
        <f t="shared" si="93"/>
        <v xml:space="preserve">Klamath </v>
      </c>
      <c r="D2792" s="18" t="str">
        <f t="shared" si="94"/>
        <v xml:space="preserve"> Oregon</v>
      </c>
      <c r="E2792" t="s">
        <v>21</v>
      </c>
      <c r="F2792">
        <v>713940</v>
      </c>
      <c r="G2792" t="s">
        <v>22</v>
      </c>
      <c r="H2792" t="s">
        <v>21</v>
      </c>
      <c r="I2792">
        <v>1</v>
      </c>
      <c r="J2792" t="s">
        <v>23</v>
      </c>
      <c r="K2792">
        <v>1</v>
      </c>
      <c r="L2792" s="24" t="s">
        <v>23</v>
      </c>
      <c r="M2792">
        <v>2020</v>
      </c>
      <c r="N2792" s="18">
        <v>8</v>
      </c>
      <c r="O2792">
        <v>2198</v>
      </c>
      <c r="P2792" t="s">
        <v>24</v>
      </c>
      <c r="Q2792">
        <v>502</v>
      </c>
      <c r="R2792" t="s">
        <v>24</v>
      </c>
      <c r="S2792">
        <v>193</v>
      </c>
      <c r="T2792" t="s">
        <v>24</v>
      </c>
    </row>
    <row r="2793" spans="1:20" x14ac:dyDescent="0.2">
      <c r="A2793" t="s">
        <v>1860</v>
      </c>
      <c r="B2793" s="18" t="s">
        <v>1861</v>
      </c>
      <c r="C2793" s="18" t="str">
        <f t="shared" si="93"/>
        <v xml:space="preserve">Lane </v>
      </c>
      <c r="D2793" s="18" t="str">
        <f t="shared" si="94"/>
        <v xml:space="preserve"> Oregon</v>
      </c>
      <c r="E2793" t="s">
        <v>21</v>
      </c>
      <c r="F2793">
        <v>713940</v>
      </c>
      <c r="G2793" t="s">
        <v>22</v>
      </c>
      <c r="H2793" t="s">
        <v>21</v>
      </c>
      <c r="I2793">
        <v>1</v>
      </c>
      <c r="J2793" t="s">
        <v>23</v>
      </c>
      <c r="K2793">
        <v>1</v>
      </c>
      <c r="L2793" s="24" t="s">
        <v>23</v>
      </c>
      <c r="M2793">
        <v>2020</v>
      </c>
      <c r="N2793" s="18">
        <v>44</v>
      </c>
      <c r="O2793">
        <v>6893</v>
      </c>
      <c r="P2793" t="s">
        <v>30</v>
      </c>
      <c r="Q2793">
        <v>2408</v>
      </c>
      <c r="R2793" t="s">
        <v>30</v>
      </c>
      <c r="S2793">
        <v>840</v>
      </c>
      <c r="T2793" t="s">
        <v>30</v>
      </c>
    </row>
    <row r="2794" spans="1:20" x14ac:dyDescent="0.2">
      <c r="A2794" t="s">
        <v>1860</v>
      </c>
      <c r="B2794" s="18" t="s">
        <v>1861</v>
      </c>
      <c r="C2794" s="18" t="str">
        <f t="shared" si="93"/>
        <v xml:space="preserve">Lane </v>
      </c>
      <c r="D2794" s="18" t="str">
        <f t="shared" si="94"/>
        <v xml:space="preserve"> Oregon</v>
      </c>
      <c r="E2794" t="s">
        <v>21</v>
      </c>
      <c r="F2794">
        <v>713940</v>
      </c>
      <c r="G2794" t="s">
        <v>22</v>
      </c>
      <c r="H2794" t="s">
        <v>21</v>
      </c>
      <c r="I2794">
        <v>1</v>
      </c>
      <c r="J2794" t="s">
        <v>23</v>
      </c>
      <c r="K2794">
        <v>210</v>
      </c>
      <c r="L2794" s="24" t="s">
        <v>27</v>
      </c>
      <c r="M2794">
        <v>2020</v>
      </c>
      <c r="N2794" s="18">
        <v>17</v>
      </c>
      <c r="O2794" t="s">
        <v>26</v>
      </c>
      <c r="P2794" t="s">
        <v>26</v>
      </c>
      <c r="Q2794" t="s">
        <v>26</v>
      </c>
      <c r="R2794" t="s">
        <v>26</v>
      </c>
      <c r="S2794" t="s">
        <v>26</v>
      </c>
      <c r="T2794" t="s">
        <v>26</v>
      </c>
    </row>
    <row r="2795" spans="1:20" x14ac:dyDescent="0.2">
      <c r="A2795" t="s">
        <v>1860</v>
      </c>
      <c r="B2795" s="18" t="s">
        <v>1861</v>
      </c>
      <c r="C2795" s="18" t="str">
        <f t="shared" si="93"/>
        <v xml:space="preserve">Lane </v>
      </c>
      <c r="D2795" s="18" t="str">
        <f t="shared" si="94"/>
        <v xml:space="preserve"> Oregon</v>
      </c>
      <c r="E2795" t="s">
        <v>21</v>
      </c>
      <c r="F2795">
        <v>713940</v>
      </c>
      <c r="G2795" t="s">
        <v>22</v>
      </c>
      <c r="H2795" t="s">
        <v>21</v>
      </c>
      <c r="I2795">
        <v>1</v>
      </c>
      <c r="J2795" t="s">
        <v>23</v>
      </c>
      <c r="K2795">
        <v>220</v>
      </c>
      <c r="L2795" s="24" t="s">
        <v>31</v>
      </c>
      <c r="M2795">
        <v>2020</v>
      </c>
      <c r="N2795" s="18">
        <v>6</v>
      </c>
      <c r="O2795" t="s">
        <v>26</v>
      </c>
      <c r="P2795" t="s">
        <v>26</v>
      </c>
      <c r="Q2795" t="s">
        <v>26</v>
      </c>
      <c r="R2795" t="s">
        <v>26</v>
      </c>
      <c r="S2795" t="s">
        <v>26</v>
      </c>
      <c r="T2795" t="s">
        <v>26</v>
      </c>
    </row>
    <row r="2796" spans="1:20" x14ac:dyDescent="0.2">
      <c r="A2796" t="s">
        <v>1860</v>
      </c>
      <c r="B2796" s="18" t="s">
        <v>1861</v>
      </c>
      <c r="C2796" s="18" t="str">
        <f t="shared" si="93"/>
        <v xml:space="preserve">Lane </v>
      </c>
      <c r="D2796" s="18" t="str">
        <f t="shared" si="94"/>
        <v xml:space="preserve"> Oregon</v>
      </c>
      <c r="E2796" t="s">
        <v>21</v>
      </c>
      <c r="F2796">
        <v>713940</v>
      </c>
      <c r="G2796" t="s">
        <v>22</v>
      </c>
      <c r="H2796" t="s">
        <v>21</v>
      </c>
      <c r="I2796">
        <v>1</v>
      </c>
      <c r="J2796" t="s">
        <v>23</v>
      </c>
      <c r="K2796">
        <v>230</v>
      </c>
      <c r="L2796" s="24" t="s">
        <v>32</v>
      </c>
      <c r="M2796">
        <v>2020</v>
      </c>
      <c r="N2796" s="18">
        <v>8</v>
      </c>
      <c r="O2796" t="s">
        <v>26</v>
      </c>
      <c r="P2796" t="s">
        <v>26</v>
      </c>
      <c r="Q2796" t="s">
        <v>26</v>
      </c>
      <c r="R2796" t="s">
        <v>26</v>
      </c>
      <c r="S2796" t="s">
        <v>26</v>
      </c>
      <c r="T2796" t="s">
        <v>26</v>
      </c>
    </row>
    <row r="2797" spans="1:20" x14ac:dyDescent="0.2">
      <c r="A2797" t="s">
        <v>1860</v>
      </c>
      <c r="B2797" s="18" t="s">
        <v>1861</v>
      </c>
      <c r="C2797" s="18" t="str">
        <f t="shared" si="93"/>
        <v xml:space="preserve">Lane </v>
      </c>
      <c r="D2797" s="18" t="str">
        <f t="shared" si="94"/>
        <v xml:space="preserve"> Oregon</v>
      </c>
      <c r="E2797" t="s">
        <v>21</v>
      </c>
      <c r="F2797">
        <v>713940</v>
      </c>
      <c r="G2797" t="s">
        <v>22</v>
      </c>
      <c r="H2797" t="s">
        <v>21</v>
      </c>
      <c r="I2797">
        <v>1</v>
      </c>
      <c r="J2797" t="s">
        <v>23</v>
      </c>
      <c r="K2797">
        <v>241</v>
      </c>
      <c r="L2797" s="24" t="s">
        <v>25</v>
      </c>
      <c r="M2797">
        <v>2020</v>
      </c>
      <c r="N2797" s="18">
        <v>9</v>
      </c>
      <c r="O2797" t="s">
        <v>26</v>
      </c>
      <c r="P2797" t="s">
        <v>26</v>
      </c>
      <c r="Q2797" t="s">
        <v>26</v>
      </c>
      <c r="R2797" t="s">
        <v>26</v>
      </c>
      <c r="S2797" t="s">
        <v>26</v>
      </c>
      <c r="T2797" t="s">
        <v>26</v>
      </c>
    </row>
    <row r="2798" spans="1:20" x14ac:dyDescent="0.2">
      <c r="A2798" t="s">
        <v>1862</v>
      </c>
      <c r="B2798" s="18" t="s">
        <v>1863</v>
      </c>
      <c r="C2798" s="18" t="str">
        <f t="shared" si="93"/>
        <v xml:space="preserve">Lincoln </v>
      </c>
      <c r="D2798" s="18" t="str">
        <f t="shared" si="94"/>
        <v xml:space="preserve"> Oregon</v>
      </c>
      <c r="E2798" t="s">
        <v>21</v>
      </c>
      <c r="F2798">
        <v>713940</v>
      </c>
      <c r="G2798" t="s">
        <v>22</v>
      </c>
      <c r="H2798" t="s">
        <v>21</v>
      </c>
      <c r="I2798">
        <v>1</v>
      </c>
      <c r="J2798" t="s">
        <v>23</v>
      </c>
      <c r="K2798">
        <v>1</v>
      </c>
      <c r="L2798" s="24" t="s">
        <v>23</v>
      </c>
      <c r="M2798">
        <v>2020</v>
      </c>
      <c r="N2798" s="18">
        <v>4</v>
      </c>
      <c r="O2798">
        <v>33</v>
      </c>
      <c r="P2798" t="s">
        <v>30</v>
      </c>
      <c r="Q2798">
        <v>14</v>
      </c>
      <c r="R2798" t="s">
        <v>35</v>
      </c>
      <c r="S2798">
        <v>6</v>
      </c>
      <c r="T2798" t="s">
        <v>35</v>
      </c>
    </row>
    <row r="2799" spans="1:20" x14ac:dyDescent="0.2">
      <c r="A2799" t="s">
        <v>1862</v>
      </c>
      <c r="B2799" s="18" t="s">
        <v>1863</v>
      </c>
      <c r="C2799" s="18" t="str">
        <f t="shared" si="93"/>
        <v xml:space="preserve">Lincoln </v>
      </c>
      <c r="D2799" s="18" t="str">
        <f t="shared" si="94"/>
        <v xml:space="preserve"> Oregon</v>
      </c>
      <c r="E2799" t="s">
        <v>21</v>
      </c>
      <c r="F2799">
        <v>713940</v>
      </c>
      <c r="G2799" t="s">
        <v>22</v>
      </c>
      <c r="H2799" t="s">
        <v>21</v>
      </c>
      <c r="I2799">
        <v>1</v>
      </c>
      <c r="J2799" t="s">
        <v>23</v>
      </c>
      <c r="K2799">
        <v>210</v>
      </c>
      <c r="L2799" s="24" t="s">
        <v>27</v>
      </c>
      <c r="M2799">
        <v>2020</v>
      </c>
      <c r="N2799" s="18">
        <v>4</v>
      </c>
      <c r="O2799" t="s">
        <v>26</v>
      </c>
      <c r="P2799" t="s">
        <v>26</v>
      </c>
      <c r="Q2799" t="s">
        <v>26</v>
      </c>
      <c r="R2799" t="s">
        <v>26</v>
      </c>
      <c r="S2799" t="s">
        <v>26</v>
      </c>
      <c r="T2799" t="s">
        <v>26</v>
      </c>
    </row>
    <row r="2800" spans="1:20" x14ac:dyDescent="0.2">
      <c r="A2800" t="s">
        <v>1864</v>
      </c>
      <c r="B2800" s="18" t="s">
        <v>1865</v>
      </c>
      <c r="C2800" s="18" t="str">
        <f t="shared" si="93"/>
        <v xml:space="preserve">Linn </v>
      </c>
      <c r="D2800" s="18" t="str">
        <f t="shared" si="94"/>
        <v xml:space="preserve"> Oregon</v>
      </c>
      <c r="E2800" t="s">
        <v>21</v>
      </c>
      <c r="F2800">
        <v>713940</v>
      </c>
      <c r="G2800" t="s">
        <v>22</v>
      </c>
      <c r="H2800" t="s">
        <v>21</v>
      </c>
      <c r="I2800">
        <v>1</v>
      </c>
      <c r="J2800" t="s">
        <v>23</v>
      </c>
      <c r="K2800">
        <v>1</v>
      </c>
      <c r="L2800" s="24" t="s">
        <v>23</v>
      </c>
      <c r="M2800">
        <v>2020</v>
      </c>
      <c r="N2800" s="18">
        <v>13</v>
      </c>
      <c r="O2800">
        <v>737</v>
      </c>
      <c r="P2800" t="s">
        <v>30</v>
      </c>
      <c r="Q2800">
        <v>222</v>
      </c>
      <c r="R2800" t="s">
        <v>30</v>
      </c>
      <c r="S2800">
        <v>71</v>
      </c>
      <c r="T2800" t="s">
        <v>30</v>
      </c>
    </row>
    <row r="2801" spans="1:20" x14ac:dyDescent="0.2">
      <c r="A2801" t="s">
        <v>1864</v>
      </c>
      <c r="B2801" s="18" t="s">
        <v>1865</v>
      </c>
      <c r="C2801" s="18" t="str">
        <f t="shared" si="93"/>
        <v xml:space="preserve">Linn </v>
      </c>
      <c r="D2801" s="18" t="str">
        <f t="shared" si="94"/>
        <v xml:space="preserve"> Oregon</v>
      </c>
      <c r="E2801" t="s">
        <v>21</v>
      </c>
      <c r="F2801">
        <v>713940</v>
      </c>
      <c r="G2801" t="s">
        <v>22</v>
      </c>
      <c r="H2801" t="s">
        <v>21</v>
      </c>
      <c r="I2801">
        <v>1</v>
      </c>
      <c r="J2801" t="s">
        <v>23</v>
      </c>
      <c r="K2801">
        <v>210</v>
      </c>
      <c r="L2801" s="24" t="s">
        <v>27</v>
      </c>
      <c r="M2801">
        <v>2020</v>
      </c>
      <c r="N2801" s="18">
        <v>7</v>
      </c>
      <c r="O2801" t="s">
        <v>26</v>
      </c>
      <c r="P2801" t="s">
        <v>26</v>
      </c>
      <c r="Q2801" t="s">
        <v>26</v>
      </c>
      <c r="R2801" t="s">
        <v>26</v>
      </c>
      <c r="S2801" t="s">
        <v>26</v>
      </c>
      <c r="T2801" t="s">
        <v>26</v>
      </c>
    </row>
    <row r="2802" spans="1:20" x14ac:dyDescent="0.2">
      <c r="A2802" t="s">
        <v>1864</v>
      </c>
      <c r="B2802" s="18" t="s">
        <v>1865</v>
      </c>
      <c r="C2802" s="18" t="str">
        <f t="shared" si="93"/>
        <v xml:space="preserve">Linn </v>
      </c>
      <c r="D2802" s="18" t="str">
        <f t="shared" si="94"/>
        <v xml:space="preserve"> Oregon</v>
      </c>
      <c r="E2802" t="s">
        <v>21</v>
      </c>
      <c r="F2802">
        <v>713940</v>
      </c>
      <c r="G2802" t="s">
        <v>22</v>
      </c>
      <c r="H2802" t="s">
        <v>21</v>
      </c>
      <c r="I2802">
        <v>1</v>
      </c>
      <c r="J2802" t="s">
        <v>23</v>
      </c>
      <c r="K2802">
        <v>220</v>
      </c>
      <c r="L2802" s="24" t="s">
        <v>31</v>
      </c>
      <c r="M2802">
        <v>2020</v>
      </c>
      <c r="N2802" s="18">
        <v>3</v>
      </c>
      <c r="O2802" t="s">
        <v>26</v>
      </c>
      <c r="P2802" t="s">
        <v>26</v>
      </c>
      <c r="Q2802" t="s">
        <v>26</v>
      </c>
      <c r="R2802" t="s">
        <v>26</v>
      </c>
      <c r="S2802" t="s">
        <v>26</v>
      </c>
      <c r="T2802" t="s">
        <v>26</v>
      </c>
    </row>
    <row r="2803" spans="1:20" x14ac:dyDescent="0.2">
      <c r="A2803" t="s">
        <v>1864</v>
      </c>
      <c r="B2803" s="18" t="s">
        <v>1865</v>
      </c>
      <c r="C2803" s="18" t="str">
        <f t="shared" si="93"/>
        <v xml:space="preserve">Linn </v>
      </c>
      <c r="D2803" s="18" t="str">
        <f t="shared" si="94"/>
        <v xml:space="preserve"> Oregon</v>
      </c>
      <c r="E2803" t="s">
        <v>21</v>
      </c>
      <c r="F2803">
        <v>713940</v>
      </c>
      <c r="G2803" t="s">
        <v>22</v>
      </c>
      <c r="H2803" t="s">
        <v>21</v>
      </c>
      <c r="I2803">
        <v>1</v>
      </c>
      <c r="J2803" t="s">
        <v>23</v>
      </c>
      <c r="K2803">
        <v>230</v>
      </c>
      <c r="L2803" s="24" t="s">
        <v>32</v>
      </c>
      <c r="M2803">
        <v>2020</v>
      </c>
      <c r="N2803" s="18">
        <v>3</v>
      </c>
      <c r="O2803" t="s">
        <v>26</v>
      </c>
      <c r="P2803" t="s">
        <v>26</v>
      </c>
      <c r="Q2803" t="s">
        <v>26</v>
      </c>
      <c r="R2803" t="s">
        <v>26</v>
      </c>
      <c r="S2803" t="s">
        <v>26</v>
      </c>
      <c r="T2803" t="s">
        <v>26</v>
      </c>
    </row>
    <row r="2804" spans="1:20" x14ac:dyDescent="0.2">
      <c r="A2804" t="s">
        <v>1866</v>
      </c>
      <c r="B2804" s="18" t="s">
        <v>1867</v>
      </c>
      <c r="C2804" s="18" t="str">
        <f t="shared" si="93"/>
        <v xml:space="preserve">Marion </v>
      </c>
      <c r="D2804" s="18" t="str">
        <f t="shared" si="94"/>
        <v xml:space="preserve"> Oregon</v>
      </c>
      <c r="E2804" t="s">
        <v>21</v>
      </c>
      <c r="F2804">
        <v>713940</v>
      </c>
      <c r="G2804" t="s">
        <v>22</v>
      </c>
      <c r="H2804" t="s">
        <v>21</v>
      </c>
      <c r="I2804">
        <v>1</v>
      </c>
      <c r="J2804" t="s">
        <v>23</v>
      </c>
      <c r="K2804">
        <v>1</v>
      </c>
      <c r="L2804" s="24" t="s">
        <v>23</v>
      </c>
      <c r="M2804">
        <v>2020</v>
      </c>
      <c r="N2804" s="18">
        <v>37</v>
      </c>
      <c r="O2804">
        <v>6628</v>
      </c>
      <c r="P2804" t="s">
        <v>24</v>
      </c>
      <c r="Q2804">
        <v>2088</v>
      </c>
      <c r="R2804" t="s">
        <v>30</v>
      </c>
      <c r="S2804">
        <v>662</v>
      </c>
      <c r="T2804" t="s">
        <v>24</v>
      </c>
    </row>
    <row r="2805" spans="1:20" x14ac:dyDescent="0.2">
      <c r="A2805" t="s">
        <v>1866</v>
      </c>
      <c r="B2805" s="18" t="s">
        <v>1867</v>
      </c>
      <c r="C2805" s="18" t="str">
        <f t="shared" si="93"/>
        <v xml:space="preserve">Marion </v>
      </c>
      <c r="D2805" s="18" t="str">
        <f t="shared" si="94"/>
        <v xml:space="preserve"> Oregon</v>
      </c>
      <c r="E2805" t="s">
        <v>21</v>
      </c>
      <c r="F2805">
        <v>713940</v>
      </c>
      <c r="G2805" t="s">
        <v>22</v>
      </c>
      <c r="H2805" t="s">
        <v>21</v>
      </c>
      <c r="I2805">
        <v>1</v>
      </c>
      <c r="J2805" t="s">
        <v>23</v>
      </c>
      <c r="K2805">
        <v>210</v>
      </c>
      <c r="L2805" s="24" t="s">
        <v>27</v>
      </c>
      <c r="M2805">
        <v>2020</v>
      </c>
      <c r="N2805" s="18">
        <v>11</v>
      </c>
      <c r="O2805" t="s">
        <v>26</v>
      </c>
      <c r="P2805" t="s">
        <v>26</v>
      </c>
      <c r="Q2805" t="s">
        <v>26</v>
      </c>
      <c r="R2805" t="s">
        <v>26</v>
      </c>
      <c r="S2805" t="s">
        <v>26</v>
      </c>
      <c r="T2805" t="s">
        <v>26</v>
      </c>
    </row>
    <row r="2806" spans="1:20" x14ac:dyDescent="0.2">
      <c r="A2806" t="s">
        <v>1866</v>
      </c>
      <c r="B2806" s="18" t="s">
        <v>1867</v>
      </c>
      <c r="C2806" s="18" t="str">
        <f t="shared" si="93"/>
        <v xml:space="preserve">Marion </v>
      </c>
      <c r="D2806" s="18" t="str">
        <f t="shared" si="94"/>
        <v xml:space="preserve"> Oregon</v>
      </c>
      <c r="E2806" t="s">
        <v>21</v>
      </c>
      <c r="F2806">
        <v>713940</v>
      </c>
      <c r="G2806" t="s">
        <v>22</v>
      </c>
      <c r="H2806" t="s">
        <v>21</v>
      </c>
      <c r="I2806">
        <v>1</v>
      </c>
      <c r="J2806" t="s">
        <v>23</v>
      </c>
      <c r="K2806">
        <v>220</v>
      </c>
      <c r="L2806" s="24" t="s">
        <v>31</v>
      </c>
      <c r="M2806">
        <v>2020</v>
      </c>
      <c r="N2806" s="18">
        <v>7</v>
      </c>
      <c r="O2806" t="s">
        <v>26</v>
      </c>
      <c r="P2806" t="s">
        <v>26</v>
      </c>
      <c r="Q2806" t="s">
        <v>26</v>
      </c>
      <c r="R2806" t="s">
        <v>26</v>
      </c>
      <c r="S2806" t="s">
        <v>26</v>
      </c>
      <c r="T2806" t="s">
        <v>26</v>
      </c>
    </row>
    <row r="2807" spans="1:20" x14ac:dyDescent="0.2">
      <c r="A2807" t="s">
        <v>1866</v>
      </c>
      <c r="B2807" s="18" t="s">
        <v>1867</v>
      </c>
      <c r="C2807" s="18" t="str">
        <f t="shared" si="93"/>
        <v xml:space="preserve">Marion </v>
      </c>
      <c r="D2807" s="18" t="str">
        <f t="shared" si="94"/>
        <v xml:space="preserve"> Oregon</v>
      </c>
      <c r="E2807" t="s">
        <v>21</v>
      </c>
      <c r="F2807">
        <v>713940</v>
      </c>
      <c r="G2807" t="s">
        <v>22</v>
      </c>
      <c r="H2807" t="s">
        <v>21</v>
      </c>
      <c r="I2807">
        <v>1</v>
      </c>
      <c r="J2807" t="s">
        <v>23</v>
      </c>
      <c r="K2807">
        <v>230</v>
      </c>
      <c r="L2807" s="24" t="s">
        <v>32</v>
      </c>
      <c r="M2807">
        <v>2020</v>
      </c>
      <c r="N2807" s="18">
        <v>11</v>
      </c>
      <c r="O2807" t="s">
        <v>26</v>
      </c>
      <c r="P2807" t="s">
        <v>26</v>
      </c>
      <c r="Q2807" t="s">
        <v>26</v>
      </c>
      <c r="R2807" t="s">
        <v>26</v>
      </c>
      <c r="S2807" t="s">
        <v>26</v>
      </c>
      <c r="T2807" t="s">
        <v>26</v>
      </c>
    </row>
    <row r="2808" spans="1:20" x14ac:dyDescent="0.2">
      <c r="A2808" t="s">
        <v>1866</v>
      </c>
      <c r="B2808" s="18" t="s">
        <v>1867</v>
      </c>
      <c r="C2808" s="18" t="str">
        <f t="shared" si="93"/>
        <v xml:space="preserve">Marion </v>
      </c>
      <c r="D2808" s="18" t="str">
        <f t="shared" si="94"/>
        <v xml:space="preserve"> Oregon</v>
      </c>
      <c r="E2808" t="s">
        <v>21</v>
      </c>
      <c r="F2808">
        <v>713940</v>
      </c>
      <c r="G2808" t="s">
        <v>22</v>
      </c>
      <c r="H2808" t="s">
        <v>21</v>
      </c>
      <c r="I2808">
        <v>1</v>
      </c>
      <c r="J2808" t="s">
        <v>23</v>
      </c>
      <c r="K2808">
        <v>241</v>
      </c>
      <c r="L2808" s="24" t="s">
        <v>25</v>
      </c>
      <c r="M2808">
        <v>2020</v>
      </c>
      <c r="N2808" s="18">
        <v>3</v>
      </c>
      <c r="O2808" t="s">
        <v>26</v>
      </c>
      <c r="P2808" t="s">
        <v>26</v>
      </c>
      <c r="Q2808" t="s">
        <v>26</v>
      </c>
      <c r="R2808" t="s">
        <v>26</v>
      </c>
      <c r="S2808" t="s">
        <v>26</v>
      </c>
      <c r="T2808" t="s">
        <v>26</v>
      </c>
    </row>
    <row r="2809" spans="1:20" x14ac:dyDescent="0.2">
      <c r="A2809" t="s">
        <v>1866</v>
      </c>
      <c r="B2809" s="18" t="s">
        <v>1867</v>
      </c>
      <c r="C2809" s="18" t="str">
        <f t="shared" si="93"/>
        <v xml:space="preserve">Marion </v>
      </c>
      <c r="D2809" s="18" t="str">
        <f t="shared" si="94"/>
        <v xml:space="preserve"> Oregon</v>
      </c>
      <c r="E2809" t="s">
        <v>21</v>
      </c>
      <c r="F2809">
        <v>713940</v>
      </c>
      <c r="G2809" t="s">
        <v>22</v>
      </c>
      <c r="H2809" t="s">
        <v>21</v>
      </c>
      <c r="I2809">
        <v>1</v>
      </c>
      <c r="J2809" t="s">
        <v>23</v>
      </c>
      <c r="K2809">
        <v>242</v>
      </c>
      <c r="L2809" s="24" t="s">
        <v>56</v>
      </c>
      <c r="M2809">
        <v>2020</v>
      </c>
      <c r="N2809" s="18">
        <v>4</v>
      </c>
      <c r="O2809" t="s">
        <v>26</v>
      </c>
      <c r="P2809" t="s">
        <v>26</v>
      </c>
      <c r="Q2809" t="s">
        <v>26</v>
      </c>
      <c r="R2809" t="s">
        <v>26</v>
      </c>
      <c r="S2809" t="s">
        <v>26</v>
      </c>
      <c r="T2809" t="s">
        <v>26</v>
      </c>
    </row>
    <row r="2810" spans="1:20" x14ac:dyDescent="0.2">
      <c r="A2810" t="s">
        <v>1868</v>
      </c>
      <c r="B2810" s="18" t="s">
        <v>1869</v>
      </c>
      <c r="C2810" s="18" t="str">
        <f t="shared" si="93"/>
        <v xml:space="preserve">Multnomah </v>
      </c>
      <c r="D2810" s="18" t="str">
        <f t="shared" si="94"/>
        <v xml:space="preserve"> Oregon</v>
      </c>
      <c r="E2810" t="s">
        <v>21</v>
      </c>
      <c r="F2810">
        <v>713940</v>
      </c>
      <c r="G2810" t="s">
        <v>22</v>
      </c>
      <c r="H2810" t="s">
        <v>21</v>
      </c>
      <c r="I2810">
        <v>1</v>
      </c>
      <c r="J2810" t="s">
        <v>23</v>
      </c>
      <c r="K2810">
        <v>1</v>
      </c>
      <c r="L2810" s="24" t="s">
        <v>23</v>
      </c>
      <c r="M2810">
        <v>2020</v>
      </c>
      <c r="N2810" s="18">
        <v>101</v>
      </c>
      <c r="O2810">
        <v>39729</v>
      </c>
      <c r="P2810" t="s">
        <v>30</v>
      </c>
      <c r="Q2810">
        <v>14639</v>
      </c>
      <c r="R2810" t="s">
        <v>30</v>
      </c>
      <c r="S2810">
        <v>2658</v>
      </c>
      <c r="T2810" t="s">
        <v>30</v>
      </c>
    </row>
    <row r="2811" spans="1:20" x14ac:dyDescent="0.2">
      <c r="A2811" t="s">
        <v>1868</v>
      </c>
      <c r="B2811" s="18" t="s">
        <v>1869</v>
      </c>
      <c r="C2811" s="18" t="str">
        <f t="shared" si="93"/>
        <v xml:space="preserve">Multnomah </v>
      </c>
      <c r="D2811" s="18" t="str">
        <f t="shared" si="94"/>
        <v xml:space="preserve"> Oregon</v>
      </c>
      <c r="E2811" t="s">
        <v>21</v>
      </c>
      <c r="F2811">
        <v>713940</v>
      </c>
      <c r="G2811" t="s">
        <v>22</v>
      </c>
      <c r="H2811" t="s">
        <v>21</v>
      </c>
      <c r="I2811">
        <v>1</v>
      </c>
      <c r="J2811" t="s">
        <v>23</v>
      </c>
      <c r="K2811">
        <v>210</v>
      </c>
      <c r="L2811" s="24" t="s">
        <v>27</v>
      </c>
      <c r="M2811">
        <v>2020</v>
      </c>
      <c r="N2811" s="18">
        <v>38</v>
      </c>
      <c r="O2811" t="s">
        <v>26</v>
      </c>
      <c r="P2811" t="s">
        <v>26</v>
      </c>
      <c r="Q2811" t="s">
        <v>26</v>
      </c>
      <c r="R2811" t="s">
        <v>26</v>
      </c>
      <c r="S2811" t="s">
        <v>26</v>
      </c>
      <c r="T2811" t="s">
        <v>26</v>
      </c>
    </row>
    <row r="2812" spans="1:20" x14ac:dyDescent="0.2">
      <c r="A2812" t="s">
        <v>1868</v>
      </c>
      <c r="B2812" s="18" t="s">
        <v>1869</v>
      </c>
      <c r="C2812" s="18" t="str">
        <f t="shared" si="93"/>
        <v xml:space="preserve">Multnomah </v>
      </c>
      <c r="D2812" s="18" t="str">
        <f t="shared" si="94"/>
        <v xml:space="preserve"> Oregon</v>
      </c>
      <c r="E2812" t="s">
        <v>21</v>
      </c>
      <c r="F2812">
        <v>713940</v>
      </c>
      <c r="G2812" t="s">
        <v>22</v>
      </c>
      <c r="H2812" t="s">
        <v>21</v>
      </c>
      <c r="I2812">
        <v>1</v>
      </c>
      <c r="J2812" t="s">
        <v>23</v>
      </c>
      <c r="K2812">
        <v>220</v>
      </c>
      <c r="L2812" s="24" t="s">
        <v>31</v>
      </c>
      <c r="M2812">
        <v>2020</v>
      </c>
      <c r="N2812" s="18">
        <v>9</v>
      </c>
      <c r="O2812" t="s">
        <v>26</v>
      </c>
      <c r="P2812" t="s">
        <v>26</v>
      </c>
      <c r="Q2812" t="s">
        <v>26</v>
      </c>
      <c r="R2812" t="s">
        <v>26</v>
      </c>
      <c r="S2812" t="s">
        <v>26</v>
      </c>
      <c r="T2812" t="s">
        <v>26</v>
      </c>
    </row>
    <row r="2813" spans="1:20" x14ac:dyDescent="0.2">
      <c r="A2813" t="s">
        <v>1868</v>
      </c>
      <c r="B2813" s="18" t="s">
        <v>1869</v>
      </c>
      <c r="C2813" s="18" t="str">
        <f t="shared" si="93"/>
        <v xml:space="preserve">Multnomah </v>
      </c>
      <c r="D2813" s="18" t="str">
        <f t="shared" si="94"/>
        <v xml:space="preserve"> Oregon</v>
      </c>
      <c r="E2813" t="s">
        <v>21</v>
      </c>
      <c r="F2813">
        <v>713940</v>
      </c>
      <c r="G2813" t="s">
        <v>22</v>
      </c>
      <c r="H2813" t="s">
        <v>21</v>
      </c>
      <c r="I2813">
        <v>1</v>
      </c>
      <c r="J2813" t="s">
        <v>23</v>
      </c>
      <c r="K2813">
        <v>230</v>
      </c>
      <c r="L2813" s="24" t="s">
        <v>32</v>
      </c>
      <c r="M2813">
        <v>2020</v>
      </c>
      <c r="N2813" s="18">
        <v>15</v>
      </c>
      <c r="O2813" t="s">
        <v>26</v>
      </c>
      <c r="P2813" t="s">
        <v>26</v>
      </c>
      <c r="Q2813" t="s">
        <v>26</v>
      </c>
      <c r="R2813" t="s">
        <v>26</v>
      </c>
      <c r="S2813" t="s">
        <v>26</v>
      </c>
      <c r="T2813" t="s">
        <v>26</v>
      </c>
    </row>
    <row r="2814" spans="1:20" x14ac:dyDescent="0.2">
      <c r="A2814" t="s">
        <v>1868</v>
      </c>
      <c r="B2814" s="18" t="s">
        <v>1869</v>
      </c>
      <c r="C2814" s="18" t="str">
        <f t="shared" si="93"/>
        <v xml:space="preserve">Multnomah </v>
      </c>
      <c r="D2814" s="18" t="str">
        <f t="shared" si="94"/>
        <v xml:space="preserve"> Oregon</v>
      </c>
      <c r="E2814" t="s">
        <v>21</v>
      </c>
      <c r="F2814">
        <v>713940</v>
      </c>
      <c r="G2814" t="s">
        <v>22</v>
      </c>
      <c r="H2814" t="s">
        <v>21</v>
      </c>
      <c r="I2814">
        <v>1</v>
      </c>
      <c r="J2814" t="s">
        <v>23</v>
      </c>
      <c r="K2814">
        <v>241</v>
      </c>
      <c r="L2814" s="24" t="s">
        <v>25</v>
      </c>
      <c r="M2814">
        <v>2020</v>
      </c>
      <c r="N2814" s="18">
        <v>26</v>
      </c>
      <c r="O2814" t="s">
        <v>26</v>
      </c>
      <c r="P2814" t="s">
        <v>26</v>
      </c>
      <c r="Q2814" t="s">
        <v>26</v>
      </c>
      <c r="R2814" t="s">
        <v>26</v>
      </c>
      <c r="S2814" t="s">
        <v>26</v>
      </c>
      <c r="T2814" t="s">
        <v>26</v>
      </c>
    </row>
    <row r="2815" spans="1:20" x14ac:dyDescent="0.2">
      <c r="A2815" t="s">
        <v>1868</v>
      </c>
      <c r="B2815" s="18" t="s">
        <v>1869</v>
      </c>
      <c r="C2815" s="18" t="str">
        <f t="shared" si="93"/>
        <v xml:space="preserve">Multnomah </v>
      </c>
      <c r="D2815" s="18" t="str">
        <f t="shared" si="94"/>
        <v xml:space="preserve"> Oregon</v>
      </c>
      <c r="E2815" t="s">
        <v>21</v>
      </c>
      <c r="F2815">
        <v>713940</v>
      </c>
      <c r="G2815" t="s">
        <v>22</v>
      </c>
      <c r="H2815" t="s">
        <v>21</v>
      </c>
      <c r="I2815">
        <v>1</v>
      </c>
      <c r="J2815" t="s">
        <v>23</v>
      </c>
      <c r="K2815">
        <v>242</v>
      </c>
      <c r="L2815" s="24" t="s">
        <v>56</v>
      </c>
      <c r="M2815">
        <v>2020</v>
      </c>
      <c r="N2815" s="18">
        <v>10</v>
      </c>
      <c r="O2815" t="s">
        <v>26</v>
      </c>
      <c r="P2815" t="s">
        <v>26</v>
      </c>
      <c r="Q2815" t="s">
        <v>26</v>
      </c>
      <c r="R2815" t="s">
        <v>26</v>
      </c>
      <c r="S2815" t="s">
        <v>26</v>
      </c>
      <c r="T2815" t="s">
        <v>26</v>
      </c>
    </row>
    <row r="2816" spans="1:20" x14ac:dyDescent="0.2">
      <c r="A2816" t="s">
        <v>1870</v>
      </c>
      <c r="B2816" s="18" t="s">
        <v>1871</v>
      </c>
      <c r="C2816" s="18" t="str">
        <f t="shared" si="93"/>
        <v xml:space="preserve">Polk </v>
      </c>
      <c r="D2816" s="18" t="str">
        <f t="shared" si="94"/>
        <v xml:space="preserve"> Oregon</v>
      </c>
      <c r="E2816" t="s">
        <v>21</v>
      </c>
      <c r="F2816">
        <v>713940</v>
      </c>
      <c r="G2816" t="s">
        <v>22</v>
      </c>
      <c r="H2816" t="s">
        <v>21</v>
      </c>
      <c r="I2816">
        <v>1</v>
      </c>
      <c r="J2816" t="s">
        <v>23</v>
      </c>
      <c r="K2816">
        <v>1</v>
      </c>
      <c r="L2816" s="24" t="s">
        <v>23</v>
      </c>
      <c r="M2816">
        <v>2020</v>
      </c>
      <c r="N2816" s="18">
        <v>11</v>
      </c>
      <c r="O2816">
        <v>1565</v>
      </c>
      <c r="P2816" t="s">
        <v>30</v>
      </c>
      <c r="Q2816">
        <v>416</v>
      </c>
      <c r="R2816" t="s">
        <v>30</v>
      </c>
      <c r="S2816">
        <v>198</v>
      </c>
      <c r="T2816" t="s">
        <v>24</v>
      </c>
    </row>
    <row r="2817" spans="1:20" x14ac:dyDescent="0.2">
      <c r="A2817" t="s">
        <v>1870</v>
      </c>
      <c r="B2817" s="18" t="s">
        <v>1871</v>
      </c>
      <c r="C2817" s="18" t="str">
        <f t="shared" si="93"/>
        <v xml:space="preserve">Polk </v>
      </c>
      <c r="D2817" s="18" t="str">
        <f t="shared" si="94"/>
        <v xml:space="preserve"> Oregon</v>
      </c>
      <c r="E2817" t="s">
        <v>21</v>
      </c>
      <c r="F2817">
        <v>713940</v>
      </c>
      <c r="G2817" t="s">
        <v>22</v>
      </c>
      <c r="H2817" t="s">
        <v>21</v>
      </c>
      <c r="I2817">
        <v>1</v>
      </c>
      <c r="J2817" t="s">
        <v>23</v>
      </c>
      <c r="K2817">
        <v>220</v>
      </c>
      <c r="L2817" s="24" t="s">
        <v>31</v>
      </c>
      <c r="M2817">
        <v>2020</v>
      </c>
      <c r="N2817" s="18">
        <v>6</v>
      </c>
      <c r="O2817" t="s">
        <v>26</v>
      </c>
      <c r="P2817" t="s">
        <v>26</v>
      </c>
      <c r="Q2817" t="s">
        <v>26</v>
      </c>
      <c r="R2817" t="s">
        <v>26</v>
      </c>
      <c r="S2817" t="s">
        <v>26</v>
      </c>
      <c r="T2817" t="s">
        <v>26</v>
      </c>
    </row>
    <row r="2818" spans="1:20" x14ac:dyDescent="0.2">
      <c r="A2818" t="s">
        <v>1872</v>
      </c>
      <c r="B2818" s="18" t="s">
        <v>1873</v>
      </c>
      <c r="C2818" s="18" t="str">
        <f t="shared" si="93"/>
        <v xml:space="preserve">Umatilla </v>
      </c>
      <c r="D2818" s="18" t="str">
        <f t="shared" si="94"/>
        <v xml:space="preserve"> Oregon</v>
      </c>
      <c r="E2818" t="s">
        <v>21</v>
      </c>
      <c r="F2818">
        <v>713940</v>
      </c>
      <c r="G2818" t="s">
        <v>22</v>
      </c>
      <c r="H2818" t="s">
        <v>21</v>
      </c>
      <c r="I2818">
        <v>1</v>
      </c>
      <c r="J2818" t="s">
        <v>23</v>
      </c>
      <c r="K2818">
        <v>1</v>
      </c>
      <c r="L2818" s="24" t="s">
        <v>23</v>
      </c>
      <c r="M2818">
        <v>2020</v>
      </c>
      <c r="N2818" s="18">
        <v>6</v>
      </c>
      <c r="O2818">
        <v>1036</v>
      </c>
      <c r="P2818" t="s">
        <v>35</v>
      </c>
      <c r="Q2818">
        <v>349</v>
      </c>
      <c r="R2818" t="s">
        <v>35</v>
      </c>
      <c r="S2818">
        <v>54</v>
      </c>
      <c r="T2818" t="s">
        <v>35</v>
      </c>
    </row>
    <row r="2819" spans="1:20" x14ac:dyDescent="0.2">
      <c r="A2819" t="s">
        <v>1872</v>
      </c>
      <c r="B2819" s="18" t="s">
        <v>1873</v>
      </c>
      <c r="C2819" s="18" t="str">
        <f t="shared" ref="C2819:C2882" si="95">LEFT(B2819, FIND(" County",B2819))</f>
        <v xml:space="preserve">Umatilla </v>
      </c>
      <c r="D2819" s="18" t="str">
        <f t="shared" ref="D2819:D2882" si="96">RIGHT(B2819, LEN(B2819)-FIND(", ",B2819))</f>
        <v xml:space="preserve"> Oregon</v>
      </c>
      <c r="E2819" t="s">
        <v>21</v>
      </c>
      <c r="F2819">
        <v>713940</v>
      </c>
      <c r="G2819" t="s">
        <v>22</v>
      </c>
      <c r="H2819" t="s">
        <v>21</v>
      </c>
      <c r="I2819">
        <v>1</v>
      </c>
      <c r="J2819" t="s">
        <v>23</v>
      </c>
      <c r="K2819">
        <v>210</v>
      </c>
      <c r="L2819" s="24" t="s">
        <v>27</v>
      </c>
      <c r="M2819">
        <v>2020</v>
      </c>
      <c r="N2819" s="18">
        <v>3</v>
      </c>
      <c r="O2819" t="s">
        <v>26</v>
      </c>
      <c r="P2819" t="s">
        <v>26</v>
      </c>
      <c r="Q2819" t="s">
        <v>26</v>
      </c>
      <c r="R2819" t="s">
        <v>26</v>
      </c>
      <c r="S2819" t="s">
        <v>26</v>
      </c>
      <c r="T2819" t="s">
        <v>26</v>
      </c>
    </row>
    <row r="2820" spans="1:20" x14ac:dyDescent="0.2">
      <c r="A2820" t="s">
        <v>1874</v>
      </c>
      <c r="B2820" s="18" t="s">
        <v>1875</v>
      </c>
      <c r="C2820" s="18" t="str">
        <f t="shared" si="95"/>
        <v xml:space="preserve">Union </v>
      </c>
      <c r="D2820" s="18" t="str">
        <f t="shared" si="96"/>
        <v xml:space="preserve"> Oregon</v>
      </c>
      <c r="E2820" t="s">
        <v>21</v>
      </c>
      <c r="F2820">
        <v>713940</v>
      </c>
      <c r="G2820" t="s">
        <v>22</v>
      </c>
      <c r="H2820" t="s">
        <v>21</v>
      </c>
      <c r="I2820">
        <v>1</v>
      </c>
      <c r="J2820" t="s">
        <v>23</v>
      </c>
      <c r="K2820">
        <v>1</v>
      </c>
      <c r="L2820" s="24" t="s">
        <v>23</v>
      </c>
      <c r="M2820">
        <v>2020</v>
      </c>
      <c r="N2820" s="18">
        <v>3</v>
      </c>
      <c r="O2820">
        <v>170</v>
      </c>
      <c r="P2820" t="s">
        <v>35</v>
      </c>
      <c r="Q2820">
        <v>62</v>
      </c>
      <c r="R2820" t="s">
        <v>35</v>
      </c>
      <c r="S2820">
        <v>17</v>
      </c>
      <c r="T2820" t="s">
        <v>35</v>
      </c>
    </row>
    <row r="2821" spans="1:20" x14ac:dyDescent="0.2">
      <c r="A2821" t="s">
        <v>1876</v>
      </c>
      <c r="B2821" s="18" t="s">
        <v>1877</v>
      </c>
      <c r="C2821" s="18" t="str">
        <f t="shared" si="95"/>
        <v xml:space="preserve">Washington </v>
      </c>
      <c r="D2821" s="18" t="str">
        <f t="shared" si="96"/>
        <v xml:space="preserve"> Oregon</v>
      </c>
      <c r="E2821" t="s">
        <v>21</v>
      </c>
      <c r="F2821">
        <v>713940</v>
      </c>
      <c r="G2821" t="s">
        <v>22</v>
      </c>
      <c r="H2821" t="s">
        <v>21</v>
      </c>
      <c r="I2821">
        <v>1</v>
      </c>
      <c r="J2821" t="s">
        <v>23</v>
      </c>
      <c r="K2821">
        <v>1</v>
      </c>
      <c r="L2821" s="24" t="s">
        <v>23</v>
      </c>
      <c r="M2821">
        <v>2020</v>
      </c>
      <c r="N2821" s="18">
        <v>103</v>
      </c>
      <c r="O2821">
        <v>25364</v>
      </c>
      <c r="P2821" t="s">
        <v>30</v>
      </c>
      <c r="Q2821">
        <v>9897</v>
      </c>
      <c r="R2821" t="s">
        <v>30</v>
      </c>
      <c r="S2821">
        <v>2629</v>
      </c>
      <c r="T2821" t="s">
        <v>30</v>
      </c>
    </row>
    <row r="2822" spans="1:20" x14ac:dyDescent="0.2">
      <c r="A2822" t="s">
        <v>1876</v>
      </c>
      <c r="B2822" s="18" t="s">
        <v>1877</v>
      </c>
      <c r="C2822" s="18" t="str">
        <f t="shared" si="95"/>
        <v xml:space="preserve">Washington </v>
      </c>
      <c r="D2822" s="18" t="str">
        <f t="shared" si="96"/>
        <v xml:space="preserve"> Oregon</v>
      </c>
      <c r="E2822" t="s">
        <v>21</v>
      </c>
      <c r="F2822">
        <v>713940</v>
      </c>
      <c r="G2822" t="s">
        <v>22</v>
      </c>
      <c r="H2822" t="s">
        <v>21</v>
      </c>
      <c r="I2822">
        <v>1</v>
      </c>
      <c r="J2822" t="s">
        <v>23</v>
      </c>
      <c r="K2822">
        <v>210</v>
      </c>
      <c r="L2822" s="24" t="s">
        <v>27</v>
      </c>
      <c r="M2822">
        <v>2020</v>
      </c>
      <c r="N2822" s="18">
        <v>40</v>
      </c>
      <c r="O2822" t="s">
        <v>26</v>
      </c>
      <c r="P2822" t="s">
        <v>26</v>
      </c>
      <c r="Q2822" t="s">
        <v>26</v>
      </c>
      <c r="R2822" t="s">
        <v>26</v>
      </c>
      <c r="S2822" t="s">
        <v>26</v>
      </c>
      <c r="T2822" t="s">
        <v>26</v>
      </c>
    </row>
    <row r="2823" spans="1:20" x14ac:dyDescent="0.2">
      <c r="A2823" t="s">
        <v>1876</v>
      </c>
      <c r="B2823" s="18" t="s">
        <v>1877</v>
      </c>
      <c r="C2823" s="18" t="str">
        <f t="shared" si="95"/>
        <v xml:space="preserve">Washington </v>
      </c>
      <c r="D2823" s="18" t="str">
        <f t="shared" si="96"/>
        <v xml:space="preserve"> Oregon</v>
      </c>
      <c r="E2823" t="s">
        <v>21</v>
      </c>
      <c r="F2823">
        <v>713940</v>
      </c>
      <c r="G2823" t="s">
        <v>22</v>
      </c>
      <c r="H2823" t="s">
        <v>21</v>
      </c>
      <c r="I2823">
        <v>1</v>
      </c>
      <c r="J2823" t="s">
        <v>23</v>
      </c>
      <c r="K2823">
        <v>220</v>
      </c>
      <c r="L2823" s="24" t="s">
        <v>31</v>
      </c>
      <c r="M2823">
        <v>2020</v>
      </c>
      <c r="N2823" s="18">
        <v>15</v>
      </c>
      <c r="O2823" t="s">
        <v>26</v>
      </c>
      <c r="P2823" t="s">
        <v>26</v>
      </c>
      <c r="Q2823" t="s">
        <v>26</v>
      </c>
      <c r="R2823" t="s">
        <v>26</v>
      </c>
      <c r="S2823" t="s">
        <v>26</v>
      </c>
      <c r="T2823" t="s">
        <v>26</v>
      </c>
    </row>
    <row r="2824" spans="1:20" x14ac:dyDescent="0.2">
      <c r="A2824" t="s">
        <v>1876</v>
      </c>
      <c r="B2824" s="18" t="s">
        <v>1877</v>
      </c>
      <c r="C2824" s="18" t="str">
        <f t="shared" si="95"/>
        <v xml:space="preserve">Washington </v>
      </c>
      <c r="D2824" s="18" t="str">
        <f t="shared" si="96"/>
        <v xml:space="preserve"> Oregon</v>
      </c>
      <c r="E2824" t="s">
        <v>21</v>
      </c>
      <c r="F2824">
        <v>713940</v>
      </c>
      <c r="G2824" t="s">
        <v>22</v>
      </c>
      <c r="H2824" t="s">
        <v>21</v>
      </c>
      <c r="I2824">
        <v>1</v>
      </c>
      <c r="J2824" t="s">
        <v>23</v>
      </c>
      <c r="K2824">
        <v>230</v>
      </c>
      <c r="L2824" s="24" t="s">
        <v>32</v>
      </c>
      <c r="M2824">
        <v>2020</v>
      </c>
      <c r="N2824" s="18">
        <v>14</v>
      </c>
      <c r="O2824" t="s">
        <v>26</v>
      </c>
      <c r="P2824" t="s">
        <v>26</v>
      </c>
      <c r="Q2824" t="s">
        <v>26</v>
      </c>
      <c r="R2824" t="s">
        <v>26</v>
      </c>
      <c r="S2824" t="s">
        <v>26</v>
      </c>
      <c r="T2824" t="s">
        <v>26</v>
      </c>
    </row>
    <row r="2825" spans="1:20" x14ac:dyDescent="0.2">
      <c r="A2825" t="s">
        <v>1876</v>
      </c>
      <c r="B2825" s="18" t="s">
        <v>1877</v>
      </c>
      <c r="C2825" s="18" t="str">
        <f t="shared" si="95"/>
        <v xml:space="preserve">Washington </v>
      </c>
      <c r="D2825" s="18" t="str">
        <f t="shared" si="96"/>
        <v xml:space="preserve"> Oregon</v>
      </c>
      <c r="E2825" t="s">
        <v>21</v>
      </c>
      <c r="F2825">
        <v>713940</v>
      </c>
      <c r="G2825" t="s">
        <v>22</v>
      </c>
      <c r="H2825" t="s">
        <v>21</v>
      </c>
      <c r="I2825">
        <v>1</v>
      </c>
      <c r="J2825" t="s">
        <v>23</v>
      </c>
      <c r="K2825">
        <v>241</v>
      </c>
      <c r="L2825" s="24" t="s">
        <v>25</v>
      </c>
      <c r="M2825">
        <v>2020</v>
      </c>
      <c r="N2825" s="18">
        <v>24</v>
      </c>
      <c r="O2825" t="s">
        <v>26</v>
      </c>
      <c r="P2825" t="s">
        <v>26</v>
      </c>
      <c r="Q2825" t="s">
        <v>26</v>
      </c>
      <c r="R2825" t="s">
        <v>26</v>
      </c>
      <c r="S2825" t="s">
        <v>26</v>
      </c>
      <c r="T2825" t="s">
        <v>26</v>
      </c>
    </row>
    <row r="2826" spans="1:20" x14ac:dyDescent="0.2">
      <c r="A2826" t="s">
        <v>1876</v>
      </c>
      <c r="B2826" s="18" t="s">
        <v>1877</v>
      </c>
      <c r="C2826" s="18" t="str">
        <f t="shared" si="95"/>
        <v xml:space="preserve">Washington </v>
      </c>
      <c r="D2826" s="18" t="str">
        <f t="shared" si="96"/>
        <v xml:space="preserve"> Oregon</v>
      </c>
      <c r="E2826" t="s">
        <v>21</v>
      </c>
      <c r="F2826">
        <v>713940</v>
      </c>
      <c r="G2826" t="s">
        <v>22</v>
      </c>
      <c r="H2826" t="s">
        <v>21</v>
      </c>
      <c r="I2826">
        <v>1</v>
      </c>
      <c r="J2826" t="s">
        <v>23</v>
      </c>
      <c r="K2826">
        <v>242</v>
      </c>
      <c r="L2826" s="24" t="s">
        <v>56</v>
      </c>
      <c r="M2826">
        <v>2020</v>
      </c>
      <c r="N2826" s="18">
        <v>6</v>
      </c>
      <c r="O2826" t="s">
        <v>26</v>
      </c>
      <c r="P2826" t="s">
        <v>26</v>
      </c>
      <c r="Q2826" t="s">
        <v>26</v>
      </c>
      <c r="R2826" t="s">
        <v>26</v>
      </c>
      <c r="S2826" t="s">
        <v>26</v>
      </c>
      <c r="T2826" t="s">
        <v>26</v>
      </c>
    </row>
    <row r="2827" spans="1:20" x14ac:dyDescent="0.2">
      <c r="A2827" t="s">
        <v>1878</v>
      </c>
      <c r="B2827" s="18" t="s">
        <v>1879</v>
      </c>
      <c r="C2827" s="18" t="str">
        <f t="shared" si="95"/>
        <v xml:space="preserve">Yamhill </v>
      </c>
      <c r="D2827" s="18" t="str">
        <f t="shared" si="96"/>
        <v xml:space="preserve"> Oregon</v>
      </c>
      <c r="E2827" t="s">
        <v>21</v>
      </c>
      <c r="F2827">
        <v>713940</v>
      </c>
      <c r="G2827" t="s">
        <v>22</v>
      </c>
      <c r="H2827" t="s">
        <v>21</v>
      </c>
      <c r="I2827">
        <v>1</v>
      </c>
      <c r="J2827" t="s">
        <v>23</v>
      </c>
      <c r="K2827">
        <v>1</v>
      </c>
      <c r="L2827" s="24" t="s">
        <v>23</v>
      </c>
      <c r="M2827">
        <v>2020</v>
      </c>
      <c r="N2827" s="18">
        <v>3</v>
      </c>
      <c r="O2827">
        <v>748</v>
      </c>
      <c r="P2827" t="s">
        <v>24</v>
      </c>
      <c r="Q2827">
        <v>245</v>
      </c>
      <c r="R2827" t="s">
        <v>35</v>
      </c>
      <c r="S2827">
        <v>37</v>
      </c>
      <c r="T2827" t="s">
        <v>30</v>
      </c>
    </row>
    <row r="2828" spans="1:20" x14ac:dyDescent="0.2">
      <c r="A2828" t="s">
        <v>1880</v>
      </c>
      <c r="B2828" s="18" t="s">
        <v>1881</v>
      </c>
      <c r="C2828" s="18" t="str">
        <f t="shared" si="95"/>
        <v xml:space="preserve">Adams </v>
      </c>
      <c r="D2828" s="18" t="str">
        <f t="shared" si="96"/>
        <v xml:space="preserve"> Pennsylvania</v>
      </c>
      <c r="E2828" t="s">
        <v>21</v>
      </c>
      <c r="F2828">
        <v>713940</v>
      </c>
      <c r="G2828" t="s">
        <v>22</v>
      </c>
      <c r="H2828" t="s">
        <v>21</v>
      </c>
      <c r="I2828">
        <v>1</v>
      </c>
      <c r="J2828" t="s">
        <v>23</v>
      </c>
      <c r="K2828">
        <v>1</v>
      </c>
      <c r="L2828" s="24" t="s">
        <v>23</v>
      </c>
      <c r="M2828">
        <v>2020</v>
      </c>
      <c r="N2828" s="18">
        <v>6</v>
      </c>
      <c r="O2828">
        <v>208</v>
      </c>
      <c r="P2828" t="s">
        <v>24</v>
      </c>
      <c r="Q2828">
        <v>46</v>
      </c>
      <c r="R2828" t="s">
        <v>24</v>
      </c>
      <c r="S2828">
        <v>44</v>
      </c>
      <c r="T2828" t="s">
        <v>30</v>
      </c>
    </row>
    <row r="2829" spans="1:20" x14ac:dyDescent="0.2">
      <c r="A2829" t="s">
        <v>1880</v>
      </c>
      <c r="B2829" s="18" t="s">
        <v>1881</v>
      </c>
      <c r="C2829" s="18" t="str">
        <f t="shared" si="95"/>
        <v xml:space="preserve">Adams </v>
      </c>
      <c r="D2829" s="18" t="str">
        <f t="shared" si="96"/>
        <v xml:space="preserve"> Pennsylvania</v>
      </c>
      <c r="E2829" t="s">
        <v>21</v>
      </c>
      <c r="F2829">
        <v>713940</v>
      </c>
      <c r="G2829" t="s">
        <v>22</v>
      </c>
      <c r="H2829" t="s">
        <v>21</v>
      </c>
      <c r="I2829">
        <v>1</v>
      </c>
      <c r="J2829" t="s">
        <v>23</v>
      </c>
      <c r="K2829">
        <v>220</v>
      </c>
      <c r="L2829" s="24" t="s">
        <v>31</v>
      </c>
      <c r="M2829">
        <v>2020</v>
      </c>
      <c r="N2829" s="18">
        <v>4</v>
      </c>
      <c r="O2829" t="s">
        <v>26</v>
      </c>
      <c r="P2829" t="s">
        <v>26</v>
      </c>
      <c r="Q2829" t="s">
        <v>26</v>
      </c>
      <c r="R2829" t="s">
        <v>26</v>
      </c>
      <c r="S2829" t="s">
        <v>26</v>
      </c>
      <c r="T2829" t="s">
        <v>26</v>
      </c>
    </row>
    <row r="2830" spans="1:20" x14ac:dyDescent="0.2">
      <c r="A2830" t="s">
        <v>1882</v>
      </c>
      <c r="B2830" s="18" t="s">
        <v>1883</v>
      </c>
      <c r="C2830" s="18" t="str">
        <f t="shared" si="95"/>
        <v xml:space="preserve">Allegheny </v>
      </c>
      <c r="D2830" s="18" t="str">
        <f t="shared" si="96"/>
        <v xml:space="preserve"> Pennsylvania</v>
      </c>
      <c r="E2830" t="s">
        <v>21</v>
      </c>
      <c r="F2830">
        <v>713940</v>
      </c>
      <c r="G2830" t="s">
        <v>22</v>
      </c>
      <c r="H2830" t="s">
        <v>21</v>
      </c>
      <c r="I2830">
        <v>1</v>
      </c>
      <c r="J2830" t="s">
        <v>23</v>
      </c>
      <c r="K2830">
        <v>1</v>
      </c>
      <c r="L2830" s="24" t="s">
        <v>23</v>
      </c>
      <c r="M2830">
        <v>2020</v>
      </c>
      <c r="N2830" s="18">
        <v>214</v>
      </c>
      <c r="O2830">
        <v>36306</v>
      </c>
      <c r="P2830" t="s">
        <v>30</v>
      </c>
      <c r="Q2830">
        <v>11438</v>
      </c>
      <c r="R2830" t="s">
        <v>30</v>
      </c>
      <c r="S2830">
        <v>3370</v>
      </c>
      <c r="T2830" t="s">
        <v>30</v>
      </c>
    </row>
    <row r="2831" spans="1:20" x14ac:dyDescent="0.2">
      <c r="A2831" t="s">
        <v>1882</v>
      </c>
      <c r="B2831" s="18" t="s">
        <v>1883</v>
      </c>
      <c r="C2831" s="18" t="str">
        <f t="shared" si="95"/>
        <v xml:space="preserve">Allegheny </v>
      </c>
      <c r="D2831" s="18" t="str">
        <f t="shared" si="96"/>
        <v xml:space="preserve"> Pennsylvania</v>
      </c>
      <c r="E2831" t="s">
        <v>21</v>
      </c>
      <c r="F2831">
        <v>713940</v>
      </c>
      <c r="G2831" t="s">
        <v>22</v>
      </c>
      <c r="H2831" t="s">
        <v>21</v>
      </c>
      <c r="I2831">
        <v>1</v>
      </c>
      <c r="J2831" t="s">
        <v>23</v>
      </c>
      <c r="K2831">
        <v>210</v>
      </c>
      <c r="L2831" s="24" t="s">
        <v>27</v>
      </c>
      <c r="M2831">
        <v>2020</v>
      </c>
      <c r="N2831" s="18">
        <v>93</v>
      </c>
      <c r="O2831" t="s">
        <v>26</v>
      </c>
      <c r="P2831" t="s">
        <v>26</v>
      </c>
      <c r="Q2831" t="s">
        <v>26</v>
      </c>
      <c r="R2831" t="s">
        <v>26</v>
      </c>
      <c r="S2831" t="s">
        <v>26</v>
      </c>
      <c r="T2831" t="s">
        <v>26</v>
      </c>
    </row>
    <row r="2832" spans="1:20" x14ac:dyDescent="0.2">
      <c r="A2832" t="s">
        <v>1882</v>
      </c>
      <c r="B2832" s="18" t="s">
        <v>1883</v>
      </c>
      <c r="C2832" s="18" t="str">
        <f t="shared" si="95"/>
        <v xml:space="preserve">Allegheny </v>
      </c>
      <c r="D2832" s="18" t="str">
        <f t="shared" si="96"/>
        <v xml:space="preserve"> Pennsylvania</v>
      </c>
      <c r="E2832" t="s">
        <v>21</v>
      </c>
      <c r="F2832">
        <v>713940</v>
      </c>
      <c r="G2832" t="s">
        <v>22</v>
      </c>
      <c r="H2832" t="s">
        <v>21</v>
      </c>
      <c r="I2832">
        <v>1</v>
      </c>
      <c r="J2832" t="s">
        <v>23</v>
      </c>
      <c r="K2832">
        <v>220</v>
      </c>
      <c r="L2832" s="24" t="s">
        <v>31</v>
      </c>
      <c r="M2832">
        <v>2020</v>
      </c>
      <c r="N2832" s="18">
        <v>25</v>
      </c>
      <c r="O2832" t="s">
        <v>26</v>
      </c>
      <c r="P2832" t="s">
        <v>26</v>
      </c>
      <c r="Q2832" t="s">
        <v>26</v>
      </c>
      <c r="R2832" t="s">
        <v>26</v>
      </c>
      <c r="S2832" t="s">
        <v>26</v>
      </c>
      <c r="T2832" t="s">
        <v>26</v>
      </c>
    </row>
    <row r="2833" spans="1:20" x14ac:dyDescent="0.2">
      <c r="A2833" t="s">
        <v>1882</v>
      </c>
      <c r="B2833" s="18" t="s">
        <v>1883</v>
      </c>
      <c r="C2833" s="18" t="str">
        <f t="shared" si="95"/>
        <v xml:space="preserve">Allegheny </v>
      </c>
      <c r="D2833" s="18" t="str">
        <f t="shared" si="96"/>
        <v xml:space="preserve"> Pennsylvania</v>
      </c>
      <c r="E2833" t="s">
        <v>21</v>
      </c>
      <c r="F2833">
        <v>713940</v>
      </c>
      <c r="G2833" t="s">
        <v>22</v>
      </c>
      <c r="H2833" t="s">
        <v>21</v>
      </c>
      <c r="I2833">
        <v>1</v>
      </c>
      <c r="J2833" t="s">
        <v>23</v>
      </c>
      <c r="K2833">
        <v>230</v>
      </c>
      <c r="L2833" s="24" t="s">
        <v>32</v>
      </c>
      <c r="M2833">
        <v>2020</v>
      </c>
      <c r="N2833" s="18">
        <v>38</v>
      </c>
      <c r="O2833" t="s">
        <v>26</v>
      </c>
      <c r="P2833" t="s">
        <v>26</v>
      </c>
      <c r="Q2833" t="s">
        <v>26</v>
      </c>
      <c r="R2833" t="s">
        <v>26</v>
      </c>
      <c r="S2833" t="s">
        <v>26</v>
      </c>
      <c r="T2833" t="s">
        <v>26</v>
      </c>
    </row>
    <row r="2834" spans="1:20" x14ac:dyDescent="0.2">
      <c r="A2834" t="s">
        <v>1882</v>
      </c>
      <c r="B2834" s="18" t="s">
        <v>1883</v>
      </c>
      <c r="C2834" s="18" t="str">
        <f t="shared" si="95"/>
        <v xml:space="preserve">Allegheny </v>
      </c>
      <c r="D2834" s="18" t="str">
        <f t="shared" si="96"/>
        <v xml:space="preserve"> Pennsylvania</v>
      </c>
      <c r="E2834" t="s">
        <v>21</v>
      </c>
      <c r="F2834">
        <v>713940</v>
      </c>
      <c r="G2834" t="s">
        <v>22</v>
      </c>
      <c r="H2834" t="s">
        <v>21</v>
      </c>
      <c r="I2834">
        <v>1</v>
      </c>
      <c r="J2834" t="s">
        <v>23</v>
      </c>
      <c r="K2834">
        <v>241</v>
      </c>
      <c r="L2834" s="24" t="s">
        <v>25</v>
      </c>
      <c r="M2834">
        <v>2020</v>
      </c>
      <c r="N2834" s="18">
        <v>41</v>
      </c>
      <c r="O2834" t="s">
        <v>26</v>
      </c>
      <c r="P2834" t="s">
        <v>26</v>
      </c>
      <c r="Q2834" t="s">
        <v>26</v>
      </c>
      <c r="R2834" t="s">
        <v>26</v>
      </c>
      <c r="S2834" t="s">
        <v>26</v>
      </c>
      <c r="T2834" t="s">
        <v>26</v>
      </c>
    </row>
    <row r="2835" spans="1:20" x14ac:dyDescent="0.2">
      <c r="A2835" t="s">
        <v>1882</v>
      </c>
      <c r="B2835" s="18" t="s">
        <v>1883</v>
      </c>
      <c r="C2835" s="18" t="str">
        <f t="shared" si="95"/>
        <v xml:space="preserve">Allegheny </v>
      </c>
      <c r="D2835" s="18" t="str">
        <f t="shared" si="96"/>
        <v xml:space="preserve"> Pennsylvania</v>
      </c>
      <c r="E2835" t="s">
        <v>21</v>
      </c>
      <c r="F2835">
        <v>713940</v>
      </c>
      <c r="G2835" t="s">
        <v>22</v>
      </c>
      <c r="H2835" t="s">
        <v>21</v>
      </c>
      <c r="I2835">
        <v>1</v>
      </c>
      <c r="J2835" t="s">
        <v>23</v>
      </c>
      <c r="K2835">
        <v>242</v>
      </c>
      <c r="L2835" s="24" t="s">
        <v>56</v>
      </c>
      <c r="M2835">
        <v>2020</v>
      </c>
      <c r="N2835" s="18">
        <v>14</v>
      </c>
      <c r="O2835" t="s">
        <v>26</v>
      </c>
      <c r="P2835" t="s">
        <v>26</v>
      </c>
      <c r="Q2835" t="s">
        <v>26</v>
      </c>
      <c r="R2835" t="s">
        <v>26</v>
      </c>
      <c r="S2835" t="s">
        <v>26</v>
      </c>
      <c r="T2835" t="s">
        <v>26</v>
      </c>
    </row>
    <row r="2836" spans="1:20" x14ac:dyDescent="0.2">
      <c r="A2836" t="s">
        <v>1882</v>
      </c>
      <c r="B2836" s="18" t="s">
        <v>1883</v>
      </c>
      <c r="C2836" s="18" t="str">
        <f t="shared" si="95"/>
        <v xml:space="preserve">Allegheny </v>
      </c>
      <c r="D2836" s="18" t="str">
        <f t="shared" si="96"/>
        <v xml:space="preserve"> Pennsylvania</v>
      </c>
      <c r="E2836" t="s">
        <v>21</v>
      </c>
      <c r="F2836">
        <v>713940</v>
      </c>
      <c r="G2836" t="s">
        <v>22</v>
      </c>
      <c r="H2836" t="s">
        <v>21</v>
      </c>
      <c r="I2836">
        <v>1</v>
      </c>
      <c r="J2836" t="s">
        <v>23</v>
      </c>
      <c r="K2836">
        <v>251</v>
      </c>
      <c r="L2836" s="24" t="s">
        <v>57</v>
      </c>
      <c r="M2836">
        <v>2020</v>
      </c>
      <c r="N2836" s="18">
        <v>3</v>
      </c>
      <c r="O2836" t="s">
        <v>26</v>
      </c>
      <c r="P2836" t="s">
        <v>26</v>
      </c>
      <c r="Q2836" t="s">
        <v>26</v>
      </c>
      <c r="R2836" t="s">
        <v>26</v>
      </c>
      <c r="S2836" t="s">
        <v>26</v>
      </c>
      <c r="T2836" t="s">
        <v>26</v>
      </c>
    </row>
    <row r="2837" spans="1:20" x14ac:dyDescent="0.2">
      <c r="A2837" t="s">
        <v>1884</v>
      </c>
      <c r="B2837" s="18" t="s">
        <v>1885</v>
      </c>
      <c r="C2837" s="18" t="str">
        <f t="shared" si="95"/>
        <v xml:space="preserve">Armstrong </v>
      </c>
      <c r="D2837" s="18" t="str">
        <f t="shared" si="96"/>
        <v xml:space="preserve"> Pennsylvania</v>
      </c>
      <c r="E2837" t="s">
        <v>21</v>
      </c>
      <c r="F2837">
        <v>713940</v>
      </c>
      <c r="G2837" t="s">
        <v>22</v>
      </c>
      <c r="H2837" t="s">
        <v>21</v>
      </c>
      <c r="I2837">
        <v>1</v>
      </c>
      <c r="J2837" t="s">
        <v>23</v>
      </c>
      <c r="K2837">
        <v>1</v>
      </c>
      <c r="L2837" s="24" t="s">
        <v>23</v>
      </c>
      <c r="M2837">
        <v>2020</v>
      </c>
      <c r="N2837" s="18">
        <v>5</v>
      </c>
      <c r="O2837">
        <v>623</v>
      </c>
      <c r="P2837" t="s">
        <v>24</v>
      </c>
      <c r="Q2837">
        <v>193</v>
      </c>
      <c r="R2837" t="s">
        <v>24</v>
      </c>
      <c r="S2837">
        <v>85</v>
      </c>
      <c r="T2837" t="s">
        <v>24</v>
      </c>
    </row>
    <row r="2838" spans="1:20" x14ac:dyDescent="0.2">
      <c r="A2838" t="s">
        <v>1884</v>
      </c>
      <c r="B2838" s="18" t="s">
        <v>1885</v>
      </c>
      <c r="C2838" s="18" t="str">
        <f t="shared" si="95"/>
        <v xml:space="preserve">Armstrong </v>
      </c>
      <c r="D2838" s="18" t="str">
        <f t="shared" si="96"/>
        <v xml:space="preserve"> Pennsylvania</v>
      </c>
      <c r="E2838" t="s">
        <v>21</v>
      </c>
      <c r="F2838">
        <v>713940</v>
      </c>
      <c r="G2838" t="s">
        <v>22</v>
      </c>
      <c r="H2838" t="s">
        <v>21</v>
      </c>
      <c r="I2838">
        <v>1</v>
      </c>
      <c r="J2838" t="s">
        <v>23</v>
      </c>
      <c r="K2838">
        <v>210</v>
      </c>
      <c r="L2838" s="24" t="s">
        <v>27</v>
      </c>
      <c r="M2838">
        <v>2020</v>
      </c>
      <c r="N2838" s="18">
        <v>4</v>
      </c>
      <c r="O2838" t="s">
        <v>26</v>
      </c>
      <c r="P2838" t="s">
        <v>26</v>
      </c>
      <c r="Q2838" t="s">
        <v>26</v>
      </c>
      <c r="R2838" t="s">
        <v>26</v>
      </c>
      <c r="S2838" t="s">
        <v>26</v>
      </c>
      <c r="T2838" t="s">
        <v>26</v>
      </c>
    </row>
    <row r="2839" spans="1:20" x14ac:dyDescent="0.2">
      <c r="A2839" t="s">
        <v>1886</v>
      </c>
      <c r="B2839" s="18" t="s">
        <v>1887</v>
      </c>
      <c r="C2839" s="18" t="str">
        <f t="shared" si="95"/>
        <v xml:space="preserve">Beaver </v>
      </c>
      <c r="D2839" s="18" t="str">
        <f t="shared" si="96"/>
        <v xml:space="preserve"> Pennsylvania</v>
      </c>
      <c r="E2839" t="s">
        <v>21</v>
      </c>
      <c r="F2839">
        <v>713940</v>
      </c>
      <c r="G2839" t="s">
        <v>22</v>
      </c>
      <c r="H2839" t="s">
        <v>21</v>
      </c>
      <c r="I2839">
        <v>1</v>
      </c>
      <c r="J2839" t="s">
        <v>23</v>
      </c>
      <c r="K2839">
        <v>1</v>
      </c>
      <c r="L2839" s="24" t="s">
        <v>23</v>
      </c>
      <c r="M2839">
        <v>2020</v>
      </c>
      <c r="N2839" s="18">
        <v>10</v>
      </c>
      <c r="O2839">
        <v>303</v>
      </c>
      <c r="P2839" t="s">
        <v>30</v>
      </c>
      <c r="Q2839">
        <v>83</v>
      </c>
      <c r="R2839" t="s">
        <v>30</v>
      </c>
      <c r="S2839">
        <v>51</v>
      </c>
      <c r="T2839" t="s">
        <v>24</v>
      </c>
    </row>
    <row r="2840" spans="1:20" x14ac:dyDescent="0.2">
      <c r="A2840" t="s">
        <v>1886</v>
      </c>
      <c r="B2840" s="18" t="s">
        <v>1887</v>
      </c>
      <c r="C2840" s="18" t="str">
        <f t="shared" si="95"/>
        <v xml:space="preserve">Beaver </v>
      </c>
      <c r="D2840" s="18" t="str">
        <f t="shared" si="96"/>
        <v xml:space="preserve"> Pennsylvania</v>
      </c>
      <c r="E2840" t="s">
        <v>21</v>
      </c>
      <c r="F2840">
        <v>713940</v>
      </c>
      <c r="G2840" t="s">
        <v>22</v>
      </c>
      <c r="H2840" t="s">
        <v>21</v>
      </c>
      <c r="I2840">
        <v>1</v>
      </c>
      <c r="J2840" t="s">
        <v>23</v>
      </c>
      <c r="K2840">
        <v>210</v>
      </c>
      <c r="L2840" s="24" t="s">
        <v>27</v>
      </c>
      <c r="M2840">
        <v>2020</v>
      </c>
      <c r="N2840" s="18">
        <v>6</v>
      </c>
      <c r="O2840" t="s">
        <v>26</v>
      </c>
      <c r="P2840" t="s">
        <v>26</v>
      </c>
      <c r="Q2840" t="s">
        <v>26</v>
      </c>
      <c r="R2840" t="s">
        <v>26</v>
      </c>
      <c r="S2840" t="s">
        <v>26</v>
      </c>
      <c r="T2840" t="s">
        <v>26</v>
      </c>
    </row>
    <row r="2841" spans="1:20" x14ac:dyDescent="0.2">
      <c r="A2841" t="s">
        <v>1888</v>
      </c>
      <c r="B2841" s="18" t="s">
        <v>1889</v>
      </c>
      <c r="C2841" s="18" t="str">
        <f t="shared" si="95"/>
        <v xml:space="preserve">Bedford </v>
      </c>
      <c r="D2841" s="18" t="str">
        <f t="shared" si="96"/>
        <v xml:space="preserve"> Pennsylvania</v>
      </c>
      <c r="E2841" t="s">
        <v>21</v>
      </c>
      <c r="F2841">
        <v>713940</v>
      </c>
      <c r="G2841" t="s">
        <v>22</v>
      </c>
      <c r="H2841" t="s">
        <v>21</v>
      </c>
      <c r="I2841">
        <v>1</v>
      </c>
      <c r="J2841" t="s">
        <v>23</v>
      </c>
      <c r="K2841">
        <v>1</v>
      </c>
      <c r="L2841" s="24" t="s">
        <v>23</v>
      </c>
      <c r="M2841">
        <v>2020</v>
      </c>
      <c r="N2841" s="18">
        <v>3</v>
      </c>
      <c r="O2841">
        <v>41</v>
      </c>
      <c r="P2841" t="s">
        <v>30</v>
      </c>
      <c r="Q2841">
        <v>15</v>
      </c>
      <c r="R2841" t="s">
        <v>35</v>
      </c>
      <c r="S2841">
        <v>12</v>
      </c>
      <c r="T2841" t="s">
        <v>35</v>
      </c>
    </row>
    <row r="2842" spans="1:20" x14ac:dyDescent="0.2">
      <c r="A2842" t="s">
        <v>1890</v>
      </c>
      <c r="B2842" s="18" t="s">
        <v>1891</v>
      </c>
      <c r="C2842" s="18" t="str">
        <f t="shared" si="95"/>
        <v xml:space="preserve">Berks </v>
      </c>
      <c r="D2842" s="18" t="str">
        <f t="shared" si="96"/>
        <v xml:space="preserve"> Pennsylvania</v>
      </c>
      <c r="E2842" t="s">
        <v>21</v>
      </c>
      <c r="F2842">
        <v>713940</v>
      </c>
      <c r="G2842" t="s">
        <v>22</v>
      </c>
      <c r="H2842" t="s">
        <v>21</v>
      </c>
      <c r="I2842">
        <v>1</v>
      </c>
      <c r="J2842" t="s">
        <v>23</v>
      </c>
      <c r="K2842">
        <v>1</v>
      </c>
      <c r="L2842" s="24" t="s">
        <v>23</v>
      </c>
      <c r="M2842">
        <v>2020</v>
      </c>
      <c r="N2842" s="18">
        <v>47</v>
      </c>
      <c r="O2842">
        <v>10414</v>
      </c>
      <c r="P2842" t="s">
        <v>30</v>
      </c>
      <c r="Q2842">
        <v>3134</v>
      </c>
      <c r="R2842" t="s">
        <v>30</v>
      </c>
      <c r="S2842">
        <v>901</v>
      </c>
      <c r="T2842" t="s">
        <v>24</v>
      </c>
    </row>
    <row r="2843" spans="1:20" x14ac:dyDescent="0.2">
      <c r="A2843" t="s">
        <v>1890</v>
      </c>
      <c r="B2843" s="18" t="s">
        <v>1891</v>
      </c>
      <c r="C2843" s="18" t="str">
        <f t="shared" si="95"/>
        <v xml:space="preserve">Berks </v>
      </c>
      <c r="D2843" s="18" t="str">
        <f t="shared" si="96"/>
        <v xml:space="preserve"> Pennsylvania</v>
      </c>
      <c r="E2843" t="s">
        <v>21</v>
      </c>
      <c r="F2843">
        <v>713940</v>
      </c>
      <c r="G2843" t="s">
        <v>22</v>
      </c>
      <c r="H2843" t="s">
        <v>21</v>
      </c>
      <c r="I2843">
        <v>1</v>
      </c>
      <c r="J2843" t="s">
        <v>23</v>
      </c>
      <c r="K2843">
        <v>210</v>
      </c>
      <c r="L2843" s="24" t="s">
        <v>27</v>
      </c>
      <c r="M2843">
        <v>2020</v>
      </c>
      <c r="N2843" s="18">
        <v>20</v>
      </c>
      <c r="O2843" t="s">
        <v>26</v>
      </c>
      <c r="P2843" t="s">
        <v>26</v>
      </c>
      <c r="Q2843" t="s">
        <v>26</v>
      </c>
      <c r="R2843" t="s">
        <v>26</v>
      </c>
      <c r="S2843" t="s">
        <v>26</v>
      </c>
      <c r="T2843" t="s">
        <v>26</v>
      </c>
    </row>
    <row r="2844" spans="1:20" x14ac:dyDescent="0.2">
      <c r="A2844" t="s">
        <v>1890</v>
      </c>
      <c r="B2844" s="18" t="s">
        <v>1891</v>
      </c>
      <c r="C2844" s="18" t="str">
        <f t="shared" si="95"/>
        <v xml:space="preserve">Berks </v>
      </c>
      <c r="D2844" s="18" t="str">
        <f t="shared" si="96"/>
        <v xml:space="preserve"> Pennsylvania</v>
      </c>
      <c r="E2844" t="s">
        <v>21</v>
      </c>
      <c r="F2844">
        <v>713940</v>
      </c>
      <c r="G2844" t="s">
        <v>22</v>
      </c>
      <c r="H2844" t="s">
        <v>21</v>
      </c>
      <c r="I2844">
        <v>1</v>
      </c>
      <c r="J2844" t="s">
        <v>23</v>
      </c>
      <c r="K2844">
        <v>220</v>
      </c>
      <c r="L2844" s="24" t="s">
        <v>31</v>
      </c>
      <c r="M2844">
        <v>2020</v>
      </c>
      <c r="N2844" s="18">
        <v>8</v>
      </c>
      <c r="O2844" t="s">
        <v>26</v>
      </c>
      <c r="P2844" t="s">
        <v>26</v>
      </c>
      <c r="Q2844" t="s">
        <v>26</v>
      </c>
      <c r="R2844" t="s">
        <v>26</v>
      </c>
      <c r="S2844" t="s">
        <v>26</v>
      </c>
      <c r="T2844" t="s">
        <v>26</v>
      </c>
    </row>
    <row r="2845" spans="1:20" x14ac:dyDescent="0.2">
      <c r="A2845" t="s">
        <v>1890</v>
      </c>
      <c r="B2845" s="18" t="s">
        <v>1891</v>
      </c>
      <c r="C2845" s="18" t="str">
        <f t="shared" si="95"/>
        <v xml:space="preserve">Berks </v>
      </c>
      <c r="D2845" s="18" t="str">
        <f t="shared" si="96"/>
        <v xml:space="preserve"> Pennsylvania</v>
      </c>
      <c r="E2845" t="s">
        <v>21</v>
      </c>
      <c r="F2845">
        <v>713940</v>
      </c>
      <c r="G2845" t="s">
        <v>22</v>
      </c>
      <c r="H2845" t="s">
        <v>21</v>
      </c>
      <c r="I2845">
        <v>1</v>
      </c>
      <c r="J2845" t="s">
        <v>23</v>
      </c>
      <c r="K2845">
        <v>230</v>
      </c>
      <c r="L2845" s="24" t="s">
        <v>32</v>
      </c>
      <c r="M2845">
        <v>2020</v>
      </c>
      <c r="N2845" s="18">
        <v>7</v>
      </c>
      <c r="O2845" t="s">
        <v>26</v>
      </c>
      <c r="P2845" t="s">
        <v>26</v>
      </c>
      <c r="Q2845" t="s">
        <v>26</v>
      </c>
      <c r="R2845" t="s">
        <v>26</v>
      </c>
      <c r="S2845" t="s">
        <v>26</v>
      </c>
      <c r="T2845" t="s">
        <v>26</v>
      </c>
    </row>
    <row r="2846" spans="1:20" x14ac:dyDescent="0.2">
      <c r="A2846" t="s">
        <v>1890</v>
      </c>
      <c r="B2846" s="18" t="s">
        <v>1891</v>
      </c>
      <c r="C2846" s="18" t="str">
        <f t="shared" si="95"/>
        <v xml:space="preserve">Berks </v>
      </c>
      <c r="D2846" s="18" t="str">
        <f t="shared" si="96"/>
        <v xml:space="preserve"> Pennsylvania</v>
      </c>
      <c r="E2846" t="s">
        <v>21</v>
      </c>
      <c r="F2846">
        <v>713940</v>
      </c>
      <c r="G2846" t="s">
        <v>22</v>
      </c>
      <c r="H2846" t="s">
        <v>21</v>
      </c>
      <c r="I2846">
        <v>1</v>
      </c>
      <c r="J2846" t="s">
        <v>23</v>
      </c>
      <c r="K2846">
        <v>241</v>
      </c>
      <c r="L2846" s="24" t="s">
        <v>25</v>
      </c>
      <c r="M2846">
        <v>2020</v>
      </c>
      <c r="N2846" s="18">
        <v>6</v>
      </c>
      <c r="O2846" t="s">
        <v>26</v>
      </c>
      <c r="P2846" t="s">
        <v>26</v>
      </c>
      <c r="Q2846" t="s">
        <v>26</v>
      </c>
      <c r="R2846" t="s">
        <v>26</v>
      </c>
      <c r="S2846" t="s">
        <v>26</v>
      </c>
      <c r="T2846" t="s">
        <v>26</v>
      </c>
    </row>
    <row r="2847" spans="1:20" x14ac:dyDescent="0.2">
      <c r="A2847" t="s">
        <v>1890</v>
      </c>
      <c r="B2847" s="18" t="s">
        <v>1891</v>
      </c>
      <c r="C2847" s="18" t="str">
        <f t="shared" si="95"/>
        <v xml:space="preserve">Berks </v>
      </c>
      <c r="D2847" s="18" t="str">
        <f t="shared" si="96"/>
        <v xml:space="preserve"> Pennsylvania</v>
      </c>
      <c r="E2847" t="s">
        <v>21</v>
      </c>
      <c r="F2847">
        <v>713940</v>
      </c>
      <c r="G2847" t="s">
        <v>22</v>
      </c>
      <c r="H2847" t="s">
        <v>21</v>
      </c>
      <c r="I2847">
        <v>1</v>
      </c>
      <c r="J2847" t="s">
        <v>23</v>
      </c>
      <c r="K2847">
        <v>242</v>
      </c>
      <c r="L2847" s="24" t="s">
        <v>56</v>
      </c>
      <c r="M2847">
        <v>2020</v>
      </c>
      <c r="N2847" s="18">
        <v>4</v>
      </c>
      <c r="O2847" t="s">
        <v>26</v>
      </c>
      <c r="P2847" t="s">
        <v>26</v>
      </c>
      <c r="Q2847" t="s">
        <v>26</v>
      </c>
      <c r="R2847" t="s">
        <v>26</v>
      </c>
      <c r="S2847" t="s">
        <v>26</v>
      </c>
      <c r="T2847" t="s">
        <v>26</v>
      </c>
    </row>
    <row r="2848" spans="1:20" x14ac:dyDescent="0.2">
      <c r="A2848" t="s">
        <v>1892</v>
      </c>
      <c r="B2848" s="18" t="s">
        <v>1893</v>
      </c>
      <c r="C2848" s="18" t="str">
        <f t="shared" si="95"/>
        <v xml:space="preserve">Blair </v>
      </c>
      <c r="D2848" s="18" t="str">
        <f t="shared" si="96"/>
        <v xml:space="preserve"> Pennsylvania</v>
      </c>
      <c r="E2848" t="s">
        <v>21</v>
      </c>
      <c r="F2848">
        <v>713940</v>
      </c>
      <c r="G2848" t="s">
        <v>22</v>
      </c>
      <c r="H2848" t="s">
        <v>21</v>
      </c>
      <c r="I2848">
        <v>1</v>
      </c>
      <c r="J2848" t="s">
        <v>23</v>
      </c>
      <c r="K2848">
        <v>1</v>
      </c>
      <c r="L2848" s="24" t="s">
        <v>23</v>
      </c>
      <c r="M2848">
        <v>2020</v>
      </c>
      <c r="N2848" s="18">
        <v>10</v>
      </c>
      <c r="O2848">
        <v>1962</v>
      </c>
      <c r="P2848" t="s">
        <v>30</v>
      </c>
      <c r="Q2848">
        <v>551</v>
      </c>
      <c r="R2848" t="s">
        <v>30</v>
      </c>
      <c r="S2848">
        <v>212</v>
      </c>
      <c r="T2848" t="s">
        <v>30</v>
      </c>
    </row>
    <row r="2849" spans="1:20" x14ac:dyDescent="0.2">
      <c r="A2849" t="s">
        <v>1892</v>
      </c>
      <c r="B2849" s="18" t="s">
        <v>1893</v>
      </c>
      <c r="C2849" s="18" t="str">
        <f t="shared" si="95"/>
        <v xml:space="preserve">Blair </v>
      </c>
      <c r="D2849" s="18" t="str">
        <f t="shared" si="96"/>
        <v xml:space="preserve"> Pennsylvania</v>
      </c>
      <c r="E2849" t="s">
        <v>21</v>
      </c>
      <c r="F2849">
        <v>713940</v>
      </c>
      <c r="G2849" t="s">
        <v>22</v>
      </c>
      <c r="H2849" t="s">
        <v>21</v>
      </c>
      <c r="I2849">
        <v>1</v>
      </c>
      <c r="J2849" t="s">
        <v>23</v>
      </c>
      <c r="K2849">
        <v>210</v>
      </c>
      <c r="L2849" s="24" t="s">
        <v>27</v>
      </c>
      <c r="M2849">
        <v>2020</v>
      </c>
      <c r="N2849" s="18">
        <v>5</v>
      </c>
      <c r="O2849" t="s">
        <v>26</v>
      </c>
      <c r="P2849" t="s">
        <v>26</v>
      </c>
      <c r="Q2849" t="s">
        <v>26</v>
      </c>
      <c r="R2849" t="s">
        <v>26</v>
      </c>
      <c r="S2849" t="s">
        <v>26</v>
      </c>
      <c r="T2849" t="s">
        <v>26</v>
      </c>
    </row>
    <row r="2850" spans="1:20" x14ac:dyDescent="0.2">
      <c r="A2850" t="s">
        <v>1894</v>
      </c>
      <c r="B2850" s="18" t="s">
        <v>1895</v>
      </c>
      <c r="C2850" s="18" t="str">
        <f t="shared" si="95"/>
        <v xml:space="preserve">Bradford </v>
      </c>
      <c r="D2850" s="18" t="str">
        <f t="shared" si="96"/>
        <v xml:space="preserve"> Pennsylvania</v>
      </c>
      <c r="E2850" t="s">
        <v>21</v>
      </c>
      <c r="F2850">
        <v>713940</v>
      </c>
      <c r="G2850" t="s">
        <v>22</v>
      </c>
      <c r="H2850" t="s">
        <v>21</v>
      </c>
      <c r="I2850">
        <v>1</v>
      </c>
      <c r="J2850" t="s">
        <v>23</v>
      </c>
      <c r="K2850">
        <v>1</v>
      </c>
      <c r="L2850" s="24" t="s">
        <v>23</v>
      </c>
      <c r="M2850">
        <v>2020</v>
      </c>
      <c r="N2850" s="18">
        <v>6</v>
      </c>
      <c r="O2850">
        <v>135</v>
      </c>
      <c r="P2850" t="s">
        <v>30</v>
      </c>
      <c r="Q2850">
        <v>54</v>
      </c>
      <c r="R2850" t="s">
        <v>30</v>
      </c>
      <c r="S2850">
        <v>27</v>
      </c>
      <c r="T2850" t="s">
        <v>24</v>
      </c>
    </row>
    <row r="2851" spans="1:20" x14ac:dyDescent="0.2">
      <c r="A2851" t="s">
        <v>1894</v>
      </c>
      <c r="B2851" s="18" t="s">
        <v>1895</v>
      </c>
      <c r="C2851" s="18" t="str">
        <f t="shared" si="95"/>
        <v xml:space="preserve">Bradford </v>
      </c>
      <c r="D2851" s="18" t="str">
        <f t="shared" si="96"/>
        <v xml:space="preserve"> Pennsylvania</v>
      </c>
      <c r="E2851" t="s">
        <v>21</v>
      </c>
      <c r="F2851">
        <v>713940</v>
      </c>
      <c r="G2851" t="s">
        <v>22</v>
      </c>
      <c r="H2851" t="s">
        <v>21</v>
      </c>
      <c r="I2851">
        <v>1</v>
      </c>
      <c r="J2851" t="s">
        <v>23</v>
      </c>
      <c r="K2851">
        <v>210</v>
      </c>
      <c r="L2851" s="24" t="s">
        <v>27</v>
      </c>
      <c r="M2851">
        <v>2020</v>
      </c>
      <c r="N2851" s="18">
        <v>3</v>
      </c>
      <c r="O2851" t="s">
        <v>26</v>
      </c>
      <c r="P2851" t="s">
        <v>26</v>
      </c>
      <c r="Q2851" t="s">
        <v>26</v>
      </c>
      <c r="R2851" t="s">
        <v>26</v>
      </c>
      <c r="S2851" t="s">
        <v>26</v>
      </c>
      <c r="T2851" t="s">
        <v>26</v>
      </c>
    </row>
    <row r="2852" spans="1:20" x14ac:dyDescent="0.2">
      <c r="A2852" t="s">
        <v>1894</v>
      </c>
      <c r="B2852" s="18" t="s">
        <v>1895</v>
      </c>
      <c r="C2852" s="18" t="str">
        <f t="shared" si="95"/>
        <v xml:space="preserve">Bradford </v>
      </c>
      <c r="D2852" s="18" t="str">
        <f t="shared" si="96"/>
        <v xml:space="preserve"> Pennsylvania</v>
      </c>
      <c r="E2852" t="s">
        <v>21</v>
      </c>
      <c r="F2852">
        <v>713940</v>
      </c>
      <c r="G2852" t="s">
        <v>22</v>
      </c>
      <c r="H2852" t="s">
        <v>21</v>
      </c>
      <c r="I2852">
        <v>1</v>
      </c>
      <c r="J2852" t="s">
        <v>23</v>
      </c>
      <c r="K2852">
        <v>220</v>
      </c>
      <c r="L2852" s="24" t="s">
        <v>31</v>
      </c>
      <c r="M2852">
        <v>2020</v>
      </c>
      <c r="N2852" s="18">
        <v>3</v>
      </c>
      <c r="O2852" t="s">
        <v>26</v>
      </c>
      <c r="P2852" t="s">
        <v>26</v>
      </c>
      <c r="Q2852" t="s">
        <v>26</v>
      </c>
      <c r="R2852" t="s">
        <v>26</v>
      </c>
      <c r="S2852" t="s">
        <v>26</v>
      </c>
      <c r="T2852" t="s">
        <v>26</v>
      </c>
    </row>
    <row r="2853" spans="1:20" x14ac:dyDescent="0.2">
      <c r="A2853" t="s">
        <v>1896</v>
      </c>
      <c r="B2853" s="18" t="s">
        <v>1897</v>
      </c>
      <c r="C2853" s="18" t="str">
        <f t="shared" si="95"/>
        <v xml:space="preserve">Bucks </v>
      </c>
      <c r="D2853" s="18" t="str">
        <f t="shared" si="96"/>
        <v xml:space="preserve"> Pennsylvania</v>
      </c>
      <c r="E2853" t="s">
        <v>21</v>
      </c>
      <c r="F2853">
        <v>713940</v>
      </c>
      <c r="G2853" t="s">
        <v>22</v>
      </c>
      <c r="H2853" t="s">
        <v>21</v>
      </c>
      <c r="I2853">
        <v>1</v>
      </c>
      <c r="J2853" t="s">
        <v>23</v>
      </c>
      <c r="K2853">
        <v>1</v>
      </c>
      <c r="L2853" s="24" t="s">
        <v>23</v>
      </c>
      <c r="M2853">
        <v>2020</v>
      </c>
      <c r="N2853" s="18">
        <v>111</v>
      </c>
      <c r="O2853">
        <v>29610</v>
      </c>
      <c r="P2853" t="s">
        <v>30</v>
      </c>
      <c r="Q2853">
        <v>9654</v>
      </c>
      <c r="R2853" t="s">
        <v>30</v>
      </c>
      <c r="S2853">
        <v>3043</v>
      </c>
      <c r="T2853" t="s">
        <v>30</v>
      </c>
    </row>
    <row r="2854" spans="1:20" x14ac:dyDescent="0.2">
      <c r="A2854" t="s">
        <v>1896</v>
      </c>
      <c r="B2854" s="18" t="s">
        <v>1897</v>
      </c>
      <c r="C2854" s="18" t="str">
        <f t="shared" si="95"/>
        <v xml:space="preserve">Bucks </v>
      </c>
      <c r="D2854" s="18" t="str">
        <f t="shared" si="96"/>
        <v xml:space="preserve"> Pennsylvania</v>
      </c>
      <c r="E2854" t="s">
        <v>21</v>
      </c>
      <c r="F2854">
        <v>713940</v>
      </c>
      <c r="G2854" t="s">
        <v>22</v>
      </c>
      <c r="H2854" t="s">
        <v>21</v>
      </c>
      <c r="I2854">
        <v>1</v>
      </c>
      <c r="J2854" t="s">
        <v>23</v>
      </c>
      <c r="K2854">
        <v>210</v>
      </c>
      <c r="L2854" s="24" t="s">
        <v>27</v>
      </c>
      <c r="M2854">
        <v>2020</v>
      </c>
      <c r="N2854" s="18">
        <v>42</v>
      </c>
      <c r="O2854" t="s">
        <v>26</v>
      </c>
      <c r="P2854" t="s">
        <v>26</v>
      </c>
      <c r="Q2854" t="s">
        <v>26</v>
      </c>
      <c r="R2854" t="s">
        <v>26</v>
      </c>
      <c r="S2854" t="s">
        <v>26</v>
      </c>
      <c r="T2854" t="s">
        <v>26</v>
      </c>
    </row>
    <row r="2855" spans="1:20" x14ac:dyDescent="0.2">
      <c r="A2855" t="s">
        <v>1896</v>
      </c>
      <c r="B2855" s="18" t="s">
        <v>1897</v>
      </c>
      <c r="C2855" s="18" t="str">
        <f t="shared" si="95"/>
        <v xml:space="preserve">Bucks </v>
      </c>
      <c r="D2855" s="18" t="str">
        <f t="shared" si="96"/>
        <v xml:space="preserve"> Pennsylvania</v>
      </c>
      <c r="E2855" t="s">
        <v>21</v>
      </c>
      <c r="F2855">
        <v>713940</v>
      </c>
      <c r="G2855" t="s">
        <v>22</v>
      </c>
      <c r="H2855" t="s">
        <v>21</v>
      </c>
      <c r="I2855">
        <v>1</v>
      </c>
      <c r="J2855" t="s">
        <v>23</v>
      </c>
      <c r="K2855">
        <v>220</v>
      </c>
      <c r="L2855" s="24" t="s">
        <v>31</v>
      </c>
      <c r="M2855">
        <v>2020</v>
      </c>
      <c r="N2855" s="18">
        <v>11</v>
      </c>
      <c r="O2855" t="s">
        <v>26</v>
      </c>
      <c r="P2855" t="s">
        <v>26</v>
      </c>
      <c r="Q2855" t="s">
        <v>26</v>
      </c>
      <c r="R2855" t="s">
        <v>26</v>
      </c>
      <c r="S2855" t="s">
        <v>26</v>
      </c>
      <c r="T2855" t="s">
        <v>26</v>
      </c>
    </row>
    <row r="2856" spans="1:20" x14ac:dyDescent="0.2">
      <c r="A2856" t="s">
        <v>1896</v>
      </c>
      <c r="B2856" s="18" t="s">
        <v>1897</v>
      </c>
      <c r="C2856" s="18" t="str">
        <f t="shared" si="95"/>
        <v xml:space="preserve">Bucks </v>
      </c>
      <c r="D2856" s="18" t="str">
        <f t="shared" si="96"/>
        <v xml:space="preserve"> Pennsylvania</v>
      </c>
      <c r="E2856" t="s">
        <v>21</v>
      </c>
      <c r="F2856">
        <v>713940</v>
      </c>
      <c r="G2856" t="s">
        <v>22</v>
      </c>
      <c r="H2856" t="s">
        <v>21</v>
      </c>
      <c r="I2856">
        <v>1</v>
      </c>
      <c r="J2856" t="s">
        <v>23</v>
      </c>
      <c r="K2856">
        <v>230</v>
      </c>
      <c r="L2856" s="24" t="s">
        <v>32</v>
      </c>
      <c r="M2856">
        <v>2020</v>
      </c>
      <c r="N2856" s="18">
        <v>26</v>
      </c>
      <c r="O2856" t="s">
        <v>26</v>
      </c>
      <c r="P2856" t="s">
        <v>26</v>
      </c>
      <c r="Q2856" t="s">
        <v>26</v>
      </c>
      <c r="R2856" t="s">
        <v>26</v>
      </c>
      <c r="S2856" t="s">
        <v>26</v>
      </c>
      <c r="T2856" t="s">
        <v>26</v>
      </c>
    </row>
    <row r="2857" spans="1:20" x14ac:dyDescent="0.2">
      <c r="A2857" t="s">
        <v>1896</v>
      </c>
      <c r="B2857" s="18" t="s">
        <v>1897</v>
      </c>
      <c r="C2857" s="18" t="str">
        <f t="shared" si="95"/>
        <v xml:space="preserve">Bucks </v>
      </c>
      <c r="D2857" s="18" t="str">
        <f t="shared" si="96"/>
        <v xml:space="preserve"> Pennsylvania</v>
      </c>
      <c r="E2857" t="s">
        <v>21</v>
      </c>
      <c r="F2857">
        <v>713940</v>
      </c>
      <c r="G2857" t="s">
        <v>22</v>
      </c>
      <c r="H2857" t="s">
        <v>21</v>
      </c>
      <c r="I2857">
        <v>1</v>
      </c>
      <c r="J2857" t="s">
        <v>23</v>
      </c>
      <c r="K2857">
        <v>241</v>
      </c>
      <c r="L2857" s="24" t="s">
        <v>25</v>
      </c>
      <c r="M2857">
        <v>2020</v>
      </c>
      <c r="N2857" s="18">
        <v>19</v>
      </c>
      <c r="O2857" t="s">
        <v>26</v>
      </c>
      <c r="P2857" t="s">
        <v>26</v>
      </c>
      <c r="Q2857" t="s">
        <v>26</v>
      </c>
      <c r="R2857" t="s">
        <v>26</v>
      </c>
      <c r="S2857" t="s">
        <v>26</v>
      </c>
      <c r="T2857" t="s">
        <v>26</v>
      </c>
    </row>
    <row r="2858" spans="1:20" x14ac:dyDescent="0.2">
      <c r="A2858" t="s">
        <v>1896</v>
      </c>
      <c r="B2858" s="18" t="s">
        <v>1897</v>
      </c>
      <c r="C2858" s="18" t="str">
        <f t="shared" si="95"/>
        <v xml:space="preserve">Bucks </v>
      </c>
      <c r="D2858" s="18" t="str">
        <f t="shared" si="96"/>
        <v xml:space="preserve"> Pennsylvania</v>
      </c>
      <c r="E2858" t="s">
        <v>21</v>
      </c>
      <c r="F2858">
        <v>713940</v>
      </c>
      <c r="G2858" t="s">
        <v>22</v>
      </c>
      <c r="H2858" t="s">
        <v>21</v>
      </c>
      <c r="I2858">
        <v>1</v>
      </c>
      <c r="J2858" t="s">
        <v>23</v>
      </c>
      <c r="K2858">
        <v>242</v>
      </c>
      <c r="L2858" s="24" t="s">
        <v>56</v>
      </c>
      <c r="M2858">
        <v>2020</v>
      </c>
      <c r="N2858" s="18">
        <v>5</v>
      </c>
      <c r="O2858" t="s">
        <v>26</v>
      </c>
      <c r="P2858" t="s">
        <v>26</v>
      </c>
      <c r="Q2858" t="s">
        <v>26</v>
      </c>
      <c r="R2858" t="s">
        <v>26</v>
      </c>
      <c r="S2858" t="s">
        <v>26</v>
      </c>
      <c r="T2858" t="s">
        <v>26</v>
      </c>
    </row>
    <row r="2859" spans="1:20" x14ac:dyDescent="0.2">
      <c r="A2859" t="s">
        <v>1896</v>
      </c>
      <c r="B2859" s="18" t="s">
        <v>1897</v>
      </c>
      <c r="C2859" s="18" t="str">
        <f t="shared" si="95"/>
        <v xml:space="preserve">Bucks </v>
      </c>
      <c r="D2859" s="18" t="str">
        <f t="shared" si="96"/>
        <v xml:space="preserve"> Pennsylvania</v>
      </c>
      <c r="E2859" t="s">
        <v>21</v>
      </c>
      <c r="F2859">
        <v>713940</v>
      </c>
      <c r="G2859" t="s">
        <v>22</v>
      </c>
      <c r="H2859" t="s">
        <v>21</v>
      </c>
      <c r="I2859">
        <v>1</v>
      </c>
      <c r="J2859" t="s">
        <v>23</v>
      </c>
      <c r="K2859">
        <v>251</v>
      </c>
      <c r="L2859" s="24" t="s">
        <v>57</v>
      </c>
      <c r="M2859">
        <v>2020</v>
      </c>
      <c r="N2859" s="18">
        <v>6</v>
      </c>
      <c r="O2859" t="s">
        <v>26</v>
      </c>
      <c r="P2859" t="s">
        <v>26</v>
      </c>
      <c r="Q2859" t="s">
        <v>26</v>
      </c>
      <c r="R2859" t="s">
        <v>26</v>
      </c>
      <c r="S2859" t="s">
        <v>26</v>
      </c>
      <c r="T2859" t="s">
        <v>26</v>
      </c>
    </row>
    <row r="2860" spans="1:20" x14ac:dyDescent="0.2">
      <c r="A2860" t="s">
        <v>1898</v>
      </c>
      <c r="B2860" s="18" t="s">
        <v>1899</v>
      </c>
      <c r="C2860" s="18" t="str">
        <f t="shared" si="95"/>
        <v xml:space="preserve">Butler </v>
      </c>
      <c r="D2860" s="18" t="str">
        <f t="shared" si="96"/>
        <v xml:space="preserve"> Pennsylvania</v>
      </c>
      <c r="E2860" t="s">
        <v>21</v>
      </c>
      <c r="F2860">
        <v>713940</v>
      </c>
      <c r="G2860" t="s">
        <v>22</v>
      </c>
      <c r="H2860" t="s">
        <v>21</v>
      </c>
      <c r="I2860">
        <v>1</v>
      </c>
      <c r="J2860" t="s">
        <v>23</v>
      </c>
      <c r="K2860">
        <v>1</v>
      </c>
      <c r="L2860" s="24" t="s">
        <v>23</v>
      </c>
      <c r="M2860">
        <v>2020</v>
      </c>
      <c r="N2860" s="18">
        <v>32</v>
      </c>
      <c r="O2860">
        <v>5938</v>
      </c>
      <c r="P2860" t="s">
        <v>30</v>
      </c>
      <c r="Q2860">
        <v>1690</v>
      </c>
      <c r="R2860" t="s">
        <v>30</v>
      </c>
      <c r="S2860">
        <v>553</v>
      </c>
      <c r="T2860" t="s">
        <v>30</v>
      </c>
    </row>
    <row r="2861" spans="1:20" x14ac:dyDescent="0.2">
      <c r="A2861" t="s">
        <v>1898</v>
      </c>
      <c r="B2861" s="18" t="s">
        <v>1899</v>
      </c>
      <c r="C2861" s="18" t="str">
        <f t="shared" si="95"/>
        <v xml:space="preserve">Butler </v>
      </c>
      <c r="D2861" s="18" t="str">
        <f t="shared" si="96"/>
        <v xml:space="preserve"> Pennsylvania</v>
      </c>
      <c r="E2861" t="s">
        <v>21</v>
      </c>
      <c r="F2861">
        <v>713940</v>
      </c>
      <c r="G2861" t="s">
        <v>22</v>
      </c>
      <c r="H2861" t="s">
        <v>21</v>
      </c>
      <c r="I2861">
        <v>1</v>
      </c>
      <c r="J2861" t="s">
        <v>23</v>
      </c>
      <c r="K2861">
        <v>210</v>
      </c>
      <c r="L2861" s="24" t="s">
        <v>27</v>
      </c>
      <c r="M2861">
        <v>2020</v>
      </c>
      <c r="N2861" s="18">
        <v>16</v>
      </c>
      <c r="O2861" t="s">
        <v>26</v>
      </c>
      <c r="P2861" t="s">
        <v>26</v>
      </c>
      <c r="Q2861" t="s">
        <v>26</v>
      </c>
      <c r="R2861" t="s">
        <v>26</v>
      </c>
      <c r="S2861" t="s">
        <v>26</v>
      </c>
      <c r="T2861" t="s">
        <v>26</v>
      </c>
    </row>
    <row r="2862" spans="1:20" x14ac:dyDescent="0.2">
      <c r="A2862" t="s">
        <v>1898</v>
      </c>
      <c r="B2862" s="18" t="s">
        <v>1899</v>
      </c>
      <c r="C2862" s="18" t="str">
        <f t="shared" si="95"/>
        <v xml:space="preserve">Butler </v>
      </c>
      <c r="D2862" s="18" t="str">
        <f t="shared" si="96"/>
        <v xml:space="preserve"> Pennsylvania</v>
      </c>
      <c r="E2862" t="s">
        <v>21</v>
      </c>
      <c r="F2862">
        <v>713940</v>
      </c>
      <c r="G2862" t="s">
        <v>22</v>
      </c>
      <c r="H2862" t="s">
        <v>21</v>
      </c>
      <c r="I2862">
        <v>1</v>
      </c>
      <c r="J2862" t="s">
        <v>23</v>
      </c>
      <c r="K2862">
        <v>220</v>
      </c>
      <c r="L2862" s="24" t="s">
        <v>31</v>
      </c>
      <c r="M2862">
        <v>2020</v>
      </c>
      <c r="N2862" s="18">
        <v>11</v>
      </c>
      <c r="O2862" t="s">
        <v>26</v>
      </c>
      <c r="P2862" t="s">
        <v>26</v>
      </c>
      <c r="Q2862" t="s">
        <v>26</v>
      </c>
      <c r="R2862" t="s">
        <v>26</v>
      </c>
      <c r="S2862" t="s">
        <v>26</v>
      </c>
      <c r="T2862" t="s">
        <v>26</v>
      </c>
    </row>
    <row r="2863" spans="1:20" x14ac:dyDescent="0.2">
      <c r="A2863" t="s">
        <v>1900</v>
      </c>
      <c r="B2863" s="18" t="s">
        <v>1901</v>
      </c>
      <c r="C2863" s="18" t="str">
        <f t="shared" si="95"/>
        <v xml:space="preserve">Cambria </v>
      </c>
      <c r="D2863" s="18" t="str">
        <f t="shared" si="96"/>
        <v xml:space="preserve"> Pennsylvania</v>
      </c>
      <c r="E2863" t="s">
        <v>21</v>
      </c>
      <c r="F2863">
        <v>713940</v>
      </c>
      <c r="G2863" t="s">
        <v>22</v>
      </c>
      <c r="H2863" t="s">
        <v>21</v>
      </c>
      <c r="I2863">
        <v>1</v>
      </c>
      <c r="J2863" t="s">
        <v>23</v>
      </c>
      <c r="K2863">
        <v>1</v>
      </c>
      <c r="L2863" s="24" t="s">
        <v>23</v>
      </c>
      <c r="M2863">
        <v>2020</v>
      </c>
      <c r="N2863" s="18">
        <v>9</v>
      </c>
      <c r="O2863">
        <v>954</v>
      </c>
      <c r="P2863" t="s">
        <v>24</v>
      </c>
      <c r="Q2863">
        <v>288</v>
      </c>
      <c r="R2863" t="s">
        <v>24</v>
      </c>
      <c r="S2863">
        <v>125</v>
      </c>
      <c r="T2863" t="s">
        <v>30</v>
      </c>
    </row>
    <row r="2864" spans="1:20" x14ac:dyDescent="0.2">
      <c r="A2864" t="s">
        <v>1900</v>
      </c>
      <c r="B2864" s="18" t="s">
        <v>1901</v>
      </c>
      <c r="C2864" s="18" t="str">
        <f t="shared" si="95"/>
        <v xml:space="preserve">Cambria </v>
      </c>
      <c r="D2864" s="18" t="str">
        <f t="shared" si="96"/>
        <v xml:space="preserve"> Pennsylvania</v>
      </c>
      <c r="E2864" t="s">
        <v>21</v>
      </c>
      <c r="F2864">
        <v>713940</v>
      </c>
      <c r="G2864" t="s">
        <v>22</v>
      </c>
      <c r="H2864" t="s">
        <v>21</v>
      </c>
      <c r="I2864">
        <v>1</v>
      </c>
      <c r="J2864" t="s">
        <v>23</v>
      </c>
      <c r="K2864">
        <v>210</v>
      </c>
      <c r="L2864" s="24" t="s">
        <v>27</v>
      </c>
      <c r="M2864">
        <v>2020</v>
      </c>
      <c r="N2864" s="18">
        <v>6</v>
      </c>
      <c r="O2864" t="s">
        <v>26</v>
      </c>
      <c r="P2864" t="s">
        <v>26</v>
      </c>
      <c r="Q2864" t="s">
        <v>26</v>
      </c>
      <c r="R2864" t="s">
        <v>26</v>
      </c>
      <c r="S2864" t="s">
        <v>26</v>
      </c>
      <c r="T2864" t="s">
        <v>26</v>
      </c>
    </row>
    <row r="2865" spans="1:20" x14ac:dyDescent="0.2">
      <c r="A2865" t="s">
        <v>1902</v>
      </c>
      <c r="B2865" s="18" t="s">
        <v>1903</v>
      </c>
      <c r="C2865" s="18" t="str">
        <f t="shared" si="95"/>
        <v xml:space="preserve">Carbon </v>
      </c>
      <c r="D2865" s="18" t="str">
        <f t="shared" si="96"/>
        <v xml:space="preserve"> Pennsylvania</v>
      </c>
      <c r="E2865" t="s">
        <v>21</v>
      </c>
      <c r="F2865">
        <v>713940</v>
      </c>
      <c r="G2865" t="s">
        <v>22</v>
      </c>
      <c r="H2865" t="s">
        <v>21</v>
      </c>
      <c r="I2865">
        <v>1</v>
      </c>
      <c r="J2865" t="s">
        <v>23</v>
      </c>
      <c r="K2865">
        <v>1</v>
      </c>
      <c r="L2865" s="24" t="s">
        <v>23</v>
      </c>
      <c r="M2865">
        <v>2020</v>
      </c>
      <c r="N2865" s="18">
        <v>7</v>
      </c>
      <c r="O2865">
        <v>482</v>
      </c>
      <c r="P2865" t="s">
        <v>24</v>
      </c>
      <c r="Q2865">
        <v>106</v>
      </c>
      <c r="R2865" t="s">
        <v>24</v>
      </c>
      <c r="S2865">
        <v>58</v>
      </c>
      <c r="T2865" t="s">
        <v>30</v>
      </c>
    </row>
    <row r="2866" spans="1:20" x14ac:dyDescent="0.2">
      <c r="A2866" t="s">
        <v>1902</v>
      </c>
      <c r="B2866" s="18" t="s">
        <v>1903</v>
      </c>
      <c r="C2866" s="18" t="str">
        <f t="shared" si="95"/>
        <v xml:space="preserve">Carbon </v>
      </c>
      <c r="D2866" s="18" t="str">
        <f t="shared" si="96"/>
        <v xml:space="preserve"> Pennsylvania</v>
      </c>
      <c r="E2866" t="s">
        <v>21</v>
      </c>
      <c r="F2866">
        <v>713940</v>
      </c>
      <c r="G2866" t="s">
        <v>22</v>
      </c>
      <c r="H2866" t="s">
        <v>21</v>
      </c>
      <c r="I2866">
        <v>1</v>
      </c>
      <c r="J2866" t="s">
        <v>23</v>
      </c>
      <c r="K2866">
        <v>210</v>
      </c>
      <c r="L2866" s="24" t="s">
        <v>27</v>
      </c>
      <c r="M2866">
        <v>2020</v>
      </c>
      <c r="N2866" s="18">
        <v>3</v>
      </c>
      <c r="O2866" t="s">
        <v>26</v>
      </c>
      <c r="P2866" t="s">
        <v>26</v>
      </c>
      <c r="Q2866" t="s">
        <v>26</v>
      </c>
      <c r="R2866" t="s">
        <v>26</v>
      </c>
      <c r="S2866" t="s">
        <v>26</v>
      </c>
      <c r="T2866" t="s">
        <v>26</v>
      </c>
    </row>
    <row r="2867" spans="1:20" x14ac:dyDescent="0.2">
      <c r="A2867" t="s">
        <v>1904</v>
      </c>
      <c r="B2867" s="18" t="s">
        <v>1905</v>
      </c>
      <c r="C2867" s="18" t="str">
        <f t="shared" si="95"/>
        <v xml:space="preserve">Centre </v>
      </c>
      <c r="D2867" s="18" t="str">
        <f t="shared" si="96"/>
        <v xml:space="preserve"> Pennsylvania</v>
      </c>
      <c r="E2867" t="s">
        <v>21</v>
      </c>
      <c r="F2867">
        <v>713940</v>
      </c>
      <c r="G2867" t="s">
        <v>22</v>
      </c>
      <c r="H2867" t="s">
        <v>21</v>
      </c>
      <c r="I2867">
        <v>1</v>
      </c>
      <c r="J2867" t="s">
        <v>23</v>
      </c>
      <c r="K2867">
        <v>1</v>
      </c>
      <c r="L2867" s="24" t="s">
        <v>23</v>
      </c>
      <c r="M2867">
        <v>2020</v>
      </c>
      <c r="N2867" s="18">
        <v>27</v>
      </c>
      <c r="O2867">
        <v>5563</v>
      </c>
      <c r="P2867" t="s">
        <v>30</v>
      </c>
      <c r="Q2867">
        <v>1520</v>
      </c>
      <c r="R2867" t="s">
        <v>30</v>
      </c>
      <c r="S2867">
        <v>596</v>
      </c>
      <c r="T2867" t="s">
        <v>24</v>
      </c>
    </row>
    <row r="2868" spans="1:20" x14ac:dyDescent="0.2">
      <c r="A2868" t="s">
        <v>1904</v>
      </c>
      <c r="B2868" s="18" t="s">
        <v>1905</v>
      </c>
      <c r="C2868" s="18" t="str">
        <f t="shared" si="95"/>
        <v xml:space="preserve">Centre </v>
      </c>
      <c r="D2868" s="18" t="str">
        <f t="shared" si="96"/>
        <v xml:space="preserve"> Pennsylvania</v>
      </c>
      <c r="E2868" t="s">
        <v>21</v>
      </c>
      <c r="F2868">
        <v>713940</v>
      </c>
      <c r="G2868" t="s">
        <v>22</v>
      </c>
      <c r="H2868" t="s">
        <v>21</v>
      </c>
      <c r="I2868">
        <v>1</v>
      </c>
      <c r="J2868" t="s">
        <v>23</v>
      </c>
      <c r="K2868">
        <v>210</v>
      </c>
      <c r="L2868" s="24" t="s">
        <v>27</v>
      </c>
      <c r="M2868">
        <v>2020</v>
      </c>
      <c r="N2868" s="18">
        <v>8</v>
      </c>
      <c r="O2868" t="s">
        <v>26</v>
      </c>
      <c r="P2868" t="s">
        <v>26</v>
      </c>
      <c r="Q2868" t="s">
        <v>26</v>
      </c>
      <c r="R2868" t="s">
        <v>26</v>
      </c>
      <c r="S2868" t="s">
        <v>26</v>
      </c>
      <c r="T2868" t="s">
        <v>26</v>
      </c>
    </row>
    <row r="2869" spans="1:20" x14ac:dyDescent="0.2">
      <c r="A2869" t="s">
        <v>1904</v>
      </c>
      <c r="B2869" s="18" t="s">
        <v>1905</v>
      </c>
      <c r="C2869" s="18" t="str">
        <f t="shared" si="95"/>
        <v xml:space="preserve">Centre </v>
      </c>
      <c r="D2869" s="18" t="str">
        <f t="shared" si="96"/>
        <v xml:space="preserve"> Pennsylvania</v>
      </c>
      <c r="E2869" t="s">
        <v>21</v>
      </c>
      <c r="F2869">
        <v>713940</v>
      </c>
      <c r="G2869" t="s">
        <v>22</v>
      </c>
      <c r="H2869" t="s">
        <v>21</v>
      </c>
      <c r="I2869">
        <v>1</v>
      </c>
      <c r="J2869" t="s">
        <v>23</v>
      </c>
      <c r="K2869">
        <v>220</v>
      </c>
      <c r="L2869" s="24" t="s">
        <v>31</v>
      </c>
      <c r="M2869">
        <v>2020</v>
      </c>
      <c r="N2869" s="18">
        <v>4</v>
      </c>
      <c r="O2869" t="s">
        <v>26</v>
      </c>
      <c r="P2869" t="s">
        <v>26</v>
      </c>
      <c r="Q2869" t="s">
        <v>26</v>
      </c>
      <c r="R2869" t="s">
        <v>26</v>
      </c>
      <c r="S2869" t="s">
        <v>26</v>
      </c>
      <c r="T2869" t="s">
        <v>26</v>
      </c>
    </row>
    <row r="2870" spans="1:20" x14ac:dyDescent="0.2">
      <c r="A2870" t="s">
        <v>1904</v>
      </c>
      <c r="B2870" s="18" t="s">
        <v>1905</v>
      </c>
      <c r="C2870" s="18" t="str">
        <f t="shared" si="95"/>
        <v xml:space="preserve">Centre </v>
      </c>
      <c r="D2870" s="18" t="str">
        <f t="shared" si="96"/>
        <v xml:space="preserve"> Pennsylvania</v>
      </c>
      <c r="E2870" t="s">
        <v>21</v>
      </c>
      <c r="F2870">
        <v>713940</v>
      </c>
      <c r="G2870" t="s">
        <v>22</v>
      </c>
      <c r="H2870" t="s">
        <v>21</v>
      </c>
      <c r="I2870">
        <v>1</v>
      </c>
      <c r="J2870" t="s">
        <v>23</v>
      </c>
      <c r="K2870">
        <v>230</v>
      </c>
      <c r="L2870" s="24" t="s">
        <v>32</v>
      </c>
      <c r="M2870">
        <v>2020</v>
      </c>
      <c r="N2870" s="18">
        <v>8</v>
      </c>
      <c r="O2870" t="s">
        <v>26</v>
      </c>
      <c r="P2870" t="s">
        <v>26</v>
      </c>
      <c r="Q2870" t="s">
        <v>26</v>
      </c>
      <c r="R2870" t="s">
        <v>26</v>
      </c>
      <c r="S2870" t="s">
        <v>26</v>
      </c>
      <c r="T2870" t="s">
        <v>26</v>
      </c>
    </row>
    <row r="2871" spans="1:20" x14ac:dyDescent="0.2">
      <c r="A2871" t="s">
        <v>1904</v>
      </c>
      <c r="B2871" s="18" t="s">
        <v>1905</v>
      </c>
      <c r="C2871" s="18" t="str">
        <f t="shared" si="95"/>
        <v xml:space="preserve">Centre </v>
      </c>
      <c r="D2871" s="18" t="str">
        <f t="shared" si="96"/>
        <v xml:space="preserve"> Pennsylvania</v>
      </c>
      <c r="E2871" t="s">
        <v>21</v>
      </c>
      <c r="F2871">
        <v>713940</v>
      </c>
      <c r="G2871" t="s">
        <v>22</v>
      </c>
      <c r="H2871" t="s">
        <v>21</v>
      </c>
      <c r="I2871">
        <v>1</v>
      </c>
      <c r="J2871" t="s">
        <v>23</v>
      </c>
      <c r="K2871">
        <v>241</v>
      </c>
      <c r="L2871" s="24" t="s">
        <v>25</v>
      </c>
      <c r="M2871">
        <v>2020</v>
      </c>
      <c r="N2871" s="18">
        <v>4</v>
      </c>
      <c r="O2871" t="s">
        <v>26</v>
      </c>
      <c r="P2871" t="s">
        <v>26</v>
      </c>
      <c r="Q2871" t="s">
        <v>26</v>
      </c>
      <c r="R2871" t="s">
        <v>26</v>
      </c>
      <c r="S2871" t="s">
        <v>26</v>
      </c>
      <c r="T2871" t="s">
        <v>26</v>
      </c>
    </row>
    <row r="2872" spans="1:20" x14ac:dyDescent="0.2">
      <c r="A2872" t="s">
        <v>1906</v>
      </c>
      <c r="B2872" s="18" t="s">
        <v>1907</v>
      </c>
      <c r="C2872" s="18" t="str">
        <f t="shared" si="95"/>
        <v xml:space="preserve">Chester </v>
      </c>
      <c r="D2872" s="18" t="str">
        <f t="shared" si="96"/>
        <v xml:space="preserve"> Pennsylvania</v>
      </c>
      <c r="E2872" t="s">
        <v>21</v>
      </c>
      <c r="F2872">
        <v>713940</v>
      </c>
      <c r="G2872" t="s">
        <v>22</v>
      </c>
      <c r="H2872" t="s">
        <v>21</v>
      </c>
      <c r="I2872">
        <v>1</v>
      </c>
      <c r="J2872" t="s">
        <v>23</v>
      </c>
      <c r="K2872">
        <v>1</v>
      </c>
      <c r="L2872" s="24" t="s">
        <v>23</v>
      </c>
      <c r="M2872">
        <v>2020</v>
      </c>
      <c r="N2872" s="18">
        <v>88</v>
      </c>
      <c r="O2872">
        <v>28269</v>
      </c>
      <c r="P2872" t="s">
        <v>30</v>
      </c>
      <c r="Q2872">
        <v>9955</v>
      </c>
      <c r="R2872" t="s">
        <v>30</v>
      </c>
      <c r="S2872">
        <v>2744</v>
      </c>
      <c r="T2872" t="s">
        <v>30</v>
      </c>
    </row>
    <row r="2873" spans="1:20" x14ac:dyDescent="0.2">
      <c r="A2873" t="s">
        <v>1906</v>
      </c>
      <c r="B2873" s="18" t="s">
        <v>1907</v>
      </c>
      <c r="C2873" s="18" t="str">
        <f t="shared" si="95"/>
        <v xml:space="preserve">Chester </v>
      </c>
      <c r="D2873" s="18" t="str">
        <f t="shared" si="96"/>
        <v xml:space="preserve"> Pennsylvania</v>
      </c>
      <c r="E2873" t="s">
        <v>21</v>
      </c>
      <c r="F2873">
        <v>713940</v>
      </c>
      <c r="G2873" t="s">
        <v>22</v>
      </c>
      <c r="H2873" t="s">
        <v>21</v>
      </c>
      <c r="I2873">
        <v>1</v>
      </c>
      <c r="J2873" t="s">
        <v>23</v>
      </c>
      <c r="K2873">
        <v>210</v>
      </c>
      <c r="L2873" s="24" t="s">
        <v>27</v>
      </c>
      <c r="M2873">
        <v>2020</v>
      </c>
      <c r="N2873" s="18">
        <v>34</v>
      </c>
      <c r="O2873" t="s">
        <v>26</v>
      </c>
      <c r="P2873" t="s">
        <v>26</v>
      </c>
      <c r="Q2873" t="s">
        <v>26</v>
      </c>
      <c r="R2873" t="s">
        <v>26</v>
      </c>
      <c r="S2873" t="s">
        <v>26</v>
      </c>
      <c r="T2873" t="s">
        <v>26</v>
      </c>
    </row>
    <row r="2874" spans="1:20" x14ac:dyDescent="0.2">
      <c r="A2874" t="s">
        <v>1906</v>
      </c>
      <c r="B2874" s="18" t="s">
        <v>1907</v>
      </c>
      <c r="C2874" s="18" t="str">
        <f t="shared" si="95"/>
        <v xml:space="preserve">Chester </v>
      </c>
      <c r="D2874" s="18" t="str">
        <f t="shared" si="96"/>
        <v xml:space="preserve"> Pennsylvania</v>
      </c>
      <c r="E2874" t="s">
        <v>21</v>
      </c>
      <c r="F2874">
        <v>713940</v>
      </c>
      <c r="G2874" t="s">
        <v>22</v>
      </c>
      <c r="H2874" t="s">
        <v>21</v>
      </c>
      <c r="I2874">
        <v>1</v>
      </c>
      <c r="J2874" t="s">
        <v>23</v>
      </c>
      <c r="K2874">
        <v>220</v>
      </c>
      <c r="L2874" s="24" t="s">
        <v>31</v>
      </c>
      <c r="M2874">
        <v>2020</v>
      </c>
      <c r="N2874" s="18">
        <v>16</v>
      </c>
      <c r="O2874" t="s">
        <v>26</v>
      </c>
      <c r="P2874" t="s">
        <v>26</v>
      </c>
      <c r="Q2874" t="s">
        <v>26</v>
      </c>
      <c r="R2874" t="s">
        <v>26</v>
      </c>
      <c r="S2874" t="s">
        <v>26</v>
      </c>
      <c r="T2874" t="s">
        <v>26</v>
      </c>
    </row>
    <row r="2875" spans="1:20" x14ac:dyDescent="0.2">
      <c r="A2875" t="s">
        <v>1906</v>
      </c>
      <c r="B2875" s="18" t="s">
        <v>1907</v>
      </c>
      <c r="C2875" s="18" t="str">
        <f t="shared" si="95"/>
        <v xml:space="preserve">Chester </v>
      </c>
      <c r="D2875" s="18" t="str">
        <f t="shared" si="96"/>
        <v xml:space="preserve"> Pennsylvania</v>
      </c>
      <c r="E2875" t="s">
        <v>21</v>
      </c>
      <c r="F2875">
        <v>713940</v>
      </c>
      <c r="G2875" t="s">
        <v>22</v>
      </c>
      <c r="H2875" t="s">
        <v>21</v>
      </c>
      <c r="I2875">
        <v>1</v>
      </c>
      <c r="J2875" t="s">
        <v>23</v>
      </c>
      <c r="K2875">
        <v>230</v>
      </c>
      <c r="L2875" s="24" t="s">
        <v>32</v>
      </c>
      <c r="M2875">
        <v>2020</v>
      </c>
      <c r="N2875" s="18">
        <v>16</v>
      </c>
      <c r="O2875" t="s">
        <v>26</v>
      </c>
      <c r="P2875" t="s">
        <v>26</v>
      </c>
      <c r="Q2875" t="s">
        <v>26</v>
      </c>
      <c r="R2875" t="s">
        <v>26</v>
      </c>
      <c r="S2875" t="s">
        <v>26</v>
      </c>
      <c r="T2875" t="s">
        <v>26</v>
      </c>
    </row>
    <row r="2876" spans="1:20" x14ac:dyDescent="0.2">
      <c r="A2876" t="s">
        <v>1906</v>
      </c>
      <c r="B2876" s="18" t="s">
        <v>1907</v>
      </c>
      <c r="C2876" s="18" t="str">
        <f t="shared" si="95"/>
        <v xml:space="preserve">Chester </v>
      </c>
      <c r="D2876" s="18" t="str">
        <f t="shared" si="96"/>
        <v xml:space="preserve"> Pennsylvania</v>
      </c>
      <c r="E2876" t="s">
        <v>21</v>
      </c>
      <c r="F2876">
        <v>713940</v>
      </c>
      <c r="G2876" t="s">
        <v>22</v>
      </c>
      <c r="H2876" t="s">
        <v>21</v>
      </c>
      <c r="I2876">
        <v>1</v>
      </c>
      <c r="J2876" t="s">
        <v>23</v>
      </c>
      <c r="K2876">
        <v>241</v>
      </c>
      <c r="L2876" s="24" t="s">
        <v>25</v>
      </c>
      <c r="M2876">
        <v>2020</v>
      </c>
      <c r="N2876" s="18">
        <v>12</v>
      </c>
      <c r="O2876" t="s">
        <v>26</v>
      </c>
      <c r="P2876" t="s">
        <v>26</v>
      </c>
      <c r="Q2876" t="s">
        <v>26</v>
      </c>
      <c r="R2876" t="s">
        <v>26</v>
      </c>
      <c r="S2876" t="s">
        <v>26</v>
      </c>
      <c r="T2876" t="s">
        <v>26</v>
      </c>
    </row>
    <row r="2877" spans="1:20" x14ac:dyDescent="0.2">
      <c r="A2877" t="s">
        <v>1906</v>
      </c>
      <c r="B2877" s="18" t="s">
        <v>1907</v>
      </c>
      <c r="C2877" s="18" t="str">
        <f t="shared" si="95"/>
        <v xml:space="preserve">Chester </v>
      </c>
      <c r="D2877" s="18" t="str">
        <f t="shared" si="96"/>
        <v xml:space="preserve"> Pennsylvania</v>
      </c>
      <c r="E2877" t="s">
        <v>21</v>
      </c>
      <c r="F2877">
        <v>713940</v>
      </c>
      <c r="G2877" t="s">
        <v>22</v>
      </c>
      <c r="H2877" t="s">
        <v>21</v>
      </c>
      <c r="I2877">
        <v>1</v>
      </c>
      <c r="J2877" t="s">
        <v>23</v>
      </c>
      <c r="K2877">
        <v>242</v>
      </c>
      <c r="L2877" s="24" t="s">
        <v>56</v>
      </c>
      <c r="M2877">
        <v>2020</v>
      </c>
      <c r="N2877" s="18">
        <v>4</v>
      </c>
      <c r="O2877" t="s">
        <v>26</v>
      </c>
      <c r="P2877" t="s">
        <v>26</v>
      </c>
      <c r="Q2877" t="s">
        <v>26</v>
      </c>
      <c r="R2877" t="s">
        <v>26</v>
      </c>
      <c r="S2877" t="s">
        <v>26</v>
      </c>
      <c r="T2877" t="s">
        <v>26</v>
      </c>
    </row>
    <row r="2878" spans="1:20" x14ac:dyDescent="0.2">
      <c r="A2878" t="s">
        <v>1906</v>
      </c>
      <c r="B2878" s="18" t="s">
        <v>1907</v>
      </c>
      <c r="C2878" s="18" t="str">
        <f t="shared" si="95"/>
        <v xml:space="preserve">Chester </v>
      </c>
      <c r="D2878" s="18" t="str">
        <f t="shared" si="96"/>
        <v xml:space="preserve"> Pennsylvania</v>
      </c>
      <c r="E2878" t="s">
        <v>21</v>
      </c>
      <c r="F2878">
        <v>713940</v>
      </c>
      <c r="G2878" t="s">
        <v>22</v>
      </c>
      <c r="H2878" t="s">
        <v>21</v>
      </c>
      <c r="I2878">
        <v>1</v>
      </c>
      <c r="J2878" t="s">
        <v>23</v>
      </c>
      <c r="K2878">
        <v>251</v>
      </c>
      <c r="L2878" s="24" t="s">
        <v>57</v>
      </c>
      <c r="M2878">
        <v>2020</v>
      </c>
      <c r="N2878" s="18">
        <v>4</v>
      </c>
      <c r="O2878" t="s">
        <v>26</v>
      </c>
      <c r="P2878" t="s">
        <v>26</v>
      </c>
      <c r="Q2878" t="s">
        <v>26</v>
      </c>
      <c r="R2878" t="s">
        <v>26</v>
      </c>
      <c r="S2878" t="s">
        <v>26</v>
      </c>
      <c r="T2878" t="s">
        <v>26</v>
      </c>
    </row>
    <row r="2879" spans="1:20" x14ac:dyDescent="0.2">
      <c r="A2879" t="s">
        <v>1908</v>
      </c>
      <c r="B2879" s="18" t="s">
        <v>1909</v>
      </c>
      <c r="C2879" s="18" t="str">
        <f t="shared" si="95"/>
        <v xml:space="preserve">Clearfield </v>
      </c>
      <c r="D2879" s="18" t="str">
        <f t="shared" si="96"/>
        <v xml:space="preserve"> Pennsylvania</v>
      </c>
      <c r="E2879" t="s">
        <v>21</v>
      </c>
      <c r="F2879">
        <v>713940</v>
      </c>
      <c r="G2879" t="s">
        <v>22</v>
      </c>
      <c r="H2879" t="s">
        <v>21</v>
      </c>
      <c r="I2879">
        <v>1</v>
      </c>
      <c r="J2879" t="s">
        <v>23</v>
      </c>
      <c r="K2879">
        <v>1</v>
      </c>
      <c r="L2879" s="24" t="s">
        <v>23</v>
      </c>
      <c r="M2879">
        <v>2020</v>
      </c>
      <c r="N2879" s="18">
        <v>6</v>
      </c>
      <c r="O2879">
        <v>432</v>
      </c>
      <c r="P2879" t="s">
        <v>35</v>
      </c>
      <c r="Q2879">
        <v>120</v>
      </c>
      <c r="R2879" t="s">
        <v>35</v>
      </c>
      <c r="S2879">
        <v>57</v>
      </c>
      <c r="T2879" t="s">
        <v>24</v>
      </c>
    </row>
    <row r="2880" spans="1:20" x14ac:dyDescent="0.2">
      <c r="A2880" t="s">
        <v>1908</v>
      </c>
      <c r="B2880" s="18" t="s">
        <v>1909</v>
      </c>
      <c r="C2880" s="18" t="str">
        <f t="shared" si="95"/>
        <v xml:space="preserve">Clearfield </v>
      </c>
      <c r="D2880" s="18" t="str">
        <f t="shared" si="96"/>
        <v xml:space="preserve"> Pennsylvania</v>
      </c>
      <c r="E2880" t="s">
        <v>21</v>
      </c>
      <c r="F2880">
        <v>713940</v>
      </c>
      <c r="G2880" t="s">
        <v>22</v>
      </c>
      <c r="H2880" t="s">
        <v>21</v>
      </c>
      <c r="I2880">
        <v>1</v>
      </c>
      <c r="J2880" t="s">
        <v>23</v>
      </c>
      <c r="K2880">
        <v>210</v>
      </c>
      <c r="L2880" s="24" t="s">
        <v>27</v>
      </c>
      <c r="M2880">
        <v>2020</v>
      </c>
      <c r="N2880" s="18">
        <v>3</v>
      </c>
      <c r="O2880" t="s">
        <v>26</v>
      </c>
      <c r="P2880" t="s">
        <v>26</v>
      </c>
      <c r="Q2880" t="s">
        <v>26</v>
      </c>
      <c r="R2880" t="s">
        <v>26</v>
      </c>
      <c r="S2880" t="s">
        <v>26</v>
      </c>
      <c r="T2880" t="s">
        <v>26</v>
      </c>
    </row>
    <row r="2881" spans="1:20" x14ac:dyDescent="0.2">
      <c r="A2881" t="s">
        <v>1910</v>
      </c>
      <c r="B2881" s="18" t="s">
        <v>1911</v>
      </c>
      <c r="C2881" s="18" t="str">
        <f t="shared" si="95"/>
        <v xml:space="preserve">Columbia </v>
      </c>
      <c r="D2881" s="18" t="str">
        <f t="shared" si="96"/>
        <v xml:space="preserve"> Pennsylvania</v>
      </c>
      <c r="E2881" t="s">
        <v>21</v>
      </c>
      <c r="F2881">
        <v>713940</v>
      </c>
      <c r="G2881" t="s">
        <v>22</v>
      </c>
      <c r="H2881" t="s">
        <v>21</v>
      </c>
      <c r="I2881">
        <v>1</v>
      </c>
      <c r="J2881" t="s">
        <v>23</v>
      </c>
      <c r="K2881">
        <v>1</v>
      </c>
      <c r="L2881" s="24" t="s">
        <v>23</v>
      </c>
      <c r="M2881">
        <v>2020</v>
      </c>
      <c r="N2881" s="18">
        <v>7</v>
      </c>
      <c r="O2881">
        <v>686</v>
      </c>
      <c r="P2881" t="s">
        <v>24</v>
      </c>
      <c r="Q2881">
        <v>207</v>
      </c>
      <c r="R2881" t="s">
        <v>24</v>
      </c>
      <c r="S2881">
        <v>107</v>
      </c>
      <c r="T2881" t="s">
        <v>24</v>
      </c>
    </row>
    <row r="2882" spans="1:20" x14ac:dyDescent="0.2">
      <c r="A2882" t="s">
        <v>1910</v>
      </c>
      <c r="B2882" s="18" t="s">
        <v>1911</v>
      </c>
      <c r="C2882" s="18" t="str">
        <f t="shared" si="95"/>
        <v xml:space="preserve">Columbia </v>
      </c>
      <c r="D2882" s="18" t="str">
        <f t="shared" si="96"/>
        <v xml:space="preserve"> Pennsylvania</v>
      </c>
      <c r="E2882" t="s">
        <v>21</v>
      </c>
      <c r="F2882">
        <v>713940</v>
      </c>
      <c r="G2882" t="s">
        <v>22</v>
      </c>
      <c r="H2882" t="s">
        <v>21</v>
      </c>
      <c r="I2882">
        <v>1</v>
      </c>
      <c r="J2882" t="s">
        <v>23</v>
      </c>
      <c r="K2882">
        <v>220</v>
      </c>
      <c r="L2882" s="24" t="s">
        <v>31</v>
      </c>
      <c r="M2882">
        <v>2020</v>
      </c>
      <c r="N2882" s="18">
        <v>3</v>
      </c>
      <c r="O2882" t="s">
        <v>26</v>
      </c>
      <c r="P2882" t="s">
        <v>26</v>
      </c>
      <c r="Q2882" t="s">
        <v>26</v>
      </c>
      <c r="R2882" t="s">
        <v>26</v>
      </c>
      <c r="S2882" t="s">
        <v>26</v>
      </c>
      <c r="T2882" t="s">
        <v>26</v>
      </c>
    </row>
    <row r="2883" spans="1:20" x14ac:dyDescent="0.2">
      <c r="A2883" t="s">
        <v>1912</v>
      </c>
      <c r="B2883" s="18" t="s">
        <v>1913</v>
      </c>
      <c r="C2883" s="18" t="str">
        <f t="shared" ref="C2883:C2946" si="97">LEFT(B2883, FIND(" County",B2883))</f>
        <v xml:space="preserve">Crawford </v>
      </c>
      <c r="D2883" s="18" t="str">
        <f t="shared" ref="D2883:D2946" si="98">RIGHT(B2883, LEN(B2883)-FIND(", ",B2883))</f>
        <v xml:space="preserve"> Pennsylvania</v>
      </c>
      <c r="E2883" t="s">
        <v>21</v>
      </c>
      <c r="F2883">
        <v>713940</v>
      </c>
      <c r="G2883" t="s">
        <v>22</v>
      </c>
      <c r="H2883" t="s">
        <v>21</v>
      </c>
      <c r="I2883">
        <v>1</v>
      </c>
      <c r="J2883" t="s">
        <v>23</v>
      </c>
      <c r="K2883">
        <v>1</v>
      </c>
      <c r="L2883" s="24" t="s">
        <v>23</v>
      </c>
      <c r="M2883">
        <v>2020</v>
      </c>
      <c r="N2883" s="18">
        <v>6</v>
      </c>
      <c r="O2883">
        <v>1739</v>
      </c>
      <c r="P2883" t="s">
        <v>24</v>
      </c>
      <c r="Q2883">
        <v>531</v>
      </c>
      <c r="R2883" t="s">
        <v>24</v>
      </c>
      <c r="S2883">
        <v>183</v>
      </c>
      <c r="T2883" t="s">
        <v>24</v>
      </c>
    </row>
    <row r="2884" spans="1:20" x14ac:dyDescent="0.2">
      <c r="A2884" t="s">
        <v>1912</v>
      </c>
      <c r="B2884" s="18" t="s">
        <v>1913</v>
      </c>
      <c r="C2884" s="18" t="str">
        <f t="shared" si="97"/>
        <v xml:space="preserve">Crawford </v>
      </c>
      <c r="D2884" s="18" t="str">
        <f t="shared" si="98"/>
        <v xml:space="preserve"> Pennsylvania</v>
      </c>
      <c r="E2884" t="s">
        <v>21</v>
      </c>
      <c r="F2884">
        <v>713940</v>
      </c>
      <c r="G2884" t="s">
        <v>22</v>
      </c>
      <c r="H2884" t="s">
        <v>21</v>
      </c>
      <c r="I2884">
        <v>1</v>
      </c>
      <c r="J2884" t="s">
        <v>23</v>
      </c>
      <c r="K2884">
        <v>210</v>
      </c>
      <c r="L2884" s="24" t="s">
        <v>27</v>
      </c>
      <c r="M2884">
        <v>2020</v>
      </c>
      <c r="N2884" s="18">
        <v>3</v>
      </c>
      <c r="O2884" t="s">
        <v>26</v>
      </c>
      <c r="P2884" t="s">
        <v>26</v>
      </c>
      <c r="Q2884" t="s">
        <v>26</v>
      </c>
      <c r="R2884" t="s">
        <v>26</v>
      </c>
      <c r="S2884" t="s">
        <v>26</v>
      </c>
      <c r="T2884" t="s">
        <v>26</v>
      </c>
    </row>
    <row r="2885" spans="1:20" x14ac:dyDescent="0.2">
      <c r="A2885" t="s">
        <v>1914</v>
      </c>
      <c r="B2885" s="18" t="s">
        <v>1915</v>
      </c>
      <c r="C2885" s="18" t="str">
        <f t="shared" si="97"/>
        <v xml:space="preserve">Cumberland </v>
      </c>
      <c r="D2885" s="18" t="str">
        <f t="shared" si="98"/>
        <v xml:space="preserve"> Pennsylvania</v>
      </c>
      <c r="E2885" t="s">
        <v>21</v>
      </c>
      <c r="F2885">
        <v>713940</v>
      </c>
      <c r="G2885" t="s">
        <v>22</v>
      </c>
      <c r="H2885" t="s">
        <v>21</v>
      </c>
      <c r="I2885">
        <v>1</v>
      </c>
      <c r="J2885" t="s">
        <v>23</v>
      </c>
      <c r="K2885">
        <v>1</v>
      </c>
      <c r="L2885" s="24" t="s">
        <v>23</v>
      </c>
      <c r="M2885">
        <v>2020</v>
      </c>
      <c r="N2885" s="18">
        <v>35</v>
      </c>
      <c r="O2885">
        <v>10511</v>
      </c>
      <c r="P2885" t="s">
        <v>24</v>
      </c>
      <c r="Q2885">
        <v>3051</v>
      </c>
      <c r="R2885" t="s">
        <v>24</v>
      </c>
      <c r="S2885">
        <v>594</v>
      </c>
      <c r="T2885" t="s">
        <v>30</v>
      </c>
    </row>
    <row r="2886" spans="1:20" x14ac:dyDescent="0.2">
      <c r="A2886" t="s">
        <v>1914</v>
      </c>
      <c r="B2886" s="18" t="s">
        <v>1915</v>
      </c>
      <c r="C2886" s="18" t="str">
        <f t="shared" si="97"/>
        <v xml:space="preserve">Cumberland </v>
      </c>
      <c r="D2886" s="18" t="str">
        <f t="shared" si="98"/>
        <v xml:space="preserve"> Pennsylvania</v>
      </c>
      <c r="E2886" t="s">
        <v>21</v>
      </c>
      <c r="F2886">
        <v>713940</v>
      </c>
      <c r="G2886" t="s">
        <v>22</v>
      </c>
      <c r="H2886" t="s">
        <v>21</v>
      </c>
      <c r="I2886">
        <v>1</v>
      </c>
      <c r="J2886" t="s">
        <v>23</v>
      </c>
      <c r="K2886">
        <v>210</v>
      </c>
      <c r="L2886" s="24" t="s">
        <v>27</v>
      </c>
      <c r="M2886">
        <v>2020</v>
      </c>
      <c r="N2886" s="18">
        <v>12</v>
      </c>
      <c r="O2886" t="s">
        <v>26</v>
      </c>
      <c r="P2886" t="s">
        <v>26</v>
      </c>
      <c r="Q2886" t="s">
        <v>26</v>
      </c>
      <c r="R2886" t="s">
        <v>26</v>
      </c>
      <c r="S2886" t="s">
        <v>26</v>
      </c>
      <c r="T2886" t="s">
        <v>26</v>
      </c>
    </row>
    <row r="2887" spans="1:20" x14ac:dyDescent="0.2">
      <c r="A2887" t="s">
        <v>1914</v>
      </c>
      <c r="B2887" s="18" t="s">
        <v>1915</v>
      </c>
      <c r="C2887" s="18" t="str">
        <f t="shared" si="97"/>
        <v xml:space="preserve">Cumberland </v>
      </c>
      <c r="D2887" s="18" t="str">
        <f t="shared" si="98"/>
        <v xml:space="preserve"> Pennsylvania</v>
      </c>
      <c r="E2887" t="s">
        <v>21</v>
      </c>
      <c r="F2887">
        <v>713940</v>
      </c>
      <c r="G2887" t="s">
        <v>22</v>
      </c>
      <c r="H2887" t="s">
        <v>21</v>
      </c>
      <c r="I2887">
        <v>1</v>
      </c>
      <c r="J2887" t="s">
        <v>23</v>
      </c>
      <c r="K2887">
        <v>220</v>
      </c>
      <c r="L2887" s="24" t="s">
        <v>31</v>
      </c>
      <c r="M2887">
        <v>2020</v>
      </c>
      <c r="N2887" s="18">
        <v>7</v>
      </c>
      <c r="O2887" t="s">
        <v>26</v>
      </c>
      <c r="P2887" t="s">
        <v>26</v>
      </c>
      <c r="Q2887" t="s">
        <v>26</v>
      </c>
      <c r="R2887" t="s">
        <v>26</v>
      </c>
      <c r="S2887" t="s">
        <v>26</v>
      </c>
      <c r="T2887" t="s">
        <v>26</v>
      </c>
    </row>
    <row r="2888" spans="1:20" x14ac:dyDescent="0.2">
      <c r="A2888" t="s">
        <v>1914</v>
      </c>
      <c r="B2888" s="18" t="s">
        <v>1915</v>
      </c>
      <c r="C2888" s="18" t="str">
        <f t="shared" si="97"/>
        <v xml:space="preserve">Cumberland </v>
      </c>
      <c r="D2888" s="18" t="str">
        <f t="shared" si="98"/>
        <v xml:space="preserve"> Pennsylvania</v>
      </c>
      <c r="E2888" t="s">
        <v>21</v>
      </c>
      <c r="F2888">
        <v>713940</v>
      </c>
      <c r="G2888" t="s">
        <v>22</v>
      </c>
      <c r="H2888" t="s">
        <v>21</v>
      </c>
      <c r="I2888">
        <v>1</v>
      </c>
      <c r="J2888" t="s">
        <v>23</v>
      </c>
      <c r="K2888">
        <v>230</v>
      </c>
      <c r="L2888" s="24" t="s">
        <v>32</v>
      </c>
      <c r="M2888">
        <v>2020</v>
      </c>
      <c r="N2888" s="18">
        <v>11</v>
      </c>
      <c r="O2888" t="s">
        <v>26</v>
      </c>
      <c r="P2888" t="s">
        <v>26</v>
      </c>
      <c r="Q2888" t="s">
        <v>26</v>
      </c>
      <c r="R2888" t="s">
        <v>26</v>
      </c>
      <c r="S2888" t="s">
        <v>26</v>
      </c>
      <c r="T2888" t="s">
        <v>26</v>
      </c>
    </row>
    <row r="2889" spans="1:20" x14ac:dyDescent="0.2">
      <c r="A2889" t="s">
        <v>1914</v>
      </c>
      <c r="B2889" s="18" t="s">
        <v>1915</v>
      </c>
      <c r="C2889" s="18" t="str">
        <f t="shared" si="97"/>
        <v xml:space="preserve">Cumberland </v>
      </c>
      <c r="D2889" s="18" t="str">
        <f t="shared" si="98"/>
        <v xml:space="preserve"> Pennsylvania</v>
      </c>
      <c r="E2889" t="s">
        <v>21</v>
      </c>
      <c r="F2889">
        <v>713940</v>
      </c>
      <c r="G2889" t="s">
        <v>22</v>
      </c>
      <c r="H2889" t="s">
        <v>21</v>
      </c>
      <c r="I2889">
        <v>1</v>
      </c>
      <c r="J2889" t="s">
        <v>23</v>
      </c>
      <c r="K2889">
        <v>242</v>
      </c>
      <c r="L2889" s="24" t="s">
        <v>56</v>
      </c>
      <c r="M2889">
        <v>2020</v>
      </c>
      <c r="N2889" s="18">
        <v>4</v>
      </c>
      <c r="O2889" t="s">
        <v>26</v>
      </c>
      <c r="P2889" t="s">
        <v>26</v>
      </c>
      <c r="Q2889" t="s">
        <v>26</v>
      </c>
      <c r="R2889" t="s">
        <v>26</v>
      </c>
      <c r="S2889" t="s">
        <v>26</v>
      </c>
      <c r="T2889" t="s">
        <v>26</v>
      </c>
    </row>
    <row r="2890" spans="1:20" x14ac:dyDescent="0.2">
      <c r="A2890" t="s">
        <v>1916</v>
      </c>
      <c r="B2890" s="18" t="s">
        <v>1917</v>
      </c>
      <c r="C2890" s="18" t="str">
        <f t="shared" si="97"/>
        <v xml:space="preserve">Dauphin </v>
      </c>
      <c r="D2890" s="18" t="str">
        <f t="shared" si="98"/>
        <v xml:space="preserve"> Pennsylvania</v>
      </c>
      <c r="E2890" t="s">
        <v>21</v>
      </c>
      <c r="F2890">
        <v>713940</v>
      </c>
      <c r="G2890" t="s">
        <v>22</v>
      </c>
      <c r="H2890" t="s">
        <v>21</v>
      </c>
      <c r="I2890">
        <v>1</v>
      </c>
      <c r="J2890" t="s">
        <v>23</v>
      </c>
      <c r="K2890">
        <v>1</v>
      </c>
      <c r="L2890" s="24" t="s">
        <v>23</v>
      </c>
      <c r="M2890">
        <v>2020</v>
      </c>
      <c r="N2890" s="18">
        <v>30</v>
      </c>
      <c r="O2890">
        <v>4657</v>
      </c>
      <c r="P2890" t="s">
        <v>30</v>
      </c>
      <c r="Q2890">
        <v>1355</v>
      </c>
      <c r="R2890" t="s">
        <v>30</v>
      </c>
      <c r="S2890">
        <v>394</v>
      </c>
      <c r="T2890" t="s">
        <v>24</v>
      </c>
    </row>
    <row r="2891" spans="1:20" x14ac:dyDescent="0.2">
      <c r="A2891" t="s">
        <v>1916</v>
      </c>
      <c r="B2891" s="18" t="s">
        <v>1917</v>
      </c>
      <c r="C2891" s="18" t="str">
        <f t="shared" si="97"/>
        <v xml:space="preserve">Dauphin </v>
      </c>
      <c r="D2891" s="18" t="str">
        <f t="shared" si="98"/>
        <v xml:space="preserve"> Pennsylvania</v>
      </c>
      <c r="E2891" t="s">
        <v>21</v>
      </c>
      <c r="F2891">
        <v>713940</v>
      </c>
      <c r="G2891" t="s">
        <v>22</v>
      </c>
      <c r="H2891" t="s">
        <v>21</v>
      </c>
      <c r="I2891">
        <v>1</v>
      </c>
      <c r="J2891" t="s">
        <v>23</v>
      </c>
      <c r="K2891">
        <v>210</v>
      </c>
      <c r="L2891" s="24" t="s">
        <v>27</v>
      </c>
      <c r="M2891">
        <v>2020</v>
      </c>
      <c r="N2891" s="18">
        <v>15</v>
      </c>
      <c r="O2891" t="s">
        <v>26</v>
      </c>
      <c r="P2891" t="s">
        <v>26</v>
      </c>
      <c r="Q2891" t="s">
        <v>26</v>
      </c>
      <c r="R2891" t="s">
        <v>26</v>
      </c>
      <c r="S2891" t="s">
        <v>26</v>
      </c>
      <c r="T2891" t="s">
        <v>26</v>
      </c>
    </row>
    <row r="2892" spans="1:20" x14ac:dyDescent="0.2">
      <c r="A2892" t="s">
        <v>1916</v>
      </c>
      <c r="B2892" s="18" t="s">
        <v>1917</v>
      </c>
      <c r="C2892" s="18" t="str">
        <f t="shared" si="97"/>
        <v xml:space="preserve">Dauphin </v>
      </c>
      <c r="D2892" s="18" t="str">
        <f t="shared" si="98"/>
        <v xml:space="preserve"> Pennsylvania</v>
      </c>
      <c r="E2892" t="s">
        <v>21</v>
      </c>
      <c r="F2892">
        <v>713940</v>
      </c>
      <c r="G2892" t="s">
        <v>22</v>
      </c>
      <c r="H2892" t="s">
        <v>21</v>
      </c>
      <c r="I2892">
        <v>1</v>
      </c>
      <c r="J2892" t="s">
        <v>23</v>
      </c>
      <c r="K2892">
        <v>220</v>
      </c>
      <c r="L2892" s="24" t="s">
        <v>31</v>
      </c>
      <c r="M2892">
        <v>2020</v>
      </c>
      <c r="N2892" s="18">
        <v>5</v>
      </c>
      <c r="O2892" t="s">
        <v>26</v>
      </c>
      <c r="P2892" t="s">
        <v>26</v>
      </c>
      <c r="Q2892" t="s">
        <v>26</v>
      </c>
      <c r="R2892" t="s">
        <v>26</v>
      </c>
      <c r="S2892" t="s">
        <v>26</v>
      </c>
      <c r="T2892" t="s">
        <v>26</v>
      </c>
    </row>
    <row r="2893" spans="1:20" x14ac:dyDescent="0.2">
      <c r="A2893" t="s">
        <v>1916</v>
      </c>
      <c r="B2893" s="18" t="s">
        <v>1917</v>
      </c>
      <c r="C2893" s="18" t="str">
        <f t="shared" si="97"/>
        <v xml:space="preserve">Dauphin </v>
      </c>
      <c r="D2893" s="18" t="str">
        <f t="shared" si="98"/>
        <v xml:space="preserve"> Pennsylvania</v>
      </c>
      <c r="E2893" t="s">
        <v>21</v>
      </c>
      <c r="F2893">
        <v>713940</v>
      </c>
      <c r="G2893" t="s">
        <v>22</v>
      </c>
      <c r="H2893" t="s">
        <v>21</v>
      </c>
      <c r="I2893">
        <v>1</v>
      </c>
      <c r="J2893" t="s">
        <v>23</v>
      </c>
      <c r="K2893">
        <v>230</v>
      </c>
      <c r="L2893" s="24" t="s">
        <v>32</v>
      </c>
      <c r="M2893">
        <v>2020</v>
      </c>
      <c r="N2893" s="18">
        <v>7</v>
      </c>
      <c r="O2893" t="s">
        <v>26</v>
      </c>
      <c r="P2893" t="s">
        <v>26</v>
      </c>
      <c r="Q2893" t="s">
        <v>26</v>
      </c>
      <c r="R2893" t="s">
        <v>26</v>
      </c>
      <c r="S2893" t="s">
        <v>26</v>
      </c>
      <c r="T2893" t="s">
        <v>26</v>
      </c>
    </row>
    <row r="2894" spans="1:20" x14ac:dyDescent="0.2">
      <c r="A2894" t="s">
        <v>1918</v>
      </c>
      <c r="B2894" s="18" t="s">
        <v>1919</v>
      </c>
      <c r="C2894" s="18" t="str">
        <f t="shared" si="97"/>
        <v xml:space="preserve">Delaware </v>
      </c>
      <c r="D2894" s="18" t="str">
        <f t="shared" si="98"/>
        <v xml:space="preserve"> Pennsylvania</v>
      </c>
      <c r="E2894" t="s">
        <v>21</v>
      </c>
      <c r="F2894">
        <v>713940</v>
      </c>
      <c r="G2894" t="s">
        <v>22</v>
      </c>
      <c r="H2894" t="s">
        <v>21</v>
      </c>
      <c r="I2894">
        <v>1</v>
      </c>
      <c r="J2894" t="s">
        <v>23</v>
      </c>
      <c r="K2894">
        <v>1</v>
      </c>
      <c r="L2894" s="24" t="s">
        <v>23</v>
      </c>
      <c r="M2894">
        <v>2020</v>
      </c>
      <c r="N2894" s="18">
        <v>95</v>
      </c>
      <c r="O2894">
        <v>19559</v>
      </c>
      <c r="P2894" t="s">
        <v>30</v>
      </c>
      <c r="Q2894">
        <v>6090</v>
      </c>
      <c r="R2894" t="s">
        <v>30</v>
      </c>
      <c r="S2894">
        <v>1803</v>
      </c>
      <c r="T2894" t="s">
        <v>30</v>
      </c>
    </row>
    <row r="2895" spans="1:20" x14ac:dyDescent="0.2">
      <c r="A2895" t="s">
        <v>1918</v>
      </c>
      <c r="B2895" s="18" t="s">
        <v>1919</v>
      </c>
      <c r="C2895" s="18" t="str">
        <f t="shared" si="97"/>
        <v xml:space="preserve">Delaware </v>
      </c>
      <c r="D2895" s="18" t="str">
        <f t="shared" si="98"/>
        <v xml:space="preserve"> Pennsylvania</v>
      </c>
      <c r="E2895" t="s">
        <v>21</v>
      </c>
      <c r="F2895">
        <v>713940</v>
      </c>
      <c r="G2895" t="s">
        <v>22</v>
      </c>
      <c r="H2895" t="s">
        <v>21</v>
      </c>
      <c r="I2895">
        <v>1</v>
      </c>
      <c r="J2895" t="s">
        <v>23</v>
      </c>
      <c r="K2895">
        <v>210</v>
      </c>
      <c r="L2895" s="24" t="s">
        <v>27</v>
      </c>
      <c r="M2895">
        <v>2020</v>
      </c>
      <c r="N2895" s="18">
        <v>48</v>
      </c>
      <c r="O2895" t="s">
        <v>26</v>
      </c>
      <c r="P2895" t="s">
        <v>26</v>
      </c>
      <c r="Q2895" t="s">
        <v>26</v>
      </c>
      <c r="R2895" t="s">
        <v>26</v>
      </c>
      <c r="S2895" t="s">
        <v>26</v>
      </c>
      <c r="T2895" t="s">
        <v>26</v>
      </c>
    </row>
    <row r="2896" spans="1:20" x14ac:dyDescent="0.2">
      <c r="A2896" t="s">
        <v>1918</v>
      </c>
      <c r="B2896" s="18" t="s">
        <v>1919</v>
      </c>
      <c r="C2896" s="18" t="str">
        <f t="shared" si="97"/>
        <v xml:space="preserve">Delaware </v>
      </c>
      <c r="D2896" s="18" t="str">
        <f t="shared" si="98"/>
        <v xml:space="preserve"> Pennsylvania</v>
      </c>
      <c r="E2896" t="s">
        <v>21</v>
      </c>
      <c r="F2896">
        <v>713940</v>
      </c>
      <c r="G2896" t="s">
        <v>22</v>
      </c>
      <c r="H2896" t="s">
        <v>21</v>
      </c>
      <c r="I2896">
        <v>1</v>
      </c>
      <c r="J2896" t="s">
        <v>23</v>
      </c>
      <c r="K2896">
        <v>220</v>
      </c>
      <c r="L2896" s="24" t="s">
        <v>31</v>
      </c>
      <c r="M2896">
        <v>2020</v>
      </c>
      <c r="N2896" s="18">
        <v>12</v>
      </c>
      <c r="O2896" t="s">
        <v>26</v>
      </c>
      <c r="P2896" t="s">
        <v>26</v>
      </c>
      <c r="Q2896" t="s">
        <v>26</v>
      </c>
      <c r="R2896" t="s">
        <v>26</v>
      </c>
      <c r="S2896" t="s">
        <v>26</v>
      </c>
      <c r="T2896" t="s">
        <v>26</v>
      </c>
    </row>
    <row r="2897" spans="1:20" x14ac:dyDescent="0.2">
      <c r="A2897" t="s">
        <v>1918</v>
      </c>
      <c r="B2897" s="18" t="s">
        <v>1919</v>
      </c>
      <c r="C2897" s="18" t="str">
        <f t="shared" si="97"/>
        <v xml:space="preserve">Delaware </v>
      </c>
      <c r="D2897" s="18" t="str">
        <f t="shared" si="98"/>
        <v xml:space="preserve"> Pennsylvania</v>
      </c>
      <c r="E2897" t="s">
        <v>21</v>
      </c>
      <c r="F2897">
        <v>713940</v>
      </c>
      <c r="G2897" t="s">
        <v>22</v>
      </c>
      <c r="H2897" t="s">
        <v>21</v>
      </c>
      <c r="I2897">
        <v>1</v>
      </c>
      <c r="J2897" t="s">
        <v>23</v>
      </c>
      <c r="K2897">
        <v>230</v>
      </c>
      <c r="L2897" s="24" t="s">
        <v>32</v>
      </c>
      <c r="M2897">
        <v>2020</v>
      </c>
      <c r="N2897" s="18">
        <v>16</v>
      </c>
      <c r="O2897" t="s">
        <v>26</v>
      </c>
      <c r="P2897" t="s">
        <v>26</v>
      </c>
      <c r="Q2897" t="s">
        <v>26</v>
      </c>
      <c r="R2897" t="s">
        <v>26</v>
      </c>
      <c r="S2897" t="s">
        <v>26</v>
      </c>
      <c r="T2897" t="s">
        <v>26</v>
      </c>
    </row>
    <row r="2898" spans="1:20" x14ac:dyDescent="0.2">
      <c r="A2898" t="s">
        <v>1918</v>
      </c>
      <c r="B2898" s="18" t="s">
        <v>1919</v>
      </c>
      <c r="C2898" s="18" t="str">
        <f t="shared" si="97"/>
        <v xml:space="preserve">Delaware </v>
      </c>
      <c r="D2898" s="18" t="str">
        <f t="shared" si="98"/>
        <v xml:space="preserve"> Pennsylvania</v>
      </c>
      <c r="E2898" t="s">
        <v>21</v>
      </c>
      <c r="F2898">
        <v>713940</v>
      </c>
      <c r="G2898" t="s">
        <v>22</v>
      </c>
      <c r="H2898" t="s">
        <v>21</v>
      </c>
      <c r="I2898">
        <v>1</v>
      </c>
      <c r="J2898" t="s">
        <v>23</v>
      </c>
      <c r="K2898">
        <v>241</v>
      </c>
      <c r="L2898" s="24" t="s">
        <v>25</v>
      </c>
      <c r="M2898">
        <v>2020</v>
      </c>
      <c r="N2898" s="18">
        <v>10</v>
      </c>
      <c r="O2898" t="s">
        <v>26</v>
      </c>
      <c r="P2898" t="s">
        <v>26</v>
      </c>
      <c r="Q2898" t="s">
        <v>26</v>
      </c>
      <c r="R2898" t="s">
        <v>26</v>
      </c>
      <c r="S2898" t="s">
        <v>26</v>
      </c>
      <c r="T2898" t="s">
        <v>26</v>
      </c>
    </row>
    <row r="2899" spans="1:20" x14ac:dyDescent="0.2">
      <c r="A2899" t="s">
        <v>1918</v>
      </c>
      <c r="B2899" s="18" t="s">
        <v>1919</v>
      </c>
      <c r="C2899" s="18" t="str">
        <f t="shared" si="97"/>
        <v xml:space="preserve">Delaware </v>
      </c>
      <c r="D2899" s="18" t="str">
        <f t="shared" si="98"/>
        <v xml:space="preserve"> Pennsylvania</v>
      </c>
      <c r="E2899" t="s">
        <v>21</v>
      </c>
      <c r="F2899">
        <v>713940</v>
      </c>
      <c r="G2899" t="s">
        <v>22</v>
      </c>
      <c r="H2899" t="s">
        <v>21</v>
      </c>
      <c r="I2899">
        <v>1</v>
      </c>
      <c r="J2899" t="s">
        <v>23</v>
      </c>
      <c r="K2899">
        <v>242</v>
      </c>
      <c r="L2899" s="24" t="s">
        <v>56</v>
      </c>
      <c r="M2899">
        <v>2020</v>
      </c>
      <c r="N2899" s="18">
        <v>6</v>
      </c>
      <c r="O2899" t="s">
        <v>26</v>
      </c>
      <c r="P2899" t="s">
        <v>26</v>
      </c>
      <c r="Q2899" t="s">
        <v>26</v>
      </c>
      <c r="R2899" t="s">
        <v>26</v>
      </c>
      <c r="S2899" t="s">
        <v>26</v>
      </c>
      <c r="T2899" t="s">
        <v>26</v>
      </c>
    </row>
    <row r="2900" spans="1:20" x14ac:dyDescent="0.2">
      <c r="A2900" t="s">
        <v>1920</v>
      </c>
      <c r="B2900" s="18" t="s">
        <v>1921</v>
      </c>
      <c r="C2900" s="18" t="str">
        <f t="shared" si="97"/>
        <v xml:space="preserve">Elk </v>
      </c>
      <c r="D2900" s="18" t="str">
        <f t="shared" si="98"/>
        <v xml:space="preserve"> Pennsylvania</v>
      </c>
      <c r="E2900" t="s">
        <v>21</v>
      </c>
      <c r="F2900">
        <v>713940</v>
      </c>
      <c r="G2900" t="s">
        <v>22</v>
      </c>
      <c r="H2900" t="s">
        <v>21</v>
      </c>
      <c r="I2900">
        <v>1</v>
      </c>
      <c r="J2900" t="s">
        <v>23</v>
      </c>
      <c r="K2900">
        <v>1</v>
      </c>
      <c r="L2900" s="24" t="s">
        <v>23</v>
      </c>
      <c r="M2900">
        <v>2020</v>
      </c>
      <c r="N2900" s="18">
        <v>4</v>
      </c>
      <c r="O2900">
        <v>648</v>
      </c>
      <c r="P2900" t="s">
        <v>30</v>
      </c>
      <c r="Q2900">
        <v>194</v>
      </c>
      <c r="R2900" t="s">
        <v>24</v>
      </c>
      <c r="S2900">
        <v>59</v>
      </c>
      <c r="T2900" t="s">
        <v>30</v>
      </c>
    </row>
    <row r="2901" spans="1:20" x14ac:dyDescent="0.2">
      <c r="A2901" t="s">
        <v>1922</v>
      </c>
      <c r="B2901" s="18" t="s">
        <v>1923</v>
      </c>
      <c r="C2901" s="18" t="str">
        <f t="shared" si="97"/>
        <v xml:space="preserve">Erie </v>
      </c>
      <c r="D2901" s="18" t="str">
        <f t="shared" si="98"/>
        <v xml:space="preserve"> Pennsylvania</v>
      </c>
      <c r="E2901" t="s">
        <v>21</v>
      </c>
      <c r="F2901">
        <v>713940</v>
      </c>
      <c r="G2901" t="s">
        <v>22</v>
      </c>
      <c r="H2901" t="s">
        <v>21</v>
      </c>
      <c r="I2901">
        <v>1</v>
      </c>
      <c r="J2901" t="s">
        <v>23</v>
      </c>
      <c r="K2901">
        <v>1</v>
      </c>
      <c r="L2901" s="24" t="s">
        <v>23</v>
      </c>
      <c r="M2901">
        <v>2020</v>
      </c>
      <c r="N2901" s="18">
        <v>24</v>
      </c>
      <c r="O2901">
        <v>8093</v>
      </c>
      <c r="P2901" t="s">
        <v>24</v>
      </c>
      <c r="Q2901">
        <v>2874</v>
      </c>
      <c r="R2901" t="s">
        <v>24</v>
      </c>
      <c r="S2901">
        <v>849</v>
      </c>
      <c r="T2901" t="s">
        <v>24</v>
      </c>
    </row>
    <row r="2902" spans="1:20" x14ac:dyDescent="0.2">
      <c r="A2902" t="s">
        <v>1922</v>
      </c>
      <c r="B2902" s="18" t="s">
        <v>1923</v>
      </c>
      <c r="C2902" s="18" t="str">
        <f t="shared" si="97"/>
        <v xml:space="preserve">Erie </v>
      </c>
      <c r="D2902" s="18" t="str">
        <f t="shared" si="98"/>
        <v xml:space="preserve"> Pennsylvania</v>
      </c>
      <c r="E2902" t="s">
        <v>21</v>
      </c>
      <c r="F2902">
        <v>713940</v>
      </c>
      <c r="G2902" t="s">
        <v>22</v>
      </c>
      <c r="H2902" t="s">
        <v>21</v>
      </c>
      <c r="I2902">
        <v>1</v>
      </c>
      <c r="J2902" t="s">
        <v>23</v>
      </c>
      <c r="K2902">
        <v>210</v>
      </c>
      <c r="L2902" s="24" t="s">
        <v>27</v>
      </c>
      <c r="M2902">
        <v>2020</v>
      </c>
      <c r="N2902" s="18">
        <v>6</v>
      </c>
      <c r="O2902" t="s">
        <v>26</v>
      </c>
      <c r="P2902" t="s">
        <v>26</v>
      </c>
      <c r="Q2902" t="s">
        <v>26</v>
      </c>
      <c r="R2902" t="s">
        <v>26</v>
      </c>
      <c r="S2902" t="s">
        <v>26</v>
      </c>
      <c r="T2902" t="s">
        <v>26</v>
      </c>
    </row>
    <row r="2903" spans="1:20" x14ac:dyDescent="0.2">
      <c r="A2903" t="s">
        <v>1922</v>
      </c>
      <c r="B2903" s="18" t="s">
        <v>1923</v>
      </c>
      <c r="C2903" s="18" t="str">
        <f t="shared" si="97"/>
        <v xml:space="preserve">Erie </v>
      </c>
      <c r="D2903" s="18" t="str">
        <f t="shared" si="98"/>
        <v xml:space="preserve"> Pennsylvania</v>
      </c>
      <c r="E2903" t="s">
        <v>21</v>
      </c>
      <c r="F2903">
        <v>713940</v>
      </c>
      <c r="G2903" t="s">
        <v>22</v>
      </c>
      <c r="H2903" t="s">
        <v>21</v>
      </c>
      <c r="I2903">
        <v>1</v>
      </c>
      <c r="J2903" t="s">
        <v>23</v>
      </c>
      <c r="K2903">
        <v>220</v>
      </c>
      <c r="L2903" s="24" t="s">
        <v>31</v>
      </c>
      <c r="M2903">
        <v>2020</v>
      </c>
      <c r="N2903" s="18">
        <v>6</v>
      </c>
      <c r="O2903" t="s">
        <v>26</v>
      </c>
      <c r="P2903" t="s">
        <v>26</v>
      </c>
      <c r="Q2903" t="s">
        <v>26</v>
      </c>
      <c r="R2903" t="s">
        <v>26</v>
      </c>
      <c r="S2903" t="s">
        <v>26</v>
      </c>
      <c r="T2903" t="s">
        <v>26</v>
      </c>
    </row>
    <row r="2904" spans="1:20" x14ac:dyDescent="0.2">
      <c r="A2904" t="s">
        <v>1922</v>
      </c>
      <c r="B2904" s="18" t="s">
        <v>1923</v>
      </c>
      <c r="C2904" s="18" t="str">
        <f t="shared" si="97"/>
        <v xml:space="preserve">Erie </v>
      </c>
      <c r="D2904" s="18" t="str">
        <f t="shared" si="98"/>
        <v xml:space="preserve"> Pennsylvania</v>
      </c>
      <c r="E2904" t="s">
        <v>21</v>
      </c>
      <c r="F2904">
        <v>713940</v>
      </c>
      <c r="G2904" t="s">
        <v>22</v>
      </c>
      <c r="H2904" t="s">
        <v>21</v>
      </c>
      <c r="I2904">
        <v>1</v>
      </c>
      <c r="J2904" t="s">
        <v>23</v>
      </c>
      <c r="K2904">
        <v>230</v>
      </c>
      <c r="L2904" s="24" t="s">
        <v>32</v>
      </c>
      <c r="M2904">
        <v>2020</v>
      </c>
      <c r="N2904" s="18">
        <v>3</v>
      </c>
      <c r="O2904" t="s">
        <v>26</v>
      </c>
      <c r="P2904" t="s">
        <v>26</v>
      </c>
      <c r="Q2904" t="s">
        <v>26</v>
      </c>
      <c r="R2904" t="s">
        <v>26</v>
      </c>
      <c r="S2904" t="s">
        <v>26</v>
      </c>
      <c r="T2904" t="s">
        <v>26</v>
      </c>
    </row>
    <row r="2905" spans="1:20" x14ac:dyDescent="0.2">
      <c r="A2905" t="s">
        <v>1922</v>
      </c>
      <c r="B2905" s="18" t="s">
        <v>1923</v>
      </c>
      <c r="C2905" s="18" t="str">
        <f t="shared" si="97"/>
        <v xml:space="preserve">Erie </v>
      </c>
      <c r="D2905" s="18" t="str">
        <f t="shared" si="98"/>
        <v xml:space="preserve"> Pennsylvania</v>
      </c>
      <c r="E2905" t="s">
        <v>21</v>
      </c>
      <c r="F2905">
        <v>713940</v>
      </c>
      <c r="G2905" t="s">
        <v>22</v>
      </c>
      <c r="H2905" t="s">
        <v>21</v>
      </c>
      <c r="I2905">
        <v>1</v>
      </c>
      <c r="J2905" t="s">
        <v>23</v>
      </c>
      <c r="K2905">
        <v>241</v>
      </c>
      <c r="L2905" s="24" t="s">
        <v>25</v>
      </c>
      <c r="M2905">
        <v>2020</v>
      </c>
      <c r="N2905" s="18">
        <v>3</v>
      </c>
      <c r="O2905" t="s">
        <v>26</v>
      </c>
      <c r="P2905" t="s">
        <v>26</v>
      </c>
      <c r="Q2905" t="s">
        <v>26</v>
      </c>
      <c r="R2905" t="s">
        <v>26</v>
      </c>
      <c r="S2905" t="s">
        <v>26</v>
      </c>
      <c r="T2905" t="s">
        <v>26</v>
      </c>
    </row>
    <row r="2906" spans="1:20" x14ac:dyDescent="0.2">
      <c r="A2906" t="s">
        <v>1922</v>
      </c>
      <c r="B2906" s="18" t="s">
        <v>1923</v>
      </c>
      <c r="C2906" s="18" t="str">
        <f t="shared" si="97"/>
        <v xml:space="preserve">Erie </v>
      </c>
      <c r="D2906" s="18" t="str">
        <f t="shared" si="98"/>
        <v xml:space="preserve"> Pennsylvania</v>
      </c>
      <c r="E2906" t="s">
        <v>21</v>
      </c>
      <c r="F2906">
        <v>713940</v>
      </c>
      <c r="G2906" t="s">
        <v>22</v>
      </c>
      <c r="H2906" t="s">
        <v>21</v>
      </c>
      <c r="I2906">
        <v>1</v>
      </c>
      <c r="J2906" t="s">
        <v>23</v>
      </c>
      <c r="K2906">
        <v>242</v>
      </c>
      <c r="L2906" s="24" t="s">
        <v>56</v>
      </c>
      <c r="M2906">
        <v>2020</v>
      </c>
      <c r="N2906" s="18">
        <v>3</v>
      </c>
      <c r="O2906" t="s">
        <v>26</v>
      </c>
      <c r="P2906" t="s">
        <v>26</v>
      </c>
      <c r="Q2906" t="s">
        <v>26</v>
      </c>
      <c r="R2906" t="s">
        <v>26</v>
      </c>
      <c r="S2906" t="s">
        <v>26</v>
      </c>
      <c r="T2906" t="s">
        <v>26</v>
      </c>
    </row>
    <row r="2907" spans="1:20" x14ac:dyDescent="0.2">
      <c r="A2907" t="s">
        <v>1922</v>
      </c>
      <c r="B2907" s="18" t="s">
        <v>1923</v>
      </c>
      <c r="C2907" s="18" t="str">
        <f t="shared" si="97"/>
        <v xml:space="preserve">Erie </v>
      </c>
      <c r="D2907" s="18" t="str">
        <f t="shared" si="98"/>
        <v xml:space="preserve"> Pennsylvania</v>
      </c>
      <c r="E2907" t="s">
        <v>21</v>
      </c>
      <c r="F2907">
        <v>713940</v>
      </c>
      <c r="G2907" t="s">
        <v>22</v>
      </c>
      <c r="H2907" t="s">
        <v>21</v>
      </c>
      <c r="I2907">
        <v>1</v>
      </c>
      <c r="J2907" t="s">
        <v>23</v>
      </c>
      <c r="K2907">
        <v>251</v>
      </c>
      <c r="L2907" s="24" t="s">
        <v>57</v>
      </c>
      <c r="M2907">
        <v>2020</v>
      </c>
      <c r="N2907" s="18">
        <v>3</v>
      </c>
      <c r="O2907" t="s">
        <v>26</v>
      </c>
      <c r="P2907" t="s">
        <v>26</v>
      </c>
      <c r="Q2907" t="s">
        <v>26</v>
      </c>
      <c r="R2907" t="s">
        <v>26</v>
      </c>
      <c r="S2907" t="s">
        <v>26</v>
      </c>
      <c r="T2907" t="s">
        <v>26</v>
      </c>
    </row>
    <row r="2908" spans="1:20" x14ac:dyDescent="0.2">
      <c r="A2908" t="s">
        <v>1924</v>
      </c>
      <c r="B2908" s="18" t="s">
        <v>1925</v>
      </c>
      <c r="C2908" s="18" t="str">
        <f t="shared" si="97"/>
        <v xml:space="preserve">Fayette </v>
      </c>
      <c r="D2908" s="18" t="str">
        <f t="shared" si="98"/>
        <v xml:space="preserve"> Pennsylvania</v>
      </c>
      <c r="E2908" t="s">
        <v>21</v>
      </c>
      <c r="F2908">
        <v>713940</v>
      </c>
      <c r="G2908" t="s">
        <v>22</v>
      </c>
      <c r="H2908" t="s">
        <v>21</v>
      </c>
      <c r="I2908">
        <v>1</v>
      </c>
      <c r="J2908" t="s">
        <v>23</v>
      </c>
      <c r="K2908">
        <v>1</v>
      </c>
      <c r="L2908" s="24" t="s">
        <v>23</v>
      </c>
      <c r="M2908">
        <v>2020</v>
      </c>
      <c r="N2908" s="18">
        <v>9</v>
      </c>
      <c r="O2908">
        <v>1261</v>
      </c>
      <c r="P2908" t="s">
        <v>24</v>
      </c>
      <c r="Q2908">
        <v>385</v>
      </c>
      <c r="R2908" t="s">
        <v>24</v>
      </c>
      <c r="S2908">
        <v>134</v>
      </c>
      <c r="T2908" t="s">
        <v>30</v>
      </c>
    </row>
    <row r="2909" spans="1:20" x14ac:dyDescent="0.2">
      <c r="A2909" t="s">
        <v>1924</v>
      </c>
      <c r="B2909" s="18" t="s">
        <v>1925</v>
      </c>
      <c r="C2909" s="18" t="str">
        <f t="shared" si="97"/>
        <v xml:space="preserve">Fayette </v>
      </c>
      <c r="D2909" s="18" t="str">
        <f t="shared" si="98"/>
        <v xml:space="preserve"> Pennsylvania</v>
      </c>
      <c r="E2909" t="s">
        <v>21</v>
      </c>
      <c r="F2909">
        <v>713940</v>
      </c>
      <c r="G2909" t="s">
        <v>22</v>
      </c>
      <c r="H2909" t="s">
        <v>21</v>
      </c>
      <c r="I2909">
        <v>1</v>
      </c>
      <c r="J2909" t="s">
        <v>23</v>
      </c>
      <c r="K2909">
        <v>210</v>
      </c>
      <c r="L2909" s="24" t="s">
        <v>27</v>
      </c>
      <c r="M2909">
        <v>2020</v>
      </c>
      <c r="N2909" s="18">
        <v>4</v>
      </c>
      <c r="O2909" t="s">
        <v>26</v>
      </c>
      <c r="P2909" t="s">
        <v>26</v>
      </c>
      <c r="Q2909" t="s">
        <v>26</v>
      </c>
      <c r="R2909" t="s">
        <v>26</v>
      </c>
      <c r="S2909" t="s">
        <v>26</v>
      </c>
      <c r="T2909" t="s">
        <v>26</v>
      </c>
    </row>
    <row r="2910" spans="1:20" x14ac:dyDescent="0.2">
      <c r="A2910" t="s">
        <v>1926</v>
      </c>
      <c r="B2910" s="18" t="s">
        <v>1927</v>
      </c>
      <c r="C2910" s="18" t="str">
        <f t="shared" si="97"/>
        <v xml:space="preserve">Franklin </v>
      </c>
      <c r="D2910" s="18" t="str">
        <f t="shared" si="98"/>
        <v xml:space="preserve"> Pennsylvania</v>
      </c>
      <c r="E2910" t="s">
        <v>21</v>
      </c>
      <c r="F2910">
        <v>713940</v>
      </c>
      <c r="G2910" t="s">
        <v>22</v>
      </c>
      <c r="H2910" t="s">
        <v>21</v>
      </c>
      <c r="I2910">
        <v>1</v>
      </c>
      <c r="J2910" t="s">
        <v>23</v>
      </c>
      <c r="K2910">
        <v>1</v>
      </c>
      <c r="L2910" s="24" t="s">
        <v>23</v>
      </c>
      <c r="M2910">
        <v>2020</v>
      </c>
      <c r="N2910" s="18">
        <v>15</v>
      </c>
      <c r="O2910">
        <v>2701</v>
      </c>
      <c r="P2910" t="s">
        <v>24</v>
      </c>
      <c r="Q2910">
        <v>805</v>
      </c>
      <c r="R2910" t="s">
        <v>24</v>
      </c>
      <c r="S2910">
        <v>344</v>
      </c>
      <c r="T2910" t="s">
        <v>35</v>
      </c>
    </row>
    <row r="2911" spans="1:20" x14ac:dyDescent="0.2">
      <c r="A2911" t="s">
        <v>1926</v>
      </c>
      <c r="B2911" s="18" t="s">
        <v>1927</v>
      </c>
      <c r="C2911" s="18" t="str">
        <f t="shared" si="97"/>
        <v xml:space="preserve">Franklin </v>
      </c>
      <c r="D2911" s="18" t="str">
        <f t="shared" si="98"/>
        <v xml:space="preserve"> Pennsylvania</v>
      </c>
      <c r="E2911" t="s">
        <v>21</v>
      </c>
      <c r="F2911">
        <v>713940</v>
      </c>
      <c r="G2911" t="s">
        <v>22</v>
      </c>
      <c r="H2911" t="s">
        <v>21</v>
      </c>
      <c r="I2911">
        <v>1</v>
      </c>
      <c r="J2911" t="s">
        <v>23</v>
      </c>
      <c r="K2911">
        <v>210</v>
      </c>
      <c r="L2911" s="24" t="s">
        <v>27</v>
      </c>
      <c r="M2911">
        <v>2020</v>
      </c>
      <c r="N2911" s="18">
        <v>7</v>
      </c>
      <c r="O2911" t="s">
        <v>26</v>
      </c>
      <c r="P2911" t="s">
        <v>26</v>
      </c>
      <c r="Q2911" t="s">
        <v>26</v>
      </c>
      <c r="R2911" t="s">
        <v>26</v>
      </c>
      <c r="S2911" t="s">
        <v>26</v>
      </c>
      <c r="T2911" t="s">
        <v>26</v>
      </c>
    </row>
    <row r="2912" spans="1:20" x14ac:dyDescent="0.2">
      <c r="A2912" t="s">
        <v>1926</v>
      </c>
      <c r="B2912" s="18" t="s">
        <v>1927</v>
      </c>
      <c r="C2912" s="18" t="str">
        <f t="shared" si="97"/>
        <v xml:space="preserve">Franklin </v>
      </c>
      <c r="D2912" s="18" t="str">
        <f t="shared" si="98"/>
        <v xml:space="preserve"> Pennsylvania</v>
      </c>
      <c r="E2912" t="s">
        <v>21</v>
      </c>
      <c r="F2912">
        <v>713940</v>
      </c>
      <c r="G2912" t="s">
        <v>22</v>
      </c>
      <c r="H2912" t="s">
        <v>21</v>
      </c>
      <c r="I2912">
        <v>1</v>
      </c>
      <c r="J2912" t="s">
        <v>23</v>
      </c>
      <c r="K2912">
        <v>220</v>
      </c>
      <c r="L2912" s="24" t="s">
        <v>31</v>
      </c>
      <c r="M2912">
        <v>2020</v>
      </c>
      <c r="N2912" s="18">
        <v>3</v>
      </c>
      <c r="O2912" t="s">
        <v>26</v>
      </c>
      <c r="P2912" t="s">
        <v>26</v>
      </c>
      <c r="Q2912" t="s">
        <v>26</v>
      </c>
      <c r="R2912" t="s">
        <v>26</v>
      </c>
      <c r="S2912" t="s">
        <v>26</v>
      </c>
      <c r="T2912" t="s">
        <v>26</v>
      </c>
    </row>
    <row r="2913" spans="1:20" x14ac:dyDescent="0.2">
      <c r="A2913" t="s">
        <v>1926</v>
      </c>
      <c r="B2913" s="18" t="s">
        <v>1927</v>
      </c>
      <c r="C2913" s="18" t="str">
        <f t="shared" si="97"/>
        <v xml:space="preserve">Franklin </v>
      </c>
      <c r="D2913" s="18" t="str">
        <f t="shared" si="98"/>
        <v xml:space="preserve"> Pennsylvania</v>
      </c>
      <c r="E2913" t="s">
        <v>21</v>
      </c>
      <c r="F2913">
        <v>713940</v>
      </c>
      <c r="G2913" t="s">
        <v>22</v>
      </c>
      <c r="H2913" t="s">
        <v>21</v>
      </c>
      <c r="I2913">
        <v>1</v>
      </c>
      <c r="J2913" t="s">
        <v>23</v>
      </c>
      <c r="K2913">
        <v>230</v>
      </c>
      <c r="L2913" s="24" t="s">
        <v>32</v>
      </c>
      <c r="M2913">
        <v>2020</v>
      </c>
      <c r="N2913" s="18">
        <v>3</v>
      </c>
      <c r="O2913" t="s">
        <v>26</v>
      </c>
      <c r="P2913" t="s">
        <v>26</v>
      </c>
      <c r="Q2913" t="s">
        <v>26</v>
      </c>
      <c r="R2913" t="s">
        <v>26</v>
      </c>
      <c r="S2913" t="s">
        <v>26</v>
      </c>
      <c r="T2913" t="s">
        <v>26</v>
      </c>
    </row>
    <row r="2914" spans="1:20" x14ac:dyDescent="0.2">
      <c r="A2914" t="s">
        <v>1928</v>
      </c>
      <c r="B2914" s="18" t="s">
        <v>1929</v>
      </c>
      <c r="C2914" s="18" t="str">
        <f t="shared" si="97"/>
        <v xml:space="preserve">Huntingdon </v>
      </c>
      <c r="D2914" s="18" t="str">
        <f t="shared" si="98"/>
        <v xml:space="preserve"> Pennsylvania</v>
      </c>
      <c r="E2914" t="s">
        <v>21</v>
      </c>
      <c r="F2914">
        <v>713940</v>
      </c>
      <c r="G2914" t="s">
        <v>22</v>
      </c>
      <c r="H2914" t="s">
        <v>21</v>
      </c>
      <c r="I2914">
        <v>1</v>
      </c>
      <c r="J2914" t="s">
        <v>23</v>
      </c>
      <c r="K2914">
        <v>1</v>
      </c>
      <c r="L2914" s="24" t="s">
        <v>23</v>
      </c>
      <c r="M2914">
        <v>2020</v>
      </c>
      <c r="N2914" s="18">
        <v>3</v>
      </c>
      <c r="O2914">
        <v>235</v>
      </c>
      <c r="P2914" t="s">
        <v>30</v>
      </c>
      <c r="Q2914">
        <v>61</v>
      </c>
      <c r="R2914" t="s">
        <v>30</v>
      </c>
      <c r="S2914">
        <v>29</v>
      </c>
      <c r="T2914" t="s">
        <v>30</v>
      </c>
    </row>
    <row r="2915" spans="1:20" x14ac:dyDescent="0.2">
      <c r="A2915" t="s">
        <v>1930</v>
      </c>
      <c r="B2915" s="18" t="s">
        <v>1931</v>
      </c>
      <c r="C2915" s="18" t="str">
        <f t="shared" si="97"/>
        <v xml:space="preserve">Indiana </v>
      </c>
      <c r="D2915" s="18" t="str">
        <f t="shared" si="98"/>
        <v xml:space="preserve"> Pennsylvania</v>
      </c>
      <c r="E2915" t="s">
        <v>21</v>
      </c>
      <c r="F2915">
        <v>713940</v>
      </c>
      <c r="G2915" t="s">
        <v>22</v>
      </c>
      <c r="H2915" t="s">
        <v>21</v>
      </c>
      <c r="I2915">
        <v>1</v>
      </c>
      <c r="J2915" t="s">
        <v>23</v>
      </c>
      <c r="K2915">
        <v>1</v>
      </c>
      <c r="L2915" s="24" t="s">
        <v>23</v>
      </c>
      <c r="M2915">
        <v>2020</v>
      </c>
      <c r="N2915" s="18">
        <v>6</v>
      </c>
      <c r="O2915">
        <v>1034</v>
      </c>
      <c r="P2915" t="s">
        <v>35</v>
      </c>
      <c r="Q2915">
        <v>239</v>
      </c>
      <c r="R2915" t="s">
        <v>35</v>
      </c>
      <c r="S2915">
        <v>113</v>
      </c>
      <c r="T2915" t="s">
        <v>35</v>
      </c>
    </row>
    <row r="2916" spans="1:20" x14ac:dyDescent="0.2">
      <c r="A2916" t="s">
        <v>1930</v>
      </c>
      <c r="B2916" s="18" t="s">
        <v>1931</v>
      </c>
      <c r="C2916" s="18" t="str">
        <f t="shared" si="97"/>
        <v xml:space="preserve">Indiana </v>
      </c>
      <c r="D2916" s="18" t="str">
        <f t="shared" si="98"/>
        <v xml:space="preserve"> Pennsylvania</v>
      </c>
      <c r="E2916" t="s">
        <v>21</v>
      </c>
      <c r="F2916">
        <v>713940</v>
      </c>
      <c r="G2916" t="s">
        <v>22</v>
      </c>
      <c r="H2916" t="s">
        <v>21</v>
      </c>
      <c r="I2916">
        <v>1</v>
      </c>
      <c r="J2916" t="s">
        <v>23</v>
      </c>
      <c r="K2916">
        <v>210</v>
      </c>
      <c r="L2916" s="24" t="s">
        <v>27</v>
      </c>
      <c r="M2916">
        <v>2020</v>
      </c>
      <c r="N2916" s="18">
        <v>5</v>
      </c>
      <c r="O2916" t="s">
        <v>26</v>
      </c>
      <c r="P2916" t="s">
        <v>26</v>
      </c>
      <c r="Q2916" t="s">
        <v>26</v>
      </c>
      <c r="R2916" t="s">
        <v>26</v>
      </c>
      <c r="S2916" t="s">
        <v>26</v>
      </c>
      <c r="T2916" t="s">
        <v>26</v>
      </c>
    </row>
    <row r="2917" spans="1:20" x14ac:dyDescent="0.2">
      <c r="A2917" t="s">
        <v>1932</v>
      </c>
      <c r="B2917" s="18" t="s">
        <v>1933</v>
      </c>
      <c r="C2917" s="18" t="str">
        <f t="shared" si="97"/>
        <v xml:space="preserve">Lackawanna </v>
      </c>
      <c r="D2917" s="18" t="str">
        <f t="shared" si="98"/>
        <v xml:space="preserve"> Pennsylvania</v>
      </c>
      <c r="E2917" t="s">
        <v>21</v>
      </c>
      <c r="F2917">
        <v>713940</v>
      </c>
      <c r="G2917" t="s">
        <v>22</v>
      </c>
      <c r="H2917" t="s">
        <v>21</v>
      </c>
      <c r="I2917">
        <v>1</v>
      </c>
      <c r="J2917" t="s">
        <v>23</v>
      </c>
      <c r="K2917">
        <v>1</v>
      </c>
      <c r="L2917" s="24" t="s">
        <v>23</v>
      </c>
      <c r="M2917">
        <v>2020</v>
      </c>
      <c r="N2917" s="18">
        <v>23</v>
      </c>
      <c r="O2917">
        <v>4353</v>
      </c>
      <c r="P2917" t="s">
        <v>30</v>
      </c>
      <c r="Q2917">
        <v>1241</v>
      </c>
      <c r="R2917" t="s">
        <v>30</v>
      </c>
      <c r="S2917">
        <v>379</v>
      </c>
      <c r="T2917" t="s">
        <v>24</v>
      </c>
    </row>
    <row r="2918" spans="1:20" x14ac:dyDescent="0.2">
      <c r="A2918" t="s">
        <v>1932</v>
      </c>
      <c r="B2918" s="18" t="s">
        <v>1933</v>
      </c>
      <c r="C2918" s="18" t="str">
        <f t="shared" si="97"/>
        <v xml:space="preserve">Lackawanna </v>
      </c>
      <c r="D2918" s="18" t="str">
        <f t="shared" si="98"/>
        <v xml:space="preserve"> Pennsylvania</v>
      </c>
      <c r="E2918" t="s">
        <v>21</v>
      </c>
      <c r="F2918">
        <v>713940</v>
      </c>
      <c r="G2918" t="s">
        <v>22</v>
      </c>
      <c r="H2918" t="s">
        <v>21</v>
      </c>
      <c r="I2918">
        <v>1</v>
      </c>
      <c r="J2918" t="s">
        <v>23</v>
      </c>
      <c r="K2918">
        <v>210</v>
      </c>
      <c r="L2918" s="24" t="s">
        <v>27</v>
      </c>
      <c r="M2918">
        <v>2020</v>
      </c>
      <c r="N2918" s="18">
        <v>12</v>
      </c>
      <c r="O2918" t="s">
        <v>26</v>
      </c>
      <c r="P2918" t="s">
        <v>26</v>
      </c>
      <c r="Q2918" t="s">
        <v>26</v>
      </c>
      <c r="R2918" t="s">
        <v>26</v>
      </c>
      <c r="S2918" t="s">
        <v>26</v>
      </c>
      <c r="T2918" t="s">
        <v>26</v>
      </c>
    </row>
    <row r="2919" spans="1:20" x14ac:dyDescent="0.2">
      <c r="A2919" t="s">
        <v>1932</v>
      </c>
      <c r="B2919" s="18" t="s">
        <v>1933</v>
      </c>
      <c r="C2919" s="18" t="str">
        <f t="shared" si="97"/>
        <v xml:space="preserve">Lackawanna </v>
      </c>
      <c r="D2919" s="18" t="str">
        <f t="shared" si="98"/>
        <v xml:space="preserve"> Pennsylvania</v>
      </c>
      <c r="E2919" t="s">
        <v>21</v>
      </c>
      <c r="F2919">
        <v>713940</v>
      </c>
      <c r="G2919" t="s">
        <v>22</v>
      </c>
      <c r="H2919" t="s">
        <v>21</v>
      </c>
      <c r="I2919">
        <v>1</v>
      </c>
      <c r="J2919" t="s">
        <v>23</v>
      </c>
      <c r="K2919">
        <v>220</v>
      </c>
      <c r="L2919" s="24" t="s">
        <v>31</v>
      </c>
      <c r="M2919">
        <v>2020</v>
      </c>
      <c r="N2919" s="18">
        <v>4</v>
      </c>
      <c r="O2919" t="s">
        <v>26</v>
      </c>
      <c r="P2919" t="s">
        <v>26</v>
      </c>
      <c r="Q2919" t="s">
        <v>26</v>
      </c>
      <c r="R2919" t="s">
        <v>26</v>
      </c>
      <c r="S2919" t="s">
        <v>26</v>
      </c>
      <c r="T2919" t="s">
        <v>26</v>
      </c>
    </row>
    <row r="2920" spans="1:20" x14ac:dyDescent="0.2">
      <c r="A2920" t="s">
        <v>1932</v>
      </c>
      <c r="B2920" s="18" t="s">
        <v>1933</v>
      </c>
      <c r="C2920" s="18" t="str">
        <f t="shared" si="97"/>
        <v xml:space="preserve">Lackawanna </v>
      </c>
      <c r="D2920" s="18" t="str">
        <f t="shared" si="98"/>
        <v xml:space="preserve"> Pennsylvania</v>
      </c>
      <c r="E2920" t="s">
        <v>21</v>
      </c>
      <c r="F2920">
        <v>713940</v>
      </c>
      <c r="G2920" t="s">
        <v>22</v>
      </c>
      <c r="H2920" t="s">
        <v>21</v>
      </c>
      <c r="I2920">
        <v>1</v>
      </c>
      <c r="J2920" t="s">
        <v>23</v>
      </c>
      <c r="K2920">
        <v>241</v>
      </c>
      <c r="L2920" s="24" t="s">
        <v>25</v>
      </c>
      <c r="M2920">
        <v>2020</v>
      </c>
      <c r="N2920" s="18">
        <v>4</v>
      </c>
      <c r="O2920" t="s">
        <v>26</v>
      </c>
      <c r="P2920" t="s">
        <v>26</v>
      </c>
      <c r="Q2920" t="s">
        <v>26</v>
      </c>
      <c r="R2920" t="s">
        <v>26</v>
      </c>
      <c r="S2920" t="s">
        <v>26</v>
      </c>
      <c r="T2920" t="s">
        <v>26</v>
      </c>
    </row>
    <row r="2921" spans="1:20" x14ac:dyDescent="0.2">
      <c r="A2921" t="s">
        <v>1934</v>
      </c>
      <c r="B2921" s="18" t="s">
        <v>1935</v>
      </c>
      <c r="C2921" s="18" t="str">
        <f t="shared" si="97"/>
        <v xml:space="preserve">Lancaster </v>
      </c>
      <c r="D2921" s="18" t="str">
        <f t="shared" si="98"/>
        <v xml:space="preserve"> Pennsylvania</v>
      </c>
      <c r="E2921" t="s">
        <v>21</v>
      </c>
      <c r="F2921">
        <v>713940</v>
      </c>
      <c r="G2921" t="s">
        <v>22</v>
      </c>
      <c r="H2921" t="s">
        <v>21</v>
      </c>
      <c r="I2921">
        <v>1</v>
      </c>
      <c r="J2921" t="s">
        <v>23</v>
      </c>
      <c r="K2921">
        <v>1</v>
      </c>
      <c r="L2921" s="24" t="s">
        <v>23</v>
      </c>
      <c r="M2921">
        <v>2020</v>
      </c>
      <c r="N2921" s="18">
        <v>61</v>
      </c>
      <c r="O2921">
        <v>14354</v>
      </c>
      <c r="P2921" t="s">
        <v>30</v>
      </c>
      <c r="Q2921">
        <v>4869</v>
      </c>
      <c r="R2921" t="s">
        <v>30</v>
      </c>
      <c r="S2921">
        <v>1514</v>
      </c>
      <c r="T2921" t="s">
        <v>30</v>
      </c>
    </row>
    <row r="2922" spans="1:20" x14ac:dyDescent="0.2">
      <c r="A2922" t="s">
        <v>1934</v>
      </c>
      <c r="B2922" s="18" t="s">
        <v>1935</v>
      </c>
      <c r="C2922" s="18" t="str">
        <f t="shared" si="97"/>
        <v xml:space="preserve">Lancaster </v>
      </c>
      <c r="D2922" s="18" t="str">
        <f t="shared" si="98"/>
        <v xml:space="preserve"> Pennsylvania</v>
      </c>
      <c r="E2922" t="s">
        <v>21</v>
      </c>
      <c r="F2922">
        <v>713940</v>
      </c>
      <c r="G2922" t="s">
        <v>22</v>
      </c>
      <c r="H2922" t="s">
        <v>21</v>
      </c>
      <c r="I2922">
        <v>1</v>
      </c>
      <c r="J2922" t="s">
        <v>23</v>
      </c>
      <c r="K2922">
        <v>210</v>
      </c>
      <c r="L2922" s="24" t="s">
        <v>27</v>
      </c>
      <c r="M2922">
        <v>2020</v>
      </c>
      <c r="N2922" s="18">
        <v>29</v>
      </c>
      <c r="O2922" t="s">
        <v>26</v>
      </c>
      <c r="P2922" t="s">
        <v>26</v>
      </c>
      <c r="Q2922" t="s">
        <v>26</v>
      </c>
      <c r="R2922" t="s">
        <v>26</v>
      </c>
      <c r="S2922" t="s">
        <v>26</v>
      </c>
      <c r="T2922" t="s">
        <v>26</v>
      </c>
    </row>
    <row r="2923" spans="1:20" x14ac:dyDescent="0.2">
      <c r="A2923" t="s">
        <v>1934</v>
      </c>
      <c r="B2923" s="18" t="s">
        <v>1935</v>
      </c>
      <c r="C2923" s="18" t="str">
        <f t="shared" si="97"/>
        <v xml:space="preserve">Lancaster </v>
      </c>
      <c r="D2923" s="18" t="str">
        <f t="shared" si="98"/>
        <v xml:space="preserve"> Pennsylvania</v>
      </c>
      <c r="E2923" t="s">
        <v>21</v>
      </c>
      <c r="F2923">
        <v>713940</v>
      </c>
      <c r="G2923" t="s">
        <v>22</v>
      </c>
      <c r="H2923" t="s">
        <v>21</v>
      </c>
      <c r="I2923">
        <v>1</v>
      </c>
      <c r="J2923" t="s">
        <v>23</v>
      </c>
      <c r="K2923">
        <v>220</v>
      </c>
      <c r="L2923" s="24" t="s">
        <v>31</v>
      </c>
      <c r="M2923">
        <v>2020</v>
      </c>
      <c r="N2923" s="18">
        <v>9</v>
      </c>
      <c r="O2923" t="s">
        <v>26</v>
      </c>
      <c r="P2923" t="s">
        <v>26</v>
      </c>
      <c r="Q2923" t="s">
        <v>26</v>
      </c>
      <c r="R2923" t="s">
        <v>26</v>
      </c>
      <c r="S2923" t="s">
        <v>26</v>
      </c>
      <c r="T2923" t="s">
        <v>26</v>
      </c>
    </row>
    <row r="2924" spans="1:20" x14ac:dyDescent="0.2">
      <c r="A2924" t="s">
        <v>1934</v>
      </c>
      <c r="B2924" s="18" t="s">
        <v>1935</v>
      </c>
      <c r="C2924" s="18" t="str">
        <f t="shared" si="97"/>
        <v xml:space="preserve">Lancaster </v>
      </c>
      <c r="D2924" s="18" t="str">
        <f t="shared" si="98"/>
        <v xml:space="preserve"> Pennsylvania</v>
      </c>
      <c r="E2924" t="s">
        <v>21</v>
      </c>
      <c r="F2924">
        <v>713940</v>
      </c>
      <c r="G2924" t="s">
        <v>22</v>
      </c>
      <c r="H2924" t="s">
        <v>21</v>
      </c>
      <c r="I2924">
        <v>1</v>
      </c>
      <c r="J2924" t="s">
        <v>23</v>
      </c>
      <c r="K2924">
        <v>230</v>
      </c>
      <c r="L2924" s="24" t="s">
        <v>32</v>
      </c>
      <c r="M2924">
        <v>2020</v>
      </c>
      <c r="N2924" s="18">
        <v>11</v>
      </c>
      <c r="O2924" t="s">
        <v>26</v>
      </c>
      <c r="P2924" t="s">
        <v>26</v>
      </c>
      <c r="Q2924" t="s">
        <v>26</v>
      </c>
      <c r="R2924" t="s">
        <v>26</v>
      </c>
      <c r="S2924" t="s">
        <v>26</v>
      </c>
      <c r="T2924" t="s">
        <v>26</v>
      </c>
    </row>
    <row r="2925" spans="1:20" x14ac:dyDescent="0.2">
      <c r="A2925" t="s">
        <v>1934</v>
      </c>
      <c r="B2925" s="18" t="s">
        <v>1935</v>
      </c>
      <c r="C2925" s="18" t="str">
        <f t="shared" si="97"/>
        <v xml:space="preserve">Lancaster </v>
      </c>
      <c r="D2925" s="18" t="str">
        <f t="shared" si="98"/>
        <v xml:space="preserve"> Pennsylvania</v>
      </c>
      <c r="E2925" t="s">
        <v>21</v>
      </c>
      <c r="F2925">
        <v>713940</v>
      </c>
      <c r="G2925" t="s">
        <v>22</v>
      </c>
      <c r="H2925" t="s">
        <v>21</v>
      </c>
      <c r="I2925">
        <v>1</v>
      </c>
      <c r="J2925" t="s">
        <v>23</v>
      </c>
      <c r="K2925">
        <v>241</v>
      </c>
      <c r="L2925" s="24" t="s">
        <v>25</v>
      </c>
      <c r="M2925">
        <v>2020</v>
      </c>
      <c r="N2925" s="18">
        <v>7</v>
      </c>
      <c r="O2925" t="s">
        <v>26</v>
      </c>
      <c r="P2925" t="s">
        <v>26</v>
      </c>
      <c r="Q2925" t="s">
        <v>26</v>
      </c>
      <c r="R2925" t="s">
        <v>26</v>
      </c>
      <c r="S2925" t="s">
        <v>26</v>
      </c>
      <c r="T2925" t="s">
        <v>26</v>
      </c>
    </row>
    <row r="2926" spans="1:20" x14ac:dyDescent="0.2">
      <c r="A2926" t="s">
        <v>1934</v>
      </c>
      <c r="B2926" s="18" t="s">
        <v>1935</v>
      </c>
      <c r="C2926" s="18" t="str">
        <f t="shared" si="97"/>
        <v xml:space="preserve">Lancaster </v>
      </c>
      <c r="D2926" s="18" t="str">
        <f t="shared" si="98"/>
        <v xml:space="preserve"> Pennsylvania</v>
      </c>
      <c r="E2926" t="s">
        <v>21</v>
      </c>
      <c r="F2926">
        <v>713940</v>
      </c>
      <c r="G2926" t="s">
        <v>22</v>
      </c>
      <c r="H2926" t="s">
        <v>21</v>
      </c>
      <c r="I2926">
        <v>1</v>
      </c>
      <c r="J2926" t="s">
        <v>23</v>
      </c>
      <c r="K2926">
        <v>251</v>
      </c>
      <c r="L2926" s="24" t="s">
        <v>57</v>
      </c>
      <c r="M2926">
        <v>2020</v>
      </c>
      <c r="N2926" s="18">
        <v>4</v>
      </c>
      <c r="O2926" t="s">
        <v>26</v>
      </c>
      <c r="P2926" t="s">
        <v>26</v>
      </c>
      <c r="Q2926" t="s">
        <v>26</v>
      </c>
      <c r="R2926" t="s">
        <v>26</v>
      </c>
      <c r="S2926" t="s">
        <v>26</v>
      </c>
      <c r="T2926" t="s">
        <v>26</v>
      </c>
    </row>
    <row r="2927" spans="1:20" x14ac:dyDescent="0.2">
      <c r="A2927" t="s">
        <v>1936</v>
      </c>
      <c r="B2927" s="18" t="s">
        <v>1937</v>
      </c>
      <c r="C2927" s="18" t="str">
        <f t="shared" si="97"/>
        <v xml:space="preserve">Lawrence </v>
      </c>
      <c r="D2927" s="18" t="str">
        <f t="shared" si="98"/>
        <v xml:space="preserve"> Pennsylvania</v>
      </c>
      <c r="E2927" t="s">
        <v>21</v>
      </c>
      <c r="F2927">
        <v>713940</v>
      </c>
      <c r="G2927" t="s">
        <v>22</v>
      </c>
      <c r="H2927" t="s">
        <v>21</v>
      </c>
      <c r="I2927">
        <v>1</v>
      </c>
      <c r="J2927" t="s">
        <v>23</v>
      </c>
      <c r="K2927">
        <v>1</v>
      </c>
      <c r="L2927" s="24" t="s">
        <v>23</v>
      </c>
      <c r="M2927">
        <v>2020</v>
      </c>
      <c r="N2927" s="18">
        <v>6</v>
      </c>
      <c r="O2927">
        <v>1050</v>
      </c>
      <c r="P2927" t="s">
        <v>35</v>
      </c>
      <c r="Q2927">
        <v>300</v>
      </c>
      <c r="R2927" t="s">
        <v>35</v>
      </c>
      <c r="S2927">
        <v>141</v>
      </c>
      <c r="T2927" t="s">
        <v>35</v>
      </c>
    </row>
    <row r="2928" spans="1:20" x14ac:dyDescent="0.2">
      <c r="A2928" t="s">
        <v>1936</v>
      </c>
      <c r="B2928" s="18" t="s">
        <v>1937</v>
      </c>
      <c r="C2928" s="18" t="str">
        <f t="shared" si="97"/>
        <v xml:space="preserve">Lawrence </v>
      </c>
      <c r="D2928" s="18" t="str">
        <f t="shared" si="98"/>
        <v xml:space="preserve"> Pennsylvania</v>
      </c>
      <c r="E2928" t="s">
        <v>21</v>
      </c>
      <c r="F2928">
        <v>713940</v>
      </c>
      <c r="G2928" t="s">
        <v>22</v>
      </c>
      <c r="H2928" t="s">
        <v>21</v>
      </c>
      <c r="I2928">
        <v>1</v>
      </c>
      <c r="J2928" t="s">
        <v>23</v>
      </c>
      <c r="K2928">
        <v>210</v>
      </c>
      <c r="L2928" s="24" t="s">
        <v>27</v>
      </c>
      <c r="M2928">
        <v>2020</v>
      </c>
      <c r="N2928" s="18">
        <v>4</v>
      </c>
      <c r="O2928" t="s">
        <v>26</v>
      </c>
      <c r="P2928" t="s">
        <v>26</v>
      </c>
      <c r="Q2928" t="s">
        <v>26</v>
      </c>
      <c r="R2928" t="s">
        <v>26</v>
      </c>
      <c r="S2928" t="s">
        <v>26</v>
      </c>
      <c r="T2928" t="s">
        <v>26</v>
      </c>
    </row>
    <row r="2929" spans="1:20" x14ac:dyDescent="0.2">
      <c r="A2929" t="s">
        <v>1938</v>
      </c>
      <c r="B2929" s="18" t="s">
        <v>1939</v>
      </c>
      <c r="C2929" s="18" t="str">
        <f t="shared" si="97"/>
        <v xml:space="preserve">Lebanon </v>
      </c>
      <c r="D2929" s="18" t="str">
        <f t="shared" si="98"/>
        <v xml:space="preserve"> Pennsylvania</v>
      </c>
      <c r="E2929" t="s">
        <v>21</v>
      </c>
      <c r="F2929">
        <v>713940</v>
      </c>
      <c r="G2929" t="s">
        <v>22</v>
      </c>
      <c r="H2929" t="s">
        <v>21</v>
      </c>
      <c r="I2929">
        <v>1</v>
      </c>
      <c r="J2929" t="s">
        <v>23</v>
      </c>
      <c r="K2929">
        <v>1</v>
      </c>
      <c r="L2929" s="24" t="s">
        <v>23</v>
      </c>
      <c r="M2929">
        <v>2020</v>
      </c>
      <c r="N2929" s="18">
        <v>14</v>
      </c>
      <c r="O2929">
        <v>2242</v>
      </c>
      <c r="P2929" t="s">
        <v>30</v>
      </c>
      <c r="Q2929">
        <v>596</v>
      </c>
      <c r="R2929" t="s">
        <v>30</v>
      </c>
      <c r="S2929">
        <v>262</v>
      </c>
      <c r="T2929" t="s">
        <v>30</v>
      </c>
    </row>
    <row r="2930" spans="1:20" x14ac:dyDescent="0.2">
      <c r="A2930" t="s">
        <v>1938</v>
      </c>
      <c r="B2930" s="18" t="s">
        <v>1939</v>
      </c>
      <c r="C2930" s="18" t="str">
        <f t="shared" si="97"/>
        <v xml:space="preserve">Lebanon </v>
      </c>
      <c r="D2930" s="18" t="str">
        <f t="shared" si="98"/>
        <v xml:space="preserve"> Pennsylvania</v>
      </c>
      <c r="E2930" t="s">
        <v>21</v>
      </c>
      <c r="F2930">
        <v>713940</v>
      </c>
      <c r="G2930" t="s">
        <v>22</v>
      </c>
      <c r="H2930" t="s">
        <v>21</v>
      </c>
      <c r="I2930">
        <v>1</v>
      </c>
      <c r="J2930" t="s">
        <v>23</v>
      </c>
      <c r="K2930">
        <v>210</v>
      </c>
      <c r="L2930" s="24" t="s">
        <v>27</v>
      </c>
      <c r="M2930">
        <v>2020</v>
      </c>
      <c r="N2930" s="18">
        <v>5</v>
      </c>
      <c r="O2930" t="s">
        <v>26</v>
      </c>
      <c r="P2930" t="s">
        <v>26</v>
      </c>
      <c r="Q2930" t="s">
        <v>26</v>
      </c>
      <c r="R2930" t="s">
        <v>26</v>
      </c>
      <c r="S2930" t="s">
        <v>26</v>
      </c>
      <c r="T2930" t="s">
        <v>26</v>
      </c>
    </row>
    <row r="2931" spans="1:20" x14ac:dyDescent="0.2">
      <c r="A2931" t="s">
        <v>1938</v>
      </c>
      <c r="B2931" s="18" t="s">
        <v>1939</v>
      </c>
      <c r="C2931" s="18" t="str">
        <f t="shared" si="97"/>
        <v xml:space="preserve">Lebanon </v>
      </c>
      <c r="D2931" s="18" t="str">
        <f t="shared" si="98"/>
        <v xml:space="preserve"> Pennsylvania</v>
      </c>
      <c r="E2931" t="s">
        <v>21</v>
      </c>
      <c r="F2931">
        <v>713940</v>
      </c>
      <c r="G2931" t="s">
        <v>22</v>
      </c>
      <c r="H2931" t="s">
        <v>21</v>
      </c>
      <c r="I2931">
        <v>1</v>
      </c>
      <c r="J2931" t="s">
        <v>23</v>
      </c>
      <c r="K2931">
        <v>220</v>
      </c>
      <c r="L2931" s="24" t="s">
        <v>31</v>
      </c>
      <c r="M2931">
        <v>2020</v>
      </c>
      <c r="N2931" s="18">
        <v>3</v>
      </c>
      <c r="O2931" t="s">
        <v>26</v>
      </c>
      <c r="P2931" t="s">
        <v>26</v>
      </c>
      <c r="Q2931" t="s">
        <v>26</v>
      </c>
      <c r="R2931" t="s">
        <v>26</v>
      </c>
      <c r="S2931" t="s">
        <v>26</v>
      </c>
      <c r="T2931" t="s">
        <v>26</v>
      </c>
    </row>
    <row r="2932" spans="1:20" x14ac:dyDescent="0.2">
      <c r="A2932" t="s">
        <v>1938</v>
      </c>
      <c r="B2932" s="18" t="s">
        <v>1939</v>
      </c>
      <c r="C2932" s="18" t="str">
        <f t="shared" si="97"/>
        <v xml:space="preserve">Lebanon </v>
      </c>
      <c r="D2932" s="18" t="str">
        <f t="shared" si="98"/>
        <v xml:space="preserve"> Pennsylvania</v>
      </c>
      <c r="E2932" t="s">
        <v>21</v>
      </c>
      <c r="F2932">
        <v>713940</v>
      </c>
      <c r="G2932" t="s">
        <v>22</v>
      </c>
      <c r="H2932" t="s">
        <v>21</v>
      </c>
      <c r="I2932">
        <v>1</v>
      </c>
      <c r="J2932" t="s">
        <v>23</v>
      </c>
      <c r="K2932">
        <v>230</v>
      </c>
      <c r="L2932" s="24" t="s">
        <v>32</v>
      </c>
      <c r="M2932">
        <v>2020</v>
      </c>
      <c r="N2932" s="18">
        <v>3</v>
      </c>
      <c r="O2932" t="s">
        <v>26</v>
      </c>
      <c r="P2932" t="s">
        <v>26</v>
      </c>
      <c r="Q2932" t="s">
        <v>26</v>
      </c>
      <c r="R2932" t="s">
        <v>26</v>
      </c>
      <c r="S2932" t="s">
        <v>26</v>
      </c>
      <c r="T2932" t="s">
        <v>26</v>
      </c>
    </row>
    <row r="2933" spans="1:20" x14ac:dyDescent="0.2">
      <c r="A2933" t="s">
        <v>1940</v>
      </c>
      <c r="B2933" s="18" t="s">
        <v>1941</v>
      </c>
      <c r="C2933" s="18" t="str">
        <f t="shared" si="97"/>
        <v xml:space="preserve">Lehigh </v>
      </c>
      <c r="D2933" s="18" t="str">
        <f t="shared" si="98"/>
        <v xml:space="preserve"> Pennsylvania</v>
      </c>
      <c r="E2933" t="s">
        <v>21</v>
      </c>
      <c r="F2933">
        <v>713940</v>
      </c>
      <c r="G2933" t="s">
        <v>22</v>
      </c>
      <c r="H2933" t="s">
        <v>21</v>
      </c>
      <c r="I2933">
        <v>1</v>
      </c>
      <c r="J2933" t="s">
        <v>23</v>
      </c>
      <c r="K2933">
        <v>1</v>
      </c>
      <c r="L2933" s="24" t="s">
        <v>23</v>
      </c>
      <c r="M2933">
        <v>2020</v>
      </c>
      <c r="N2933" s="18">
        <v>38</v>
      </c>
      <c r="O2933">
        <v>6947</v>
      </c>
      <c r="P2933" t="s">
        <v>24</v>
      </c>
      <c r="Q2933">
        <v>2030</v>
      </c>
      <c r="R2933" t="s">
        <v>24</v>
      </c>
      <c r="S2933">
        <v>616</v>
      </c>
      <c r="T2933" t="s">
        <v>30</v>
      </c>
    </row>
    <row r="2934" spans="1:20" x14ac:dyDescent="0.2">
      <c r="A2934" t="s">
        <v>1940</v>
      </c>
      <c r="B2934" s="18" t="s">
        <v>1941</v>
      </c>
      <c r="C2934" s="18" t="str">
        <f t="shared" si="97"/>
        <v xml:space="preserve">Lehigh </v>
      </c>
      <c r="D2934" s="18" t="str">
        <f t="shared" si="98"/>
        <v xml:space="preserve"> Pennsylvania</v>
      </c>
      <c r="E2934" t="s">
        <v>21</v>
      </c>
      <c r="F2934">
        <v>713940</v>
      </c>
      <c r="G2934" t="s">
        <v>22</v>
      </c>
      <c r="H2934" t="s">
        <v>21</v>
      </c>
      <c r="I2934">
        <v>1</v>
      </c>
      <c r="J2934" t="s">
        <v>23</v>
      </c>
      <c r="K2934">
        <v>210</v>
      </c>
      <c r="L2934" s="24" t="s">
        <v>27</v>
      </c>
      <c r="M2934">
        <v>2020</v>
      </c>
      <c r="N2934" s="18">
        <v>17</v>
      </c>
      <c r="O2934" t="s">
        <v>26</v>
      </c>
      <c r="P2934" t="s">
        <v>26</v>
      </c>
      <c r="Q2934" t="s">
        <v>26</v>
      </c>
      <c r="R2934" t="s">
        <v>26</v>
      </c>
      <c r="S2934" t="s">
        <v>26</v>
      </c>
      <c r="T2934" t="s">
        <v>26</v>
      </c>
    </row>
    <row r="2935" spans="1:20" x14ac:dyDescent="0.2">
      <c r="A2935" t="s">
        <v>1940</v>
      </c>
      <c r="B2935" s="18" t="s">
        <v>1941</v>
      </c>
      <c r="C2935" s="18" t="str">
        <f t="shared" si="97"/>
        <v xml:space="preserve">Lehigh </v>
      </c>
      <c r="D2935" s="18" t="str">
        <f t="shared" si="98"/>
        <v xml:space="preserve"> Pennsylvania</v>
      </c>
      <c r="E2935" t="s">
        <v>21</v>
      </c>
      <c r="F2935">
        <v>713940</v>
      </c>
      <c r="G2935" t="s">
        <v>22</v>
      </c>
      <c r="H2935" t="s">
        <v>21</v>
      </c>
      <c r="I2935">
        <v>1</v>
      </c>
      <c r="J2935" t="s">
        <v>23</v>
      </c>
      <c r="K2935">
        <v>220</v>
      </c>
      <c r="L2935" s="24" t="s">
        <v>31</v>
      </c>
      <c r="M2935">
        <v>2020</v>
      </c>
      <c r="N2935" s="18">
        <v>3</v>
      </c>
      <c r="O2935" t="s">
        <v>26</v>
      </c>
      <c r="P2935" t="s">
        <v>26</v>
      </c>
      <c r="Q2935" t="s">
        <v>26</v>
      </c>
      <c r="R2935" t="s">
        <v>26</v>
      </c>
      <c r="S2935" t="s">
        <v>26</v>
      </c>
      <c r="T2935" t="s">
        <v>26</v>
      </c>
    </row>
    <row r="2936" spans="1:20" x14ac:dyDescent="0.2">
      <c r="A2936" t="s">
        <v>1940</v>
      </c>
      <c r="B2936" s="18" t="s">
        <v>1941</v>
      </c>
      <c r="C2936" s="18" t="str">
        <f t="shared" si="97"/>
        <v xml:space="preserve">Lehigh </v>
      </c>
      <c r="D2936" s="18" t="str">
        <f t="shared" si="98"/>
        <v xml:space="preserve"> Pennsylvania</v>
      </c>
      <c r="E2936" t="s">
        <v>21</v>
      </c>
      <c r="F2936">
        <v>713940</v>
      </c>
      <c r="G2936" t="s">
        <v>22</v>
      </c>
      <c r="H2936" t="s">
        <v>21</v>
      </c>
      <c r="I2936">
        <v>1</v>
      </c>
      <c r="J2936" t="s">
        <v>23</v>
      </c>
      <c r="K2936">
        <v>230</v>
      </c>
      <c r="L2936" s="24" t="s">
        <v>32</v>
      </c>
      <c r="M2936">
        <v>2020</v>
      </c>
      <c r="N2936" s="18">
        <v>5</v>
      </c>
      <c r="O2936" t="s">
        <v>26</v>
      </c>
      <c r="P2936" t="s">
        <v>26</v>
      </c>
      <c r="Q2936" t="s">
        <v>26</v>
      </c>
      <c r="R2936" t="s">
        <v>26</v>
      </c>
      <c r="S2936" t="s">
        <v>26</v>
      </c>
      <c r="T2936" t="s">
        <v>26</v>
      </c>
    </row>
    <row r="2937" spans="1:20" x14ac:dyDescent="0.2">
      <c r="A2937" t="s">
        <v>1940</v>
      </c>
      <c r="B2937" s="18" t="s">
        <v>1941</v>
      </c>
      <c r="C2937" s="18" t="str">
        <f t="shared" si="97"/>
        <v xml:space="preserve">Lehigh </v>
      </c>
      <c r="D2937" s="18" t="str">
        <f t="shared" si="98"/>
        <v xml:space="preserve"> Pennsylvania</v>
      </c>
      <c r="E2937" t="s">
        <v>21</v>
      </c>
      <c r="F2937">
        <v>713940</v>
      </c>
      <c r="G2937" t="s">
        <v>22</v>
      </c>
      <c r="H2937" t="s">
        <v>21</v>
      </c>
      <c r="I2937">
        <v>1</v>
      </c>
      <c r="J2937" t="s">
        <v>23</v>
      </c>
      <c r="K2937">
        <v>241</v>
      </c>
      <c r="L2937" s="24" t="s">
        <v>25</v>
      </c>
      <c r="M2937">
        <v>2020</v>
      </c>
      <c r="N2937" s="18">
        <v>9</v>
      </c>
      <c r="O2937" t="s">
        <v>26</v>
      </c>
      <c r="P2937" t="s">
        <v>26</v>
      </c>
      <c r="Q2937" t="s">
        <v>26</v>
      </c>
      <c r="R2937" t="s">
        <v>26</v>
      </c>
      <c r="S2937" t="s">
        <v>26</v>
      </c>
      <c r="T2937" t="s">
        <v>26</v>
      </c>
    </row>
    <row r="2938" spans="1:20" x14ac:dyDescent="0.2">
      <c r="A2938" t="s">
        <v>1940</v>
      </c>
      <c r="B2938" s="18" t="s">
        <v>1941</v>
      </c>
      <c r="C2938" s="18" t="str">
        <f t="shared" si="97"/>
        <v xml:space="preserve">Lehigh </v>
      </c>
      <c r="D2938" s="18" t="str">
        <f t="shared" si="98"/>
        <v xml:space="preserve"> Pennsylvania</v>
      </c>
      <c r="E2938" t="s">
        <v>21</v>
      </c>
      <c r="F2938">
        <v>713940</v>
      </c>
      <c r="G2938" t="s">
        <v>22</v>
      </c>
      <c r="H2938" t="s">
        <v>21</v>
      </c>
      <c r="I2938">
        <v>1</v>
      </c>
      <c r="J2938" t="s">
        <v>23</v>
      </c>
      <c r="K2938">
        <v>242</v>
      </c>
      <c r="L2938" s="24" t="s">
        <v>56</v>
      </c>
      <c r="M2938">
        <v>2020</v>
      </c>
      <c r="N2938" s="18">
        <v>3</v>
      </c>
      <c r="O2938" t="s">
        <v>26</v>
      </c>
      <c r="P2938" t="s">
        <v>26</v>
      </c>
      <c r="Q2938" t="s">
        <v>26</v>
      </c>
      <c r="R2938" t="s">
        <v>26</v>
      </c>
      <c r="S2938" t="s">
        <v>26</v>
      </c>
      <c r="T2938" t="s">
        <v>26</v>
      </c>
    </row>
    <row r="2939" spans="1:20" x14ac:dyDescent="0.2">
      <c r="A2939" t="s">
        <v>1942</v>
      </c>
      <c r="B2939" s="18" t="s">
        <v>1943</v>
      </c>
      <c r="C2939" s="18" t="str">
        <f t="shared" si="97"/>
        <v xml:space="preserve">Luzerne </v>
      </c>
      <c r="D2939" s="18" t="str">
        <f t="shared" si="98"/>
        <v xml:space="preserve"> Pennsylvania</v>
      </c>
      <c r="E2939" t="s">
        <v>21</v>
      </c>
      <c r="F2939">
        <v>713940</v>
      </c>
      <c r="G2939" t="s">
        <v>22</v>
      </c>
      <c r="H2939" t="s">
        <v>21</v>
      </c>
      <c r="I2939">
        <v>1</v>
      </c>
      <c r="J2939" t="s">
        <v>23</v>
      </c>
      <c r="K2939">
        <v>1</v>
      </c>
      <c r="L2939" s="24" t="s">
        <v>23</v>
      </c>
      <c r="M2939">
        <v>2020</v>
      </c>
      <c r="N2939" s="18">
        <v>33</v>
      </c>
      <c r="O2939">
        <v>5355</v>
      </c>
      <c r="P2939" t="s">
        <v>30</v>
      </c>
      <c r="Q2939">
        <v>1535</v>
      </c>
      <c r="R2939" t="s">
        <v>30</v>
      </c>
      <c r="S2939">
        <v>560</v>
      </c>
      <c r="T2939" t="s">
        <v>30</v>
      </c>
    </row>
    <row r="2940" spans="1:20" x14ac:dyDescent="0.2">
      <c r="A2940" t="s">
        <v>1942</v>
      </c>
      <c r="B2940" s="18" t="s">
        <v>1943</v>
      </c>
      <c r="C2940" s="18" t="str">
        <f t="shared" si="97"/>
        <v xml:space="preserve">Luzerne </v>
      </c>
      <c r="D2940" s="18" t="str">
        <f t="shared" si="98"/>
        <v xml:space="preserve"> Pennsylvania</v>
      </c>
      <c r="E2940" t="s">
        <v>21</v>
      </c>
      <c r="F2940">
        <v>713940</v>
      </c>
      <c r="G2940" t="s">
        <v>22</v>
      </c>
      <c r="H2940" t="s">
        <v>21</v>
      </c>
      <c r="I2940">
        <v>1</v>
      </c>
      <c r="J2940" t="s">
        <v>23</v>
      </c>
      <c r="K2940">
        <v>210</v>
      </c>
      <c r="L2940" s="24" t="s">
        <v>27</v>
      </c>
      <c r="M2940">
        <v>2020</v>
      </c>
      <c r="N2940" s="18">
        <v>11</v>
      </c>
      <c r="O2940" t="s">
        <v>26</v>
      </c>
      <c r="P2940" t="s">
        <v>26</v>
      </c>
      <c r="Q2940" t="s">
        <v>26</v>
      </c>
      <c r="R2940" t="s">
        <v>26</v>
      </c>
      <c r="S2940" t="s">
        <v>26</v>
      </c>
      <c r="T2940" t="s">
        <v>26</v>
      </c>
    </row>
    <row r="2941" spans="1:20" x14ac:dyDescent="0.2">
      <c r="A2941" t="s">
        <v>1942</v>
      </c>
      <c r="B2941" s="18" t="s">
        <v>1943</v>
      </c>
      <c r="C2941" s="18" t="str">
        <f t="shared" si="97"/>
        <v xml:space="preserve">Luzerne </v>
      </c>
      <c r="D2941" s="18" t="str">
        <f t="shared" si="98"/>
        <v xml:space="preserve"> Pennsylvania</v>
      </c>
      <c r="E2941" t="s">
        <v>21</v>
      </c>
      <c r="F2941">
        <v>713940</v>
      </c>
      <c r="G2941" t="s">
        <v>22</v>
      </c>
      <c r="H2941" t="s">
        <v>21</v>
      </c>
      <c r="I2941">
        <v>1</v>
      </c>
      <c r="J2941" t="s">
        <v>23</v>
      </c>
      <c r="K2941">
        <v>220</v>
      </c>
      <c r="L2941" s="24" t="s">
        <v>31</v>
      </c>
      <c r="M2941">
        <v>2020</v>
      </c>
      <c r="N2941" s="18">
        <v>9</v>
      </c>
      <c r="O2941" t="s">
        <v>26</v>
      </c>
      <c r="P2941" t="s">
        <v>26</v>
      </c>
      <c r="Q2941" t="s">
        <v>26</v>
      </c>
      <c r="R2941" t="s">
        <v>26</v>
      </c>
      <c r="S2941" t="s">
        <v>26</v>
      </c>
      <c r="T2941" t="s">
        <v>26</v>
      </c>
    </row>
    <row r="2942" spans="1:20" x14ac:dyDescent="0.2">
      <c r="A2942" t="s">
        <v>1942</v>
      </c>
      <c r="B2942" s="18" t="s">
        <v>1943</v>
      </c>
      <c r="C2942" s="18" t="str">
        <f t="shared" si="97"/>
        <v xml:space="preserve">Luzerne </v>
      </c>
      <c r="D2942" s="18" t="str">
        <f t="shared" si="98"/>
        <v xml:space="preserve"> Pennsylvania</v>
      </c>
      <c r="E2942" t="s">
        <v>21</v>
      </c>
      <c r="F2942">
        <v>713940</v>
      </c>
      <c r="G2942" t="s">
        <v>22</v>
      </c>
      <c r="H2942" t="s">
        <v>21</v>
      </c>
      <c r="I2942">
        <v>1</v>
      </c>
      <c r="J2942" t="s">
        <v>23</v>
      </c>
      <c r="K2942">
        <v>230</v>
      </c>
      <c r="L2942" s="24" t="s">
        <v>32</v>
      </c>
      <c r="M2942">
        <v>2020</v>
      </c>
      <c r="N2942" s="18">
        <v>7</v>
      </c>
      <c r="O2942" t="s">
        <v>26</v>
      </c>
      <c r="P2942" t="s">
        <v>26</v>
      </c>
      <c r="Q2942" t="s">
        <v>26</v>
      </c>
      <c r="R2942" t="s">
        <v>26</v>
      </c>
      <c r="S2942" t="s">
        <v>26</v>
      </c>
      <c r="T2942" t="s">
        <v>26</v>
      </c>
    </row>
    <row r="2943" spans="1:20" x14ac:dyDescent="0.2">
      <c r="A2943" t="s">
        <v>1942</v>
      </c>
      <c r="B2943" s="18" t="s">
        <v>1943</v>
      </c>
      <c r="C2943" s="18" t="str">
        <f t="shared" si="97"/>
        <v xml:space="preserve">Luzerne </v>
      </c>
      <c r="D2943" s="18" t="str">
        <f t="shared" si="98"/>
        <v xml:space="preserve"> Pennsylvania</v>
      </c>
      <c r="E2943" t="s">
        <v>21</v>
      </c>
      <c r="F2943">
        <v>713940</v>
      </c>
      <c r="G2943" t="s">
        <v>22</v>
      </c>
      <c r="H2943" t="s">
        <v>21</v>
      </c>
      <c r="I2943">
        <v>1</v>
      </c>
      <c r="J2943" t="s">
        <v>23</v>
      </c>
      <c r="K2943">
        <v>242</v>
      </c>
      <c r="L2943" s="24" t="s">
        <v>56</v>
      </c>
      <c r="M2943">
        <v>2020</v>
      </c>
      <c r="N2943" s="18">
        <v>3</v>
      </c>
      <c r="O2943" t="s">
        <v>26</v>
      </c>
      <c r="P2943" t="s">
        <v>26</v>
      </c>
      <c r="Q2943" t="s">
        <v>26</v>
      </c>
      <c r="R2943" t="s">
        <v>26</v>
      </c>
      <c r="S2943" t="s">
        <v>26</v>
      </c>
      <c r="T2943" t="s">
        <v>26</v>
      </c>
    </row>
    <row r="2944" spans="1:20" x14ac:dyDescent="0.2">
      <c r="A2944" t="s">
        <v>1944</v>
      </c>
      <c r="B2944" s="18" t="s">
        <v>1945</v>
      </c>
      <c r="C2944" s="18" t="str">
        <f t="shared" si="97"/>
        <v xml:space="preserve">Lycoming </v>
      </c>
      <c r="D2944" s="18" t="str">
        <f t="shared" si="98"/>
        <v xml:space="preserve"> Pennsylvania</v>
      </c>
      <c r="E2944" t="s">
        <v>21</v>
      </c>
      <c r="F2944">
        <v>713940</v>
      </c>
      <c r="G2944" t="s">
        <v>22</v>
      </c>
      <c r="H2944" t="s">
        <v>21</v>
      </c>
      <c r="I2944">
        <v>1</v>
      </c>
      <c r="J2944" t="s">
        <v>23</v>
      </c>
      <c r="K2944">
        <v>1</v>
      </c>
      <c r="L2944" s="24" t="s">
        <v>23</v>
      </c>
      <c r="M2944">
        <v>2020</v>
      </c>
      <c r="N2944" s="18">
        <v>3</v>
      </c>
      <c r="O2944">
        <v>445</v>
      </c>
      <c r="P2944" t="s">
        <v>30</v>
      </c>
      <c r="Q2944">
        <v>129</v>
      </c>
      <c r="R2944" t="s">
        <v>24</v>
      </c>
      <c r="S2944">
        <v>29</v>
      </c>
      <c r="T2944" t="s">
        <v>24</v>
      </c>
    </row>
    <row r="2945" spans="1:20" x14ac:dyDescent="0.2">
      <c r="A2945" t="s">
        <v>1946</v>
      </c>
      <c r="B2945" s="18" t="s">
        <v>1947</v>
      </c>
      <c r="C2945" s="18" t="str">
        <f t="shared" si="97"/>
        <v xml:space="preserve">McKean </v>
      </c>
      <c r="D2945" s="18" t="str">
        <f t="shared" si="98"/>
        <v xml:space="preserve"> Pennsylvania</v>
      </c>
      <c r="E2945" t="s">
        <v>21</v>
      </c>
      <c r="F2945">
        <v>713940</v>
      </c>
      <c r="G2945" t="s">
        <v>22</v>
      </c>
      <c r="H2945" t="s">
        <v>21</v>
      </c>
      <c r="I2945">
        <v>1</v>
      </c>
      <c r="J2945" t="s">
        <v>23</v>
      </c>
      <c r="K2945">
        <v>1</v>
      </c>
      <c r="L2945" s="24" t="s">
        <v>23</v>
      </c>
      <c r="M2945">
        <v>2020</v>
      </c>
      <c r="N2945" s="18">
        <v>3</v>
      </c>
      <c r="O2945">
        <v>1365</v>
      </c>
      <c r="P2945" t="s">
        <v>35</v>
      </c>
      <c r="Q2945">
        <v>346</v>
      </c>
      <c r="R2945" t="s">
        <v>35</v>
      </c>
      <c r="S2945">
        <v>151</v>
      </c>
      <c r="T2945" t="s">
        <v>35</v>
      </c>
    </row>
    <row r="2946" spans="1:20" x14ac:dyDescent="0.2">
      <c r="A2946" t="s">
        <v>1948</v>
      </c>
      <c r="B2946" s="18" t="s">
        <v>1949</v>
      </c>
      <c r="C2946" s="18" t="str">
        <f t="shared" si="97"/>
        <v xml:space="preserve">Mercer </v>
      </c>
      <c r="D2946" s="18" t="str">
        <f t="shared" si="98"/>
        <v xml:space="preserve"> Pennsylvania</v>
      </c>
      <c r="E2946" t="s">
        <v>21</v>
      </c>
      <c r="F2946">
        <v>713940</v>
      </c>
      <c r="G2946" t="s">
        <v>22</v>
      </c>
      <c r="H2946" t="s">
        <v>21</v>
      </c>
      <c r="I2946">
        <v>1</v>
      </c>
      <c r="J2946" t="s">
        <v>23</v>
      </c>
      <c r="K2946">
        <v>1</v>
      </c>
      <c r="L2946" s="24" t="s">
        <v>23</v>
      </c>
      <c r="M2946">
        <v>2020</v>
      </c>
      <c r="N2946" s="18">
        <v>8</v>
      </c>
      <c r="O2946">
        <v>1811</v>
      </c>
      <c r="P2946" t="s">
        <v>30</v>
      </c>
      <c r="Q2946">
        <v>532</v>
      </c>
      <c r="R2946" t="s">
        <v>30</v>
      </c>
      <c r="S2946">
        <v>199</v>
      </c>
      <c r="T2946" t="s">
        <v>30</v>
      </c>
    </row>
    <row r="2947" spans="1:20" x14ac:dyDescent="0.2">
      <c r="A2947" t="s">
        <v>1948</v>
      </c>
      <c r="B2947" s="18" t="s">
        <v>1949</v>
      </c>
      <c r="C2947" s="18" t="str">
        <f t="shared" ref="C2947:C3010" si="99">LEFT(B2947, FIND(" County",B2947))</f>
        <v xml:space="preserve">Mercer </v>
      </c>
      <c r="D2947" s="18" t="str">
        <f t="shared" ref="D2947:D3010" si="100">RIGHT(B2947, LEN(B2947)-FIND(", ",B2947))</f>
        <v xml:space="preserve"> Pennsylvania</v>
      </c>
      <c r="E2947" t="s">
        <v>21</v>
      </c>
      <c r="F2947">
        <v>713940</v>
      </c>
      <c r="G2947" t="s">
        <v>22</v>
      </c>
      <c r="H2947" t="s">
        <v>21</v>
      </c>
      <c r="I2947">
        <v>1</v>
      </c>
      <c r="J2947" t="s">
        <v>23</v>
      </c>
      <c r="K2947">
        <v>210</v>
      </c>
      <c r="L2947" s="24" t="s">
        <v>27</v>
      </c>
      <c r="M2947">
        <v>2020</v>
      </c>
      <c r="N2947" s="18">
        <v>5</v>
      </c>
      <c r="O2947" t="s">
        <v>26</v>
      </c>
      <c r="P2947" t="s">
        <v>26</v>
      </c>
      <c r="Q2947" t="s">
        <v>26</v>
      </c>
      <c r="R2947" t="s">
        <v>26</v>
      </c>
      <c r="S2947" t="s">
        <v>26</v>
      </c>
      <c r="T2947" t="s">
        <v>26</v>
      </c>
    </row>
    <row r="2948" spans="1:20" x14ac:dyDescent="0.2">
      <c r="A2948" t="s">
        <v>1950</v>
      </c>
      <c r="B2948" s="18" t="s">
        <v>1951</v>
      </c>
      <c r="C2948" s="18" t="str">
        <f t="shared" si="99"/>
        <v xml:space="preserve">Mifflin </v>
      </c>
      <c r="D2948" s="18" t="str">
        <f t="shared" si="100"/>
        <v xml:space="preserve"> Pennsylvania</v>
      </c>
      <c r="E2948" t="s">
        <v>21</v>
      </c>
      <c r="F2948">
        <v>713940</v>
      </c>
      <c r="G2948" t="s">
        <v>22</v>
      </c>
      <c r="H2948" t="s">
        <v>21</v>
      </c>
      <c r="I2948">
        <v>1</v>
      </c>
      <c r="J2948" t="s">
        <v>23</v>
      </c>
      <c r="K2948">
        <v>1</v>
      </c>
      <c r="L2948" s="24" t="s">
        <v>23</v>
      </c>
      <c r="M2948">
        <v>2020</v>
      </c>
      <c r="N2948" s="18">
        <v>5</v>
      </c>
      <c r="O2948">
        <v>483</v>
      </c>
      <c r="P2948" t="s">
        <v>24</v>
      </c>
      <c r="Q2948">
        <v>146</v>
      </c>
      <c r="R2948" t="s">
        <v>35</v>
      </c>
      <c r="S2948">
        <v>68</v>
      </c>
      <c r="T2948" t="s">
        <v>24</v>
      </c>
    </row>
    <row r="2949" spans="1:20" x14ac:dyDescent="0.2">
      <c r="A2949" t="s">
        <v>1952</v>
      </c>
      <c r="B2949" s="18" t="s">
        <v>1953</v>
      </c>
      <c r="C2949" s="18" t="str">
        <f t="shared" si="99"/>
        <v xml:space="preserve">Monroe </v>
      </c>
      <c r="D2949" s="18" t="str">
        <f t="shared" si="100"/>
        <v xml:space="preserve"> Pennsylvania</v>
      </c>
      <c r="E2949" t="s">
        <v>21</v>
      </c>
      <c r="F2949">
        <v>713940</v>
      </c>
      <c r="G2949" t="s">
        <v>22</v>
      </c>
      <c r="H2949" t="s">
        <v>21</v>
      </c>
      <c r="I2949">
        <v>1</v>
      </c>
      <c r="J2949" t="s">
        <v>23</v>
      </c>
      <c r="K2949">
        <v>1</v>
      </c>
      <c r="L2949" s="24" t="s">
        <v>23</v>
      </c>
      <c r="M2949">
        <v>2020</v>
      </c>
      <c r="N2949" s="18">
        <v>10</v>
      </c>
      <c r="O2949">
        <v>1216</v>
      </c>
      <c r="P2949" t="s">
        <v>24</v>
      </c>
      <c r="Q2949">
        <v>442</v>
      </c>
      <c r="R2949" t="s">
        <v>30</v>
      </c>
      <c r="S2949">
        <v>153</v>
      </c>
      <c r="T2949" t="s">
        <v>30</v>
      </c>
    </row>
    <row r="2950" spans="1:20" x14ac:dyDescent="0.2">
      <c r="A2950" t="s">
        <v>1952</v>
      </c>
      <c r="B2950" s="18" t="s">
        <v>1953</v>
      </c>
      <c r="C2950" s="18" t="str">
        <f t="shared" si="99"/>
        <v xml:space="preserve">Monroe </v>
      </c>
      <c r="D2950" s="18" t="str">
        <f t="shared" si="100"/>
        <v xml:space="preserve"> Pennsylvania</v>
      </c>
      <c r="E2950" t="s">
        <v>21</v>
      </c>
      <c r="F2950">
        <v>713940</v>
      </c>
      <c r="G2950" t="s">
        <v>22</v>
      </c>
      <c r="H2950" t="s">
        <v>21</v>
      </c>
      <c r="I2950">
        <v>1</v>
      </c>
      <c r="J2950" t="s">
        <v>23</v>
      </c>
      <c r="K2950">
        <v>210</v>
      </c>
      <c r="L2950" s="24" t="s">
        <v>27</v>
      </c>
      <c r="M2950">
        <v>2020</v>
      </c>
      <c r="N2950" s="18">
        <v>4</v>
      </c>
      <c r="O2950" t="s">
        <v>26</v>
      </c>
      <c r="P2950" t="s">
        <v>26</v>
      </c>
      <c r="Q2950" t="s">
        <v>26</v>
      </c>
      <c r="R2950" t="s">
        <v>26</v>
      </c>
      <c r="S2950" t="s">
        <v>26</v>
      </c>
      <c r="T2950" t="s">
        <v>26</v>
      </c>
    </row>
    <row r="2951" spans="1:20" x14ac:dyDescent="0.2">
      <c r="A2951" t="s">
        <v>1952</v>
      </c>
      <c r="B2951" s="18" t="s">
        <v>1953</v>
      </c>
      <c r="C2951" s="18" t="str">
        <f t="shared" si="99"/>
        <v xml:space="preserve">Monroe </v>
      </c>
      <c r="D2951" s="18" t="str">
        <f t="shared" si="100"/>
        <v xml:space="preserve"> Pennsylvania</v>
      </c>
      <c r="E2951" t="s">
        <v>21</v>
      </c>
      <c r="F2951">
        <v>713940</v>
      </c>
      <c r="G2951" t="s">
        <v>22</v>
      </c>
      <c r="H2951" t="s">
        <v>21</v>
      </c>
      <c r="I2951">
        <v>1</v>
      </c>
      <c r="J2951" t="s">
        <v>23</v>
      </c>
      <c r="K2951">
        <v>230</v>
      </c>
      <c r="L2951" s="24" t="s">
        <v>32</v>
      </c>
      <c r="M2951">
        <v>2020</v>
      </c>
      <c r="N2951" s="18">
        <v>3</v>
      </c>
      <c r="O2951" t="s">
        <v>26</v>
      </c>
      <c r="P2951" t="s">
        <v>26</v>
      </c>
      <c r="Q2951" t="s">
        <v>26</v>
      </c>
      <c r="R2951" t="s">
        <v>26</v>
      </c>
      <c r="S2951" t="s">
        <v>26</v>
      </c>
      <c r="T2951" t="s">
        <v>26</v>
      </c>
    </row>
    <row r="2952" spans="1:20" x14ac:dyDescent="0.2">
      <c r="A2952" t="s">
        <v>1954</v>
      </c>
      <c r="B2952" s="18" t="s">
        <v>1955</v>
      </c>
      <c r="C2952" s="18" t="str">
        <f t="shared" si="99"/>
        <v xml:space="preserve">Montgomery </v>
      </c>
      <c r="D2952" s="18" t="str">
        <f t="shared" si="100"/>
        <v xml:space="preserve"> Pennsylvania</v>
      </c>
      <c r="E2952" t="s">
        <v>21</v>
      </c>
      <c r="F2952">
        <v>713940</v>
      </c>
      <c r="G2952" t="s">
        <v>22</v>
      </c>
      <c r="H2952" t="s">
        <v>21</v>
      </c>
      <c r="I2952">
        <v>1</v>
      </c>
      <c r="J2952" t="s">
        <v>23</v>
      </c>
      <c r="K2952">
        <v>1</v>
      </c>
      <c r="L2952" s="24" t="s">
        <v>23</v>
      </c>
      <c r="M2952">
        <v>2020</v>
      </c>
      <c r="N2952" s="18">
        <v>204</v>
      </c>
      <c r="O2952">
        <v>52115</v>
      </c>
      <c r="P2952" t="s">
        <v>30</v>
      </c>
      <c r="Q2952">
        <v>17163</v>
      </c>
      <c r="R2952" t="s">
        <v>30</v>
      </c>
      <c r="S2952">
        <v>5202</v>
      </c>
      <c r="T2952" t="s">
        <v>30</v>
      </c>
    </row>
    <row r="2953" spans="1:20" x14ac:dyDescent="0.2">
      <c r="A2953" t="s">
        <v>1954</v>
      </c>
      <c r="B2953" s="18" t="s">
        <v>1955</v>
      </c>
      <c r="C2953" s="18" t="str">
        <f t="shared" si="99"/>
        <v xml:space="preserve">Montgomery </v>
      </c>
      <c r="D2953" s="18" t="str">
        <f t="shared" si="100"/>
        <v xml:space="preserve"> Pennsylvania</v>
      </c>
      <c r="E2953" t="s">
        <v>21</v>
      </c>
      <c r="F2953">
        <v>713940</v>
      </c>
      <c r="G2953" t="s">
        <v>22</v>
      </c>
      <c r="H2953" t="s">
        <v>21</v>
      </c>
      <c r="I2953">
        <v>1</v>
      </c>
      <c r="J2953" t="s">
        <v>23</v>
      </c>
      <c r="K2953">
        <v>210</v>
      </c>
      <c r="L2953" s="24" t="s">
        <v>27</v>
      </c>
      <c r="M2953">
        <v>2020</v>
      </c>
      <c r="N2953" s="18">
        <v>82</v>
      </c>
      <c r="O2953" t="s">
        <v>26</v>
      </c>
      <c r="P2953" t="s">
        <v>26</v>
      </c>
      <c r="Q2953" t="s">
        <v>26</v>
      </c>
      <c r="R2953" t="s">
        <v>26</v>
      </c>
      <c r="S2953" t="s">
        <v>26</v>
      </c>
      <c r="T2953" t="s">
        <v>26</v>
      </c>
    </row>
    <row r="2954" spans="1:20" x14ac:dyDescent="0.2">
      <c r="A2954" t="s">
        <v>1954</v>
      </c>
      <c r="B2954" s="18" t="s">
        <v>1955</v>
      </c>
      <c r="C2954" s="18" t="str">
        <f t="shared" si="99"/>
        <v xml:space="preserve">Montgomery </v>
      </c>
      <c r="D2954" s="18" t="str">
        <f t="shared" si="100"/>
        <v xml:space="preserve"> Pennsylvania</v>
      </c>
      <c r="E2954" t="s">
        <v>21</v>
      </c>
      <c r="F2954">
        <v>713940</v>
      </c>
      <c r="G2954" t="s">
        <v>22</v>
      </c>
      <c r="H2954" t="s">
        <v>21</v>
      </c>
      <c r="I2954">
        <v>1</v>
      </c>
      <c r="J2954" t="s">
        <v>23</v>
      </c>
      <c r="K2954">
        <v>220</v>
      </c>
      <c r="L2954" s="24" t="s">
        <v>31</v>
      </c>
      <c r="M2954">
        <v>2020</v>
      </c>
      <c r="N2954" s="18">
        <v>28</v>
      </c>
      <c r="O2954" t="s">
        <v>26</v>
      </c>
      <c r="P2954" t="s">
        <v>26</v>
      </c>
      <c r="Q2954" t="s">
        <v>26</v>
      </c>
      <c r="R2954" t="s">
        <v>26</v>
      </c>
      <c r="S2954" t="s">
        <v>26</v>
      </c>
      <c r="T2954" t="s">
        <v>26</v>
      </c>
    </row>
    <row r="2955" spans="1:20" x14ac:dyDescent="0.2">
      <c r="A2955" t="s">
        <v>1954</v>
      </c>
      <c r="B2955" s="18" t="s">
        <v>1955</v>
      </c>
      <c r="C2955" s="18" t="str">
        <f t="shared" si="99"/>
        <v xml:space="preserve">Montgomery </v>
      </c>
      <c r="D2955" s="18" t="str">
        <f t="shared" si="100"/>
        <v xml:space="preserve"> Pennsylvania</v>
      </c>
      <c r="E2955" t="s">
        <v>21</v>
      </c>
      <c r="F2955">
        <v>713940</v>
      </c>
      <c r="G2955" t="s">
        <v>22</v>
      </c>
      <c r="H2955" t="s">
        <v>21</v>
      </c>
      <c r="I2955">
        <v>1</v>
      </c>
      <c r="J2955" t="s">
        <v>23</v>
      </c>
      <c r="K2955">
        <v>230</v>
      </c>
      <c r="L2955" s="24" t="s">
        <v>32</v>
      </c>
      <c r="M2955">
        <v>2020</v>
      </c>
      <c r="N2955" s="18">
        <v>48</v>
      </c>
      <c r="O2955" t="s">
        <v>26</v>
      </c>
      <c r="P2955" t="s">
        <v>26</v>
      </c>
      <c r="Q2955" t="s">
        <v>26</v>
      </c>
      <c r="R2955" t="s">
        <v>26</v>
      </c>
      <c r="S2955" t="s">
        <v>26</v>
      </c>
      <c r="T2955" t="s">
        <v>26</v>
      </c>
    </row>
    <row r="2956" spans="1:20" x14ac:dyDescent="0.2">
      <c r="A2956" t="s">
        <v>1954</v>
      </c>
      <c r="B2956" s="18" t="s">
        <v>1955</v>
      </c>
      <c r="C2956" s="18" t="str">
        <f t="shared" si="99"/>
        <v xml:space="preserve">Montgomery </v>
      </c>
      <c r="D2956" s="18" t="str">
        <f t="shared" si="100"/>
        <v xml:space="preserve"> Pennsylvania</v>
      </c>
      <c r="E2956" t="s">
        <v>21</v>
      </c>
      <c r="F2956">
        <v>713940</v>
      </c>
      <c r="G2956" t="s">
        <v>22</v>
      </c>
      <c r="H2956" t="s">
        <v>21</v>
      </c>
      <c r="I2956">
        <v>1</v>
      </c>
      <c r="J2956" t="s">
        <v>23</v>
      </c>
      <c r="K2956">
        <v>241</v>
      </c>
      <c r="L2956" s="24" t="s">
        <v>25</v>
      </c>
      <c r="M2956">
        <v>2020</v>
      </c>
      <c r="N2956" s="18">
        <v>32</v>
      </c>
      <c r="O2956" t="s">
        <v>26</v>
      </c>
      <c r="P2956" t="s">
        <v>26</v>
      </c>
      <c r="Q2956" t="s">
        <v>26</v>
      </c>
      <c r="R2956" t="s">
        <v>26</v>
      </c>
      <c r="S2956" t="s">
        <v>26</v>
      </c>
      <c r="T2956" t="s">
        <v>26</v>
      </c>
    </row>
    <row r="2957" spans="1:20" x14ac:dyDescent="0.2">
      <c r="A2957" t="s">
        <v>1954</v>
      </c>
      <c r="B2957" s="18" t="s">
        <v>1955</v>
      </c>
      <c r="C2957" s="18" t="str">
        <f t="shared" si="99"/>
        <v xml:space="preserve">Montgomery </v>
      </c>
      <c r="D2957" s="18" t="str">
        <f t="shared" si="100"/>
        <v xml:space="preserve"> Pennsylvania</v>
      </c>
      <c r="E2957" t="s">
        <v>21</v>
      </c>
      <c r="F2957">
        <v>713940</v>
      </c>
      <c r="G2957" t="s">
        <v>22</v>
      </c>
      <c r="H2957" t="s">
        <v>21</v>
      </c>
      <c r="I2957">
        <v>1</v>
      </c>
      <c r="J2957" t="s">
        <v>23</v>
      </c>
      <c r="K2957">
        <v>242</v>
      </c>
      <c r="L2957" s="24" t="s">
        <v>56</v>
      </c>
      <c r="M2957">
        <v>2020</v>
      </c>
      <c r="N2957" s="18">
        <v>3</v>
      </c>
      <c r="O2957" t="s">
        <v>26</v>
      </c>
      <c r="P2957" t="s">
        <v>26</v>
      </c>
      <c r="Q2957" t="s">
        <v>26</v>
      </c>
      <c r="R2957" t="s">
        <v>26</v>
      </c>
      <c r="S2957" t="s">
        <v>26</v>
      </c>
      <c r="T2957" t="s">
        <v>26</v>
      </c>
    </row>
    <row r="2958" spans="1:20" x14ac:dyDescent="0.2">
      <c r="A2958" t="s">
        <v>1954</v>
      </c>
      <c r="B2958" s="18" t="s">
        <v>1955</v>
      </c>
      <c r="C2958" s="18" t="str">
        <f t="shared" si="99"/>
        <v xml:space="preserve">Montgomery </v>
      </c>
      <c r="D2958" s="18" t="str">
        <f t="shared" si="100"/>
        <v xml:space="preserve"> Pennsylvania</v>
      </c>
      <c r="E2958" t="s">
        <v>21</v>
      </c>
      <c r="F2958">
        <v>713940</v>
      </c>
      <c r="G2958" t="s">
        <v>22</v>
      </c>
      <c r="H2958" t="s">
        <v>21</v>
      </c>
      <c r="I2958">
        <v>1</v>
      </c>
      <c r="J2958" t="s">
        <v>23</v>
      </c>
      <c r="K2958">
        <v>251</v>
      </c>
      <c r="L2958" s="24" t="s">
        <v>57</v>
      </c>
      <c r="M2958">
        <v>2020</v>
      </c>
      <c r="N2958" s="18">
        <v>6</v>
      </c>
      <c r="O2958" t="s">
        <v>26</v>
      </c>
      <c r="P2958" t="s">
        <v>26</v>
      </c>
      <c r="Q2958" t="s">
        <v>26</v>
      </c>
      <c r="R2958" t="s">
        <v>26</v>
      </c>
      <c r="S2958" t="s">
        <v>26</v>
      </c>
      <c r="T2958" t="s">
        <v>26</v>
      </c>
    </row>
    <row r="2959" spans="1:20" x14ac:dyDescent="0.2">
      <c r="A2959" t="s">
        <v>1954</v>
      </c>
      <c r="B2959" s="18" t="s">
        <v>1955</v>
      </c>
      <c r="C2959" s="18" t="str">
        <f t="shared" si="99"/>
        <v xml:space="preserve">Montgomery </v>
      </c>
      <c r="D2959" s="18" t="str">
        <f t="shared" si="100"/>
        <v xml:space="preserve"> Pennsylvania</v>
      </c>
      <c r="E2959" t="s">
        <v>21</v>
      </c>
      <c r="F2959">
        <v>713940</v>
      </c>
      <c r="G2959" t="s">
        <v>22</v>
      </c>
      <c r="H2959" t="s">
        <v>21</v>
      </c>
      <c r="I2959">
        <v>1</v>
      </c>
      <c r="J2959" t="s">
        <v>23</v>
      </c>
      <c r="K2959">
        <v>252</v>
      </c>
      <c r="L2959" s="24" t="s">
        <v>184</v>
      </c>
      <c r="M2959">
        <v>2020</v>
      </c>
      <c r="N2959" s="18">
        <v>5</v>
      </c>
      <c r="O2959" t="s">
        <v>26</v>
      </c>
      <c r="P2959" t="s">
        <v>26</v>
      </c>
      <c r="Q2959" t="s">
        <v>26</v>
      </c>
      <c r="R2959" t="s">
        <v>26</v>
      </c>
      <c r="S2959" t="s">
        <v>26</v>
      </c>
      <c r="T2959" t="s">
        <v>26</v>
      </c>
    </row>
    <row r="2960" spans="1:20" x14ac:dyDescent="0.2">
      <c r="A2960" t="s">
        <v>1956</v>
      </c>
      <c r="B2960" s="18" t="s">
        <v>1957</v>
      </c>
      <c r="C2960" s="18" t="str">
        <f t="shared" si="99"/>
        <v xml:space="preserve">Montour </v>
      </c>
      <c r="D2960" s="18" t="str">
        <f t="shared" si="100"/>
        <v xml:space="preserve"> Pennsylvania</v>
      </c>
      <c r="E2960" t="s">
        <v>21</v>
      </c>
      <c r="F2960">
        <v>713940</v>
      </c>
      <c r="G2960" t="s">
        <v>22</v>
      </c>
      <c r="H2960" t="s">
        <v>21</v>
      </c>
      <c r="I2960">
        <v>1</v>
      </c>
      <c r="J2960" t="s">
        <v>23</v>
      </c>
      <c r="K2960">
        <v>1</v>
      </c>
      <c r="L2960" s="24" t="s">
        <v>23</v>
      </c>
      <c r="M2960">
        <v>2020</v>
      </c>
      <c r="N2960" s="18">
        <v>5</v>
      </c>
      <c r="O2960">
        <v>176</v>
      </c>
      <c r="P2960" t="s">
        <v>30</v>
      </c>
      <c r="Q2960">
        <v>16</v>
      </c>
      <c r="R2960" t="s">
        <v>35</v>
      </c>
      <c r="S2960">
        <v>4</v>
      </c>
      <c r="T2960" t="s">
        <v>30</v>
      </c>
    </row>
    <row r="2961" spans="1:20" x14ac:dyDescent="0.2">
      <c r="A2961" t="s">
        <v>1956</v>
      </c>
      <c r="B2961" s="18" t="s">
        <v>1957</v>
      </c>
      <c r="C2961" s="18" t="str">
        <f t="shared" si="99"/>
        <v xml:space="preserve">Montour </v>
      </c>
      <c r="D2961" s="18" t="str">
        <f t="shared" si="100"/>
        <v xml:space="preserve"> Pennsylvania</v>
      </c>
      <c r="E2961" t="s">
        <v>21</v>
      </c>
      <c r="F2961">
        <v>713940</v>
      </c>
      <c r="G2961" t="s">
        <v>22</v>
      </c>
      <c r="H2961" t="s">
        <v>21</v>
      </c>
      <c r="I2961">
        <v>1</v>
      </c>
      <c r="J2961" t="s">
        <v>23</v>
      </c>
      <c r="K2961">
        <v>210</v>
      </c>
      <c r="L2961" s="24" t="s">
        <v>27</v>
      </c>
      <c r="M2961">
        <v>2020</v>
      </c>
      <c r="N2961" s="18">
        <v>5</v>
      </c>
      <c r="O2961" t="s">
        <v>26</v>
      </c>
      <c r="P2961" t="s">
        <v>26</v>
      </c>
      <c r="Q2961" t="s">
        <v>26</v>
      </c>
      <c r="R2961" t="s">
        <v>26</v>
      </c>
      <c r="S2961" t="s">
        <v>26</v>
      </c>
      <c r="T2961" t="s">
        <v>26</v>
      </c>
    </row>
    <row r="2962" spans="1:20" x14ac:dyDescent="0.2">
      <c r="A2962" t="s">
        <v>1958</v>
      </c>
      <c r="B2962" s="18" t="s">
        <v>1959</v>
      </c>
      <c r="C2962" s="18" t="str">
        <f t="shared" si="99"/>
        <v xml:space="preserve">Northampton </v>
      </c>
      <c r="D2962" s="18" t="str">
        <f t="shared" si="100"/>
        <v xml:space="preserve"> Pennsylvania</v>
      </c>
      <c r="E2962" t="s">
        <v>21</v>
      </c>
      <c r="F2962">
        <v>713940</v>
      </c>
      <c r="G2962" t="s">
        <v>22</v>
      </c>
      <c r="H2962" t="s">
        <v>21</v>
      </c>
      <c r="I2962">
        <v>1</v>
      </c>
      <c r="J2962" t="s">
        <v>23</v>
      </c>
      <c r="K2962">
        <v>1</v>
      </c>
      <c r="L2962" s="24" t="s">
        <v>23</v>
      </c>
      <c r="M2962">
        <v>2020</v>
      </c>
      <c r="N2962" s="18">
        <v>34</v>
      </c>
      <c r="O2962">
        <v>3941</v>
      </c>
      <c r="P2962" t="s">
        <v>30</v>
      </c>
      <c r="Q2962">
        <v>1243</v>
      </c>
      <c r="R2962" t="s">
        <v>30</v>
      </c>
      <c r="S2962">
        <v>406</v>
      </c>
      <c r="T2962" t="s">
        <v>30</v>
      </c>
    </row>
    <row r="2963" spans="1:20" x14ac:dyDescent="0.2">
      <c r="A2963" t="s">
        <v>1958</v>
      </c>
      <c r="B2963" s="18" t="s">
        <v>1959</v>
      </c>
      <c r="C2963" s="18" t="str">
        <f t="shared" si="99"/>
        <v xml:space="preserve">Northampton </v>
      </c>
      <c r="D2963" s="18" t="str">
        <f t="shared" si="100"/>
        <v xml:space="preserve"> Pennsylvania</v>
      </c>
      <c r="E2963" t="s">
        <v>21</v>
      </c>
      <c r="F2963">
        <v>713940</v>
      </c>
      <c r="G2963" t="s">
        <v>22</v>
      </c>
      <c r="H2963" t="s">
        <v>21</v>
      </c>
      <c r="I2963">
        <v>1</v>
      </c>
      <c r="J2963" t="s">
        <v>23</v>
      </c>
      <c r="K2963">
        <v>210</v>
      </c>
      <c r="L2963" s="24" t="s">
        <v>27</v>
      </c>
      <c r="M2963">
        <v>2020</v>
      </c>
      <c r="N2963" s="18">
        <v>13</v>
      </c>
      <c r="O2963" t="s">
        <v>26</v>
      </c>
      <c r="P2963" t="s">
        <v>26</v>
      </c>
      <c r="Q2963" t="s">
        <v>26</v>
      </c>
      <c r="R2963" t="s">
        <v>26</v>
      </c>
      <c r="S2963" t="s">
        <v>26</v>
      </c>
      <c r="T2963" t="s">
        <v>26</v>
      </c>
    </row>
    <row r="2964" spans="1:20" x14ac:dyDescent="0.2">
      <c r="A2964" t="s">
        <v>1958</v>
      </c>
      <c r="B2964" s="18" t="s">
        <v>1959</v>
      </c>
      <c r="C2964" s="18" t="str">
        <f t="shared" si="99"/>
        <v xml:space="preserve">Northampton </v>
      </c>
      <c r="D2964" s="18" t="str">
        <f t="shared" si="100"/>
        <v xml:space="preserve"> Pennsylvania</v>
      </c>
      <c r="E2964" t="s">
        <v>21</v>
      </c>
      <c r="F2964">
        <v>713940</v>
      </c>
      <c r="G2964" t="s">
        <v>22</v>
      </c>
      <c r="H2964" t="s">
        <v>21</v>
      </c>
      <c r="I2964">
        <v>1</v>
      </c>
      <c r="J2964" t="s">
        <v>23</v>
      </c>
      <c r="K2964">
        <v>230</v>
      </c>
      <c r="L2964" s="24" t="s">
        <v>32</v>
      </c>
      <c r="M2964">
        <v>2020</v>
      </c>
      <c r="N2964" s="18">
        <v>14</v>
      </c>
      <c r="O2964" t="s">
        <v>26</v>
      </c>
      <c r="P2964" t="s">
        <v>26</v>
      </c>
      <c r="Q2964" t="s">
        <v>26</v>
      </c>
      <c r="R2964" t="s">
        <v>26</v>
      </c>
      <c r="S2964" t="s">
        <v>26</v>
      </c>
      <c r="T2964" t="s">
        <v>26</v>
      </c>
    </row>
    <row r="2965" spans="1:20" x14ac:dyDescent="0.2">
      <c r="A2965" t="s">
        <v>1958</v>
      </c>
      <c r="B2965" s="18" t="s">
        <v>1959</v>
      </c>
      <c r="C2965" s="18" t="str">
        <f t="shared" si="99"/>
        <v xml:space="preserve">Northampton </v>
      </c>
      <c r="D2965" s="18" t="str">
        <f t="shared" si="100"/>
        <v xml:space="preserve"> Pennsylvania</v>
      </c>
      <c r="E2965" t="s">
        <v>21</v>
      </c>
      <c r="F2965">
        <v>713940</v>
      </c>
      <c r="G2965" t="s">
        <v>22</v>
      </c>
      <c r="H2965" t="s">
        <v>21</v>
      </c>
      <c r="I2965">
        <v>1</v>
      </c>
      <c r="J2965" t="s">
        <v>23</v>
      </c>
      <c r="K2965">
        <v>241</v>
      </c>
      <c r="L2965" s="24" t="s">
        <v>25</v>
      </c>
      <c r="M2965">
        <v>2020</v>
      </c>
      <c r="N2965" s="18">
        <v>6</v>
      </c>
      <c r="O2965" t="s">
        <v>26</v>
      </c>
      <c r="P2965" t="s">
        <v>26</v>
      </c>
      <c r="Q2965" t="s">
        <v>26</v>
      </c>
      <c r="R2965" t="s">
        <v>26</v>
      </c>
      <c r="S2965" t="s">
        <v>26</v>
      </c>
      <c r="T2965" t="s">
        <v>26</v>
      </c>
    </row>
    <row r="2966" spans="1:20" x14ac:dyDescent="0.2">
      <c r="A2966" t="s">
        <v>1960</v>
      </c>
      <c r="B2966" s="18" t="s">
        <v>1961</v>
      </c>
      <c r="C2966" s="18" t="str">
        <f t="shared" si="99"/>
        <v xml:space="preserve">Northumberland </v>
      </c>
      <c r="D2966" s="18" t="str">
        <f t="shared" si="100"/>
        <v xml:space="preserve"> Pennsylvania</v>
      </c>
      <c r="E2966" t="s">
        <v>21</v>
      </c>
      <c r="F2966">
        <v>713940</v>
      </c>
      <c r="G2966" t="s">
        <v>22</v>
      </c>
      <c r="H2966" t="s">
        <v>21</v>
      </c>
      <c r="I2966">
        <v>1</v>
      </c>
      <c r="J2966" t="s">
        <v>23</v>
      </c>
      <c r="K2966">
        <v>1</v>
      </c>
      <c r="L2966" s="24" t="s">
        <v>23</v>
      </c>
      <c r="M2966">
        <v>2020</v>
      </c>
      <c r="N2966" s="18">
        <v>5</v>
      </c>
      <c r="O2966">
        <v>42</v>
      </c>
      <c r="P2966" t="s">
        <v>35</v>
      </c>
      <c r="Q2966">
        <v>9</v>
      </c>
      <c r="R2966" t="s">
        <v>35</v>
      </c>
      <c r="S2966">
        <v>3</v>
      </c>
      <c r="T2966" t="s">
        <v>35</v>
      </c>
    </row>
    <row r="2967" spans="1:20" x14ac:dyDescent="0.2">
      <c r="A2967" t="s">
        <v>1960</v>
      </c>
      <c r="B2967" s="18" t="s">
        <v>1961</v>
      </c>
      <c r="C2967" s="18" t="str">
        <f t="shared" si="99"/>
        <v xml:space="preserve">Northumberland </v>
      </c>
      <c r="D2967" s="18" t="str">
        <f t="shared" si="100"/>
        <v xml:space="preserve"> Pennsylvania</v>
      </c>
      <c r="E2967" t="s">
        <v>21</v>
      </c>
      <c r="F2967">
        <v>713940</v>
      </c>
      <c r="G2967" t="s">
        <v>22</v>
      </c>
      <c r="H2967" t="s">
        <v>21</v>
      </c>
      <c r="I2967">
        <v>1</v>
      </c>
      <c r="J2967" t="s">
        <v>23</v>
      </c>
      <c r="K2967">
        <v>210</v>
      </c>
      <c r="L2967" s="24" t="s">
        <v>27</v>
      </c>
      <c r="M2967">
        <v>2020</v>
      </c>
      <c r="N2967" s="18">
        <v>5</v>
      </c>
      <c r="O2967" t="s">
        <v>26</v>
      </c>
      <c r="P2967" t="s">
        <v>26</v>
      </c>
      <c r="Q2967" t="s">
        <v>26</v>
      </c>
      <c r="R2967" t="s">
        <v>26</v>
      </c>
      <c r="S2967" t="s">
        <v>26</v>
      </c>
      <c r="T2967" t="s">
        <v>26</v>
      </c>
    </row>
    <row r="2968" spans="1:20" x14ac:dyDescent="0.2">
      <c r="A2968" t="s">
        <v>1962</v>
      </c>
      <c r="B2968" s="18" t="s">
        <v>1963</v>
      </c>
      <c r="C2968" s="18" t="str">
        <f t="shared" si="99"/>
        <v xml:space="preserve">Perry </v>
      </c>
      <c r="D2968" s="18" t="str">
        <f t="shared" si="100"/>
        <v xml:space="preserve"> Pennsylvania</v>
      </c>
      <c r="E2968" t="s">
        <v>21</v>
      </c>
      <c r="F2968">
        <v>713940</v>
      </c>
      <c r="G2968" t="s">
        <v>22</v>
      </c>
      <c r="H2968" t="s">
        <v>21</v>
      </c>
      <c r="I2968">
        <v>1</v>
      </c>
      <c r="J2968" t="s">
        <v>23</v>
      </c>
      <c r="K2968">
        <v>1</v>
      </c>
      <c r="L2968" s="24" t="s">
        <v>23</v>
      </c>
      <c r="M2968">
        <v>2020</v>
      </c>
      <c r="N2968" s="18">
        <v>4</v>
      </c>
      <c r="O2968">
        <v>67</v>
      </c>
      <c r="P2968" t="s">
        <v>24</v>
      </c>
      <c r="Q2968">
        <v>7</v>
      </c>
      <c r="R2968" t="s">
        <v>35</v>
      </c>
      <c r="S2968">
        <v>5</v>
      </c>
      <c r="T2968" t="s">
        <v>30</v>
      </c>
    </row>
    <row r="2969" spans="1:20" x14ac:dyDescent="0.2">
      <c r="A2969" t="s">
        <v>1962</v>
      </c>
      <c r="B2969" s="18" t="s">
        <v>1963</v>
      </c>
      <c r="C2969" s="18" t="str">
        <f t="shared" si="99"/>
        <v xml:space="preserve">Perry </v>
      </c>
      <c r="D2969" s="18" t="str">
        <f t="shared" si="100"/>
        <v xml:space="preserve"> Pennsylvania</v>
      </c>
      <c r="E2969" t="s">
        <v>21</v>
      </c>
      <c r="F2969">
        <v>713940</v>
      </c>
      <c r="G2969" t="s">
        <v>22</v>
      </c>
      <c r="H2969" t="s">
        <v>21</v>
      </c>
      <c r="I2969">
        <v>1</v>
      </c>
      <c r="J2969" t="s">
        <v>23</v>
      </c>
      <c r="K2969">
        <v>210</v>
      </c>
      <c r="L2969" s="24" t="s">
        <v>27</v>
      </c>
      <c r="M2969">
        <v>2020</v>
      </c>
      <c r="N2969" s="18">
        <v>3</v>
      </c>
      <c r="O2969" t="s">
        <v>26</v>
      </c>
      <c r="P2969" t="s">
        <v>26</v>
      </c>
      <c r="Q2969" t="s">
        <v>26</v>
      </c>
      <c r="R2969" t="s">
        <v>26</v>
      </c>
      <c r="S2969" t="s">
        <v>26</v>
      </c>
      <c r="T2969" t="s">
        <v>26</v>
      </c>
    </row>
    <row r="2970" spans="1:20" x14ac:dyDescent="0.2">
      <c r="A2970" t="s">
        <v>1964</v>
      </c>
      <c r="B2970" s="18" t="s">
        <v>1965</v>
      </c>
      <c r="C2970" s="18" t="str">
        <f t="shared" si="99"/>
        <v xml:space="preserve">Philadelphia </v>
      </c>
      <c r="D2970" s="18" t="str">
        <f t="shared" si="100"/>
        <v xml:space="preserve"> Pennsylvania</v>
      </c>
      <c r="E2970" t="s">
        <v>21</v>
      </c>
      <c r="F2970">
        <v>713940</v>
      </c>
      <c r="G2970" t="s">
        <v>22</v>
      </c>
      <c r="H2970" t="s">
        <v>21</v>
      </c>
      <c r="I2970">
        <v>1</v>
      </c>
      <c r="J2970" t="s">
        <v>23</v>
      </c>
      <c r="K2970">
        <v>1</v>
      </c>
      <c r="L2970" s="24" t="s">
        <v>23</v>
      </c>
      <c r="M2970">
        <v>2020</v>
      </c>
      <c r="N2970" s="18">
        <v>163</v>
      </c>
      <c r="O2970">
        <v>38342</v>
      </c>
      <c r="P2970" t="s">
        <v>30</v>
      </c>
      <c r="Q2970">
        <v>13217</v>
      </c>
      <c r="R2970" t="s">
        <v>30</v>
      </c>
      <c r="S2970">
        <v>3361</v>
      </c>
      <c r="T2970" t="s">
        <v>30</v>
      </c>
    </row>
    <row r="2971" spans="1:20" x14ac:dyDescent="0.2">
      <c r="A2971" t="s">
        <v>1964</v>
      </c>
      <c r="B2971" s="18" t="s">
        <v>1965</v>
      </c>
      <c r="C2971" s="18" t="str">
        <f t="shared" si="99"/>
        <v xml:space="preserve">Philadelphia </v>
      </c>
      <c r="D2971" s="18" t="str">
        <f t="shared" si="100"/>
        <v xml:space="preserve"> Pennsylvania</v>
      </c>
      <c r="E2971" t="s">
        <v>21</v>
      </c>
      <c r="F2971">
        <v>713940</v>
      </c>
      <c r="G2971" t="s">
        <v>22</v>
      </c>
      <c r="H2971" t="s">
        <v>21</v>
      </c>
      <c r="I2971">
        <v>1</v>
      </c>
      <c r="J2971" t="s">
        <v>23</v>
      </c>
      <c r="K2971">
        <v>210</v>
      </c>
      <c r="L2971" s="24" t="s">
        <v>27</v>
      </c>
      <c r="M2971">
        <v>2020</v>
      </c>
      <c r="N2971" s="18">
        <v>55</v>
      </c>
      <c r="O2971" t="s">
        <v>26</v>
      </c>
      <c r="P2971" t="s">
        <v>26</v>
      </c>
      <c r="Q2971" t="s">
        <v>26</v>
      </c>
      <c r="R2971" t="s">
        <v>26</v>
      </c>
      <c r="S2971" t="s">
        <v>26</v>
      </c>
      <c r="T2971" t="s">
        <v>26</v>
      </c>
    </row>
    <row r="2972" spans="1:20" x14ac:dyDescent="0.2">
      <c r="A2972" t="s">
        <v>1964</v>
      </c>
      <c r="B2972" s="18" t="s">
        <v>1965</v>
      </c>
      <c r="C2972" s="18" t="str">
        <f t="shared" si="99"/>
        <v xml:space="preserve">Philadelphia </v>
      </c>
      <c r="D2972" s="18" t="str">
        <f t="shared" si="100"/>
        <v xml:space="preserve"> Pennsylvania</v>
      </c>
      <c r="E2972" t="s">
        <v>21</v>
      </c>
      <c r="F2972">
        <v>713940</v>
      </c>
      <c r="G2972" t="s">
        <v>22</v>
      </c>
      <c r="H2972" t="s">
        <v>21</v>
      </c>
      <c r="I2972">
        <v>1</v>
      </c>
      <c r="J2972" t="s">
        <v>23</v>
      </c>
      <c r="K2972">
        <v>220</v>
      </c>
      <c r="L2972" s="24" t="s">
        <v>31</v>
      </c>
      <c r="M2972">
        <v>2020</v>
      </c>
      <c r="N2972" s="18">
        <v>23</v>
      </c>
      <c r="O2972" t="s">
        <v>26</v>
      </c>
      <c r="P2972" t="s">
        <v>26</v>
      </c>
      <c r="Q2972" t="s">
        <v>26</v>
      </c>
      <c r="R2972" t="s">
        <v>26</v>
      </c>
      <c r="S2972" t="s">
        <v>26</v>
      </c>
      <c r="T2972" t="s">
        <v>26</v>
      </c>
    </row>
    <row r="2973" spans="1:20" x14ac:dyDescent="0.2">
      <c r="A2973" t="s">
        <v>1964</v>
      </c>
      <c r="B2973" s="18" t="s">
        <v>1965</v>
      </c>
      <c r="C2973" s="18" t="str">
        <f t="shared" si="99"/>
        <v xml:space="preserve">Philadelphia </v>
      </c>
      <c r="D2973" s="18" t="str">
        <f t="shared" si="100"/>
        <v xml:space="preserve"> Pennsylvania</v>
      </c>
      <c r="E2973" t="s">
        <v>21</v>
      </c>
      <c r="F2973">
        <v>713940</v>
      </c>
      <c r="G2973" t="s">
        <v>22</v>
      </c>
      <c r="H2973" t="s">
        <v>21</v>
      </c>
      <c r="I2973">
        <v>1</v>
      </c>
      <c r="J2973" t="s">
        <v>23</v>
      </c>
      <c r="K2973">
        <v>230</v>
      </c>
      <c r="L2973" s="24" t="s">
        <v>32</v>
      </c>
      <c r="M2973">
        <v>2020</v>
      </c>
      <c r="N2973" s="18">
        <v>40</v>
      </c>
      <c r="O2973" t="s">
        <v>26</v>
      </c>
      <c r="P2973" t="s">
        <v>26</v>
      </c>
      <c r="Q2973" t="s">
        <v>26</v>
      </c>
      <c r="R2973" t="s">
        <v>26</v>
      </c>
      <c r="S2973" t="s">
        <v>26</v>
      </c>
      <c r="T2973" t="s">
        <v>26</v>
      </c>
    </row>
    <row r="2974" spans="1:20" x14ac:dyDescent="0.2">
      <c r="A2974" t="s">
        <v>1964</v>
      </c>
      <c r="B2974" s="18" t="s">
        <v>1965</v>
      </c>
      <c r="C2974" s="18" t="str">
        <f t="shared" si="99"/>
        <v xml:space="preserve">Philadelphia </v>
      </c>
      <c r="D2974" s="18" t="str">
        <f t="shared" si="100"/>
        <v xml:space="preserve"> Pennsylvania</v>
      </c>
      <c r="E2974" t="s">
        <v>21</v>
      </c>
      <c r="F2974">
        <v>713940</v>
      </c>
      <c r="G2974" t="s">
        <v>22</v>
      </c>
      <c r="H2974" t="s">
        <v>21</v>
      </c>
      <c r="I2974">
        <v>1</v>
      </c>
      <c r="J2974" t="s">
        <v>23</v>
      </c>
      <c r="K2974">
        <v>241</v>
      </c>
      <c r="L2974" s="24" t="s">
        <v>25</v>
      </c>
      <c r="M2974">
        <v>2020</v>
      </c>
      <c r="N2974" s="18">
        <v>25</v>
      </c>
      <c r="O2974" t="s">
        <v>26</v>
      </c>
      <c r="P2974" t="s">
        <v>26</v>
      </c>
      <c r="Q2974" t="s">
        <v>26</v>
      </c>
      <c r="R2974" t="s">
        <v>26</v>
      </c>
      <c r="S2974" t="s">
        <v>26</v>
      </c>
      <c r="T2974" t="s">
        <v>26</v>
      </c>
    </row>
    <row r="2975" spans="1:20" x14ac:dyDescent="0.2">
      <c r="A2975" t="s">
        <v>1964</v>
      </c>
      <c r="B2975" s="18" t="s">
        <v>1965</v>
      </c>
      <c r="C2975" s="18" t="str">
        <f t="shared" si="99"/>
        <v xml:space="preserve">Philadelphia </v>
      </c>
      <c r="D2975" s="18" t="str">
        <f t="shared" si="100"/>
        <v xml:space="preserve"> Pennsylvania</v>
      </c>
      <c r="E2975" t="s">
        <v>21</v>
      </c>
      <c r="F2975">
        <v>713940</v>
      </c>
      <c r="G2975" t="s">
        <v>22</v>
      </c>
      <c r="H2975" t="s">
        <v>21</v>
      </c>
      <c r="I2975">
        <v>1</v>
      </c>
      <c r="J2975" t="s">
        <v>23</v>
      </c>
      <c r="K2975">
        <v>242</v>
      </c>
      <c r="L2975" s="24" t="s">
        <v>56</v>
      </c>
      <c r="M2975">
        <v>2020</v>
      </c>
      <c r="N2975" s="18">
        <v>14</v>
      </c>
      <c r="O2975" t="s">
        <v>26</v>
      </c>
      <c r="P2975" t="s">
        <v>26</v>
      </c>
      <c r="Q2975" t="s">
        <v>26</v>
      </c>
      <c r="R2975" t="s">
        <v>26</v>
      </c>
      <c r="S2975" t="s">
        <v>26</v>
      </c>
      <c r="T2975" t="s">
        <v>26</v>
      </c>
    </row>
    <row r="2976" spans="1:20" x14ac:dyDescent="0.2">
      <c r="A2976" t="s">
        <v>1964</v>
      </c>
      <c r="B2976" s="18" t="s">
        <v>1965</v>
      </c>
      <c r="C2976" s="18" t="str">
        <f t="shared" si="99"/>
        <v xml:space="preserve">Philadelphia </v>
      </c>
      <c r="D2976" s="18" t="str">
        <f t="shared" si="100"/>
        <v xml:space="preserve"> Pennsylvania</v>
      </c>
      <c r="E2976" t="s">
        <v>21</v>
      </c>
      <c r="F2976">
        <v>713940</v>
      </c>
      <c r="G2976" t="s">
        <v>22</v>
      </c>
      <c r="H2976" t="s">
        <v>21</v>
      </c>
      <c r="I2976">
        <v>1</v>
      </c>
      <c r="J2976" t="s">
        <v>23</v>
      </c>
      <c r="K2976">
        <v>251</v>
      </c>
      <c r="L2976" s="24" t="s">
        <v>57</v>
      </c>
      <c r="M2976">
        <v>2020</v>
      </c>
      <c r="N2976" s="18">
        <v>6</v>
      </c>
      <c r="O2976" t="s">
        <v>26</v>
      </c>
      <c r="P2976" t="s">
        <v>26</v>
      </c>
      <c r="Q2976" t="s">
        <v>26</v>
      </c>
      <c r="R2976" t="s">
        <v>26</v>
      </c>
      <c r="S2976" t="s">
        <v>26</v>
      </c>
      <c r="T2976" t="s">
        <v>26</v>
      </c>
    </row>
    <row r="2977" spans="1:20" x14ac:dyDescent="0.2">
      <c r="A2977" t="s">
        <v>1966</v>
      </c>
      <c r="B2977" s="18" t="s">
        <v>1967</v>
      </c>
      <c r="C2977" s="18" t="str">
        <f t="shared" si="99"/>
        <v xml:space="preserve">Schuylkill </v>
      </c>
      <c r="D2977" s="18" t="str">
        <f t="shared" si="100"/>
        <v xml:space="preserve"> Pennsylvania</v>
      </c>
      <c r="E2977" t="s">
        <v>21</v>
      </c>
      <c r="F2977">
        <v>713940</v>
      </c>
      <c r="G2977" t="s">
        <v>22</v>
      </c>
      <c r="H2977" t="s">
        <v>21</v>
      </c>
      <c r="I2977">
        <v>1</v>
      </c>
      <c r="J2977" t="s">
        <v>23</v>
      </c>
      <c r="K2977">
        <v>1</v>
      </c>
      <c r="L2977" s="24" t="s">
        <v>23</v>
      </c>
      <c r="M2977">
        <v>2020</v>
      </c>
      <c r="N2977" s="18">
        <v>10</v>
      </c>
      <c r="O2977">
        <v>376</v>
      </c>
      <c r="P2977" t="s">
        <v>30</v>
      </c>
      <c r="Q2977">
        <v>121</v>
      </c>
      <c r="R2977" t="s">
        <v>24</v>
      </c>
      <c r="S2977">
        <v>67</v>
      </c>
      <c r="T2977" t="s">
        <v>24</v>
      </c>
    </row>
    <row r="2978" spans="1:20" x14ac:dyDescent="0.2">
      <c r="A2978" t="s">
        <v>1966</v>
      </c>
      <c r="B2978" s="18" t="s">
        <v>1967</v>
      </c>
      <c r="C2978" s="18" t="str">
        <f t="shared" si="99"/>
        <v xml:space="preserve">Schuylkill </v>
      </c>
      <c r="D2978" s="18" t="str">
        <f t="shared" si="100"/>
        <v xml:space="preserve"> Pennsylvania</v>
      </c>
      <c r="E2978" t="s">
        <v>21</v>
      </c>
      <c r="F2978">
        <v>713940</v>
      </c>
      <c r="G2978" t="s">
        <v>22</v>
      </c>
      <c r="H2978" t="s">
        <v>21</v>
      </c>
      <c r="I2978">
        <v>1</v>
      </c>
      <c r="J2978" t="s">
        <v>23</v>
      </c>
      <c r="K2978">
        <v>210</v>
      </c>
      <c r="L2978" s="24" t="s">
        <v>27</v>
      </c>
      <c r="M2978">
        <v>2020</v>
      </c>
      <c r="N2978" s="18">
        <v>6</v>
      </c>
      <c r="O2978" t="s">
        <v>26</v>
      </c>
      <c r="P2978" t="s">
        <v>26</v>
      </c>
      <c r="Q2978" t="s">
        <v>26</v>
      </c>
      <c r="R2978" t="s">
        <v>26</v>
      </c>
      <c r="S2978" t="s">
        <v>26</v>
      </c>
      <c r="T2978" t="s">
        <v>26</v>
      </c>
    </row>
    <row r="2979" spans="1:20" x14ac:dyDescent="0.2">
      <c r="A2979" t="s">
        <v>1968</v>
      </c>
      <c r="B2979" s="18" t="s">
        <v>1969</v>
      </c>
      <c r="C2979" s="18" t="str">
        <f t="shared" si="99"/>
        <v xml:space="preserve">Snyder </v>
      </c>
      <c r="D2979" s="18" t="str">
        <f t="shared" si="100"/>
        <v xml:space="preserve"> Pennsylvania</v>
      </c>
      <c r="E2979" t="s">
        <v>21</v>
      </c>
      <c r="F2979">
        <v>713940</v>
      </c>
      <c r="G2979" t="s">
        <v>22</v>
      </c>
      <c r="H2979" t="s">
        <v>21</v>
      </c>
      <c r="I2979">
        <v>1</v>
      </c>
      <c r="J2979" t="s">
        <v>23</v>
      </c>
      <c r="K2979">
        <v>1</v>
      </c>
      <c r="L2979" s="24" t="s">
        <v>23</v>
      </c>
      <c r="M2979">
        <v>2020</v>
      </c>
      <c r="N2979" s="18">
        <v>6</v>
      </c>
      <c r="O2979">
        <v>641</v>
      </c>
      <c r="P2979" t="s">
        <v>30</v>
      </c>
      <c r="Q2979">
        <v>141</v>
      </c>
      <c r="R2979" t="s">
        <v>30</v>
      </c>
      <c r="S2979">
        <v>42</v>
      </c>
      <c r="T2979" t="s">
        <v>24</v>
      </c>
    </row>
    <row r="2980" spans="1:20" x14ac:dyDescent="0.2">
      <c r="A2980" t="s">
        <v>1968</v>
      </c>
      <c r="B2980" s="18" t="s">
        <v>1969</v>
      </c>
      <c r="C2980" s="18" t="str">
        <f t="shared" si="99"/>
        <v xml:space="preserve">Snyder </v>
      </c>
      <c r="D2980" s="18" t="str">
        <f t="shared" si="100"/>
        <v xml:space="preserve"> Pennsylvania</v>
      </c>
      <c r="E2980" t="s">
        <v>21</v>
      </c>
      <c r="F2980">
        <v>713940</v>
      </c>
      <c r="G2980" t="s">
        <v>22</v>
      </c>
      <c r="H2980" t="s">
        <v>21</v>
      </c>
      <c r="I2980">
        <v>1</v>
      </c>
      <c r="J2980" t="s">
        <v>23</v>
      </c>
      <c r="K2980">
        <v>210</v>
      </c>
      <c r="L2980" s="24" t="s">
        <v>27</v>
      </c>
      <c r="M2980">
        <v>2020</v>
      </c>
      <c r="N2980" s="18">
        <v>3</v>
      </c>
      <c r="O2980" t="s">
        <v>26</v>
      </c>
      <c r="P2980" t="s">
        <v>26</v>
      </c>
      <c r="Q2980" t="s">
        <v>26</v>
      </c>
      <c r="R2980" t="s">
        <v>26</v>
      </c>
      <c r="S2980" t="s">
        <v>26</v>
      </c>
      <c r="T2980" t="s">
        <v>26</v>
      </c>
    </row>
    <row r="2981" spans="1:20" x14ac:dyDescent="0.2">
      <c r="A2981" t="s">
        <v>1970</v>
      </c>
      <c r="B2981" s="18" t="s">
        <v>1971</v>
      </c>
      <c r="C2981" s="18" t="str">
        <f t="shared" si="99"/>
        <v xml:space="preserve">Union </v>
      </c>
      <c r="D2981" s="18" t="str">
        <f t="shared" si="100"/>
        <v xml:space="preserve"> Pennsylvania</v>
      </c>
      <c r="E2981" t="s">
        <v>21</v>
      </c>
      <c r="F2981">
        <v>713940</v>
      </c>
      <c r="G2981" t="s">
        <v>22</v>
      </c>
      <c r="H2981" t="s">
        <v>21</v>
      </c>
      <c r="I2981">
        <v>1</v>
      </c>
      <c r="J2981" t="s">
        <v>23</v>
      </c>
      <c r="K2981">
        <v>1</v>
      </c>
      <c r="L2981" s="24" t="s">
        <v>23</v>
      </c>
      <c r="M2981">
        <v>2020</v>
      </c>
      <c r="N2981" s="18">
        <v>4</v>
      </c>
      <c r="O2981">
        <v>517</v>
      </c>
      <c r="P2981" t="s">
        <v>35</v>
      </c>
      <c r="Q2981">
        <v>151</v>
      </c>
      <c r="R2981" t="s">
        <v>35</v>
      </c>
      <c r="S2981">
        <v>26</v>
      </c>
      <c r="T2981" t="s">
        <v>35</v>
      </c>
    </row>
    <row r="2982" spans="1:20" x14ac:dyDescent="0.2">
      <c r="A2982" t="s">
        <v>1970</v>
      </c>
      <c r="B2982" s="18" t="s">
        <v>1971</v>
      </c>
      <c r="C2982" s="18" t="str">
        <f t="shared" si="99"/>
        <v xml:space="preserve">Union </v>
      </c>
      <c r="D2982" s="18" t="str">
        <f t="shared" si="100"/>
        <v xml:space="preserve"> Pennsylvania</v>
      </c>
      <c r="E2982" t="s">
        <v>21</v>
      </c>
      <c r="F2982">
        <v>713940</v>
      </c>
      <c r="G2982" t="s">
        <v>22</v>
      </c>
      <c r="H2982" t="s">
        <v>21</v>
      </c>
      <c r="I2982">
        <v>1</v>
      </c>
      <c r="J2982" t="s">
        <v>23</v>
      </c>
      <c r="K2982">
        <v>220</v>
      </c>
      <c r="L2982" s="24" t="s">
        <v>31</v>
      </c>
      <c r="M2982">
        <v>2020</v>
      </c>
      <c r="N2982" s="18">
        <v>3</v>
      </c>
      <c r="O2982" t="s">
        <v>26</v>
      </c>
      <c r="P2982" t="s">
        <v>26</v>
      </c>
      <c r="Q2982" t="s">
        <v>26</v>
      </c>
      <c r="R2982" t="s">
        <v>26</v>
      </c>
      <c r="S2982" t="s">
        <v>26</v>
      </c>
      <c r="T2982" t="s">
        <v>26</v>
      </c>
    </row>
    <row r="2983" spans="1:20" x14ac:dyDescent="0.2">
      <c r="A2983" t="s">
        <v>1972</v>
      </c>
      <c r="B2983" s="18" t="s">
        <v>1973</v>
      </c>
      <c r="C2983" s="18" t="str">
        <f t="shared" si="99"/>
        <v xml:space="preserve">Venango </v>
      </c>
      <c r="D2983" s="18" t="str">
        <f t="shared" si="100"/>
        <v xml:space="preserve"> Pennsylvania</v>
      </c>
      <c r="E2983" t="s">
        <v>21</v>
      </c>
      <c r="F2983">
        <v>713940</v>
      </c>
      <c r="G2983" t="s">
        <v>22</v>
      </c>
      <c r="H2983" t="s">
        <v>21</v>
      </c>
      <c r="I2983">
        <v>1</v>
      </c>
      <c r="J2983" t="s">
        <v>23</v>
      </c>
      <c r="K2983">
        <v>1</v>
      </c>
      <c r="L2983" s="24" t="s">
        <v>23</v>
      </c>
      <c r="M2983">
        <v>2020</v>
      </c>
      <c r="N2983" s="18">
        <v>3</v>
      </c>
      <c r="O2983">
        <v>1970</v>
      </c>
      <c r="P2983" t="s">
        <v>35</v>
      </c>
      <c r="Q2983">
        <v>576</v>
      </c>
      <c r="R2983" t="s">
        <v>35</v>
      </c>
      <c r="S2983">
        <v>186</v>
      </c>
      <c r="T2983" t="s">
        <v>35</v>
      </c>
    </row>
    <row r="2984" spans="1:20" x14ac:dyDescent="0.2">
      <c r="A2984" t="s">
        <v>1974</v>
      </c>
      <c r="B2984" s="18" t="s">
        <v>1975</v>
      </c>
      <c r="C2984" s="18" t="str">
        <f t="shared" si="99"/>
        <v xml:space="preserve">Washington </v>
      </c>
      <c r="D2984" s="18" t="str">
        <f t="shared" si="100"/>
        <v xml:space="preserve"> Pennsylvania</v>
      </c>
      <c r="E2984" t="s">
        <v>21</v>
      </c>
      <c r="F2984">
        <v>713940</v>
      </c>
      <c r="G2984" t="s">
        <v>22</v>
      </c>
      <c r="H2984" t="s">
        <v>21</v>
      </c>
      <c r="I2984">
        <v>1</v>
      </c>
      <c r="J2984" t="s">
        <v>23</v>
      </c>
      <c r="K2984">
        <v>1</v>
      </c>
      <c r="L2984" s="24" t="s">
        <v>23</v>
      </c>
      <c r="M2984">
        <v>2020</v>
      </c>
      <c r="N2984" s="18">
        <v>28</v>
      </c>
      <c r="O2984">
        <v>4434</v>
      </c>
      <c r="P2984" t="s">
        <v>30</v>
      </c>
      <c r="Q2984">
        <v>1418</v>
      </c>
      <c r="R2984" t="s">
        <v>30</v>
      </c>
      <c r="S2984">
        <v>445</v>
      </c>
      <c r="T2984" t="s">
        <v>30</v>
      </c>
    </row>
    <row r="2985" spans="1:20" x14ac:dyDescent="0.2">
      <c r="A2985" t="s">
        <v>1974</v>
      </c>
      <c r="B2985" s="18" t="s">
        <v>1975</v>
      </c>
      <c r="C2985" s="18" t="str">
        <f t="shared" si="99"/>
        <v xml:space="preserve">Washington </v>
      </c>
      <c r="D2985" s="18" t="str">
        <f t="shared" si="100"/>
        <v xml:space="preserve"> Pennsylvania</v>
      </c>
      <c r="E2985" t="s">
        <v>21</v>
      </c>
      <c r="F2985">
        <v>713940</v>
      </c>
      <c r="G2985" t="s">
        <v>22</v>
      </c>
      <c r="H2985" t="s">
        <v>21</v>
      </c>
      <c r="I2985">
        <v>1</v>
      </c>
      <c r="J2985" t="s">
        <v>23</v>
      </c>
      <c r="K2985">
        <v>210</v>
      </c>
      <c r="L2985" s="24" t="s">
        <v>27</v>
      </c>
      <c r="M2985">
        <v>2020</v>
      </c>
      <c r="N2985" s="18">
        <v>12</v>
      </c>
      <c r="O2985" t="s">
        <v>26</v>
      </c>
      <c r="P2985" t="s">
        <v>26</v>
      </c>
      <c r="Q2985" t="s">
        <v>26</v>
      </c>
      <c r="R2985" t="s">
        <v>26</v>
      </c>
      <c r="S2985" t="s">
        <v>26</v>
      </c>
      <c r="T2985" t="s">
        <v>26</v>
      </c>
    </row>
    <row r="2986" spans="1:20" x14ac:dyDescent="0.2">
      <c r="A2986" t="s">
        <v>1974</v>
      </c>
      <c r="B2986" s="18" t="s">
        <v>1975</v>
      </c>
      <c r="C2986" s="18" t="str">
        <f t="shared" si="99"/>
        <v xml:space="preserve">Washington </v>
      </c>
      <c r="D2986" s="18" t="str">
        <f t="shared" si="100"/>
        <v xml:space="preserve"> Pennsylvania</v>
      </c>
      <c r="E2986" t="s">
        <v>21</v>
      </c>
      <c r="F2986">
        <v>713940</v>
      </c>
      <c r="G2986" t="s">
        <v>22</v>
      </c>
      <c r="H2986" t="s">
        <v>21</v>
      </c>
      <c r="I2986">
        <v>1</v>
      </c>
      <c r="J2986" t="s">
        <v>23</v>
      </c>
      <c r="K2986">
        <v>220</v>
      </c>
      <c r="L2986" s="24" t="s">
        <v>31</v>
      </c>
      <c r="M2986">
        <v>2020</v>
      </c>
      <c r="N2986" s="18">
        <v>5</v>
      </c>
      <c r="O2986" t="s">
        <v>26</v>
      </c>
      <c r="P2986" t="s">
        <v>26</v>
      </c>
      <c r="Q2986" t="s">
        <v>26</v>
      </c>
      <c r="R2986" t="s">
        <v>26</v>
      </c>
      <c r="S2986" t="s">
        <v>26</v>
      </c>
      <c r="T2986" t="s">
        <v>26</v>
      </c>
    </row>
    <row r="2987" spans="1:20" x14ac:dyDescent="0.2">
      <c r="A2987" t="s">
        <v>1974</v>
      </c>
      <c r="B2987" s="18" t="s">
        <v>1975</v>
      </c>
      <c r="C2987" s="18" t="str">
        <f t="shared" si="99"/>
        <v xml:space="preserve">Washington </v>
      </c>
      <c r="D2987" s="18" t="str">
        <f t="shared" si="100"/>
        <v xml:space="preserve"> Pennsylvania</v>
      </c>
      <c r="E2987" t="s">
        <v>21</v>
      </c>
      <c r="F2987">
        <v>713940</v>
      </c>
      <c r="G2987" t="s">
        <v>22</v>
      </c>
      <c r="H2987" t="s">
        <v>21</v>
      </c>
      <c r="I2987">
        <v>1</v>
      </c>
      <c r="J2987" t="s">
        <v>23</v>
      </c>
      <c r="K2987">
        <v>230</v>
      </c>
      <c r="L2987" s="24" t="s">
        <v>32</v>
      </c>
      <c r="M2987">
        <v>2020</v>
      </c>
      <c r="N2987" s="18">
        <v>5</v>
      </c>
      <c r="O2987" t="s">
        <v>26</v>
      </c>
      <c r="P2987" t="s">
        <v>26</v>
      </c>
      <c r="Q2987" t="s">
        <v>26</v>
      </c>
      <c r="R2987" t="s">
        <v>26</v>
      </c>
      <c r="S2987" t="s">
        <v>26</v>
      </c>
      <c r="T2987" t="s">
        <v>26</v>
      </c>
    </row>
    <row r="2988" spans="1:20" x14ac:dyDescent="0.2">
      <c r="A2988" t="s">
        <v>1974</v>
      </c>
      <c r="B2988" s="18" t="s">
        <v>1975</v>
      </c>
      <c r="C2988" s="18" t="str">
        <f t="shared" si="99"/>
        <v xml:space="preserve">Washington </v>
      </c>
      <c r="D2988" s="18" t="str">
        <f t="shared" si="100"/>
        <v xml:space="preserve"> Pennsylvania</v>
      </c>
      <c r="E2988" t="s">
        <v>21</v>
      </c>
      <c r="F2988">
        <v>713940</v>
      </c>
      <c r="G2988" t="s">
        <v>22</v>
      </c>
      <c r="H2988" t="s">
        <v>21</v>
      </c>
      <c r="I2988">
        <v>1</v>
      </c>
      <c r="J2988" t="s">
        <v>23</v>
      </c>
      <c r="K2988">
        <v>241</v>
      </c>
      <c r="L2988" s="24" t="s">
        <v>25</v>
      </c>
      <c r="M2988">
        <v>2020</v>
      </c>
      <c r="N2988" s="18">
        <v>4</v>
      </c>
      <c r="O2988" t="s">
        <v>26</v>
      </c>
      <c r="P2988" t="s">
        <v>26</v>
      </c>
      <c r="Q2988" t="s">
        <v>26</v>
      </c>
      <c r="R2988" t="s">
        <v>26</v>
      </c>
      <c r="S2988" t="s">
        <v>26</v>
      </c>
      <c r="T2988" t="s">
        <v>26</v>
      </c>
    </row>
    <row r="2989" spans="1:20" x14ac:dyDescent="0.2">
      <c r="A2989" t="s">
        <v>1976</v>
      </c>
      <c r="B2989" s="18" t="s">
        <v>1977</v>
      </c>
      <c r="C2989" s="18" t="str">
        <f t="shared" si="99"/>
        <v xml:space="preserve">Wayne </v>
      </c>
      <c r="D2989" s="18" t="str">
        <f t="shared" si="100"/>
        <v xml:space="preserve"> Pennsylvania</v>
      </c>
      <c r="E2989" t="s">
        <v>21</v>
      </c>
      <c r="F2989">
        <v>713940</v>
      </c>
      <c r="G2989" t="s">
        <v>22</v>
      </c>
      <c r="H2989" t="s">
        <v>21</v>
      </c>
      <c r="I2989">
        <v>1</v>
      </c>
      <c r="J2989" t="s">
        <v>23</v>
      </c>
      <c r="K2989">
        <v>1</v>
      </c>
      <c r="L2989" s="24" t="s">
        <v>23</v>
      </c>
      <c r="M2989">
        <v>2020</v>
      </c>
      <c r="N2989" s="18">
        <v>6</v>
      </c>
      <c r="O2989">
        <v>572</v>
      </c>
      <c r="P2989" t="s">
        <v>24</v>
      </c>
      <c r="Q2989">
        <v>172</v>
      </c>
      <c r="R2989" t="s">
        <v>24</v>
      </c>
      <c r="S2989">
        <v>50</v>
      </c>
      <c r="T2989" t="s">
        <v>24</v>
      </c>
    </row>
    <row r="2990" spans="1:20" x14ac:dyDescent="0.2">
      <c r="A2990" t="s">
        <v>1978</v>
      </c>
      <c r="B2990" s="18" t="s">
        <v>1979</v>
      </c>
      <c r="C2990" s="18" t="str">
        <f t="shared" si="99"/>
        <v xml:space="preserve">Westmoreland </v>
      </c>
      <c r="D2990" s="18" t="str">
        <f t="shared" si="100"/>
        <v xml:space="preserve"> Pennsylvania</v>
      </c>
      <c r="E2990" t="s">
        <v>21</v>
      </c>
      <c r="F2990">
        <v>713940</v>
      </c>
      <c r="G2990" t="s">
        <v>22</v>
      </c>
      <c r="H2990" t="s">
        <v>21</v>
      </c>
      <c r="I2990">
        <v>1</v>
      </c>
      <c r="J2990" t="s">
        <v>23</v>
      </c>
      <c r="K2990">
        <v>1</v>
      </c>
      <c r="L2990" s="24" t="s">
        <v>23</v>
      </c>
      <c r="M2990">
        <v>2020</v>
      </c>
      <c r="N2990" s="18">
        <v>38</v>
      </c>
      <c r="O2990">
        <v>5825</v>
      </c>
      <c r="P2990" t="s">
        <v>30</v>
      </c>
      <c r="Q2990">
        <v>1853</v>
      </c>
      <c r="R2990" t="s">
        <v>30</v>
      </c>
      <c r="S2990">
        <v>679</v>
      </c>
      <c r="T2990" t="s">
        <v>30</v>
      </c>
    </row>
    <row r="2991" spans="1:20" x14ac:dyDescent="0.2">
      <c r="A2991" t="s">
        <v>1978</v>
      </c>
      <c r="B2991" s="18" t="s">
        <v>1979</v>
      </c>
      <c r="C2991" s="18" t="str">
        <f t="shared" si="99"/>
        <v xml:space="preserve">Westmoreland </v>
      </c>
      <c r="D2991" s="18" t="str">
        <f t="shared" si="100"/>
        <v xml:space="preserve"> Pennsylvania</v>
      </c>
      <c r="E2991" t="s">
        <v>21</v>
      </c>
      <c r="F2991">
        <v>713940</v>
      </c>
      <c r="G2991" t="s">
        <v>22</v>
      </c>
      <c r="H2991" t="s">
        <v>21</v>
      </c>
      <c r="I2991">
        <v>1</v>
      </c>
      <c r="J2991" t="s">
        <v>23</v>
      </c>
      <c r="K2991">
        <v>210</v>
      </c>
      <c r="L2991" s="24" t="s">
        <v>27</v>
      </c>
      <c r="M2991">
        <v>2020</v>
      </c>
      <c r="N2991" s="18">
        <v>17</v>
      </c>
      <c r="O2991" t="s">
        <v>26</v>
      </c>
      <c r="P2991" t="s">
        <v>26</v>
      </c>
      <c r="Q2991" t="s">
        <v>26</v>
      </c>
      <c r="R2991" t="s">
        <v>26</v>
      </c>
      <c r="S2991" t="s">
        <v>26</v>
      </c>
      <c r="T2991" t="s">
        <v>26</v>
      </c>
    </row>
    <row r="2992" spans="1:20" x14ac:dyDescent="0.2">
      <c r="A2992" t="s">
        <v>1978</v>
      </c>
      <c r="B2992" s="18" t="s">
        <v>1979</v>
      </c>
      <c r="C2992" s="18" t="str">
        <f t="shared" si="99"/>
        <v xml:space="preserve">Westmoreland </v>
      </c>
      <c r="D2992" s="18" t="str">
        <f t="shared" si="100"/>
        <v xml:space="preserve"> Pennsylvania</v>
      </c>
      <c r="E2992" t="s">
        <v>21</v>
      </c>
      <c r="F2992">
        <v>713940</v>
      </c>
      <c r="G2992" t="s">
        <v>22</v>
      </c>
      <c r="H2992" t="s">
        <v>21</v>
      </c>
      <c r="I2992">
        <v>1</v>
      </c>
      <c r="J2992" t="s">
        <v>23</v>
      </c>
      <c r="K2992">
        <v>230</v>
      </c>
      <c r="L2992" s="24" t="s">
        <v>32</v>
      </c>
      <c r="M2992">
        <v>2020</v>
      </c>
      <c r="N2992" s="18">
        <v>10</v>
      </c>
      <c r="O2992" t="s">
        <v>26</v>
      </c>
      <c r="P2992" t="s">
        <v>26</v>
      </c>
      <c r="Q2992" t="s">
        <v>26</v>
      </c>
      <c r="R2992" t="s">
        <v>26</v>
      </c>
      <c r="S2992" t="s">
        <v>26</v>
      </c>
      <c r="T2992" t="s">
        <v>26</v>
      </c>
    </row>
    <row r="2993" spans="1:20" x14ac:dyDescent="0.2">
      <c r="A2993" t="s">
        <v>1978</v>
      </c>
      <c r="B2993" s="18" t="s">
        <v>1979</v>
      </c>
      <c r="C2993" s="18" t="str">
        <f t="shared" si="99"/>
        <v xml:space="preserve">Westmoreland </v>
      </c>
      <c r="D2993" s="18" t="str">
        <f t="shared" si="100"/>
        <v xml:space="preserve"> Pennsylvania</v>
      </c>
      <c r="E2993" t="s">
        <v>21</v>
      </c>
      <c r="F2993">
        <v>713940</v>
      </c>
      <c r="G2993" t="s">
        <v>22</v>
      </c>
      <c r="H2993" t="s">
        <v>21</v>
      </c>
      <c r="I2993">
        <v>1</v>
      </c>
      <c r="J2993" t="s">
        <v>23</v>
      </c>
      <c r="K2993">
        <v>241</v>
      </c>
      <c r="L2993" s="24" t="s">
        <v>25</v>
      </c>
      <c r="M2993">
        <v>2020</v>
      </c>
      <c r="N2993" s="18">
        <v>4</v>
      </c>
      <c r="O2993" t="s">
        <v>26</v>
      </c>
      <c r="P2993" t="s">
        <v>26</v>
      </c>
      <c r="Q2993" t="s">
        <v>26</v>
      </c>
      <c r="R2993" t="s">
        <v>26</v>
      </c>
      <c r="S2993" t="s">
        <v>26</v>
      </c>
      <c r="T2993" t="s">
        <v>26</v>
      </c>
    </row>
    <row r="2994" spans="1:20" x14ac:dyDescent="0.2">
      <c r="A2994" t="s">
        <v>1978</v>
      </c>
      <c r="B2994" s="18" t="s">
        <v>1979</v>
      </c>
      <c r="C2994" s="18" t="str">
        <f t="shared" si="99"/>
        <v xml:space="preserve">Westmoreland </v>
      </c>
      <c r="D2994" s="18" t="str">
        <f t="shared" si="100"/>
        <v xml:space="preserve"> Pennsylvania</v>
      </c>
      <c r="E2994" t="s">
        <v>21</v>
      </c>
      <c r="F2994">
        <v>713940</v>
      </c>
      <c r="G2994" t="s">
        <v>22</v>
      </c>
      <c r="H2994" t="s">
        <v>21</v>
      </c>
      <c r="I2994">
        <v>1</v>
      </c>
      <c r="J2994" t="s">
        <v>23</v>
      </c>
      <c r="K2994">
        <v>242</v>
      </c>
      <c r="L2994" s="24" t="s">
        <v>56</v>
      </c>
      <c r="M2994">
        <v>2020</v>
      </c>
      <c r="N2994" s="18">
        <v>4</v>
      </c>
      <c r="O2994" t="s">
        <v>26</v>
      </c>
      <c r="P2994" t="s">
        <v>26</v>
      </c>
      <c r="Q2994" t="s">
        <v>26</v>
      </c>
      <c r="R2994" t="s">
        <v>26</v>
      </c>
      <c r="S2994" t="s">
        <v>26</v>
      </c>
      <c r="T2994" t="s">
        <v>26</v>
      </c>
    </row>
    <row r="2995" spans="1:20" x14ac:dyDescent="0.2">
      <c r="A2995" t="s">
        <v>1980</v>
      </c>
      <c r="B2995" s="18" t="s">
        <v>1981</v>
      </c>
      <c r="C2995" s="18" t="str">
        <f t="shared" si="99"/>
        <v xml:space="preserve">York </v>
      </c>
      <c r="D2995" s="18" t="str">
        <f t="shared" si="100"/>
        <v xml:space="preserve"> Pennsylvania</v>
      </c>
      <c r="E2995" t="s">
        <v>21</v>
      </c>
      <c r="F2995">
        <v>713940</v>
      </c>
      <c r="G2995" t="s">
        <v>22</v>
      </c>
      <c r="H2995" t="s">
        <v>21</v>
      </c>
      <c r="I2995">
        <v>1</v>
      </c>
      <c r="J2995" t="s">
        <v>23</v>
      </c>
      <c r="K2995">
        <v>1</v>
      </c>
      <c r="L2995" s="24" t="s">
        <v>23</v>
      </c>
      <c r="M2995">
        <v>2020</v>
      </c>
      <c r="N2995" s="18">
        <v>51</v>
      </c>
      <c r="O2995">
        <v>13984</v>
      </c>
      <c r="P2995" t="s">
        <v>30</v>
      </c>
      <c r="Q2995">
        <v>3944</v>
      </c>
      <c r="R2995" t="s">
        <v>30</v>
      </c>
      <c r="S2995">
        <v>1306</v>
      </c>
      <c r="T2995" t="s">
        <v>30</v>
      </c>
    </row>
    <row r="2996" spans="1:20" x14ac:dyDescent="0.2">
      <c r="A2996" t="s">
        <v>1980</v>
      </c>
      <c r="B2996" s="18" t="s">
        <v>1981</v>
      </c>
      <c r="C2996" s="18" t="str">
        <f t="shared" si="99"/>
        <v xml:space="preserve">York </v>
      </c>
      <c r="D2996" s="18" t="str">
        <f t="shared" si="100"/>
        <v xml:space="preserve"> Pennsylvania</v>
      </c>
      <c r="E2996" t="s">
        <v>21</v>
      </c>
      <c r="F2996">
        <v>713940</v>
      </c>
      <c r="G2996" t="s">
        <v>22</v>
      </c>
      <c r="H2996" t="s">
        <v>21</v>
      </c>
      <c r="I2996">
        <v>1</v>
      </c>
      <c r="J2996" t="s">
        <v>23</v>
      </c>
      <c r="K2996">
        <v>210</v>
      </c>
      <c r="L2996" s="24" t="s">
        <v>27</v>
      </c>
      <c r="M2996">
        <v>2020</v>
      </c>
      <c r="N2996" s="18">
        <v>19</v>
      </c>
      <c r="O2996" t="s">
        <v>26</v>
      </c>
      <c r="P2996" t="s">
        <v>26</v>
      </c>
      <c r="Q2996" t="s">
        <v>26</v>
      </c>
      <c r="R2996" t="s">
        <v>26</v>
      </c>
      <c r="S2996" t="s">
        <v>26</v>
      </c>
      <c r="T2996" t="s">
        <v>26</v>
      </c>
    </row>
    <row r="2997" spans="1:20" x14ac:dyDescent="0.2">
      <c r="A2997" t="s">
        <v>1980</v>
      </c>
      <c r="B2997" s="18" t="s">
        <v>1981</v>
      </c>
      <c r="C2997" s="18" t="str">
        <f t="shared" si="99"/>
        <v xml:space="preserve">York </v>
      </c>
      <c r="D2997" s="18" t="str">
        <f t="shared" si="100"/>
        <v xml:space="preserve"> Pennsylvania</v>
      </c>
      <c r="E2997" t="s">
        <v>21</v>
      </c>
      <c r="F2997">
        <v>713940</v>
      </c>
      <c r="G2997" t="s">
        <v>22</v>
      </c>
      <c r="H2997" t="s">
        <v>21</v>
      </c>
      <c r="I2997">
        <v>1</v>
      </c>
      <c r="J2997" t="s">
        <v>23</v>
      </c>
      <c r="K2997">
        <v>220</v>
      </c>
      <c r="L2997" s="24" t="s">
        <v>31</v>
      </c>
      <c r="M2997">
        <v>2020</v>
      </c>
      <c r="N2997" s="18">
        <v>10</v>
      </c>
      <c r="O2997" t="s">
        <v>26</v>
      </c>
      <c r="P2997" t="s">
        <v>26</v>
      </c>
      <c r="Q2997" t="s">
        <v>26</v>
      </c>
      <c r="R2997" t="s">
        <v>26</v>
      </c>
      <c r="S2997" t="s">
        <v>26</v>
      </c>
      <c r="T2997" t="s">
        <v>26</v>
      </c>
    </row>
    <row r="2998" spans="1:20" x14ac:dyDescent="0.2">
      <c r="A2998" t="s">
        <v>1980</v>
      </c>
      <c r="B2998" s="18" t="s">
        <v>1981</v>
      </c>
      <c r="C2998" s="18" t="str">
        <f t="shared" si="99"/>
        <v xml:space="preserve">York </v>
      </c>
      <c r="D2998" s="18" t="str">
        <f t="shared" si="100"/>
        <v xml:space="preserve"> Pennsylvania</v>
      </c>
      <c r="E2998" t="s">
        <v>21</v>
      </c>
      <c r="F2998">
        <v>713940</v>
      </c>
      <c r="G2998" t="s">
        <v>22</v>
      </c>
      <c r="H2998" t="s">
        <v>21</v>
      </c>
      <c r="I2998">
        <v>1</v>
      </c>
      <c r="J2998" t="s">
        <v>23</v>
      </c>
      <c r="K2998">
        <v>230</v>
      </c>
      <c r="L2998" s="24" t="s">
        <v>32</v>
      </c>
      <c r="M2998">
        <v>2020</v>
      </c>
      <c r="N2998" s="18">
        <v>10</v>
      </c>
      <c r="O2998" t="s">
        <v>26</v>
      </c>
      <c r="P2998" t="s">
        <v>26</v>
      </c>
      <c r="Q2998" t="s">
        <v>26</v>
      </c>
      <c r="R2998" t="s">
        <v>26</v>
      </c>
      <c r="S2998" t="s">
        <v>26</v>
      </c>
      <c r="T2998" t="s">
        <v>26</v>
      </c>
    </row>
    <row r="2999" spans="1:20" x14ac:dyDescent="0.2">
      <c r="A2999" t="s">
        <v>1980</v>
      </c>
      <c r="B2999" s="18" t="s">
        <v>1981</v>
      </c>
      <c r="C2999" s="18" t="str">
        <f t="shared" si="99"/>
        <v xml:space="preserve">York </v>
      </c>
      <c r="D2999" s="18" t="str">
        <f t="shared" si="100"/>
        <v xml:space="preserve"> Pennsylvania</v>
      </c>
      <c r="E2999" t="s">
        <v>21</v>
      </c>
      <c r="F2999">
        <v>713940</v>
      </c>
      <c r="G2999" t="s">
        <v>22</v>
      </c>
      <c r="H2999" t="s">
        <v>21</v>
      </c>
      <c r="I2999">
        <v>1</v>
      </c>
      <c r="J2999" t="s">
        <v>23</v>
      </c>
      <c r="K2999">
        <v>241</v>
      </c>
      <c r="L2999" s="24" t="s">
        <v>25</v>
      </c>
      <c r="M2999">
        <v>2020</v>
      </c>
      <c r="N2999" s="18">
        <v>7</v>
      </c>
      <c r="O2999" t="s">
        <v>26</v>
      </c>
      <c r="P2999" t="s">
        <v>26</v>
      </c>
      <c r="Q2999" t="s">
        <v>26</v>
      </c>
      <c r="R2999" t="s">
        <v>26</v>
      </c>
      <c r="S2999" t="s">
        <v>26</v>
      </c>
      <c r="T2999" t="s">
        <v>26</v>
      </c>
    </row>
    <row r="3000" spans="1:20" x14ac:dyDescent="0.2">
      <c r="A3000" t="s">
        <v>1982</v>
      </c>
      <c r="B3000" s="18" t="s">
        <v>1983</v>
      </c>
      <c r="C3000" s="18" t="str">
        <f t="shared" si="99"/>
        <v xml:space="preserve">Bristol </v>
      </c>
      <c r="D3000" s="18" t="str">
        <f t="shared" si="100"/>
        <v xml:space="preserve"> Rhode Island</v>
      </c>
      <c r="E3000" t="s">
        <v>21</v>
      </c>
      <c r="F3000">
        <v>713940</v>
      </c>
      <c r="G3000" t="s">
        <v>22</v>
      </c>
      <c r="H3000" t="s">
        <v>21</v>
      </c>
      <c r="I3000">
        <v>1</v>
      </c>
      <c r="J3000" t="s">
        <v>23</v>
      </c>
      <c r="K3000">
        <v>1</v>
      </c>
      <c r="L3000" s="24" t="s">
        <v>23</v>
      </c>
      <c r="M3000">
        <v>2020</v>
      </c>
      <c r="N3000" s="18">
        <v>11</v>
      </c>
      <c r="O3000">
        <v>2033</v>
      </c>
      <c r="P3000" t="s">
        <v>24</v>
      </c>
      <c r="Q3000">
        <v>719</v>
      </c>
      <c r="R3000" t="s">
        <v>24</v>
      </c>
      <c r="S3000">
        <v>213</v>
      </c>
      <c r="T3000" t="s">
        <v>24</v>
      </c>
    </row>
    <row r="3001" spans="1:20" x14ac:dyDescent="0.2">
      <c r="A3001" t="s">
        <v>1982</v>
      </c>
      <c r="B3001" s="18" t="s">
        <v>1983</v>
      </c>
      <c r="C3001" s="18" t="str">
        <f t="shared" si="99"/>
        <v xml:space="preserve">Bristol </v>
      </c>
      <c r="D3001" s="18" t="str">
        <f t="shared" si="100"/>
        <v xml:space="preserve"> Rhode Island</v>
      </c>
      <c r="E3001" t="s">
        <v>21</v>
      </c>
      <c r="F3001">
        <v>713940</v>
      </c>
      <c r="G3001" t="s">
        <v>22</v>
      </c>
      <c r="H3001" t="s">
        <v>21</v>
      </c>
      <c r="I3001">
        <v>1</v>
      </c>
      <c r="J3001" t="s">
        <v>23</v>
      </c>
      <c r="K3001">
        <v>210</v>
      </c>
      <c r="L3001" s="24" t="s">
        <v>27</v>
      </c>
      <c r="M3001">
        <v>2020</v>
      </c>
      <c r="N3001" s="18">
        <v>5</v>
      </c>
      <c r="O3001" t="s">
        <v>26</v>
      </c>
      <c r="P3001" t="s">
        <v>26</v>
      </c>
      <c r="Q3001" t="s">
        <v>26</v>
      </c>
      <c r="R3001" t="s">
        <v>26</v>
      </c>
      <c r="S3001" t="s">
        <v>26</v>
      </c>
      <c r="T3001" t="s">
        <v>26</v>
      </c>
    </row>
    <row r="3002" spans="1:20" x14ac:dyDescent="0.2">
      <c r="A3002" t="s">
        <v>1984</v>
      </c>
      <c r="B3002" s="18" t="s">
        <v>1985</v>
      </c>
      <c r="C3002" s="18" t="str">
        <f t="shared" si="99"/>
        <v xml:space="preserve">Kent </v>
      </c>
      <c r="D3002" s="18" t="str">
        <f t="shared" si="100"/>
        <v xml:space="preserve"> Rhode Island</v>
      </c>
      <c r="E3002" t="s">
        <v>21</v>
      </c>
      <c r="F3002">
        <v>713940</v>
      </c>
      <c r="G3002" t="s">
        <v>22</v>
      </c>
      <c r="H3002" t="s">
        <v>21</v>
      </c>
      <c r="I3002">
        <v>1</v>
      </c>
      <c r="J3002" t="s">
        <v>23</v>
      </c>
      <c r="K3002">
        <v>1</v>
      </c>
      <c r="L3002" s="24" t="s">
        <v>23</v>
      </c>
      <c r="M3002">
        <v>2020</v>
      </c>
      <c r="N3002" s="18">
        <v>31</v>
      </c>
      <c r="O3002">
        <v>6980</v>
      </c>
      <c r="P3002" t="s">
        <v>30</v>
      </c>
      <c r="Q3002">
        <v>2512</v>
      </c>
      <c r="R3002" t="s">
        <v>30</v>
      </c>
      <c r="S3002">
        <v>775</v>
      </c>
      <c r="T3002" t="s">
        <v>30</v>
      </c>
    </row>
    <row r="3003" spans="1:20" x14ac:dyDescent="0.2">
      <c r="A3003" t="s">
        <v>1984</v>
      </c>
      <c r="B3003" s="18" t="s">
        <v>1985</v>
      </c>
      <c r="C3003" s="18" t="str">
        <f t="shared" si="99"/>
        <v xml:space="preserve">Kent </v>
      </c>
      <c r="D3003" s="18" t="str">
        <f t="shared" si="100"/>
        <v xml:space="preserve"> Rhode Island</v>
      </c>
      <c r="E3003" t="s">
        <v>21</v>
      </c>
      <c r="F3003">
        <v>713940</v>
      </c>
      <c r="G3003" t="s">
        <v>22</v>
      </c>
      <c r="H3003" t="s">
        <v>21</v>
      </c>
      <c r="I3003">
        <v>1</v>
      </c>
      <c r="J3003" t="s">
        <v>23</v>
      </c>
      <c r="K3003">
        <v>210</v>
      </c>
      <c r="L3003" s="24" t="s">
        <v>27</v>
      </c>
      <c r="M3003">
        <v>2020</v>
      </c>
      <c r="N3003" s="18">
        <v>9</v>
      </c>
      <c r="O3003" t="s">
        <v>26</v>
      </c>
      <c r="P3003" t="s">
        <v>26</v>
      </c>
      <c r="Q3003" t="s">
        <v>26</v>
      </c>
      <c r="R3003" t="s">
        <v>26</v>
      </c>
      <c r="S3003" t="s">
        <v>26</v>
      </c>
      <c r="T3003" t="s">
        <v>26</v>
      </c>
    </row>
    <row r="3004" spans="1:20" x14ac:dyDescent="0.2">
      <c r="A3004" t="s">
        <v>1984</v>
      </c>
      <c r="B3004" s="18" t="s">
        <v>1985</v>
      </c>
      <c r="C3004" s="18" t="str">
        <f t="shared" si="99"/>
        <v xml:space="preserve">Kent </v>
      </c>
      <c r="D3004" s="18" t="str">
        <f t="shared" si="100"/>
        <v xml:space="preserve"> Rhode Island</v>
      </c>
      <c r="E3004" t="s">
        <v>21</v>
      </c>
      <c r="F3004">
        <v>713940</v>
      </c>
      <c r="G3004" t="s">
        <v>22</v>
      </c>
      <c r="H3004" t="s">
        <v>21</v>
      </c>
      <c r="I3004">
        <v>1</v>
      </c>
      <c r="J3004" t="s">
        <v>23</v>
      </c>
      <c r="K3004">
        <v>220</v>
      </c>
      <c r="L3004" s="24" t="s">
        <v>31</v>
      </c>
      <c r="M3004">
        <v>2020</v>
      </c>
      <c r="N3004" s="18">
        <v>3</v>
      </c>
      <c r="O3004" t="s">
        <v>26</v>
      </c>
      <c r="P3004" t="s">
        <v>26</v>
      </c>
      <c r="Q3004" t="s">
        <v>26</v>
      </c>
      <c r="R3004" t="s">
        <v>26</v>
      </c>
      <c r="S3004" t="s">
        <v>26</v>
      </c>
      <c r="T3004" t="s">
        <v>26</v>
      </c>
    </row>
    <row r="3005" spans="1:20" x14ac:dyDescent="0.2">
      <c r="A3005" t="s">
        <v>1984</v>
      </c>
      <c r="B3005" s="18" t="s">
        <v>1985</v>
      </c>
      <c r="C3005" s="18" t="str">
        <f t="shared" si="99"/>
        <v xml:space="preserve">Kent </v>
      </c>
      <c r="D3005" s="18" t="str">
        <f t="shared" si="100"/>
        <v xml:space="preserve"> Rhode Island</v>
      </c>
      <c r="E3005" t="s">
        <v>21</v>
      </c>
      <c r="F3005">
        <v>713940</v>
      </c>
      <c r="G3005" t="s">
        <v>22</v>
      </c>
      <c r="H3005" t="s">
        <v>21</v>
      </c>
      <c r="I3005">
        <v>1</v>
      </c>
      <c r="J3005" t="s">
        <v>23</v>
      </c>
      <c r="K3005">
        <v>230</v>
      </c>
      <c r="L3005" s="24" t="s">
        <v>32</v>
      </c>
      <c r="M3005">
        <v>2020</v>
      </c>
      <c r="N3005" s="18">
        <v>7</v>
      </c>
      <c r="O3005" t="s">
        <v>26</v>
      </c>
      <c r="P3005" t="s">
        <v>26</v>
      </c>
      <c r="Q3005" t="s">
        <v>26</v>
      </c>
      <c r="R3005" t="s">
        <v>26</v>
      </c>
      <c r="S3005" t="s">
        <v>26</v>
      </c>
      <c r="T3005" t="s">
        <v>26</v>
      </c>
    </row>
    <row r="3006" spans="1:20" x14ac:dyDescent="0.2">
      <c r="A3006" t="s">
        <v>1984</v>
      </c>
      <c r="B3006" s="18" t="s">
        <v>1985</v>
      </c>
      <c r="C3006" s="18" t="str">
        <f t="shared" si="99"/>
        <v xml:space="preserve">Kent </v>
      </c>
      <c r="D3006" s="18" t="str">
        <f t="shared" si="100"/>
        <v xml:space="preserve"> Rhode Island</v>
      </c>
      <c r="E3006" t="s">
        <v>21</v>
      </c>
      <c r="F3006">
        <v>713940</v>
      </c>
      <c r="G3006" t="s">
        <v>22</v>
      </c>
      <c r="H3006" t="s">
        <v>21</v>
      </c>
      <c r="I3006">
        <v>1</v>
      </c>
      <c r="J3006" t="s">
        <v>23</v>
      </c>
      <c r="K3006">
        <v>241</v>
      </c>
      <c r="L3006" s="24" t="s">
        <v>25</v>
      </c>
      <c r="M3006">
        <v>2020</v>
      </c>
      <c r="N3006" s="18">
        <v>8</v>
      </c>
      <c r="O3006" t="s">
        <v>26</v>
      </c>
      <c r="P3006" t="s">
        <v>26</v>
      </c>
      <c r="Q3006" t="s">
        <v>26</v>
      </c>
      <c r="R3006" t="s">
        <v>26</v>
      </c>
      <c r="S3006" t="s">
        <v>26</v>
      </c>
      <c r="T3006" t="s">
        <v>26</v>
      </c>
    </row>
    <row r="3007" spans="1:20" x14ac:dyDescent="0.2">
      <c r="A3007" t="s">
        <v>1984</v>
      </c>
      <c r="B3007" s="18" t="s">
        <v>1985</v>
      </c>
      <c r="C3007" s="18" t="str">
        <f t="shared" si="99"/>
        <v xml:space="preserve">Kent </v>
      </c>
      <c r="D3007" s="18" t="str">
        <f t="shared" si="100"/>
        <v xml:space="preserve"> Rhode Island</v>
      </c>
      <c r="E3007" t="s">
        <v>21</v>
      </c>
      <c r="F3007">
        <v>713940</v>
      </c>
      <c r="G3007" t="s">
        <v>22</v>
      </c>
      <c r="H3007" t="s">
        <v>21</v>
      </c>
      <c r="I3007">
        <v>1</v>
      </c>
      <c r="J3007" t="s">
        <v>23</v>
      </c>
      <c r="K3007">
        <v>242</v>
      </c>
      <c r="L3007" s="24" t="s">
        <v>56</v>
      </c>
      <c r="M3007">
        <v>2020</v>
      </c>
      <c r="N3007" s="18">
        <v>3</v>
      </c>
      <c r="O3007" t="s">
        <v>26</v>
      </c>
      <c r="P3007" t="s">
        <v>26</v>
      </c>
      <c r="Q3007" t="s">
        <v>26</v>
      </c>
      <c r="R3007" t="s">
        <v>26</v>
      </c>
      <c r="S3007" t="s">
        <v>26</v>
      </c>
      <c r="T3007" t="s">
        <v>26</v>
      </c>
    </row>
    <row r="3008" spans="1:20" x14ac:dyDescent="0.2">
      <c r="A3008" t="s">
        <v>1986</v>
      </c>
      <c r="B3008" s="18" t="s">
        <v>1987</v>
      </c>
      <c r="C3008" s="18" t="str">
        <f t="shared" si="99"/>
        <v xml:space="preserve">Newport </v>
      </c>
      <c r="D3008" s="18" t="str">
        <f t="shared" si="100"/>
        <v xml:space="preserve"> Rhode Island</v>
      </c>
      <c r="E3008" t="s">
        <v>21</v>
      </c>
      <c r="F3008">
        <v>713940</v>
      </c>
      <c r="G3008" t="s">
        <v>22</v>
      </c>
      <c r="H3008" t="s">
        <v>21</v>
      </c>
      <c r="I3008">
        <v>1</v>
      </c>
      <c r="J3008" t="s">
        <v>23</v>
      </c>
      <c r="K3008">
        <v>1</v>
      </c>
      <c r="L3008" s="24" t="s">
        <v>23</v>
      </c>
      <c r="M3008">
        <v>2020</v>
      </c>
      <c r="N3008" s="18">
        <v>12</v>
      </c>
      <c r="O3008">
        <v>1005</v>
      </c>
      <c r="P3008" t="s">
        <v>30</v>
      </c>
      <c r="Q3008">
        <v>309</v>
      </c>
      <c r="R3008" t="s">
        <v>30</v>
      </c>
      <c r="S3008">
        <v>94</v>
      </c>
      <c r="T3008" t="s">
        <v>24</v>
      </c>
    </row>
    <row r="3009" spans="1:20" x14ac:dyDescent="0.2">
      <c r="A3009" t="s">
        <v>1986</v>
      </c>
      <c r="B3009" s="18" t="s">
        <v>1987</v>
      </c>
      <c r="C3009" s="18" t="str">
        <f t="shared" si="99"/>
        <v xml:space="preserve">Newport </v>
      </c>
      <c r="D3009" s="18" t="str">
        <f t="shared" si="100"/>
        <v xml:space="preserve"> Rhode Island</v>
      </c>
      <c r="E3009" t="s">
        <v>21</v>
      </c>
      <c r="F3009">
        <v>713940</v>
      </c>
      <c r="G3009" t="s">
        <v>22</v>
      </c>
      <c r="H3009" t="s">
        <v>21</v>
      </c>
      <c r="I3009">
        <v>1</v>
      </c>
      <c r="J3009" t="s">
        <v>23</v>
      </c>
      <c r="K3009">
        <v>210</v>
      </c>
      <c r="L3009" s="24" t="s">
        <v>27</v>
      </c>
      <c r="M3009">
        <v>2020</v>
      </c>
      <c r="N3009" s="18">
        <v>3</v>
      </c>
      <c r="O3009" t="s">
        <v>26</v>
      </c>
      <c r="P3009" t="s">
        <v>26</v>
      </c>
      <c r="Q3009" t="s">
        <v>26</v>
      </c>
      <c r="R3009" t="s">
        <v>26</v>
      </c>
      <c r="S3009" t="s">
        <v>26</v>
      </c>
      <c r="T3009" t="s">
        <v>26</v>
      </c>
    </row>
    <row r="3010" spans="1:20" x14ac:dyDescent="0.2">
      <c r="A3010" t="s">
        <v>1986</v>
      </c>
      <c r="B3010" s="18" t="s">
        <v>1987</v>
      </c>
      <c r="C3010" s="18" t="str">
        <f t="shared" si="99"/>
        <v xml:space="preserve">Newport </v>
      </c>
      <c r="D3010" s="18" t="str">
        <f t="shared" si="100"/>
        <v xml:space="preserve"> Rhode Island</v>
      </c>
      <c r="E3010" t="s">
        <v>21</v>
      </c>
      <c r="F3010">
        <v>713940</v>
      </c>
      <c r="G3010" t="s">
        <v>22</v>
      </c>
      <c r="H3010" t="s">
        <v>21</v>
      </c>
      <c r="I3010">
        <v>1</v>
      </c>
      <c r="J3010" t="s">
        <v>23</v>
      </c>
      <c r="K3010">
        <v>220</v>
      </c>
      <c r="L3010" s="24" t="s">
        <v>31</v>
      </c>
      <c r="M3010">
        <v>2020</v>
      </c>
      <c r="N3010" s="18">
        <v>5</v>
      </c>
      <c r="O3010" t="s">
        <v>26</v>
      </c>
      <c r="P3010" t="s">
        <v>26</v>
      </c>
      <c r="Q3010" t="s">
        <v>26</v>
      </c>
      <c r="R3010" t="s">
        <v>26</v>
      </c>
      <c r="S3010" t="s">
        <v>26</v>
      </c>
      <c r="T3010" t="s">
        <v>26</v>
      </c>
    </row>
    <row r="3011" spans="1:20" x14ac:dyDescent="0.2">
      <c r="A3011" t="s">
        <v>1986</v>
      </c>
      <c r="B3011" s="18" t="s">
        <v>1987</v>
      </c>
      <c r="C3011" s="18" t="str">
        <f t="shared" ref="C3011:C3074" si="101">LEFT(B3011, FIND(" County",B3011))</f>
        <v xml:space="preserve">Newport </v>
      </c>
      <c r="D3011" s="18" t="str">
        <f t="shared" ref="D3011:D3074" si="102">RIGHT(B3011, LEN(B3011)-FIND(", ",B3011))</f>
        <v xml:space="preserve"> Rhode Island</v>
      </c>
      <c r="E3011" t="s">
        <v>21</v>
      </c>
      <c r="F3011">
        <v>713940</v>
      </c>
      <c r="G3011" t="s">
        <v>22</v>
      </c>
      <c r="H3011" t="s">
        <v>21</v>
      </c>
      <c r="I3011">
        <v>1</v>
      </c>
      <c r="J3011" t="s">
        <v>23</v>
      </c>
      <c r="K3011">
        <v>230</v>
      </c>
      <c r="L3011" s="24" t="s">
        <v>32</v>
      </c>
      <c r="M3011">
        <v>2020</v>
      </c>
      <c r="N3011" s="18">
        <v>3</v>
      </c>
      <c r="O3011" t="s">
        <v>26</v>
      </c>
      <c r="P3011" t="s">
        <v>26</v>
      </c>
      <c r="Q3011" t="s">
        <v>26</v>
      </c>
      <c r="R3011" t="s">
        <v>26</v>
      </c>
      <c r="S3011" t="s">
        <v>26</v>
      </c>
      <c r="T3011" t="s">
        <v>26</v>
      </c>
    </row>
    <row r="3012" spans="1:20" x14ac:dyDescent="0.2">
      <c r="A3012" t="s">
        <v>1988</v>
      </c>
      <c r="B3012" s="18" t="s">
        <v>1989</v>
      </c>
      <c r="C3012" s="18" t="str">
        <f t="shared" si="101"/>
        <v xml:space="preserve">Providence </v>
      </c>
      <c r="D3012" s="18" t="str">
        <f t="shared" si="102"/>
        <v xml:space="preserve"> Rhode Island</v>
      </c>
      <c r="E3012" t="s">
        <v>21</v>
      </c>
      <c r="F3012">
        <v>713940</v>
      </c>
      <c r="G3012" t="s">
        <v>22</v>
      </c>
      <c r="H3012" t="s">
        <v>21</v>
      </c>
      <c r="I3012">
        <v>1</v>
      </c>
      <c r="J3012" t="s">
        <v>23</v>
      </c>
      <c r="K3012">
        <v>1</v>
      </c>
      <c r="L3012" s="24" t="s">
        <v>23</v>
      </c>
      <c r="M3012">
        <v>2020</v>
      </c>
      <c r="N3012" s="18">
        <v>84</v>
      </c>
      <c r="O3012">
        <v>19307</v>
      </c>
      <c r="P3012" t="s">
        <v>30</v>
      </c>
      <c r="Q3012">
        <v>6515</v>
      </c>
      <c r="R3012" t="s">
        <v>30</v>
      </c>
      <c r="S3012">
        <v>1772</v>
      </c>
      <c r="T3012" t="s">
        <v>30</v>
      </c>
    </row>
    <row r="3013" spans="1:20" x14ac:dyDescent="0.2">
      <c r="A3013" t="s">
        <v>1988</v>
      </c>
      <c r="B3013" s="18" t="s">
        <v>1989</v>
      </c>
      <c r="C3013" s="18" t="str">
        <f t="shared" si="101"/>
        <v xml:space="preserve">Providence </v>
      </c>
      <c r="D3013" s="18" t="str">
        <f t="shared" si="102"/>
        <v xml:space="preserve"> Rhode Island</v>
      </c>
      <c r="E3013" t="s">
        <v>21</v>
      </c>
      <c r="F3013">
        <v>713940</v>
      </c>
      <c r="G3013" t="s">
        <v>22</v>
      </c>
      <c r="H3013" t="s">
        <v>21</v>
      </c>
      <c r="I3013">
        <v>1</v>
      </c>
      <c r="J3013" t="s">
        <v>23</v>
      </c>
      <c r="K3013">
        <v>210</v>
      </c>
      <c r="L3013" s="24" t="s">
        <v>27</v>
      </c>
      <c r="M3013">
        <v>2020</v>
      </c>
      <c r="N3013" s="18">
        <v>28</v>
      </c>
      <c r="O3013" t="s">
        <v>26</v>
      </c>
      <c r="P3013" t="s">
        <v>26</v>
      </c>
      <c r="Q3013" t="s">
        <v>26</v>
      </c>
      <c r="R3013" t="s">
        <v>26</v>
      </c>
      <c r="S3013" t="s">
        <v>26</v>
      </c>
      <c r="T3013" t="s">
        <v>26</v>
      </c>
    </row>
    <row r="3014" spans="1:20" x14ac:dyDescent="0.2">
      <c r="A3014" t="s">
        <v>1988</v>
      </c>
      <c r="B3014" s="18" t="s">
        <v>1989</v>
      </c>
      <c r="C3014" s="18" t="str">
        <f t="shared" si="101"/>
        <v xml:space="preserve">Providence </v>
      </c>
      <c r="D3014" s="18" t="str">
        <f t="shared" si="102"/>
        <v xml:space="preserve"> Rhode Island</v>
      </c>
      <c r="E3014" t="s">
        <v>21</v>
      </c>
      <c r="F3014">
        <v>713940</v>
      </c>
      <c r="G3014" t="s">
        <v>22</v>
      </c>
      <c r="H3014" t="s">
        <v>21</v>
      </c>
      <c r="I3014">
        <v>1</v>
      </c>
      <c r="J3014" t="s">
        <v>23</v>
      </c>
      <c r="K3014">
        <v>220</v>
      </c>
      <c r="L3014" s="24" t="s">
        <v>31</v>
      </c>
      <c r="M3014">
        <v>2020</v>
      </c>
      <c r="N3014" s="18">
        <v>12</v>
      </c>
      <c r="O3014" t="s">
        <v>26</v>
      </c>
      <c r="P3014" t="s">
        <v>26</v>
      </c>
      <c r="Q3014" t="s">
        <v>26</v>
      </c>
      <c r="R3014" t="s">
        <v>26</v>
      </c>
      <c r="S3014" t="s">
        <v>26</v>
      </c>
      <c r="T3014" t="s">
        <v>26</v>
      </c>
    </row>
    <row r="3015" spans="1:20" x14ac:dyDescent="0.2">
      <c r="A3015" t="s">
        <v>1988</v>
      </c>
      <c r="B3015" s="18" t="s">
        <v>1989</v>
      </c>
      <c r="C3015" s="18" t="str">
        <f t="shared" si="101"/>
        <v xml:space="preserve">Providence </v>
      </c>
      <c r="D3015" s="18" t="str">
        <f t="shared" si="102"/>
        <v xml:space="preserve"> Rhode Island</v>
      </c>
      <c r="E3015" t="s">
        <v>21</v>
      </c>
      <c r="F3015">
        <v>713940</v>
      </c>
      <c r="G3015" t="s">
        <v>22</v>
      </c>
      <c r="H3015" t="s">
        <v>21</v>
      </c>
      <c r="I3015">
        <v>1</v>
      </c>
      <c r="J3015" t="s">
        <v>23</v>
      </c>
      <c r="K3015">
        <v>230</v>
      </c>
      <c r="L3015" s="24" t="s">
        <v>32</v>
      </c>
      <c r="M3015">
        <v>2020</v>
      </c>
      <c r="N3015" s="18">
        <v>22</v>
      </c>
      <c r="O3015" t="s">
        <v>26</v>
      </c>
      <c r="P3015" t="s">
        <v>26</v>
      </c>
      <c r="Q3015" t="s">
        <v>26</v>
      </c>
      <c r="R3015" t="s">
        <v>26</v>
      </c>
      <c r="S3015" t="s">
        <v>26</v>
      </c>
      <c r="T3015" t="s">
        <v>26</v>
      </c>
    </row>
    <row r="3016" spans="1:20" x14ac:dyDescent="0.2">
      <c r="A3016" t="s">
        <v>1988</v>
      </c>
      <c r="B3016" s="18" t="s">
        <v>1989</v>
      </c>
      <c r="C3016" s="18" t="str">
        <f t="shared" si="101"/>
        <v xml:space="preserve">Providence </v>
      </c>
      <c r="D3016" s="18" t="str">
        <f t="shared" si="102"/>
        <v xml:space="preserve"> Rhode Island</v>
      </c>
      <c r="E3016" t="s">
        <v>21</v>
      </c>
      <c r="F3016">
        <v>713940</v>
      </c>
      <c r="G3016" t="s">
        <v>22</v>
      </c>
      <c r="H3016" t="s">
        <v>21</v>
      </c>
      <c r="I3016">
        <v>1</v>
      </c>
      <c r="J3016" t="s">
        <v>23</v>
      </c>
      <c r="K3016">
        <v>241</v>
      </c>
      <c r="L3016" s="24" t="s">
        <v>25</v>
      </c>
      <c r="M3016">
        <v>2020</v>
      </c>
      <c r="N3016" s="18">
        <v>13</v>
      </c>
      <c r="O3016" t="s">
        <v>26</v>
      </c>
      <c r="P3016" t="s">
        <v>26</v>
      </c>
      <c r="Q3016" t="s">
        <v>26</v>
      </c>
      <c r="R3016" t="s">
        <v>26</v>
      </c>
      <c r="S3016" t="s">
        <v>26</v>
      </c>
      <c r="T3016" t="s">
        <v>26</v>
      </c>
    </row>
    <row r="3017" spans="1:20" x14ac:dyDescent="0.2">
      <c r="A3017" t="s">
        <v>1988</v>
      </c>
      <c r="B3017" s="18" t="s">
        <v>1989</v>
      </c>
      <c r="C3017" s="18" t="str">
        <f t="shared" si="101"/>
        <v xml:space="preserve">Providence </v>
      </c>
      <c r="D3017" s="18" t="str">
        <f t="shared" si="102"/>
        <v xml:space="preserve"> Rhode Island</v>
      </c>
      <c r="E3017" t="s">
        <v>21</v>
      </c>
      <c r="F3017">
        <v>713940</v>
      </c>
      <c r="G3017" t="s">
        <v>22</v>
      </c>
      <c r="H3017" t="s">
        <v>21</v>
      </c>
      <c r="I3017">
        <v>1</v>
      </c>
      <c r="J3017" t="s">
        <v>23</v>
      </c>
      <c r="K3017">
        <v>242</v>
      </c>
      <c r="L3017" s="24" t="s">
        <v>56</v>
      </c>
      <c r="M3017">
        <v>2020</v>
      </c>
      <c r="N3017" s="18">
        <v>7</v>
      </c>
      <c r="O3017" t="s">
        <v>26</v>
      </c>
      <c r="P3017" t="s">
        <v>26</v>
      </c>
      <c r="Q3017" t="s">
        <v>26</v>
      </c>
      <c r="R3017" t="s">
        <v>26</v>
      </c>
      <c r="S3017" t="s">
        <v>26</v>
      </c>
      <c r="T3017" t="s">
        <v>26</v>
      </c>
    </row>
    <row r="3018" spans="1:20" x14ac:dyDescent="0.2">
      <c r="A3018" t="s">
        <v>1990</v>
      </c>
      <c r="B3018" s="18" t="s">
        <v>1991</v>
      </c>
      <c r="C3018" s="18" t="str">
        <f t="shared" si="101"/>
        <v xml:space="preserve">Washington </v>
      </c>
      <c r="D3018" s="18" t="str">
        <f t="shared" si="102"/>
        <v xml:space="preserve"> Rhode Island</v>
      </c>
      <c r="E3018" t="s">
        <v>21</v>
      </c>
      <c r="F3018">
        <v>713940</v>
      </c>
      <c r="G3018" t="s">
        <v>22</v>
      </c>
      <c r="H3018" t="s">
        <v>21</v>
      </c>
      <c r="I3018">
        <v>1</v>
      </c>
      <c r="J3018" t="s">
        <v>23</v>
      </c>
      <c r="K3018">
        <v>1</v>
      </c>
      <c r="L3018" s="24" t="s">
        <v>23</v>
      </c>
      <c r="M3018">
        <v>2020</v>
      </c>
      <c r="N3018" s="18">
        <v>30</v>
      </c>
      <c r="O3018">
        <v>5204</v>
      </c>
      <c r="P3018" t="s">
        <v>24</v>
      </c>
      <c r="Q3018">
        <v>1726</v>
      </c>
      <c r="R3018" t="s">
        <v>30</v>
      </c>
      <c r="S3018">
        <v>592</v>
      </c>
      <c r="T3018" t="s">
        <v>24</v>
      </c>
    </row>
    <row r="3019" spans="1:20" x14ac:dyDescent="0.2">
      <c r="A3019" t="s">
        <v>1990</v>
      </c>
      <c r="B3019" s="18" t="s">
        <v>1991</v>
      </c>
      <c r="C3019" s="18" t="str">
        <f t="shared" si="101"/>
        <v xml:space="preserve">Washington </v>
      </c>
      <c r="D3019" s="18" t="str">
        <f t="shared" si="102"/>
        <v xml:space="preserve"> Rhode Island</v>
      </c>
      <c r="E3019" t="s">
        <v>21</v>
      </c>
      <c r="F3019">
        <v>713940</v>
      </c>
      <c r="G3019" t="s">
        <v>22</v>
      </c>
      <c r="H3019" t="s">
        <v>21</v>
      </c>
      <c r="I3019">
        <v>1</v>
      </c>
      <c r="J3019" t="s">
        <v>23</v>
      </c>
      <c r="K3019">
        <v>210</v>
      </c>
      <c r="L3019" s="24" t="s">
        <v>27</v>
      </c>
      <c r="M3019">
        <v>2020</v>
      </c>
      <c r="N3019" s="18">
        <v>16</v>
      </c>
      <c r="O3019" t="s">
        <v>26</v>
      </c>
      <c r="P3019" t="s">
        <v>26</v>
      </c>
      <c r="Q3019" t="s">
        <v>26</v>
      </c>
      <c r="R3019" t="s">
        <v>26</v>
      </c>
      <c r="S3019" t="s">
        <v>26</v>
      </c>
      <c r="T3019" t="s">
        <v>26</v>
      </c>
    </row>
    <row r="3020" spans="1:20" x14ac:dyDescent="0.2">
      <c r="A3020" t="s">
        <v>1990</v>
      </c>
      <c r="B3020" s="18" t="s">
        <v>1991</v>
      </c>
      <c r="C3020" s="18" t="str">
        <f t="shared" si="101"/>
        <v xml:space="preserve">Washington </v>
      </c>
      <c r="D3020" s="18" t="str">
        <f t="shared" si="102"/>
        <v xml:space="preserve"> Rhode Island</v>
      </c>
      <c r="E3020" t="s">
        <v>21</v>
      </c>
      <c r="F3020">
        <v>713940</v>
      </c>
      <c r="G3020" t="s">
        <v>22</v>
      </c>
      <c r="H3020" t="s">
        <v>21</v>
      </c>
      <c r="I3020">
        <v>1</v>
      </c>
      <c r="J3020" t="s">
        <v>23</v>
      </c>
      <c r="K3020">
        <v>220</v>
      </c>
      <c r="L3020" s="24" t="s">
        <v>31</v>
      </c>
      <c r="M3020">
        <v>2020</v>
      </c>
      <c r="N3020" s="18">
        <v>5</v>
      </c>
      <c r="O3020" t="s">
        <v>26</v>
      </c>
      <c r="P3020" t="s">
        <v>26</v>
      </c>
      <c r="Q3020" t="s">
        <v>26</v>
      </c>
      <c r="R3020" t="s">
        <v>26</v>
      </c>
      <c r="S3020" t="s">
        <v>26</v>
      </c>
      <c r="T3020" t="s">
        <v>26</v>
      </c>
    </row>
    <row r="3021" spans="1:20" x14ac:dyDescent="0.2">
      <c r="A3021" t="s">
        <v>1990</v>
      </c>
      <c r="B3021" s="18" t="s">
        <v>1991</v>
      </c>
      <c r="C3021" s="18" t="str">
        <f t="shared" si="101"/>
        <v xml:space="preserve">Washington </v>
      </c>
      <c r="D3021" s="18" t="str">
        <f t="shared" si="102"/>
        <v xml:space="preserve"> Rhode Island</v>
      </c>
      <c r="E3021" t="s">
        <v>21</v>
      </c>
      <c r="F3021">
        <v>713940</v>
      </c>
      <c r="G3021" t="s">
        <v>22</v>
      </c>
      <c r="H3021" t="s">
        <v>21</v>
      </c>
      <c r="I3021">
        <v>1</v>
      </c>
      <c r="J3021" t="s">
        <v>23</v>
      </c>
      <c r="K3021">
        <v>230</v>
      </c>
      <c r="L3021" s="24" t="s">
        <v>32</v>
      </c>
      <c r="M3021">
        <v>2020</v>
      </c>
      <c r="N3021" s="18">
        <v>4</v>
      </c>
      <c r="O3021" t="s">
        <v>26</v>
      </c>
      <c r="P3021" t="s">
        <v>26</v>
      </c>
      <c r="Q3021" t="s">
        <v>26</v>
      </c>
      <c r="R3021" t="s">
        <v>26</v>
      </c>
      <c r="S3021" t="s">
        <v>26</v>
      </c>
      <c r="T3021" t="s">
        <v>26</v>
      </c>
    </row>
    <row r="3022" spans="1:20" x14ac:dyDescent="0.2">
      <c r="A3022" t="s">
        <v>1992</v>
      </c>
      <c r="B3022" s="18" t="s">
        <v>1993</v>
      </c>
      <c r="C3022" s="18" t="str">
        <f t="shared" si="101"/>
        <v xml:space="preserve">Aiken </v>
      </c>
      <c r="D3022" s="18" t="str">
        <f t="shared" si="102"/>
        <v xml:space="preserve"> South Carolina</v>
      </c>
      <c r="E3022" t="s">
        <v>21</v>
      </c>
      <c r="F3022">
        <v>713940</v>
      </c>
      <c r="G3022" t="s">
        <v>22</v>
      </c>
      <c r="H3022" t="s">
        <v>21</v>
      </c>
      <c r="I3022">
        <v>1</v>
      </c>
      <c r="J3022" t="s">
        <v>23</v>
      </c>
      <c r="K3022">
        <v>1</v>
      </c>
      <c r="L3022" s="24" t="s">
        <v>23</v>
      </c>
      <c r="M3022">
        <v>2020</v>
      </c>
      <c r="N3022" s="18">
        <v>15</v>
      </c>
      <c r="O3022">
        <v>2417</v>
      </c>
      <c r="P3022" t="s">
        <v>30</v>
      </c>
      <c r="Q3022">
        <v>680</v>
      </c>
      <c r="R3022" t="s">
        <v>30</v>
      </c>
      <c r="S3022">
        <v>317</v>
      </c>
      <c r="T3022" t="s">
        <v>30</v>
      </c>
    </row>
    <row r="3023" spans="1:20" x14ac:dyDescent="0.2">
      <c r="A3023" t="s">
        <v>1992</v>
      </c>
      <c r="B3023" s="18" t="s">
        <v>1993</v>
      </c>
      <c r="C3023" s="18" t="str">
        <f t="shared" si="101"/>
        <v xml:space="preserve">Aiken </v>
      </c>
      <c r="D3023" s="18" t="str">
        <f t="shared" si="102"/>
        <v xml:space="preserve"> South Carolina</v>
      </c>
      <c r="E3023" t="s">
        <v>21</v>
      </c>
      <c r="F3023">
        <v>713940</v>
      </c>
      <c r="G3023" t="s">
        <v>22</v>
      </c>
      <c r="H3023" t="s">
        <v>21</v>
      </c>
      <c r="I3023">
        <v>1</v>
      </c>
      <c r="J3023" t="s">
        <v>23</v>
      </c>
      <c r="K3023">
        <v>210</v>
      </c>
      <c r="L3023" s="24" t="s">
        <v>27</v>
      </c>
      <c r="M3023">
        <v>2020</v>
      </c>
      <c r="N3023" s="18">
        <v>5</v>
      </c>
      <c r="O3023" t="s">
        <v>26</v>
      </c>
      <c r="P3023" t="s">
        <v>26</v>
      </c>
      <c r="Q3023" t="s">
        <v>26</v>
      </c>
      <c r="R3023" t="s">
        <v>26</v>
      </c>
      <c r="S3023" t="s">
        <v>26</v>
      </c>
      <c r="T3023" t="s">
        <v>26</v>
      </c>
    </row>
    <row r="3024" spans="1:20" x14ac:dyDescent="0.2">
      <c r="A3024" t="s">
        <v>1992</v>
      </c>
      <c r="B3024" s="18" t="s">
        <v>1993</v>
      </c>
      <c r="C3024" s="18" t="str">
        <f t="shared" si="101"/>
        <v xml:space="preserve">Aiken </v>
      </c>
      <c r="D3024" s="18" t="str">
        <f t="shared" si="102"/>
        <v xml:space="preserve"> South Carolina</v>
      </c>
      <c r="E3024" t="s">
        <v>21</v>
      </c>
      <c r="F3024">
        <v>713940</v>
      </c>
      <c r="G3024" t="s">
        <v>22</v>
      </c>
      <c r="H3024" t="s">
        <v>21</v>
      </c>
      <c r="I3024">
        <v>1</v>
      </c>
      <c r="J3024" t="s">
        <v>23</v>
      </c>
      <c r="K3024">
        <v>220</v>
      </c>
      <c r="L3024" s="24" t="s">
        <v>31</v>
      </c>
      <c r="M3024">
        <v>2020</v>
      </c>
      <c r="N3024" s="18">
        <v>3</v>
      </c>
      <c r="O3024" t="s">
        <v>26</v>
      </c>
      <c r="P3024" t="s">
        <v>26</v>
      </c>
      <c r="Q3024" t="s">
        <v>26</v>
      </c>
      <c r="R3024" t="s">
        <v>26</v>
      </c>
      <c r="S3024" t="s">
        <v>26</v>
      </c>
      <c r="T3024" t="s">
        <v>26</v>
      </c>
    </row>
    <row r="3025" spans="1:20" x14ac:dyDescent="0.2">
      <c r="A3025" t="s">
        <v>1992</v>
      </c>
      <c r="B3025" s="18" t="s">
        <v>1993</v>
      </c>
      <c r="C3025" s="18" t="str">
        <f t="shared" si="101"/>
        <v xml:space="preserve">Aiken </v>
      </c>
      <c r="D3025" s="18" t="str">
        <f t="shared" si="102"/>
        <v xml:space="preserve"> South Carolina</v>
      </c>
      <c r="E3025" t="s">
        <v>21</v>
      </c>
      <c r="F3025">
        <v>713940</v>
      </c>
      <c r="G3025" t="s">
        <v>22</v>
      </c>
      <c r="H3025" t="s">
        <v>21</v>
      </c>
      <c r="I3025">
        <v>1</v>
      </c>
      <c r="J3025" t="s">
        <v>23</v>
      </c>
      <c r="K3025">
        <v>241</v>
      </c>
      <c r="L3025" s="24" t="s">
        <v>25</v>
      </c>
      <c r="M3025">
        <v>2020</v>
      </c>
      <c r="N3025" s="18">
        <v>3</v>
      </c>
      <c r="O3025" t="s">
        <v>26</v>
      </c>
      <c r="P3025" t="s">
        <v>26</v>
      </c>
      <c r="Q3025" t="s">
        <v>26</v>
      </c>
      <c r="R3025" t="s">
        <v>26</v>
      </c>
      <c r="S3025" t="s">
        <v>26</v>
      </c>
      <c r="T3025" t="s">
        <v>26</v>
      </c>
    </row>
    <row r="3026" spans="1:20" x14ac:dyDescent="0.2">
      <c r="A3026" t="s">
        <v>1994</v>
      </c>
      <c r="B3026" s="18" t="s">
        <v>1995</v>
      </c>
      <c r="C3026" s="18" t="str">
        <f t="shared" si="101"/>
        <v xml:space="preserve">Anderson </v>
      </c>
      <c r="D3026" s="18" t="str">
        <f t="shared" si="102"/>
        <v xml:space="preserve"> South Carolina</v>
      </c>
      <c r="E3026" t="s">
        <v>21</v>
      </c>
      <c r="F3026">
        <v>713940</v>
      </c>
      <c r="G3026" t="s">
        <v>22</v>
      </c>
      <c r="H3026" t="s">
        <v>21</v>
      </c>
      <c r="I3026">
        <v>1</v>
      </c>
      <c r="J3026" t="s">
        <v>23</v>
      </c>
      <c r="K3026">
        <v>1</v>
      </c>
      <c r="L3026" s="24" t="s">
        <v>23</v>
      </c>
      <c r="M3026">
        <v>2020</v>
      </c>
      <c r="N3026" s="18">
        <v>14</v>
      </c>
      <c r="O3026">
        <v>2670</v>
      </c>
      <c r="P3026" t="s">
        <v>24</v>
      </c>
      <c r="Q3026">
        <v>789</v>
      </c>
      <c r="R3026" t="s">
        <v>24</v>
      </c>
      <c r="S3026">
        <v>373</v>
      </c>
      <c r="T3026" t="s">
        <v>24</v>
      </c>
    </row>
    <row r="3027" spans="1:20" x14ac:dyDescent="0.2">
      <c r="A3027" t="s">
        <v>1994</v>
      </c>
      <c r="B3027" s="18" t="s">
        <v>1995</v>
      </c>
      <c r="C3027" s="18" t="str">
        <f t="shared" si="101"/>
        <v xml:space="preserve">Anderson </v>
      </c>
      <c r="D3027" s="18" t="str">
        <f t="shared" si="102"/>
        <v xml:space="preserve"> South Carolina</v>
      </c>
      <c r="E3027" t="s">
        <v>21</v>
      </c>
      <c r="F3027">
        <v>713940</v>
      </c>
      <c r="G3027" t="s">
        <v>22</v>
      </c>
      <c r="H3027" t="s">
        <v>21</v>
      </c>
      <c r="I3027">
        <v>1</v>
      </c>
      <c r="J3027" t="s">
        <v>23</v>
      </c>
      <c r="K3027">
        <v>210</v>
      </c>
      <c r="L3027" s="24" t="s">
        <v>27</v>
      </c>
      <c r="M3027">
        <v>2020</v>
      </c>
      <c r="N3027" s="18">
        <v>6</v>
      </c>
      <c r="O3027" t="s">
        <v>26</v>
      </c>
      <c r="P3027" t="s">
        <v>26</v>
      </c>
      <c r="Q3027" t="s">
        <v>26</v>
      </c>
      <c r="R3027" t="s">
        <v>26</v>
      </c>
      <c r="S3027" t="s">
        <v>26</v>
      </c>
      <c r="T3027" t="s">
        <v>26</v>
      </c>
    </row>
    <row r="3028" spans="1:20" x14ac:dyDescent="0.2">
      <c r="A3028" t="s">
        <v>1994</v>
      </c>
      <c r="B3028" s="18" t="s">
        <v>1995</v>
      </c>
      <c r="C3028" s="18" t="str">
        <f t="shared" si="101"/>
        <v xml:space="preserve">Anderson </v>
      </c>
      <c r="D3028" s="18" t="str">
        <f t="shared" si="102"/>
        <v xml:space="preserve"> South Carolina</v>
      </c>
      <c r="E3028" t="s">
        <v>21</v>
      </c>
      <c r="F3028">
        <v>713940</v>
      </c>
      <c r="G3028" t="s">
        <v>22</v>
      </c>
      <c r="H3028" t="s">
        <v>21</v>
      </c>
      <c r="I3028">
        <v>1</v>
      </c>
      <c r="J3028" t="s">
        <v>23</v>
      </c>
      <c r="K3028">
        <v>220</v>
      </c>
      <c r="L3028" s="24" t="s">
        <v>31</v>
      </c>
      <c r="M3028">
        <v>2020</v>
      </c>
      <c r="N3028" s="18">
        <v>4</v>
      </c>
      <c r="O3028" t="s">
        <v>26</v>
      </c>
      <c r="P3028" t="s">
        <v>26</v>
      </c>
      <c r="Q3028" t="s">
        <v>26</v>
      </c>
      <c r="R3028" t="s">
        <v>26</v>
      </c>
      <c r="S3028" t="s">
        <v>26</v>
      </c>
      <c r="T3028" t="s">
        <v>26</v>
      </c>
    </row>
    <row r="3029" spans="1:20" x14ac:dyDescent="0.2">
      <c r="A3029" t="s">
        <v>1996</v>
      </c>
      <c r="B3029" s="18" t="s">
        <v>1997</v>
      </c>
      <c r="C3029" s="18" t="str">
        <f t="shared" si="101"/>
        <v xml:space="preserve">Beaufort </v>
      </c>
      <c r="D3029" s="18" t="str">
        <f t="shared" si="102"/>
        <v xml:space="preserve"> South Carolina</v>
      </c>
      <c r="E3029" t="s">
        <v>21</v>
      </c>
      <c r="F3029">
        <v>713940</v>
      </c>
      <c r="G3029" t="s">
        <v>22</v>
      </c>
      <c r="H3029" t="s">
        <v>21</v>
      </c>
      <c r="I3029">
        <v>1</v>
      </c>
      <c r="J3029" t="s">
        <v>23</v>
      </c>
      <c r="K3029">
        <v>1</v>
      </c>
      <c r="L3029" s="24" t="s">
        <v>23</v>
      </c>
      <c r="M3029">
        <v>2020</v>
      </c>
      <c r="N3029" s="18">
        <v>36</v>
      </c>
      <c r="O3029">
        <v>6712</v>
      </c>
      <c r="P3029" t="s">
        <v>30</v>
      </c>
      <c r="Q3029">
        <v>1716</v>
      </c>
      <c r="R3029" t="s">
        <v>30</v>
      </c>
      <c r="S3029">
        <v>440</v>
      </c>
      <c r="T3029" t="s">
        <v>24</v>
      </c>
    </row>
    <row r="3030" spans="1:20" x14ac:dyDescent="0.2">
      <c r="A3030" t="s">
        <v>1996</v>
      </c>
      <c r="B3030" s="18" t="s">
        <v>1997</v>
      </c>
      <c r="C3030" s="18" t="str">
        <f t="shared" si="101"/>
        <v xml:space="preserve">Beaufort </v>
      </c>
      <c r="D3030" s="18" t="str">
        <f t="shared" si="102"/>
        <v xml:space="preserve"> South Carolina</v>
      </c>
      <c r="E3030" t="s">
        <v>21</v>
      </c>
      <c r="F3030">
        <v>713940</v>
      </c>
      <c r="G3030" t="s">
        <v>22</v>
      </c>
      <c r="H3030" t="s">
        <v>21</v>
      </c>
      <c r="I3030">
        <v>1</v>
      </c>
      <c r="J3030" t="s">
        <v>23</v>
      </c>
      <c r="K3030">
        <v>210</v>
      </c>
      <c r="L3030" s="24" t="s">
        <v>27</v>
      </c>
      <c r="M3030">
        <v>2020</v>
      </c>
      <c r="N3030" s="18">
        <v>15</v>
      </c>
      <c r="O3030" t="s">
        <v>26</v>
      </c>
      <c r="P3030" t="s">
        <v>26</v>
      </c>
      <c r="Q3030" t="s">
        <v>26</v>
      </c>
      <c r="R3030" t="s">
        <v>26</v>
      </c>
      <c r="S3030" t="s">
        <v>26</v>
      </c>
      <c r="T3030" t="s">
        <v>26</v>
      </c>
    </row>
    <row r="3031" spans="1:20" x14ac:dyDescent="0.2">
      <c r="A3031" t="s">
        <v>1996</v>
      </c>
      <c r="B3031" s="18" t="s">
        <v>1997</v>
      </c>
      <c r="C3031" s="18" t="str">
        <f t="shared" si="101"/>
        <v xml:space="preserve">Beaufort </v>
      </c>
      <c r="D3031" s="18" t="str">
        <f t="shared" si="102"/>
        <v xml:space="preserve"> South Carolina</v>
      </c>
      <c r="E3031" t="s">
        <v>21</v>
      </c>
      <c r="F3031">
        <v>713940</v>
      </c>
      <c r="G3031" t="s">
        <v>22</v>
      </c>
      <c r="H3031" t="s">
        <v>21</v>
      </c>
      <c r="I3031">
        <v>1</v>
      </c>
      <c r="J3031" t="s">
        <v>23</v>
      </c>
      <c r="K3031">
        <v>220</v>
      </c>
      <c r="L3031" s="24" t="s">
        <v>31</v>
      </c>
      <c r="M3031">
        <v>2020</v>
      </c>
      <c r="N3031" s="18">
        <v>6</v>
      </c>
      <c r="O3031" t="s">
        <v>26</v>
      </c>
      <c r="P3031" t="s">
        <v>26</v>
      </c>
      <c r="Q3031" t="s">
        <v>26</v>
      </c>
      <c r="R3031" t="s">
        <v>26</v>
      </c>
      <c r="S3031" t="s">
        <v>26</v>
      </c>
      <c r="T3031" t="s">
        <v>26</v>
      </c>
    </row>
    <row r="3032" spans="1:20" x14ac:dyDescent="0.2">
      <c r="A3032" t="s">
        <v>1996</v>
      </c>
      <c r="B3032" s="18" t="s">
        <v>1997</v>
      </c>
      <c r="C3032" s="18" t="str">
        <f t="shared" si="101"/>
        <v xml:space="preserve">Beaufort </v>
      </c>
      <c r="D3032" s="18" t="str">
        <f t="shared" si="102"/>
        <v xml:space="preserve"> South Carolina</v>
      </c>
      <c r="E3032" t="s">
        <v>21</v>
      </c>
      <c r="F3032">
        <v>713940</v>
      </c>
      <c r="G3032" t="s">
        <v>22</v>
      </c>
      <c r="H3032" t="s">
        <v>21</v>
      </c>
      <c r="I3032">
        <v>1</v>
      </c>
      <c r="J3032" t="s">
        <v>23</v>
      </c>
      <c r="K3032">
        <v>230</v>
      </c>
      <c r="L3032" s="24" t="s">
        <v>32</v>
      </c>
      <c r="M3032">
        <v>2020</v>
      </c>
      <c r="N3032" s="18">
        <v>10</v>
      </c>
      <c r="O3032" t="s">
        <v>26</v>
      </c>
      <c r="P3032" t="s">
        <v>26</v>
      </c>
      <c r="Q3032" t="s">
        <v>26</v>
      </c>
      <c r="R3032" t="s">
        <v>26</v>
      </c>
      <c r="S3032" t="s">
        <v>26</v>
      </c>
      <c r="T3032" t="s">
        <v>26</v>
      </c>
    </row>
    <row r="3033" spans="1:20" x14ac:dyDescent="0.2">
      <c r="A3033" t="s">
        <v>1996</v>
      </c>
      <c r="B3033" s="18" t="s">
        <v>1997</v>
      </c>
      <c r="C3033" s="18" t="str">
        <f t="shared" si="101"/>
        <v xml:space="preserve">Beaufort </v>
      </c>
      <c r="D3033" s="18" t="str">
        <f t="shared" si="102"/>
        <v xml:space="preserve"> South Carolina</v>
      </c>
      <c r="E3033" t="s">
        <v>21</v>
      </c>
      <c r="F3033">
        <v>713940</v>
      </c>
      <c r="G3033" t="s">
        <v>22</v>
      </c>
      <c r="H3033" t="s">
        <v>21</v>
      </c>
      <c r="I3033">
        <v>1</v>
      </c>
      <c r="J3033" t="s">
        <v>23</v>
      </c>
      <c r="K3033">
        <v>241</v>
      </c>
      <c r="L3033" s="24" t="s">
        <v>25</v>
      </c>
      <c r="M3033">
        <v>2020</v>
      </c>
      <c r="N3033" s="18">
        <v>4</v>
      </c>
      <c r="O3033" t="s">
        <v>26</v>
      </c>
      <c r="P3033" t="s">
        <v>26</v>
      </c>
      <c r="Q3033" t="s">
        <v>26</v>
      </c>
      <c r="R3033" t="s">
        <v>26</v>
      </c>
      <c r="S3033" t="s">
        <v>26</v>
      </c>
      <c r="T3033" t="s">
        <v>26</v>
      </c>
    </row>
    <row r="3034" spans="1:20" x14ac:dyDescent="0.2">
      <c r="A3034" t="s">
        <v>1998</v>
      </c>
      <c r="B3034" s="18" t="s">
        <v>1999</v>
      </c>
      <c r="C3034" s="18" t="str">
        <f t="shared" si="101"/>
        <v xml:space="preserve">Berkeley </v>
      </c>
      <c r="D3034" s="18" t="str">
        <f t="shared" si="102"/>
        <v xml:space="preserve"> South Carolina</v>
      </c>
      <c r="E3034" t="s">
        <v>21</v>
      </c>
      <c r="F3034">
        <v>713940</v>
      </c>
      <c r="G3034" t="s">
        <v>22</v>
      </c>
      <c r="H3034" t="s">
        <v>21</v>
      </c>
      <c r="I3034">
        <v>1</v>
      </c>
      <c r="J3034" t="s">
        <v>23</v>
      </c>
      <c r="K3034">
        <v>1</v>
      </c>
      <c r="L3034" s="24" t="s">
        <v>23</v>
      </c>
      <c r="M3034">
        <v>2020</v>
      </c>
      <c r="N3034" s="18">
        <v>16</v>
      </c>
      <c r="O3034">
        <v>2118</v>
      </c>
      <c r="P3034" t="s">
        <v>30</v>
      </c>
      <c r="Q3034">
        <v>647</v>
      </c>
      <c r="R3034" t="s">
        <v>24</v>
      </c>
      <c r="S3034">
        <v>279</v>
      </c>
      <c r="T3034" t="s">
        <v>24</v>
      </c>
    </row>
    <row r="3035" spans="1:20" x14ac:dyDescent="0.2">
      <c r="A3035" t="s">
        <v>1998</v>
      </c>
      <c r="B3035" s="18" t="s">
        <v>1999</v>
      </c>
      <c r="C3035" s="18" t="str">
        <f t="shared" si="101"/>
        <v xml:space="preserve">Berkeley </v>
      </c>
      <c r="D3035" s="18" t="str">
        <f t="shared" si="102"/>
        <v xml:space="preserve"> South Carolina</v>
      </c>
      <c r="E3035" t="s">
        <v>21</v>
      </c>
      <c r="F3035">
        <v>713940</v>
      </c>
      <c r="G3035" t="s">
        <v>22</v>
      </c>
      <c r="H3035" t="s">
        <v>21</v>
      </c>
      <c r="I3035">
        <v>1</v>
      </c>
      <c r="J3035" t="s">
        <v>23</v>
      </c>
      <c r="K3035">
        <v>210</v>
      </c>
      <c r="L3035" s="24" t="s">
        <v>27</v>
      </c>
      <c r="M3035">
        <v>2020</v>
      </c>
      <c r="N3035" s="18">
        <v>5</v>
      </c>
      <c r="O3035" t="s">
        <v>26</v>
      </c>
      <c r="P3035" t="s">
        <v>26</v>
      </c>
      <c r="Q3035" t="s">
        <v>26</v>
      </c>
      <c r="R3035" t="s">
        <v>26</v>
      </c>
      <c r="S3035" t="s">
        <v>26</v>
      </c>
      <c r="T3035" t="s">
        <v>26</v>
      </c>
    </row>
    <row r="3036" spans="1:20" x14ac:dyDescent="0.2">
      <c r="A3036" t="s">
        <v>1998</v>
      </c>
      <c r="B3036" s="18" t="s">
        <v>1999</v>
      </c>
      <c r="C3036" s="18" t="str">
        <f t="shared" si="101"/>
        <v xml:space="preserve">Berkeley </v>
      </c>
      <c r="D3036" s="18" t="str">
        <f t="shared" si="102"/>
        <v xml:space="preserve"> South Carolina</v>
      </c>
      <c r="E3036" t="s">
        <v>21</v>
      </c>
      <c r="F3036">
        <v>713940</v>
      </c>
      <c r="G3036" t="s">
        <v>22</v>
      </c>
      <c r="H3036" t="s">
        <v>21</v>
      </c>
      <c r="I3036">
        <v>1</v>
      </c>
      <c r="J3036" t="s">
        <v>23</v>
      </c>
      <c r="K3036">
        <v>220</v>
      </c>
      <c r="L3036" s="24" t="s">
        <v>31</v>
      </c>
      <c r="M3036">
        <v>2020</v>
      </c>
      <c r="N3036" s="18">
        <v>5</v>
      </c>
      <c r="O3036" t="s">
        <v>26</v>
      </c>
      <c r="P3036" t="s">
        <v>26</v>
      </c>
      <c r="Q3036" t="s">
        <v>26</v>
      </c>
      <c r="R3036" t="s">
        <v>26</v>
      </c>
      <c r="S3036" t="s">
        <v>26</v>
      </c>
      <c r="T3036" t="s">
        <v>26</v>
      </c>
    </row>
    <row r="3037" spans="1:20" x14ac:dyDescent="0.2">
      <c r="A3037" t="s">
        <v>2000</v>
      </c>
      <c r="B3037" s="18" t="s">
        <v>2001</v>
      </c>
      <c r="C3037" s="18" t="str">
        <f t="shared" si="101"/>
        <v xml:space="preserve">Charleston </v>
      </c>
      <c r="D3037" s="18" t="str">
        <f t="shared" si="102"/>
        <v xml:space="preserve"> South Carolina</v>
      </c>
      <c r="E3037" t="s">
        <v>21</v>
      </c>
      <c r="F3037">
        <v>713940</v>
      </c>
      <c r="G3037" t="s">
        <v>22</v>
      </c>
      <c r="H3037" t="s">
        <v>21</v>
      </c>
      <c r="I3037">
        <v>1</v>
      </c>
      <c r="J3037" t="s">
        <v>23</v>
      </c>
      <c r="K3037">
        <v>1</v>
      </c>
      <c r="L3037" s="24" t="s">
        <v>23</v>
      </c>
      <c r="M3037">
        <v>2020</v>
      </c>
      <c r="N3037" s="18">
        <v>79</v>
      </c>
      <c r="O3037">
        <v>10881</v>
      </c>
      <c r="P3037" t="s">
        <v>30</v>
      </c>
      <c r="Q3037">
        <v>3035</v>
      </c>
      <c r="R3037" t="s">
        <v>30</v>
      </c>
      <c r="S3037">
        <v>814</v>
      </c>
      <c r="T3037" t="s">
        <v>30</v>
      </c>
    </row>
    <row r="3038" spans="1:20" x14ac:dyDescent="0.2">
      <c r="A3038" t="s">
        <v>2000</v>
      </c>
      <c r="B3038" s="18" t="s">
        <v>2001</v>
      </c>
      <c r="C3038" s="18" t="str">
        <f t="shared" si="101"/>
        <v xml:space="preserve">Charleston </v>
      </c>
      <c r="D3038" s="18" t="str">
        <f t="shared" si="102"/>
        <v xml:space="preserve"> South Carolina</v>
      </c>
      <c r="E3038" t="s">
        <v>21</v>
      </c>
      <c r="F3038">
        <v>713940</v>
      </c>
      <c r="G3038" t="s">
        <v>22</v>
      </c>
      <c r="H3038" t="s">
        <v>21</v>
      </c>
      <c r="I3038">
        <v>1</v>
      </c>
      <c r="J3038" t="s">
        <v>23</v>
      </c>
      <c r="K3038">
        <v>210</v>
      </c>
      <c r="L3038" s="24" t="s">
        <v>27</v>
      </c>
      <c r="M3038">
        <v>2020</v>
      </c>
      <c r="N3038" s="18">
        <v>33</v>
      </c>
      <c r="O3038" t="s">
        <v>26</v>
      </c>
      <c r="P3038" t="s">
        <v>26</v>
      </c>
      <c r="Q3038" t="s">
        <v>26</v>
      </c>
      <c r="R3038" t="s">
        <v>26</v>
      </c>
      <c r="S3038" t="s">
        <v>26</v>
      </c>
      <c r="T3038" t="s">
        <v>26</v>
      </c>
    </row>
    <row r="3039" spans="1:20" x14ac:dyDescent="0.2">
      <c r="A3039" t="s">
        <v>2000</v>
      </c>
      <c r="B3039" s="18" t="s">
        <v>2001</v>
      </c>
      <c r="C3039" s="18" t="str">
        <f t="shared" si="101"/>
        <v xml:space="preserve">Charleston </v>
      </c>
      <c r="D3039" s="18" t="str">
        <f t="shared" si="102"/>
        <v xml:space="preserve"> South Carolina</v>
      </c>
      <c r="E3039" t="s">
        <v>21</v>
      </c>
      <c r="F3039">
        <v>713940</v>
      </c>
      <c r="G3039" t="s">
        <v>22</v>
      </c>
      <c r="H3039" t="s">
        <v>21</v>
      </c>
      <c r="I3039">
        <v>1</v>
      </c>
      <c r="J3039" t="s">
        <v>23</v>
      </c>
      <c r="K3039">
        <v>220</v>
      </c>
      <c r="L3039" s="24" t="s">
        <v>31</v>
      </c>
      <c r="M3039">
        <v>2020</v>
      </c>
      <c r="N3039" s="18">
        <v>18</v>
      </c>
      <c r="O3039" t="s">
        <v>26</v>
      </c>
      <c r="P3039" t="s">
        <v>26</v>
      </c>
      <c r="Q3039" t="s">
        <v>26</v>
      </c>
      <c r="R3039" t="s">
        <v>26</v>
      </c>
      <c r="S3039" t="s">
        <v>26</v>
      </c>
      <c r="T3039" t="s">
        <v>26</v>
      </c>
    </row>
    <row r="3040" spans="1:20" x14ac:dyDescent="0.2">
      <c r="A3040" t="s">
        <v>2000</v>
      </c>
      <c r="B3040" s="18" t="s">
        <v>2001</v>
      </c>
      <c r="C3040" s="18" t="str">
        <f t="shared" si="101"/>
        <v xml:space="preserve">Charleston </v>
      </c>
      <c r="D3040" s="18" t="str">
        <f t="shared" si="102"/>
        <v xml:space="preserve"> South Carolina</v>
      </c>
      <c r="E3040" t="s">
        <v>21</v>
      </c>
      <c r="F3040">
        <v>713940</v>
      </c>
      <c r="G3040" t="s">
        <v>22</v>
      </c>
      <c r="H3040" t="s">
        <v>21</v>
      </c>
      <c r="I3040">
        <v>1</v>
      </c>
      <c r="J3040" t="s">
        <v>23</v>
      </c>
      <c r="K3040">
        <v>230</v>
      </c>
      <c r="L3040" s="24" t="s">
        <v>32</v>
      </c>
      <c r="M3040">
        <v>2020</v>
      </c>
      <c r="N3040" s="18">
        <v>19</v>
      </c>
      <c r="O3040" t="s">
        <v>26</v>
      </c>
      <c r="P3040" t="s">
        <v>26</v>
      </c>
      <c r="Q3040" t="s">
        <v>26</v>
      </c>
      <c r="R3040" t="s">
        <v>26</v>
      </c>
      <c r="S3040" t="s">
        <v>26</v>
      </c>
      <c r="T3040" t="s">
        <v>26</v>
      </c>
    </row>
    <row r="3041" spans="1:20" x14ac:dyDescent="0.2">
      <c r="A3041" t="s">
        <v>2000</v>
      </c>
      <c r="B3041" s="18" t="s">
        <v>2001</v>
      </c>
      <c r="C3041" s="18" t="str">
        <f t="shared" si="101"/>
        <v xml:space="preserve">Charleston </v>
      </c>
      <c r="D3041" s="18" t="str">
        <f t="shared" si="102"/>
        <v xml:space="preserve"> South Carolina</v>
      </c>
      <c r="E3041" t="s">
        <v>21</v>
      </c>
      <c r="F3041">
        <v>713940</v>
      </c>
      <c r="G3041" t="s">
        <v>22</v>
      </c>
      <c r="H3041" t="s">
        <v>21</v>
      </c>
      <c r="I3041">
        <v>1</v>
      </c>
      <c r="J3041" t="s">
        <v>23</v>
      </c>
      <c r="K3041">
        <v>241</v>
      </c>
      <c r="L3041" s="24" t="s">
        <v>25</v>
      </c>
      <c r="M3041">
        <v>2020</v>
      </c>
      <c r="N3041" s="18">
        <v>6</v>
      </c>
      <c r="O3041" t="s">
        <v>26</v>
      </c>
      <c r="P3041" t="s">
        <v>26</v>
      </c>
      <c r="Q3041" t="s">
        <v>26</v>
      </c>
      <c r="R3041" t="s">
        <v>26</v>
      </c>
      <c r="S3041" t="s">
        <v>26</v>
      </c>
      <c r="T3041" t="s">
        <v>26</v>
      </c>
    </row>
    <row r="3042" spans="1:20" x14ac:dyDescent="0.2">
      <c r="A3042" t="s">
        <v>2000</v>
      </c>
      <c r="B3042" s="18" t="s">
        <v>2001</v>
      </c>
      <c r="C3042" s="18" t="str">
        <f t="shared" si="101"/>
        <v xml:space="preserve">Charleston </v>
      </c>
      <c r="D3042" s="18" t="str">
        <f t="shared" si="102"/>
        <v xml:space="preserve"> South Carolina</v>
      </c>
      <c r="E3042" t="s">
        <v>21</v>
      </c>
      <c r="F3042">
        <v>713940</v>
      </c>
      <c r="G3042" t="s">
        <v>22</v>
      </c>
      <c r="H3042" t="s">
        <v>21</v>
      </c>
      <c r="I3042">
        <v>1</v>
      </c>
      <c r="J3042" t="s">
        <v>23</v>
      </c>
      <c r="K3042">
        <v>242</v>
      </c>
      <c r="L3042" s="24" t="s">
        <v>56</v>
      </c>
      <c r="M3042">
        <v>2020</v>
      </c>
      <c r="N3042" s="18">
        <v>3</v>
      </c>
      <c r="O3042" t="s">
        <v>26</v>
      </c>
      <c r="P3042" t="s">
        <v>26</v>
      </c>
      <c r="Q3042" t="s">
        <v>26</v>
      </c>
      <c r="R3042" t="s">
        <v>26</v>
      </c>
      <c r="S3042" t="s">
        <v>26</v>
      </c>
      <c r="T3042" t="s">
        <v>26</v>
      </c>
    </row>
    <row r="3043" spans="1:20" x14ac:dyDescent="0.2">
      <c r="A3043" t="s">
        <v>2002</v>
      </c>
      <c r="B3043" s="18" t="s">
        <v>2003</v>
      </c>
      <c r="C3043" s="18" t="str">
        <f t="shared" si="101"/>
        <v xml:space="preserve">Cherokee </v>
      </c>
      <c r="D3043" s="18" t="str">
        <f t="shared" si="102"/>
        <v xml:space="preserve"> South Carolina</v>
      </c>
      <c r="E3043" t="s">
        <v>21</v>
      </c>
      <c r="F3043">
        <v>713940</v>
      </c>
      <c r="G3043" t="s">
        <v>22</v>
      </c>
      <c r="H3043" t="s">
        <v>21</v>
      </c>
      <c r="I3043">
        <v>1</v>
      </c>
      <c r="J3043" t="s">
        <v>23</v>
      </c>
      <c r="K3043">
        <v>1</v>
      </c>
      <c r="L3043" s="24" t="s">
        <v>23</v>
      </c>
      <c r="M3043">
        <v>2020</v>
      </c>
      <c r="N3043" s="18">
        <v>7</v>
      </c>
      <c r="O3043">
        <v>1035</v>
      </c>
      <c r="P3043" t="s">
        <v>24</v>
      </c>
      <c r="Q3043">
        <v>210</v>
      </c>
      <c r="R3043" t="s">
        <v>35</v>
      </c>
      <c r="S3043">
        <v>65</v>
      </c>
      <c r="T3043" t="s">
        <v>24</v>
      </c>
    </row>
    <row r="3044" spans="1:20" x14ac:dyDescent="0.2">
      <c r="A3044" t="s">
        <v>2002</v>
      </c>
      <c r="B3044" s="18" t="s">
        <v>2003</v>
      </c>
      <c r="C3044" s="18" t="str">
        <f t="shared" si="101"/>
        <v xml:space="preserve">Cherokee </v>
      </c>
      <c r="D3044" s="18" t="str">
        <f t="shared" si="102"/>
        <v xml:space="preserve"> South Carolina</v>
      </c>
      <c r="E3044" t="s">
        <v>21</v>
      </c>
      <c r="F3044">
        <v>713940</v>
      </c>
      <c r="G3044" t="s">
        <v>22</v>
      </c>
      <c r="H3044" t="s">
        <v>21</v>
      </c>
      <c r="I3044">
        <v>1</v>
      </c>
      <c r="J3044" t="s">
        <v>23</v>
      </c>
      <c r="K3044">
        <v>210</v>
      </c>
      <c r="L3044" s="24" t="s">
        <v>27</v>
      </c>
      <c r="M3044">
        <v>2020</v>
      </c>
      <c r="N3044" s="18">
        <v>4</v>
      </c>
      <c r="O3044" t="s">
        <v>26</v>
      </c>
      <c r="P3044" t="s">
        <v>26</v>
      </c>
      <c r="Q3044" t="s">
        <v>26</v>
      </c>
      <c r="R3044" t="s">
        <v>26</v>
      </c>
      <c r="S3044" t="s">
        <v>26</v>
      </c>
      <c r="T3044" t="s">
        <v>26</v>
      </c>
    </row>
    <row r="3045" spans="1:20" x14ac:dyDescent="0.2">
      <c r="A3045" t="s">
        <v>2004</v>
      </c>
      <c r="B3045" s="18" t="s">
        <v>2005</v>
      </c>
      <c r="C3045" s="18" t="str">
        <f t="shared" si="101"/>
        <v xml:space="preserve">Chesterfield </v>
      </c>
      <c r="D3045" s="18" t="str">
        <f t="shared" si="102"/>
        <v xml:space="preserve"> South Carolina</v>
      </c>
      <c r="E3045" t="s">
        <v>21</v>
      </c>
      <c r="F3045">
        <v>713940</v>
      </c>
      <c r="G3045" t="s">
        <v>22</v>
      </c>
      <c r="H3045" t="s">
        <v>21</v>
      </c>
      <c r="I3045">
        <v>1</v>
      </c>
      <c r="J3045" t="s">
        <v>23</v>
      </c>
      <c r="K3045">
        <v>1</v>
      </c>
      <c r="L3045" s="24" t="s">
        <v>23</v>
      </c>
      <c r="M3045">
        <v>2020</v>
      </c>
      <c r="N3045" s="18">
        <v>4</v>
      </c>
      <c r="O3045">
        <v>351</v>
      </c>
      <c r="P3045" t="s">
        <v>24</v>
      </c>
      <c r="Q3045">
        <v>89</v>
      </c>
      <c r="R3045" t="s">
        <v>24</v>
      </c>
      <c r="S3045">
        <v>30</v>
      </c>
      <c r="T3045" t="s">
        <v>35</v>
      </c>
    </row>
    <row r="3046" spans="1:20" x14ac:dyDescent="0.2">
      <c r="A3046" t="s">
        <v>2006</v>
      </c>
      <c r="B3046" s="18" t="s">
        <v>2007</v>
      </c>
      <c r="C3046" s="18" t="str">
        <f t="shared" si="101"/>
        <v xml:space="preserve">Darlington </v>
      </c>
      <c r="D3046" s="18" t="str">
        <f t="shared" si="102"/>
        <v xml:space="preserve"> South Carolina</v>
      </c>
      <c r="E3046" t="s">
        <v>21</v>
      </c>
      <c r="F3046">
        <v>713940</v>
      </c>
      <c r="G3046" t="s">
        <v>22</v>
      </c>
      <c r="H3046" t="s">
        <v>21</v>
      </c>
      <c r="I3046">
        <v>1</v>
      </c>
      <c r="J3046" t="s">
        <v>23</v>
      </c>
      <c r="K3046">
        <v>1</v>
      </c>
      <c r="L3046" s="24" t="s">
        <v>23</v>
      </c>
      <c r="M3046">
        <v>2020</v>
      </c>
      <c r="N3046" s="18">
        <v>5</v>
      </c>
      <c r="O3046">
        <v>1290</v>
      </c>
      <c r="P3046" t="s">
        <v>30</v>
      </c>
      <c r="Q3046">
        <v>357</v>
      </c>
      <c r="R3046" t="s">
        <v>30</v>
      </c>
      <c r="S3046">
        <v>152</v>
      </c>
      <c r="T3046" t="s">
        <v>30</v>
      </c>
    </row>
    <row r="3047" spans="1:20" x14ac:dyDescent="0.2">
      <c r="A3047" t="s">
        <v>2008</v>
      </c>
      <c r="B3047" s="18" t="s">
        <v>2009</v>
      </c>
      <c r="C3047" s="18" t="str">
        <f t="shared" si="101"/>
        <v xml:space="preserve">Dorchester </v>
      </c>
      <c r="D3047" s="18" t="str">
        <f t="shared" si="102"/>
        <v xml:space="preserve"> South Carolina</v>
      </c>
      <c r="E3047" t="s">
        <v>21</v>
      </c>
      <c r="F3047">
        <v>713940</v>
      </c>
      <c r="G3047" t="s">
        <v>22</v>
      </c>
      <c r="H3047" t="s">
        <v>21</v>
      </c>
      <c r="I3047">
        <v>1</v>
      </c>
      <c r="J3047" t="s">
        <v>23</v>
      </c>
      <c r="K3047">
        <v>1</v>
      </c>
      <c r="L3047" s="24" t="s">
        <v>23</v>
      </c>
      <c r="M3047">
        <v>2020</v>
      </c>
      <c r="N3047" s="18">
        <v>10</v>
      </c>
      <c r="O3047">
        <v>3053</v>
      </c>
      <c r="P3047" t="s">
        <v>24</v>
      </c>
      <c r="Q3047">
        <v>861</v>
      </c>
      <c r="R3047" t="s">
        <v>24</v>
      </c>
      <c r="S3047">
        <v>381</v>
      </c>
      <c r="T3047" t="s">
        <v>24</v>
      </c>
    </row>
    <row r="3048" spans="1:20" x14ac:dyDescent="0.2">
      <c r="A3048" t="s">
        <v>2008</v>
      </c>
      <c r="B3048" s="18" t="s">
        <v>2009</v>
      </c>
      <c r="C3048" s="18" t="str">
        <f t="shared" si="101"/>
        <v xml:space="preserve">Dorchester </v>
      </c>
      <c r="D3048" s="18" t="str">
        <f t="shared" si="102"/>
        <v xml:space="preserve"> South Carolina</v>
      </c>
      <c r="E3048" t="s">
        <v>21</v>
      </c>
      <c r="F3048">
        <v>713940</v>
      </c>
      <c r="G3048" t="s">
        <v>22</v>
      </c>
      <c r="H3048" t="s">
        <v>21</v>
      </c>
      <c r="I3048">
        <v>1</v>
      </c>
      <c r="J3048" t="s">
        <v>23</v>
      </c>
      <c r="K3048">
        <v>230</v>
      </c>
      <c r="L3048" s="24" t="s">
        <v>32</v>
      </c>
      <c r="M3048">
        <v>2020</v>
      </c>
      <c r="N3048" s="18">
        <v>4</v>
      </c>
      <c r="O3048" t="s">
        <v>26</v>
      </c>
      <c r="P3048" t="s">
        <v>26</v>
      </c>
      <c r="Q3048" t="s">
        <v>26</v>
      </c>
      <c r="R3048" t="s">
        <v>26</v>
      </c>
      <c r="S3048" t="s">
        <v>26</v>
      </c>
      <c r="T3048" t="s">
        <v>26</v>
      </c>
    </row>
    <row r="3049" spans="1:20" x14ac:dyDescent="0.2">
      <c r="A3049" t="s">
        <v>2010</v>
      </c>
      <c r="B3049" s="18" t="s">
        <v>2011</v>
      </c>
      <c r="C3049" s="18" t="str">
        <f t="shared" si="101"/>
        <v xml:space="preserve">Florence </v>
      </c>
      <c r="D3049" s="18" t="str">
        <f t="shared" si="102"/>
        <v xml:space="preserve"> South Carolina</v>
      </c>
      <c r="E3049" t="s">
        <v>21</v>
      </c>
      <c r="F3049">
        <v>713940</v>
      </c>
      <c r="G3049" t="s">
        <v>22</v>
      </c>
      <c r="H3049" t="s">
        <v>21</v>
      </c>
      <c r="I3049">
        <v>1</v>
      </c>
      <c r="J3049" t="s">
        <v>23</v>
      </c>
      <c r="K3049">
        <v>1</v>
      </c>
      <c r="L3049" s="24" t="s">
        <v>23</v>
      </c>
      <c r="M3049">
        <v>2020</v>
      </c>
      <c r="N3049" s="18">
        <v>11</v>
      </c>
      <c r="O3049">
        <v>1888</v>
      </c>
      <c r="P3049" t="s">
        <v>24</v>
      </c>
      <c r="Q3049">
        <v>550</v>
      </c>
      <c r="R3049" t="s">
        <v>24</v>
      </c>
      <c r="S3049">
        <v>205</v>
      </c>
      <c r="T3049" t="s">
        <v>24</v>
      </c>
    </row>
    <row r="3050" spans="1:20" x14ac:dyDescent="0.2">
      <c r="A3050" t="s">
        <v>2010</v>
      </c>
      <c r="B3050" s="18" t="s">
        <v>2011</v>
      </c>
      <c r="C3050" s="18" t="str">
        <f t="shared" si="101"/>
        <v xml:space="preserve">Florence </v>
      </c>
      <c r="D3050" s="18" t="str">
        <f t="shared" si="102"/>
        <v xml:space="preserve"> South Carolina</v>
      </c>
      <c r="E3050" t="s">
        <v>21</v>
      </c>
      <c r="F3050">
        <v>713940</v>
      </c>
      <c r="G3050" t="s">
        <v>22</v>
      </c>
      <c r="H3050" t="s">
        <v>21</v>
      </c>
      <c r="I3050">
        <v>1</v>
      </c>
      <c r="J3050" t="s">
        <v>23</v>
      </c>
      <c r="K3050">
        <v>210</v>
      </c>
      <c r="L3050" s="24" t="s">
        <v>27</v>
      </c>
      <c r="M3050">
        <v>2020</v>
      </c>
      <c r="N3050" s="18">
        <v>6</v>
      </c>
      <c r="O3050" t="s">
        <v>26</v>
      </c>
      <c r="P3050" t="s">
        <v>26</v>
      </c>
      <c r="Q3050" t="s">
        <v>26</v>
      </c>
      <c r="R3050" t="s">
        <v>26</v>
      </c>
      <c r="S3050" t="s">
        <v>26</v>
      </c>
      <c r="T3050" t="s">
        <v>26</v>
      </c>
    </row>
    <row r="3051" spans="1:20" x14ac:dyDescent="0.2">
      <c r="A3051" t="s">
        <v>2012</v>
      </c>
      <c r="B3051" s="18" t="s">
        <v>2013</v>
      </c>
      <c r="C3051" s="18" t="str">
        <f t="shared" si="101"/>
        <v xml:space="preserve">Georgetown </v>
      </c>
      <c r="D3051" s="18" t="str">
        <f t="shared" si="102"/>
        <v xml:space="preserve"> South Carolina</v>
      </c>
      <c r="E3051" t="s">
        <v>21</v>
      </c>
      <c r="F3051">
        <v>713940</v>
      </c>
      <c r="G3051" t="s">
        <v>22</v>
      </c>
      <c r="H3051" t="s">
        <v>21</v>
      </c>
      <c r="I3051">
        <v>1</v>
      </c>
      <c r="J3051" t="s">
        <v>23</v>
      </c>
      <c r="K3051">
        <v>1</v>
      </c>
      <c r="L3051" s="24" t="s">
        <v>23</v>
      </c>
      <c r="M3051">
        <v>2020</v>
      </c>
      <c r="N3051" s="18">
        <v>5</v>
      </c>
      <c r="O3051">
        <v>864</v>
      </c>
      <c r="P3051" t="s">
        <v>30</v>
      </c>
      <c r="Q3051">
        <v>213</v>
      </c>
      <c r="R3051" t="s">
        <v>30</v>
      </c>
      <c r="S3051">
        <v>70</v>
      </c>
      <c r="T3051" t="s">
        <v>24</v>
      </c>
    </row>
    <row r="3052" spans="1:20" x14ac:dyDescent="0.2">
      <c r="A3052" t="s">
        <v>2012</v>
      </c>
      <c r="B3052" s="18" t="s">
        <v>2013</v>
      </c>
      <c r="C3052" s="18" t="str">
        <f t="shared" si="101"/>
        <v xml:space="preserve">Georgetown </v>
      </c>
      <c r="D3052" s="18" t="str">
        <f t="shared" si="102"/>
        <v xml:space="preserve"> South Carolina</v>
      </c>
      <c r="E3052" t="s">
        <v>21</v>
      </c>
      <c r="F3052">
        <v>713940</v>
      </c>
      <c r="G3052" t="s">
        <v>22</v>
      </c>
      <c r="H3052" t="s">
        <v>21</v>
      </c>
      <c r="I3052">
        <v>1</v>
      </c>
      <c r="J3052" t="s">
        <v>23</v>
      </c>
      <c r="K3052">
        <v>210</v>
      </c>
      <c r="L3052" s="24" t="s">
        <v>27</v>
      </c>
      <c r="M3052">
        <v>2020</v>
      </c>
      <c r="N3052" s="18">
        <v>3</v>
      </c>
      <c r="O3052" t="s">
        <v>26</v>
      </c>
      <c r="P3052" t="s">
        <v>26</v>
      </c>
      <c r="Q3052" t="s">
        <v>26</v>
      </c>
      <c r="R3052" t="s">
        <v>26</v>
      </c>
      <c r="S3052" t="s">
        <v>26</v>
      </c>
      <c r="T3052" t="s">
        <v>26</v>
      </c>
    </row>
    <row r="3053" spans="1:20" x14ac:dyDescent="0.2">
      <c r="A3053" t="s">
        <v>2014</v>
      </c>
      <c r="B3053" s="18" t="s">
        <v>2015</v>
      </c>
      <c r="C3053" s="18" t="str">
        <f t="shared" si="101"/>
        <v xml:space="preserve">Greenville </v>
      </c>
      <c r="D3053" s="18" t="str">
        <f t="shared" si="102"/>
        <v xml:space="preserve"> South Carolina</v>
      </c>
      <c r="E3053" t="s">
        <v>21</v>
      </c>
      <c r="F3053">
        <v>713940</v>
      </c>
      <c r="G3053" t="s">
        <v>22</v>
      </c>
      <c r="H3053" t="s">
        <v>21</v>
      </c>
      <c r="I3053">
        <v>1</v>
      </c>
      <c r="J3053" t="s">
        <v>23</v>
      </c>
      <c r="K3053">
        <v>1</v>
      </c>
      <c r="L3053" s="24" t="s">
        <v>23</v>
      </c>
      <c r="M3053">
        <v>2020</v>
      </c>
      <c r="N3053" s="18">
        <v>80</v>
      </c>
      <c r="O3053">
        <v>13657</v>
      </c>
      <c r="P3053" t="s">
        <v>30</v>
      </c>
      <c r="Q3053">
        <v>3931</v>
      </c>
      <c r="R3053" t="s">
        <v>30</v>
      </c>
      <c r="S3053">
        <v>1358</v>
      </c>
      <c r="T3053" t="s">
        <v>30</v>
      </c>
    </row>
    <row r="3054" spans="1:20" x14ac:dyDescent="0.2">
      <c r="A3054" t="s">
        <v>2014</v>
      </c>
      <c r="B3054" s="18" t="s">
        <v>2015</v>
      </c>
      <c r="C3054" s="18" t="str">
        <f t="shared" si="101"/>
        <v xml:space="preserve">Greenville </v>
      </c>
      <c r="D3054" s="18" t="str">
        <f t="shared" si="102"/>
        <v xml:space="preserve"> South Carolina</v>
      </c>
      <c r="E3054" t="s">
        <v>21</v>
      </c>
      <c r="F3054">
        <v>713940</v>
      </c>
      <c r="G3054" t="s">
        <v>22</v>
      </c>
      <c r="H3054" t="s">
        <v>21</v>
      </c>
      <c r="I3054">
        <v>1</v>
      </c>
      <c r="J3054" t="s">
        <v>23</v>
      </c>
      <c r="K3054">
        <v>210</v>
      </c>
      <c r="L3054" s="24" t="s">
        <v>27</v>
      </c>
      <c r="M3054">
        <v>2020</v>
      </c>
      <c r="N3054" s="18">
        <v>33</v>
      </c>
      <c r="O3054" t="s">
        <v>26</v>
      </c>
      <c r="P3054" t="s">
        <v>26</v>
      </c>
      <c r="Q3054" t="s">
        <v>26</v>
      </c>
      <c r="R3054" t="s">
        <v>26</v>
      </c>
      <c r="S3054" t="s">
        <v>26</v>
      </c>
      <c r="T3054" t="s">
        <v>26</v>
      </c>
    </row>
    <row r="3055" spans="1:20" x14ac:dyDescent="0.2">
      <c r="A3055" t="s">
        <v>2014</v>
      </c>
      <c r="B3055" s="18" t="s">
        <v>2015</v>
      </c>
      <c r="C3055" s="18" t="str">
        <f t="shared" si="101"/>
        <v xml:space="preserve">Greenville </v>
      </c>
      <c r="D3055" s="18" t="str">
        <f t="shared" si="102"/>
        <v xml:space="preserve"> South Carolina</v>
      </c>
      <c r="E3055" t="s">
        <v>21</v>
      </c>
      <c r="F3055">
        <v>713940</v>
      </c>
      <c r="G3055" t="s">
        <v>22</v>
      </c>
      <c r="H3055" t="s">
        <v>21</v>
      </c>
      <c r="I3055">
        <v>1</v>
      </c>
      <c r="J3055" t="s">
        <v>23</v>
      </c>
      <c r="K3055">
        <v>220</v>
      </c>
      <c r="L3055" s="24" t="s">
        <v>31</v>
      </c>
      <c r="M3055">
        <v>2020</v>
      </c>
      <c r="N3055" s="18">
        <v>20</v>
      </c>
      <c r="O3055" t="s">
        <v>26</v>
      </c>
      <c r="P3055" t="s">
        <v>26</v>
      </c>
      <c r="Q3055" t="s">
        <v>26</v>
      </c>
      <c r="R3055" t="s">
        <v>26</v>
      </c>
      <c r="S3055" t="s">
        <v>26</v>
      </c>
      <c r="T3055" t="s">
        <v>26</v>
      </c>
    </row>
    <row r="3056" spans="1:20" x14ac:dyDescent="0.2">
      <c r="A3056" t="s">
        <v>2014</v>
      </c>
      <c r="B3056" s="18" t="s">
        <v>2015</v>
      </c>
      <c r="C3056" s="18" t="str">
        <f t="shared" si="101"/>
        <v xml:space="preserve">Greenville </v>
      </c>
      <c r="D3056" s="18" t="str">
        <f t="shared" si="102"/>
        <v xml:space="preserve"> South Carolina</v>
      </c>
      <c r="E3056" t="s">
        <v>21</v>
      </c>
      <c r="F3056">
        <v>713940</v>
      </c>
      <c r="G3056" t="s">
        <v>22</v>
      </c>
      <c r="H3056" t="s">
        <v>21</v>
      </c>
      <c r="I3056">
        <v>1</v>
      </c>
      <c r="J3056" t="s">
        <v>23</v>
      </c>
      <c r="K3056">
        <v>230</v>
      </c>
      <c r="L3056" s="24" t="s">
        <v>32</v>
      </c>
      <c r="M3056">
        <v>2020</v>
      </c>
      <c r="N3056" s="18">
        <v>12</v>
      </c>
      <c r="O3056" t="s">
        <v>26</v>
      </c>
      <c r="P3056" t="s">
        <v>26</v>
      </c>
      <c r="Q3056" t="s">
        <v>26</v>
      </c>
      <c r="R3056" t="s">
        <v>26</v>
      </c>
      <c r="S3056" t="s">
        <v>26</v>
      </c>
      <c r="T3056" t="s">
        <v>26</v>
      </c>
    </row>
    <row r="3057" spans="1:20" x14ac:dyDescent="0.2">
      <c r="A3057" t="s">
        <v>2014</v>
      </c>
      <c r="B3057" s="18" t="s">
        <v>2015</v>
      </c>
      <c r="C3057" s="18" t="str">
        <f t="shared" si="101"/>
        <v xml:space="preserve">Greenville </v>
      </c>
      <c r="D3057" s="18" t="str">
        <f t="shared" si="102"/>
        <v xml:space="preserve"> South Carolina</v>
      </c>
      <c r="E3057" t="s">
        <v>21</v>
      </c>
      <c r="F3057">
        <v>713940</v>
      </c>
      <c r="G3057" t="s">
        <v>22</v>
      </c>
      <c r="H3057" t="s">
        <v>21</v>
      </c>
      <c r="I3057">
        <v>1</v>
      </c>
      <c r="J3057" t="s">
        <v>23</v>
      </c>
      <c r="K3057">
        <v>241</v>
      </c>
      <c r="L3057" s="24" t="s">
        <v>25</v>
      </c>
      <c r="M3057">
        <v>2020</v>
      </c>
      <c r="N3057" s="18">
        <v>8</v>
      </c>
      <c r="O3057" t="s">
        <v>26</v>
      </c>
      <c r="P3057" t="s">
        <v>26</v>
      </c>
      <c r="Q3057" t="s">
        <v>26</v>
      </c>
      <c r="R3057" t="s">
        <v>26</v>
      </c>
      <c r="S3057" t="s">
        <v>26</v>
      </c>
      <c r="T3057" t="s">
        <v>26</v>
      </c>
    </row>
    <row r="3058" spans="1:20" x14ac:dyDescent="0.2">
      <c r="A3058" t="s">
        <v>2014</v>
      </c>
      <c r="B3058" s="18" t="s">
        <v>2015</v>
      </c>
      <c r="C3058" s="18" t="str">
        <f t="shared" si="101"/>
        <v xml:space="preserve">Greenville </v>
      </c>
      <c r="D3058" s="18" t="str">
        <f t="shared" si="102"/>
        <v xml:space="preserve"> South Carolina</v>
      </c>
      <c r="E3058" t="s">
        <v>21</v>
      </c>
      <c r="F3058">
        <v>713940</v>
      </c>
      <c r="G3058" t="s">
        <v>22</v>
      </c>
      <c r="H3058" t="s">
        <v>21</v>
      </c>
      <c r="I3058">
        <v>1</v>
      </c>
      <c r="J3058" t="s">
        <v>23</v>
      </c>
      <c r="K3058">
        <v>242</v>
      </c>
      <c r="L3058" s="24" t="s">
        <v>56</v>
      </c>
      <c r="M3058">
        <v>2020</v>
      </c>
      <c r="N3058" s="18">
        <v>3</v>
      </c>
      <c r="O3058" t="s">
        <v>26</v>
      </c>
      <c r="P3058" t="s">
        <v>26</v>
      </c>
      <c r="Q3058" t="s">
        <v>26</v>
      </c>
      <c r="R3058" t="s">
        <v>26</v>
      </c>
      <c r="S3058" t="s">
        <v>26</v>
      </c>
      <c r="T3058" t="s">
        <v>26</v>
      </c>
    </row>
    <row r="3059" spans="1:20" x14ac:dyDescent="0.2">
      <c r="A3059" t="s">
        <v>2014</v>
      </c>
      <c r="B3059" s="18" t="s">
        <v>2015</v>
      </c>
      <c r="C3059" s="18" t="str">
        <f t="shared" si="101"/>
        <v xml:space="preserve">Greenville </v>
      </c>
      <c r="D3059" s="18" t="str">
        <f t="shared" si="102"/>
        <v xml:space="preserve"> South Carolina</v>
      </c>
      <c r="E3059" t="s">
        <v>21</v>
      </c>
      <c r="F3059">
        <v>713940</v>
      </c>
      <c r="G3059" t="s">
        <v>22</v>
      </c>
      <c r="H3059" t="s">
        <v>21</v>
      </c>
      <c r="I3059">
        <v>1</v>
      </c>
      <c r="J3059" t="s">
        <v>23</v>
      </c>
      <c r="K3059">
        <v>251</v>
      </c>
      <c r="L3059" s="24" t="s">
        <v>57</v>
      </c>
      <c r="M3059">
        <v>2020</v>
      </c>
      <c r="N3059" s="18">
        <v>4</v>
      </c>
      <c r="O3059" t="s">
        <v>26</v>
      </c>
      <c r="P3059" t="s">
        <v>26</v>
      </c>
      <c r="Q3059" t="s">
        <v>26</v>
      </c>
      <c r="R3059" t="s">
        <v>26</v>
      </c>
      <c r="S3059" t="s">
        <v>26</v>
      </c>
      <c r="T3059" t="s">
        <v>26</v>
      </c>
    </row>
    <row r="3060" spans="1:20" x14ac:dyDescent="0.2">
      <c r="A3060" t="s">
        <v>2016</v>
      </c>
      <c r="B3060" s="18" t="s">
        <v>2017</v>
      </c>
      <c r="C3060" s="18" t="str">
        <f t="shared" si="101"/>
        <v xml:space="preserve">Greenwood </v>
      </c>
      <c r="D3060" s="18" t="str">
        <f t="shared" si="102"/>
        <v xml:space="preserve"> South Carolina</v>
      </c>
      <c r="E3060" t="s">
        <v>21</v>
      </c>
      <c r="F3060">
        <v>713940</v>
      </c>
      <c r="G3060" t="s">
        <v>22</v>
      </c>
      <c r="H3060" t="s">
        <v>21</v>
      </c>
      <c r="I3060">
        <v>1</v>
      </c>
      <c r="J3060" t="s">
        <v>23</v>
      </c>
      <c r="K3060">
        <v>1</v>
      </c>
      <c r="L3060" s="24" t="s">
        <v>23</v>
      </c>
      <c r="M3060">
        <v>2020</v>
      </c>
      <c r="N3060" s="18">
        <v>5</v>
      </c>
      <c r="O3060">
        <v>419</v>
      </c>
      <c r="P3060" t="s">
        <v>35</v>
      </c>
      <c r="Q3060">
        <v>123</v>
      </c>
      <c r="R3060" t="s">
        <v>35</v>
      </c>
      <c r="S3060">
        <v>60</v>
      </c>
      <c r="T3060" t="s">
        <v>35</v>
      </c>
    </row>
    <row r="3061" spans="1:20" x14ac:dyDescent="0.2">
      <c r="A3061" t="s">
        <v>2018</v>
      </c>
      <c r="B3061" s="18" t="s">
        <v>2019</v>
      </c>
      <c r="C3061" s="18" t="str">
        <f t="shared" si="101"/>
        <v xml:space="preserve">Horry </v>
      </c>
      <c r="D3061" s="18" t="str">
        <f t="shared" si="102"/>
        <v xml:space="preserve"> South Carolina</v>
      </c>
      <c r="E3061" t="s">
        <v>21</v>
      </c>
      <c r="F3061">
        <v>713940</v>
      </c>
      <c r="G3061" t="s">
        <v>22</v>
      </c>
      <c r="H3061" t="s">
        <v>21</v>
      </c>
      <c r="I3061">
        <v>1</v>
      </c>
      <c r="J3061" t="s">
        <v>23</v>
      </c>
      <c r="K3061">
        <v>1</v>
      </c>
      <c r="L3061" s="24" t="s">
        <v>23</v>
      </c>
      <c r="M3061">
        <v>2020</v>
      </c>
      <c r="N3061" s="18">
        <v>34</v>
      </c>
      <c r="O3061">
        <v>4100</v>
      </c>
      <c r="P3061" t="s">
        <v>30</v>
      </c>
      <c r="Q3061">
        <v>989</v>
      </c>
      <c r="R3061" t="s">
        <v>30</v>
      </c>
      <c r="S3061">
        <v>379</v>
      </c>
      <c r="T3061" t="s">
        <v>30</v>
      </c>
    </row>
    <row r="3062" spans="1:20" x14ac:dyDescent="0.2">
      <c r="A3062" t="s">
        <v>2018</v>
      </c>
      <c r="B3062" s="18" t="s">
        <v>2019</v>
      </c>
      <c r="C3062" s="18" t="str">
        <f t="shared" si="101"/>
        <v xml:space="preserve">Horry </v>
      </c>
      <c r="D3062" s="18" t="str">
        <f t="shared" si="102"/>
        <v xml:space="preserve"> South Carolina</v>
      </c>
      <c r="E3062" t="s">
        <v>21</v>
      </c>
      <c r="F3062">
        <v>713940</v>
      </c>
      <c r="G3062" t="s">
        <v>22</v>
      </c>
      <c r="H3062" t="s">
        <v>21</v>
      </c>
      <c r="I3062">
        <v>1</v>
      </c>
      <c r="J3062" t="s">
        <v>23</v>
      </c>
      <c r="K3062">
        <v>210</v>
      </c>
      <c r="L3062" s="24" t="s">
        <v>27</v>
      </c>
      <c r="M3062">
        <v>2020</v>
      </c>
      <c r="N3062" s="18">
        <v>15</v>
      </c>
      <c r="O3062" t="s">
        <v>26</v>
      </c>
      <c r="P3062" t="s">
        <v>26</v>
      </c>
      <c r="Q3062" t="s">
        <v>26</v>
      </c>
      <c r="R3062" t="s">
        <v>26</v>
      </c>
      <c r="S3062" t="s">
        <v>26</v>
      </c>
      <c r="T3062" t="s">
        <v>26</v>
      </c>
    </row>
    <row r="3063" spans="1:20" x14ac:dyDescent="0.2">
      <c r="A3063" t="s">
        <v>2018</v>
      </c>
      <c r="B3063" s="18" t="s">
        <v>2019</v>
      </c>
      <c r="C3063" s="18" t="str">
        <f t="shared" si="101"/>
        <v xml:space="preserve">Horry </v>
      </c>
      <c r="D3063" s="18" t="str">
        <f t="shared" si="102"/>
        <v xml:space="preserve"> South Carolina</v>
      </c>
      <c r="E3063" t="s">
        <v>21</v>
      </c>
      <c r="F3063">
        <v>713940</v>
      </c>
      <c r="G3063" t="s">
        <v>22</v>
      </c>
      <c r="H3063" t="s">
        <v>21</v>
      </c>
      <c r="I3063">
        <v>1</v>
      </c>
      <c r="J3063" t="s">
        <v>23</v>
      </c>
      <c r="K3063">
        <v>220</v>
      </c>
      <c r="L3063" s="24" t="s">
        <v>31</v>
      </c>
      <c r="M3063">
        <v>2020</v>
      </c>
      <c r="N3063" s="18">
        <v>11</v>
      </c>
      <c r="O3063" t="s">
        <v>26</v>
      </c>
      <c r="P3063" t="s">
        <v>26</v>
      </c>
      <c r="Q3063" t="s">
        <v>26</v>
      </c>
      <c r="R3063" t="s">
        <v>26</v>
      </c>
      <c r="S3063" t="s">
        <v>26</v>
      </c>
      <c r="T3063" t="s">
        <v>26</v>
      </c>
    </row>
    <row r="3064" spans="1:20" x14ac:dyDescent="0.2">
      <c r="A3064" t="s">
        <v>2018</v>
      </c>
      <c r="B3064" s="18" t="s">
        <v>2019</v>
      </c>
      <c r="C3064" s="18" t="str">
        <f t="shared" si="101"/>
        <v xml:space="preserve">Horry </v>
      </c>
      <c r="D3064" s="18" t="str">
        <f t="shared" si="102"/>
        <v xml:space="preserve"> South Carolina</v>
      </c>
      <c r="E3064" t="s">
        <v>21</v>
      </c>
      <c r="F3064">
        <v>713940</v>
      </c>
      <c r="G3064" t="s">
        <v>22</v>
      </c>
      <c r="H3064" t="s">
        <v>21</v>
      </c>
      <c r="I3064">
        <v>1</v>
      </c>
      <c r="J3064" t="s">
        <v>23</v>
      </c>
      <c r="K3064">
        <v>230</v>
      </c>
      <c r="L3064" s="24" t="s">
        <v>32</v>
      </c>
      <c r="M3064">
        <v>2020</v>
      </c>
      <c r="N3064" s="18">
        <v>3</v>
      </c>
      <c r="O3064" t="s">
        <v>26</v>
      </c>
      <c r="P3064" t="s">
        <v>26</v>
      </c>
      <c r="Q3064" t="s">
        <v>26</v>
      </c>
      <c r="R3064" t="s">
        <v>26</v>
      </c>
      <c r="S3064" t="s">
        <v>26</v>
      </c>
      <c r="T3064" t="s">
        <v>26</v>
      </c>
    </row>
    <row r="3065" spans="1:20" x14ac:dyDescent="0.2">
      <c r="A3065" t="s">
        <v>2018</v>
      </c>
      <c r="B3065" s="18" t="s">
        <v>2019</v>
      </c>
      <c r="C3065" s="18" t="str">
        <f t="shared" si="101"/>
        <v xml:space="preserve">Horry </v>
      </c>
      <c r="D3065" s="18" t="str">
        <f t="shared" si="102"/>
        <v xml:space="preserve"> South Carolina</v>
      </c>
      <c r="E3065" t="s">
        <v>21</v>
      </c>
      <c r="F3065">
        <v>713940</v>
      </c>
      <c r="G3065" t="s">
        <v>22</v>
      </c>
      <c r="H3065" t="s">
        <v>21</v>
      </c>
      <c r="I3065">
        <v>1</v>
      </c>
      <c r="J3065" t="s">
        <v>23</v>
      </c>
      <c r="K3065">
        <v>241</v>
      </c>
      <c r="L3065" s="24" t="s">
        <v>25</v>
      </c>
      <c r="M3065">
        <v>2020</v>
      </c>
      <c r="N3065" s="18">
        <v>3</v>
      </c>
      <c r="O3065" t="s">
        <v>26</v>
      </c>
      <c r="P3065" t="s">
        <v>26</v>
      </c>
      <c r="Q3065" t="s">
        <v>26</v>
      </c>
      <c r="R3065" t="s">
        <v>26</v>
      </c>
      <c r="S3065" t="s">
        <v>26</v>
      </c>
      <c r="T3065" t="s">
        <v>26</v>
      </c>
    </row>
    <row r="3066" spans="1:20" x14ac:dyDescent="0.2">
      <c r="A3066" t="s">
        <v>2020</v>
      </c>
      <c r="B3066" s="18" t="s">
        <v>2021</v>
      </c>
      <c r="C3066" s="18" t="str">
        <f t="shared" si="101"/>
        <v xml:space="preserve">Kershaw </v>
      </c>
      <c r="D3066" s="18" t="str">
        <f t="shared" si="102"/>
        <v xml:space="preserve"> South Carolina</v>
      </c>
      <c r="E3066" t="s">
        <v>21</v>
      </c>
      <c r="F3066">
        <v>713940</v>
      </c>
      <c r="G3066" t="s">
        <v>22</v>
      </c>
      <c r="H3066" t="s">
        <v>21</v>
      </c>
      <c r="I3066">
        <v>1</v>
      </c>
      <c r="J3066" t="s">
        <v>23</v>
      </c>
      <c r="K3066">
        <v>1</v>
      </c>
      <c r="L3066" s="24" t="s">
        <v>23</v>
      </c>
      <c r="M3066">
        <v>2020</v>
      </c>
      <c r="N3066" s="18">
        <v>6</v>
      </c>
      <c r="O3066">
        <v>498</v>
      </c>
      <c r="P3066" t="s">
        <v>30</v>
      </c>
      <c r="Q3066">
        <v>165</v>
      </c>
      <c r="R3066" t="s">
        <v>30</v>
      </c>
      <c r="S3066">
        <v>47</v>
      </c>
      <c r="T3066" t="s">
        <v>24</v>
      </c>
    </row>
    <row r="3067" spans="1:20" x14ac:dyDescent="0.2">
      <c r="A3067" t="s">
        <v>2020</v>
      </c>
      <c r="B3067" s="18" t="s">
        <v>2021</v>
      </c>
      <c r="C3067" s="18" t="str">
        <f t="shared" si="101"/>
        <v xml:space="preserve">Kershaw </v>
      </c>
      <c r="D3067" s="18" t="str">
        <f t="shared" si="102"/>
        <v xml:space="preserve"> South Carolina</v>
      </c>
      <c r="E3067" t="s">
        <v>21</v>
      </c>
      <c r="F3067">
        <v>713940</v>
      </c>
      <c r="G3067" t="s">
        <v>22</v>
      </c>
      <c r="H3067" t="s">
        <v>21</v>
      </c>
      <c r="I3067">
        <v>1</v>
      </c>
      <c r="J3067" t="s">
        <v>23</v>
      </c>
      <c r="K3067">
        <v>230</v>
      </c>
      <c r="L3067" s="24" t="s">
        <v>32</v>
      </c>
      <c r="M3067">
        <v>2020</v>
      </c>
      <c r="N3067" s="18">
        <v>3</v>
      </c>
      <c r="O3067" t="s">
        <v>26</v>
      </c>
      <c r="P3067" t="s">
        <v>26</v>
      </c>
      <c r="Q3067" t="s">
        <v>26</v>
      </c>
      <c r="R3067" t="s">
        <v>26</v>
      </c>
      <c r="S3067" t="s">
        <v>26</v>
      </c>
      <c r="T3067" t="s">
        <v>26</v>
      </c>
    </row>
    <row r="3068" spans="1:20" x14ac:dyDescent="0.2">
      <c r="A3068" t="s">
        <v>2022</v>
      </c>
      <c r="B3068" s="18" t="s">
        <v>2023</v>
      </c>
      <c r="C3068" s="18" t="str">
        <f t="shared" si="101"/>
        <v xml:space="preserve">Lancaster </v>
      </c>
      <c r="D3068" s="18" t="str">
        <f t="shared" si="102"/>
        <v xml:space="preserve"> South Carolina</v>
      </c>
      <c r="E3068" t="s">
        <v>21</v>
      </c>
      <c r="F3068">
        <v>713940</v>
      </c>
      <c r="G3068" t="s">
        <v>22</v>
      </c>
      <c r="H3068" t="s">
        <v>21</v>
      </c>
      <c r="I3068">
        <v>1</v>
      </c>
      <c r="J3068" t="s">
        <v>23</v>
      </c>
      <c r="K3068">
        <v>1</v>
      </c>
      <c r="L3068" s="24" t="s">
        <v>23</v>
      </c>
      <c r="M3068">
        <v>2020</v>
      </c>
      <c r="N3068" s="18">
        <v>11</v>
      </c>
      <c r="O3068">
        <v>1033</v>
      </c>
      <c r="P3068" t="s">
        <v>30</v>
      </c>
      <c r="Q3068">
        <v>226</v>
      </c>
      <c r="R3068" t="s">
        <v>30</v>
      </c>
      <c r="S3068">
        <v>68</v>
      </c>
      <c r="T3068" t="s">
        <v>24</v>
      </c>
    </row>
    <row r="3069" spans="1:20" x14ac:dyDescent="0.2">
      <c r="A3069" t="s">
        <v>2022</v>
      </c>
      <c r="B3069" s="18" t="s">
        <v>2023</v>
      </c>
      <c r="C3069" s="18" t="str">
        <f t="shared" si="101"/>
        <v xml:space="preserve">Lancaster </v>
      </c>
      <c r="D3069" s="18" t="str">
        <f t="shared" si="102"/>
        <v xml:space="preserve"> South Carolina</v>
      </c>
      <c r="E3069" t="s">
        <v>21</v>
      </c>
      <c r="F3069">
        <v>713940</v>
      </c>
      <c r="G3069" t="s">
        <v>22</v>
      </c>
      <c r="H3069" t="s">
        <v>21</v>
      </c>
      <c r="I3069">
        <v>1</v>
      </c>
      <c r="J3069" t="s">
        <v>23</v>
      </c>
      <c r="K3069">
        <v>210</v>
      </c>
      <c r="L3069" s="24" t="s">
        <v>27</v>
      </c>
      <c r="M3069">
        <v>2020</v>
      </c>
      <c r="N3069" s="18">
        <v>7</v>
      </c>
      <c r="O3069" t="s">
        <v>26</v>
      </c>
      <c r="P3069" t="s">
        <v>26</v>
      </c>
      <c r="Q3069" t="s">
        <v>26</v>
      </c>
      <c r="R3069" t="s">
        <v>26</v>
      </c>
      <c r="S3069" t="s">
        <v>26</v>
      </c>
      <c r="T3069" t="s">
        <v>26</v>
      </c>
    </row>
    <row r="3070" spans="1:20" x14ac:dyDescent="0.2">
      <c r="A3070" t="s">
        <v>2022</v>
      </c>
      <c r="B3070" s="18" t="s">
        <v>2023</v>
      </c>
      <c r="C3070" s="18" t="str">
        <f t="shared" si="101"/>
        <v xml:space="preserve">Lancaster </v>
      </c>
      <c r="D3070" s="18" t="str">
        <f t="shared" si="102"/>
        <v xml:space="preserve"> South Carolina</v>
      </c>
      <c r="E3070" t="s">
        <v>21</v>
      </c>
      <c r="F3070">
        <v>713940</v>
      </c>
      <c r="G3070" t="s">
        <v>22</v>
      </c>
      <c r="H3070" t="s">
        <v>21</v>
      </c>
      <c r="I3070">
        <v>1</v>
      </c>
      <c r="J3070" t="s">
        <v>23</v>
      </c>
      <c r="K3070">
        <v>220</v>
      </c>
      <c r="L3070" s="24" t="s">
        <v>31</v>
      </c>
      <c r="M3070">
        <v>2020</v>
      </c>
      <c r="N3070" s="18">
        <v>3</v>
      </c>
      <c r="O3070" t="s">
        <v>26</v>
      </c>
      <c r="P3070" t="s">
        <v>26</v>
      </c>
      <c r="Q3070" t="s">
        <v>26</v>
      </c>
      <c r="R3070" t="s">
        <v>26</v>
      </c>
      <c r="S3070" t="s">
        <v>26</v>
      </c>
      <c r="T3070" t="s">
        <v>26</v>
      </c>
    </row>
    <row r="3071" spans="1:20" x14ac:dyDescent="0.2">
      <c r="A3071" t="s">
        <v>2024</v>
      </c>
      <c r="B3071" s="18" t="s">
        <v>2025</v>
      </c>
      <c r="C3071" s="18" t="str">
        <f t="shared" si="101"/>
        <v xml:space="preserve">Lexington </v>
      </c>
      <c r="D3071" s="18" t="str">
        <f t="shared" si="102"/>
        <v xml:space="preserve"> South Carolina</v>
      </c>
      <c r="E3071" t="s">
        <v>21</v>
      </c>
      <c r="F3071">
        <v>713940</v>
      </c>
      <c r="G3071" t="s">
        <v>22</v>
      </c>
      <c r="H3071" t="s">
        <v>21</v>
      </c>
      <c r="I3071">
        <v>1</v>
      </c>
      <c r="J3071" t="s">
        <v>23</v>
      </c>
      <c r="K3071">
        <v>1</v>
      </c>
      <c r="L3071" s="24" t="s">
        <v>23</v>
      </c>
      <c r="M3071">
        <v>2020</v>
      </c>
      <c r="N3071" s="18">
        <v>33</v>
      </c>
      <c r="O3071">
        <v>4522</v>
      </c>
      <c r="P3071" t="s">
        <v>30</v>
      </c>
      <c r="Q3071">
        <v>1282</v>
      </c>
      <c r="R3071" t="s">
        <v>30</v>
      </c>
      <c r="S3071">
        <v>438</v>
      </c>
      <c r="T3071" t="s">
        <v>30</v>
      </c>
    </row>
    <row r="3072" spans="1:20" x14ac:dyDescent="0.2">
      <c r="A3072" t="s">
        <v>2024</v>
      </c>
      <c r="B3072" s="18" t="s">
        <v>2025</v>
      </c>
      <c r="C3072" s="18" t="str">
        <f t="shared" si="101"/>
        <v xml:space="preserve">Lexington </v>
      </c>
      <c r="D3072" s="18" t="str">
        <f t="shared" si="102"/>
        <v xml:space="preserve"> South Carolina</v>
      </c>
      <c r="E3072" t="s">
        <v>21</v>
      </c>
      <c r="F3072">
        <v>713940</v>
      </c>
      <c r="G3072" t="s">
        <v>22</v>
      </c>
      <c r="H3072" t="s">
        <v>21</v>
      </c>
      <c r="I3072">
        <v>1</v>
      </c>
      <c r="J3072" t="s">
        <v>23</v>
      </c>
      <c r="K3072">
        <v>210</v>
      </c>
      <c r="L3072" s="24" t="s">
        <v>27</v>
      </c>
      <c r="M3072">
        <v>2020</v>
      </c>
      <c r="N3072" s="18">
        <v>13</v>
      </c>
      <c r="O3072" t="s">
        <v>26</v>
      </c>
      <c r="P3072" t="s">
        <v>26</v>
      </c>
      <c r="Q3072" t="s">
        <v>26</v>
      </c>
      <c r="R3072" t="s">
        <v>26</v>
      </c>
      <c r="S3072" t="s">
        <v>26</v>
      </c>
      <c r="T3072" t="s">
        <v>26</v>
      </c>
    </row>
    <row r="3073" spans="1:20" x14ac:dyDescent="0.2">
      <c r="A3073" t="s">
        <v>2024</v>
      </c>
      <c r="B3073" s="18" t="s">
        <v>2025</v>
      </c>
      <c r="C3073" s="18" t="str">
        <f t="shared" si="101"/>
        <v xml:space="preserve">Lexington </v>
      </c>
      <c r="D3073" s="18" t="str">
        <f t="shared" si="102"/>
        <v xml:space="preserve"> South Carolina</v>
      </c>
      <c r="E3073" t="s">
        <v>21</v>
      </c>
      <c r="F3073">
        <v>713940</v>
      </c>
      <c r="G3073" t="s">
        <v>22</v>
      </c>
      <c r="H3073" t="s">
        <v>21</v>
      </c>
      <c r="I3073">
        <v>1</v>
      </c>
      <c r="J3073" t="s">
        <v>23</v>
      </c>
      <c r="K3073">
        <v>220</v>
      </c>
      <c r="L3073" s="24" t="s">
        <v>31</v>
      </c>
      <c r="M3073">
        <v>2020</v>
      </c>
      <c r="N3073" s="18">
        <v>8</v>
      </c>
      <c r="O3073" t="s">
        <v>26</v>
      </c>
      <c r="P3073" t="s">
        <v>26</v>
      </c>
      <c r="Q3073" t="s">
        <v>26</v>
      </c>
      <c r="R3073" t="s">
        <v>26</v>
      </c>
      <c r="S3073" t="s">
        <v>26</v>
      </c>
      <c r="T3073" t="s">
        <v>26</v>
      </c>
    </row>
    <row r="3074" spans="1:20" x14ac:dyDescent="0.2">
      <c r="A3074" t="s">
        <v>2024</v>
      </c>
      <c r="B3074" s="18" t="s">
        <v>2025</v>
      </c>
      <c r="C3074" s="18" t="str">
        <f t="shared" si="101"/>
        <v xml:space="preserve">Lexington </v>
      </c>
      <c r="D3074" s="18" t="str">
        <f t="shared" si="102"/>
        <v xml:space="preserve"> South Carolina</v>
      </c>
      <c r="E3074" t="s">
        <v>21</v>
      </c>
      <c r="F3074">
        <v>713940</v>
      </c>
      <c r="G3074" t="s">
        <v>22</v>
      </c>
      <c r="H3074" t="s">
        <v>21</v>
      </c>
      <c r="I3074">
        <v>1</v>
      </c>
      <c r="J3074" t="s">
        <v>23</v>
      </c>
      <c r="K3074">
        <v>230</v>
      </c>
      <c r="L3074" s="24" t="s">
        <v>32</v>
      </c>
      <c r="M3074">
        <v>2020</v>
      </c>
      <c r="N3074" s="18">
        <v>4</v>
      </c>
      <c r="O3074" t="s">
        <v>26</v>
      </c>
      <c r="P3074" t="s">
        <v>26</v>
      </c>
      <c r="Q3074" t="s">
        <v>26</v>
      </c>
      <c r="R3074" t="s">
        <v>26</v>
      </c>
      <c r="S3074" t="s">
        <v>26</v>
      </c>
      <c r="T3074" t="s">
        <v>26</v>
      </c>
    </row>
    <row r="3075" spans="1:20" x14ac:dyDescent="0.2">
      <c r="A3075" t="s">
        <v>2024</v>
      </c>
      <c r="B3075" s="18" t="s">
        <v>2025</v>
      </c>
      <c r="C3075" s="18" t="str">
        <f t="shared" ref="C3075:C3138" si="103">LEFT(B3075, FIND(" County",B3075))</f>
        <v xml:space="preserve">Lexington </v>
      </c>
      <c r="D3075" s="18" t="str">
        <f t="shared" ref="D3075:D3138" si="104">RIGHT(B3075, LEN(B3075)-FIND(", ",B3075))</f>
        <v xml:space="preserve"> South Carolina</v>
      </c>
      <c r="E3075" t="s">
        <v>21</v>
      </c>
      <c r="F3075">
        <v>713940</v>
      </c>
      <c r="G3075" t="s">
        <v>22</v>
      </c>
      <c r="H3075" t="s">
        <v>21</v>
      </c>
      <c r="I3075">
        <v>1</v>
      </c>
      <c r="J3075" t="s">
        <v>23</v>
      </c>
      <c r="K3075">
        <v>241</v>
      </c>
      <c r="L3075" s="24" t="s">
        <v>25</v>
      </c>
      <c r="M3075">
        <v>2020</v>
      </c>
      <c r="N3075" s="18">
        <v>6</v>
      </c>
      <c r="O3075" t="s">
        <v>26</v>
      </c>
      <c r="P3075" t="s">
        <v>26</v>
      </c>
      <c r="Q3075" t="s">
        <v>26</v>
      </c>
      <c r="R3075" t="s">
        <v>26</v>
      </c>
      <c r="S3075" t="s">
        <v>26</v>
      </c>
      <c r="T3075" t="s">
        <v>26</v>
      </c>
    </row>
    <row r="3076" spans="1:20" x14ac:dyDescent="0.2">
      <c r="A3076" t="s">
        <v>2026</v>
      </c>
      <c r="B3076" s="18" t="s">
        <v>2027</v>
      </c>
      <c r="C3076" s="18" t="str">
        <f t="shared" si="103"/>
        <v xml:space="preserve">Oconee </v>
      </c>
      <c r="D3076" s="18" t="str">
        <f t="shared" si="104"/>
        <v xml:space="preserve"> South Carolina</v>
      </c>
      <c r="E3076" t="s">
        <v>21</v>
      </c>
      <c r="F3076">
        <v>713940</v>
      </c>
      <c r="G3076" t="s">
        <v>22</v>
      </c>
      <c r="H3076" t="s">
        <v>21</v>
      </c>
      <c r="I3076">
        <v>1</v>
      </c>
      <c r="J3076" t="s">
        <v>23</v>
      </c>
      <c r="K3076">
        <v>1</v>
      </c>
      <c r="L3076" s="24" t="s">
        <v>23</v>
      </c>
      <c r="M3076">
        <v>2020</v>
      </c>
      <c r="N3076" s="18">
        <v>5</v>
      </c>
      <c r="O3076">
        <v>457</v>
      </c>
      <c r="P3076" t="s">
        <v>30</v>
      </c>
      <c r="Q3076">
        <v>131</v>
      </c>
      <c r="R3076" t="s">
        <v>24</v>
      </c>
      <c r="S3076">
        <v>36</v>
      </c>
      <c r="T3076" t="s">
        <v>30</v>
      </c>
    </row>
    <row r="3077" spans="1:20" x14ac:dyDescent="0.2">
      <c r="A3077" t="s">
        <v>2026</v>
      </c>
      <c r="B3077" s="18" t="s">
        <v>2027</v>
      </c>
      <c r="C3077" s="18" t="str">
        <f t="shared" si="103"/>
        <v xml:space="preserve">Oconee </v>
      </c>
      <c r="D3077" s="18" t="str">
        <f t="shared" si="104"/>
        <v xml:space="preserve"> South Carolina</v>
      </c>
      <c r="E3077" t="s">
        <v>21</v>
      </c>
      <c r="F3077">
        <v>713940</v>
      </c>
      <c r="G3077" t="s">
        <v>22</v>
      </c>
      <c r="H3077" t="s">
        <v>21</v>
      </c>
      <c r="I3077">
        <v>1</v>
      </c>
      <c r="J3077" t="s">
        <v>23</v>
      </c>
      <c r="K3077">
        <v>210</v>
      </c>
      <c r="L3077" s="24" t="s">
        <v>27</v>
      </c>
      <c r="M3077">
        <v>2020</v>
      </c>
      <c r="N3077" s="18">
        <v>3</v>
      </c>
      <c r="O3077" t="s">
        <v>26</v>
      </c>
      <c r="P3077" t="s">
        <v>26</v>
      </c>
      <c r="Q3077" t="s">
        <v>26</v>
      </c>
      <c r="R3077" t="s">
        <v>26</v>
      </c>
      <c r="S3077" t="s">
        <v>26</v>
      </c>
      <c r="T3077" t="s">
        <v>26</v>
      </c>
    </row>
    <row r="3078" spans="1:20" x14ac:dyDescent="0.2">
      <c r="A3078" t="s">
        <v>2028</v>
      </c>
      <c r="B3078" s="18" t="s">
        <v>2029</v>
      </c>
      <c r="C3078" s="18" t="str">
        <f t="shared" si="103"/>
        <v xml:space="preserve">Orangeburg </v>
      </c>
      <c r="D3078" s="18" t="str">
        <f t="shared" si="104"/>
        <v xml:space="preserve"> South Carolina</v>
      </c>
      <c r="E3078" t="s">
        <v>21</v>
      </c>
      <c r="F3078">
        <v>713940</v>
      </c>
      <c r="G3078" t="s">
        <v>22</v>
      </c>
      <c r="H3078" t="s">
        <v>21</v>
      </c>
      <c r="I3078">
        <v>1</v>
      </c>
      <c r="J3078" t="s">
        <v>23</v>
      </c>
      <c r="K3078">
        <v>1</v>
      </c>
      <c r="L3078" s="24" t="s">
        <v>23</v>
      </c>
      <c r="M3078">
        <v>2020</v>
      </c>
      <c r="N3078" s="18">
        <v>4</v>
      </c>
      <c r="O3078">
        <v>830</v>
      </c>
      <c r="P3078" t="s">
        <v>35</v>
      </c>
      <c r="Q3078">
        <v>213</v>
      </c>
      <c r="R3078" t="s">
        <v>35</v>
      </c>
      <c r="S3078">
        <v>120</v>
      </c>
      <c r="T3078" t="s">
        <v>35</v>
      </c>
    </row>
    <row r="3079" spans="1:20" x14ac:dyDescent="0.2">
      <c r="A3079" t="s">
        <v>2030</v>
      </c>
      <c r="B3079" s="18" t="s">
        <v>2031</v>
      </c>
      <c r="C3079" s="18" t="str">
        <f t="shared" si="103"/>
        <v xml:space="preserve">Pickens </v>
      </c>
      <c r="D3079" s="18" t="str">
        <f t="shared" si="104"/>
        <v xml:space="preserve"> South Carolina</v>
      </c>
      <c r="E3079" t="s">
        <v>21</v>
      </c>
      <c r="F3079">
        <v>713940</v>
      </c>
      <c r="G3079" t="s">
        <v>22</v>
      </c>
      <c r="H3079" t="s">
        <v>21</v>
      </c>
      <c r="I3079">
        <v>1</v>
      </c>
      <c r="J3079" t="s">
        <v>23</v>
      </c>
      <c r="K3079">
        <v>1</v>
      </c>
      <c r="L3079" s="24" t="s">
        <v>23</v>
      </c>
      <c r="M3079">
        <v>2020</v>
      </c>
      <c r="N3079" s="18">
        <v>13</v>
      </c>
      <c r="O3079">
        <v>3591</v>
      </c>
      <c r="P3079" t="s">
        <v>24</v>
      </c>
      <c r="Q3079">
        <v>901</v>
      </c>
      <c r="R3079" t="s">
        <v>24</v>
      </c>
      <c r="S3079">
        <v>377</v>
      </c>
      <c r="T3079" t="s">
        <v>24</v>
      </c>
    </row>
    <row r="3080" spans="1:20" x14ac:dyDescent="0.2">
      <c r="A3080" t="s">
        <v>2030</v>
      </c>
      <c r="B3080" s="18" t="s">
        <v>2031</v>
      </c>
      <c r="C3080" s="18" t="str">
        <f t="shared" si="103"/>
        <v xml:space="preserve">Pickens </v>
      </c>
      <c r="D3080" s="18" t="str">
        <f t="shared" si="104"/>
        <v xml:space="preserve"> South Carolina</v>
      </c>
      <c r="E3080" t="s">
        <v>21</v>
      </c>
      <c r="F3080">
        <v>713940</v>
      </c>
      <c r="G3080" t="s">
        <v>22</v>
      </c>
      <c r="H3080" t="s">
        <v>21</v>
      </c>
      <c r="I3080">
        <v>1</v>
      </c>
      <c r="J3080" t="s">
        <v>23</v>
      </c>
      <c r="K3080">
        <v>210</v>
      </c>
      <c r="L3080" s="24" t="s">
        <v>27</v>
      </c>
      <c r="M3080">
        <v>2020</v>
      </c>
      <c r="N3080" s="18">
        <v>7</v>
      </c>
      <c r="O3080" t="s">
        <v>26</v>
      </c>
      <c r="P3080" t="s">
        <v>26</v>
      </c>
      <c r="Q3080" t="s">
        <v>26</v>
      </c>
      <c r="R3080" t="s">
        <v>26</v>
      </c>
      <c r="S3080" t="s">
        <v>26</v>
      </c>
      <c r="T3080" t="s">
        <v>26</v>
      </c>
    </row>
    <row r="3081" spans="1:20" x14ac:dyDescent="0.2">
      <c r="A3081" t="s">
        <v>2032</v>
      </c>
      <c r="B3081" s="18" t="s">
        <v>2033</v>
      </c>
      <c r="C3081" s="18" t="str">
        <f t="shared" si="103"/>
        <v xml:space="preserve">Richland </v>
      </c>
      <c r="D3081" s="18" t="str">
        <f t="shared" si="104"/>
        <v xml:space="preserve"> South Carolina</v>
      </c>
      <c r="E3081" t="s">
        <v>21</v>
      </c>
      <c r="F3081">
        <v>713940</v>
      </c>
      <c r="G3081" t="s">
        <v>22</v>
      </c>
      <c r="H3081" t="s">
        <v>21</v>
      </c>
      <c r="I3081">
        <v>1</v>
      </c>
      <c r="J3081" t="s">
        <v>23</v>
      </c>
      <c r="K3081">
        <v>1</v>
      </c>
      <c r="L3081" s="24" t="s">
        <v>23</v>
      </c>
      <c r="M3081">
        <v>2020</v>
      </c>
      <c r="N3081" s="18">
        <v>38</v>
      </c>
      <c r="O3081">
        <v>7602</v>
      </c>
      <c r="P3081" t="s">
        <v>24</v>
      </c>
      <c r="Q3081">
        <v>2346</v>
      </c>
      <c r="R3081" t="s">
        <v>24</v>
      </c>
      <c r="S3081">
        <v>889</v>
      </c>
      <c r="T3081" t="s">
        <v>30</v>
      </c>
    </row>
    <row r="3082" spans="1:20" x14ac:dyDescent="0.2">
      <c r="A3082" t="s">
        <v>2032</v>
      </c>
      <c r="B3082" s="18" t="s">
        <v>2033</v>
      </c>
      <c r="C3082" s="18" t="str">
        <f t="shared" si="103"/>
        <v xml:space="preserve">Richland </v>
      </c>
      <c r="D3082" s="18" t="str">
        <f t="shared" si="104"/>
        <v xml:space="preserve"> South Carolina</v>
      </c>
      <c r="E3082" t="s">
        <v>21</v>
      </c>
      <c r="F3082">
        <v>713940</v>
      </c>
      <c r="G3082" t="s">
        <v>22</v>
      </c>
      <c r="H3082" t="s">
        <v>21</v>
      </c>
      <c r="I3082">
        <v>1</v>
      </c>
      <c r="J3082" t="s">
        <v>23</v>
      </c>
      <c r="K3082">
        <v>210</v>
      </c>
      <c r="L3082" s="24" t="s">
        <v>27</v>
      </c>
      <c r="M3082">
        <v>2020</v>
      </c>
      <c r="N3082" s="18">
        <v>12</v>
      </c>
      <c r="O3082" t="s">
        <v>26</v>
      </c>
      <c r="P3082" t="s">
        <v>26</v>
      </c>
      <c r="Q3082" t="s">
        <v>26</v>
      </c>
      <c r="R3082" t="s">
        <v>26</v>
      </c>
      <c r="S3082" t="s">
        <v>26</v>
      </c>
      <c r="T3082" t="s">
        <v>26</v>
      </c>
    </row>
    <row r="3083" spans="1:20" x14ac:dyDescent="0.2">
      <c r="A3083" t="s">
        <v>2032</v>
      </c>
      <c r="B3083" s="18" t="s">
        <v>2033</v>
      </c>
      <c r="C3083" s="18" t="str">
        <f t="shared" si="103"/>
        <v xml:space="preserve">Richland </v>
      </c>
      <c r="D3083" s="18" t="str">
        <f t="shared" si="104"/>
        <v xml:space="preserve"> South Carolina</v>
      </c>
      <c r="E3083" t="s">
        <v>21</v>
      </c>
      <c r="F3083">
        <v>713940</v>
      </c>
      <c r="G3083" t="s">
        <v>22</v>
      </c>
      <c r="H3083" t="s">
        <v>21</v>
      </c>
      <c r="I3083">
        <v>1</v>
      </c>
      <c r="J3083" t="s">
        <v>23</v>
      </c>
      <c r="K3083">
        <v>220</v>
      </c>
      <c r="L3083" s="24" t="s">
        <v>31</v>
      </c>
      <c r="M3083">
        <v>2020</v>
      </c>
      <c r="N3083" s="18">
        <v>8</v>
      </c>
      <c r="O3083" t="s">
        <v>26</v>
      </c>
      <c r="P3083" t="s">
        <v>26</v>
      </c>
      <c r="Q3083" t="s">
        <v>26</v>
      </c>
      <c r="R3083" t="s">
        <v>26</v>
      </c>
      <c r="S3083" t="s">
        <v>26</v>
      </c>
      <c r="T3083" t="s">
        <v>26</v>
      </c>
    </row>
    <row r="3084" spans="1:20" x14ac:dyDescent="0.2">
      <c r="A3084" t="s">
        <v>2032</v>
      </c>
      <c r="B3084" s="18" t="s">
        <v>2033</v>
      </c>
      <c r="C3084" s="18" t="str">
        <f t="shared" si="103"/>
        <v xml:space="preserve">Richland </v>
      </c>
      <c r="D3084" s="18" t="str">
        <f t="shared" si="104"/>
        <v xml:space="preserve"> South Carolina</v>
      </c>
      <c r="E3084" t="s">
        <v>21</v>
      </c>
      <c r="F3084">
        <v>713940</v>
      </c>
      <c r="G3084" t="s">
        <v>22</v>
      </c>
      <c r="H3084" t="s">
        <v>21</v>
      </c>
      <c r="I3084">
        <v>1</v>
      </c>
      <c r="J3084" t="s">
        <v>23</v>
      </c>
      <c r="K3084">
        <v>230</v>
      </c>
      <c r="L3084" s="24" t="s">
        <v>32</v>
      </c>
      <c r="M3084">
        <v>2020</v>
      </c>
      <c r="N3084" s="18">
        <v>5</v>
      </c>
      <c r="O3084" t="s">
        <v>26</v>
      </c>
      <c r="P3084" t="s">
        <v>26</v>
      </c>
      <c r="Q3084" t="s">
        <v>26</v>
      </c>
      <c r="R3084" t="s">
        <v>26</v>
      </c>
      <c r="S3084" t="s">
        <v>26</v>
      </c>
      <c r="T3084" t="s">
        <v>26</v>
      </c>
    </row>
    <row r="3085" spans="1:20" x14ac:dyDescent="0.2">
      <c r="A3085" t="s">
        <v>2032</v>
      </c>
      <c r="B3085" s="18" t="s">
        <v>2033</v>
      </c>
      <c r="C3085" s="18" t="str">
        <f t="shared" si="103"/>
        <v xml:space="preserve">Richland </v>
      </c>
      <c r="D3085" s="18" t="str">
        <f t="shared" si="104"/>
        <v xml:space="preserve"> South Carolina</v>
      </c>
      <c r="E3085" t="s">
        <v>21</v>
      </c>
      <c r="F3085">
        <v>713940</v>
      </c>
      <c r="G3085" t="s">
        <v>22</v>
      </c>
      <c r="H3085" t="s">
        <v>21</v>
      </c>
      <c r="I3085">
        <v>1</v>
      </c>
      <c r="J3085" t="s">
        <v>23</v>
      </c>
      <c r="K3085">
        <v>241</v>
      </c>
      <c r="L3085" s="24" t="s">
        <v>25</v>
      </c>
      <c r="M3085">
        <v>2020</v>
      </c>
      <c r="N3085" s="18">
        <v>7</v>
      </c>
      <c r="O3085" t="s">
        <v>26</v>
      </c>
      <c r="P3085" t="s">
        <v>26</v>
      </c>
      <c r="Q3085" t="s">
        <v>26</v>
      </c>
      <c r="R3085" t="s">
        <v>26</v>
      </c>
      <c r="S3085" t="s">
        <v>26</v>
      </c>
      <c r="T3085" t="s">
        <v>26</v>
      </c>
    </row>
    <row r="3086" spans="1:20" x14ac:dyDescent="0.2">
      <c r="A3086" t="s">
        <v>2032</v>
      </c>
      <c r="B3086" s="18" t="s">
        <v>2033</v>
      </c>
      <c r="C3086" s="18" t="str">
        <f t="shared" si="103"/>
        <v xml:space="preserve">Richland </v>
      </c>
      <c r="D3086" s="18" t="str">
        <f t="shared" si="104"/>
        <v xml:space="preserve"> South Carolina</v>
      </c>
      <c r="E3086" t="s">
        <v>21</v>
      </c>
      <c r="F3086">
        <v>713940</v>
      </c>
      <c r="G3086" t="s">
        <v>22</v>
      </c>
      <c r="H3086" t="s">
        <v>21</v>
      </c>
      <c r="I3086">
        <v>1</v>
      </c>
      <c r="J3086" t="s">
        <v>23</v>
      </c>
      <c r="K3086">
        <v>242</v>
      </c>
      <c r="L3086" s="24" t="s">
        <v>56</v>
      </c>
      <c r="M3086">
        <v>2020</v>
      </c>
      <c r="N3086" s="18">
        <v>4</v>
      </c>
      <c r="O3086" t="s">
        <v>26</v>
      </c>
      <c r="P3086" t="s">
        <v>26</v>
      </c>
      <c r="Q3086" t="s">
        <v>26</v>
      </c>
      <c r="R3086" t="s">
        <v>26</v>
      </c>
      <c r="S3086" t="s">
        <v>26</v>
      </c>
      <c r="T3086" t="s">
        <v>26</v>
      </c>
    </row>
    <row r="3087" spans="1:20" x14ac:dyDescent="0.2">
      <c r="A3087" t="s">
        <v>2034</v>
      </c>
      <c r="B3087" s="18" t="s">
        <v>2035</v>
      </c>
      <c r="C3087" s="18" t="str">
        <f t="shared" si="103"/>
        <v xml:space="preserve">Spartanburg </v>
      </c>
      <c r="D3087" s="18" t="str">
        <f t="shared" si="104"/>
        <v xml:space="preserve"> South Carolina</v>
      </c>
      <c r="E3087" t="s">
        <v>21</v>
      </c>
      <c r="F3087">
        <v>713940</v>
      </c>
      <c r="G3087" t="s">
        <v>22</v>
      </c>
      <c r="H3087" t="s">
        <v>21</v>
      </c>
      <c r="I3087">
        <v>1</v>
      </c>
      <c r="J3087" t="s">
        <v>23</v>
      </c>
      <c r="K3087">
        <v>1</v>
      </c>
      <c r="L3087" s="24" t="s">
        <v>23</v>
      </c>
      <c r="M3087">
        <v>2020</v>
      </c>
      <c r="N3087" s="18">
        <v>32</v>
      </c>
      <c r="O3087">
        <v>4791</v>
      </c>
      <c r="P3087" t="s">
        <v>30</v>
      </c>
      <c r="Q3087">
        <v>1276</v>
      </c>
      <c r="R3087" t="s">
        <v>30</v>
      </c>
      <c r="S3087">
        <v>499</v>
      </c>
      <c r="T3087" t="s">
        <v>30</v>
      </c>
    </row>
    <row r="3088" spans="1:20" x14ac:dyDescent="0.2">
      <c r="A3088" t="s">
        <v>2034</v>
      </c>
      <c r="B3088" s="18" t="s">
        <v>2035</v>
      </c>
      <c r="C3088" s="18" t="str">
        <f t="shared" si="103"/>
        <v xml:space="preserve">Spartanburg </v>
      </c>
      <c r="D3088" s="18" t="str">
        <f t="shared" si="104"/>
        <v xml:space="preserve"> South Carolina</v>
      </c>
      <c r="E3088" t="s">
        <v>21</v>
      </c>
      <c r="F3088">
        <v>713940</v>
      </c>
      <c r="G3088" t="s">
        <v>22</v>
      </c>
      <c r="H3088" t="s">
        <v>21</v>
      </c>
      <c r="I3088">
        <v>1</v>
      </c>
      <c r="J3088" t="s">
        <v>23</v>
      </c>
      <c r="K3088">
        <v>210</v>
      </c>
      <c r="L3088" s="24" t="s">
        <v>27</v>
      </c>
      <c r="M3088">
        <v>2020</v>
      </c>
      <c r="N3088" s="18">
        <v>16</v>
      </c>
      <c r="O3088" t="s">
        <v>26</v>
      </c>
      <c r="P3088" t="s">
        <v>26</v>
      </c>
      <c r="Q3088" t="s">
        <v>26</v>
      </c>
      <c r="R3088" t="s">
        <v>26</v>
      </c>
      <c r="S3088" t="s">
        <v>26</v>
      </c>
      <c r="T3088" t="s">
        <v>26</v>
      </c>
    </row>
    <row r="3089" spans="1:20" x14ac:dyDescent="0.2">
      <c r="A3089" t="s">
        <v>2034</v>
      </c>
      <c r="B3089" s="18" t="s">
        <v>2035</v>
      </c>
      <c r="C3089" s="18" t="str">
        <f t="shared" si="103"/>
        <v xml:space="preserve">Spartanburg </v>
      </c>
      <c r="D3089" s="18" t="str">
        <f t="shared" si="104"/>
        <v xml:space="preserve"> South Carolina</v>
      </c>
      <c r="E3089" t="s">
        <v>21</v>
      </c>
      <c r="F3089">
        <v>713940</v>
      </c>
      <c r="G3089" t="s">
        <v>22</v>
      </c>
      <c r="H3089" t="s">
        <v>21</v>
      </c>
      <c r="I3089">
        <v>1</v>
      </c>
      <c r="J3089" t="s">
        <v>23</v>
      </c>
      <c r="K3089">
        <v>220</v>
      </c>
      <c r="L3089" s="24" t="s">
        <v>31</v>
      </c>
      <c r="M3089">
        <v>2020</v>
      </c>
      <c r="N3089" s="18">
        <v>5</v>
      </c>
      <c r="O3089" t="s">
        <v>26</v>
      </c>
      <c r="P3089" t="s">
        <v>26</v>
      </c>
      <c r="Q3089" t="s">
        <v>26</v>
      </c>
      <c r="R3089" t="s">
        <v>26</v>
      </c>
      <c r="S3089" t="s">
        <v>26</v>
      </c>
      <c r="T3089" t="s">
        <v>26</v>
      </c>
    </row>
    <row r="3090" spans="1:20" x14ac:dyDescent="0.2">
      <c r="A3090" t="s">
        <v>2034</v>
      </c>
      <c r="B3090" s="18" t="s">
        <v>2035</v>
      </c>
      <c r="C3090" s="18" t="str">
        <f t="shared" si="103"/>
        <v xml:space="preserve">Spartanburg </v>
      </c>
      <c r="D3090" s="18" t="str">
        <f t="shared" si="104"/>
        <v xml:space="preserve"> South Carolina</v>
      </c>
      <c r="E3090" t="s">
        <v>21</v>
      </c>
      <c r="F3090">
        <v>713940</v>
      </c>
      <c r="G3090" t="s">
        <v>22</v>
      </c>
      <c r="H3090" t="s">
        <v>21</v>
      </c>
      <c r="I3090">
        <v>1</v>
      </c>
      <c r="J3090" t="s">
        <v>23</v>
      </c>
      <c r="K3090">
        <v>230</v>
      </c>
      <c r="L3090" s="24" t="s">
        <v>32</v>
      </c>
      <c r="M3090">
        <v>2020</v>
      </c>
      <c r="N3090" s="18">
        <v>8</v>
      </c>
      <c r="O3090" t="s">
        <v>26</v>
      </c>
      <c r="P3090" t="s">
        <v>26</v>
      </c>
      <c r="Q3090" t="s">
        <v>26</v>
      </c>
      <c r="R3090" t="s">
        <v>26</v>
      </c>
      <c r="S3090" t="s">
        <v>26</v>
      </c>
      <c r="T3090" t="s">
        <v>26</v>
      </c>
    </row>
    <row r="3091" spans="1:20" x14ac:dyDescent="0.2">
      <c r="A3091" t="s">
        <v>2036</v>
      </c>
      <c r="B3091" s="18" t="s">
        <v>2037</v>
      </c>
      <c r="C3091" s="18" t="str">
        <f t="shared" si="103"/>
        <v xml:space="preserve">Sumter </v>
      </c>
      <c r="D3091" s="18" t="str">
        <f t="shared" si="104"/>
        <v xml:space="preserve"> South Carolina</v>
      </c>
      <c r="E3091" t="s">
        <v>21</v>
      </c>
      <c r="F3091">
        <v>713940</v>
      </c>
      <c r="G3091" t="s">
        <v>22</v>
      </c>
      <c r="H3091" t="s">
        <v>21</v>
      </c>
      <c r="I3091">
        <v>1</v>
      </c>
      <c r="J3091" t="s">
        <v>23</v>
      </c>
      <c r="K3091">
        <v>1</v>
      </c>
      <c r="L3091" s="24" t="s">
        <v>23</v>
      </c>
      <c r="M3091">
        <v>2020</v>
      </c>
      <c r="N3091" s="18">
        <v>5</v>
      </c>
      <c r="O3091">
        <v>1597</v>
      </c>
      <c r="P3091" t="s">
        <v>24</v>
      </c>
      <c r="Q3091">
        <v>445</v>
      </c>
      <c r="R3091" t="s">
        <v>24</v>
      </c>
      <c r="S3091">
        <v>196</v>
      </c>
      <c r="T3091" t="s">
        <v>24</v>
      </c>
    </row>
    <row r="3092" spans="1:20" x14ac:dyDescent="0.2">
      <c r="A3092" t="s">
        <v>2038</v>
      </c>
      <c r="B3092" s="18" t="s">
        <v>2039</v>
      </c>
      <c r="C3092" s="18" t="str">
        <f t="shared" si="103"/>
        <v xml:space="preserve">York </v>
      </c>
      <c r="D3092" s="18" t="str">
        <f t="shared" si="104"/>
        <v xml:space="preserve"> South Carolina</v>
      </c>
      <c r="E3092" t="s">
        <v>21</v>
      </c>
      <c r="F3092">
        <v>713940</v>
      </c>
      <c r="G3092" t="s">
        <v>22</v>
      </c>
      <c r="H3092" t="s">
        <v>21</v>
      </c>
      <c r="I3092">
        <v>1</v>
      </c>
      <c r="J3092" t="s">
        <v>23</v>
      </c>
      <c r="K3092">
        <v>1</v>
      </c>
      <c r="L3092" s="24" t="s">
        <v>23</v>
      </c>
      <c r="M3092">
        <v>2020</v>
      </c>
      <c r="N3092" s="18">
        <v>38</v>
      </c>
      <c r="O3092">
        <v>6517</v>
      </c>
      <c r="P3092" t="s">
        <v>24</v>
      </c>
      <c r="Q3092">
        <v>1879</v>
      </c>
      <c r="R3092" t="s">
        <v>24</v>
      </c>
      <c r="S3092">
        <v>936</v>
      </c>
      <c r="T3092" t="s">
        <v>24</v>
      </c>
    </row>
    <row r="3093" spans="1:20" x14ac:dyDescent="0.2">
      <c r="A3093" t="s">
        <v>2038</v>
      </c>
      <c r="B3093" s="18" t="s">
        <v>2039</v>
      </c>
      <c r="C3093" s="18" t="str">
        <f t="shared" si="103"/>
        <v xml:space="preserve">York </v>
      </c>
      <c r="D3093" s="18" t="str">
        <f t="shared" si="104"/>
        <v xml:space="preserve"> South Carolina</v>
      </c>
      <c r="E3093" t="s">
        <v>21</v>
      </c>
      <c r="F3093">
        <v>713940</v>
      </c>
      <c r="G3093" t="s">
        <v>22</v>
      </c>
      <c r="H3093" t="s">
        <v>21</v>
      </c>
      <c r="I3093">
        <v>1</v>
      </c>
      <c r="J3093" t="s">
        <v>23</v>
      </c>
      <c r="K3093">
        <v>210</v>
      </c>
      <c r="L3093" s="24" t="s">
        <v>27</v>
      </c>
      <c r="M3093">
        <v>2020</v>
      </c>
      <c r="N3093" s="18">
        <v>11</v>
      </c>
      <c r="O3093" t="s">
        <v>26</v>
      </c>
      <c r="P3093" t="s">
        <v>26</v>
      </c>
      <c r="Q3093" t="s">
        <v>26</v>
      </c>
      <c r="R3093" t="s">
        <v>26</v>
      </c>
      <c r="S3093" t="s">
        <v>26</v>
      </c>
      <c r="T3093" t="s">
        <v>26</v>
      </c>
    </row>
    <row r="3094" spans="1:20" x14ac:dyDescent="0.2">
      <c r="A3094" t="s">
        <v>2038</v>
      </c>
      <c r="B3094" s="18" t="s">
        <v>2039</v>
      </c>
      <c r="C3094" s="18" t="str">
        <f t="shared" si="103"/>
        <v xml:space="preserve">York </v>
      </c>
      <c r="D3094" s="18" t="str">
        <f t="shared" si="104"/>
        <v xml:space="preserve"> South Carolina</v>
      </c>
      <c r="E3094" t="s">
        <v>21</v>
      </c>
      <c r="F3094">
        <v>713940</v>
      </c>
      <c r="G3094" t="s">
        <v>22</v>
      </c>
      <c r="H3094" t="s">
        <v>21</v>
      </c>
      <c r="I3094">
        <v>1</v>
      </c>
      <c r="J3094" t="s">
        <v>23</v>
      </c>
      <c r="K3094">
        <v>220</v>
      </c>
      <c r="L3094" s="24" t="s">
        <v>31</v>
      </c>
      <c r="M3094">
        <v>2020</v>
      </c>
      <c r="N3094" s="18">
        <v>5</v>
      </c>
      <c r="O3094" t="s">
        <v>26</v>
      </c>
      <c r="P3094" t="s">
        <v>26</v>
      </c>
      <c r="Q3094" t="s">
        <v>26</v>
      </c>
      <c r="R3094" t="s">
        <v>26</v>
      </c>
      <c r="S3094" t="s">
        <v>26</v>
      </c>
      <c r="T3094" t="s">
        <v>26</v>
      </c>
    </row>
    <row r="3095" spans="1:20" x14ac:dyDescent="0.2">
      <c r="A3095" t="s">
        <v>2038</v>
      </c>
      <c r="B3095" s="18" t="s">
        <v>2039</v>
      </c>
      <c r="C3095" s="18" t="str">
        <f t="shared" si="103"/>
        <v xml:space="preserve">York </v>
      </c>
      <c r="D3095" s="18" t="str">
        <f t="shared" si="104"/>
        <v xml:space="preserve"> South Carolina</v>
      </c>
      <c r="E3095" t="s">
        <v>21</v>
      </c>
      <c r="F3095">
        <v>713940</v>
      </c>
      <c r="G3095" t="s">
        <v>22</v>
      </c>
      <c r="H3095" t="s">
        <v>21</v>
      </c>
      <c r="I3095">
        <v>1</v>
      </c>
      <c r="J3095" t="s">
        <v>23</v>
      </c>
      <c r="K3095">
        <v>230</v>
      </c>
      <c r="L3095" s="24" t="s">
        <v>32</v>
      </c>
      <c r="M3095">
        <v>2020</v>
      </c>
      <c r="N3095" s="18">
        <v>10</v>
      </c>
      <c r="O3095" t="s">
        <v>26</v>
      </c>
      <c r="P3095" t="s">
        <v>26</v>
      </c>
      <c r="Q3095" t="s">
        <v>26</v>
      </c>
      <c r="R3095" t="s">
        <v>26</v>
      </c>
      <c r="S3095" t="s">
        <v>26</v>
      </c>
      <c r="T3095" t="s">
        <v>26</v>
      </c>
    </row>
    <row r="3096" spans="1:20" x14ac:dyDescent="0.2">
      <c r="A3096" t="s">
        <v>2038</v>
      </c>
      <c r="B3096" s="18" t="s">
        <v>2039</v>
      </c>
      <c r="C3096" s="18" t="str">
        <f t="shared" si="103"/>
        <v xml:space="preserve">York </v>
      </c>
      <c r="D3096" s="18" t="str">
        <f t="shared" si="104"/>
        <v xml:space="preserve"> South Carolina</v>
      </c>
      <c r="E3096" t="s">
        <v>21</v>
      </c>
      <c r="F3096">
        <v>713940</v>
      </c>
      <c r="G3096" t="s">
        <v>22</v>
      </c>
      <c r="H3096" t="s">
        <v>21</v>
      </c>
      <c r="I3096">
        <v>1</v>
      </c>
      <c r="J3096" t="s">
        <v>23</v>
      </c>
      <c r="K3096">
        <v>241</v>
      </c>
      <c r="L3096" s="24" t="s">
        <v>25</v>
      </c>
      <c r="M3096">
        <v>2020</v>
      </c>
      <c r="N3096" s="18">
        <v>7</v>
      </c>
      <c r="O3096" t="s">
        <v>26</v>
      </c>
      <c r="P3096" t="s">
        <v>26</v>
      </c>
      <c r="Q3096" t="s">
        <v>26</v>
      </c>
      <c r="R3096" t="s">
        <v>26</v>
      </c>
      <c r="S3096" t="s">
        <v>26</v>
      </c>
      <c r="T3096" t="s">
        <v>26</v>
      </c>
    </row>
    <row r="3097" spans="1:20" x14ac:dyDescent="0.2">
      <c r="A3097" t="s">
        <v>2038</v>
      </c>
      <c r="B3097" s="18" t="s">
        <v>2039</v>
      </c>
      <c r="C3097" s="18" t="str">
        <f t="shared" si="103"/>
        <v xml:space="preserve">York </v>
      </c>
      <c r="D3097" s="18" t="str">
        <f t="shared" si="104"/>
        <v xml:space="preserve"> South Carolina</v>
      </c>
      <c r="E3097" t="s">
        <v>21</v>
      </c>
      <c r="F3097">
        <v>713940</v>
      </c>
      <c r="G3097" t="s">
        <v>22</v>
      </c>
      <c r="H3097" t="s">
        <v>21</v>
      </c>
      <c r="I3097">
        <v>1</v>
      </c>
      <c r="J3097" t="s">
        <v>23</v>
      </c>
      <c r="K3097">
        <v>242</v>
      </c>
      <c r="L3097" s="24" t="s">
        <v>56</v>
      </c>
      <c r="M3097">
        <v>2020</v>
      </c>
      <c r="N3097" s="18">
        <v>3</v>
      </c>
      <c r="O3097" t="s">
        <v>26</v>
      </c>
      <c r="P3097" t="s">
        <v>26</v>
      </c>
      <c r="Q3097" t="s">
        <v>26</v>
      </c>
      <c r="R3097" t="s">
        <v>26</v>
      </c>
      <c r="S3097" t="s">
        <v>26</v>
      </c>
      <c r="T3097" t="s">
        <v>26</v>
      </c>
    </row>
    <row r="3098" spans="1:20" x14ac:dyDescent="0.2">
      <c r="A3098" t="s">
        <v>2040</v>
      </c>
      <c r="B3098" s="18" t="s">
        <v>2041</v>
      </c>
      <c r="C3098" s="18" t="str">
        <f t="shared" si="103"/>
        <v xml:space="preserve">Brookings </v>
      </c>
      <c r="D3098" s="18" t="str">
        <f t="shared" si="104"/>
        <v xml:space="preserve"> South Dakota</v>
      </c>
      <c r="E3098" t="s">
        <v>21</v>
      </c>
      <c r="F3098">
        <v>713940</v>
      </c>
      <c r="G3098" t="s">
        <v>22</v>
      </c>
      <c r="H3098" t="s">
        <v>21</v>
      </c>
      <c r="I3098">
        <v>1</v>
      </c>
      <c r="J3098" t="s">
        <v>23</v>
      </c>
      <c r="K3098">
        <v>1</v>
      </c>
      <c r="L3098" s="24" t="s">
        <v>23</v>
      </c>
      <c r="M3098">
        <v>2020</v>
      </c>
      <c r="N3098" s="18">
        <v>6</v>
      </c>
      <c r="O3098">
        <v>367</v>
      </c>
      <c r="P3098" t="s">
        <v>24</v>
      </c>
      <c r="Q3098">
        <v>106</v>
      </c>
      <c r="R3098" t="s">
        <v>35</v>
      </c>
      <c r="S3098">
        <v>43</v>
      </c>
      <c r="T3098" t="s">
        <v>24</v>
      </c>
    </row>
    <row r="3099" spans="1:20" x14ac:dyDescent="0.2">
      <c r="A3099" t="s">
        <v>2040</v>
      </c>
      <c r="B3099" s="18" t="s">
        <v>2041</v>
      </c>
      <c r="C3099" s="18" t="str">
        <f t="shared" si="103"/>
        <v xml:space="preserve">Brookings </v>
      </c>
      <c r="D3099" s="18" t="str">
        <f t="shared" si="104"/>
        <v xml:space="preserve"> South Dakota</v>
      </c>
      <c r="E3099" t="s">
        <v>21</v>
      </c>
      <c r="F3099">
        <v>713940</v>
      </c>
      <c r="G3099" t="s">
        <v>22</v>
      </c>
      <c r="H3099" t="s">
        <v>21</v>
      </c>
      <c r="I3099">
        <v>1</v>
      </c>
      <c r="J3099" t="s">
        <v>23</v>
      </c>
      <c r="K3099">
        <v>220</v>
      </c>
      <c r="L3099" s="24" t="s">
        <v>31</v>
      </c>
      <c r="M3099">
        <v>2020</v>
      </c>
      <c r="N3099" s="18">
        <v>5</v>
      </c>
      <c r="O3099" t="s">
        <v>26</v>
      </c>
      <c r="P3099" t="s">
        <v>26</v>
      </c>
      <c r="Q3099" t="s">
        <v>26</v>
      </c>
      <c r="R3099" t="s">
        <v>26</v>
      </c>
      <c r="S3099" t="s">
        <v>26</v>
      </c>
      <c r="T3099" t="s">
        <v>26</v>
      </c>
    </row>
    <row r="3100" spans="1:20" x14ac:dyDescent="0.2">
      <c r="A3100" t="s">
        <v>2042</v>
      </c>
      <c r="B3100" s="18" t="s">
        <v>2043</v>
      </c>
      <c r="C3100" s="18" t="str">
        <f t="shared" si="103"/>
        <v xml:space="preserve">Brown </v>
      </c>
      <c r="D3100" s="18" t="str">
        <f t="shared" si="104"/>
        <v xml:space="preserve"> South Dakota</v>
      </c>
      <c r="E3100" t="s">
        <v>21</v>
      </c>
      <c r="F3100">
        <v>713940</v>
      </c>
      <c r="G3100" t="s">
        <v>22</v>
      </c>
      <c r="H3100" t="s">
        <v>21</v>
      </c>
      <c r="I3100">
        <v>1</v>
      </c>
      <c r="J3100" t="s">
        <v>23</v>
      </c>
      <c r="K3100">
        <v>1</v>
      </c>
      <c r="L3100" s="24" t="s">
        <v>23</v>
      </c>
      <c r="M3100">
        <v>2020</v>
      </c>
      <c r="N3100" s="18">
        <v>7</v>
      </c>
      <c r="O3100">
        <v>1323</v>
      </c>
      <c r="P3100" t="s">
        <v>35</v>
      </c>
      <c r="Q3100">
        <v>380</v>
      </c>
      <c r="R3100" t="s">
        <v>35</v>
      </c>
      <c r="S3100">
        <v>173</v>
      </c>
      <c r="T3100" t="s">
        <v>35</v>
      </c>
    </row>
    <row r="3101" spans="1:20" x14ac:dyDescent="0.2">
      <c r="A3101" t="s">
        <v>2042</v>
      </c>
      <c r="B3101" s="18" t="s">
        <v>2043</v>
      </c>
      <c r="C3101" s="18" t="str">
        <f t="shared" si="103"/>
        <v xml:space="preserve">Brown </v>
      </c>
      <c r="D3101" s="18" t="str">
        <f t="shared" si="104"/>
        <v xml:space="preserve"> South Dakota</v>
      </c>
      <c r="E3101" t="s">
        <v>21</v>
      </c>
      <c r="F3101">
        <v>713940</v>
      </c>
      <c r="G3101" t="s">
        <v>22</v>
      </c>
      <c r="H3101" t="s">
        <v>21</v>
      </c>
      <c r="I3101">
        <v>1</v>
      </c>
      <c r="J3101" t="s">
        <v>23</v>
      </c>
      <c r="K3101">
        <v>210</v>
      </c>
      <c r="L3101" s="24" t="s">
        <v>27</v>
      </c>
      <c r="M3101">
        <v>2020</v>
      </c>
      <c r="N3101" s="18">
        <v>3</v>
      </c>
      <c r="O3101" t="s">
        <v>26</v>
      </c>
      <c r="P3101" t="s">
        <v>26</v>
      </c>
      <c r="Q3101" t="s">
        <v>26</v>
      </c>
      <c r="R3101" t="s">
        <v>26</v>
      </c>
      <c r="S3101" t="s">
        <v>26</v>
      </c>
      <c r="T3101" t="s">
        <v>26</v>
      </c>
    </row>
    <row r="3102" spans="1:20" x14ac:dyDescent="0.2">
      <c r="A3102" t="s">
        <v>2042</v>
      </c>
      <c r="B3102" s="18" t="s">
        <v>2043</v>
      </c>
      <c r="C3102" s="18" t="str">
        <f t="shared" si="103"/>
        <v xml:space="preserve">Brown </v>
      </c>
      <c r="D3102" s="18" t="str">
        <f t="shared" si="104"/>
        <v xml:space="preserve"> South Dakota</v>
      </c>
      <c r="E3102" t="s">
        <v>21</v>
      </c>
      <c r="F3102">
        <v>713940</v>
      </c>
      <c r="G3102" t="s">
        <v>22</v>
      </c>
      <c r="H3102" t="s">
        <v>21</v>
      </c>
      <c r="I3102">
        <v>1</v>
      </c>
      <c r="J3102" t="s">
        <v>23</v>
      </c>
      <c r="K3102">
        <v>220</v>
      </c>
      <c r="L3102" s="24" t="s">
        <v>31</v>
      </c>
      <c r="M3102">
        <v>2020</v>
      </c>
      <c r="N3102" s="18">
        <v>3</v>
      </c>
      <c r="O3102" t="s">
        <v>26</v>
      </c>
      <c r="P3102" t="s">
        <v>26</v>
      </c>
      <c r="Q3102" t="s">
        <v>26</v>
      </c>
      <c r="R3102" t="s">
        <v>26</v>
      </c>
      <c r="S3102" t="s">
        <v>26</v>
      </c>
      <c r="T3102" t="s">
        <v>26</v>
      </c>
    </row>
    <row r="3103" spans="1:20" x14ac:dyDescent="0.2">
      <c r="A3103" t="s">
        <v>2044</v>
      </c>
      <c r="B3103" s="18" t="s">
        <v>2045</v>
      </c>
      <c r="C3103" s="18" t="str">
        <f t="shared" si="103"/>
        <v xml:space="preserve">Codington </v>
      </c>
      <c r="D3103" s="18" t="str">
        <f t="shared" si="104"/>
        <v xml:space="preserve"> South Dakota</v>
      </c>
      <c r="E3103" t="s">
        <v>21</v>
      </c>
      <c r="F3103">
        <v>713940</v>
      </c>
      <c r="G3103" t="s">
        <v>22</v>
      </c>
      <c r="H3103" t="s">
        <v>21</v>
      </c>
      <c r="I3103">
        <v>1</v>
      </c>
      <c r="J3103" t="s">
        <v>23</v>
      </c>
      <c r="K3103">
        <v>1</v>
      </c>
      <c r="L3103" s="24" t="s">
        <v>23</v>
      </c>
      <c r="M3103">
        <v>2020</v>
      </c>
      <c r="N3103" s="18">
        <v>4</v>
      </c>
      <c r="O3103">
        <v>344</v>
      </c>
      <c r="P3103" t="s">
        <v>30</v>
      </c>
      <c r="Q3103">
        <v>79</v>
      </c>
      <c r="R3103" t="s">
        <v>24</v>
      </c>
      <c r="S3103">
        <v>16</v>
      </c>
      <c r="T3103" t="s">
        <v>35</v>
      </c>
    </row>
    <row r="3104" spans="1:20" x14ac:dyDescent="0.2">
      <c r="A3104" t="s">
        <v>2046</v>
      </c>
      <c r="B3104" s="18" t="s">
        <v>2047</v>
      </c>
      <c r="C3104" s="18" t="str">
        <f t="shared" si="103"/>
        <v xml:space="preserve">Davison </v>
      </c>
      <c r="D3104" s="18" t="str">
        <f t="shared" si="104"/>
        <v xml:space="preserve"> South Dakota</v>
      </c>
      <c r="E3104" t="s">
        <v>21</v>
      </c>
      <c r="F3104">
        <v>713940</v>
      </c>
      <c r="G3104" t="s">
        <v>22</v>
      </c>
      <c r="H3104" t="s">
        <v>21</v>
      </c>
      <c r="I3104">
        <v>1</v>
      </c>
      <c r="J3104" t="s">
        <v>23</v>
      </c>
      <c r="K3104">
        <v>1</v>
      </c>
      <c r="L3104" s="24" t="s">
        <v>23</v>
      </c>
      <c r="M3104">
        <v>2020</v>
      </c>
      <c r="N3104" s="18">
        <v>3</v>
      </c>
      <c r="O3104">
        <v>286</v>
      </c>
      <c r="P3104" t="s">
        <v>24</v>
      </c>
      <c r="Q3104">
        <v>74</v>
      </c>
      <c r="R3104" t="s">
        <v>24</v>
      </c>
      <c r="S3104">
        <v>15</v>
      </c>
      <c r="T3104" t="s">
        <v>30</v>
      </c>
    </row>
    <row r="3105" spans="1:20" x14ac:dyDescent="0.2">
      <c r="A3105" t="s">
        <v>2046</v>
      </c>
      <c r="B3105" s="18" t="s">
        <v>2047</v>
      </c>
      <c r="C3105" s="18" t="str">
        <f t="shared" si="103"/>
        <v xml:space="preserve">Davison </v>
      </c>
      <c r="D3105" s="18" t="str">
        <f t="shared" si="104"/>
        <v xml:space="preserve"> South Dakota</v>
      </c>
      <c r="E3105" t="s">
        <v>21</v>
      </c>
      <c r="F3105">
        <v>713940</v>
      </c>
      <c r="G3105" t="s">
        <v>22</v>
      </c>
      <c r="H3105" t="s">
        <v>21</v>
      </c>
      <c r="I3105">
        <v>1</v>
      </c>
      <c r="J3105" t="s">
        <v>23</v>
      </c>
      <c r="K3105">
        <v>220</v>
      </c>
      <c r="L3105" s="24" t="s">
        <v>31</v>
      </c>
      <c r="M3105">
        <v>2020</v>
      </c>
      <c r="N3105" s="18">
        <v>3</v>
      </c>
      <c r="O3105" t="s">
        <v>26</v>
      </c>
      <c r="P3105" t="s">
        <v>26</v>
      </c>
      <c r="Q3105" t="s">
        <v>26</v>
      </c>
      <c r="R3105" t="s">
        <v>26</v>
      </c>
      <c r="S3105" t="s">
        <v>26</v>
      </c>
      <c r="T3105" t="s">
        <v>26</v>
      </c>
    </row>
    <row r="3106" spans="1:20" x14ac:dyDescent="0.2">
      <c r="A3106" t="s">
        <v>2048</v>
      </c>
      <c r="B3106" s="18" t="s">
        <v>2049</v>
      </c>
      <c r="C3106" s="18" t="str">
        <f t="shared" si="103"/>
        <v xml:space="preserve">Hughes </v>
      </c>
      <c r="D3106" s="18" t="str">
        <f t="shared" si="104"/>
        <v xml:space="preserve"> South Dakota</v>
      </c>
      <c r="E3106" t="s">
        <v>21</v>
      </c>
      <c r="F3106">
        <v>713940</v>
      </c>
      <c r="G3106" t="s">
        <v>22</v>
      </c>
      <c r="H3106" t="s">
        <v>21</v>
      </c>
      <c r="I3106">
        <v>1</v>
      </c>
      <c r="J3106" t="s">
        <v>23</v>
      </c>
      <c r="K3106">
        <v>1</v>
      </c>
      <c r="L3106" s="24" t="s">
        <v>23</v>
      </c>
      <c r="M3106">
        <v>2020</v>
      </c>
      <c r="N3106" s="18">
        <v>3</v>
      </c>
      <c r="O3106">
        <v>899</v>
      </c>
      <c r="P3106" t="s">
        <v>24</v>
      </c>
      <c r="Q3106">
        <v>222</v>
      </c>
      <c r="R3106" t="s">
        <v>24</v>
      </c>
      <c r="S3106">
        <v>96</v>
      </c>
      <c r="T3106" t="s">
        <v>35</v>
      </c>
    </row>
    <row r="3107" spans="1:20" x14ac:dyDescent="0.2">
      <c r="A3107" t="s">
        <v>2050</v>
      </c>
      <c r="B3107" s="18" t="s">
        <v>2051</v>
      </c>
      <c r="C3107" s="18" t="str">
        <f t="shared" si="103"/>
        <v xml:space="preserve">Lawrence </v>
      </c>
      <c r="D3107" s="18" t="str">
        <f t="shared" si="104"/>
        <v xml:space="preserve"> South Dakota</v>
      </c>
      <c r="E3107" t="s">
        <v>21</v>
      </c>
      <c r="F3107">
        <v>713940</v>
      </c>
      <c r="G3107" t="s">
        <v>22</v>
      </c>
      <c r="H3107" t="s">
        <v>21</v>
      </c>
      <c r="I3107">
        <v>1</v>
      </c>
      <c r="J3107" t="s">
        <v>23</v>
      </c>
      <c r="K3107">
        <v>1</v>
      </c>
      <c r="L3107" s="24" t="s">
        <v>23</v>
      </c>
      <c r="M3107">
        <v>2020</v>
      </c>
      <c r="N3107" s="18">
        <v>3</v>
      </c>
      <c r="O3107">
        <v>112</v>
      </c>
      <c r="P3107" t="s">
        <v>30</v>
      </c>
      <c r="Q3107">
        <v>30</v>
      </c>
      <c r="R3107" t="s">
        <v>24</v>
      </c>
      <c r="S3107">
        <v>7</v>
      </c>
      <c r="T3107" t="s">
        <v>30</v>
      </c>
    </row>
    <row r="3108" spans="1:20" x14ac:dyDescent="0.2">
      <c r="A3108" t="s">
        <v>2050</v>
      </c>
      <c r="B3108" s="18" t="s">
        <v>2051</v>
      </c>
      <c r="C3108" s="18" t="str">
        <f t="shared" si="103"/>
        <v xml:space="preserve">Lawrence </v>
      </c>
      <c r="D3108" s="18" t="str">
        <f t="shared" si="104"/>
        <v xml:space="preserve"> South Dakota</v>
      </c>
      <c r="E3108" t="s">
        <v>21</v>
      </c>
      <c r="F3108">
        <v>713940</v>
      </c>
      <c r="G3108" t="s">
        <v>22</v>
      </c>
      <c r="H3108" t="s">
        <v>21</v>
      </c>
      <c r="I3108">
        <v>1</v>
      </c>
      <c r="J3108" t="s">
        <v>23</v>
      </c>
      <c r="K3108">
        <v>210</v>
      </c>
      <c r="L3108" s="24" t="s">
        <v>27</v>
      </c>
      <c r="M3108">
        <v>2020</v>
      </c>
      <c r="N3108" s="18">
        <v>3</v>
      </c>
      <c r="O3108" t="s">
        <v>26</v>
      </c>
      <c r="P3108" t="s">
        <v>26</v>
      </c>
      <c r="Q3108" t="s">
        <v>26</v>
      </c>
      <c r="R3108" t="s">
        <v>26</v>
      </c>
      <c r="S3108" t="s">
        <v>26</v>
      </c>
      <c r="T3108" t="s">
        <v>26</v>
      </c>
    </row>
    <row r="3109" spans="1:20" x14ac:dyDescent="0.2">
      <c r="A3109" t="s">
        <v>2052</v>
      </c>
      <c r="B3109" s="18" t="s">
        <v>2053</v>
      </c>
      <c r="C3109" s="18" t="str">
        <f t="shared" si="103"/>
        <v xml:space="preserve">Lincoln </v>
      </c>
      <c r="D3109" s="18" t="str">
        <f t="shared" si="104"/>
        <v xml:space="preserve"> South Dakota</v>
      </c>
      <c r="E3109" t="s">
        <v>21</v>
      </c>
      <c r="F3109">
        <v>713940</v>
      </c>
      <c r="G3109" t="s">
        <v>22</v>
      </c>
      <c r="H3109" t="s">
        <v>21</v>
      </c>
      <c r="I3109">
        <v>1</v>
      </c>
      <c r="J3109" t="s">
        <v>23</v>
      </c>
      <c r="K3109">
        <v>1</v>
      </c>
      <c r="L3109" s="24" t="s">
        <v>23</v>
      </c>
      <c r="M3109">
        <v>2020</v>
      </c>
      <c r="N3109" s="18">
        <v>17</v>
      </c>
      <c r="O3109">
        <v>1649</v>
      </c>
      <c r="P3109" t="s">
        <v>30</v>
      </c>
      <c r="Q3109">
        <v>454</v>
      </c>
      <c r="R3109" t="s">
        <v>30</v>
      </c>
      <c r="S3109">
        <v>210</v>
      </c>
      <c r="T3109" t="s">
        <v>30</v>
      </c>
    </row>
    <row r="3110" spans="1:20" x14ac:dyDescent="0.2">
      <c r="A3110" t="s">
        <v>2052</v>
      </c>
      <c r="B3110" s="18" t="s">
        <v>2053</v>
      </c>
      <c r="C3110" s="18" t="str">
        <f t="shared" si="103"/>
        <v xml:space="preserve">Lincoln </v>
      </c>
      <c r="D3110" s="18" t="str">
        <f t="shared" si="104"/>
        <v xml:space="preserve"> South Dakota</v>
      </c>
      <c r="E3110" t="s">
        <v>21</v>
      </c>
      <c r="F3110">
        <v>713940</v>
      </c>
      <c r="G3110" t="s">
        <v>22</v>
      </c>
      <c r="H3110" t="s">
        <v>21</v>
      </c>
      <c r="I3110">
        <v>1</v>
      </c>
      <c r="J3110" t="s">
        <v>23</v>
      </c>
      <c r="K3110">
        <v>220</v>
      </c>
      <c r="L3110" s="24" t="s">
        <v>31</v>
      </c>
      <c r="M3110">
        <v>2020</v>
      </c>
      <c r="N3110" s="18">
        <v>5</v>
      </c>
      <c r="O3110" t="s">
        <v>26</v>
      </c>
      <c r="P3110" t="s">
        <v>26</v>
      </c>
      <c r="Q3110" t="s">
        <v>26</v>
      </c>
      <c r="R3110" t="s">
        <v>26</v>
      </c>
      <c r="S3110" t="s">
        <v>26</v>
      </c>
      <c r="T3110" t="s">
        <v>26</v>
      </c>
    </row>
    <row r="3111" spans="1:20" x14ac:dyDescent="0.2">
      <c r="A3111" t="s">
        <v>2052</v>
      </c>
      <c r="B3111" s="18" t="s">
        <v>2053</v>
      </c>
      <c r="C3111" s="18" t="str">
        <f t="shared" si="103"/>
        <v xml:space="preserve">Lincoln </v>
      </c>
      <c r="D3111" s="18" t="str">
        <f t="shared" si="104"/>
        <v xml:space="preserve"> South Dakota</v>
      </c>
      <c r="E3111" t="s">
        <v>21</v>
      </c>
      <c r="F3111">
        <v>713940</v>
      </c>
      <c r="G3111" t="s">
        <v>22</v>
      </c>
      <c r="H3111" t="s">
        <v>21</v>
      </c>
      <c r="I3111">
        <v>1</v>
      </c>
      <c r="J3111" t="s">
        <v>23</v>
      </c>
      <c r="K3111">
        <v>230</v>
      </c>
      <c r="L3111" s="24" t="s">
        <v>32</v>
      </c>
      <c r="M3111">
        <v>2020</v>
      </c>
      <c r="N3111" s="18">
        <v>8</v>
      </c>
      <c r="O3111" t="s">
        <v>26</v>
      </c>
      <c r="P3111" t="s">
        <v>26</v>
      </c>
      <c r="Q3111" t="s">
        <v>26</v>
      </c>
      <c r="R3111" t="s">
        <v>26</v>
      </c>
      <c r="S3111" t="s">
        <v>26</v>
      </c>
      <c r="T3111" t="s">
        <v>26</v>
      </c>
    </row>
    <row r="3112" spans="1:20" x14ac:dyDescent="0.2">
      <c r="A3112" t="s">
        <v>2054</v>
      </c>
      <c r="B3112" s="18" t="s">
        <v>2055</v>
      </c>
      <c r="C3112" s="18" t="str">
        <f t="shared" si="103"/>
        <v xml:space="preserve">Minnehaha </v>
      </c>
      <c r="D3112" s="18" t="str">
        <f t="shared" si="104"/>
        <v xml:space="preserve"> South Dakota</v>
      </c>
      <c r="E3112" t="s">
        <v>21</v>
      </c>
      <c r="F3112">
        <v>713940</v>
      </c>
      <c r="G3112" t="s">
        <v>22</v>
      </c>
      <c r="H3112" t="s">
        <v>21</v>
      </c>
      <c r="I3112">
        <v>1</v>
      </c>
      <c r="J3112" t="s">
        <v>23</v>
      </c>
      <c r="K3112">
        <v>1</v>
      </c>
      <c r="L3112" s="24" t="s">
        <v>23</v>
      </c>
      <c r="M3112">
        <v>2020</v>
      </c>
      <c r="N3112" s="18">
        <v>38</v>
      </c>
      <c r="O3112">
        <v>7697</v>
      </c>
      <c r="P3112" t="s">
        <v>30</v>
      </c>
      <c r="Q3112">
        <v>2092</v>
      </c>
      <c r="R3112" t="s">
        <v>30</v>
      </c>
      <c r="S3112">
        <v>725</v>
      </c>
      <c r="T3112" t="s">
        <v>24</v>
      </c>
    </row>
    <row r="3113" spans="1:20" x14ac:dyDescent="0.2">
      <c r="A3113" t="s">
        <v>2054</v>
      </c>
      <c r="B3113" s="18" t="s">
        <v>2055</v>
      </c>
      <c r="C3113" s="18" t="str">
        <f t="shared" si="103"/>
        <v xml:space="preserve">Minnehaha </v>
      </c>
      <c r="D3113" s="18" t="str">
        <f t="shared" si="104"/>
        <v xml:space="preserve"> South Dakota</v>
      </c>
      <c r="E3113" t="s">
        <v>21</v>
      </c>
      <c r="F3113">
        <v>713940</v>
      </c>
      <c r="G3113" t="s">
        <v>22</v>
      </c>
      <c r="H3113" t="s">
        <v>21</v>
      </c>
      <c r="I3113">
        <v>1</v>
      </c>
      <c r="J3113" t="s">
        <v>23</v>
      </c>
      <c r="K3113">
        <v>210</v>
      </c>
      <c r="L3113" s="24" t="s">
        <v>27</v>
      </c>
      <c r="M3113">
        <v>2020</v>
      </c>
      <c r="N3113" s="18">
        <v>18</v>
      </c>
      <c r="O3113" t="s">
        <v>26</v>
      </c>
      <c r="P3113" t="s">
        <v>26</v>
      </c>
      <c r="Q3113" t="s">
        <v>26</v>
      </c>
      <c r="R3113" t="s">
        <v>26</v>
      </c>
      <c r="S3113" t="s">
        <v>26</v>
      </c>
      <c r="T3113" t="s">
        <v>26</v>
      </c>
    </row>
    <row r="3114" spans="1:20" x14ac:dyDescent="0.2">
      <c r="A3114" t="s">
        <v>2054</v>
      </c>
      <c r="B3114" s="18" t="s">
        <v>2055</v>
      </c>
      <c r="C3114" s="18" t="str">
        <f t="shared" si="103"/>
        <v xml:space="preserve">Minnehaha </v>
      </c>
      <c r="D3114" s="18" t="str">
        <f t="shared" si="104"/>
        <v xml:space="preserve"> South Dakota</v>
      </c>
      <c r="E3114" t="s">
        <v>21</v>
      </c>
      <c r="F3114">
        <v>713940</v>
      </c>
      <c r="G3114" t="s">
        <v>22</v>
      </c>
      <c r="H3114" t="s">
        <v>21</v>
      </c>
      <c r="I3114">
        <v>1</v>
      </c>
      <c r="J3114" t="s">
        <v>23</v>
      </c>
      <c r="K3114">
        <v>220</v>
      </c>
      <c r="L3114" s="24" t="s">
        <v>31</v>
      </c>
      <c r="M3114">
        <v>2020</v>
      </c>
      <c r="N3114" s="18">
        <v>7</v>
      </c>
      <c r="O3114" t="s">
        <v>26</v>
      </c>
      <c r="P3114" t="s">
        <v>26</v>
      </c>
      <c r="Q3114" t="s">
        <v>26</v>
      </c>
      <c r="R3114" t="s">
        <v>26</v>
      </c>
      <c r="S3114" t="s">
        <v>26</v>
      </c>
      <c r="T3114" t="s">
        <v>26</v>
      </c>
    </row>
    <row r="3115" spans="1:20" x14ac:dyDescent="0.2">
      <c r="A3115" t="s">
        <v>2054</v>
      </c>
      <c r="B3115" s="18" t="s">
        <v>2055</v>
      </c>
      <c r="C3115" s="18" t="str">
        <f t="shared" si="103"/>
        <v xml:space="preserve">Minnehaha </v>
      </c>
      <c r="D3115" s="18" t="str">
        <f t="shared" si="104"/>
        <v xml:space="preserve"> South Dakota</v>
      </c>
      <c r="E3115" t="s">
        <v>21</v>
      </c>
      <c r="F3115">
        <v>713940</v>
      </c>
      <c r="G3115" t="s">
        <v>22</v>
      </c>
      <c r="H3115" t="s">
        <v>21</v>
      </c>
      <c r="I3115">
        <v>1</v>
      </c>
      <c r="J3115" t="s">
        <v>23</v>
      </c>
      <c r="K3115">
        <v>230</v>
      </c>
      <c r="L3115" s="24" t="s">
        <v>32</v>
      </c>
      <c r="M3115">
        <v>2020</v>
      </c>
      <c r="N3115" s="18">
        <v>5</v>
      </c>
      <c r="O3115" t="s">
        <v>26</v>
      </c>
      <c r="P3115" t="s">
        <v>26</v>
      </c>
      <c r="Q3115" t="s">
        <v>26</v>
      </c>
      <c r="R3115" t="s">
        <v>26</v>
      </c>
      <c r="S3115" t="s">
        <v>26</v>
      </c>
      <c r="T3115" t="s">
        <v>26</v>
      </c>
    </row>
    <row r="3116" spans="1:20" x14ac:dyDescent="0.2">
      <c r="A3116" t="s">
        <v>2054</v>
      </c>
      <c r="B3116" s="18" t="s">
        <v>2055</v>
      </c>
      <c r="C3116" s="18" t="str">
        <f t="shared" si="103"/>
        <v xml:space="preserve">Minnehaha </v>
      </c>
      <c r="D3116" s="18" t="str">
        <f t="shared" si="104"/>
        <v xml:space="preserve"> South Dakota</v>
      </c>
      <c r="E3116" t="s">
        <v>21</v>
      </c>
      <c r="F3116">
        <v>713940</v>
      </c>
      <c r="G3116" t="s">
        <v>22</v>
      </c>
      <c r="H3116" t="s">
        <v>21</v>
      </c>
      <c r="I3116">
        <v>1</v>
      </c>
      <c r="J3116" t="s">
        <v>23</v>
      </c>
      <c r="K3116">
        <v>241</v>
      </c>
      <c r="L3116" s="24" t="s">
        <v>25</v>
      </c>
      <c r="M3116">
        <v>2020</v>
      </c>
      <c r="N3116" s="18">
        <v>4</v>
      </c>
      <c r="O3116" t="s">
        <v>26</v>
      </c>
      <c r="P3116" t="s">
        <v>26</v>
      </c>
      <c r="Q3116" t="s">
        <v>26</v>
      </c>
      <c r="R3116" t="s">
        <v>26</v>
      </c>
      <c r="S3116" t="s">
        <v>26</v>
      </c>
      <c r="T3116" t="s">
        <v>26</v>
      </c>
    </row>
    <row r="3117" spans="1:20" x14ac:dyDescent="0.2">
      <c r="A3117" t="s">
        <v>2054</v>
      </c>
      <c r="B3117" s="18" t="s">
        <v>2055</v>
      </c>
      <c r="C3117" s="18" t="str">
        <f t="shared" si="103"/>
        <v xml:space="preserve">Minnehaha </v>
      </c>
      <c r="D3117" s="18" t="str">
        <f t="shared" si="104"/>
        <v xml:space="preserve"> South Dakota</v>
      </c>
      <c r="E3117" t="s">
        <v>21</v>
      </c>
      <c r="F3117">
        <v>713940</v>
      </c>
      <c r="G3117" t="s">
        <v>22</v>
      </c>
      <c r="H3117" t="s">
        <v>21</v>
      </c>
      <c r="I3117">
        <v>1</v>
      </c>
      <c r="J3117" t="s">
        <v>23</v>
      </c>
      <c r="K3117">
        <v>251</v>
      </c>
      <c r="L3117" s="24" t="s">
        <v>57</v>
      </c>
      <c r="M3117">
        <v>2020</v>
      </c>
      <c r="N3117" s="18">
        <v>3</v>
      </c>
      <c r="O3117" t="s">
        <v>26</v>
      </c>
      <c r="P3117" t="s">
        <v>26</v>
      </c>
      <c r="Q3117" t="s">
        <v>26</v>
      </c>
      <c r="R3117" t="s">
        <v>26</v>
      </c>
      <c r="S3117" t="s">
        <v>26</v>
      </c>
      <c r="T3117" t="s">
        <v>26</v>
      </c>
    </row>
    <row r="3118" spans="1:20" x14ac:dyDescent="0.2">
      <c r="A3118" t="s">
        <v>2056</v>
      </c>
      <c r="B3118" s="18" t="s">
        <v>2057</v>
      </c>
      <c r="C3118" s="18" t="str">
        <f t="shared" si="103"/>
        <v xml:space="preserve">Pennington </v>
      </c>
      <c r="D3118" s="18" t="str">
        <f t="shared" si="104"/>
        <v xml:space="preserve"> South Dakota</v>
      </c>
      <c r="E3118" t="s">
        <v>21</v>
      </c>
      <c r="F3118">
        <v>713940</v>
      </c>
      <c r="G3118" t="s">
        <v>22</v>
      </c>
      <c r="H3118" t="s">
        <v>21</v>
      </c>
      <c r="I3118">
        <v>1</v>
      </c>
      <c r="J3118" t="s">
        <v>23</v>
      </c>
      <c r="K3118">
        <v>1</v>
      </c>
      <c r="L3118" s="24" t="s">
        <v>23</v>
      </c>
      <c r="M3118">
        <v>2020</v>
      </c>
      <c r="N3118" s="18">
        <v>16</v>
      </c>
      <c r="O3118">
        <v>3395</v>
      </c>
      <c r="P3118" t="s">
        <v>24</v>
      </c>
      <c r="Q3118">
        <v>778</v>
      </c>
      <c r="R3118" t="s">
        <v>24</v>
      </c>
      <c r="S3118">
        <v>203</v>
      </c>
      <c r="T3118" t="s">
        <v>24</v>
      </c>
    </row>
    <row r="3119" spans="1:20" x14ac:dyDescent="0.2">
      <c r="A3119" t="s">
        <v>2056</v>
      </c>
      <c r="B3119" s="18" t="s">
        <v>2057</v>
      </c>
      <c r="C3119" s="18" t="str">
        <f t="shared" si="103"/>
        <v xml:space="preserve">Pennington </v>
      </c>
      <c r="D3119" s="18" t="str">
        <f t="shared" si="104"/>
        <v xml:space="preserve"> South Dakota</v>
      </c>
      <c r="E3119" t="s">
        <v>21</v>
      </c>
      <c r="F3119">
        <v>713940</v>
      </c>
      <c r="G3119" t="s">
        <v>22</v>
      </c>
      <c r="H3119" t="s">
        <v>21</v>
      </c>
      <c r="I3119">
        <v>1</v>
      </c>
      <c r="J3119" t="s">
        <v>23</v>
      </c>
      <c r="K3119">
        <v>210</v>
      </c>
      <c r="L3119" s="24" t="s">
        <v>27</v>
      </c>
      <c r="M3119">
        <v>2020</v>
      </c>
      <c r="N3119" s="18">
        <v>11</v>
      </c>
      <c r="O3119" t="s">
        <v>26</v>
      </c>
      <c r="P3119" t="s">
        <v>26</v>
      </c>
      <c r="Q3119" t="s">
        <v>26</v>
      </c>
      <c r="R3119" t="s">
        <v>26</v>
      </c>
      <c r="S3119" t="s">
        <v>26</v>
      </c>
      <c r="T3119" t="s">
        <v>26</v>
      </c>
    </row>
    <row r="3120" spans="1:20" x14ac:dyDescent="0.2">
      <c r="A3120" t="s">
        <v>2056</v>
      </c>
      <c r="B3120" s="18" t="s">
        <v>2057</v>
      </c>
      <c r="C3120" s="18" t="str">
        <f t="shared" si="103"/>
        <v xml:space="preserve">Pennington </v>
      </c>
      <c r="D3120" s="18" t="str">
        <f t="shared" si="104"/>
        <v xml:space="preserve"> South Dakota</v>
      </c>
      <c r="E3120" t="s">
        <v>21</v>
      </c>
      <c r="F3120">
        <v>713940</v>
      </c>
      <c r="G3120" t="s">
        <v>22</v>
      </c>
      <c r="H3120" t="s">
        <v>21</v>
      </c>
      <c r="I3120">
        <v>1</v>
      </c>
      <c r="J3120" t="s">
        <v>23</v>
      </c>
      <c r="K3120">
        <v>220</v>
      </c>
      <c r="L3120" s="24" t="s">
        <v>31</v>
      </c>
      <c r="M3120">
        <v>2020</v>
      </c>
      <c r="N3120" s="18">
        <v>3</v>
      </c>
      <c r="O3120" t="s">
        <v>26</v>
      </c>
      <c r="P3120" t="s">
        <v>26</v>
      </c>
      <c r="Q3120" t="s">
        <v>26</v>
      </c>
      <c r="R3120" t="s">
        <v>26</v>
      </c>
      <c r="S3120" t="s">
        <v>26</v>
      </c>
      <c r="T3120" t="s">
        <v>26</v>
      </c>
    </row>
    <row r="3121" spans="1:20" x14ac:dyDescent="0.2">
      <c r="A3121" t="s">
        <v>2058</v>
      </c>
      <c r="B3121" s="18" t="s">
        <v>2059</v>
      </c>
      <c r="C3121" s="18" t="str">
        <f t="shared" si="103"/>
        <v xml:space="preserve">Yankton </v>
      </c>
      <c r="D3121" s="18" t="str">
        <f t="shared" si="104"/>
        <v xml:space="preserve"> South Dakota</v>
      </c>
      <c r="E3121" t="s">
        <v>21</v>
      </c>
      <c r="F3121">
        <v>713940</v>
      </c>
      <c r="G3121" t="s">
        <v>22</v>
      </c>
      <c r="H3121" t="s">
        <v>21</v>
      </c>
      <c r="I3121">
        <v>1</v>
      </c>
      <c r="J3121" t="s">
        <v>23</v>
      </c>
      <c r="K3121">
        <v>1</v>
      </c>
      <c r="L3121" s="24" t="s">
        <v>23</v>
      </c>
      <c r="M3121">
        <v>2020</v>
      </c>
      <c r="N3121" s="18">
        <v>3</v>
      </c>
      <c r="O3121">
        <v>61</v>
      </c>
      <c r="P3121" t="s">
        <v>24</v>
      </c>
      <c r="Q3121">
        <v>18</v>
      </c>
      <c r="R3121" t="s">
        <v>35</v>
      </c>
      <c r="S3121">
        <v>10</v>
      </c>
      <c r="T3121" t="s">
        <v>35</v>
      </c>
    </row>
    <row r="3122" spans="1:20" x14ac:dyDescent="0.2">
      <c r="A3122" t="s">
        <v>2060</v>
      </c>
      <c r="B3122" s="18" t="s">
        <v>2061</v>
      </c>
      <c r="C3122" s="18" t="str">
        <f t="shared" si="103"/>
        <v xml:space="preserve">Anderson </v>
      </c>
      <c r="D3122" s="18" t="str">
        <f t="shared" si="104"/>
        <v xml:space="preserve"> Tennessee</v>
      </c>
      <c r="E3122" t="s">
        <v>21</v>
      </c>
      <c r="F3122">
        <v>713940</v>
      </c>
      <c r="G3122" t="s">
        <v>22</v>
      </c>
      <c r="H3122" t="s">
        <v>21</v>
      </c>
      <c r="I3122">
        <v>1</v>
      </c>
      <c r="J3122" t="s">
        <v>23</v>
      </c>
      <c r="K3122">
        <v>1</v>
      </c>
      <c r="L3122" s="24" t="s">
        <v>23</v>
      </c>
      <c r="M3122">
        <v>2020</v>
      </c>
      <c r="N3122" s="18">
        <v>9</v>
      </c>
      <c r="O3122">
        <v>1007</v>
      </c>
      <c r="P3122" t="s">
        <v>30</v>
      </c>
      <c r="Q3122">
        <v>262</v>
      </c>
      <c r="R3122" t="s">
        <v>30</v>
      </c>
      <c r="S3122">
        <v>88</v>
      </c>
      <c r="T3122" t="s">
        <v>30</v>
      </c>
    </row>
    <row r="3123" spans="1:20" x14ac:dyDescent="0.2">
      <c r="A3123" t="s">
        <v>2060</v>
      </c>
      <c r="B3123" s="18" t="s">
        <v>2061</v>
      </c>
      <c r="C3123" s="18" t="str">
        <f t="shared" si="103"/>
        <v xml:space="preserve">Anderson </v>
      </c>
      <c r="D3123" s="18" t="str">
        <f t="shared" si="104"/>
        <v xml:space="preserve"> Tennessee</v>
      </c>
      <c r="E3123" t="s">
        <v>21</v>
      </c>
      <c r="F3123">
        <v>713940</v>
      </c>
      <c r="G3123" t="s">
        <v>22</v>
      </c>
      <c r="H3123" t="s">
        <v>21</v>
      </c>
      <c r="I3123">
        <v>1</v>
      </c>
      <c r="J3123" t="s">
        <v>23</v>
      </c>
      <c r="K3123">
        <v>210</v>
      </c>
      <c r="L3123" s="24" t="s">
        <v>27</v>
      </c>
      <c r="M3123">
        <v>2020</v>
      </c>
      <c r="N3123" s="18">
        <v>5</v>
      </c>
      <c r="O3123" t="s">
        <v>26</v>
      </c>
      <c r="P3123" t="s">
        <v>26</v>
      </c>
      <c r="Q3123" t="s">
        <v>26</v>
      </c>
      <c r="R3123" t="s">
        <v>26</v>
      </c>
      <c r="S3123" t="s">
        <v>26</v>
      </c>
      <c r="T3123" t="s">
        <v>26</v>
      </c>
    </row>
    <row r="3124" spans="1:20" x14ac:dyDescent="0.2">
      <c r="A3124" t="s">
        <v>2062</v>
      </c>
      <c r="B3124" s="18" t="s">
        <v>2063</v>
      </c>
      <c r="C3124" s="18" t="str">
        <f t="shared" si="103"/>
        <v xml:space="preserve">Blount </v>
      </c>
      <c r="D3124" s="18" t="str">
        <f t="shared" si="104"/>
        <v xml:space="preserve"> Tennessee</v>
      </c>
      <c r="E3124" t="s">
        <v>21</v>
      </c>
      <c r="F3124">
        <v>713940</v>
      </c>
      <c r="G3124" t="s">
        <v>22</v>
      </c>
      <c r="H3124" t="s">
        <v>21</v>
      </c>
      <c r="I3124">
        <v>1</v>
      </c>
      <c r="J3124" t="s">
        <v>23</v>
      </c>
      <c r="K3124">
        <v>1</v>
      </c>
      <c r="L3124" s="24" t="s">
        <v>23</v>
      </c>
      <c r="M3124">
        <v>2020</v>
      </c>
      <c r="N3124" s="18">
        <v>5</v>
      </c>
      <c r="O3124">
        <v>930</v>
      </c>
      <c r="P3124" t="s">
        <v>30</v>
      </c>
      <c r="Q3124">
        <v>260</v>
      </c>
      <c r="R3124" t="s">
        <v>30</v>
      </c>
      <c r="S3124">
        <v>105</v>
      </c>
      <c r="T3124" t="s">
        <v>30</v>
      </c>
    </row>
    <row r="3125" spans="1:20" x14ac:dyDescent="0.2">
      <c r="A3125" t="s">
        <v>2064</v>
      </c>
      <c r="B3125" s="18" t="s">
        <v>2065</v>
      </c>
      <c r="C3125" s="18" t="str">
        <f t="shared" si="103"/>
        <v xml:space="preserve">Bradley </v>
      </c>
      <c r="D3125" s="18" t="str">
        <f t="shared" si="104"/>
        <v xml:space="preserve"> Tennessee</v>
      </c>
      <c r="E3125" t="s">
        <v>21</v>
      </c>
      <c r="F3125">
        <v>713940</v>
      </c>
      <c r="G3125" t="s">
        <v>22</v>
      </c>
      <c r="H3125" t="s">
        <v>21</v>
      </c>
      <c r="I3125">
        <v>1</v>
      </c>
      <c r="J3125" t="s">
        <v>23</v>
      </c>
      <c r="K3125">
        <v>1</v>
      </c>
      <c r="L3125" s="24" t="s">
        <v>23</v>
      </c>
      <c r="M3125">
        <v>2020</v>
      </c>
      <c r="N3125" s="18">
        <v>10</v>
      </c>
      <c r="O3125">
        <v>2881</v>
      </c>
      <c r="P3125" t="s">
        <v>30</v>
      </c>
      <c r="Q3125">
        <v>768</v>
      </c>
      <c r="R3125" t="s">
        <v>30</v>
      </c>
      <c r="S3125">
        <v>325</v>
      </c>
      <c r="T3125" t="s">
        <v>30</v>
      </c>
    </row>
    <row r="3126" spans="1:20" x14ac:dyDescent="0.2">
      <c r="A3126" t="s">
        <v>2064</v>
      </c>
      <c r="B3126" s="18" t="s">
        <v>2065</v>
      </c>
      <c r="C3126" s="18" t="str">
        <f t="shared" si="103"/>
        <v xml:space="preserve">Bradley </v>
      </c>
      <c r="D3126" s="18" t="str">
        <f t="shared" si="104"/>
        <v xml:space="preserve"> Tennessee</v>
      </c>
      <c r="E3126" t="s">
        <v>21</v>
      </c>
      <c r="F3126">
        <v>713940</v>
      </c>
      <c r="G3126" t="s">
        <v>22</v>
      </c>
      <c r="H3126" t="s">
        <v>21</v>
      </c>
      <c r="I3126">
        <v>1</v>
      </c>
      <c r="J3126" t="s">
        <v>23</v>
      </c>
      <c r="K3126">
        <v>220</v>
      </c>
      <c r="L3126" s="24" t="s">
        <v>31</v>
      </c>
      <c r="M3126">
        <v>2020</v>
      </c>
      <c r="N3126" s="18">
        <v>4</v>
      </c>
      <c r="O3126" t="s">
        <v>26</v>
      </c>
      <c r="P3126" t="s">
        <v>26</v>
      </c>
      <c r="Q3126" t="s">
        <v>26</v>
      </c>
      <c r="R3126" t="s">
        <v>26</v>
      </c>
      <c r="S3126" t="s">
        <v>26</v>
      </c>
      <c r="T3126" t="s">
        <v>26</v>
      </c>
    </row>
    <row r="3127" spans="1:20" x14ac:dyDescent="0.2">
      <c r="A3127" t="s">
        <v>2066</v>
      </c>
      <c r="B3127" s="18" t="s">
        <v>2067</v>
      </c>
      <c r="C3127" s="18" t="str">
        <f t="shared" si="103"/>
        <v xml:space="preserve">Coffee </v>
      </c>
      <c r="D3127" s="18" t="str">
        <f t="shared" si="104"/>
        <v xml:space="preserve"> Tennessee</v>
      </c>
      <c r="E3127" t="s">
        <v>21</v>
      </c>
      <c r="F3127">
        <v>713940</v>
      </c>
      <c r="G3127" t="s">
        <v>22</v>
      </c>
      <c r="H3127" t="s">
        <v>21</v>
      </c>
      <c r="I3127">
        <v>1</v>
      </c>
      <c r="J3127" t="s">
        <v>23</v>
      </c>
      <c r="K3127">
        <v>1</v>
      </c>
      <c r="L3127" s="24" t="s">
        <v>23</v>
      </c>
      <c r="M3127">
        <v>2020</v>
      </c>
      <c r="N3127" s="18">
        <v>8</v>
      </c>
      <c r="O3127">
        <v>335</v>
      </c>
      <c r="P3127" t="s">
        <v>30</v>
      </c>
      <c r="Q3127">
        <v>98</v>
      </c>
      <c r="R3127" t="s">
        <v>30</v>
      </c>
      <c r="S3127">
        <v>60</v>
      </c>
      <c r="T3127" t="s">
        <v>30</v>
      </c>
    </row>
    <row r="3128" spans="1:20" x14ac:dyDescent="0.2">
      <c r="A3128" t="s">
        <v>2066</v>
      </c>
      <c r="B3128" s="18" t="s">
        <v>2067</v>
      </c>
      <c r="C3128" s="18" t="str">
        <f t="shared" si="103"/>
        <v xml:space="preserve">Coffee </v>
      </c>
      <c r="D3128" s="18" t="str">
        <f t="shared" si="104"/>
        <v xml:space="preserve"> Tennessee</v>
      </c>
      <c r="E3128" t="s">
        <v>21</v>
      </c>
      <c r="F3128">
        <v>713940</v>
      </c>
      <c r="G3128" t="s">
        <v>22</v>
      </c>
      <c r="H3128" t="s">
        <v>21</v>
      </c>
      <c r="I3128">
        <v>1</v>
      </c>
      <c r="J3128" t="s">
        <v>23</v>
      </c>
      <c r="K3128">
        <v>210</v>
      </c>
      <c r="L3128" s="24" t="s">
        <v>27</v>
      </c>
      <c r="M3128">
        <v>2020</v>
      </c>
      <c r="N3128" s="18">
        <v>3</v>
      </c>
      <c r="O3128" t="s">
        <v>26</v>
      </c>
      <c r="P3128" t="s">
        <v>26</v>
      </c>
      <c r="Q3128" t="s">
        <v>26</v>
      </c>
      <c r="R3128" t="s">
        <v>26</v>
      </c>
      <c r="S3128" t="s">
        <v>26</v>
      </c>
      <c r="T3128" t="s">
        <v>26</v>
      </c>
    </row>
    <row r="3129" spans="1:20" x14ac:dyDescent="0.2">
      <c r="A3129" t="s">
        <v>2066</v>
      </c>
      <c r="B3129" s="18" t="s">
        <v>2067</v>
      </c>
      <c r="C3129" s="18" t="str">
        <f t="shared" si="103"/>
        <v xml:space="preserve">Coffee </v>
      </c>
      <c r="D3129" s="18" t="str">
        <f t="shared" si="104"/>
        <v xml:space="preserve"> Tennessee</v>
      </c>
      <c r="E3129" t="s">
        <v>21</v>
      </c>
      <c r="F3129">
        <v>713940</v>
      </c>
      <c r="G3129" t="s">
        <v>22</v>
      </c>
      <c r="H3129" t="s">
        <v>21</v>
      </c>
      <c r="I3129">
        <v>1</v>
      </c>
      <c r="J3129" t="s">
        <v>23</v>
      </c>
      <c r="K3129">
        <v>220</v>
      </c>
      <c r="L3129" s="24" t="s">
        <v>31</v>
      </c>
      <c r="M3129">
        <v>2020</v>
      </c>
      <c r="N3129" s="18">
        <v>3</v>
      </c>
      <c r="O3129" t="s">
        <v>26</v>
      </c>
      <c r="P3129" t="s">
        <v>26</v>
      </c>
      <c r="Q3129" t="s">
        <v>26</v>
      </c>
      <c r="R3129" t="s">
        <v>26</v>
      </c>
      <c r="S3129" t="s">
        <v>26</v>
      </c>
      <c r="T3129" t="s">
        <v>26</v>
      </c>
    </row>
    <row r="3130" spans="1:20" x14ac:dyDescent="0.2">
      <c r="A3130" t="s">
        <v>2068</v>
      </c>
      <c r="B3130" s="18" t="s">
        <v>2069</v>
      </c>
      <c r="C3130" s="18" t="str">
        <f t="shared" si="103"/>
        <v xml:space="preserve">Cumberland </v>
      </c>
      <c r="D3130" s="18" t="str">
        <f t="shared" si="104"/>
        <v xml:space="preserve"> Tennessee</v>
      </c>
      <c r="E3130" t="s">
        <v>21</v>
      </c>
      <c r="F3130">
        <v>713940</v>
      </c>
      <c r="G3130" t="s">
        <v>22</v>
      </c>
      <c r="H3130" t="s">
        <v>21</v>
      </c>
      <c r="I3130">
        <v>1</v>
      </c>
      <c r="J3130" t="s">
        <v>23</v>
      </c>
      <c r="K3130">
        <v>1</v>
      </c>
      <c r="L3130" s="24" t="s">
        <v>23</v>
      </c>
      <c r="M3130">
        <v>2020</v>
      </c>
      <c r="N3130" s="18">
        <v>3</v>
      </c>
      <c r="O3130">
        <v>256</v>
      </c>
      <c r="P3130" t="s">
        <v>24</v>
      </c>
      <c r="Q3130">
        <v>68</v>
      </c>
      <c r="R3130" t="s">
        <v>24</v>
      </c>
      <c r="S3130">
        <v>13</v>
      </c>
      <c r="T3130" t="s">
        <v>30</v>
      </c>
    </row>
    <row r="3131" spans="1:20" x14ac:dyDescent="0.2">
      <c r="A3131" t="s">
        <v>2070</v>
      </c>
      <c r="B3131" s="18" t="s">
        <v>2071</v>
      </c>
      <c r="C3131" s="18" t="str">
        <f t="shared" si="103"/>
        <v xml:space="preserve">Davidson </v>
      </c>
      <c r="D3131" s="18" t="str">
        <f t="shared" si="104"/>
        <v xml:space="preserve"> Tennessee</v>
      </c>
      <c r="E3131" t="s">
        <v>21</v>
      </c>
      <c r="F3131">
        <v>713940</v>
      </c>
      <c r="G3131" t="s">
        <v>22</v>
      </c>
      <c r="H3131" t="s">
        <v>21</v>
      </c>
      <c r="I3131">
        <v>1</v>
      </c>
      <c r="J3131" t="s">
        <v>23</v>
      </c>
      <c r="K3131">
        <v>1</v>
      </c>
      <c r="L3131" s="24" t="s">
        <v>23</v>
      </c>
      <c r="M3131">
        <v>2020</v>
      </c>
      <c r="N3131" s="18">
        <v>128</v>
      </c>
      <c r="O3131">
        <v>27701</v>
      </c>
      <c r="P3131" t="s">
        <v>30</v>
      </c>
      <c r="Q3131">
        <v>8142</v>
      </c>
      <c r="R3131" t="s">
        <v>30</v>
      </c>
      <c r="S3131">
        <v>2531</v>
      </c>
      <c r="T3131" t="s">
        <v>30</v>
      </c>
    </row>
    <row r="3132" spans="1:20" x14ac:dyDescent="0.2">
      <c r="A3132" t="s">
        <v>2070</v>
      </c>
      <c r="B3132" s="18" t="s">
        <v>2071</v>
      </c>
      <c r="C3132" s="18" t="str">
        <f t="shared" si="103"/>
        <v xml:space="preserve">Davidson </v>
      </c>
      <c r="D3132" s="18" t="str">
        <f t="shared" si="104"/>
        <v xml:space="preserve"> Tennessee</v>
      </c>
      <c r="E3132" t="s">
        <v>21</v>
      </c>
      <c r="F3132">
        <v>713940</v>
      </c>
      <c r="G3132" t="s">
        <v>22</v>
      </c>
      <c r="H3132" t="s">
        <v>21</v>
      </c>
      <c r="I3132">
        <v>1</v>
      </c>
      <c r="J3132" t="s">
        <v>23</v>
      </c>
      <c r="K3132">
        <v>210</v>
      </c>
      <c r="L3132" s="24" t="s">
        <v>27</v>
      </c>
      <c r="M3132">
        <v>2020</v>
      </c>
      <c r="N3132" s="18">
        <v>56</v>
      </c>
      <c r="O3132" t="s">
        <v>26</v>
      </c>
      <c r="P3132" t="s">
        <v>26</v>
      </c>
      <c r="Q3132" t="s">
        <v>26</v>
      </c>
      <c r="R3132" t="s">
        <v>26</v>
      </c>
      <c r="S3132" t="s">
        <v>26</v>
      </c>
      <c r="T3132" t="s">
        <v>26</v>
      </c>
    </row>
    <row r="3133" spans="1:20" x14ac:dyDescent="0.2">
      <c r="A3133" t="s">
        <v>2070</v>
      </c>
      <c r="B3133" s="18" t="s">
        <v>2071</v>
      </c>
      <c r="C3133" s="18" t="str">
        <f t="shared" si="103"/>
        <v xml:space="preserve">Davidson </v>
      </c>
      <c r="D3133" s="18" t="str">
        <f t="shared" si="104"/>
        <v xml:space="preserve"> Tennessee</v>
      </c>
      <c r="E3133" t="s">
        <v>21</v>
      </c>
      <c r="F3133">
        <v>713940</v>
      </c>
      <c r="G3133" t="s">
        <v>22</v>
      </c>
      <c r="H3133" t="s">
        <v>21</v>
      </c>
      <c r="I3133">
        <v>1</v>
      </c>
      <c r="J3133" t="s">
        <v>23</v>
      </c>
      <c r="K3133">
        <v>220</v>
      </c>
      <c r="L3133" s="24" t="s">
        <v>31</v>
      </c>
      <c r="M3133">
        <v>2020</v>
      </c>
      <c r="N3133" s="18">
        <v>20</v>
      </c>
      <c r="O3133" t="s">
        <v>26</v>
      </c>
      <c r="P3133" t="s">
        <v>26</v>
      </c>
      <c r="Q3133" t="s">
        <v>26</v>
      </c>
      <c r="R3133" t="s">
        <v>26</v>
      </c>
      <c r="S3133" t="s">
        <v>26</v>
      </c>
      <c r="T3133" t="s">
        <v>26</v>
      </c>
    </row>
    <row r="3134" spans="1:20" x14ac:dyDescent="0.2">
      <c r="A3134" t="s">
        <v>2070</v>
      </c>
      <c r="B3134" s="18" t="s">
        <v>2071</v>
      </c>
      <c r="C3134" s="18" t="str">
        <f t="shared" si="103"/>
        <v xml:space="preserve">Davidson </v>
      </c>
      <c r="D3134" s="18" t="str">
        <f t="shared" si="104"/>
        <v xml:space="preserve"> Tennessee</v>
      </c>
      <c r="E3134" t="s">
        <v>21</v>
      </c>
      <c r="F3134">
        <v>713940</v>
      </c>
      <c r="G3134" t="s">
        <v>22</v>
      </c>
      <c r="H3134" t="s">
        <v>21</v>
      </c>
      <c r="I3134">
        <v>1</v>
      </c>
      <c r="J3134" t="s">
        <v>23</v>
      </c>
      <c r="K3134">
        <v>230</v>
      </c>
      <c r="L3134" s="24" t="s">
        <v>32</v>
      </c>
      <c r="M3134">
        <v>2020</v>
      </c>
      <c r="N3134" s="18">
        <v>16</v>
      </c>
      <c r="O3134" t="s">
        <v>26</v>
      </c>
      <c r="P3134" t="s">
        <v>26</v>
      </c>
      <c r="Q3134" t="s">
        <v>26</v>
      </c>
      <c r="R3134" t="s">
        <v>26</v>
      </c>
      <c r="S3134" t="s">
        <v>26</v>
      </c>
      <c r="T3134" t="s">
        <v>26</v>
      </c>
    </row>
    <row r="3135" spans="1:20" x14ac:dyDescent="0.2">
      <c r="A3135" t="s">
        <v>2070</v>
      </c>
      <c r="B3135" s="18" t="s">
        <v>2071</v>
      </c>
      <c r="C3135" s="18" t="str">
        <f t="shared" si="103"/>
        <v xml:space="preserve">Davidson </v>
      </c>
      <c r="D3135" s="18" t="str">
        <f t="shared" si="104"/>
        <v xml:space="preserve"> Tennessee</v>
      </c>
      <c r="E3135" t="s">
        <v>21</v>
      </c>
      <c r="F3135">
        <v>713940</v>
      </c>
      <c r="G3135" t="s">
        <v>22</v>
      </c>
      <c r="H3135" t="s">
        <v>21</v>
      </c>
      <c r="I3135">
        <v>1</v>
      </c>
      <c r="J3135" t="s">
        <v>23</v>
      </c>
      <c r="K3135">
        <v>241</v>
      </c>
      <c r="L3135" s="24" t="s">
        <v>25</v>
      </c>
      <c r="M3135">
        <v>2020</v>
      </c>
      <c r="N3135" s="18">
        <v>25</v>
      </c>
      <c r="O3135" t="s">
        <v>26</v>
      </c>
      <c r="P3135" t="s">
        <v>26</v>
      </c>
      <c r="Q3135" t="s">
        <v>26</v>
      </c>
      <c r="R3135" t="s">
        <v>26</v>
      </c>
      <c r="S3135" t="s">
        <v>26</v>
      </c>
      <c r="T3135" t="s">
        <v>26</v>
      </c>
    </row>
    <row r="3136" spans="1:20" x14ac:dyDescent="0.2">
      <c r="A3136" t="s">
        <v>2070</v>
      </c>
      <c r="B3136" s="18" t="s">
        <v>2071</v>
      </c>
      <c r="C3136" s="18" t="str">
        <f t="shared" si="103"/>
        <v xml:space="preserve">Davidson </v>
      </c>
      <c r="D3136" s="18" t="str">
        <f t="shared" si="104"/>
        <v xml:space="preserve"> Tennessee</v>
      </c>
      <c r="E3136" t="s">
        <v>21</v>
      </c>
      <c r="F3136">
        <v>713940</v>
      </c>
      <c r="G3136" t="s">
        <v>22</v>
      </c>
      <c r="H3136" t="s">
        <v>21</v>
      </c>
      <c r="I3136">
        <v>1</v>
      </c>
      <c r="J3136" t="s">
        <v>23</v>
      </c>
      <c r="K3136">
        <v>242</v>
      </c>
      <c r="L3136" s="24" t="s">
        <v>56</v>
      </c>
      <c r="M3136">
        <v>2020</v>
      </c>
      <c r="N3136" s="18">
        <v>4</v>
      </c>
      <c r="O3136" t="s">
        <v>26</v>
      </c>
      <c r="P3136" t="s">
        <v>26</v>
      </c>
      <c r="Q3136" t="s">
        <v>26</v>
      </c>
      <c r="R3136" t="s">
        <v>26</v>
      </c>
      <c r="S3136" t="s">
        <v>26</v>
      </c>
      <c r="T3136" t="s">
        <v>26</v>
      </c>
    </row>
    <row r="3137" spans="1:20" x14ac:dyDescent="0.2">
      <c r="A3137" t="s">
        <v>2070</v>
      </c>
      <c r="B3137" s="18" t="s">
        <v>2071</v>
      </c>
      <c r="C3137" s="18" t="str">
        <f t="shared" si="103"/>
        <v xml:space="preserve">Davidson </v>
      </c>
      <c r="D3137" s="18" t="str">
        <f t="shared" si="104"/>
        <v xml:space="preserve"> Tennessee</v>
      </c>
      <c r="E3137" t="s">
        <v>21</v>
      </c>
      <c r="F3137">
        <v>713940</v>
      </c>
      <c r="G3137" t="s">
        <v>22</v>
      </c>
      <c r="H3137" t="s">
        <v>21</v>
      </c>
      <c r="I3137">
        <v>1</v>
      </c>
      <c r="J3137" t="s">
        <v>23</v>
      </c>
      <c r="K3137">
        <v>251</v>
      </c>
      <c r="L3137" s="24" t="s">
        <v>57</v>
      </c>
      <c r="M3137">
        <v>2020</v>
      </c>
      <c r="N3137" s="18">
        <v>7</v>
      </c>
      <c r="O3137" t="s">
        <v>26</v>
      </c>
      <c r="P3137" t="s">
        <v>26</v>
      </c>
      <c r="Q3137" t="s">
        <v>26</v>
      </c>
      <c r="R3137" t="s">
        <v>26</v>
      </c>
      <c r="S3137" t="s">
        <v>26</v>
      </c>
      <c r="T3137" t="s">
        <v>26</v>
      </c>
    </row>
    <row r="3138" spans="1:20" x14ac:dyDescent="0.2">
      <c r="A3138" t="s">
        <v>2072</v>
      </c>
      <c r="B3138" s="18" t="s">
        <v>2073</v>
      </c>
      <c r="C3138" s="18" t="str">
        <f t="shared" si="103"/>
        <v xml:space="preserve">Dickson </v>
      </c>
      <c r="D3138" s="18" t="str">
        <f t="shared" si="104"/>
        <v xml:space="preserve"> Tennessee</v>
      </c>
      <c r="E3138" t="s">
        <v>21</v>
      </c>
      <c r="F3138">
        <v>713940</v>
      </c>
      <c r="G3138" t="s">
        <v>22</v>
      </c>
      <c r="H3138" t="s">
        <v>21</v>
      </c>
      <c r="I3138">
        <v>1</v>
      </c>
      <c r="J3138" t="s">
        <v>23</v>
      </c>
      <c r="K3138">
        <v>1</v>
      </c>
      <c r="L3138" s="24" t="s">
        <v>23</v>
      </c>
      <c r="M3138">
        <v>2020</v>
      </c>
      <c r="N3138" s="18">
        <v>4</v>
      </c>
      <c r="O3138">
        <v>559</v>
      </c>
      <c r="P3138" t="s">
        <v>24</v>
      </c>
      <c r="Q3138">
        <v>138</v>
      </c>
      <c r="R3138" t="s">
        <v>35</v>
      </c>
      <c r="S3138">
        <v>69</v>
      </c>
      <c r="T3138" t="s">
        <v>35</v>
      </c>
    </row>
    <row r="3139" spans="1:20" x14ac:dyDescent="0.2">
      <c r="A3139" t="s">
        <v>2074</v>
      </c>
      <c r="B3139" s="18" t="s">
        <v>2075</v>
      </c>
      <c r="C3139" s="18" t="str">
        <f t="shared" ref="C3139:C3202" si="105">LEFT(B3139, FIND(" County",B3139))</f>
        <v xml:space="preserve">Dyer </v>
      </c>
      <c r="D3139" s="18" t="str">
        <f t="shared" ref="D3139:D3202" si="106">RIGHT(B3139, LEN(B3139)-FIND(", ",B3139))</f>
        <v xml:space="preserve"> Tennessee</v>
      </c>
      <c r="E3139" t="s">
        <v>21</v>
      </c>
      <c r="F3139">
        <v>713940</v>
      </c>
      <c r="G3139" t="s">
        <v>22</v>
      </c>
      <c r="H3139" t="s">
        <v>21</v>
      </c>
      <c r="I3139">
        <v>1</v>
      </c>
      <c r="J3139" t="s">
        <v>23</v>
      </c>
      <c r="K3139">
        <v>1</v>
      </c>
      <c r="L3139" s="24" t="s">
        <v>23</v>
      </c>
      <c r="M3139">
        <v>2020</v>
      </c>
      <c r="N3139" s="18">
        <v>3</v>
      </c>
      <c r="O3139">
        <v>456</v>
      </c>
      <c r="P3139" t="s">
        <v>35</v>
      </c>
      <c r="Q3139">
        <v>94</v>
      </c>
      <c r="R3139" t="s">
        <v>35</v>
      </c>
      <c r="S3139">
        <v>31</v>
      </c>
      <c r="T3139" t="s">
        <v>35</v>
      </c>
    </row>
    <row r="3140" spans="1:20" x14ac:dyDescent="0.2">
      <c r="A3140" t="s">
        <v>2076</v>
      </c>
      <c r="B3140" s="18" t="s">
        <v>2077</v>
      </c>
      <c r="C3140" s="18" t="str">
        <f t="shared" si="105"/>
        <v xml:space="preserve">Fayette </v>
      </c>
      <c r="D3140" s="18" t="str">
        <f t="shared" si="106"/>
        <v xml:space="preserve"> Tennessee</v>
      </c>
      <c r="E3140" t="s">
        <v>21</v>
      </c>
      <c r="F3140">
        <v>713940</v>
      </c>
      <c r="G3140" t="s">
        <v>22</v>
      </c>
      <c r="H3140" t="s">
        <v>21</v>
      </c>
      <c r="I3140">
        <v>1</v>
      </c>
      <c r="J3140" t="s">
        <v>23</v>
      </c>
      <c r="K3140">
        <v>1</v>
      </c>
      <c r="L3140" s="24" t="s">
        <v>23</v>
      </c>
      <c r="M3140">
        <v>2020</v>
      </c>
      <c r="N3140" s="18">
        <v>4</v>
      </c>
      <c r="O3140">
        <v>336</v>
      </c>
      <c r="P3140" t="s">
        <v>30</v>
      </c>
      <c r="Q3140">
        <v>81</v>
      </c>
      <c r="R3140" t="s">
        <v>30</v>
      </c>
      <c r="S3140">
        <v>10</v>
      </c>
      <c r="T3140" t="s">
        <v>35</v>
      </c>
    </row>
    <row r="3141" spans="1:20" x14ac:dyDescent="0.2">
      <c r="A3141" t="s">
        <v>2076</v>
      </c>
      <c r="B3141" s="18" t="s">
        <v>2077</v>
      </c>
      <c r="C3141" s="18" t="str">
        <f t="shared" si="105"/>
        <v xml:space="preserve">Fayette </v>
      </c>
      <c r="D3141" s="18" t="str">
        <f t="shared" si="106"/>
        <v xml:space="preserve"> Tennessee</v>
      </c>
      <c r="E3141" t="s">
        <v>21</v>
      </c>
      <c r="F3141">
        <v>713940</v>
      </c>
      <c r="G3141" t="s">
        <v>22</v>
      </c>
      <c r="H3141" t="s">
        <v>21</v>
      </c>
      <c r="I3141">
        <v>1</v>
      </c>
      <c r="J3141" t="s">
        <v>23</v>
      </c>
      <c r="K3141">
        <v>210</v>
      </c>
      <c r="L3141" s="24" t="s">
        <v>27</v>
      </c>
      <c r="M3141">
        <v>2020</v>
      </c>
      <c r="N3141" s="18">
        <v>3</v>
      </c>
      <c r="O3141" t="s">
        <v>26</v>
      </c>
      <c r="P3141" t="s">
        <v>26</v>
      </c>
      <c r="Q3141" t="s">
        <v>26</v>
      </c>
      <c r="R3141" t="s">
        <v>26</v>
      </c>
      <c r="S3141" t="s">
        <v>26</v>
      </c>
      <c r="T3141" t="s">
        <v>26</v>
      </c>
    </row>
    <row r="3142" spans="1:20" x14ac:dyDescent="0.2">
      <c r="A3142" t="s">
        <v>2078</v>
      </c>
      <c r="B3142" s="18" t="s">
        <v>2079</v>
      </c>
      <c r="C3142" s="18" t="str">
        <f t="shared" si="105"/>
        <v xml:space="preserve">Gibson </v>
      </c>
      <c r="D3142" s="18" t="str">
        <f t="shared" si="106"/>
        <v xml:space="preserve"> Tennessee</v>
      </c>
      <c r="E3142" t="s">
        <v>21</v>
      </c>
      <c r="F3142">
        <v>713940</v>
      </c>
      <c r="G3142" t="s">
        <v>22</v>
      </c>
      <c r="H3142" t="s">
        <v>21</v>
      </c>
      <c r="I3142">
        <v>1</v>
      </c>
      <c r="J3142" t="s">
        <v>23</v>
      </c>
      <c r="K3142">
        <v>1</v>
      </c>
      <c r="L3142" s="24" t="s">
        <v>23</v>
      </c>
      <c r="M3142">
        <v>2020</v>
      </c>
      <c r="N3142" s="18">
        <v>6</v>
      </c>
      <c r="O3142">
        <v>523</v>
      </c>
      <c r="P3142" t="s">
        <v>24</v>
      </c>
      <c r="Q3142">
        <v>123</v>
      </c>
      <c r="R3142" t="s">
        <v>24</v>
      </c>
      <c r="S3142">
        <v>60</v>
      </c>
      <c r="T3142" t="s">
        <v>30</v>
      </c>
    </row>
    <row r="3143" spans="1:20" x14ac:dyDescent="0.2">
      <c r="A3143" t="s">
        <v>2080</v>
      </c>
      <c r="B3143" s="18" t="s">
        <v>2081</v>
      </c>
      <c r="C3143" s="18" t="str">
        <f t="shared" si="105"/>
        <v xml:space="preserve">Giles </v>
      </c>
      <c r="D3143" s="18" t="str">
        <f t="shared" si="106"/>
        <v xml:space="preserve"> Tennessee</v>
      </c>
      <c r="E3143" t="s">
        <v>21</v>
      </c>
      <c r="F3143">
        <v>713940</v>
      </c>
      <c r="G3143" t="s">
        <v>22</v>
      </c>
      <c r="H3143" t="s">
        <v>21</v>
      </c>
      <c r="I3143">
        <v>1</v>
      </c>
      <c r="J3143" t="s">
        <v>23</v>
      </c>
      <c r="K3143">
        <v>1</v>
      </c>
      <c r="L3143" s="24" t="s">
        <v>23</v>
      </c>
      <c r="M3143">
        <v>2020</v>
      </c>
      <c r="N3143" s="18">
        <v>3</v>
      </c>
      <c r="O3143">
        <v>23</v>
      </c>
      <c r="P3143" t="s">
        <v>24</v>
      </c>
      <c r="Q3143">
        <v>3</v>
      </c>
      <c r="R3143" t="s">
        <v>30</v>
      </c>
      <c r="S3143">
        <v>3</v>
      </c>
      <c r="T3143" t="s">
        <v>30</v>
      </c>
    </row>
    <row r="3144" spans="1:20" x14ac:dyDescent="0.2">
      <c r="A3144" t="s">
        <v>2080</v>
      </c>
      <c r="B3144" s="18" t="s">
        <v>2081</v>
      </c>
      <c r="C3144" s="18" t="str">
        <f t="shared" si="105"/>
        <v xml:space="preserve">Giles </v>
      </c>
      <c r="D3144" s="18" t="str">
        <f t="shared" si="106"/>
        <v xml:space="preserve"> Tennessee</v>
      </c>
      <c r="E3144" t="s">
        <v>21</v>
      </c>
      <c r="F3144">
        <v>713940</v>
      </c>
      <c r="G3144" t="s">
        <v>22</v>
      </c>
      <c r="H3144" t="s">
        <v>21</v>
      </c>
      <c r="I3144">
        <v>1</v>
      </c>
      <c r="J3144" t="s">
        <v>23</v>
      </c>
      <c r="K3144">
        <v>210</v>
      </c>
      <c r="L3144" s="24" t="s">
        <v>27</v>
      </c>
      <c r="M3144">
        <v>2020</v>
      </c>
      <c r="N3144" s="18">
        <v>3</v>
      </c>
      <c r="O3144" t="s">
        <v>26</v>
      </c>
      <c r="P3144" t="s">
        <v>26</v>
      </c>
      <c r="Q3144" t="s">
        <v>26</v>
      </c>
      <c r="R3144" t="s">
        <v>26</v>
      </c>
      <c r="S3144" t="s">
        <v>26</v>
      </c>
      <c r="T3144" t="s">
        <v>26</v>
      </c>
    </row>
    <row r="3145" spans="1:20" x14ac:dyDescent="0.2">
      <c r="A3145" t="s">
        <v>2082</v>
      </c>
      <c r="B3145" s="18" t="s">
        <v>2083</v>
      </c>
      <c r="C3145" s="18" t="str">
        <f t="shared" si="105"/>
        <v xml:space="preserve">Greene </v>
      </c>
      <c r="D3145" s="18" t="str">
        <f t="shared" si="106"/>
        <v xml:space="preserve"> Tennessee</v>
      </c>
      <c r="E3145" t="s">
        <v>21</v>
      </c>
      <c r="F3145">
        <v>713940</v>
      </c>
      <c r="G3145" t="s">
        <v>22</v>
      </c>
      <c r="H3145" t="s">
        <v>21</v>
      </c>
      <c r="I3145">
        <v>1</v>
      </c>
      <c r="J3145" t="s">
        <v>23</v>
      </c>
      <c r="K3145">
        <v>1</v>
      </c>
      <c r="L3145" s="24" t="s">
        <v>23</v>
      </c>
      <c r="M3145">
        <v>2020</v>
      </c>
      <c r="N3145" s="18">
        <v>3</v>
      </c>
      <c r="O3145">
        <v>171</v>
      </c>
      <c r="P3145" t="s">
        <v>30</v>
      </c>
      <c r="Q3145">
        <v>23</v>
      </c>
      <c r="R3145" t="s">
        <v>30</v>
      </c>
      <c r="S3145">
        <v>14</v>
      </c>
      <c r="T3145" t="s">
        <v>35</v>
      </c>
    </row>
    <row r="3146" spans="1:20" x14ac:dyDescent="0.2">
      <c r="A3146" t="s">
        <v>2084</v>
      </c>
      <c r="B3146" s="18" t="s">
        <v>2085</v>
      </c>
      <c r="C3146" s="18" t="str">
        <f t="shared" si="105"/>
        <v xml:space="preserve">Hamblen </v>
      </c>
      <c r="D3146" s="18" t="str">
        <f t="shared" si="106"/>
        <v xml:space="preserve"> Tennessee</v>
      </c>
      <c r="E3146" t="s">
        <v>21</v>
      </c>
      <c r="F3146">
        <v>713940</v>
      </c>
      <c r="G3146" t="s">
        <v>22</v>
      </c>
      <c r="H3146" t="s">
        <v>21</v>
      </c>
      <c r="I3146">
        <v>1</v>
      </c>
      <c r="J3146" t="s">
        <v>23</v>
      </c>
      <c r="K3146">
        <v>1</v>
      </c>
      <c r="L3146" s="24" t="s">
        <v>23</v>
      </c>
      <c r="M3146">
        <v>2020</v>
      </c>
      <c r="N3146" s="18">
        <v>5</v>
      </c>
      <c r="O3146">
        <v>161</v>
      </c>
      <c r="P3146" t="s">
        <v>30</v>
      </c>
      <c r="Q3146">
        <v>48</v>
      </c>
      <c r="R3146" t="s">
        <v>24</v>
      </c>
      <c r="S3146">
        <v>15</v>
      </c>
      <c r="T3146" t="s">
        <v>35</v>
      </c>
    </row>
    <row r="3147" spans="1:20" x14ac:dyDescent="0.2">
      <c r="A3147" t="s">
        <v>2084</v>
      </c>
      <c r="B3147" s="18" t="s">
        <v>2085</v>
      </c>
      <c r="C3147" s="18" t="str">
        <f t="shared" si="105"/>
        <v xml:space="preserve">Hamblen </v>
      </c>
      <c r="D3147" s="18" t="str">
        <f t="shared" si="106"/>
        <v xml:space="preserve"> Tennessee</v>
      </c>
      <c r="E3147" t="s">
        <v>21</v>
      </c>
      <c r="F3147">
        <v>713940</v>
      </c>
      <c r="G3147" t="s">
        <v>22</v>
      </c>
      <c r="H3147" t="s">
        <v>21</v>
      </c>
      <c r="I3147">
        <v>1</v>
      </c>
      <c r="J3147" t="s">
        <v>23</v>
      </c>
      <c r="K3147">
        <v>210</v>
      </c>
      <c r="L3147" s="24" t="s">
        <v>27</v>
      </c>
      <c r="M3147">
        <v>2020</v>
      </c>
      <c r="N3147" s="18">
        <v>4</v>
      </c>
      <c r="O3147" t="s">
        <v>26</v>
      </c>
      <c r="P3147" t="s">
        <v>26</v>
      </c>
      <c r="Q3147" t="s">
        <v>26</v>
      </c>
      <c r="R3147" t="s">
        <v>26</v>
      </c>
      <c r="S3147" t="s">
        <v>26</v>
      </c>
      <c r="T3147" t="s">
        <v>26</v>
      </c>
    </row>
    <row r="3148" spans="1:20" x14ac:dyDescent="0.2">
      <c r="A3148" t="s">
        <v>2086</v>
      </c>
      <c r="B3148" s="18" t="s">
        <v>2087</v>
      </c>
      <c r="C3148" s="18" t="str">
        <f t="shared" si="105"/>
        <v xml:space="preserve">Hamilton </v>
      </c>
      <c r="D3148" s="18" t="str">
        <f t="shared" si="106"/>
        <v xml:space="preserve"> Tennessee</v>
      </c>
      <c r="E3148" t="s">
        <v>21</v>
      </c>
      <c r="F3148">
        <v>713940</v>
      </c>
      <c r="G3148" t="s">
        <v>22</v>
      </c>
      <c r="H3148" t="s">
        <v>21</v>
      </c>
      <c r="I3148">
        <v>1</v>
      </c>
      <c r="J3148" t="s">
        <v>23</v>
      </c>
      <c r="K3148">
        <v>1</v>
      </c>
      <c r="L3148" s="24" t="s">
        <v>23</v>
      </c>
      <c r="M3148">
        <v>2020</v>
      </c>
      <c r="N3148" s="18">
        <v>53</v>
      </c>
      <c r="O3148">
        <v>16163</v>
      </c>
      <c r="P3148" t="s">
        <v>24</v>
      </c>
      <c r="Q3148">
        <v>4138</v>
      </c>
      <c r="R3148" t="s">
        <v>24</v>
      </c>
      <c r="S3148">
        <v>1216</v>
      </c>
      <c r="T3148" t="s">
        <v>24</v>
      </c>
    </row>
    <row r="3149" spans="1:20" x14ac:dyDescent="0.2">
      <c r="A3149" t="s">
        <v>2086</v>
      </c>
      <c r="B3149" s="18" t="s">
        <v>2087</v>
      </c>
      <c r="C3149" s="18" t="str">
        <f t="shared" si="105"/>
        <v xml:space="preserve">Hamilton </v>
      </c>
      <c r="D3149" s="18" t="str">
        <f t="shared" si="106"/>
        <v xml:space="preserve"> Tennessee</v>
      </c>
      <c r="E3149" t="s">
        <v>21</v>
      </c>
      <c r="F3149">
        <v>713940</v>
      </c>
      <c r="G3149" t="s">
        <v>22</v>
      </c>
      <c r="H3149" t="s">
        <v>21</v>
      </c>
      <c r="I3149">
        <v>1</v>
      </c>
      <c r="J3149" t="s">
        <v>23</v>
      </c>
      <c r="K3149">
        <v>210</v>
      </c>
      <c r="L3149" s="24" t="s">
        <v>27</v>
      </c>
      <c r="M3149">
        <v>2020</v>
      </c>
      <c r="N3149" s="18">
        <v>23</v>
      </c>
      <c r="O3149" t="s">
        <v>26</v>
      </c>
      <c r="P3149" t="s">
        <v>26</v>
      </c>
      <c r="Q3149" t="s">
        <v>26</v>
      </c>
      <c r="R3149" t="s">
        <v>26</v>
      </c>
      <c r="S3149" t="s">
        <v>26</v>
      </c>
      <c r="T3149" t="s">
        <v>26</v>
      </c>
    </row>
    <row r="3150" spans="1:20" x14ac:dyDescent="0.2">
      <c r="A3150" t="s">
        <v>2086</v>
      </c>
      <c r="B3150" s="18" t="s">
        <v>2087</v>
      </c>
      <c r="C3150" s="18" t="str">
        <f t="shared" si="105"/>
        <v xml:space="preserve">Hamilton </v>
      </c>
      <c r="D3150" s="18" t="str">
        <f t="shared" si="106"/>
        <v xml:space="preserve"> Tennessee</v>
      </c>
      <c r="E3150" t="s">
        <v>21</v>
      </c>
      <c r="F3150">
        <v>713940</v>
      </c>
      <c r="G3150" t="s">
        <v>22</v>
      </c>
      <c r="H3150" t="s">
        <v>21</v>
      </c>
      <c r="I3150">
        <v>1</v>
      </c>
      <c r="J3150" t="s">
        <v>23</v>
      </c>
      <c r="K3150">
        <v>220</v>
      </c>
      <c r="L3150" s="24" t="s">
        <v>31</v>
      </c>
      <c r="M3150">
        <v>2020</v>
      </c>
      <c r="N3150" s="18">
        <v>10</v>
      </c>
      <c r="O3150" t="s">
        <v>26</v>
      </c>
      <c r="P3150" t="s">
        <v>26</v>
      </c>
      <c r="Q3150" t="s">
        <v>26</v>
      </c>
      <c r="R3150" t="s">
        <v>26</v>
      </c>
      <c r="S3150" t="s">
        <v>26</v>
      </c>
      <c r="T3150" t="s">
        <v>26</v>
      </c>
    </row>
    <row r="3151" spans="1:20" x14ac:dyDescent="0.2">
      <c r="A3151" t="s">
        <v>2086</v>
      </c>
      <c r="B3151" s="18" t="s">
        <v>2087</v>
      </c>
      <c r="C3151" s="18" t="str">
        <f t="shared" si="105"/>
        <v xml:space="preserve">Hamilton </v>
      </c>
      <c r="D3151" s="18" t="str">
        <f t="shared" si="106"/>
        <v xml:space="preserve"> Tennessee</v>
      </c>
      <c r="E3151" t="s">
        <v>21</v>
      </c>
      <c r="F3151">
        <v>713940</v>
      </c>
      <c r="G3151" t="s">
        <v>22</v>
      </c>
      <c r="H3151" t="s">
        <v>21</v>
      </c>
      <c r="I3151">
        <v>1</v>
      </c>
      <c r="J3151" t="s">
        <v>23</v>
      </c>
      <c r="K3151">
        <v>230</v>
      </c>
      <c r="L3151" s="24" t="s">
        <v>32</v>
      </c>
      <c r="M3151">
        <v>2020</v>
      </c>
      <c r="N3151" s="18">
        <v>9</v>
      </c>
      <c r="O3151" t="s">
        <v>26</v>
      </c>
      <c r="P3151" t="s">
        <v>26</v>
      </c>
      <c r="Q3151" t="s">
        <v>26</v>
      </c>
      <c r="R3151" t="s">
        <v>26</v>
      </c>
      <c r="S3151" t="s">
        <v>26</v>
      </c>
      <c r="T3151" t="s">
        <v>26</v>
      </c>
    </row>
    <row r="3152" spans="1:20" x14ac:dyDescent="0.2">
      <c r="A3152" t="s">
        <v>2086</v>
      </c>
      <c r="B3152" s="18" t="s">
        <v>2087</v>
      </c>
      <c r="C3152" s="18" t="str">
        <f t="shared" si="105"/>
        <v xml:space="preserve">Hamilton </v>
      </c>
      <c r="D3152" s="18" t="str">
        <f t="shared" si="106"/>
        <v xml:space="preserve"> Tennessee</v>
      </c>
      <c r="E3152" t="s">
        <v>21</v>
      </c>
      <c r="F3152">
        <v>713940</v>
      </c>
      <c r="G3152" t="s">
        <v>22</v>
      </c>
      <c r="H3152" t="s">
        <v>21</v>
      </c>
      <c r="I3152">
        <v>1</v>
      </c>
      <c r="J3152" t="s">
        <v>23</v>
      </c>
      <c r="K3152">
        <v>241</v>
      </c>
      <c r="L3152" s="24" t="s">
        <v>25</v>
      </c>
      <c r="M3152">
        <v>2020</v>
      </c>
      <c r="N3152" s="18">
        <v>4</v>
      </c>
      <c r="O3152" t="s">
        <v>26</v>
      </c>
      <c r="P3152" t="s">
        <v>26</v>
      </c>
      <c r="Q3152" t="s">
        <v>26</v>
      </c>
      <c r="R3152" t="s">
        <v>26</v>
      </c>
      <c r="S3152" t="s">
        <v>26</v>
      </c>
      <c r="T3152" t="s">
        <v>26</v>
      </c>
    </row>
    <row r="3153" spans="1:20" x14ac:dyDescent="0.2">
      <c r="A3153" t="s">
        <v>2086</v>
      </c>
      <c r="B3153" s="18" t="s">
        <v>2087</v>
      </c>
      <c r="C3153" s="18" t="str">
        <f t="shared" si="105"/>
        <v xml:space="preserve">Hamilton </v>
      </c>
      <c r="D3153" s="18" t="str">
        <f t="shared" si="106"/>
        <v xml:space="preserve"> Tennessee</v>
      </c>
      <c r="E3153" t="s">
        <v>21</v>
      </c>
      <c r="F3153">
        <v>713940</v>
      </c>
      <c r="G3153" t="s">
        <v>22</v>
      </c>
      <c r="H3153" t="s">
        <v>21</v>
      </c>
      <c r="I3153">
        <v>1</v>
      </c>
      <c r="J3153" t="s">
        <v>23</v>
      </c>
      <c r="K3153">
        <v>242</v>
      </c>
      <c r="L3153" s="24" t="s">
        <v>56</v>
      </c>
      <c r="M3153">
        <v>2020</v>
      </c>
      <c r="N3153" s="18">
        <v>3</v>
      </c>
      <c r="O3153" t="s">
        <v>26</v>
      </c>
      <c r="P3153" t="s">
        <v>26</v>
      </c>
      <c r="Q3153" t="s">
        <v>26</v>
      </c>
      <c r="R3153" t="s">
        <v>26</v>
      </c>
      <c r="S3153" t="s">
        <v>26</v>
      </c>
      <c r="T3153" t="s">
        <v>26</v>
      </c>
    </row>
    <row r="3154" spans="1:20" x14ac:dyDescent="0.2">
      <c r="A3154" t="s">
        <v>2086</v>
      </c>
      <c r="B3154" s="18" t="s">
        <v>2087</v>
      </c>
      <c r="C3154" s="18" t="str">
        <f t="shared" si="105"/>
        <v xml:space="preserve">Hamilton </v>
      </c>
      <c r="D3154" s="18" t="str">
        <f t="shared" si="106"/>
        <v xml:space="preserve"> Tennessee</v>
      </c>
      <c r="E3154" t="s">
        <v>21</v>
      </c>
      <c r="F3154">
        <v>713940</v>
      </c>
      <c r="G3154" t="s">
        <v>22</v>
      </c>
      <c r="H3154" t="s">
        <v>21</v>
      </c>
      <c r="I3154">
        <v>1</v>
      </c>
      <c r="J3154" t="s">
        <v>23</v>
      </c>
      <c r="K3154">
        <v>251</v>
      </c>
      <c r="L3154" s="24" t="s">
        <v>57</v>
      </c>
      <c r="M3154">
        <v>2020</v>
      </c>
      <c r="N3154" s="18">
        <v>3</v>
      </c>
      <c r="O3154" t="s">
        <v>26</v>
      </c>
      <c r="P3154" t="s">
        <v>26</v>
      </c>
      <c r="Q3154" t="s">
        <v>26</v>
      </c>
      <c r="R3154" t="s">
        <v>26</v>
      </c>
      <c r="S3154" t="s">
        <v>26</v>
      </c>
      <c r="T3154" t="s">
        <v>26</v>
      </c>
    </row>
    <row r="3155" spans="1:20" x14ac:dyDescent="0.2">
      <c r="A3155" t="s">
        <v>2088</v>
      </c>
      <c r="B3155" s="18" t="s">
        <v>2089</v>
      </c>
      <c r="C3155" s="18" t="str">
        <f t="shared" si="105"/>
        <v xml:space="preserve">Hawkins </v>
      </c>
      <c r="D3155" s="18" t="str">
        <f t="shared" si="106"/>
        <v xml:space="preserve"> Tennessee</v>
      </c>
      <c r="E3155" t="s">
        <v>21</v>
      </c>
      <c r="F3155">
        <v>713940</v>
      </c>
      <c r="G3155" t="s">
        <v>22</v>
      </c>
      <c r="H3155" t="s">
        <v>21</v>
      </c>
      <c r="I3155">
        <v>1</v>
      </c>
      <c r="J3155" t="s">
        <v>23</v>
      </c>
      <c r="K3155">
        <v>1</v>
      </c>
      <c r="L3155" s="24" t="s">
        <v>23</v>
      </c>
      <c r="M3155">
        <v>2020</v>
      </c>
      <c r="N3155" s="18">
        <v>3</v>
      </c>
      <c r="O3155">
        <v>107</v>
      </c>
      <c r="P3155" t="s">
        <v>24</v>
      </c>
      <c r="Q3155">
        <v>22</v>
      </c>
      <c r="R3155" t="s">
        <v>24</v>
      </c>
      <c r="S3155">
        <v>8</v>
      </c>
      <c r="T3155" t="s">
        <v>35</v>
      </c>
    </row>
    <row r="3156" spans="1:20" x14ac:dyDescent="0.2">
      <c r="A3156" t="s">
        <v>2088</v>
      </c>
      <c r="B3156" s="18" t="s">
        <v>2089</v>
      </c>
      <c r="C3156" s="18" t="str">
        <f t="shared" si="105"/>
        <v xml:space="preserve">Hawkins </v>
      </c>
      <c r="D3156" s="18" t="str">
        <f t="shared" si="106"/>
        <v xml:space="preserve"> Tennessee</v>
      </c>
      <c r="E3156" t="s">
        <v>21</v>
      </c>
      <c r="F3156">
        <v>713940</v>
      </c>
      <c r="G3156" t="s">
        <v>22</v>
      </c>
      <c r="H3156" t="s">
        <v>21</v>
      </c>
      <c r="I3156">
        <v>1</v>
      </c>
      <c r="J3156" t="s">
        <v>23</v>
      </c>
      <c r="K3156">
        <v>210</v>
      </c>
      <c r="L3156" s="24" t="s">
        <v>27</v>
      </c>
      <c r="M3156">
        <v>2020</v>
      </c>
      <c r="N3156" s="18">
        <v>3</v>
      </c>
      <c r="O3156" t="s">
        <v>26</v>
      </c>
      <c r="P3156" t="s">
        <v>26</v>
      </c>
      <c r="Q3156" t="s">
        <v>26</v>
      </c>
      <c r="R3156" t="s">
        <v>26</v>
      </c>
      <c r="S3156" t="s">
        <v>26</v>
      </c>
      <c r="T3156" t="s">
        <v>26</v>
      </c>
    </row>
    <row r="3157" spans="1:20" x14ac:dyDescent="0.2">
      <c r="A3157" t="s">
        <v>2090</v>
      </c>
      <c r="B3157" s="18" t="s">
        <v>2091</v>
      </c>
      <c r="C3157" s="18" t="str">
        <f t="shared" si="105"/>
        <v xml:space="preserve">Knox </v>
      </c>
      <c r="D3157" s="18" t="str">
        <f t="shared" si="106"/>
        <v xml:space="preserve"> Tennessee</v>
      </c>
      <c r="E3157" t="s">
        <v>21</v>
      </c>
      <c r="F3157">
        <v>713940</v>
      </c>
      <c r="G3157" t="s">
        <v>22</v>
      </c>
      <c r="H3157" t="s">
        <v>21</v>
      </c>
      <c r="I3157">
        <v>1</v>
      </c>
      <c r="J3157" t="s">
        <v>23</v>
      </c>
      <c r="K3157">
        <v>1</v>
      </c>
      <c r="L3157" s="24" t="s">
        <v>23</v>
      </c>
      <c r="M3157">
        <v>2020</v>
      </c>
      <c r="N3157" s="18">
        <v>71</v>
      </c>
      <c r="O3157">
        <v>19794</v>
      </c>
      <c r="P3157" t="s">
        <v>30</v>
      </c>
      <c r="Q3157">
        <v>5526</v>
      </c>
      <c r="R3157" t="s">
        <v>30</v>
      </c>
      <c r="S3157">
        <v>1659</v>
      </c>
      <c r="T3157" t="s">
        <v>30</v>
      </c>
    </row>
    <row r="3158" spans="1:20" x14ac:dyDescent="0.2">
      <c r="A3158" t="s">
        <v>2090</v>
      </c>
      <c r="B3158" s="18" t="s">
        <v>2091</v>
      </c>
      <c r="C3158" s="18" t="str">
        <f t="shared" si="105"/>
        <v xml:space="preserve">Knox </v>
      </c>
      <c r="D3158" s="18" t="str">
        <f t="shared" si="106"/>
        <v xml:space="preserve"> Tennessee</v>
      </c>
      <c r="E3158" t="s">
        <v>21</v>
      </c>
      <c r="F3158">
        <v>713940</v>
      </c>
      <c r="G3158" t="s">
        <v>22</v>
      </c>
      <c r="H3158" t="s">
        <v>21</v>
      </c>
      <c r="I3158">
        <v>1</v>
      </c>
      <c r="J3158" t="s">
        <v>23</v>
      </c>
      <c r="K3158">
        <v>210</v>
      </c>
      <c r="L3158" s="24" t="s">
        <v>27</v>
      </c>
      <c r="M3158">
        <v>2020</v>
      </c>
      <c r="N3158" s="18">
        <v>32</v>
      </c>
      <c r="O3158" t="s">
        <v>26</v>
      </c>
      <c r="P3158" t="s">
        <v>26</v>
      </c>
      <c r="Q3158" t="s">
        <v>26</v>
      </c>
      <c r="R3158" t="s">
        <v>26</v>
      </c>
      <c r="S3158" t="s">
        <v>26</v>
      </c>
      <c r="T3158" t="s">
        <v>26</v>
      </c>
    </row>
    <row r="3159" spans="1:20" x14ac:dyDescent="0.2">
      <c r="A3159" t="s">
        <v>2090</v>
      </c>
      <c r="B3159" s="18" t="s">
        <v>2091</v>
      </c>
      <c r="C3159" s="18" t="str">
        <f t="shared" si="105"/>
        <v xml:space="preserve">Knox </v>
      </c>
      <c r="D3159" s="18" t="str">
        <f t="shared" si="106"/>
        <v xml:space="preserve"> Tennessee</v>
      </c>
      <c r="E3159" t="s">
        <v>21</v>
      </c>
      <c r="F3159">
        <v>713940</v>
      </c>
      <c r="G3159" t="s">
        <v>22</v>
      </c>
      <c r="H3159" t="s">
        <v>21</v>
      </c>
      <c r="I3159">
        <v>1</v>
      </c>
      <c r="J3159" t="s">
        <v>23</v>
      </c>
      <c r="K3159">
        <v>220</v>
      </c>
      <c r="L3159" s="24" t="s">
        <v>31</v>
      </c>
      <c r="M3159">
        <v>2020</v>
      </c>
      <c r="N3159" s="18">
        <v>9</v>
      </c>
      <c r="O3159" t="s">
        <v>26</v>
      </c>
      <c r="P3159" t="s">
        <v>26</v>
      </c>
      <c r="Q3159" t="s">
        <v>26</v>
      </c>
      <c r="R3159" t="s">
        <v>26</v>
      </c>
      <c r="S3159" t="s">
        <v>26</v>
      </c>
      <c r="T3159" t="s">
        <v>26</v>
      </c>
    </row>
    <row r="3160" spans="1:20" x14ac:dyDescent="0.2">
      <c r="A3160" t="s">
        <v>2090</v>
      </c>
      <c r="B3160" s="18" t="s">
        <v>2091</v>
      </c>
      <c r="C3160" s="18" t="str">
        <f t="shared" si="105"/>
        <v xml:space="preserve">Knox </v>
      </c>
      <c r="D3160" s="18" t="str">
        <f t="shared" si="106"/>
        <v xml:space="preserve"> Tennessee</v>
      </c>
      <c r="E3160" t="s">
        <v>21</v>
      </c>
      <c r="F3160">
        <v>713940</v>
      </c>
      <c r="G3160" t="s">
        <v>22</v>
      </c>
      <c r="H3160" t="s">
        <v>21</v>
      </c>
      <c r="I3160">
        <v>1</v>
      </c>
      <c r="J3160" t="s">
        <v>23</v>
      </c>
      <c r="K3160">
        <v>230</v>
      </c>
      <c r="L3160" s="24" t="s">
        <v>32</v>
      </c>
      <c r="M3160">
        <v>2020</v>
      </c>
      <c r="N3160" s="18">
        <v>15</v>
      </c>
      <c r="O3160" t="s">
        <v>26</v>
      </c>
      <c r="P3160" t="s">
        <v>26</v>
      </c>
      <c r="Q3160" t="s">
        <v>26</v>
      </c>
      <c r="R3160" t="s">
        <v>26</v>
      </c>
      <c r="S3160" t="s">
        <v>26</v>
      </c>
      <c r="T3160" t="s">
        <v>26</v>
      </c>
    </row>
    <row r="3161" spans="1:20" x14ac:dyDescent="0.2">
      <c r="A3161" t="s">
        <v>2090</v>
      </c>
      <c r="B3161" s="18" t="s">
        <v>2091</v>
      </c>
      <c r="C3161" s="18" t="str">
        <f t="shared" si="105"/>
        <v xml:space="preserve">Knox </v>
      </c>
      <c r="D3161" s="18" t="str">
        <f t="shared" si="106"/>
        <v xml:space="preserve"> Tennessee</v>
      </c>
      <c r="E3161" t="s">
        <v>21</v>
      </c>
      <c r="F3161">
        <v>713940</v>
      </c>
      <c r="G3161" t="s">
        <v>22</v>
      </c>
      <c r="H3161" t="s">
        <v>21</v>
      </c>
      <c r="I3161">
        <v>1</v>
      </c>
      <c r="J3161" t="s">
        <v>23</v>
      </c>
      <c r="K3161">
        <v>241</v>
      </c>
      <c r="L3161" s="24" t="s">
        <v>25</v>
      </c>
      <c r="M3161">
        <v>2020</v>
      </c>
      <c r="N3161" s="18">
        <v>7</v>
      </c>
      <c r="O3161" t="s">
        <v>26</v>
      </c>
      <c r="P3161" t="s">
        <v>26</v>
      </c>
      <c r="Q3161" t="s">
        <v>26</v>
      </c>
      <c r="R3161" t="s">
        <v>26</v>
      </c>
      <c r="S3161" t="s">
        <v>26</v>
      </c>
      <c r="T3161" t="s">
        <v>26</v>
      </c>
    </row>
    <row r="3162" spans="1:20" x14ac:dyDescent="0.2">
      <c r="A3162" t="s">
        <v>2090</v>
      </c>
      <c r="B3162" s="18" t="s">
        <v>2091</v>
      </c>
      <c r="C3162" s="18" t="str">
        <f t="shared" si="105"/>
        <v xml:space="preserve">Knox </v>
      </c>
      <c r="D3162" s="18" t="str">
        <f t="shared" si="106"/>
        <v xml:space="preserve"> Tennessee</v>
      </c>
      <c r="E3162" t="s">
        <v>21</v>
      </c>
      <c r="F3162">
        <v>713940</v>
      </c>
      <c r="G3162" t="s">
        <v>22</v>
      </c>
      <c r="H3162" t="s">
        <v>21</v>
      </c>
      <c r="I3162">
        <v>1</v>
      </c>
      <c r="J3162" t="s">
        <v>23</v>
      </c>
      <c r="K3162">
        <v>242</v>
      </c>
      <c r="L3162" s="24" t="s">
        <v>56</v>
      </c>
      <c r="M3162">
        <v>2020</v>
      </c>
      <c r="N3162" s="18">
        <v>3</v>
      </c>
      <c r="O3162" t="s">
        <v>26</v>
      </c>
      <c r="P3162" t="s">
        <v>26</v>
      </c>
      <c r="Q3162" t="s">
        <v>26</v>
      </c>
      <c r="R3162" t="s">
        <v>26</v>
      </c>
      <c r="S3162" t="s">
        <v>26</v>
      </c>
      <c r="T3162" t="s">
        <v>26</v>
      </c>
    </row>
    <row r="3163" spans="1:20" x14ac:dyDescent="0.2">
      <c r="A3163" t="s">
        <v>2090</v>
      </c>
      <c r="B3163" s="18" t="s">
        <v>2091</v>
      </c>
      <c r="C3163" s="18" t="str">
        <f t="shared" si="105"/>
        <v xml:space="preserve">Knox </v>
      </c>
      <c r="D3163" s="18" t="str">
        <f t="shared" si="106"/>
        <v xml:space="preserve"> Tennessee</v>
      </c>
      <c r="E3163" t="s">
        <v>21</v>
      </c>
      <c r="F3163">
        <v>713940</v>
      </c>
      <c r="G3163" t="s">
        <v>22</v>
      </c>
      <c r="H3163" t="s">
        <v>21</v>
      </c>
      <c r="I3163">
        <v>1</v>
      </c>
      <c r="J3163" t="s">
        <v>23</v>
      </c>
      <c r="K3163">
        <v>251</v>
      </c>
      <c r="L3163" s="24" t="s">
        <v>57</v>
      </c>
      <c r="M3163">
        <v>2020</v>
      </c>
      <c r="N3163" s="18">
        <v>3</v>
      </c>
      <c r="O3163" t="s">
        <v>26</v>
      </c>
      <c r="P3163" t="s">
        <v>26</v>
      </c>
      <c r="Q3163" t="s">
        <v>26</v>
      </c>
      <c r="R3163" t="s">
        <v>26</v>
      </c>
      <c r="S3163" t="s">
        <v>26</v>
      </c>
      <c r="T3163" t="s">
        <v>26</v>
      </c>
    </row>
    <row r="3164" spans="1:20" x14ac:dyDescent="0.2">
      <c r="A3164" t="s">
        <v>2092</v>
      </c>
      <c r="B3164" s="18" t="s">
        <v>2093</v>
      </c>
      <c r="C3164" s="18" t="str">
        <f t="shared" si="105"/>
        <v xml:space="preserve">Loudon </v>
      </c>
      <c r="D3164" s="18" t="str">
        <f t="shared" si="106"/>
        <v xml:space="preserve"> Tennessee</v>
      </c>
      <c r="E3164" t="s">
        <v>21</v>
      </c>
      <c r="F3164">
        <v>713940</v>
      </c>
      <c r="G3164" t="s">
        <v>22</v>
      </c>
      <c r="H3164" t="s">
        <v>21</v>
      </c>
      <c r="I3164">
        <v>1</v>
      </c>
      <c r="J3164" t="s">
        <v>23</v>
      </c>
      <c r="K3164">
        <v>1</v>
      </c>
      <c r="L3164" s="24" t="s">
        <v>23</v>
      </c>
      <c r="M3164">
        <v>2020</v>
      </c>
      <c r="N3164" s="18">
        <v>6</v>
      </c>
      <c r="O3164">
        <v>1061</v>
      </c>
      <c r="P3164" t="s">
        <v>24</v>
      </c>
      <c r="Q3164">
        <v>286</v>
      </c>
      <c r="R3164" t="s">
        <v>35</v>
      </c>
      <c r="S3164">
        <v>101</v>
      </c>
      <c r="T3164" t="s">
        <v>35</v>
      </c>
    </row>
    <row r="3165" spans="1:20" x14ac:dyDescent="0.2">
      <c r="A3165" t="s">
        <v>2092</v>
      </c>
      <c r="B3165" s="18" t="s">
        <v>2093</v>
      </c>
      <c r="C3165" s="18" t="str">
        <f t="shared" si="105"/>
        <v xml:space="preserve">Loudon </v>
      </c>
      <c r="D3165" s="18" t="str">
        <f t="shared" si="106"/>
        <v xml:space="preserve"> Tennessee</v>
      </c>
      <c r="E3165" t="s">
        <v>21</v>
      </c>
      <c r="F3165">
        <v>713940</v>
      </c>
      <c r="G3165" t="s">
        <v>22</v>
      </c>
      <c r="H3165" t="s">
        <v>21</v>
      </c>
      <c r="I3165">
        <v>1</v>
      </c>
      <c r="J3165" t="s">
        <v>23</v>
      </c>
      <c r="K3165">
        <v>210</v>
      </c>
      <c r="L3165" s="24" t="s">
        <v>27</v>
      </c>
      <c r="M3165">
        <v>2020</v>
      </c>
      <c r="N3165" s="18">
        <v>3</v>
      </c>
      <c r="O3165" t="s">
        <v>26</v>
      </c>
      <c r="P3165" t="s">
        <v>26</v>
      </c>
      <c r="Q3165" t="s">
        <v>26</v>
      </c>
      <c r="R3165" t="s">
        <v>26</v>
      </c>
      <c r="S3165" t="s">
        <v>26</v>
      </c>
      <c r="T3165" t="s">
        <v>26</v>
      </c>
    </row>
    <row r="3166" spans="1:20" x14ac:dyDescent="0.2">
      <c r="A3166" t="s">
        <v>2094</v>
      </c>
      <c r="B3166" s="18" t="s">
        <v>2095</v>
      </c>
      <c r="C3166" s="18" t="str">
        <f t="shared" si="105"/>
        <v xml:space="preserve">Madison </v>
      </c>
      <c r="D3166" s="18" t="str">
        <f t="shared" si="106"/>
        <v xml:space="preserve"> Tennessee</v>
      </c>
      <c r="E3166" t="s">
        <v>21</v>
      </c>
      <c r="F3166">
        <v>713940</v>
      </c>
      <c r="G3166" t="s">
        <v>22</v>
      </c>
      <c r="H3166" t="s">
        <v>21</v>
      </c>
      <c r="I3166">
        <v>1</v>
      </c>
      <c r="J3166" t="s">
        <v>23</v>
      </c>
      <c r="K3166">
        <v>1</v>
      </c>
      <c r="L3166" s="24" t="s">
        <v>23</v>
      </c>
      <c r="M3166">
        <v>2020</v>
      </c>
      <c r="N3166" s="18">
        <v>14</v>
      </c>
      <c r="O3166">
        <v>1864</v>
      </c>
      <c r="P3166" t="s">
        <v>24</v>
      </c>
      <c r="Q3166">
        <v>578</v>
      </c>
      <c r="R3166" t="s">
        <v>35</v>
      </c>
      <c r="S3166">
        <v>197</v>
      </c>
      <c r="T3166" t="s">
        <v>24</v>
      </c>
    </row>
    <row r="3167" spans="1:20" x14ac:dyDescent="0.2">
      <c r="A3167" t="s">
        <v>2094</v>
      </c>
      <c r="B3167" s="18" t="s">
        <v>2095</v>
      </c>
      <c r="C3167" s="18" t="str">
        <f t="shared" si="105"/>
        <v xml:space="preserve">Madison </v>
      </c>
      <c r="D3167" s="18" t="str">
        <f t="shared" si="106"/>
        <v xml:space="preserve"> Tennessee</v>
      </c>
      <c r="E3167" t="s">
        <v>21</v>
      </c>
      <c r="F3167">
        <v>713940</v>
      </c>
      <c r="G3167" t="s">
        <v>22</v>
      </c>
      <c r="H3167" t="s">
        <v>21</v>
      </c>
      <c r="I3167">
        <v>1</v>
      </c>
      <c r="J3167" t="s">
        <v>23</v>
      </c>
      <c r="K3167">
        <v>210</v>
      </c>
      <c r="L3167" s="24" t="s">
        <v>27</v>
      </c>
      <c r="M3167">
        <v>2020</v>
      </c>
      <c r="N3167" s="18">
        <v>4</v>
      </c>
      <c r="O3167" t="s">
        <v>26</v>
      </c>
      <c r="P3167" t="s">
        <v>26</v>
      </c>
      <c r="Q3167" t="s">
        <v>26</v>
      </c>
      <c r="R3167" t="s">
        <v>26</v>
      </c>
      <c r="S3167" t="s">
        <v>26</v>
      </c>
      <c r="T3167" t="s">
        <v>26</v>
      </c>
    </row>
    <row r="3168" spans="1:20" x14ac:dyDescent="0.2">
      <c r="A3168" t="s">
        <v>2094</v>
      </c>
      <c r="B3168" s="18" t="s">
        <v>2095</v>
      </c>
      <c r="C3168" s="18" t="str">
        <f t="shared" si="105"/>
        <v xml:space="preserve">Madison </v>
      </c>
      <c r="D3168" s="18" t="str">
        <f t="shared" si="106"/>
        <v xml:space="preserve"> Tennessee</v>
      </c>
      <c r="E3168" t="s">
        <v>21</v>
      </c>
      <c r="F3168">
        <v>713940</v>
      </c>
      <c r="G3168" t="s">
        <v>22</v>
      </c>
      <c r="H3168" t="s">
        <v>21</v>
      </c>
      <c r="I3168">
        <v>1</v>
      </c>
      <c r="J3168" t="s">
        <v>23</v>
      </c>
      <c r="K3168">
        <v>220</v>
      </c>
      <c r="L3168" s="24" t="s">
        <v>31</v>
      </c>
      <c r="M3168">
        <v>2020</v>
      </c>
      <c r="N3168" s="18">
        <v>4</v>
      </c>
      <c r="O3168" t="s">
        <v>26</v>
      </c>
      <c r="P3168" t="s">
        <v>26</v>
      </c>
      <c r="Q3168" t="s">
        <v>26</v>
      </c>
      <c r="R3168" t="s">
        <v>26</v>
      </c>
      <c r="S3168" t="s">
        <v>26</v>
      </c>
      <c r="T3168" t="s">
        <v>26</v>
      </c>
    </row>
    <row r="3169" spans="1:20" x14ac:dyDescent="0.2">
      <c r="A3169" t="s">
        <v>2094</v>
      </c>
      <c r="B3169" s="18" t="s">
        <v>2095</v>
      </c>
      <c r="C3169" s="18" t="str">
        <f t="shared" si="105"/>
        <v xml:space="preserve">Madison </v>
      </c>
      <c r="D3169" s="18" t="str">
        <f t="shared" si="106"/>
        <v xml:space="preserve"> Tennessee</v>
      </c>
      <c r="E3169" t="s">
        <v>21</v>
      </c>
      <c r="F3169">
        <v>713940</v>
      </c>
      <c r="G3169" t="s">
        <v>22</v>
      </c>
      <c r="H3169" t="s">
        <v>21</v>
      </c>
      <c r="I3169">
        <v>1</v>
      </c>
      <c r="J3169" t="s">
        <v>23</v>
      </c>
      <c r="K3169">
        <v>241</v>
      </c>
      <c r="L3169" s="24" t="s">
        <v>25</v>
      </c>
      <c r="M3169">
        <v>2020</v>
      </c>
      <c r="N3169" s="18">
        <v>3</v>
      </c>
      <c r="O3169" t="s">
        <v>26</v>
      </c>
      <c r="P3169" t="s">
        <v>26</v>
      </c>
      <c r="Q3169" t="s">
        <v>26</v>
      </c>
      <c r="R3169" t="s">
        <v>26</v>
      </c>
      <c r="S3169" t="s">
        <v>26</v>
      </c>
      <c r="T3169" t="s">
        <v>26</v>
      </c>
    </row>
    <row r="3170" spans="1:20" x14ac:dyDescent="0.2">
      <c r="A3170" t="s">
        <v>2096</v>
      </c>
      <c r="B3170" s="18" t="s">
        <v>2097</v>
      </c>
      <c r="C3170" s="18" t="str">
        <f t="shared" si="105"/>
        <v xml:space="preserve">Maury </v>
      </c>
      <c r="D3170" s="18" t="str">
        <f t="shared" si="106"/>
        <v xml:space="preserve"> Tennessee</v>
      </c>
      <c r="E3170" t="s">
        <v>21</v>
      </c>
      <c r="F3170">
        <v>713940</v>
      </c>
      <c r="G3170" t="s">
        <v>22</v>
      </c>
      <c r="H3170" t="s">
        <v>21</v>
      </c>
      <c r="I3170">
        <v>1</v>
      </c>
      <c r="J3170" t="s">
        <v>23</v>
      </c>
      <c r="K3170">
        <v>1</v>
      </c>
      <c r="L3170" s="24" t="s">
        <v>23</v>
      </c>
      <c r="M3170">
        <v>2020</v>
      </c>
      <c r="N3170" s="18">
        <v>7</v>
      </c>
      <c r="O3170">
        <v>1361</v>
      </c>
      <c r="P3170" t="s">
        <v>30</v>
      </c>
      <c r="Q3170">
        <v>359</v>
      </c>
      <c r="R3170" t="s">
        <v>30</v>
      </c>
      <c r="S3170">
        <v>116</v>
      </c>
      <c r="T3170" t="s">
        <v>30</v>
      </c>
    </row>
    <row r="3171" spans="1:20" x14ac:dyDescent="0.2">
      <c r="A3171" t="s">
        <v>2096</v>
      </c>
      <c r="B3171" s="18" t="s">
        <v>2097</v>
      </c>
      <c r="C3171" s="18" t="str">
        <f t="shared" si="105"/>
        <v xml:space="preserve">Maury </v>
      </c>
      <c r="D3171" s="18" t="str">
        <f t="shared" si="106"/>
        <v xml:space="preserve"> Tennessee</v>
      </c>
      <c r="E3171" t="s">
        <v>21</v>
      </c>
      <c r="F3171">
        <v>713940</v>
      </c>
      <c r="G3171" t="s">
        <v>22</v>
      </c>
      <c r="H3171" t="s">
        <v>21</v>
      </c>
      <c r="I3171">
        <v>1</v>
      </c>
      <c r="J3171" t="s">
        <v>23</v>
      </c>
      <c r="K3171">
        <v>210</v>
      </c>
      <c r="L3171" s="24" t="s">
        <v>27</v>
      </c>
      <c r="M3171">
        <v>2020</v>
      </c>
      <c r="N3171" s="18">
        <v>3</v>
      </c>
      <c r="O3171" t="s">
        <v>26</v>
      </c>
      <c r="P3171" t="s">
        <v>26</v>
      </c>
      <c r="Q3171" t="s">
        <v>26</v>
      </c>
      <c r="R3171" t="s">
        <v>26</v>
      </c>
      <c r="S3171" t="s">
        <v>26</v>
      </c>
      <c r="T3171" t="s">
        <v>26</v>
      </c>
    </row>
    <row r="3172" spans="1:20" x14ac:dyDescent="0.2">
      <c r="A3172" t="s">
        <v>2098</v>
      </c>
      <c r="B3172" s="18" t="s">
        <v>2099</v>
      </c>
      <c r="C3172" s="18" t="str">
        <f t="shared" si="105"/>
        <v xml:space="preserve">Montgomery </v>
      </c>
      <c r="D3172" s="18" t="str">
        <f t="shared" si="106"/>
        <v xml:space="preserve"> Tennessee</v>
      </c>
      <c r="E3172" t="s">
        <v>21</v>
      </c>
      <c r="F3172">
        <v>713940</v>
      </c>
      <c r="G3172" t="s">
        <v>22</v>
      </c>
      <c r="H3172" t="s">
        <v>21</v>
      </c>
      <c r="I3172">
        <v>1</v>
      </c>
      <c r="J3172" t="s">
        <v>23</v>
      </c>
      <c r="K3172">
        <v>1</v>
      </c>
      <c r="L3172" s="24" t="s">
        <v>23</v>
      </c>
      <c r="M3172">
        <v>2020</v>
      </c>
      <c r="N3172" s="18">
        <v>16</v>
      </c>
      <c r="O3172">
        <v>2804</v>
      </c>
      <c r="P3172" t="s">
        <v>30</v>
      </c>
      <c r="Q3172">
        <v>865</v>
      </c>
      <c r="R3172" t="s">
        <v>30</v>
      </c>
      <c r="S3172">
        <v>247</v>
      </c>
      <c r="T3172" t="s">
        <v>30</v>
      </c>
    </row>
    <row r="3173" spans="1:20" x14ac:dyDescent="0.2">
      <c r="A3173" t="s">
        <v>2098</v>
      </c>
      <c r="B3173" s="18" t="s">
        <v>2099</v>
      </c>
      <c r="C3173" s="18" t="str">
        <f t="shared" si="105"/>
        <v xml:space="preserve">Montgomery </v>
      </c>
      <c r="D3173" s="18" t="str">
        <f t="shared" si="106"/>
        <v xml:space="preserve"> Tennessee</v>
      </c>
      <c r="E3173" t="s">
        <v>21</v>
      </c>
      <c r="F3173">
        <v>713940</v>
      </c>
      <c r="G3173" t="s">
        <v>22</v>
      </c>
      <c r="H3173" t="s">
        <v>21</v>
      </c>
      <c r="I3173">
        <v>1</v>
      </c>
      <c r="J3173" t="s">
        <v>23</v>
      </c>
      <c r="K3173">
        <v>210</v>
      </c>
      <c r="L3173" s="24" t="s">
        <v>27</v>
      </c>
      <c r="M3173">
        <v>2020</v>
      </c>
      <c r="N3173" s="18">
        <v>10</v>
      </c>
      <c r="O3173" t="s">
        <v>26</v>
      </c>
      <c r="P3173" t="s">
        <v>26</v>
      </c>
      <c r="Q3173" t="s">
        <v>26</v>
      </c>
      <c r="R3173" t="s">
        <v>26</v>
      </c>
      <c r="S3173" t="s">
        <v>26</v>
      </c>
      <c r="T3173" t="s">
        <v>26</v>
      </c>
    </row>
    <row r="3174" spans="1:20" x14ac:dyDescent="0.2">
      <c r="A3174" t="s">
        <v>2100</v>
      </c>
      <c r="B3174" s="18" t="s">
        <v>2101</v>
      </c>
      <c r="C3174" s="18" t="str">
        <f t="shared" si="105"/>
        <v xml:space="preserve">Putnam </v>
      </c>
      <c r="D3174" s="18" t="str">
        <f t="shared" si="106"/>
        <v xml:space="preserve"> Tennessee</v>
      </c>
      <c r="E3174" t="s">
        <v>21</v>
      </c>
      <c r="F3174">
        <v>713940</v>
      </c>
      <c r="G3174" t="s">
        <v>22</v>
      </c>
      <c r="H3174" t="s">
        <v>21</v>
      </c>
      <c r="I3174">
        <v>1</v>
      </c>
      <c r="J3174" t="s">
        <v>23</v>
      </c>
      <c r="K3174">
        <v>1</v>
      </c>
      <c r="L3174" s="24" t="s">
        <v>23</v>
      </c>
      <c r="M3174">
        <v>2020</v>
      </c>
      <c r="N3174" s="18">
        <v>12</v>
      </c>
      <c r="O3174">
        <v>3791</v>
      </c>
      <c r="P3174" t="s">
        <v>24</v>
      </c>
      <c r="Q3174">
        <v>712</v>
      </c>
      <c r="R3174" t="s">
        <v>30</v>
      </c>
      <c r="S3174">
        <v>218</v>
      </c>
      <c r="T3174" t="s">
        <v>30</v>
      </c>
    </row>
    <row r="3175" spans="1:20" x14ac:dyDescent="0.2">
      <c r="A3175" t="s">
        <v>2100</v>
      </c>
      <c r="B3175" s="18" t="s">
        <v>2101</v>
      </c>
      <c r="C3175" s="18" t="str">
        <f t="shared" si="105"/>
        <v xml:space="preserve">Putnam </v>
      </c>
      <c r="D3175" s="18" t="str">
        <f t="shared" si="106"/>
        <v xml:space="preserve"> Tennessee</v>
      </c>
      <c r="E3175" t="s">
        <v>21</v>
      </c>
      <c r="F3175">
        <v>713940</v>
      </c>
      <c r="G3175" t="s">
        <v>22</v>
      </c>
      <c r="H3175" t="s">
        <v>21</v>
      </c>
      <c r="I3175">
        <v>1</v>
      </c>
      <c r="J3175" t="s">
        <v>23</v>
      </c>
      <c r="K3175">
        <v>210</v>
      </c>
      <c r="L3175" s="24" t="s">
        <v>27</v>
      </c>
      <c r="M3175">
        <v>2020</v>
      </c>
      <c r="N3175" s="18">
        <v>5</v>
      </c>
      <c r="O3175" t="s">
        <v>26</v>
      </c>
      <c r="P3175" t="s">
        <v>26</v>
      </c>
      <c r="Q3175" t="s">
        <v>26</v>
      </c>
      <c r="R3175" t="s">
        <v>26</v>
      </c>
      <c r="S3175" t="s">
        <v>26</v>
      </c>
      <c r="T3175" t="s">
        <v>26</v>
      </c>
    </row>
    <row r="3176" spans="1:20" x14ac:dyDescent="0.2">
      <c r="A3176" t="s">
        <v>2102</v>
      </c>
      <c r="B3176" s="18" t="s">
        <v>2103</v>
      </c>
      <c r="C3176" s="18" t="str">
        <f t="shared" si="105"/>
        <v xml:space="preserve">Rhea </v>
      </c>
      <c r="D3176" s="18" t="str">
        <f t="shared" si="106"/>
        <v xml:space="preserve"> Tennessee</v>
      </c>
      <c r="E3176" t="s">
        <v>21</v>
      </c>
      <c r="F3176">
        <v>713940</v>
      </c>
      <c r="G3176" t="s">
        <v>22</v>
      </c>
      <c r="H3176" t="s">
        <v>21</v>
      </c>
      <c r="I3176">
        <v>1</v>
      </c>
      <c r="J3176" t="s">
        <v>23</v>
      </c>
      <c r="K3176">
        <v>1</v>
      </c>
      <c r="L3176" s="24" t="s">
        <v>23</v>
      </c>
      <c r="M3176">
        <v>2020</v>
      </c>
      <c r="N3176" s="18">
        <v>4</v>
      </c>
      <c r="O3176">
        <v>346</v>
      </c>
      <c r="P3176" t="s">
        <v>30</v>
      </c>
      <c r="Q3176">
        <v>88</v>
      </c>
      <c r="R3176" t="s">
        <v>30</v>
      </c>
      <c r="S3176">
        <v>40</v>
      </c>
      <c r="T3176" t="s">
        <v>24</v>
      </c>
    </row>
    <row r="3177" spans="1:20" x14ac:dyDescent="0.2">
      <c r="A3177" t="s">
        <v>2104</v>
      </c>
      <c r="B3177" s="18" t="s">
        <v>2105</v>
      </c>
      <c r="C3177" s="18" t="str">
        <f t="shared" si="105"/>
        <v xml:space="preserve">Rutherford </v>
      </c>
      <c r="D3177" s="18" t="str">
        <f t="shared" si="106"/>
        <v xml:space="preserve"> Tennessee</v>
      </c>
      <c r="E3177" t="s">
        <v>21</v>
      </c>
      <c r="F3177">
        <v>713940</v>
      </c>
      <c r="G3177" t="s">
        <v>22</v>
      </c>
      <c r="H3177" t="s">
        <v>21</v>
      </c>
      <c r="I3177">
        <v>1</v>
      </c>
      <c r="J3177" t="s">
        <v>23</v>
      </c>
      <c r="K3177">
        <v>1</v>
      </c>
      <c r="L3177" s="24" t="s">
        <v>23</v>
      </c>
      <c r="M3177">
        <v>2020</v>
      </c>
      <c r="N3177" s="18">
        <v>27</v>
      </c>
      <c r="O3177">
        <v>6071</v>
      </c>
      <c r="P3177" t="s">
        <v>24</v>
      </c>
      <c r="Q3177">
        <v>1774</v>
      </c>
      <c r="R3177" t="s">
        <v>24</v>
      </c>
      <c r="S3177">
        <v>723</v>
      </c>
      <c r="T3177" t="s">
        <v>24</v>
      </c>
    </row>
    <row r="3178" spans="1:20" x14ac:dyDescent="0.2">
      <c r="A3178" t="s">
        <v>2104</v>
      </c>
      <c r="B3178" s="18" t="s">
        <v>2105</v>
      </c>
      <c r="C3178" s="18" t="str">
        <f t="shared" si="105"/>
        <v xml:space="preserve">Rutherford </v>
      </c>
      <c r="D3178" s="18" t="str">
        <f t="shared" si="106"/>
        <v xml:space="preserve"> Tennessee</v>
      </c>
      <c r="E3178" t="s">
        <v>21</v>
      </c>
      <c r="F3178">
        <v>713940</v>
      </c>
      <c r="G3178" t="s">
        <v>22</v>
      </c>
      <c r="H3178" t="s">
        <v>21</v>
      </c>
      <c r="I3178">
        <v>1</v>
      </c>
      <c r="J3178" t="s">
        <v>23</v>
      </c>
      <c r="K3178">
        <v>210</v>
      </c>
      <c r="L3178" s="24" t="s">
        <v>27</v>
      </c>
      <c r="M3178">
        <v>2020</v>
      </c>
      <c r="N3178" s="18">
        <v>12</v>
      </c>
      <c r="O3178" t="s">
        <v>26</v>
      </c>
      <c r="P3178" t="s">
        <v>26</v>
      </c>
      <c r="Q3178" t="s">
        <v>26</v>
      </c>
      <c r="R3178" t="s">
        <v>26</v>
      </c>
      <c r="S3178" t="s">
        <v>26</v>
      </c>
      <c r="T3178" t="s">
        <v>26</v>
      </c>
    </row>
    <row r="3179" spans="1:20" x14ac:dyDescent="0.2">
      <c r="A3179" t="s">
        <v>2104</v>
      </c>
      <c r="B3179" s="18" t="s">
        <v>2105</v>
      </c>
      <c r="C3179" s="18" t="str">
        <f t="shared" si="105"/>
        <v xml:space="preserve">Rutherford </v>
      </c>
      <c r="D3179" s="18" t="str">
        <f t="shared" si="106"/>
        <v xml:space="preserve"> Tennessee</v>
      </c>
      <c r="E3179" t="s">
        <v>21</v>
      </c>
      <c r="F3179">
        <v>713940</v>
      </c>
      <c r="G3179" t="s">
        <v>22</v>
      </c>
      <c r="H3179" t="s">
        <v>21</v>
      </c>
      <c r="I3179">
        <v>1</v>
      </c>
      <c r="J3179" t="s">
        <v>23</v>
      </c>
      <c r="K3179">
        <v>220</v>
      </c>
      <c r="L3179" s="24" t="s">
        <v>31</v>
      </c>
      <c r="M3179">
        <v>2020</v>
      </c>
      <c r="N3179" s="18">
        <v>4</v>
      </c>
      <c r="O3179" t="s">
        <v>26</v>
      </c>
      <c r="P3179" t="s">
        <v>26</v>
      </c>
      <c r="Q3179" t="s">
        <v>26</v>
      </c>
      <c r="R3179" t="s">
        <v>26</v>
      </c>
      <c r="S3179" t="s">
        <v>26</v>
      </c>
      <c r="T3179" t="s">
        <v>26</v>
      </c>
    </row>
    <row r="3180" spans="1:20" x14ac:dyDescent="0.2">
      <c r="A3180" t="s">
        <v>2104</v>
      </c>
      <c r="B3180" s="18" t="s">
        <v>2105</v>
      </c>
      <c r="C3180" s="18" t="str">
        <f t="shared" si="105"/>
        <v xml:space="preserve">Rutherford </v>
      </c>
      <c r="D3180" s="18" t="str">
        <f t="shared" si="106"/>
        <v xml:space="preserve"> Tennessee</v>
      </c>
      <c r="E3180" t="s">
        <v>21</v>
      </c>
      <c r="F3180">
        <v>713940</v>
      </c>
      <c r="G3180" t="s">
        <v>22</v>
      </c>
      <c r="H3180" t="s">
        <v>21</v>
      </c>
      <c r="I3180">
        <v>1</v>
      </c>
      <c r="J3180" t="s">
        <v>23</v>
      </c>
      <c r="K3180">
        <v>230</v>
      </c>
      <c r="L3180" s="24" t="s">
        <v>32</v>
      </c>
      <c r="M3180">
        <v>2020</v>
      </c>
      <c r="N3180" s="18">
        <v>4</v>
      </c>
      <c r="O3180" t="s">
        <v>26</v>
      </c>
      <c r="P3180" t="s">
        <v>26</v>
      </c>
      <c r="Q3180" t="s">
        <v>26</v>
      </c>
      <c r="R3180" t="s">
        <v>26</v>
      </c>
      <c r="S3180" t="s">
        <v>26</v>
      </c>
      <c r="T3180" t="s">
        <v>26</v>
      </c>
    </row>
    <row r="3181" spans="1:20" x14ac:dyDescent="0.2">
      <c r="A3181" t="s">
        <v>2104</v>
      </c>
      <c r="B3181" s="18" t="s">
        <v>2105</v>
      </c>
      <c r="C3181" s="18" t="str">
        <f t="shared" si="105"/>
        <v xml:space="preserve">Rutherford </v>
      </c>
      <c r="D3181" s="18" t="str">
        <f t="shared" si="106"/>
        <v xml:space="preserve"> Tennessee</v>
      </c>
      <c r="E3181" t="s">
        <v>21</v>
      </c>
      <c r="F3181">
        <v>713940</v>
      </c>
      <c r="G3181" t="s">
        <v>22</v>
      </c>
      <c r="H3181" t="s">
        <v>21</v>
      </c>
      <c r="I3181">
        <v>1</v>
      </c>
      <c r="J3181" t="s">
        <v>23</v>
      </c>
      <c r="K3181">
        <v>242</v>
      </c>
      <c r="L3181" s="24" t="s">
        <v>56</v>
      </c>
      <c r="M3181">
        <v>2020</v>
      </c>
      <c r="N3181" s="18">
        <v>3</v>
      </c>
      <c r="O3181" t="s">
        <v>26</v>
      </c>
      <c r="P3181" t="s">
        <v>26</v>
      </c>
      <c r="Q3181" t="s">
        <v>26</v>
      </c>
      <c r="R3181" t="s">
        <v>26</v>
      </c>
      <c r="S3181" t="s">
        <v>26</v>
      </c>
      <c r="T3181" t="s">
        <v>26</v>
      </c>
    </row>
    <row r="3182" spans="1:20" x14ac:dyDescent="0.2">
      <c r="A3182" t="s">
        <v>2106</v>
      </c>
      <c r="B3182" s="18" t="s">
        <v>2107</v>
      </c>
      <c r="C3182" s="18" t="str">
        <f t="shared" si="105"/>
        <v xml:space="preserve">Sevier </v>
      </c>
      <c r="D3182" s="18" t="str">
        <f t="shared" si="106"/>
        <v xml:space="preserve"> Tennessee</v>
      </c>
      <c r="E3182" t="s">
        <v>21</v>
      </c>
      <c r="F3182">
        <v>713940</v>
      </c>
      <c r="G3182" t="s">
        <v>22</v>
      </c>
      <c r="H3182" t="s">
        <v>21</v>
      </c>
      <c r="I3182">
        <v>1</v>
      </c>
      <c r="J3182" t="s">
        <v>23</v>
      </c>
      <c r="K3182">
        <v>1</v>
      </c>
      <c r="L3182" s="24" t="s">
        <v>23</v>
      </c>
      <c r="M3182">
        <v>2020</v>
      </c>
      <c r="N3182" s="18">
        <v>10</v>
      </c>
      <c r="O3182">
        <v>1320</v>
      </c>
      <c r="P3182" t="s">
        <v>30</v>
      </c>
      <c r="Q3182">
        <v>297</v>
      </c>
      <c r="R3182" t="s">
        <v>30</v>
      </c>
      <c r="S3182">
        <v>93</v>
      </c>
      <c r="T3182" t="s">
        <v>24</v>
      </c>
    </row>
    <row r="3183" spans="1:20" x14ac:dyDescent="0.2">
      <c r="A3183" t="s">
        <v>2106</v>
      </c>
      <c r="B3183" s="18" t="s">
        <v>2107</v>
      </c>
      <c r="C3183" s="18" t="str">
        <f t="shared" si="105"/>
        <v xml:space="preserve">Sevier </v>
      </c>
      <c r="D3183" s="18" t="str">
        <f t="shared" si="106"/>
        <v xml:space="preserve"> Tennessee</v>
      </c>
      <c r="E3183" t="s">
        <v>21</v>
      </c>
      <c r="F3183">
        <v>713940</v>
      </c>
      <c r="G3183" t="s">
        <v>22</v>
      </c>
      <c r="H3183" t="s">
        <v>21</v>
      </c>
      <c r="I3183">
        <v>1</v>
      </c>
      <c r="J3183" t="s">
        <v>23</v>
      </c>
      <c r="K3183">
        <v>210</v>
      </c>
      <c r="L3183" s="24" t="s">
        <v>27</v>
      </c>
      <c r="M3183">
        <v>2020</v>
      </c>
      <c r="N3183" s="18">
        <v>5</v>
      </c>
      <c r="O3183" t="s">
        <v>26</v>
      </c>
      <c r="P3183" t="s">
        <v>26</v>
      </c>
      <c r="Q3183" t="s">
        <v>26</v>
      </c>
      <c r="R3183" t="s">
        <v>26</v>
      </c>
      <c r="S3183" t="s">
        <v>26</v>
      </c>
      <c r="T3183" t="s">
        <v>26</v>
      </c>
    </row>
    <row r="3184" spans="1:20" x14ac:dyDescent="0.2">
      <c r="A3184" t="s">
        <v>2108</v>
      </c>
      <c r="B3184" s="18" t="s">
        <v>2109</v>
      </c>
      <c r="C3184" s="18" t="str">
        <f t="shared" si="105"/>
        <v xml:space="preserve">Shelby </v>
      </c>
      <c r="D3184" s="18" t="str">
        <f t="shared" si="106"/>
        <v xml:space="preserve"> Tennessee</v>
      </c>
      <c r="E3184" t="s">
        <v>21</v>
      </c>
      <c r="F3184">
        <v>713940</v>
      </c>
      <c r="G3184" t="s">
        <v>22</v>
      </c>
      <c r="H3184" t="s">
        <v>21</v>
      </c>
      <c r="I3184">
        <v>1</v>
      </c>
      <c r="J3184" t="s">
        <v>23</v>
      </c>
      <c r="K3184">
        <v>1</v>
      </c>
      <c r="L3184" s="24" t="s">
        <v>23</v>
      </c>
      <c r="M3184">
        <v>2020</v>
      </c>
      <c r="N3184" s="18">
        <v>105</v>
      </c>
      <c r="O3184">
        <v>20917</v>
      </c>
      <c r="P3184" t="s">
        <v>30</v>
      </c>
      <c r="Q3184">
        <v>6480</v>
      </c>
      <c r="R3184" t="s">
        <v>30</v>
      </c>
      <c r="S3184">
        <v>1744</v>
      </c>
      <c r="T3184" t="s">
        <v>30</v>
      </c>
    </row>
    <row r="3185" spans="1:20" x14ac:dyDescent="0.2">
      <c r="A3185" t="s">
        <v>2108</v>
      </c>
      <c r="B3185" s="18" t="s">
        <v>2109</v>
      </c>
      <c r="C3185" s="18" t="str">
        <f t="shared" si="105"/>
        <v xml:space="preserve">Shelby </v>
      </c>
      <c r="D3185" s="18" t="str">
        <f t="shared" si="106"/>
        <v xml:space="preserve"> Tennessee</v>
      </c>
      <c r="E3185" t="s">
        <v>21</v>
      </c>
      <c r="F3185">
        <v>713940</v>
      </c>
      <c r="G3185" t="s">
        <v>22</v>
      </c>
      <c r="H3185" t="s">
        <v>21</v>
      </c>
      <c r="I3185">
        <v>1</v>
      </c>
      <c r="J3185" t="s">
        <v>23</v>
      </c>
      <c r="K3185">
        <v>210</v>
      </c>
      <c r="L3185" s="24" t="s">
        <v>27</v>
      </c>
      <c r="M3185">
        <v>2020</v>
      </c>
      <c r="N3185" s="18">
        <v>31</v>
      </c>
      <c r="O3185" t="s">
        <v>26</v>
      </c>
      <c r="P3185" t="s">
        <v>26</v>
      </c>
      <c r="Q3185" t="s">
        <v>26</v>
      </c>
      <c r="R3185" t="s">
        <v>26</v>
      </c>
      <c r="S3185" t="s">
        <v>26</v>
      </c>
      <c r="T3185" t="s">
        <v>26</v>
      </c>
    </row>
    <row r="3186" spans="1:20" x14ac:dyDescent="0.2">
      <c r="A3186" t="s">
        <v>2108</v>
      </c>
      <c r="B3186" s="18" t="s">
        <v>2109</v>
      </c>
      <c r="C3186" s="18" t="str">
        <f t="shared" si="105"/>
        <v xml:space="preserve">Shelby </v>
      </c>
      <c r="D3186" s="18" t="str">
        <f t="shared" si="106"/>
        <v xml:space="preserve"> Tennessee</v>
      </c>
      <c r="E3186" t="s">
        <v>21</v>
      </c>
      <c r="F3186">
        <v>713940</v>
      </c>
      <c r="G3186" t="s">
        <v>22</v>
      </c>
      <c r="H3186" t="s">
        <v>21</v>
      </c>
      <c r="I3186">
        <v>1</v>
      </c>
      <c r="J3186" t="s">
        <v>23</v>
      </c>
      <c r="K3186">
        <v>220</v>
      </c>
      <c r="L3186" s="24" t="s">
        <v>31</v>
      </c>
      <c r="M3186">
        <v>2020</v>
      </c>
      <c r="N3186" s="18">
        <v>34</v>
      </c>
      <c r="O3186" t="s">
        <v>26</v>
      </c>
      <c r="P3186" t="s">
        <v>26</v>
      </c>
      <c r="Q3186" t="s">
        <v>26</v>
      </c>
      <c r="R3186" t="s">
        <v>26</v>
      </c>
      <c r="S3186" t="s">
        <v>26</v>
      </c>
      <c r="T3186" t="s">
        <v>26</v>
      </c>
    </row>
    <row r="3187" spans="1:20" x14ac:dyDescent="0.2">
      <c r="A3187" t="s">
        <v>2108</v>
      </c>
      <c r="B3187" s="18" t="s">
        <v>2109</v>
      </c>
      <c r="C3187" s="18" t="str">
        <f t="shared" si="105"/>
        <v xml:space="preserve">Shelby </v>
      </c>
      <c r="D3187" s="18" t="str">
        <f t="shared" si="106"/>
        <v xml:space="preserve"> Tennessee</v>
      </c>
      <c r="E3187" t="s">
        <v>21</v>
      </c>
      <c r="F3187">
        <v>713940</v>
      </c>
      <c r="G3187" t="s">
        <v>22</v>
      </c>
      <c r="H3187" t="s">
        <v>21</v>
      </c>
      <c r="I3187">
        <v>1</v>
      </c>
      <c r="J3187" t="s">
        <v>23</v>
      </c>
      <c r="K3187">
        <v>230</v>
      </c>
      <c r="L3187" s="24" t="s">
        <v>32</v>
      </c>
      <c r="M3187">
        <v>2020</v>
      </c>
      <c r="N3187" s="18">
        <v>15</v>
      </c>
      <c r="O3187" t="s">
        <v>26</v>
      </c>
      <c r="P3187" t="s">
        <v>26</v>
      </c>
      <c r="Q3187" t="s">
        <v>26</v>
      </c>
      <c r="R3187" t="s">
        <v>26</v>
      </c>
      <c r="S3187" t="s">
        <v>26</v>
      </c>
      <c r="T3187" t="s">
        <v>26</v>
      </c>
    </row>
    <row r="3188" spans="1:20" x14ac:dyDescent="0.2">
      <c r="A3188" t="s">
        <v>2108</v>
      </c>
      <c r="B3188" s="18" t="s">
        <v>2109</v>
      </c>
      <c r="C3188" s="18" t="str">
        <f t="shared" si="105"/>
        <v xml:space="preserve">Shelby </v>
      </c>
      <c r="D3188" s="18" t="str">
        <f t="shared" si="106"/>
        <v xml:space="preserve"> Tennessee</v>
      </c>
      <c r="E3188" t="s">
        <v>21</v>
      </c>
      <c r="F3188">
        <v>713940</v>
      </c>
      <c r="G3188" t="s">
        <v>22</v>
      </c>
      <c r="H3188" t="s">
        <v>21</v>
      </c>
      <c r="I3188">
        <v>1</v>
      </c>
      <c r="J3188" t="s">
        <v>23</v>
      </c>
      <c r="K3188">
        <v>241</v>
      </c>
      <c r="L3188" s="24" t="s">
        <v>25</v>
      </c>
      <c r="M3188">
        <v>2020</v>
      </c>
      <c r="N3188" s="18">
        <v>18</v>
      </c>
      <c r="O3188" t="s">
        <v>26</v>
      </c>
      <c r="P3188" t="s">
        <v>26</v>
      </c>
      <c r="Q3188" t="s">
        <v>26</v>
      </c>
      <c r="R3188" t="s">
        <v>26</v>
      </c>
      <c r="S3188" t="s">
        <v>26</v>
      </c>
      <c r="T3188" t="s">
        <v>26</v>
      </c>
    </row>
    <row r="3189" spans="1:20" x14ac:dyDescent="0.2">
      <c r="A3189" t="s">
        <v>2108</v>
      </c>
      <c r="B3189" s="18" t="s">
        <v>2109</v>
      </c>
      <c r="C3189" s="18" t="str">
        <f t="shared" si="105"/>
        <v xml:space="preserve">Shelby </v>
      </c>
      <c r="D3189" s="18" t="str">
        <f t="shared" si="106"/>
        <v xml:space="preserve"> Tennessee</v>
      </c>
      <c r="E3189" t="s">
        <v>21</v>
      </c>
      <c r="F3189">
        <v>713940</v>
      </c>
      <c r="G3189" t="s">
        <v>22</v>
      </c>
      <c r="H3189" t="s">
        <v>21</v>
      </c>
      <c r="I3189">
        <v>1</v>
      </c>
      <c r="J3189" t="s">
        <v>23</v>
      </c>
      <c r="K3189">
        <v>242</v>
      </c>
      <c r="L3189" s="24" t="s">
        <v>56</v>
      </c>
      <c r="M3189">
        <v>2020</v>
      </c>
      <c r="N3189" s="18">
        <v>5</v>
      </c>
      <c r="O3189" t="s">
        <v>26</v>
      </c>
      <c r="P3189" t="s">
        <v>26</v>
      </c>
      <c r="Q3189" t="s">
        <v>26</v>
      </c>
      <c r="R3189" t="s">
        <v>26</v>
      </c>
      <c r="S3189" t="s">
        <v>26</v>
      </c>
      <c r="T3189" t="s">
        <v>26</v>
      </c>
    </row>
    <row r="3190" spans="1:20" x14ac:dyDescent="0.2">
      <c r="A3190" t="s">
        <v>2110</v>
      </c>
      <c r="B3190" s="18" t="s">
        <v>2111</v>
      </c>
      <c r="C3190" s="18" t="str">
        <f t="shared" si="105"/>
        <v xml:space="preserve">Sullivan </v>
      </c>
      <c r="D3190" s="18" t="str">
        <f t="shared" si="106"/>
        <v xml:space="preserve"> Tennessee</v>
      </c>
      <c r="E3190" t="s">
        <v>21</v>
      </c>
      <c r="F3190">
        <v>713940</v>
      </c>
      <c r="G3190" t="s">
        <v>22</v>
      </c>
      <c r="H3190" t="s">
        <v>21</v>
      </c>
      <c r="I3190">
        <v>1</v>
      </c>
      <c r="J3190" t="s">
        <v>23</v>
      </c>
      <c r="K3190">
        <v>1</v>
      </c>
      <c r="L3190" s="24" t="s">
        <v>23</v>
      </c>
      <c r="M3190">
        <v>2020</v>
      </c>
      <c r="N3190" s="18">
        <v>17</v>
      </c>
      <c r="O3190">
        <v>3980</v>
      </c>
      <c r="P3190" t="s">
        <v>30</v>
      </c>
      <c r="Q3190">
        <v>945</v>
      </c>
      <c r="R3190" t="s">
        <v>30</v>
      </c>
      <c r="S3190">
        <v>378</v>
      </c>
      <c r="T3190" t="s">
        <v>30</v>
      </c>
    </row>
    <row r="3191" spans="1:20" x14ac:dyDescent="0.2">
      <c r="A3191" t="s">
        <v>2110</v>
      </c>
      <c r="B3191" s="18" t="s">
        <v>2111</v>
      </c>
      <c r="C3191" s="18" t="str">
        <f t="shared" si="105"/>
        <v xml:space="preserve">Sullivan </v>
      </c>
      <c r="D3191" s="18" t="str">
        <f t="shared" si="106"/>
        <v xml:space="preserve"> Tennessee</v>
      </c>
      <c r="E3191" t="s">
        <v>21</v>
      </c>
      <c r="F3191">
        <v>713940</v>
      </c>
      <c r="G3191" t="s">
        <v>22</v>
      </c>
      <c r="H3191" t="s">
        <v>21</v>
      </c>
      <c r="I3191">
        <v>1</v>
      </c>
      <c r="J3191" t="s">
        <v>23</v>
      </c>
      <c r="K3191">
        <v>210</v>
      </c>
      <c r="L3191" s="24" t="s">
        <v>27</v>
      </c>
      <c r="M3191">
        <v>2020</v>
      </c>
      <c r="N3191" s="18">
        <v>11</v>
      </c>
      <c r="O3191" t="s">
        <v>26</v>
      </c>
      <c r="P3191" t="s">
        <v>26</v>
      </c>
      <c r="Q3191" t="s">
        <v>26</v>
      </c>
      <c r="R3191" t="s">
        <v>26</v>
      </c>
      <c r="S3191" t="s">
        <v>26</v>
      </c>
      <c r="T3191" t="s">
        <v>26</v>
      </c>
    </row>
    <row r="3192" spans="1:20" x14ac:dyDescent="0.2">
      <c r="A3192" t="s">
        <v>2110</v>
      </c>
      <c r="B3192" s="18" t="s">
        <v>2111</v>
      </c>
      <c r="C3192" s="18" t="str">
        <f t="shared" si="105"/>
        <v xml:space="preserve">Sullivan </v>
      </c>
      <c r="D3192" s="18" t="str">
        <f t="shared" si="106"/>
        <v xml:space="preserve"> Tennessee</v>
      </c>
      <c r="E3192" t="s">
        <v>21</v>
      </c>
      <c r="F3192">
        <v>713940</v>
      </c>
      <c r="G3192" t="s">
        <v>22</v>
      </c>
      <c r="H3192" t="s">
        <v>21</v>
      </c>
      <c r="I3192">
        <v>1</v>
      </c>
      <c r="J3192" t="s">
        <v>23</v>
      </c>
      <c r="K3192">
        <v>230</v>
      </c>
      <c r="L3192" s="24" t="s">
        <v>32</v>
      </c>
      <c r="M3192">
        <v>2020</v>
      </c>
      <c r="N3192" s="18">
        <v>3</v>
      </c>
      <c r="O3192" t="s">
        <v>26</v>
      </c>
      <c r="P3192" t="s">
        <v>26</v>
      </c>
      <c r="Q3192" t="s">
        <v>26</v>
      </c>
      <c r="R3192" t="s">
        <v>26</v>
      </c>
      <c r="S3192" t="s">
        <v>26</v>
      </c>
      <c r="T3192" t="s">
        <v>26</v>
      </c>
    </row>
    <row r="3193" spans="1:20" x14ac:dyDescent="0.2">
      <c r="A3193" t="s">
        <v>2112</v>
      </c>
      <c r="B3193" s="18" t="s">
        <v>2113</v>
      </c>
      <c r="C3193" s="18" t="str">
        <f t="shared" si="105"/>
        <v xml:space="preserve">Sumner </v>
      </c>
      <c r="D3193" s="18" t="str">
        <f t="shared" si="106"/>
        <v xml:space="preserve"> Tennessee</v>
      </c>
      <c r="E3193" t="s">
        <v>21</v>
      </c>
      <c r="F3193">
        <v>713940</v>
      </c>
      <c r="G3193" t="s">
        <v>22</v>
      </c>
      <c r="H3193" t="s">
        <v>21</v>
      </c>
      <c r="I3193">
        <v>1</v>
      </c>
      <c r="J3193" t="s">
        <v>23</v>
      </c>
      <c r="K3193">
        <v>1</v>
      </c>
      <c r="L3193" s="24" t="s">
        <v>23</v>
      </c>
      <c r="M3193">
        <v>2020</v>
      </c>
      <c r="N3193" s="18">
        <v>21</v>
      </c>
      <c r="O3193">
        <v>2774</v>
      </c>
      <c r="P3193" t="s">
        <v>30</v>
      </c>
      <c r="Q3193">
        <v>740</v>
      </c>
      <c r="R3193" t="s">
        <v>24</v>
      </c>
      <c r="S3193">
        <v>273</v>
      </c>
      <c r="T3193" t="s">
        <v>24</v>
      </c>
    </row>
    <row r="3194" spans="1:20" x14ac:dyDescent="0.2">
      <c r="A3194" t="s">
        <v>2112</v>
      </c>
      <c r="B3194" s="18" t="s">
        <v>2113</v>
      </c>
      <c r="C3194" s="18" t="str">
        <f t="shared" si="105"/>
        <v xml:space="preserve">Sumner </v>
      </c>
      <c r="D3194" s="18" t="str">
        <f t="shared" si="106"/>
        <v xml:space="preserve"> Tennessee</v>
      </c>
      <c r="E3194" t="s">
        <v>21</v>
      </c>
      <c r="F3194">
        <v>713940</v>
      </c>
      <c r="G3194" t="s">
        <v>22</v>
      </c>
      <c r="H3194" t="s">
        <v>21</v>
      </c>
      <c r="I3194">
        <v>1</v>
      </c>
      <c r="J3194" t="s">
        <v>23</v>
      </c>
      <c r="K3194">
        <v>210</v>
      </c>
      <c r="L3194" s="24" t="s">
        <v>27</v>
      </c>
      <c r="M3194">
        <v>2020</v>
      </c>
      <c r="N3194" s="18">
        <v>15</v>
      </c>
      <c r="O3194" t="s">
        <v>26</v>
      </c>
      <c r="P3194" t="s">
        <v>26</v>
      </c>
      <c r="Q3194" t="s">
        <v>26</v>
      </c>
      <c r="R3194" t="s">
        <v>26</v>
      </c>
      <c r="S3194" t="s">
        <v>26</v>
      </c>
      <c r="T3194" t="s">
        <v>26</v>
      </c>
    </row>
    <row r="3195" spans="1:20" x14ac:dyDescent="0.2">
      <c r="A3195" t="s">
        <v>2112</v>
      </c>
      <c r="B3195" s="18" t="s">
        <v>2113</v>
      </c>
      <c r="C3195" s="18" t="str">
        <f t="shared" si="105"/>
        <v xml:space="preserve">Sumner </v>
      </c>
      <c r="D3195" s="18" t="str">
        <f t="shared" si="106"/>
        <v xml:space="preserve"> Tennessee</v>
      </c>
      <c r="E3195" t="s">
        <v>21</v>
      </c>
      <c r="F3195">
        <v>713940</v>
      </c>
      <c r="G3195" t="s">
        <v>22</v>
      </c>
      <c r="H3195" t="s">
        <v>21</v>
      </c>
      <c r="I3195">
        <v>1</v>
      </c>
      <c r="J3195" t="s">
        <v>23</v>
      </c>
      <c r="K3195">
        <v>220</v>
      </c>
      <c r="L3195" s="24" t="s">
        <v>31</v>
      </c>
      <c r="M3195">
        <v>2020</v>
      </c>
      <c r="N3195" s="18">
        <v>3</v>
      </c>
      <c r="O3195" t="s">
        <v>26</v>
      </c>
      <c r="P3195" t="s">
        <v>26</v>
      </c>
      <c r="Q3195" t="s">
        <v>26</v>
      </c>
      <c r="R3195" t="s">
        <v>26</v>
      </c>
      <c r="S3195" t="s">
        <v>26</v>
      </c>
      <c r="T3195" t="s">
        <v>26</v>
      </c>
    </row>
    <row r="3196" spans="1:20" x14ac:dyDescent="0.2">
      <c r="A3196" t="s">
        <v>2114</v>
      </c>
      <c r="B3196" s="18" t="s">
        <v>2115</v>
      </c>
      <c r="C3196" s="18" t="str">
        <f t="shared" si="105"/>
        <v xml:space="preserve">Tipton </v>
      </c>
      <c r="D3196" s="18" t="str">
        <f t="shared" si="106"/>
        <v xml:space="preserve"> Tennessee</v>
      </c>
      <c r="E3196" t="s">
        <v>21</v>
      </c>
      <c r="F3196">
        <v>713940</v>
      </c>
      <c r="G3196" t="s">
        <v>22</v>
      </c>
      <c r="H3196" t="s">
        <v>21</v>
      </c>
      <c r="I3196">
        <v>1</v>
      </c>
      <c r="J3196" t="s">
        <v>23</v>
      </c>
      <c r="K3196">
        <v>1</v>
      </c>
      <c r="L3196" s="24" t="s">
        <v>23</v>
      </c>
      <c r="M3196">
        <v>2020</v>
      </c>
      <c r="N3196" s="18">
        <v>3</v>
      </c>
      <c r="O3196">
        <v>144</v>
      </c>
      <c r="P3196" t="s">
        <v>24</v>
      </c>
      <c r="Q3196">
        <v>36</v>
      </c>
      <c r="R3196" t="s">
        <v>35</v>
      </c>
      <c r="S3196">
        <v>12</v>
      </c>
      <c r="T3196" t="s">
        <v>30</v>
      </c>
    </row>
    <row r="3197" spans="1:20" x14ac:dyDescent="0.2">
      <c r="A3197" t="s">
        <v>2116</v>
      </c>
      <c r="B3197" s="18" t="s">
        <v>2117</v>
      </c>
      <c r="C3197" s="18" t="str">
        <f t="shared" si="105"/>
        <v xml:space="preserve">Washington </v>
      </c>
      <c r="D3197" s="18" t="str">
        <f t="shared" si="106"/>
        <v xml:space="preserve"> Tennessee</v>
      </c>
      <c r="E3197" t="s">
        <v>21</v>
      </c>
      <c r="F3197">
        <v>713940</v>
      </c>
      <c r="G3197" t="s">
        <v>22</v>
      </c>
      <c r="H3197" t="s">
        <v>21</v>
      </c>
      <c r="I3197">
        <v>1</v>
      </c>
      <c r="J3197" t="s">
        <v>23</v>
      </c>
      <c r="K3197">
        <v>1</v>
      </c>
      <c r="L3197" s="24" t="s">
        <v>23</v>
      </c>
      <c r="M3197">
        <v>2020</v>
      </c>
      <c r="N3197" s="18">
        <v>12</v>
      </c>
      <c r="O3197">
        <v>1367</v>
      </c>
      <c r="P3197" t="s">
        <v>30</v>
      </c>
      <c r="Q3197">
        <v>391</v>
      </c>
      <c r="R3197" t="s">
        <v>30</v>
      </c>
      <c r="S3197">
        <v>89</v>
      </c>
      <c r="T3197" t="s">
        <v>24</v>
      </c>
    </row>
    <row r="3198" spans="1:20" x14ac:dyDescent="0.2">
      <c r="A3198" t="s">
        <v>2116</v>
      </c>
      <c r="B3198" s="18" t="s">
        <v>2117</v>
      </c>
      <c r="C3198" s="18" t="str">
        <f t="shared" si="105"/>
        <v xml:space="preserve">Washington </v>
      </c>
      <c r="D3198" s="18" t="str">
        <f t="shared" si="106"/>
        <v xml:space="preserve"> Tennessee</v>
      </c>
      <c r="E3198" t="s">
        <v>21</v>
      </c>
      <c r="F3198">
        <v>713940</v>
      </c>
      <c r="G3198" t="s">
        <v>22</v>
      </c>
      <c r="H3198" t="s">
        <v>21</v>
      </c>
      <c r="I3198">
        <v>1</v>
      </c>
      <c r="J3198" t="s">
        <v>23</v>
      </c>
      <c r="K3198">
        <v>210</v>
      </c>
      <c r="L3198" s="24" t="s">
        <v>27</v>
      </c>
      <c r="M3198">
        <v>2020</v>
      </c>
      <c r="N3198" s="18">
        <v>9</v>
      </c>
      <c r="O3198" t="s">
        <v>26</v>
      </c>
      <c r="P3198" t="s">
        <v>26</v>
      </c>
      <c r="Q3198" t="s">
        <v>26</v>
      </c>
      <c r="R3198" t="s">
        <v>26</v>
      </c>
      <c r="S3198" t="s">
        <v>26</v>
      </c>
      <c r="T3198" t="s">
        <v>26</v>
      </c>
    </row>
    <row r="3199" spans="1:20" x14ac:dyDescent="0.2">
      <c r="A3199" t="s">
        <v>2118</v>
      </c>
      <c r="B3199" s="18" t="s">
        <v>2119</v>
      </c>
      <c r="C3199" s="18" t="str">
        <f t="shared" si="105"/>
        <v xml:space="preserve">Williamson </v>
      </c>
      <c r="D3199" s="18" t="str">
        <f t="shared" si="106"/>
        <v xml:space="preserve"> Tennessee</v>
      </c>
      <c r="E3199" t="s">
        <v>21</v>
      </c>
      <c r="F3199">
        <v>713940</v>
      </c>
      <c r="G3199" t="s">
        <v>22</v>
      </c>
      <c r="H3199" t="s">
        <v>21</v>
      </c>
      <c r="I3199">
        <v>1</v>
      </c>
      <c r="J3199" t="s">
        <v>23</v>
      </c>
      <c r="K3199">
        <v>1</v>
      </c>
      <c r="L3199" s="24" t="s">
        <v>23</v>
      </c>
      <c r="M3199">
        <v>2020</v>
      </c>
      <c r="N3199" s="18">
        <v>57</v>
      </c>
      <c r="O3199">
        <v>14604</v>
      </c>
      <c r="P3199" t="s">
        <v>30</v>
      </c>
      <c r="Q3199">
        <v>4558</v>
      </c>
      <c r="R3199" t="s">
        <v>30</v>
      </c>
      <c r="S3199">
        <v>1431</v>
      </c>
      <c r="T3199" t="s">
        <v>30</v>
      </c>
    </row>
    <row r="3200" spans="1:20" x14ac:dyDescent="0.2">
      <c r="A3200" t="s">
        <v>2118</v>
      </c>
      <c r="B3200" s="18" t="s">
        <v>2119</v>
      </c>
      <c r="C3200" s="18" t="str">
        <f t="shared" si="105"/>
        <v xml:space="preserve">Williamson </v>
      </c>
      <c r="D3200" s="18" t="str">
        <f t="shared" si="106"/>
        <v xml:space="preserve"> Tennessee</v>
      </c>
      <c r="E3200" t="s">
        <v>21</v>
      </c>
      <c r="F3200">
        <v>713940</v>
      </c>
      <c r="G3200" t="s">
        <v>22</v>
      </c>
      <c r="H3200" t="s">
        <v>21</v>
      </c>
      <c r="I3200">
        <v>1</v>
      </c>
      <c r="J3200" t="s">
        <v>23</v>
      </c>
      <c r="K3200">
        <v>210</v>
      </c>
      <c r="L3200" s="24" t="s">
        <v>27</v>
      </c>
      <c r="M3200">
        <v>2020</v>
      </c>
      <c r="N3200" s="18">
        <v>29</v>
      </c>
      <c r="O3200" t="s">
        <v>26</v>
      </c>
      <c r="P3200" t="s">
        <v>26</v>
      </c>
      <c r="Q3200" t="s">
        <v>26</v>
      </c>
      <c r="R3200" t="s">
        <v>26</v>
      </c>
      <c r="S3200" t="s">
        <v>26</v>
      </c>
      <c r="T3200" t="s">
        <v>26</v>
      </c>
    </row>
    <row r="3201" spans="1:20" x14ac:dyDescent="0.2">
      <c r="A3201" t="s">
        <v>2118</v>
      </c>
      <c r="B3201" s="18" t="s">
        <v>2119</v>
      </c>
      <c r="C3201" s="18" t="str">
        <f t="shared" si="105"/>
        <v xml:space="preserve">Williamson </v>
      </c>
      <c r="D3201" s="18" t="str">
        <f t="shared" si="106"/>
        <v xml:space="preserve"> Tennessee</v>
      </c>
      <c r="E3201" t="s">
        <v>21</v>
      </c>
      <c r="F3201">
        <v>713940</v>
      </c>
      <c r="G3201" t="s">
        <v>22</v>
      </c>
      <c r="H3201" t="s">
        <v>21</v>
      </c>
      <c r="I3201">
        <v>1</v>
      </c>
      <c r="J3201" t="s">
        <v>23</v>
      </c>
      <c r="K3201">
        <v>220</v>
      </c>
      <c r="L3201" s="24" t="s">
        <v>31</v>
      </c>
      <c r="M3201">
        <v>2020</v>
      </c>
      <c r="N3201" s="18">
        <v>10</v>
      </c>
      <c r="O3201" t="s">
        <v>26</v>
      </c>
      <c r="P3201" t="s">
        <v>26</v>
      </c>
      <c r="Q3201" t="s">
        <v>26</v>
      </c>
      <c r="R3201" t="s">
        <v>26</v>
      </c>
      <c r="S3201" t="s">
        <v>26</v>
      </c>
      <c r="T3201" t="s">
        <v>26</v>
      </c>
    </row>
    <row r="3202" spans="1:20" x14ac:dyDescent="0.2">
      <c r="A3202" t="s">
        <v>2118</v>
      </c>
      <c r="B3202" s="18" t="s">
        <v>2119</v>
      </c>
      <c r="C3202" s="18" t="str">
        <f t="shared" si="105"/>
        <v xml:space="preserve">Williamson </v>
      </c>
      <c r="D3202" s="18" t="str">
        <f t="shared" si="106"/>
        <v xml:space="preserve"> Tennessee</v>
      </c>
      <c r="E3202" t="s">
        <v>21</v>
      </c>
      <c r="F3202">
        <v>713940</v>
      </c>
      <c r="G3202" t="s">
        <v>22</v>
      </c>
      <c r="H3202" t="s">
        <v>21</v>
      </c>
      <c r="I3202">
        <v>1</v>
      </c>
      <c r="J3202" t="s">
        <v>23</v>
      </c>
      <c r="K3202">
        <v>230</v>
      </c>
      <c r="L3202" s="24" t="s">
        <v>32</v>
      </c>
      <c r="M3202">
        <v>2020</v>
      </c>
      <c r="N3202" s="18">
        <v>11</v>
      </c>
      <c r="O3202" t="s">
        <v>26</v>
      </c>
      <c r="P3202" t="s">
        <v>26</v>
      </c>
      <c r="Q3202" t="s">
        <v>26</v>
      </c>
      <c r="R3202" t="s">
        <v>26</v>
      </c>
      <c r="S3202" t="s">
        <v>26</v>
      </c>
      <c r="T3202" t="s">
        <v>26</v>
      </c>
    </row>
    <row r="3203" spans="1:20" x14ac:dyDescent="0.2">
      <c r="A3203" t="s">
        <v>2118</v>
      </c>
      <c r="B3203" s="18" t="s">
        <v>2119</v>
      </c>
      <c r="C3203" s="18" t="str">
        <f t="shared" ref="C3203:C3266" si="107">LEFT(B3203, FIND(" County",B3203))</f>
        <v xml:space="preserve">Williamson </v>
      </c>
      <c r="D3203" s="18" t="str">
        <f t="shared" ref="D3203:D3266" si="108">RIGHT(B3203, LEN(B3203)-FIND(", ",B3203))</f>
        <v xml:space="preserve"> Tennessee</v>
      </c>
      <c r="E3203" t="s">
        <v>21</v>
      </c>
      <c r="F3203">
        <v>713940</v>
      </c>
      <c r="G3203" t="s">
        <v>22</v>
      </c>
      <c r="H3203" t="s">
        <v>21</v>
      </c>
      <c r="I3203">
        <v>1</v>
      </c>
      <c r="J3203" t="s">
        <v>23</v>
      </c>
      <c r="K3203">
        <v>251</v>
      </c>
      <c r="L3203" s="24" t="s">
        <v>57</v>
      </c>
      <c r="M3203">
        <v>2020</v>
      </c>
      <c r="N3203" s="18">
        <v>3</v>
      </c>
      <c r="O3203" t="s">
        <v>26</v>
      </c>
      <c r="P3203" t="s">
        <v>26</v>
      </c>
      <c r="Q3203" t="s">
        <v>26</v>
      </c>
      <c r="R3203" t="s">
        <v>26</v>
      </c>
      <c r="S3203" t="s">
        <v>26</v>
      </c>
      <c r="T3203" t="s">
        <v>26</v>
      </c>
    </row>
    <row r="3204" spans="1:20" x14ac:dyDescent="0.2">
      <c r="A3204" t="s">
        <v>2120</v>
      </c>
      <c r="B3204" s="18" t="s">
        <v>2121</v>
      </c>
      <c r="C3204" s="18" t="str">
        <f t="shared" si="107"/>
        <v xml:space="preserve">Wilson </v>
      </c>
      <c r="D3204" s="18" t="str">
        <f t="shared" si="108"/>
        <v xml:space="preserve"> Tennessee</v>
      </c>
      <c r="E3204" t="s">
        <v>21</v>
      </c>
      <c r="F3204">
        <v>713940</v>
      </c>
      <c r="G3204" t="s">
        <v>22</v>
      </c>
      <c r="H3204" t="s">
        <v>21</v>
      </c>
      <c r="I3204">
        <v>1</v>
      </c>
      <c r="J3204" t="s">
        <v>23</v>
      </c>
      <c r="K3204">
        <v>1</v>
      </c>
      <c r="L3204" s="24" t="s">
        <v>23</v>
      </c>
      <c r="M3204">
        <v>2020</v>
      </c>
      <c r="N3204" s="18">
        <v>17</v>
      </c>
      <c r="O3204">
        <v>2521</v>
      </c>
      <c r="P3204" t="s">
        <v>30</v>
      </c>
      <c r="Q3204">
        <v>688</v>
      </c>
      <c r="R3204" t="s">
        <v>30</v>
      </c>
      <c r="S3204">
        <v>173</v>
      </c>
      <c r="T3204" t="s">
        <v>24</v>
      </c>
    </row>
    <row r="3205" spans="1:20" x14ac:dyDescent="0.2">
      <c r="A3205" t="s">
        <v>2120</v>
      </c>
      <c r="B3205" s="18" t="s">
        <v>2121</v>
      </c>
      <c r="C3205" s="18" t="str">
        <f t="shared" si="107"/>
        <v xml:space="preserve">Wilson </v>
      </c>
      <c r="D3205" s="18" t="str">
        <f t="shared" si="108"/>
        <v xml:space="preserve"> Tennessee</v>
      </c>
      <c r="E3205" t="s">
        <v>21</v>
      </c>
      <c r="F3205">
        <v>713940</v>
      </c>
      <c r="G3205" t="s">
        <v>22</v>
      </c>
      <c r="H3205" t="s">
        <v>21</v>
      </c>
      <c r="I3205">
        <v>1</v>
      </c>
      <c r="J3205" t="s">
        <v>23</v>
      </c>
      <c r="K3205">
        <v>210</v>
      </c>
      <c r="L3205" s="24" t="s">
        <v>27</v>
      </c>
      <c r="M3205">
        <v>2020</v>
      </c>
      <c r="N3205" s="18">
        <v>7</v>
      </c>
      <c r="O3205" t="s">
        <v>26</v>
      </c>
      <c r="P3205" t="s">
        <v>26</v>
      </c>
      <c r="Q3205" t="s">
        <v>26</v>
      </c>
      <c r="R3205" t="s">
        <v>26</v>
      </c>
      <c r="S3205" t="s">
        <v>26</v>
      </c>
      <c r="T3205" t="s">
        <v>26</v>
      </c>
    </row>
    <row r="3206" spans="1:20" x14ac:dyDescent="0.2">
      <c r="A3206" t="s">
        <v>2120</v>
      </c>
      <c r="B3206" s="18" t="s">
        <v>2121</v>
      </c>
      <c r="C3206" s="18" t="str">
        <f t="shared" si="107"/>
        <v xml:space="preserve">Wilson </v>
      </c>
      <c r="D3206" s="18" t="str">
        <f t="shared" si="108"/>
        <v xml:space="preserve"> Tennessee</v>
      </c>
      <c r="E3206" t="s">
        <v>21</v>
      </c>
      <c r="F3206">
        <v>713940</v>
      </c>
      <c r="G3206" t="s">
        <v>22</v>
      </c>
      <c r="H3206" t="s">
        <v>21</v>
      </c>
      <c r="I3206">
        <v>1</v>
      </c>
      <c r="J3206" t="s">
        <v>23</v>
      </c>
      <c r="K3206">
        <v>220</v>
      </c>
      <c r="L3206" s="24" t="s">
        <v>31</v>
      </c>
      <c r="M3206">
        <v>2020</v>
      </c>
      <c r="N3206" s="18">
        <v>5</v>
      </c>
      <c r="O3206" t="s">
        <v>26</v>
      </c>
      <c r="P3206" t="s">
        <v>26</v>
      </c>
      <c r="Q3206" t="s">
        <v>26</v>
      </c>
      <c r="R3206" t="s">
        <v>26</v>
      </c>
      <c r="S3206" t="s">
        <v>26</v>
      </c>
      <c r="T3206" t="s">
        <v>26</v>
      </c>
    </row>
    <row r="3207" spans="1:20" x14ac:dyDescent="0.2">
      <c r="A3207" t="s">
        <v>2120</v>
      </c>
      <c r="B3207" s="18" t="s">
        <v>2121</v>
      </c>
      <c r="C3207" s="18" t="str">
        <f t="shared" si="107"/>
        <v xml:space="preserve">Wilson </v>
      </c>
      <c r="D3207" s="18" t="str">
        <f t="shared" si="108"/>
        <v xml:space="preserve"> Tennessee</v>
      </c>
      <c r="E3207" t="s">
        <v>21</v>
      </c>
      <c r="F3207">
        <v>713940</v>
      </c>
      <c r="G3207" t="s">
        <v>22</v>
      </c>
      <c r="H3207" t="s">
        <v>21</v>
      </c>
      <c r="I3207">
        <v>1</v>
      </c>
      <c r="J3207" t="s">
        <v>23</v>
      </c>
      <c r="K3207">
        <v>230</v>
      </c>
      <c r="L3207" s="24" t="s">
        <v>32</v>
      </c>
      <c r="M3207">
        <v>2020</v>
      </c>
      <c r="N3207" s="18">
        <v>3</v>
      </c>
      <c r="O3207" t="s">
        <v>26</v>
      </c>
      <c r="P3207" t="s">
        <v>26</v>
      </c>
      <c r="Q3207" t="s">
        <v>26</v>
      </c>
      <c r="R3207" t="s">
        <v>26</v>
      </c>
      <c r="S3207" t="s">
        <v>26</v>
      </c>
      <c r="T3207" t="s">
        <v>26</v>
      </c>
    </row>
    <row r="3208" spans="1:20" x14ac:dyDescent="0.2">
      <c r="A3208" t="s">
        <v>2122</v>
      </c>
      <c r="B3208" s="18" t="s">
        <v>2123</v>
      </c>
      <c r="C3208" s="18" t="str">
        <f t="shared" si="107"/>
        <v xml:space="preserve">Anderson </v>
      </c>
      <c r="D3208" s="18" t="str">
        <f t="shared" si="108"/>
        <v xml:space="preserve"> Texas</v>
      </c>
      <c r="E3208" t="s">
        <v>21</v>
      </c>
      <c r="F3208">
        <v>713940</v>
      </c>
      <c r="G3208" t="s">
        <v>22</v>
      </c>
      <c r="H3208" t="s">
        <v>21</v>
      </c>
      <c r="I3208">
        <v>1</v>
      </c>
      <c r="J3208" t="s">
        <v>23</v>
      </c>
      <c r="K3208">
        <v>1</v>
      </c>
      <c r="L3208" s="24" t="s">
        <v>23</v>
      </c>
      <c r="M3208">
        <v>2020</v>
      </c>
      <c r="N3208" s="18">
        <v>3</v>
      </c>
      <c r="O3208">
        <v>992</v>
      </c>
      <c r="P3208" t="s">
        <v>24</v>
      </c>
      <c r="Q3208">
        <v>229</v>
      </c>
      <c r="R3208" t="s">
        <v>24</v>
      </c>
      <c r="S3208">
        <v>121</v>
      </c>
      <c r="T3208" t="s">
        <v>24</v>
      </c>
    </row>
    <row r="3209" spans="1:20" x14ac:dyDescent="0.2">
      <c r="A3209" t="s">
        <v>2124</v>
      </c>
      <c r="B3209" s="18" t="s">
        <v>2125</v>
      </c>
      <c r="C3209" s="18" t="str">
        <f t="shared" si="107"/>
        <v xml:space="preserve">Angelina </v>
      </c>
      <c r="D3209" s="18" t="str">
        <f t="shared" si="108"/>
        <v xml:space="preserve"> Texas</v>
      </c>
      <c r="E3209" t="s">
        <v>21</v>
      </c>
      <c r="F3209">
        <v>713940</v>
      </c>
      <c r="G3209" t="s">
        <v>22</v>
      </c>
      <c r="H3209" t="s">
        <v>21</v>
      </c>
      <c r="I3209">
        <v>1</v>
      </c>
      <c r="J3209" t="s">
        <v>23</v>
      </c>
      <c r="K3209">
        <v>1</v>
      </c>
      <c r="L3209" s="24" t="s">
        <v>23</v>
      </c>
      <c r="M3209">
        <v>2020</v>
      </c>
      <c r="N3209" s="18">
        <v>6</v>
      </c>
      <c r="O3209">
        <v>879</v>
      </c>
      <c r="P3209" t="s">
        <v>30</v>
      </c>
      <c r="Q3209">
        <v>237</v>
      </c>
      <c r="R3209" t="s">
        <v>30</v>
      </c>
      <c r="S3209">
        <v>72</v>
      </c>
      <c r="T3209" t="s">
        <v>30</v>
      </c>
    </row>
    <row r="3210" spans="1:20" x14ac:dyDescent="0.2">
      <c r="A3210" t="s">
        <v>2124</v>
      </c>
      <c r="B3210" s="18" t="s">
        <v>2125</v>
      </c>
      <c r="C3210" s="18" t="str">
        <f t="shared" si="107"/>
        <v xml:space="preserve">Angelina </v>
      </c>
      <c r="D3210" s="18" t="str">
        <f t="shared" si="108"/>
        <v xml:space="preserve"> Texas</v>
      </c>
      <c r="E3210" t="s">
        <v>21</v>
      </c>
      <c r="F3210">
        <v>713940</v>
      </c>
      <c r="G3210" t="s">
        <v>22</v>
      </c>
      <c r="H3210" t="s">
        <v>21</v>
      </c>
      <c r="I3210">
        <v>1</v>
      </c>
      <c r="J3210" t="s">
        <v>23</v>
      </c>
      <c r="K3210">
        <v>210</v>
      </c>
      <c r="L3210" s="24" t="s">
        <v>27</v>
      </c>
      <c r="M3210">
        <v>2020</v>
      </c>
      <c r="N3210" s="18">
        <v>3</v>
      </c>
      <c r="O3210" t="s">
        <v>26</v>
      </c>
      <c r="P3210" t="s">
        <v>26</v>
      </c>
      <c r="Q3210" t="s">
        <v>26</v>
      </c>
      <c r="R3210" t="s">
        <v>26</v>
      </c>
      <c r="S3210" t="s">
        <v>26</v>
      </c>
      <c r="T3210" t="s">
        <v>26</v>
      </c>
    </row>
    <row r="3211" spans="1:20" x14ac:dyDescent="0.2">
      <c r="A3211" t="s">
        <v>2126</v>
      </c>
      <c r="B3211" s="18" t="s">
        <v>2127</v>
      </c>
      <c r="C3211" s="18" t="str">
        <f t="shared" si="107"/>
        <v xml:space="preserve">Austin </v>
      </c>
      <c r="D3211" s="18" t="str">
        <f t="shared" si="108"/>
        <v xml:space="preserve"> Texas</v>
      </c>
      <c r="E3211" t="s">
        <v>21</v>
      </c>
      <c r="F3211">
        <v>713940</v>
      </c>
      <c r="G3211" t="s">
        <v>22</v>
      </c>
      <c r="H3211" t="s">
        <v>21</v>
      </c>
      <c r="I3211">
        <v>1</v>
      </c>
      <c r="J3211" t="s">
        <v>23</v>
      </c>
      <c r="K3211">
        <v>1</v>
      </c>
      <c r="L3211" s="24" t="s">
        <v>23</v>
      </c>
      <c r="M3211">
        <v>2020</v>
      </c>
      <c r="N3211" s="18">
        <v>3</v>
      </c>
      <c r="O3211">
        <v>252</v>
      </c>
      <c r="P3211" t="s">
        <v>35</v>
      </c>
      <c r="Q3211">
        <v>71</v>
      </c>
      <c r="R3211" t="s">
        <v>35</v>
      </c>
      <c r="S3211">
        <v>29</v>
      </c>
      <c r="T3211" t="s">
        <v>35</v>
      </c>
    </row>
    <row r="3212" spans="1:20" x14ac:dyDescent="0.2">
      <c r="A3212" t="s">
        <v>2128</v>
      </c>
      <c r="B3212" s="18" t="s">
        <v>2129</v>
      </c>
      <c r="C3212" s="18" t="str">
        <f t="shared" si="107"/>
        <v xml:space="preserve">Bastrop </v>
      </c>
      <c r="D3212" s="18" t="str">
        <f t="shared" si="108"/>
        <v xml:space="preserve"> Texas</v>
      </c>
      <c r="E3212" t="s">
        <v>21</v>
      </c>
      <c r="F3212">
        <v>713940</v>
      </c>
      <c r="G3212" t="s">
        <v>22</v>
      </c>
      <c r="H3212" t="s">
        <v>21</v>
      </c>
      <c r="I3212">
        <v>1</v>
      </c>
      <c r="J3212" t="s">
        <v>23</v>
      </c>
      <c r="K3212">
        <v>1</v>
      </c>
      <c r="L3212" s="24" t="s">
        <v>23</v>
      </c>
      <c r="M3212">
        <v>2020</v>
      </c>
      <c r="N3212" s="18">
        <v>10</v>
      </c>
      <c r="O3212">
        <v>1163</v>
      </c>
      <c r="P3212" t="s">
        <v>24</v>
      </c>
      <c r="Q3212">
        <v>357</v>
      </c>
      <c r="R3212" t="s">
        <v>24</v>
      </c>
      <c r="S3212">
        <v>129</v>
      </c>
      <c r="T3212" t="s">
        <v>35</v>
      </c>
    </row>
    <row r="3213" spans="1:20" x14ac:dyDescent="0.2">
      <c r="A3213" t="s">
        <v>2128</v>
      </c>
      <c r="B3213" s="18" t="s">
        <v>2129</v>
      </c>
      <c r="C3213" s="18" t="str">
        <f t="shared" si="107"/>
        <v xml:space="preserve">Bastrop </v>
      </c>
      <c r="D3213" s="18" t="str">
        <f t="shared" si="108"/>
        <v xml:space="preserve"> Texas</v>
      </c>
      <c r="E3213" t="s">
        <v>21</v>
      </c>
      <c r="F3213">
        <v>713940</v>
      </c>
      <c r="G3213" t="s">
        <v>22</v>
      </c>
      <c r="H3213" t="s">
        <v>21</v>
      </c>
      <c r="I3213">
        <v>1</v>
      </c>
      <c r="J3213" t="s">
        <v>23</v>
      </c>
      <c r="K3213">
        <v>210</v>
      </c>
      <c r="L3213" s="24" t="s">
        <v>27</v>
      </c>
      <c r="M3213">
        <v>2020</v>
      </c>
      <c r="N3213" s="18">
        <v>5</v>
      </c>
      <c r="O3213" t="s">
        <v>26</v>
      </c>
      <c r="P3213" t="s">
        <v>26</v>
      </c>
      <c r="Q3213" t="s">
        <v>26</v>
      </c>
      <c r="R3213" t="s">
        <v>26</v>
      </c>
      <c r="S3213" t="s">
        <v>26</v>
      </c>
      <c r="T3213" t="s">
        <v>26</v>
      </c>
    </row>
    <row r="3214" spans="1:20" x14ac:dyDescent="0.2">
      <c r="A3214" t="s">
        <v>2130</v>
      </c>
      <c r="B3214" s="18" t="s">
        <v>2131</v>
      </c>
      <c r="C3214" s="18" t="str">
        <f t="shared" si="107"/>
        <v xml:space="preserve">Bell </v>
      </c>
      <c r="D3214" s="18" t="str">
        <f t="shared" si="108"/>
        <v xml:space="preserve"> Texas</v>
      </c>
      <c r="E3214" t="s">
        <v>21</v>
      </c>
      <c r="F3214">
        <v>713940</v>
      </c>
      <c r="G3214" t="s">
        <v>22</v>
      </c>
      <c r="H3214" t="s">
        <v>21</v>
      </c>
      <c r="I3214">
        <v>1</v>
      </c>
      <c r="J3214" t="s">
        <v>23</v>
      </c>
      <c r="K3214">
        <v>1</v>
      </c>
      <c r="L3214" s="24" t="s">
        <v>23</v>
      </c>
      <c r="M3214">
        <v>2020</v>
      </c>
      <c r="N3214" s="18">
        <v>30</v>
      </c>
      <c r="O3214">
        <v>5534</v>
      </c>
      <c r="P3214" t="s">
        <v>30</v>
      </c>
      <c r="Q3214">
        <v>1661</v>
      </c>
      <c r="R3214" t="s">
        <v>30</v>
      </c>
      <c r="S3214">
        <v>532</v>
      </c>
      <c r="T3214" t="s">
        <v>30</v>
      </c>
    </row>
    <row r="3215" spans="1:20" x14ac:dyDescent="0.2">
      <c r="A3215" t="s">
        <v>2130</v>
      </c>
      <c r="B3215" s="18" t="s">
        <v>2131</v>
      </c>
      <c r="C3215" s="18" t="str">
        <f t="shared" si="107"/>
        <v xml:space="preserve">Bell </v>
      </c>
      <c r="D3215" s="18" t="str">
        <f t="shared" si="108"/>
        <v xml:space="preserve"> Texas</v>
      </c>
      <c r="E3215" t="s">
        <v>21</v>
      </c>
      <c r="F3215">
        <v>713940</v>
      </c>
      <c r="G3215" t="s">
        <v>22</v>
      </c>
      <c r="H3215" t="s">
        <v>21</v>
      </c>
      <c r="I3215">
        <v>1</v>
      </c>
      <c r="J3215" t="s">
        <v>23</v>
      </c>
      <c r="K3215">
        <v>210</v>
      </c>
      <c r="L3215" s="24" t="s">
        <v>27</v>
      </c>
      <c r="M3215">
        <v>2020</v>
      </c>
      <c r="N3215" s="18">
        <v>12</v>
      </c>
      <c r="O3215" t="s">
        <v>26</v>
      </c>
      <c r="P3215" t="s">
        <v>26</v>
      </c>
      <c r="Q3215" t="s">
        <v>26</v>
      </c>
      <c r="R3215" t="s">
        <v>26</v>
      </c>
      <c r="S3215" t="s">
        <v>26</v>
      </c>
      <c r="T3215" t="s">
        <v>26</v>
      </c>
    </row>
    <row r="3216" spans="1:20" x14ac:dyDescent="0.2">
      <c r="A3216" t="s">
        <v>2130</v>
      </c>
      <c r="B3216" s="18" t="s">
        <v>2131</v>
      </c>
      <c r="C3216" s="18" t="str">
        <f t="shared" si="107"/>
        <v xml:space="preserve">Bell </v>
      </c>
      <c r="D3216" s="18" t="str">
        <f t="shared" si="108"/>
        <v xml:space="preserve"> Texas</v>
      </c>
      <c r="E3216" t="s">
        <v>21</v>
      </c>
      <c r="F3216">
        <v>713940</v>
      </c>
      <c r="G3216" t="s">
        <v>22</v>
      </c>
      <c r="H3216" t="s">
        <v>21</v>
      </c>
      <c r="I3216">
        <v>1</v>
      </c>
      <c r="J3216" t="s">
        <v>23</v>
      </c>
      <c r="K3216">
        <v>220</v>
      </c>
      <c r="L3216" s="24" t="s">
        <v>31</v>
      </c>
      <c r="M3216">
        <v>2020</v>
      </c>
      <c r="N3216" s="18">
        <v>8</v>
      </c>
      <c r="O3216" t="s">
        <v>26</v>
      </c>
      <c r="P3216" t="s">
        <v>26</v>
      </c>
      <c r="Q3216" t="s">
        <v>26</v>
      </c>
      <c r="R3216" t="s">
        <v>26</v>
      </c>
      <c r="S3216" t="s">
        <v>26</v>
      </c>
      <c r="T3216" t="s">
        <v>26</v>
      </c>
    </row>
    <row r="3217" spans="1:20" x14ac:dyDescent="0.2">
      <c r="A3217" t="s">
        <v>2130</v>
      </c>
      <c r="B3217" s="18" t="s">
        <v>2131</v>
      </c>
      <c r="C3217" s="18" t="str">
        <f t="shared" si="107"/>
        <v xml:space="preserve">Bell </v>
      </c>
      <c r="D3217" s="18" t="str">
        <f t="shared" si="108"/>
        <v xml:space="preserve"> Texas</v>
      </c>
      <c r="E3217" t="s">
        <v>21</v>
      </c>
      <c r="F3217">
        <v>713940</v>
      </c>
      <c r="G3217" t="s">
        <v>22</v>
      </c>
      <c r="H3217" t="s">
        <v>21</v>
      </c>
      <c r="I3217">
        <v>1</v>
      </c>
      <c r="J3217" t="s">
        <v>23</v>
      </c>
      <c r="K3217">
        <v>230</v>
      </c>
      <c r="L3217" s="24" t="s">
        <v>32</v>
      </c>
      <c r="M3217">
        <v>2020</v>
      </c>
      <c r="N3217" s="18">
        <v>6</v>
      </c>
      <c r="O3217" t="s">
        <v>26</v>
      </c>
      <c r="P3217" t="s">
        <v>26</v>
      </c>
      <c r="Q3217" t="s">
        <v>26</v>
      </c>
      <c r="R3217" t="s">
        <v>26</v>
      </c>
      <c r="S3217" t="s">
        <v>26</v>
      </c>
      <c r="T3217" t="s">
        <v>26</v>
      </c>
    </row>
    <row r="3218" spans="1:20" x14ac:dyDescent="0.2">
      <c r="A3218" t="s">
        <v>2132</v>
      </c>
      <c r="B3218" s="18" t="s">
        <v>2133</v>
      </c>
      <c r="C3218" s="18" t="str">
        <f t="shared" si="107"/>
        <v xml:space="preserve">Bexar </v>
      </c>
      <c r="D3218" s="18" t="str">
        <f t="shared" si="108"/>
        <v xml:space="preserve"> Texas</v>
      </c>
      <c r="E3218" t="s">
        <v>21</v>
      </c>
      <c r="F3218">
        <v>713940</v>
      </c>
      <c r="G3218" t="s">
        <v>22</v>
      </c>
      <c r="H3218" t="s">
        <v>21</v>
      </c>
      <c r="I3218">
        <v>1</v>
      </c>
      <c r="J3218" t="s">
        <v>23</v>
      </c>
      <c r="K3218">
        <v>1</v>
      </c>
      <c r="L3218" s="24" t="s">
        <v>23</v>
      </c>
      <c r="M3218">
        <v>2020</v>
      </c>
      <c r="N3218" s="18">
        <v>194</v>
      </c>
      <c r="O3218">
        <v>45603</v>
      </c>
      <c r="P3218" t="s">
        <v>30</v>
      </c>
      <c r="Q3218">
        <v>14121</v>
      </c>
      <c r="R3218" t="s">
        <v>30</v>
      </c>
      <c r="S3218">
        <v>4168</v>
      </c>
      <c r="T3218" t="s">
        <v>30</v>
      </c>
    </row>
    <row r="3219" spans="1:20" x14ac:dyDescent="0.2">
      <c r="A3219" t="s">
        <v>2132</v>
      </c>
      <c r="B3219" s="18" t="s">
        <v>2133</v>
      </c>
      <c r="C3219" s="18" t="str">
        <f t="shared" si="107"/>
        <v xml:space="preserve">Bexar </v>
      </c>
      <c r="D3219" s="18" t="str">
        <f t="shared" si="108"/>
        <v xml:space="preserve"> Texas</v>
      </c>
      <c r="E3219" t="s">
        <v>21</v>
      </c>
      <c r="F3219">
        <v>713940</v>
      </c>
      <c r="G3219" t="s">
        <v>22</v>
      </c>
      <c r="H3219" t="s">
        <v>21</v>
      </c>
      <c r="I3219">
        <v>1</v>
      </c>
      <c r="J3219" t="s">
        <v>23</v>
      </c>
      <c r="K3219">
        <v>210</v>
      </c>
      <c r="L3219" s="24" t="s">
        <v>27</v>
      </c>
      <c r="M3219">
        <v>2020</v>
      </c>
      <c r="N3219" s="18">
        <v>73</v>
      </c>
      <c r="O3219" t="s">
        <v>26</v>
      </c>
      <c r="P3219" t="s">
        <v>26</v>
      </c>
      <c r="Q3219" t="s">
        <v>26</v>
      </c>
      <c r="R3219" t="s">
        <v>26</v>
      </c>
      <c r="S3219" t="s">
        <v>26</v>
      </c>
      <c r="T3219" t="s">
        <v>26</v>
      </c>
    </row>
    <row r="3220" spans="1:20" x14ac:dyDescent="0.2">
      <c r="A3220" t="s">
        <v>2132</v>
      </c>
      <c r="B3220" s="18" t="s">
        <v>2133</v>
      </c>
      <c r="C3220" s="18" t="str">
        <f t="shared" si="107"/>
        <v xml:space="preserve">Bexar </v>
      </c>
      <c r="D3220" s="18" t="str">
        <f t="shared" si="108"/>
        <v xml:space="preserve"> Texas</v>
      </c>
      <c r="E3220" t="s">
        <v>21</v>
      </c>
      <c r="F3220">
        <v>713940</v>
      </c>
      <c r="G3220" t="s">
        <v>22</v>
      </c>
      <c r="H3220" t="s">
        <v>21</v>
      </c>
      <c r="I3220">
        <v>1</v>
      </c>
      <c r="J3220" t="s">
        <v>23</v>
      </c>
      <c r="K3220">
        <v>220</v>
      </c>
      <c r="L3220" s="24" t="s">
        <v>31</v>
      </c>
      <c r="M3220">
        <v>2020</v>
      </c>
      <c r="N3220" s="18">
        <v>31</v>
      </c>
      <c r="O3220" t="s">
        <v>26</v>
      </c>
      <c r="P3220" t="s">
        <v>26</v>
      </c>
      <c r="Q3220" t="s">
        <v>26</v>
      </c>
      <c r="R3220" t="s">
        <v>26</v>
      </c>
      <c r="S3220" t="s">
        <v>26</v>
      </c>
      <c r="T3220" t="s">
        <v>26</v>
      </c>
    </row>
    <row r="3221" spans="1:20" x14ac:dyDescent="0.2">
      <c r="A3221" t="s">
        <v>2132</v>
      </c>
      <c r="B3221" s="18" t="s">
        <v>2133</v>
      </c>
      <c r="C3221" s="18" t="str">
        <f t="shared" si="107"/>
        <v xml:space="preserve">Bexar </v>
      </c>
      <c r="D3221" s="18" t="str">
        <f t="shared" si="108"/>
        <v xml:space="preserve"> Texas</v>
      </c>
      <c r="E3221" t="s">
        <v>21</v>
      </c>
      <c r="F3221">
        <v>713940</v>
      </c>
      <c r="G3221" t="s">
        <v>22</v>
      </c>
      <c r="H3221" t="s">
        <v>21</v>
      </c>
      <c r="I3221">
        <v>1</v>
      </c>
      <c r="J3221" t="s">
        <v>23</v>
      </c>
      <c r="K3221">
        <v>230</v>
      </c>
      <c r="L3221" s="24" t="s">
        <v>32</v>
      </c>
      <c r="M3221">
        <v>2020</v>
      </c>
      <c r="N3221" s="18">
        <v>35</v>
      </c>
      <c r="O3221" t="s">
        <v>26</v>
      </c>
      <c r="P3221" t="s">
        <v>26</v>
      </c>
      <c r="Q3221" t="s">
        <v>26</v>
      </c>
      <c r="R3221" t="s">
        <v>26</v>
      </c>
      <c r="S3221" t="s">
        <v>26</v>
      </c>
      <c r="T3221" t="s">
        <v>26</v>
      </c>
    </row>
    <row r="3222" spans="1:20" x14ac:dyDescent="0.2">
      <c r="A3222" t="s">
        <v>2132</v>
      </c>
      <c r="B3222" s="18" t="s">
        <v>2133</v>
      </c>
      <c r="C3222" s="18" t="str">
        <f t="shared" si="107"/>
        <v xml:space="preserve">Bexar </v>
      </c>
      <c r="D3222" s="18" t="str">
        <f t="shared" si="108"/>
        <v xml:space="preserve"> Texas</v>
      </c>
      <c r="E3222" t="s">
        <v>21</v>
      </c>
      <c r="F3222">
        <v>713940</v>
      </c>
      <c r="G3222" t="s">
        <v>22</v>
      </c>
      <c r="H3222" t="s">
        <v>21</v>
      </c>
      <c r="I3222">
        <v>1</v>
      </c>
      <c r="J3222" t="s">
        <v>23</v>
      </c>
      <c r="K3222">
        <v>241</v>
      </c>
      <c r="L3222" s="24" t="s">
        <v>25</v>
      </c>
      <c r="M3222">
        <v>2020</v>
      </c>
      <c r="N3222" s="18">
        <v>28</v>
      </c>
      <c r="O3222" t="s">
        <v>26</v>
      </c>
      <c r="P3222" t="s">
        <v>26</v>
      </c>
      <c r="Q3222" t="s">
        <v>26</v>
      </c>
      <c r="R3222" t="s">
        <v>26</v>
      </c>
      <c r="S3222" t="s">
        <v>26</v>
      </c>
      <c r="T3222" t="s">
        <v>26</v>
      </c>
    </row>
    <row r="3223" spans="1:20" x14ac:dyDescent="0.2">
      <c r="A3223" t="s">
        <v>2132</v>
      </c>
      <c r="B3223" s="18" t="s">
        <v>2133</v>
      </c>
      <c r="C3223" s="18" t="str">
        <f t="shared" si="107"/>
        <v xml:space="preserve">Bexar </v>
      </c>
      <c r="D3223" s="18" t="str">
        <f t="shared" si="108"/>
        <v xml:space="preserve"> Texas</v>
      </c>
      <c r="E3223" t="s">
        <v>21</v>
      </c>
      <c r="F3223">
        <v>713940</v>
      </c>
      <c r="G3223" t="s">
        <v>22</v>
      </c>
      <c r="H3223" t="s">
        <v>21</v>
      </c>
      <c r="I3223">
        <v>1</v>
      </c>
      <c r="J3223" t="s">
        <v>23</v>
      </c>
      <c r="K3223">
        <v>242</v>
      </c>
      <c r="L3223" s="24" t="s">
        <v>56</v>
      </c>
      <c r="M3223">
        <v>2020</v>
      </c>
      <c r="N3223" s="18">
        <v>22</v>
      </c>
      <c r="O3223" t="s">
        <v>26</v>
      </c>
      <c r="P3223" t="s">
        <v>26</v>
      </c>
      <c r="Q3223" t="s">
        <v>26</v>
      </c>
      <c r="R3223" t="s">
        <v>26</v>
      </c>
      <c r="S3223" t="s">
        <v>26</v>
      </c>
      <c r="T3223" t="s">
        <v>26</v>
      </c>
    </row>
    <row r="3224" spans="1:20" x14ac:dyDescent="0.2">
      <c r="A3224" t="s">
        <v>2132</v>
      </c>
      <c r="B3224" s="18" t="s">
        <v>2133</v>
      </c>
      <c r="C3224" s="18" t="str">
        <f t="shared" si="107"/>
        <v xml:space="preserve">Bexar </v>
      </c>
      <c r="D3224" s="18" t="str">
        <f t="shared" si="108"/>
        <v xml:space="preserve"> Texas</v>
      </c>
      <c r="E3224" t="s">
        <v>21</v>
      </c>
      <c r="F3224">
        <v>713940</v>
      </c>
      <c r="G3224" t="s">
        <v>22</v>
      </c>
      <c r="H3224" t="s">
        <v>21</v>
      </c>
      <c r="I3224">
        <v>1</v>
      </c>
      <c r="J3224" t="s">
        <v>23</v>
      </c>
      <c r="K3224">
        <v>251</v>
      </c>
      <c r="L3224" s="24" t="s">
        <v>57</v>
      </c>
      <c r="M3224">
        <v>2020</v>
      </c>
      <c r="N3224" s="18">
        <v>5</v>
      </c>
      <c r="O3224" t="s">
        <v>26</v>
      </c>
      <c r="P3224" t="s">
        <v>26</v>
      </c>
      <c r="Q3224" t="s">
        <v>26</v>
      </c>
      <c r="R3224" t="s">
        <v>26</v>
      </c>
      <c r="S3224" t="s">
        <v>26</v>
      </c>
      <c r="T3224" t="s">
        <v>26</v>
      </c>
    </row>
    <row r="3225" spans="1:20" x14ac:dyDescent="0.2">
      <c r="A3225" t="s">
        <v>2134</v>
      </c>
      <c r="B3225" s="18" t="s">
        <v>2135</v>
      </c>
      <c r="C3225" s="18" t="str">
        <f t="shared" si="107"/>
        <v xml:space="preserve">Bowie </v>
      </c>
      <c r="D3225" s="18" t="str">
        <f t="shared" si="108"/>
        <v xml:space="preserve"> Texas</v>
      </c>
      <c r="E3225" t="s">
        <v>21</v>
      </c>
      <c r="F3225">
        <v>713940</v>
      </c>
      <c r="G3225" t="s">
        <v>22</v>
      </c>
      <c r="H3225" t="s">
        <v>21</v>
      </c>
      <c r="I3225">
        <v>1</v>
      </c>
      <c r="J3225" t="s">
        <v>23</v>
      </c>
      <c r="K3225">
        <v>1</v>
      </c>
      <c r="L3225" s="24" t="s">
        <v>23</v>
      </c>
      <c r="M3225">
        <v>2020</v>
      </c>
      <c r="N3225" s="18">
        <v>11</v>
      </c>
      <c r="O3225">
        <v>1129</v>
      </c>
      <c r="P3225" t="s">
        <v>24</v>
      </c>
      <c r="Q3225">
        <v>315</v>
      </c>
      <c r="R3225" t="s">
        <v>24</v>
      </c>
      <c r="S3225">
        <v>103</v>
      </c>
      <c r="T3225" t="s">
        <v>24</v>
      </c>
    </row>
    <row r="3226" spans="1:20" x14ac:dyDescent="0.2">
      <c r="A3226" t="s">
        <v>2134</v>
      </c>
      <c r="B3226" s="18" t="s">
        <v>2135</v>
      </c>
      <c r="C3226" s="18" t="str">
        <f t="shared" si="107"/>
        <v xml:space="preserve">Bowie </v>
      </c>
      <c r="D3226" s="18" t="str">
        <f t="shared" si="108"/>
        <v xml:space="preserve"> Texas</v>
      </c>
      <c r="E3226" t="s">
        <v>21</v>
      </c>
      <c r="F3226">
        <v>713940</v>
      </c>
      <c r="G3226" t="s">
        <v>22</v>
      </c>
      <c r="H3226" t="s">
        <v>21</v>
      </c>
      <c r="I3226">
        <v>1</v>
      </c>
      <c r="J3226" t="s">
        <v>23</v>
      </c>
      <c r="K3226">
        <v>210</v>
      </c>
      <c r="L3226" s="24" t="s">
        <v>27</v>
      </c>
      <c r="M3226">
        <v>2020</v>
      </c>
      <c r="N3226" s="18">
        <v>5</v>
      </c>
      <c r="O3226" t="s">
        <v>26</v>
      </c>
      <c r="P3226" t="s">
        <v>26</v>
      </c>
      <c r="Q3226" t="s">
        <v>26</v>
      </c>
      <c r="R3226" t="s">
        <v>26</v>
      </c>
      <c r="S3226" t="s">
        <v>26</v>
      </c>
      <c r="T3226" t="s">
        <v>26</v>
      </c>
    </row>
    <row r="3227" spans="1:20" x14ac:dyDescent="0.2">
      <c r="A3227" t="s">
        <v>2134</v>
      </c>
      <c r="B3227" s="18" t="s">
        <v>2135</v>
      </c>
      <c r="C3227" s="18" t="str">
        <f t="shared" si="107"/>
        <v xml:space="preserve">Bowie </v>
      </c>
      <c r="D3227" s="18" t="str">
        <f t="shared" si="108"/>
        <v xml:space="preserve"> Texas</v>
      </c>
      <c r="E3227" t="s">
        <v>21</v>
      </c>
      <c r="F3227">
        <v>713940</v>
      </c>
      <c r="G3227" t="s">
        <v>22</v>
      </c>
      <c r="H3227" t="s">
        <v>21</v>
      </c>
      <c r="I3227">
        <v>1</v>
      </c>
      <c r="J3227" t="s">
        <v>23</v>
      </c>
      <c r="K3227">
        <v>230</v>
      </c>
      <c r="L3227" s="24" t="s">
        <v>32</v>
      </c>
      <c r="M3227">
        <v>2020</v>
      </c>
      <c r="N3227" s="18">
        <v>3</v>
      </c>
      <c r="O3227" t="s">
        <v>26</v>
      </c>
      <c r="P3227" t="s">
        <v>26</v>
      </c>
      <c r="Q3227" t="s">
        <v>26</v>
      </c>
      <c r="R3227" t="s">
        <v>26</v>
      </c>
      <c r="S3227" t="s">
        <v>26</v>
      </c>
      <c r="T3227" t="s">
        <v>26</v>
      </c>
    </row>
    <row r="3228" spans="1:20" x14ac:dyDescent="0.2">
      <c r="A3228" t="s">
        <v>2136</v>
      </c>
      <c r="B3228" s="18" t="s">
        <v>2137</v>
      </c>
      <c r="C3228" s="18" t="str">
        <f t="shared" si="107"/>
        <v xml:space="preserve">Brazoria </v>
      </c>
      <c r="D3228" s="18" t="str">
        <f t="shared" si="108"/>
        <v xml:space="preserve"> Texas</v>
      </c>
      <c r="E3228" t="s">
        <v>21</v>
      </c>
      <c r="F3228">
        <v>713940</v>
      </c>
      <c r="G3228" t="s">
        <v>22</v>
      </c>
      <c r="H3228" t="s">
        <v>21</v>
      </c>
      <c r="I3228">
        <v>1</v>
      </c>
      <c r="J3228" t="s">
        <v>23</v>
      </c>
      <c r="K3228">
        <v>1</v>
      </c>
      <c r="L3228" s="24" t="s">
        <v>23</v>
      </c>
      <c r="M3228">
        <v>2020</v>
      </c>
      <c r="N3228" s="18">
        <v>42</v>
      </c>
      <c r="O3228">
        <v>4960</v>
      </c>
      <c r="P3228" t="s">
        <v>30</v>
      </c>
      <c r="Q3228">
        <v>1561</v>
      </c>
      <c r="R3228" t="s">
        <v>30</v>
      </c>
      <c r="S3228">
        <v>658</v>
      </c>
      <c r="T3228" t="s">
        <v>30</v>
      </c>
    </row>
    <row r="3229" spans="1:20" x14ac:dyDescent="0.2">
      <c r="A3229" t="s">
        <v>2136</v>
      </c>
      <c r="B3229" s="18" t="s">
        <v>2137</v>
      </c>
      <c r="C3229" s="18" t="str">
        <f t="shared" si="107"/>
        <v xml:space="preserve">Brazoria </v>
      </c>
      <c r="D3229" s="18" t="str">
        <f t="shared" si="108"/>
        <v xml:space="preserve"> Texas</v>
      </c>
      <c r="E3229" t="s">
        <v>21</v>
      </c>
      <c r="F3229">
        <v>713940</v>
      </c>
      <c r="G3229" t="s">
        <v>22</v>
      </c>
      <c r="H3229" t="s">
        <v>21</v>
      </c>
      <c r="I3229">
        <v>1</v>
      </c>
      <c r="J3229" t="s">
        <v>23</v>
      </c>
      <c r="K3229">
        <v>210</v>
      </c>
      <c r="L3229" s="24" t="s">
        <v>27</v>
      </c>
      <c r="M3229">
        <v>2020</v>
      </c>
      <c r="N3229" s="18">
        <v>21</v>
      </c>
      <c r="O3229" t="s">
        <v>26</v>
      </c>
      <c r="P3229" t="s">
        <v>26</v>
      </c>
      <c r="Q3229" t="s">
        <v>26</v>
      </c>
      <c r="R3229" t="s">
        <v>26</v>
      </c>
      <c r="S3229" t="s">
        <v>26</v>
      </c>
      <c r="T3229" t="s">
        <v>26</v>
      </c>
    </row>
    <row r="3230" spans="1:20" x14ac:dyDescent="0.2">
      <c r="A3230" t="s">
        <v>2136</v>
      </c>
      <c r="B3230" s="18" t="s">
        <v>2137</v>
      </c>
      <c r="C3230" s="18" t="str">
        <f t="shared" si="107"/>
        <v xml:space="preserve">Brazoria </v>
      </c>
      <c r="D3230" s="18" t="str">
        <f t="shared" si="108"/>
        <v xml:space="preserve"> Texas</v>
      </c>
      <c r="E3230" t="s">
        <v>21</v>
      </c>
      <c r="F3230">
        <v>713940</v>
      </c>
      <c r="G3230" t="s">
        <v>22</v>
      </c>
      <c r="H3230" t="s">
        <v>21</v>
      </c>
      <c r="I3230">
        <v>1</v>
      </c>
      <c r="J3230" t="s">
        <v>23</v>
      </c>
      <c r="K3230">
        <v>220</v>
      </c>
      <c r="L3230" s="24" t="s">
        <v>31</v>
      </c>
      <c r="M3230">
        <v>2020</v>
      </c>
      <c r="N3230" s="18">
        <v>4</v>
      </c>
      <c r="O3230" t="s">
        <v>26</v>
      </c>
      <c r="P3230" t="s">
        <v>26</v>
      </c>
      <c r="Q3230" t="s">
        <v>26</v>
      </c>
      <c r="R3230" t="s">
        <v>26</v>
      </c>
      <c r="S3230" t="s">
        <v>26</v>
      </c>
      <c r="T3230" t="s">
        <v>26</v>
      </c>
    </row>
    <row r="3231" spans="1:20" x14ac:dyDescent="0.2">
      <c r="A3231" t="s">
        <v>2136</v>
      </c>
      <c r="B3231" s="18" t="s">
        <v>2137</v>
      </c>
      <c r="C3231" s="18" t="str">
        <f t="shared" si="107"/>
        <v xml:space="preserve">Brazoria </v>
      </c>
      <c r="D3231" s="18" t="str">
        <f t="shared" si="108"/>
        <v xml:space="preserve"> Texas</v>
      </c>
      <c r="E3231" t="s">
        <v>21</v>
      </c>
      <c r="F3231">
        <v>713940</v>
      </c>
      <c r="G3231" t="s">
        <v>22</v>
      </c>
      <c r="H3231" t="s">
        <v>21</v>
      </c>
      <c r="I3231">
        <v>1</v>
      </c>
      <c r="J3231" t="s">
        <v>23</v>
      </c>
      <c r="K3231">
        <v>230</v>
      </c>
      <c r="L3231" s="24" t="s">
        <v>32</v>
      </c>
      <c r="M3231">
        <v>2020</v>
      </c>
      <c r="N3231" s="18">
        <v>7</v>
      </c>
      <c r="O3231" t="s">
        <v>26</v>
      </c>
      <c r="P3231" t="s">
        <v>26</v>
      </c>
      <c r="Q3231" t="s">
        <v>26</v>
      </c>
      <c r="R3231" t="s">
        <v>26</v>
      </c>
      <c r="S3231" t="s">
        <v>26</v>
      </c>
      <c r="T3231" t="s">
        <v>26</v>
      </c>
    </row>
    <row r="3232" spans="1:20" x14ac:dyDescent="0.2">
      <c r="A3232" t="s">
        <v>2136</v>
      </c>
      <c r="B3232" s="18" t="s">
        <v>2137</v>
      </c>
      <c r="C3232" s="18" t="str">
        <f t="shared" si="107"/>
        <v xml:space="preserve">Brazoria </v>
      </c>
      <c r="D3232" s="18" t="str">
        <f t="shared" si="108"/>
        <v xml:space="preserve"> Texas</v>
      </c>
      <c r="E3232" t="s">
        <v>21</v>
      </c>
      <c r="F3232">
        <v>713940</v>
      </c>
      <c r="G3232" t="s">
        <v>22</v>
      </c>
      <c r="H3232" t="s">
        <v>21</v>
      </c>
      <c r="I3232">
        <v>1</v>
      </c>
      <c r="J3232" t="s">
        <v>23</v>
      </c>
      <c r="K3232">
        <v>241</v>
      </c>
      <c r="L3232" s="24" t="s">
        <v>25</v>
      </c>
      <c r="M3232">
        <v>2020</v>
      </c>
      <c r="N3232" s="18">
        <v>7</v>
      </c>
      <c r="O3232" t="s">
        <v>26</v>
      </c>
      <c r="P3232" t="s">
        <v>26</v>
      </c>
      <c r="Q3232" t="s">
        <v>26</v>
      </c>
      <c r="R3232" t="s">
        <v>26</v>
      </c>
      <c r="S3232" t="s">
        <v>26</v>
      </c>
      <c r="T3232" t="s">
        <v>26</v>
      </c>
    </row>
    <row r="3233" spans="1:20" x14ac:dyDescent="0.2">
      <c r="A3233" t="s">
        <v>2138</v>
      </c>
      <c r="B3233" s="18" t="s">
        <v>2139</v>
      </c>
      <c r="C3233" s="18" t="str">
        <f t="shared" si="107"/>
        <v xml:space="preserve">Brazos </v>
      </c>
      <c r="D3233" s="18" t="str">
        <f t="shared" si="108"/>
        <v xml:space="preserve"> Texas</v>
      </c>
      <c r="E3233" t="s">
        <v>21</v>
      </c>
      <c r="F3233">
        <v>713940</v>
      </c>
      <c r="G3233" t="s">
        <v>22</v>
      </c>
      <c r="H3233" t="s">
        <v>21</v>
      </c>
      <c r="I3233">
        <v>1</v>
      </c>
      <c r="J3233" t="s">
        <v>23</v>
      </c>
      <c r="K3233">
        <v>1</v>
      </c>
      <c r="L3233" s="24" t="s">
        <v>23</v>
      </c>
      <c r="M3233">
        <v>2020</v>
      </c>
      <c r="N3233" s="18">
        <v>31</v>
      </c>
      <c r="O3233">
        <v>6263</v>
      </c>
      <c r="P3233" t="s">
        <v>30</v>
      </c>
      <c r="Q3233">
        <v>1821</v>
      </c>
      <c r="R3233" t="s">
        <v>30</v>
      </c>
      <c r="S3233">
        <v>711</v>
      </c>
      <c r="T3233" t="s">
        <v>24</v>
      </c>
    </row>
    <row r="3234" spans="1:20" x14ac:dyDescent="0.2">
      <c r="A3234" t="s">
        <v>2138</v>
      </c>
      <c r="B3234" s="18" t="s">
        <v>2139</v>
      </c>
      <c r="C3234" s="18" t="str">
        <f t="shared" si="107"/>
        <v xml:space="preserve">Brazos </v>
      </c>
      <c r="D3234" s="18" t="str">
        <f t="shared" si="108"/>
        <v xml:space="preserve"> Texas</v>
      </c>
      <c r="E3234" t="s">
        <v>21</v>
      </c>
      <c r="F3234">
        <v>713940</v>
      </c>
      <c r="G3234" t="s">
        <v>22</v>
      </c>
      <c r="H3234" t="s">
        <v>21</v>
      </c>
      <c r="I3234">
        <v>1</v>
      </c>
      <c r="J3234" t="s">
        <v>23</v>
      </c>
      <c r="K3234">
        <v>210</v>
      </c>
      <c r="L3234" s="24" t="s">
        <v>27</v>
      </c>
      <c r="M3234">
        <v>2020</v>
      </c>
      <c r="N3234" s="18">
        <v>9</v>
      </c>
      <c r="O3234" t="s">
        <v>26</v>
      </c>
      <c r="P3234" t="s">
        <v>26</v>
      </c>
      <c r="Q3234" t="s">
        <v>26</v>
      </c>
      <c r="R3234" t="s">
        <v>26</v>
      </c>
      <c r="S3234" t="s">
        <v>26</v>
      </c>
      <c r="T3234" t="s">
        <v>26</v>
      </c>
    </row>
    <row r="3235" spans="1:20" x14ac:dyDescent="0.2">
      <c r="A3235" t="s">
        <v>2138</v>
      </c>
      <c r="B3235" s="18" t="s">
        <v>2139</v>
      </c>
      <c r="C3235" s="18" t="str">
        <f t="shared" si="107"/>
        <v xml:space="preserve">Brazos </v>
      </c>
      <c r="D3235" s="18" t="str">
        <f t="shared" si="108"/>
        <v xml:space="preserve"> Texas</v>
      </c>
      <c r="E3235" t="s">
        <v>21</v>
      </c>
      <c r="F3235">
        <v>713940</v>
      </c>
      <c r="G3235" t="s">
        <v>22</v>
      </c>
      <c r="H3235" t="s">
        <v>21</v>
      </c>
      <c r="I3235">
        <v>1</v>
      </c>
      <c r="J3235" t="s">
        <v>23</v>
      </c>
      <c r="K3235">
        <v>220</v>
      </c>
      <c r="L3235" s="24" t="s">
        <v>31</v>
      </c>
      <c r="M3235">
        <v>2020</v>
      </c>
      <c r="N3235" s="18">
        <v>6</v>
      </c>
      <c r="O3235" t="s">
        <v>26</v>
      </c>
      <c r="P3235" t="s">
        <v>26</v>
      </c>
      <c r="Q3235" t="s">
        <v>26</v>
      </c>
      <c r="R3235" t="s">
        <v>26</v>
      </c>
      <c r="S3235" t="s">
        <v>26</v>
      </c>
      <c r="T3235" t="s">
        <v>26</v>
      </c>
    </row>
    <row r="3236" spans="1:20" x14ac:dyDescent="0.2">
      <c r="A3236" t="s">
        <v>2138</v>
      </c>
      <c r="B3236" s="18" t="s">
        <v>2139</v>
      </c>
      <c r="C3236" s="18" t="str">
        <f t="shared" si="107"/>
        <v xml:space="preserve">Brazos </v>
      </c>
      <c r="D3236" s="18" t="str">
        <f t="shared" si="108"/>
        <v xml:space="preserve"> Texas</v>
      </c>
      <c r="E3236" t="s">
        <v>21</v>
      </c>
      <c r="F3236">
        <v>713940</v>
      </c>
      <c r="G3236" t="s">
        <v>22</v>
      </c>
      <c r="H3236" t="s">
        <v>21</v>
      </c>
      <c r="I3236">
        <v>1</v>
      </c>
      <c r="J3236" t="s">
        <v>23</v>
      </c>
      <c r="K3236">
        <v>230</v>
      </c>
      <c r="L3236" s="24" t="s">
        <v>32</v>
      </c>
      <c r="M3236">
        <v>2020</v>
      </c>
      <c r="N3236" s="18">
        <v>6</v>
      </c>
      <c r="O3236" t="s">
        <v>26</v>
      </c>
      <c r="P3236" t="s">
        <v>26</v>
      </c>
      <c r="Q3236" t="s">
        <v>26</v>
      </c>
      <c r="R3236" t="s">
        <v>26</v>
      </c>
      <c r="S3236" t="s">
        <v>26</v>
      </c>
      <c r="T3236" t="s">
        <v>26</v>
      </c>
    </row>
    <row r="3237" spans="1:20" x14ac:dyDescent="0.2">
      <c r="A3237" t="s">
        <v>2138</v>
      </c>
      <c r="B3237" s="18" t="s">
        <v>2139</v>
      </c>
      <c r="C3237" s="18" t="str">
        <f t="shared" si="107"/>
        <v xml:space="preserve">Brazos </v>
      </c>
      <c r="D3237" s="18" t="str">
        <f t="shared" si="108"/>
        <v xml:space="preserve"> Texas</v>
      </c>
      <c r="E3237" t="s">
        <v>21</v>
      </c>
      <c r="F3237">
        <v>713940</v>
      </c>
      <c r="G3237" t="s">
        <v>22</v>
      </c>
      <c r="H3237" t="s">
        <v>21</v>
      </c>
      <c r="I3237">
        <v>1</v>
      </c>
      <c r="J3237" t="s">
        <v>23</v>
      </c>
      <c r="K3237">
        <v>241</v>
      </c>
      <c r="L3237" s="24" t="s">
        <v>25</v>
      </c>
      <c r="M3237">
        <v>2020</v>
      </c>
      <c r="N3237" s="18">
        <v>4</v>
      </c>
      <c r="O3237" t="s">
        <v>26</v>
      </c>
      <c r="P3237" t="s">
        <v>26</v>
      </c>
      <c r="Q3237" t="s">
        <v>26</v>
      </c>
      <c r="R3237" t="s">
        <v>26</v>
      </c>
      <c r="S3237" t="s">
        <v>26</v>
      </c>
      <c r="T3237" t="s">
        <v>26</v>
      </c>
    </row>
    <row r="3238" spans="1:20" x14ac:dyDescent="0.2">
      <c r="A3238" t="s">
        <v>2138</v>
      </c>
      <c r="B3238" s="18" t="s">
        <v>2139</v>
      </c>
      <c r="C3238" s="18" t="str">
        <f t="shared" si="107"/>
        <v xml:space="preserve">Brazos </v>
      </c>
      <c r="D3238" s="18" t="str">
        <f t="shared" si="108"/>
        <v xml:space="preserve"> Texas</v>
      </c>
      <c r="E3238" t="s">
        <v>21</v>
      </c>
      <c r="F3238">
        <v>713940</v>
      </c>
      <c r="G3238" t="s">
        <v>22</v>
      </c>
      <c r="H3238" t="s">
        <v>21</v>
      </c>
      <c r="I3238">
        <v>1</v>
      </c>
      <c r="J3238" t="s">
        <v>23</v>
      </c>
      <c r="K3238">
        <v>242</v>
      </c>
      <c r="L3238" s="24" t="s">
        <v>56</v>
      </c>
      <c r="M3238">
        <v>2020</v>
      </c>
      <c r="N3238" s="18">
        <v>5</v>
      </c>
      <c r="O3238" t="s">
        <v>26</v>
      </c>
      <c r="P3238" t="s">
        <v>26</v>
      </c>
      <c r="Q3238" t="s">
        <v>26</v>
      </c>
      <c r="R3238" t="s">
        <v>26</v>
      </c>
      <c r="S3238" t="s">
        <v>26</v>
      </c>
      <c r="T3238" t="s">
        <v>26</v>
      </c>
    </row>
    <row r="3239" spans="1:20" x14ac:dyDescent="0.2">
      <c r="A3239" t="s">
        <v>2140</v>
      </c>
      <c r="B3239" s="18" t="s">
        <v>2141</v>
      </c>
      <c r="C3239" s="18" t="str">
        <f t="shared" si="107"/>
        <v xml:space="preserve">Burnet </v>
      </c>
      <c r="D3239" s="18" t="str">
        <f t="shared" si="108"/>
        <v xml:space="preserve"> Texas</v>
      </c>
      <c r="E3239" t="s">
        <v>21</v>
      </c>
      <c r="F3239">
        <v>713940</v>
      </c>
      <c r="G3239" t="s">
        <v>22</v>
      </c>
      <c r="H3239" t="s">
        <v>21</v>
      </c>
      <c r="I3239">
        <v>1</v>
      </c>
      <c r="J3239" t="s">
        <v>23</v>
      </c>
      <c r="K3239">
        <v>1</v>
      </c>
      <c r="L3239" s="24" t="s">
        <v>23</v>
      </c>
      <c r="M3239">
        <v>2020</v>
      </c>
      <c r="N3239" s="18">
        <v>5</v>
      </c>
      <c r="O3239">
        <v>867</v>
      </c>
      <c r="P3239" t="s">
        <v>35</v>
      </c>
      <c r="Q3239">
        <v>220</v>
      </c>
      <c r="R3239" t="s">
        <v>35</v>
      </c>
      <c r="S3239">
        <v>74</v>
      </c>
      <c r="T3239" t="s">
        <v>35</v>
      </c>
    </row>
    <row r="3240" spans="1:20" x14ac:dyDescent="0.2">
      <c r="A3240" t="s">
        <v>2140</v>
      </c>
      <c r="B3240" s="18" t="s">
        <v>2141</v>
      </c>
      <c r="C3240" s="18" t="str">
        <f t="shared" si="107"/>
        <v xml:space="preserve">Burnet </v>
      </c>
      <c r="D3240" s="18" t="str">
        <f t="shared" si="108"/>
        <v xml:space="preserve"> Texas</v>
      </c>
      <c r="E3240" t="s">
        <v>21</v>
      </c>
      <c r="F3240">
        <v>713940</v>
      </c>
      <c r="G3240" t="s">
        <v>22</v>
      </c>
      <c r="H3240" t="s">
        <v>21</v>
      </c>
      <c r="I3240">
        <v>1</v>
      </c>
      <c r="J3240" t="s">
        <v>23</v>
      </c>
      <c r="K3240">
        <v>210</v>
      </c>
      <c r="L3240" s="24" t="s">
        <v>27</v>
      </c>
      <c r="M3240">
        <v>2020</v>
      </c>
      <c r="N3240" s="18">
        <v>4</v>
      </c>
      <c r="O3240" t="s">
        <v>26</v>
      </c>
      <c r="P3240" t="s">
        <v>26</v>
      </c>
      <c r="Q3240" t="s">
        <v>26</v>
      </c>
      <c r="R3240" t="s">
        <v>26</v>
      </c>
      <c r="S3240" t="s">
        <v>26</v>
      </c>
      <c r="T3240" t="s">
        <v>26</v>
      </c>
    </row>
    <row r="3241" spans="1:20" x14ac:dyDescent="0.2">
      <c r="A3241" t="s">
        <v>2142</v>
      </c>
      <c r="B3241" s="18" t="s">
        <v>2143</v>
      </c>
      <c r="C3241" s="18" t="str">
        <f t="shared" si="107"/>
        <v xml:space="preserve">Caldwell </v>
      </c>
      <c r="D3241" s="18" t="str">
        <f t="shared" si="108"/>
        <v xml:space="preserve"> Texas</v>
      </c>
      <c r="E3241" t="s">
        <v>21</v>
      </c>
      <c r="F3241">
        <v>713940</v>
      </c>
      <c r="G3241" t="s">
        <v>22</v>
      </c>
      <c r="H3241" t="s">
        <v>21</v>
      </c>
      <c r="I3241">
        <v>1</v>
      </c>
      <c r="J3241" t="s">
        <v>23</v>
      </c>
      <c r="K3241">
        <v>1</v>
      </c>
      <c r="L3241" s="24" t="s">
        <v>23</v>
      </c>
      <c r="M3241">
        <v>2020</v>
      </c>
      <c r="N3241" s="18">
        <v>3</v>
      </c>
      <c r="O3241">
        <v>90</v>
      </c>
      <c r="P3241" t="s">
        <v>35</v>
      </c>
      <c r="Q3241">
        <v>50</v>
      </c>
      <c r="R3241" t="s">
        <v>35</v>
      </c>
      <c r="S3241">
        <v>3</v>
      </c>
      <c r="T3241" t="s">
        <v>35</v>
      </c>
    </row>
    <row r="3242" spans="1:20" x14ac:dyDescent="0.2">
      <c r="A3242" t="s">
        <v>2142</v>
      </c>
      <c r="B3242" s="18" t="s">
        <v>2143</v>
      </c>
      <c r="C3242" s="18" t="str">
        <f t="shared" si="107"/>
        <v xml:space="preserve">Caldwell </v>
      </c>
      <c r="D3242" s="18" t="str">
        <f t="shared" si="108"/>
        <v xml:space="preserve"> Texas</v>
      </c>
      <c r="E3242" t="s">
        <v>21</v>
      </c>
      <c r="F3242">
        <v>713940</v>
      </c>
      <c r="G3242" t="s">
        <v>22</v>
      </c>
      <c r="H3242" t="s">
        <v>21</v>
      </c>
      <c r="I3242">
        <v>1</v>
      </c>
      <c r="J3242" t="s">
        <v>23</v>
      </c>
      <c r="K3242">
        <v>210</v>
      </c>
      <c r="L3242" s="24" t="s">
        <v>27</v>
      </c>
      <c r="M3242">
        <v>2020</v>
      </c>
      <c r="N3242" s="18">
        <v>3</v>
      </c>
      <c r="O3242" t="s">
        <v>26</v>
      </c>
      <c r="P3242" t="s">
        <v>26</v>
      </c>
      <c r="Q3242" t="s">
        <v>26</v>
      </c>
      <c r="R3242" t="s">
        <v>26</v>
      </c>
      <c r="S3242" t="s">
        <v>26</v>
      </c>
      <c r="T3242" t="s">
        <v>26</v>
      </c>
    </row>
    <row r="3243" spans="1:20" x14ac:dyDescent="0.2">
      <c r="A3243" t="s">
        <v>2144</v>
      </c>
      <c r="B3243" s="18" t="s">
        <v>2145</v>
      </c>
      <c r="C3243" s="18" t="str">
        <f t="shared" si="107"/>
        <v xml:space="preserve">Cameron </v>
      </c>
      <c r="D3243" s="18" t="str">
        <f t="shared" si="108"/>
        <v xml:space="preserve"> Texas</v>
      </c>
      <c r="E3243" t="s">
        <v>21</v>
      </c>
      <c r="F3243">
        <v>713940</v>
      </c>
      <c r="G3243" t="s">
        <v>22</v>
      </c>
      <c r="H3243" t="s">
        <v>21</v>
      </c>
      <c r="I3243">
        <v>1</v>
      </c>
      <c r="J3243" t="s">
        <v>23</v>
      </c>
      <c r="K3243">
        <v>1</v>
      </c>
      <c r="L3243" s="24" t="s">
        <v>23</v>
      </c>
      <c r="M3243">
        <v>2020</v>
      </c>
      <c r="N3243" s="18">
        <v>19</v>
      </c>
      <c r="O3243">
        <v>4531</v>
      </c>
      <c r="P3243" t="s">
        <v>30</v>
      </c>
      <c r="Q3243">
        <v>1186</v>
      </c>
      <c r="R3243" t="s">
        <v>30</v>
      </c>
      <c r="S3243">
        <v>451</v>
      </c>
      <c r="T3243" t="s">
        <v>24</v>
      </c>
    </row>
    <row r="3244" spans="1:20" x14ac:dyDescent="0.2">
      <c r="A3244" t="s">
        <v>2144</v>
      </c>
      <c r="B3244" s="18" t="s">
        <v>2145</v>
      </c>
      <c r="C3244" s="18" t="str">
        <f t="shared" si="107"/>
        <v xml:space="preserve">Cameron </v>
      </c>
      <c r="D3244" s="18" t="str">
        <f t="shared" si="108"/>
        <v xml:space="preserve"> Texas</v>
      </c>
      <c r="E3244" t="s">
        <v>21</v>
      </c>
      <c r="F3244">
        <v>713940</v>
      </c>
      <c r="G3244" t="s">
        <v>22</v>
      </c>
      <c r="H3244" t="s">
        <v>21</v>
      </c>
      <c r="I3244">
        <v>1</v>
      </c>
      <c r="J3244" t="s">
        <v>23</v>
      </c>
      <c r="K3244">
        <v>210</v>
      </c>
      <c r="L3244" s="24" t="s">
        <v>27</v>
      </c>
      <c r="M3244">
        <v>2020</v>
      </c>
      <c r="N3244" s="18">
        <v>9</v>
      </c>
      <c r="O3244" t="s">
        <v>26</v>
      </c>
      <c r="P3244" t="s">
        <v>26</v>
      </c>
      <c r="Q3244" t="s">
        <v>26</v>
      </c>
      <c r="R3244" t="s">
        <v>26</v>
      </c>
      <c r="S3244" t="s">
        <v>26</v>
      </c>
      <c r="T3244" t="s">
        <v>26</v>
      </c>
    </row>
    <row r="3245" spans="1:20" x14ac:dyDescent="0.2">
      <c r="A3245" t="s">
        <v>2144</v>
      </c>
      <c r="B3245" s="18" t="s">
        <v>2145</v>
      </c>
      <c r="C3245" s="18" t="str">
        <f t="shared" si="107"/>
        <v xml:space="preserve">Cameron </v>
      </c>
      <c r="D3245" s="18" t="str">
        <f t="shared" si="108"/>
        <v xml:space="preserve"> Texas</v>
      </c>
      <c r="E3245" t="s">
        <v>21</v>
      </c>
      <c r="F3245">
        <v>713940</v>
      </c>
      <c r="G3245" t="s">
        <v>22</v>
      </c>
      <c r="H3245" t="s">
        <v>21</v>
      </c>
      <c r="I3245">
        <v>1</v>
      </c>
      <c r="J3245" t="s">
        <v>23</v>
      </c>
      <c r="K3245">
        <v>230</v>
      </c>
      <c r="L3245" s="24" t="s">
        <v>32</v>
      </c>
      <c r="M3245">
        <v>2020</v>
      </c>
      <c r="N3245" s="18">
        <v>5</v>
      </c>
      <c r="O3245" t="s">
        <v>26</v>
      </c>
      <c r="P3245" t="s">
        <v>26</v>
      </c>
      <c r="Q3245" t="s">
        <v>26</v>
      </c>
      <c r="R3245" t="s">
        <v>26</v>
      </c>
      <c r="S3245" t="s">
        <v>26</v>
      </c>
      <c r="T3245" t="s">
        <v>26</v>
      </c>
    </row>
    <row r="3246" spans="1:20" x14ac:dyDescent="0.2">
      <c r="A3246" t="s">
        <v>2146</v>
      </c>
      <c r="B3246" s="18" t="s">
        <v>2147</v>
      </c>
      <c r="C3246" s="18" t="str">
        <f t="shared" si="107"/>
        <v xml:space="preserve">Collin </v>
      </c>
      <c r="D3246" s="18" t="str">
        <f t="shared" si="108"/>
        <v xml:space="preserve"> Texas</v>
      </c>
      <c r="E3246" t="s">
        <v>21</v>
      </c>
      <c r="F3246">
        <v>713940</v>
      </c>
      <c r="G3246" t="s">
        <v>22</v>
      </c>
      <c r="H3246" t="s">
        <v>21</v>
      </c>
      <c r="I3246">
        <v>1</v>
      </c>
      <c r="J3246" t="s">
        <v>23</v>
      </c>
      <c r="K3246">
        <v>1</v>
      </c>
      <c r="L3246" s="24" t="s">
        <v>23</v>
      </c>
      <c r="M3246">
        <v>2020</v>
      </c>
      <c r="N3246" s="18">
        <v>177</v>
      </c>
      <c r="O3246">
        <v>48261</v>
      </c>
      <c r="P3246" t="s">
        <v>30</v>
      </c>
      <c r="Q3246">
        <v>14572</v>
      </c>
      <c r="R3246" t="s">
        <v>30</v>
      </c>
      <c r="S3246">
        <v>3304</v>
      </c>
      <c r="T3246" t="s">
        <v>30</v>
      </c>
    </row>
    <row r="3247" spans="1:20" x14ac:dyDescent="0.2">
      <c r="A3247" t="s">
        <v>2146</v>
      </c>
      <c r="B3247" s="18" t="s">
        <v>2147</v>
      </c>
      <c r="C3247" s="18" t="str">
        <f t="shared" si="107"/>
        <v xml:space="preserve">Collin </v>
      </c>
      <c r="D3247" s="18" t="str">
        <f t="shared" si="108"/>
        <v xml:space="preserve"> Texas</v>
      </c>
      <c r="E3247" t="s">
        <v>21</v>
      </c>
      <c r="F3247">
        <v>713940</v>
      </c>
      <c r="G3247" t="s">
        <v>22</v>
      </c>
      <c r="H3247" t="s">
        <v>21</v>
      </c>
      <c r="I3247">
        <v>1</v>
      </c>
      <c r="J3247" t="s">
        <v>23</v>
      </c>
      <c r="K3247">
        <v>210</v>
      </c>
      <c r="L3247" s="24" t="s">
        <v>27</v>
      </c>
      <c r="M3247">
        <v>2020</v>
      </c>
      <c r="N3247" s="18">
        <v>76</v>
      </c>
      <c r="O3247" t="s">
        <v>26</v>
      </c>
      <c r="P3247" t="s">
        <v>26</v>
      </c>
      <c r="Q3247" t="s">
        <v>26</v>
      </c>
      <c r="R3247" t="s">
        <v>26</v>
      </c>
      <c r="S3247" t="s">
        <v>26</v>
      </c>
      <c r="T3247" t="s">
        <v>26</v>
      </c>
    </row>
    <row r="3248" spans="1:20" x14ac:dyDescent="0.2">
      <c r="A3248" t="s">
        <v>2146</v>
      </c>
      <c r="B3248" s="18" t="s">
        <v>2147</v>
      </c>
      <c r="C3248" s="18" t="str">
        <f t="shared" si="107"/>
        <v xml:space="preserve">Collin </v>
      </c>
      <c r="D3248" s="18" t="str">
        <f t="shared" si="108"/>
        <v xml:space="preserve"> Texas</v>
      </c>
      <c r="E3248" t="s">
        <v>21</v>
      </c>
      <c r="F3248">
        <v>713940</v>
      </c>
      <c r="G3248" t="s">
        <v>22</v>
      </c>
      <c r="H3248" t="s">
        <v>21</v>
      </c>
      <c r="I3248">
        <v>1</v>
      </c>
      <c r="J3248" t="s">
        <v>23</v>
      </c>
      <c r="K3248">
        <v>220</v>
      </c>
      <c r="L3248" s="24" t="s">
        <v>31</v>
      </c>
      <c r="M3248">
        <v>2020</v>
      </c>
      <c r="N3248" s="18">
        <v>26</v>
      </c>
      <c r="O3248" t="s">
        <v>26</v>
      </c>
      <c r="P3248" t="s">
        <v>26</v>
      </c>
      <c r="Q3248" t="s">
        <v>26</v>
      </c>
      <c r="R3248" t="s">
        <v>26</v>
      </c>
      <c r="S3248" t="s">
        <v>26</v>
      </c>
      <c r="T3248" t="s">
        <v>26</v>
      </c>
    </row>
    <row r="3249" spans="1:20" x14ac:dyDescent="0.2">
      <c r="A3249" t="s">
        <v>2146</v>
      </c>
      <c r="B3249" s="18" t="s">
        <v>2147</v>
      </c>
      <c r="C3249" s="18" t="str">
        <f t="shared" si="107"/>
        <v xml:space="preserve">Collin </v>
      </c>
      <c r="D3249" s="18" t="str">
        <f t="shared" si="108"/>
        <v xml:space="preserve"> Texas</v>
      </c>
      <c r="E3249" t="s">
        <v>21</v>
      </c>
      <c r="F3249">
        <v>713940</v>
      </c>
      <c r="G3249" t="s">
        <v>22</v>
      </c>
      <c r="H3249" t="s">
        <v>21</v>
      </c>
      <c r="I3249">
        <v>1</v>
      </c>
      <c r="J3249" t="s">
        <v>23</v>
      </c>
      <c r="K3249">
        <v>230</v>
      </c>
      <c r="L3249" s="24" t="s">
        <v>32</v>
      </c>
      <c r="M3249">
        <v>2020</v>
      </c>
      <c r="N3249" s="18">
        <v>30</v>
      </c>
      <c r="O3249" t="s">
        <v>26</v>
      </c>
      <c r="P3249" t="s">
        <v>26</v>
      </c>
      <c r="Q3249" t="s">
        <v>26</v>
      </c>
      <c r="R3249" t="s">
        <v>26</v>
      </c>
      <c r="S3249" t="s">
        <v>26</v>
      </c>
      <c r="T3249" t="s">
        <v>26</v>
      </c>
    </row>
    <row r="3250" spans="1:20" x14ac:dyDescent="0.2">
      <c r="A3250" t="s">
        <v>2146</v>
      </c>
      <c r="B3250" s="18" t="s">
        <v>2147</v>
      </c>
      <c r="C3250" s="18" t="str">
        <f t="shared" si="107"/>
        <v xml:space="preserve">Collin </v>
      </c>
      <c r="D3250" s="18" t="str">
        <f t="shared" si="108"/>
        <v xml:space="preserve"> Texas</v>
      </c>
      <c r="E3250" t="s">
        <v>21</v>
      </c>
      <c r="F3250">
        <v>713940</v>
      </c>
      <c r="G3250" t="s">
        <v>22</v>
      </c>
      <c r="H3250" t="s">
        <v>21</v>
      </c>
      <c r="I3250">
        <v>1</v>
      </c>
      <c r="J3250" t="s">
        <v>23</v>
      </c>
      <c r="K3250">
        <v>241</v>
      </c>
      <c r="L3250" s="24" t="s">
        <v>25</v>
      </c>
      <c r="M3250">
        <v>2020</v>
      </c>
      <c r="N3250" s="18">
        <v>28</v>
      </c>
      <c r="O3250" t="s">
        <v>26</v>
      </c>
      <c r="P3250" t="s">
        <v>26</v>
      </c>
      <c r="Q3250" t="s">
        <v>26</v>
      </c>
      <c r="R3250" t="s">
        <v>26</v>
      </c>
      <c r="S3250" t="s">
        <v>26</v>
      </c>
      <c r="T3250" t="s">
        <v>26</v>
      </c>
    </row>
    <row r="3251" spans="1:20" x14ac:dyDescent="0.2">
      <c r="A3251" t="s">
        <v>2146</v>
      </c>
      <c r="B3251" s="18" t="s">
        <v>2147</v>
      </c>
      <c r="C3251" s="18" t="str">
        <f t="shared" si="107"/>
        <v xml:space="preserve">Collin </v>
      </c>
      <c r="D3251" s="18" t="str">
        <f t="shared" si="108"/>
        <v xml:space="preserve"> Texas</v>
      </c>
      <c r="E3251" t="s">
        <v>21</v>
      </c>
      <c r="F3251">
        <v>713940</v>
      </c>
      <c r="G3251" t="s">
        <v>22</v>
      </c>
      <c r="H3251" t="s">
        <v>21</v>
      </c>
      <c r="I3251">
        <v>1</v>
      </c>
      <c r="J3251" t="s">
        <v>23</v>
      </c>
      <c r="K3251">
        <v>242</v>
      </c>
      <c r="L3251" s="24" t="s">
        <v>56</v>
      </c>
      <c r="M3251">
        <v>2020</v>
      </c>
      <c r="N3251" s="18">
        <v>13</v>
      </c>
      <c r="O3251" t="s">
        <v>26</v>
      </c>
      <c r="P3251" t="s">
        <v>26</v>
      </c>
      <c r="Q3251" t="s">
        <v>26</v>
      </c>
      <c r="R3251" t="s">
        <v>26</v>
      </c>
      <c r="S3251" t="s">
        <v>26</v>
      </c>
      <c r="T3251" t="s">
        <v>26</v>
      </c>
    </row>
    <row r="3252" spans="1:20" x14ac:dyDescent="0.2">
      <c r="A3252" t="s">
        <v>2146</v>
      </c>
      <c r="B3252" s="18" t="s">
        <v>2147</v>
      </c>
      <c r="C3252" s="18" t="str">
        <f t="shared" si="107"/>
        <v xml:space="preserve">Collin </v>
      </c>
      <c r="D3252" s="18" t="str">
        <f t="shared" si="108"/>
        <v xml:space="preserve"> Texas</v>
      </c>
      <c r="E3252" t="s">
        <v>21</v>
      </c>
      <c r="F3252">
        <v>713940</v>
      </c>
      <c r="G3252" t="s">
        <v>22</v>
      </c>
      <c r="H3252" t="s">
        <v>21</v>
      </c>
      <c r="I3252">
        <v>1</v>
      </c>
      <c r="J3252" t="s">
        <v>23</v>
      </c>
      <c r="K3252">
        <v>251</v>
      </c>
      <c r="L3252" s="24" t="s">
        <v>57</v>
      </c>
      <c r="M3252">
        <v>2020</v>
      </c>
      <c r="N3252" s="18">
        <v>3</v>
      </c>
      <c r="O3252" t="s">
        <v>26</v>
      </c>
      <c r="P3252" t="s">
        <v>26</v>
      </c>
      <c r="Q3252" t="s">
        <v>26</v>
      </c>
      <c r="R3252" t="s">
        <v>26</v>
      </c>
      <c r="S3252" t="s">
        <v>26</v>
      </c>
      <c r="T3252" t="s">
        <v>26</v>
      </c>
    </row>
    <row r="3253" spans="1:20" x14ac:dyDescent="0.2">
      <c r="A3253" t="s">
        <v>2148</v>
      </c>
      <c r="B3253" s="18" t="s">
        <v>2149</v>
      </c>
      <c r="C3253" s="18" t="str">
        <f t="shared" si="107"/>
        <v xml:space="preserve">Comal </v>
      </c>
      <c r="D3253" s="18" t="str">
        <f t="shared" si="108"/>
        <v xml:space="preserve"> Texas</v>
      </c>
      <c r="E3253" t="s">
        <v>21</v>
      </c>
      <c r="F3253">
        <v>713940</v>
      </c>
      <c r="G3253" t="s">
        <v>22</v>
      </c>
      <c r="H3253" t="s">
        <v>21</v>
      </c>
      <c r="I3253">
        <v>1</v>
      </c>
      <c r="J3253" t="s">
        <v>23</v>
      </c>
      <c r="K3253">
        <v>1</v>
      </c>
      <c r="L3253" s="24" t="s">
        <v>23</v>
      </c>
      <c r="M3253">
        <v>2020</v>
      </c>
      <c r="N3253" s="18">
        <v>29</v>
      </c>
      <c r="O3253">
        <v>3652</v>
      </c>
      <c r="P3253" t="s">
        <v>30</v>
      </c>
      <c r="Q3253">
        <v>876</v>
      </c>
      <c r="R3253" t="s">
        <v>30</v>
      </c>
      <c r="S3253">
        <v>213</v>
      </c>
      <c r="T3253" t="s">
        <v>30</v>
      </c>
    </row>
    <row r="3254" spans="1:20" x14ac:dyDescent="0.2">
      <c r="A3254" t="s">
        <v>2148</v>
      </c>
      <c r="B3254" s="18" t="s">
        <v>2149</v>
      </c>
      <c r="C3254" s="18" t="str">
        <f t="shared" si="107"/>
        <v xml:space="preserve">Comal </v>
      </c>
      <c r="D3254" s="18" t="str">
        <f t="shared" si="108"/>
        <v xml:space="preserve"> Texas</v>
      </c>
      <c r="E3254" t="s">
        <v>21</v>
      </c>
      <c r="F3254">
        <v>713940</v>
      </c>
      <c r="G3254" t="s">
        <v>22</v>
      </c>
      <c r="H3254" t="s">
        <v>21</v>
      </c>
      <c r="I3254">
        <v>1</v>
      </c>
      <c r="J3254" t="s">
        <v>23</v>
      </c>
      <c r="K3254">
        <v>210</v>
      </c>
      <c r="L3254" s="24" t="s">
        <v>27</v>
      </c>
      <c r="M3254">
        <v>2020</v>
      </c>
      <c r="N3254" s="18">
        <v>16</v>
      </c>
      <c r="O3254" t="s">
        <v>26</v>
      </c>
      <c r="P3254" t="s">
        <v>26</v>
      </c>
      <c r="Q3254" t="s">
        <v>26</v>
      </c>
      <c r="R3254" t="s">
        <v>26</v>
      </c>
      <c r="S3254" t="s">
        <v>26</v>
      </c>
      <c r="T3254" t="s">
        <v>26</v>
      </c>
    </row>
    <row r="3255" spans="1:20" x14ac:dyDescent="0.2">
      <c r="A3255" t="s">
        <v>2148</v>
      </c>
      <c r="B3255" s="18" t="s">
        <v>2149</v>
      </c>
      <c r="C3255" s="18" t="str">
        <f t="shared" si="107"/>
        <v xml:space="preserve">Comal </v>
      </c>
      <c r="D3255" s="18" t="str">
        <f t="shared" si="108"/>
        <v xml:space="preserve"> Texas</v>
      </c>
      <c r="E3255" t="s">
        <v>21</v>
      </c>
      <c r="F3255">
        <v>713940</v>
      </c>
      <c r="G3255" t="s">
        <v>22</v>
      </c>
      <c r="H3255" t="s">
        <v>21</v>
      </c>
      <c r="I3255">
        <v>1</v>
      </c>
      <c r="J3255" t="s">
        <v>23</v>
      </c>
      <c r="K3255">
        <v>220</v>
      </c>
      <c r="L3255" s="24" t="s">
        <v>31</v>
      </c>
      <c r="M3255">
        <v>2020</v>
      </c>
      <c r="N3255" s="18">
        <v>6</v>
      </c>
      <c r="O3255" t="s">
        <v>26</v>
      </c>
      <c r="P3255" t="s">
        <v>26</v>
      </c>
      <c r="Q3255" t="s">
        <v>26</v>
      </c>
      <c r="R3255" t="s">
        <v>26</v>
      </c>
      <c r="S3255" t="s">
        <v>26</v>
      </c>
      <c r="T3255" t="s">
        <v>26</v>
      </c>
    </row>
    <row r="3256" spans="1:20" x14ac:dyDescent="0.2">
      <c r="A3256" t="s">
        <v>2148</v>
      </c>
      <c r="B3256" s="18" t="s">
        <v>2149</v>
      </c>
      <c r="C3256" s="18" t="str">
        <f t="shared" si="107"/>
        <v xml:space="preserve">Comal </v>
      </c>
      <c r="D3256" s="18" t="str">
        <f t="shared" si="108"/>
        <v xml:space="preserve"> Texas</v>
      </c>
      <c r="E3256" t="s">
        <v>21</v>
      </c>
      <c r="F3256">
        <v>713940</v>
      </c>
      <c r="G3256" t="s">
        <v>22</v>
      </c>
      <c r="H3256" t="s">
        <v>21</v>
      </c>
      <c r="I3256">
        <v>1</v>
      </c>
      <c r="J3256" t="s">
        <v>23</v>
      </c>
      <c r="K3256">
        <v>241</v>
      </c>
      <c r="L3256" s="24" t="s">
        <v>25</v>
      </c>
      <c r="M3256">
        <v>2020</v>
      </c>
      <c r="N3256" s="18">
        <v>6</v>
      </c>
      <c r="O3256" t="s">
        <v>26</v>
      </c>
      <c r="P3256" t="s">
        <v>26</v>
      </c>
      <c r="Q3256" t="s">
        <v>26</v>
      </c>
      <c r="R3256" t="s">
        <v>26</v>
      </c>
      <c r="S3256" t="s">
        <v>26</v>
      </c>
      <c r="T3256" t="s">
        <v>26</v>
      </c>
    </row>
    <row r="3257" spans="1:20" x14ac:dyDescent="0.2">
      <c r="A3257" t="s">
        <v>2150</v>
      </c>
      <c r="B3257" s="18" t="s">
        <v>2151</v>
      </c>
      <c r="C3257" s="18" t="str">
        <f t="shared" si="107"/>
        <v xml:space="preserve">Dallas </v>
      </c>
      <c r="D3257" s="18" t="str">
        <f t="shared" si="108"/>
        <v xml:space="preserve"> Texas</v>
      </c>
      <c r="E3257" t="s">
        <v>21</v>
      </c>
      <c r="F3257">
        <v>713940</v>
      </c>
      <c r="G3257" t="s">
        <v>22</v>
      </c>
      <c r="H3257" t="s">
        <v>21</v>
      </c>
      <c r="I3257">
        <v>1</v>
      </c>
      <c r="J3257" t="s">
        <v>23</v>
      </c>
      <c r="K3257">
        <v>1</v>
      </c>
      <c r="L3257" s="24" t="s">
        <v>23</v>
      </c>
      <c r="M3257">
        <v>2020</v>
      </c>
      <c r="N3257" s="18">
        <v>296</v>
      </c>
      <c r="O3257">
        <v>95005</v>
      </c>
      <c r="P3257" t="s">
        <v>30</v>
      </c>
      <c r="Q3257">
        <v>30018</v>
      </c>
      <c r="R3257" t="s">
        <v>30</v>
      </c>
      <c r="S3257">
        <v>6570</v>
      </c>
      <c r="T3257" t="s">
        <v>30</v>
      </c>
    </row>
    <row r="3258" spans="1:20" x14ac:dyDescent="0.2">
      <c r="A3258" t="s">
        <v>2150</v>
      </c>
      <c r="B3258" s="18" t="s">
        <v>2151</v>
      </c>
      <c r="C3258" s="18" t="str">
        <f t="shared" si="107"/>
        <v xml:space="preserve">Dallas </v>
      </c>
      <c r="D3258" s="18" t="str">
        <f t="shared" si="108"/>
        <v xml:space="preserve"> Texas</v>
      </c>
      <c r="E3258" t="s">
        <v>21</v>
      </c>
      <c r="F3258">
        <v>713940</v>
      </c>
      <c r="G3258" t="s">
        <v>22</v>
      </c>
      <c r="H3258" t="s">
        <v>21</v>
      </c>
      <c r="I3258">
        <v>1</v>
      </c>
      <c r="J3258" t="s">
        <v>23</v>
      </c>
      <c r="K3258">
        <v>210</v>
      </c>
      <c r="L3258" s="24" t="s">
        <v>27</v>
      </c>
      <c r="M3258">
        <v>2020</v>
      </c>
      <c r="N3258" s="18">
        <v>121</v>
      </c>
      <c r="O3258" t="s">
        <v>26</v>
      </c>
      <c r="P3258" t="s">
        <v>26</v>
      </c>
      <c r="Q3258" t="s">
        <v>26</v>
      </c>
      <c r="R3258" t="s">
        <v>26</v>
      </c>
      <c r="S3258" t="s">
        <v>26</v>
      </c>
      <c r="T3258" t="s">
        <v>26</v>
      </c>
    </row>
    <row r="3259" spans="1:20" x14ac:dyDescent="0.2">
      <c r="A3259" t="s">
        <v>2150</v>
      </c>
      <c r="B3259" s="18" t="s">
        <v>2151</v>
      </c>
      <c r="C3259" s="18" t="str">
        <f t="shared" si="107"/>
        <v xml:space="preserve">Dallas </v>
      </c>
      <c r="D3259" s="18" t="str">
        <f t="shared" si="108"/>
        <v xml:space="preserve"> Texas</v>
      </c>
      <c r="E3259" t="s">
        <v>21</v>
      </c>
      <c r="F3259">
        <v>713940</v>
      </c>
      <c r="G3259" t="s">
        <v>22</v>
      </c>
      <c r="H3259" t="s">
        <v>21</v>
      </c>
      <c r="I3259">
        <v>1</v>
      </c>
      <c r="J3259" t="s">
        <v>23</v>
      </c>
      <c r="K3259">
        <v>220</v>
      </c>
      <c r="L3259" s="24" t="s">
        <v>31</v>
      </c>
      <c r="M3259">
        <v>2020</v>
      </c>
      <c r="N3259" s="18">
        <v>37</v>
      </c>
      <c r="O3259" t="s">
        <v>26</v>
      </c>
      <c r="P3259" t="s">
        <v>26</v>
      </c>
      <c r="Q3259" t="s">
        <v>26</v>
      </c>
      <c r="R3259" t="s">
        <v>26</v>
      </c>
      <c r="S3259" t="s">
        <v>26</v>
      </c>
      <c r="T3259" t="s">
        <v>26</v>
      </c>
    </row>
    <row r="3260" spans="1:20" x14ac:dyDescent="0.2">
      <c r="A3260" t="s">
        <v>2150</v>
      </c>
      <c r="B3260" s="18" t="s">
        <v>2151</v>
      </c>
      <c r="C3260" s="18" t="str">
        <f t="shared" si="107"/>
        <v xml:space="preserve">Dallas </v>
      </c>
      <c r="D3260" s="18" t="str">
        <f t="shared" si="108"/>
        <v xml:space="preserve"> Texas</v>
      </c>
      <c r="E3260" t="s">
        <v>21</v>
      </c>
      <c r="F3260">
        <v>713940</v>
      </c>
      <c r="G3260" t="s">
        <v>22</v>
      </c>
      <c r="H3260" t="s">
        <v>21</v>
      </c>
      <c r="I3260">
        <v>1</v>
      </c>
      <c r="J3260" t="s">
        <v>23</v>
      </c>
      <c r="K3260">
        <v>230</v>
      </c>
      <c r="L3260" s="24" t="s">
        <v>32</v>
      </c>
      <c r="M3260">
        <v>2020</v>
      </c>
      <c r="N3260" s="18">
        <v>56</v>
      </c>
      <c r="O3260" t="s">
        <v>26</v>
      </c>
      <c r="P3260" t="s">
        <v>26</v>
      </c>
      <c r="Q3260" t="s">
        <v>26</v>
      </c>
      <c r="R3260" t="s">
        <v>26</v>
      </c>
      <c r="S3260" t="s">
        <v>26</v>
      </c>
      <c r="T3260" t="s">
        <v>26</v>
      </c>
    </row>
    <row r="3261" spans="1:20" x14ac:dyDescent="0.2">
      <c r="A3261" t="s">
        <v>2150</v>
      </c>
      <c r="B3261" s="18" t="s">
        <v>2151</v>
      </c>
      <c r="C3261" s="18" t="str">
        <f t="shared" si="107"/>
        <v xml:space="preserve">Dallas </v>
      </c>
      <c r="D3261" s="18" t="str">
        <f t="shared" si="108"/>
        <v xml:space="preserve"> Texas</v>
      </c>
      <c r="E3261" t="s">
        <v>21</v>
      </c>
      <c r="F3261">
        <v>713940</v>
      </c>
      <c r="G3261" t="s">
        <v>22</v>
      </c>
      <c r="H3261" t="s">
        <v>21</v>
      </c>
      <c r="I3261">
        <v>1</v>
      </c>
      <c r="J3261" t="s">
        <v>23</v>
      </c>
      <c r="K3261">
        <v>241</v>
      </c>
      <c r="L3261" s="24" t="s">
        <v>25</v>
      </c>
      <c r="M3261">
        <v>2020</v>
      </c>
      <c r="N3261" s="18">
        <v>51</v>
      </c>
      <c r="O3261" t="s">
        <v>26</v>
      </c>
      <c r="P3261" t="s">
        <v>26</v>
      </c>
      <c r="Q3261" t="s">
        <v>26</v>
      </c>
      <c r="R3261" t="s">
        <v>26</v>
      </c>
      <c r="S3261" t="s">
        <v>26</v>
      </c>
      <c r="T3261" t="s">
        <v>26</v>
      </c>
    </row>
    <row r="3262" spans="1:20" x14ac:dyDescent="0.2">
      <c r="A3262" t="s">
        <v>2150</v>
      </c>
      <c r="B3262" s="18" t="s">
        <v>2151</v>
      </c>
      <c r="C3262" s="18" t="str">
        <f t="shared" si="107"/>
        <v xml:space="preserve">Dallas </v>
      </c>
      <c r="D3262" s="18" t="str">
        <f t="shared" si="108"/>
        <v xml:space="preserve"> Texas</v>
      </c>
      <c r="E3262" t="s">
        <v>21</v>
      </c>
      <c r="F3262">
        <v>713940</v>
      </c>
      <c r="G3262" t="s">
        <v>22</v>
      </c>
      <c r="H3262" t="s">
        <v>21</v>
      </c>
      <c r="I3262">
        <v>1</v>
      </c>
      <c r="J3262" t="s">
        <v>23</v>
      </c>
      <c r="K3262">
        <v>242</v>
      </c>
      <c r="L3262" s="24" t="s">
        <v>56</v>
      </c>
      <c r="M3262">
        <v>2020</v>
      </c>
      <c r="N3262" s="18">
        <v>20</v>
      </c>
      <c r="O3262" t="s">
        <v>26</v>
      </c>
      <c r="P3262" t="s">
        <v>26</v>
      </c>
      <c r="Q3262" t="s">
        <v>26</v>
      </c>
      <c r="R3262" t="s">
        <v>26</v>
      </c>
      <c r="S3262" t="s">
        <v>26</v>
      </c>
      <c r="T3262" t="s">
        <v>26</v>
      </c>
    </row>
    <row r="3263" spans="1:20" x14ac:dyDescent="0.2">
      <c r="A3263" t="s">
        <v>2150</v>
      </c>
      <c r="B3263" s="18" t="s">
        <v>2151</v>
      </c>
      <c r="C3263" s="18" t="str">
        <f t="shared" si="107"/>
        <v xml:space="preserve">Dallas </v>
      </c>
      <c r="D3263" s="18" t="str">
        <f t="shared" si="108"/>
        <v xml:space="preserve"> Texas</v>
      </c>
      <c r="E3263" t="s">
        <v>21</v>
      </c>
      <c r="F3263">
        <v>713940</v>
      </c>
      <c r="G3263" t="s">
        <v>22</v>
      </c>
      <c r="H3263" t="s">
        <v>21</v>
      </c>
      <c r="I3263">
        <v>1</v>
      </c>
      <c r="J3263" t="s">
        <v>23</v>
      </c>
      <c r="K3263">
        <v>251</v>
      </c>
      <c r="L3263" s="24" t="s">
        <v>57</v>
      </c>
      <c r="M3263">
        <v>2020</v>
      </c>
      <c r="N3263" s="18">
        <v>9</v>
      </c>
      <c r="O3263" t="s">
        <v>26</v>
      </c>
      <c r="P3263" t="s">
        <v>26</v>
      </c>
      <c r="Q3263" t="s">
        <v>26</v>
      </c>
      <c r="R3263" t="s">
        <v>26</v>
      </c>
      <c r="S3263" t="s">
        <v>26</v>
      </c>
      <c r="T3263" t="s">
        <v>26</v>
      </c>
    </row>
    <row r="3264" spans="1:20" x14ac:dyDescent="0.2">
      <c r="A3264" t="s">
        <v>2152</v>
      </c>
      <c r="B3264" s="18" t="s">
        <v>2153</v>
      </c>
      <c r="C3264" s="18" t="str">
        <f t="shared" si="107"/>
        <v xml:space="preserve">Denton </v>
      </c>
      <c r="D3264" s="18" t="str">
        <f t="shared" si="108"/>
        <v xml:space="preserve"> Texas</v>
      </c>
      <c r="E3264" t="s">
        <v>21</v>
      </c>
      <c r="F3264">
        <v>713940</v>
      </c>
      <c r="G3264" t="s">
        <v>22</v>
      </c>
      <c r="H3264" t="s">
        <v>21</v>
      </c>
      <c r="I3264">
        <v>1</v>
      </c>
      <c r="J3264" t="s">
        <v>23</v>
      </c>
      <c r="K3264">
        <v>1</v>
      </c>
      <c r="L3264" s="24" t="s">
        <v>23</v>
      </c>
      <c r="M3264">
        <v>2020</v>
      </c>
      <c r="N3264" s="18">
        <v>107</v>
      </c>
      <c r="O3264">
        <v>16991</v>
      </c>
      <c r="P3264" t="s">
        <v>30</v>
      </c>
      <c r="Q3264">
        <v>5303</v>
      </c>
      <c r="R3264" t="s">
        <v>30</v>
      </c>
      <c r="S3264">
        <v>1474</v>
      </c>
      <c r="T3264" t="s">
        <v>30</v>
      </c>
    </row>
    <row r="3265" spans="1:20" x14ac:dyDescent="0.2">
      <c r="A3265" t="s">
        <v>2152</v>
      </c>
      <c r="B3265" s="18" t="s">
        <v>2153</v>
      </c>
      <c r="C3265" s="18" t="str">
        <f t="shared" si="107"/>
        <v xml:space="preserve">Denton </v>
      </c>
      <c r="D3265" s="18" t="str">
        <f t="shared" si="108"/>
        <v xml:space="preserve"> Texas</v>
      </c>
      <c r="E3265" t="s">
        <v>21</v>
      </c>
      <c r="F3265">
        <v>713940</v>
      </c>
      <c r="G3265" t="s">
        <v>22</v>
      </c>
      <c r="H3265" t="s">
        <v>21</v>
      </c>
      <c r="I3265">
        <v>1</v>
      </c>
      <c r="J3265" t="s">
        <v>23</v>
      </c>
      <c r="K3265">
        <v>210</v>
      </c>
      <c r="L3265" s="24" t="s">
        <v>27</v>
      </c>
      <c r="M3265">
        <v>2020</v>
      </c>
      <c r="N3265" s="18">
        <v>51</v>
      </c>
      <c r="O3265" t="s">
        <v>26</v>
      </c>
      <c r="P3265" t="s">
        <v>26</v>
      </c>
      <c r="Q3265" t="s">
        <v>26</v>
      </c>
      <c r="R3265" t="s">
        <v>26</v>
      </c>
      <c r="S3265" t="s">
        <v>26</v>
      </c>
      <c r="T3265" t="s">
        <v>26</v>
      </c>
    </row>
    <row r="3266" spans="1:20" x14ac:dyDescent="0.2">
      <c r="A3266" t="s">
        <v>2152</v>
      </c>
      <c r="B3266" s="18" t="s">
        <v>2153</v>
      </c>
      <c r="C3266" s="18" t="str">
        <f t="shared" si="107"/>
        <v xml:space="preserve">Denton </v>
      </c>
      <c r="D3266" s="18" t="str">
        <f t="shared" si="108"/>
        <v xml:space="preserve"> Texas</v>
      </c>
      <c r="E3266" t="s">
        <v>21</v>
      </c>
      <c r="F3266">
        <v>713940</v>
      </c>
      <c r="G3266" t="s">
        <v>22</v>
      </c>
      <c r="H3266" t="s">
        <v>21</v>
      </c>
      <c r="I3266">
        <v>1</v>
      </c>
      <c r="J3266" t="s">
        <v>23</v>
      </c>
      <c r="K3266">
        <v>220</v>
      </c>
      <c r="L3266" s="24" t="s">
        <v>31</v>
      </c>
      <c r="M3266">
        <v>2020</v>
      </c>
      <c r="N3266" s="18">
        <v>16</v>
      </c>
      <c r="O3266" t="s">
        <v>26</v>
      </c>
      <c r="P3266" t="s">
        <v>26</v>
      </c>
      <c r="Q3266" t="s">
        <v>26</v>
      </c>
      <c r="R3266" t="s">
        <v>26</v>
      </c>
      <c r="S3266" t="s">
        <v>26</v>
      </c>
      <c r="T3266" t="s">
        <v>26</v>
      </c>
    </row>
    <row r="3267" spans="1:20" x14ac:dyDescent="0.2">
      <c r="A3267" t="s">
        <v>2152</v>
      </c>
      <c r="B3267" s="18" t="s">
        <v>2153</v>
      </c>
      <c r="C3267" s="18" t="str">
        <f t="shared" ref="C3267:C3330" si="109">LEFT(B3267, FIND(" County",B3267))</f>
        <v xml:space="preserve">Denton </v>
      </c>
      <c r="D3267" s="18" t="str">
        <f t="shared" ref="D3267:D3330" si="110">RIGHT(B3267, LEN(B3267)-FIND(", ",B3267))</f>
        <v xml:space="preserve"> Texas</v>
      </c>
      <c r="E3267" t="s">
        <v>21</v>
      </c>
      <c r="F3267">
        <v>713940</v>
      </c>
      <c r="G3267" t="s">
        <v>22</v>
      </c>
      <c r="H3267" t="s">
        <v>21</v>
      </c>
      <c r="I3267">
        <v>1</v>
      </c>
      <c r="J3267" t="s">
        <v>23</v>
      </c>
      <c r="K3267">
        <v>230</v>
      </c>
      <c r="L3267" s="24" t="s">
        <v>32</v>
      </c>
      <c r="M3267">
        <v>2020</v>
      </c>
      <c r="N3267" s="18">
        <v>17</v>
      </c>
      <c r="O3267" t="s">
        <v>26</v>
      </c>
      <c r="P3267" t="s">
        <v>26</v>
      </c>
      <c r="Q3267" t="s">
        <v>26</v>
      </c>
      <c r="R3267" t="s">
        <v>26</v>
      </c>
      <c r="S3267" t="s">
        <v>26</v>
      </c>
      <c r="T3267" t="s">
        <v>26</v>
      </c>
    </row>
    <row r="3268" spans="1:20" x14ac:dyDescent="0.2">
      <c r="A3268" t="s">
        <v>2152</v>
      </c>
      <c r="B3268" s="18" t="s">
        <v>2153</v>
      </c>
      <c r="C3268" s="18" t="str">
        <f t="shared" si="109"/>
        <v xml:space="preserve">Denton </v>
      </c>
      <c r="D3268" s="18" t="str">
        <f t="shared" si="110"/>
        <v xml:space="preserve"> Texas</v>
      </c>
      <c r="E3268" t="s">
        <v>21</v>
      </c>
      <c r="F3268">
        <v>713940</v>
      </c>
      <c r="G3268" t="s">
        <v>22</v>
      </c>
      <c r="H3268" t="s">
        <v>21</v>
      </c>
      <c r="I3268">
        <v>1</v>
      </c>
      <c r="J3268" t="s">
        <v>23</v>
      </c>
      <c r="K3268">
        <v>241</v>
      </c>
      <c r="L3268" s="24" t="s">
        <v>25</v>
      </c>
      <c r="M3268">
        <v>2020</v>
      </c>
      <c r="N3268" s="18">
        <v>19</v>
      </c>
      <c r="O3268" t="s">
        <v>26</v>
      </c>
      <c r="P3268" t="s">
        <v>26</v>
      </c>
      <c r="Q3268" t="s">
        <v>26</v>
      </c>
      <c r="R3268" t="s">
        <v>26</v>
      </c>
      <c r="S3268" t="s">
        <v>26</v>
      </c>
      <c r="T3268" t="s">
        <v>26</v>
      </c>
    </row>
    <row r="3269" spans="1:20" x14ac:dyDescent="0.2">
      <c r="A3269" t="s">
        <v>2152</v>
      </c>
      <c r="B3269" s="18" t="s">
        <v>2153</v>
      </c>
      <c r="C3269" s="18" t="str">
        <f t="shared" si="109"/>
        <v xml:space="preserve">Denton </v>
      </c>
      <c r="D3269" s="18" t="str">
        <f t="shared" si="110"/>
        <v xml:space="preserve"> Texas</v>
      </c>
      <c r="E3269" t="s">
        <v>21</v>
      </c>
      <c r="F3269">
        <v>713940</v>
      </c>
      <c r="G3269" t="s">
        <v>22</v>
      </c>
      <c r="H3269" t="s">
        <v>21</v>
      </c>
      <c r="I3269">
        <v>1</v>
      </c>
      <c r="J3269" t="s">
        <v>23</v>
      </c>
      <c r="K3269">
        <v>242</v>
      </c>
      <c r="L3269" s="24" t="s">
        <v>56</v>
      </c>
      <c r="M3269">
        <v>2020</v>
      </c>
      <c r="N3269" s="18">
        <v>3</v>
      </c>
      <c r="O3269" t="s">
        <v>26</v>
      </c>
      <c r="P3269" t="s">
        <v>26</v>
      </c>
      <c r="Q3269" t="s">
        <v>26</v>
      </c>
      <c r="R3269" t="s">
        <v>26</v>
      </c>
      <c r="S3269" t="s">
        <v>26</v>
      </c>
      <c r="T3269" t="s">
        <v>26</v>
      </c>
    </row>
    <row r="3270" spans="1:20" x14ac:dyDescent="0.2">
      <c r="A3270" t="s">
        <v>2154</v>
      </c>
      <c r="B3270" s="18" t="s">
        <v>2155</v>
      </c>
      <c r="C3270" s="18" t="str">
        <f t="shared" si="109"/>
        <v xml:space="preserve">Ector </v>
      </c>
      <c r="D3270" s="18" t="str">
        <f t="shared" si="110"/>
        <v xml:space="preserve"> Texas</v>
      </c>
      <c r="E3270" t="s">
        <v>21</v>
      </c>
      <c r="F3270">
        <v>713940</v>
      </c>
      <c r="G3270" t="s">
        <v>22</v>
      </c>
      <c r="H3270" t="s">
        <v>21</v>
      </c>
      <c r="I3270">
        <v>1</v>
      </c>
      <c r="J3270" t="s">
        <v>23</v>
      </c>
      <c r="K3270">
        <v>1</v>
      </c>
      <c r="L3270" s="24" t="s">
        <v>23</v>
      </c>
      <c r="M3270">
        <v>2020</v>
      </c>
      <c r="N3270" s="18">
        <v>15</v>
      </c>
      <c r="O3270">
        <v>3844</v>
      </c>
      <c r="P3270" t="s">
        <v>24</v>
      </c>
      <c r="Q3270">
        <v>1203</v>
      </c>
      <c r="R3270" t="s">
        <v>24</v>
      </c>
      <c r="S3270">
        <v>298</v>
      </c>
      <c r="T3270" t="s">
        <v>24</v>
      </c>
    </row>
    <row r="3271" spans="1:20" x14ac:dyDescent="0.2">
      <c r="A3271" t="s">
        <v>2154</v>
      </c>
      <c r="B3271" s="18" t="s">
        <v>2155</v>
      </c>
      <c r="C3271" s="18" t="str">
        <f t="shared" si="109"/>
        <v xml:space="preserve">Ector </v>
      </c>
      <c r="D3271" s="18" t="str">
        <f t="shared" si="110"/>
        <v xml:space="preserve"> Texas</v>
      </c>
      <c r="E3271" t="s">
        <v>21</v>
      </c>
      <c r="F3271">
        <v>713940</v>
      </c>
      <c r="G3271" t="s">
        <v>22</v>
      </c>
      <c r="H3271" t="s">
        <v>21</v>
      </c>
      <c r="I3271">
        <v>1</v>
      </c>
      <c r="J3271" t="s">
        <v>23</v>
      </c>
      <c r="K3271">
        <v>210</v>
      </c>
      <c r="L3271" s="24" t="s">
        <v>27</v>
      </c>
      <c r="M3271">
        <v>2020</v>
      </c>
      <c r="N3271" s="18">
        <v>3</v>
      </c>
      <c r="O3271" t="s">
        <v>26</v>
      </c>
      <c r="P3271" t="s">
        <v>26</v>
      </c>
      <c r="Q3271" t="s">
        <v>26</v>
      </c>
      <c r="R3271" t="s">
        <v>26</v>
      </c>
      <c r="S3271" t="s">
        <v>26</v>
      </c>
      <c r="T3271" t="s">
        <v>26</v>
      </c>
    </row>
    <row r="3272" spans="1:20" x14ac:dyDescent="0.2">
      <c r="A3272" t="s">
        <v>2154</v>
      </c>
      <c r="B3272" s="18" t="s">
        <v>2155</v>
      </c>
      <c r="C3272" s="18" t="str">
        <f t="shared" si="109"/>
        <v xml:space="preserve">Ector </v>
      </c>
      <c r="D3272" s="18" t="str">
        <f t="shared" si="110"/>
        <v xml:space="preserve"> Texas</v>
      </c>
      <c r="E3272" t="s">
        <v>21</v>
      </c>
      <c r="F3272">
        <v>713940</v>
      </c>
      <c r="G3272" t="s">
        <v>22</v>
      </c>
      <c r="H3272" t="s">
        <v>21</v>
      </c>
      <c r="I3272">
        <v>1</v>
      </c>
      <c r="J3272" t="s">
        <v>23</v>
      </c>
      <c r="K3272">
        <v>220</v>
      </c>
      <c r="L3272" s="24" t="s">
        <v>31</v>
      </c>
      <c r="M3272">
        <v>2020</v>
      </c>
      <c r="N3272" s="18">
        <v>4</v>
      </c>
      <c r="O3272" t="s">
        <v>26</v>
      </c>
      <c r="P3272" t="s">
        <v>26</v>
      </c>
      <c r="Q3272" t="s">
        <v>26</v>
      </c>
      <c r="R3272" t="s">
        <v>26</v>
      </c>
      <c r="S3272" t="s">
        <v>26</v>
      </c>
      <c r="T3272" t="s">
        <v>26</v>
      </c>
    </row>
    <row r="3273" spans="1:20" x14ac:dyDescent="0.2">
      <c r="A3273" t="s">
        <v>2154</v>
      </c>
      <c r="B3273" s="18" t="s">
        <v>2155</v>
      </c>
      <c r="C3273" s="18" t="str">
        <f t="shared" si="109"/>
        <v xml:space="preserve">Ector </v>
      </c>
      <c r="D3273" s="18" t="str">
        <f t="shared" si="110"/>
        <v xml:space="preserve"> Texas</v>
      </c>
      <c r="E3273" t="s">
        <v>21</v>
      </c>
      <c r="F3273">
        <v>713940</v>
      </c>
      <c r="G3273" t="s">
        <v>22</v>
      </c>
      <c r="H3273" t="s">
        <v>21</v>
      </c>
      <c r="I3273">
        <v>1</v>
      </c>
      <c r="J3273" t="s">
        <v>23</v>
      </c>
      <c r="K3273">
        <v>230</v>
      </c>
      <c r="L3273" s="24" t="s">
        <v>32</v>
      </c>
      <c r="M3273">
        <v>2020</v>
      </c>
      <c r="N3273" s="18">
        <v>3</v>
      </c>
      <c r="O3273" t="s">
        <v>26</v>
      </c>
      <c r="P3273" t="s">
        <v>26</v>
      </c>
      <c r="Q3273" t="s">
        <v>26</v>
      </c>
      <c r="R3273" t="s">
        <v>26</v>
      </c>
      <c r="S3273" t="s">
        <v>26</v>
      </c>
      <c r="T3273" t="s">
        <v>26</v>
      </c>
    </row>
    <row r="3274" spans="1:20" x14ac:dyDescent="0.2">
      <c r="A3274" t="s">
        <v>2154</v>
      </c>
      <c r="B3274" s="18" t="s">
        <v>2155</v>
      </c>
      <c r="C3274" s="18" t="str">
        <f t="shared" si="109"/>
        <v xml:space="preserve">Ector </v>
      </c>
      <c r="D3274" s="18" t="str">
        <f t="shared" si="110"/>
        <v xml:space="preserve"> Texas</v>
      </c>
      <c r="E3274" t="s">
        <v>21</v>
      </c>
      <c r="F3274">
        <v>713940</v>
      </c>
      <c r="G3274" t="s">
        <v>22</v>
      </c>
      <c r="H3274" t="s">
        <v>21</v>
      </c>
      <c r="I3274">
        <v>1</v>
      </c>
      <c r="J3274" t="s">
        <v>23</v>
      </c>
      <c r="K3274">
        <v>241</v>
      </c>
      <c r="L3274" s="24" t="s">
        <v>25</v>
      </c>
      <c r="M3274">
        <v>2020</v>
      </c>
      <c r="N3274" s="18">
        <v>4</v>
      </c>
      <c r="O3274" t="s">
        <v>26</v>
      </c>
      <c r="P3274" t="s">
        <v>26</v>
      </c>
      <c r="Q3274" t="s">
        <v>26</v>
      </c>
      <c r="R3274" t="s">
        <v>26</v>
      </c>
      <c r="S3274" t="s">
        <v>26</v>
      </c>
      <c r="T3274" t="s">
        <v>26</v>
      </c>
    </row>
    <row r="3275" spans="1:20" x14ac:dyDescent="0.2">
      <c r="A3275" t="s">
        <v>2156</v>
      </c>
      <c r="B3275" s="18" t="s">
        <v>2157</v>
      </c>
      <c r="C3275" s="18" t="str">
        <f t="shared" si="109"/>
        <v xml:space="preserve">Ellis </v>
      </c>
      <c r="D3275" s="18" t="str">
        <f t="shared" si="110"/>
        <v xml:space="preserve"> Texas</v>
      </c>
      <c r="E3275" t="s">
        <v>21</v>
      </c>
      <c r="F3275">
        <v>713940</v>
      </c>
      <c r="G3275" t="s">
        <v>22</v>
      </c>
      <c r="H3275" t="s">
        <v>21</v>
      </c>
      <c r="I3275">
        <v>1</v>
      </c>
      <c r="J3275" t="s">
        <v>23</v>
      </c>
      <c r="K3275">
        <v>1</v>
      </c>
      <c r="L3275" s="24" t="s">
        <v>23</v>
      </c>
      <c r="M3275">
        <v>2020</v>
      </c>
      <c r="N3275" s="18">
        <v>15</v>
      </c>
      <c r="O3275">
        <v>1125</v>
      </c>
      <c r="P3275" t="s">
        <v>24</v>
      </c>
      <c r="Q3275">
        <v>306</v>
      </c>
      <c r="R3275" t="s">
        <v>24</v>
      </c>
      <c r="S3275">
        <v>99</v>
      </c>
      <c r="T3275" t="s">
        <v>24</v>
      </c>
    </row>
    <row r="3276" spans="1:20" x14ac:dyDescent="0.2">
      <c r="A3276" t="s">
        <v>2156</v>
      </c>
      <c r="B3276" s="18" t="s">
        <v>2157</v>
      </c>
      <c r="C3276" s="18" t="str">
        <f t="shared" si="109"/>
        <v xml:space="preserve">Ellis </v>
      </c>
      <c r="D3276" s="18" t="str">
        <f t="shared" si="110"/>
        <v xml:space="preserve"> Texas</v>
      </c>
      <c r="E3276" t="s">
        <v>21</v>
      </c>
      <c r="F3276">
        <v>713940</v>
      </c>
      <c r="G3276" t="s">
        <v>22</v>
      </c>
      <c r="H3276" t="s">
        <v>21</v>
      </c>
      <c r="I3276">
        <v>1</v>
      </c>
      <c r="J3276" t="s">
        <v>23</v>
      </c>
      <c r="K3276">
        <v>210</v>
      </c>
      <c r="L3276" s="24" t="s">
        <v>27</v>
      </c>
      <c r="M3276">
        <v>2020</v>
      </c>
      <c r="N3276" s="18">
        <v>10</v>
      </c>
      <c r="O3276" t="s">
        <v>26</v>
      </c>
      <c r="P3276" t="s">
        <v>26</v>
      </c>
      <c r="Q3276" t="s">
        <v>26</v>
      </c>
      <c r="R3276" t="s">
        <v>26</v>
      </c>
      <c r="S3276" t="s">
        <v>26</v>
      </c>
      <c r="T3276" t="s">
        <v>26</v>
      </c>
    </row>
    <row r="3277" spans="1:20" x14ac:dyDescent="0.2">
      <c r="A3277" t="s">
        <v>2156</v>
      </c>
      <c r="B3277" s="18" t="s">
        <v>2157</v>
      </c>
      <c r="C3277" s="18" t="str">
        <f t="shared" si="109"/>
        <v xml:space="preserve">Ellis </v>
      </c>
      <c r="D3277" s="18" t="str">
        <f t="shared" si="110"/>
        <v xml:space="preserve"> Texas</v>
      </c>
      <c r="E3277" t="s">
        <v>21</v>
      </c>
      <c r="F3277">
        <v>713940</v>
      </c>
      <c r="G3277" t="s">
        <v>22</v>
      </c>
      <c r="H3277" t="s">
        <v>21</v>
      </c>
      <c r="I3277">
        <v>1</v>
      </c>
      <c r="J3277" t="s">
        <v>23</v>
      </c>
      <c r="K3277">
        <v>220</v>
      </c>
      <c r="L3277" s="24" t="s">
        <v>31</v>
      </c>
      <c r="M3277">
        <v>2020</v>
      </c>
      <c r="N3277" s="18">
        <v>3</v>
      </c>
      <c r="O3277" t="s">
        <v>26</v>
      </c>
      <c r="P3277" t="s">
        <v>26</v>
      </c>
      <c r="Q3277" t="s">
        <v>26</v>
      </c>
      <c r="R3277" t="s">
        <v>26</v>
      </c>
      <c r="S3277" t="s">
        <v>26</v>
      </c>
      <c r="T3277" t="s">
        <v>26</v>
      </c>
    </row>
    <row r="3278" spans="1:20" x14ac:dyDescent="0.2">
      <c r="A3278" t="s">
        <v>2158</v>
      </c>
      <c r="B3278" s="18" t="s">
        <v>2159</v>
      </c>
      <c r="C3278" s="18" t="str">
        <f t="shared" si="109"/>
        <v xml:space="preserve">El Paso </v>
      </c>
      <c r="D3278" s="18" t="str">
        <f t="shared" si="110"/>
        <v xml:space="preserve"> Texas</v>
      </c>
      <c r="E3278" t="s">
        <v>21</v>
      </c>
      <c r="F3278">
        <v>713940</v>
      </c>
      <c r="G3278" t="s">
        <v>22</v>
      </c>
      <c r="H3278" t="s">
        <v>21</v>
      </c>
      <c r="I3278">
        <v>1</v>
      </c>
      <c r="J3278" t="s">
        <v>23</v>
      </c>
      <c r="K3278">
        <v>1</v>
      </c>
      <c r="L3278" s="24" t="s">
        <v>23</v>
      </c>
      <c r="M3278">
        <v>2020</v>
      </c>
      <c r="N3278" s="18">
        <v>86</v>
      </c>
      <c r="O3278">
        <v>9053</v>
      </c>
      <c r="P3278" t="s">
        <v>30</v>
      </c>
      <c r="Q3278">
        <v>2593</v>
      </c>
      <c r="R3278" t="s">
        <v>30</v>
      </c>
      <c r="S3278">
        <v>887</v>
      </c>
      <c r="T3278" t="s">
        <v>30</v>
      </c>
    </row>
    <row r="3279" spans="1:20" x14ac:dyDescent="0.2">
      <c r="A3279" t="s">
        <v>2158</v>
      </c>
      <c r="B3279" s="18" t="s">
        <v>2159</v>
      </c>
      <c r="C3279" s="18" t="str">
        <f t="shared" si="109"/>
        <v xml:space="preserve">El Paso </v>
      </c>
      <c r="D3279" s="18" t="str">
        <f t="shared" si="110"/>
        <v xml:space="preserve"> Texas</v>
      </c>
      <c r="E3279" t="s">
        <v>21</v>
      </c>
      <c r="F3279">
        <v>713940</v>
      </c>
      <c r="G3279" t="s">
        <v>22</v>
      </c>
      <c r="H3279" t="s">
        <v>21</v>
      </c>
      <c r="I3279">
        <v>1</v>
      </c>
      <c r="J3279" t="s">
        <v>23</v>
      </c>
      <c r="K3279">
        <v>210</v>
      </c>
      <c r="L3279" s="24" t="s">
        <v>27</v>
      </c>
      <c r="M3279">
        <v>2020</v>
      </c>
      <c r="N3279" s="18">
        <v>30</v>
      </c>
      <c r="O3279" t="s">
        <v>26</v>
      </c>
      <c r="P3279" t="s">
        <v>26</v>
      </c>
      <c r="Q3279" t="s">
        <v>26</v>
      </c>
      <c r="R3279" t="s">
        <v>26</v>
      </c>
      <c r="S3279" t="s">
        <v>26</v>
      </c>
      <c r="T3279" t="s">
        <v>26</v>
      </c>
    </row>
    <row r="3280" spans="1:20" x14ac:dyDescent="0.2">
      <c r="A3280" t="s">
        <v>2158</v>
      </c>
      <c r="B3280" s="18" t="s">
        <v>2159</v>
      </c>
      <c r="C3280" s="18" t="str">
        <f t="shared" si="109"/>
        <v xml:space="preserve">El Paso </v>
      </c>
      <c r="D3280" s="18" t="str">
        <f t="shared" si="110"/>
        <v xml:space="preserve"> Texas</v>
      </c>
      <c r="E3280" t="s">
        <v>21</v>
      </c>
      <c r="F3280">
        <v>713940</v>
      </c>
      <c r="G3280" t="s">
        <v>22</v>
      </c>
      <c r="H3280" t="s">
        <v>21</v>
      </c>
      <c r="I3280">
        <v>1</v>
      </c>
      <c r="J3280" t="s">
        <v>23</v>
      </c>
      <c r="K3280">
        <v>220</v>
      </c>
      <c r="L3280" s="24" t="s">
        <v>31</v>
      </c>
      <c r="M3280">
        <v>2020</v>
      </c>
      <c r="N3280" s="18">
        <v>24</v>
      </c>
      <c r="O3280" t="s">
        <v>26</v>
      </c>
      <c r="P3280" t="s">
        <v>26</v>
      </c>
      <c r="Q3280" t="s">
        <v>26</v>
      </c>
      <c r="R3280" t="s">
        <v>26</v>
      </c>
      <c r="S3280" t="s">
        <v>26</v>
      </c>
      <c r="T3280" t="s">
        <v>26</v>
      </c>
    </row>
    <row r="3281" spans="1:20" x14ac:dyDescent="0.2">
      <c r="A3281" t="s">
        <v>2158</v>
      </c>
      <c r="B3281" s="18" t="s">
        <v>2159</v>
      </c>
      <c r="C3281" s="18" t="str">
        <f t="shared" si="109"/>
        <v xml:space="preserve">El Paso </v>
      </c>
      <c r="D3281" s="18" t="str">
        <f t="shared" si="110"/>
        <v xml:space="preserve"> Texas</v>
      </c>
      <c r="E3281" t="s">
        <v>21</v>
      </c>
      <c r="F3281">
        <v>713940</v>
      </c>
      <c r="G3281" t="s">
        <v>22</v>
      </c>
      <c r="H3281" t="s">
        <v>21</v>
      </c>
      <c r="I3281">
        <v>1</v>
      </c>
      <c r="J3281" t="s">
        <v>23</v>
      </c>
      <c r="K3281">
        <v>230</v>
      </c>
      <c r="L3281" s="24" t="s">
        <v>32</v>
      </c>
      <c r="M3281">
        <v>2020</v>
      </c>
      <c r="N3281" s="18">
        <v>25</v>
      </c>
      <c r="O3281" t="s">
        <v>26</v>
      </c>
      <c r="P3281" t="s">
        <v>26</v>
      </c>
      <c r="Q3281" t="s">
        <v>26</v>
      </c>
      <c r="R3281" t="s">
        <v>26</v>
      </c>
      <c r="S3281" t="s">
        <v>26</v>
      </c>
      <c r="T3281" t="s">
        <v>26</v>
      </c>
    </row>
    <row r="3282" spans="1:20" x14ac:dyDescent="0.2">
      <c r="A3282" t="s">
        <v>2158</v>
      </c>
      <c r="B3282" s="18" t="s">
        <v>2159</v>
      </c>
      <c r="C3282" s="18" t="str">
        <f t="shared" si="109"/>
        <v xml:space="preserve">El Paso </v>
      </c>
      <c r="D3282" s="18" t="str">
        <f t="shared" si="110"/>
        <v xml:space="preserve"> Texas</v>
      </c>
      <c r="E3282" t="s">
        <v>21</v>
      </c>
      <c r="F3282">
        <v>713940</v>
      </c>
      <c r="G3282" t="s">
        <v>22</v>
      </c>
      <c r="H3282" t="s">
        <v>21</v>
      </c>
      <c r="I3282">
        <v>1</v>
      </c>
      <c r="J3282" t="s">
        <v>23</v>
      </c>
      <c r="K3282">
        <v>241</v>
      </c>
      <c r="L3282" s="24" t="s">
        <v>25</v>
      </c>
      <c r="M3282">
        <v>2020</v>
      </c>
      <c r="N3282" s="18">
        <v>4</v>
      </c>
      <c r="O3282" t="s">
        <v>26</v>
      </c>
      <c r="P3282" t="s">
        <v>26</v>
      </c>
      <c r="Q3282" t="s">
        <v>26</v>
      </c>
      <c r="R3282" t="s">
        <v>26</v>
      </c>
      <c r="S3282" t="s">
        <v>26</v>
      </c>
      <c r="T3282" t="s">
        <v>26</v>
      </c>
    </row>
    <row r="3283" spans="1:20" x14ac:dyDescent="0.2">
      <c r="A3283" t="s">
        <v>2160</v>
      </c>
      <c r="B3283" s="18" t="s">
        <v>2161</v>
      </c>
      <c r="C3283" s="18" t="str">
        <f t="shared" si="109"/>
        <v xml:space="preserve">Fayette </v>
      </c>
      <c r="D3283" s="18" t="str">
        <f t="shared" si="110"/>
        <v xml:space="preserve"> Texas</v>
      </c>
      <c r="E3283" t="s">
        <v>21</v>
      </c>
      <c r="F3283">
        <v>713940</v>
      </c>
      <c r="G3283" t="s">
        <v>22</v>
      </c>
      <c r="H3283" t="s">
        <v>21</v>
      </c>
      <c r="I3283">
        <v>1</v>
      </c>
      <c r="J3283" t="s">
        <v>23</v>
      </c>
      <c r="K3283">
        <v>1</v>
      </c>
      <c r="L3283" s="24" t="s">
        <v>23</v>
      </c>
      <c r="M3283">
        <v>2020</v>
      </c>
      <c r="N3283" s="18">
        <v>4</v>
      </c>
      <c r="O3283">
        <v>375</v>
      </c>
      <c r="P3283" t="s">
        <v>30</v>
      </c>
      <c r="Q3283">
        <v>97</v>
      </c>
      <c r="R3283" t="s">
        <v>30</v>
      </c>
      <c r="S3283">
        <v>28</v>
      </c>
      <c r="T3283" t="s">
        <v>30</v>
      </c>
    </row>
    <row r="3284" spans="1:20" x14ac:dyDescent="0.2">
      <c r="A3284" t="s">
        <v>2162</v>
      </c>
      <c r="B3284" s="18" t="s">
        <v>2163</v>
      </c>
      <c r="C3284" s="18" t="str">
        <f t="shared" si="109"/>
        <v xml:space="preserve">Fort Bend </v>
      </c>
      <c r="D3284" s="18" t="str">
        <f t="shared" si="110"/>
        <v xml:space="preserve"> Texas</v>
      </c>
      <c r="E3284" t="s">
        <v>21</v>
      </c>
      <c r="F3284">
        <v>713940</v>
      </c>
      <c r="G3284" t="s">
        <v>22</v>
      </c>
      <c r="H3284" t="s">
        <v>21</v>
      </c>
      <c r="I3284">
        <v>1</v>
      </c>
      <c r="J3284" t="s">
        <v>23</v>
      </c>
      <c r="K3284">
        <v>1</v>
      </c>
      <c r="L3284" s="24" t="s">
        <v>23</v>
      </c>
      <c r="M3284">
        <v>2020</v>
      </c>
      <c r="N3284" s="18">
        <v>100</v>
      </c>
      <c r="O3284">
        <v>23465</v>
      </c>
      <c r="P3284" t="s">
        <v>30</v>
      </c>
      <c r="Q3284">
        <v>7634</v>
      </c>
      <c r="R3284" t="s">
        <v>30</v>
      </c>
      <c r="S3284">
        <v>2177</v>
      </c>
      <c r="T3284" t="s">
        <v>30</v>
      </c>
    </row>
    <row r="3285" spans="1:20" x14ac:dyDescent="0.2">
      <c r="A3285" t="s">
        <v>2162</v>
      </c>
      <c r="B3285" s="18" t="s">
        <v>2163</v>
      </c>
      <c r="C3285" s="18" t="str">
        <f t="shared" si="109"/>
        <v xml:space="preserve">Fort Bend </v>
      </c>
      <c r="D3285" s="18" t="str">
        <f t="shared" si="110"/>
        <v xml:space="preserve"> Texas</v>
      </c>
      <c r="E3285" t="s">
        <v>21</v>
      </c>
      <c r="F3285">
        <v>713940</v>
      </c>
      <c r="G3285" t="s">
        <v>22</v>
      </c>
      <c r="H3285" t="s">
        <v>21</v>
      </c>
      <c r="I3285">
        <v>1</v>
      </c>
      <c r="J3285" t="s">
        <v>23</v>
      </c>
      <c r="K3285">
        <v>210</v>
      </c>
      <c r="L3285" s="24" t="s">
        <v>27</v>
      </c>
      <c r="M3285">
        <v>2020</v>
      </c>
      <c r="N3285" s="18">
        <v>42</v>
      </c>
      <c r="O3285" t="s">
        <v>26</v>
      </c>
      <c r="P3285" t="s">
        <v>26</v>
      </c>
      <c r="Q3285" t="s">
        <v>26</v>
      </c>
      <c r="R3285" t="s">
        <v>26</v>
      </c>
      <c r="S3285" t="s">
        <v>26</v>
      </c>
      <c r="T3285" t="s">
        <v>26</v>
      </c>
    </row>
    <row r="3286" spans="1:20" x14ac:dyDescent="0.2">
      <c r="A3286" t="s">
        <v>2162</v>
      </c>
      <c r="B3286" s="18" t="s">
        <v>2163</v>
      </c>
      <c r="C3286" s="18" t="str">
        <f t="shared" si="109"/>
        <v xml:space="preserve">Fort Bend </v>
      </c>
      <c r="D3286" s="18" t="str">
        <f t="shared" si="110"/>
        <v xml:space="preserve"> Texas</v>
      </c>
      <c r="E3286" t="s">
        <v>21</v>
      </c>
      <c r="F3286">
        <v>713940</v>
      </c>
      <c r="G3286" t="s">
        <v>22</v>
      </c>
      <c r="H3286" t="s">
        <v>21</v>
      </c>
      <c r="I3286">
        <v>1</v>
      </c>
      <c r="J3286" t="s">
        <v>23</v>
      </c>
      <c r="K3286">
        <v>220</v>
      </c>
      <c r="L3286" s="24" t="s">
        <v>31</v>
      </c>
      <c r="M3286">
        <v>2020</v>
      </c>
      <c r="N3286" s="18">
        <v>16</v>
      </c>
      <c r="O3286" t="s">
        <v>26</v>
      </c>
      <c r="P3286" t="s">
        <v>26</v>
      </c>
      <c r="Q3286" t="s">
        <v>26</v>
      </c>
      <c r="R3286" t="s">
        <v>26</v>
      </c>
      <c r="S3286" t="s">
        <v>26</v>
      </c>
      <c r="T3286" t="s">
        <v>26</v>
      </c>
    </row>
    <row r="3287" spans="1:20" x14ac:dyDescent="0.2">
      <c r="A3287" t="s">
        <v>2162</v>
      </c>
      <c r="B3287" s="18" t="s">
        <v>2163</v>
      </c>
      <c r="C3287" s="18" t="str">
        <f t="shared" si="109"/>
        <v xml:space="preserve">Fort Bend </v>
      </c>
      <c r="D3287" s="18" t="str">
        <f t="shared" si="110"/>
        <v xml:space="preserve"> Texas</v>
      </c>
      <c r="E3287" t="s">
        <v>21</v>
      </c>
      <c r="F3287">
        <v>713940</v>
      </c>
      <c r="G3287" t="s">
        <v>22</v>
      </c>
      <c r="H3287" t="s">
        <v>21</v>
      </c>
      <c r="I3287">
        <v>1</v>
      </c>
      <c r="J3287" t="s">
        <v>23</v>
      </c>
      <c r="K3287">
        <v>230</v>
      </c>
      <c r="L3287" s="24" t="s">
        <v>32</v>
      </c>
      <c r="M3287">
        <v>2020</v>
      </c>
      <c r="N3287" s="18">
        <v>15</v>
      </c>
      <c r="O3287" t="s">
        <v>26</v>
      </c>
      <c r="P3287" t="s">
        <v>26</v>
      </c>
      <c r="Q3287" t="s">
        <v>26</v>
      </c>
      <c r="R3287" t="s">
        <v>26</v>
      </c>
      <c r="S3287" t="s">
        <v>26</v>
      </c>
      <c r="T3287" t="s">
        <v>26</v>
      </c>
    </row>
    <row r="3288" spans="1:20" x14ac:dyDescent="0.2">
      <c r="A3288" t="s">
        <v>2162</v>
      </c>
      <c r="B3288" s="18" t="s">
        <v>2163</v>
      </c>
      <c r="C3288" s="18" t="str">
        <f t="shared" si="109"/>
        <v xml:space="preserve">Fort Bend </v>
      </c>
      <c r="D3288" s="18" t="str">
        <f t="shared" si="110"/>
        <v xml:space="preserve"> Texas</v>
      </c>
      <c r="E3288" t="s">
        <v>21</v>
      </c>
      <c r="F3288">
        <v>713940</v>
      </c>
      <c r="G3288" t="s">
        <v>22</v>
      </c>
      <c r="H3288" t="s">
        <v>21</v>
      </c>
      <c r="I3288">
        <v>1</v>
      </c>
      <c r="J3288" t="s">
        <v>23</v>
      </c>
      <c r="K3288">
        <v>241</v>
      </c>
      <c r="L3288" s="24" t="s">
        <v>25</v>
      </c>
      <c r="M3288">
        <v>2020</v>
      </c>
      <c r="N3288" s="18">
        <v>17</v>
      </c>
      <c r="O3288" t="s">
        <v>26</v>
      </c>
      <c r="P3288" t="s">
        <v>26</v>
      </c>
      <c r="Q3288" t="s">
        <v>26</v>
      </c>
      <c r="R3288" t="s">
        <v>26</v>
      </c>
      <c r="S3288" t="s">
        <v>26</v>
      </c>
      <c r="T3288" t="s">
        <v>26</v>
      </c>
    </row>
    <row r="3289" spans="1:20" x14ac:dyDescent="0.2">
      <c r="A3289" t="s">
        <v>2162</v>
      </c>
      <c r="B3289" s="18" t="s">
        <v>2163</v>
      </c>
      <c r="C3289" s="18" t="str">
        <f t="shared" si="109"/>
        <v xml:space="preserve">Fort Bend </v>
      </c>
      <c r="D3289" s="18" t="str">
        <f t="shared" si="110"/>
        <v xml:space="preserve"> Texas</v>
      </c>
      <c r="E3289" t="s">
        <v>21</v>
      </c>
      <c r="F3289">
        <v>713940</v>
      </c>
      <c r="G3289" t="s">
        <v>22</v>
      </c>
      <c r="H3289" t="s">
        <v>21</v>
      </c>
      <c r="I3289">
        <v>1</v>
      </c>
      <c r="J3289" t="s">
        <v>23</v>
      </c>
      <c r="K3289">
        <v>242</v>
      </c>
      <c r="L3289" s="24" t="s">
        <v>56</v>
      </c>
      <c r="M3289">
        <v>2020</v>
      </c>
      <c r="N3289" s="18">
        <v>6</v>
      </c>
      <c r="O3289" t="s">
        <v>26</v>
      </c>
      <c r="P3289" t="s">
        <v>26</v>
      </c>
      <c r="Q3289" t="s">
        <v>26</v>
      </c>
      <c r="R3289" t="s">
        <v>26</v>
      </c>
      <c r="S3289" t="s">
        <v>26</v>
      </c>
      <c r="T3289" t="s">
        <v>26</v>
      </c>
    </row>
    <row r="3290" spans="1:20" x14ac:dyDescent="0.2">
      <c r="A3290" t="s">
        <v>2162</v>
      </c>
      <c r="B3290" s="18" t="s">
        <v>2163</v>
      </c>
      <c r="C3290" s="18" t="str">
        <f t="shared" si="109"/>
        <v xml:space="preserve">Fort Bend </v>
      </c>
      <c r="D3290" s="18" t="str">
        <f t="shared" si="110"/>
        <v xml:space="preserve"> Texas</v>
      </c>
      <c r="E3290" t="s">
        <v>21</v>
      </c>
      <c r="F3290">
        <v>713940</v>
      </c>
      <c r="G3290" t="s">
        <v>22</v>
      </c>
      <c r="H3290" t="s">
        <v>21</v>
      </c>
      <c r="I3290">
        <v>1</v>
      </c>
      <c r="J3290" t="s">
        <v>23</v>
      </c>
      <c r="K3290">
        <v>251</v>
      </c>
      <c r="L3290" s="24" t="s">
        <v>57</v>
      </c>
      <c r="M3290">
        <v>2020</v>
      </c>
      <c r="N3290" s="18">
        <v>3</v>
      </c>
      <c r="O3290" t="s">
        <v>26</v>
      </c>
      <c r="P3290" t="s">
        <v>26</v>
      </c>
      <c r="Q3290" t="s">
        <v>26</v>
      </c>
      <c r="R3290" t="s">
        <v>26</v>
      </c>
      <c r="S3290" t="s">
        <v>26</v>
      </c>
      <c r="T3290" t="s">
        <v>26</v>
      </c>
    </row>
    <row r="3291" spans="1:20" x14ac:dyDescent="0.2">
      <c r="A3291" t="s">
        <v>2164</v>
      </c>
      <c r="B3291" s="18" t="s">
        <v>2165</v>
      </c>
      <c r="C3291" s="18" t="str">
        <f t="shared" si="109"/>
        <v xml:space="preserve">Galveston </v>
      </c>
      <c r="D3291" s="18" t="str">
        <f t="shared" si="110"/>
        <v xml:space="preserve"> Texas</v>
      </c>
      <c r="E3291" t="s">
        <v>21</v>
      </c>
      <c r="F3291">
        <v>713940</v>
      </c>
      <c r="G3291" t="s">
        <v>22</v>
      </c>
      <c r="H3291" t="s">
        <v>21</v>
      </c>
      <c r="I3291">
        <v>1</v>
      </c>
      <c r="J3291" t="s">
        <v>23</v>
      </c>
      <c r="K3291">
        <v>1</v>
      </c>
      <c r="L3291" s="24" t="s">
        <v>23</v>
      </c>
      <c r="M3291">
        <v>2020</v>
      </c>
      <c r="N3291" s="18">
        <v>32</v>
      </c>
      <c r="O3291">
        <v>9132</v>
      </c>
      <c r="P3291" t="s">
        <v>30</v>
      </c>
      <c r="Q3291">
        <v>3178</v>
      </c>
      <c r="R3291" t="s">
        <v>24</v>
      </c>
      <c r="S3291">
        <v>834</v>
      </c>
      <c r="T3291" t="s">
        <v>30</v>
      </c>
    </row>
    <row r="3292" spans="1:20" x14ac:dyDescent="0.2">
      <c r="A3292" t="s">
        <v>2164</v>
      </c>
      <c r="B3292" s="18" t="s">
        <v>2165</v>
      </c>
      <c r="C3292" s="18" t="str">
        <f t="shared" si="109"/>
        <v xml:space="preserve">Galveston </v>
      </c>
      <c r="D3292" s="18" t="str">
        <f t="shared" si="110"/>
        <v xml:space="preserve"> Texas</v>
      </c>
      <c r="E3292" t="s">
        <v>21</v>
      </c>
      <c r="F3292">
        <v>713940</v>
      </c>
      <c r="G3292" t="s">
        <v>22</v>
      </c>
      <c r="H3292" t="s">
        <v>21</v>
      </c>
      <c r="I3292">
        <v>1</v>
      </c>
      <c r="J3292" t="s">
        <v>23</v>
      </c>
      <c r="K3292">
        <v>210</v>
      </c>
      <c r="L3292" s="24" t="s">
        <v>27</v>
      </c>
      <c r="M3292">
        <v>2020</v>
      </c>
      <c r="N3292" s="18">
        <v>12</v>
      </c>
      <c r="O3292" t="s">
        <v>26</v>
      </c>
      <c r="P3292" t="s">
        <v>26</v>
      </c>
      <c r="Q3292" t="s">
        <v>26</v>
      </c>
      <c r="R3292" t="s">
        <v>26</v>
      </c>
      <c r="S3292" t="s">
        <v>26</v>
      </c>
      <c r="T3292" t="s">
        <v>26</v>
      </c>
    </row>
    <row r="3293" spans="1:20" x14ac:dyDescent="0.2">
      <c r="A3293" t="s">
        <v>2164</v>
      </c>
      <c r="B3293" s="18" t="s">
        <v>2165</v>
      </c>
      <c r="C3293" s="18" t="str">
        <f t="shared" si="109"/>
        <v xml:space="preserve">Galveston </v>
      </c>
      <c r="D3293" s="18" t="str">
        <f t="shared" si="110"/>
        <v xml:space="preserve"> Texas</v>
      </c>
      <c r="E3293" t="s">
        <v>21</v>
      </c>
      <c r="F3293">
        <v>713940</v>
      </c>
      <c r="G3293" t="s">
        <v>22</v>
      </c>
      <c r="H3293" t="s">
        <v>21</v>
      </c>
      <c r="I3293">
        <v>1</v>
      </c>
      <c r="J3293" t="s">
        <v>23</v>
      </c>
      <c r="K3293">
        <v>220</v>
      </c>
      <c r="L3293" s="24" t="s">
        <v>31</v>
      </c>
      <c r="M3293">
        <v>2020</v>
      </c>
      <c r="N3293" s="18">
        <v>6</v>
      </c>
      <c r="O3293" t="s">
        <v>26</v>
      </c>
      <c r="P3293" t="s">
        <v>26</v>
      </c>
      <c r="Q3293" t="s">
        <v>26</v>
      </c>
      <c r="R3293" t="s">
        <v>26</v>
      </c>
      <c r="S3293" t="s">
        <v>26</v>
      </c>
      <c r="T3293" t="s">
        <v>26</v>
      </c>
    </row>
    <row r="3294" spans="1:20" x14ac:dyDescent="0.2">
      <c r="A3294" t="s">
        <v>2164</v>
      </c>
      <c r="B3294" s="18" t="s">
        <v>2165</v>
      </c>
      <c r="C3294" s="18" t="str">
        <f t="shared" si="109"/>
        <v xml:space="preserve">Galveston </v>
      </c>
      <c r="D3294" s="18" t="str">
        <f t="shared" si="110"/>
        <v xml:space="preserve"> Texas</v>
      </c>
      <c r="E3294" t="s">
        <v>21</v>
      </c>
      <c r="F3294">
        <v>713940</v>
      </c>
      <c r="G3294" t="s">
        <v>22</v>
      </c>
      <c r="H3294" t="s">
        <v>21</v>
      </c>
      <c r="I3294">
        <v>1</v>
      </c>
      <c r="J3294" t="s">
        <v>23</v>
      </c>
      <c r="K3294">
        <v>230</v>
      </c>
      <c r="L3294" s="24" t="s">
        <v>32</v>
      </c>
      <c r="M3294">
        <v>2020</v>
      </c>
      <c r="N3294" s="18">
        <v>5</v>
      </c>
      <c r="O3294" t="s">
        <v>26</v>
      </c>
      <c r="P3294" t="s">
        <v>26</v>
      </c>
      <c r="Q3294" t="s">
        <v>26</v>
      </c>
      <c r="R3294" t="s">
        <v>26</v>
      </c>
      <c r="S3294" t="s">
        <v>26</v>
      </c>
      <c r="T3294" t="s">
        <v>26</v>
      </c>
    </row>
    <row r="3295" spans="1:20" x14ac:dyDescent="0.2">
      <c r="A3295" t="s">
        <v>2164</v>
      </c>
      <c r="B3295" s="18" t="s">
        <v>2165</v>
      </c>
      <c r="C3295" s="18" t="str">
        <f t="shared" si="109"/>
        <v xml:space="preserve">Galveston </v>
      </c>
      <c r="D3295" s="18" t="str">
        <f t="shared" si="110"/>
        <v xml:space="preserve"> Texas</v>
      </c>
      <c r="E3295" t="s">
        <v>21</v>
      </c>
      <c r="F3295">
        <v>713940</v>
      </c>
      <c r="G3295" t="s">
        <v>22</v>
      </c>
      <c r="H3295" t="s">
        <v>21</v>
      </c>
      <c r="I3295">
        <v>1</v>
      </c>
      <c r="J3295" t="s">
        <v>23</v>
      </c>
      <c r="K3295">
        <v>241</v>
      </c>
      <c r="L3295" s="24" t="s">
        <v>25</v>
      </c>
      <c r="M3295">
        <v>2020</v>
      </c>
      <c r="N3295" s="18">
        <v>5</v>
      </c>
      <c r="O3295" t="s">
        <v>26</v>
      </c>
      <c r="P3295" t="s">
        <v>26</v>
      </c>
      <c r="Q3295" t="s">
        <v>26</v>
      </c>
      <c r="R3295" t="s">
        <v>26</v>
      </c>
      <c r="S3295" t="s">
        <v>26</v>
      </c>
      <c r="T3295" t="s">
        <v>26</v>
      </c>
    </row>
    <row r="3296" spans="1:20" x14ac:dyDescent="0.2">
      <c r="A3296" t="s">
        <v>2164</v>
      </c>
      <c r="B3296" s="18" t="s">
        <v>2165</v>
      </c>
      <c r="C3296" s="18" t="str">
        <f t="shared" si="109"/>
        <v xml:space="preserve">Galveston </v>
      </c>
      <c r="D3296" s="18" t="str">
        <f t="shared" si="110"/>
        <v xml:space="preserve"> Texas</v>
      </c>
      <c r="E3296" t="s">
        <v>21</v>
      </c>
      <c r="F3296">
        <v>713940</v>
      </c>
      <c r="G3296" t="s">
        <v>22</v>
      </c>
      <c r="H3296" t="s">
        <v>21</v>
      </c>
      <c r="I3296">
        <v>1</v>
      </c>
      <c r="J3296" t="s">
        <v>23</v>
      </c>
      <c r="K3296">
        <v>251</v>
      </c>
      <c r="L3296" s="24" t="s">
        <v>57</v>
      </c>
      <c r="M3296">
        <v>2020</v>
      </c>
      <c r="N3296" s="18">
        <v>3</v>
      </c>
      <c r="O3296" t="s">
        <v>26</v>
      </c>
      <c r="P3296" t="s">
        <v>26</v>
      </c>
      <c r="Q3296" t="s">
        <v>26</v>
      </c>
      <c r="R3296" t="s">
        <v>26</v>
      </c>
      <c r="S3296" t="s">
        <v>26</v>
      </c>
      <c r="T3296" t="s">
        <v>26</v>
      </c>
    </row>
    <row r="3297" spans="1:20" x14ac:dyDescent="0.2">
      <c r="A3297" t="s">
        <v>2166</v>
      </c>
      <c r="B3297" s="18" t="s">
        <v>2167</v>
      </c>
      <c r="C3297" s="18" t="str">
        <f t="shared" si="109"/>
        <v xml:space="preserve">Grayson </v>
      </c>
      <c r="D3297" s="18" t="str">
        <f t="shared" si="110"/>
        <v xml:space="preserve"> Texas</v>
      </c>
      <c r="E3297" t="s">
        <v>21</v>
      </c>
      <c r="F3297">
        <v>713940</v>
      </c>
      <c r="G3297" t="s">
        <v>22</v>
      </c>
      <c r="H3297" t="s">
        <v>21</v>
      </c>
      <c r="I3297">
        <v>1</v>
      </c>
      <c r="J3297" t="s">
        <v>23</v>
      </c>
      <c r="K3297">
        <v>1</v>
      </c>
      <c r="L3297" s="24" t="s">
        <v>23</v>
      </c>
      <c r="M3297">
        <v>2020</v>
      </c>
      <c r="N3297" s="18">
        <v>8</v>
      </c>
      <c r="O3297">
        <v>1769</v>
      </c>
      <c r="P3297" t="s">
        <v>30</v>
      </c>
      <c r="Q3297">
        <v>476</v>
      </c>
      <c r="R3297" t="s">
        <v>30</v>
      </c>
      <c r="S3297">
        <v>116</v>
      </c>
      <c r="T3297" t="s">
        <v>30</v>
      </c>
    </row>
    <row r="3298" spans="1:20" x14ac:dyDescent="0.2">
      <c r="A3298" t="s">
        <v>2168</v>
      </c>
      <c r="B3298" s="18" t="s">
        <v>2169</v>
      </c>
      <c r="C3298" s="18" t="str">
        <f t="shared" si="109"/>
        <v xml:space="preserve">Gregg </v>
      </c>
      <c r="D3298" s="18" t="str">
        <f t="shared" si="110"/>
        <v xml:space="preserve"> Texas</v>
      </c>
      <c r="E3298" t="s">
        <v>21</v>
      </c>
      <c r="F3298">
        <v>713940</v>
      </c>
      <c r="G3298" t="s">
        <v>22</v>
      </c>
      <c r="H3298" t="s">
        <v>21</v>
      </c>
      <c r="I3298">
        <v>1</v>
      </c>
      <c r="J3298" t="s">
        <v>23</v>
      </c>
      <c r="K3298">
        <v>1</v>
      </c>
      <c r="L3298" s="24" t="s">
        <v>23</v>
      </c>
      <c r="M3298">
        <v>2020</v>
      </c>
      <c r="N3298" s="18">
        <v>20</v>
      </c>
      <c r="O3298">
        <v>4196</v>
      </c>
      <c r="P3298" t="s">
        <v>30</v>
      </c>
      <c r="Q3298">
        <v>1000</v>
      </c>
      <c r="R3298" t="s">
        <v>30</v>
      </c>
      <c r="S3298">
        <v>209</v>
      </c>
      <c r="T3298" t="s">
        <v>30</v>
      </c>
    </row>
    <row r="3299" spans="1:20" x14ac:dyDescent="0.2">
      <c r="A3299" t="s">
        <v>2168</v>
      </c>
      <c r="B3299" s="18" t="s">
        <v>2169</v>
      </c>
      <c r="C3299" s="18" t="str">
        <f t="shared" si="109"/>
        <v xml:space="preserve">Gregg </v>
      </c>
      <c r="D3299" s="18" t="str">
        <f t="shared" si="110"/>
        <v xml:space="preserve"> Texas</v>
      </c>
      <c r="E3299" t="s">
        <v>21</v>
      </c>
      <c r="F3299">
        <v>713940</v>
      </c>
      <c r="G3299" t="s">
        <v>22</v>
      </c>
      <c r="H3299" t="s">
        <v>21</v>
      </c>
      <c r="I3299">
        <v>1</v>
      </c>
      <c r="J3299" t="s">
        <v>23</v>
      </c>
      <c r="K3299">
        <v>210</v>
      </c>
      <c r="L3299" s="24" t="s">
        <v>27</v>
      </c>
      <c r="M3299">
        <v>2020</v>
      </c>
      <c r="N3299" s="18">
        <v>9</v>
      </c>
      <c r="O3299" t="s">
        <v>26</v>
      </c>
      <c r="P3299" t="s">
        <v>26</v>
      </c>
      <c r="Q3299" t="s">
        <v>26</v>
      </c>
      <c r="R3299" t="s">
        <v>26</v>
      </c>
      <c r="S3299" t="s">
        <v>26</v>
      </c>
      <c r="T3299" t="s">
        <v>26</v>
      </c>
    </row>
    <row r="3300" spans="1:20" x14ac:dyDescent="0.2">
      <c r="A3300" t="s">
        <v>2168</v>
      </c>
      <c r="B3300" s="18" t="s">
        <v>2169</v>
      </c>
      <c r="C3300" s="18" t="str">
        <f t="shared" si="109"/>
        <v xml:space="preserve">Gregg </v>
      </c>
      <c r="D3300" s="18" t="str">
        <f t="shared" si="110"/>
        <v xml:space="preserve"> Texas</v>
      </c>
      <c r="E3300" t="s">
        <v>21</v>
      </c>
      <c r="F3300">
        <v>713940</v>
      </c>
      <c r="G3300" t="s">
        <v>22</v>
      </c>
      <c r="H3300" t="s">
        <v>21</v>
      </c>
      <c r="I3300">
        <v>1</v>
      </c>
      <c r="J3300" t="s">
        <v>23</v>
      </c>
      <c r="K3300">
        <v>220</v>
      </c>
      <c r="L3300" s="24" t="s">
        <v>31</v>
      </c>
      <c r="M3300">
        <v>2020</v>
      </c>
      <c r="N3300" s="18">
        <v>5</v>
      </c>
      <c r="O3300" t="s">
        <v>26</v>
      </c>
      <c r="P3300" t="s">
        <v>26</v>
      </c>
      <c r="Q3300" t="s">
        <v>26</v>
      </c>
      <c r="R3300" t="s">
        <v>26</v>
      </c>
      <c r="S3300" t="s">
        <v>26</v>
      </c>
      <c r="T3300" t="s">
        <v>26</v>
      </c>
    </row>
    <row r="3301" spans="1:20" x14ac:dyDescent="0.2">
      <c r="A3301" t="s">
        <v>2168</v>
      </c>
      <c r="B3301" s="18" t="s">
        <v>2169</v>
      </c>
      <c r="C3301" s="18" t="str">
        <f t="shared" si="109"/>
        <v xml:space="preserve">Gregg </v>
      </c>
      <c r="D3301" s="18" t="str">
        <f t="shared" si="110"/>
        <v xml:space="preserve"> Texas</v>
      </c>
      <c r="E3301" t="s">
        <v>21</v>
      </c>
      <c r="F3301">
        <v>713940</v>
      </c>
      <c r="G3301" t="s">
        <v>22</v>
      </c>
      <c r="H3301" t="s">
        <v>21</v>
      </c>
      <c r="I3301">
        <v>1</v>
      </c>
      <c r="J3301" t="s">
        <v>23</v>
      </c>
      <c r="K3301">
        <v>230</v>
      </c>
      <c r="L3301" s="24" t="s">
        <v>32</v>
      </c>
      <c r="M3301">
        <v>2020</v>
      </c>
      <c r="N3301" s="18">
        <v>5</v>
      </c>
      <c r="O3301" t="s">
        <v>26</v>
      </c>
      <c r="P3301" t="s">
        <v>26</v>
      </c>
      <c r="Q3301" t="s">
        <v>26</v>
      </c>
      <c r="R3301" t="s">
        <v>26</v>
      </c>
      <c r="S3301" t="s">
        <v>26</v>
      </c>
      <c r="T3301" t="s">
        <v>26</v>
      </c>
    </row>
    <row r="3302" spans="1:20" x14ac:dyDescent="0.2">
      <c r="A3302" t="s">
        <v>2170</v>
      </c>
      <c r="B3302" s="18" t="s">
        <v>2171</v>
      </c>
      <c r="C3302" s="18" t="str">
        <f t="shared" si="109"/>
        <v xml:space="preserve">Guadalupe </v>
      </c>
      <c r="D3302" s="18" t="str">
        <f t="shared" si="110"/>
        <v xml:space="preserve"> Texas</v>
      </c>
      <c r="E3302" t="s">
        <v>21</v>
      </c>
      <c r="F3302">
        <v>713940</v>
      </c>
      <c r="G3302" t="s">
        <v>22</v>
      </c>
      <c r="H3302" t="s">
        <v>21</v>
      </c>
      <c r="I3302">
        <v>1</v>
      </c>
      <c r="J3302" t="s">
        <v>23</v>
      </c>
      <c r="K3302">
        <v>1</v>
      </c>
      <c r="L3302" s="24" t="s">
        <v>23</v>
      </c>
      <c r="M3302">
        <v>2020</v>
      </c>
      <c r="N3302" s="18">
        <v>10</v>
      </c>
      <c r="O3302">
        <v>1922</v>
      </c>
      <c r="P3302" t="s">
        <v>30</v>
      </c>
      <c r="Q3302">
        <v>736</v>
      </c>
      <c r="R3302" t="s">
        <v>30</v>
      </c>
      <c r="S3302">
        <v>244</v>
      </c>
      <c r="T3302" t="s">
        <v>24</v>
      </c>
    </row>
    <row r="3303" spans="1:20" x14ac:dyDescent="0.2">
      <c r="A3303" t="s">
        <v>2170</v>
      </c>
      <c r="B3303" s="18" t="s">
        <v>2171</v>
      </c>
      <c r="C3303" s="18" t="str">
        <f t="shared" si="109"/>
        <v xml:space="preserve">Guadalupe </v>
      </c>
      <c r="D3303" s="18" t="str">
        <f t="shared" si="110"/>
        <v xml:space="preserve"> Texas</v>
      </c>
      <c r="E3303" t="s">
        <v>21</v>
      </c>
      <c r="F3303">
        <v>713940</v>
      </c>
      <c r="G3303" t="s">
        <v>22</v>
      </c>
      <c r="H3303" t="s">
        <v>21</v>
      </c>
      <c r="I3303">
        <v>1</v>
      </c>
      <c r="J3303" t="s">
        <v>23</v>
      </c>
      <c r="K3303">
        <v>210</v>
      </c>
      <c r="L3303" s="24" t="s">
        <v>27</v>
      </c>
      <c r="M3303">
        <v>2020</v>
      </c>
      <c r="N3303" s="18">
        <v>4</v>
      </c>
      <c r="O3303" t="s">
        <v>26</v>
      </c>
      <c r="P3303" t="s">
        <v>26</v>
      </c>
      <c r="Q3303" t="s">
        <v>26</v>
      </c>
      <c r="R3303" t="s">
        <v>26</v>
      </c>
      <c r="S3303" t="s">
        <v>26</v>
      </c>
      <c r="T3303" t="s">
        <v>26</v>
      </c>
    </row>
    <row r="3304" spans="1:20" x14ac:dyDescent="0.2">
      <c r="A3304" t="s">
        <v>2172</v>
      </c>
      <c r="B3304" s="18" t="s">
        <v>2173</v>
      </c>
      <c r="C3304" s="18" t="str">
        <f t="shared" si="109"/>
        <v xml:space="preserve">Hale </v>
      </c>
      <c r="D3304" s="18" t="str">
        <f t="shared" si="110"/>
        <v xml:space="preserve"> Texas</v>
      </c>
      <c r="E3304" t="s">
        <v>21</v>
      </c>
      <c r="F3304">
        <v>713940</v>
      </c>
      <c r="G3304" t="s">
        <v>22</v>
      </c>
      <c r="H3304" t="s">
        <v>21</v>
      </c>
      <c r="I3304">
        <v>1</v>
      </c>
      <c r="J3304" t="s">
        <v>23</v>
      </c>
      <c r="K3304">
        <v>1</v>
      </c>
      <c r="L3304" s="24" t="s">
        <v>23</v>
      </c>
      <c r="M3304">
        <v>2020</v>
      </c>
      <c r="N3304" s="18">
        <v>5</v>
      </c>
      <c r="O3304">
        <v>212</v>
      </c>
      <c r="P3304" t="s">
        <v>24</v>
      </c>
      <c r="Q3304">
        <v>53</v>
      </c>
      <c r="R3304" t="s">
        <v>35</v>
      </c>
      <c r="S3304">
        <v>10</v>
      </c>
      <c r="T3304" t="s">
        <v>35</v>
      </c>
    </row>
    <row r="3305" spans="1:20" x14ac:dyDescent="0.2">
      <c r="A3305" t="s">
        <v>2172</v>
      </c>
      <c r="B3305" s="18" t="s">
        <v>2173</v>
      </c>
      <c r="C3305" s="18" t="str">
        <f t="shared" si="109"/>
        <v xml:space="preserve">Hale </v>
      </c>
      <c r="D3305" s="18" t="str">
        <f t="shared" si="110"/>
        <v xml:space="preserve"> Texas</v>
      </c>
      <c r="E3305" t="s">
        <v>21</v>
      </c>
      <c r="F3305">
        <v>713940</v>
      </c>
      <c r="G3305" t="s">
        <v>22</v>
      </c>
      <c r="H3305" t="s">
        <v>21</v>
      </c>
      <c r="I3305">
        <v>1</v>
      </c>
      <c r="J3305" t="s">
        <v>23</v>
      </c>
      <c r="K3305">
        <v>210</v>
      </c>
      <c r="L3305" s="24" t="s">
        <v>27</v>
      </c>
      <c r="M3305">
        <v>2020</v>
      </c>
      <c r="N3305" s="18">
        <v>4</v>
      </c>
      <c r="O3305" t="s">
        <v>26</v>
      </c>
      <c r="P3305" t="s">
        <v>26</v>
      </c>
      <c r="Q3305" t="s">
        <v>26</v>
      </c>
      <c r="R3305" t="s">
        <v>26</v>
      </c>
      <c r="S3305" t="s">
        <v>26</v>
      </c>
      <c r="T3305" t="s">
        <v>26</v>
      </c>
    </row>
    <row r="3306" spans="1:20" x14ac:dyDescent="0.2">
      <c r="A3306" t="s">
        <v>2174</v>
      </c>
      <c r="B3306" s="18" t="s">
        <v>2175</v>
      </c>
      <c r="C3306" s="18" t="str">
        <f t="shared" si="109"/>
        <v xml:space="preserve">Hardin </v>
      </c>
      <c r="D3306" s="18" t="str">
        <f t="shared" si="110"/>
        <v xml:space="preserve"> Texas</v>
      </c>
      <c r="E3306" t="s">
        <v>21</v>
      </c>
      <c r="F3306">
        <v>713940</v>
      </c>
      <c r="G3306" t="s">
        <v>22</v>
      </c>
      <c r="H3306" t="s">
        <v>21</v>
      </c>
      <c r="I3306">
        <v>1</v>
      </c>
      <c r="J3306" t="s">
        <v>23</v>
      </c>
      <c r="K3306">
        <v>1</v>
      </c>
      <c r="L3306" s="24" t="s">
        <v>23</v>
      </c>
      <c r="M3306">
        <v>2020</v>
      </c>
      <c r="N3306" s="18">
        <v>4</v>
      </c>
      <c r="O3306">
        <v>454</v>
      </c>
      <c r="P3306" t="s">
        <v>24</v>
      </c>
      <c r="Q3306">
        <v>90</v>
      </c>
      <c r="R3306" t="s">
        <v>24</v>
      </c>
      <c r="S3306">
        <v>17</v>
      </c>
      <c r="T3306" t="s">
        <v>35</v>
      </c>
    </row>
    <row r="3307" spans="1:20" x14ac:dyDescent="0.2">
      <c r="A3307" t="s">
        <v>2176</v>
      </c>
      <c r="B3307" s="18" t="s">
        <v>2177</v>
      </c>
      <c r="C3307" s="18" t="str">
        <f t="shared" si="109"/>
        <v xml:space="preserve">Harris </v>
      </c>
      <c r="D3307" s="18" t="str">
        <f t="shared" si="110"/>
        <v xml:space="preserve"> Texas</v>
      </c>
      <c r="E3307" t="s">
        <v>21</v>
      </c>
      <c r="F3307">
        <v>713940</v>
      </c>
      <c r="G3307" t="s">
        <v>22</v>
      </c>
      <c r="H3307" t="s">
        <v>21</v>
      </c>
      <c r="I3307">
        <v>1</v>
      </c>
      <c r="J3307" t="s">
        <v>23</v>
      </c>
      <c r="K3307">
        <v>1</v>
      </c>
      <c r="L3307" s="24" t="s">
        <v>23</v>
      </c>
      <c r="M3307">
        <v>2020</v>
      </c>
      <c r="N3307" s="18">
        <v>505</v>
      </c>
      <c r="O3307">
        <v>132873</v>
      </c>
      <c r="P3307" t="s">
        <v>30</v>
      </c>
      <c r="Q3307">
        <v>42300</v>
      </c>
      <c r="R3307" t="s">
        <v>30</v>
      </c>
      <c r="S3307">
        <v>10189</v>
      </c>
      <c r="T3307" t="s">
        <v>30</v>
      </c>
    </row>
    <row r="3308" spans="1:20" x14ac:dyDescent="0.2">
      <c r="A3308" t="s">
        <v>2176</v>
      </c>
      <c r="B3308" s="18" t="s">
        <v>2177</v>
      </c>
      <c r="C3308" s="18" t="str">
        <f t="shared" si="109"/>
        <v xml:space="preserve">Harris </v>
      </c>
      <c r="D3308" s="18" t="str">
        <f t="shared" si="110"/>
        <v xml:space="preserve"> Texas</v>
      </c>
      <c r="E3308" t="s">
        <v>21</v>
      </c>
      <c r="F3308">
        <v>713940</v>
      </c>
      <c r="G3308" t="s">
        <v>22</v>
      </c>
      <c r="H3308" t="s">
        <v>21</v>
      </c>
      <c r="I3308">
        <v>1</v>
      </c>
      <c r="J3308" t="s">
        <v>23</v>
      </c>
      <c r="K3308">
        <v>210</v>
      </c>
      <c r="L3308" s="24" t="s">
        <v>27</v>
      </c>
      <c r="M3308">
        <v>2020</v>
      </c>
      <c r="N3308" s="18">
        <v>191</v>
      </c>
      <c r="O3308" t="s">
        <v>26</v>
      </c>
      <c r="P3308" t="s">
        <v>26</v>
      </c>
      <c r="Q3308" t="s">
        <v>26</v>
      </c>
      <c r="R3308" t="s">
        <v>26</v>
      </c>
      <c r="S3308" t="s">
        <v>26</v>
      </c>
      <c r="T3308" t="s">
        <v>26</v>
      </c>
    </row>
    <row r="3309" spans="1:20" x14ac:dyDescent="0.2">
      <c r="A3309" t="s">
        <v>2176</v>
      </c>
      <c r="B3309" s="18" t="s">
        <v>2177</v>
      </c>
      <c r="C3309" s="18" t="str">
        <f t="shared" si="109"/>
        <v xml:space="preserve">Harris </v>
      </c>
      <c r="D3309" s="18" t="str">
        <f t="shared" si="110"/>
        <v xml:space="preserve"> Texas</v>
      </c>
      <c r="E3309" t="s">
        <v>21</v>
      </c>
      <c r="F3309">
        <v>713940</v>
      </c>
      <c r="G3309" t="s">
        <v>22</v>
      </c>
      <c r="H3309" t="s">
        <v>21</v>
      </c>
      <c r="I3309">
        <v>1</v>
      </c>
      <c r="J3309" t="s">
        <v>23</v>
      </c>
      <c r="K3309">
        <v>220</v>
      </c>
      <c r="L3309" s="24" t="s">
        <v>31</v>
      </c>
      <c r="M3309">
        <v>2020</v>
      </c>
      <c r="N3309" s="18">
        <v>84</v>
      </c>
      <c r="O3309" t="s">
        <v>26</v>
      </c>
      <c r="P3309" t="s">
        <v>26</v>
      </c>
      <c r="Q3309" t="s">
        <v>26</v>
      </c>
      <c r="R3309" t="s">
        <v>26</v>
      </c>
      <c r="S3309" t="s">
        <v>26</v>
      </c>
      <c r="T3309" t="s">
        <v>26</v>
      </c>
    </row>
    <row r="3310" spans="1:20" x14ac:dyDescent="0.2">
      <c r="A3310" t="s">
        <v>2176</v>
      </c>
      <c r="B3310" s="18" t="s">
        <v>2177</v>
      </c>
      <c r="C3310" s="18" t="str">
        <f t="shared" si="109"/>
        <v xml:space="preserve">Harris </v>
      </c>
      <c r="D3310" s="18" t="str">
        <f t="shared" si="110"/>
        <v xml:space="preserve"> Texas</v>
      </c>
      <c r="E3310" t="s">
        <v>21</v>
      </c>
      <c r="F3310">
        <v>713940</v>
      </c>
      <c r="G3310" t="s">
        <v>22</v>
      </c>
      <c r="H3310" t="s">
        <v>21</v>
      </c>
      <c r="I3310">
        <v>1</v>
      </c>
      <c r="J3310" t="s">
        <v>23</v>
      </c>
      <c r="K3310">
        <v>230</v>
      </c>
      <c r="L3310" s="24" t="s">
        <v>32</v>
      </c>
      <c r="M3310">
        <v>2020</v>
      </c>
      <c r="N3310" s="18">
        <v>98</v>
      </c>
      <c r="O3310" t="s">
        <v>26</v>
      </c>
      <c r="P3310" t="s">
        <v>26</v>
      </c>
      <c r="Q3310" t="s">
        <v>26</v>
      </c>
      <c r="R3310" t="s">
        <v>26</v>
      </c>
      <c r="S3310" t="s">
        <v>26</v>
      </c>
      <c r="T3310" t="s">
        <v>26</v>
      </c>
    </row>
    <row r="3311" spans="1:20" x14ac:dyDescent="0.2">
      <c r="A3311" t="s">
        <v>2176</v>
      </c>
      <c r="B3311" s="18" t="s">
        <v>2177</v>
      </c>
      <c r="C3311" s="18" t="str">
        <f t="shared" si="109"/>
        <v xml:space="preserve">Harris </v>
      </c>
      <c r="D3311" s="18" t="str">
        <f t="shared" si="110"/>
        <v xml:space="preserve"> Texas</v>
      </c>
      <c r="E3311" t="s">
        <v>21</v>
      </c>
      <c r="F3311">
        <v>713940</v>
      </c>
      <c r="G3311" t="s">
        <v>22</v>
      </c>
      <c r="H3311" t="s">
        <v>21</v>
      </c>
      <c r="I3311">
        <v>1</v>
      </c>
      <c r="J3311" t="s">
        <v>23</v>
      </c>
      <c r="K3311">
        <v>241</v>
      </c>
      <c r="L3311" s="24" t="s">
        <v>25</v>
      </c>
      <c r="M3311">
        <v>2020</v>
      </c>
      <c r="N3311" s="18">
        <v>95</v>
      </c>
      <c r="O3311" t="s">
        <v>26</v>
      </c>
      <c r="P3311" t="s">
        <v>26</v>
      </c>
      <c r="Q3311" t="s">
        <v>26</v>
      </c>
      <c r="R3311" t="s">
        <v>26</v>
      </c>
      <c r="S3311" t="s">
        <v>26</v>
      </c>
      <c r="T3311" t="s">
        <v>26</v>
      </c>
    </row>
    <row r="3312" spans="1:20" x14ac:dyDescent="0.2">
      <c r="A3312" t="s">
        <v>2176</v>
      </c>
      <c r="B3312" s="18" t="s">
        <v>2177</v>
      </c>
      <c r="C3312" s="18" t="str">
        <f t="shared" si="109"/>
        <v xml:space="preserve">Harris </v>
      </c>
      <c r="D3312" s="18" t="str">
        <f t="shared" si="110"/>
        <v xml:space="preserve"> Texas</v>
      </c>
      <c r="E3312" t="s">
        <v>21</v>
      </c>
      <c r="F3312">
        <v>713940</v>
      </c>
      <c r="G3312" t="s">
        <v>22</v>
      </c>
      <c r="H3312" t="s">
        <v>21</v>
      </c>
      <c r="I3312">
        <v>1</v>
      </c>
      <c r="J3312" t="s">
        <v>23</v>
      </c>
      <c r="K3312">
        <v>242</v>
      </c>
      <c r="L3312" s="24" t="s">
        <v>56</v>
      </c>
      <c r="M3312">
        <v>2020</v>
      </c>
      <c r="N3312" s="18">
        <v>17</v>
      </c>
      <c r="O3312" t="s">
        <v>26</v>
      </c>
      <c r="P3312" t="s">
        <v>26</v>
      </c>
      <c r="Q3312" t="s">
        <v>26</v>
      </c>
      <c r="R3312" t="s">
        <v>26</v>
      </c>
      <c r="S3312" t="s">
        <v>26</v>
      </c>
      <c r="T3312" t="s">
        <v>26</v>
      </c>
    </row>
    <row r="3313" spans="1:20" x14ac:dyDescent="0.2">
      <c r="A3313" t="s">
        <v>2176</v>
      </c>
      <c r="B3313" s="18" t="s">
        <v>2177</v>
      </c>
      <c r="C3313" s="18" t="str">
        <f t="shared" si="109"/>
        <v xml:space="preserve">Harris </v>
      </c>
      <c r="D3313" s="18" t="str">
        <f t="shared" si="110"/>
        <v xml:space="preserve"> Texas</v>
      </c>
      <c r="E3313" t="s">
        <v>21</v>
      </c>
      <c r="F3313">
        <v>713940</v>
      </c>
      <c r="G3313" t="s">
        <v>22</v>
      </c>
      <c r="H3313" t="s">
        <v>21</v>
      </c>
      <c r="I3313">
        <v>1</v>
      </c>
      <c r="J3313" t="s">
        <v>23</v>
      </c>
      <c r="K3313">
        <v>251</v>
      </c>
      <c r="L3313" s="24" t="s">
        <v>57</v>
      </c>
      <c r="M3313">
        <v>2020</v>
      </c>
      <c r="N3313" s="18">
        <v>19</v>
      </c>
      <c r="O3313" t="s">
        <v>26</v>
      </c>
      <c r="P3313" t="s">
        <v>26</v>
      </c>
      <c r="Q3313" t="s">
        <v>26</v>
      </c>
      <c r="R3313" t="s">
        <v>26</v>
      </c>
      <c r="S3313" t="s">
        <v>26</v>
      </c>
      <c r="T3313" t="s">
        <v>26</v>
      </c>
    </row>
    <row r="3314" spans="1:20" x14ac:dyDescent="0.2">
      <c r="A3314" t="s">
        <v>2178</v>
      </c>
      <c r="B3314" s="18" t="s">
        <v>2179</v>
      </c>
      <c r="C3314" s="18" t="str">
        <f t="shared" si="109"/>
        <v xml:space="preserve">Harrison </v>
      </c>
      <c r="D3314" s="18" t="str">
        <f t="shared" si="110"/>
        <v xml:space="preserve"> Texas</v>
      </c>
      <c r="E3314" t="s">
        <v>21</v>
      </c>
      <c r="F3314">
        <v>713940</v>
      </c>
      <c r="G3314" t="s">
        <v>22</v>
      </c>
      <c r="H3314" t="s">
        <v>21</v>
      </c>
      <c r="I3314">
        <v>1</v>
      </c>
      <c r="J3314" t="s">
        <v>23</v>
      </c>
      <c r="K3314">
        <v>1</v>
      </c>
      <c r="L3314" s="24" t="s">
        <v>23</v>
      </c>
      <c r="M3314">
        <v>2020</v>
      </c>
      <c r="N3314" s="18">
        <v>3</v>
      </c>
      <c r="O3314">
        <v>506</v>
      </c>
      <c r="P3314" t="s">
        <v>35</v>
      </c>
      <c r="Q3314">
        <v>149</v>
      </c>
      <c r="R3314" t="s">
        <v>35</v>
      </c>
      <c r="S3314">
        <v>47</v>
      </c>
      <c r="T3314" t="s">
        <v>35</v>
      </c>
    </row>
    <row r="3315" spans="1:20" x14ac:dyDescent="0.2">
      <c r="A3315" t="s">
        <v>2180</v>
      </c>
      <c r="B3315" s="18" t="s">
        <v>2181</v>
      </c>
      <c r="C3315" s="18" t="str">
        <f t="shared" si="109"/>
        <v xml:space="preserve">Hays </v>
      </c>
      <c r="D3315" s="18" t="str">
        <f t="shared" si="110"/>
        <v xml:space="preserve"> Texas</v>
      </c>
      <c r="E3315" t="s">
        <v>21</v>
      </c>
      <c r="F3315">
        <v>713940</v>
      </c>
      <c r="G3315" t="s">
        <v>22</v>
      </c>
      <c r="H3315" t="s">
        <v>21</v>
      </c>
      <c r="I3315">
        <v>1</v>
      </c>
      <c r="J3315" t="s">
        <v>23</v>
      </c>
      <c r="K3315">
        <v>1</v>
      </c>
      <c r="L3315" s="24" t="s">
        <v>23</v>
      </c>
      <c r="M3315">
        <v>2020</v>
      </c>
      <c r="N3315" s="18">
        <v>28</v>
      </c>
      <c r="O3315">
        <v>3991</v>
      </c>
      <c r="P3315" t="s">
        <v>24</v>
      </c>
      <c r="Q3315">
        <v>1187</v>
      </c>
      <c r="R3315" t="s">
        <v>24</v>
      </c>
      <c r="S3315">
        <v>348</v>
      </c>
      <c r="T3315" t="s">
        <v>35</v>
      </c>
    </row>
    <row r="3316" spans="1:20" x14ac:dyDescent="0.2">
      <c r="A3316" t="s">
        <v>2180</v>
      </c>
      <c r="B3316" s="18" t="s">
        <v>2181</v>
      </c>
      <c r="C3316" s="18" t="str">
        <f t="shared" si="109"/>
        <v xml:space="preserve">Hays </v>
      </c>
      <c r="D3316" s="18" t="str">
        <f t="shared" si="110"/>
        <v xml:space="preserve"> Texas</v>
      </c>
      <c r="E3316" t="s">
        <v>21</v>
      </c>
      <c r="F3316">
        <v>713940</v>
      </c>
      <c r="G3316" t="s">
        <v>22</v>
      </c>
      <c r="H3316" t="s">
        <v>21</v>
      </c>
      <c r="I3316">
        <v>1</v>
      </c>
      <c r="J3316" t="s">
        <v>23</v>
      </c>
      <c r="K3316">
        <v>210</v>
      </c>
      <c r="L3316" s="24" t="s">
        <v>27</v>
      </c>
      <c r="M3316">
        <v>2020</v>
      </c>
      <c r="N3316" s="18">
        <v>18</v>
      </c>
      <c r="O3316" t="s">
        <v>26</v>
      </c>
      <c r="P3316" t="s">
        <v>26</v>
      </c>
      <c r="Q3316" t="s">
        <v>26</v>
      </c>
      <c r="R3316" t="s">
        <v>26</v>
      </c>
      <c r="S3316" t="s">
        <v>26</v>
      </c>
      <c r="T3316" t="s">
        <v>26</v>
      </c>
    </row>
    <row r="3317" spans="1:20" x14ac:dyDescent="0.2">
      <c r="A3317" t="s">
        <v>2180</v>
      </c>
      <c r="B3317" s="18" t="s">
        <v>2181</v>
      </c>
      <c r="C3317" s="18" t="str">
        <f t="shared" si="109"/>
        <v xml:space="preserve">Hays </v>
      </c>
      <c r="D3317" s="18" t="str">
        <f t="shared" si="110"/>
        <v xml:space="preserve"> Texas</v>
      </c>
      <c r="E3317" t="s">
        <v>21</v>
      </c>
      <c r="F3317">
        <v>713940</v>
      </c>
      <c r="G3317" t="s">
        <v>22</v>
      </c>
      <c r="H3317" t="s">
        <v>21</v>
      </c>
      <c r="I3317">
        <v>1</v>
      </c>
      <c r="J3317" t="s">
        <v>23</v>
      </c>
      <c r="K3317">
        <v>220</v>
      </c>
      <c r="L3317" s="24" t="s">
        <v>31</v>
      </c>
      <c r="M3317">
        <v>2020</v>
      </c>
      <c r="N3317" s="18">
        <v>6</v>
      </c>
      <c r="O3317" t="s">
        <v>26</v>
      </c>
      <c r="P3317" t="s">
        <v>26</v>
      </c>
      <c r="Q3317" t="s">
        <v>26</v>
      </c>
      <c r="R3317" t="s">
        <v>26</v>
      </c>
      <c r="S3317" t="s">
        <v>26</v>
      </c>
      <c r="T3317" t="s">
        <v>26</v>
      </c>
    </row>
    <row r="3318" spans="1:20" x14ac:dyDescent="0.2">
      <c r="A3318" t="s">
        <v>2182</v>
      </c>
      <c r="B3318" s="18" t="s">
        <v>2183</v>
      </c>
      <c r="C3318" s="18" t="str">
        <f t="shared" si="109"/>
        <v xml:space="preserve">Henderson </v>
      </c>
      <c r="D3318" s="18" t="str">
        <f t="shared" si="110"/>
        <v xml:space="preserve"> Texas</v>
      </c>
      <c r="E3318" t="s">
        <v>21</v>
      </c>
      <c r="F3318">
        <v>713940</v>
      </c>
      <c r="G3318" t="s">
        <v>22</v>
      </c>
      <c r="H3318" t="s">
        <v>21</v>
      </c>
      <c r="I3318">
        <v>1</v>
      </c>
      <c r="J3318" t="s">
        <v>23</v>
      </c>
      <c r="K3318">
        <v>1</v>
      </c>
      <c r="L3318" s="24" t="s">
        <v>23</v>
      </c>
      <c r="M3318">
        <v>2020</v>
      </c>
      <c r="N3318" s="18">
        <v>11</v>
      </c>
      <c r="O3318">
        <v>586</v>
      </c>
      <c r="P3318" t="s">
        <v>30</v>
      </c>
      <c r="Q3318">
        <v>124</v>
      </c>
      <c r="R3318" t="s">
        <v>30</v>
      </c>
      <c r="S3318">
        <v>25</v>
      </c>
      <c r="T3318" t="s">
        <v>35</v>
      </c>
    </row>
    <row r="3319" spans="1:20" x14ac:dyDescent="0.2">
      <c r="A3319" t="s">
        <v>2182</v>
      </c>
      <c r="B3319" s="18" t="s">
        <v>2183</v>
      </c>
      <c r="C3319" s="18" t="str">
        <f t="shared" si="109"/>
        <v xml:space="preserve">Henderson </v>
      </c>
      <c r="D3319" s="18" t="str">
        <f t="shared" si="110"/>
        <v xml:space="preserve"> Texas</v>
      </c>
      <c r="E3319" t="s">
        <v>21</v>
      </c>
      <c r="F3319">
        <v>713940</v>
      </c>
      <c r="G3319" t="s">
        <v>22</v>
      </c>
      <c r="H3319" t="s">
        <v>21</v>
      </c>
      <c r="I3319">
        <v>1</v>
      </c>
      <c r="J3319" t="s">
        <v>23</v>
      </c>
      <c r="K3319">
        <v>210</v>
      </c>
      <c r="L3319" s="24" t="s">
        <v>27</v>
      </c>
      <c r="M3319">
        <v>2020</v>
      </c>
      <c r="N3319" s="18">
        <v>10</v>
      </c>
      <c r="O3319" t="s">
        <v>26</v>
      </c>
      <c r="P3319" t="s">
        <v>26</v>
      </c>
      <c r="Q3319" t="s">
        <v>26</v>
      </c>
      <c r="R3319" t="s">
        <v>26</v>
      </c>
      <c r="S3319" t="s">
        <v>26</v>
      </c>
      <c r="T3319" t="s">
        <v>26</v>
      </c>
    </row>
    <row r="3320" spans="1:20" x14ac:dyDescent="0.2">
      <c r="A3320" t="s">
        <v>2184</v>
      </c>
      <c r="B3320" s="18" t="s">
        <v>2185</v>
      </c>
      <c r="C3320" s="18" t="str">
        <f t="shared" si="109"/>
        <v xml:space="preserve">Hidalgo </v>
      </c>
      <c r="D3320" s="18" t="str">
        <f t="shared" si="110"/>
        <v xml:space="preserve"> Texas</v>
      </c>
      <c r="E3320" t="s">
        <v>21</v>
      </c>
      <c r="F3320">
        <v>713940</v>
      </c>
      <c r="G3320" t="s">
        <v>22</v>
      </c>
      <c r="H3320" t="s">
        <v>21</v>
      </c>
      <c r="I3320">
        <v>1</v>
      </c>
      <c r="J3320" t="s">
        <v>23</v>
      </c>
      <c r="K3320">
        <v>1</v>
      </c>
      <c r="L3320" s="24" t="s">
        <v>23</v>
      </c>
      <c r="M3320">
        <v>2020</v>
      </c>
      <c r="N3320" s="18">
        <v>35</v>
      </c>
      <c r="O3320">
        <v>12663</v>
      </c>
      <c r="P3320" t="s">
        <v>24</v>
      </c>
      <c r="Q3320">
        <v>2643</v>
      </c>
      <c r="R3320" t="s">
        <v>24</v>
      </c>
      <c r="S3320">
        <v>1003</v>
      </c>
      <c r="T3320" t="s">
        <v>24</v>
      </c>
    </row>
    <row r="3321" spans="1:20" x14ac:dyDescent="0.2">
      <c r="A3321" t="s">
        <v>2184</v>
      </c>
      <c r="B3321" s="18" t="s">
        <v>2185</v>
      </c>
      <c r="C3321" s="18" t="str">
        <f t="shared" si="109"/>
        <v xml:space="preserve">Hidalgo </v>
      </c>
      <c r="D3321" s="18" t="str">
        <f t="shared" si="110"/>
        <v xml:space="preserve"> Texas</v>
      </c>
      <c r="E3321" t="s">
        <v>21</v>
      </c>
      <c r="F3321">
        <v>713940</v>
      </c>
      <c r="G3321" t="s">
        <v>22</v>
      </c>
      <c r="H3321" t="s">
        <v>21</v>
      </c>
      <c r="I3321">
        <v>1</v>
      </c>
      <c r="J3321" t="s">
        <v>23</v>
      </c>
      <c r="K3321">
        <v>210</v>
      </c>
      <c r="L3321" s="24" t="s">
        <v>27</v>
      </c>
      <c r="M3321">
        <v>2020</v>
      </c>
      <c r="N3321" s="18">
        <v>15</v>
      </c>
      <c r="O3321" t="s">
        <v>26</v>
      </c>
      <c r="P3321" t="s">
        <v>26</v>
      </c>
      <c r="Q3321" t="s">
        <v>26</v>
      </c>
      <c r="R3321" t="s">
        <v>26</v>
      </c>
      <c r="S3321" t="s">
        <v>26</v>
      </c>
      <c r="T3321" t="s">
        <v>26</v>
      </c>
    </row>
    <row r="3322" spans="1:20" x14ac:dyDescent="0.2">
      <c r="A3322" t="s">
        <v>2184</v>
      </c>
      <c r="B3322" s="18" t="s">
        <v>2185</v>
      </c>
      <c r="C3322" s="18" t="str">
        <f t="shared" si="109"/>
        <v xml:space="preserve">Hidalgo </v>
      </c>
      <c r="D3322" s="18" t="str">
        <f t="shared" si="110"/>
        <v xml:space="preserve"> Texas</v>
      </c>
      <c r="E3322" t="s">
        <v>21</v>
      </c>
      <c r="F3322">
        <v>713940</v>
      </c>
      <c r="G3322" t="s">
        <v>22</v>
      </c>
      <c r="H3322" t="s">
        <v>21</v>
      </c>
      <c r="I3322">
        <v>1</v>
      </c>
      <c r="J3322" t="s">
        <v>23</v>
      </c>
      <c r="K3322">
        <v>220</v>
      </c>
      <c r="L3322" s="24" t="s">
        <v>31</v>
      </c>
      <c r="M3322">
        <v>2020</v>
      </c>
      <c r="N3322" s="18">
        <v>8</v>
      </c>
      <c r="O3322" t="s">
        <v>26</v>
      </c>
      <c r="P3322" t="s">
        <v>26</v>
      </c>
      <c r="Q3322" t="s">
        <v>26</v>
      </c>
      <c r="R3322" t="s">
        <v>26</v>
      </c>
      <c r="S3322" t="s">
        <v>26</v>
      </c>
      <c r="T3322" t="s">
        <v>26</v>
      </c>
    </row>
    <row r="3323" spans="1:20" x14ac:dyDescent="0.2">
      <c r="A3323" t="s">
        <v>2184</v>
      </c>
      <c r="B3323" s="18" t="s">
        <v>2185</v>
      </c>
      <c r="C3323" s="18" t="str">
        <f t="shared" si="109"/>
        <v xml:space="preserve">Hidalgo </v>
      </c>
      <c r="D3323" s="18" t="str">
        <f t="shared" si="110"/>
        <v xml:space="preserve"> Texas</v>
      </c>
      <c r="E3323" t="s">
        <v>21</v>
      </c>
      <c r="F3323">
        <v>713940</v>
      </c>
      <c r="G3323" t="s">
        <v>22</v>
      </c>
      <c r="H3323" t="s">
        <v>21</v>
      </c>
      <c r="I3323">
        <v>1</v>
      </c>
      <c r="J3323" t="s">
        <v>23</v>
      </c>
      <c r="K3323">
        <v>230</v>
      </c>
      <c r="L3323" s="24" t="s">
        <v>32</v>
      </c>
      <c r="M3323">
        <v>2020</v>
      </c>
      <c r="N3323" s="18">
        <v>6</v>
      </c>
      <c r="O3323" t="s">
        <v>26</v>
      </c>
      <c r="P3323" t="s">
        <v>26</v>
      </c>
      <c r="Q3323" t="s">
        <v>26</v>
      </c>
      <c r="R3323" t="s">
        <v>26</v>
      </c>
      <c r="S3323" t="s">
        <v>26</v>
      </c>
      <c r="T3323" t="s">
        <v>26</v>
      </c>
    </row>
    <row r="3324" spans="1:20" x14ac:dyDescent="0.2">
      <c r="A3324" t="s">
        <v>2184</v>
      </c>
      <c r="B3324" s="18" t="s">
        <v>2185</v>
      </c>
      <c r="C3324" s="18" t="str">
        <f t="shared" si="109"/>
        <v xml:space="preserve">Hidalgo </v>
      </c>
      <c r="D3324" s="18" t="str">
        <f t="shared" si="110"/>
        <v xml:space="preserve"> Texas</v>
      </c>
      <c r="E3324" t="s">
        <v>21</v>
      </c>
      <c r="F3324">
        <v>713940</v>
      </c>
      <c r="G3324" t="s">
        <v>22</v>
      </c>
      <c r="H3324" t="s">
        <v>21</v>
      </c>
      <c r="I3324">
        <v>1</v>
      </c>
      <c r="J3324" t="s">
        <v>23</v>
      </c>
      <c r="K3324">
        <v>251</v>
      </c>
      <c r="L3324" s="24" t="s">
        <v>57</v>
      </c>
      <c r="M3324">
        <v>2020</v>
      </c>
      <c r="N3324" s="18">
        <v>3</v>
      </c>
      <c r="O3324" t="s">
        <v>26</v>
      </c>
      <c r="P3324" t="s">
        <v>26</v>
      </c>
      <c r="Q3324" t="s">
        <v>26</v>
      </c>
      <c r="R3324" t="s">
        <v>26</v>
      </c>
      <c r="S3324" t="s">
        <v>26</v>
      </c>
      <c r="T3324" t="s">
        <v>26</v>
      </c>
    </row>
    <row r="3325" spans="1:20" x14ac:dyDescent="0.2">
      <c r="A3325" t="s">
        <v>2186</v>
      </c>
      <c r="B3325" s="18" t="s">
        <v>2187</v>
      </c>
      <c r="C3325" s="18" t="str">
        <f t="shared" si="109"/>
        <v xml:space="preserve">Hill </v>
      </c>
      <c r="D3325" s="18" t="str">
        <f t="shared" si="110"/>
        <v xml:space="preserve"> Texas</v>
      </c>
      <c r="E3325" t="s">
        <v>21</v>
      </c>
      <c r="F3325">
        <v>713940</v>
      </c>
      <c r="G3325" t="s">
        <v>22</v>
      </c>
      <c r="H3325" t="s">
        <v>21</v>
      </c>
      <c r="I3325">
        <v>1</v>
      </c>
      <c r="J3325" t="s">
        <v>23</v>
      </c>
      <c r="K3325">
        <v>1</v>
      </c>
      <c r="L3325" s="24" t="s">
        <v>23</v>
      </c>
      <c r="M3325">
        <v>2020</v>
      </c>
      <c r="N3325" s="18">
        <v>4</v>
      </c>
      <c r="O3325">
        <v>148</v>
      </c>
      <c r="P3325" t="s">
        <v>24</v>
      </c>
      <c r="Q3325">
        <v>45</v>
      </c>
      <c r="R3325" t="s">
        <v>24</v>
      </c>
      <c r="S3325">
        <v>9</v>
      </c>
      <c r="T3325" t="s">
        <v>30</v>
      </c>
    </row>
    <row r="3326" spans="1:20" x14ac:dyDescent="0.2">
      <c r="A3326" t="s">
        <v>2186</v>
      </c>
      <c r="B3326" s="18" t="s">
        <v>2187</v>
      </c>
      <c r="C3326" s="18" t="str">
        <f t="shared" si="109"/>
        <v xml:space="preserve">Hill </v>
      </c>
      <c r="D3326" s="18" t="str">
        <f t="shared" si="110"/>
        <v xml:space="preserve"> Texas</v>
      </c>
      <c r="E3326" t="s">
        <v>21</v>
      </c>
      <c r="F3326">
        <v>713940</v>
      </c>
      <c r="G3326" t="s">
        <v>22</v>
      </c>
      <c r="H3326" t="s">
        <v>21</v>
      </c>
      <c r="I3326">
        <v>1</v>
      </c>
      <c r="J3326" t="s">
        <v>23</v>
      </c>
      <c r="K3326">
        <v>210</v>
      </c>
      <c r="L3326" s="24" t="s">
        <v>27</v>
      </c>
      <c r="M3326">
        <v>2020</v>
      </c>
      <c r="N3326" s="18">
        <v>4</v>
      </c>
      <c r="O3326" t="s">
        <v>26</v>
      </c>
      <c r="P3326" t="s">
        <v>26</v>
      </c>
      <c r="Q3326" t="s">
        <v>26</v>
      </c>
      <c r="R3326" t="s">
        <v>26</v>
      </c>
      <c r="S3326" t="s">
        <v>26</v>
      </c>
      <c r="T3326" t="s">
        <v>26</v>
      </c>
    </row>
    <row r="3327" spans="1:20" x14ac:dyDescent="0.2">
      <c r="A3327" t="s">
        <v>2188</v>
      </c>
      <c r="B3327" s="18" t="s">
        <v>2189</v>
      </c>
      <c r="C3327" s="18" t="str">
        <f t="shared" si="109"/>
        <v xml:space="preserve">Hood </v>
      </c>
      <c r="D3327" s="18" t="str">
        <f t="shared" si="110"/>
        <v xml:space="preserve"> Texas</v>
      </c>
      <c r="E3327" t="s">
        <v>21</v>
      </c>
      <c r="F3327">
        <v>713940</v>
      </c>
      <c r="G3327" t="s">
        <v>22</v>
      </c>
      <c r="H3327" t="s">
        <v>21</v>
      </c>
      <c r="I3327">
        <v>1</v>
      </c>
      <c r="J3327" t="s">
        <v>23</v>
      </c>
      <c r="K3327">
        <v>1</v>
      </c>
      <c r="L3327" s="24" t="s">
        <v>23</v>
      </c>
      <c r="M3327">
        <v>2020</v>
      </c>
      <c r="N3327" s="18">
        <v>9</v>
      </c>
      <c r="O3327">
        <v>296</v>
      </c>
      <c r="P3327" t="s">
        <v>30</v>
      </c>
      <c r="Q3327">
        <v>70</v>
      </c>
      <c r="R3327" t="s">
        <v>30</v>
      </c>
      <c r="S3327">
        <v>18</v>
      </c>
      <c r="T3327" t="s">
        <v>30</v>
      </c>
    </row>
    <row r="3328" spans="1:20" x14ac:dyDescent="0.2">
      <c r="A3328" t="s">
        <v>2188</v>
      </c>
      <c r="B3328" s="18" t="s">
        <v>2189</v>
      </c>
      <c r="C3328" s="18" t="str">
        <f t="shared" si="109"/>
        <v xml:space="preserve">Hood </v>
      </c>
      <c r="D3328" s="18" t="str">
        <f t="shared" si="110"/>
        <v xml:space="preserve"> Texas</v>
      </c>
      <c r="E3328" t="s">
        <v>21</v>
      </c>
      <c r="F3328">
        <v>713940</v>
      </c>
      <c r="G3328" t="s">
        <v>22</v>
      </c>
      <c r="H3328" t="s">
        <v>21</v>
      </c>
      <c r="I3328">
        <v>1</v>
      </c>
      <c r="J3328" t="s">
        <v>23</v>
      </c>
      <c r="K3328">
        <v>210</v>
      </c>
      <c r="L3328" s="24" t="s">
        <v>27</v>
      </c>
      <c r="M3328">
        <v>2020</v>
      </c>
      <c r="N3328" s="18">
        <v>8</v>
      </c>
      <c r="O3328" t="s">
        <v>26</v>
      </c>
      <c r="P3328" t="s">
        <v>26</v>
      </c>
      <c r="Q3328" t="s">
        <v>26</v>
      </c>
      <c r="R3328" t="s">
        <v>26</v>
      </c>
      <c r="S3328" t="s">
        <v>26</v>
      </c>
      <c r="T3328" t="s">
        <v>26</v>
      </c>
    </row>
    <row r="3329" spans="1:20" x14ac:dyDescent="0.2">
      <c r="A3329" t="s">
        <v>2190</v>
      </c>
      <c r="B3329" s="18" t="s">
        <v>2191</v>
      </c>
      <c r="C3329" s="18" t="str">
        <f t="shared" si="109"/>
        <v xml:space="preserve">Hunt </v>
      </c>
      <c r="D3329" s="18" t="str">
        <f t="shared" si="110"/>
        <v xml:space="preserve"> Texas</v>
      </c>
      <c r="E3329" t="s">
        <v>21</v>
      </c>
      <c r="F3329">
        <v>713940</v>
      </c>
      <c r="G3329" t="s">
        <v>22</v>
      </c>
      <c r="H3329" t="s">
        <v>21</v>
      </c>
      <c r="I3329">
        <v>1</v>
      </c>
      <c r="J3329" t="s">
        <v>23</v>
      </c>
      <c r="K3329">
        <v>1</v>
      </c>
      <c r="L3329" s="24" t="s">
        <v>23</v>
      </c>
      <c r="M3329">
        <v>2020</v>
      </c>
      <c r="N3329" s="18">
        <v>9</v>
      </c>
      <c r="O3329">
        <v>792</v>
      </c>
      <c r="P3329" t="s">
        <v>24</v>
      </c>
      <c r="Q3329">
        <v>229</v>
      </c>
      <c r="R3329" t="s">
        <v>24</v>
      </c>
      <c r="S3329">
        <v>84</v>
      </c>
      <c r="T3329" t="s">
        <v>30</v>
      </c>
    </row>
    <row r="3330" spans="1:20" x14ac:dyDescent="0.2">
      <c r="A3330" t="s">
        <v>2190</v>
      </c>
      <c r="B3330" s="18" t="s">
        <v>2191</v>
      </c>
      <c r="C3330" s="18" t="str">
        <f t="shared" si="109"/>
        <v xml:space="preserve">Hunt </v>
      </c>
      <c r="D3330" s="18" t="str">
        <f t="shared" si="110"/>
        <v xml:space="preserve"> Texas</v>
      </c>
      <c r="E3330" t="s">
        <v>21</v>
      </c>
      <c r="F3330">
        <v>713940</v>
      </c>
      <c r="G3330" t="s">
        <v>22</v>
      </c>
      <c r="H3330" t="s">
        <v>21</v>
      </c>
      <c r="I3330">
        <v>1</v>
      </c>
      <c r="J3330" t="s">
        <v>23</v>
      </c>
      <c r="K3330">
        <v>210</v>
      </c>
      <c r="L3330" s="24" t="s">
        <v>27</v>
      </c>
      <c r="M3330">
        <v>2020</v>
      </c>
      <c r="N3330" s="18">
        <v>5</v>
      </c>
      <c r="O3330" t="s">
        <v>26</v>
      </c>
      <c r="P3330" t="s">
        <v>26</v>
      </c>
      <c r="Q3330" t="s">
        <v>26</v>
      </c>
      <c r="R3330" t="s">
        <v>26</v>
      </c>
      <c r="S3330" t="s">
        <v>26</v>
      </c>
      <c r="T3330" t="s">
        <v>26</v>
      </c>
    </row>
    <row r="3331" spans="1:20" x14ac:dyDescent="0.2">
      <c r="A3331" t="s">
        <v>2192</v>
      </c>
      <c r="B3331" s="18" t="s">
        <v>2193</v>
      </c>
      <c r="C3331" s="18" t="str">
        <f t="shared" ref="C3331:C3394" si="111">LEFT(B3331, FIND(" County",B3331))</f>
        <v xml:space="preserve">Jefferson </v>
      </c>
      <c r="D3331" s="18" t="str">
        <f t="shared" ref="D3331:D3394" si="112">RIGHT(B3331, LEN(B3331)-FIND(", ",B3331))</f>
        <v xml:space="preserve"> Texas</v>
      </c>
      <c r="E3331" t="s">
        <v>21</v>
      </c>
      <c r="F3331">
        <v>713940</v>
      </c>
      <c r="G3331" t="s">
        <v>22</v>
      </c>
      <c r="H3331" t="s">
        <v>21</v>
      </c>
      <c r="I3331">
        <v>1</v>
      </c>
      <c r="J3331" t="s">
        <v>23</v>
      </c>
      <c r="K3331">
        <v>1</v>
      </c>
      <c r="L3331" s="24" t="s">
        <v>23</v>
      </c>
      <c r="M3331">
        <v>2020</v>
      </c>
      <c r="N3331" s="18">
        <v>15</v>
      </c>
      <c r="O3331">
        <v>4625</v>
      </c>
      <c r="P3331" t="s">
        <v>24</v>
      </c>
      <c r="Q3331">
        <v>1411</v>
      </c>
      <c r="R3331" t="s">
        <v>24</v>
      </c>
      <c r="S3331">
        <v>462</v>
      </c>
      <c r="T3331" t="s">
        <v>24</v>
      </c>
    </row>
    <row r="3332" spans="1:20" x14ac:dyDescent="0.2">
      <c r="A3332" t="s">
        <v>2192</v>
      </c>
      <c r="B3332" s="18" t="s">
        <v>2193</v>
      </c>
      <c r="C3332" s="18" t="str">
        <f t="shared" si="111"/>
        <v xml:space="preserve">Jefferson </v>
      </c>
      <c r="D3332" s="18" t="str">
        <f t="shared" si="112"/>
        <v xml:space="preserve"> Texas</v>
      </c>
      <c r="E3332" t="s">
        <v>21</v>
      </c>
      <c r="F3332">
        <v>713940</v>
      </c>
      <c r="G3332" t="s">
        <v>22</v>
      </c>
      <c r="H3332" t="s">
        <v>21</v>
      </c>
      <c r="I3332">
        <v>1</v>
      </c>
      <c r="J3332" t="s">
        <v>23</v>
      </c>
      <c r="K3332">
        <v>210</v>
      </c>
      <c r="L3332" s="24" t="s">
        <v>27</v>
      </c>
      <c r="M3332">
        <v>2020</v>
      </c>
      <c r="N3332" s="18">
        <v>6</v>
      </c>
      <c r="O3332" t="s">
        <v>26</v>
      </c>
      <c r="P3332" t="s">
        <v>26</v>
      </c>
      <c r="Q3332" t="s">
        <v>26</v>
      </c>
      <c r="R3332" t="s">
        <v>26</v>
      </c>
      <c r="S3332" t="s">
        <v>26</v>
      </c>
      <c r="T3332" t="s">
        <v>26</v>
      </c>
    </row>
    <row r="3333" spans="1:20" x14ac:dyDescent="0.2">
      <c r="A3333" t="s">
        <v>2192</v>
      </c>
      <c r="B3333" s="18" t="s">
        <v>2193</v>
      </c>
      <c r="C3333" s="18" t="str">
        <f t="shared" si="111"/>
        <v xml:space="preserve">Jefferson </v>
      </c>
      <c r="D3333" s="18" t="str">
        <f t="shared" si="112"/>
        <v xml:space="preserve"> Texas</v>
      </c>
      <c r="E3333" t="s">
        <v>21</v>
      </c>
      <c r="F3333">
        <v>713940</v>
      </c>
      <c r="G3333" t="s">
        <v>22</v>
      </c>
      <c r="H3333" t="s">
        <v>21</v>
      </c>
      <c r="I3333">
        <v>1</v>
      </c>
      <c r="J3333" t="s">
        <v>23</v>
      </c>
      <c r="K3333">
        <v>241</v>
      </c>
      <c r="L3333" s="24" t="s">
        <v>25</v>
      </c>
      <c r="M3333">
        <v>2020</v>
      </c>
      <c r="N3333" s="18">
        <v>4</v>
      </c>
      <c r="O3333" t="s">
        <v>26</v>
      </c>
      <c r="P3333" t="s">
        <v>26</v>
      </c>
      <c r="Q3333" t="s">
        <v>26</v>
      </c>
      <c r="R3333" t="s">
        <v>26</v>
      </c>
      <c r="S3333" t="s">
        <v>26</v>
      </c>
      <c r="T3333" t="s">
        <v>26</v>
      </c>
    </row>
    <row r="3334" spans="1:20" x14ac:dyDescent="0.2">
      <c r="A3334" t="s">
        <v>2192</v>
      </c>
      <c r="B3334" s="18" t="s">
        <v>2193</v>
      </c>
      <c r="C3334" s="18" t="str">
        <f t="shared" si="111"/>
        <v xml:space="preserve">Jefferson </v>
      </c>
      <c r="D3334" s="18" t="str">
        <f t="shared" si="112"/>
        <v xml:space="preserve"> Texas</v>
      </c>
      <c r="E3334" t="s">
        <v>21</v>
      </c>
      <c r="F3334">
        <v>713940</v>
      </c>
      <c r="G3334" t="s">
        <v>22</v>
      </c>
      <c r="H3334" t="s">
        <v>21</v>
      </c>
      <c r="I3334">
        <v>1</v>
      </c>
      <c r="J3334" t="s">
        <v>23</v>
      </c>
      <c r="K3334">
        <v>242</v>
      </c>
      <c r="L3334" s="24" t="s">
        <v>56</v>
      </c>
      <c r="M3334">
        <v>2020</v>
      </c>
      <c r="N3334" s="18">
        <v>3</v>
      </c>
      <c r="O3334" t="s">
        <v>26</v>
      </c>
      <c r="P3334" t="s">
        <v>26</v>
      </c>
      <c r="Q3334" t="s">
        <v>26</v>
      </c>
      <c r="R3334" t="s">
        <v>26</v>
      </c>
      <c r="S3334" t="s">
        <v>26</v>
      </c>
      <c r="T3334" t="s">
        <v>26</v>
      </c>
    </row>
    <row r="3335" spans="1:20" x14ac:dyDescent="0.2">
      <c r="A3335" t="s">
        <v>2194</v>
      </c>
      <c r="B3335" s="18" t="s">
        <v>2195</v>
      </c>
      <c r="C3335" s="18" t="str">
        <f t="shared" si="111"/>
        <v xml:space="preserve">Johnson </v>
      </c>
      <c r="D3335" s="18" t="str">
        <f t="shared" si="112"/>
        <v xml:space="preserve"> Texas</v>
      </c>
      <c r="E3335" t="s">
        <v>21</v>
      </c>
      <c r="F3335">
        <v>713940</v>
      </c>
      <c r="G3335" t="s">
        <v>22</v>
      </c>
      <c r="H3335" t="s">
        <v>21</v>
      </c>
      <c r="I3335">
        <v>1</v>
      </c>
      <c r="J3335" t="s">
        <v>23</v>
      </c>
      <c r="K3335">
        <v>1</v>
      </c>
      <c r="L3335" s="24" t="s">
        <v>23</v>
      </c>
      <c r="M3335">
        <v>2020</v>
      </c>
      <c r="N3335" s="18">
        <v>14</v>
      </c>
      <c r="O3335">
        <v>1323</v>
      </c>
      <c r="P3335" t="s">
        <v>30</v>
      </c>
      <c r="Q3335">
        <v>346</v>
      </c>
      <c r="R3335" t="s">
        <v>30</v>
      </c>
      <c r="S3335">
        <v>95</v>
      </c>
      <c r="T3335" t="s">
        <v>30</v>
      </c>
    </row>
    <row r="3336" spans="1:20" x14ac:dyDescent="0.2">
      <c r="A3336" t="s">
        <v>2194</v>
      </c>
      <c r="B3336" s="18" t="s">
        <v>2195</v>
      </c>
      <c r="C3336" s="18" t="str">
        <f t="shared" si="111"/>
        <v xml:space="preserve">Johnson </v>
      </c>
      <c r="D3336" s="18" t="str">
        <f t="shared" si="112"/>
        <v xml:space="preserve"> Texas</v>
      </c>
      <c r="E3336" t="s">
        <v>21</v>
      </c>
      <c r="F3336">
        <v>713940</v>
      </c>
      <c r="G3336" t="s">
        <v>22</v>
      </c>
      <c r="H3336" t="s">
        <v>21</v>
      </c>
      <c r="I3336">
        <v>1</v>
      </c>
      <c r="J3336" t="s">
        <v>23</v>
      </c>
      <c r="K3336">
        <v>210</v>
      </c>
      <c r="L3336" s="24" t="s">
        <v>27</v>
      </c>
      <c r="M3336">
        <v>2020</v>
      </c>
      <c r="N3336" s="18">
        <v>8</v>
      </c>
      <c r="O3336" t="s">
        <v>26</v>
      </c>
      <c r="P3336" t="s">
        <v>26</v>
      </c>
      <c r="Q3336" t="s">
        <v>26</v>
      </c>
      <c r="R3336" t="s">
        <v>26</v>
      </c>
      <c r="S3336" t="s">
        <v>26</v>
      </c>
      <c r="T3336" t="s">
        <v>26</v>
      </c>
    </row>
    <row r="3337" spans="1:20" x14ac:dyDescent="0.2">
      <c r="A3337" t="s">
        <v>2194</v>
      </c>
      <c r="B3337" s="18" t="s">
        <v>2195</v>
      </c>
      <c r="C3337" s="18" t="str">
        <f t="shared" si="111"/>
        <v xml:space="preserve">Johnson </v>
      </c>
      <c r="D3337" s="18" t="str">
        <f t="shared" si="112"/>
        <v xml:space="preserve"> Texas</v>
      </c>
      <c r="E3337" t="s">
        <v>21</v>
      </c>
      <c r="F3337">
        <v>713940</v>
      </c>
      <c r="G3337" t="s">
        <v>22</v>
      </c>
      <c r="H3337" t="s">
        <v>21</v>
      </c>
      <c r="I3337">
        <v>1</v>
      </c>
      <c r="J3337" t="s">
        <v>23</v>
      </c>
      <c r="K3337">
        <v>220</v>
      </c>
      <c r="L3337" s="24" t="s">
        <v>31</v>
      </c>
      <c r="M3337">
        <v>2020</v>
      </c>
      <c r="N3337" s="18">
        <v>3</v>
      </c>
      <c r="O3337" t="s">
        <v>26</v>
      </c>
      <c r="P3337" t="s">
        <v>26</v>
      </c>
      <c r="Q3337" t="s">
        <v>26</v>
      </c>
      <c r="R3337" t="s">
        <v>26</v>
      </c>
      <c r="S3337" t="s">
        <v>26</v>
      </c>
      <c r="T3337" t="s">
        <v>26</v>
      </c>
    </row>
    <row r="3338" spans="1:20" x14ac:dyDescent="0.2">
      <c r="A3338" t="s">
        <v>2196</v>
      </c>
      <c r="B3338" s="18" t="s">
        <v>2197</v>
      </c>
      <c r="C3338" s="18" t="str">
        <f t="shared" si="111"/>
        <v xml:space="preserve">Kaufman </v>
      </c>
      <c r="D3338" s="18" t="str">
        <f t="shared" si="112"/>
        <v xml:space="preserve"> Texas</v>
      </c>
      <c r="E3338" t="s">
        <v>21</v>
      </c>
      <c r="F3338">
        <v>713940</v>
      </c>
      <c r="G3338" t="s">
        <v>22</v>
      </c>
      <c r="H3338" t="s">
        <v>21</v>
      </c>
      <c r="I3338">
        <v>1</v>
      </c>
      <c r="J3338" t="s">
        <v>23</v>
      </c>
      <c r="K3338">
        <v>1</v>
      </c>
      <c r="L3338" s="24" t="s">
        <v>23</v>
      </c>
      <c r="M3338">
        <v>2020</v>
      </c>
      <c r="N3338" s="18">
        <v>15</v>
      </c>
      <c r="O3338">
        <v>1152</v>
      </c>
      <c r="P3338" t="s">
        <v>30</v>
      </c>
      <c r="Q3338">
        <v>299</v>
      </c>
      <c r="R3338" t="s">
        <v>30</v>
      </c>
      <c r="S3338">
        <v>138</v>
      </c>
      <c r="T3338" t="s">
        <v>24</v>
      </c>
    </row>
    <row r="3339" spans="1:20" x14ac:dyDescent="0.2">
      <c r="A3339" t="s">
        <v>2196</v>
      </c>
      <c r="B3339" s="18" t="s">
        <v>2197</v>
      </c>
      <c r="C3339" s="18" t="str">
        <f t="shared" si="111"/>
        <v xml:space="preserve">Kaufman </v>
      </c>
      <c r="D3339" s="18" t="str">
        <f t="shared" si="112"/>
        <v xml:space="preserve"> Texas</v>
      </c>
      <c r="E3339" t="s">
        <v>21</v>
      </c>
      <c r="F3339">
        <v>713940</v>
      </c>
      <c r="G3339" t="s">
        <v>22</v>
      </c>
      <c r="H3339" t="s">
        <v>21</v>
      </c>
      <c r="I3339">
        <v>1</v>
      </c>
      <c r="J3339" t="s">
        <v>23</v>
      </c>
      <c r="K3339">
        <v>210</v>
      </c>
      <c r="L3339" s="24" t="s">
        <v>27</v>
      </c>
      <c r="M3339">
        <v>2020</v>
      </c>
      <c r="N3339" s="18">
        <v>9</v>
      </c>
      <c r="O3339" t="s">
        <v>26</v>
      </c>
      <c r="P3339" t="s">
        <v>26</v>
      </c>
      <c r="Q3339" t="s">
        <v>26</v>
      </c>
      <c r="R3339" t="s">
        <v>26</v>
      </c>
      <c r="S3339" t="s">
        <v>26</v>
      </c>
      <c r="T3339" t="s">
        <v>26</v>
      </c>
    </row>
    <row r="3340" spans="1:20" x14ac:dyDescent="0.2">
      <c r="A3340" t="s">
        <v>2196</v>
      </c>
      <c r="B3340" s="18" t="s">
        <v>2197</v>
      </c>
      <c r="C3340" s="18" t="str">
        <f t="shared" si="111"/>
        <v xml:space="preserve">Kaufman </v>
      </c>
      <c r="D3340" s="18" t="str">
        <f t="shared" si="112"/>
        <v xml:space="preserve"> Texas</v>
      </c>
      <c r="E3340" t="s">
        <v>21</v>
      </c>
      <c r="F3340">
        <v>713940</v>
      </c>
      <c r="G3340" t="s">
        <v>22</v>
      </c>
      <c r="H3340" t="s">
        <v>21</v>
      </c>
      <c r="I3340">
        <v>1</v>
      </c>
      <c r="J3340" t="s">
        <v>23</v>
      </c>
      <c r="K3340">
        <v>220</v>
      </c>
      <c r="L3340" s="24" t="s">
        <v>31</v>
      </c>
      <c r="M3340">
        <v>2020</v>
      </c>
      <c r="N3340" s="18">
        <v>5</v>
      </c>
      <c r="O3340" t="s">
        <v>26</v>
      </c>
      <c r="P3340" t="s">
        <v>26</v>
      </c>
      <c r="Q3340" t="s">
        <v>26</v>
      </c>
      <c r="R3340" t="s">
        <v>26</v>
      </c>
      <c r="S3340" t="s">
        <v>26</v>
      </c>
      <c r="T3340" t="s">
        <v>26</v>
      </c>
    </row>
    <row r="3341" spans="1:20" x14ac:dyDescent="0.2">
      <c r="A3341" t="s">
        <v>2198</v>
      </c>
      <c r="B3341" s="18" t="s">
        <v>2199</v>
      </c>
      <c r="C3341" s="18" t="str">
        <f t="shared" si="111"/>
        <v xml:space="preserve">Kendall </v>
      </c>
      <c r="D3341" s="18" t="str">
        <f t="shared" si="112"/>
        <v xml:space="preserve"> Texas</v>
      </c>
      <c r="E3341" t="s">
        <v>21</v>
      </c>
      <c r="F3341">
        <v>713940</v>
      </c>
      <c r="G3341" t="s">
        <v>22</v>
      </c>
      <c r="H3341" t="s">
        <v>21</v>
      </c>
      <c r="I3341">
        <v>1</v>
      </c>
      <c r="J3341" t="s">
        <v>23</v>
      </c>
      <c r="K3341">
        <v>1</v>
      </c>
      <c r="L3341" s="24" t="s">
        <v>23</v>
      </c>
      <c r="M3341">
        <v>2020</v>
      </c>
      <c r="N3341" s="18">
        <v>6</v>
      </c>
      <c r="O3341">
        <v>847</v>
      </c>
      <c r="P3341" t="s">
        <v>30</v>
      </c>
      <c r="Q3341">
        <v>308</v>
      </c>
      <c r="R3341" t="s">
        <v>30</v>
      </c>
      <c r="S3341">
        <v>99</v>
      </c>
      <c r="T3341" t="s">
        <v>30</v>
      </c>
    </row>
    <row r="3342" spans="1:20" x14ac:dyDescent="0.2">
      <c r="A3342" t="s">
        <v>2200</v>
      </c>
      <c r="B3342" s="18" t="s">
        <v>2201</v>
      </c>
      <c r="C3342" s="18" t="str">
        <f t="shared" si="111"/>
        <v xml:space="preserve">Kerr </v>
      </c>
      <c r="D3342" s="18" t="str">
        <f t="shared" si="112"/>
        <v xml:space="preserve"> Texas</v>
      </c>
      <c r="E3342" t="s">
        <v>21</v>
      </c>
      <c r="F3342">
        <v>713940</v>
      </c>
      <c r="G3342" t="s">
        <v>22</v>
      </c>
      <c r="H3342" t="s">
        <v>21</v>
      </c>
      <c r="I3342">
        <v>1</v>
      </c>
      <c r="J3342" t="s">
        <v>23</v>
      </c>
      <c r="K3342">
        <v>1</v>
      </c>
      <c r="L3342" s="24" t="s">
        <v>23</v>
      </c>
      <c r="M3342">
        <v>2020</v>
      </c>
      <c r="N3342" s="18">
        <v>5</v>
      </c>
      <c r="O3342">
        <v>377</v>
      </c>
      <c r="P3342" t="s">
        <v>24</v>
      </c>
      <c r="Q3342">
        <v>104</v>
      </c>
      <c r="R3342" t="s">
        <v>24</v>
      </c>
      <c r="S3342">
        <v>33</v>
      </c>
      <c r="T3342" t="s">
        <v>30</v>
      </c>
    </row>
    <row r="3343" spans="1:20" x14ac:dyDescent="0.2">
      <c r="A3343" t="s">
        <v>2202</v>
      </c>
      <c r="B3343" s="18" t="s">
        <v>2203</v>
      </c>
      <c r="C3343" s="18" t="str">
        <f t="shared" si="111"/>
        <v xml:space="preserve">Lamar </v>
      </c>
      <c r="D3343" s="18" t="str">
        <f t="shared" si="112"/>
        <v xml:space="preserve"> Texas</v>
      </c>
      <c r="E3343" t="s">
        <v>21</v>
      </c>
      <c r="F3343">
        <v>713940</v>
      </c>
      <c r="G3343" t="s">
        <v>22</v>
      </c>
      <c r="H3343" t="s">
        <v>21</v>
      </c>
      <c r="I3343">
        <v>1</v>
      </c>
      <c r="J3343" t="s">
        <v>23</v>
      </c>
      <c r="K3343">
        <v>1</v>
      </c>
      <c r="L3343" s="24" t="s">
        <v>23</v>
      </c>
      <c r="M3343">
        <v>2020</v>
      </c>
      <c r="N3343" s="18">
        <v>3</v>
      </c>
      <c r="O3343">
        <v>456</v>
      </c>
      <c r="P3343" t="s">
        <v>35</v>
      </c>
      <c r="Q3343">
        <v>138</v>
      </c>
      <c r="R3343" t="s">
        <v>35</v>
      </c>
      <c r="S3343">
        <v>37</v>
      </c>
      <c r="T3343" t="s">
        <v>35</v>
      </c>
    </row>
    <row r="3344" spans="1:20" x14ac:dyDescent="0.2">
      <c r="A3344" t="s">
        <v>2204</v>
      </c>
      <c r="B3344" s="18" t="s">
        <v>2205</v>
      </c>
      <c r="C3344" s="18" t="str">
        <f t="shared" si="111"/>
        <v xml:space="preserve">Liberty </v>
      </c>
      <c r="D3344" s="18" t="str">
        <f t="shared" si="112"/>
        <v xml:space="preserve"> Texas</v>
      </c>
      <c r="E3344" t="s">
        <v>21</v>
      </c>
      <c r="F3344">
        <v>713940</v>
      </c>
      <c r="G3344" t="s">
        <v>22</v>
      </c>
      <c r="H3344" t="s">
        <v>21</v>
      </c>
      <c r="I3344">
        <v>1</v>
      </c>
      <c r="J3344" t="s">
        <v>23</v>
      </c>
      <c r="K3344">
        <v>1</v>
      </c>
      <c r="L3344" s="24" t="s">
        <v>23</v>
      </c>
      <c r="M3344">
        <v>2020</v>
      </c>
      <c r="N3344" s="18">
        <v>3</v>
      </c>
      <c r="O3344">
        <v>110</v>
      </c>
      <c r="P3344" t="s">
        <v>35</v>
      </c>
      <c r="Q3344">
        <v>29</v>
      </c>
      <c r="R3344" t="s">
        <v>35</v>
      </c>
      <c r="S3344">
        <v>3</v>
      </c>
      <c r="T3344" t="s">
        <v>35</v>
      </c>
    </row>
    <row r="3345" spans="1:20" x14ac:dyDescent="0.2">
      <c r="A3345" t="s">
        <v>2204</v>
      </c>
      <c r="B3345" s="18" t="s">
        <v>2205</v>
      </c>
      <c r="C3345" s="18" t="str">
        <f t="shared" si="111"/>
        <v xml:space="preserve">Liberty </v>
      </c>
      <c r="D3345" s="18" t="str">
        <f t="shared" si="112"/>
        <v xml:space="preserve"> Texas</v>
      </c>
      <c r="E3345" t="s">
        <v>21</v>
      </c>
      <c r="F3345">
        <v>713940</v>
      </c>
      <c r="G3345" t="s">
        <v>22</v>
      </c>
      <c r="H3345" t="s">
        <v>21</v>
      </c>
      <c r="I3345">
        <v>1</v>
      </c>
      <c r="J3345" t="s">
        <v>23</v>
      </c>
      <c r="K3345">
        <v>210</v>
      </c>
      <c r="L3345" s="24" t="s">
        <v>27</v>
      </c>
      <c r="M3345">
        <v>2020</v>
      </c>
      <c r="N3345" s="18">
        <v>3</v>
      </c>
      <c r="O3345" t="s">
        <v>26</v>
      </c>
      <c r="P3345" t="s">
        <v>26</v>
      </c>
      <c r="Q3345" t="s">
        <v>26</v>
      </c>
      <c r="R3345" t="s">
        <v>26</v>
      </c>
      <c r="S3345" t="s">
        <v>26</v>
      </c>
      <c r="T3345" t="s">
        <v>26</v>
      </c>
    </row>
    <row r="3346" spans="1:20" x14ac:dyDescent="0.2">
      <c r="A3346" t="s">
        <v>2206</v>
      </c>
      <c r="B3346" s="18" t="s">
        <v>2207</v>
      </c>
      <c r="C3346" s="18" t="str">
        <f t="shared" si="111"/>
        <v xml:space="preserve">Lubbock </v>
      </c>
      <c r="D3346" s="18" t="str">
        <f t="shared" si="112"/>
        <v xml:space="preserve"> Texas</v>
      </c>
      <c r="E3346" t="s">
        <v>21</v>
      </c>
      <c r="F3346">
        <v>713940</v>
      </c>
      <c r="G3346" t="s">
        <v>22</v>
      </c>
      <c r="H3346" t="s">
        <v>21</v>
      </c>
      <c r="I3346">
        <v>1</v>
      </c>
      <c r="J3346" t="s">
        <v>23</v>
      </c>
      <c r="K3346">
        <v>1</v>
      </c>
      <c r="L3346" s="24" t="s">
        <v>23</v>
      </c>
      <c r="M3346">
        <v>2020</v>
      </c>
      <c r="N3346" s="18">
        <v>29</v>
      </c>
      <c r="O3346">
        <v>4509</v>
      </c>
      <c r="P3346" t="s">
        <v>30</v>
      </c>
      <c r="Q3346">
        <v>1224</v>
      </c>
      <c r="R3346" t="s">
        <v>30</v>
      </c>
      <c r="S3346">
        <v>395</v>
      </c>
      <c r="T3346" t="s">
        <v>30</v>
      </c>
    </row>
    <row r="3347" spans="1:20" x14ac:dyDescent="0.2">
      <c r="A3347" t="s">
        <v>2206</v>
      </c>
      <c r="B3347" s="18" t="s">
        <v>2207</v>
      </c>
      <c r="C3347" s="18" t="str">
        <f t="shared" si="111"/>
        <v xml:space="preserve">Lubbock </v>
      </c>
      <c r="D3347" s="18" t="str">
        <f t="shared" si="112"/>
        <v xml:space="preserve"> Texas</v>
      </c>
      <c r="E3347" t="s">
        <v>21</v>
      </c>
      <c r="F3347">
        <v>713940</v>
      </c>
      <c r="G3347" t="s">
        <v>22</v>
      </c>
      <c r="H3347" t="s">
        <v>21</v>
      </c>
      <c r="I3347">
        <v>1</v>
      </c>
      <c r="J3347" t="s">
        <v>23</v>
      </c>
      <c r="K3347">
        <v>210</v>
      </c>
      <c r="L3347" s="24" t="s">
        <v>27</v>
      </c>
      <c r="M3347">
        <v>2020</v>
      </c>
      <c r="N3347" s="18">
        <v>8</v>
      </c>
      <c r="O3347" t="s">
        <v>26</v>
      </c>
      <c r="P3347" t="s">
        <v>26</v>
      </c>
      <c r="Q3347" t="s">
        <v>26</v>
      </c>
      <c r="R3347" t="s">
        <v>26</v>
      </c>
      <c r="S3347" t="s">
        <v>26</v>
      </c>
      <c r="T3347" t="s">
        <v>26</v>
      </c>
    </row>
    <row r="3348" spans="1:20" x14ac:dyDescent="0.2">
      <c r="A3348" t="s">
        <v>2206</v>
      </c>
      <c r="B3348" s="18" t="s">
        <v>2207</v>
      </c>
      <c r="C3348" s="18" t="str">
        <f t="shared" si="111"/>
        <v xml:space="preserve">Lubbock </v>
      </c>
      <c r="D3348" s="18" t="str">
        <f t="shared" si="112"/>
        <v xml:space="preserve"> Texas</v>
      </c>
      <c r="E3348" t="s">
        <v>21</v>
      </c>
      <c r="F3348">
        <v>713940</v>
      </c>
      <c r="G3348" t="s">
        <v>22</v>
      </c>
      <c r="H3348" t="s">
        <v>21</v>
      </c>
      <c r="I3348">
        <v>1</v>
      </c>
      <c r="J3348" t="s">
        <v>23</v>
      </c>
      <c r="K3348">
        <v>220</v>
      </c>
      <c r="L3348" s="24" t="s">
        <v>31</v>
      </c>
      <c r="M3348">
        <v>2020</v>
      </c>
      <c r="N3348" s="18">
        <v>5</v>
      </c>
      <c r="O3348" t="s">
        <v>26</v>
      </c>
      <c r="P3348" t="s">
        <v>26</v>
      </c>
      <c r="Q3348" t="s">
        <v>26</v>
      </c>
      <c r="R3348" t="s">
        <v>26</v>
      </c>
      <c r="S3348" t="s">
        <v>26</v>
      </c>
      <c r="T3348" t="s">
        <v>26</v>
      </c>
    </row>
    <row r="3349" spans="1:20" x14ac:dyDescent="0.2">
      <c r="A3349" t="s">
        <v>2206</v>
      </c>
      <c r="B3349" s="18" t="s">
        <v>2207</v>
      </c>
      <c r="C3349" s="18" t="str">
        <f t="shared" si="111"/>
        <v xml:space="preserve">Lubbock </v>
      </c>
      <c r="D3349" s="18" t="str">
        <f t="shared" si="112"/>
        <v xml:space="preserve"> Texas</v>
      </c>
      <c r="E3349" t="s">
        <v>21</v>
      </c>
      <c r="F3349">
        <v>713940</v>
      </c>
      <c r="G3349" t="s">
        <v>22</v>
      </c>
      <c r="H3349" t="s">
        <v>21</v>
      </c>
      <c r="I3349">
        <v>1</v>
      </c>
      <c r="J3349" t="s">
        <v>23</v>
      </c>
      <c r="K3349">
        <v>230</v>
      </c>
      <c r="L3349" s="24" t="s">
        <v>32</v>
      </c>
      <c r="M3349">
        <v>2020</v>
      </c>
      <c r="N3349" s="18">
        <v>10</v>
      </c>
      <c r="O3349" t="s">
        <v>26</v>
      </c>
      <c r="P3349" t="s">
        <v>26</v>
      </c>
      <c r="Q3349" t="s">
        <v>26</v>
      </c>
      <c r="R3349" t="s">
        <v>26</v>
      </c>
      <c r="S3349" t="s">
        <v>26</v>
      </c>
      <c r="T3349" t="s">
        <v>26</v>
      </c>
    </row>
    <row r="3350" spans="1:20" x14ac:dyDescent="0.2">
      <c r="A3350" t="s">
        <v>2206</v>
      </c>
      <c r="B3350" s="18" t="s">
        <v>2207</v>
      </c>
      <c r="C3350" s="18" t="str">
        <f t="shared" si="111"/>
        <v xml:space="preserve">Lubbock </v>
      </c>
      <c r="D3350" s="18" t="str">
        <f t="shared" si="112"/>
        <v xml:space="preserve"> Texas</v>
      </c>
      <c r="E3350" t="s">
        <v>21</v>
      </c>
      <c r="F3350">
        <v>713940</v>
      </c>
      <c r="G3350" t="s">
        <v>22</v>
      </c>
      <c r="H3350" t="s">
        <v>21</v>
      </c>
      <c r="I3350">
        <v>1</v>
      </c>
      <c r="J3350" t="s">
        <v>23</v>
      </c>
      <c r="K3350">
        <v>241</v>
      </c>
      <c r="L3350" s="24" t="s">
        <v>25</v>
      </c>
      <c r="M3350">
        <v>2020</v>
      </c>
      <c r="N3350" s="18">
        <v>5</v>
      </c>
      <c r="O3350" t="s">
        <v>26</v>
      </c>
      <c r="P3350" t="s">
        <v>26</v>
      </c>
      <c r="Q3350" t="s">
        <v>26</v>
      </c>
      <c r="R3350" t="s">
        <v>26</v>
      </c>
      <c r="S3350" t="s">
        <v>26</v>
      </c>
      <c r="T3350" t="s">
        <v>26</v>
      </c>
    </row>
    <row r="3351" spans="1:20" x14ac:dyDescent="0.2">
      <c r="A3351" t="s">
        <v>2208</v>
      </c>
      <c r="B3351" s="18" t="s">
        <v>2209</v>
      </c>
      <c r="C3351" s="18" t="str">
        <f t="shared" si="111"/>
        <v xml:space="preserve">McLennan </v>
      </c>
      <c r="D3351" s="18" t="str">
        <f t="shared" si="112"/>
        <v xml:space="preserve"> Texas</v>
      </c>
      <c r="E3351" t="s">
        <v>21</v>
      </c>
      <c r="F3351">
        <v>713940</v>
      </c>
      <c r="G3351" t="s">
        <v>22</v>
      </c>
      <c r="H3351" t="s">
        <v>21</v>
      </c>
      <c r="I3351">
        <v>1</v>
      </c>
      <c r="J3351" t="s">
        <v>23</v>
      </c>
      <c r="K3351">
        <v>1</v>
      </c>
      <c r="L3351" s="24" t="s">
        <v>23</v>
      </c>
      <c r="M3351">
        <v>2020</v>
      </c>
      <c r="N3351" s="18">
        <v>27</v>
      </c>
      <c r="O3351">
        <v>4805</v>
      </c>
      <c r="P3351" t="s">
        <v>30</v>
      </c>
      <c r="Q3351">
        <v>1315</v>
      </c>
      <c r="R3351" t="s">
        <v>30</v>
      </c>
      <c r="S3351">
        <v>538</v>
      </c>
      <c r="T3351" t="s">
        <v>24</v>
      </c>
    </row>
    <row r="3352" spans="1:20" x14ac:dyDescent="0.2">
      <c r="A3352" t="s">
        <v>2208</v>
      </c>
      <c r="B3352" s="18" t="s">
        <v>2209</v>
      </c>
      <c r="C3352" s="18" t="str">
        <f t="shared" si="111"/>
        <v xml:space="preserve">McLennan </v>
      </c>
      <c r="D3352" s="18" t="str">
        <f t="shared" si="112"/>
        <v xml:space="preserve"> Texas</v>
      </c>
      <c r="E3352" t="s">
        <v>21</v>
      </c>
      <c r="F3352">
        <v>713940</v>
      </c>
      <c r="G3352" t="s">
        <v>22</v>
      </c>
      <c r="H3352" t="s">
        <v>21</v>
      </c>
      <c r="I3352">
        <v>1</v>
      </c>
      <c r="J3352" t="s">
        <v>23</v>
      </c>
      <c r="K3352">
        <v>210</v>
      </c>
      <c r="L3352" s="24" t="s">
        <v>27</v>
      </c>
      <c r="M3352">
        <v>2020</v>
      </c>
      <c r="N3352" s="18">
        <v>8</v>
      </c>
      <c r="O3352" t="s">
        <v>26</v>
      </c>
      <c r="P3352" t="s">
        <v>26</v>
      </c>
      <c r="Q3352" t="s">
        <v>26</v>
      </c>
      <c r="R3352" t="s">
        <v>26</v>
      </c>
      <c r="S3352" t="s">
        <v>26</v>
      </c>
      <c r="T3352" t="s">
        <v>26</v>
      </c>
    </row>
    <row r="3353" spans="1:20" x14ac:dyDescent="0.2">
      <c r="A3353" t="s">
        <v>2208</v>
      </c>
      <c r="B3353" s="18" t="s">
        <v>2209</v>
      </c>
      <c r="C3353" s="18" t="str">
        <f t="shared" si="111"/>
        <v xml:space="preserve">McLennan </v>
      </c>
      <c r="D3353" s="18" t="str">
        <f t="shared" si="112"/>
        <v xml:space="preserve"> Texas</v>
      </c>
      <c r="E3353" t="s">
        <v>21</v>
      </c>
      <c r="F3353">
        <v>713940</v>
      </c>
      <c r="G3353" t="s">
        <v>22</v>
      </c>
      <c r="H3353" t="s">
        <v>21</v>
      </c>
      <c r="I3353">
        <v>1</v>
      </c>
      <c r="J3353" t="s">
        <v>23</v>
      </c>
      <c r="K3353">
        <v>220</v>
      </c>
      <c r="L3353" s="24" t="s">
        <v>31</v>
      </c>
      <c r="M3353">
        <v>2020</v>
      </c>
      <c r="N3353" s="18">
        <v>5</v>
      </c>
      <c r="O3353" t="s">
        <v>26</v>
      </c>
      <c r="P3353" t="s">
        <v>26</v>
      </c>
      <c r="Q3353" t="s">
        <v>26</v>
      </c>
      <c r="R3353" t="s">
        <v>26</v>
      </c>
      <c r="S3353" t="s">
        <v>26</v>
      </c>
      <c r="T3353" t="s">
        <v>26</v>
      </c>
    </row>
    <row r="3354" spans="1:20" x14ac:dyDescent="0.2">
      <c r="A3354" t="s">
        <v>2208</v>
      </c>
      <c r="B3354" s="18" t="s">
        <v>2209</v>
      </c>
      <c r="C3354" s="18" t="str">
        <f t="shared" si="111"/>
        <v xml:space="preserve">McLennan </v>
      </c>
      <c r="D3354" s="18" t="str">
        <f t="shared" si="112"/>
        <v xml:space="preserve"> Texas</v>
      </c>
      <c r="E3354" t="s">
        <v>21</v>
      </c>
      <c r="F3354">
        <v>713940</v>
      </c>
      <c r="G3354" t="s">
        <v>22</v>
      </c>
      <c r="H3354" t="s">
        <v>21</v>
      </c>
      <c r="I3354">
        <v>1</v>
      </c>
      <c r="J3354" t="s">
        <v>23</v>
      </c>
      <c r="K3354">
        <v>230</v>
      </c>
      <c r="L3354" s="24" t="s">
        <v>32</v>
      </c>
      <c r="M3354">
        <v>2020</v>
      </c>
      <c r="N3354" s="18">
        <v>9</v>
      </c>
      <c r="O3354" t="s">
        <v>26</v>
      </c>
      <c r="P3354" t="s">
        <v>26</v>
      </c>
      <c r="Q3354" t="s">
        <v>26</v>
      </c>
      <c r="R3354" t="s">
        <v>26</v>
      </c>
      <c r="S3354" t="s">
        <v>26</v>
      </c>
      <c r="T3354" t="s">
        <v>26</v>
      </c>
    </row>
    <row r="3355" spans="1:20" x14ac:dyDescent="0.2">
      <c r="A3355" t="s">
        <v>2210</v>
      </c>
      <c r="B3355" s="18" t="s">
        <v>2211</v>
      </c>
      <c r="C3355" s="18" t="str">
        <f t="shared" si="111"/>
        <v xml:space="preserve">Matagorda </v>
      </c>
      <c r="D3355" s="18" t="str">
        <f t="shared" si="112"/>
        <v xml:space="preserve"> Texas</v>
      </c>
      <c r="E3355" t="s">
        <v>21</v>
      </c>
      <c r="F3355">
        <v>713940</v>
      </c>
      <c r="G3355" t="s">
        <v>22</v>
      </c>
      <c r="H3355" t="s">
        <v>21</v>
      </c>
      <c r="I3355">
        <v>1</v>
      </c>
      <c r="J3355" t="s">
        <v>23</v>
      </c>
      <c r="K3355">
        <v>1</v>
      </c>
      <c r="L3355" s="24" t="s">
        <v>23</v>
      </c>
      <c r="M3355">
        <v>2020</v>
      </c>
      <c r="N3355" s="18">
        <v>3</v>
      </c>
      <c r="O3355">
        <v>188</v>
      </c>
      <c r="P3355" t="s">
        <v>35</v>
      </c>
      <c r="Q3355">
        <v>45</v>
      </c>
      <c r="R3355" t="s">
        <v>35</v>
      </c>
      <c r="S3355">
        <v>9</v>
      </c>
      <c r="T3355" t="s">
        <v>30</v>
      </c>
    </row>
    <row r="3356" spans="1:20" x14ac:dyDescent="0.2">
      <c r="A3356" t="s">
        <v>2212</v>
      </c>
      <c r="B3356" s="18" t="s">
        <v>2213</v>
      </c>
      <c r="C3356" s="18" t="str">
        <f t="shared" si="111"/>
        <v xml:space="preserve">Medina </v>
      </c>
      <c r="D3356" s="18" t="str">
        <f t="shared" si="112"/>
        <v xml:space="preserve"> Texas</v>
      </c>
      <c r="E3356" t="s">
        <v>21</v>
      </c>
      <c r="F3356">
        <v>713940</v>
      </c>
      <c r="G3356" t="s">
        <v>22</v>
      </c>
      <c r="H3356" t="s">
        <v>21</v>
      </c>
      <c r="I3356">
        <v>1</v>
      </c>
      <c r="J3356" t="s">
        <v>23</v>
      </c>
      <c r="K3356">
        <v>1</v>
      </c>
      <c r="L3356" s="24" t="s">
        <v>23</v>
      </c>
      <c r="M3356">
        <v>2020</v>
      </c>
      <c r="N3356" s="18">
        <v>4</v>
      </c>
      <c r="O3356">
        <v>351</v>
      </c>
      <c r="P3356" t="s">
        <v>24</v>
      </c>
      <c r="Q3356">
        <v>114</v>
      </c>
      <c r="R3356" t="s">
        <v>24</v>
      </c>
      <c r="S3356">
        <v>27</v>
      </c>
      <c r="T3356" t="s">
        <v>24</v>
      </c>
    </row>
    <row r="3357" spans="1:20" x14ac:dyDescent="0.2">
      <c r="A3357" t="s">
        <v>2214</v>
      </c>
      <c r="B3357" s="18" t="s">
        <v>2215</v>
      </c>
      <c r="C3357" s="18" t="str">
        <f t="shared" si="111"/>
        <v xml:space="preserve">Midland </v>
      </c>
      <c r="D3357" s="18" t="str">
        <f t="shared" si="112"/>
        <v xml:space="preserve"> Texas</v>
      </c>
      <c r="E3357" t="s">
        <v>21</v>
      </c>
      <c r="F3357">
        <v>713940</v>
      </c>
      <c r="G3357" t="s">
        <v>22</v>
      </c>
      <c r="H3357" t="s">
        <v>21</v>
      </c>
      <c r="I3357">
        <v>1</v>
      </c>
      <c r="J3357" t="s">
        <v>23</v>
      </c>
      <c r="K3357">
        <v>1</v>
      </c>
      <c r="L3357" s="24" t="s">
        <v>23</v>
      </c>
      <c r="M3357">
        <v>2020</v>
      </c>
      <c r="N3357" s="18">
        <v>28</v>
      </c>
      <c r="O3357">
        <v>9928</v>
      </c>
      <c r="P3357" t="s">
        <v>30</v>
      </c>
      <c r="Q3357">
        <v>2939</v>
      </c>
      <c r="R3357" t="s">
        <v>30</v>
      </c>
      <c r="S3357">
        <v>629</v>
      </c>
      <c r="T3357" t="s">
        <v>30</v>
      </c>
    </row>
    <row r="3358" spans="1:20" x14ac:dyDescent="0.2">
      <c r="A3358" t="s">
        <v>2214</v>
      </c>
      <c r="B3358" s="18" t="s">
        <v>2215</v>
      </c>
      <c r="C3358" s="18" t="str">
        <f t="shared" si="111"/>
        <v xml:space="preserve">Midland </v>
      </c>
      <c r="D3358" s="18" t="str">
        <f t="shared" si="112"/>
        <v xml:space="preserve"> Texas</v>
      </c>
      <c r="E3358" t="s">
        <v>21</v>
      </c>
      <c r="F3358">
        <v>713940</v>
      </c>
      <c r="G3358" t="s">
        <v>22</v>
      </c>
      <c r="H3358" t="s">
        <v>21</v>
      </c>
      <c r="I3358">
        <v>1</v>
      </c>
      <c r="J3358" t="s">
        <v>23</v>
      </c>
      <c r="K3358">
        <v>210</v>
      </c>
      <c r="L3358" s="24" t="s">
        <v>27</v>
      </c>
      <c r="M3358">
        <v>2020</v>
      </c>
      <c r="N3358" s="18">
        <v>11</v>
      </c>
      <c r="O3358" t="s">
        <v>26</v>
      </c>
      <c r="P3358" t="s">
        <v>26</v>
      </c>
      <c r="Q3358" t="s">
        <v>26</v>
      </c>
      <c r="R3358" t="s">
        <v>26</v>
      </c>
      <c r="S3358" t="s">
        <v>26</v>
      </c>
      <c r="T3358" t="s">
        <v>26</v>
      </c>
    </row>
    <row r="3359" spans="1:20" x14ac:dyDescent="0.2">
      <c r="A3359" t="s">
        <v>2214</v>
      </c>
      <c r="B3359" s="18" t="s">
        <v>2215</v>
      </c>
      <c r="C3359" s="18" t="str">
        <f t="shared" si="111"/>
        <v xml:space="preserve">Midland </v>
      </c>
      <c r="D3359" s="18" t="str">
        <f t="shared" si="112"/>
        <v xml:space="preserve"> Texas</v>
      </c>
      <c r="E3359" t="s">
        <v>21</v>
      </c>
      <c r="F3359">
        <v>713940</v>
      </c>
      <c r="G3359" t="s">
        <v>22</v>
      </c>
      <c r="H3359" t="s">
        <v>21</v>
      </c>
      <c r="I3359">
        <v>1</v>
      </c>
      <c r="J3359" t="s">
        <v>23</v>
      </c>
      <c r="K3359">
        <v>220</v>
      </c>
      <c r="L3359" s="24" t="s">
        <v>31</v>
      </c>
      <c r="M3359">
        <v>2020</v>
      </c>
      <c r="N3359" s="18">
        <v>4</v>
      </c>
      <c r="O3359" t="s">
        <v>26</v>
      </c>
      <c r="P3359" t="s">
        <v>26</v>
      </c>
      <c r="Q3359" t="s">
        <v>26</v>
      </c>
      <c r="R3359" t="s">
        <v>26</v>
      </c>
      <c r="S3359" t="s">
        <v>26</v>
      </c>
      <c r="T3359" t="s">
        <v>26</v>
      </c>
    </row>
    <row r="3360" spans="1:20" x14ac:dyDescent="0.2">
      <c r="A3360" t="s">
        <v>2214</v>
      </c>
      <c r="B3360" s="18" t="s">
        <v>2215</v>
      </c>
      <c r="C3360" s="18" t="str">
        <f t="shared" si="111"/>
        <v xml:space="preserve">Midland </v>
      </c>
      <c r="D3360" s="18" t="str">
        <f t="shared" si="112"/>
        <v xml:space="preserve"> Texas</v>
      </c>
      <c r="E3360" t="s">
        <v>21</v>
      </c>
      <c r="F3360">
        <v>713940</v>
      </c>
      <c r="G3360" t="s">
        <v>22</v>
      </c>
      <c r="H3360" t="s">
        <v>21</v>
      </c>
      <c r="I3360">
        <v>1</v>
      </c>
      <c r="J3360" t="s">
        <v>23</v>
      </c>
      <c r="K3360">
        <v>230</v>
      </c>
      <c r="L3360" s="24" t="s">
        <v>32</v>
      </c>
      <c r="M3360">
        <v>2020</v>
      </c>
      <c r="N3360" s="18">
        <v>5</v>
      </c>
      <c r="O3360" t="s">
        <v>26</v>
      </c>
      <c r="P3360" t="s">
        <v>26</v>
      </c>
      <c r="Q3360" t="s">
        <v>26</v>
      </c>
      <c r="R3360" t="s">
        <v>26</v>
      </c>
      <c r="S3360" t="s">
        <v>26</v>
      </c>
      <c r="T3360" t="s">
        <v>26</v>
      </c>
    </row>
    <row r="3361" spans="1:20" x14ac:dyDescent="0.2">
      <c r="A3361" t="s">
        <v>2214</v>
      </c>
      <c r="B3361" s="18" t="s">
        <v>2215</v>
      </c>
      <c r="C3361" s="18" t="str">
        <f t="shared" si="111"/>
        <v xml:space="preserve">Midland </v>
      </c>
      <c r="D3361" s="18" t="str">
        <f t="shared" si="112"/>
        <v xml:space="preserve"> Texas</v>
      </c>
      <c r="E3361" t="s">
        <v>21</v>
      </c>
      <c r="F3361">
        <v>713940</v>
      </c>
      <c r="G3361" t="s">
        <v>22</v>
      </c>
      <c r="H3361" t="s">
        <v>21</v>
      </c>
      <c r="I3361">
        <v>1</v>
      </c>
      <c r="J3361" t="s">
        <v>23</v>
      </c>
      <c r="K3361">
        <v>241</v>
      </c>
      <c r="L3361" s="24" t="s">
        <v>25</v>
      </c>
      <c r="M3361">
        <v>2020</v>
      </c>
      <c r="N3361" s="18">
        <v>4</v>
      </c>
      <c r="O3361" t="s">
        <v>26</v>
      </c>
      <c r="P3361" t="s">
        <v>26</v>
      </c>
      <c r="Q3361" t="s">
        <v>26</v>
      </c>
      <c r="R3361" t="s">
        <v>26</v>
      </c>
      <c r="S3361" t="s">
        <v>26</v>
      </c>
      <c r="T3361" t="s">
        <v>26</v>
      </c>
    </row>
    <row r="3362" spans="1:20" x14ac:dyDescent="0.2">
      <c r="A3362" t="s">
        <v>2214</v>
      </c>
      <c r="B3362" s="18" t="s">
        <v>2215</v>
      </c>
      <c r="C3362" s="18" t="str">
        <f t="shared" si="111"/>
        <v xml:space="preserve">Midland </v>
      </c>
      <c r="D3362" s="18" t="str">
        <f t="shared" si="112"/>
        <v xml:space="preserve"> Texas</v>
      </c>
      <c r="E3362" t="s">
        <v>21</v>
      </c>
      <c r="F3362">
        <v>713940</v>
      </c>
      <c r="G3362" t="s">
        <v>22</v>
      </c>
      <c r="H3362" t="s">
        <v>21</v>
      </c>
      <c r="I3362">
        <v>1</v>
      </c>
      <c r="J3362" t="s">
        <v>23</v>
      </c>
      <c r="K3362">
        <v>242</v>
      </c>
      <c r="L3362" s="24" t="s">
        <v>56</v>
      </c>
      <c r="M3362">
        <v>2020</v>
      </c>
      <c r="N3362" s="18">
        <v>3</v>
      </c>
      <c r="O3362" t="s">
        <v>26</v>
      </c>
      <c r="P3362" t="s">
        <v>26</v>
      </c>
      <c r="Q3362" t="s">
        <v>26</v>
      </c>
      <c r="R3362" t="s">
        <v>26</v>
      </c>
      <c r="S3362" t="s">
        <v>26</v>
      </c>
      <c r="T3362" t="s">
        <v>26</v>
      </c>
    </row>
    <row r="3363" spans="1:20" x14ac:dyDescent="0.2">
      <c r="A3363" t="s">
        <v>2216</v>
      </c>
      <c r="B3363" s="18" t="s">
        <v>2217</v>
      </c>
      <c r="C3363" s="18" t="str">
        <f t="shared" si="111"/>
        <v xml:space="preserve">Montgomery </v>
      </c>
      <c r="D3363" s="18" t="str">
        <f t="shared" si="112"/>
        <v xml:space="preserve"> Texas</v>
      </c>
      <c r="E3363" t="s">
        <v>21</v>
      </c>
      <c r="F3363">
        <v>713940</v>
      </c>
      <c r="G3363" t="s">
        <v>22</v>
      </c>
      <c r="H3363" t="s">
        <v>21</v>
      </c>
      <c r="I3363">
        <v>1</v>
      </c>
      <c r="J3363" t="s">
        <v>23</v>
      </c>
      <c r="K3363">
        <v>1</v>
      </c>
      <c r="L3363" s="24" t="s">
        <v>23</v>
      </c>
      <c r="M3363">
        <v>2020</v>
      </c>
      <c r="N3363" s="18">
        <v>71</v>
      </c>
      <c r="O3363">
        <v>12782</v>
      </c>
      <c r="P3363" t="s">
        <v>30</v>
      </c>
      <c r="Q3363">
        <v>4718</v>
      </c>
      <c r="R3363" t="s">
        <v>30</v>
      </c>
      <c r="S3363">
        <v>1567</v>
      </c>
      <c r="T3363" t="s">
        <v>30</v>
      </c>
    </row>
    <row r="3364" spans="1:20" x14ac:dyDescent="0.2">
      <c r="A3364" t="s">
        <v>2216</v>
      </c>
      <c r="B3364" s="18" t="s">
        <v>2217</v>
      </c>
      <c r="C3364" s="18" t="str">
        <f t="shared" si="111"/>
        <v xml:space="preserve">Montgomery </v>
      </c>
      <c r="D3364" s="18" t="str">
        <f t="shared" si="112"/>
        <v xml:space="preserve"> Texas</v>
      </c>
      <c r="E3364" t="s">
        <v>21</v>
      </c>
      <c r="F3364">
        <v>713940</v>
      </c>
      <c r="G3364" t="s">
        <v>22</v>
      </c>
      <c r="H3364" t="s">
        <v>21</v>
      </c>
      <c r="I3364">
        <v>1</v>
      </c>
      <c r="J3364" t="s">
        <v>23</v>
      </c>
      <c r="K3364">
        <v>210</v>
      </c>
      <c r="L3364" s="24" t="s">
        <v>27</v>
      </c>
      <c r="M3364">
        <v>2020</v>
      </c>
      <c r="N3364" s="18">
        <v>29</v>
      </c>
      <c r="O3364" t="s">
        <v>26</v>
      </c>
      <c r="P3364" t="s">
        <v>26</v>
      </c>
      <c r="Q3364" t="s">
        <v>26</v>
      </c>
      <c r="R3364" t="s">
        <v>26</v>
      </c>
      <c r="S3364" t="s">
        <v>26</v>
      </c>
      <c r="T3364" t="s">
        <v>26</v>
      </c>
    </row>
    <row r="3365" spans="1:20" x14ac:dyDescent="0.2">
      <c r="A3365" t="s">
        <v>2216</v>
      </c>
      <c r="B3365" s="18" t="s">
        <v>2217</v>
      </c>
      <c r="C3365" s="18" t="str">
        <f t="shared" si="111"/>
        <v xml:space="preserve">Montgomery </v>
      </c>
      <c r="D3365" s="18" t="str">
        <f t="shared" si="112"/>
        <v xml:space="preserve"> Texas</v>
      </c>
      <c r="E3365" t="s">
        <v>21</v>
      </c>
      <c r="F3365">
        <v>713940</v>
      </c>
      <c r="G3365" t="s">
        <v>22</v>
      </c>
      <c r="H3365" t="s">
        <v>21</v>
      </c>
      <c r="I3365">
        <v>1</v>
      </c>
      <c r="J3365" t="s">
        <v>23</v>
      </c>
      <c r="K3365">
        <v>220</v>
      </c>
      <c r="L3365" s="24" t="s">
        <v>31</v>
      </c>
      <c r="M3365">
        <v>2020</v>
      </c>
      <c r="N3365" s="18">
        <v>11</v>
      </c>
      <c r="O3365" t="s">
        <v>26</v>
      </c>
      <c r="P3365" t="s">
        <v>26</v>
      </c>
      <c r="Q3365" t="s">
        <v>26</v>
      </c>
      <c r="R3365" t="s">
        <v>26</v>
      </c>
      <c r="S3365" t="s">
        <v>26</v>
      </c>
      <c r="T3365" t="s">
        <v>26</v>
      </c>
    </row>
    <row r="3366" spans="1:20" x14ac:dyDescent="0.2">
      <c r="A3366" t="s">
        <v>2216</v>
      </c>
      <c r="B3366" s="18" t="s">
        <v>2217</v>
      </c>
      <c r="C3366" s="18" t="str">
        <f t="shared" si="111"/>
        <v xml:space="preserve">Montgomery </v>
      </c>
      <c r="D3366" s="18" t="str">
        <f t="shared" si="112"/>
        <v xml:space="preserve"> Texas</v>
      </c>
      <c r="E3366" t="s">
        <v>21</v>
      </c>
      <c r="F3366">
        <v>713940</v>
      </c>
      <c r="G3366" t="s">
        <v>22</v>
      </c>
      <c r="H3366" t="s">
        <v>21</v>
      </c>
      <c r="I3366">
        <v>1</v>
      </c>
      <c r="J3366" t="s">
        <v>23</v>
      </c>
      <c r="K3366">
        <v>230</v>
      </c>
      <c r="L3366" s="24" t="s">
        <v>32</v>
      </c>
      <c r="M3366">
        <v>2020</v>
      </c>
      <c r="N3366" s="18">
        <v>18</v>
      </c>
      <c r="O3366" t="s">
        <v>26</v>
      </c>
      <c r="P3366" t="s">
        <v>26</v>
      </c>
      <c r="Q3366" t="s">
        <v>26</v>
      </c>
      <c r="R3366" t="s">
        <v>26</v>
      </c>
      <c r="S3366" t="s">
        <v>26</v>
      </c>
      <c r="T3366" t="s">
        <v>26</v>
      </c>
    </row>
    <row r="3367" spans="1:20" x14ac:dyDescent="0.2">
      <c r="A3367" t="s">
        <v>2216</v>
      </c>
      <c r="B3367" s="18" t="s">
        <v>2217</v>
      </c>
      <c r="C3367" s="18" t="str">
        <f t="shared" si="111"/>
        <v xml:space="preserve">Montgomery </v>
      </c>
      <c r="D3367" s="18" t="str">
        <f t="shared" si="112"/>
        <v xml:space="preserve"> Texas</v>
      </c>
      <c r="E3367" t="s">
        <v>21</v>
      </c>
      <c r="F3367">
        <v>713940</v>
      </c>
      <c r="G3367" t="s">
        <v>22</v>
      </c>
      <c r="H3367" t="s">
        <v>21</v>
      </c>
      <c r="I3367">
        <v>1</v>
      </c>
      <c r="J3367" t="s">
        <v>23</v>
      </c>
      <c r="K3367">
        <v>241</v>
      </c>
      <c r="L3367" s="24" t="s">
        <v>25</v>
      </c>
      <c r="M3367">
        <v>2020</v>
      </c>
      <c r="N3367" s="18">
        <v>5</v>
      </c>
      <c r="O3367" t="s">
        <v>26</v>
      </c>
      <c r="P3367" t="s">
        <v>26</v>
      </c>
      <c r="Q3367" t="s">
        <v>26</v>
      </c>
      <c r="R3367" t="s">
        <v>26</v>
      </c>
      <c r="S3367" t="s">
        <v>26</v>
      </c>
      <c r="T3367" t="s">
        <v>26</v>
      </c>
    </row>
    <row r="3368" spans="1:20" x14ac:dyDescent="0.2">
      <c r="A3368" t="s">
        <v>2216</v>
      </c>
      <c r="B3368" s="18" t="s">
        <v>2217</v>
      </c>
      <c r="C3368" s="18" t="str">
        <f t="shared" si="111"/>
        <v xml:space="preserve">Montgomery </v>
      </c>
      <c r="D3368" s="18" t="str">
        <f t="shared" si="112"/>
        <v xml:space="preserve"> Texas</v>
      </c>
      <c r="E3368" t="s">
        <v>21</v>
      </c>
      <c r="F3368">
        <v>713940</v>
      </c>
      <c r="G3368" t="s">
        <v>22</v>
      </c>
      <c r="H3368" t="s">
        <v>21</v>
      </c>
      <c r="I3368">
        <v>1</v>
      </c>
      <c r="J3368" t="s">
        <v>23</v>
      </c>
      <c r="K3368">
        <v>242</v>
      </c>
      <c r="L3368" s="24" t="s">
        <v>56</v>
      </c>
      <c r="M3368">
        <v>2020</v>
      </c>
      <c r="N3368" s="18">
        <v>5</v>
      </c>
      <c r="O3368" t="s">
        <v>26</v>
      </c>
      <c r="P3368" t="s">
        <v>26</v>
      </c>
      <c r="Q3368" t="s">
        <v>26</v>
      </c>
      <c r="R3368" t="s">
        <v>26</v>
      </c>
      <c r="S3368" t="s">
        <v>26</v>
      </c>
      <c r="T3368" t="s">
        <v>26</v>
      </c>
    </row>
    <row r="3369" spans="1:20" x14ac:dyDescent="0.2">
      <c r="A3369" t="s">
        <v>2218</v>
      </c>
      <c r="B3369" s="18" t="s">
        <v>2219</v>
      </c>
      <c r="C3369" s="18" t="str">
        <f t="shared" si="111"/>
        <v xml:space="preserve">Navarro </v>
      </c>
      <c r="D3369" s="18" t="str">
        <f t="shared" si="112"/>
        <v xml:space="preserve"> Texas</v>
      </c>
      <c r="E3369" t="s">
        <v>21</v>
      </c>
      <c r="F3369">
        <v>713940</v>
      </c>
      <c r="G3369" t="s">
        <v>22</v>
      </c>
      <c r="H3369" t="s">
        <v>21</v>
      </c>
      <c r="I3369">
        <v>1</v>
      </c>
      <c r="J3369" t="s">
        <v>23</v>
      </c>
      <c r="K3369">
        <v>1</v>
      </c>
      <c r="L3369" s="24" t="s">
        <v>23</v>
      </c>
      <c r="M3369">
        <v>2020</v>
      </c>
      <c r="N3369" s="18">
        <v>4</v>
      </c>
      <c r="O3369">
        <v>1058</v>
      </c>
      <c r="P3369" t="s">
        <v>30</v>
      </c>
      <c r="Q3369">
        <v>268</v>
      </c>
      <c r="R3369" t="s">
        <v>30</v>
      </c>
      <c r="S3369">
        <v>118</v>
      </c>
      <c r="T3369" t="s">
        <v>30</v>
      </c>
    </row>
    <row r="3370" spans="1:20" x14ac:dyDescent="0.2">
      <c r="A3370" t="s">
        <v>2220</v>
      </c>
      <c r="B3370" s="18" t="s">
        <v>2221</v>
      </c>
      <c r="C3370" s="18" t="str">
        <f t="shared" si="111"/>
        <v xml:space="preserve">Nueces </v>
      </c>
      <c r="D3370" s="18" t="str">
        <f t="shared" si="112"/>
        <v xml:space="preserve"> Texas</v>
      </c>
      <c r="E3370" t="s">
        <v>21</v>
      </c>
      <c r="F3370">
        <v>713940</v>
      </c>
      <c r="G3370" t="s">
        <v>22</v>
      </c>
      <c r="H3370" t="s">
        <v>21</v>
      </c>
      <c r="I3370">
        <v>1</v>
      </c>
      <c r="J3370" t="s">
        <v>23</v>
      </c>
      <c r="K3370">
        <v>1</v>
      </c>
      <c r="L3370" s="24" t="s">
        <v>23</v>
      </c>
      <c r="M3370">
        <v>2020</v>
      </c>
      <c r="N3370" s="18">
        <v>30</v>
      </c>
      <c r="O3370">
        <v>6563</v>
      </c>
      <c r="P3370" t="s">
        <v>30</v>
      </c>
      <c r="Q3370">
        <v>1832</v>
      </c>
      <c r="R3370" t="s">
        <v>30</v>
      </c>
      <c r="S3370">
        <v>629</v>
      </c>
      <c r="T3370" t="s">
        <v>30</v>
      </c>
    </row>
    <row r="3371" spans="1:20" x14ac:dyDescent="0.2">
      <c r="A3371" t="s">
        <v>2220</v>
      </c>
      <c r="B3371" s="18" t="s">
        <v>2221</v>
      </c>
      <c r="C3371" s="18" t="str">
        <f t="shared" si="111"/>
        <v xml:space="preserve">Nueces </v>
      </c>
      <c r="D3371" s="18" t="str">
        <f t="shared" si="112"/>
        <v xml:space="preserve"> Texas</v>
      </c>
      <c r="E3371" t="s">
        <v>21</v>
      </c>
      <c r="F3371">
        <v>713940</v>
      </c>
      <c r="G3371" t="s">
        <v>22</v>
      </c>
      <c r="H3371" t="s">
        <v>21</v>
      </c>
      <c r="I3371">
        <v>1</v>
      </c>
      <c r="J3371" t="s">
        <v>23</v>
      </c>
      <c r="K3371">
        <v>210</v>
      </c>
      <c r="L3371" s="24" t="s">
        <v>27</v>
      </c>
      <c r="M3371">
        <v>2020</v>
      </c>
      <c r="N3371" s="18">
        <v>13</v>
      </c>
      <c r="O3371" t="s">
        <v>26</v>
      </c>
      <c r="P3371" t="s">
        <v>26</v>
      </c>
      <c r="Q3371" t="s">
        <v>26</v>
      </c>
      <c r="R3371" t="s">
        <v>26</v>
      </c>
      <c r="S3371" t="s">
        <v>26</v>
      </c>
      <c r="T3371" t="s">
        <v>26</v>
      </c>
    </row>
    <row r="3372" spans="1:20" x14ac:dyDescent="0.2">
      <c r="A3372" t="s">
        <v>2220</v>
      </c>
      <c r="B3372" s="18" t="s">
        <v>2221</v>
      </c>
      <c r="C3372" s="18" t="str">
        <f t="shared" si="111"/>
        <v xml:space="preserve">Nueces </v>
      </c>
      <c r="D3372" s="18" t="str">
        <f t="shared" si="112"/>
        <v xml:space="preserve"> Texas</v>
      </c>
      <c r="E3372" t="s">
        <v>21</v>
      </c>
      <c r="F3372">
        <v>713940</v>
      </c>
      <c r="G3372" t="s">
        <v>22</v>
      </c>
      <c r="H3372" t="s">
        <v>21</v>
      </c>
      <c r="I3372">
        <v>1</v>
      </c>
      <c r="J3372" t="s">
        <v>23</v>
      </c>
      <c r="K3372">
        <v>220</v>
      </c>
      <c r="L3372" s="24" t="s">
        <v>31</v>
      </c>
      <c r="M3372">
        <v>2020</v>
      </c>
      <c r="N3372" s="18">
        <v>4</v>
      </c>
      <c r="O3372" t="s">
        <v>26</v>
      </c>
      <c r="P3372" t="s">
        <v>26</v>
      </c>
      <c r="Q3372" t="s">
        <v>26</v>
      </c>
      <c r="R3372" t="s">
        <v>26</v>
      </c>
      <c r="S3372" t="s">
        <v>26</v>
      </c>
      <c r="T3372" t="s">
        <v>26</v>
      </c>
    </row>
    <row r="3373" spans="1:20" x14ac:dyDescent="0.2">
      <c r="A3373" t="s">
        <v>2220</v>
      </c>
      <c r="B3373" s="18" t="s">
        <v>2221</v>
      </c>
      <c r="C3373" s="18" t="str">
        <f t="shared" si="111"/>
        <v xml:space="preserve">Nueces </v>
      </c>
      <c r="D3373" s="18" t="str">
        <f t="shared" si="112"/>
        <v xml:space="preserve"> Texas</v>
      </c>
      <c r="E3373" t="s">
        <v>21</v>
      </c>
      <c r="F3373">
        <v>713940</v>
      </c>
      <c r="G3373" t="s">
        <v>22</v>
      </c>
      <c r="H3373" t="s">
        <v>21</v>
      </c>
      <c r="I3373">
        <v>1</v>
      </c>
      <c r="J3373" t="s">
        <v>23</v>
      </c>
      <c r="K3373">
        <v>230</v>
      </c>
      <c r="L3373" s="24" t="s">
        <v>32</v>
      </c>
      <c r="M3373">
        <v>2020</v>
      </c>
      <c r="N3373" s="18">
        <v>5</v>
      </c>
      <c r="O3373" t="s">
        <v>26</v>
      </c>
      <c r="P3373" t="s">
        <v>26</v>
      </c>
      <c r="Q3373" t="s">
        <v>26</v>
      </c>
      <c r="R3373" t="s">
        <v>26</v>
      </c>
      <c r="S3373" t="s">
        <v>26</v>
      </c>
      <c r="T3373" t="s">
        <v>26</v>
      </c>
    </row>
    <row r="3374" spans="1:20" x14ac:dyDescent="0.2">
      <c r="A3374" t="s">
        <v>2220</v>
      </c>
      <c r="B3374" s="18" t="s">
        <v>2221</v>
      </c>
      <c r="C3374" s="18" t="str">
        <f t="shared" si="111"/>
        <v xml:space="preserve">Nueces </v>
      </c>
      <c r="D3374" s="18" t="str">
        <f t="shared" si="112"/>
        <v xml:space="preserve"> Texas</v>
      </c>
      <c r="E3374" t="s">
        <v>21</v>
      </c>
      <c r="F3374">
        <v>713940</v>
      </c>
      <c r="G3374" t="s">
        <v>22</v>
      </c>
      <c r="H3374" t="s">
        <v>21</v>
      </c>
      <c r="I3374">
        <v>1</v>
      </c>
      <c r="J3374" t="s">
        <v>23</v>
      </c>
      <c r="K3374">
        <v>241</v>
      </c>
      <c r="L3374" s="24" t="s">
        <v>25</v>
      </c>
      <c r="M3374">
        <v>2020</v>
      </c>
      <c r="N3374" s="18">
        <v>4</v>
      </c>
      <c r="O3374" t="s">
        <v>26</v>
      </c>
      <c r="P3374" t="s">
        <v>26</v>
      </c>
      <c r="Q3374" t="s">
        <v>26</v>
      </c>
      <c r="R3374" t="s">
        <v>26</v>
      </c>
      <c r="S3374" t="s">
        <v>26</v>
      </c>
      <c r="T3374" t="s">
        <v>26</v>
      </c>
    </row>
    <row r="3375" spans="1:20" x14ac:dyDescent="0.2">
      <c r="A3375" t="s">
        <v>2220</v>
      </c>
      <c r="B3375" s="18" t="s">
        <v>2221</v>
      </c>
      <c r="C3375" s="18" t="str">
        <f t="shared" si="111"/>
        <v xml:space="preserve">Nueces </v>
      </c>
      <c r="D3375" s="18" t="str">
        <f t="shared" si="112"/>
        <v xml:space="preserve"> Texas</v>
      </c>
      <c r="E3375" t="s">
        <v>21</v>
      </c>
      <c r="F3375">
        <v>713940</v>
      </c>
      <c r="G3375" t="s">
        <v>22</v>
      </c>
      <c r="H3375" t="s">
        <v>21</v>
      </c>
      <c r="I3375">
        <v>1</v>
      </c>
      <c r="J3375" t="s">
        <v>23</v>
      </c>
      <c r="K3375">
        <v>242</v>
      </c>
      <c r="L3375" s="24" t="s">
        <v>56</v>
      </c>
      <c r="M3375">
        <v>2020</v>
      </c>
      <c r="N3375" s="18">
        <v>3</v>
      </c>
      <c r="O3375" t="s">
        <v>26</v>
      </c>
      <c r="P3375" t="s">
        <v>26</v>
      </c>
      <c r="Q3375" t="s">
        <v>26</v>
      </c>
      <c r="R3375" t="s">
        <v>26</v>
      </c>
      <c r="S3375" t="s">
        <v>26</v>
      </c>
      <c r="T3375" t="s">
        <v>26</v>
      </c>
    </row>
    <row r="3376" spans="1:20" x14ac:dyDescent="0.2">
      <c r="A3376" t="s">
        <v>2222</v>
      </c>
      <c r="B3376" s="18" t="s">
        <v>2223</v>
      </c>
      <c r="C3376" s="18" t="str">
        <f t="shared" si="111"/>
        <v xml:space="preserve">Orange </v>
      </c>
      <c r="D3376" s="18" t="str">
        <f t="shared" si="112"/>
        <v xml:space="preserve"> Texas</v>
      </c>
      <c r="E3376" t="s">
        <v>21</v>
      </c>
      <c r="F3376">
        <v>713940</v>
      </c>
      <c r="G3376" t="s">
        <v>22</v>
      </c>
      <c r="H3376" t="s">
        <v>21</v>
      </c>
      <c r="I3376">
        <v>1</v>
      </c>
      <c r="J3376" t="s">
        <v>23</v>
      </c>
      <c r="K3376">
        <v>1</v>
      </c>
      <c r="L3376" s="24" t="s">
        <v>23</v>
      </c>
      <c r="M3376">
        <v>2020</v>
      </c>
      <c r="N3376" s="18">
        <v>10</v>
      </c>
      <c r="O3376">
        <v>879</v>
      </c>
      <c r="P3376" t="s">
        <v>24</v>
      </c>
      <c r="Q3376">
        <v>258</v>
      </c>
      <c r="R3376" t="s">
        <v>35</v>
      </c>
      <c r="S3376">
        <v>88</v>
      </c>
      <c r="T3376" t="s">
        <v>35</v>
      </c>
    </row>
    <row r="3377" spans="1:20" x14ac:dyDescent="0.2">
      <c r="A3377" t="s">
        <v>2222</v>
      </c>
      <c r="B3377" s="18" t="s">
        <v>2223</v>
      </c>
      <c r="C3377" s="18" t="str">
        <f t="shared" si="111"/>
        <v xml:space="preserve">Orange </v>
      </c>
      <c r="D3377" s="18" t="str">
        <f t="shared" si="112"/>
        <v xml:space="preserve"> Texas</v>
      </c>
      <c r="E3377" t="s">
        <v>21</v>
      </c>
      <c r="F3377">
        <v>713940</v>
      </c>
      <c r="G3377" t="s">
        <v>22</v>
      </c>
      <c r="H3377" t="s">
        <v>21</v>
      </c>
      <c r="I3377">
        <v>1</v>
      </c>
      <c r="J3377" t="s">
        <v>23</v>
      </c>
      <c r="K3377">
        <v>210</v>
      </c>
      <c r="L3377" s="24" t="s">
        <v>27</v>
      </c>
      <c r="M3377">
        <v>2020</v>
      </c>
      <c r="N3377" s="18">
        <v>5</v>
      </c>
      <c r="O3377" t="s">
        <v>26</v>
      </c>
      <c r="P3377" t="s">
        <v>26</v>
      </c>
      <c r="Q3377" t="s">
        <v>26</v>
      </c>
      <c r="R3377" t="s">
        <v>26</v>
      </c>
      <c r="S3377" t="s">
        <v>26</v>
      </c>
      <c r="T3377" t="s">
        <v>26</v>
      </c>
    </row>
    <row r="3378" spans="1:20" x14ac:dyDescent="0.2">
      <c r="A3378" t="s">
        <v>2224</v>
      </c>
      <c r="B3378" s="18" t="s">
        <v>2225</v>
      </c>
      <c r="C3378" s="18" t="str">
        <f t="shared" si="111"/>
        <v xml:space="preserve">Parker </v>
      </c>
      <c r="D3378" s="18" t="str">
        <f t="shared" si="112"/>
        <v xml:space="preserve"> Texas</v>
      </c>
      <c r="E3378" t="s">
        <v>21</v>
      </c>
      <c r="F3378">
        <v>713940</v>
      </c>
      <c r="G3378" t="s">
        <v>22</v>
      </c>
      <c r="H3378" t="s">
        <v>21</v>
      </c>
      <c r="I3378">
        <v>1</v>
      </c>
      <c r="J3378" t="s">
        <v>23</v>
      </c>
      <c r="K3378">
        <v>1</v>
      </c>
      <c r="L3378" s="24" t="s">
        <v>23</v>
      </c>
      <c r="M3378">
        <v>2020</v>
      </c>
      <c r="N3378" s="18">
        <v>16</v>
      </c>
      <c r="O3378">
        <v>1127</v>
      </c>
      <c r="P3378" t="s">
        <v>30</v>
      </c>
      <c r="Q3378">
        <v>323</v>
      </c>
      <c r="R3378" t="s">
        <v>30</v>
      </c>
      <c r="S3378">
        <v>97</v>
      </c>
      <c r="T3378" t="s">
        <v>30</v>
      </c>
    </row>
    <row r="3379" spans="1:20" x14ac:dyDescent="0.2">
      <c r="A3379" t="s">
        <v>2224</v>
      </c>
      <c r="B3379" s="18" t="s">
        <v>2225</v>
      </c>
      <c r="C3379" s="18" t="str">
        <f t="shared" si="111"/>
        <v xml:space="preserve">Parker </v>
      </c>
      <c r="D3379" s="18" t="str">
        <f t="shared" si="112"/>
        <v xml:space="preserve"> Texas</v>
      </c>
      <c r="E3379" t="s">
        <v>21</v>
      </c>
      <c r="F3379">
        <v>713940</v>
      </c>
      <c r="G3379" t="s">
        <v>22</v>
      </c>
      <c r="H3379" t="s">
        <v>21</v>
      </c>
      <c r="I3379">
        <v>1</v>
      </c>
      <c r="J3379" t="s">
        <v>23</v>
      </c>
      <c r="K3379">
        <v>210</v>
      </c>
      <c r="L3379" s="24" t="s">
        <v>27</v>
      </c>
      <c r="M3379">
        <v>2020</v>
      </c>
      <c r="N3379" s="18">
        <v>10</v>
      </c>
      <c r="O3379" t="s">
        <v>26</v>
      </c>
      <c r="P3379" t="s">
        <v>26</v>
      </c>
      <c r="Q3379" t="s">
        <v>26</v>
      </c>
      <c r="R3379" t="s">
        <v>26</v>
      </c>
      <c r="S3379" t="s">
        <v>26</v>
      </c>
      <c r="T3379" t="s">
        <v>26</v>
      </c>
    </row>
    <row r="3380" spans="1:20" x14ac:dyDescent="0.2">
      <c r="A3380" t="s">
        <v>2224</v>
      </c>
      <c r="B3380" s="18" t="s">
        <v>2225</v>
      </c>
      <c r="C3380" s="18" t="str">
        <f t="shared" si="111"/>
        <v xml:space="preserve">Parker </v>
      </c>
      <c r="D3380" s="18" t="str">
        <f t="shared" si="112"/>
        <v xml:space="preserve"> Texas</v>
      </c>
      <c r="E3380" t="s">
        <v>21</v>
      </c>
      <c r="F3380">
        <v>713940</v>
      </c>
      <c r="G3380" t="s">
        <v>22</v>
      </c>
      <c r="H3380" t="s">
        <v>21</v>
      </c>
      <c r="I3380">
        <v>1</v>
      </c>
      <c r="J3380" t="s">
        <v>23</v>
      </c>
      <c r="K3380">
        <v>220</v>
      </c>
      <c r="L3380" s="24" t="s">
        <v>31</v>
      </c>
      <c r="M3380">
        <v>2020</v>
      </c>
      <c r="N3380" s="18">
        <v>3</v>
      </c>
      <c r="O3380" t="s">
        <v>26</v>
      </c>
      <c r="P3380" t="s">
        <v>26</v>
      </c>
      <c r="Q3380" t="s">
        <v>26</v>
      </c>
      <c r="R3380" t="s">
        <v>26</v>
      </c>
      <c r="S3380" t="s">
        <v>26</v>
      </c>
      <c r="T3380" t="s">
        <v>26</v>
      </c>
    </row>
    <row r="3381" spans="1:20" x14ac:dyDescent="0.2">
      <c r="A3381" t="s">
        <v>2226</v>
      </c>
      <c r="B3381" s="18" t="s">
        <v>2227</v>
      </c>
      <c r="C3381" s="18" t="str">
        <f t="shared" si="111"/>
        <v xml:space="preserve">Potter </v>
      </c>
      <c r="D3381" s="18" t="str">
        <f t="shared" si="112"/>
        <v xml:space="preserve"> Texas</v>
      </c>
      <c r="E3381" t="s">
        <v>21</v>
      </c>
      <c r="F3381">
        <v>713940</v>
      </c>
      <c r="G3381" t="s">
        <v>22</v>
      </c>
      <c r="H3381" t="s">
        <v>21</v>
      </c>
      <c r="I3381">
        <v>1</v>
      </c>
      <c r="J3381" t="s">
        <v>23</v>
      </c>
      <c r="K3381">
        <v>1</v>
      </c>
      <c r="L3381" s="24" t="s">
        <v>23</v>
      </c>
      <c r="M3381">
        <v>2020</v>
      </c>
      <c r="N3381" s="18">
        <v>14</v>
      </c>
      <c r="O3381">
        <v>2916</v>
      </c>
      <c r="P3381" t="s">
        <v>30</v>
      </c>
      <c r="Q3381">
        <v>792</v>
      </c>
      <c r="R3381" t="s">
        <v>30</v>
      </c>
      <c r="S3381">
        <v>299</v>
      </c>
      <c r="T3381" t="s">
        <v>30</v>
      </c>
    </row>
    <row r="3382" spans="1:20" x14ac:dyDescent="0.2">
      <c r="A3382" t="s">
        <v>2226</v>
      </c>
      <c r="B3382" s="18" t="s">
        <v>2227</v>
      </c>
      <c r="C3382" s="18" t="str">
        <f t="shared" si="111"/>
        <v xml:space="preserve">Potter </v>
      </c>
      <c r="D3382" s="18" t="str">
        <f t="shared" si="112"/>
        <v xml:space="preserve"> Texas</v>
      </c>
      <c r="E3382" t="s">
        <v>21</v>
      </c>
      <c r="F3382">
        <v>713940</v>
      </c>
      <c r="G3382" t="s">
        <v>22</v>
      </c>
      <c r="H3382" t="s">
        <v>21</v>
      </c>
      <c r="I3382">
        <v>1</v>
      </c>
      <c r="J3382" t="s">
        <v>23</v>
      </c>
      <c r="K3382">
        <v>210</v>
      </c>
      <c r="L3382" s="24" t="s">
        <v>27</v>
      </c>
      <c r="M3382">
        <v>2020</v>
      </c>
      <c r="N3382" s="18">
        <v>6</v>
      </c>
      <c r="O3382" t="s">
        <v>26</v>
      </c>
      <c r="P3382" t="s">
        <v>26</v>
      </c>
      <c r="Q3382" t="s">
        <v>26</v>
      </c>
      <c r="R3382" t="s">
        <v>26</v>
      </c>
      <c r="S3382" t="s">
        <v>26</v>
      </c>
      <c r="T3382" t="s">
        <v>26</v>
      </c>
    </row>
    <row r="3383" spans="1:20" x14ac:dyDescent="0.2">
      <c r="A3383" t="s">
        <v>2226</v>
      </c>
      <c r="B3383" s="18" t="s">
        <v>2227</v>
      </c>
      <c r="C3383" s="18" t="str">
        <f t="shared" si="111"/>
        <v xml:space="preserve">Potter </v>
      </c>
      <c r="D3383" s="18" t="str">
        <f t="shared" si="112"/>
        <v xml:space="preserve"> Texas</v>
      </c>
      <c r="E3383" t="s">
        <v>21</v>
      </c>
      <c r="F3383">
        <v>713940</v>
      </c>
      <c r="G3383" t="s">
        <v>22</v>
      </c>
      <c r="H3383" t="s">
        <v>21</v>
      </c>
      <c r="I3383">
        <v>1</v>
      </c>
      <c r="J3383" t="s">
        <v>23</v>
      </c>
      <c r="K3383">
        <v>241</v>
      </c>
      <c r="L3383" s="24" t="s">
        <v>25</v>
      </c>
      <c r="M3383">
        <v>2020</v>
      </c>
      <c r="N3383" s="18">
        <v>4</v>
      </c>
      <c r="O3383" t="s">
        <v>26</v>
      </c>
      <c r="P3383" t="s">
        <v>26</v>
      </c>
      <c r="Q3383" t="s">
        <v>26</v>
      </c>
      <c r="R3383" t="s">
        <v>26</v>
      </c>
      <c r="S3383" t="s">
        <v>26</v>
      </c>
      <c r="T3383" t="s">
        <v>26</v>
      </c>
    </row>
    <row r="3384" spans="1:20" x14ac:dyDescent="0.2">
      <c r="A3384" t="s">
        <v>2228</v>
      </c>
      <c r="B3384" s="18" t="s">
        <v>2229</v>
      </c>
      <c r="C3384" s="18" t="str">
        <f t="shared" si="111"/>
        <v xml:space="preserve">Randall </v>
      </c>
      <c r="D3384" s="18" t="str">
        <f t="shared" si="112"/>
        <v xml:space="preserve"> Texas</v>
      </c>
      <c r="E3384" t="s">
        <v>21</v>
      </c>
      <c r="F3384">
        <v>713940</v>
      </c>
      <c r="G3384" t="s">
        <v>22</v>
      </c>
      <c r="H3384" t="s">
        <v>21</v>
      </c>
      <c r="I3384">
        <v>1</v>
      </c>
      <c r="J3384" t="s">
        <v>23</v>
      </c>
      <c r="K3384">
        <v>1</v>
      </c>
      <c r="L3384" s="24" t="s">
        <v>23</v>
      </c>
      <c r="M3384">
        <v>2020</v>
      </c>
      <c r="N3384" s="18">
        <v>16</v>
      </c>
      <c r="O3384">
        <v>2126</v>
      </c>
      <c r="P3384" t="s">
        <v>30</v>
      </c>
      <c r="Q3384">
        <v>457</v>
      </c>
      <c r="R3384" t="s">
        <v>30</v>
      </c>
      <c r="S3384">
        <v>145</v>
      </c>
      <c r="T3384" t="s">
        <v>30</v>
      </c>
    </row>
    <row r="3385" spans="1:20" x14ac:dyDescent="0.2">
      <c r="A3385" t="s">
        <v>2228</v>
      </c>
      <c r="B3385" s="18" t="s">
        <v>2229</v>
      </c>
      <c r="C3385" s="18" t="str">
        <f t="shared" si="111"/>
        <v xml:space="preserve">Randall </v>
      </c>
      <c r="D3385" s="18" t="str">
        <f t="shared" si="112"/>
        <v xml:space="preserve"> Texas</v>
      </c>
      <c r="E3385" t="s">
        <v>21</v>
      </c>
      <c r="F3385">
        <v>713940</v>
      </c>
      <c r="G3385" t="s">
        <v>22</v>
      </c>
      <c r="H3385" t="s">
        <v>21</v>
      </c>
      <c r="I3385">
        <v>1</v>
      </c>
      <c r="J3385" t="s">
        <v>23</v>
      </c>
      <c r="K3385">
        <v>210</v>
      </c>
      <c r="L3385" s="24" t="s">
        <v>27</v>
      </c>
      <c r="M3385">
        <v>2020</v>
      </c>
      <c r="N3385" s="18">
        <v>9</v>
      </c>
      <c r="O3385" t="s">
        <v>26</v>
      </c>
      <c r="P3385" t="s">
        <v>26</v>
      </c>
      <c r="Q3385" t="s">
        <v>26</v>
      </c>
      <c r="R3385" t="s">
        <v>26</v>
      </c>
      <c r="S3385" t="s">
        <v>26</v>
      </c>
      <c r="T3385" t="s">
        <v>26</v>
      </c>
    </row>
    <row r="3386" spans="1:20" x14ac:dyDescent="0.2">
      <c r="A3386" t="s">
        <v>2228</v>
      </c>
      <c r="B3386" s="18" t="s">
        <v>2229</v>
      </c>
      <c r="C3386" s="18" t="str">
        <f t="shared" si="111"/>
        <v xml:space="preserve">Randall </v>
      </c>
      <c r="D3386" s="18" t="str">
        <f t="shared" si="112"/>
        <v xml:space="preserve"> Texas</v>
      </c>
      <c r="E3386" t="s">
        <v>21</v>
      </c>
      <c r="F3386">
        <v>713940</v>
      </c>
      <c r="G3386" t="s">
        <v>22</v>
      </c>
      <c r="H3386" t="s">
        <v>21</v>
      </c>
      <c r="I3386">
        <v>1</v>
      </c>
      <c r="J3386" t="s">
        <v>23</v>
      </c>
      <c r="K3386">
        <v>220</v>
      </c>
      <c r="L3386" s="24" t="s">
        <v>31</v>
      </c>
      <c r="M3386">
        <v>2020</v>
      </c>
      <c r="N3386" s="18">
        <v>3</v>
      </c>
      <c r="O3386" t="s">
        <v>26</v>
      </c>
      <c r="P3386" t="s">
        <v>26</v>
      </c>
      <c r="Q3386" t="s">
        <v>26</v>
      </c>
      <c r="R3386" t="s">
        <v>26</v>
      </c>
      <c r="S3386" t="s">
        <v>26</v>
      </c>
      <c r="T3386" t="s">
        <v>26</v>
      </c>
    </row>
    <row r="3387" spans="1:20" x14ac:dyDescent="0.2">
      <c r="A3387" t="s">
        <v>2230</v>
      </c>
      <c r="B3387" s="18" t="s">
        <v>2231</v>
      </c>
      <c r="C3387" s="18" t="str">
        <f t="shared" si="111"/>
        <v xml:space="preserve">Rockwall </v>
      </c>
      <c r="D3387" s="18" t="str">
        <f t="shared" si="112"/>
        <v xml:space="preserve"> Texas</v>
      </c>
      <c r="E3387" t="s">
        <v>21</v>
      </c>
      <c r="F3387">
        <v>713940</v>
      </c>
      <c r="G3387" t="s">
        <v>22</v>
      </c>
      <c r="H3387" t="s">
        <v>21</v>
      </c>
      <c r="I3387">
        <v>1</v>
      </c>
      <c r="J3387" t="s">
        <v>23</v>
      </c>
      <c r="K3387">
        <v>1</v>
      </c>
      <c r="L3387" s="24" t="s">
        <v>23</v>
      </c>
      <c r="M3387">
        <v>2020</v>
      </c>
      <c r="N3387" s="18">
        <v>20</v>
      </c>
      <c r="O3387">
        <v>4057</v>
      </c>
      <c r="P3387" t="s">
        <v>30</v>
      </c>
      <c r="Q3387">
        <v>1045</v>
      </c>
      <c r="R3387" t="s">
        <v>30</v>
      </c>
      <c r="S3387">
        <v>285</v>
      </c>
      <c r="T3387" t="s">
        <v>30</v>
      </c>
    </row>
    <row r="3388" spans="1:20" x14ac:dyDescent="0.2">
      <c r="A3388" t="s">
        <v>2230</v>
      </c>
      <c r="B3388" s="18" t="s">
        <v>2231</v>
      </c>
      <c r="C3388" s="18" t="str">
        <f t="shared" si="111"/>
        <v xml:space="preserve">Rockwall </v>
      </c>
      <c r="D3388" s="18" t="str">
        <f t="shared" si="112"/>
        <v xml:space="preserve"> Texas</v>
      </c>
      <c r="E3388" t="s">
        <v>21</v>
      </c>
      <c r="F3388">
        <v>713940</v>
      </c>
      <c r="G3388" t="s">
        <v>22</v>
      </c>
      <c r="H3388" t="s">
        <v>21</v>
      </c>
      <c r="I3388">
        <v>1</v>
      </c>
      <c r="J3388" t="s">
        <v>23</v>
      </c>
      <c r="K3388">
        <v>210</v>
      </c>
      <c r="L3388" s="24" t="s">
        <v>27</v>
      </c>
      <c r="M3388">
        <v>2020</v>
      </c>
      <c r="N3388" s="18">
        <v>10</v>
      </c>
      <c r="O3388" t="s">
        <v>26</v>
      </c>
      <c r="P3388" t="s">
        <v>26</v>
      </c>
      <c r="Q3388" t="s">
        <v>26</v>
      </c>
      <c r="R3388" t="s">
        <v>26</v>
      </c>
      <c r="S3388" t="s">
        <v>26</v>
      </c>
      <c r="T3388" t="s">
        <v>26</v>
      </c>
    </row>
    <row r="3389" spans="1:20" x14ac:dyDescent="0.2">
      <c r="A3389" t="s">
        <v>2230</v>
      </c>
      <c r="B3389" s="18" t="s">
        <v>2231</v>
      </c>
      <c r="C3389" s="18" t="str">
        <f t="shared" si="111"/>
        <v xml:space="preserve">Rockwall </v>
      </c>
      <c r="D3389" s="18" t="str">
        <f t="shared" si="112"/>
        <v xml:space="preserve"> Texas</v>
      </c>
      <c r="E3389" t="s">
        <v>21</v>
      </c>
      <c r="F3389">
        <v>713940</v>
      </c>
      <c r="G3389" t="s">
        <v>22</v>
      </c>
      <c r="H3389" t="s">
        <v>21</v>
      </c>
      <c r="I3389">
        <v>1</v>
      </c>
      <c r="J3389" t="s">
        <v>23</v>
      </c>
      <c r="K3389">
        <v>230</v>
      </c>
      <c r="L3389" s="24" t="s">
        <v>32</v>
      </c>
      <c r="M3389">
        <v>2020</v>
      </c>
      <c r="N3389" s="18">
        <v>3</v>
      </c>
      <c r="O3389" t="s">
        <v>26</v>
      </c>
      <c r="P3389" t="s">
        <v>26</v>
      </c>
      <c r="Q3389" t="s">
        <v>26</v>
      </c>
      <c r="R3389" t="s">
        <v>26</v>
      </c>
      <c r="S3389" t="s">
        <v>26</v>
      </c>
      <c r="T3389" t="s">
        <v>26</v>
      </c>
    </row>
    <row r="3390" spans="1:20" x14ac:dyDescent="0.2">
      <c r="A3390" t="s">
        <v>2230</v>
      </c>
      <c r="B3390" s="18" t="s">
        <v>2231</v>
      </c>
      <c r="C3390" s="18" t="str">
        <f t="shared" si="111"/>
        <v xml:space="preserve">Rockwall </v>
      </c>
      <c r="D3390" s="18" t="str">
        <f t="shared" si="112"/>
        <v xml:space="preserve"> Texas</v>
      </c>
      <c r="E3390" t="s">
        <v>21</v>
      </c>
      <c r="F3390">
        <v>713940</v>
      </c>
      <c r="G3390" t="s">
        <v>22</v>
      </c>
      <c r="H3390" t="s">
        <v>21</v>
      </c>
      <c r="I3390">
        <v>1</v>
      </c>
      <c r="J3390" t="s">
        <v>23</v>
      </c>
      <c r="K3390">
        <v>241</v>
      </c>
      <c r="L3390" s="24" t="s">
        <v>25</v>
      </c>
      <c r="M3390">
        <v>2020</v>
      </c>
      <c r="N3390" s="18">
        <v>4</v>
      </c>
      <c r="O3390" t="s">
        <v>26</v>
      </c>
      <c r="P3390" t="s">
        <v>26</v>
      </c>
      <c r="Q3390" t="s">
        <v>26</v>
      </c>
      <c r="R3390" t="s">
        <v>26</v>
      </c>
      <c r="S3390" t="s">
        <v>26</v>
      </c>
      <c r="T3390" t="s">
        <v>26</v>
      </c>
    </row>
    <row r="3391" spans="1:20" x14ac:dyDescent="0.2">
      <c r="A3391" t="s">
        <v>2232</v>
      </c>
      <c r="B3391" s="18" t="s">
        <v>2233</v>
      </c>
      <c r="C3391" s="18" t="str">
        <f t="shared" si="111"/>
        <v xml:space="preserve">San Patricio </v>
      </c>
      <c r="D3391" s="18" t="str">
        <f t="shared" si="112"/>
        <v xml:space="preserve"> Texas</v>
      </c>
      <c r="E3391" t="s">
        <v>21</v>
      </c>
      <c r="F3391">
        <v>713940</v>
      </c>
      <c r="G3391" t="s">
        <v>22</v>
      </c>
      <c r="H3391" t="s">
        <v>21</v>
      </c>
      <c r="I3391">
        <v>1</v>
      </c>
      <c r="J3391" t="s">
        <v>23</v>
      </c>
      <c r="K3391">
        <v>1</v>
      </c>
      <c r="L3391" s="24" t="s">
        <v>23</v>
      </c>
      <c r="M3391">
        <v>2020</v>
      </c>
      <c r="N3391" s="18">
        <v>5</v>
      </c>
      <c r="O3391">
        <v>333</v>
      </c>
      <c r="P3391" t="s">
        <v>30</v>
      </c>
      <c r="Q3391">
        <v>121</v>
      </c>
      <c r="R3391" t="s">
        <v>30</v>
      </c>
      <c r="S3391">
        <v>38</v>
      </c>
      <c r="T3391" t="s">
        <v>24</v>
      </c>
    </row>
    <row r="3392" spans="1:20" x14ac:dyDescent="0.2">
      <c r="A3392" t="s">
        <v>2234</v>
      </c>
      <c r="B3392" s="18" t="s">
        <v>2235</v>
      </c>
      <c r="C3392" s="18" t="str">
        <f t="shared" si="111"/>
        <v xml:space="preserve">Scurry </v>
      </c>
      <c r="D3392" s="18" t="str">
        <f t="shared" si="112"/>
        <v xml:space="preserve"> Texas</v>
      </c>
      <c r="E3392" t="s">
        <v>21</v>
      </c>
      <c r="F3392">
        <v>713940</v>
      </c>
      <c r="G3392" t="s">
        <v>22</v>
      </c>
      <c r="H3392" t="s">
        <v>21</v>
      </c>
      <c r="I3392">
        <v>1</v>
      </c>
      <c r="J3392" t="s">
        <v>23</v>
      </c>
      <c r="K3392">
        <v>1</v>
      </c>
      <c r="L3392" s="24" t="s">
        <v>23</v>
      </c>
      <c r="M3392">
        <v>2020</v>
      </c>
      <c r="N3392" s="18">
        <v>3</v>
      </c>
      <c r="O3392">
        <v>222</v>
      </c>
      <c r="P3392" t="s">
        <v>30</v>
      </c>
      <c r="Q3392">
        <v>58</v>
      </c>
      <c r="R3392" t="s">
        <v>30</v>
      </c>
      <c r="S3392">
        <v>25</v>
      </c>
      <c r="T3392" t="s">
        <v>24</v>
      </c>
    </row>
    <row r="3393" spans="1:20" x14ac:dyDescent="0.2">
      <c r="A3393" t="s">
        <v>2236</v>
      </c>
      <c r="B3393" s="18" t="s">
        <v>2237</v>
      </c>
      <c r="C3393" s="18" t="str">
        <f t="shared" si="111"/>
        <v xml:space="preserve">Shelby </v>
      </c>
      <c r="D3393" s="18" t="str">
        <f t="shared" si="112"/>
        <v xml:space="preserve"> Texas</v>
      </c>
      <c r="E3393" t="s">
        <v>21</v>
      </c>
      <c r="F3393">
        <v>713940</v>
      </c>
      <c r="G3393" t="s">
        <v>22</v>
      </c>
      <c r="H3393" t="s">
        <v>21</v>
      </c>
      <c r="I3393">
        <v>1</v>
      </c>
      <c r="J3393" t="s">
        <v>23</v>
      </c>
      <c r="K3393">
        <v>1</v>
      </c>
      <c r="L3393" s="24" t="s">
        <v>23</v>
      </c>
      <c r="M3393">
        <v>2020</v>
      </c>
      <c r="N3393" s="18">
        <v>3</v>
      </c>
      <c r="O3393">
        <v>118</v>
      </c>
      <c r="P3393" t="s">
        <v>30</v>
      </c>
      <c r="Q3393">
        <v>49</v>
      </c>
      <c r="R3393" t="s">
        <v>24</v>
      </c>
      <c r="S3393">
        <v>11</v>
      </c>
      <c r="T3393" t="s">
        <v>35</v>
      </c>
    </row>
    <row r="3394" spans="1:20" x14ac:dyDescent="0.2">
      <c r="A3394" t="s">
        <v>2238</v>
      </c>
      <c r="B3394" s="18" t="s">
        <v>2239</v>
      </c>
      <c r="C3394" s="18" t="str">
        <f t="shared" si="111"/>
        <v xml:space="preserve">Smith </v>
      </c>
      <c r="D3394" s="18" t="str">
        <f t="shared" si="112"/>
        <v xml:space="preserve"> Texas</v>
      </c>
      <c r="E3394" t="s">
        <v>21</v>
      </c>
      <c r="F3394">
        <v>713940</v>
      </c>
      <c r="G3394" t="s">
        <v>22</v>
      </c>
      <c r="H3394" t="s">
        <v>21</v>
      </c>
      <c r="I3394">
        <v>1</v>
      </c>
      <c r="J3394" t="s">
        <v>23</v>
      </c>
      <c r="K3394">
        <v>1</v>
      </c>
      <c r="L3394" s="24" t="s">
        <v>23</v>
      </c>
      <c r="M3394">
        <v>2020</v>
      </c>
      <c r="N3394" s="18">
        <v>21</v>
      </c>
      <c r="O3394">
        <v>1892</v>
      </c>
      <c r="P3394" t="s">
        <v>24</v>
      </c>
      <c r="Q3394">
        <v>553</v>
      </c>
      <c r="R3394" t="s">
        <v>24</v>
      </c>
      <c r="S3394">
        <v>145</v>
      </c>
      <c r="T3394" t="s">
        <v>35</v>
      </c>
    </row>
    <row r="3395" spans="1:20" x14ac:dyDescent="0.2">
      <c r="A3395" t="s">
        <v>2238</v>
      </c>
      <c r="B3395" s="18" t="s">
        <v>2239</v>
      </c>
      <c r="C3395" s="18" t="str">
        <f t="shared" ref="C3395:C3458" si="113">LEFT(B3395, FIND(" County",B3395))</f>
        <v xml:space="preserve">Smith </v>
      </c>
      <c r="D3395" s="18" t="str">
        <f t="shared" ref="D3395:D3458" si="114">RIGHT(B3395, LEN(B3395)-FIND(", ",B3395))</f>
        <v xml:space="preserve"> Texas</v>
      </c>
      <c r="E3395" t="s">
        <v>21</v>
      </c>
      <c r="F3395">
        <v>713940</v>
      </c>
      <c r="G3395" t="s">
        <v>22</v>
      </c>
      <c r="H3395" t="s">
        <v>21</v>
      </c>
      <c r="I3395">
        <v>1</v>
      </c>
      <c r="J3395" t="s">
        <v>23</v>
      </c>
      <c r="K3395">
        <v>210</v>
      </c>
      <c r="L3395" s="24" t="s">
        <v>27</v>
      </c>
      <c r="M3395">
        <v>2020</v>
      </c>
      <c r="N3395" s="18">
        <v>12</v>
      </c>
      <c r="O3395" t="s">
        <v>26</v>
      </c>
      <c r="P3395" t="s">
        <v>26</v>
      </c>
      <c r="Q3395" t="s">
        <v>26</v>
      </c>
      <c r="R3395" t="s">
        <v>26</v>
      </c>
      <c r="S3395" t="s">
        <v>26</v>
      </c>
      <c r="T3395" t="s">
        <v>26</v>
      </c>
    </row>
    <row r="3396" spans="1:20" x14ac:dyDescent="0.2">
      <c r="A3396" t="s">
        <v>2238</v>
      </c>
      <c r="B3396" s="18" t="s">
        <v>2239</v>
      </c>
      <c r="C3396" s="18" t="str">
        <f t="shared" si="113"/>
        <v xml:space="preserve">Smith </v>
      </c>
      <c r="D3396" s="18" t="str">
        <f t="shared" si="114"/>
        <v xml:space="preserve"> Texas</v>
      </c>
      <c r="E3396" t="s">
        <v>21</v>
      </c>
      <c r="F3396">
        <v>713940</v>
      </c>
      <c r="G3396" t="s">
        <v>22</v>
      </c>
      <c r="H3396" t="s">
        <v>21</v>
      </c>
      <c r="I3396">
        <v>1</v>
      </c>
      <c r="J3396" t="s">
        <v>23</v>
      </c>
      <c r="K3396">
        <v>220</v>
      </c>
      <c r="L3396" s="24" t="s">
        <v>31</v>
      </c>
      <c r="M3396">
        <v>2020</v>
      </c>
      <c r="N3396" s="18">
        <v>3</v>
      </c>
      <c r="O3396" t="s">
        <v>26</v>
      </c>
      <c r="P3396" t="s">
        <v>26</v>
      </c>
      <c r="Q3396" t="s">
        <v>26</v>
      </c>
      <c r="R3396" t="s">
        <v>26</v>
      </c>
      <c r="S3396" t="s">
        <v>26</v>
      </c>
      <c r="T3396" t="s">
        <v>26</v>
      </c>
    </row>
    <row r="3397" spans="1:20" x14ac:dyDescent="0.2">
      <c r="A3397" t="s">
        <v>2238</v>
      </c>
      <c r="B3397" s="18" t="s">
        <v>2239</v>
      </c>
      <c r="C3397" s="18" t="str">
        <f t="shared" si="113"/>
        <v xml:space="preserve">Smith </v>
      </c>
      <c r="D3397" s="18" t="str">
        <f t="shared" si="114"/>
        <v xml:space="preserve"> Texas</v>
      </c>
      <c r="E3397" t="s">
        <v>21</v>
      </c>
      <c r="F3397">
        <v>713940</v>
      </c>
      <c r="G3397" t="s">
        <v>22</v>
      </c>
      <c r="H3397" t="s">
        <v>21</v>
      </c>
      <c r="I3397">
        <v>1</v>
      </c>
      <c r="J3397" t="s">
        <v>23</v>
      </c>
      <c r="K3397">
        <v>230</v>
      </c>
      <c r="L3397" s="24" t="s">
        <v>32</v>
      </c>
      <c r="M3397">
        <v>2020</v>
      </c>
      <c r="N3397" s="18">
        <v>3</v>
      </c>
      <c r="O3397" t="s">
        <v>26</v>
      </c>
      <c r="P3397" t="s">
        <v>26</v>
      </c>
      <c r="Q3397" t="s">
        <v>26</v>
      </c>
      <c r="R3397" t="s">
        <v>26</v>
      </c>
      <c r="S3397" t="s">
        <v>26</v>
      </c>
      <c r="T3397" t="s">
        <v>26</v>
      </c>
    </row>
    <row r="3398" spans="1:20" x14ac:dyDescent="0.2">
      <c r="A3398" t="s">
        <v>2238</v>
      </c>
      <c r="B3398" s="18" t="s">
        <v>2239</v>
      </c>
      <c r="C3398" s="18" t="str">
        <f t="shared" si="113"/>
        <v xml:space="preserve">Smith </v>
      </c>
      <c r="D3398" s="18" t="str">
        <f t="shared" si="114"/>
        <v xml:space="preserve"> Texas</v>
      </c>
      <c r="E3398" t="s">
        <v>21</v>
      </c>
      <c r="F3398">
        <v>713940</v>
      </c>
      <c r="G3398" t="s">
        <v>22</v>
      </c>
      <c r="H3398" t="s">
        <v>21</v>
      </c>
      <c r="I3398">
        <v>1</v>
      </c>
      <c r="J3398" t="s">
        <v>23</v>
      </c>
      <c r="K3398">
        <v>241</v>
      </c>
      <c r="L3398" s="24" t="s">
        <v>25</v>
      </c>
      <c r="M3398">
        <v>2020</v>
      </c>
      <c r="N3398" s="18">
        <v>3</v>
      </c>
      <c r="O3398" t="s">
        <v>26</v>
      </c>
      <c r="P3398" t="s">
        <v>26</v>
      </c>
      <c r="Q3398" t="s">
        <v>26</v>
      </c>
      <c r="R3398" t="s">
        <v>26</v>
      </c>
      <c r="S3398" t="s">
        <v>26</v>
      </c>
      <c r="T3398" t="s">
        <v>26</v>
      </c>
    </row>
    <row r="3399" spans="1:20" x14ac:dyDescent="0.2">
      <c r="A3399" t="s">
        <v>2240</v>
      </c>
      <c r="B3399" s="18" t="s">
        <v>2241</v>
      </c>
      <c r="C3399" s="18" t="str">
        <f t="shared" si="113"/>
        <v xml:space="preserve">Tarrant </v>
      </c>
      <c r="D3399" s="18" t="str">
        <f t="shared" si="114"/>
        <v xml:space="preserve"> Texas</v>
      </c>
      <c r="E3399" t="s">
        <v>21</v>
      </c>
      <c r="F3399">
        <v>713940</v>
      </c>
      <c r="G3399" t="s">
        <v>22</v>
      </c>
      <c r="H3399" t="s">
        <v>21</v>
      </c>
      <c r="I3399">
        <v>1</v>
      </c>
      <c r="J3399" t="s">
        <v>23</v>
      </c>
      <c r="K3399">
        <v>1</v>
      </c>
      <c r="L3399" s="24" t="s">
        <v>23</v>
      </c>
      <c r="M3399">
        <v>2020</v>
      </c>
      <c r="N3399" s="18">
        <v>216</v>
      </c>
      <c r="O3399">
        <v>44236</v>
      </c>
      <c r="P3399" t="s">
        <v>30</v>
      </c>
      <c r="Q3399">
        <v>14553</v>
      </c>
      <c r="R3399" t="s">
        <v>30</v>
      </c>
      <c r="S3399">
        <v>3809</v>
      </c>
      <c r="T3399" t="s">
        <v>30</v>
      </c>
    </row>
    <row r="3400" spans="1:20" x14ac:dyDescent="0.2">
      <c r="A3400" t="s">
        <v>2240</v>
      </c>
      <c r="B3400" s="18" t="s">
        <v>2241</v>
      </c>
      <c r="C3400" s="18" t="str">
        <f t="shared" si="113"/>
        <v xml:space="preserve">Tarrant </v>
      </c>
      <c r="D3400" s="18" t="str">
        <f t="shared" si="114"/>
        <v xml:space="preserve"> Texas</v>
      </c>
      <c r="E3400" t="s">
        <v>21</v>
      </c>
      <c r="F3400">
        <v>713940</v>
      </c>
      <c r="G3400" t="s">
        <v>22</v>
      </c>
      <c r="H3400" t="s">
        <v>21</v>
      </c>
      <c r="I3400">
        <v>1</v>
      </c>
      <c r="J3400" t="s">
        <v>23</v>
      </c>
      <c r="K3400">
        <v>210</v>
      </c>
      <c r="L3400" s="24" t="s">
        <v>27</v>
      </c>
      <c r="M3400">
        <v>2020</v>
      </c>
      <c r="N3400" s="18">
        <v>80</v>
      </c>
      <c r="O3400" t="s">
        <v>26</v>
      </c>
      <c r="P3400" t="s">
        <v>26</v>
      </c>
      <c r="Q3400" t="s">
        <v>26</v>
      </c>
      <c r="R3400" t="s">
        <v>26</v>
      </c>
      <c r="S3400" t="s">
        <v>26</v>
      </c>
      <c r="T3400" t="s">
        <v>26</v>
      </c>
    </row>
    <row r="3401" spans="1:20" x14ac:dyDescent="0.2">
      <c r="A3401" t="s">
        <v>2240</v>
      </c>
      <c r="B3401" s="18" t="s">
        <v>2241</v>
      </c>
      <c r="C3401" s="18" t="str">
        <f t="shared" si="113"/>
        <v xml:space="preserve">Tarrant </v>
      </c>
      <c r="D3401" s="18" t="str">
        <f t="shared" si="114"/>
        <v xml:space="preserve"> Texas</v>
      </c>
      <c r="E3401" t="s">
        <v>21</v>
      </c>
      <c r="F3401">
        <v>713940</v>
      </c>
      <c r="G3401" t="s">
        <v>22</v>
      </c>
      <c r="H3401" t="s">
        <v>21</v>
      </c>
      <c r="I3401">
        <v>1</v>
      </c>
      <c r="J3401" t="s">
        <v>23</v>
      </c>
      <c r="K3401">
        <v>220</v>
      </c>
      <c r="L3401" s="24" t="s">
        <v>31</v>
      </c>
      <c r="M3401">
        <v>2020</v>
      </c>
      <c r="N3401" s="18">
        <v>48</v>
      </c>
      <c r="O3401" t="s">
        <v>26</v>
      </c>
      <c r="P3401" t="s">
        <v>26</v>
      </c>
      <c r="Q3401" t="s">
        <v>26</v>
      </c>
      <c r="R3401" t="s">
        <v>26</v>
      </c>
      <c r="S3401" t="s">
        <v>26</v>
      </c>
      <c r="T3401" t="s">
        <v>26</v>
      </c>
    </row>
    <row r="3402" spans="1:20" x14ac:dyDescent="0.2">
      <c r="A3402" t="s">
        <v>2240</v>
      </c>
      <c r="B3402" s="18" t="s">
        <v>2241</v>
      </c>
      <c r="C3402" s="18" t="str">
        <f t="shared" si="113"/>
        <v xml:space="preserve">Tarrant </v>
      </c>
      <c r="D3402" s="18" t="str">
        <f t="shared" si="114"/>
        <v xml:space="preserve"> Texas</v>
      </c>
      <c r="E3402" t="s">
        <v>21</v>
      </c>
      <c r="F3402">
        <v>713940</v>
      </c>
      <c r="G3402" t="s">
        <v>22</v>
      </c>
      <c r="H3402" t="s">
        <v>21</v>
      </c>
      <c r="I3402">
        <v>1</v>
      </c>
      <c r="J3402" t="s">
        <v>23</v>
      </c>
      <c r="K3402">
        <v>230</v>
      </c>
      <c r="L3402" s="24" t="s">
        <v>32</v>
      </c>
      <c r="M3402">
        <v>2020</v>
      </c>
      <c r="N3402" s="18">
        <v>37</v>
      </c>
      <c r="O3402" t="s">
        <v>26</v>
      </c>
      <c r="P3402" t="s">
        <v>26</v>
      </c>
      <c r="Q3402" t="s">
        <v>26</v>
      </c>
      <c r="R3402" t="s">
        <v>26</v>
      </c>
      <c r="S3402" t="s">
        <v>26</v>
      </c>
      <c r="T3402" t="s">
        <v>26</v>
      </c>
    </row>
    <row r="3403" spans="1:20" x14ac:dyDescent="0.2">
      <c r="A3403" t="s">
        <v>2240</v>
      </c>
      <c r="B3403" s="18" t="s">
        <v>2241</v>
      </c>
      <c r="C3403" s="18" t="str">
        <f t="shared" si="113"/>
        <v xml:space="preserve">Tarrant </v>
      </c>
      <c r="D3403" s="18" t="str">
        <f t="shared" si="114"/>
        <v xml:space="preserve"> Texas</v>
      </c>
      <c r="E3403" t="s">
        <v>21</v>
      </c>
      <c r="F3403">
        <v>713940</v>
      </c>
      <c r="G3403" t="s">
        <v>22</v>
      </c>
      <c r="H3403" t="s">
        <v>21</v>
      </c>
      <c r="I3403">
        <v>1</v>
      </c>
      <c r="J3403" t="s">
        <v>23</v>
      </c>
      <c r="K3403">
        <v>241</v>
      </c>
      <c r="L3403" s="24" t="s">
        <v>25</v>
      </c>
      <c r="M3403">
        <v>2020</v>
      </c>
      <c r="N3403" s="18">
        <v>36</v>
      </c>
      <c r="O3403" t="s">
        <v>26</v>
      </c>
      <c r="P3403" t="s">
        <v>26</v>
      </c>
      <c r="Q3403" t="s">
        <v>26</v>
      </c>
      <c r="R3403" t="s">
        <v>26</v>
      </c>
      <c r="S3403" t="s">
        <v>26</v>
      </c>
      <c r="T3403" t="s">
        <v>26</v>
      </c>
    </row>
    <row r="3404" spans="1:20" x14ac:dyDescent="0.2">
      <c r="A3404" t="s">
        <v>2240</v>
      </c>
      <c r="B3404" s="18" t="s">
        <v>2241</v>
      </c>
      <c r="C3404" s="18" t="str">
        <f t="shared" si="113"/>
        <v xml:space="preserve">Tarrant </v>
      </c>
      <c r="D3404" s="18" t="str">
        <f t="shared" si="114"/>
        <v xml:space="preserve"> Texas</v>
      </c>
      <c r="E3404" t="s">
        <v>21</v>
      </c>
      <c r="F3404">
        <v>713940</v>
      </c>
      <c r="G3404" t="s">
        <v>22</v>
      </c>
      <c r="H3404" t="s">
        <v>21</v>
      </c>
      <c r="I3404">
        <v>1</v>
      </c>
      <c r="J3404" t="s">
        <v>23</v>
      </c>
      <c r="K3404">
        <v>242</v>
      </c>
      <c r="L3404" s="24" t="s">
        <v>56</v>
      </c>
      <c r="M3404">
        <v>2020</v>
      </c>
      <c r="N3404" s="18">
        <v>11</v>
      </c>
      <c r="O3404" t="s">
        <v>26</v>
      </c>
      <c r="P3404" t="s">
        <v>26</v>
      </c>
      <c r="Q3404" t="s">
        <v>26</v>
      </c>
      <c r="R3404" t="s">
        <v>26</v>
      </c>
      <c r="S3404" t="s">
        <v>26</v>
      </c>
      <c r="T3404" t="s">
        <v>26</v>
      </c>
    </row>
    <row r="3405" spans="1:20" x14ac:dyDescent="0.2">
      <c r="A3405" t="s">
        <v>2240</v>
      </c>
      <c r="B3405" s="18" t="s">
        <v>2241</v>
      </c>
      <c r="C3405" s="18" t="str">
        <f t="shared" si="113"/>
        <v xml:space="preserve">Tarrant </v>
      </c>
      <c r="D3405" s="18" t="str">
        <f t="shared" si="114"/>
        <v xml:space="preserve"> Texas</v>
      </c>
      <c r="E3405" t="s">
        <v>21</v>
      </c>
      <c r="F3405">
        <v>713940</v>
      </c>
      <c r="G3405" t="s">
        <v>22</v>
      </c>
      <c r="H3405" t="s">
        <v>21</v>
      </c>
      <c r="I3405">
        <v>1</v>
      </c>
      <c r="J3405" t="s">
        <v>23</v>
      </c>
      <c r="K3405">
        <v>251</v>
      </c>
      <c r="L3405" s="24" t="s">
        <v>57</v>
      </c>
      <c r="M3405">
        <v>2020</v>
      </c>
      <c r="N3405" s="18">
        <v>3</v>
      </c>
      <c r="O3405" t="s">
        <v>26</v>
      </c>
      <c r="P3405" t="s">
        <v>26</v>
      </c>
      <c r="Q3405" t="s">
        <v>26</v>
      </c>
      <c r="R3405" t="s">
        <v>26</v>
      </c>
      <c r="S3405" t="s">
        <v>26</v>
      </c>
      <c r="T3405" t="s">
        <v>26</v>
      </c>
    </row>
    <row r="3406" spans="1:20" x14ac:dyDescent="0.2">
      <c r="A3406" t="s">
        <v>2242</v>
      </c>
      <c r="B3406" s="18" t="s">
        <v>2243</v>
      </c>
      <c r="C3406" s="18" t="str">
        <f t="shared" si="113"/>
        <v xml:space="preserve">Taylor </v>
      </c>
      <c r="D3406" s="18" t="str">
        <f t="shared" si="114"/>
        <v xml:space="preserve"> Texas</v>
      </c>
      <c r="E3406" t="s">
        <v>21</v>
      </c>
      <c r="F3406">
        <v>713940</v>
      </c>
      <c r="G3406" t="s">
        <v>22</v>
      </c>
      <c r="H3406" t="s">
        <v>21</v>
      </c>
      <c r="I3406">
        <v>1</v>
      </c>
      <c r="J3406" t="s">
        <v>23</v>
      </c>
      <c r="K3406">
        <v>1</v>
      </c>
      <c r="L3406" s="24" t="s">
        <v>23</v>
      </c>
      <c r="M3406">
        <v>2020</v>
      </c>
      <c r="N3406" s="18">
        <v>17</v>
      </c>
      <c r="O3406">
        <v>1768</v>
      </c>
      <c r="P3406" t="s">
        <v>30</v>
      </c>
      <c r="Q3406">
        <v>520</v>
      </c>
      <c r="R3406" t="s">
        <v>30</v>
      </c>
      <c r="S3406">
        <v>169</v>
      </c>
      <c r="T3406" t="s">
        <v>24</v>
      </c>
    </row>
    <row r="3407" spans="1:20" x14ac:dyDescent="0.2">
      <c r="A3407" t="s">
        <v>2242</v>
      </c>
      <c r="B3407" s="18" t="s">
        <v>2243</v>
      </c>
      <c r="C3407" s="18" t="str">
        <f t="shared" si="113"/>
        <v xml:space="preserve">Taylor </v>
      </c>
      <c r="D3407" s="18" t="str">
        <f t="shared" si="114"/>
        <v xml:space="preserve"> Texas</v>
      </c>
      <c r="E3407" t="s">
        <v>21</v>
      </c>
      <c r="F3407">
        <v>713940</v>
      </c>
      <c r="G3407" t="s">
        <v>22</v>
      </c>
      <c r="H3407" t="s">
        <v>21</v>
      </c>
      <c r="I3407">
        <v>1</v>
      </c>
      <c r="J3407" t="s">
        <v>23</v>
      </c>
      <c r="K3407">
        <v>210</v>
      </c>
      <c r="L3407" s="24" t="s">
        <v>27</v>
      </c>
      <c r="M3407">
        <v>2020</v>
      </c>
      <c r="N3407" s="18">
        <v>11</v>
      </c>
      <c r="O3407" t="s">
        <v>26</v>
      </c>
      <c r="P3407" t="s">
        <v>26</v>
      </c>
      <c r="Q3407" t="s">
        <v>26</v>
      </c>
      <c r="R3407" t="s">
        <v>26</v>
      </c>
      <c r="S3407" t="s">
        <v>26</v>
      </c>
      <c r="T3407" t="s">
        <v>26</v>
      </c>
    </row>
    <row r="3408" spans="1:20" x14ac:dyDescent="0.2">
      <c r="A3408" t="s">
        <v>2242</v>
      </c>
      <c r="B3408" s="18" t="s">
        <v>2243</v>
      </c>
      <c r="C3408" s="18" t="str">
        <f t="shared" si="113"/>
        <v xml:space="preserve">Taylor </v>
      </c>
      <c r="D3408" s="18" t="str">
        <f t="shared" si="114"/>
        <v xml:space="preserve"> Texas</v>
      </c>
      <c r="E3408" t="s">
        <v>21</v>
      </c>
      <c r="F3408">
        <v>713940</v>
      </c>
      <c r="G3408" t="s">
        <v>22</v>
      </c>
      <c r="H3408" t="s">
        <v>21</v>
      </c>
      <c r="I3408">
        <v>1</v>
      </c>
      <c r="J3408" t="s">
        <v>23</v>
      </c>
      <c r="K3408">
        <v>241</v>
      </c>
      <c r="L3408" s="24" t="s">
        <v>25</v>
      </c>
      <c r="M3408">
        <v>2020</v>
      </c>
      <c r="N3408" s="18">
        <v>3</v>
      </c>
      <c r="O3408" t="s">
        <v>26</v>
      </c>
      <c r="P3408" t="s">
        <v>26</v>
      </c>
      <c r="Q3408" t="s">
        <v>26</v>
      </c>
      <c r="R3408" t="s">
        <v>26</v>
      </c>
      <c r="S3408" t="s">
        <v>26</v>
      </c>
      <c r="T3408" t="s">
        <v>26</v>
      </c>
    </row>
    <row r="3409" spans="1:20" x14ac:dyDescent="0.2">
      <c r="A3409" t="s">
        <v>2244</v>
      </c>
      <c r="B3409" s="18" t="s">
        <v>2245</v>
      </c>
      <c r="C3409" s="18" t="str">
        <f t="shared" si="113"/>
        <v xml:space="preserve">Tom Green </v>
      </c>
      <c r="D3409" s="18" t="str">
        <f t="shared" si="114"/>
        <v xml:space="preserve"> Texas</v>
      </c>
      <c r="E3409" t="s">
        <v>21</v>
      </c>
      <c r="F3409">
        <v>713940</v>
      </c>
      <c r="G3409" t="s">
        <v>22</v>
      </c>
      <c r="H3409" t="s">
        <v>21</v>
      </c>
      <c r="I3409">
        <v>1</v>
      </c>
      <c r="J3409" t="s">
        <v>23</v>
      </c>
      <c r="K3409">
        <v>1</v>
      </c>
      <c r="L3409" s="24" t="s">
        <v>23</v>
      </c>
      <c r="M3409">
        <v>2020</v>
      </c>
      <c r="N3409" s="18">
        <v>16</v>
      </c>
      <c r="O3409">
        <v>2935</v>
      </c>
      <c r="P3409" t="s">
        <v>30</v>
      </c>
      <c r="Q3409">
        <v>822</v>
      </c>
      <c r="R3409" t="s">
        <v>30</v>
      </c>
      <c r="S3409">
        <v>288</v>
      </c>
      <c r="T3409" t="s">
        <v>30</v>
      </c>
    </row>
    <row r="3410" spans="1:20" x14ac:dyDescent="0.2">
      <c r="A3410" t="s">
        <v>2244</v>
      </c>
      <c r="B3410" s="18" t="s">
        <v>2245</v>
      </c>
      <c r="C3410" s="18" t="str">
        <f t="shared" si="113"/>
        <v xml:space="preserve">Tom Green </v>
      </c>
      <c r="D3410" s="18" t="str">
        <f t="shared" si="114"/>
        <v xml:space="preserve"> Texas</v>
      </c>
      <c r="E3410" t="s">
        <v>21</v>
      </c>
      <c r="F3410">
        <v>713940</v>
      </c>
      <c r="G3410" t="s">
        <v>22</v>
      </c>
      <c r="H3410" t="s">
        <v>21</v>
      </c>
      <c r="I3410">
        <v>1</v>
      </c>
      <c r="J3410" t="s">
        <v>23</v>
      </c>
      <c r="K3410">
        <v>210</v>
      </c>
      <c r="L3410" s="24" t="s">
        <v>27</v>
      </c>
      <c r="M3410">
        <v>2020</v>
      </c>
      <c r="N3410" s="18">
        <v>10</v>
      </c>
      <c r="O3410" t="s">
        <v>26</v>
      </c>
      <c r="P3410" t="s">
        <v>26</v>
      </c>
      <c r="Q3410" t="s">
        <v>26</v>
      </c>
      <c r="R3410" t="s">
        <v>26</v>
      </c>
      <c r="S3410" t="s">
        <v>26</v>
      </c>
      <c r="T3410" t="s">
        <v>26</v>
      </c>
    </row>
    <row r="3411" spans="1:20" x14ac:dyDescent="0.2">
      <c r="A3411" t="s">
        <v>2244</v>
      </c>
      <c r="B3411" s="18" t="s">
        <v>2245</v>
      </c>
      <c r="C3411" s="18" t="str">
        <f t="shared" si="113"/>
        <v xml:space="preserve">Tom Green </v>
      </c>
      <c r="D3411" s="18" t="str">
        <f t="shared" si="114"/>
        <v xml:space="preserve"> Texas</v>
      </c>
      <c r="E3411" t="s">
        <v>21</v>
      </c>
      <c r="F3411">
        <v>713940</v>
      </c>
      <c r="G3411" t="s">
        <v>22</v>
      </c>
      <c r="H3411" t="s">
        <v>21</v>
      </c>
      <c r="I3411">
        <v>1</v>
      </c>
      <c r="J3411" t="s">
        <v>23</v>
      </c>
      <c r="K3411">
        <v>230</v>
      </c>
      <c r="L3411" s="24" t="s">
        <v>32</v>
      </c>
      <c r="M3411">
        <v>2020</v>
      </c>
      <c r="N3411" s="18">
        <v>3</v>
      </c>
      <c r="O3411" t="s">
        <v>26</v>
      </c>
      <c r="P3411" t="s">
        <v>26</v>
      </c>
      <c r="Q3411" t="s">
        <v>26</v>
      </c>
      <c r="R3411" t="s">
        <v>26</v>
      </c>
      <c r="S3411" t="s">
        <v>26</v>
      </c>
      <c r="T3411" t="s">
        <v>26</v>
      </c>
    </row>
    <row r="3412" spans="1:20" x14ac:dyDescent="0.2">
      <c r="A3412" t="s">
        <v>2246</v>
      </c>
      <c r="B3412" s="18" t="s">
        <v>2247</v>
      </c>
      <c r="C3412" s="18" t="str">
        <f t="shared" si="113"/>
        <v xml:space="preserve">Travis </v>
      </c>
      <c r="D3412" s="18" t="str">
        <f t="shared" si="114"/>
        <v xml:space="preserve"> Texas</v>
      </c>
      <c r="E3412" t="s">
        <v>21</v>
      </c>
      <c r="F3412">
        <v>713940</v>
      </c>
      <c r="G3412" t="s">
        <v>22</v>
      </c>
      <c r="H3412" t="s">
        <v>21</v>
      </c>
      <c r="I3412">
        <v>1</v>
      </c>
      <c r="J3412" t="s">
        <v>23</v>
      </c>
      <c r="K3412">
        <v>1</v>
      </c>
      <c r="L3412" s="24" t="s">
        <v>23</v>
      </c>
      <c r="M3412">
        <v>2020</v>
      </c>
      <c r="N3412" s="18">
        <v>228</v>
      </c>
      <c r="O3412">
        <v>55939</v>
      </c>
      <c r="P3412" t="s">
        <v>30</v>
      </c>
      <c r="Q3412">
        <v>17769</v>
      </c>
      <c r="R3412" t="s">
        <v>30</v>
      </c>
      <c r="S3412">
        <v>4509</v>
      </c>
      <c r="T3412" t="s">
        <v>30</v>
      </c>
    </row>
    <row r="3413" spans="1:20" x14ac:dyDescent="0.2">
      <c r="A3413" t="s">
        <v>2246</v>
      </c>
      <c r="B3413" s="18" t="s">
        <v>2247</v>
      </c>
      <c r="C3413" s="18" t="str">
        <f t="shared" si="113"/>
        <v xml:space="preserve">Travis </v>
      </c>
      <c r="D3413" s="18" t="str">
        <f t="shared" si="114"/>
        <v xml:space="preserve"> Texas</v>
      </c>
      <c r="E3413" t="s">
        <v>21</v>
      </c>
      <c r="F3413">
        <v>713940</v>
      </c>
      <c r="G3413" t="s">
        <v>22</v>
      </c>
      <c r="H3413" t="s">
        <v>21</v>
      </c>
      <c r="I3413">
        <v>1</v>
      </c>
      <c r="J3413" t="s">
        <v>23</v>
      </c>
      <c r="K3413">
        <v>210</v>
      </c>
      <c r="L3413" s="24" t="s">
        <v>27</v>
      </c>
      <c r="M3413">
        <v>2020</v>
      </c>
      <c r="N3413" s="18">
        <v>100</v>
      </c>
      <c r="O3413" t="s">
        <v>26</v>
      </c>
      <c r="P3413" t="s">
        <v>26</v>
      </c>
      <c r="Q3413" t="s">
        <v>26</v>
      </c>
      <c r="R3413" t="s">
        <v>26</v>
      </c>
      <c r="S3413" t="s">
        <v>26</v>
      </c>
      <c r="T3413" t="s">
        <v>26</v>
      </c>
    </row>
    <row r="3414" spans="1:20" x14ac:dyDescent="0.2">
      <c r="A3414" t="s">
        <v>2246</v>
      </c>
      <c r="B3414" s="18" t="s">
        <v>2247</v>
      </c>
      <c r="C3414" s="18" t="str">
        <f t="shared" si="113"/>
        <v xml:space="preserve">Travis </v>
      </c>
      <c r="D3414" s="18" t="str">
        <f t="shared" si="114"/>
        <v xml:space="preserve"> Texas</v>
      </c>
      <c r="E3414" t="s">
        <v>21</v>
      </c>
      <c r="F3414">
        <v>713940</v>
      </c>
      <c r="G3414" t="s">
        <v>22</v>
      </c>
      <c r="H3414" t="s">
        <v>21</v>
      </c>
      <c r="I3414">
        <v>1</v>
      </c>
      <c r="J3414" t="s">
        <v>23</v>
      </c>
      <c r="K3414">
        <v>220</v>
      </c>
      <c r="L3414" s="24" t="s">
        <v>31</v>
      </c>
      <c r="M3414">
        <v>2020</v>
      </c>
      <c r="N3414" s="18">
        <v>35</v>
      </c>
      <c r="O3414" t="s">
        <v>26</v>
      </c>
      <c r="P3414" t="s">
        <v>26</v>
      </c>
      <c r="Q3414" t="s">
        <v>26</v>
      </c>
      <c r="R3414" t="s">
        <v>26</v>
      </c>
      <c r="S3414" t="s">
        <v>26</v>
      </c>
      <c r="T3414" t="s">
        <v>26</v>
      </c>
    </row>
    <row r="3415" spans="1:20" x14ac:dyDescent="0.2">
      <c r="A3415" t="s">
        <v>2246</v>
      </c>
      <c r="B3415" s="18" t="s">
        <v>2247</v>
      </c>
      <c r="C3415" s="18" t="str">
        <f t="shared" si="113"/>
        <v xml:space="preserve">Travis </v>
      </c>
      <c r="D3415" s="18" t="str">
        <f t="shared" si="114"/>
        <v xml:space="preserve"> Texas</v>
      </c>
      <c r="E3415" t="s">
        <v>21</v>
      </c>
      <c r="F3415">
        <v>713940</v>
      </c>
      <c r="G3415" t="s">
        <v>22</v>
      </c>
      <c r="H3415" t="s">
        <v>21</v>
      </c>
      <c r="I3415">
        <v>1</v>
      </c>
      <c r="J3415" t="s">
        <v>23</v>
      </c>
      <c r="K3415">
        <v>230</v>
      </c>
      <c r="L3415" s="24" t="s">
        <v>32</v>
      </c>
      <c r="M3415">
        <v>2020</v>
      </c>
      <c r="N3415" s="18">
        <v>42</v>
      </c>
      <c r="O3415" t="s">
        <v>26</v>
      </c>
      <c r="P3415" t="s">
        <v>26</v>
      </c>
      <c r="Q3415" t="s">
        <v>26</v>
      </c>
      <c r="R3415" t="s">
        <v>26</v>
      </c>
      <c r="S3415" t="s">
        <v>26</v>
      </c>
      <c r="T3415" t="s">
        <v>26</v>
      </c>
    </row>
    <row r="3416" spans="1:20" x14ac:dyDescent="0.2">
      <c r="A3416" t="s">
        <v>2246</v>
      </c>
      <c r="B3416" s="18" t="s">
        <v>2247</v>
      </c>
      <c r="C3416" s="18" t="str">
        <f t="shared" si="113"/>
        <v xml:space="preserve">Travis </v>
      </c>
      <c r="D3416" s="18" t="str">
        <f t="shared" si="114"/>
        <v xml:space="preserve"> Texas</v>
      </c>
      <c r="E3416" t="s">
        <v>21</v>
      </c>
      <c r="F3416">
        <v>713940</v>
      </c>
      <c r="G3416" t="s">
        <v>22</v>
      </c>
      <c r="H3416" t="s">
        <v>21</v>
      </c>
      <c r="I3416">
        <v>1</v>
      </c>
      <c r="J3416" t="s">
        <v>23</v>
      </c>
      <c r="K3416">
        <v>241</v>
      </c>
      <c r="L3416" s="24" t="s">
        <v>25</v>
      </c>
      <c r="M3416">
        <v>2020</v>
      </c>
      <c r="N3416" s="18">
        <v>22</v>
      </c>
      <c r="O3416" t="s">
        <v>26</v>
      </c>
      <c r="P3416" t="s">
        <v>26</v>
      </c>
      <c r="Q3416" t="s">
        <v>26</v>
      </c>
      <c r="R3416" t="s">
        <v>26</v>
      </c>
      <c r="S3416" t="s">
        <v>26</v>
      </c>
      <c r="T3416" t="s">
        <v>26</v>
      </c>
    </row>
    <row r="3417" spans="1:20" x14ac:dyDescent="0.2">
      <c r="A3417" t="s">
        <v>2246</v>
      </c>
      <c r="B3417" s="18" t="s">
        <v>2247</v>
      </c>
      <c r="C3417" s="18" t="str">
        <f t="shared" si="113"/>
        <v xml:space="preserve">Travis </v>
      </c>
      <c r="D3417" s="18" t="str">
        <f t="shared" si="114"/>
        <v xml:space="preserve"> Texas</v>
      </c>
      <c r="E3417" t="s">
        <v>21</v>
      </c>
      <c r="F3417">
        <v>713940</v>
      </c>
      <c r="G3417" t="s">
        <v>22</v>
      </c>
      <c r="H3417" t="s">
        <v>21</v>
      </c>
      <c r="I3417">
        <v>1</v>
      </c>
      <c r="J3417" t="s">
        <v>23</v>
      </c>
      <c r="K3417">
        <v>242</v>
      </c>
      <c r="L3417" s="24" t="s">
        <v>56</v>
      </c>
      <c r="M3417">
        <v>2020</v>
      </c>
      <c r="N3417" s="18">
        <v>21</v>
      </c>
      <c r="O3417" t="s">
        <v>26</v>
      </c>
      <c r="P3417" t="s">
        <v>26</v>
      </c>
      <c r="Q3417" t="s">
        <v>26</v>
      </c>
      <c r="R3417" t="s">
        <v>26</v>
      </c>
      <c r="S3417" t="s">
        <v>26</v>
      </c>
      <c r="T3417" t="s">
        <v>26</v>
      </c>
    </row>
    <row r="3418" spans="1:20" x14ac:dyDescent="0.2">
      <c r="A3418" t="s">
        <v>2246</v>
      </c>
      <c r="B3418" s="18" t="s">
        <v>2247</v>
      </c>
      <c r="C3418" s="18" t="str">
        <f t="shared" si="113"/>
        <v xml:space="preserve">Travis </v>
      </c>
      <c r="D3418" s="18" t="str">
        <f t="shared" si="114"/>
        <v xml:space="preserve"> Texas</v>
      </c>
      <c r="E3418" t="s">
        <v>21</v>
      </c>
      <c r="F3418">
        <v>713940</v>
      </c>
      <c r="G3418" t="s">
        <v>22</v>
      </c>
      <c r="H3418" t="s">
        <v>21</v>
      </c>
      <c r="I3418">
        <v>1</v>
      </c>
      <c r="J3418" t="s">
        <v>23</v>
      </c>
      <c r="K3418">
        <v>251</v>
      </c>
      <c r="L3418" s="24" t="s">
        <v>57</v>
      </c>
      <c r="M3418">
        <v>2020</v>
      </c>
      <c r="N3418" s="18">
        <v>7</v>
      </c>
      <c r="O3418" t="s">
        <v>26</v>
      </c>
      <c r="P3418" t="s">
        <v>26</v>
      </c>
      <c r="Q3418" t="s">
        <v>26</v>
      </c>
      <c r="R3418" t="s">
        <v>26</v>
      </c>
      <c r="S3418" t="s">
        <v>26</v>
      </c>
      <c r="T3418" t="s">
        <v>26</v>
      </c>
    </row>
    <row r="3419" spans="1:20" x14ac:dyDescent="0.2">
      <c r="A3419" t="s">
        <v>2248</v>
      </c>
      <c r="B3419" s="18" t="s">
        <v>2249</v>
      </c>
      <c r="C3419" s="18" t="str">
        <f t="shared" si="113"/>
        <v xml:space="preserve">Victoria </v>
      </c>
      <c r="D3419" s="18" t="str">
        <f t="shared" si="114"/>
        <v xml:space="preserve"> Texas</v>
      </c>
      <c r="E3419" t="s">
        <v>21</v>
      </c>
      <c r="F3419">
        <v>713940</v>
      </c>
      <c r="G3419" t="s">
        <v>22</v>
      </c>
      <c r="H3419" t="s">
        <v>21</v>
      </c>
      <c r="I3419">
        <v>1</v>
      </c>
      <c r="J3419" t="s">
        <v>23</v>
      </c>
      <c r="K3419">
        <v>1</v>
      </c>
      <c r="L3419" s="24" t="s">
        <v>23</v>
      </c>
      <c r="M3419">
        <v>2020</v>
      </c>
      <c r="N3419" s="18">
        <v>11</v>
      </c>
      <c r="O3419">
        <v>1514</v>
      </c>
      <c r="P3419" t="s">
        <v>24</v>
      </c>
      <c r="Q3419">
        <v>366</v>
      </c>
      <c r="R3419" t="s">
        <v>24</v>
      </c>
      <c r="S3419">
        <v>147</v>
      </c>
      <c r="T3419" t="s">
        <v>24</v>
      </c>
    </row>
    <row r="3420" spans="1:20" x14ac:dyDescent="0.2">
      <c r="A3420" t="s">
        <v>2248</v>
      </c>
      <c r="B3420" s="18" t="s">
        <v>2249</v>
      </c>
      <c r="C3420" s="18" t="str">
        <f t="shared" si="113"/>
        <v xml:space="preserve">Victoria </v>
      </c>
      <c r="D3420" s="18" t="str">
        <f t="shared" si="114"/>
        <v xml:space="preserve"> Texas</v>
      </c>
      <c r="E3420" t="s">
        <v>21</v>
      </c>
      <c r="F3420">
        <v>713940</v>
      </c>
      <c r="G3420" t="s">
        <v>22</v>
      </c>
      <c r="H3420" t="s">
        <v>21</v>
      </c>
      <c r="I3420">
        <v>1</v>
      </c>
      <c r="J3420" t="s">
        <v>23</v>
      </c>
      <c r="K3420">
        <v>210</v>
      </c>
      <c r="L3420" s="24" t="s">
        <v>27</v>
      </c>
      <c r="M3420">
        <v>2020</v>
      </c>
      <c r="N3420" s="18">
        <v>6</v>
      </c>
      <c r="O3420" t="s">
        <v>26</v>
      </c>
      <c r="P3420" t="s">
        <v>26</v>
      </c>
      <c r="Q3420" t="s">
        <v>26</v>
      </c>
      <c r="R3420" t="s">
        <v>26</v>
      </c>
      <c r="S3420" t="s">
        <v>26</v>
      </c>
      <c r="T3420" t="s">
        <v>26</v>
      </c>
    </row>
    <row r="3421" spans="1:20" x14ac:dyDescent="0.2">
      <c r="A3421" t="s">
        <v>2250</v>
      </c>
      <c r="B3421" s="18" t="s">
        <v>2251</v>
      </c>
      <c r="C3421" s="18" t="str">
        <f t="shared" si="113"/>
        <v xml:space="preserve">Walker </v>
      </c>
      <c r="D3421" s="18" t="str">
        <f t="shared" si="114"/>
        <v xml:space="preserve"> Texas</v>
      </c>
      <c r="E3421" t="s">
        <v>21</v>
      </c>
      <c r="F3421">
        <v>713940</v>
      </c>
      <c r="G3421" t="s">
        <v>22</v>
      </c>
      <c r="H3421" t="s">
        <v>21</v>
      </c>
      <c r="I3421">
        <v>1</v>
      </c>
      <c r="J3421" t="s">
        <v>23</v>
      </c>
      <c r="K3421">
        <v>1</v>
      </c>
      <c r="L3421" s="24" t="s">
        <v>23</v>
      </c>
      <c r="M3421">
        <v>2020</v>
      </c>
      <c r="N3421" s="18">
        <v>5</v>
      </c>
      <c r="O3421">
        <v>569</v>
      </c>
      <c r="P3421" t="s">
        <v>30</v>
      </c>
      <c r="Q3421">
        <v>141</v>
      </c>
      <c r="R3421" t="s">
        <v>30</v>
      </c>
      <c r="S3421">
        <v>64</v>
      </c>
      <c r="T3421" t="s">
        <v>24</v>
      </c>
    </row>
    <row r="3422" spans="1:20" x14ac:dyDescent="0.2">
      <c r="A3422" t="s">
        <v>2252</v>
      </c>
      <c r="B3422" s="18" t="s">
        <v>2253</v>
      </c>
      <c r="C3422" s="18" t="str">
        <f t="shared" si="113"/>
        <v xml:space="preserve">Washington </v>
      </c>
      <c r="D3422" s="18" t="str">
        <f t="shared" si="114"/>
        <v xml:space="preserve"> Texas</v>
      </c>
      <c r="E3422" t="s">
        <v>21</v>
      </c>
      <c r="F3422">
        <v>713940</v>
      </c>
      <c r="G3422" t="s">
        <v>22</v>
      </c>
      <c r="H3422" t="s">
        <v>21</v>
      </c>
      <c r="I3422">
        <v>1</v>
      </c>
      <c r="J3422" t="s">
        <v>23</v>
      </c>
      <c r="K3422">
        <v>1</v>
      </c>
      <c r="L3422" s="24" t="s">
        <v>23</v>
      </c>
      <c r="M3422">
        <v>2020</v>
      </c>
      <c r="N3422" s="18">
        <v>4</v>
      </c>
      <c r="O3422">
        <v>345</v>
      </c>
      <c r="P3422" t="s">
        <v>30</v>
      </c>
      <c r="Q3422">
        <v>100</v>
      </c>
      <c r="R3422" t="s">
        <v>30</v>
      </c>
      <c r="S3422">
        <v>43</v>
      </c>
      <c r="T3422" t="s">
        <v>24</v>
      </c>
    </row>
    <row r="3423" spans="1:20" x14ac:dyDescent="0.2">
      <c r="A3423" t="s">
        <v>2252</v>
      </c>
      <c r="B3423" s="18" t="s">
        <v>2253</v>
      </c>
      <c r="C3423" s="18" t="str">
        <f t="shared" si="113"/>
        <v xml:space="preserve">Washington </v>
      </c>
      <c r="D3423" s="18" t="str">
        <f t="shared" si="114"/>
        <v xml:space="preserve"> Texas</v>
      </c>
      <c r="E3423" t="s">
        <v>21</v>
      </c>
      <c r="F3423">
        <v>713940</v>
      </c>
      <c r="G3423" t="s">
        <v>22</v>
      </c>
      <c r="H3423" t="s">
        <v>21</v>
      </c>
      <c r="I3423">
        <v>1</v>
      </c>
      <c r="J3423" t="s">
        <v>23</v>
      </c>
      <c r="K3423">
        <v>230</v>
      </c>
      <c r="L3423" s="24" t="s">
        <v>32</v>
      </c>
      <c r="M3423">
        <v>2020</v>
      </c>
      <c r="N3423" s="18">
        <v>3</v>
      </c>
      <c r="O3423" t="s">
        <v>26</v>
      </c>
      <c r="P3423" t="s">
        <v>26</v>
      </c>
      <c r="Q3423" t="s">
        <v>26</v>
      </c>
      <c r="R3423" t="s">
        <v>26</v>
      </c>
      <c r="S3423" t="s">
        <v>26</v>
      </c>
      <c r="T3423" t="s">
        <v>26</v>
      </c>
    </row>
    <row r="3424" spans="1:20" x14ac:dyDescent="0.2">
      <c r="A3424" t="s">
        <v>2254</v>
      </c>
      <c r="B3424" s="18" t="s">
        <v>2255</v>
      </c>
      <c r="C3424" s="18" t="str">
        <f t="shared" si="113"/>
        <v xml:space="preserve">Webb </v>
      </c>
      <c r="D3424" s="18" t="str">
        <f t="shared" si="114"/>
        <v xml:space="preserve"> Texas</v>
      </c>
      <c r="E3424" t="s">
        <v>21</v>
      </c>
      <c r="F3424">
        <v>713940</v>
      </c>
      <c r="G3424" t="s">
        <v>22</v>
      </c>
      <c r="H3424" t="s">
        <v>21</v>
      </c>
      <c r="I3424">
        <v>1</v>
      </c>
      <c r="J3424" t="s">
        <v>23</v>
      </c>
      <c r="K3424">
        <v>1</v>
      </c>
      <c r="L3424" s="24" t="s">
        <v>23</v>
      </c>
      <c r="M3424">
        <v>2020</v>
      </c>
      <c r="N3424" s="18">
        <v>20</v>
      </c>
      <c r="O3424">
        <v>4976</v>
      </c>
      <c r="P3424" t="s">
        <v>30</v>
      </c>
      <c r="Q3424">
        <v>1530</v>
      </c>
      <c r="R3424" t="s">
        <v>30</v>
      </c>
      <c r="S3424">
        <v>456</v>
      </c>
      <c r="T3424" t="s">
        <v>30</v>
      </c>
    </row>
    <row r="3425" spans="1:20" x14ac:dyDescent="0.2">
      <c r="A3425" t="s">
        <v>2254</v>
      </c>
      <c r="B3425" s="18" t="s">
        <v>2255</v>
      </c>
      <c r="C3425" s="18" t="str">
        <f t="shared" si="113"/>
        <v xml:space="preserve">Webb </v>
      </c>
      <c r="D3425" s="18" t="str">
        <f t="shared" si="114"/>
        <v xml:space="preserve"> Texas</v>
      </c>
      <c r="E3425" t="s">
        <v>21</v>
      </c>
      <c r="F3425">
        <v>713940</v>
      </c>
      <c r="G3425" t="s">
        <v>22</v>
      </c>
      <c r="H3425" t="s">
        <v>21</v>
      </c>
      <c r="I3425">
        <v>1</v>
      </c>
      <c r="J3425" t="s">
        <v>23</v>
      </c>
      <c r="K3425">
        <v>210</v>
      </c>
      <c r="L3425" s="24" t="s">
        <v>27</v>
      </c>
      <c r="M3425">
        <v>2020</v>
      </c>
      <c r="N3425" s="18">
        <v>7</v>
      </c>
      <c r="O3425" t="s">
        <v>26</v>
      </c>
      <c r="P3425" t="s">
        <v>26</v>
      </c>
      <c r="Q3425" t="s">
        <v>26</v>
      </c>
      <c r="R3425" t="s">
        <v>26</v>
      </c>
      <c r="S3425" t="s">
        <v>26</v>
      </c>
      <c r="T3425" t="s">
        <v>26</v>
      </c>
    </row>
    <row r="3426" spans="1:20" x14ac:dyDescent="0.2">
      <c r="A3426" t="s">
        <v>2254</v>
      </c>
      <c r="B3426" s="18" t="s">
        <v>2255</v>
      </c>
      <c r="C3426" s="18" t="str">
        <f t="shared" si="113"/>
        <v xml:space="preserve">Webb </v>
      </c>
      <c r="D3426" s="18" t="str">
        <f t="shared" si="114"/>
        <v xml:space="preserve"> Texas</v>
      </c>
      <c r="E3426" t="s">
        <v>21</v>
      </c>
      <c r="F3426">
        <v>713940</v>
      </c>
      <c r="G3426" t="s">
        <v>22</v>
      </c>
      <c r="H3426" t="s">
        <v>21</v>
      </c>
      <c r="I3426">
        <v>1</v>
      </c>
      <c r="J3426" t="s">
        <v>23</v>
      </c>
      <c r="K3426">
        <v>220</v>
      </c>
      <c r="L3426" s="24" t="s">
        <v>31</v>
      </c>
      <c r="M3426">
        <v>2020</v>
      </c>
      <c r="N3426" s="18">
        <v>4</v>
      </c>
      <c r="O3426" t="s">
        <v>26</v>
      </c>
      <c r="P3426" t="s">
        <v>26</v>
      </c>
      <c r="Q3426" t="s">
        <v>26</v>
      </c>
      <c r="R3426" t="s">
        <v>26</v>
      </c>
      <c r="S3426" t="s">
        <v>26</v>
      </c>
      <c r="T3426" t="s">
        <v>26</v>
      </c>
    </row>
    <row r="3427" spans="1:20" x14ac:dyDescent="0.2">
      <c r="A3427" t="s">
        <v>2254</v>
      </c>
      <c r="B3427" s="18" t="s">
        <v>2255</v>
      </c>
      <c r="C3427" s="18" t="str">
        <f t="shared" si="113"/>
        <v xml:space="preserve">Webb </v>
      </c>
      <c r="D3427" s="18" t="str">
        <f t="shared" si="114"/>
        <v xml:space="preserve"> Texas</v>
      </c>
      <c r="E3427" t="s">
        <v>21</v>
      </c>
      <c r="F3427">
        <v>713940</v>
      </c>
      <c r="G3427" t="s">
        <v>22</v>
      </c>
      <c r="H3427" t="s">
        <v>21</v>
      </c>
      <c r="I3427">
        <v>1</v>
      </c>
      <c r="J3427" t="s">
        <v>23</v>
      </c>
      <c r="K3427">
        <v>230</v>
      </c>
      <c r="L3427" s="24" t="s">
        <v>32</v>
      </c>
      <c r="M3427">
        <v>2020</v>
      </c>
      <c r="N3427" s="18">
        <v>4</v>
      </c>
      <c r="O3427" t="s">
        <v>26</v>
      </c>
      <c r="P3427" t="s">
        <v>26</v>
      </c>
      <c r="Q3427" t="s">
        <v>26</v>
      </c>
      <c r="R3427" t="s">
        <v>26</v>
      </c>
      <c r="S3427" t="s">
        <v>26</v>
      </c>
      <c r="T3427" t="s">
        <v>26</v>
      </c>
    </row>
    <row r="3428" spans="1:20" x14ac:dyDescent="0.2">
      <c r="A3428" t="s">
        <v>2254</v>
      </c>
      <c r="B3428" s="18" t="s">
        <v>2255</v>
      </c>
      <c r="C3428" s="18" t="str">
        <f t="shared" si="113"/>
        <v xml:space="preserve">Webb </v>
      </c>
      <c r="D3428" s="18" t="str">
        <f t="shared" si="114"/>
        <v xml:space="preserve"> Texas</v>
      </c>
      <c r="E3428" t="s">
        <v>21</v>
      </c>
      <c r="F3428">
        <v>713940</v>
      </c>
      <c r="G3428" t="s">
        <v>22</v>
      </c>
      <c r="H3428" t="s">
        <v>21</v>
      </c>
      <c r="I3428">
        <v>1</v>
      </c>
      <c r="J3428" t="s">
        <v>23</v>
      </c>
      <c r="K3428">
        <v>241</v>
      </c>
      <c r="L3428" s="24" t="s">
        <v>25</v>
      </c>
      <c r="M3428">
        <v>2020</v>
      </c>
      <c r="N3428" s="18">
        <v>3</v>
      </c>
      <c r="O3428" t="s">
        <v>26</v>
      </c>
      <c r="P3428" t="s">
        <v>26</v>
      </c>
      <c r="Q3428" t="s">
        <v>26</v>
      </c>
      <c r="R3428" t="s">
        <v>26</v>
      </c>
      <c r="S3428" t="s">
        <v>26</v>
      </c>
      <c r="T3428" t="s">
        <v>26</v>
      </c>
    </row>
    <row r="3429" spans="1:20" x14ac:dyDescent="0.2">
      <c r="A3429" t="s">
        <v>2256</v>
      </c>
      <c r="B3429" s="18" t="s">
        <v>2257</v>
      </c>
      <c r="C3429" s="18" t="str">
        <f t="shared" si="113"/>
        <v xml:space="preserve">Wichita </v>
      </c>
      <c r="D3429" s="18" t="str">
        <f t="shared" si="114"/>
        <v xml:space="preserve"> Texas</v>
      </c>
      <c r="E3429" t="s">
        <v>21</v>
      </c>
      <c r="F3429">
        <v>713940</v>
      </c>
      <c r="G3429" t="s">
        <v>22</v>
      </c>
      <c r="H3429" t="s">
        <v>21</v>
      </c>
      <c r="I3429">
        <v>1</v>
      </c>
      <c r="J3429" t="s">
        <v>23</v>
      </c>
      <c r="K3429">
        <v>1</v>
      </c>
      <c r="L3429" s="24" t="s">
        <v>23</v>
      </c>
      <c r="M3429">
        <v>2020</v>
      </c>
      <c r="N3429" s="18">
        <v>7</v>
      </c>
      <c r="O3429">
        <v>1117</v>
      </c>
      <c r="P3429" t="s">
        <v>24</v>
      </c>
      <c r="Q3429">
        <v>273</v>
      </c>
      <c r="R3429" t="s">
        <v>35</v>
      </c>
      <c r="S3429">
        <v>113</v>
      </c>
      <c r="T3429" t="s">
        <v>35</v>
      </c>
    </row>
    <row r="3430" spans="1:20" x14ac:dyDescent="0.2">
      <c r="A3430" t="s">
        <v>2256</v>
      </c>
      <c r="B3430" s="18" t="s">
        <v>2257</v>
      </c>
      <c r="C3430" s="18" t="str">
        <f t="shared" si="113"/>
        <v xml:space="preserve">Wichita </v>
      </c>
      <c r="D3430" s="18" t="str">
        <f t="shared" si="114"/>
        <v xml:space="preserve"> Texas</v>
      </c>
      <c r="E3430" t="s">
        <v>21</v>
      </c>
      <c r="F3430">
        <v>713940</v>
      </c>
      <c r="G3430" t="s">
        <v>22</v>
      </c>
      <c r="H3430" t="s">
        <v>21</v>
      </c>
      <c r="I3430">
        <v>1</v>
      </c>
      <c r="J3430" t="s">
        <v>23</v>
      </c>
      <c r="K3430">
        <v>210</v>
      </c>
      <c r="L3430" s="24" t="s">
        <v>27</v>
      </c>
      <c r="M3430">
        <v>2020</v>
      </c>
      <c r="N3430" s="18">
        <v>5</v>
      </c>
      <c r="O3430" t="s">
        <v>26</v>
      </c>
      <c r="P3430" t="s">
        <v>26</v>
      </c>
      <c r="Q3430" t="s">
        <v>26</v>
      </c>
      <c r="R3430" t="s">
        <v>26</v>
      </c>
      <c r="S3430" t="s">
        <v>26</v>
      </c>
      <c r="T3430" t="s">
        <v>26</v>
      </c>
    </row>
    <row r="3431" spans="1:20" x14ac:dyDescent="0.2">
      <c r="A3431" t="s">
        <v>2258</v>
      </c>
      <c r="B3431" s="18" t="s">
        <v>2259</v>
      </c>
      <c r="C3431" s="18" t="str">
        <f t="shared" si="113"/>
        <v xml:space="preserve">Williamson </v>
      </c>
      <c r="D3431" s="18" t="str">
        <f t="shared" si="114"/>
        <v xml:space="preserve"> Texas</v>
      </c>
      <c r="E3431" t="s">
        <v>21</v>
      </c>
      <c r="F3431">
        <v>713940</v>
      </c>
      <c r="G3431" t="s">
        <v>22</v>
      </c>
      <c r="H3431" t="s">
        <v>21</v>
      </c>
      <c r="I3431">
        <v>1</v>
      </c>
      <c r="J3431" t="s">
        <v>23</v>
      </c>
      <c r="K3431">
        <v>1</v>
      </c>
      <c r="L3431" s="24" t="s">
        <v>23</v>
      </c>
      <c r="M3431">
        <v>2020</v>
      </c>
      <c r="N3431" s="18">
        <v>88</v>
      </c>
      <c r="O3431">
        <v>20198</v>
      </c>
      <c r="P3431" t="s">
        <v>30</v>
      </c>
      <c r="Q3431">
        <v>6147</v>
      </c>
      <c r="R3431" t="s">
        <v>30</v>
      </c>
      <c r="S3431">
        <v>1752</v>
      </c>
      <c r="T3431" t="s">
        <v>30</v>
      </c>
    </row>
    <row r="3432" spans="1:20" x14ac:dyDescent="0.2">
      <c r="A3432" t="s">
        <v>2258</v>
      </c>
      <c r="B3432" s="18" t="s">
        <v>2259</v>
      </c>
      <c r="C3432" s="18" t="str">
        <f t="shared" si="113"/>
        <v xml:space="preserve">Williamson </v>
      </c>
      <c r="D3432" s="18" t="str">
        <f t="shared" si="114"/>
        <v xml:space="preserve"> Texas</v>
      </c>
      <c r="E3432" t="s">
        <v>21</v>
      </c>
      <c r="F3432">
        <v>713940</v>
      </c>
      <c r="G3432" t="s">
        <v>22</v>
      </c>
      <c r="H3432" t="s">
        <v>21</v>
      </c>
      <c r="I3432">
        <v>1</v>
      </c>
      <c r="J3432" t="s">
        <v>23</v>
      </c>
      <c r="K3432">
        <v>210</v>
      </c>
      <c r="L3432" s="24" t="s">
        <v>27</v>
      </c>
      <c r="M3432">
        <v>2020</v>
      </c>
      <c r="N3432" s="18">
        <v>39</v>
      </c>
      <c r="O3432" t="s">
        <v>26</v>
      </c>
      <c r="P3432" t="s">
        <v>26</v>
      </c>
      <c r="Q3432" t="s">
        <v>26</v>
      </c>
      <c r="R3432" t="s">
        <v>26</v>
      </c>
      <c r="S3432" t="s">
        <v>26</v>
      </c>
      <c r="T3432" t="s">
        <v>26</v>
      </c>
    </row>
    <row r="3433" spans="1:20" x14ac:dyDescent="0.2">
      <c r="A3433" t="s">
        <v>2258</v>
      </c>
      <c r="B3433" s="18" t="s">
        <v>2259</v>
      </c>
      <c r="C3433" s="18" t="str">
        <f t="shared" si="113"/>
        <v xml:space="preserve">Williamson </v>
      </c>
      <c r="D3433" s="18" t="str">
        <f t="shared" si="114"/>
        <v xml:space="preserve"> Texas</v>
      </c>
      <c r="E3433" t="s">
        <v>21</v>
      </c>
      <c r="F3433">
        <v>713940</v>
      </c>
      <c r="G3433" t="s">
        <v>22</v>
      </c>
      <c r="H3433" t="s">
        <v>21</v>
      </c>
      <c r="I3433">
        <v>1</v>
      </c>
      <c r="J3433" t="s">
        <v>23</v>
      </c>
      <c r="K3433">
        <v>220</v>
      </c>
      <c r="L3433" s="24" t="s">
        <v>31</v>
      </c>
      <c r="M3433">
        <v>2020</v>
      </c>
      <c r="N3433" s="18">
        <v>16</v>
      </c>
      <c r="O3433" t="s">
        <v>26</v>
      </c>
      <c r="P3433" t="s">
        <v>26</v>
      </c>
      <c r="Q3433" t="s">
        <v>26</v>
      </c>
      <c r="R3433" t="s">
        <v>26</v>
      </c>
      <c r="S3433" t="s">
        <v>26</v>
      </c>
      <c r="T3433" t="s">
        <v>26</v>
      </c>
    </row>
    <row r="3434" spans="1:20" x14ac:dyDescent="0.2">
      <c r="A3434" t="s">
        <v>2258</v>
      </c>
      <c r="B3434" s="18" t="s">
        <v>2259</v>
      </c>
      <c r="C3434" s="18" t="str">
        <f t="shared" si="113"/>
        <v xml:space="preserve">Williamson </v>
      </c>
      <c r="D3434" s="18" t="str">
        <f t="shared" si="114"/>
        <v xml:space="preserve"> Texas</v>
      </c>
      <c r="E3434" t="s">
        <v>21</v>
      </c>
      <c r="F3434">
        <v>713940</v>
      </c>
      <c r="G3434" t="s">
        <v>22</v>
      </c>
      <c r="H3434" t="s">
        <v>21</v>
      </c>
      <c r="I3434">
        <v>1</v>
      </c>
      <c r="J3434" t="s">
        <v>23</v>
      </c>
      <c r="K3434">
        <v>230</v>
      </c>
      <c r="L3434" s="24" t="s">
        <v>32</v>
      </c>
      <c r="M3434">
        <v>2020</v>
      </c>
      <c r="N3434" s="18">
        <v>17</v>
      </c>
      <c r="O3434" t="s">
        <v>26</v>
      </c>
      <c r="P3434" t="s">
        <v>26</v>
      </c>
      <c r="Q3434" t="s">
        <v>26</v>
      </c>
      <c r="R3434" t="s">
        <v>26</v>
      </c>
      <c r="S3434" t="s">
        <v>26</v>
      </c>
      <c r="T3434" t="s">
        <v>26</v>
      </c>
    </row>
    <row r="3435" spans="1:20" x14ac:dyDescent="0.2">
      <c r="A3435" t="s">
        <v>2258</v>
      </c>
      <c r="B3435" s="18" t="s">
        <v>2259</v>
      </c>
      <c r="C3435" s="18" t="str">
        <f t="shared" si="113"/>
        <v xml:space="preserve">Williamson </v>
      </c>
      <c r="D3435" s="18" t="str">
        <f t="shared" si="114"/>
        <v xml:space="preserve"> Texas</v>
      </c>
      <c r="E3435" t="s">
        <v>21</v>
      </c>
      <c r="F3435">
        <v>713940</v>
      </c>
      <c r="G3435" t="s">
        <v>22</v>
      </c>
      <c r="H3435" t="s">
        <v>21</v>
      </c>
      <c r="I3435">
        <v>1</v>
      </c>
      <c r="J3435" t="s">
        <v>23</v>
      </c>
      <c r="K3435">
        <v>241</v>
      </c>
      <c r="L3435" s="24" t="s">
        <v>25</v>
      </c>
      <c r="M3435">
        <v>2020</v>
      </c>
      <c r="N3435" s="18">
        <v>7</v>
      </c>
      <c r="O3435" t="s">
        <v>26</v>
      </c>
      <c r="P3435" t="s">
        <v>26</v>
      </c>
      <c r="Q3435" t="s">
        <v>26</v>
      </c>
      <c r="R3435" t="s">
        <v>26</v>
      </c>
      <c r="S3435" t="s">
        <v>26</v>
      </c>
      <c r="T3435" t="s">
        <v>26</v>
      </c>
    </row>
    <row r="3436" spans="1:20" x14ac:dyDescent="0.2">
      <c r="A3436" t="s">
        <v>2258</v>
      </c>
      <c r="B3436" s="18" t="s">
        <v>2259</v>
      </c>
      <c r="C3436" s="18" t="str">
        <f t="shared" si="113"/>
        <v xml:space="preserve">Williamson </v>
      </c>
      <c r="D3436" s="18" t="str">
        <f t="shared" si="114"/>
        <v xml:space="preserve"> Texas</v>
      </c>
      <c r="E3436" t="s">
        <v>21</v>
      </c>
      <c r="F3436">
        <v>713940</v>
      </c>
      <c r="G3436" t="s">
        <v>22</v>
      </c>
      <c r="H3436" t="s">
        <v>21</v>
      </c>
      <c r="I3436">
        <v>1</v>
      </c>
      <c r="J3436" t="s">
        <v>23</v>
      </c>
      <c r="K3436">
        <v>242</v>
      </c>
      <c r="L3436" s="24" t="s">
        <v>56</v>
      </c>
      <c r="M3436">
        <v>2020</v>
      </c>
      <c r="N3436" s="18">
        <v>7</v>
      </c>
      <c r="O3436" t="s">
        <v>26</v>
      </c>
      <c r="P3436" t="s">
        <v>26</v>
      </c>
      <c r="Q3436" t="s">
        <v>26</v>
      </c>
      <c r="R3436" t="s">
        <v>26</v>
      </c>
      <c r="S3436" t="s">
        <v>26</v>
      </c>
      <c r="T3436" t="s">
        <v>26</v>
      </c>
    </row>
    <row r="3437" spans="1:20" x14ac:dyDescent="0.2">
      <c r="A3437" t="s">
        <v>2260</v>
      </c>
      <c r="B3437" s="18" t="s">
        <v>2261</v>
      </c>
      <c r="C3437" s="18" t="str">
        <f t="shared" si="113"/>
        <v xml:space="preserve">Wilson </v>
      </c>
      <c r="D3437" s="18" t="str">
        <f t="shared" si="114"/>
        <v xml:space="preserve"> Texas</v>
      </c>
      <c r="E3437" t="s">
        <v>21</v>
      </c>
      <c r="F3437">
        <v>713940</v>
      </c>
      <c r="G3437" t="s">
        <v>22</v>
      </c>
      <c r="H3437" t="s">
        <v>21</v>
      </c>
      <c r="I3437">
        <v>1</v>
      </c>
      <c r="J3437" t="s">
        <v>23</v>
      </c>
      <c r="K3437">
        <v>1</v>
      </c>
      <c r="L3437" s="24" t="s">
        <v>23</v>
      </c>
      <c r="M3437">
        <v>2020</v>
      </c>
      <c r="N3437" s="18">
        <v>3</v>
      </c>
      <c r="O3437">
        <v>441</v>
      </c>
      <c r="P3437" t="s">
        <v>30</v>
      </c>
      <c r="Q3437">
        <v>114</v>
      </c>
      <c r="R3437" t="s">
        <v>30</v>
      </c>
      <c r="S3437">
        <v>13</v>
      </c>
      <c r="T3437" t="s">
        <v>35</v>
      </c>
    </row>
    <row r="3438" spans="1:20" x14ac:dyDescent="0.2">
      <c r="A3438" t="s">
        <v>2262</v>
      </c>
      <c r="B3438" s="18" t="s">
        <v>2263</v>
      </c>
      <c r="C3438" s="18" t="str">
        <f t="shared" si="113"/>
        <v xml:space="preserve">Wise </v>
      </c>
      <c r="D3438" s="18" t="str">
        <f t="shared" si="114"/>
        <v xml:space="preserve"> Texas</v>
      </c>
      <c r="E3438" t="s">
        <v>21</v>
      </c>
      <c r="F3438">
        <v>713940</v>
      </c>
      <c r="G3438" t="s">
        <v>22</v>
      </c>
      <c r="H3438" t="s">
        <v>21</v>
      </c>
      <c r="I3438">
        <v>1</v>
      </c>
      <c r="J3438" t="s">
        <v>23</v>
      </c>
      <c r="K3438">
        <v>1</v>
      </c>
      <c r="L3438" s="24" t="s">
        <v>23</v>
      </c>
      <c r="M3438">
        <v>2020</v>
      </c>
      <c r="N3438" s="18">
        <v>6</v>
      </c>
      <c r="O3438">
        <v>374</v>
      </c>
      <c r="P3438" t="s">
        <v>30</v>
      </c>
      <c r="Q3438">
        <v>74</v>
      </c>
      <c r="R3438" t="s">
        <v>30</v>
      </c>
      <c r="S3438">
        <v>16</v>
      </c>
      <c r="T3438" t="s">
        <v>35</v>
      </c>
    </row>
    <row r="3439" spans="1:20" x14ac:dyDescent="0.2">
      <c r="A3439" t="s">
        <v>2262</v>
      </c>
      <c r="B3439" s="18" t="s">
        <v>2263</v>
      </c>
      <c r="C3439" s="18" t="str">
        <f t="shared" si="113"/>
        <v xml:space="preserve">Wise </v>
      </c>
      <c r="D3439" s="18" t="str">
        <f t="shared" si="114"/>
        <v xml:space="preserve"> Texas</v>
      </c>
      <c r="E3439" t="s">
        <v>21</v>
      </c>
      <c r="F3439">
        <v>713940</v>
      </c>
      <c r="G3439" t="s">
        <v>22</v>
      </c>
      <c r="H3439" t="s">
        <v>21</v>
      </c>
      <c r="I3439">
        <v>1</v>
      </c>
      <c r="J3439" t="s">
        <v>23</v>
      </c>
      <c r="K3439">
        <v>210</v>
      </c>
      <c r="L3439" s="24" t="s">
        <v>27</v>
      </c>
      <c r="M3439">
        <v>2020</v>
      </c>
      <c r="N3439" s="18">
        <v>5</v>
      </c>
      <c r="O3439" t="s">
        <v>26</v>
      </c>
      <c r="P3439" t="s">
        <v>26</v>
      </c>
      <c r="Q3439" t="s">
        <v>26</v>
      </c>
      <c r="R3439" t="s">
        <v>26</v>
      </c>
      <c r="S3439" t="s">
        <v>26</v>
      </c>
      <c r="T3439" t="s">
        <v>26</v>
      </c>
    </row>
    <row r="3440" spans="1:20" x14ac:dyDescent="0.2">
      <c r="A3440" t="s">
        <v>2264</v>
      </c>
      <c r="B3440" s="18" t="s">
        <v>2265</v>
      </c>
      <c r="C3440" s="18" t="str">
        <f t="shared" si="113"/>
        <v xml:space="preserve">Wood </v>
      </c>
      <c r="D3440" s="18" t="str">
        <f t="shared" si="114"/>
        <v xml:space="preserve"> Texas</v>
      </c>
      <c r="E3440" t="s">
        <v>21</v>
      </c>
      <c r="F3440">
        <v>713940</v>
      </c>
      <c r="G3440" t="s">
        <v>22</v>
      </c>
      <c r="H3440" t="s">
        <v>21</v>
      </c>
      <c r="I3440">
        <v>1</v>
      </c>
      <c r="J3440" t="s">
        <v>23</v>
      </c>
      <c r="K3440">
        <v>1</v>
      </c>
      <c r="L3440" s="24" t="s">
        <v>23</v>
      </c>
      <c r="M3440">
        <v>2020</v>
      </c>
      <c r="N3440" s="18">
        <v>3</v>
      </c>
      <c r="O3440">
        <v>254</v>
      </c>
      <c r="P3440" t="s">
        <v>24</v>
      </c>
      <c r="Q3440">
        <v>70</v>
      </c>
      <c r="R3440" t="s">
        <v>24</v>
      </c>
      <c r="S3440">
        <v>12</v>
      </c>
      <c r="T3440" t="s">
        <v>35</v>
      </c>
    </row>
    <row r="3441" spans="1:20" x14ac:dyDescent="0.2">
      <c r="A3441" t="s">
        <v>2266</v>
      </c>
      <c r="B3441" s="18" t="s">
        <v>2267</v>
      </c>
      <c r="C3441" s="18" t="str">
        <f t="shared" si="113"/>
        <v xml:space="preserve">Box Elder </v>
      </c>
      <c r="D3441" s="18" t="str">
        <f t="shared" si="114"/>
        <v xml:space="preserve"> Utah</v>
      </c>
      <c r="E3441" t="s">
        <v>21</v>
      </c>
      <c r="F3441">
        <v>713940</v>
      </c>
      <c r="G3441" t="s">
        <v>22</v>
      </c>
      <c r="H3441" t="s">
        <v>21</v>
      </c>
      <c r="I3441">
        <v>1</v>
      </c>
      <c r="J3441" t="s">
        <v>23</v>
      </c>
      <c r="K3441">
        <v>1</v>
      </c>
      <c r="L3441" s="24" t="s">
        <v>23</v>
      </c>
      <c r="M3441">
        <v>2020</v>
      </c>
      <c r="N3441" s="18">
        <v>6</v>
      </c>
      <c r="O3441">
        <v>178</v>
      </c>
      <c r="P3441" t="s">
        <v>24</v>
      </c>
      <c r="Q3441">
        <v>43</v>
      </c>
      <c r="R3441" t="s">
        <v>24</v>
      </c>
      <c r="S3441">
        <v>55</v>
      </c>
      <c r="T3441" t="s">
        <v>30</v>
      </c>
    </row>
    <row r="3442" spans="1:20" x14ac:dyDescent="0.2">
      <c r="A3442" t="s">
        <v>2268</v>
      </c>
      <c r="B3442" s="18" t="s">
        <v>2269</v>
      </c>
      <c r="C3442" s="18" t="str">
        <f t="shared" si="113"/>
        <v xml:space="preserve">Cache </v>
      </c>
      <c r="D3442" s="18" t="str">
        <f t="shared" si="114"/>
        <v xml:space="preserve"> Utah</v>
      </c>
      <c r="E3442" t="s">
        <v>21</v>
      </c>
      <c r="F3442">
        <v>713940</v>
      </c>
      <c r="G3442" t="s">
        <v>22</v>
      </c>
      <c r="H3442" t="s">
        <v>21</v>
      </c>
      <c r="I3442">
        <v>1</v>
      </c>
      <c r="J3442" t="s">
        <v>23</v>
      </c>
      <c r="K3442">
        <v>1</v>
      </c>
      <c r="L3442" s="24" t="s">
        <v>23</v>
      </c>
      <c r="M3442">
        <v>2020</v>
      </c>
      <c r="N3442" s="18">
        <v>12</v>
      </c>
      <c r="O3442">
        <v>2951</v>
      </c>
      <c r="P3442" t="s">
        <v>24</v>
      </c>
      <c r="Q3442">
        <v>781</v>
      </c>
      <c r="R3442" t="s">
        <v>35</v>
      </c>
      <c r="S3442">
        <v>355</v>
      </c>
      <c r="T3442" t="s">
        <v>35</v>
      </c>
    </row>
    <row r="3443" spans="1:20" x14ac:dyDescent="0.2">
      <c r="A3443" t="s">
        <v>2268</v>
      </c>
      <c r="B3443" s="18" t="s">
        <v>2269</v>
      </c>
      <c r="C3443" s="18" t="str">
        <f t="shared" si="113"/>
        <v xml:space="preserve">Cache </v>
      </c>
      <c r="D3443" s="18" t="str">
        <f t="shared" si="114"/>
        <v xml:space="preserve"> Utah</v>
      </c>
      <c r="E3443" t="s">
        <v>21</v>
      </c>
      <c r="F3443">
        <v>713940</v>
      </c>
      <c r="G3443" t="s">
        <v>22</v>
      </c>
      <c r="H3443" t="s">
        <v>21</v>
      </c>
      <c r="I3443">
        <v>1</v>
      </c>
      <c r="J3443" t="s">
        <v>23</v>
      </c>
      <c r="K3443">
        <v>210</v>
      </c>
      <c r="L3443" s="24" t="s">
        <v>27</v>
      </c>
      <c r="M3443">
        <v>2020</v>
      </c>
      <c r="N3443" s="18">
        <v>7</v>
      </c>
      <c r="O3443" t="s">
        <v>26</v>
      </c>
      <c r="P3443" t="s">
        <v>26</v>
      </c>
      <c r="Q3443" t="s">
        <v>26</v>
      </c>
      <c r="R3443" t="s">
        <v>26</v>
      </c>
      <c r="S3443" t="s">
        <v>26</v>
      </c>
      <c r="T3443" t="s">
        <v>26</v>
      </c>
    </row>
    <row r="3444" spans="1:20" x14ac:dyDescent="0.2">
      <c r="A3444" t="s">
        <v>2270</v>
      </c>
      <c r="B3444" s="18" t="s">
        <v>2271</v>
      </c>
      <c r="C3444" s="18" t="str">
        <f t="shared" si="113"/>
        <v xml:space="preserve">Davis </v>
      </c>
      <c r="D3444" s="18" t="str">
        <f t="shared" si="114"/>
        <v xml:space="preserve"> Utah</v>
      </c>
      <c r="E3444" t="s">
        <v>21</v>
      </c>
      <c r="F3444">
        <v>713940</v>
      </c>
      <c r="G3444" t="s">
        <v>22</v>
      </c>
      <c r="H3444" t="s">
        <v>21</v>
      </c>
      <c r="I3444">
        <v>1</v>
      </c>
      <c r="J3444" t="s">
        <v>23</v>
      </c>
      <c r="K3444">
        <v>1</v>
      </c>
      <c r="L3444" s="24" t="s">
        <v>23</v>
      </c>
      <c r="M3444">
        <v>2020</v>
      </c>
      <c r="N3444" s="18">
        <v>28</v>
      </c>
      <c r="O3444">
        <v>3326</v>
      </c>
      <c r="P3444" t="s">
        <v>30</v>
      </c>
      <c r="Q3444">
        <v>868</v>
      </c>
      <c r="R3444" t="s">
        <v>30</v>
      </c>
      <c r="S3444">
        <v>282</v>
      </c>
      <c r="T3444" t="s">
        <v>30</v>
      </c>
    </row>
    <row r="3445" spans="1:20" x14ac:dyDescent="0.2">
      <c r="A3445" t="s">
        <v>2270</v>
      </c>
      <c r="B3445" s="18" t="s">
        <v>2271</v>
      </c>
      <c r="C3445" s="18" t="str">
        <f t="shared" si="113"/>
        <v xml:space="preserve">Davis </v>
      </c>
      <c r="D3445" s="18" t="str">
        <f t="shared" si="114"/>
        <v xml:space="preserve"> Utah</v>
      </c>
      <c r="E3445" t="s">
        <v>21</v>
      </c>
      <c r="F3445">
        <v>713940</v>
      </c>
      <c r="G3445" t="s">
        <v>22</v>
      </c>
      <c r="H3445" t="s">
        <v>21</v>
      </c>
      <c r="I3445">
        <v>1</v>
      </c>
      <c r="J3445" t="s">
        <v>23</v>
      </c>
      <c r="K3445">
        <v>210</v>
      </c>
      <c r="L3445" s="24" t="s">
        <v>27</v>
      </c>
      <c r="M3445">
        <v>2020</v>
      </c>
      <c r="N3445" s="18">
        <v>13</v>
      </c>
      <c r="O3445" t="s">
        <v>26</v>
      </c>
      <c r="P3445" t="s">
        <v>26</v>
      </c>
      <c r="Q3445" t="s">
        <v>26</v>
      </c>
      <c r="R3445" t="s">
        <v>26</v>
      </c>
      <c r="S3445" t="s">
        <v>26</v>
      </c>
      <c r="T3445" t="s">
        <v>26</v>
      </c>
    </row>
    <row r="3446" spans="1:20" x14ac:dyDescent="0.2">
      <c r="A3446" t="s">
        <v>2270</v>
      </c>
      <c r="B3446" s="18" t="s">
        <v>2271</v>
      </c>
      <c r="C3446" s="18" t="str">
        <f t="shared" si="113"/>
        <v xml:space="preserve">Davis </v>
      </c>
      <c r="D3446" s="18" t="str">
        <f t="shared" si="114"/>
        <v xml:space="preserve"> Utah</v>
      </c>
      <c r="E3446" t="s">
        <v>21</v>
      </c>
      <c r="F3446">
        <v>713940</v>
      </c>
      <c r="G3446" t="s">
        <v>22</v>
      </c>
      <c r="H3446" t="s">
        <v>21</v>
      </c>
      <c r="I3446">
        <v>1</v>
      </c>
      <c r="J3446" t="s">
        <v>23</v>
      </c>
      <c r="K3446">
        <v>220</v>
      </c>
      <c r="L3446" s="24" t="s">
        <v>31</v>
      </c>
      <c r="M3446">
        <v>2020</v>
      </c>
      <c r="N3446" s="18">
        <v>5</v>
      </c>
      <c r="O3446" t="s">
        <v>26</v>
      </c>
      <c r="P3446" t="s">
        <v>26</v>
      </c>
      <c r="Q3446" t="s">
        <v>26</v>
      </c>
      <c r="R3446" t="s">
        <v>26</v>
      </c>
      <c r="S3446" t="s">
        <v>26</v>
      </c>
      <c r="T3446" t="s">
        <v>26</v>
      </c>
    </row>
    <row r="3447" spans="1:20" x14ac:dyDescent="0.2">
      <c r="A3447" t="s">
        <v>2270</v>
      </c>
      <c r="B3447" s="18" t="s">
        <v>2271</v>
      </c>
      <c r="C3447" s="18" t="str">
        <f t="shared" si="113"/>
        <v xml:space="preserve">Davis </v>
      </c>
      <c r="D3447" s="18" t="str">
        <f t="shared" si="114"/>
        <v xml:space="preserve"> Utah</v>
      </c>
      <c r="E3447" t="s">
        <v>21</v>
      </c>
      <c r="F3447">
        <v>713940</v>
      </c>
      <c r="G3447" t="s">
        <v>22</v>
      </c>
      <c r="H3447" t="s">
        <v>21</v>
      </c>
      <c r="I3447">
        <v>1</v>
      </c>
      <c r="J3447" t="s">
        <v>23</v>
      </c>
      <c r="K3447">
        <v>230</v>
      </c>
      <c r="L3447" s="24" t="s">
        <v>32</v>
      </c>
      <c r="M3447">
        <v>2020</v>
      </c>
      <c r="N3447" s="18">
        <v>7</v>
      </c>
      <c r="O3447" t="s">
        <v>26</v>
      </c>
      <c r="P3447" t="s">
        <v>26</v>
      </c>
      <c r="Q3447" t="s">
        <v>26</v>
      </c>
      <c r="R3447" t="s">
        <v>26</v>
      </c>
      <c r="S3447" t="s">
        <v>26</v>
      </c>
      <c r="T3447" t="s">
        <v>26</v>
      </c>
    </row>
    <row r="3448" spans="1:20" x14ac:dyDescent="0.2">
      <c r="A3448" t="s">
        <v>2272</v>
      </c>
      <c r="B3448" s="18" t="s">
        <v>2273</v>
      </c>
      <c r="C3448" s="18" t="str">
        <f t="shared" si="113"/>
        <v xml:space="preserve">Iron </v>
      </c>
      <c r="D3448" s="18" t="str">
        <f t="shared" si="114"/>
        <v xml:space="preserve"> Utah</v>
      </c>
      <c r="E3448" t="s">
        <v>21</v>
      </c>
      <c r="F3448">
        <v>713940</v>
      </c>
      <c r="G3448" t="s">
        <v>22</v>
      </c>
      <c r="H3448" t="s">
        <v>21</v>
      </c>
      <c r="I3448">
        <v>1</v>
      </c>
      <c r="J3448" t="s">
        <v>23</v>
      </c>
      <c r="K3448">
        <v>1</v>
      </c>
      <c r="L3448" s="24" t="s">
        <v>23</v>
      </c>
      <c r="M3448">
        <v>2020</v>
      </c>
      <c r="N3448" s="18">
        <v>8</v>
      </c>
      <c r="O3448">
        <v>786</v>
      </c>
      <c r="P3448" t="s">
        <v>30</v>
      </c>
      <c r="Q3448">
        <v>203</v>
      </c>
      <c r="R3448" t="s">
        <v>30</v>
      </c>
      <c r="S3448">
        <v>86</v>
      </c>
      <c r="T3448" t="s">
        <v>30</v>
      </c>
    </row>
    <row r="3449" spans="1:20" x14ac:dyDescent="0.2">
      <c r="A3449" t="s">
        <v>2272</v>
      </c>
      <c r="B3449" s="18" t="s">
        <v>2273</v>
      </c>
      <c r="C3449" s="18" t="str">
        <f t="shared" si="113"/>
        <v xml:space="preserve">Iron </v>
      </c>
      <c r="D3449" s="18" t="str">
        <f t="shared" si="114"/>
        <v xml:space="preserve"> Utah</v>
      </c>
      <c r="E3449" t="s">
        <v>21</v>
      </c>
      <c r="F3449">
        <v>713940</v>
      </c>
      <c r="G3449" t="s">
        <v>22</v>
      </c>
      <c r="H3449" t="s">
        <v>21</v>
      </c>
      <c r="I3449">
        <v>1</v>
      </c>
      <c r="J3449" t="s">
        <v>23</v>
      </c>
      <c r="K3449">
        <v>220</v>
      </c>
      <c r="L3449" s="24" t="s">
        <v>31</v>
      </c>
      <c r="M3449">
        <v>2020</v>
      </c>
      <c r="N3449" s="18">
        <v>3</v>
      </c>
      <c r="O3449" t="s">
        <v>26</v>
      </c>
      <c r="P3449" t="s">
        <v>26</v>
      </c>
      <c r="Q3449" t="s">
        <v>26</v>
      </c>
      <c r="R3449" t="s">
        <v>26</v>
      </c>
      <c r="S3449" t="s">
        <v>26</v>
      </c>
      <c r="T3449" t="s">
        <v>26</v>
      </c>
    </row>
    <row r="3450" spans="1:20" x14ac:dyDescent="0.2">
      <c r="A3450" t="s">
        <v>2274</v>
      </c>
      <c r="B3450" s="18" t="s">
        <v>2275</v>
      </c>
      <c r="C3450" s="18" t="str">
        <f t="shared" si="113"/>
        <v xml:space="preserve">Salt Lake </v>
      </c>
      <c r="D3450" s="18" t="str">
        <f t="shared" si="114"/>
        <v xml:space="preserve"> Utah</v>
      </c>
      <c r="E3450" t="s">
        <v>21</v>
      </c>
      <c r="F3450">
        <v>713940</v>
      </c>
      <c r="G3450" t="s">
        <v>22</v>
      </c>
      <c r="H3450" t="s">
        <v>21</v>
      </c>
      <c r="I3450">
        <v>1</v>
      </c>
      <c r="J3450" t="s">
        <v>23</v>
      </c>
      <c r="K3450">
        <v>1</v>
      </c>
      <c r="L3450" s="24" t="s">
        <v>23</v>
      </c>
      <c r="M3450">
        <v>2020</v>
      </c>
      <c r="N3450" s="18">
        <v>136</v>
      </c>
      <c r="O3450">
        <v>33036</v>
      </c>
      <c r="P3450" t="s">
        <v>30</v>
      </c>
      <c r="Q3450">
        <v>9337</v>
      </c>
      <c r="R3450" t="s">
        <v>30</v>
      </c>
      <c r="S3450">
        <v>2545</v>
      </c>
      <c r="T3450" t="s">
        <v>30</v>
      </c>
    </row>
    <row r="3451" spans="1:20" x14ac:dyDescent="0.2">
      <c r="A3451" t="s">
        <v>2274</v>
      </c>
      <c r="B3451" s="18" t="s">
        <v>2275</v>
      </c>
      <c r="C3451" s="18" t="str">
        <f t="shared" si="113"/>
        <v xml:space="preserve">Salt Lake </v>
      </c>
      <c r="D3451" s="18" t="str">
        <f t="shared" si="114"/>
        <v xml:space="preserve"> Utah</v>
      </c>
      <c r="E3451" t="s">
        <v>21</v>
      </c>
      <c r="F3451">
        <v>713940</v>
      </c>
      <c r="G3451" t="s">
        <v>22</v>
      </c>
      <c r="H3451" t="s">
        <v>21</v>
      </c>
      <c r="I3451">
        <v>1</v>
      </c>
      <c r="J3451" t="s">
        <v>23</v>
      </c>
      <c r="K3451">
        <v>210</v>
      </c>
      <c r="L3451" s="24" t="s">
        <v>27</v>
      </c>
      <c r="M3451">
        <v>2020</v>
      </c>
      <c r="N3451" s="18">
        <v>57</v>
      </c>
      <c r="O3451" t="s">
        <v>26</v>
      </c>
      <c r="P3451" t="s">
        <v>26</v>
      </c>
      <c r="Q3451" t="s">
        <v>26</v>
      </c>
      <c r="R3451" t="s">
        <v>26</v>
      </c>
      <c r="S3451" t="s">
        <v>26</v>
      </c>
      <c r="T3451" t="s">
        <v>26</v>
      </c>
    </row>
    <row r="3452" spans="1:20" x14ac:dyDescent="0.2">
      <c r="A3452" t="s">
        <v>2274</v>
      </c>
      <c r="B3452" s="18" t="s">
        <v>2275</v>
      </c>
      <c r="C3452" s="18" t="str">
        <f t="shared" si="113"/>
        <v xml:space="preserve">Salt Lake </v>
      </c>
      <c r="D3452" s="18" t="str">
        <f t="shared" si="114"/>
        <v xml:space="preserve"> Utah</v>
      </c>
      <c r="E3452" t="s">
        <v>21</v>
      </c>
      <c r="F3452">
        <v>713940</v>
      </c>
      <c r="G3452" t="s">
        <v>22</v>
      </c>
      <c r="H3452" t="s">
        <v>21</v>
      </c>
      <c r="I3452">
        <v>1</v>
      </c>
      <c r="J3452" t="s">
        <v>23</v>
      </c>
      <c r="K3452">
        <v>220</v>
      </c>
      <c r="L3452" s="24" t="s">
        <v>31</v>
      </c>
      <c r="M3452">
        <v>2020</v>
      </c>
      <c r="N3452" s="18">
        <v>27</v>
      </c>
      <c r="O3452" t="s">
        <v>26</v>
      </c>
      <c r="P3452" t="s">
        <v>26</v>
      </c>
      <c r="Q3452" t="s">
        <v>26</v>
      </c>
      <c r="R3452" t="s">
        <v>26</v>
      </c>
      <c r="S3452" t="s">
        <v>26</v>
      </c>
      <c r="T3452" t="s">
        <v>26</v>
      </c>
    </row>
    <row r="3453" spans="1:20" x14ac:dyDescent="0.2">
      <c r="A3453" t="s">
        <v>2274</v>
      </c>
      <c r="B3453" s="18" t="s">
        <v>2275</v>
      </c>
      <c r="C3453" s="18" t="str">
        <f t="shared" si="113"/>
        <v xml:space="preserve">Salt Lake </v>
      </c>
      <c r="D3453" s="18" t="str">
        <f t="shared" si="114"/>
        <v xml:space="preserve"> Utah</v>
      </c>
      <c r="E3453" t="s">
        <v>21</v>
      </c>
      <c r="F3453">
        <v>713940</v>
      </c>
      <c r="G3453" t="s">
        <v>22</v>
      </c>
      <c r="H3453" t="s">
        <v>21</v>
      </c>
      <c r="I3453">
        <v>1</v>
      </c>
      <c r="J3453" t="s">
        <v>23</v>
      </c>
      <c r="K3453">
        <v>230</v>
      </c>
      <c r="L3453" s="24" t="s">
        <v>32</v>
      </c>
      <c r="M3453">
        <v>2020</v>
      </c>
      <c r="N3453" s="18">
        <v>21</v>
      </c>
      <c r="O3453" t="s">
        <v>26</v>
      </c>
      <c r="P3453" t="s">
        <v>26</v>
      </c>
      <c r="Q3453" t="s">
        <v>26</v>
      </c>
      <c r="R3453" t="s">
        <v>26</v>
      </c>
      <c r="S3453" t="s">
        <v>26</v>
      </c>
      <c r="T3453" t="s">
        <v>26</v>
      </c>
    </row>
    <row r="3454" spans="1:20" x14ac:dyDescent="0.2">
      <c r="A3454" t="s">
        <v>2274</v>
      </c>
      <c r="B3454" s="18" t="s">
        <v>2275</v>
      </c>
      <c r="C3454" s="18" t="str">
        <f t="shared" si="113"/>
        <v xml:space="preserve">Salt Lake </v>
      </c>
      <c r="D3454" s="18" t="str">
        <f t="shared" si="114"/>
        <v xml:space="preserve"> Utah</v>
      </c>
      <c r="E3454" t="s">
        <v>21</v>
      </c>
      <c r="F3454">
        <v>713940</v>
      </c>
      <c r="G3454" t="s">
        <v>22</v>
      </c>
      <c r="H3454" t="s">
        <v>21</v>
      </c>
      <c r="I3454">
        <v>1</v>
      </c>
      <c r="J3454" t="s">
        <v>23</v>
      </c>
      <c r="K3454">
        <v>241</v>
      </c>
      <c r="L3454" s="24" t="s">
        <v>25</v>
      </c>
      <c r="M3454">
        <v>2020</v>
      </c>
      <c r="N3454" s="18">
        <v>15</v>
      </c>
      <c r="O3454" t="s">
        <v>26</v>
      </c>
      <c r="P3454" t="s">
        <v>26</v>
      </c>
      <c r="Q3454" t="s">
        <v>26</v>
      </c>
      <c r="R3454" t="s">
        <v>26</v>
      </c>
      <c r="S3454" t="s">
        <v>26</v>
      </c>
      <c r="T3454" t="s">
        <v>26</v>
      </c>
    </row>
    <row r="3455" spans="1:20" x14ac:dyDescent="0.2">
      <c r="A3455" t="s">
        <v>2274</v>
      </c>
      <c r="B3455" s="18" t="s">
        <v>2275</v>
      </c>
      <c r="C3455" s="18" t="str">
        <f t="shared" si="113"/>
        <v xml:space="preserve">Salt Lake </v>
      </c>
      <c r="D3455" s="18" t="str">
        <f t="shared" si="114"/>
        <v xml:space="preserve"> Utah</v>
      </c>
      <c r="E3455" t="s">
        <v>21</v>
      </c>
      <c r="F3455">
        <v>713940</v>
      </c>
      <c r="G3455" t="s">
        <v>22</v>
      </c>
      <c r="H3455" t="s">
        <v>21</v>
      </c>
      <c r="I3455">
        <v>1</v>
      </c>
      <c r="J3455" t="s">
        <v>23</v>
      </c>
      <c r="K3455">
        <v>242</v>
      </c>
      <c r="L3455" s="24" t="s">
        <v>56</v>
      </c>
      <c r="M3455">
        <v>2020</v>
      </c>
      <c r="N3455" s="18">
        <v>12</v>
      </c>
      <c r="O3455" t="s">
        <v>26</v>
      </c>
      <c r="P3455" t="s">
        <v>26</v>
      </c>
      <c r="Q3455" t="s">
        <v>26</v>
      </c>
      <c r="R3455" t="s">
        <v>26</v>
      </c>
      <c r="S3455" t="s">
        <v>26</v>
      </c>
      <c r="T3455" t="s">
        <v>26</v>
      </c>
    </row>
    <row r="3456" spans="1:20" x14ac:dyDescent="0.2">
      <c r="A3456" t="s">
        <v>2274</v>
      </c>
      <c r="B3456" s="18" t="s">
        <v>2275</v>
      </c>
      <c r="C3456" s="18" t="str">
        <f t="shared" si="113"/>
        <v xml:space="preserve">Salt Lake </v>
      </c>
      <c r="D3456" s="18" t="str">
        <f t="shared" si="114"/>
        <v xml:space="preserve"> Utah</v>
      </c>
      <c r="E3456" t="s">
        <v>21</v>
      </c>
      <c r="F3456">
        <v>713940</v>
      </c>
      <c r="G3456" t="s">
        <v>22</v>
      </c>
      <c r="H3456" t="s">
        <v>21</v>
      </c>
      <c r="I3456">
        <v>1</v>
      </c>
      <c r="J3456" t="s">
        <v>23</v>
      </c>
      <c r="K3456">
        <v>251</v>
      </c>
      <c r="L3456" s="24" t="s">
        <v>57</v>
      </c>
      <c r="M3456">
        <v>2020</v>
      </c>
      <c r="N3456" s="18">
        <v>4</v>
      </c>
      <c r="O3456" t="s">
        <v>26</v>
      </c>
      <c r="P3456" t="s">
        <v>26</v>
      </c>
      <c r="Q3456" t="s">
        <v>26</v>
      </c>
      <c r="R3456" t="s">
        <v>26</v>
      </c>
      <c r="S3456" t="s">
        <v>26</v>
      </c>
      <c r="T3456" t="s">
        <v>26</v>
      </c>
    </row>
    <row r="3457" spans="1:20" x14ac:dyDescent="0.2">
      <c r="A3457" t="s">
        <v>2276</v>
      </c>
      <c r="B3457" s="18" t="s">
        <v>2277</v>
      </c>
      <c r="C3457" s="18" t="str">
        <f t="shared" si="113"/>
        <v xml:space="preserve">Summit </v>
      </c>
      <c r="D3457" s="18" t="str">
        <f t="shared" si="114"/>
        <v xml:space="preserve"> Utah</v>
      </c>
      <c r="E3457" t="s">
        <v>21</v>
      </c>
      <c r="F3457">
        <v>713940</v>
      </c>
      <c r="G3457" t="s">
        <v>22</v>
      </c>
      <c r="H3457" t="s">
        <v>21</v>
      </c>
      <c r="I3457">
        <v>1</v>
      </c>
      <c r="J3457" t="s">
        <v>23</v>
      </c>
      <c r="K3457">
        <v>1</v>
      </c>
      <c r="L3457" s="24" t="s">
        <v>23</v>
      </c>
      <c r="M3457">
        <v>2020</v>
      </c>
      <c r="N3457" s="18">
        <v>13</v>
      </c>
      <c r="O3457">
        <v>1823</v>
      </c>
      <c r="P3457" t="s">
        <v>30</v>
      </c>
      <c r="Q3457">
        <v>563</v>
      </c>
      <c r="R3457" t="s">
        <v>30</v>
      </c>
      <c r="S3457">
        <v>201</v>
      </c>
      <c r="T3457" t="s">
        <v>30</v>
      </c>
    </row>
    <row r="3458" spans="1:20" x14ac:dyDescent="0.2">
      <c r="A3458" t="s">
        <v>2276</v>
      </c>
      <c r="B3458" s="18" t="s">
        <v>2277</v>
      </c>
      <c r="C3458" s="18" t="str">
        <f t="shared" si="113"/>
        <v xml:space="preserve">Summit </v>
      </c>
      <c r="D3458" s="18" t="str">
        <f t="shared" si="114"/>
        <v xml:space="preserve"> Utah</v>
      </c>
      <c r="E3458" t="s">
        <v>21</v>
      </c>
      <c r="F3458">
        <v>713940</v>
      </c>
      <c r="G3458" t="s">
        <v>22</v>
      </c>
      <c r="H3458" t="s">
        <v>21</v>
      </c>
      <c r="I3458">
        <v>1</v>
      </c>
      <c r="J3458" t="s">
        <v>23</v>
      </c>
      <c r="K3458">
        <v>210</v>
      </c>
      <c r="L3458" s="24" t="s">
        <v>27</v>
      </c>
      <c r="M3458">
        <v>2020</v>
      </c>
      <c r="N3458" s="18">
        <v>4</v>
      </c>
      <c r="O3458" t="s">
        <v>26</v>
      </c>
      <c r="P3458" t="s">
        <v>26</v>
      </c>
      <c r="Q3458" t="s">
        <v>26</v>
      </c>
      <c r="R3458" t="s">
        <v>26</v>
      </c>
      <c r="S3458" t="s">
        <v>26</v>
      </c>
      <c r="T3458" t="s">
        <v>26</v>
      </c>
    </row>
    <row r="3459" spans="1:20" x14ac:dyDescent="0.2">
      <c r="A3459" t="s">
        <v>2276</v>
      </c>
      <c r="B3459" s="18" t="s">
        <v>2277</v>
      </c>
      <c r="C3459" s="18" t="str">
        <f t="shared" ref="C3459:C3522" si="115">LEFT(B3459, FIND(" County",B3459))</f>
        <v xml:space="preserve">Summit </v>
      </c>
      <c r="D3459" s="18" t="str">
        <f t="shared" ref="D3459:D3522" si="116">RIGHT(B3459, LEN(B3459)-FIND(", ",B3459))</f>
        <v xml:space="preserve"> Utah</v>
      </c>
      <c r="E3459" t="s">
        <v>21</v>
      </c>
      <c r="F3459">
        <v>713940</v>
      </c>
      <c r="G3459" t="s">
        <v>22</v>
      </c>
      <c r="H3459" t="s">
        <v>21</v>
      </c>
      <c r="I3459">
        <v>1</v>
      </c>
      <c r="J3459" t="s">
        <v>23</v>
      </c>
      <c r="K3459">
        <v>220</v>
      </c>
      <c r="L3459" s="24" t="s">
        <v>31</v>
      </c>
      <c r="M3459">
        <v>2020</v>
      </c>
      <c r="N3459" s="18">
        <v>4</v>
      </c>
      <c r="O3459" t="s">
        <v>26</v>
      </c>
      <c r="P3459" t="s">
        <v>26</v>
      </c>
      <c r="Q3459" t="s">
        <v>26</v>
      </c>
      <c r="R3459" t="s">
        <v>26</v>
      </c>
      <c r="S3459" t="s">
        <v>26</v>
      </c>
      <c r="T3459" t="s">
        <v>26</v>
      </c>
    </row>
    <row r="3460" spans="1:20" x14ac:dyDescent="0.2">
      <c r="A3460" t="s">
        <v>2276</v>
      </c>
      <c r="B3460" s="18" t="s">
        <v>2277</v>
      </c>
      <c r="C3460" s="18" t="str">
        <f t="shared" si="115"/>
        <v xml:space="preserve">Summit </v>
      </c>
      <c r="D3460" s="18" t="str">
        <f t="shared" si="116"/>
        <v xml:space="preserve"> Utah</v>
      </c>
      <c r="E3460" t="s">
        <v>21</v>
      </c>
      <c r="F3460">
        <v>713940</v>
      </c>
      <c r="G3460" t="s">
        <v>22</v>
      </c>
      <c r="H3460" t="s">
        <v>21</v>
      </c>
      <c r="I3460">
        <v>1</v>
      </c>
      <c r="J3460" t="s">
        <v>23</v>
      </c>
      <c r="K3460">
        <v>230</v>
      </c>
      <c r="L3460" s="24" t="s">
        <v>32</v>
      </c>
      <c r="M3460">
        <v>2020</v>
      </c>
      <c r="N3460" s="18">
        <v>4</v>
      </c>
      <c r="O3460" t="s">
        <v>26</v>
      </c>
      <c r="P3460" t="s">
        <v>26</v>
      </c>
      <c r="Q3460" t="s">
        <v>26</v>
      </c>
      <c r="R3460" t="s">
        <v>26</v>
      </c>
      <c r="S3460" t="s">
        <v>26</v>
      </c>
      <c r="T3460" t="s">
        <v>26</v>
      </c>
    </row>
    <row r="3461" spans="1:20" x14ac:dyDescent="0.2">
      <c r="A3461" t="s">
        <v>2278</v>
      </c>
      <c r="B3461" s="18" t="s">
        <v>2279</v>
      </c>
      <c r="C3461" s="18" t="str">
        <f t="shared" si="115"/>
        <v xml:space="preserve">Tooele </v>
      </c>
      <c r="D3461" s="18" t="str">
        <f t="shared" si="116"/>
        <v xml:space="preserve"> Utah</v>
      </c>
      <c r="E3461" t="s">
        <v>21</v>
      </c>
      <c r="F3461">
        <v>713940</v>
      </c>
      <c r="G3461" t="s">
        <v>22</v>
      </c>
      <c r="H3461" t="s">
        <v>21</v>
      </c>
      <c r="I3461">
        <v>1</v>
      </c>
      <c r="J3461" t="s">
        <v>23</v>
      </c>
      <c r="K3461">
        <v>1</v>
      </c>
      <c r="L3461" s="24" t="s">
        <v>23</v>
      </c>
      <c r="M3461">
        <v>2020</v>
      </c>
      <c r="N3461" s="18">
        <v>4</v>
      </c>
      <c r="O3461">
        <v>784</v>
      </c>
      <c r="P3461" t="s">
        <v>24</v>
      </c>
      <c r="Q3461">
        <v>193</v>
      </c>
      <c r="R3461" t="s">
        <v>24</v>
      </c>
      <c r="S3461">
        <v>48</v>
      </c>
      <c r="T3461" t="s">
        <v>24</v>
      </c>
    </row>
    <row r="3462" spans="1:20" x14ac:dyDescent="0.2">
      <c r="A3462" t="s">
        <v>2278</v>
      </c>
      <c r="B3462" s="18" t="s">
        <v>2279</v>
      </c>
      <c r="C3462" s="18" t="str">
        <f t="shared" si="115"/>
        <v xml:space="preserve">Tooele </v>
      </c>
      <c r="D3462" s="18" t="str">
        <f t="shared" si="116"/>
        <v xml:space="preserve"> Utah</v>
      </c>
      <c r="E3462" t="s">
        <v>21</v>
      </c>
      <c r="F3462">
        <v>713940</v>
      </c>
      <c r="G3462" t="s">
        <v>22</v>
      </c>
      <c r="H3462" t="s">
        <v>21</v>
      </c>
      <c r="I3462">
        <v>1</v>
      </c>
      <c r="J3462" t="s">
        <v>23</v>
      </c>
      <c r="K3462">
        <v>210</v>
      </c>
      <c r="L3462" s="24" t="s">
        <v>27</v>
      </c>
      <c r="M3462">
        <v>2020</v>
      </c>
      <c r="N3462" s="18">
        <v>3</v>
      </c>
      <c r="O3462" t="s">
        <v>26</v>
      </c>
      <c r="P3462" t="s">
        <v>26</v>
      </c>
      <c r="Q3462" t="s">
        <v>26</v>
      </c>
      <c r="R3462" t="s">
        <v>26</v>
      </c>
      <c r="S3462" t="s">
        <v>26</v>
      </c>
      <c r="T3462" t="s">
        <v>26</v>
      </c>
    </row>
    <row r="3463" spans="1:20" x14ac:dyDescent="0.2">
      <c r="A3463" t="s">
        <v>2280</v>
      </c>
      <c r="B3463" s="18" t="s">
        <v>2281</v>
      </c>
      <c r="C3463" s="18" t="str">
        <f t="shared" si="115"/>
        <v xml:space="preserve">Uintah </v>
      </c>
      <c r="D3463" s="18" t="str">
        <f t="shared" si="116"/>
        <v xml:space="preserve"> Utah</v>
      </c>
      <c r="E3463" t="s">
        <v>21</v>
      </c>
      <c r="F3463">
        <v>713940</v>
      </c>
      <c r="G3463" t="s">
        <v>22</v>
      </c>
      <c r="H3463" t="s">
        <v>21</v>
      </c>
      <c r="I3463">
        <v>1</v>
      </c>
      <c r="J3463" t="s">
        <v>23</v>
      </c>
      <c r="K3463">
        <v>1</v>
      </c>
      <c r="L3463" s="24" t="s">
        <v>23</v>
      </c>
      <c r="M3463">
        <v>2020</v>
      </c>
      <c r="N3463" s="18">
        <v>4</v>
      </c>
      <c r="O3463">
        <v>151</v>
      </c>
      <c r="P3463" t="s">
        <v>24</v>
      </c>
      <c r="Q3463">
        <v>43</v>
      </c>
      <c r="R3463" t="s">
        <v>24</v>
      </c>
      <c r="S3463">
        <v>21</v>
      </c>
      <c r="T3463" t="s">
        <v>35</v>
      </c>
    </row>
    <row r="3464" spans="1:20" x14ac:dyDescent="0.2">
      <c r="A3464" t="s">
        <v>2280</v>
      </c>
      <c r="B3464" s="18" t="s">
        <v>2281</v>
      </c>
      <c r="C3464" s="18" t="str">
        <f t="shared" si="115"/>
        <v xml:space="preserve">Uintah </v>
      </c>
      <c r="D3464" s="18" t="str">
        <f t="shared" si="116"/>
        <v xml:space="preserve"> Utah</v>
      </c>
      <c r="E3464" t="s">
        <v>21</v>
      </c>
      <c r="F3464">
        <v>713940</v>
      </c>
      <c r="G3464" t="s">
        <v>22</v>
      </c>
      <c r="H3464" t="s">
        <v>21</v>
      </c>
      <c r="I3464">
        <v>1</v>
      </c>
      <c r="J3464" t="s">
        <v>23</v>
      </c>
      <c r="K3464">
        <v>220</v>
      </c>
      <c r="L3464" s="24" t="s">
        <v>31</v>
      </c>
      <c r="M3464">
        <v>2020</v>
      </c>
      <c r="N3464" s="18">
        <v>3</v>
      </c>
      <c r="O3464" t="s">
        <v>26</v>
      </c>
      <c r="P3464" t="s">
        <v>26</v>
      </c>
      <c r="Q3464" t="s">
        <v>26</v>
      </c>
      <c r="R3464" t="s">
        <v>26</v>
      </c>
      <c r="S3464" t="s">
        <v>26</v>
      </c>
      <c r="T3464" t="s">
        <v>26</v>
      </c>
    </row>
    <row r="3465" spans="1:20" x14ac:dyDescent="0.2">
      <c r="A3465" t="s">
        <v>2282</v>
      </c>
      <c r="B3465" s="18" t="s">
        <v>2283</v>
      </c>
      <c r="C3465" s="18" t="str">
        <f t="shared" si="115"/>
        <v xml:space="preserve">Utah </v>
      </c>
      <c r="D3465" s="18" t="str">
        <f t="shared" si="116"/>
        <v xml:space="preserve"> Utah</v>
      </c>
      <c r="E3465" t="s">
        <v>21</v>
      </c>
      <c r="F3465">
        <v>713940</v>
      </c>
      <c r="G3465" t="s">
        <v>22</v>
      </c>
      <c r="H3465" t="s">
        <v>21</v>
      </c>
      <c r="I3465">
        <v>1</v>
      </c>
      <c r="J3465" t="s">
        <v>23</v>
      </c>
      <c r="K3465">
        <v>1</v>
      </c>
      <c r="L3465" s="24" t="s">
        <v>23</v>
      </c>
      <c r="M3465">
        <v>2020</v>
      </c>
      <c r="N3465" s="18">
        <v>45</v>
      </c>
      <c r="O3465">
        <v>9030</v>
      </c>
      <c r="P3465" t="s">
        <v>30</v>
      </c>
      <c r="Q3465">
        <v>2381</v>
      </c>
      <c r="R3465" t="s">
        <v>30</v>
      </c>
      <c r="S3465">
        <v>806</v>
      </c>
      <c r="T3465" t="s">
        <v>24</v>
      </c>
    </row>
    <row r="3466" spans="1:20" x14ac:dyDescent="0.2">
      <c r="A3466" t="s">
        <v>2282</v>
      </c>
      <c r="B3466" s="18" t="s">
        <v>2283</v>
      </c>
      <c r="C3466" s="18" t="str">
        <f t="shared" si="115"/>
        <v xml:space="preserve">Utah </v>
      </c>
      <c r="D3466" s="18" t="str">
        <f t="shared" si="116"/>
        <v xml:space="preserve"> Utah</v>
      </c>
      <c r="E3466" t="s">
        <v>21</v>
      </c>
      <c r="F3466">
        <v>713940</v>
      </c>
      <c r="G3466" t="s">
        <v>22</v>
      </c>
      <c r="H3466" t="s">
        <v>21</v>
      </c>
      <c r="I3466">
        <v>1</v>
      </c>
      <c r="J3466" t="s">
        <v>23</v>
      </c>
      <c r="K3466">
        <v>210</v>
      </c>
      <c r="L3466" s="24" t="s">
        <v>27</v>
      </c>
      <c r="M3466">
        <v>2020</v>
      </c>
      <c r="N3466" s="18">
        <v>22</v>
      </c>
      <c r="O3466" t="s">
        <v>26</v>
      </c>
      <c r="P3466" t="s">
        <v>26</v>
      </c>
      <c r="Q3466" t="s">
        <v>26</v>
      </c>
      <c r="R3466" t="s">
        <v>26</v>
      </c>
      <c r="S3466" t="s">
        <v>26</v>
      </c>
      <c r="T3466" t="s">
        <v>26</v>
      </c>
    </row>
    <row r="3467" spans="1:20" x14ac:dyDescent="0.2">
      <c r="A3467" t="s">
        <v>2282</v>
      </c>
      <c r="B3467" s="18" t="s">
        <v>2283</v>
      </c>
      <c r="C3467" s="18" t="str">
        <f t="shared" si="115"/>
        <v xml:space="preserve">Utah </v>
      </c>
      <c r="D3467" s="18" t="str">
        <f t="shared" si="116"/>
        <v xml:space="preserve"> Utah</v>
      </c>
      <c r="E3467" t="s">
        <v>21</v>
      </c>
      <c r="F3467">
        <v>713940</v>
      </c>
      <c r="G3467" t="s">
        <v>22</v>
      </c>
      <c r="H3467" t="s">
        <v>21</v>
      </c>
      <c r="I3467">
        <v>1</v>
      </c>
      <c r="J3467" t="s">
        <v>23</v>
      </c>
      <c r="K3467">
        <v>220</v>
      </c>
      <c r="L3467" s="24" t="s">
        <v>31</v>
      </c>
      <c r="M3467">
        <v>2020</v>
      </c>
      <c r="N3467" s="18">
        <v>6</v>
      </c>
      <c r="O3467" t="s">
        <v>26</v>
      </c>
      <c r="P3467" t="s">
        <v>26</v>
      </c>
      <c r="Q3467" t="s">
        <v>26</v>
      </c>
      <c r="R3467" t="s">
        <v>26</v>
      </c>
      <c r="S3467" t="s">
        <v>26</v>
      </c>
      <c r="T3467" t="s">
        <v>26</v>
      </c>
    </row>
    <row r="3468" spans="1:20" x14ac:dyDescent="0.2">
      <c r="A3468" t="s">
        <v>2282</v>
      </c>
      <c r="B3468" s="18" t="s">
        <v>2283</v>
      </c>
      <c r="C3468" s="18" t="str">
        <f t="shared" si="115"/>
        <v xml:space="preserve">Utah </v>
      </c>
      <c r="D3468" s="18" t="str">
        <f t="shared" si="116"/>
        <v xml:space="preserve"> Utah</v>
      </c>
      <c r="E3468" t="s">
        <v>21</v>
      </c>
      <c r="F3468">
        <v>713940</v>
      </c>
      <c r="G3468" t="s">
        <v>22</v>
      </c>
      <c r="H3468" t="s">
        <v>21</v>
      </c>
      <c r="I3468">
        <v>1</v>
      </c>
      <c r="J3468" t="s">
        <v>23</v>
      </c>
      <c r="K3468">
        <v>230</v>
      </c>
      <c r="L3468" s="24" t="s">
        <v>32</v>
      </c>
      <c r="M3468">
        <v>2020</v>
      </c>
      <c r="N3468" s="18">
        <v>6</v>
      </c>
      <c r="O3468" t="s">
        <v>26</v>
      </c>
      <c r="P3468" t="s">
        <v>26</v>
      </c>
      <c r="Q3468" t="s">
        <v>26</v>
      </c>
      <c r="R3468" t="s">
        <v>26</v>
      </c>
      <c r="S3468" t="s">
        <v>26</v>
      </c>
      <c r="T3468" t="s">
        <v>26</v>
      </c>
    </row>
    <row r="3469" spans="1:20" x14ac:dyDescent="0.2">
      <c r="A3469" t="s">
        <v>2282</v>
      </c>
      <c r="B3469" s="18" t="s">
        <v>2283</v>
      </c>
      <c r="C3469" s="18" t="str">
        <f t="shared" si="115"/>
        <v xml:space="preserve">Utah </v>
      </c>
      <c r="D3469" s="18" t="str">
        <f t="shared" si="116"/>
        <v xml:space="preserve"> Utah</v>
      </c>
      <c r="E3469" t="s">
        <v>21</v>
      </c>
      <c r="F3469">
        <v>713940</v>
      </c>
      <c r="G3469" t="s">
        <v>22</v>
      </c>
      <c r="H3469" t="s">
        <v>21</v>
      </c>
      <c r="I3469">
        <v>1</v>
      </c>
      <c r="J3469" t="s">
        <v>23</v>
      </c>
      <c r="K3469">
        <v>241</v>
      </c>
      <c r="L3469" s="24" t="s">
        <v>25</v>
      </c>
      <c r="M3469">
        <v>2020</v>
      </c>
      <c r="N3469" s="18">
        <v>4</v>
      </c>
      <c r="O3469" t="s">
        <v>26</v>
      </c>
      <c r="P3469" t="s">
        <v>26</v>
      </c>
      <c r="Q3469" t="s">
        <v>26</v>
      </c>
      <c r="R3469" t="s">
        <v>26</v>
      </c>
      <c r="S3469" t="s">
        <v>26</v>
      </c>
      <c r="T3469" t="s">
        <v>26</v>
      </c>
    </row>
    <row r="3470" spans="1:20" x14ac:dyDescent="0.2">
      <c r="A3470" t="s">
        <v>2282</v>
      </c>
      <c r="B3470" s="18" t="s">
        <v>2283</v>
      </c>
      <c r="C3470" s="18" t="str">
        <f t="shared" si="115"/>
        <v xml:space="preserve">Utah </v>
      </c>
      <c r="D3470" s="18" t="str">
        <f t="shared" si="116"/>
        <v xml:space="preserve"> Utah</v>
      </c>
      <c r="E3470" t="s">
        <v>21</v>
      </c>
      <c r="F3470">
        <v>713940</v>
      </c>
      <c r="G3470" t="s">
        <v>22</v>
      </c>
      <c r="H3470" t="s">
        <v>21</v>
      </c>
      <c r="I3470">
        <v>1</v>
      </c>
      <c r="J3470" t="s">
        <v>23</v>
      </c>
      <c r="K3470">
        <v>242</v>
      </c>
      <c r="L3470" s="24" t="s">
        <v>56</v>
      </c>
      <c r="M3470">
        <v>2020</v>
      </c>
      <c r="N3470" s="18">
        <v>6</v>
      </c>
      <c r="O3470" t="s">
        <v>26</v>
      </c>
      <c r="P3470" t="s">
        <v>26</v>
      </c>
      <c r="Q3470" t="s">
        <v>26</v>
      </c>
      <c r="R3470" t="s">
        <v>26</v>
      </c>
      <c r="S3470" t="s">
        <v>26</v>
      </c>
      <c r="T3470" t="s">
        <v>26</v>
      </c>
    </row>
    <row r="3471" spans="1:20" x14ac:dyDescent="0.2">
      <c r="A3471" t="s">
        <v>2284</v>
      </c>
      <c r="B3471" s="18" t="s">
        <v>2285</v>
      </c>
      <c r="C3471" s="18" t="str">
        <f t="shared" si="115"/>
        <v xml:space="preserve">Wasatch </v>
      </c>
      <c r="D3471" s="18" t="str">
        <f t="shared" si="116"/>
        <v xml:space="preserve"> Utah</v>
      </c>
      <c r="E3471" t="s">
        <v>21</v>
      </c>
      <c r="F3471">
        <v>713940</v>
      </c>
      <c r="G3471" t="s">
        <v>22</v>
      </c>
      <c r="H3471" t="s">
        <v>21</v>
      </c>
      <c r="I3471">
        <v>1</v>
      </c>
      <c r="J3471" t="s">
        <v>23</v>
      </c>
      <c r="K3471">
        <v>1</v>
      </c>
      <c r="L3471" s="24" t="s">
        <v>23</v>
      </c>
      <c r="M3471">
        <v>2020</v>
      </c>
      <c r="N3471" s="18">
        <v>5</v>
      </c>
      <c r="O3471">
        <v>916</v>
      </c>
      <c r="P3471" t="s">
        <v>30</v>
      </c>
      <c r="Q3471">
        <v>277</v>
      </c>
      <c r="R3471" t="s">
        <v>30</v>
      </c>
      <c r="S3471">
        <v>93</v>
      </c>
      <c r="T3471" t="s">
        <v>24</v>
      </c>
    </row>
    <row r="3472" spans="1:20" x14ac:dyDescent="0.2">
      <c r="A3472" t="s">
        <v>2286</v>
      </c>
      <c r="B3472" s="18" t="s">
        <v>2287</v>
      </c>
      <c r="C3472" s="18" t="str">
        <f t="shared" si="115"/>
        <v xml:space="preserve">Washington </v>
      </c>
      <c r="D3472" s="18" t="str">
        <f t="shared" si="116"/>
        <v xml:space="preserve"> Utah</v>
      </c>
      <c r="E3472" t="s">
        <v>21</v>
      </c>
      <c r="F3472">
        <v>713940</v>
      </c>
      <c r="G3472" t="s">
        <v>22</v>
      </c>
      <c r="H3472" t="s">
        <v>21</v>
      </c>
      <c r="I3472">
        <v>1</v>
      </c>
      <c r="J3472" t="s">
        <v>23</v>
      </c>
      <c r="K3472">
        <v>1</v>
      </c>
      <c r="L3472" s="24" t="s">
        <v>23</v>
      </c>
      <c r="M3472">
        <v>2020</v>
      </c>
      <c r="N3472" s="18">
        <v>27</v>
      </c>
      <c r="O3472">
        <v>4467</v>
      </c>
      <c r="P3472" t="s">
        <v>24</v>
      </c>
      <c r="Q3472">
        <v>1153</v>
      </c>
      <c r="R3472" t="s">
        <v>24</v>
      </c>
      <c r="S3472">
        <v>269</v>
      </c>
      <c r="T3472" t="s">
        <v>24</v>
      </c>
    </row>
    <row r="3473" spans="1:20" x14ac:dyDescent="0.2">
      <c r="A3473" t="s">
        <v>2286</v>
      </c>
      <c r="B3473" s="18" t="s">
        <v>2287</v>
      </c>
      <c r="C3473" s="18" t="str">
        <f t="shared" si="115"/>
        <v xml:space="preserve">Washington </v>
      </c>
      <c r="D3473" s="18" t="str">
        <f t="shared" si="116"/>
        <v xml:space="preserve"> Utah</v>
      </c>
      <c r="E3473" t="s">
        <v>21</v>
      </c>
      <c r="F3473">
        <v>713940</v>
      </c>
      <c r="G3473" t="s">
        <v>22</v>
      </c>
      <c r="H3473" t="s">
        <v>21</v>
      </c>
      <c r="I3473">
        <v>1</v>
      </c>
      <c r="J3473" t="s">
        <v>23</v>
      </c>
      <c r="K3473">
        <v>210</v>
      </c>
      <c r="L3473" s="24" t="s">
        <v>27</v>
      </c>
      <c r="M3473">
        <v>2020</v>
      </c>
      <c r="N3473" s="18">
        <v>14</v>
      </c>
      <c r="O3473" t="s">
        <v>26</v>
      </c>
      <c r="P3473" t="s">
        <v>26</v>
      </c>
      <c r="Q3473" t="s">
        <v>26</v>
      </c>
      <c r="R3473" t="s">
        <v>26</v>
      </c>
      <c r="S3473" t="s">
        <v>26</v>
      </c>
      <c r="T3473" t="s">
        <v>26</v>
      </c>
    </row>
    <row r="3474" spans="1:20" x14ac:dyDescent="0.2">
      <c r="A3474" t="s">
        <v>2286</v>
      </c>
      <c r="B3474" s="18" t="s">
        <v>2287</v>
      </c>
      <c r="C3474" s="18" t="str">
        <f t="shared" si="115"/>
        <v xml:space="preserve">Washington </v>
      </c>
      <c r="D3474" s="18" t="str">
        <f t="shared" si="116"/>
        <v xml:space="preserve"> Utah</v>
      </c>
      <c r="E3474" t="s">
        <v>21</v>
      </c>
      <c r="F3474">
        <v>713940</v>
      </c>
      <c r="G3474" t="s">
        <v>22</v>
      </c>
      <c r="H3474" t="s">
        <v>21</v>
      </c>
      <c r="I3474">
        <v>1</v>
      </c>
      <c r="J3474" t="s">
        <v>23</v>
      </c>
      <c r="K3474">
        <v>220</v>
      </c>
      <c r="L3474" s="24" t="s">
        <v>31</v>
      </c>
      <c r="M3474">
        <v>2020</v>
      </c>
      <c r="N3474" s="18">
        <v>8</v>
      </c>
      <c r="O3474" t="s">
        <v>26</v>
      </c>
      <c r="P3474" t="s">
        <v>26</v>
      </c>
      <c r="Q3474" t="s">
        <v>26</v>
      </c>
      <c r="R3474" t="s">
        <v>26</v>
      </c>
      <c r="S3474" t="s">
        <v>26</v>
      </c>
      <c r="T3474" t="s">
        <v>26</v>
      </c>
    </row>
    <row r="3475" spans="1:20" x14ac:dyDescent="0.2">
      <c r="A3475" t="s">
        <v>2288</v>
      </c>
      <c r="B3475" s="18" t="s">
        <v>2289</v>
      </c>
      <c r="C3475" s="18" t="str">
        <f t="shared" si="115"/>
        <v xml:space="preserve">Weber </v>
      </c>
      <c r="D3475" s="18" t="str">
        <f t="shared" si="116"/>
        <v xml:space="preserve"> Utah</v>
      </c>
      <c r="E3475" t="s">
        <v>21</v>
      </c>
      <c r="F3475">
        <v>713940</v>
      </c>
      <c r="G3475" t="s">
        <v>22</v>
      </c>
      <c r="H3475" t="s">
        <v>21</v>
      </c>
      <c r="I3475">
        <v>1</v>
      </c>
      <c r="J3475" t="s">
        <v>23</v>
      </c>
      <c r="K3475">
        <v>1</v>
      </c>
      <c r="L3475" s="24" t="s">
        <v>23</v>
      </c>
      <c r="M3475">
        <v>2020</v>
      </c>
      <c r="N3475" s="18">
        <v>18</v>
      </c>
      <c r="O3475">
        <v>5935</v>
      </c>
      <c r="P3475" t="s">
        <v>30</v>
      </c>
      <c r="Q3475">
        <v>1461</v>
      </c>
      <c r="R3475" t="s">
        <v>30</v>
      </c>
      <c r="S3475">
        <v>602</v>
      </c>
      <c r="T3475" t="s">
        <v>30</v>
      </c>
    </row>
    <row r="3476" spans="1:20" x14ac:dyDescent="0.2">
      <c r="A3476" t="s">
        <v>2288</v>
      </c>
      <c r="B3476" s="18" t="s">
        <v>2289</v>
      </c>
      <c r="C3476" s="18" t="str">
        <f t="shared" si="115"/>
        <v xml:space="preserve">Weber </v>
      </c>
      <c r="D3476" s="18" t="str">
        <f t="shared" si="116"/>
        <v xml:space="preserve"> Utah</v>
      </c>
      <c r="E3476" t="s">
        <v>21</v>
      </c>
      <c r="F3476">
        <v>713940</v>
      </c>
      <c r="G3476" t="s">
        <v>22</v>
      </c>
      <c r="H3476" t="s">
        <v>21</v>
      </c>
      <c r="I3476">
        <v>1</v>
      </c>
      <c r="J3476" t="s">
        <v>23</v>
      </c>
      <c r="K3476">
        <v>210</v>
      </c>
      <c r="L3476" s="24" t="s">
        <v>27</v>
      </c>
      <c r="M3476">
        <v>2020</v>
      </c>
      <c r="N3476" s="18">
        <v>9</v>
      </c>
      <c r="O3476" t="s">
        <v>26</v>
      </c>
      <c r="P3476" t="s">
        <v>26</v>
      </c>
      <c r="Q3476" t="s">
        <v>26</v>
      </c>
      <c r="R3476" t="s">
        <v>26</v>
      </c>
      <c r="S3476" t="s">
        <v>26</v>
      </c>
      <c r="T3476" t="s">
        <v>26</v>
      </c>
    </row>
    <row r="3477" spans="1:20" x14ac:dyDescent="0.2">
      <c r="A3477" t="s">
        <v>2288</v>
      </c>
      <c r="B3477" s="18" t="s">
        <v>2289</v>
      </c>
      <c r="C3477" s="18" t="str">
        <f t="shared" si="115"/>
        <v xml:space="preserve">Weber </v>
      </c>
      <c r="D3477" s="18" t="str">
        <f t="shared" si="116"/>
        <v xml:space="preserve"> Utah</v>
      </c>
      <c r="E3477" t="s">
        <v>21</v>
      </c>
      <c r="F3477">
        <v>713940</v>
      </c>
      <c r="G3477" t="s">
        <v>22</v>
      </c>
      <c r="H3477" t="s">
        <v>21</v>
      </c>
      <c r="I3477">
        <v>1</v>
      </c>
      <c r="J3477" t="s">
        <v>23</v>
      </c>
      <c r="K3477">
        <v>220</v>
      </c>
      <c r="L3477" s="24" t="s">
        <v>31</v>
      </c>
      <c r="M3477">
        <v>2020</v>
      </c>
      <c r="N3477" s="18">
        <v>3</v>
      </c>
      <c r="O3477" t="s">
        <v>26</v>
      </c>
      <c r="P3477" t="s">
        <v>26</v>
      </c>
      <c r="Q3477" t="s">
        <v>26</v>
      </c>
      <c r="R3477" t="s">
        <v>26</v>
      </c>
      <c r="S3477" t="s">
        <v>26</v>
      </c>
      <c r="T3477" t="s">
        <v>26</v>
      </c>
    </row>
    <row r="3478" spans="1:20" x14ac:dyDescent="0.2">
      <c r="A3478" t="s">
        <v>2290</v>
      </c>
      <c r="B3478" s="18" t="s">
        <v>2291</v>
      </c>
      <c r="C3478" s="18" t="str">
        <f t="shared" si="115"/>
        <v xml:space="preserve">Addison </v>
      </c>
      <c r="D3478" s="18" t="str">
        <f t="shared" si="116"/>
        <v xml:space="preserve"> Vermont</v>
      </c>
      <c r="E3478" t="s">
        <v>21</v>
      </c>
      <c r="F3478">
        <v>713940</v>
      </c>
      <c r="G3478" t="s">
        <v>22</v>
      </c>
      <c r="H3478" t="s">
        <v>21</v>
      </c>
      <c r="I3478">
        <v>1</v>
      </c>
      <c r="J3478" t="s">
        <v>23</v>
      </c>
      <c r="K3478">
        <v>1</v>
      </c>
      <c r="L3478" s="24" t="s">
        <v>23</v>
      </c>
      <c r="M3478">
        <v>2020</v>
      </c>
      <c r="N3478" s="18">
        <v>6</v>
      </c>
      <c r="O3478">
        <v>1022</v>
      </c>
      <c r="P3478" t="s">
        <v>30</v>
      </c>
      <c r="Q3478">
        <v>254</v>
      </c>
      <c r="R3478" t="s">
        <v>30</v>
      </c>
      <c r="S3478">
        <v>87</v>
      </c>
      <c r="T3478" t="s">
        <v>24</v>
      </c>
    </row>
    <row r="3479" spans="1:20" x14ac:dyDescent="0.2">
      <c r="A3479" t="s">
        <v>2292</v>
      </c>
      <c r="B3479" s="18" t="s">
        <v>2293</v>
      </c>
      <c r="C3479" s="18" t="str">
        <f t="shared" si="115"/>
        <v xml:space="preserve">Bennington </v>
      </c>
      <c r="D3479" s="18" t="str">
        <f t="shared" si="116"/>
        <v xml:space="preserve"> Vermont</v>
      </c>
      <c r="E3479" t="s">
        <v>21</v>
      </c>
      <c r="F3479">
        <v>713940</v>
      </c>
      <c r="G3479" t="s">
        <v>22</v>
      </c>
      <c r="H3479" t="s">
        <v>21</v>
      </c>
      <c r="I3479">
        <v>1</v>
      </c>
      <c r="J3479" t="s">
        <v>23</v>
      </c>
      <c r="K3479">
        <v>1</v>
      </c>
      <c r="L3479" s="24" t="s">
        <v>23</v>
      </c>
      <c r="M3479">
        <v>2020</v>
      </c>
      <c r="N3479" s="18">
        <v>8</v>
      </c>
      <c r="O3479">
        <v>676</v>
      </c>
      <c r="P3479" t="s">
        <v>30</v>
      </c>
      <c r="Q3479">
        <v>295</v>
      </c>
      <c r="R3479" t="s">
        <v>30</v>
      </c>
      <c r="S3479">
        <v>64</v>
      </c>
      <c r="T3479" t="s">
        <v>24</v>
      </c>
    </row>
    <row r="3480" spans="1:20" x14ac:dyDescent="0.2">
      <c r="A3480" t="s">
        <v>2292</v>
      </c>
      <c r="B3480" s="18" t="s">
        <v>2293</v>
      </c>
      <c r="C3480" s="18" t="str">
        <f t="shared" si="115"/>
        <v xml:space="preserve">Bennington </v>
      </c>
      <c r="D3480" s="18" t="str">
        <f t="shared" si="116"/>
        <v xml:space="preserve"> Vermont</v>
      </c>
      <c r="E3480" t="s">
        <v>21</v>
      </c>
      <c r="F3480">
        <v>713940</v>
      </c>
      <c r="G3480" t="s">
        <v>22</v>
      </c>
      <c r="H3480" t="s">
        <v>21</v>
      </c>
      <c r="I3480">
        <v>1</v>
      </c>
      <c r="J3480" t="s">
        <v>23</v>
      </c>
      <c r="K3480">
        <v>210</v>
      </c>
      <c r="L3480" s="24" t="s">
        <v>27</v>
      </c>
      <c r="M3480">
        <v>2020</v>
      </c>
      <c r="N3480" s="18">
        <v>3</v>
      </c>
      <c r="O3480" t="s">
        <v>26</v>
      </c>
      <c r="P3480" t="s">
        <v>26</v>
      </c>
      <c r="Q3480" t="s">
        <v>26</v>
      </c>
      <c r="R3480" t="s">
        <v>26</v>
      </c>
      <c r="S3480" t="s">
        <v>26</v>
      </c>
      <c r="T3480" t="s">
        <v>26</v>
      </c>
    </row>
    <row r="3481" spans="1:20" x14ac:dyDescent="0.2">
      <c r="A3481" t="s">
        <v>2292</v>
      </c>
      <c r="B3481" s="18" t="s">
        <v>2293</v>
      </c>
      <c r="C3481" s="18" t="str">
        <f t="shared" si="115"/>
        <v xml:space="preserve">Bennington </v>
      </c>
      <c r="D3481" s="18" t="str">
        <f t="shared" si="116"/>
        <v xml:space="preserve"> Vermont</v>
      </c>
      <c r="E3481" t="s">
        <v>21</v>
      </c>
      <c r="F3481">
        <v>713940</v>
      </c>
      <c r="G3481" t="s">
        <v>22</v>
      </c>
      <c r="H3481" t="s">
        <v>21</v>
      </c>
      <c r="I3481">
        <v>1</v>
      </c>
      <c r="J3481" t="s">
        <v>23</v>
      </c>
      <c r="K3481">
        <v>220</v>
      </c>
      <c r="L3481" s="24" t="s">
        <v>31</v>
      </c>
      <c r="M3481">
        <v>2020</v>
      </c>
      <c r="N3481" s="18">
        <v>3</v>
      </c>
      <c r="O3481" t="s">
        <v>26</v>
      </c>
      <c r="P3481" t="s">
        <v>26</v>
      </c>
      <c r="Q3481" t="s">
        <v>26</v>
      </c>
      <c r="R3481" t="s">
        <v>26</v>
      </c>
      <c r="S3481" t="s">
        <v>26</v>
      </c>
      <c r="T3481" t="s">
        <v>26</v>
      </c>
    </row>
    <row r="3482" spans="1:20" x14ac:dyDescent="0.2">
      <c r="A3482" t="s">
        <v>2294</v>
      </c>
      <c r="B3482" s="18" t="s">
        <v>2295</v>
      </c>
      <c r="C3482" s="18" t="str">
        <f t="shared" si="115"/>
        <v xml:space="preserve">Caledonia </v>
      </c>
      <c r="D3482" s="18" t="str">
        <f t="shared" si="116"/>
        <v xml:space="preserve"> Vermont</v>
      </c>
      <c r="E3482" t="s">
        <v>21</v>
      </c>
      <c r="F3482">
        <v>713940</v>
      </c>
      <c r="G3482" t="s">
        <v>22</v>
      </c>
      <c r="H3482" t="s">
        <v>21</v>
      </c>
      <c r="I3482">
        <v>1</v>
      </c>
      <c r="J3482" t="s">
        <v>23</v>
      </c>
      <c r="K3482">
        <v>1</v>
      </c>
      <c r="L3482" s="24" t="s">
        <v>23</v>
      </c>
      <c r="M3482">
        <v>2020</v>
      </c>
      <c r="N3482" s="18">
        <v>3</v>
      </c>
      <c r="O3482">
        <v>151</v>
      </c>
      <c r="P3482" t="s">
        <v>35</v>
      </c>
      <c r="Q3482">
        <v>37</v>
      </c>
      <c r="R3482" t="s">
        <v>35</v>
      </c>
      <c r="S3482">
        <v>8</v>
      </c>
      <c r="T3482" t="s">
        <v>30</v>
      </c>
    </row>
    <row r="3483" spans="1:20" x14ac:dyDescent="0.2">
      <c r="A3483" t="s">
        <v>2296</v>
      </c>
      <c r="B3483" s="18" t="s">
        <v>2297</v>
      </c>
      <c r="C3483" s="18" t="str">
        <f t="shared" si="115"/>
        <v xml:space="preserve">Chittenden </v>
      </c>
      <c r="D3483" s="18" t="str">
        <f t="shared" si="116"/>
        <v xml:space="preserve"> Vermont</v>
      </c>
      <c r="E3483" t="s">
        <v>21</v>
      </c>
      <c r="F3483">
        <v>713940</v>
      </c>
      <c r="G3483" t="s">
        <v>22</v>
      </c>
      <c r="H3483" t="s">
        <v>21</v>
      </c>
      <c r="I3483">
        <v>1</v>
      </c>
      <c r="J3483" t="s">
        <v>23</v>
      </c>
      <c r="K3483">
        <v>1</v>
      </c>
      <c r="L3483" s="24" t="s">
        <v>23</v>
      </c>
      <c r="M3483">
        <v>2020</v>
      </c>
      <c r="N3483" s="18">
        <v>28</v>
      </c>
      <c r="O3483">
        <v>13853</v>
      </c>
      <c r="P3483" t="s">
        <v>24</v>
      </c>
      <c r="Q3483">
        <v>3965</v>
      </c>
      <c r="R3483" t="s">
        <v>24</v>
      </c>
      <c r="S3483">
        <v>1041</v>
      </c>
      <c r="T3483" t="s">
        <v>24</v>
      </c>
    </row>
    <row r="3484" spans="1:20" x14ac:dyDescent="0.2">
      <c r="A3484" t="s">
        <v>2296</v>
      </c>
      <c r="B3484" s="18" t="s">
        <v>2297</v>
      </c>
      <c r="C3484" s="18" t="str">
        <f t="shared" si="115"/>
        <v xml:space="preserve">Chittenden </v>
      </c>
      <c r="D3484" s="18" t="str">
        <f t="shared" si="116"/>
        <v xml:space="preserve"> Vermont</v>
      </c>
      <c r="E3484" t="s">
        <v>21</v>
      </c>
      <c r="F3484">
        <v>713940</v>
      </c>
      <c r="G3484" t="s">
        <v>22</v>
      </c>
      <c r="H3484" t="s">
        <v>21</v>
      </c>
      <c r="I3484">
        <v>1</v>
      </c>
      <c r="J3484" t="s">
        <v>23</v>
      </c>
      <c r="K3484">
        <v>210</v>
      </c>
      <c r="L3484" s="24" t="s">
        <v>27</v>
      </c>
      <c r="M3484">
        <v>2020</v>
      </c>
      <c r="N3484" s="18">
        <v>8</v>
      </c>
      <c r="O3484" t="s">
        <v>26</v>
      </c>
      <c r="P3484" t="s">
        <v>26</v>
      </c>
      <c r="Q3484" t="s">
        <v>26</v>
      </c>
      <c r="R3484" t="s">
        <v>26</v>
      </c>
      <c r="S3484" t="s">
        <v>26</v>
      </c>
      <c r="T3484" t="s">
        <v>26</v>
      </c>
    </row>
    <row r="3485" spans="1:20" x14ac:dyDescent="0.2">
      <c r="A3485" t="s">
        <v>2296</v>
      </c>
      <c r="B3485" s="18" t="s">
        <v>2297</v>
      </c>
      <c r="C3485" s="18" t="str">
        <f t="shared" si="115"/>
        <v xml:space="preserve">Chittenden </v>
      </c>
      <c r="D3485" s="18" t="str">
        <f t="shared" si="116"/>
        <v xml:space="preserve"> Vermont</v>
      </c>
      <c r="E3485" t="s">
        <v>21</v>
      </c>
      <c r="F3485">
        <v>713940</v>
      </c>
      <c r="G3485" t="s">
        <v>22</v>
      </c>
      <c r="H3485" t="s">
        <v>21</v>
      </c>
      <c r="I3485">
        <v>1</v>
      </c>
      <c r="J3485" t="s">
        <v>23</v>
      </c>
      <c r="K3485">
        <v>220</v>
      </c>
      <c r="L3485" s="24" t="s">
        <v>31</v>
      </c>
      <c r="M3485">
        <v>2020</v>
      </c>
      <c r="N3485" s="18">
        <v>3</v>
      </c>
      <c r="O3485" t="s">
        <v>26</v>
      </c>
      <c r="P3485" t="s">
        <v>26</v>
      </c>
      <c r="Q3485" t="s">
        <v>26</v>
      </c>
      <c r="R3485" t="s">
        <v>26</v>
      </c>
      <c r="S3485" t="s">
        <v>26</v>
      </c>
      <c r="T3485" t="s">
        <v>26</v>
      </c>
    </row>
    <row r="3486" spans="1:20" x14ac:dyDescent="0.2">
      <c r="A3486" t="s">
        <v>2296</v>
      </c>
      <c r="B3486" s="18" t="s">
        <v>2297</v>
      </c>
      <c r="C3486" s="18" t="str">
        <f t="shared" si="115"/>
        <v xml:space="preserve">Chittenden </v>
      </c>
      <c r="D3486" s="18" t="str">
        <f t="shared" si="116"/>
        <v xml:space="preserve"> Vermont</v>
      </c>
      <c r="E3486" t="s">
        <v>21</v>
      </c>
      <c r="F3486">
        <v>713940</v>
      </c>
      <c r="G3486" t="s">
        <v>22</v>
      </c>
      <c r="H3486" t="s">
        <v>21</v>
      </c>
      <c r="I3486">
        <v>1</v>
      </c>
      <c r="J3486" t="s">
        <v>23</v>
      </c>
      <c r="K3486">
        <v>230</v>
      </c>
      <c r="L3486" s="24" t="s">
        <v>32</v>
      </c>
      <c r="M3486">
        <v>2020</v>
      </c>
      <c r="N3486" s="18">
        <v>5</v>
      </c>
      <c r="O3486" t="s">
        <v>26</v>
      </c>
      <c r="P3486" t="s">
        <v>26</v>
      </c>
      <c r="Q3486" t="s">
        <v>26</v>
      </c>
      <c r="R3486" t="s">
        <v>26</v>
      </c>
      <c r="S3486" t="s">
        <v>26</v>
      </c>
      <c r="T3486" t="s">
        <v>26</v>
      </c>
    </row>
    <row r="3487" spans="1:20" x14ac:dyDescent="0.2">
      <c r="A3487" t="s">
        <v>2296</v>
      </c>
      <c r="B3487" s="18" t="s">
        <v>2297</v>
      </c>
      <c r="C3487" s="18" t="str">
        <f t="shared" si="115"/>
        <v xml:space="preserve">Chittenden </v>
      </c>
      <c r="D3487" s="18" t="str">
        <f t="shared" si="116"/>
        <v xml:space="preserve"> Vermont</v>
      </c>
      <c r="E3487" t="s">
        <v>21</v>
      </c>
      <c r="F3487">
        <v>713940</v>
      </c>
      <c r="G3487" t="s">
        <v>22</v>
      </c>
      <c r="H3487" t="s">
        <v>21</v>
      </c>
      <c r="I3487">
        <v>1</v>
      </c>
      <c r="J3487" t="s">
        <v>23</v>
      </c>
      <c r="K3487">
        <v>241</v>
      </c>
      <c r="L3487" s="24" t="s">
        <v>25</v>
      </c>
      <c r="M3487">
        <v>2020</v>
      </c>
      <c r="N3487" s="18">
        <v>8</v>
      </c>
      <c r="O3487" t="s">
        <v>26</v>
      </c>
      <c r="P3487" t="s">
        <v>26</v>
      </c>
      <c r="Q3487" t="s">
        <v>26</v>
      </c>
      <c r="R3487" t="s">
        <v>26</v>
      </c>
      <c r="S3487" t="s">
        <v>26</v>
      </c>
      <c r="T3487" t="s">
        <v>26</v>
      </c>
    </row>
    <row r="3488" spans="1:20" x14ac:dyDescent="0.2">
      <c r="A3488" t="s">
        <v>2298</v>
      </c>
      <c r="B3488" s="18" t="s">
        <v>2299</v>
      </c>
      <c r="C3488" s="18" t="str">
        <f t="shared" si="115"/>
        <v xml:space="preserve">Franklin </v>
      </c>
      <c r="D3488" s="18" t="str">
        <f t="shared" si="116"/>
        <v xml:space="preserve"> Vermont</v>
      </c>
      <c r="E3488" t="s">
        <v>21</v>
      </c>
      <c r="F3488">
        <v>713940</v>
      </c>
      <c r="G3488" t="s">
        <v>22</v>
      </c>
      <c r="H3488" t="s">
        <v>21</v>
      </c>
      <c r="I3488">
        <v>1</v>
      </c>
      <c r="J3488" t="s">
        <v>23</v>
      </c>
      <c r="K3488">
        <v>1</v>
      </c>
      <c r="L3488" s="24" t="s">
        <v>23</v>
      </c>
      <c r="M3488">
        <v>2020</v>
      </c>
      <c r="N3488" s="18">
        <v>3</v>
      </c>
      <c r="O3488">
        <v>383</v>
      </c>
      <c r="P3488" t="s">
        <v>24</v>
      </c>
      <c r="Q3488">
        <v>132</v>
      </c>
      <c r="R3488" t="s">
        <v>24</v>
      </c>
      <c r="S3488">
        <v>46</v>
      </c>
      <c r="T3488" t="s">
        <v>24</v>
      </c>
    </row>
    <row r="3489" spans="1:20" x14ac:dyDescent="0.2">
      <c r="A3489" t="s">
        <v>2300</v>
      </c>
      <c r="B3489" s="18" t="s">
        <v>2301</v>
      </c>
      <c r="C3489" s="18" t="str">
        <f t="shared" si="115"/>
        <v xml:space="preserve">Lamoille </v>
      </c>
      <c r="D3489" s="18" t="str">
        <f t="shared" si="116"/>
        <v xml:space="preserve"> Vermont</v>
      </c>
      <c r="E3489" t="s">
        <v>21</v>
      </c>
      <c r="F3489">
        <v>713940</v>
      </c>
      <c r="G3489" t="s">
        <v>22</v>
      </c>
      <c r="H3489" t="s">
        <v>21</v>
      </c>
      <c r="I3489">
        <v>1</v>
      </c>
      <c r="J3489" t="s">
        <v>23</v>
      </c>
      <c r="K3489">
        <v>1</v>
      </c>
      <c r="L3489" s="24" t="s">
        <v>23</v>
      </c>
      <c r="M3489">
        <v>2020</v>
      </c>
      <c r="N3489" s="18">
        <v>7</v>
      </c>
      <c r="O3489">
        <v>666</v>
      </c>
      <c r="P3489" t="s">
        <v>24</v>
      </c>
      <c r="Q3489">
        <v>194</v>
      </c>
      <c r="R3489" t="s">
        <v>24</v>
      </c>
      <c r="S3489">
        <v>64</v>
      </c>
      <c r="T3489" t="s">
        <v>35</v>
      </c>
    </row>
    <row r="3490" spans="1:20" x14ac:dyDescent="0.2">
      <c r="A3490" t="s">
        <v>2300</v>
      </c>
      <c r="B3490" s="18" t="s">
        <v>2301</v>
      </c>
      <c r="C3490" s="18" t="str">
        <f t="shared" si="115"/>
        <v xml:space="preserve">Lamoille </v>
      </c>
      <c r="D3490" s="18" t="str">
        <f t="shared" si="116"/>
        <v xml:space="preserve"> Vermont</v>
      </c>
      <c r="E3490" t="s">
        <v>21</v>
      </c>
      <c r="F3490">
        <v>713940</v>
      </c>
      <c r="G3490" t="s">
        <v>22</v>
      </c>
      <c r="H3490" t="s">
        <v>21</v>
      </c>
      <c r="I3490">
        <v>1</v>
      </c>
      <c r="J3490" t="s">
        <v>23</v>
      </c>
      <c r="K3490">
        <v>210</v>
      </c>
      <c r="L3490" s="24" t="s">
        <v>27</v>
      </c>
      <c r="M3490">
        <v>2020</v>
      </c>
      <c r="N3490" s="18">
        <v>3</v>
      </c>
      <c r="O3490" t="s">
        <v>26</v>
      </c>
      <c r="P3490" t="s">
        <v>26</v>
      </c>
      <c r="Q3490" t="s">
        <v>26</v>
      </c>
      <c r="R3490" t="s">
        <v>26</v>
      </c>
      <c r="S3490" t="s">
        <v>26</v>
      </c>
      <c r="T3490" t="s">
        <v>26</v>
      </c>
    </row>
    <row r="3491" spans="1:20" x14ac:dyDescent="0.2">
      <c r="A3491" t="s">
        <v>2302</v>
      </c>
      <c r="B3491" s="18" t="s">
        <v>2303</v>
      </c>
      <c r="C3491" s="18" t="str">
        <f t="shared" si="115"/>
        <v xml:space="preserve">Rutland </v>
      </c>
      <c r="D3491" s="18" t="str">
        <f t="shared" si="116"/>
        <v xml:space="preserve"> Vermont</v>
      </c>
      <c r="E3491" t="s">
        <v>21</v>
      </c>
      <c r="F3491">
        <v>713940</v>
      </c>
      <c r="G3491" t="s">
        <v>22</v>
      </c>
      <c r="H3491" t="s">
        <v>21</v>
      </c>
      <c r="I3491">
        <v>1</v>
      </c>
      <c r="J3491" t="s">
        <v>23</v>
      </c>
      <c r="K3491">
        <v>1</v>
      </c>
      <c r="L3491" s="24" t="s">
        <v>23</v>
      </c>
      <c r="M3491">
        <v>2020</v>
      </c>
      <c r="N3491" s="18">
        <v>6</v>
      </c>
      <c r="O3491">
        <v>442</v>
      </c>
      <c r="P3491" t="s">
        <v>30</v>
      </c>
      <c r="Q3491">
        <v>163</v>
      </c>
      <c r="R3491" t="s">
        <v>30</v>
      </c>
      <c r="S3491">
        <v>58</v>
      </c>
      <c r="T3491" t="s">
        <v>24</v>
      </c>
    </row>
    <row r="3492" spans="1:20" x14ac:dyDescent="0.2">
      <c r="A3492" t="s">
        <v>2304</v>
      </c>
      <c r="B3492" s="18" t="s">
        <v>2305</v>
      </c>
      <c r="C3492" s="18" t="str">
        <f t="shared" si="115"/>
        <v xml:space="preserve">Washington </v>
      </c>
      <c r="D3492" s="18" t="str">
        <f t="shared" si="116"/>
        <v xml:space="preserve"> Vermont</v>
      </c>
      <c r="E3492" t="s">
        <v>21</v>
      </c>
      <c r="F3492">
        <v>713940</v>
      </c>
      <c r="G3492" t="s">
        <v>22</v>
      </c>
      <c r="H3492" t="s">
        <v>21</v>
      </c>
      <c r="I3492">
        <v>1</v>
      </c>
      <c r="J3492" t="s">
        <v>23</v>
      </c>
      <c r="K3492">
        <v>1</v>
      </c>
      <c r="L3492" s="24" t="s">
        <v>23</v>
      </c>
      <c r="M3492">
        <v>2020</v>
      </c>
      <c r="N3492" s="18">
        <v>10</v>
      </c>
      <c r="O3492">
        <v>1042</v>
      </c>
      <c r="P3492" t="s">
        <v>24</v>
      </c>
      <c r="Q3492">
        <v>312</v>
      </c>
      <c r="R3492" t="s">
        <v>24</v>
      </c>
      <c r="S3492">
        <v>102</v>
      </c>
      <c r="T3492" t="s">
        <v>30</v>
      </c>
    </row>
    <row r="3493" spans="1:20" x14ac:dyDescent="0.2">
      <c r="A3493" t="s">
        <v>2304</v>
      </c>
      <c r="B3493" s="18" t="s">
        <v>2305</v>
      </c>
      <c r="C3493" s="18" t="str">
        <f t="shared" si="115"/>
        <v xml:space="preserve">Washington </v>
      </c>
      <c r="D3493" s="18" t="str">
        <f t="shared" si="116"/>
        <v xml:space="preserve"> Vermont</v>
      </c>
      <c r="E3493" t="s">
        <v>21</v>
      </c>
      <c r="F3493">
        <v>713940</v>
      </c>
      <c r="G3493" t="s">
        <v>22</v>
      </c>
      <c r="H3493" t="s">
        <v>21</v>
      </c>
      <c r="I3493">
        <v>1</v>
      </c>
      <c r="J3493" t="s">
        <v>23</v>
      </c>
      <c r="K3493">
        <v>210</v>
      </c>
      <c r="L3493" s="24" t="s">
        <v>27</v>
      </c>
      <c r="M3493">
        <v>2020</v>
      </c>
      <c r="N3493" s="18">
        <v>3</v>
      </c>
      <c r="O3493" t="s">
        <v>26</v>
      </c>
      <c r="P3493" t="s">
        <v>26</v>
      </c>
      <c r="Q3493" t="s">
        <v>26</v>
      </c>
      <c r="R3493" t="s">
        <v>26</v>
      </c>
      <c r="S3493" t="s">
        <v>26</v>
      </c>
      <c r="T3493" t="s">
        <v>26</v>
      </c>
    </row>
    <row r="3494" spans="1:20" x14ac:dyDescent="0.2">
      <c r="A3494" t="s">
        <v>2304</v>
      </c>
      <c r="B3494" s="18" t="s">
        <v>2305</v>
      </c>
      <c r="C3494" s="18" t="str">
        <f t="shared" si="115"/>
        <v xml:space="preserve">Washington </v>
      </c>
      <c r="D3494" s="18" t="str">
        <f t="shared" si="116"/>
        <v xml:space="preserve"> Vermont</v>
      </c>
      <c r="E3494" t="s">
        <v>21</v>
      </c>
      <c r="F3494">
        <v>713940</v>
      </c>
      <c r="G3494" t="s">
        <v>22</v>
      </c>
      <c r="H3494" t="s">
        <v>21</v>
      </c>
      <c r="I3494">
        <v>1</v>
      </c>
      <c r="J3494" t="s">
        <v>23</v>
      </c>
      <c r="K3494">
        <v>220</v>
      </c>
      <c r="L3494" s="24" t="s">
        <v>31</v>
      </c>
      <c r="M3494">
        <v>2020</v>
      </c>
      <c r="N3494" s="18">
        <v>4</v>
      </c>
      <c r="O3494" t="s">
        <v>26</v>
      </c>
      <c r="P3494" t="s">
        <v>26</v>
      </c>
      <c r="Q3494" t="s">
        <v>26</v>
      </c>
      <c r="R3494" t="s">
        <v>26</v>
      </c>
      <c r="S3494" t="s">
        <v>26</v>
      </c>
      <c r="T3494" t="s">
        <v>26</v>
      </c>
    </row>
    <row r="3495" spans="1:20" x14ac:dyDescent="0.2">
      <c r="A3495" t="s">
        <v>2306</v>
      </c>
      <c r="B3495" s="18" t="s">
        <v>2307</v>
      </c>
      <c r="C3495" s="18" t="str">
        <f t="shared" si="115"/>
        <v xml:space="preserve">Windham </v>
      </c>
      <c r="D3495" s="18" t="str">
        <f t="shared" si="116"/>
        <v xml:space="preserve"> Vermont</v>
      </c>
      <c r="E3495" t="s">
        <v>21</v>
      </c>
      <c r="F3495">
        <v>713940</v>
      </c>
      <c r="G3495" t="s">
        <v>22</v>
      </c>
      <c r="H3495" t="s">
        <v>21</v>
      </c>
      <c r="I3495">
        <v>1</v>
      </c>
      <c r="J3495" t="s">
        <v>23</v>
      </c>
      <c r="K3495">
        <v>1</v>
      </c>
      <c r="L3495" s="24" t="s">
        <v>23</v>
      </c>
      <c r="M3495">
        <v>2020</v>
      </c>
      <c r="N3495" s="18">
        <v>6</v>
      </c>
      <c r="O3495">
        <v>454</v>
      </c>
      <c r="P3495" t="s">
        <v>30</v>
      </c>
      <c r="Q3495">
        <v>153</v>
      </c>
      <c r="R3495" t="s">
        <v>30</v>
      </c>
      <c r="S3495">
        <v>55</v>
      </c>
      <c r="T3495" t="s">
        <v>30</v>
      </c>
    </row>
    <row r="3496" spans="1:20" x14ac:dyDescent="0.2">
      <c r="A3496" t="s">
        <v>2306</v>
      </c>
      <c r="B3496" s="18" t="s">
        <v>2307</v>
      </c>
      <c r="C3496" s="18" t="str">
        <f t="shared" si="115"/>
        <v xml:space="preserve">Windham </v>
      </c>
      <c r="D3496" s="18" t="str">
        <f t="shared" si="116"/>
        <v xml:space="preserve"> Vermont</v>
      </c>
      <c r="E3496" t="s">
        <v>21</v>
      </c>
      <c r="F3496">
        <v>713940</v>
      </c>
      <c r="G3496" t="s">
        <v>22</v>
      </c>
      <c r="H3496" t="s">
        <v>21</v>
      </c>
      <c r="I3496">
        <v>1</v>
      </c>
      <c r="J3496" t="s">
        <v>23</v>
      </c>
      <c r="K3496">
        <v>230</v>
      </c>
      <c r="L3496" s="24" t="s">
        <v>32</v>
      </c>
      <c r="M3496">
        <v>2020</v>
      </c>
      <c r="N3496" s="18">
        <v>3</v>
      </c>
      <c r="O3496" t="s">
        <v>26</v>
      </c>
      <c r="P3496" t="s">
        <v>26</v>
      </c>
      <c r="Q3496" t="s">
        <v>26</v>
      </c>
      <c r="R3496" t="s">
        <v>26</v>
      </c>
      <c r="S3496" t="s">
        <v>26</v>
      </c>
      <c r="T3496" t="s">
        <v>26</v>
      </c>
    </row>
    <row r="3497" spans="1:20" x14ac:dyDescent="0.2">
      <c r="A3497" t="s">
        <v>2308</v>
      </c>
      <c r="B3497" s="18" t="s">
        <v>2309</v>
      </c>
      <c r="C3497" s="18" t="str">
        <f t="shared" si="115"/>
        <v xml:space="preserve">Windsor </v>
      </c>
      <c r="D3497" s="18" t="str">
        <f t="shared" si="116"/>
        <v xml:space="preserve"> Vermont</v>
      </c>
      <c r="E3497" t="s">
        <v>21</v>
      </c>
      <c r="F3497">
        <v>713940</v>
      </c>
      <c r="G3497" t="s">
        <v>22</v>
      </c>
      <c r="H3497" t="s">
        <v>21</v>
      </c>
      <c r="I3497">
        <v>1</v>
      </c>
      <c r="J3497" t="s">
        <v>23</v>
      </c>
      <c r="K3497">
        <v>1</v>
      </c>
      <c r="L3497" s="24" t="s">
        <v>23</v>
      </c>
      <c r="M3497">
        <v>2020</v>
      </c>
      <c r="N3497" s="18">
        <v>7</v>
      </c>
      <c r="O3497">
        <v>2948</v>
      </c>
      <c r="P3497" t="s">
        <v>24</v>
      </c>
      <c r="Q3497">
        <v>855</v>
      </c>
      <c r="R3497" t="s">
        <v>24</v>
      </c>
      <c r="S3497">
        <v>196</v>
      </c>
      <c r="T3497" t="s">
        <v>30</v>
      </c>
    </row>
    <row r="3498" spans="1:20" x14ac:dyDescent="0.2">
      <c r="A3498" t="s">
        <v>2310</v>
      </c>
      <c r="B3498" s="18" t="s">
        <v>2311</v>
      </c>
      <c r="C3498" s="18" t="str">
        <f t="shared" si="115"/>
        <v xml:space="preserve">Albemarle </v>
      </c>
      <c r="D3498" s="18" t="str">
        <f t="shared" si="116"/>
        <v xml:space="preserve"> Virginia</v>
      </c>
      <c r="E3498" t="s">
        <v>21</v>
      </c>
      <c r="F3498">
        <v>713940</v>
      </c>
      <c r="G3498" t="s">
        <v>22</v>
      </c>
      <c r="H3498" t="s">
        <v>21</v>
      </c>
      <c r="I3498">
        <v>1</v>
      </c>
      <c r="J3498" t="s">
        <v>23</v>
      </c>
      <c r="K3498">
        <v>1</v>
      </c>
      <c r="L3498" s="24" t="s">
        <v>23</v>
      </c>
      <c r="M3498">
        <v>2020</v>
      </c>
      <c r="N3498" s="18">
        <v>18</v>
      </c>
      <c r="O3498">
        <v>3523</v>
      </c>
      <c r="P3498" t="s">
        <v>35</v>
      </c>
      <c r="Q3498">
        <v>1368</v>
      </c>
      <c r="R3498" t="s">
        <v>35</v>
      </c>
      <c r="S3498">
        <v>363</v>
      </c>
      <c r="T3498" t="s">
        <v>35</v>
      </c>
    </row>
    <row r="3499" spans="1:20" x14ac:dyDescent="0.2">
      <c r="A3499" t="s">
        <v>2310</v>
      </c>
      <c r="B3499" s="18" t="s">
        <v>2311</v>
      </c>
      <c r="C3499" s="18" t="str">
        <f t="shared" si="115"/>
        <v xml:space="preserve">Albemarle </v>
      </c>
      <c r="D3499" s="18" t="str">
        <f t="shared" si="116"/>
        <v xml:space="preserve"> Virginia</v>
      </c>
      <c r="E3499" t="s">
        <v>21</v>
      </c>
      <c r="F3499">
        <v>713940</v>
      </c>
      <c r="G3499" t="s">
        <v>22</v>
      </c>
      <c r="H3499" t="s">
        <v>21</v>
      </c>
      <c r="I3499">
        <v>1</v>
      </c>
      <c r="J3499" t="s">
        <v>23</v>
      </c>
      <c r="K3499">
        <v>210</v>
      </c>
      <c r="L3499" s="24" t="s">
        <v>27</v>
      </c>
      <c r="M3499">
        <v>2020</v>
      </c>
      <c r="N3499" s="18">
        <v>9</v>
      </c>
      <c r="O3499" t="s">
        <v>26</v>
      </c>
      <c r="P3499" t="s">
        <v>26</v>
      </c>
      <c r="Q3499" t="s">
        <v>26</v>
      </c>
      <c r="R3499" t="s">
        <v>26</v>
      </c>
      <c r="S3499" t="s">
        <v>26</v>
      </c>
      <c r="T3499" t="s">
        <v>26</v>
      </c>
    </row>
    <row r="3500" spans="1:20" x14ac:dyDescent="0.2">
      <c r="A3500" t="s">
        <v>2310</v>
      </c>
      <c r="B3500" s="18" t="s">
        <v>2311</v>
      </c>
      <c r="C3500" s="18" t="str">
        <f t="shared" si="115"/>
        <v xml:space="preserve">Albemarle </v>
      </c>
      <c r="D3500" s="18" t="str">
        <f t="shared" si="116"/>
        <v xml:space="preserve"> Virginia</v>
      </c>
      <c r="E3500" t="s">
        <v>21</v>
      </c>
      <c r="F3500">
        <v>713940</v>
      </c>
      <c r="G3500" t="s">
        <v>22</v>
      </c>
      <c r="H3500" t="s">
        <v>21</v>
      </c>
      <c r="I3500">
        <v>1</v>
      </c>
      <c r="J3500" t="s">
        <v>23</v>
      </c>
      <c r="K3500">
        <v>220</v>
      </c>
      <c r="L3500" s="24" t="s">
        <v>31</v>
      </c>
      <c r="M3500">
        <v>2020</v>
      </c>
      <c r="N3500" s="18">
        <v>3</v>
      </c>
      <c r="O3500" t="s">
        <v>26</v>
      </c>
      <c r="P3500" t="s">
        <v>26</v>
      </c>
      <c r="Q3500" t="s">
        <v>26</v>
      </c>
      <c r="R3500" t="s">
        <v>26</v>
      </c>
      <c r="S3500" t="s">
        <v>26</v>
      </c>
      <c r="T3500" t="s">
        <v>26</v>
      </c>
    </row>
    <row r="3501" spans="1:20" x14ac:dyDescent="0.2">
      <c r="A3501" t="s">
        <v>2310</v>
      </c>
      <c r="B3501" s="18" t="s">
        <v>2311</v>
      </c>
      <c r="C3501" s="18" t="str">
        <f t="shared" si="115"/>
        <v xml:space="preserve">Albemarle </v>
      </c>
      <c r="D3501" s="18" t="str">
        <f t="shared" si="116"/>
        <v xml:space="preserve"> Virginia</v>
      </c>
      <c r="E3501" t="s">
        <v>21</v>
      </c>
      <c r="F3501">
        <v>713940</v>
      </c>
      <c r="G3501" t="s">
        <v>22</v>
      </c>
      <c r="H3501" t="s">
        <v>21</v>
      </c>
      <c r="I3501">
        <v>1</v>
      </c>
      <c r="J3501" t="s">
        <v>23</v>
      </c>
      <c r="K3501">
        <v>230</v>
      </c>
      <c r="L3501" s="24" t="s">
        <v>32</v>
      </c>
      <c r="M3501">
        <v>2020</v>
      </c>
      <c r="N3501" s="18">
        <v>3</v>
      </c>
      <c r="O3501" t="s">
        <v>26</v>
      </c>
      <c r="P3501" t="s">
        <v>26</v>
      </c>
      <c r="Q3501" t="s">
        <v>26</v>
      </c>
      <c r="R3501" t="s">
        <v>26</v>
      </c>
      <c r="S3501" t="s">
        <v>26</v>
      </c>
      <c r="T3501" t="s">
        <v>26</v>
      </c>
    </row>
    <row r="3502" spans="1:20" x14ac:dyDescent="0.2">
      <c r="A3502" t="s">
        <v>2312</v>
      </c>
      <c r="B3502" s="18" t="s">
        <v>2313</v>
      </c>
      <c r="C3502" s="18" t="str">
        <f t="shared" si="115"/>
        <v xml:space="preserve">Arlington </v>
      </c>
      <c r="D3502" s="18" t="str">
        <f t="shared" si="116"/>
        <v xml:space="preserve"> Virginia</v>
      </c>
      <c r="E3502" t="s">
        <v>21</v>
      </c>
      <c r="F3502">
        <v>713940</v>
      </c>
      <c r="G3502" t="s">
        <v>22</v>
      </c>
      <c r="H3502" t="s">
        <v>21</v>
      </c>
      <c r="I3502">
        <v>1</v>
      </c>
      <c r="J3502" t="s">
        <v>23</v>
      </c>
      <c r="K3502">
        <v>1</v>
      </c>
      <c r="L3502" s="24" t="s">
        <v>23</v>
      </c>
      <c r="M3502">
        <v>2020</v>
      </c>
      <c r="N3502" s="18">
        <v>61</v>
      </c>
      <c r="O3502">
        <v>16585</v>
      </c>
      <c r="P3502" t="s">
        <v>30</v>
      </c>
      <c r="Q3502">
        <v>4817</v>
      </c>
      <c r="R3502" t="s">
        <v>30</v>
      </c>
      <c r="S3502">
        <v>1436</v>
      </c>
      <c r="T3502" t="s">
        <v>30</v>
      </c>
    </row>
    <row r="3503" spans="1:20" x14ac:dyDescent="0.2">
      <c r="A3503" t="s">
        <v>2312</v>
      </c>
      <c r="B3503" s="18" t="s">
        <v>2313</v>
      </c>
      <c r="C3503" s="18" t="str">
        <f t="shared" si="115"/>
        <v xml:space="preserve">Arlington </v>
      </c>
      <c r="D3503" s="18" t="str">
        <f t="shared" si="116"/>
        <v xml:space="preserve"> Virginia</v>
      </c>
      <c r="E3503" t="s">
        <v>21</v>
      </c>
      <c r="F3503">
        <v>713940</v>
      </c>
      <c r="G3503" t="s">
        <v>22</v>
      </c>
      <c r="H3503" t="s">
        <v>21</v>
      </c>
      <c r="I3503">
        <v>1</v>
      </c>
      <c r="J3503" t="s">
        <v>23</v>
      </c>
      <c r="K3503">
        <v>210</v>
      </c>
      <c r="L3503" s="24" t="s">
        <v>27</v>
      </c>
      <c r="M3503">
        <v>2020</v>
      </c>
      <c r="N3503" s="18">
        <v>16</v>
      </c>
      <c r="O3503" t="s">
        <v>26</v>
      </c>
      <c r="P3503" t="s">
        <v>26</v>
      </c>
      <c r="Q3503" t="s">
        <v>26</v>
      </c>
      <c r="R3503" t="s">
        <v>26</v>
      </c>
      <c r="S3503" t="s">
        <v>26</v>
      </c>
      <c r="T3503" t="s">
        <v>26</v>
      </c>
    </row>
    <row r="3504" spans="1:20" x14ac:dyDescent="0.2">
      <c r="A3504" t="s">
        <v>2312</v>
      </c>
      <c r="B3504" s="18" t="s">
        <v>2313</v>
      </c>
      <c r="C3504" s="18" t="str">
        <f t="shared" si="115"/>
        <v xml:space="preserve">Arlington </v>
      </c>
      <c r="D3504" s="18" t="str">
        <f t="shared" si="116"/>
        <v xml:space="preserve"> Virginia</v>
      </c>
      <c r="E3504" t="s">
        <v>21</v>
      </c>
      <c r="F3504">
        <v>713940</v>
      </c>
      <c r="G3504" t="s">
        <v>22</v>
      </c>
      <c r="H3504" t="s">
        <v>21</v>
      </c>
      <c r="I3504">
        <v>1</v>
      </c>
      <c r="J3504" t="s">
        <v>23</v>
      </c>
      <c r="K3504">
        <v>220</v>
      </c>
      <c r="L3504" s="24" t="s">
        <v>31</v>
      </c>
      <c r="M3504">
        <v>2020</v>
      </c>
      <c r="N3504" s="18">
        <v>7</v>
      </c>
      <c r="O3504" t="s">
        <v>26</v>
      </c>
      <c r="P3504" t="s">
        <v>26</v>
      </c>
      <c r="Q3504" t="s">
        <v>26</v>
      </c>
      <c r="R3504" t="s">
        <v>26</v>
      </c>
      <c r="S3504" t="s">
        <v>26</v>
      </c>
      <c r="T3504" t="s">
        <v>26</v>
      </c>
    </row>
    <row r="3505" spans="1:20" x14ac:dyDescent="0.2">
      <c r="A3505" t="s">
        <v>2312</v>
      </c>
      <c r="B3505" s="18" t="s">
        <v>2313</v>
      </c>
      <c r="C3505" s="18" t="str">
        <f t="shared" si="115"/>
        <v xml:space="preserve">Arlington </v>
      </c>
      <c r="D3505" s="18" t="str">
        <f t="shared" si="116"/>
        <v xml:space="preserve"> Virginia</v>
      </c>
      <c r="E3505" t="s">
        <v>21</v>
      </c>
      <c r="F3505">
        <v>713940</v>
      </c>
      <c r="G3505" t="s">
        <v>22</v>
      </c>
      <c r="H3505" t="s">
        <v>21</v>
      </c>
      <c r="I3505">
        <v>1</v>
      </c>
      <c r="J3505" t="s">
        <v>23</v>
      </c>
      <c r="K3505">
        <v>230</v>
      </c>
      <c r="L3505" s="24" t="s">
        <v>32</v>
      </c>
      <c r="M3505">
        <v>2020</v>
      </c>
      <c r="N3505" s="18">
        <v>14</v>
      </c>
      <c r="O3505" t="s">
        <v>26</v>
      </c>
      <c r="P3505" t="s">
        <v>26</v>
      </c>
      <c r="Q3505" t="s">
        <v>26</v>
      </c>
      <c r="R3505" t="s">
        <v>26</v>
      </c>
      <c r="S3505" t="s">
        <v>26</v>
      </c>
      <c r="T3505" t="s">
        <v>26</v>
      </c>
    </row>
    <row r="3506" spans="1:20" x14ac:dyDescent="0.2">
      <c r="A3506" t="s">
        <v>2312</v>
      </c>
      <c r="B3506" s="18" t="s">
        <v>2313</v>
      </c>
      <c r="C3506" s="18" t="str">
        <f t="shared" si="115"/>
        <v xml:space="preserve">Arlington </v>
      </c>
      <c r="D3506" s="18" t="str">
        <f t="shared" si="116"/>
        <v xml:space="preserve"> Virginia</v>
      </c>
      <c r="E3506" t="s">
        <v>21</v>
      </c>
      <c r="F3506">
        <v>713940</v>
      </c>
      <c r="G3506" t="s">
        <v>22</v>
      </c>
      <c r="H3506" t="s">
        <v>21</v>
      </c>
      <c r="I3506">
        <v>1</v>
      </c>
      <c r="J3506" t="s">
        <v>23</v>
      </c>
      <c r="K3506">
        <v>241</v>
      </c>
      <c r="L3506" s="24" t="s">
        <v>25</v>
      </c>
      <c r="M3506">
        <v>2020</v>
      </c>
      <c r="N3506" s="18">
        <v>14</v>
      </c>
      <c r="O3506" t="s">
        <v>26</v>
      </c>
      <c r="P3506" t="s">
        <v>26</v>
      </c>
      <c r="Q3506" t="s">
        <v>26</v>
      </c>
      <c r="R3506" t="s">
        <v>26</v>
      </c>
      <c r="S3506" t="s">
        <v>26</v>
      </c>
      <c r="T3506" t="s">
        <v>26</v>
      </c>
    </row>
    <row r="3507" spans="1:20" x14ac:dyDescent="0.2">
      <c r="A3507" t="s">
        <v>2312</v>
      </c>
      <c r="B3507" s="18" t="s">
        <v>2313</v>
      </c>
      <c r="C3507" s="18" t="str">
        <f t="shared" si="115"/>
        <v xml:space="preserve">Arlington </v>
      </c>
      <c r="D3507" s="18" t="str">
        <f t="shared" si="116"/>
        <v xml:space="preserve"> Virginia</v>
      </c>
      <c r="E3507" t="s">
        <v>21</v>
      </c>
      <c r="F3507">
        <v>713940</v>
      </c>
      <c r="G3507" t="s">
        <v>22</v>
      </c>
      <c r="H3507" t="s">
        <v>21</v>
      </c>
      <c r="I3507">
        <v>1</v>
      </c>
      <c r="J3507" t="s">
        <v>23</v>
      </c>
      <c r="K3507">
        <v>242</v>
      </c>
      <c r="L3507" s="24" t="s">
        <v>56</v>
      </c>
      <c r="M3507">
        <v>2020</v>
      </c>
      <c r="N3507" s="18">
        <v>8</v>
      </c>
      <c r="O3507" t="s">
        <v>26</v>
      </c>
      <c r="P3507" t="s">
        <v>26</v>
      </c>
      <c r="Q3507" t="s">
        <v>26</v>
      </c>
      <c r="R3507" t="s">
        <v>26</v>
      </c>
      <c r="S3507" t="s">
        <v>26</v>
      </c>
      <c r="T3507" t="s">
        <v>26</v>
      </c>
    </row>
    <row r="3508" spans="1:20" x14ac:dyDescent="0.2">
      <c r="A3508" t="s">
        <v>2314</v>
      </c>
      <c r="B3508" s="18" t="s">
        <v>2315</v>
      </c>
      <c r="C3508" s="18" t="str">
        <f t="shared" si="115"/>
        <v xml:space="preserve">Augusta </v>
      </c>
      <c r="D3508" s="18" t="str">
        <f t="shared" si="116"/>
        <v xml:space="preserve"> Virginia</v>
      </c>
      <c r="E3508" t="s">
        <v>21</v>
      </c>
      <c r="F3508">
        <v>713940</v>
      </c>
      <c r="G3508" t="s">
        <v>22</v>
      </c>
      <c r="H3508" t="s">
        <v>21</v>
      </c>
      <c r="I3508">
        <v>1</v>
      </c>
      <c r="J3508" t="s">
        <v>23</v>
      </c>
      <c r="K3508">
        <v>1</v>
      </c>
      <c r="L3508" s="24" t="s">
        <v>23</v>
      </c>
      <c r="M3508">
        <v>2020</v>
      </c>
      <c r="N3508" s="18">
        <v>4</v>
      </c>
      <c r="O3508">
        <v>193</v>
      </c>
      <c r="P3508" t="s">
        <v>24</v>
      </c>
      <c r="Q3508">
        <v>47</v>
      </c>
      <c r="R3508" t="s">
        <v>35</v>
      </c>
      <c r="S3508">
        <v>17</v>
      </c>
      <c r="T3508" t="s">
        <v>30</v>
      </c>
    </row>
    <row r="3509" spans="1:20" x14ac:dyDescent="0.2">
      <c r="A3509" t="s">
        <v>2314</v>
      </c>
      <c r="B3509" s="18" t="s">
        <v>2315</v>
      </c>
      <c r="C3509" s="18" t="str">
        <f t="shared" si="115"/>
        <v xml:space="preserve">Augusta </v>
      </c>
      <c r="D3509" s="18" t="str">
        <f t="shared" si="116"/>
        <v xml:space="preserve"> Virginia</v>
      </c>
      <c r="E3509" t="s">
        <v>21</v>
      </c>
      <c r="F3509">
        <v>713940</v>
      </c>
      <c r="G3509" t="s">
        <v>22</v>
      </c>
      <c r="H3509" t="s">
        <v>21</v>
      </c>
      <c r="I3509">
        <v>1</v>
      </c>
      <c r="J3509" t="s">
        <v>23</v>
      </c>
      <c r="K3509">
        <v>210</v>
      </c>
      <c r="L3509" s="24" t="s">
        <v>27</v>
      </c>
      <c r="M3509">
        <v>2020</v>
      </c>
      <c r="N3509" s="18">
        <v>3</v>
      </c>
      <c r="O3509" t="s">
        <v>26</v>
      </c>
      <c r="P3509" t="s">
        <v>26</v>
      </c>
      <c r="Q3509" t="s">
        <v>26</v>
      </c>
      <c r="R3509" t="s">
        <v>26</v>
      </c>
      <c r="S3509" t="s">
        <v>26</v>
      </c>
      <c r="T3509" t="s">
        <v>26</v>
      </c>
    </row>
    <row r="3510" spans="1:20" x14ac:dyDescent="0.2">
      <c r="A3510" t="s">
        <v>2316</v>
      </c>
      <c r="B3510" s="18" t="s">
        <v>2317</v>
      </c>
      <c r="C3510" s="18" t="str">
        <f t="shared" si="115"/>
        <v xml:space="preserve">Bedford </v>
      </c>
      <c r="D3510" s="18" t="str">
        <f t="shared" si="116"/>
        <v xml:space="preserve"> Virginia</v>
      </c>
      <c r="E3510" t="s">
        <v>21</v>
      </c>
      <c r="F3510">
        <v>713940</v>
      </c>
      <c r="G3510" t="s">
        <v>22</v>
      </c>
      <c r="H3510" t="s">
        <v>21</v>
      </c>
      <c r="I3510">
        <v>1</v>
      </c>
      <c r="J3510" t="s">
        <v>23</v>
      </c>
      <c r="K3510">
        <v>1</v>
      </c>
      <c r="L3510" s="24" t="s">
        <v>23</v>
      </c>
      <c r="M3510">
        <v>2020</v>
      </c>
      <c r="N3510" s="18">
        <v>5</v>
      </c>
      <c r="O3510">
        <v>907</v>
      </c>
      <c r="P3510" t="s">
        <v>24</v>
      </c>
      <c r="Q3510">
        <v>224</v>
      </c>
      <c r="R3510" t="s">
        <v>24</v>
      </c>
      <c r="S3510">
        <v>92</v>
      </c>
      <c r="T3510" t="s">
        <v>35</v>
      </c>
    </row>
    <row r="3511" spans="1:20" x14ac:dyDescent="0.2">
      <c r="A3511" t="s">
        <v>2318</v>
      </c>
      <c r="B3511" s="18" t="s">
        <v>2319</v>
      </c>
      <c r="C3511" s="18" t="str">
        <f t="shared" si="115"/>
        <v xml:space="preserve">Botetourt </v>
      </c>
      <c r="D3511" s="18" t="str">
        <f t="shared" si="116"/>
        <v xml:space="preserve"> Virginia</v>
      </c>
      <c r="E3511" t="s">
        <v>21</v>
      </c>
      <c r="F3511">
        <v>713940</v>
      </c>
      <c r="G3511" t="s">
        <v>22</v>
      </c>
      <c r="H3511" t="s">
        <v>21</v>
      </c>
      <c r="I3511">
        <v>1</v>
      </c>
      <c r="J3511" t="s">
        <v>23</v>
      </c>
      <c r="K3511">
        <v>1</v>
      </c>
      <c r="L3511" s="24" t="s">
        <v>23</v>
      </c>
      <c r="M3511">
        <v>2020</v>
      </c>
      <c r="N3511" s="18">
        <v>3</v>
      </c>
      <c r="O3511">
        <v>763</v>
      </c>
      <c r="P3511" t="s">
        <v>35</v>
      </c>
      <c r="Q3511">
        <v>184</v>
      </c>
      <c r="R3511" t="s">
        <v>35</v>
      </c>
      <c r="S3511">
        <v>73</v>
      </c>
      <c r="T3511" t="s">
        <v>35</v>
      </c>
    </row>
    <row r="3512" spans="1:20" x14ac:dyDescent="0.2">
      <c r="A3512" t="s">
        <v>2320</v>
      </c>
      <c r="B3512" s="18" t="s">
        <v>2321</v>
      </c>
      <c r="C3512" s="18" t="str">
        <f t="shared" si="115"/>
        <v xml:space="preserve">Campbell </v>
      </c>
      <c r="D3512" s="18" t="str">
        <f t="shared" si="116"/>
        <v xml:space="preserve"> Virginia</v>
      </c>
      <c r="E3512" t="s">
        <v>21</v>
      </c>
      <c r="F3512">
        <v>713940</v>
      </c>
      <c r="G3512" t="s">
        <v>22</v>
      </c>
      <c r="H3512" t="s">
        <v>21</v>
      </c>
      <c r="I3512">
        <v>1</v>
      </c>
      <c r="J3512" t="s">
        <v>23</v>
      </c>
      <c r="K3512">
        <v>1</v>
      </c>
      <c r="L3512" s="24" t="s">
        <v>23</v>
      </c>
      <c r="M3512">
        <v>2020</v>
      </c>
      <c r="N3512" s="18">
        <v>7</v>
      </c>
      <c r="O3512">
        <v>217</v>
      </c>
      <c r="P3512" t="s">
        <v>30</v>
      </c>
      <c r="Q3512">
        <v>26</v>
      </c>
      <c r="R3512" t="s">
        <v>24</v>
      </c>
      <c r="S3512">
        <v>14</v>
      </c>
      <c r="T3512" t="s">
        <v>35</v>
      </c>
    </row>
    <row r="3513" spans="1:20" x14ac:dyDescent="0.2">
      <c r="A3513" t="s">
        <v>2320</v>
      </c>
      <c r="B3513" s="18" t="s">
        <v>2321</v>
      </c>
      <c r="C3513" s="18" t="str">
        <f t="shared" si="115"/>
        <v xml:space="preserve">Campbell </v>
      </c>
      <c r="D3513" s="18" t="str">
        <f t="shared" si="116"/>
        <v xml:space="preserve"> Virginia</v>
      </c>
      <c r="E3513" t="s">
        <v>21</v>
      </c>
      <c r="F3513">
        <v>713940</v>
      </c>
      <c r="G3513" t="s">
        <v>22</v>
      </c>
      <c r="H3513" t="s">
        <v>21</v>
      </c>
      <c r="I3513">
        <v>1</v>
      </c>
      <c r="J3513" t="s">
        <v>23</v>
      </c>
      <c r="K3513">
        <v>210</v>
      </c>
      <c r="L3513" s="24" t="s">
        <v>27</v>
      </c>
      <c r="M3513">
        <v>2020</v>
      </c>
      <c r="N3513" s="18">
        <v>7</v>
      </c>
      <c r="O3513" t="s">
        <v>26</v>
      </c>
      <c r="P3513" t="s">
        <v>26</v>
      </c>
      <c r="Q3513" t="s">
        <v>26</v>
      </c>
      <c r="R3513" t="s">
        <v>26</v>
      </c>
      <c r="S3513" t="s">
        <v>26</v>
      </c>
      <c r="T3513" t="s">
        <v>26</v>
      </c>
    </row>
    <row r="3514" spans="1:20" x14ac:dyDescent="0.2">
      <c r="A3514" t="s">
        <v>2322</v>
      </c>
      <c r="B3514" s="18" t="s">
        <v>2323</v>
      </c>
      <c r="C3514" s="18" t="str">
        <f t="shared" si="115"/>
        <v xml:space="preserve">Chesterfield </v>
      </c>
      <c r="D3514" s="18" t="str">
        <f t="shared" si="116"/>
        <v xml:space="preserve"> Virginia</v>
      </c>
      <c r="E3514" t="s">
        <v>21</v>
      </c>
      <c r="F3514">
        <v>713940</v>
      </c>
      <c r="G3514" t="s">
        <v>22</v>
      </c>
      <c r="H3514" t="s">
        <v>21</v>
      </c>
      <c r="I3514">
        <v>1</v>
      </c>
      <c r="J3514" t="s">
        <v>23</v>
      </c>
      <c r="K3514">
        <v>1</v>
      </c>
      <c r="L3514" s="24" t="s">
        <v>23</v>
      </c>
      <c r="M3514">
        <v>2020</v>
      </c>
      <c r="N3514" s="18">
        <v>47</v>
      </c>
      <c r="O3514">
        <v>15221</v>
      </c>
      <c r="P3514" t="s">
        <v>30</v>
      </c>
      <c r="Q3514">
        <v>5068</v>
      </c>
      <c r="R3514" t="s">
        <v>30</v>
      </c>
      <c r="S3514">
        <v>1863</v>
      </c>
      <c r="T3514" t="s">
        <v>30</v>
      </c>
    </row>
    <row r="3515" spans="1:20" x14ac:dyDescent="0.2">
      <c r="A3515" t="s">
        <v>2322</v>
      </c>
      <c r="B3515" s="18" t="s">
        <v>2323</v>
      </c>
      <c r="C3515" s="18" t="str">
        <f t="shared" si="115"/>
        <v xml:space="preserve">Chesterfield </v>
      </c>
      <c r="D3515" s="18" t="str">
        <f t="shared" si="116"/>
        <v xml:space="preserve"> Virginia</v>
      </c>
      <c r="E3515" t="s">
        <v>21</v>
      </c>
      <c r="F3515">
        <v>713940</v>
      </c>
      <c r="G3515" t="s">
        <v>22</v>
      </c>
      <c r="H3515" t="s">
        <v>21</v>
      </c>
      <c r="I3515">
        <v>1</v>
      </c>
      <c r="J3515" t="s">
        <v>23</v>
      </c>
      <c r="K3515">
        <v>210</v>
      </c>
      <c r="L3515" s="24" t="s">
        <v>27</v>
      </c>
      <c r="M3515">
        <v>2020</v>
      </c>
      <c r="N3515" s="18">
        <v>11</v>
      </c>
      <c r="O3515" t="s">
        <v>26</v>
      </c>
      <c r="P3515" t="s">
        <v>26</v>
      </c>
      <c r="Q3515" t="s">
        <v>26</v>
      </c>
      <c r="R3515" t="s">
        <v>26</v>
      </c>
      <c r="S3515" t="s">
        <v>26</v>
      </c>
      <c r="T3515" t="s">
        <v>26</v>
      </c>
    </row>
    <row r="3516" spans="1:20" x14ac:dyDescent="0.2">
      <c r="A3516" t="s">
        <v>2322</v>
      </c>
      <c r="B3516" s="18" t="s">
        <v>2323</v>
      </c>
      <c r="C3516" s="18" t="str">
        <f t="shared" si="115"/>
        <v xml:space="preserve">Chesterfield </v>
      </c>
      <c r="D3516" s="18" t="str">
        <f t="shared" si="116"/>
        <v xml:space="preserve"> Virginia</v>
      </c>
      <c r="E3516" t="s">
        <v>21</v>
      </c>
      <c r="F3516">
        <v>713940</v>
      </c>
      <c r="G3516" t="s">
        <v>22</v>
      </c>
      <c r="H3516" t="s">
        <v>21</v>
      </c>
      <c r="I3516">
        <v>1</v>
      </c>
      <c r="J3516" t="s">
        <v>23</v>
      </c>
      <c r="K3516">
        <v>220</v>
      </c>
      <c r="L3516" s="24" t="s">
        <v>31</v>
      </c>
      <c r="M3516">
        <v>2020</v>
      </c>
      <c r="N3516" s="18">
        <v>6</v>
      </c>
      <c r="O3516" t="s">
        <v>26</v>
      </c>
      <c r="P3516" t="s">
        <v>26</v>
      </c>
      <c r="Q3516" t="s">
        <v>26</v>
      </c>
      <c r="R3516" t="s">
        <v>26</v>
      </c>
      <c r="S3516" t="s">
        <v>26</v>
      </c>
      <c r="T3516" t="s">
        <v>26</v>
      </c>
    </row>
    <row r="3517" spans="1:20" x14ac:dyDescent="0.2">
      <c r="A3517" t="s">
        <v>2322</v>
      </c>
      <c r="B3517" s="18" t="s">
        <v>2323</v>
      </c>
      <c r="C3517" s="18" t="str">
        <f t="shared" si="115"/>
        <v xml:space="preserve">Chesterfield </v>
      </c>
      <c r="D3517" s="18" t="str">
        <f t="shared" si="116"/>
        <v xml:space="preserve"> Virginia</v>
      </c>
      <c r="E3517" t="s">
        <v>21</v>
      </c>
      <c r="F3517">
        <v>713940</v>
      </c>
      <c r="G3517" t="s">
        <v>22</v>
      </c>
      <c r="H3517" t="s">
        <v>21</v>
      </c>
      <c r="I3517">
        <v>1</v>
      </c>
      <c r="J3517" t="s">
        <v>23</v>
      </c>
      <c r="K3517">
        <v>230</v>
      </c>
      <c r="L3517" s="24" t="s">
        <v>32</v>
      </c>
      <c r="M3517">
        <v>2020</v>
      </c>
      <c r="N3517" s="18">
        <v>8</v>
      </c>
      <c r="O3517" t="s">
        <v>26</v>
      </c>
      <c r="P3517" t="s">
        <v>26</v>
      </c>
      <c r="Q3517" t="s">
        <v>26</v>
      </c>
      <c r="R3517" t="s">
        <v>26</v>
      </c>
      <c r="S3517" t="s">
        <v>26</v>
      </c>
      <c r="T3517" t="s">
        <v>26</v>
      </c>
    </row>
    <row r="3518" spans="1:20" x14ac:dyDescent="0.2">
      <c r="A3518" t="s">
        <v>2322</v>
      </c>
      <c r="B3518" s="18" t="s">
        <v>2323</v>
      </c>
      <c r="C3518" s="18" t="str">
        <f t="shared" si="115"/>
        <v xml:space="preserve">Chesterfield </v>
      </c>
      <c r="D3518" s="18" t="str">
        <f t="shared" si="116"/>
        <v xml:space="preserve"> Virginia</v>
      </c>
      <c r="E3518" t="s">
        <v>21</v>
      </c>
      <c r="F3518">
        <v>713940</v>
      </c>
      <c r="G3518" t="s">
        <v>22</v>
      </c>
      <c r="H3518" t="s">
        <v>21</v>
      </c>
      <c r="I3518">
        <v>1</v>
      </c>
      <c r="J3518" t="s">
        <v>23</v>
      </c>
      <c r="K3518">
        <v>241</v>
      </c>
      <c r="L3518" s="24" t="s">
        <v>25</v>
      </c>
      <c r="M3518">
        <v>2020</v>
      </c>
      <c r="N3518" s="18">
        <v>10</v>
      </c>
      <c r="O3518" t="s">
        <v>26</v>
      </c>
      <c r="P3518" t="s">
        <v>26</v>
      </c>
      <c r="Q3518" t="s">
        <v>26</v>
      </c>
      <c r="R3518" t="s">
        <v>26</v>
      </c>
      <c r="S3518" t="s">
        <v>26</v>
      </c>
      <c r="T3518" t="s">
        <v>26</v>
      </c>
    </row>
    <row r="3519" spans="1:20" x14ac:dyDescent="0.2">
      <c r="A3519" t="s">
        <v>2322</v>
      </c>
      <c r="B3519" s="18" t="s">
        <v>2323</v>
      </c>
      <c r="C3519" s="18" t="str">
        <f t="shared" si="115"/>
        <v xml:space="preserve">Chesterfield </v>
      </c>
      <c r="D3519" s="18" t="str">
        <f t="shared" si="116"/>
        <v xml:space="preserve"> Virginia</v>
      </c>
      <c r="E3519" t="s">
        <v>21</v>
      </c>
      <c r="F3519">
        <v>713940</v>
      </c>
      <c r="G3519" t="s">
        <v>22</v>
      </c>
      <c r="H3519" t="s">
        <v>21</v>
      </c>
      <c r="I3519">
        <v>1</v>
      </c>
      <c r="J3519" t="s">
        <v>23</v>
      </c>
      <c r="K3519">
        <v>242</v>
      </c>
      <c r="L3519" s="24" t="s">
        <v>56</v>
      </c>
      <c r="M3519">
        <v>2020</v>
      </c>
      <c r="N3519" s="18">
        <v>4</v>
      </c>
      <c r="O3519" t="s">
        <v>26</v>
      </c>
      <c r="P3519" t="s">
        <v>26</v>
      </c>
      <c r="Q3519" t="s">
        <v>26</v>
      </c>
      <c r="R3519" t="s">
        <v>26</v>
      </c>
      <c r="S3519" t="s">
        <v>26</v>
      </c>
      <c r="T3519" t="s">
        <v>26</v>
      </c>
    </row>
    <row r="3520" spans="1:20" x14ac:dyDescent="0.2">
      <c r="A3520" t="s">
        <v>2322</v>
      </c>
      <c r="B3520" s="18" t="s">
        <v>2323</v>
      </c>
      <c r="C3520" s="18" t="str">
        <f t="shared" si="115"/>
        <v xml:space="preserve">Chesterfield </v>
      </c>
      <c r="D3520" s="18" t="str">
        <f t="shared" si="116"/>
        <v xml:space="preserve"> Virginia</v>
      </c>
      <c r="E3520" t="s">
        <v>21</v>
      </c>
      <c r="F3520">
        <v>713940</v>
      </c>
      <c r="G3520" t="s">
        <v>22</v>
      </c>
      <c r="H3520" t="s">
        <v>21</v>
      </c>
      <c r="I3520">
        <v>1</v>
      </c>
      <c r="J3520" t="s">
        <v>23</v>
      </c>
      <c r="K3520">
        <v>251</v>
      </c>
      <c r="L3520" s="24" t="s">
        <v>57</v>
      </c>
      <c r="M3520">
        <v>2020</v>
      </c>
      <c r="N3520" s="18">
        <v>8</v>
      </c>
      <c r="O3520" t="s">
        <v>26</v>
      </c>
      <c r="P3520" t="s">
        <v>26</v>
      </c>
      <c r="Q3520" t="s">
        <v>26</v>
      </c>
      <c r="R3520" t="s">
        <v>26</v>
      </c>
      <c r="S3520" t="s">
        <v>26</v>
      </c>
      <c r="T3520" t="s">
        <v>26</v>
      </c>
    </row>
    <row r="3521" spans="1:20" x14ac:dyDescent="0.2">
      <c r="A3521" t="s">
        <v>2324</v>
      </c>
      <c r="B3521" s="18" t="s">
        <v>2325</v>
      </c>
      <c r="C3521" s="18" t="str">
        <f t="shared" si="115"/>
        <v xml:space="preserve">Culpeper </v>
      </c>
      <c r="D3521" s="18" t="str">
        <f t="shared" si="116"/>
        <v xml:space="preserve"> Virginia</v>
      </c>
      <c r="E3521" t="s">
        <v>21</v>
      </c>
      <c r="F3521">
        <v>713940</v>
      </c>
      <c r="G3521" t="s">
        <v>22</v>
      </c>
      <c r="H3521" t="s">
        <v>21</v>
      </c>
      <c r="I3521">
        <v>1</v>
      </c>
      <c r="J3521" t="s">
        <v>23</v>
      </c>
      <c r="K3521">
        <v>1</v>
      </c>
      <c r="L3521" s="24" t="s">
        <v>23</v>
      </c>
      <c r="M3521">
        <v>2020</v>
      </c>
      <c r="N3521" s="18">
        <v>9</v>
      </c>
      <c r="O3521">
        <v>2910</v>
      </c>
      <c r="P3521" t="s">
        <v>30</v>
      </c>
      <c r="Q3521">
        <v>899</v>
      </c>
      <c r="R3521" t="s">
        <v>30</v>
      </c>
      <c r="S3521">
        <v>322</v>
      </c>
      <c r="T3521" t="s">
        <v>30</v>
      </c>
    </row>
    <row r="3522" spans="1:20" x14ac:dyDescent="0.2">
      <c r="A3522" t="s">
        <v>2324</v>
      </c>
      <c r="B3522" s="18" t="s">
        <v>2325</v>
      </c>
      <c r="C3522" s="18" t="str">
        <f t="shared" si="115"/>
        <v xml:space="preserve">Culpeper </v>
      </c>
      <c r="D3522" s="18" t="str">
        <f t="shared" si="116"/>
        <v xml:space="preserve"> Virginia</v>
      </c>
      <c r="E3522" t="s">
        <v>21</v>
      </c>
      <c r="F3522">
        <v>713940</v>
      </c>
      <c r="G3522" t="s">
        <v>22</v>
      </c>
      <c r="H3522" t="s">
        <v>21</v>
      </c>
      <c r="I3522">
        <v>1</v>
      </c>
      <c r="J3522" t="s">
        <v>23</v>
      </c>
      <c r="K3522">
        <v>242</v>
      </c>
      <c r="L3522" s="24" t="s">
        <v>56</v>
      </c>
      <c r="M3522">
        <v>2020</v>
      </c>
      <c r="N3522" s="18">
        <v>4</v>
      </c>
      <c r="O3522" t="s">
        <v>26</v>
      </c>
      <c r="P3522" t="s">
        <v>26</v>
      </c>
      <c r="Q3522" t="s">
        <v>26</v>
      </c>
      <c r="R3522" t="s">
        <v>26</v>
      </c>
      <c r="S3522" t="s">
        <v>26</v>
      </c>
      <c r="T3522" t="s">
        <v>26</v>
      </c>
    </row>
    <row r="3523" spans="1:20" x14ac:dyDescent="0.2">
      <c r="A3523" t="s">
        <v>2326</v>
      </c>
      <c r="B3523" s="18" t="s">
        <v>2327</v>
      </c>
      <c r="C3523" s="18" t="str">
        <f t="shared" ref="C3523:C3586" si="117">LEFT(B3523, FIND(" County",B3523))</f>
        <v xml:space="preserve">Fairfax </v>
      </c>
      <c r="D3523" s="18" t="str">
        <f t="shared" ref="D3523:D3586" si="118">RIGHT(B3523, LEN(B3523)-FIND(", ",B3523))</f>
        <v xml:space="preserve"> Virginia</v>
      </c>
      <c r="E3523" t="s">
        <v>21</v>
      </c>
      <c r="F3523">
        <v>713940</v>
      </c>
      <c r="G3523" t="s">
        <v>22</v>
      </c>
      <c r="H3523" t="s">
        <v>21</v>
      </c>
      <c r="I3523">
        <v>1</v>
      </c>
      <c r="J3523" t="s">
        <v>23</v>
      </c>
      <c r="K3523">
        <v>1</v>
      </c>
      <c r="L3523" s="24" t="s">
        <v>23</v>
      </c>
      <c r="M3523">
        <v>2020</v>
      </c>
      <c r="N3523" s="18">
        <v>190</v>
      </c>
      <c r="O3523">
        <v>50834</v>
      </c>
      <c r="P3523" t="s">
        <v>30</v>
      </c>
      <c r="Q3523">
        <v>16575</v>
      </c>
      <c r="R3523" t="s">
        <v>30</v>
      </c>
      <c r="S3523">
        <v>4290</v>
      </c>
      <c r="T3523" t="s">
        <v>30</v>
      </c>
    </row>
    <row r="3524" spans="1:20" x14ac:dyDescent="0.2">
      <c r="A3524" t="s">
        <v>2326</v>
      </c>
      <c r="B3524" s="18" t="s">
        <v>2327</v>
      </c>
      <c r="C3524" s="18" t="str">
        <f t="shared" si="117"/>
        <v xml:space="preserve">Fairfax </v>
      </c>
      <c r="D3524" s="18" t="str">
        <f t="shared" si="118"/>
        <v xml:space="preserve"> Virginia</v>
      </c>
      <c r="E3524" t="s">
        <v>21</v>
      </c>
      <c r="F3524">
        <v>713940</v>
      </c>
      <c r="G3524" t="s">
        <v>22</v>
      </c>
      <c r="H3524" t="s">
        <v>21</v>
      </c>
      <c r="I3524">
        <v>1</v>
      </c>
      <c r="J3524" t="s">
        <v>23</v>
      </c>
      <c r="K3524">
        <v>210</v>
      </c>
      <c r="L3524" s="24" t="s">
        <v>27</v>
      </c>
      <c r="M3524">
        <v>2020</v>
      </c>
      <c r="N3524" s="18">
        <v>83</v>
      </c>
      <c r="O3524" t="s">
        <v>26</v>
      </c>
      <c r="P3524" t="s">
        <v>26</v>
      </c>
      <c r="Q3524" t="s">
        <v>26</v>
      </c>
      <c r="R3524" t="s">
        <v>26</v>
      </c>
      <c r="S3524" t="s">
        <v>26</v>
      </c>
      <c r="T3524" t="s">
        <v>26</v>
      </c>
    </row>
    <row r="3525" spans="1:20" x14ac:dyDescent="0.2">
      <c r="A3525" t="s">
        <v>2326</v>
      </c>
      <c r="B3525" s="18" t="s">
        <v>2327</v>
      </c>
      <c r="C3525" s="18" t="str">
        <f t="shared" si="117"/>
        <v xml:space="preserve">Fairfax </v>
      </c>
      <c r="D3525" s="18" t="str">
        <f t="shared" si="118"/>
        <v xml:space="preserve"> Virginia</v>
      </c>
      <c r="E3525" t="s">
        <v>21</v>
      </c>
      <c r="F3525">
        <v>713940</v>
      </c>
      <c r="G3525" t="s">
        <v>22</v>
      </c>
      <c r="H3525" t="s">
        <v>21</v>
      </c>
      <c r="I3525">
        <v>1</v>
      </c>
      <c r="J3525" t="s">
        <v>23</v>
      </c>
      <c r="K3525">
        <v>220</v>
      </c>
      <c r="L3525" s="24" t="s">
        <v>31</v>
      </c>
      <c r="M3525">
        <v>2020</v>
      </c>
      <c r="N3525" s="18">
        <v>28</v>
      </c>
      <c r="O3525" t="s">
        <v>26</v>
      </c>
      <c r="P3525" t="s">
        <v>26</v>
      </c>
      <c r="Q3525" t="s">
        <v>26</v>
      </c>
      <c r="R3525" t="s">
        <v>26</v>
      </c>
      <c r="S3525" t="s">
        <v>26</v>
      </c>
      <c r="T3525" t="s">
        <v>26</v>
      </c>
    </row>
    <row r="3526" spans="1:20" x14ac:dyDescent="0.2">
      <c r="A3526" t="s">
        <v>2326</v>
      </c>
      <c r="B3526" s="18" t="s">
        <v>2327</v>
      </c>
      <c r="C3526" s="18" t="str">
        <f t="shared" si="117"/>
        <v xml:space="preserve">Fairfax </v>
      </c>
      <c r="D3526" s="18" t="str">
        <f t="shared" si="118"/>
        <v xml:space="preserve"> Virginia</v>
      </c>
      <c r="E3526" t="s">
        <v>21</v>
      </c>
      <c r="F3526">
        <v>713940</v>
      </c>
      <c r="G3526" t="s">
        <v>22</v>
      </c>
      <c r="H3526" t="s">
        <v>21</v>
      </c>
      <c r="I3526">
        <v>1</v>
      </c>
      <c r="J3526" t="s">
        <v>23</v>
      </c>
      <c r="K3526">
        <v>230</v>
      </c>
      <c r="L3526" s="24" t="s">
        <v>32</v>
      </c>
      <c r="M3526">
        <v>2020</v>
      </c>
      <c r="N3526" s="18">
        <v>30</v>
      </c>
      <c r="O3526" t="s">
        <v>26</v>
      </c>
      <c r="P3526" t="s">
        <v>26</v>
      </c>
      <c r="Q3526" t="s">
        <v>26</v>
      </c>
      <c r="R3526" t="s">
        <v>26</v>
      </c>
      <c r="S3526" t="s">
        <v>26</v>
      </c>
      <c r="T3526" t="s">
        <v>26</v>
      </c>
    </row>
    <row r="3527" spans="1:20" x14ac:dyDescent="0.2">
      <c r="A3527" t="s">
        <v>2326</v>
      </c>
      <c r="B3527" s="18" t="s">
        <v>2327</v>
      </c>
      <c r="C3527" s="18" t="str">
        <f t="shared" si="117"/>
        <v xml:space="preserve">Fairfax </v>
      </c>
      <c r="D3527" s="18" t="str">
        <f t="shared" si="118"/>
        <v xml:space="preserve"> Virginia</v>
      </c>
      <c r="E3527" t="s">
        <v>21</v>
      </c>
      <c r="F3527">
        <v>713940</v>
      </c>
      <c r="G3527" t="s">
        <v>22</v>
      </c>
      <c r="H3527" t="s">
        <v>21</v>
      </c>
      <c r="I3527">
        <v>1</v>
      </c>
      <c r="J3527" t="s">
        <v>23</v>
      </c>
      <c r="K3527">
        <v>241</v>
      </c>
      <c r="L3527" s="24" t="s">
        <v>25</v>
      </c>
      <c r="M3527">
        <v>2020</v>
      </c>
      <c r="N3527" s="18">
        <v>25</v>
      </c>
      <c r="O3527" t="s">
        <v>26</v>
      </c>
      <c r="P3527" t="s">
        <v>26</v>
      </c>
      <c r="Q3527" t="s">
        <v>26</v>
      </c>
      <c r="R3527" t="s">
        <v>26</v>
      </c>
      <c r="S3527" t="s">
        <v>26</v>
      </c>
      <c r="T3527" t="s">
        <v>26</v>
      </c>
    </row>
    <row r="3528" spans="1:20" x14ac:dyDescent="0.2">
      <c r="A3528" t="s">
        <v>2326</v>
      </c>
      <c r="B3528" s="18" t="s">
        <v>2327</v>
      </c>
      <c r="C3528" s="18" t="str">
        <f t="shared" si="117"/>
        <v xml:space="preserve">Fairfax </v>
      </c>
      <c r="D3528" s="18" t="str">
        <f t="shared" si="118"/>
        <v xml:space="preserve"> Virginia</v>
      </c>
      <c r="E3528" t="s">
        <v>21</v>
      </c>
      <c r="F3528">
        <v>713940</v>
      </c>
      <c r="G3528" t="s">
        <v>22</v>
      </c>
      <c r="H3528" t="s">
        <v>21</v>
      </c>
      <c r="I3528">
        <v>1</v>
      </c>
      <c r="J3528" t="s">
        <v>23</v>
      </c>
      <c r="K3528">
        <v>242</v>
      </c>
      <c r="L3528" s="24" t="s">
        <v>56</v>
      </c>
      <c r="M3528">
        <v>2020</v>
      </c>
      <c r="N3528" s="18">
        <v>15</v>
      </c>
      <c r="O3528" t="s">
        <v>26</v>
      </c>
      <c r="P3528" t="s">
        <v>26</v>
      </c>
      <c r="Q3528" t="s">
        <v>26</v>
      </c>
      <c r="R3528" t="s">
        <v>26</v>
      </c>
      <c r="S3528" t="s">
        <v>26</v>
      </c>
      <c r="T3528" t="s">
        <v>26</v>
      </c>
    </row>
    <row r="3529" spans="1:20" x14ac:dyDescent="0.2">
      <c r="A3529" t="s">
        <v>2326</v>
      </c>
      <c r="B3529" s="18" t="s">
        <v>2327</v>
      </c>
      <c r="C3529" s="18" t="str">
        <f t="shared" si="117"/>
        <v xml:space="preserve">Fairfax </v>
      </c>
      <c r="D3529" s="18" t="str">
        <f t="shared" si="118"/>
        <v xml:space="preserve"> Virginia</v>
      </c>
      <c r="E3529" t="s">
        <v>21</v>
      </c>
      <c r="F3529">
        <v>713940</v>
      </c>
      <c r="G3529" t="s">
        <v>22</v>
      </c>
      <c r="H3529" t="s">
        <v>21</v>
      </c>
      <c r="I3529">
        <v>1</v>
      </c>
      <c r="J3529" t="s">
        <v>23</v>
      </c>
      <c r="K3529">
        <v>251</v>
      </c>
      <c r="L3529" s="24" t="s">
        <v>57</v>
      </c>
      <c r="M3529">
        <v>2020</v>
      </c>
      <c r="N3529" s="18">
        <v>8</v>
      </c>
      <c r="O3529" t="s">
        <v>26</v>
      </c>
      <c r="P3529" t="s">
        <v>26</v>
      </c>
      <c r="Q3529" t="s">
        <v>26</v>
      </c>
      <c r="R3529" t="s">
        <v>26</v>
      </c>
      <c r="S3529" t="s">
        <v>26</v>
      </c>
      <c r="T3529" t="s">
        <v>26</v>
      </c>
    </row>
    <row r="3530" spans="1:20" x14ac:dyDescent="0.2">
      <c r="A3530" t="s">
        <v>2328</v>
      </c>
      <c r="B3530" s="18" t="s">
        <v>2329</v>
      </c>
      <c r="C3530" s="18" t="str">
        <f t="shared" si="117"/>
        <v xml:space="preserve">Fauquier </v>
      </c>
      <c r="D3530" s="18" t="str">
        <f t="shared" si="118"/>
        <v xml:space="preserve"> Virginia</v>
      </c>
      <c r="E3530" t="s">
        <v>21</v>
      </c>
      <c r="F3530">
        <v>713940</v>
      </c>
      <c r="G3530" t="s">
        <v>22</v>
      </c>
      <c r="H3530" t="s">
        <v>21</v>
      </c>
      <c r="I3530">
        <v>1</v>
      </c>
      <c r="J3530" t="s">
        <v>23</v>
      </c>
      <c r="K3530">
        <v>1</v>
      </c>
      <c r="L3530" s="24" t="s">
        <v>23</v>
      </c>
      <c r="M3530">
        <v>2020</v>
      </c>
      <c r="N3530" s="18">
        <v>7</v>
      </c>
      <c r="O3530">
        <v>1294</v>
      </c>
      <c r="P3530" t="s">
        <v>24</v>
      </c>
      <c r="Q3530">
        <v>302</v>
      </c>
      <c r="R3530" t="s">
        <v>24</v>
      </c>
      <c r="S3530">
        <v>78</v>
      </c>
      <c r="T3530" t="s">
        <v>24</v>
      </c>
    </row>
    <row r="3531" spans="1:20" x14ac:dyDescent="0.2">
      <c r="A3531" t="s">
        <v>2328</v>
      </c>
      <c r="B3531" s="18" t="s">
        <v>2329</v>
      </c>
      <c r="C3531" s="18" t="str">
        <f t="shared" si="117"/>
        <v xml:space="preserve">Fauquier </v>
      </c>
      <c r="D3531" s="18" t="str">
        <f t="shared" si="118"/>
        <v xml:space="preserve"> Virginia</v>
      </c>
      <c r="E3531" t="s">
        <v>21</v>
      </c>
      <c r="F3531">
        <v>713940</v>
      </c>
      <c r="G3531" t="s">
        <v>22</v>
      </c>
      <c r="H3531" t="s">
        <v>21</v>
      </c>
      <c r="I3531">
        <v>1</v>
      </c>
      <c r="J3531" t="s">
        <v>23</v>
      </c>
      <c r="K3531">
        <v>210</v>
      </c>
      <c r="L3531" s="24" t="s">
        <v>27</v>
      </c>
      <c r="M3531">
        <v>2020</v>
      </c>
      <c r="N3531" s="18">
        <v>4</v>
      </c>
      <c r="O3531" t="s">
        <v>26</v>
      </c>
      <c r="P3531" t="s">
        <v>26</v>
      </c>
      <c r="Q3531" t="s">
        <v>26</v>
      </c>
      <c r="R3531" t="s">
        <v>26</v>
      </c>
      <c r="S3531" t="s">
        <v>26</v>
      </c>
      <c r="T3531" t="s">
        <v>26</v>
      </c>
    </row>
    <row r="3532" spans="1:20" x14ac:dyDescent="0.2">
      <c r="A3532" t="s">
        <v>2330</v>
      </c>
      <c r="B3532" s="18" t="s">
        <v>2331</v>
      </c>
      <c r="C3532" s="18" t="str">
        <f t="shared" si="117"/>
        <v xml:space="preserve">Floyd </v>
      </c>
      <c r="D3532" s="18" t="str">
        <f t="shared" si="118"/>
        <v xml:space="preserve"> Virginia</v>
      </c>
      <c r="E3532" t="s">
        <v>21</v>
      </c>
      <c r="F3532">
        <v>713940</v>
      </c>
      <c r="G3532" t="s">
        <v>22</v>
      </c>
      <c r="H3532" t="s">
        <v>21</v>
      </c>
      <c r="I3532">
        <v>1</v>
      </c>
      <c r="J3532" t="s">
        <v>23</v>
      </c>
      <c r="K3532">
        <v>1</v>
      </c>
      <c r="L3532" s="24" t="s">
        <v>23</v>
      </c>
      <c r="M3532">
        <v>2020</v>
      </c>
      <c r="N3532" s="18">
        <v>5</v>
      </c>
      <c r="O3532">
        <v>104</v>
      </c>
      <c r="P3532" t="s">
        <v>24</v>
      </c>
      <c r="Q3532">
        <v>33</v>
      </c>
      <c r="R3532" t="s">
        <v>24</v>
      </c>
      <c r="S3532">
        <v>13</v>
      </c>
      <c r="T3532" t="s">
        <v>35</v>
      </c>
    </row>
    <row r="3533" spans="1:20" x14ac:dyDescent="0.2">
      <c r="A3533" t="s">
        <v>2330</v>
      </c>
      <c r="B3533" s="18" t="s">
        <v>2331</v>
      </c>
      <c r="C3533" s="18" t="str">
        <f t="shared" si="117"/>
        <v xml:space="preserve">Floyd </v>
      </c>
      <c r="D3533" s="18" t="str">
        <f t="shared" si="118"/>
        <v xml:space="preserve"> Virginia</v>
      </c>
      <c r="E3533" t="s">
        <v>21</v>
      </c>
      <c r="F3533">
        <v>713940</v>
      </c>
      <c r="G3533" t="s">
        <v>22</v>
      </c>
      <c r="H3533" t="s">
        <v>21</v>
      </c>
      <c r="I3533">
        <v>1</v>
      </c>
      <c r="J3533" t="s">
        <v>23</v>
      </c>
      <c r="K3533">
        <v>210</v>
      </c>
      <c r="L3533" s="24" t="s">
        <v>27</v>
      </c>
      <c r="M3533">
        <v>2020</v>
      </c>
      <c r="N3533" s="18">
        <v>3</v>
      </c>
      <c r="O3533" t="s">
        <v>26</v>
      </c>
      <c r="P3533" t="s">
        <v>26</v>
      </c>
      <c r="Q3533" t="s">
        <v>26</v>
      </c>
      <c r="R3533" t="s">
        <v>26</v>
      </c>
      <c r="S3533" t="s">
        <v>26</v>
      </c>
      <c r="T3533" t="s">
        <v>26</v>
      </c>
    </row>
    <row r="3534" spans="1:20" x14ac:dyDescent="0.2">
      <c r="A3534" t="s">
        <v>2332</v>
      </c>
      <c r="B3534" s="18" t="s">
        <v>2333</v>
      </c>
      <c r="C3534" s="18" t="str">
        <f t="shared" si="117"/>
        <v xml:space="preserve">Franklin </v>
      </c>
      <c r="D3534" s="18" t="str">
        <f t="shared" si="118"/>
        <v xml:space="preserve"> Virginia</v>
      </c>
      <c r="E3534" t="s">
        <v>21</v>
      </c>
      <c r="F3534">
        <v>713940</v>
      </c>
      <c r="G3534" t="s">
        <v>22</v>
      </c>
      <c r="H3534" t="s">
        <v>21</v>
      </c>
      <c r="I3534">
        <v>1</v>
      </c>
      <c r="J3534" t="s">
        <v>23</v>
      </c>
      <c r="K3534">
        <v>1</v>
      </c>
      <c r="L3534" s="24" t="s">
        <v>23</v>
      </c>
      <c r="M3534">
        <v>2020</v>
      </c>
      <c r="N3534" s="18">
        <v>7</v>
      </c>
      <c r="O3534">
        <v>315</v>
      </c>
      <c r="P3534" t="s">
        <v>24</v>
      </c>
      <c r="Q3534">
        <v>65</v>
      </c>
      <c r="R3534" t="s">
        <v>24</v>
      </c>
      <c r="S3534">
        <v>30</v>
      </c>
      <c r="T3534" t="s">
        <v>35</v>
      </c>
    </row>
    <row r="3535" spans="1:20" x14ac:dyDescent="0.2">
      <c r="A3535" t="s">
        <v>2332</v>
      </c>
      <c r="B3535" s="18" t="s">
        <v>2333</v>
      </c>
      <c r="C3535" s="18" t="str">
        <f t="shared" si="117"/>
        <v xml:space="preserve">Franklin </v>
      </c>
      <c r="D3535" s="18" t="str">
        <f t="shared" si="118"/>
        <v xml:space="preserve"> Virginia</v>
      </c>
      <c r="E3535" t="s">
        <v>21</v>
      </c>
      <c r="F3535">
        <v>713940</v>
      </c>
      <c r="G3535" t="s">
        <v>22</v>
      </c>
      <c r="H3535" t="s">
        <v>21</v>
      </c>
      <c r="I3535">
        <v>1</v>
      </c>
      <c r="J3535" t="s">
        <v>23</v>
      </c>
      <c r="K3535">
        <v>210</v>
      </c>
      <c r="L3535" s="24" t="s">
        <v>27</v>
      </c>
      <c r="M3535">
        <v>2020</v>
      </c>
      <c r="N3535" s="18">
        <v>6</v>
      </c>
      <c r="O3535" t="s">
        <v>26</v>
      </c>
      <c r="P3535" t="s">
        <v>26</v>
      </c>
      <c r="Q3535" t="s">
        <v>26</v>
      </c>
      <c r="R3535" t="s">
        <v>26</v>
      </c>
      <c r="S3535" t="s">
        <v>26</v>
      </c>
      <c r="T3535" t="s">
        <v>26</v>
      </c>
    </row>
    <row r="3536" spans="1:20" x14ac:dyDescent="0.2">
      <c r="A3536" t="s">
        <v>2334</v>
      </c>
      <c r="B3536" s="18" t="s">
        <v>2335</v>
      </c>
      <c r="C3536" s="18" t="str">
        <f t="shared" si="117"/>
        <v xml:space="preserve">Frederick </v>
      </c>
      <c r="D3536" s="18" t="str">
        <f t="shared" si="118"/>
        <v xml:space="preserve"> Virginia</v>
      </c>
      <c r="E3536" t="s">
        <v>21</v>
      </c>
      <c r="F3536">
        <v>713940</v>
      </c>
      <c r="G3536" t="s">
        <v>22</v>
      </c>
      <c r="H3536" t="s">
        <v>21</v>
      </c>
      <c r="I3536">
        <v>1</v>
      </c>
      <c r="J3536" t="s">
        <v>23</v>
      </c>
      <c r="K3536">
        <v>1</v>
      </c>
      <c r="L3536" s="24" t="s">
        <v>23</v>
      </c>
      <c r="M3536">
        <v>2020</v>
      </c>
      <c r="N3536" s="18">
        <v>10</v>
      </c>
      <c r="O3536">
        <v>634</v>
      </c>
      <c r="P3536" t="s">
        <v>30</v>
      </c>
      <c r="Q3536">
        <v>225</v>
      </c>
      <c r="R3536" t="s">
        <v>24</v>
      </c>
      <c r="S3536">
        <v>68</v>
      </c>
      <c r="T3536" t="s">
        <v>35</v>
      </c>
    </row>
    <row r="3537" spans="1:20" x14ac:dyDescent="0.2">
      <c r="A3537" t="s">
        <v>2334</v>
      </c>
      <c r="B3537" s="18" t="s">
        <v>2335</v>
      </c>
      <c r="C3537" s="18" t="str">
        <f t="shared" si="117"/>
        <v xml:space="preserve">Frederick </v>
      </c>
      <c r="D3537" s="18" t="str">
        <f t="shared" si="118"/>
        <v xml:space="preserve"> Virginia</v>
      </c>
      <c r="E3537" t="s">
        <v>21</v>
      </c>
      <c r="F3537">
        <v>713940</v>
      </c>
      <c r="G3537" t="s">
        <v>22</v>
      </c>
      <c r="H3537" t="s">
        <v>21</v>
      </c>
      <c r="I3537">
        <v>1</v>
      </c>
      <c r="J3537" t="s">
        <v>23</v>
      </c>
      <c r="K3537">
        <v>210</v>
      </c>
      <c r="L3537" s="24" t="s">
        <v>27</v>
      </c>
      <c r="M3537">
        <v>2020</v>
      </c>
      <c r="N3537" s="18">
        <v>4</v>
      </c>
      <c r="O3537" t="s">
        <v>26</v>
      </c>
      <c r="P3537" t="s">
        <v>26</v>
      </c>
      <c r="Q3537" t="s">
        <v>26</v>
      </c>
      <c r="R3537" t="s">
        <v>26</v>
      </c>
      <c r="S3537" t="s">
        <v>26</v>
      </c>
      <c r="T3537" t="s">
        <v>26</v>
      </c>
    </row>
    <row r="3538" spans="1:20" x14ac:dyDescent="0.2">
      <c r="A3538" t="s">
        <v>2334</v>
      </c>
      <c r="B3538" s="18" t="s">
        <v>2335</v>
      </c>
      <c r="C3538" s="18" t="str">
        <f t="shared" si="117"/>
        <v xml:space="preserve">Frederick </v>
      </c>
      <c r="D3538" s="18" t="str">
        <f t="shared" si="118"/>
        <v xml:space="preserve"> Virginia</v>
      </c>
      <c r="E3538" t="s">
        <v>21</v>
      </c>
      <c r="F3538">
        <v>713940</v>
      </c>
      <c r="G3538" t="s">
        <v>22</v>
      </c>
      <c r="H3538" t="s">
        <v>21</v>
      </c>
      <c r="I3538">
        <v>1</v>
      </c>
      <c r="J3538" t="s">
        <v>23</v>
      </c>
      <c r="K3538">
        <v>220</v>
      </c>
      <c r="L3538" s="24" t="s">
        <v>31</v>
      </c>
      <c r="M3538">
        <v>2020</v>
      </c>
      <c r="N3538" s="18">
        <v>4</v>
      </c>
      <c r="O3538" t="s">
        <v>26</v>
      </c>
      <c r="P3538" t="s">
        <v>26</v>
      </c>
      <c r="Q3538" t="s">
        <v>26</v>
      </c>
      <c r="R3538" t="s">
        <v>26</v>
      </c>
      <c r="S3538" t="s">
        <v>26</v>
      </c>
      <c r="T3538" t="s">
        <v>26</v>
      </c>
    </row>
    <row r="3539" spans="1:20" x14ac:dyDescent="0.2">
      <c r="A3539" t="s">
        <v>2336</v>
      </c>
      <c r="B3539" s="18" t="s">
        <v>2337</v>
      </c>
      <c r="C3539" s="18" t="str">
        <f t="shared" si="117"/>
        <v xml:space="preserve">Gloucester </v>
      </c>
      <c r="D3539" s="18" t="str">
        <f t="shared" si="118"/>
        <v xml:space="preserve"> Virginia</v>
      </c>
      <c r="E3539" t="s">
        <v>21</v>
      </c>
      <c r="F3539">
        <v>713940</v>
      </c>
      <c r="G3539" t="s">
        <v>22</v>
      </c>
      <c r="H3539" t="s">
        <v>21</v>
      </c>
      <c r="I3539">
        <v>1</v>
      </c>
      <c r="J3539" t="s">
        <v>23</v>
      </c>
      <c r="K3539">
        <v>1</v>
      </c>
      <c r="L3539" s="24" t="s">
        <v>23</v>
      </c>
      <c r="M3539">
        <v>2020</v>
      </c>
      <c r="N3539" s="18">
        <v>6</v>
      </c>
      <c r="O3539">
        <v>2022</v>
      </c>
      <c r="P3539" t="s">
        <v>24</v>
      </c>
      <c r="Q3539">
        <v>449</v>
      </c>
      <c r="R3539" t="s">
        <v>35</v>
      </c>
      <c r="S3539">
        <v>118</v>
      </c>
      <c r="T3539" t="s">
        <v>24</v>
      </c>
    </row>
    <row r="3540" spans="1:20" x14ac:dyDescent="0.2">
      <c r="A3540" t="s">
        <v>2338</v>
      </c>
      <c r="B3540" s="18" t="s">
        <v>2339</v>
      </c>
      <c r="C3540" s="18" t="str">
        <f t="shared" si="117"/>
        <v xml:space="preserve">Goochland </v>
      </c>
      <c r="D3540" s="18" t="str">
        <f t="shared" si="118"/>
        <v xml:space="preserve"> Virginia</v>
      </c>
      <c r="E3540" t="s">
        <v>21</v>
      </c>
      <c r="F3540">
        <v>713940</v>
      </c>
      <c r="G3540" t="s">
        <v>22</v>
      </c>
      <c r="H3540" t="s">
        <v>21</v>
      </c>
      <c r="I3540">
        <v>1</v>
      </c>
      <c r="J3540" t="s">
        <v>23</v>
      </c>
      <c r="K3540">
        <v>1</v>
      </c>
      <c r="L3540" s="24" t="s">
        <v>23</v>
      </c>
      <c r="M3540">
        <v>2020</v>
      </c>
      <c r="N3540" s="18">
        <v>4</v>
      </c>
      <c r="O3540">
        <v>2936</v>
      </c>
      <c r="P3540" t="s">
        <v>24</v>
      </c>
      <c r="Q3540">
        <v>908</v>
      </c>
      <c r="R3540" t="s">
        <v>24</v>
      </c>
      <c r="S3540">
        <v>250</v>
      </c>
      <c r="T3540" t="s">
        <v>35</v>
      </c>
    </row>
    <row r="3541" spans="1:20" x14ac:dyDescent="0.2">
      <c r="A3541" t="s">
        <v>2340</v>
      </c>
      <c r="B3541" s="18" t="s">
        <v>2341</v>
      </c>
      <c r="C3541" s="18" t="str">
        <f t="shared" si="117"/>
        <v xml:space="preserve">Hanover </v>
      </c>
      <c r="D3541" s="18" t="str">
        <f t="shared" si="118"/>
        <v xml:space="preserve"> Virginia</v>
      </c>
      <c r="E3541" t="s">
        <v>21</v>
      </c>
      <c r="F3541">
        <v>713940</v>
      </c>
      <c r="G3541" t="s">
        <v>22</v>
      </c>
      <c r="H3541" t="s">
        <v>21</v>
      </c>
      <c r="I3541">
        <v>1</v>
      </c>
      <c r="J3541" t="s">
        <v>23</v>
      </c>
      <c r="K3541">
        <v>1</v>
      </c>
      <c r="L3541" s="24" t="s">
        <v>23</v>
      </c>
      <c r="M3541">
        <v>2020</v>
      </c>
      <c r="N3541" s="18">
        <v>16</v>
      </c>
      <c r="O3541">
        <v>3885</v>
      </c>
      <c r="P3541" t="s">
        <v>24</v>
      </c>
      <c r="Q3541">
        <v>1251</v>
      </c>
      <c r="R3541" t="s">
        <v>24</v>
      </c>
      <c r="S3541">
        <v>483</v>
      </c>
      <c r="T3541" t="s">
        <v>24</v>
      </c>
    </row>
    <row r="3542" spans="1:20" x14ac:dyDescent="0.2">
      <c r="A3542" t="s">
        <v>2340</v>
      </c>
      <c r="B3542" s="18" t="s">
        <v>2341</v>
      </c>
      <c r="C3542" s="18" t="str">
        <f t="shared" si="117"/>
        <v xml:space="preserve">Hanover </v>
      </c>
      <c r="D3542" s="18" t="str">
        <f t="shared" si="118"/>
        <v xml:space="preserve"> Virginia</v>
      </c>
      <c r="E3542" t="s">
        <v>21</v>
      </c>
      <c r="F3542">
        <v>713940</v>
      </c>
      <c r="G3542" t="s">
        <v>22</v>
      </c>
      <c r="H3542" t="s">
        <v>21</v>
      </c>
      <c r="I3542">
        <v>1</v>
      </c>
      <c r="J3542" t="s">
        <v>23</v>
      </c>
      <c r="K3542">
        <v>210</v>
      </c>
      <c r="L3542" s="24" t="s">
        <v>27</v>
      </c>
      <c r="M3542">
        <v>2020</v>
      </c>
      <c r="N3542" s="18">
        <v>8</v>
      </c>
      <c r="O3542" t="s">
        <v>26</v>
      </c>
      <c r="P3542" t="s">
        <v>26</v>
      </c>
      <c r="Q3542" t="s">
        <v>26</v>
      </c>
      <c r="R3542" t="s">
        <v>26</v>
      </c>
      <c r="S3542" t="s">
        <v>26</v>
      </c>
      <c r="T3542" t="s">
        <v>26</v>
      </c>
    </row>
    <row r="3543" spans="1:20" x14ac:dyDescent="0.2">
      <c r="A3543" t="s">
        <v>2340</v>
      </c>
      <c r="B3543" s="18" t="s">
        <v>2341</v>
      </c>
      <c r="C3543" s="18" t="str">
        <f t="shared" si="117"/>
        <v xml:space="preserve">Hanover </v>
      </c>
      <c r="D3543" s="18" t="str">
        <f t="shared" si="118"/>
        <v xml:space="preserve"> Virginia</v>
      </c>
      <c r="E3543" t="s">
        <v>21</v>
      </c>
      <c r="F3543">
        <v>713940</v>
      </c>
      <c r="G3543" t="s">
        <v>22</v>
      </c>
      <c r="H3543" t="s">
        <v>21</v>
      </c>
      <c r="I3543">
        <v>1</v>
      </c>
      <c r="J3543" t="s">
        <v>23</v>
      </c>
      <c r="K3543">
        <v>241</v>
      </c>
      <c r="L3543" s="24" t="s">
        <v>25</v>
      </c>
      <c r="M3543">
        <v>2020</v>
      </c>
      <c r="N3543" s="18">
        <v>3</v>
      </c>
      <c r="O3543" t="s">
        <v>26</v>
      </c>
      <c r="P3543" t="s">
        <v>26</v>
      </c>
      <c r="Q3543" t="s">
        <v>26</v>
      </c>
      <c r="R3543" t="s">
        <v>26</v>
      </c>
      <c r="S3543" t="s">
        <v>26</v>
      </c>
      <c r="T3543" t="s">
        <v>26</v>
      </c>
    </row>
    <row r="3544" spans="1:20" x14ac:dyDescent="0.2">
      <c r="A3544" t="s">
        <v>2340</v>
      </c>
      <c r="B3544" s="18" t="s">
        <v>2341</v>
      </c>
      <c r="C3544" s="18" t="str">
        <f t="shared" si="117"/>
        <v xml:space="preserve">Hanover </v>
      </c>
      <c r="D3544" s="18" t="str">
        <f t="shared" si="118"/>
        <v xml:space="preserve"> Virginia</v>
      </c>
      <c r="E3544" t="s">
        <v>21</v>
      </c>
      <c r="F3544">
        <v>713940</v>
      </c>
      <c r="G3544" t="s">
        <v>22</v>
      </c>
      <c r="H3544" t="s">
        <v>21</v>
      </c>
      <c r="I3544">
        <v>1</v>
      </c>
      <c r="J3544" t="s">
        <v>23</v>
      </c>
      <c r="K3544">
        <v>242</v>
      </c>
      <c r="L3544" s="24" t="s">
        <v>56</v>
      </c>
      <c r="M3544">
        <v>2020</v>
      </c>
      <c r="N3544" s="18">
        <v>3</v>
      </c>
      <c r="O3544" t="s">
        <v>26</v>
      </c>
      <c r="P3544" t="s">
        <v>26</v>
      </c>
      <c r="Q3544" t="s">
        <v>26</v>
      </c>
      <c r="R3544" t="s">
        <v>26</v>
      </c>
      <c r="S3544" t="s">
        <v>26</v>
      </c>
      <c r="T3544" t="s">
        <v>26</v>
      </c>
    </row>
    <row r="3545" spans="1:20" x14ac:dyDescent="0.2">
      <c r="A3545" t="s">
        <v>2342</v>
      </c>
      <c r="B3545" s="18" t="s">
        <v>2343</v>
      </c>
      <c r="C3545" s="18" t="str">
        <f t="shared" si="117"/>
        <v xml:space="preserve">Henrico </v>
      </c>
      <c r="D3545" s="18" t="str">
        <f t="shared" si="118"/>
        <v xml:space="preserve"> Virginia</v>
      </c>
      <c r="E3545" t="s">
        <v>21</v>
      </c>
      <c r="F3545">
        <v>713940</v>
      </c>
      <c r="G3545" t="s">
        <v>22</v>
      </c>
      <c r="H3545" t="s">
        <v>21</v>
      </c>
      <c r="I3545">
        <v>1</v>
      </c>
      <c r="J3545" t="s">
        <v>23</v>
      </c>
      <c r="K3545">
        <v>1</v>
      </c>
      <c r="L3545" s="24" t="s">
        <v>23</v>
      </c>
      <c r="M3545">
        <v>2020</v>
      </c>
      <c r="N3545" s="18">
        <v>70</v>
      </c>
      <c r="O3545">
        <v>20149</v>
      </c>
      <c r="P3545" t="s">
        <v>30</v>
      </c>
      <c r="Q3545">
        <v>6146</v>
      </c>
      <c r="R3545" t="s">
        <v>30</v>
      </c>
      <c r="S3545">
        <v>1835</v>
      </c>
      <c r="T3545" t="s">
        <v>30</v>
      </c>
    </row>
    <row r="3546" spans="1:20" x14ac:dyDescent="0.2">
      <c r="A3546" t="s">
        <v>2342</v>
      </c>
      <c r="B3546" s="18" t="s">
        <v>2343</v>
      </c>
      <c r="C3546" s="18" t="str">
        <f t="shared" si="117"/>
        <v xml:space="preserve">Henrico </v>
      </c>
      <c r="D3546" s="18" t="str">
        <f t="shared" si="118"/>
        <v xml:space="preserve"> Virginia</v>
      </c>
      <c r="E3546" t="s">
        <v>21</v>
      </c>
      <c r="F3546">
        <v>713940</v>
      </c>
      <c r="G3546" t="s">
        <v>22</v>
      </c>
      <c r="H3546" t="s">
        <v>21</v>
      </c>
      <c r="I3546">
        <v>1</v>
      </c>
      <c r="J3546" t="s">
        <v>23</v>
      </c>
      <c r="K3546">
        <v>210</v>
      </c>
      <c r="L3546" s="24" t="s">
        <v>27</v>
      </c>
      <c r="M3546">
        <v>2020</v>
      </c>
      <c r="N3546" s="18">
        <v>29</v>
      </c>
      <c r="O3546" t="s">
        <v>26</v>
      </c>
      <c r="P3546" t="s">
        <v>26</v>
      </c>
      <c r="Q3546" t="s">
        <v>26</v>
      </c>
      <c r="R3546" t="s">
        <v>26</v>
      </c>
      <c r="S3546" t="s">
        <v>26</v>
      </c>
      <c r="T3546" t="s">
        <v>26</v>
      </c>
    </row>
    <row r="3547" spans="1:20" x14ac:dyDescent="0.2">
      <c r="A3547" t="s">
        <v>2342</v>
      </c>
      <c r="B3547" s="18" t="s">
        <v>2343</v>
      </c>
      <c r="C3547" s="18" t="str">
        <f t="shared" si="117"/>
        <v xml:space="preserve">Henrico </v>
      </c>
      <c r="D3547" s="18" t="str">
        <f t="shared" si="118"/>
        <v xml:space="preserve"> Virginia</v>
      </c>
      <c r="E3547" t="s">
        <v>21</v>
      </c>
      <c r="F3547">
        <v>713940</v>
      </c>
      <c r="G3547" t="s">
        <v>22</v>
      </c>
      <c r="H3547" t="s">
        <v>21</v>
      </c>
      <c r="I3547">
        <v>1</v>
      </c>
      <c r="J3547" t="s">
        <v>23</v>
      </c>
      <c r="K3547">
        <v>220</v>
      </c>
      <c r="L3547" s="24" t="s">
        <v>31</v>
      </c>
      <c r="M3547">
        <v>2020</v>
      </c>
      <c r="N3547" s="18">
        <v>12</v>
      </c>
      <c r="O3547" t="s">
        <v>26</v>
      </c>
      <c r="P3547" t="s">
        <v>26</v>
      </c>
      <c r="Q3547" t="s">
        <v>26</v>
      </c>
      <c r="R3547" t="s">
        <v>26</v>
      </c>
      <c r="S3547" t="s">
        <v>26</v>
      </c>
      <c r="T3547" t="s">
        <v>26</v>
      </c>
    </row>
    <row r="3548" spans="1:20" x14ac:dyDescent="0.2">
      <c r="A3548" t="s">
        <v>2342</v>
      </c>
      <c r="B3548" s="18" t="s">
        <v>2343</v>
      </c>
      <c r="C3548" s="18" t="str">
        <f t="shared" si="117"/>
        <v xml:space="preserve">Henrico </v>
      </c>
      <c r="D3548" s="18" t="str">
        <f t="shared" si="118"/>
        <v xml:space="preserve"> Virginia</v>
      </c>
      <c r="E3548" t="s">
        <v>21</v>
      </c>
      <c r="F3548">
        <v>713940</v>
      </c>
      <c r="G3548" t="s">
        <v>22</v>
      </c>
      <c r="H3548" t="s">
        <v>21</v>
      </c>
      <c r="I3548">
        <v>1</v>
      </c>
      <c r="J3548" t="s">
        <v>23</v>
      </c>
      <c r="K3548">
        <v>230</v>
      </c>
      <c r="L3548" s="24" t="s">
        <v>32</v>
      </c>
      <c r="M3548">
        <v>2020</v>
      </c>
      <c r="N3548" s="18">
        <v>10</v>
      </c>
      <c r="O3548" t="s">
        <v>26</v>
      </c>
      <c r="P3548" t="s">
        <v>26</v>
      </c>
      <c r="Q3548" t="s">
        <v>26</v>
      </c>
      <c r="R3548" t="s">
        <v>26</v>
      </c>
      <c r="S3548" t="s">
        <v>26</v>
      </c>
      <c r="T3548" t="s">
        <v>26</v>
      </c>
    </row>
    <row r="3549" spans="1:20" x14ac:dyDescent="0.2">
      <c r="A3549" t="s">
        <v>2342</v>
      </c>
      <c r="B3549" s="18" t="s">
        <v>2343</v>
      </c>
      <c r="C3549" s="18" t="str">
        <f t="shared" si="117"/>
        <v xml:space="preserve">Henrico </v>
      </c>
      <c r="D3549" s="18" t="str">
        <f t="shared" si="118"/>
        <v xml:space="preserve"> Virginia</v>
      </c>
      <c r="E3549" t="s">
        <v>21</v>
      </c>
      <c r="F3549">
        <v>713940</v>
      </c>
      <c r="G3549" t="s">
        <v>22</v>
      </c>
      <c r="H3549" t="s">
        <v>21</v>
      </c>
      <c r="I3549">
        <v>1</v>
      </c>
      <c r="J3549" t="s">
        <v>23</v>
      </c>
      <c r="K3549">
        <v>241</v>
      </c>
      <c r="L3549" s="24" t="s">
        <v>25</v>
      </c>
      <c r="M3549">
        <v>2020</v>
      </c>
      <c r="N3549" s="18">
        <v>10</v>
      </c>
      <c r="O3549" t="s">
        <v>26</v>
      </c>
      <c r="P3549" t="s">
        <v>26</v>
      </c>
      <c r="Q3549" t="s">
        <v>26</v>
      </c>
      <c r="R3549" t="s">
        <v>26</v>
      </c>
      <c r="S3549" t="s">
        <v>26</v>
      </c>
      <c r="T3549" t="s">
        <v>26</v>
      </c>
    </row>
    <row r="3550" spans="1:20" x14ac:dyDescent="0.2">
      <c r="A3550" t="s">
        <v>2342</v>
      </c>
      <c r="B3550" s="18" t="s">
        <v>2343</v>
      </c>
      <c r="C3550" s="18" t="str">
        <f t="shared" si="117"/>
        <v xml:space="preserve">Henrico </v>
      </c>
      <c r="D3550" s="18" t="str">
        <f t="shared" si="118"/>
        <v xml:space="preserve"> Virginia</v>
      </c>
      <c r="E3550" t="s">
        <v>21</v>
      </c>
      <c r="F3550">
        <v>713940</v>
      </c>
      <c r="G3550" t="s">
        <v>22</v>
      </c>
      <c r="H3550" t="s">
        <v>21</v>
      </c>
      <c r="I3550">
        <v>1</v>
      </c>
      <c r="J3550" t="s">
        <v>23</v>
      </c>
      <c r="K3550">
        <v>242</v>
      </c>
      <c r="L3550" s="24" t="s">
        <v>56</v>
      </c>
      <c r="M3550">
        <v>2020</v>
      </c>
      <c r="N3550" s="18">
        <v>3</v>
      </c>
      <c r="O3550" t="s">
        <v>26</v>
      </c>
      <c r="P3550" t="s">
        <v>26</v>
      </c>
      <c r="Q3550" t="s">
        <v>26</v>
      </c>
      <c r="R3550" t="s">
        <v>26</v>
      </c>
      <c r="S3550" t="s">
        <v>26</v>
      </c>
      <c r="T3550" t="s">
        <v>26</v>
      </c>
    </row>
    <row r="3551" spans="1:20" x14ac:dyDescent="0.2">
      <c r="A3551" t="s">
        <v>2342</v>
      </c>
      <c r="B3551" s="18" t="s">
        <v>2343</v>
      </c>
      <c r="C3551" s="18" t="str">
        <f t="shared" si="117"/>
        <v xml:space="preserve">Henrico </v>
      </c>
      <c r="D3551" s="18" t="str">
        <f t="shared" si="118"/>
        <v xml:space="preserve"> Virginia</v>
      </c>
      <c r="E3551" t="s">
        <v>21</v>
      </c>
      <c r="F3551">
        <v>713940</v>
      </c>
      <c r="G3551" t="s">
        <v>22</v>
      </c>
      <c r="H3551" t="s">
        <v>21</v>
      </c>
      <c r="I3551">
        <v>1</v>
      </c>
      <c r="J3551" t="s">
        <v>23</v>
      </c>
      <c r="K3551">
        <v>251</v>
      </c>
      <c r="L3551" s="24" t="s">
        <v>57</v>
      </c>
      <c r="M3551">
        <v>2020</v>
      </c>
      <c r="N3551" s="18">
        <v>6</v>
      </c>
      <c r="O3551" t="s">
        <v>26</v>
      </c>
      <c r="P3551" t="s">
        <v>26</v>
      </c>
      <c r="Q3551" t="s">
        <v>26</v>
      </c>
      <c r="R3551" t="s">
        <v>26</v>
      </c>
      <c r="S3551" t="s">
        <v>26</v>
      </c>
      <c r="T3551" t="s">
        <v>26</v>
      </c>
    </row>
    <row r="3552" spans="1:20" x14ac:dyDescent="0.2">
      <c r="A3552" t="s">
        <v>2344</v>
      </c>
      <c r="B3552" s="18" t="s">
        <v>2345</v>
      </c>
      <c r="C3552" s="18" t="str">
        <f t="shared" si="117"/>
        <v xml:space="preserve">Henry </v>
      </c>
      <c r="D3552" s="18" t="str">
        <f t="shared" si="118"/>
        <v xml:space="preserve"> Virginia</v>
      </c>
      <c r="E3552" t="s">
        <v>21</v>
      </c>
      <c r="F3552">
        <v>713940</v>
      </c>
      <c r="G3552" t="s">
        <v>22</v>
      </c>
      <c r="H3552" t="s">
        <v>21</v>
      </c>
      <c r="I3552">
        <v>1</v>
      </c>
      <c r="J3552" t="s">
        <v>23</v>
      </c>
      <c r="K3552">
        <v>1</v>
      </c>
      <c r="L3552" s="24" t="s">
        <v>23</v>
      </c>
      <c r="M3552">
        <v>2020</v>
      </c>
      <c r="N3552" s="18">
        <v>4</v>
      </c>
      <c r="O3552">
        <v>904</v>
      </c>
      <c r="P3552" t="s">
        <v>24</v>
      </c>
      <c r="Q3552">
        <v>257</v>
      </c>
      <c r="R3552" t="s">
        <v>24</v>
      </c>
      <c r="S3552">
        <v>96</v>
      </c>
      <c r="T3552" t="s">
        <v>24</v>
      </c>
    </row>
    <row r="3553" spans="1:20" x14ac:dyDescent="0.2">
      <c r="A3553" t="s">
        <v>2346</v>
      </c>
      <c r="B3553" s="18" t="s">
        <v>2347</v>
      </c>
      <c r="C3553" s="18" t="str">
        <f t="shared" si="117"/>
        <v xml:space="preserve">Isle of Wight </v>
      </c>
      <c r="D3553" s="18" t="str">
        <f t="shared" si="118"/>
        <v xml:space="preserve"> Virginia</v>
      </c>
      <c r="E3553" t="s">
        <v>21</v>
      </c>
      <c r="F3553">
        <v>713940</v>
      </c>
      <c r="G3553" t="s">
        <v>22</v>
      </c>
      <c r="H3553" t="s">
        <v>21</v>
      </c>
      <c r="I3553">
        <v>1</v>
      </c>
      <c r="J3553" t="s">
        <v>23</v>
      </c>
      <c r="K3553">
        <v>1</v>
      </c>
      <c r="L3553" s="24" t="s">
        <v>23</v>
      </c>
      <c r="M3553">
        <v>2020</v>
      </c>
      <c r="N3553" s="18">
        <v>5</v>
      </c>
      <c r="O3553">
        <v>1098</v>
      </c>
      <c r="P3553" t="s">
        <v>24</v>
      </c>
      <c r="Q3553">
        <v>322</v>
      </c>
      <c r="R3553" t="s">
        <v>24</v>
      </c>
      <c r="S3553">
        <v>118</v>
      </c>
      <c r="T3553" t="s">
        <v>35</v>
      </c>
    </row>
    <row r="3554" spans="1:20" x14ac:dyDescent="0.2">
      <c r="A3554" t="s">
        <v>2348</v>
      </c>
      <c r="B3554" s="18" t="s">
        <v>2349</v>
      </c>
      <c r="C3554" s="18" t="str">
        <f t="shared" si="117"/>
        <v xml:space="preserve">James City </v>
      </c>
      <c r="D3554" s="18" t="str">
        <f t="shared" si="118"/>
        <v xml:space="preserve"> Virginia</v>
      </c>
      <c r="E3554" t="s">
        <v>21</v>
      </c>
      <c r="F3554">
        <v>713940</v>
      </c>
      <c r="G3554" t="s">
        <v>22</v>
      </c>
      <c r="H3554" t="s">
        <v>21</v>
      </c>
      <c r="I3554">
        <v>1</v>
      </c>
      <c r="J3554" t="s">
        <v>23</v>
      </c>
      <c r="K3554">
        <v>1</v>
      </c>
      <c r="L3554" s="24" t="s">
        <v>23</v>
      </c>
      <c r="M3554">
        <v>2020</v>
      </c>
      <c r="N3554" s="18">
        <v>12</v>
      </c>
      <c r="O3554">
        <v>2468</v>
      </c>
      <c r="P3554" t="s">
        <v>24</v>
      </c>
      <c r="Q3554">
        <v>798</v>
      </c>
      <c r="R3554" t="s">
        <v>24</v>
      </c>
      <c r="S3554">
        <v>296</v>
      </c>
      <c r="T3554" t="s">
        <v>24</v>
      </c>
    </row>
    <row r="3555" spans="1:20" x14ac:dyDescent="0.2">
      <c r="A3555" t="s">
        <v>2348</v>
      </c>
      <c r="B3555" s="18" t="s">
        <v>2349</v>
      </c>
      <c r="C3555" s="18" t="str">
        <f t="shared" si="117"/>
        <v xml:space="preserve">James City </v>
      </c>
      <c r="D3555" s="18" t="str">
        <f t="shared" si="118"/>
        <v xml:space="preserve"> Virginia</v>
      </c>
      <c r="E3555" t="s">
        <v>21</v>
      </c>
      <c r="F3555">
        <v>713940</v>
      </c>
      <c r="G3555" t="s">
        <v>22</v>
      </c>
      <c r="H3555" t="s">
        <v>21</v>
      </c>
      <c r="I3555">
        <v>1</v>
      </c>
      <c r="J3555" t="s">
        <v>23</v>
      </c>
      <c r="K3555">
        <v>210</v>
      </c>
      <c r="L3555" s="24" t="s">
        <v>27</v>
      </c>
      <c r="M3555">
        <v>2020</v>
      </c>
      <c r="N3555" s="18">
        <v>6</v>
      </c>
      <c r="O3555" t="s">
        <v>26</v>
      </c>
      <c r="P3555" t="s">
        <v>26</v>
      </c>
      <c r="Q3555" t="s">
        <v>26</v>
      </c>
      <c r="R3555" t="s">
        <v>26</v>
      </c>
      <c r="S3555" t="s">
        <v>26</v>
      </c>
      <c r="T3555" t="s">
        <v>26</v>
      </c>
    </row>
    <row r="3556" spans="1:20" x14ac:dyDescent="0.2">
      <c r="A3556" t="s">
        <v>2350</v>
      </c>
      <c r="B3556" s="18" t="s">
        <v>2351</v>
      </c>
      <c r="C3556" s="18" t="str">
        <f t="shared" si="117"/>
        <v xml:space="preserve">King George </v>
      </c>
      <c r="D3556" s="18" t="str">
        <f t="shared" si="118"/>
        <v xml:space="preserve"> Virginia</v>
      </c>
      <c r="E3556" t="s">
        <v>21</v>
      </c>
      <c r="F3556">
        <v>713940</v>
      </c>
      <c r="G3556" t="s">
        <v>22</v>
      </c>
      <c r="H3556" t="s">
        <v>21</v>
      </c>
      <c r="I3556">
        <v>1</v>
      </c>
      <c r="J3556" t="s">
        <v>23</v>
      </c>
      <c r="K3556">
        <v>1</v>
      </c>
      <c r="L3556" s="24" t="s">
        <v>23</v>
      </c>
      <c r="M3556">
        <v>2020</v>
      </c>
      <c r="N3556" s="18">
        <v>3</v>
      </c>
      <c r="O3556">
        <v>1421</v>
      </c>
      <c r="P3556" t="s">
        <v>35</v>
      </c>
      <c r="Q3556">
        <v>456</v>
      </c>
      <c r="R3556" t="s">
        <v>35</v>
      </c>
      <c r="S3556">
        <v>145</v>
      </c>
      <c r="T3556" t="s">
        <v>24</v>
      </c>
    </row>
    <row r="3557" spans="1:20" x14ac:dyDescent="0.2">
      <c r="A3557" t="s">
        <v>2352</v>
      </c>
      <c r="B3557" s="18" t="s">
        <v>2353</v>
      </c>
      <c r="C3557" s="18" t="str">
        <f t="shared" si="117"/>
        <v xml:space="preserve">Loudoun </v>
      </c>
      <c r="D3557" s="18" t="str">
        <f t="shared" si="118"/>
        <v xml:space="preserve"> Virginia</v>
      </c>
      <c r="E3557" t="s">
        <v>21</v>
      </c>
      <c r="F3557">
        <v>713940</v>
      </c>
      <c r="G3557" t="s">
        <v>22</v>
      </c>
      <c r="H3557" t="s">
        <v>21</v>
      </c>
      <c r="I3557">
        <v>1</v>
      </c>
      <c r="J3557" t="s">
        <v>23</v>
      </c>
      <c r="K3557">
        <v>1</v>
      </c>
      <c r="L3557" s="24" t="s">
        <v>23</v>
      </c>
      <c r="M3557">
        <v>2020</v>
      </c>
      <c r="N3557" s="18">
        <v>75</v>
      </c>
      <c r="O3557">
        <v>18841</v>
      </c>
      <c r="P3557" t="s">
        <v>30</v>
      </c>
      <c r="Q3557">
        <v>5718</v>
      </c>
      <c r="R3557" t="s">
        <v>30</v>
      </c>
      <c r="S3557">
        <v>1712</v>
      </c>
      <c r="T3557" t="s">
        <v>30</v>
      </c>
    </row>
    <row r="3558" spans="1:20" x14ac:dyDescent="0.2">
      <c r="A3558" t="s">
        <v>2352</v>
      </c>
      <c r="B3558" s="18" t="s">
        <v>2353</v>
      </c>
      <c r="C3558" s="18" t="str">
        <f t="shared" si="117"/>
        <v xml:space="preserve">Loudoun </v>
      </c>
      <c r="D3558" s="18" t="str">
        <f t="shared" si="118"/>
        <v xml:space="preserve"> Virginia</v>
      </c>
      <c r="E3558" t="s">
        <v>21</v>
      </c>
      <c r="F3558">
        <v>713940</v>
      </c>
      <c r="G3558" t="s">
        <v>22</v>
      </c>
      <c r="H3558" t="s">
        <v>21</v>
      </c>
      <c r="I3558">
        <v>1</v>
      </c>
      <c r="J3558" t="s">
        <v>23</v>
      </c>
      <c r="K3558">
        <v>210</v>
      </c>
      <c r="L3558" s="24" t="s">
        <v>27</v>
      </c>
      <c r="M3558">
        <v>2020</v>
      </c>
      <c r="N3558" s="18">
        <v>23</v>
      </c>
      <c r="O3558" t="s">
        <v>26</v>
      </c>
      <c r="P3558" t="s">
        <v>26</v>
      </c>
      <c r="Q3558" t="s">
        <v>26</v>
      </c>
      <c r="R3558" t="s">
        <v>26</v>
      </c>
      <c r="S3558" t="s">
        <v>26</v>
      </c>
      <c r="T3558" t="s">
        <v>26</v>
      </c>
    </row>
    <row r="3559" spans="1:20" x14ac:dyDescent="0.2">
      <c r="A3559" t="s">
        <v>2352</v>
      </c>
      <c r="B3559" s="18" t="s">
        <v>2353</v>
      </c>
      <c r="C3559" s="18" t="str">
        <f t="shared" si="117"/>
        <v xml:space="preserve">Loudoun </v>
      </c>
      <c r="D3559" s="18" t="str">
        <f t="shared" si="118"/>
        <v xml:space="preserve"> Virginia</v>
      </c>
      <c r="E3559" t="s">
        <v>21</v>
      </c>
      <c r="F3559">
        <v>713940</v>
      </c>
      <c r="G3559" t="s">
        <v>22</v>
      </c>
      <c r="H3559" t="s">
        <v>21</v>
      </c>
      <c r="I3559">
        <v>1</v>
      </c>
      <c r="J3559" t="s">
        <v>23</v>
      </c>
      <c r="K3559">
        <v>220</v>
      </c>
      <c r="L3559" s="24" t="s">
        <v>31</v>
      </c>
      <c r="M3559">
        <v>2020</v>
      </c>
      <c r="N3559" s="18">
        <v>16</v>
      </c>
      <c r="O3559" t="s">
        <v>26</v>
      </c>
      <c r="P3559" t="s">
        <v>26</v>
      </c>
      <c r="Q3559" t="s">
        <v>26</v>
      </c>
      <c r="R3559" t="s">
        <v>26</v>
      </c>
      <c r="S3559" t="s">
        <v>26</v>
      </c>
      <c r="T3559" t="s">
        <v>26</v>
      </c>
    </row>
    <row r="3560" spans="1:20" x14ac:dyDescent="0.2">
      <c r="A3560" t="s">
        <v>2352</v>
      </c>
      <c r="B3560" s="18" t="s">
        <v>2353</v>
      </c>
      <c r="C3560" s="18" t="str">
        <f t="shared" si="117"/>
        <v xml:space="preserve">Loudoun </v>
      </c>
      <c r="D3560" s="18" t="str">
        <f t="shared" si="118"/>
        <v xml:space="preserve"> Virginia</v>
      </c>
      <c r="E3560" t="s">
        <v>21</v>
      </c>
      <c r="F3560">
        <v>713940</v>
      </c>
      <c r="G3560" t="s">
        <v>22</v>
      </c>
      <c r="H3560" t="s">
        <v>21</v>
      </c>
      <c r="I3560">
        <v>1</v>
      </c>
      <c r="J3560" t="s">
        <v>23</v>
      </c>
      <c r="K3560">
        <v>230</v>
      </c>
      <c r="L3560" s="24" t="s">
        <v>32</v>
      </c>
      <c r="M3560">
        <v>2020</v>
      </c>
      <c r="N3560" s="18">
        <v>14</v>
      </c>
      <c r="O3560" t="s">
        <v>26</v>
      </c>
      <c r="P3560" t="s">
        <v>26</v>
      </c>
      <c r="Q3560" t="s">
        <v>26</v>
      </c>
      <c r="R3560" t="s">
        <v>26</v>
      </c>
      <c r="S3560" t="s">
        <v>26</v>
      </c>
      <c r="T3560" t="s">
        <v>26</v>
      </c>
    </row>
    <row r="3561" spans="1:20" x14ac:dyDescent="0.2">
      <c r="A3561" t="s">
        <v>2352</v>
      </c>
      <c r="B3561" s="18" t="s">
        <v>2353</v>
      </c>
      <c r="C3561" s="18" t="str">
        <f t="shared" si="117"/>
        <v xml:space="preserve">Loudoun </v>
      </c>
      <c r="D3561" s="18" t="str">
        <f t="shared" si="118"/>
        <v xml:space="preserve"> Virginia</v>
      </c>
      <c r="E3561" t="s">
        <v>21</v>
      </c>
      <c r="F3561">
        <v>713940</v>
      </c>
      <c r="G3561" t="s">
        <v>22</v>
      </c>
      <c r="H3561" t="s">
        <v>21</v>
      </c>
      <c r="I3561">
        <v>1</v>
      </c>
      <c r="J3561" t="s">
        <v>23</v>
      </c>
      <c r="K3561">
        <v>241</v>
      </c>
      <c r="L3561" s="24" t="s">
        <v>25</v>
      </c>
      <c r="M3561">
        <v>2020</v>
      </c>
      <c r="N3561" s="18">
        <v>15</v>
      </c>
      <c r="O3561" t="s">
        <v>26</v>
      </c>
      <c r="P3561" t="s">
        <v>26</v>
      </c>
      <c r="Q3561" t="s">
        <v>26</v>
      </c>
      <c r="R3561" t="s">
        <v>26</v>
      </c>
      <c r="S3561" t="s">
        <v>26</v>
      </c>
      <c r="T3561" t="s">
        <v>26</v>
      </c>
    </row>
    <row r="3562" spans="1:20" x14ac:dyDescent="0.2">
      <c r="A3562" t="s">
        <v>2352</v>
      </c>
      <c r="B3562" s="18" t="s">
        <v>2353</v>
      </c>
      <c r="C3562" s="18" t="str">
        <f t="shared" si="117"/>
        <v xml:space="preserve">Loudoun </v>
      </c>
      <c r="D3562" s="18" t="str">
        <f t="shared" si="118"/>
        <v xml:space="preserve"> Virginia</v>
      </c>
      <c r="E3562" t="s">
        <v>21</v>
      </c>
      <c r="F3562">
        <v>713940</v>
      </c>
      <c r="G3562" t="s">
        <v>22</v>
      </c>
      <c r="H3562" t="s">
        <v>21</v>
      </c>
      <c r="I3562">
        <v>1</v>
      </c>
      <c r="J3562" t="s">
        <v>23</v>
      </c>
      <c r="K3562">
        <v>251</v>
      </c>
      <c r="L3562" s="24" t="s">
        <v>57</v>
      </c>
      <c r="M3562">
        <v>2020</v>
      </c>
      <c r="N3562" s="18">
        <v>5</v>
      </c>
      <c r="O3562" t="s">
        <v>26</v>
      </c>
      <c r="P3562" t="s">
        <v>26</v>
      </c>
      <c r="Q3562" t="s">
        <v>26</v>
      </c>
      <c r="R3562" t="s">
        <v>26</v>
      </c>
      <c r="S3562" t="s">
        <v>26</v>
      </c>
      <c r="T3562" t="s">
        <v>26</v>
      </c>
    </row>
    <row r="3563" spans="1:20" x14ac:dyDescent="0.2">
      <c r="A3563" t="s">
        <v>2354</v>
      </c>
      <c r="B3563" s="18" t="s">
        <v>2355</v>
      </c>
      <c r="C3563" s="18" t="str">
        <f t="shared" si="117"/>
        <v xml:space="preserve">Louisa </v>
      </c>
      <c r="D3563" s="18" t="str">
        <f t="shared" si="118"/>
        <v xml:space="preserve"> Virginia</v>
      </c>
      <c r="E3563" t="s">
        <v>21</v>
      </c>
      <c r="F3563">
        <v>713940</v>
      </c>
      <c r="G3563" t="s">
        <v>22</v>
      </c>
      <c r="H3563" t="s">
        <v>21</v>
      </c>
      <c r="I3563">
        <v>1</v>
      </c>
      <c r="J3563" t="s">
        <v>23</v>
      </c>
      <c r="K3563">
        <v>1</v>
      </c>
      <c r="L3563" s="24" t="s">
        <v>23</v>
      </c>
      <c r="M3563">
        <v>2020</v>
      </c>
      <c r="N3563" s="18">
        <v>3</v>
      </c>
      <c r="O3563">
        <v>184</v>
      </c>
      <c r="P3563" t="s">
        <v>35</v>
      </c>
      <c r="Q3563">
        <v>44</v>
      </c>
      <c r="R3563" t="s">
        <v>35</v>
      </c>
      <c r="S3563">
        <v>10</v>
      </c>
      <c r="T3563" t="s">
        <v>35</v>
      </c>
    </row>
    <row r="3564" spans="1:20" x14ac:dyDescent="0.2">
      <c r="A3564" t="s">
        <v>2356</v>
      </c>
      <c r="B3564" s="18" t="s">
        <v>2357</v>
      </c>
      <c r="C3564" s="18" t="str">
        <f t="shared" si="117"/>
        <v xml:space="preserve">Mecklenburg </v>
      </c>
      <c r="D3564" s="18" t="str">
        <f t="shared" si="118"/>
        <v xml:space="preserve"> Virginia</v>
      </c>
      <c r="E3564" t="s">
        <v>21</v>
      </c>
      <c r="F3564">
        <v>713940</v>
      </c>
      <c r="G3564" t="s">
        <v>22</v>
      </c>
      <c r="H3564" t="s">
        <v>21</v>
      </c>
      <c r="I3564">
        <v>1</v>
      </c>
      <c r="J3564" t="s">
        <v>23</v>
      </c>
      <c r="K3564">
        <v>1</v>
      </c>
      <c r="L3564" s="24" t="s">
        <v>23</v>
      </c>
      <c r="M3564">
        <v>2020</v>
      </c>
      <c r="N3564" s="18">
        <v>4</v>
      </c>
      <c r="O3564">
        <v>352</v>
      </c>
      <c r="P3564" t="s">
        <v>30</v>
      </c>
      <c r="Q3564">
        <v>84</v>
      </c>
      <c r="R3564" t="s">
        <v>24</v>
      </c>
      <c r="S3564">
        <v>29</v>
      </c>
      <c r="T3564" t="s">
        <v>35</v>
      </c>
    </row>
    <row r="3565" spans="1:20" x14ac:dyDescent="0.2">
      <c r="A3565" t="s">
        <v>2356</v>
      </c>
      <c r="B3565" s="18" t="s">
        <v>2357</v>
      </c>
      <c r="C3565" s="18" t="str">
        <f t="shared" si="117"/>
        <v xml:space="preserve">Mecklenburg </v>
      </c>
      <c r="D3565" s="18" t="str">
        <f t="shared" si="118"/>
        <v xml:space="preserve"> Virginia</v>
      </c>
      <c r="E3565" t="s">
        <v>21</v>
      </c>
      <c r="F3565">
        <v>713940</v>
      </c>
      <c r="G3565" t="s">
        <v>22</v>
      </c>
      <c r="H3565" t="s">
        <v>21</v>
      </c>
      <c r="I3565">
        <v>1</v>
      </c>
      <c r="J3565" t="s">
        <v>23</v>
      </c>
      <c r="K3565">
        <v>210</v>
      </c>
      <c r="L3565" s="24" t="s">
        <v>27</v>
      </c>
      <c r="M3565">
        <v>2020</v>
      </c>
      <c r="N3565" s="18">
        <v>3</v>
      </c>
      <c r="O3565" t="s">
        <v>26</v>
      </c>
      <c r="P3565" t="s">
        <v>26</v>
      </c>
      <c r="Q3565" t="s">
        <v>26</v>
      </c>
      <c r="R3565" t="s">
        <v>26</v>
      </c>
      <c r="S3565" t="s">
        <v>26</v>
      </c>
      <c r="T3565" t="s">
        <v>26</v>
      </c>
    </row>
    <row r="3566" spans="1:20" x14ac:dyDescent="0.2">
      <c r="A3566" t="s">
        <v>2358</v>
      </c>
      <c r="B3566" s="18" t="s">
        <v>2359</v>
      </c>
      <c r="C3566" s="18" t="str">
        <f t="shared" si="117"/>
        <v xml:space="preserve">Montgomery </v>
      </c>
      <c r="D3566" s="18" t="str">
        <f t="shared" si="118"/>
        <v xml:space="preserve"> Virginia</v>
      </c>
      <c r="E3566" t="s">
        <v>21</v>
      </c>
      <c r="F3566">
        <v>713940</v>
      </c>
      <c r="G3566" t="s">
        <v>22</v>
      </c>
      <c r="H3566" t="s">
        <v>21</v>
      </c>
      <c r="I3566">
        <v>1</v>
      </c>
      <c r="J3566" t="s">
        <v>23</v>
      </c>
      <c r="K3566">
        <v>1</v>
      </c>
      <c r="L3566" s="24" t="s">
        <v>23</v>
      </c>
      <c r="M3566">
        <v>2020</v>
      </c>
      <c r="N3566" s="18">
        <v>12</v>
      </c>
      <c r="O3566">
        <v>1330</v>
      </c>
      <c r="P3566" t="s">
        <v>30</v>
      </c>
      <c r="Q3566">
        <v>376</v>
      </c>
      <c r="R3566" t="s">
        <v>30</v>
      </c>
      <c r="S3566">
        <v>105</v>
      </c>
      <c r="T3566" t="s">
        <v>30</v>
      </c>
    </row>
    <row r="3567" spans="1:20" x14ac:dyDescent="0.2">
      <c r="A3567" t="s">
        <v>2358</v>
      </c>
      <c r="B3567" s="18" t="s">
        <v>2359</v>
      </c>
      <c r="C3567" s="18" t="str">
        <f t="shared" si="117"/>
        <v xml:space="preserve">Montgomery </v>
      </c>
      <c r="D3567" s="18" t="str">
        <f t="shared" si="118"/>
        <v xml:space="preserve"> Virginia</v>
      </c>
      <c r="E3567" t="s">
        <v>21</v>
      </c>
      <c r="F3567">
        <v>713940</v>
      </c>
      <c r="G3567" t="s">
        <v>22</v>
      </c>
      <c r="H3567" t="s">
        <v>21</v>
      </c>
      <c r="I3567">
        <v>1</v>
      </c>
      <c r="J3567" t="s">
        <v>23</v>
      </c>
      <c r="K3567">
        <v>210</v>
      </c>
      <c r="L3567" s="24" t="s">
        <v>27</v>
      </c>
      <c r="M3567">
        <v>2020</v>
      </c>
      <c r="N3567" s="18">
        <v>6</v>
      </c>
      <c r="O3567" t="s">
        <v>26</v>
      </c>
      <c r="P3567" t="s">
        <v>26</v>
      </c>
      <c r="Q3567" t="s">
        <v>26</v>
      </c>
      <c r="R3567" t="s">
        <v>26</v>
      </c>
      <c r="S3567" t="s">
        <v>26</v>
      </c>
      <c r="T3567" t="s">
        <v>26</v>
      </c>
    </row>
    <row r="3568" spans="1:20" x14ac:dyDescent="0.2">
      <c r="A3568" t="s">
        <v>2358</v>
      </c>
      <c r="B3568" s="18" t="s">
        <v>2359</v>
      </c>
      <c r="C3568" s="18" t="str">
        <f t="shared" si="117"/>
        <v xml:space="preserve">Montgomery </v>
      </c>
      <c r="D3568" s="18" t="str">
        <f t="shared" si="118"/>
        <v xml:space="preserve"> Virginia</v>
      </c>
      <c r="E3568" t="s">
        <v>21</v>
      </c>
      <c r="F3568">
        <v>713940</v>
      </c>
      <c r="G3568" t="s">
        <v>22</v>
      </c>
      <c r="H3568" t="s">
        <v>21</v>
      </c>
      <c r="I3568">
        <v>1</v>
      </c>
      <c r="J3568" t="s">
        <v>23</v>
      </c>
      <c r="K3568">
        <v>220</v>
      </c>
      <c r="L3568" s="24" t="s">
        <v>31</v>
      </c>
      <c r="M3568">
        <v>2020</v>
      </c>
      <c r="N3568" s="18">
        <v>4</v>
      </c>
      <c r="O3568" t="s">
        <v>26</v>
      </c>
      <c r="P3568" t="s">
        <v>26</v>
      </c>
      <c r="Q3568" t="s">
        <v>26</v>
      </c>
      <c r="R3568" t="s">
        <v>26</v>
      </c>
      <c r="S3568" t="s">
        <v>26</v>
      </c>
      <c r="T3568" t="s">
        <v>26</v>
      </c>
    </row>
    <row r="3569" spans="1:20" x14ac:dyDescent="0.2">
      <c r="A3569" t="s">
        <v>2360</v>
      </c>
      <c r="B3569" s="18" t="s">
        <v>2361</v>
      </c>
      <c r="C3569" s="18" t="str">
        <f t="shared" si="117"/>
        <v xml:space="preserve">Prince William </v>
      </c>
      <c r="D3569" s="18" t="str">
        <f t="shared" si="118"/>
        <v xml:space="preserve"> Virginia</v>
      </c>
      <c r="E3569" t="s">
        <v>21</v>
      </c>
      <c r="F3569">
        <v>713940</v>
      </c>
      <c r="G3569" t="s">
        <v>22</v>
      </c>
      <c r="H3569" t="s">
        <v>21</v>
      </c>
      <c r="I3569">
        <v>1</v>
      </c>
      <c r="J3569" t="s">
        <v>23</v>
      </c>
      <c r="K3569">
        <v>1</v>
      </c>
      <c r="L3569" s="24" t="s">
        <v>23</v>
      </c>
      <c r="M3569">
        <v>2020</v>
      </c>
      <c r="N3569" s="18">
        <v>54</v>
      </c>
      <c r="O3569">
        <v>13547</v>
      </c>
      <c r="P3569" t="s">
        <v>30</v>
      </c>
      <c r="Q3569">
        <v>4613</v>
      </c>
      <c r="R3569" t="s">
        <v>24</v>
      </c>
      <c r="S3569">
        <v>1145</v>
      </c>
      <c r="T3569" t="s">
        <v>30</v>
      </c>
    </row>
    <row r="3570" spans="1:20" x14ac:dyDescent="0.2">
      <c r="A3570" t="s">
        <v>2360</v>
      </c>
      <c r="B3570" s="18" t="s">
        <v>2361</v>
      </c>
      <c r="C3570" s="18" t="str">
        <f t="shared" si="117"/>
        <v xml:space="preserve">Prince William </v>
      </c>
      <c r="D3570" s="18" t="str">
        <f t="shared" si="118"/>
        <v xml:space="preserve"> Virginia</v>
      </c>
      <c r="E3570" t="s">
        <v>21</v>
      </c>
      <c r="F3570">
        <v>713940</v>
      </c>
      <c r="G3570" t="s">
        <v>22</v>
      </c>
      <c r="H3570" t="s">
        <v>21</v>
      </c>
      <c r="I3570">
        <v>1</v>
      </c>
      <c r="J3570" t="s">
        <v>23</v>
      </c>
      <c r="K3570">
        <v>210</v>
      </c>
      <c r="L3570" s="24" t="s">
        <v>27</v>
      </c>
      <c r="M3570">
        <v>2020</v>
      </c>
      <c r="N3570" s="18">
        <v>22</v>
      </c>
      <c r="O3570" t="s">
        <v>26</v>
      </c>
      <c r="P3570" t="s">
        <v>26</v>
      </c>
      <c r="Q3570" t="s">
        <v>26</v>
      </c>
      <c r="R3570" t="s">
        <v>26</v>
      </c>
      <c r="S3570" t="s">
        <v>26</v>
      </c>
      <c r="T3570" t="s">
        <v>26</v>
      </c>
    </row>
    <row r="3571" spans="1:20" x14ac:dyDescent="0.2">
      <c r="A3571" t="s">
        <v>2360</v>
      </c>
      <c r="B3571" s="18" t="s">
        <v>2361</v>
      </c>
      <c r="C3571" s="18" t="str">
        <f t="shared" si="117"/>
        <v xml:space="preserve">Prince William </v>
      </c>
      <c r="D3571" s="18" t="str">
        <f t="shared" si="118"/>
        <v xml:space="preserve"> Virginia</v>
      </c>
      <c r="E3571" t="s">
        <v>21</v>
      </c>
      <c r="F3571">
        <v>713940</v>
      </c>
      <c r="G3571" t="s">
        <v>22</v>
      </c>
      <c r="H3571" t="s">
        <v>21</v>
      </c>
      <c r="I3571">
        <v>1</v>
      </c>
      <c r="J3571" t="s">
        <v>23</v>
      </c>
      <c r="K3571">
        <v>220</v>
      </c>
      <c r="L3571" s="24" t="s">
        <v>31</v>
      </c>
      <c r="M3571">
        <v>2020</v>
      </c>
      <c r="N3571" s="18">
        <v>12</v>
      </c>
      <c r="O3571" t="s">
        <v>26</v>
      </c>
      <c r="P3571" t="s">
        <v>26</v>
      </c>
      <c r="Q3571" t="s">
        <v>26</v>
      </c>
      <c r="R3571" t="s">
        <v>26</v>
      </c>
      <c r="S3571" t="s">
        <v>26</v>
      </c>
      <c r="T3571" t="s">
        <v>26</v>
      </c>
    </row>
    <row r="3572" spans="1:20" x14ac:dyDescent="0.2">
      <c r="A3572" t="s">
        <v>2360</v>
      </c>
      <c r="B3572" s="18" t="s">
        <v>2361</v>
      </c>
      <c r="C3572" s="18" t="str">
        <f t="shared" si="117"/>
        <v xml:space="preserve">Prince William </v>
      </c>
      <c r="D3572" s="18" t="str">
        <f t="shared" si="118"/>
        <v xml:space="preserve"> Virginia</v>
      </c>
      <c r="E3572" t="s">
        <v>21</v>
      </c>
      <c r="F3572">
        <v>713940</v>
      </c>
      <c r="G3572" t="s">
        <v>22</v>
      </c>
      <c r="H3572" t="s">
        <v>21</v>
      </c>
      <c r="I3572">
        <v>1</v>
      </c>
      <c r="J3572" t="s">
        <v>23</v>
      </c>
      <c r="K3572">
        <v>230</v>
      </c>
      <c r="L3572" s="24" t="s">
        <v>32</v>
      </c>
      <c r="M3572">
        <v>2020</v>
      </c>
      <c r="N3572" s="18">
        <v>9</v>
      </c>
      <c r="O3572" t="s">
        <v>26</v>
      </c>
      <c r="P3572" t="s">
        <v>26</v>
      </c>
      <c r="Q3572" t="s">
        <v>26</v>
      </c>
      <c r="R3572" t="s">
        <v>26</v>
      </c>
      <c r="S3572" t="s">
        <v>26</v>
      </c>
      <c r="T3572" t="s">
        <v>26</v>
      </c>
    </row>
    <row r="3573" spans="1:20" x14ac:dyDescent="0.2">
      <c r="A3573" t="s">
        <v>2360</v>
      </c>
      <c r="B3573" s="18" t="s">
        <v>2361</v>
      </c>
      <c r="C3573" s="18" t="str">
        <f t="shared" si="117"/>
        <v xml:space="preserve">Prince William </v>
      </c>
      <c r="D3573" s="18" t="str">
        <f t="shared" si="118"/>
        <v xml:space="preserve"> Virginia</v>
      </c>
      <c r="E3573" t="s">
        <v>21</v>
      </c>
      <c r="F3573">
        <v>713940</v>
      </c>
      <c r="G3573" t="s">
        <v>22</v>
      </c>
      <c r="H3573" t="s">
        <v>21</v>
      </c>
      <c r="I3573">
        <v>1</v>
      </c>
      <c r="J3573" t="s">
        <v>23</v>
      </c>
      <c r="K3573">
        <v>241</v>
      </c>
      <c r="L3573" s="24" t="s">
        <v>25</v>
      </c>
      <c r="M3573">
        <v>2020</v>
      </c>
      <c r="N3573" s="18">
        <v>6</v>
      </c>
      <c r="O3573" t="s">
        <v>26</v>
      </c>
      <c r="P3573" t="s">
        <v>26</v>
      </c>
      <c r="Q3573" t="s">
        <v>26</v>
      </c>
      <c r="R3573" t="s">
        <v>26</v>
      </c>
      <c r="S3573" t="s">
        <v>26</v>
      </c>
      <c r="T3573" t="s">
        <v>26</v>
      </c>
    </row>
    <row r="3574" spans="1:20" x14ac:dyDescent="0.2">
      <c r="A3574" t="s">
        <v>2360</v>
      </c>
      <c r="B3574" s="18" t="s">
        <v>2361</v>
      </c>
      <c r="C3574" s="18" t="str">
        <f t="shared" si="117"/>
        <v xml:space="preserve">Prince William </v>
      </c>
      <c r="D3574" s="18" t="str">
        <f t="shared" si="118"/>
        <v xml:space="preserve"> Virginia</v>
      </c>
      <c r="E3574" t="s">
        <v>21</v>
      </c>
      <c r="F3574">
        <v>713940</v>
      </c>
      <c r="G3574" t="s">
        <v>22</v>
      </c>
      <c r="H3574" t="s">
        <v>21</v>
      </c>
      <c r="I3574">
        <v>1</v>
      </c>
      <c r="J3574" t="s">
        <v>23</v>
      </c>
      <c r="K3574">
        <v>251</v>
      </c>
      <c r="L3574" s="24" t="s">
        <v>57</v>
      </c>
      <c r="M3574">
        <v>2020</v>
      </c>
      <c r="N3574" s="18">
        <v>3</v>
      </c>
      <c r="O3574" t="s">
        <v>26</v>
      </c>
      <c r="P3574" t="s">
        <v>26</v>
      </c>
      <c r="Q3574" t="s">
        <v>26</v>
      </c>
      <c r="R3574" t="s">
        <v>26</v>
      </c>
      <c r="S3574" t="s">
        <v>26</v>
      </c>
      <c r="T3574" t="s">
        <v>26</v>
      </c>
    </row>
    <row r="3575" spans="1:20" x14ac:dyDescent="0.2">
      <c r="A3575" t="s">
        <v>2362</v>
      </c>
      <c r="B3575" s="18" t="s">
        <v>2363</v>
      </c>
      <c r="C3575" s="18" t="str">
        <f t="shared" si="117"/>
        <v xml:space="preserve">Pulaski </v>
      </c>
      <c r="D3575" s="18" t="str">
        <f t="shared" si="118"/>
        <v xml:space="preserve"> Virginia</v>
      </c>
      <c r="E3575" t="s">
        <v>21</v>
      </c>
      <c r="F3575">
        <v>713940</v>
      </c>
      <c r="G3575" t="s">
        <v>22</v>
      </c>
      <c r="H3575" t="s">
        <v>21</v>
      </c>
      <c r="I3575">
        <v>1</v>
      </c>
      <c r="J3575" t="s">
        <v>23</v>
      </c>
      <c r="K3575">
        <v>1</v>
      </c>
      <c r="L3575" s="24" t="s">
        <v>23</v>
      </c>
      <c r="M3575">
        <v>2020</v>
      </c>
      <c r="N3575" s="18">
        <v>5</v>
      </c>
      <c r="O3575">
        <v>648</v>
      </c>
      <c r="P3575" t="s">
        <v>24</v>
      </c>
      <c r="Q3575">
        <v>174</v>
      </c>
      <c r="R3575" t="s">
        <v>24</v>
      </c>
      <c r="S3575">
        <v>56</v>
      </c>
      <c r="T3575" t="s">
        <v>24</v>
      </c>
    </row>
    <row r="3576" spans="1:20" x14ac:dyDescent="0.2">
      <c r="A3576" t="s">
        <v>2362</v>
      </c>
      <c r="B3576" s="18" t="s">
        <v>2363</v>
      </c>
      <c r="C3576" s="18" t="str">
        <f t="shared" si="117"/>
        <v xml:space="preserve">Pulaski </v>
      </c>
      <c r="D3576" s="18" t="str">
        <f t="shared" si="118"/>
        <v xml:space="preserve"> Virginia</v>
      </c>
      <c r="E3576" t="s">
        <v>21</v>
      </c>
      <c r="F3576">
        <v>713940</v>
      </c>
      <c r="G3576" t="s">
        <v>22</v>
      </c>
      <c r="H3576" t="s">
        <v>21</v>
      </c>
      <c r="I3576">
        <v>1</v>
      </c>
      <c r="J3576" t="s">
        <v>23</v>
      </c>
      <c r="K3576">
        <v>210</v>
      </c>
      <c r="L3576" s="24" t="s">
        <v>27</v>
      </c>
      <c r="M3576">
        <v>2020</v>
      </c>
      <c r="N3576" s="18">
        <v>3</v>
      </c>
      <c r="O3576" t="s">
        <v>26</v>
      </c>
      <c r="P3576" t="s">
        <v>26</v>
      </c>
      <c r="Q3576" t="s">
        <v>26</v>
      </c>
      <c r="R3576" t="s">
        <v>26</v>
      </c>
      <c r="S3576" t="s">
        <v>26</v>
      </c>
      <c r="T3576" t="s">
        <v>26</v>
      </c>
    </row>
    <row r="3577" spans="1:20" x14ac:dyDescent="0.2">
      <c r="A3577" t="s">
        <v>2364</v>
      </c>
      <c r="B3577" s="18" t="s">
        <v>2365</v>
      </c>
      <c r="C3577" s="18" t="str">
        <f t="shared" si="117"/>
        <v xml:space="preserve">Roanoke </v>
      </c>
      <c r="D3577" s="18" t="str">
        <f t="shared" si="118"/>
        <v xml:space="preserve"> Virginia</v>
      </c>
      <c r="E3577" t="s">
        <v>21</v>
      </c>
      <c r="F3577">
        <v>713940</v>
      </c>
      <c r="G3577" t="s">
        <v>22</v>
      </c>
      <c r="H3577" t="s">
        <v>21</v>
      </c>
      <c r="I3577">
        <v>1</v>
      </c>
      <c r="J3577" t="s">
        <v>23</v>
      </c>
      <c r="K3577">
        <v>1</v>
      </c>
      <c r="L3577" s="24" t="s">
        <v>23</v>
      </c>
      <c r="M3577">
        <v>2020</v>
      </c>
      <c r="N3577" s="18">
        <v>13</v>
      </c>
      <c r="O3577">
        <v>2941</v>
      </c>
      <c r="P3577" t="s">
        <v>30</v>
      </c>
      <c r="Q3577">
        <v>781</v>
      </c>
      <c r="R3577" t="s">
        <v>30</v>
      </c>
      <c r="S3577">
        <v>262</v>
      </c>
      <c r="T3577" t="s">
        <v>24</v>
      </c>
    </row>
    <row r="3578" spans="1:20" x14ac:dyDescent="0.2">
      <c r="A3578" t="s">
        <v>2364</v>
      </c>
      <c r="B3578" s="18" t="s">
        <v>2365</v>
      </c>
      <c r="C3578" s="18" t="str">
        <f t="shared" si="117"/>
        <v xml:space="preserve">Roanoke </v>
      </c>
      <c r="D3578" s="18" t="str">
        <f t="shared" si="118"/>
        <v xml:space="preserve"> Virginia</v>
      </c>
      <c r="E3578" t="s">
        <v>21</v>
      </c>
      <c r="F3578">
        <v>713940</v>
      </c>
      <c r="G3578" t="s">
        <v>22</v>
      </c>
      <c r="H3578" t="s">
        <v>21</v>
      </c>
      <c r="I3578">
        <v>1</v>
      </c>
      <c r="J3578" t="s">
        <v>23</v>
      </c>
      <c r="K3578">
        <v>210</v>
      </c>
      <c r="L3578" s="24" t="s">
        <v>27</v>
      </c>
      <c r="M3578">
        <v>2020</v>
      </c>
      <c r="N3578" s="18">
        <v>6</v>
      </c>
      <c r="O3578" t="s">
        <v>26</v>
      </c>
      <c r="P3578" t="s">
        <v>26</v>
      </c>
      <c r="Q3578" t="s">
        <v>26</v>
      </c>
      <c r="R3578" t="s">
        <v>26</v>
      </c>
      <c r="S3578" t="s">
        <v>26</v>
      </c>
      <c r="T3578" t="s">
        <v>26</v>
      </c>
    </row>
    <row r="3579" spans="1:20" x14ac:dyDescent="0.2">
      <c r="A3579" t="s">
        <v>2364</v>
      </c>
      <c r="B3579" s="18" t="s">
        <v>2365</v>
      </c>
      <c r="C3579" s="18" t="str">
        <f t="shared" si="117"/>
        <v xml:space="preserve">Roanoke </v>
      </c>
      <c r="D3579" s="18" t="str">
        <f t="shared" si="118"/>
        <v xml:space="preserve"> Virginia</v>
      </c>
      <c r="E3579" t="s">
        <v>21</v>
      </c>
      <c r="F3579">
        <v>713940</v>
      </c>
      <c r="G3579" t="s">
        <v>22</v>
      </c>
      <c r="H3579" t="s">
        <v>21</v>
      </c>
      <c r="I3579">
        <v>1</v>
      </c>
      <c r="J3579" t="s">
        <v>23</v>
      </c>
      <c r="K3579">
        <v>230</v>
      </c>
      <c r="L3579" s="24" t="s">
        <v>32</v>
      </c>
      <c r="M3579">
        <v>2020</v>
      </c>
      <c r="N3579" s="18">
        <v>4</v>
      </c>
      <c r="O3579" t="s">
        <v>26</v>
      </c>
      <c r="P3579" t="s">
        <v>26</v>
      </c>
      <c r="Q3579" t="s">
        <v>26</v>
      </c>
      <c r="R3579" t="s">
        <v>26</v>
      </c>
      <c r="S3579" t="s">
        <v>26</v>
      </c>
      <c r="T3579" t="s">
        <v>26</v>
      </c>
    </row>
    <row r="3580" spans="1:20" x14ac:dyDescent="0.2">
      <c r="A3580" t="s">
        <v>2366</v>
      </c>
      <c r="B3580" s="18" t="s">
        <v>2367</v>
      </c>
      <c r="C3580" s="18" t="str">
        <f t="shared" si="117"/>
        <v xml:space="preserve">Rockingham </v>
      </c>
      <c r="D3580" s="18" t="str">
        <f t="shared" si="118"/>
        <v xml:space="preserve"> Virginia</v>
      </c>
      <c r="E3580" t="s">
        <v>21</v>
      </c>
      <c r="F3580">
        <v>713940</v>
      </c>
      <c r="G3580" t="s">
        <v>22</v>
      </c>
      <c r="H3580" t="s">
        <v>21</v>
      </c>
      <c r="I3580">
        <v>1</v>
      </c>
      <c r="J3580" t="s">
        <v>23</v>
      </c>
      <c r="K3580">
        <v>1</v>
      </c>
      <c r="L3580" s="24" t="s">
        <v>23</v>
      </c>
      <c r="M3580">
        <v>2020</v>
      </c>
      <c r="N3580" s="18">
        <v>6</v>
      </c>
      <c r="O3580">
        <v>393</v>
      </c>
      <c r="P3580" t="s">
        <v>24</v>
      </c>
      <c r="Q3580">
        <v>82</v>
      </c>
      <c r="R3580" t="s">
        <v>35</v>
      </c>
      <c r="S3580">
        <v>29</v>
      </c>
      <c r="T3580" t="s">
        <v>24</v>
      </c>
    </row>
    <row r="3581" spans="1:20" x14ac:dyDescent="0.2">
      <c r="A3581" t="s">
        <v>2366</v>
      </c>
      <c r="B3581" s="18" t="s">
        <v>2367</v>
      </c>
      <c r="C3581" s="18" t="str">
        <f t="shared" si="117"/>
        <v xml:space="preserve">Rockingham </v>
      </c>
      <c r="D3581" s="18" t="str">
        <f t="shared" si="118"/>
        <v xml:space="preserve"> Virginia</v>
      </c>
      <c r="E3581" t="s">
        <v>21</v>
      </c>
      <c r="F3581">
        <v>713940</v>
      </c>
      <c r="G3581" t="s">
        <v>22</v>
      </c>
      <c r="H3581" t="s">
        <v>21</v>
      </c>
      <c r="I3581">
        <v>1</v>
      </c>
      <c r="J3581" t="s">
        <v>23</v>
      </c>
      <c r="K3581">
        <v>210</v>
      </c>
      <c r="L3581" s="24" t="s">
        <v>27</v>
      </c>
      <c r="M3581">
        <v>2020</v>
      </c>
      <c r="N3581" s="18">
        <v>3</v>
      </c>
      <c r="O3581" t="s">
        <v>26</v>
      </c>
      <c r="P3581" t="s">
        <v>26</v>
      </c>
      <c r="Q3581" t="s">
        <v>26</v>
      </c>
      <c r="R3581" t="s">
        <v>26</v>
      </c>
      <c r="S3581" t="s">
        <v>26</v>
      </c>
      <c r="T3581" t="s">
        <v>26</v>
      </c>
    </row>
    <row r="3582" spans="1:20" x14ac:dyDescent="0.2">
      <c r="A3582" t="s">
        <v>2368</v>
      </c>
      <c r="B3582" s="18" t="s">
        <v>2369</v>
      </c>
      <c r="C3582" s="18" t="str">
        <f t="shared" si="117"/>
        <v xml:space="preserve">Spotsylvania </v>
      </c>
      <c r="D3582" s="18" t="str">
        <f t="shared" si="118"/>
        <v xml:space="preserve"> Virginia</v>
      </c>
      <c r="E3582" t="s">
        <v>21</v>
      </c>
      <c r="F3582">
        <v>713940</v>
      </c>
      <c r="G3582" t="s">
        <v>22</v>
      </c>
      <c r="H3582" t="s">
        <v>21</v>
      </c>
      <c r="I3582">
        <v>1</v>
      </c>
      <c r="J3582" t="s">
        <v>23</v>
      </c>
      <c r="K3582">
        <v>1</v>
      </c>
      <c r="L3582" s="24" t="s">
        <v>23</v>
      </c>
      <c r="M3582">
        <v>2020</v>
      </c>
      <c r="N3582" s="18">
        <v>10</v>
      </c>
      <c r="O3582">
        <v>3115</v>
      </c>
      <c r="P3582" t="s">
        <v>24</v>
      </c>
      <c r="Q3582">
        <v>1112</v>
      </c>
      <c r="R3582" t="s">
        <v>24</v>
      </c>
      <c r="S3582">
        <v>357</v>
      </c>
      <c r="T3582" t="s">
        <v>24</v>
      </c>
    </row>
    <row r="3583" spans="1:20" x14ac:dyDescent="0.2">
      <c r="A3583" t="s">
        <v>2368</v>
      </c>
      <c r="B3583" s="18" t="s">
        <v>2369</v>
      </c>
      <c r="C3583" s="18" t="str">
        <f t="shared" si="117"/>
        <v xml:space="preserve">Spotsylvania </v>
      </c>
      <c r="D3583" s="18" t="str">
        <f t="shared" si="118"/>
        <v xml:space="preserve"> Virginia</v>
      </c>
      <c r="E3583" t="s">
        <v>21</v>
      </c>
      <c r="F3583">
        <v>713940</v>
      </c>
      <c r="G3583" t="s">
        <v>22</v>
      </c>
      <c r="H3583" t="s">
        <v>21</v>
      </c>
      <c r="I3583">
        <v>1</v>
      </c>
      <c r="J3583" t="s">
        <v>23</v>
      </c>
      <c r="K3583">
        <v>210</v>
      </c>
      <c r="L3583" s="24" t="s">
        <v>27</v>
      </c>
      <c r="M3583">
        <v>2020</v>
      </c>
      <c r="N3583" s="18">
        <v>5</v>
      </c>
      <c r="O3583" t="s">
        <v>26</v>
      </c>
      <c r="P3583" t="s">
        <v>26</v>
      </c>
      <c r="Q3583" t="s">
        <v>26</v>
      </c>
      <c r="R3583" t="s">
        <v>26</v>
      </c>
      <c r="S3583" t="s">
        <v>26</v>
      </c>
      <c r="T3583" t="s">
        <v>26</v>
      </c>
    </row>
    <row r="3584" spans="1:20" x14ac:dyDescent="0.2">
      <c r="A3584" t="s">
        <v>2370</v>
      </c>
      <c r="B3584" s="18" t="s">
        <v>2371</v>
      </c>
      <c r="C3584" s="18" t="str">
        <f t="shared" si="117"/>
        <v xml:space="preserve">Stafford </v>
      </c>
      <c r="D3584" s="18" t="str">
        <f t="shared" si="118"/>
        <v xml:space="preserve"> Virginia</v>
      </c>
      <c r="E3584" t="s">
        <v>21</v>
      </c>
      <c r="F3584">
        <v>713940</v>
      </c>
      <c r="G3584" t="s">
        <v>22</v>
      </c>
      <c r="H3584" t="s">
        <v>21</v>
      </c>
      <c r="I3584">
        <v>1</v>
      </c>
      <c r="J3584" t="s">
        <v>23</v>
      </c>
      <c r="K3584">
        <v>1</v>
      </c>
      <c r="L3584" s="24" t="s">
        <v>23</v>
      </c>
      <c r="M3584">
        <v>2020</v>
      </c>
      <c r="N3584" s="18">
        <v>16</v>
      </c>
      <c r="O3584">
        <v>4949</v>
      </c>
      <c r="P3584" t="s">
        <v>30</v>
      </c>
      <c r="Q3584">
        <v>1632</v>
      </c>
      <c r="R3584" t="s">
        <v>24</v>
      </c>
      <c r="S3584">
        <v>520</v>
      </c>
      <c r="T3584" t="s">
        <v>30</v>
      </c>
    </row>
    <row r="3585" spans="1:20" x14ac:dyDescent="0.2">
      <c r="A3585" t="s">
        <v>2370</v>
      </c>
      <c r="B3585" s="18" t="s">
        <v>2371</v>
      </c>
      <c r="C3585" s="18" t="str">
        <f t="shared" si="117"/>
        <v xml:space="preserve">Stafford </v>
      </c>
      <c r="D3585" s="18" t="str">
        <f t="shared" si="118"/>
        <v xml:space="preserve"> Virginia</v>
      </c>
      <c r="E3585" t="s">
        <v>21</v>
      </c>
      <c r="F3585">
        <v>713940</v>
      </c>
      <c r="G3585" t="s">
        <v>22</v>
      </c>
      <c r="H3585" t="s">
        <v>21</v>
      </c>
      <c r="I3585">
        <v>1</v>
      </c>
      <c r="J3585" t="s">
        <v>23</v>
      </c>
      <c r="K3585">
        <v>210</v>
      </c>
      <c r="L3585" s="24" t="s">
        <v>27</v>
      </c>
      <c r="M3585">
        <v>2020</v>
      </c>
      <c r="N3585" s="18">
        <v>7</v>
      </c>
      <c r="O3585" t="s">
        <v>26</v>
      </c>
      <c r="P3585" t="s">
        <v>26</v>
      </c>
      <c r="Q3585" t="s">
        <v>26</v>
      </c>
      <c r="R3585" t="s">
        <v>26</v>
      </c>
      <c r="S3585" t="s">
        <v>26</v>
      </c>
      <c r="T3585" t="s">
        <v>26</v>
      </c>
    </row>
    <row r="3586" spans="1:20" x14ac:dyDescent="0.2">
      <c r="A3586" t="s">
        <v>2370</v>
      </c>
      <c r="B3586" s="18" t="s">
        <v>2371</v>
      </c>
      <c r="C3586" s="18" t="str">
        <f t="shared" si="117"/>
        <v xml:space="preserve">Stafford </v>
      </c>
      <c r="D3586" s="18" t="str">
        <f t="shared" si="118"/>
        <v xml:space="preserve"> Virginia</v>
      </c>
      <c r="E3586" t="s">
        <v>21</v>
      </c>
      <c r="F3586">
        <v>713940</v>
      </c>
      <c r="G3586" t="s">
        <v>22</v>
      </c>
      <c r="H3586" t="s">
        <v>21</v>
      </c>
      <c r="I3586">
        <v>1</v>
      </c>
      <c r="J3586" t="s">
        <v>23</v>
      </c>
      <c r="K3586">
        <v>230</v>
      </c>
      <c r="L3586" s="24" t="s">
        <v>32</v>
      </c>
      <c r="M3586">
        <v>2020</v>
      </c>
      <c r="N3586" s="18">
        <v>4</v>
      </c>
      <c r="O3586" t="s">
        <v>26</v>
      </c>
      <c r="P3586" t="s">
        <v>26</v>
      </c>
      <c r="Q3586" t="s">
        <v>26</v>
      </c>
      <c r="R3586" t="s">
        <v>26</v>
      </c>
      <c r="S3586" t="s">
        <v>26</v>
      </c>
      <c r="T3586" t="s">
        <v>26</v>
      </c>
    </row>
    <row r="3587" spans="1:20" x14ac:dyDescent="0.2">
      <c r="A3587" t="s">
        <v>2370</v>
      </c>
      <c r="B3587" s="18" t="s">
        <v>2371</v>
      </c>
      <c r="C3587" s="18" t="str">
        <f t="shared" ref="C3587:C3592" si="119">LEFT(B3587, FIND(" County",B3587))</f>
        <v xml:space="preserve">Stafford </v>
      </c>
      <c r="D3587" s="18" t="str">
        <f t="shared" ref="D3587:D3650" si="120">RIGHT(B3587, LEN(B3587)-FIND(", ",B3587))</f>
        <v xml:space="preserve"> Virginia</v>
      </c>
      <c r="E3587" t="s">
        <v>21</v>
      </c>
      <c r="F3587">
        <v>713940</v>
      </c>
      <c r="G3587" t="s">
        <v>22</v>
      </c>
      <c r="H3587" t="s">
        <v>21</v>
      </c>
      <c r="I3587">
        <v>1</v>
      </c>
      <c r="J3587" t="s">
        <v>23</v>
      </c>
      <c r="K3587">
        <v>251</v>
      </c>
      <c r="L3587" s="24" t="s">
        <v>57</v>
      </c>
      <c r="M3587">
        <v>2020</v>
      </c>
      <c r="N3587" s="18">
        <v>3</v>
      </c>
      <c r="O3587" t="s">
        <v>26</v>
      </c>
      <c r="P3587" t="s">
        <v>26</v>
      </c>
      <c r="Q3587" t="s">
        <v>26</v>
      </c>
      <c r="R3587" t="s">
        <v>26</v>
      </c>
      <c r="S3587" t="s">
        <v>26</v>
      </c>
      <c r="T3587" t="s">
        <v>26</v>
      </c>
    </row>
    <row r="3588" spans="1:20" x14ac:dyDescent="0.2">
      <c r="A3588" t="s">
        <v>2372</v>
      </c>
      <c r="B3588" s="18" t="s">
        <v>2373</v>
      </c>
      <c r="C3588" s="18" t="str">
        <f t="shared" si="119"/>
        <v xml:space="preserve">Tazewell </v>
      </c>
      <c r="D3588" s="18" t="str">
        <f t="shared" si="120"/>
        <v xml:space="preserve"> Virginia</v>
      </c>
      <c r="E3588" t="s">
        <v>21</v>
      </c>
      <c r="F3588">
        <v>713940</v>
      </c>
      <c r="G3588" t="s">
        <v>22</v>
      </c>
      <c r="H3588" t="s">
        <v>21</v>
      </c>
      <c r="I3588">
        <v>1</v>
      </c>
      <c r="J3588" t="s">
        <v>23</v>
      </c>
      <c r="K3588">
        <v>1</v>
      </c>
      <c r="L3588" s="24" t="s">
        <v>23</v>
      </c>
      <c r="M3588">
        <v>2020</v>
      </c>
      <c r="N3588" s="18">
        <v>3</v>
      </c>
      <c r="O3588">
        <v>577</v>
      </c>
      <c r="P3588" t="s">
        <v>30</v>
      </c>
      <c r="Q3588">
        <v>172</v>
      </c>
      <c r="R3588" t="s">
        <v>24</v>
      </c>
      <c r="S3588">
        <v>57</v>
      </c>
      <c r="T3588" t="s">
        <v>35</v>
      </c>
    </row>
    <row r="3589" spans="1:20" x14ac:dyDescent="0.2">
      <c r="A3589" t="s">
        <v>2374</v>
      </c>
      <c r="B3589" s="18" t="s">
        <v>2375</v>
      </c>
      <c r="C3589" s="18" t="str">
        <f t="shared" si="119"/>
        <v xml:space="preserve">Warren </v>
      </c>
      <c r="D3589" s="18" t="str">
        <f t="shared" si="120"/>
        <v xml:space="preserve"> Virginia</v>
      </c>
      <c r="E3589" t="s">
        <v>21</v>
      </c>
      <c r="F3589">
        <v>713940</v>
      </c>
      <c r="G3589" t="s">
        <v>22</v>
      </c>
      <c r="H3589" t="s">
        <v>21</v>
      </c>
      <c r="I3589">
        <v>1</v>
      </c>
      <c r="J3589" t="s">
        <v>23</v>
      </c>
      <c r="K3589">
        <v>1</v>
      </c>
      <c r="L3589" s="24" t="s">
        <v>23</v>
      </c>
      <c r="M3589">
        <v>2020</v>
      </c>
      <c r="N3589" s="18">
        <v>3</v>
      </c>
      <c r="O3589">
        <v>229</v>
      </c>
      <c r="P3589" t="s">
        <v>24</v>
      </c>
      <c r="Q3589">
        <v>54</v>
      </c>
      <c r="R3589" t="s">
        <v>35</v>
      </c>
      <c r="S3589">
        <v>34</v>
      </c>
      <c r="T3589" t="s">
        <v>24</v>
      </c>
    </row>
    <row r="3590" spans="1:20" x14ac:dyDescent="0.2">
      <c r="A3590" t="s">
        <v>2376</v>
      </c>
      <c r="B3590" s="18" t="s">
        <v>2377</v>
      </c>
      <c r="C3590" s="18" t="str">
        <f t="shared" si="119"/>
        <v xml:space="preserve">Washington </v>
      </c>
      <c r="D3590" s="18" t="str">
        <f t="shared" si="120"/>
        <v xml:space="preserve"> Virginia</v>
      </c>
      <c r="E3590" t="s">
        <v>21</v>
      </c>
      <c r="F3590">
        <v>713940</v>
      </c>
      <c r="G3590" t="s">
        <v>22</v>
      </c>
      <c r="H3590" t="s">
        <v>21</v>
      </c>
      <c r="I3590">
        <v>1</v>
      </c>
      <c r="J3590" t="s">
        <v>23</v>
      </c>
      <c r="K3590">
        <v>1</v>
      </c>
      <c r="L3590" s="24" t="s">
        <v>23</v>
      </c>
      <c r="M3590">
        <v>2020</v>
      </c>
      <c r="N3590" s="18">
        <v>3</v>
      </c>
      <c r="O3590">
        <v>137</v>
      </c>
      <c r="P3590" t="s">
        <v>24</v>
      </c>
      <c r="Q3590">
        <v>31</v>
      </c>
      <c r="R3590" t="s">
        <v>30</v>
      </c>
      <c r="S3590">
        <v>11</v>
      </c>
      <c r="T3590" t="s">
        <v>30</v>
      </c>
    </row>
    <row r="3591" spans="1:20" x14ac:dyDescent="0.2">
      <c r="A3591" t="s">
        <v>2378</v>
      </c>
      <c r="B3591" s="18" t="s">
        <v>2379</v>
      </c>
      <c r="C3591" s="18" t="str">
        <f t="shared" si="119"/>
        <v xml:space="preserve">York </v>
      </c>
      <c r="D3591" s="18" t="str">
        <f t="shared" si="120"/>
        <v xml:space="preserve"> Virginia</v>
      </c>
      <c r="E3591" t="s">
        <v>21</v>
      </c>
      <c r="F3591">
        <v>713940</v>
      </c>
      <c r="G3591" t="s">
        <v>22</v>
      </c>
      <c r="H3591" t="s">
        <v>21</v>
      </c>
      <c r="I3591">
        <v>1</v>
      </c>
      <c r="J3591" t="s">
        <v>23</v>
      </c>
      <c r="K3591">
        <v>1</v>
      </c>
      <c r="L3591" s="24" t="s">
        <v>23</v>
      </c>
      <c r="M3591">
        <v>2020</v>
      </c>
      <c r="N3591" s="18">
        <v>12</v>
      </c>
      <c r="O3591">
        <v>2458</v>
      </c>
      <c r="P3591" t="s">
        <v>35</v>
      </c>
      <c r="Q3591">
        <v>749</v>
      </c>
      <c r="R3591" t="s">
        <v>35</v>
      </c>
      <c r="S3591">
        <v>306</v>
      </c>
      <c r="T3591" t="s">
        <v>35</v>
      </c>
    </row>
    <row r="3592" spans="1:20" x14ac:dyDescent="0.2">
      <c r="A3592" t="s">
        <v>2378</v>
      </c>
      <c r="B3592" s="18" t="s">
        <v>2379</v>
      </c>
      <c r="C3592" s="18" t="str">
        <f t="shared" si="119"/>
        <v xml:space="preserve">York </v>
      </c>
      <c r="D3592" s="18" t="str">
        <f t="shared" si="120"/>
        <v xml:space="preserve"> Virginia</v>
      </c>
      <c r="E3592" t="s">
        <v>21</v>
      </c>
      <c r="F3592">
        <v>713940</v>
      </c>
      <c r="G3592" t="s">
        <v>22</v>
      </c>
      <c r="H3592" t="s">
        <v>21</v>
      </c>
      <c r="I3592">
        <v>1</v>
      </c>
      <c r="J3592" t="s">
        <v>23</v>
      </c>
      <c r="K3592">
        <v>210</v>
      </c>
      <c r="L3592" s="24" t="s">
        <v>27</v>
      </c>
      <c r="M3592">
        <v>2020</v>
      </c>
      <c r="N3592" s="18">
        <v>8</v>
      </c>
      <c r="O3592" t="s">
        <v>26</v>
      </c>
      <c r="P3592" t="s">
        <v>26</v>
      </c>
      <c r="Q3592" t="s">
        <v>26</v>
      </c>
      <c r="R3592" t="s">
        <v>26</v>
      </c>
      <c r="S3592" t="s">
        <v>26</v>
      </c>
      <c r="T3592" t="s">
        <v>26</v>
      </c>
    </row>
    <row r="3593" spans="1:20" x14ac:dyDescent="0.2">
      <c r="A3593" t="s">
        <v>2380</v>
      </c>
      <c r="B3593" s="18" t="s">
        <v>2381</v>
      </c>
      <c r="C3593" s="18" t="str">
        <f t="shared" ref="C3593:C3656" si="121">LEFT(B3593, FIND(",",B3593)-1)</f>
        <v>Alexandria city</v>
      </c>
      <c r="D3593" s="18" t="str">
        <f t="shared" si="120"/>
        <v xml:space="preserve"> Virginia</v>
      </c>
      <c r="E3593" t="s">
        <v>21</v>
      </c>
      <c r="F3593">
        <v>713940</v>
      </c>
      <c r="G3593" t="s">
        <v>22</v>
      </c>
      <c r="H3593" t="s">
        <v>21</v>
      </c>
      <c r="I3593">
        <v>1</v>
      </c>
      <c r="J3593" t="s">
        <v>23</v>
      </c>
      <c r="K3593">
        <v>1</v>
      </c>
      <c r="L3593" s="24" t="s">
        <v>23</v>
      </c>
      <c r="M3593">
        <v>2020</v>
      </c>
      <c r="N3593" s="18">
        <v>37</v>
      </c>
      <c r="O3593">
        <v>11248</v>
      </c>
      <c r="P3593" t="s">
        <v>24</v>
      </c>
      <c r="Q3593">
        <v>3475</v>
      </c>
      <c r="R3593" t="s">
        <v>24</v>
      </c>
      <c r="S3593">
        <v>944</v>
      </c>
      <c r="T3593" t="s">
        <v>24</v>
      </c>
    </row>
    <row r="3594" spans="1:20" x14ac:dyDescent="0.2">
      <c r="A3594" t="s">
        <v>2380</v>
      </c>
      <c r="B3594" s="18" t="s">
        <v>2381</v>
      </c>
      <c r="C3594" s="18" t="str">
        <f t="shared" si="121"/>
        <v>Alexandria city</v>
      </c>
      <c r="D3594" s="18" t="str">
        <f t="shared" si="120"/>
        <v xml:space="preserve"> Virginia</v>
      </c>
      <c r="E3594" t="s">
        <v>21</v>
      </c>
      <c r="F3594">
        <v>713940</v>
      </c>
      <c r="G3594" t="s">
        <v>22</v>
      </c>
      <c r="H3594" t="s">
        <v>21</v>
      </c>
      <c r="I3594">
        <v>1</v>
      </c>
      <c r="J3594" t="s">
        <v>23</v>
      </c>
      <c r="K3594">
        <v>210</v>
      </c>
      <c r="L3594" s="24" t="s">
        <v>27</v>
      </c>
      <c r="M3594">
        <v>2020</v>
      </c>
      <c r="N3594" s="18">
        <v>10</v>
      </c>
      <c r="O3594" t="s">
        <v>26</v>
      </c>
      <c r="P3594" t="s">
        <v>26</v>
      </c>
      <c r="Q3594" t="s">
        <v>26</v>
      </c>
      <c r="R3594" t="s">
        <v>26</v>
      </c>
      <c r="S3594" t="s">
        <v>26</v>
      </c>
      <c r="T3594" t="s">
        <v>26</v>
      </c>
    </row>
    <row r="3595" spans="1:20" x14ac:dyDescent="0.2">
      <c r="A3595" t="s">
        <v>2380</v>
      </c>
      <c r="B3595" s="18" t="s">
        <v>2381</v>
      </c>
      <c r="C3595" s="18" t="str">
        <f t="shared" si="121"/>
        <v>Alexandria city</v>
      </c>
      <c r="D3595" s="18" t="str">
        <f t="shared" si="120"/>
        <v xml:space="preserve"> Virginia</v>
      </c>
      <c r="E3595" t="s">
        <v>21</v>
      </c>
      <c r="F3595">
        <v>713940</v>
      </c>
      <c r="G3595" t="s">
        <v>22</v>
      </c>
      <c r="H3595" t="s">
        <v>21</v>
      </c>
      <c r="I3595">
        <v>1</v>
      </c>
      <c r="J3595" t="s">
        <v>23</v>
      </c>
      <c r="K3595">
        <v>220</v>
      </c>
      <c r="L3595" s="24" t="s">
        <v>31</v>
      </c>
      <c r="M3595">
        <v>2020</v>
      </c>
      <c r="N3595" s="18">
        <v>10</v>
      </c>
      <c r="O3595" t="s">
        <v>26</v>
      </c>
      <c r="P3595" t="s">
        <v>26</v>
      </c>
      <c r="Q3595" t="s">
        <v>26</v>
      </c>
      <c r="R3595" t="s">
        <v>26</v>
      </c>
      <c r="S3595" t="s">
        <v>26</v>
      </c>
      <c r="T3595" t="s">
        <v>26</v>
      </c>
    </row>
    <row r="3596" spans="1:20" x14ac:dyDescent="0.2">
      <c r="A3596" t="s">
        <v>2380</v>
      </c>
      <c r="B3596" s="18" t="s">
        <v>2381</v>
      </c>
      <c r="C3596" s="18" t="str">
        <f t="shared" si="121"/>
        <v>Alexandria city</v>
      </c>
      <c r="D3596" s="18" t="str">
        <f t="shared" si="120"/>
        <v xml:space="preserve"> Virginia</v>
      </c>
      <c r="E3596" t="s">
        <v>21</v>
      </c>
      <c r="F3596">
        <v>713940</v>
      </c>
      <c r="G3596" t="s">
        <v>22</v>
      </c>
      <c r="H3596" t="s">
        <v>21</v>
      </c>
      <c r="I3596">
        <v>1</v>
      </c>
      <c r="J3596" t="s">
        <v>23</v>
      </c>
      <c r="K3596">
        <v>230</v>
      </c>
      <c r="L3596" s="24" t="s">
        <v>32</v>
      </c>
      <c r="M3596">
        <v>2020</v>
      </c>
      <c r="N3596" s="18">
        <v>8</v>
      </c>
      <c r="O3596" t="s">
        <v>26</v>
      </c>
      <c r="P3596" t="s">
        <v>26</v>
      </c>
      <c r="Q3596" t="s">
        <v>26</v>
      </c>
      <c r="R3596" t="s">
        <v>26</v>
      </c>
      <c r="S3596" t="s">
        <v>26</v>
      </c>
      <c r="T3596" t="s">
        <v>26</v>
      </c>
    </row>
    <row r="3597" spans="1:20" x14ac:dyDescent="0.2">
      <c r="A3597" t="s">
        <v>2380</v>
      </c>
      <c r="B3597" s="18" t="s">
        <v>2381</v>
      </c>
      <c r="C3597" s="18" t="str">
        <f t="shared" si="121"/>
        <v>Alexandria city</v>
      </c>
      <c r="D3597" s="18" t="str">
        <f t="shared" si="120"/>
        <v xml:space="preserve"> Virginia</v>
      </c>
      <c r="E3597" t="s">
        <v>21</v>
      </c>
      <c r="F3597">
        <v>713940</v>
      </c>
      <c r="G3597" t="s">
        <v>22</v>
      </c>
      <c r="H3597" t="s">
        <v>21</v>
      </c>
      <c r="I3597">
        <v>1</v>
      </c>
      <c r="J3597" t="s">
        <v>23</v>
      </c>
      <c r="K3597">
        <v>242</v>
      </c>
      <c r="L3597" s="24" t="s">
        <v>56</v>
      </c>
      <c r="M3597">
        <v>2020</v>
      </c>
      <c r="N3597" s="18">
        <v>3</v>
      </c>
      <c r="O3597" t="s">
        <v>26</v>
      </c>
      <c r="P3597" t="s">
        <v>26</v>
      </c>
      <c r="Q3597" t="s">
        <v>26</v>
      </c>
      <c r="R3597" t="s">
        <v>26</v>
      </c>
      <c r="S3597" t="s">
        <v>26</v>
      </c>
      <c r="T3597" t="s">
        <v>26</v>
      </c>
    </row>
    <row r="3598" spans="1:20" x14ac:dyDescent="0.2">
      <c r="A3598" t="s">
        <v>2380</v>
      </c>
      <c r="B3598" s="18" t="s">
        <v>2381</v>
      </c>
      <c r="C3598" s="18" t="str">
        <f t="shared" si="121"/>
        <v>Alexandria city</v>
      </c>
      <c r="D3598" s="18" t="str">
        <f t="shared" si="120"/>
        <v xml:space="preserve"> Virginia</v>
      </c>
      <c r="E3598" t="s">
        <v>21</v>
      </c>
      <c r="F3598">
        <v>713940</v>
      </c>
      <c r="G3598" t="s">
        <v>22</v>
      </c>
      <c r="H3598" t="s">
        <v>21</v>
      </c>
      <c r="I3598">
        <v>1</v>
      </c>
      <c r="J3598" t="s">
        <v>23</v>
      </c>
      <c r="K3598">
        <v>251</v>
      </c>
      <c r="L3598" s="24" t="s">
        <v>57</v>
      </c>
      <c r="M3598">
        <v>2020</v>
      </c>
      <c r="N3598" s="18">
        <v>4</v>
      </c>
      <c r="O3598" t="s">
        <v>26</v>
      </c>
      <c r="P3598" t="s">
        <v>26</v>
      </c>
      <c r="Q3598" t="s">
        <v>26</v>
      </c>
      <c r="R3598" t="s">
        <v>26</v>
      </c>
      <c r="S3598" t="s">
        <v>26</v>
      </c>
      <c r="T3598" t="s">
        <v>26</v>
      </c>
    </row>
    <row r="3599" spans="1:20" x14ac:dyDescent="0.2">
      <c r="A3599" t="s">
        <v>2382</v>
      </c>
      <c r="B3599" s="18" t="s">
        <v>2383</v>
      </c>
      <c r="C3599" s="18" t="str">
        <f t="shared" si="121"/>
        <v>Bristol city</v>
      </c>
      <c r="D3599" s="18" t="str">
        <f t="shared" si="120"/>
        <v xml:space="preserve"> Virginia</v>
      </c>
      <c r="E3599" t="s">
        <v>21</v>
      </c>
      <c r="F3599">
        <v>713940</v>
      </c>
      <c r="G3599" t="s">
        <v>22</v>
      </c>
      <c r="H3599" t="s">
        <v>21</v>
      </c>
      <c r="I3599">
        <v>1</v>
      </c>
      <c r="J3599" t="s">
        <v>23</v>
      </c>
      <c r="K3599">
        <v>1</v>
      </c>
      <c r="L3599" s="24" t="s">
        <v>23</v>
      </c>
      <c r="M3599">
        <v>2020</v>
      </c>
      <c r="N3599" s="18">
        <v>4</v>
      </c>
      <c r="O3599">
        <v>163</v>
      </c>
      <c r="P3599" t="s">
        <v>30</v>
      </c>
      <c r="Q3599">
        <v>36</v>
      </c>
      <c r="R3599" t="s">
        <v>24</v>
      </c>
      <c r="S3599">
        <v>12</v>
      </c>
      <c r="T3599" t="s">
        <v>35</v>
      </c>
    </row>
    <row r="3600" spans="1:20" x14ac:dyDescent="0.2">
      <c r="A3600" t="s">
        <v>2384</v>
      </c>
      <c r="B3600" s="18" t="s">
        <v>2385</v>
      </c>
      <c r="C3600" s="18" t="str">
        <f t="shared" si="121"/>
        <v>Charlottesville city</v>
      </c>
      <c r="D3600" s="18" t="str">
        <f t="shared" si="120"/>
        <v xml:space="preserve"> Virginia</v>
      </c>
      <c r="E3600" t="s">
        <v>21</v>
      </c>
      <c r="F3600">
        <v>713940</v>
      </c>
      <c r="G3600" t="s">
        <v>22</v>
      </c>
      <c r="H3600" t="s">
        <v>21</v>
      </c>
      <c r="I3600">
        <v>1</v>
      </c>
      <c r="J3600" t="s">
        <v>23</v>
      </c>
      <c r="K3600">
        <v>1</v>
      </c>
      <c r="L3600" s="24" t="s">
        <v>23</v>
      </c>
      <c r="M3600">
        <v>2020</v>
      </c>
      <c r="N3600" s="18">
        <v>15</v>
      </c>
      <c r="O3600">
        <v>2709</v>
      </c>
      <c r="P3600" t="s">
        <v>35</v>
      </c>
      <c r="Q3600">
        <v>1058</v>
      </c>
      <c r="R3600" t="s">
        <v>35</v>
      </c>
      <c r="S3600">
        <v>302</v>
      </c>
      <c r="T3600" t="s">
        <v>35</v>
      </c>
    </row>
    <row r="3601" spans="1:20" x14ac:dyDescent="0.2">
      <c r="A3601" t="s">
        <v>2384</v>
      </c>
      <c r="B3601" s="18" t="s">
        <v>2385</v>
      </c>
      <c r="C3601" s="18" t="str">
        <f t="shared" si="121"/>
        <v>Charlottesville city</v>
      </c>
      <c r="D3601" s="18" t="str">
        <f t="shared" si="120"/>
        <v xml:space="preserve"> Virginia</v>
      </c>
      <c r="E3601" t="s">
        <v>21</v>
      </c>
      <c r="F3601">
        <v>713940</v>
      </c>
      <c r="G3601" t="s">
        <v>22</v>
      </c>
      <c r="H3601" t="s">
        <v>21</v>
      </c>
      <c r="I3601">
        <v>1</v>
      </c>
      <c r="J3601" t="s">
        <v>23</v>
      </c>
      <c r="K3601">
        <v>210</v>
      </c>
      <c r="L3601" s="24" t="s">
        <v>27</v>
      </c>
      <c r="M3601">
        <v>2020</v>
      </c>
      <c r="N3601" s="18">
        <v>6</v>
      </c>
      <c r="O3601" t="s">
        <v>26</v>
      </c>
      <c r="P3601" t="s">
        <v>26</v>
      </c>
      <c r="Q3601" t="s">
        <v>26</v>
      </c>
      <c r="R3601" t="s">
        <v>26</v>
      </c>
      <c r="S3601" t="s">
        <v>26</v>
      </c>
      <c r="T3601" t="s">
        <v>26</v>
      </c>
    </row>
    <row r="3602" spans="1:20" x14ac:dyDescent="0.2">
      <c r="A3602" t="s">
        <v>2384</v>
      </c>
      <c r="B3602" s="18" t="s">
        <v>2385</v>
      </c>
      <c r="C3602" s="18" t="str">
        <f t="shared" si="121"/>
        <v>Charlottesville city</v>
      </c>
      <c r="D3602" s="18" t="str">
        <f t="shared" si="120"/>
        <v xml:space="preserve"> Virginia</v>
      </c>
      <c r="E3602" t="s">
        <v>21</v>
      </c>
      <c r="F3602">
        <v>713940</v>
      </c>
      <c r="G3602" t="s">
        <v>22</v>
      </c>
      <c r="H3602" t="s">
        <v>21</v>
      </c>
      <c r="I3602">
        <v>1</v>
      </c>
      <c r="J3602" t="s">
        <v>23</v>
      </c>
      <c r="K3602">
        <v>230</v>
      </c>
      <c r="L3602" s="24" t="s">
        <v>32</v>
      </c>
      <c r="M3602">
        <v>2020</v>
      </c>
      <c r="N3602" s="18">
        <v>4</v>
      </c>
      <c r="O3602" t="s">
        <v>26</v>
      </c>
      <c r="P3602" t="s">
        <v>26</v>
      </c>
      <c r="Q3602" t="s">
        <v>26</v>
      </c>
      <c r="R3602" t="s">
        <v>26</v>
      </c>
      <c r="S3602" t="s">
        <v>26</v>
      </c>
      <c r="T3602" t="s">
        <v>26</v>
      </c>
    </row>
    <row r="3603" spans="1:20" x14ac:dyDescent="0.2">
      <c r="A3603" t="s">
        <v>2386</v>
      </c>
      <c r="B3603" s="18" t="s">
        <v>2387</v>
      </c>
      <c r="C3603" s="18" t="str">
        <f t="shared" si="121"/>
        <v>Chesapeake city</v>
      </c>
      <c r="D3603" s="18" t="str">
        <f t="shared" si="120"/>
        <v xml:space="preserve"> Virginia</v>
      </c>
      <c r="E3603" t="s">
        <v>21</v>
      </c>
      <c r="F3603">
        <v>713940</v>
      </c>
      <c r="G3603" t="s">
        <v>22</v>
      </c>
      <c r="H3603" t="s">
        <v>21</v>
      </c>
      <c r="I3603">
        <v>1</v>
      </c>
      <c r="J3603" t="s">
        <v>23</v>
      </c>
      <c r="K3603">
        <v>1</v>
      </c>
      <c r="L3603" s="24" t="s">
        <v>23</v>
      </c>
      <c r="M3603">
        <v>2020</v>
      </c>
      <c r="N3603" s="18">
        <v>27</v>
      </c>
      <c r="O3603">
        <v>7742</v>
      </c>
      <c r="P3603" t="s">
        <v>30</v>
      </c>
      <c r="Q3603">
        <v>2711</v>
      </c>
      <c r="R3603" t="s">
        <v>30</v>
      </c>
      <c r="S3603">
        <v>995</v>
      </c>
      <c r="T3603" t="s">
        <v>30</v>
      </c>
    </row>
    <row r="3604" spans="1:20" x14ac:dyDescent="0.2">
      <c r="A3604" t="s">
        <v>2386</v>
      </c>
      <c r="B3604" s="18" t="s">
        <v>2387</v>
      </c>
      <c r="C3604" s="18" t="str">
        <f t="shared" si="121"/>
        <v>Chesapeake city</v>
      </c>
      <c r="D3604" s="18" t="str">
        <f t="shared" si="120"/>
        <v xml:space="preserve"> Virginia</v>
      </c>
      <c r="E3604" t="s">
        <v>21</v>
      </c>
      <c r="F3604">
        <v>713940</v>
      </c>
      <c r="G3604" t="s">
        <v>22</v>
      </c>
      <c r="H3604" t="s">
        <v>21</v>
      </c>
      <c r="I3604">
        <v>1</v>
      </c>
      <c r="J3604" t="s">
        <v>23</v>
      </c>
      <c r="K3604">
        <v>210</v>
      </c>
      <c r="L3604" s="24" t="s">
        <v>27</v>
      </c>
      <c r="M3604">
        <v>2020</v>
      </c>
      <c r="N3604" s="18">
        <v>8</v>
      </c>
      <c r="O3604" t="s">
        <v>26</v>
      </c>
      <c r="P3604" t="s">
        <v>26</v>
      </c>
      <c r="Q3604" t="s">
        <v>26</v>
      </c>
      <c r="R3604" t="s">
        <v>26</v>
      </c>
      <c r="S3604" t="s">
        <v>26</v>
      </c>
      <c r="T3604" t="s">
        <v>26</v>
      </c>
    </row>
    <row r="3605" spans="1:20" x14ac:dyDescent="0.2">
      <c r="A3605" t="s">
        <v>2386</v>
      </c>
      <c r="B3605" s="18" t="s">
        <v>2387</v>
      </c>
      <c r="C3605" s="18" t="str">
        <f t="shared" si="121"/>
        <v>Chesapeake city</v>
      </c>
      <c r="D3605" s="18" t="str">
        <f t="shared" si="120"/>
        <v xml:space="preserve"> Virginia</v>
      </c>
      <c r="E3605" t="s">
        <v>21</v>
      </c>
      <c r="F3605">
        <v>713940</v>
      </c>
      <c r="G3605" t="s">
        <v>22</v>
      </c>
      <c r="H3605" t="s">
        <v>21</v>
      </c>
      <c r="I3605">
        <v>1</v>
      </c>
      <c r="J3605" t="s">
        <v>23</v>
      </c>
      <c r="K3605">
        <v>220</v>
      </c>
      <c r="L3605" s="24" t="s">
        <v>31</v>
      </c>
      <c r="M3605">
        <v>2020</v>
      </c>
      <c r="N3605" s="18">
        <v>6</v>
      </c>
      <c r="O3605" t="s">
        <v>26</v>
      </c>
      <c r="P3605" t="s">
        <v>26</v>
      </c>
      <c r="Q3605" t="s">
        <v>26</v>
      </c>
      <c r="R3605" t="s">
        <v>26</v>
      </c>
      <c r="S3605" t="s">
        <v>26</v>
      </c>
      <c r="T3605" t="s">
        <v>26</v>
      </c>
    </row>
    <row r="3606" spans="1:20" x14ac:dyDescent="0.2">
      <c r="A3606" t="s">
        <v>2386</v>
      </c>
      <c r="B3606" s="18" t="s">
        <v>2387</v>
      </c>
      <c r="C3606" s="18" t="str">
        <f t="shared" si="121"/>
        <v>Chesapeake city</v>
      </c>
      <c r="D3606" s="18" t="str">
        <f t="shared" si="120"/>
        <v xml:space="preserve"> Virginia</v>
      </c>
      <c r="E3606" t="s">
        <v>21</v>
      </c>
      <c r="F3606">
        <v>713940</v>
      </c>
      <c r="G3606" t="s">
        <v>22</v>
      </c>
      <c r="H3606" t="s">
        <v>21</v>
      </c>
      <c r="I3606">
        <v>1</v>
      </c>
      <c r="J3606" t="s">
        <v>23</v>
      </c>
      <c r="K3606">
        <v>230</v>
      </c>
      <c r="L3606" s="24" t="s">
        <v>32</v>
      </c>
      <c r="M3606">
        <v>2020</v>
      </c>
      <c r="N3606" s="18">
        <v>3</v>
      </c>
      <c r="O3606" t="s">
        <v>26</v>
      </c>
      <c r="P3606" t="s">
        <v>26</v>
      </c>
      <c r="Q3606" t="s">
        <v>26</v>
      </c>
      <c r="R3606" t="s">
        <v>26</v>
      </c>
      <c r="S3606" t="s">
        <v>26</v>
      </c>
      <c r="T3606" t="s">
        <v>26</v>
      </c>
    </row>
    <row r="3607" spans="1:20" x14ac:dyDescent="0.2">
      <c r="A3607" t="s">
        <v>2386</v>
      </c>
      <c r="B3607" s="18" t="s">
        <v>2387</v>
      </c>
      <c r="C3607" s="18" t="str">
        <f t="shared" si="121"/>
        <v>Chesapeake city</v>
      </c>
      <c r="D3607" s="18" t="str">
        <f t="shared" si="120"/>
        <v xml:space="preserve"> Virginia</v>
      </c>
      <c r="E3607" t="s">
        <v>21</v>
      </c>
      <c r="F3607">
        <v>713940</v>
      </c>
      <c r="G3607" t="s">
        <v>22</v>
      </c>
      <c r="H3607" t="s">
        <v>21</v>
      </c>
      <c r="I3607">
        <v>1</v>
      </c>
      <c r="J3607" t="s">
        <v>23</v>
      </c>
      <c r="K3607">
        <v>241</v>
      </c>
      <c r="L3607" s="24" t="s">
        <v>25</v>
      </c>
      <c r="M3607">
        <v>2020</v>
      </c>
      <c r="N3607" s="18">
        <v>4</v>
      </c>
      <c r="O3607" t="s">
        <v>26</v>
      </c>
      <c r="P3607" t="s">
        <v>26</v>
      </c>
      <c r="Q3607" t="s">
        <v>26</v>
      </c>
      <c r="R3607" t="s">
        <v>26</v>
      </c>
      <c r="S3607" t="s">
        <v>26</v>
      </c>
      <c r="T3607" t="s">
        <v>26</v>
      </c>
    </row>
    <row r="3608" spans="1:20" x14ac:dyDescent="0.2">
      <c r="A3608" t="s">
        <v>2386</v>
      </c>
      <c r="B3608" s="18" t="s">
        <v>2387</v>
      </c>
      <c r="C3608" s="18" t="str">
        <f t="shared" si="121"/>
        <v>Chesapeake city</v>
      </c>
      <c r="D3608" s="18" t="str">
        <f t="shared" si="120"/>
        <v xml:space="preserve"> Virginia</v>
      </c>
      <c r="E3608" t="s">
        <v>21</v>
      </c>
      <c r="F3608">
        <v>713940</v>
      </c>
      <c r="G3608" t="s">
        <v>22</v>
      </c>
      <c r="H3608" t="s">
        <v>21</v>
      </c>
      <c r="I3608">
        <v>1</v>
      </c>
      <c r="J3608" t="s">
        <v>23</v>
      </c>
      <c r="K3608">
        <v>251</v>
      </c>
      <c r="L3608" s="24" t="s">
        <v>57</v>
      </c>
      <c r="M3608">
        <v>2020</v>
      </c>
      <c r="N3608" s="18">
        <v>6</v>
      </c>
      <c r="O3608" t="s">
        <v>26</v>
      </c>
      <c r="P3608" t="s">
        <v>26</v>
      </c>
      <c r="Q3608" t="s">
        <v>26</v>
      </c>
      <c r="R3608" t="s">
        <v>26</v>
      </c>
      <c r="S3608" t="s">
        <v>26</v>
      </c>
      <c r="T3608" t="s">
        <v>26</v>
      </c>
    </row>
    <row r="3609" spans="1:20" x14ac:dyDescent="0.2">
      <c r="A3609" t="s">
        <v>2388</v>
      </c>
      <c r="B3609" s="18" t="s">
        <v>2389</v>
      </c>
      <c r="C3609" s="18" t="str">
        <f t="shared" si="121"/>
        <v>Colonial Heights city</v>
      </c>
      <c r="D3609" s="18" t="str">
        <f t="shared" si="120"/>
        <v xml:space="preserve"> Virginia</v>
      </c>
      <c r="E3609" t="s">
        <v>21</v>
      </c>
      <c r="F3609">
        <v>713940</v>
      </c>
      <c r="G3609" t="s">
        <v>22</v>
      </c>
      <c r="H3609" t="s">
        <v>21</v>
      </c>
      <c r="I3609">
        <v>1</v>
      </c>
      <c r="J3609" t="s">
        <v>23</v>
      </c>
      <c r="K3609">
        <v>1</v>
      </c>
      <c r="L3609" s="24" t="s">
        <v>23</v>
      </c>
      <c r="M3609">
        <v>2020</v>
      </c>
      <c r="N3609" s="18">
        <v>3</v>
      </c>
      <c r="O3609">
        <v>1007</v>
      </c>
      <c r="P3609" t="s">
        <v>24</v>
      </c>
      <c r="Q3609">
        <v>388</v>
      </c>
      <c r="R3609" t="s">
        <v>24</v>
      </c>
      <c r="S3609">
        <v>138</v>
      </c>
      <c r="T3609" t="s">
        <v>24</v>
      </c>
    </row>
    <row r="3610" spans="1:20" x14ac:dyDescent="0.2">
      <c r="A3610" t="s">
        <v>2390</v>
      </c>
      <c r="B3610" s="18" t="s">
        <v>2391</v>
      </c>
      <c r="C3610" s="18" t="str">
        <f t="shared" si="121"/>
        <v>Danville city</v>
      </c>
      <c r="D3610" s="18" t="str">
        <f t="shared" si="120"/>
        <v xml:space="preserve"> Virginia</v>
      </c>
      <c r="E3610" t="s">
        <v>21</v>
      </c>
      <c r="F3610">
        <v>713940</v>
      </c>
      <c r="G3610" t="s">
        <v>22</v>
      </c>
      <c r="H3610" t="s">
        <v>21</v>
      </c>
      <c r="I3610">
        <v>1</v>
      </c>
      <c r="J3610" t="s">
        <v>23</v>
      </c>
      <c r="K3610">
        <v>1</v>
      </c>
      <c r="L3610" s="24" t="s">
        <v>23</v>
      </c>
      <c r="M3610">
        <v>2020</v>
      </c>
      <c r="N3610" s="18">
        <v>8</v>
      </c>
      <c r="O3610">
        <v>1184</v>
      </c>
      <c r="P3610" t="s">
        <v>30</v>
      </c>
      <c r="Q3610">
        <v>339</v>
      </c>
      <c r="R3610" t="s">
        <v>30</v>
      </c>
      <c r="S3610">
        <v>119</v>
      </c>
      <c r="T3610" t="s">
        <v>24</v>
      </c>
    </row>
    <row r="3611" spans="1:20" x14ac:dyDescent="0.2">
      <c r="A3611" t="s">
        <v>2390</v>
      </c>
      <c r="B3611" s="18" t="s">
        <v>2391</v>
      </c>
      <c r="C3611" s="18" t="str">
        <f t="shared" si="121"/>
        <v>Danville city</v>
      </c>
      <c r="D3611" s="18" t="str">
        <f t="shared" si="120"/>
        <v xml:space="preserve"> Virginia</v>
      </c>
      <c r="E3611" t="s">
        <v>21</v>
      </c>
      <c r="F3611">
        <v>713940</v>
      </c>
      <c r="G3611" t="s">
        <v>22</v>
      </c>
      <c r="H3611" t="s">
        <v>21</v>
      </c>
      <c r="I3611">
        <v>1</v>
      </c>
      <c r="J3611" t="s">
        <v>23</v>
      </c>
      <c r="K3611">
        <v>210</v>
      </c>
      <c r="L3611" s="24" t="s">
        <v>27</v>
      </c>
      <c r="M3611">
        <v>2020</v>
      </c>
      <c r="N3611" s="18">
        <v>6</v>
      </c>
      <c r="O3611" t="s">
        <v>26</v>
      </c>
      <c r="P3611" t="s">
        <v>26</v>
      </c>
      <c r="Q3611" t="s">
        <v>26</v>
      </c>
      <c r="R3611" t="s">
        <v>26</v>
      </c>
      <c r="S3611" t="s">
        <v>26</v>
      </c>
      <c r="T3611" t="s">
        <v>26</v>
      </c>
    </row>
    <row r="3612" spans="1:20" x14ac:dyDescent="0.2">
      <c r="A3612" t="s">
        <v>2392</v>
      </c>
      <c r="B3612" s="18" t="s">
        <v>2393</v>
      </c>
      <c r="C3612" s="18" t="str">
        <f t="shared" si="121"/>
        <v>Fairfax city</v>
      </c>
      <c r="D3612" s="18" t="str">
        <f t="shared" si="120"/>
        <v xml:space="preserve"> Virginia</v>
      </c>
      <c r="E3612" t="s">
        <v>21</v>
      </c>
      <c r="F3612">
        <v>713940</v>
      </c>
      <c r="G3612" t="s">
        <v>22</v>
      </c>
      <c r="H3612" t="s">
        <v>21</v>
      </c>
      <c r="I3612">
        <v>1</v>
      </c>
      <c r="J3612" t="s">
        <v>23</v>
      </c>
      <c r="K3612">
        <v>1</v>
      </c>
      <c r="L3612" s="24" t="s">
        <v>23</v>
      </c>
      <c r="M3612">
        <v>2020</v>
      </c>
      <c r="N3612" s="18">
        <v>11</v>
      </c>
      <c r="O3612">
        <v>6505</v>
      </c>
      <c r="P3612" t="s">
        <v>30</v>
      </c>
      <c r="Q3612">
        <v>2173</v>
      </c>
      <c r="R3612" t="s">
        <v>30</v>
      </c>
      <c r="S3612">
        <v>453</v>
      </c>
      <c r="T3612" t="s">
        <v>30</v>
      </c>
    </row>
    <row r="3613" spans="1:20" x14ac:dyDescent="0.2">
      <c r="A3613" t="s">
        <v>2392</v>
      </c>
      <c r="B3613" s="18" t="s">
        <v>2393</v>
      </c>
      <c r="C3613" s="18" t="str">
        <f t="shared" si="121"/>
        <v>Fairfax city</v>
      </c>
      <c r="D3613" s="18" t="str">
        <f t="shared" si="120"/>
        <v xml:space="preserve"> Virginia</v>
      </c>
      <c r="E3613" t="s">
        <v>21</v>
      </c>
      <c r="F3613">
        <v>713940</v>
      </c>
      <c r="G3613" t="s">
        <v>22</v>
      </c>
      <c r="H3613" t="s">
        <v>21</v>
      </c>
      <c r="I3613">
        <v>1</v>
      </c>
      <c r="J3613" t="s">
        <v>23</v>
      </c>
      <c r="K3613">
        <v>210</v>
      </c>
      <c r="L3613" s="24" t="s">
        <v>27</v>
      </c>
      <c r="M3613">
        <v>2020</v>
      </c>
      <c r="N3613" s="18">
        <v>3</v>
      </c>
      <c r="O3613" t="s">
        <v>26</v>
      </c>
      <c r="P3613" t="s">
        <v>26</v>
      </c>
      <c r="Q3613" t="s">
        <v>26</v>
      </c>
      <c r="R3613" t="s">
        <v>26</v>
      </c>
      <c r="S3613" t="s">
        <v>26</v>
      </c>
      <c r="T3613" t="s">
        <v>26</v>
      </c>
    </row>
    <row r="3614" spans="1:20" x14ac:dyDescent="0.2">
      <c r="A3614" t="s">
        <v>2392</v>
      </c>
      <c r="B3614" s="18" t="s">
        <v>2393</v>
      </c>
      <c r="C3614" s="18" t="str">
        <f t="shared" si="121"/>
        <v>Fairfax city</v>
      </c>
      <c r="D3614" s="18" t="str">
        <f t="shared" si="120"/>
        <v xml:space="preserve"> Virginia</v>
      </c>
      <c r="E3614" t="s">
        <v>21</v>
      </c>
      <c r="F3614">
        <v>713940</v>
      </c>
      <c r="G3614" t="s">
        <v>22</v>
      </c>
      <c r="H3614" t="s">
        <v>21</v>
      </c>
      <c r="I3614">
        <v>1</v>
      </c>
      <c r="J3614" t="s">
        <v>23</v>
      </c>
      <c r="K3614">
        <v>230</v>
      </c>
      <c r="L3614" s="24" t="s">
        <v>32</v>
      </c>
      <c r="M3614">
        <v>2020</v>
      </c>
      <c r="N3614" s="18">
        <v>3</v>
      </c>
      <c r="O3614" t="s">
        <v>26</v>
      </c>
      <c r="P3614" t="s">
        <v>26</v>
      </c>
      <c r="Q3614" t="s">
        <v>26</v>
      </c>
      <c r="R3614" t="s">
        <v>26</v>
      </c>
      <c r="S3614" t="s">
        <v>26</v>
      </c>
      <c r="T3614" t="s">
        <v>26</v>
      </c>
    </row>
    <row r="3615" spans="1:20" x14ac:dyDescent="0.2">
      <c r="A3615" t="s">
        <v>2392</v>
      </c>
      <c r="B3615" s="18" t="s">
        <v>2393</v>
      </c>
      <c r="C3615" s="18" t="str">
        <f t="shared" si="121"/>
        <v>Fairfax city</v>
      </c>
      <c r="D3615" s="18" t="str">
        <f t="shared" si="120"/>
        <v xml:space="preserve"> Virginia</v>
      </c>
      <c r="E3615" t="s">
        <v>21</v>
      </c>
      <c r="F3615">
        <v>713940</v>
      </c>
      <c r="G3615" t="s">
        <v>22</v>
      </c>
      <c r="H3615" t="s">
        <v>21</v>
      </c>
      <c r="I3615">
        <v>1</v>
      </c>
      <c r="J3615" t="s">
        <v>23</v>
      </c>
      <c r="K3615">
        <v>242</v>
      </c>
      <c r="L3615" s="24" t="s">
        <v>56</v>
      </c>
      <c r="M3615">
        <v>2020</v>
      </c>
      <c r="N3615" s="18">
        <v>3</v>
      </c>
      <c r="O3615" t="s">
        <v>26</v>
      </c>
      <c r="P3615" t="s">
        <v>26</v>
      </c>
      <c r="Q3615" t="s">
        <v>26</v>
      </c>
      <c r="R3615" t="s">
        <v>26</v>
      </c>
      <c r="S3615" t="s">
        <v>26</v>
      </c>
      <c r="T3615" t="s">
        <v>26</v>
      </c>
    </row>
    <row r="3616" spans="1:20" x14ac:dyDescent="0.2">
      <c r="A3616" t="s">
        <v>2394</v>
      </c>
      <c r="B3616" s="18" t="s">
        <v>2395</v>
      </c>
      <c r="C3616" s="18" t="str">
        <f t="shared" si="121"/>
        <v>Falls Church city</v>
      </c>
      <c r="D3616" s="18" t="str">
        <f t="shared" si="120"/>
        <v xml:space="preserve"> Virginia</v>
      </c>
      <c r="E3616" t="s">
        <v>21</v>
      </c>
      <c r="F3616">
        <v>713940</v>
      </c>
      <c r="G3616" t="s">
        <v>22</v>
      </c>
      <c r="H3616" t="s">
        <v>21</v>
      </c>
      <c r="I3616">
        <v>1</v>
      </c>
      <c r="J3616" t="s">
        <v>23</v>
      </c>
      <c r="K3616">
        <v>1</v>
      </c>
      <c r="L3616" s="24" t="s">
        <v>23</v>
      </c>
      <c r="M3616">
        <v>2020</v>
      </c>
      <c r="N3616" s="18">
        <v>6</v>
      </c>
      <c r="O3616">
        <v>1745</v>
      </c>
      <c r="P3616" t="s">
        <v>30</v>
      </c>
      <c r="Q3616">
        <v>718</v>
      </c>
      <c r="R3616" t="s">
        <v>30</v>
      </c>
      <c r="S3616">
        <v>149</v>
      </c>
      <c r="T3616" t="s">
        <v>24</v>
      </c>
    </row>
    <row r="3617" spans="1:20" x14ac:dyDescent="0.2">
      <c r="A3617" t="s">
        <v>2394</v>
      </c>
      <c r="B3617" s="18" t="s">
        <v>2395</v>
      </c>
      <c r="C3617" s="18" t="str">
        <f t="shared" si="121"/>
        <v>Falls Church city</v>
      </c>
      <c r="D3617" s="18" t="str">
        <f t="shared" si="120"/>
        <v xml:space="preserve"> Virginia</v>
      </c>
      <c r="E3617" t="s">
        <v>21</v>
      </c>
      <c r="F3617">
        <v>713940</v>
      </c>
      <c r="G3617" t="s">
        <v>22</v>
      </c>
      <c r="H3617" t="s">
        <v>21</v>
      </c>
      <c r="I3617">
        <v>1</v>
      </c>
      <c r="J3617" t="s">
        <v>23</v>
      </c>
      <c r="K3617">
        <v>230</v>
      </c>
      <c r="L3617" s="24" t="s">
        <v>32</v>
      </c>
      <c r="M3617">
        <v>2020</v>
      </c>
      <c r="N3617" s="18">
        <v>4</v>
      </c>
      <c r="O3617" t="s">
        <v>26</v>
      </c>
      <c r="P3617" t="s">
        <v>26</v>
      </c>
      <c r="Q3617" t="s">
        <v>26</v>
      </c>
      <c r="R3617" t="s">
        <v>26</v>
      </c>
      <c r="S3617" t="s">
        <v>26</v>
      </c>
      <c r="T3617" t="s">
        <v>26</v>
      </c>
    </row>
    <row r="3618" spans="1:20" x14ac:dyDescent="0.2">
      <c r="A3618" t="s">
        <v>2396</v>
      </c>
      <c r="B3618" s="18" t="s">
        <v>2397</v>
      </c>
      <c r="C3618" s="18" t="str">
        <f t="shared" si="121"/>
        <v>Fredericksburg city</v>
      </c>
      <c r="D3618" s="18" t="str">
        <f t="shared" si="120"/>
        <v xml:space="preserve"> Virginia</v>
      </c>
      <c r="E3618" t="s">
        <v>21</v>
      </c>
      <c r="F3618">
        <v>713940</v>
      </c>
      <c r="G3618" t="s">
        <v>22</v>
      </c>
      <c r="H3618" t="s">
        <v>21</v>
      </c>
      <c r="I3618">
        <v>1</v>
      </c>
      <c r="J3618" t="s">
        <v>23</v>
      </c>
      <c r="K3618">
        <v>1</v>
      </c>
      <c r="L3618" s="24" t="s">
        <v>23</v>
      </c>
      <c r="M3618">
        <v>2020</v>
      </c>
      <c r="N3618" s="18">
        <v>3</v>
      </c>
      <c r="O3618">
        <v>626</v>
      </c>
      <c r="P3618" t="s">
        <v>24</v>
      </c>
      <c r="Q3618">
        <v>210</v>
      </c>
      <c r="R3618" t="s">
        <v>24</v>
      </c>
      <c r="S3618">
        <v>68</v>
      </c>
      <c r="T3618" t="s">
        <v>35</v>
      </c>
    </row>
    <row r="3619" spans="1:20" x14ac:dyDescent="0.2">
      <c r="A3619" t="s">
        <v>2398</v>
      </c>
      <c r="B3619" s="18" t="s">
        <v>2399</v>
      </c>
      <c r="C3619" s="18" t="str">
        <f t="shared" si="121"/>
        <v>Hampton city</v>
      </c>
      <c r="D3619" s="18" t="str">
        <f t="shared" si="120"/>
        <v xml:space="preserve"> Virginia</v>
      </c>
      <c r="E3619" t="s">
        <v>21</v>
      </c>
      <c r="F3619">
        <v>713940</v>
      </c>
      <c r="G3619" t="s">
        <v>22</v>
      </c>
      <c r="H3619" t="s">
        <v>21</v>
      </c>
      <c r="I3619">
        <v>1</v>
      </c>
      <c r="J3619" t="s">
        <v>23</v>
      </c>
      <c r="K3619">
        <v>1</v>
      </c>
      <c r="L3619" s="24" t="s">
        <v>23</v>
      </c>
      <c r="M3619">
        <v>2020</v>
      </c>
      <c r="N3619" s="18">
        <v>13</v>
      </c>
      <c r="O3619">
        <v>1288</v>
      </c>
      <c r="P3619" t="s">
        <v>24</v>
      </c>
      <c r="Q3619">
        <v>359</v>
      </c>
      <c r="R3619" t="s">
        <v>24</v>
      </c>
      <c r="S3619">
        <v>141</v>
      </c>
      <c r="T3619" t="s">
        <v>24</v>
      </c>
    </row>
    <row r="3620" spans="1:20" x14ac:dyDescent="0.2">
      <c r="A3620" t="s">
        <v>2398</v>
      </c>
      <c r="B3620" s="18" t="s">
        <v>2399</v>
      </c>
      <c r="C3620" s="18" t="str">
        <f t="shared" si="121"/>
        <v>Hampton city</v>
      </c>
      <c r="D3620" s="18" t="str">
        <f t="shared" si="120"/>
        <v xml:space="preserve"> Virginia</v>
      </c>
      <c r="E3620" t="s">
        <v>21</v>
      </c>
      <c r="F3620">
        <v>713940</v>
      </c>
      <c r="G3620" t="s">
        <v>22</v>
      </c>
      <c r="H3620" t="s">
        <v>21</v>
      </c>
      <c r="I3620">
        <v>1</v>
      </c>
      <c r="J3620" t="s">
        <v>23</v>
      </c>
      <c r="K3620">
        <v>210</v>
      </c>
      <c r="L3620" s="24" t="s">
        <v>27</v>
      </c>
      <c r="M3620">
        <v>2020</v>
      </c>
      <c r="N3620" s="18">
        <v>9</v>
      </c>
      <c r="O3620" t="s">
        <v>26</v>
      </c>
      <c r="P3620" t="s">
        <v>26</v>
      </c>
      <c r="Q3620" t="s">
        <v>26</v>
      </c>
      <c r="R3620" t="s">
        <v>26</v>
      </c>
      <c r="S3620" t="s">
        <v>26</v>
      </c>
      <c r="T3620" t="s">
        <v>26</v>
      </c>
    </row>
    <row r="3621" spans="1:20" x14ac:dyDescent="0.2">
      <c r="A3621" t="s">
        <v>2398</v>
      </c>
      <c r="B3621" s="18" t="s">
        <v>2399</v>
      </c>
      <c r="C3621" s="18" t="str">
        <f t="shared" si="121"/>
        <v>Hampton city</v>
      </c>
      <c r="D3621" s="18" t="str">
        <f t="shared" si="120"/>
        <v xml:space="preserve"> Virginia</v>
      </c>
      <c r="E3621" t="s">
        <v>21</v>
      </c>
      <c r="F3621">
        <v>713940</v>
      </c>
      <c r="G3621" t="s">
        <v>22</v>
      </c>
      <c r="H3621" t="s">
        <v>21</v>
      </c>
      <c r="I3621">
        <v>1</v>
      </c>
      <c r="J3621" t="s">
        <v>23</v>
      </c>
      <c r="K3621">
        <v>220</v>
      </c>
      <c r="L3621" s="24" t="s">
        <v>31</v>
      </c>
      <c r="M3621">
        <v>2020</v>
      </c>
      <c r="N3621" s="18">
        <v>3</v>
      </c>
      <c r="O3621" t="s">
        <v>26</v>
      </c>
      <c r="P3621" t="s">
        <v>26</v>
      </c>
      <c r="Q3621" t="s">
        <v>26</v>
      </c>
      <c r="R3621" t="s">
        <v>26</v>
      </c>
      <c r="S3621" t="s">
        <v>26</v>
      </c>
      <c r="T3621" t="s">
        <v>26</v>
      </c>
    </row>
    <row r="3622" spans="1:20" x14ac:dyDescent="0.2">
      <c r="A3622" t="s">
        <v>2400</v>
      </c>
      <c r="B3622" s="18" t="s">
        <v>2401</v>
      </c>
      <c r="C3622" s="18" t="str">
        <f t="shared" si="121"/>
        <v>Harrisonburg city</v>
      </c>
      <c r="D3622" s="18" t="str">
        <f t="shared" si="120"/>
        <v xml:space="preserve"> Virginia</v>
      </c>
      <c r="E3622" t="s">
        <v>21</v>
      </c>
      <c r="F3622">
        <v>713940</v>
      </c>
      <c r="G3622" t="s">
        <v>22</v>
      </c>
      <c r="H3622" t="s">
        <v>21</v>
      </c>
      <c r="I3622">
        <v>1</v>
      </c>
      <c r="J3622" t="s">
        <v>23</v>
      </c>
      <c r="K3622">
        <v>1</v>
      </c>
      <c r="L3622" s="24" t="s">
        <v>23</v>
      </c>
      <c r="M3622">
        <v>2020</v>
      </c>
      <c r="N3622" s="18">
        <v>11</v>
      </c>
      <c r="O3622">
        <v>2008</v>
      </c>
      <c r="P3622" t="s">
        <v>30</v>
      </c>
      <c r="Q3622">
        <v>686</v>
      </c>
      <c r="R3622" t="s">
        <v>24</v>
      </c>
      <c r="S3622">
        <v>162</v>
      </c>
      <c r="T3622" t="s">
        <v>30</v>
      </c>
    </row>
    <row r="3623" spans="1:20" x14ac:dyDescent="0.2">
      <c r="A3623" t="s">
        <v>2400</v>
      </c>
      <c r="B3623" s="18" t="s">
        <v>2401</v>
      </c>
      <c r="C3623" s="18" t="str">
        <f t="shared" si="121"/>
        <v>Harrisonburg city</v>
      </c>
      <c r="D3623" s="18" t="str">
        <f t="shared" si="120"/>
        <v xml:space="preserve"> Virginia</v>
      </c>
      <c r="E3623" t="s">
        <v>21</v>
      </c>
      <c r="F3623">
        <v>713940</v>
      </c>
      <c r="G3623" t="s">
        <v>22</v>
      </c>
      <c r="H3623" t="s">
        <v>21</v>
      </c>
      <c r="I3623">
        <v>1</v>
      </c>
      <c r="J3623" t="s">
        <v>23</v>
      </c>
      <c r="K3623">
        <v>220</v>
      </c>
      <c r="L3623" s="24" t="s">
        <v>31</v>
      </c>
      <c r="M3623">
        <v>2020</v>
      </c>
      <c r="N3623" s="18">
        <v>4</v>
      </c>
      <c r="O3623" t="s">
        <v>26</v>
      </c>
      <c r="P3623" t="s">
        <v>26</v>
      </c>
      <c r="Q3623" t="s">
        <v>26</v>
      </c>
      <c r="R3623" t="s">
        <v>26</v>
      </c>
      <c r="S3623" t="s">
        <v>26</v>
      </c>
      <c r="T3623" t="s">
        <v>26</v>
      </c>
    </row>
    <row r="3624" spans="1:20" x14ac:dyDescent="0.2">
      <c r="A3624" t="s">
        <v>2400</v>
      </c>
      <c r="B3624" s="18" t="s">
        <v>2401</v>
      </c>
      <c r="C3624" s="18" t="str">
        <f t="shared" si="121"/>
        <v>Harrisonburg city</v>
      </c>
      <c r="D3624" s="18" t="str">
        <f t="shared" si="120"/>
        <v xml:space="preserve"> Virginia</v>
      </c>
      <c r="E3624" t="s">
        <v>21</v>
      </c>
      <c r="F3624">
        <v>713940</v>
      </c>
      <c r="G3624" t="s">
        <v>22</v>
      </c>
      <c r="H3624" t="s">
        <v>21</v>
      </c>
      <c r="I3624">
        <v>1</v>
      </c>
      <c r="J3624" t="s">
        <v>23</v>
      </c>
      <c r="K3624">
        <v>241</v>
      </c>
      <c r="L3624" s="24" t="s">
        <v>25</v>
      </c>
      <c r="M3624">
        <v>2020</v>
      </c>
      <c r="N3624" s="18">
        <v>3</v>
      </c>
      <c r="O3624" t="s">
        <v>26</v>
      </c>
      <c r="P3624" t="s">
        <v>26</v>
      </c>
      <c r="Q3624" t="s">
        <v>26</v>
      </c>
      <c r="R3624" t="s">
        <v>26</v>
      </c>
      <c r="S3624" t="s">
        <v>26</v>
      </c>
      <c r="T3624" t="s">
        <v>26</v>
      </c>
    </row>
    <row r="3625" spans="1:20" x14ac:dyDescent="0.2">
      <c r="A3625" t="s">
        <v>2402</v>
      </c>
      <c r="B3625" s="18" t="s">
        <v>2403</v>
      </c>
      <c r="C3625" s="18" t="str">
        <f t="shared" si="121"/>
        <v>Lynchburg city</v>
      </c>
      <c r="D3625" s="18" t="str">
        <f t="shared" si="120"/>
        <v xml:space="preserve"> Virginia</v>
      </c>
      <c r="E3625" t="s">
        <v>21</v>
      </c>
      <c r="F3625">
        <v>713940</v>
      </c>
      <c r="G3625" t="s">
        <v>22</v>
      </c>
      <c r="H3625" t="s">
        <v>21</v>
      </c>
      <c r="I3625">
        <v>1</v>
      </c>
      <c r="J3625" t="s">
        <v>23</v>
      </c>
      <c r="K3625">
        <v>1</v>
      </c>
      <c r="L3625" s="24" t="s">
        <v>23</v>
      </c>
      <c r="M3625">
        <v>2020</v>
      </c>
      <c r="N3625" s="18">
        <v>13</v>
      </c>
      <c r="O3625">
        <v>4142</v>
      </c>
      <c r="P3625" t="s">
        <v>35</v>
      </c>
      <c r="Q3625">
        <v>1188</v>
      </c>
      <c r="R3625" t="s">
        <v>35</v>
      </c>
      <c r="S3625">
        <v>544</v>
      </c>
      <c r="T3625" t="s">
        <v>35</v>
      </c>
    </row>
    <row r="3626" spans="1:20" x14ac:dyDescent="0.2">
      <c r="A3626" t="s">
        <v>2402</v>
      </c>
      <c r="B3626" s="18" t="s">
        <v>2403</v>
      </c>
      <c r="C3626" s="18" t="str">
        <f t="shared" si="121"/>
        <v>Lynchburg city</v>
      </c>
      <c r="D3626" s="18" t="str">
        <f t="shared" si="120"/>
        <v xml:space="preserve"> Virginia</v>
      </c>
      <c r="E3626" t="s">
        <v>21</v>
      </c>
      <c r="F3626">
        <v>713940</v>
      </c>
      <c r="G3626" t="s">
        <v>22</v>
      </c>
      <c r="H3626" t="s">
        <v>21</v>
      </c>
      <c r="I3626">
        <v>1</v>
      </c>
      <c r="J3626" t="s">
        <v>23</v>
      </c>
      <c r="K3626">
        <v>210</v>
      </c>
      <c r="L3626" s="24" t="s">
        <v>27</v>
      </c>
      <c r="M3626">
        <v>2020</v>
      </c>
      <c r="N3626" s="18">
        <v>5</v>
      </c>
      <c r="O3626" t="s">
        <v>26</v>
      </c>
      <c r="P3626" t="s">
        <v>26</v>
      </c>
      <c r="Q3626" t="s">
        <v>26</v>
      </c>
      <c r="R3626" t="s">
        <v>26</v>
      </c>
      <c r="S3626" t="s">
        <v>26</v>
      </c>
      <c r="T3626" t="s">
        <v>26</v>
      </c>
    </row>
    <row r="3627" spans="1:20" x14ac:dyDescent="0.2">
      <c r="A3627" t="s">
        <v>2402</v>
      </c>
      <c r="B3627" s="18" t="s">
        <v>2403</v>
      </c>
      <c r="C3627" s="18" t="str">
        <f t="shared" si="121"/>
        <v>Lynchburg city</v>
      </c>
      <c r="D3627" s="18" t="str">
        <f t="shared" si="120"/>
        <v xml:space="preserve"> Virginia</v>
      </c>
      <c r="E3627" t="s">
        <v>21</v>
      </c>
      <c r="F3627">
        <v>713940</v>
      </c>
      <c r="G3627" t="s">
        <v>22</v>
      </c>
      <c r="H3627" t="s">
        <v>21</v>
      </c>
      <c r="I3627">
        <v>1</v>
      </c>
      <c r="J3627" t="s">
        <v>23</v>
      </c>
      <c r="K3627">
        <v>241</v>
      </c>
      <c r="L3627" s="24" t="s">
        <v>25</v>
      </c>
      <c r="M3627">
        <v>2020</v>
      </c>
      <c r="N3627" s="18">
        <v>3</v>
      </c>
      <c r="O3627" t="s">
        <v>26</v>
      </c>
      <c r="P3627" t="s">
        <v>26</v>
      </c>
      <c r="Q3627" t="s">
        <v>26</v>
      </c>
      <c r="R3627" t="s">
        <v>26</v>
      </c>
      <c r="S3627" t="s">
        <v>26</v>
      </c>
      <c r="T3627" t="s">
        <v>26</v>
      </c>
    </row>
    <row r="3628" spans="1:20" x14ac:dyDescent="0.2">
      <c r="A3628" t="s">
        <v>2404</v>
      </c>
      <c r="B3628" s="18" t="s">
        <v>2405</v>
      </c>
      <c r="C3628" s="18" t="str">
        <f t="shared" si="121"/>
        <v>Manassas city</v>
      </c>
      <c r="D3628" s="18" t="str">
        <f t="shared" si="120"/>
        <v xml:space="preserve"> Virginia</v>
      </c>
      <c r="E3628" t="s">
        <v>21</v>
      </c>
      <c r="F3628">
        <v>713940</v>
      </c>
      <c r="G3628" t="s">
        <v>22</v>
      </c>
      <c r="H3628" t="s">
        <v>21</v>
      </c>
      <c r="I3628">
        <v>1</v>
      </c>
      <c r="J3628" t="s">
        <v>23</v>
      </c>
      <c r="K3628">
        <v>1</v>
      </c>
      <c r="L3628" s="24" t="s">
        <v>23</v>
      </c>
      <c r="M3628">
        <v>2020</v>
      </c>
      <c r="N3628" s="18">
        <v>8</v>
      </c>
      <c r="O3628">
        <v>1247</v>
      </c>
      <c r="P3628" t="s">
        <v>30</v>
      </c>
      <c r="Q3628">
        <v>435</v>
      </c>
      <c r="R3628" t="s">
        <v>30</v>
      </c>
      <c r="S3628">
        <v>135</v>
      </c>
      <c r="T3628" t="s">
        <v>24</v>
      </c>
    </row>
    <row r="3629" spans="1:20" x14ac:dyDescent="0.2">
      <c r="A3629" t="s">
        <v>2404</v>
      </c>
      <c r="B3629" s="18" t="s">
        <v>2405</v>
      </c>
      <c r="C3629" s="18" t="str">
        <f t="shared" si="121"/>
        <v>Manassas city</v>
      </c>
      <c r="D3629" s="18" t="str">
        <f t="shared" si="120"/>
        <v xml:space="preserve"> Virginia</v>
      </c>
      <c r="E3629" t="s">
        <v>21</v>
      </c>
      <c r="F3629">
        <v>713940</v>
      </c>
      <c r="G3629" t="s">
        <v>22</v>
      </c>
      <c r="H3629" t="s">
        <v>21</v>
      </c>
      <c r="I3629">
        <v>1</v>
      </c>
      <c r="J3629" t="s">
        <v>23</v>
      </c>
      <c r="K3629">
        <v>241</v>
      </c>
      <c r="L3629" s="24" t="s">
        <v>25</v>
      </c>
      <c r="M3629">
        <v>2020</v>
      </c>
      <c r="N3629" s="18">
        <v>3</v>
      </c>
      <c r="O3629" t="s">
        <v>26</v>
      </c>
      <c r="P3629" t="s">
        <v>26</v>
      </c>
      <c r="Q3629" t="s">
        <v>26</v>
      </c>
      <c r="R3629" t="s">
        <v>26</v>
      </c>
      <c r="S3629" t="s">
        <v>26</v>
      </c>
      <c r="T3629" t="s">
        <v>26</v>
      </c>
    </row>
    <row r="3630" spans="1:20" x14ac:dyDescent="0.2">
      <c r="A3630" t="s">
        <v>2406</v>
      </c>
      <c r="B3630" s="18" t="s">
        <v>2407</v>
      </c>
      <c r="C3630" s="18" t="str">
        <f t="shared" si="121"/>
        <v>Manassas Park city</v>
      </c>
      <c r="D3630" s="18" t="str">
        <f t="shared" si="120"/>
        <v xml:space="preserve"> Virginia</v>
      </c>
      <c r="E3630" t="s">
        <v>21</v>
      </c>
      <c r="F3630">
        <v>713940</v>
      </c>
      <c r="G3630" t="s">
        <v>22</v>
      </c>
      <c r="H3630" t="s">
        <v>21</v>
      </c>
      <c r="I3630">
        <v>1</v>
      </c>
      <c r="J3630" t="s">
        <v>23</v>
      </c>
      <c r="K3630">
        <v>1</v>
      </c>
      <c r="L3630" s="24" t="s">
        <v>23</v>
      </c>
      <c r="M3630">
        <v>2020</v>
      </c>
      <c r="N3630" s="18">
        <v>5</v>
      </c>
      <c r="O3630">
        <v>250</v>
      </c>
      <c r="P3630" t="s">
        <v>24</v>
      </c>
      <c r="Q3630">
        <v>73</v>
      </c>
      <c r="R3630" t="s">
        <v>24</v>
      </c>
      <c r="S3630">
        <v>14</v>
      </c>
      <c r="T3630" t="s">
        <v>35</v>
      </c>
    </row>
    <row r="3631" spans="1:20" x14ac:dyDescent="0.2">
      <c r="A3631" t="s">
        <v>2406</v>
      </c>
      <c r="B3631" s="18" t="s">
        <v>2407</v>
      </c>
      <c r="C3631" s="18" t="str">
        <f t="shared" si="121"/>
        <v>Manassas Park city</v>
      </c>
      <c r="D3631" s="18" t="str">
        <f t="shared" si="120"/>
        <v xml:space="preserve"> Virginia</v>
      </c>
      <c r="E3631" t="s">
        <v>21</v>
      </c>
      <c r="F3631">
        <v>713940</v>
      </c>
      <c r="G3631" t="s">
        <v>22</v>
      </c>
      <c r="H3631" t="s">
        <v>21</v>
      </c>
      <c r="I3631">
        <v>1</v>
      </c>
      <c r="J3631" t="s">
        <v>23</v>
      </c>
      <c r="K3631">
        <v>210</v>
      </c>
      <c r="L3631" s="24" t="s">
        <v>27</v>
      </c>
      <c r="M3631">
        <v>2020</v>
      </c>
      <c r="N3631" s="18">
        <v>4</v>
      </c>
      <c r="O3631" t="s">
        <v>26</v>
      </c>
      <c r="P3631" t="s">
        <v>26</v>
      </c>
      <c r="Q3631" t="s">
        <v>26</v>
      </c>
      <c r="R3631" t="s">
        <v>26</v>
      </c>
      <c r="S3631" t="s">
        <v>26</v>
      </c>
      <c r="T3631" t="s">
        <v>26</v>
      </c>
    </row>
    <row r="3632" spans="1:20" x14ac:dyDescent="0.2">
      <c r="A3632" t="s">
        <v>2408</v>
      </c>
      <c r="B3632" s="18" t="s">
        <v>2409</v>
      </c>
      <c r="C3632" s="18" t="str">
        <f t="shared" si="121"/>
        <v>Martinsville city</v>
      </c>
      <c r="D3632" s="18" t="str">
        <f t="shared" si="120"/>
        <v xml:space="preserve"> Virginia</v>
      </c>
      <c r="E3632" t="s">
        <v>21</v>
      </c>
      <c r="F3632">
        <v>713940</v>
      </c>
      <c r="G3632" t="s">
        <v>22</v>
      </c>
      <c r="H3632" t="s">
        <v>21</v>
      </c>
      <c r="I3632">
        <v>1</v>
      </c>
      <c r="J3632" t="s">
        <v>23</v>
      </c>
      <c r="K3632">
        <v>1</v>
      </c>
      <c r="L3632" s="24" t="s">
        <v>23</v>
      </c>
      <c r="M3632">
        <v>2020</v>
      </c>
      <c r="N3632" s="18">
        <v>3</v>
      </c>
      <c r="O3632">
        <v>424</v>
      </c>
      <c r="P3632" t="s">
        <v>35</v>
      </c>
      <c r="Q3632">
        <v>126</v>
      </c>
      <c r="R3632" t="s">
        <v>35</v>
      </c>
      <c r="S3632">
        <v>61</v>
      </c>
      <c r="T3632" t="s">
        <v>35</v>
      </c>
    </row>
    <row r="3633" spans="1:20" x14ac:dyDescent="0.2">
      <c r="A3633" t="s">
        <v>2410</v>
      </c>
      <c r="B3633" s="18" t="s">
        <v>2411</v>
      </c>
      <c r="C3633" s="18" t="str">
        <f t="shared" si="121"/>
        <v>Newport News city</v>
      </c>
      <c r="D3633" s="18" t="str">
        <f t="shared" si="120"/>
        <v xml:space="preserve"> Virginia</v>
      </c>
      <c r="E3633" t="s">
        <v>21</v>
      </c>
      <c r="F3633">
        <v>713940</v>
      </c>
      <c r="G3633" t="s">
        <v>22</v>
      </c>
      <c r="H3633" t="s">
        <v>21</v>
      </c>
      <c r="I3633">
        <v>1</v>
      </c>
      <c r="J3633" t="s">
        <v>23</v>
      </c>
      <c r="K3633">
        <v>1</v>
      </c>
      <c r="L3633" s="24" t="s">
        <v>23</v>
      </c>
      <c r="M3633">
        <v>2020</v>
      </c>
      <c r="N3633" s="18">
        <v>23</v>
      </c>
      <c r="O3633">
        <v>11025</v>
      </c>
      <c r="P3633" t="s">
        <v>35</v>
      </c>
      <c r="Q3633">
        <v>2998</v>
      </c>
      <c r="R3633" t="s">
        <v>24</v>
      </c>
      <c r="S3633">
        <v>761</v>
      </c>
      <c r="T3633" t="s">
        <v>24</v>
      </c>
    </row>
    <row r="3634" spans="1:20" x14ac:dyDescent="0.2">
      <c r="A3634" t="s">
        <v>2410</v>
      </c>
      <c r="B3634" s="18" t="s">
        <v>2411</v>
      </c>
      <c r="C3634" s="18" t="str">
        <f t="shared" si="121"/>
        <v>Newport News city</v>
      </c>
      <c r="D3634" s="18" t="str">
        <f t="shared" si="120"/>
        <v xml:space="preserve"> Virginia</v>
      </c>
      <c r="E3634" t="s">
        <v>21</v>
      </c>
      <c r="F3634">
        <v>713940</v>
      </c>
      <c r="G3634" t="s">
        <v>22</v>
      </c>
      <c r="H3634" t="s">
        <v>21</v>
      </c>
      <c r="I3634">
        <v>1</v>
      </c>
      <c r="J3634" t="s">
        <v>23</v>
      </c>
      <c r="K3634">
        <v>210</v>
      </c>
      <c r="L3634" s="24" t="s">
        <v>27</v>
      </c>
      <c r="M3634">
        <v>2020</v>
      </c>
      <c r="N3634" s="18">
        <v>11</v>
      </c>
      <c r="O3634" t="s">
        <v>26</v>
      </c>
      <c r="P3634" t="s">
        <v>26</v>
      </c>
      <c r="Q3634" t="s">
        <v>26</v>
      </c>
      <c r="R3634" t="s">
        <v>26</v>
      </c>
      <c r="S3634" t="s">
        <v>26</v>
      </c>
      <c r="T3634" t="s">
        <v>26</v>
      </c>
    </row>
    <row r="3635" spans="1:20" x14ac:dyDescent="0.2">
      <c r="A3635" t="s">
        <v>2410</v>
      </c>
      <c r="B3635" s="18" t="s">
        <v>2411</v>
      </c>
      <c r="C3635" s="18" t="str">
        <f t="shared" si="121"/>
        <v>Newport News city</v>
      </c>
      <c r="D3635" s="18" t="str">
        <f t="shared" si="120"/>
        <v xml:space="preserve"> Virginia</v>
      </c>
      <c r="E3635" t="s">
        <v>21</v>
      </c>
      <c r="F3635">
        <v>713940</v>
      </c>
      <c r="G3635" t="s">
        <v>22</v>
      </c>
      <c r="H3635" t="s">
        <v>21</v>
      </c>
      <c r="I3635">
        <v>1</v>
      </c>
      <c r="J3635" t="s">
        <v>23</v>
      </c>
      <c r="K3635">
        <v>230</v>
      </c>
      <c r="L3635" s="24" t="s">
        <v>32</v>
      </c>
      <c r="M3635">
        <v>2020</v>
      </c>
      <c r="N3635" s="18">
        <v>4</v>
      </c>
      <c r="O3635" t="s">
        <v>26</v>
      </c>
      <c r="P3635" t="s">
        <v>26</v>
      </c>
      <c r="Q3635" t="s">
        <v>26</v>
      </c>
      <c r="R3635" t="s">
        <v>26</v>
      </c>
      <c r="S3635" t="s">
        <v>26</v>
      </c>
      <c r="T3635" t="s">
        <v>26</v>
      </c>
    </row>
    <row r="3636" spans="1:20" x14ac:dyDescent="0.2">
      <c r="A3636" t="s">
        <v>2410</v>
      </c>
      <c r="B3636" s="18" t="s">
        <v>2411</v>
      </c>
      <c r="C3636" s="18" t="str">
        <f t="shared" si="121"/>
        <v>Newport News city</v>
      </c>
      <c r="D3636" s="18" t="str">
        <f t="shared" si="120"/>
        <v xml:space="preserve"> Virginia</v>
      </c>
      <c r="E3636" t="s">
        <v>21</v>
      </c>
      <c r="F3636">
        <v>713940</v>
      </c>
      <c r="G3636" t="s">
        <v>22</v>
      </c>
      <c r="H3636" t="s">
        <v>21</v>
      </c>
      <c r="I3636">
        <v>1</v>
      </c>
      <c r="J3636" t="s">
        <v>23</v>
      </c>
      <c r="K3636">
        <v>251</v>
      </c>
      <c r="L3636" s="24" t="s">
        <v>57</v>
      </c>
      <c r="M3636">
        <v>2020</v>
      </c>
      <c r="N3636" s="18">
        <v>3</v>
      </c>
      <c r="O3636" t="s">
        <v>26</v>
      </c>
      <c r="P3636" t="s">
        <v>26</v>
      </c>
      <c r="Q3636" t="s">
        <v>26</v>
      </c>
      <c r="R3636" t="s">
        <v>26</v>
      </c>
      <c r="S3636" t="s">
        <v>26</v>
      </c>
      <c r="T3636" t="s">
        <v>26</v>
      </c>
    </row>
    <row r="3637" spans="1:20" x14ac:dyDescent="0.2">
      <c r="A3637" t="s">
        <v>2412</v>
      </c>
      <c r="B3637" s="18" t="s">
        <v>2413</v>
      </c>
      <c r="C3637" s="18" t="str">
        <f t="shared" si="121"/>
        <v>Norfolk city</v>
      </c>
      <c r="D3637" s="18" t="str">
        <f t="shared" si="120"/>
        <v xml:space="preserve"> Virginia</v>
      </c>
      <c r="E3637" t="s">
        <v>21</v>
      </c>
      <c r="F3637">
        <v>713940</v>
      </c>
      <c r="G3637" t="s">
        <v>22</v>
      </c>
      <c r="H3637" t="s">
        <v>21</v>
      </c>
      <c r="I3637">
        <v>1</v>
      </c>
      <c r="J3637" t="s">
        <v>23</v>
      </c>
      <c r="K3637">
        <v>1</v>
      </c>
      <c r="L3637" s="24" t="s">
        <v>23</v>
      </c>
      <c r="M3637">
        <v>2020</v>
      </c>
      <c r="N3637" s="18">
        <v>20</v>
      </c>
      <c r="O3637">
        <v>3741</v>
      </c>
      <c r="P3637" t="s">
        <v>30</v>
      </c>
      <c r="Q3637">
        <v>1172</v>
      </c>
      <c r="R3637" t="s">
        <v>30</v>
      </c>
      <c r="S3637">
        <v>374</v>
      </c>
      <c r="T3637" t="s">
        <v>30</v>
      </c>
    </row>
    <row r="3638" spans="1:20" x14ac:dyDescent="0.2">
      <c r="A3638" t="s">
        <v>2412</v>
      </c>
      <c r="B3638" s="18" t="s">
        <v>2413</v>
      </c>
      <c r="C3638" s="18" t="str">
        <f t="shared" si="121"/>
        <v>Norfolk city</v>
      </c>
      <c r="D3638" s="18" t="str">
        <f t="shared" si="120"/>
        <v xml:space="preserve"> Virginia</v>
      </c>
      <c r="E3638" t="s">
        <v>21</v>
      </c>
      <c r="F3638">
        <v>713940</v>
      </c>
      <c r="G3638" t="s">
        <v>22</v>
      </c>
      <c r="H3638" t="s">
        <v>21</v>
      </c>
      <c r="I3638">
        <v>1</v>
      </c>
      <c r="J3638" t="s">
        <v>23</v>
      </c>
      <c r="K3638">
        <v>210</v>
      </c>
      <c r="L3638" s="24" t="s">
        <v>27</v>
      </c>
      <c r="M3638">
        <v>2020</v>
      </c>
      <c r="N3638" s="18">
        <v>9</v>
      </c>
      <c r="O3638" t="s">
        <v>26</v>
      </c>
      <c r="P3638" t="s">
        <v>26</v>
      </c>
      <c r="Q3638" t="s">
        <v>26</v>
      </c>
      <c r="R3638" t="s">
        <v>26</v>
      </c>
      <c r="S3638" t="s">
        <v>26</v>
      </c>
      <c r="T3638" t="s">
        <v>26</v>
      </c>
    </row>
    <row r="3639" spans="1:20" x14ac:dyDescent="0.2">
      <c r="A3639" t="s">
        <v>2412</v>
      </c>
      <c r="B3639" s="18" t="s">
        <v>2413</v>
      </c>
      <c r="C3639" s="18" t="str">
        <f t="shared" si="121"/>
        <v>Norfolk city</v>
      </c>
      <c r="D3639" s="18" t="str">
        <f t="shared" si="120"/>
        <v xml:space="preserve"> Virginia</v>
      </c>
      <c r="E3639" t="s">
        <v>21</v>
      </c>
      <c r="F3639">
        <v>713940</v>
      </c>
      <c r="G3639" t="s">
        <v>22</v>
      </c>
      <c r="H3639" t="s">
        <v>21</v>
      </c>
      <c r="I3639">
        <v>1</v>
      </c>
      <c r="J3639" t="s">
        <v>23</v>
      </c>
      <c r="K3639">
        <v>220</v>
      </c>
      <c r="L3639" s="24" t="s">
        <v>31</v>
      </c>
      <c r="M3639">
        <v>2020</v>
      </c>
      <c r="N3639" s="18">
        <v>5</v>
      </c>
      <c r="O3639" t="s">
        <v>26</v>
      </c>
      <c r="P3639" t="s">
        <v>26</v>
      </c>
      <c r="Q3639" t="s">
        <v>26</v>
      </c>
      <c r="R3639" t="s">
        <v>26</v>
      </c>
      <c r="S3639" t="s">
        <v>26</v>
      </c>
      <c r="T3639" t="s">
        <v>26</v>
      </c>
    </row>
    <row r="3640" spans="1:20" x14ac:dyDescent="0.2">
      <c r="A3640" t="s">
        <v>2412</v>
      </c>
      <c r="B3640" s="18" t="s">
        <v>2413</v>
      </c>
      <c r="C3640" s="18" t="str">
        <f t="shared" si="121"/>
        <v>Norfolk city</v>
      </c>
      <c r="D3640" s="18" t="str">
        <f t="shared" si="120"/>
        <v xml:space="preserve"> Virginia</v>
      </c>
      <c r="E3640" t="s">
        <v>21</v>
      </c>
      <c r="F3640">
        <v>713940</v>
      </c>
      <c r="G3640" t="s">
        <v>22</v>
      </c>
      <c r="H3640" t="s">
        <v>21</v>
      </c>
      <c r="I3640">
        <v>1</v>
      </c>
      <c r="J3640" t="s">
        <v>23</v>
      </c>
      <c r="K3640">
        <v>230</v>
      </c>
      <c r="L3640" s="24" t="s">
        <v>32</v>
      </c>
      <c r="M3640">
        <v>2020</v>
      </c>
      <c r="N3640" s="18">
        <v>3</v>
      </c>
      <c r="O3640" t="s">
        <v>26</v>
      </c>
      <c r="P3640" t="s">
        <v>26</v>
      </c>
      <c r="Q3640" t="s">
        <v>26</v>
      </c>
      <c r="R3640" t="s">
        <v>26</v>
      </c>
      <c r="S3640" t="s">
        <v>26</v>
      </c>
      <c r="T3640" t="s">
        <v>26</v>
      </c>
    </row>
    <row r="3641" spans="1:20" x14ac:dyDescent="0.2">
      <c r="A3641" t="s">
        <v>2414</v>
      </c>
      <c r="B3641" s="18" t="s">
        <v>2415</v>
      </c>
      <c r="C3641" s="18" t="str">
        <f t="shared" si="121"/>
        <v>Petersburg city</v>
      </c>
      <c r="D3641" s="18" t="str">
        <f t="shared" si="120"/>
        <v xml:space="preserve"> Virginia</v>
      </c>
      <c r="E3641" t="s">
        <v>21</v>
      </c>
      <c r="F3641">
        <v>713940</v>
      </c>
      <c r="G3641" t="s">
        <v>22</v>
      </c>
      <c r="H3641" t="s">
        <v>21</v>
      </c>
      <c r="I3641">
        <v>1</v>
      </c>
      <c r="J3641" t="s">
        <v>23</v>
      </c>
      <c r="K3641">
        <v>1</v>
      </c>
      <c r="L3641" s="24" t="s">
        <v>23</v>
      </c>
      <c r="M3641">
        <v>2020</v>
      </c>
      <c r="N3641" s="18">
        <v>3</v>
      </c>
      <c r="O3641">
        <v>563</v>
      </c>
      <c r="P3641" t="s">
        <v>24</v>
      </c>
      <c r="Q3641">
        <v>183</v>
      </c>
      <c r="R3641" t="s">
        <v>35</v>
      </c>
      <c r="S3641">
        <v>103</v>
      </c>
      <c r="T3641" t="s">
        <v>35</v>
      </c>
    </row>
    <row r="3642" spans="1:20" x14ac:dyDescent="0.2">
      <c r="A3642" t="s">
        <v>2416</v>
      </c>
      <c r="B3642" s="18" t="s">
        <v>2417</v>
      </c>
      <c r="C3642" s="18" t="str">
        <f t="shared" si="121"/>
        <v>Richmond city</v>
      </c>
      <c r="D3642" s="18" t="str">
        <f t="shared" si="120"/>
        <v xml:space="preserve"> Virginia</v>
      </c>
      <c r="E3642" t="s">
        <v>21</v>
      </c>
      <c r="F3642">
        <v>713940</v>
      </c>
      <c r="G3642" t="s">
        <v>22</v>
      </c>
      <c r="H3642" t="s">
        <v>21</v>
      </c>
      <c r="I3642">
        <v>1</v>
      </c>
      <c r="J3642" t="s">
        <v>23</v>
      </c>
      <c r="K3642">
        <v>1</v>
      </c>
      <c r="L3642" s="24" t="s">
        <v>23</v>
      </c>
      <c r="M3642">
        <v>2020</v>
      </c>
      <c r="N3642" s="18">
        <v>29</v>
      </c>
      <c r="O3642">
        <v>4095</v>
      </c>
      <c r="P3642" t="s">
        <v>30</v>
      </c>
      <c r="Q3642">
        <v>1473</v>
      </c>
      <c r="R3642" t="s">
        <v>30</v>
      </c>
      <c r="S3642">
        <v>538</v>
      </c>
      <c r="T3642" t="s">
        <v>24</v>
      </c>
    </row>
    <row r="3643" spans="1:20" x14ac:dyDescent="0.2">
      <c r="A3643" t="s">
        <v>2416</v>
      </c>
      <c r="B3643" s="18" t="s">
        <v>2417</v>
      </c>
      <c r="C3643" s="18" t="str">
        <f t="shared" si="121"/>
        <v>Richmond city</v>
      </c>
      <c r="D3643" s="18" t="str">
        <f t="shared" si="120"/>
        <v xml:space="preserve"> Virginia</v>
      </c>
      <c r="E3643" t="s">
        <v>21</v>
      </c>
      <c r="F3643">
        <v>713940</v>
      </c>
      <c r="G3643" t="s">
        <v>22</v>
      </c>
      <c r="H3643" t="s">
        <v>21</v>
      </c>
      <c r="I3643">
        <v>1</v>
      </c>
      <c r="J3643" t="s">
        <v>23</v>
      </c>
      <c r="K3643">
        <v>210</v>
      </c>
      <c r="L3643" s="24" t="s">
        <v>27</v>
      </c>
      <c r="M3643">
        <v>2020</v>
      </c>
      <c r="N3643" s="18">
        <v>12</v>
      </c>
      <c r="O3643" t="s">
        <v>26</v>
      </c>
      <c r="P3643" t="s">
        <v>26</v>
      </c>
      <c r="Q3643" t="s">
        <v>26</v>
      </c>
      <c r="R3643" t="s">
        <v>26</v>
      </c>
      <c r="S3643" t="s">
        <v>26</v>
      </c>
      <c r="T3643" t="s">
        <v>26</v>
      </c>
    </row>
    <row r="3644" spans="1:20" x14ac:dyDescent="0.2">
      <c r="A3644" t="s">
        <v>2416</v>
      </c>
      <c r="B3644" s="18" t="s">
        <v>2417</v>
      </c>
      <c r="C3644" s="18" t="str">
        <f t="shared" si="121"/>
        <v>Richmond city</v>
      </c>
      <c r="D3644" s="18" t="str">
        <f t="shared" si="120"/>
        <v xml:space="preserve"> Virginia</v>
      </c>
      <c r="E3644" t="s">
        <v>21</v>
      </c>
      <c r="F3644">
        <v>713940</v>
      </c>
      <c r="G3644" t="s">
        <v>22</v>
      </c>
      <c r="H3644" t="s">
        <v>21</v>
      </c>
      <c r="I3644">
        <v>1</v>
      </c>
      <c r="J3644" t="s">
        <v>23</v>
      </c>
      <c r="K3644">
        <v>230</v>
      </c>
      <c r="L3644" s="24" t="s">
        <v>32</v>
      </c>
      <c r="M3644">
        <v>2020</v>
      </c>
      <c r="N3644" s="18">
        <v>5</v>
      </c>
      <c r="O3644" t="s">
        <v>26</v>
      </c>
      <c r="P3644" t="s">
        <v>26</v>
      </c>
      <c r="Q3644" t="s">
        <v>26</v>
      </c>
      <c r="R3644" t="s">
        <v>26</v>
      </c>
      <c r="S3644" t="s">
        <v>26</v>
      </c>
      <c r="T3644" t="s">
        <v>26</v>
      </c>
    </row>
    <row r="3645" spans="1:20" x14ac:dyDescent="0.2">
      <c r="A3645" t="s">
        <v>2416</v>
      </c>
      <c r="B3645" s="18" t="s">
        <v>2417</v>
      </c>
      <c r="C3645" s="18" t="str">
        <f t="shared" si="121"/>
        <v>Richmond city</v>
      </c>
      <c r="D3645" s="18" t="str">
        <f t="shared" si="120"/>
        <v xml:space="preserve"> Virginia</v>
      </c>
      <c r="E3645" t="s">
        <v>21</v>
      </c>
      <c r="F3645">
        <v>713940</v>
      </c>
      <c r="G3645" t="s">
        <v>22</v>
      </c>
      <c r="H3645" t="s">
        <v>21</v>
      </c>
      <c r="I3645">
        <v>1</v>
      </c>
      <c r="J3645" t="s">
        <v>23</v>
      </c>
      <c r="K3645">
        <v>241</v>
      </c>
      <c r="L3645" s="24" t="s">
        <v>25</v>
      </c>
      <c r="M3645">
        <v>2020</v>
      </c>
      <c r="N3645" s="18">
        <v>8</v>
      </c>
      <c r="O3645" t="s">
        <v>26</v>
      </c>
      <c r="P3645" t="s">
        <v>26</v>
      </c>
      <c r="Q3645" t="s">
        <v>26</v>
      </c>
      <c r="R3645" t="s">
        <v>26</v>
      </c>
      <c r="S3645" t="s">
        <v>26</v>
      </c>
      <c r="T3645" t="s">
        <v>26</v>
      </c>
    </row>
    <row r="3646" spans="1:20" x14ac:dyDescent="0.2">
      <c r="A3646" t="s">
        <v>2418</v>
      </c>
      <c r="B3646" s="18" t="s">
        <v>2419</v>
      </c>
      <c r="C3646" s="18" t="str">
        <f t="shared" si="121"/>
        <v>Roanoke city</v>
      </c>
      <c r="D3646" s="18" t="str">
        <f t="shared" si="120"/>
        <v xml:space="preserve"> Virginia</v>
      </c>
      <c r="E3646" t="s">
        <v>21</v>
      </c>
      <c r="F3646">
        <v>713940</v>
      </c>
      <c r="G3646" t="s">
        <v>22</v>
      </c>
      <c r="H3646" t="s">
        <v>21</v>
      </c>
      <c r="I3646">
        <v>1</v>
      </c>
      <c r="J3646" t="s">
        <v>23</v>
      </c>
      <c r="K3646">
        <v>1</v>
      </c>
      <c r="L3646" s="24" t="s">
        <v>23</v>
      </c>
      <c r="M3646">
        <v>2020</v>
      </c>
      <c r="N3646" s="18">
        <v>19</v>
      </c>
      <c r="O3646">
        <v>2373</v>
      </c>
      <c r="P3646" t="s">
        <v>30</v>
      </c>
      <c r="Q3646">
        <v>680</v>
      </c>
      <c r="R3646" t="s">
        <v>30</v>
      </c>
      <c r="S3646">
        <v>240</v>
      </c>
      <c r="T3646" t="s">
        <v>30</v>
      </c>
    </row>
    <row r="3647" spans="1:20" x14ac:dyDescent="0.2">
      <c r="A3647" t="s">
        <v>2418</v>
      </c>
      <c r="B3647" s="18" t="s">
        <v>2419</v>
      </c>
      <c r="C3647" s="18" t="str">
        <f t="shared" si="121"/>
        <v>Roanoke city</v>
      </c>
      <c r="D3647" s="18" t="str">
        <f t="shared" si="120"/>
        <v xml:space="preserve"> Virginia</v>
      </c>
      <c r="E3647" t="s">
        <v>21</v>
      </c>
      <c r="F3647">
        <v>713940</v>
      </c>
      <c r="G3647" t="s">
        <v>22</v>
      </c>
      <c r="H3647" t="s">
        <v>21</v>
      </c>
      <c r="I3647">
        <v>1</v>
      </c>
      <c r="J3647" t="s">
        <v>23</v>
      </c>
      <c r="K3647">
        <v>210</v>
      </c>
      <c r="L3647" s="24" t="s">
        <v>27</v>
      </c>
      <c r="M3647">
        <v>2020</v>
      </c>
      <c r="N3647" s="18">
        <v>7</v>
      </c>
      <c r="O3647" t="s">
        <v>26</v>
      </c>
      <c r="P3647" t="s">
        <v>26</v>
      </c>
      <c r="Q3647" t="s">
        <v>26</v>
      </c>
      <c r="R3647" t="s">
        <v>26</v>
      </c>
      <c r="S3647" t="s">
        <v>26</v>
      </c>
      <c r="T3647" t="s">
        <v>26</v>
      </c>
    </row>
    <row r="3648" spans="1:20" x14ac:dyDescent="0.2">
      <c r="A3648" t="s">
        <v>2418</v>
      </c>
      <c r="B3648" s="18" t="s">
        <v>2419</v>
      </c>
      <c r="C3648" s="18" t="str">
        <f t="shared" si="121"/>
        <v>Roanoke city</v>
      </c>
      <c r="D3648" s="18" t="str">
        <f t="shared" si="120"/>
        <v xml:space="preserve"> Virginia</v>
      </c>
      <c r="E3648" t="s">
        <v>21</v>
      </c>
      <c r="F3648">
        <v>713940</v>
      </c>
      <c r="G3648" t="s">
        <v>22</v>
      </c>
      <c r="H3648" t="s">
        <v>21</v>
      </c>
      <c r="I3648">
        <v>1</v>
      </c>
      <c r="J3648" t="s">
        <v>23</v>
      </c>
      <c r="K3648">
        <v>230</v>
      </c>
      <c r="L3648" s="24" t="s">
        <v>32</v>
      </c>
      <c r="M3648">
        <v>2020</v>
      </c>
      <c r="N3648" s="18">
        <v>7</v>
      </c>
      <c r="O3648" t="s">
        <v>26</v>
      </c>
      <c r="P3648" t="s">
        <v>26</v>
      </c>
      <c r="Q3648" t="s">
        <v>26</v>
      </c>
      <c r="R3648" t="s">
        <v>26</v>
      </c>
      <c r="S3648" t="s">
        <v>26</v>
      </c>
      <c r="T3648" t="s">
        <v>26</v>
      </c>
    </row>
    <row r="3649" spans="1:20" x14ac:dyDescent="0.2">
      <c r="A3649" t="s">
        <v>2420</v>
      </c>
      <c r="B3649" s="18" t="s">
        <v>2421</v>
      </c>
      <c r="C3649" s="18" t="str">
        <f t="shared" si="121"/>
        <v>Salem city</v>
      </c>
      <c r="D3649" s="18" t="str">
        <f t="shared" si="120"/>
        <v xml:space="preserve"> Virginia</v>
      </c>
      <c r="E3649" t="s">
        <v>21</v>
      </c>
      <c r="F3649">
        <v>713940</v>
      </c>
      <c r="G3649" t="s">
        <v>22</v>
      </c>
      <c r="H3649" t="s">
        <v>21</v>
      </c>
      <c r="I3649">
        <v>1</v>
      </c>
      <c r="J3649" t="s">
        <v>23</v>
      </c>
      <c r="K3649">
        <v>1</v>
      </c>
      <c r="L3649" s="24" t="s">
        <v>23</v>
      </c>
      <c r="M3649">
        <v>2020</v>
      </c>
      <c r="N3649" s="18">
        <v>3</v>
      </c>
      <c r="O3649">
        <v>113</v>
      </c>
      <c r="P3649" t="s">
        <v>30</v>
      </c>
      <c r="Q3649">
        <v>21</v>
      </c>
      <c r="R3649" t="s">
        <v>35</v>
      </c>
      <c r="S3649">
        <v>6</v>
      </c>
      <c r="T3649" t="s">
        <v>30</v>
      </c>
    </row>
    <row r="3650" spans="1:20" x14ac:dyDescent="0.2">
      <c r="A3650" t="s">
        <v>2420</v>
      </c>
      <c r="B3650" s="18" t="s">
        <v>2421</v>
      </c>
      <c r="C3650" s="18" t="str">
        <f t="shared" si="121"/>
        <v>Salem city</v>
      </c>
      <c r="D3650" s="18" t="str">
        <f t="shared" si="120"/>
        <v xml:space="preserve"> Virginia</v>
      </c>
      <c r="E3650" t="s">
        <v>21</v>
      </c>
      <c r="F3650">
        <v>713940</v>
      </c>
      <c r="G3650" t="s">
        <v>22</v>
      </c>
      <c r="H3650" t="s">
        <v>21</v>
      </c>
      <c r="I3650">
        <v>1</v>
      </c>
      <c r="J3650" t="s">
        <v>23</v>
      </c>
      <c r="K3650">
        <v>210</v>
      </c>
      <c r="L3650" s="24" t="s">
        <v>27</v>
      </c>
      <c r="M3650">
        <v>2020</v>
      </c>
      <c r="N3650" s="18">
        <v>3</v>
      </c>
      <c r="O3650" t="s">
        <v>26</v>
      </c>
      <c r="P3650" t="s">
        <v>26</v>
      </c>
      <c r="Q3650" t="s">
        <v>26</v>
      </c>
      <c r="R3650" t="s">
        <v>26</v>
      </c>
      <c r="S3650" t="s">
        <v>26</v>
      </c>
      <c r="T3650" t="s">
        <v>26</v>
      </c>
    </row>
    <row r="3651" spans="1:20" x14ac:dyDescent="0.2">
      <c r="A3651" t="s">
        <v>2422</v>
      </c>
      <c r="B3651" s="18" t="s">
        <v>2423</v>
      </c>
      <c r="C3651" s="18" t="str">
        <f t="shared" si="121"/>
        <v>Staunton city</v>
      </c>
      <c r="D3651" s="18" t="str">
        <f t="shared" ref="D3651:D3714" si="122">RIGHT(B3651, LEN(B3651)-FIND(", ",B3651))</f>
        <v xml:space="preserve"> Virginia</v>
      </c>
      <c r="E3651" t="s">
        <v>21</v>
      </c>
      <c r="F3651">
        <v>713940</v>
      </c>
      <c r="G3651" t="s">
        <v>22</v>
      </c>
      <c r="H3651" t="s">
        <v>21</v>
      </c>
      <c r="I3651">
        <v>1</v>
      </c>
      <c r="J3651" t="s">
        <v>23</v>
      </c>
      <c r="K3651">
        <v>1</v>
      </c>
      <c r="L3651" s="24" t="s">
        <v>23</v>
      </c>
      <c r="M3651">
        <v>2020</v>
      </c>
      <c r="N3651" s="18">
        <v>7</v>
      </c>
      <c r="O3651">
        <v>1457</v>
      </c>
      <c r="P3651" t="s">
        <v>35</v>
      </c>
      <c r="Q3651">
        <v>380</v>
      </c>
      <c r="R3651" t="s">
        <v>35</v>
      </c>
      <c r="S3651">
        <v>187</v>
      </c>
      <c r="T3651" t="s">
        <v>35</v>
      </c>
    </row>
    <row r="3652" spans="1:20" x14ac:dyDescent="0.2">
      <c r="A3652" t="s">
        <v>2422</v>
      </c>
      <c r="B3652" s="18" t="s">
        <v>2423</v>
      </c>
      <c r="C3652" s="18" t="str">
        <f t="shared" si="121"/>
        <v>Staunton city</v>
      </c>
      <c r="D3652" s="18" t="str">
        <f t="shared" si="122"/>
        <v xml:space="preserve"> Virginia</v>
      </c>
      <c r="E3652" t="s">
        <v>21</v>
      </c>
      <c r="F3652">
        <v>713940</v>
      </c>
      <c r="G3652" t="s">
        <v>22</v>
      </c>
      <c r="H3652" t="s">
        <v>21</v>
      </c>
      <c r="I3652">
        <v>1</v>
      </c>
      <c r="J3652" t="s">
        <v>23</v>
      </c>
      <c r="K3652">
        <v>210</v>
      </c>
      <c r="L3652" s="24" t="s">
        <v>27</v>
      </c>
      <c r="M3652">
        <v>2020</v>
      </c>
      <c r="N3652" s="18">
        <v>3</v>
      </c>
      <c r="O3652" t="s">
        <v>26</v>
      </c>
      <c r="P3652" t="s">
        <v>26</v>
      </c>
      <c r="Q3652" t="s">
        <v>26</v>
      </c>
      <c r="R3652" t="s">
        <v>26</v>
      </c>
      <c r="S3652" t="s">
        <v>26</v>
      </c>
      <c r="T3652" t="s">
        <v>26</v>
      </c>
    </row>
    <row r="3653" spans="1:20" x14ac:dyDescent="0.2">
      <c r="A3653" t="s">
        <v>2424</v>
      </c>
      <c r="B3653" s="18" t="s">
        <v>2425</v>
      </c>
      <c r="C3653" s="18" t="str">
        <f t="shared" si="121"/>
        <v>Suffolk city</v>
      </c>
      <c r="D3653" s="18" t="str">
        <f t="shared" si="122"/>
        <v xml:space="preserve"> Virginia</v>
      </c>
      <c r="E3653" t="s">
        <v>21</v>
      </c>
      <c r="F3653">
        <v>713940</v>
      </c>
      <c r="G3653" t="s">
        <v>22</v>
      </c>
      <c r="H3653" t="s">
        <v>21</v>
      </c>
      <c r="I3653">
        <v>1</v>
      </c>
      <c r="J3653" t="s">
        <v>23</v>
      </c>
      <c r="K3653">
        <v>1</v>
      </c>
      <c r="L3653" s="24" t="s">
        <v>23</v>
      </c>
      <c r="M3653">
        <v>2020</v>
      </c>
      <c r="N3653" s="18">
        <v>7</v>
      </c>
      <c r="O3653">
        <v>1231</v>
      </c>
      <c r="P3653" t="s">
        <v>24</v>
      </c>
      <c r="Q3653">
        <v>424</v>
      </c>
      <c r="R3653" t="s">
        <v>24</v>
      </c>
      <c r="S3653">
        <v>166</v>
      </c>
      <c r="T3653" t="s">
        <v>35</v>
      </c>
    </row>
    <row r="3654" spans="1:20" x14ac:dyDescent="0.2">
      <c r="A3654" t="s">
        <v>2424</v>
      </c>
      <c r="B3654" s="18" t="s">
        <v>2425</v>
      </c>
      <c r="C3654" s="18" t="str">
        <f t="shared" si="121"/>
        <v>Suffolk city</v>
      </c>
      <c r="D3654" s="18" t="str">
        <f t="shared" si="122"/>
        <v xml:space="preserve"> Virginia</v>
      </c>
      <c r="E3654" t="s">
        <v>21</v>
      </c>
      <c r="F3654">
        <v>713940</v>
      </c>
      <c r="G3654" t="s">
        <v>22</v>
      </c>
      <c r="H3654" t="s">
        <v>21</v>
      </c>
      <c r="I3654">
        <v>1</v>
      </c>
      <c r="J3654" t="s">
        <v>23</v>
      </c>
      <c r="K3654">
        <v>210</v>
      </c>
      <c r="L3654" s="24" t="s">
        <v>27</v>
      </c>
      <c r="M3654">
        <v>2020</v>
      </c>
      <c r="N3654" s="18">
        <v>4</v>
      </c>
      <c r="O3654" t="s">
        <v>26</v>
      </c>
      <c r="P3654" t="s">
        <v>26</v>
      </c>
      <c r="Q3654" t="s">
        <v>26</v>
      </c>
      <c r="R3654" t="s">
        <v>26</v>
      </c>
      <c r="S3654" t="s">
        <v>26</v>
      </c>
      <c r="T3654" t="s">
        <v>26</v>
      </c>
    </row>
    <row r="3655" spans="1:20" x14ac:dyDescent="0.2">
      <c r="A3655" t="s">
        <v>2426</v>
      </c>
      <c r="B3655" s="18" t="s">
        <v>2427</v>
      </c>
      <c r="C3655" s="18" t="str">
        <f t="shared" si="121"/>
        <v>Virginia Beach city</v>
      </c>
      <c r="D3655" s="18" t="str">
        <f t="shared" si="122"/>
        <v xml:space="preserve"> Virginia</v>
      </c>
      <c r="E3655" t="s">
        <v>21</v>
      </c>
      <c r="F3655">
        <v>713940</v>
      </c>
      <c r="G3655" t="s">
        <v>22</v>
      </c>
      <c r="H3655" t="s">
        <v>21</v>
      </c>
      <c r="I3655">
        <v>1</v>
      </c>
      <c r="J3655" t="s">
        <v>23</v>
      </c>
      <c r="K3655">
        <v>1</v>
      </c>
      <c r="L3655" s="24" t="s">
        <v>23</v>
      </c>
      <c r="M3655">
        <v>2020</v>
      </c>
      <c r="N3655" s="18">
        <v>70</v>
      </c>
      <c r="O3655">
        <v>14430</v>
      </c>
      <c r="P3655" t="s">
        <v>30</v>
      </c>
      <c r="Q3655">
        <v>4521</v>
      </c>
      <c r="R3655" t="s">
        <v>30</v>
      </c>
      <c r="S3655">
        <v>1398</v>
      </c>
      <c r="T3655" t="s">
        <v>30</v>
      </c>
    </row>
    <row r="3656" spans="1:20" x14ac:dyDescent="0.2">
      <c r="A3656" t="s">
        <v>2426</v>
      </c>
      <c r="B3656" s="18" t="s">
        <v>2427</v>
      </c>
      <c r="C3656" s="18" t="str">
        <f t="shared" si="121"/>
        <v>Virginia Beach city</v>
      </c>
      <c r="D3656" s="18" t="str">
        <f t="shared" si="122"/>
        <v xml:space="preserve"> Virginia</v>
      </c>
      <c r="E3656" t="s">
        <v>21</v>
      </c>
      <c r="F3656">
        <v>713940</v>
      </c>
      <c r="G3656" t="s">
        <v>22</v>
      </c>
      <c r="H3656" t="s">
        <v>21</v>
      </c>
      <c r="I3656">
        <v>1</v>
      </c>
      <c r="J3656" t="s">
        <v>23</v>
      </c>
      <c r="K3656">
        <v>210</v>
      </c>
      <c r="L3656" s="24" t="s">
        <v>27</v>
      </c>
      <c r="M3656">
        <v>2020</v>
      </c>
      <c r="N3656" s="18">
        <v>28</v>
      </c>
      <c r="O3656" t="s">
        <v>26</v>
      </c>
      <c r="P3656" t="s">
        <v>26</v>
      </c>
      <c r="Q3656" t="s">
        <v>26</v>
      </c>
      <c r="R3656" t="s">
        <v>26</v>
      </c>
      <c r="S3656" t="s">
        <v>26</v>
      </c>
      <c r="T3656" t="s">
        <v>26</v>
      </c>
    </row>
    <row r="3657" spans="1:20" x14ac:dyDescent="0.2">
      <c r="A3657" t="s">
        <v>2426</v>
      </c>
      <c r="B3657" s="18" t="s">
        <v>2427</v>
      </c>
      <c r="C3657" s="18" t="str">
        <f t="shared" ref="C3657:C3664" si="123">LEFT(B3657, FIND(",",B3657)-1)</f>
        <v>Virginia Beach city</v>
      </c>
      <c r="D3657" s="18" t="str">
        <f t="shared" si="122"/>
        <v xml:space="preserve"> Virginia</v>
      </c>
      <c r="E3657" t="s">
        <v>21</v>
      </c>
      <c r="F3657">
        <v>713940</v>
      </c>
      <c r="G3657" t="s">
        <v>22</v>
      </c>
      <c r="H3657" t="s">
        <v>21</v>
      </c>
      <c r="I3657">
        <v>1</v>
      </c>
      <c r="J3657" t="s">
        <v>23</v>
      </c>
      <c r="K3657">
        <v>220</v>
      </c>
      <c r="L3657" s="24" t="s">
        <v>31</v>
      </c>
      <c r="M3657">
        <v>2020</v>
      </c>
      <c r="N3657" s="18">
        <v>12</v>
      </c>
      <c r="O3657" t="s">
        <v>26</v>
      </c>
      <c r="P3657" t="s">
        <v>26</v>
      </c>
      <c r="Q3657" t="s">
        <v>26</v>
      </c>
      <c r="R3657" t="s">
        <v>26</v>
      </c>
      <c r="S3657" t="s">
        <v>26</v>
      </c>
      <c r="T3657" t="s">
        <v>26</v>
      </c>
    </row>
    <row r="3658" spans="1:20" x14ac:dyDescent="0.2">
      <c r="A3658" t="s">
        <v>2426</v>
      </c>
      <c r="B3658" s="18" t="s">
        <v>2427</v>
      </c>
      <c r="C3658" s="18" t="str">
        <f t="shared" si="123"/>
        <v>Virginia Beach city</v>
      </c>
      <c r="D3658" s="18" t="str">
        <f t="shared" si="122"/>
        <v xml:space="preserve"> Virginia</v>
      </c>
      <c r="E3658" t="s">
        <v>21</v>
      </c>
      <c r="F3658">
        <v>713940</v>
      </c>
      <c r="G3658" t="s">
        <v>22</v>
      </c>
      <c r="H3658" t="s">
        <v>21</v>
      </c>
      <c r="I3658">
        <v>1</v>
      </c>
      <c r="J3658" t="s">
        <v>23</v>
      </c>
      <c r="K3658">
        <v>230</v>
      </c>
      <c r="L3658" s="24" t="s">
        <v>32</v>
      </c>
      <c r="M3658">
        <v>2020</v>
      </c>
      <c r="N3658" s="18">
        <v>15</v>
      </c>
      <c r="O3658" t="s">
        <v>26</v>
      </c>
      <c r="P3658" t="s">
        <v>26</v>
      </c>
      <c r="Q3658" t="s">
        <v>26</v>
      </c>
      <c r="R3658" t="s">
        <v>26</v>
      </c>
      <c r="S3658" t="s">
        <v>26</v>
      </c>
      <c r="T3658" t="s">
        <v>26</v>
      </c>
    </row>
    <row r="3659" spans="1:20" x14ac:dyDescent="0.2">
      <c r="A3659" t="s">
        <v>2426</v>
      </c>
      <c r="B3659" s="18" t="s">
        <v>2427</v>
      </c>
      <c r="C3659" s="18" t="str">
        <f t="shared" si="123"/>
        <v>Virginia Beach city</v>
      </c>
      <c r="D3659" s="18" t="str">
        <f t="shared" si="122"/>
        <v xml:space="preserve"> Virginia</v>
      </c>
      <c r="E3659" t="s">
        <v>21</v>
      </c>
      <c r="F3659">
        <v>713940</v>
      </c>
      <c r="G3659" t="s">
        <v>22</v>
      </c>
      <c r="H3659" t="s">
        <v>21</v>
      </c>
      <c r="I3659">
        <v>1</v>
      </c>
      <c r="J3659" t="s">
        <v>23</v>
      </c>
      <c r="K3659">
        <v>241</v>
      </c>
      <c r="L3659" s="24" t="s">
        <v>25</v>
      </c>
      <c r="M3659">
        <v>2020</v>
      </c>
      <c r="N3659" s="18">
        <v>5</v>
      </c>
      <c r="O3659" t="s">
        <v>26</v>
      </c>
      <c r="P3659" t="s">
        <v>26</v>
      </c>
      <c r="Q3659" t="s">
        <v>26</v>
      </c>
      <c r="R3659" t="s">
        <v>26</v>
      </c>
      <c r="S3659" t="s">
        <v>26</v>
      </c>
      <c r="T3659" t="s">
        <v>26</v>
      </c>
    </row>
    <row r="3660" spans="1:20" x14ac:dyDescent="0.2">
      <c r="A3660" t="s">
        <v>2426</v>
      </c>
      <c r="B3660" s="18" t="s">
        <v>2427</v>
      </c>
      <c r="C3660" s="18" t="str">
        <f t="shared" si="123"/>
        <v>Virginia Beach city</v>
      </c>
      <c r="D3660" s="18" t="str">
        <f t="shared" si="122"/>
        <v xml:space="preserve"> Virginia</v>
      </c>
      <c r="E3660" t="s">
        <v>21</v>
      </c>
      <c r="F3660">
        <v>713940</v>
      </c>
      <c r="G3660" t="s">
        <v>22</v>
      </c>
      <c r="H3660" t="s">
        <v>21</v>
      </c>
      <c r="I3660">
        <v>1</v>
      </c>
      <c r="J3660" t="s">
        <v>23</v>
      </c>
      <c r="K3660">
        <v>242</v>
      </c>
      <c r="L3660" s="24" t="s">
        <v>56</v>
      </c>
      <c r="M3660">
        <v>2020</v>
      </c>
      <c r="N3660" s="18">
        <v>5</v>
      </c>
      <c r="O3660" t="s">
        <v>26</v>
      </c>
      <c r="P3660" t="s">
        <v>26</v>
      </c>
      <c r="Q3660" t="s">
        <v>26</v>
      </c>
      <c r="R3660" t="s">
        <v>26</v>
      </c>
      <c r="S3660" t="s">
        <v>26</v>
      </c>
      <c r="T3660" t="s">
        <v>26</v>
      </c>
    </row>
    <row r="3661" spans="1:20" x14ac:dyDescent="0.2">
      <c r="A3661" t="s">
        <v>2426</v>
      </c>
      <c r="B3661" s="18" t="s">
        <v>2427</v>
      </c>
      <c r="C3661" s="18" t="str">
        <f t="shared" si="123"/>
        <v>Virginia Beach city</v>
      </c>
      <c r="D3661" s="18" t="str">
        <f t="shared" si="122"/>
        <v xml:space="preserve"> Virginia</v>
      </c>
      <c r="E3661" t="s">
        <v>21</v>
      </c>
      <c r="F3661">
        <v>713940</v>
      </c>
      <c r="G3661" t="s">
        <v>22</v>
      </c>
      <c r="H3661" t="s">
        <v>21</v>
      </c>
      <c r="I3661">
        <v>1</v>
      </c>
      <c r="J3661" t="s">
        <v>23</v>
      </c>
      <c r="K3661">
        <v>251</v>
      </c>
      <c r="L3661" s="24" t="s">
        <v>57</v>
      </c>
      <c r="M3661">
        <v>2020</v>
      </c>
      <c r="N3661" s="18">
        <v>5</v>
      </c>
      <c r="O3661" t="s">
        <v>26</v>
      </c>
      <c r="P3661" t="s">
        <v>26</v>
      </c>
      <c r="Q3661" t="s">
        <v>26</v>
      </c>
      <c r="R3661" t="s">
        <v>26</v>
      </c>
      <c r="S3661" t="s">
        <v>26</v>
      </c>
      <c r="T3661" t="s">
        <v>26</v>
      </c>
    </row>
    <row r="3662" spans="1:20" x14ac:dyDescent="0.2">
      <c r="A3662" t="s">
        <v>2428</v>
      </c>
      <c r="B3662" s="18" t="s">
        <v>2429</v>
      </c>
      <c r="C3662" s="18" t="str">
        <f t="shared" si="123"/>
        <v>Waynesboro city</v>
      </c>
      <c r="D3662" s="18" t="str">
        <f t="shared" si="122"/>
        <v xml:space="preserve"> Virginia</v>
      </c>
      <c r="E3662" t="s">
        <v>21</v>
      </c>
      <c r="F3662">
        <v>713940</v>
      </c>
      <c r="G3662" t="s">
        <v>22</v>
      </c>
      <c r="H3662" t="s">
        <v>21</v>
      </c>
      <c r="I3662">
        <v>1</v>
      </c>
      <c r="J3662" t="s">
        <v>23</v>
      </c>
      <c r="K3662">
        <v>1</v>
      </c>
      <c r="L3662" s="24" t="s">
        <v>23</v>
      </c>
      <c r="M3662">
        <v>2020</v>
      </c>
      <c r="N3662" s="18">
        <v>4</v>
      </c>
      <c r="O3662">
        <v>1170</v>
      </c>
      <c r="P3662" t="s">
        <v>30</v>
      </c>
      <c r="Q3662">
        <v>331</v>
      </c>
      <c r="R3662" t="s">
        <v>30</v>
      </c>
      <c r="S3662">
        <v>103</v>
      </c>
      <c r="T3662" t="s">
        <v>24</v>
      </c>
    </row>
    <row r="3663" spans="1:20" x14ac:dyDescent="0.2">
      <c r="A3663" t="s">
        <v>2430</v>
      </c>
      <c r="B3663" s="18" t="s">
        <v>2431</v>
      </c>
      <c r="C3663" s="18" t="str">
        <f t="shared" si="123"/>
        <v>Williamsburg city</v>
      </c>
      <c r="D3663" s="18" t="str">
        <f t="shared" si="122"/>
        <v xml:space="preserve"> Virginia</v>
      </c>
      <c r="E3663" t="s">
        <v>21</v>
      </c>
      <c r="F3663">
        <v>713940</v>
      </c>
      <c r="G3663" t="s">
        <v>22</v>
      </c>
      <c r="H3663" t="s">
        <v>21</v>
      </c>
      <c r="I3663">
        <v>1</v>
      </c>
      <c r="J3663" t="s">
        <v>23</v>
      </c>
      <c r="K3663">
        <v>1</v>
      </c>
      <c r="L3663" s="24" t="s">
        <v>23</v>
      </c>
      <c r="M3663">
        <v>2020</v>
      </c>
      <c r="N3663" s="18">
        <v>4</v>
      </c>
      <c r="O3663">
        <v>478</v>
      </c>
      <c r="P3663" t="s">
        <v>24</v>
      </c>
      <c r="Q3663">
        <v>126</v>
      </c>
      <c r="R3663" t="s">
        <v>35</v>
      </c>
      <c r="S3663">
        <v>21</v>
      </c>
      <c r="T3663" t="s">
        <v>35</v>
      </c>
    </row>
    <row r="3664" spans="1:20" x14ac:dyDescent="0.2">
      <c r="A3664" t="s">
        <v>2432</v>
      </c>
      <c r="B3664" s="18" t="s">
        <v>2433</v>
      </c>
      <c r="C3664" s="18" t="str">
        <f t="shared" si="123"/>
        <v>Winchester city</v>
      </c>
      <c r="D3664" s="18" t="str">
        <f t="shared" si="122"/>
        <v xml:space="preserve"> Virginia</v>
      </c>
      <c r="E3664" t="s">
        <v>21</v>
      </c>
      <c r="F3664">
        <v>713940</v>
      </c>
      <c r="G3664" t="s">
        <v>22</v>
      </c>
      <c r="H3664" t="s">
        <v>21</v>
      </c>
      <c r="I3664">
        <v>1</v>
      </c>
      <c r="J3664" t="s">
        <v>23</v>
      </c>
      <c r="K3664">
        <v>1</v>
      </c>
      <c r="L3664" s="24" t="s">
        <v>23</v>
      </c>
      <c r="M3664">
        <v>2020</v>
      </c>
      <c r="N3664" s="18">
        <v>5</v>
      </c>
      <c r="O3664">
        <v>1206</v>
      </c>
      <c r="P3664" t="s">
        <v>24</v>
      </c>
      <c r="Q3664">
        <v>404</v>
      </c>
      <c r="R3664" t="s">
        <v>24</v>
      </c>
      <c r="S3664">
        <v>138</v>
      </c>
      <c r="T3664" t="s">
        <v>24</v>
      </c>
    </row>
    <row r="3665" spans="1:20" x14ac:dyDescent="0.2">
      <c r="A3665" t="s">
        <v>2434</v>
      </c>
      <c r="B3665" s="18" t="s">
        <v>2435</v>
      </c>
      <c r="C3665" s="18" t="str">
        <f t="shared" ref="C3665:C3714" si="124">LEFT(B3665, FIND(" County",B3665))</f>
        <v xml:space="preserve">Benton </v>
      </c>
      <c r="D3665" s="18" t="str">
        <f t="shared" si="122"/>
        <v xml:space="preserve"> Washington</v>
      </c>
      <c r="E3665" t="s">
        <v>21</v>
      </c>
      <c r="F3665">
        <v>713940</v>
      </c>
      <c r="G3665" t="s">
        <v>22</v>
      </c>
      <c r="H3665" t="s">
        <v>21</v>
      </c>
      <c r="I3665">
        <v>1</v>
      </c>
      <c r="J3665" t="s">
        <v>23</v>
      </c>
      <c r="K3665">
        <v>1</v>
      </c>
      <c r="L3665" s="24" t="s">
        <v>23</v>
      </c>
      <c r="M3665">
        <v>2020</v>
      </c>
      <c r="N3665" s="18">
        <v>29</v>
      </c>
      <c r="O3665">
        <v>5280</v>
      </c>
      <c r="P3665" t="s">
        <v>30</v>
      </c>
      <c r="Q3665">
        <v>2546</v>
      </c>
      <c r="R3665" t="s">
        <v>30</v>
      </c>
      <c r="S3665">
        <v>752</v>
      </c>
      <c r="T3665" t="s">
        <v>30</v>
      </c>
    </row>
    <row r="3666" spans="1:20" x14ac:dyDescent="0.2">
      <c r="A3666" t="s">
        <v>2434</v>
      </c>
      <c r="B3666" s="18" t="s">
        <v>2435</v>
      </c>
      <c r="C3666" s="18" t="str">
        <f t="shared" si="124"/>
        <v xml:space="preserve">Benton </v>
      </c>
      <c r="D3666" s="18" t="str">
        <f t="shared" si="122"/>
        <v xml:space="preserve"> Washington</v>
      </c>
      <c r="E3666" t="s">
        <v>21</v>
      </c>
      <c r="F3666">
        <v>713940</v>
      </c>
      <c r="G3666" t="s">
        <v>22</v>
      </c>
      <c r="H3666" t="s">
        <v>21</v>
      </c>
      <c r="I3666">
        <v>1</v>
      </c>
      <c r="J3666" t="s">
        <v>23</v>
      </c>
      <c r="K3666">
        <v>210</v>
      </c>
      <c r="L3666" s="24" t="s">
        <v>27</v>
      </c>
      <c r="M3666">
        <v>2020</v>
      </c>
      <c r="N3666" s="18">
        <v>12</v>
      </c>
      <c r="O3666" t="s">
        <v>26</v>
      </c>
      <c r="P3666" t="s">
        <v>26</v>
      </c>
      <c r="Q3666" t="s">
        <v>26</v>
      </c>
      <c r="R3666" t="s">
        <v>26</v>
      </c>
      <c r="S3666" t="s">
        <v>26</v>
      </c>
      <c r="T3666" t="s">
        <v>26</v>
      </c>
    </row>
    <row r="3667" spans="1:20" x14ac:dyDescent="0.2">
      <c r="A3667" t="s">
        <v>2434</v>
      </c>
      <c r="B3667" s="18" t="s">
        <v>2435</v>
      </c>
      <c r="C3667" s="18" t="str">
        <f t="shared" si="124"/>
        <v xml:space="preserve">Benton </v>
      </c>
      <c r="D3667" s="18" t="str">
        <f t="shared" si="122"/>
        <v xml:space="preserve"> Washington</v>
      </c>
      <c r="E3667" t="s">
        <v>21</v>
      </c>
      <c r="F3667">
        <v>713940</v>
      </c>
      <c r="G3667" t="s">
        <v>22</v>
      </c>
      <c r="H3667" t="s">
        <v>21</v>
      </c>
      <c r="I3667">
        <v>1</v>
      </c>
      <c r="J3667" t="s">
        <v>23</v>
      </c>
      <c r="K3667">
        <v>220</v>
      </c>
      <c r="L3667" s="24" t="s">
        <v>31</v>
      </c>
      <c r="M3667">
        <v>2020</v>
      </c>
      <c r="N3667" s="18">
        <v>3</v>
      </c>
      <c r="O3667" t="s">
        <v>26</v>
      </c>
      <c r="P3667" t="s">
        <v>26</v>
      </c>
      <c r="Q3667" t="s">
        <v>26</v>
      </c>
      <c r="R3667" t="s">
        <v>26</v>
      </c>
      <c r="S3667" t="s">
        <v>26</v>
      </c>
      <c r="T3667" t="s">
        <v>26</v>
      </c>
    </row>
    <row r="3668" spans="1:20" x14ac:dyDescent="0.2">
      <c r="A3668" t="s">
        <v>2434</v>
      </c>
      <c r="B3668" s="18" t="s">
        <v>2435</v>
      </c>
      <c r="C3668" s="18" t="str">
        <f t="shared" si="124"/>
        <v xml:space="preserve">Benton </v>
      </c>
      <c r="D3668" s="18" t="str">
        <f t="shared" si="122"/>
        <v xml:space="preserve"> Washington</v>
      </c>
      <c r="E3668" t="s">
        <v>21</v>
      </c>
      <c r="F3668">
        <v>713940</v>
      </c>
      <c r="G3668" t="s">
        <v>22</v>
      </c>
      <c r="H3668" t="s">
        <v>21</v>
      </c>
      <c r="I3668">
        <v>1</v>
      </c>
      <c r="J3668" t="s">
        <v>23</v>
      </c>
      <c r="K3668">
        <v>230</v>
      </c>
      <c r="L3668" s="24" t="s">
        <v>32</v>
      </c>
      <c r="M3668">
        <v>2020</v>
      </c>
      <c r="N3668" s="18">
        <v>8</v>
      </c>
      <c r="O3668" t="s">
        <v>26</v>
      </c>
      <c r="P3668" t="s">
        <v>26</v>
      </c>
      <c r="Q3668" t="s">
        <v>26</v>
      </c>
      <c r="R3668" t="s">
        <v>26</v>
      </c>
      <c r="S3668" t="s">
        <v>26</v>
      </c>
      <c r="T3668" t="s">
        <v>26</v>
      </c>
    </row>
    <row r="3669" spans="1:20" x14ac:dyDescent="0.2">
      <c r="A3669" t="s">
        <v>2436</v>
      </c>
      <c r="B3669" s="18" t="s">
        <v>2437</v>
      </c>
      <c r="C3669" s="18" t="str">
        <f t="shared" si="124"/>
        <v xml:space="preserve">Chelan </v>
      </c>
      <c r="D3669" s="18" t="str">
        <f t="shared" si="122"/>
        <v xml:space="preserve"> Washington</v>
      </c>
      <c r="E3669" t="s">
        <v>21</v>
      </c>
      <c r="F3669">
        <v>713940</v>
      </c>
      <c r="G3669" t="s">
        <v>22</v>
      </c>
      <c r="H3669" t="s">
        <v>21</v>
      </c>
      <c r="I3669">
        <v>1</v>
      </c>
      <c r="J3669" t="s">
        <v>23</v>
      </c>
      <c r="K3669">
        <v>1</v>
      </c>
      <c r="L3669" s="24" t="s">
        <v>23</v>
      </c>
      <c r="M3669">
        <v>2020</v>
      </c>
      <c r="N3669" s="18">
        <v>16</v>
      </c>
      <c r="O3669">
        <v>3036</v>
      </c>
      <c r="P3669" t="s">
        <v>30</v>
      </c>
      <c r="Q3669">
        <v>1062</v>
      </c>
      <c r="R3669" t="s">
        <v>30</v>
      </c>
      <c r="S3669">
        <v>254</v>
      </c>
      <c r="T3669" t="s">
        <v>30</v>
      </c>
    </row>
    <row r="3670" spans="1:20" x14ac:dyDescent="0.2">
      <c r="A3670" t="s">
        <v>2436</v>
      </c>
      <c r="B3670" s="18" t="s">
        <v>2437</v>
      </c>
      <c r="C3670" s="18" t="str">
        <f t="shared" si="124"/>
        <v xml:space="preserve">Chelan </v>
      </c>
      <c r="D3670" s="18" t="str">
        <f t="shared" si="122"/>
        <v xml:space="preserve"> Washington</v>
      </c>
      <c r="E3670" t="s">
        <v>21</v>
      </c>
      <c r="F3670">
        <v>713940</v>
      </c>
      <c r="G3670" t="s">
        <v>22</v>
      </c>
      <c r="H3670" t="s">
        <v>21</v>
      </c>
      <c r="I3670">
        <v>1</v>
      </c>
      <c r="J3670" t="s">
        <v>23</v>
      </c>
      <c r="K3670">
        <v>210</v>
      </c>
      <c r="L3670" s="24" t="s">
        <v>27</v>
      </c>
      <c r="M3670">
        <v>2020</v>
      </c>
      <c r="N3670" s="18">
        <v>8</v>
      </c>
      <c r="O3670" t="s">
        <v>26</v>
      </c>
      <c r="P3670" t="s">
        <v>26</v>
      </c>
      <c r="Q3670" t="s">
        <v>26</v>
      </c>
      <c r="R3670" t="s">
        <v>26</v>
      </c>
      <c r="S3670" t="s">
        <v>26</v>
      </c>
      <c r="T3670" t="s">
        <v>26</v>
      </c>
    </row>
    <row r="3671" spans="1:20" x14ac:dyDescent="0.2">
      <c r="A3671" t="s">
        <v>2436</v>
      </c>
      <c r="B3671" s="18" t="s">
        <v>2437</v>
      </c>
      <c r="C3671" s="18" t="str">
        <f t="shared" si="124"/>
        <v xml:space="preserve">Chelan </v>
      </c>
      <c r="D3671" s="18" t="str">
        <f t="shared" si="122"/>
        <v xml:space="preserve"> Washington</v>
      </c>
      <c r="E3671" t="s">
        <v>21</v>
      </c>
      <c r="F3671">
        <v>713940</v>
      </c>
      <c r="G3671" t="s">
        <v>22</v>
      </c>
      <c r="H3671" t="s">
        <v>21</v>
      </c>
      <c r="I3671">
        <v>1</v>
      </c>
      <c r="J3671" t="s">
        <v>23</v>
      </c>
      <c r="K3671">
        <v>220</v>
      </c>
      <c r="L3671" s="24" t="s">
        <v>31</v>
      </c>
      <c r="M3671">
        <v>2020</v>
      </c>
      <c r="N3671" s="18">
        <v>4</v>
      </c>
      <c r="O3671" t="s">
        <v>26</v>
      </c>
      <c r="P3671" t="s">
        <v>26</v>
      </c>
      <c r="Q3671" t="s">
        <v>26</v>
      </c>
      <c r="R3671" t="s">
        <v>26</v>
      </c>
      <c r="S3671" t="s">
        <v>26</v>
      </c>
      <c r="T3671" t="s">
        <v>26</v>
      </c>
    </row>
    <row r="3672" spans="1:20" x14ac:dyDescent="0.2">
      <c r="A3672" t="s">
        <v>2438</v>
      </c>
      <c r="B3672" s="18" t="s">
        <v>2439</v>
      </c>
      <c r="C3672" s="18" t="str">
        <f t="shared" si="124"/>
        <v xml:space="preserve">Clallam </v>
      </c>
      <c r="D3672" s="18" t="str">
        <f t="shared" si="122"/>
        <v xml:space="preserve"> Washington</v>
      </c>
      <c r="E3672" t="s">
        <v>21</v>
      </c>
      <c r="F3672">
        <v>713940</v>
      </c>
      <c r="G3672" t="s">
        <v>22</v>
      </c>
      <c r="H3672" t="s">
        <v>21</v>
      </c>
      <c r="I3672">
        <v>1</v>
      </c>
      <c r="J3672" t="s">
        <v>23</v>
      </c>
      <c r="K3672">
        <v>1</v>
      </c>
      <c r="L3672" s="24" t="s">
        <v>23</v>
      </c>
      <c r="M3672">
        <v>2020</v>
      </c>
      <c r="N3672" s="18">
        <v>8</v>
      </c>
      <c r="O3672">
        <v>505</v>
      </c>
      <c r="P3672" t="s">
        <v>30</v>
      </c>
      <c r="Q3672">
        <v>150</v>
      </c>
      <c r="R3672" t="s">
        <v>30</v>
      </c>
      <c r="S3672">
        <v>61</v>
      </c>
      <c r="T3672" t="s">
        <v>24</v>
      </c>
    </row>
    <row r="3673" spans="1:20" x14ac:dyDescent="0.2">
      <c r="A3673" t="s">
        <v>2438</v>
      </c>
      <c r="B3673" s="18" t="s">
        <v>2439</v>
      </c>
      <c r="C3673" s="18" t="str">
        <f t="shared" si="124"/>
        <v xml:space="preserve">Clallam </v>
      </c>
      <c r="D3673" s="18" t="str">
        <f t="shared" si="122"/>
        <v xml:space="preserve"> Washington</v>
      </c>
      <c r="E3673" t="s">
        <v>21</v>
      </c>
      <c r="F3673">
        <v>713940</v>
      </c>
      <c r="G3673" t="s">
        <v>22</v>
      </c>
      <c r="H3673" t="s">
        <v>21</v>
      </c>
      <c r="I3673">
        <v>1</v>
      </c>
      <c r="J3673" t="s">
        <v>23</v>
      </c>
      <c r="K3673">
        <v>210</v>
      </c>
      <c r="L3673" s="24" t="s">
        <v>27</v>
      </c>
      <c r="M3673">
        <v>2020</v>
      </c>
      <c r="N3673" s="18">
        <v>4</v>
      </c>
      <c r="O3673" t="s">
        <v>26</v>
      </c>
      <c r="P3673" t="s">
        <v>26</v>
      </c>
      <c r="Q3673" t="s">
        <v>26</v>
      </c>
      <c r="R3673" t="s">
        <v>26</v>
      </c>
      <c r="S3673" t="s">
        <v>26</v>
      </c>
      <c r="T3673" t="s">
        <v>26</v>
      </c>
    </row>
    <row r="3674" spans="1:20" x14ac:dyDescent="0.2">
      <c r="A3674" t="s">
        <v>2438</v>
      </c>
      <c r="B3674" s="18" t="s">
        <v>2439</v>
      </c>
      <c r="C3674" s="18" t="str">
        <f t="shared" si="124"/>
        <v xml:space="preserve">Clallam </v>
      </c>
      <c r="D3674" s="18" t="str">
        <f t="shared" si="122"/>
        <v xml:space="preserve"> Washington</v>
      </c>
      <c r="E3674" t="s">
        <v>21</v>
      </c>
      <c r="F3674">
        <v>713940</v>
      </c>
      <c r="G3674" t="s">
        <v>22</v>
      </c>
      <c r="H3674" t="s">
        <v>21</v>
      </c>
      <c r="I3674">
        <v>1</v>
      </c>
      <c r="J3674" t="s">
        <v>23</v>
      </c>
      <c r="K3674">
        <v>220</v>
      </c>
      <c r="L3674" s="24" t="s">
        <v>31</v>
      </c>
      <c r="M3674">
        <v>2020</v>
      </c>
      <c r="N3674" s="18">
        <v>3</v>
      </c>
      <c r="O3674" t="s">
        <v>26</v>
      </c>
      <c r="P3674" t="s">
        <v>26</v>
      </c>
      <c r="Q3674" t="s">
        <v>26</v>
      </c>
      <c r="R3674" t="s">
        <v>26</v>
      </c>
      <c r="S3674" t="s">
        <v>26</v>
      </c>
      <c r="T3674" t="s">
        <v>26</v>
      </c>
    </row>
    <row r="3675" spans="1:20" x14ac:dyDescent="0.2">
      <c r="A3675" t="s">
        <v>2440</v>
      </c>
      <c r="B3675" s="18" t="s">
        <v>2441</v>
      </c>
      <c r="C3675" s="18" t="str">
        <f t="shared" si="124"/>
        <v xml:space="preserve">Clark </v>
      </c>
      <c r="D3675" s="18" t="str">
        <f t="shared" si="122"/>
        <v xml:space="preserve"> Washington</v>
      </c>
      <c r="E3675" t="s">
        <v>21</v>
      </c>
      <c r="F3675">
        <v>713940</v>
      </c>
      <c r="G3675" t="s">
        <v>22</v>
      </c>
      <c r="H3675" t="s">
        <v>21</v>
      </c>
      <c r="I3675">
        <v>1</v>
      </c>
      <c r="J3675" t="s">
        <v>23</v>
      </c>
      <c r="K3675">
        <v>1</v>
      </c>
      <c r="L3675" s="24" t="s">
        <v>23</v>
      </c>
      <c r="M3675">
        <v>2020</v>
      </c>
      <c r="N3675" s="18">
        <v>62</v>
      </c>
      <c r="O3675">
        <v>8727</v>
      </c>
      <c r="P3675" t="s">
        <v>30</v>
      </c>
      <c r="Q3675">
        <v>3336</v>
      </c>
      <c r="R3675" t="s">
        <v>30</v>
      </c>
      <c r="S3675">
        <v>1024</v>
      </c>
      <c r="T3675" t="s">
        <v>30</v>
      </c>
    </row>
    <row r="3676" spans="1:20" x14ac:dyDescent="0.2">
      <c r="A3676" t="s">
        <v>2440</v>
      </c>
      <c r="B3676" s="18" t="s">
        <v>2441</v>
      </c>
      <c r="C3676" s="18" t="str">
        <f t="shared" si="124"/>
        <v xml:space="preserve">Clark </v>
      </c>
      <c r="D3676" s="18" t="str">
        <f t="shared" si="122"/>
        <v xml:space="preserve"> Washington</v>
      </c>
      <c r="E3676" t="s">
        <v>21</v>
      </c>
      <c r="F3676">
        <v>713940</v>
      </c>
      <c r="G3676" t="s">
        <v>22</v>
      </c>
      <c r="H3676" t="s">
        <v>21</v>
      </c>
      <c r="I3676">
        <v>1</v>
      </c>
      <c r="J3676" t="s">
        <v>23</v>
      </c>
      <c r="K3676">
        <v>210</v>
      </c>
      <c r="L3676" s="24" t="s">
        <v>27</v>
      </c>
      <c r="M3676">
        <v>2020</v>
      </c>
      <c r="N3676" s="18">
        <v>31</v>
      </c>
      <c r="O3676" t="s">
        <v>26</v>
      </c>
      <c r="P3676" t="s">
        <v>26</v>
      </c>
      <c r="Q3676" t="s">
        <v>26</v>
      </c>
      <c r="R3676" t="s">
        <v>26</v>
      </c>
      <c r="S3676" t="s">
        <v>26</v>
      </c>
      <c r="T3676" t="s">
        <v>26</v>
      </c>
    </row>
    <row r="3677" spans="1:20" x14ac:dyDescent="0.2">
      <c r="A3677" t="s">
        <v>2440</v>
      </c>
      <c r="B3677" s="18" t="s">
        <v>2441</v>
      </c>
      <c r="C3677" s="18" t="str">
        <f t="shared" si="124"/>
        <v xml:space="preserve">Clark </v>
      </c>
      <c r="D3677" s="18" t="str">
        <f t="shared" si="122"/>
        <v xml:space="preserve"> Washington</v>
      </c>
      <c r="E3677" t="s">
        <v>21</v>
      </c>
      <c r="F3677">
        <v>713940</v>
      </c>
      <c r="G3677" t="s">
        <v>22</v>
      </c>
      <c r="H3677" t="s">
        <v>21</v>
      </c>
      <c r="I3677">
        <v>1</v>
      </c>
      <c r="J3677" t="s">
        <v>23</v>
      </c>
      <c r="K3677">
        <v>220</v>
      </c>
      <c r="L3677" s="24" t="s">
        <v>31</v>
      </c>
      <c r="M3677">
        <v>2020</v>
      </c>
      <c r="N3677" s="18">
        <v>7</v>
      </c>
      <c r="O3677" t="s">
        <v>26</v>
      </c>
      <c r="P3677" t="s">
        <v>26</v>
      </c>
      <c r="Q3677" t="s">
        <v>26</v>
      </c>
      <c r="R3677" t="s">
        <v>26</v>
      </c>
      <c r="S3677" t="s">
        <v>26</v>
      </c>
      <c r="T3677" t="s">
        <v>26</v>
      </c>
    </row>
    <row r="3678" spans="1:20" x14ac:dyDescent="0.2">
      <c r="A3678" t="s">
        <v>2440</v>
      </c>
      <c r="B3678" s="18" t="s">
        <v>2441</v>
      </c>
      <c r="C3678" s="18" t="str">
        <f t="shared" si="124"/>
        <v xml:space="preserve">Clark </v>
      </c>
      <c r="D3678" s="18" t="str">
        <f t="shared" si="122"/>
        <v xml:space="preserve"> Washington</v>
      </c>
      <c r="E3678" t="s">
        <v>21</v>
      </c>
      <c r="F3678">
        <v>713940</v>
      </c>
      <c r="G3678" t="s">
        <v>22</v>
      </c>
      <c r="H3678" t="s">
        <v>21</v>
      </c>
      <c r="I3678">
        <v>1</v>
      </c>
      <c r="J3678" t="s">
        <v>23</v>
      </c>
      <c r="K3678">
        <v>230</v>
      </c>
      <c r="L3678" s="24" t="s">
        <v>32</v>
      </c>
      <c r="M3678">
        <v>2020</v>
      </c>
      <c r="N3678" s="18">
        <v>9</v>
      </c>
      <c r="O3678" t="s">
        <v>26</v>
      </c>
      <c r="P3678" t="s">
        <v>26</v>
      </c>
      <c r="Q3678" t="s">
        <v>26</v>
      </c>
      <c r="R3678" t="s">
        <v>26</v>
      </c>
      <c r="S3678" t="s">
        <v>26</v>
      </c>
      <c r="T3678" t="s">
        <v>26</v>
      </c>
    </row>
    <row r="3679" spans="1:20" x14ac:dyDescent="0.2">
      <c r="A3679" t="s">
        <v>2440</v>
      </c>
      <c r="B3679" s="18" t="s">
        <v>2441</v>
      </c>
      <c r="C3679" s="18" t="str">
        <f t="shared" si="124"/>
        <v xml:space="preserve">Clark </v>
      </c>
      <c r="D3679" s="18" t="str">
        <f t="shared" si="122"/>
        <v xml:space="preserve"> Washington</v>
      </c>
      <c r="E3679" t="s">
        <v>21</v>
      </c>
      <c r="F3679">
        <v>713940</v>
      </c>
      <c r="G3679" t="s">
        <v>22</v>
      </c>
      <c r="H3679" t="s">
        <v>21</v>
      </c>
      <c r="I3679">
        <v>1</v>
      </c>
      <c r="J3679" t="s">
        <v>23</v>
      </c>
      <c r="K3679">
        <v>241</v>
      </c>
      <c r="L3679" s="24" t="s">
        <v>25</v>
      </c>
      <c r="M3679">
        <v>2020</v>
      </c>
      <c r="N3679" s="18">
        <v>11</v>
      </c>
      <c r="O3679" t="s">
        <v>26</v>
      </c>
      <c r="P3679" t="s">
        <v>26</v>
      </c>
      <c r="Q3679" t="s">
        <v>26</v>
      </c>
      <c r="R3679" t="s">
        <v>26</v>
      </c>
      <c r="S3679" t="s">
        <v>26</v>
      </c>
      <c r="T3679" t="s">
        <v>26</v>
      </c>
    </row>
    <row r="3680" spans="1:20" x14ac:dyDescent="0.2">
      <c r="A3680" t="s">
        <v>2440</v>
      </c>
      <c r="B3680" s="18" t="s">
        <v>2441</v>
      </c>
      <c r="C3680" s="18" t="str">
        <f t="shared" si="124"/>
        <v xml:space="preserve">Clark </v>
      </c>
      <c r="D3680" s="18" t="str">
        <f t="shared" si="122"/>
        <v xml:space="preserve"> Washington</v>
      </c>
      <c r="E3680" t="s">
        <v>21</v>
      </c>
      <c r="F3680">
        <v>713940</v>
      </c>
      <c r="G3680" t="s">
        <v>22</v>
      </c>
      <c r="H3680" t="s">
        <v>21</v>
      </c>
      <c r="I3680">
        <v>1</v>
      </c>
      <c r="J3680" t="s">
        <v>23</v>
      </c>
      <c r="K3680">
        <v>242</v>
      </c>
      <c r="L3680" s="24" t="s">
        <v>56</v>
      </c>
      <c r="M3680">
        <v>2020</v>
      </c>
      <c r="N3680" s="18">
        <v>3</v>
      </c>
      <c r="O3680" t="s">
        <v>26</v>
      </c>
      <c r="P3680" t="s">
        <v>26</v>
      </c>
      <c r="Q3680" t="s">
        <v>26</v>
      </c>
      <c r="R3680" t="s">
        <v>26</v>
      </c>
      <c r="S3680" t="s">
        <v>26</v>
      </c>
      <c r="T3680" t="s">
        <v>26</v>
      </c>
    </row>
    <row r="3681" spans="1:20" x14ac:dyDescent="0.2">
      <c r="A3681" t="s">
        <v>2442</v>
      </c>
      <c r="B3681" s="18" t="s">
        <v>2443</v>
      </c>
      <c r="C3681" s="18" t="str">
        <f t="shared" si="124"/>
        <v xml:space="preserve">Cowlitz </v>
      </c>
      <c r="D3681" s="18" t="str">
        <f t="shared" si="122"/>
        <v xml:space="preserve"> Washington</v>
      </c>
      <c r="E3681" t="s">
        <v>21</v>
      </c>
      <c r="F3681">
        <v>713940</v>
      </c>
      <c r="G3681" t="s">
        <v>22</v>
      </c>
      <c r="H3681" t="s">
        <v>21</v>
      </c>
      <c r="I3681">
        <v>1</v>
      </c>
      <c r="J3681" t="s">
        <v>23</v>
      </c>
      <c r="K3681">
        <v>1</v>
      </c>
      <c r="L3681" s="24" t="s">
        <v>23</v>
      </c>
      <c r="M3681">
        <v>2020</v>
      </c>
      <c r="N3681" s="18">
        <v>7</v>
      </c>
      <c r="O3681">
        <v>260</v>
      </c>
      <c r="P3681" t="s">
        <v>24</v>
      </c>
      <c r="Q3681">
        <v>97</v>
      </c>
      <c r="R3681" t="s">
        <v>35</v>
      </c>
      <c r="S3681">
        <v>25</v>
      </c>
      <c r="T3681" t="s">
        <v>35</v>
      </c>
    </row>
    <row r="3682" spans="1:20" x14ac:dyDescent="0.2">
      <c r="A3682" t="s">
        <v>2442</v>
      </c>
      <c r="B3682" s="18" t="s">
        <v>2443</v>
      </c>
      <c r="C3682" s="18" t="str">
        <f t="shared" si="124"/>
        <v xml:space="preserve">Cowlitz </v>
      </c>
      <c r="D3682" s="18" t="str">
        <f t="shared" si="122"/>
        <v xml:space="preserve"> Washington</v>
      </c>
      <c r="E3682" t="s">
        <v>21</v>
      </c>
      <c r="F3682">
        <v>713940</v>
      </c>
      <c r="G3682" t="s">
        <v>22</v>
      </c>
      <c r="H3682" t="s">
        <v>21</v>
      </c>
      <c r="I3682">
        <v>1</v>
      </c>
      <c r="J3682" t="s">
        <v>23</v>
      </c>
      <c r="K3682">
        <v>210</v>
      </c>
      <c r="L3682" s="24" t="s">
        <v>27</v>
      </c>
      <c r="M3682">
        <v>2020</v>
      </c>
      <c r="N3682" s="18">
        <v>6</v>
      </c>
      <c r="O3682" t="s">
        <v>26</v>
      </c>
      <c r="P3682" t="s">
        <v>26</v>
      </c>
      <c r="Q3682" t="s">
        <v>26</v>
      </c>
      <c r="R3682" t="s">
        <v>26</v>
      </c>
      <c r="S3682" t="s">
        <v>26</v>
      </c>
      <c r="T3682" t="s">
        <v>26</v>
      </c>
    </row>
    <row r="3683" spans="1:20" x14ac:dyDescent="0.2">
      <c r="A3683" t="s">
        <v>2444</v>
      </c>
      <c r="B3683" s="18" t="s">
        <v>2445</v>
      </c>
      <c r="C3683" s="18" t="str">
        <f t="shared" si="124"/>
        <v xml:space="preserve">Douglas </v>
      </c>
      <c r="D3683" s="18" t="str">
        <f t="shared" si="122"/>
        <v xml:space="preserve"> Washington</v>
      </c>
      <c r="E3683" t="s">
        <v>21</v>
      </c>
      <c r="F3683">
        <v>713940</v>
      </c>
      <c r="G3683" t="s">
        <v>22</v>
      </c>
      <c r="H3683" t="s">
        <v>21</v>
      </c>
      <c r="I3683">
        <v>1</v>
      </c>
      <c r="J3683" t="s">
        <v>23</v>
      </c>
      <c r="K3683">
        <v>1</v>
      </c>
      <c r="L3683" s="24" t="s">
        <v>23</v>
      </c>
      <c r="M3683">
        <v>2020</v>
      </c>
      <c r="N3683" s="18">
        <v>3</v>
      </c>
      <c r="O3683">
        <v>292</v>
      </c>
      <c r="P3683" t="s">
        <v>24</v>
      </c>
      <c r="Q3683">
        <v>105</v>
      </c>
      <c r="R3683" t="s">
        <v>35</v>
      </c>
      <c r="S3683">
        <v>35</v>
      </c>
      <c r="T3683" t="s">
        <v>35</v>
      </c>
    </row>
    <row r="3684" spans="1:20" x14ac:dyDescent="0.2">
      <c r="A3684" t="s">
        <v>2446</v>
      </c>
      <c r="B3684" s="18" t="s">
        <v>2447</v>
      </c>
      <c r="C3684" s="18" t="str">
        <f t="shared" si="124"/>
        <v xml:space="preserve">Franklin </v>
      </c>
      <c r="D3684" s="18" t="str">
        <f t="shared" si="122"/>
        <v xml:space="preserve"> Washington</v>
      </c>
      <c r="E3684" t="s">
        <v>21</v>
      </c>
      <c r="F3684">
        <v>713940</v>
      </c>
      <c r="G3684" t="s">
        <v>22</v>
      </c>
      <c r="H3684" t="s">
        <v>21</v>
      </c>
      <c r="I3684">
        <v>1</v>
      </c>
      <c r="J3684" t="s">
        <v>23</v>
      </c>
      <c r="K3684">
        <v>1</v>
      </c>
      <c r="L3684" s="24" t="s">
        <v>23</v>
      </c>
      <c r="M3684">
        <v>2020</v>
      </c>
      <c r="N3684" s="18">
        <v>4</v>
      </c>
      <c r="O3684">
        <v>587</v>
      </c>
      <c r="P3684" t="s">
        <v>35</v>
      </c>
      <c r="Q3684">
        <v>274</v>
      </c>
      <c r="R3684" t="s">
        <v>35</v>
      </c>
      <c r="S3684">
        <v>83</v>
      </c>
      <c r="T3684" t="s">
        <v>24</v>
      </c>
    </row>
    <row r="3685" spans="1:20" x14ac:dyDescent="0.2">
      <c r="A3685" t="s">
        <v>2448</v>
      </c>
      <c r="B3685" s="18" t="s">
        <v>2449</v>
      </c>
      <c r="C3685" s="18" t="str">
        <f t="shared" si="124"/>
        <v xml:space="preserve">Grant </v>
      </c>
      <c r="D3685" s="18" t="str">
        <f t="shared" si="122"/>
        <v xml:space="preserve"> Washington</v>
      </c>
      <c r="E3685" t="s">
        <v>21</v>
      </c>
      <c r="F3685">
        <v>713940</v>
      </c>
      <c r="G3685" t="s">
        <v>22</v>
      </c>
      <c r="H3685" t="s">
        <v>21</v>
      </c>
      <c r="I3685">
        <v>1</v>
      </c>
      <c r="J3685" t="s">
        <v>23</v>
      </c>
      <c r="K3685">
        <v>1</v>
      </c>
      <c r="L3685" s="24" t="s">
        <v>23</v>
      </c>
      <c r="M3685">
        <v>2020</v>
      </c>
      <c r="N3685" s="18">
        <v>6</v>
      </c>
      <c r="O3685">
        <v>575</v>
      </c>
      <c r="P3685" t="s">
        <v>24</v>
      </c>
      <c r="Q3685">
        <v>142</v>
      </c>
      <c r="R3685" t="s">
        <v>35</v>
      </c>
      <c r="S3685">
        <v>44</v>
      </c>
      <c r="T3685" t="s">
        <v>24</v>
      </c>
    </row>
    <row r="3686" spans="1:20" x14ac:dyDescent="0.2">
      <c r="A3686" t="s">
        <v>2448</v>
      </c>
      <c r="B3686" s="18" t="s">
        <v>2449</v>
      </c>
      <c r="C3686" s="18" t="str">
        <f t="shared" si="124"/>
        <v xml:space="preserve">Grant </v>
      </c>
      <c r="D3686" s="18" t="str">
        <f t="shared" si="122"/>
        <v xml:space="preserve"> Washington</v>
      </c>
      <c r="E3686" t="s">
        <v>21</v>
      </c>
      <c r="F3686">
        <v>713940</v>
      </c>
      <c r="G3686" t="s">
        <v>22</v>
      </c>
      <c r="H3686" t="s">
        <v>21</v>
      </c>
      <c r="I3686">
        <v>1</v>
      </c>
      <c r="J3686" t="s">
        <v>23</v>
      </c>
      <c r="K3686">
        <v>210</v>
      </c>
      <c r="L3686" s="24" t="s">
        <v>27</v>
      </c>
      <c r="M3686">
        <v>2020</v>
      </c>
      <c r="N3686" s="18">
        <v>3</v>
      </c>
      <c r="O3686" t="s">
        <v>26</v>
      </c>
      <c r="P3686" t="s">
        <v>26</v>
      </c>
      <c r="Q3686" t="s">
        <v>26</v>
      </c>
      <c r="R3686" t="s">
        <v>26</v>
      </c>
      <c r="S3686" t="s">
        <v>26</v>
      </c>
      <c r="T3686" t="s">
        <v>26</v>
      </c>
    </row>
    <row r="3687" spans="1:20" x14ac:dyDescent="0.2">
      <c r="A3687" t="s">
        <v>2450</v>
      </c>
      <c r="B3687" s="18" t="s">
        <v>2451</v>
      </c>
      <c r="C3687" s="18" t="str">
        <f t="shared" si="124"/>
        <v xml:space="preserve">Grays Harbor </v>
      </c>
      <c r="D3687" s="18" t="str">
        <f t="shared" si="122"/>
        <v xml:space="preserve"> Washington</v>
      </c>
      <c r="E3687" t="s">
        <v>21</v>
      </c>
      <c r="F3687">
        <v>713940</v>
      </c>
      <c r="G3687" t="s">
        <v>22</v>
      </c>
      <c r="H3687" t="s">
        <v>21</v>
      </c>
      <c r="I3687">
        <v>1</v>
      </c>
      <c r="J3687" t="s">
        <v>23</v>
      </c>
      <c r="K3687">
        <v>1</v>
      </c>
      <c r="L3687" s="24" t="s">
        <v>23</v>
      </c>
      <c r="M3687">
        <v>2020</v>
      </c>
      <c r="N3687" s="18">
        <v>7</v>
      </c>
      <c r="O3687">
        <v>508</v>
      </c>
      <c r="P3687" t="s">
        <v>24</v>
      </c>
      <c r="Q3687">
        <v>159</v>
      </c>
      <c r="R3687" t="s">
        <v>35</v>
      </c>
      <c r="S3687">
        <v>57</v>
      </c>
      <c r="T3687" t="s">
        <v>24</v>
      </c>
    </row>
    <row r="3688" spans="1:20" x14ac:dyDescent="0.2">
      <c r="A3688" t="s">
        <v>2450</v>
      </c>
      <c r="B3688" s="18" t="s">
        <v>2451</v>
      </c>
      <c r="C3688" s="18" t="str">
        <f t="shared" si="124"/>
        <v xml:space="preserve">Grays Harbor </v>
      </c>
      <c r="D3688" s="18" t="str">
        <f t="shared" si="122"/>
        <v xml:space="preserve"> Washington</v>
      </c>
      <c r="E3688" t="s">
        <v>21</v>
      </c>
      <c r="F3688">
        <v>713940</v>
      </c>
      <c r="G3688" t="s">
        <v>22</v>
      </c>
      <c r="H3688" t="s">
        <v>21</v>
      </c>
      <c r="I3688">
        <v>1</v>
      </c>
      <c r="J3688" t="s">
        <v>23</v>
      </c>
      <c r="K3688">
        <v>230</v>
      </c>
      <c r="L3688" s="24" t="s">
        <v>32</v>
      </c>
      <c r="M3688">
        <v>2020</v>
      </c>
      <c r="N3688" s="18">
        <v>3</v>
      </c>
      <c r="O3688" t="s">
        <v>26</v>
      </c>
      <c r="P3688" t="s">
        <v>26</v>
      </c>
      <c r="Q3688" t="s">
        <v>26</v>
      </c>
      <c r="R3688" t="s">
        <v>26</v>
      </c>
      <c r="S3688" t="s">
        <v>26</v>
      </c>
      <c r="T3688" t="s">
        <v>26</v>
      </c>
    </row>
    <row r="3689" spans="1:20" x14ac:dyDescent="0.2">
      <c r="A3689" t="s">
        <v>2452</v>
      </c>
      <c r="B3689" s="18" t="s">
        <v>2453</v>
      </c>
      <c r="C3689" s="18" t="str">
        <f t="shared" si="124"/>
        <v xml:space="preserve">Island </v>
      </c>
      <c r="D3689" s="18" t="str">
        <f t="shared" si="122"/>
        <v xml:space="preserve"> Washington</v>
      </c>
      <c r="E3689" t="s">
        <v>21</v>
      </c>
      <c r="F3689">
        <v>713940</v>
      </c>
      <c r="G3689" t="s">
        <v>22</v>
      </c>
      <c r="H3689" t="s">
        <v>21</v>
      </c>
      <c r="I3689">
        <v>1</v>
      </c>
      <c r="J3689" t="s">
        <v>23</v>
      </c>
      <c r="K3689">
        <v>1</v>
      </c>
      <c r="L3689" s="24" t="s">
        <v>23</v>
      </c>
      <c r="M3689">
        <v>2020</v>
      </c>
      <c r="N3689" s="18">
        <v>8</v>
      </c>
      <c r="O3689">
        <v>1214</v>
      </c>
      <c r="P3689" t="s">
        <v>30</v>
      </c>
      <c r="Q3689">
        <v>365</v>
      </c>
      <c r="R3689" t="s">
        <v>30</v>
      </c>
      <c r="S3689">
        <v>105</v>
      </c>
      <c r="T3689" t="s">
        <v>24</v>
      </c>
    </row>
    <row r="3690" spans="1:20" x14ac:dyDescent="0.2">
      <c r="A3690" t="s">
        <v>2452</v>
      </c>
      <c r="B3690" s="18" t="s">
        <v>2453</v>
      </c>
      <c r="C3690" s="18" t="str">
        <f t="shared" si="124"/>
        <v xml:space="preserve">Island </v>
      </c>
      <c r="D3690" s="18" t="str">
        <f t="shared" si="122"/>
        <v xml:space="preserve"> Washington</v>
      </c>
      <c r="E3690" t="s">
        <v>21</v>
      </c>
      <c r="F3690">
        <v>713940</v>
      </c>
      <c r="G3690" t="s">
        <v>22</v>
      </c>
      <c r="H3690" t="s">
        <v>21</v>
      </c>
      <c r="I3690">
        <v>1</v>
      </c>
      <c r="J3690" t="s">
        <v>23</v>
      </c>
      <c r="K3690">
        <v>210</v>
      </c>
      <c r="L3690" s="24" t="s">
        <v>27</v>
      </c>
      <c r="M3690">
        <v>2020</v>
      </c>
      <c r="N3690" s="18">
        <v>5</v>
      </c>
      <c r="O3690" t="s">
        <v>26</v>
      </c>
      <c r="P3690" t="s">
        <v>26</v>
      </c>
      <c r="Q3690" t="s">
        <v>26</v>
      </c>
      <c r="R3690" t="s">
        <v>26</v>
      </c>
      <c r="S3690" t="s">
        <v>26</v>
      </c>
      <c r="T3690" t="s">
        <v>26</v>
      </c>
    </row>
    <row r="3691" spans="1:20" x14ac:dyDescent="0.2">
      <c r="A3691" t="s">
        <v>2454</v>
      </c>
      <c r="B3691" s="18" t="s">
        <v>2455</v>
      </c>
      <c r="C3691" s="18" t="str">
        <f t="shared" si="124"/>
        <v xml:space="preserve">Jefferson </v>
      </c>
      <c r="D3691" s="18" t="str">
        <f t="shared" si="122"/>
        <v xml:space="preserve"> Washington</v>
      </c>
      <c r="E3691" t="s">
        <v>21</v>
      </c>
      <c r="F3691">
        <v>713940</v>
      </c>
      <c r="G3691" t="s">
        <v>22</v>
      </c>
      <c r="H3691" t="s">
        <v>21</v>
      </c>
      <c r="I3691">
        <v>1</v>
      </c>
      <c r="J3691" t="s">
        <v>23</v>
      </c>
      <c r="K3691">
        <v>1</v>
      </c>
      <c r="L3691" s="24" t="s">
        <v>23</v>
      </c>
      <c r="M3691">
        <v>2020</v>
      </c>
      <c r="N3691" s="18">
        <v>3</v>
      </c>
      <c r="O3691">
        <v>300</v>
      </c>
      <c r="P3691" t="s">
        <v>30</v>
      </c>
      <c r="Q3691">
        <v>112</v>
      </c>
      <c r="R3691" t="s">
        <v>24</v>
      </c>
      <c r="S3691">
        <v>56</v>
      </c>
      <c r="T3691" t="s">
        <v>35</v>
      </c>
    </row>
    <row r="3692" spans="1:20" x14ac:dyDescent="0.2">
      <c r="A3692" t="s">
        <v>2456</v>
      </c>
      <c r="B3692" s="18" t="s">
        <v>2457</v>
      </c>
      <c r="C3692" s="18" t="str">
        <f t="shared" si="124"/>
        <v xml:space="preserve">King </v>
      </c>
      <c r="D3692" s="18" t="str">
        <f t="shared" si="122"/>
        <v xml:space="preserve"> Washington</v>
      </c>
      <c r="E3692" t="s">
        <v>21</v>
      </c>
      <c r="F3692">
        <v>713940</v>
      </c>
      <c r="G3692" t="s">
        <v>22</v>
      </c>
      <c r="H3692" t="s">
        <v>21</v>
      </c>
      <c r="I3692">
        <v>1</v>
      </c>
      <c r="J3692" t="s">
        <v>23</v>
      </c>
      <c r="K3692">
        <v>1</v>
      </c>
      <c r="L3692" s="24" t="s">
        <v>23</v>
      </c>
      <c r="M3692">
        <v>2020</v>
      </c>
      <c r="N3692" s="18">
        <v>435</v>
      </c>
      <c r="O3692">
        <v>152891</v>
      </c>
      <c r="P3692" t="s">
        <v>30</v>
      </c>
      <c r="Q3692">
        <v>59451</v>
      </c>
      <c r="R3692" t="s">
        <v>30</v>
      </c>
      <c r="S3692">
        <v>11198</v>
      </c>
      <c r="T3692" t="s">
        <v>30</v>
      </c>
    </row>
    <row r="3693" spans="1:20" x14ac:dyDescent="0.2">
      <c r="A3693" t="s">
        <v>2456</v>
      </c>
      <c r="B3693" s="18" t="s">
        <v>2457</v>
      </c>
      <c r="C3693" s="18" t="str">
        <f t="shared" si="124"/>
        <v xml:space="preserve">King </v>
      </c>
      <c r="D3693" s="18" t="str">
        <f t="shared" si="122"/>
        <v xml:space="preserve"> Washington</v>
      </c>
      <c r="E3693" t="s">
        <v>21</v>
      </c>
      <c r="F3693">
        <v>713940</v>
      </c>
      <c r="G3693" t="s">
        <v>22</v>
      </c>
      <c r="H3693" t="s">
        <v>21</v>
      </c>
      <c r="I3693">
        <v>1</v>
      </c>
      <c r="J3693" t="s">
        <v>23</v>
      </c>
      <c r="K3693">
        <v>210</v>
      </c>
      <c r="L3693" s="24" t="s">
        <v>27</v>
      </c>
      <c r="M3693">
        <v>2020</v>
      </c>
      <c r="N3693" s="18">
        <v>151</v>
      </c>
      <c r="O3693" t="s">
        <v>26</v>
      </c>
      <c r="P3693" t="s">
        <v>26</v>
      </c>
      <c r="Q3693" t="s">
        <v>26</v>
      </c>
      <c r="R3693" t="s">
        <v>26</v>
      </c>
      <c r="S3693" t="s">
        <v>26</v>
      </c>
      <c r="T3693" t="s">
        <v>26</v>
      </c>
    </row>
    <row r="3694" spans="1:20" x14ac:dyDescent="0.2">
      <c r="A3694" t="s">
        <v>2456</v>
      </c>
      <c r="B3694" s="18" t="s">
        <v>2457</v>
      </c>
      <c r="C3694" s="18" t="str">
        <f t="shared" si="124"/>
        <v xml:space="preserve">King </v>
      </c>
      <c r="D3694" s="18" t="str">
        <f t="shared" si="122"/>
        <v xml:space="preserve"> Washington</v>
      </c>
      <c r="E3694" t="s">
        <v>21</v>
      </c>
      <c r="F3694">
        <v>713940</v>
      </c>
      <c r="G3694" t="s">
        <v>22</v>
      </c>
      <c r="H3694" t="s">
        <v>21</v>
      </c>
      <c r="I3694">
        <v>1</v>
      </c>
      <c r="J3694" t="s">
        <v>23</v>
      </c>
      <c r="K3694">
        <v>220</v>
      </c>
      <c r="L3694" s="24" t="s">
        <v>31</v>
      </c>
      <c r="M3694">
        <v>2020</v>
      </c>
      <c r="N3694" s="18">
        <v>74</v>
      </c>
      <c r="O3694" t="s">
        <v>26</v>
      </c>
      <c r="P3694" t="s">
        <v>26</v>
      </c>
      <c r="Q3694" t="s">
        <v>26</v>
      </c>
      <c r="R3694" t="s">
        <v>26</v>
      </c>
      <c r="S3694" t="s">
        <v>26</v>
      </c>
      <c r="T3694" t="s">
        <v>26</v>
      </c>
    </row>
    <row r="3695" spans="1:20" x14ac:dyDescent="0.2">
      <c r="A3695" t="s">
        <v>2456</v>
      </c>
      <c r="B3695" s="18" t="s">
        <v>2457</v>
      </c>
      <c r="C3695" s="18" t="str">
        <f t="shared" si="124"/>
        <v xml:space="preserve">King </v>
      </c>
      <c r="D3695" s="18" t="str">
        <f t="shared" si="122"/>
        <v xml:space="preserve"> Washington</v>
      </c>
      <c r="E3695" t="s">
        <v>21</v>
      </c>
      <c r="F3695">
        <v>713940</v>
      </c>
      <c r="G3695" t="s">
        <v>22</v>
      </c>
      <c r="H3695" t="s">
        <v>21</v>
      </c>
      <c r="I3695">
        <v>1</v>
      </c>
      <c r="J3695" t="s">
        <v>23</v>
      </c>
      <c r="K3695">
        <v>230</v>
      </c>
      <c r="L3695" s="24" t="s">
        <v>32</v>
      </c>
      <c r="M3695">
        <v>2020</v>
      </c>
      <c r="N3695" s="18">
        <v>73</v>
      </c>
      <c r="O3695" t="s">
        <v>26</v>
      </c>
      <c r="P3695" t="s">
        <v>26</v>
      </c>
      <c r="Q3695" t="s">
        <v>26</v>
      </c>
      <c r="R3695" t="s">
        <v>26</v>
      </c>
      <c r="S3695" t="s">
        <v>26</v>
      </c>
      <c r="T3695" t="s">
        <v>26</v>
      </c>
    </row>
    <row r="3696" spans="1:20" x14ac:dyDescent="0.2">
      <c r="A3696" t="s">
        <v>2456</v>
      </c>
      <c r="B3696" s="18" t="s">
        <v>2457</v>
      </c>
      <c r="C3696" s="18" t="str">
        <f t="shared" si="124"/>
        <v xml:space="preserve">King </v>
      </c>
      <c r="D3696" s="18" t="str">
        <f t="shared" si="122"/>
        <v xml:space="preserve"> Washington</v>
      </c>
      <c r="E3696" t="s">
        <v>21</v>
      </c>
      <c r="F3696">
        <v>713940</v>
      </c>
      <c r="G3696" t="s">
        <v>22</v>
      </c>
      <c r="H3696" t="s">
        <v>21</v>
      </c>
      <c r="I3696">
        <v>1</v>
      </c>
      <c r="J3696" t="s">
        <v>23</v>
      </c>
      <c r="K3696">
        <v>241</v>
      </c>
      <c r="L3696" s="24" t="s">
        <v>25</v>
      </c>
      <c r="M3696">
        <v>2020</v>
      </c>
      <c r="N3696" s="18">
        <v>85</v>
      </c>
      <c r="O3696" t="s">
        <v>26</v>
      </c>
      <c r="P3696" t="s">
        <v>26</v>
      </c>
      <c r="Q3696" t="s">
        <v>26</v>
      </c>
      <c r="R3696" t="s">
        <v>26</v>
      </c>
      <c r="S3696" t="s">
        <v>26</v>
      </c>
      <c r="T3696" t="s">
        <v>26</v>
      </c>
    </row>
    <row r="3697" spans="1:20" x14ac:dyDescent="0.2">
      <c r="A3697" t="s">
        <v>2456</v>
      </c>
      <c r="B3697" s="18" t="s">
        <v>2457</v>
      </c>
      <c r="C3697" s="18" t="str">
        <f t="shared" si="124"/>
        <v xml:space="preserve">King </v>
      </c>
      <c r="D3697" s="18" t="str">
        <f t="shared" si="122"/>
        <v xml:space="preserve"> Washington</v>
      </c>
      <c r="E3697" t="s">
        <v>21</v>
      </c>
      <c r="F3697">
        <v>713940</v>
      </c>
      <c r="G3697" t="s">
        <v>22</v>
      </c>
      <c r="H3697" t="s">
        <v>21</v>
      </c>
      <c r="I3697">
        <v>1</v>
      </c>
      <c r="J3697" t="s">
        <v>23</v>
      </c>
      <c r="K3697">
        <v>242</v>
      </c>
      <c r="L3697" s="24" t="s">
        <v>56</v>
      </c>
      <c r="M3697">
        <v>2020</v>
      </c>
      <c r="N3697" s="18">
        <v>30</v>
      </c>
      <c r="O3697" t="s">
        <v>26</v>
      </c>
      <c r="P3697" t="s">
        <v>26</v>
      </c>
      <c r="Q3697" t="s">
        <v>26</v>
      </c>
      <c r="R3697" t="s">
        <v>26</v>
      </c>
      <c r="S3697" t="s">
        <v>26</v>
      </c>
      <c r="T3697" t="s">
        <v>26</v>
      </c>
    </row>
    <row r="3698" spans="1:20" x14ac:dyDescent="0.2">
      <c r="A3698" t="s">
        <v>2456</v>
      </c>
      <c r="B3698" s="18" t="s">
        <v>2457</v>
      </c>
      <c r="C3698" s="18" t="str">
        <f t="shared" si="124"/>
        <v xml:space="preserve">King </v>
      </c>
      <c r="D3698" s="18" t="str">
        <f t="shared" si="122"/>
        <v xml:space="preserve"> Washington</v>
      </c>
      <c r="E3698" t="s">
        <v>21</v>
      </c>
      <c r="F3698">
        <v>713940</v>
      </c>
      <c r="G3698" t="s">
        <v>22</v>
      </c>
      <c r="H3698" t="s">
        <v>21</v>
      </c>
      <c r="I3698">
        <v>1</v>
      </c>
      <c r="J3698" t="s">
        <v>23</v>
      </c>
      <c r="K3698">
        <v>251</v>
      </c>
      <c r="L3698" s="24" t="s">
        <v>57</v>
      </c>
      <c r="M3698">
        <v>2020</v>
      </c>
      <c r="N3698" s="18">
        <v>17</v>
      </c>
      <c r="O3698" t="s">
        <v>26</v>
      </c>
      <c r="P3698" t="s">
        <v>26</v>
      </c>
      <c r="Q3698" t="s">
        <v>26</v>
      </c>
      <c r="R3698" t="s">
        <v>26</v>
      </c>
      <c r="S3698" t="s">
        <v>26</v>
      </c>
      <c r="T3698" t="s">
        <v>26</v>
      </c>
    </row>
    <row r="3699" spans="1:20" x14ac:dyDescent="0.2">
      <c r="A3699" t="s">
        <v>2456</v>
      </c>
      <c r="B3699" s="18" t="s">
        <v>2457</v>
      </c>
      <c r="C3699" s="18" t="str">
        <f t="shared" si="124"/>
        <v xml:space="preserve">King </v>
      </c>
      <c r="D3699" s="18" t="str">
        <f t="shared" si="122"/>
        <v xml:space="preserve"> Washington</v>
      </c>
      <c r="E3699" t="s">
        <v>21</v>
      </c>
      <c r="F3699">
        <v>713940</v>
      </c>
      <c r="G3699" t="s">
        <v>22</v>
      </c>
      <c r="H3699" t="s">
        <v>21</v>
      </c>
      <c r="I3699">
        <v>1</v>
      </c>
      <c r="J3699" t="s">
        <v>23</v>
      </c>
      <c r="K3699">
        <v>252</v>
      </c>
      <c r="L3699" s="24" t="s">
        <v>184</v>
      </c>
      <c r="M3699">
        <v>2020</v>
      </c>
      <c r="N3699" s="18">
        <v>4</v>
      </c>
      <c r="O3699" t="s">
        <v>26</v>
      </c>
      <c r="P3699" t="s">
        <v>26</v>
      </c>
      <c r="Q3699" t="s">
        <v>26</v>
      </c>
      <c r="R3699" t="s">
        <v>26</v>
      </c>
      <c r="S3699" t="s">
        <v>26</v>
      </c>
      <c r="T3699" t="s">
        <v>26</v>
      </c>
    </row>
    <row r="3700" spans="1:20" x14ac:dyDescent="0.2">
      <c r="A3700" t="s">
        <v>2458</v>
      </c>
      <c r="B3700" s="18" t="s">
        <v>2459</v>
      </c>
      <c r="C3700" s="18" t="str">
        <f t="shared" si="124"/>
        <v xml:space="preserve">Kitsap </v>
      </c>
      <c r="D3700" s="18" t="str">
        <f t="shared" si="122"/>
        <v xml:space="preserve"> Washington</v>
      </c>
      <c r="E3700" t="s">
        <v>21</v>
      </c>
      <c r="F3700">
        <v>713940</v>
      </c>
      <c r="G3700" t="s">
        <v>22</v>
      </c>
      <c r="H3700" t="s">
        <v>21</v>
      </c>
      <c r="I3700">
        <v>1</v>
      </c>
      <c r="J3700" t="s">
        <v>23</v>
      </c>
      <c r="K3700">
        <v>1</v>
      </c>
      <c r="L3700" s="24" t="s">
        <v>23</v>
      </c>
      <c r="M3700">
        <v>2020</v>
      </c>
      <c r="N3700" s="18">
        <v>28</v>
      </c>
      <c r="O3700">
        <v>6380</v>
      </c>
      <c r="P3700" t="s">
        <v>30</v>
      </c>
      <c r="Q3700">
        <v>2290</v>
      </c>
      <c r="R3700" t="s">
        <v>30</v>
      </c>
      <c r="S3700">
        <v>825</v>
      </c>
      <c r="T3700" t="s">
        <v>24</v>
      </c>
    </row>
    <row r="3701" spans="1:20" x14ac:dyDescent="0.2">
      <c r="A3701" t="s">
        <v>2458</v>
      </c>
      <c r="B3701" s="18" t="s">
        <v>2459</v>
      </c>
      <c r="C3701" s="18" t="str">
        <f t="shared" si="124"/>
        <v xml:space="preserve">Kitsap </v>
      </c>
      <c r="D3701" s="18" t="str">
        <f t="shared" si="122"/>
        <v xml:space="preserve"> Washington</v>
      </c>
      <c r="E3701" t="s">
        <v>21</v>
      </c>
      <c r="F3701">
        <v>713940</v>
      </c>
      <c r="G3701" t="s">
        <v>22</v>
      </c>
      <c r="H3701" t="s">
        <v>21</v>
      </c>
      <c r="I3701">
        <v>1</v>
      </c>
      <c r="J3701" t="s">
        <v>23</v>
      </c>
      <c r="K3701">
        <v>210</v>
      </c>
      <c r="L3701" s="24" t="s">
        <v>27</v>
      </c>
      <c r="M3701">
        <v>2020</v>
      </c>
      <c r="N3701" s="18">
        <v>11</v>
      </c>
      <c r="O3701" t="s">
        <v>26</v>
      </c>
      <c r="P3701" t="s">
        <v>26</v>
      </c>
      <c r="Q3701" t="s">
        <v>26</v>
      </c>
      <c r="R3701" t="s">
        <v>26</v>
      </c>
      <c r="S3701" t="s">
        <v>26</v>
      </c>
      <c r="T3701" t="s">
        <v>26</v>
      </c>
    </row>
    <row r="3702" spans="1:20" x14ac:dyDescent="0.2">
      <c r="A3702" t="s">
        <v>2458</v>
      </c>
      <c r="B3702" s="18" t="s">
        <v>2459</v>
      </c>
      <c r="C3702" s="18" t="str">
        <f t="shared" si="124"/>
        <v xml:space="preserve">Kitsap </v>
      </c>
      <c r="D3702" s="18" t="str">
        <f t="shared" si="122"/>
        <v xml:space="preserve"> Washington</v>
      </c>
      <c r="E3702" t="s">
        <v>21</v>
      </c>
      <c r="F3702">
        <v>713940</v>
      </c>
      <c r="G3702" t="s">
        <v>22</v>
      </c>
      <c r="H3702" t="s">
        <v>21</v>
      </c>
      <c r="I3702">
        <v>1</v>
      </c>
      <c r="J3702" t="s">
        <v>23</v>
      </c>
      <c r="K3702">
        <v>220</v>
      </c>
      <c r="L3702" s="24" t="s">
        <v>31</v>
      </c>
      <c r="M3702">
        <v>2020</v>
      </c>
      <c r="N3702" s="18">
        <v>5</v>
      </c>
      <c r="O3702" t="s">
        <v>26</v>
      </c>
      <c r="P3702" t="s">
        <v>26</v>
      </c>
      <c r="Q3702" t="s">
        <v>26</v>
      </c>
      <c r="R3702" t="s">
        <v>26</v>
      </c>
      <c r="S3702" t="s">
        <v>26</v>
      </c>
      <c r="T3702" t="s">
        <v>26</v>
      </c>
    </row>
    <row r="3703" spans="1:20" x14ac:dyDescent="0.2">
      <c r="A3703" t="s">
        <v>2458</v>
      </c>
      <c r="B3703" s="18" t="s">
        <v>2459</v>
      </c>
      <c r="C3703" s="18" t="str">
        <f t="shared" si="124"/>
        <v xml:space="preserve">Kitsap </v>
      </c>
      <c r="D3703" s="18" t="str">
        <f t="shared" si="122"/>
        <v xml:space="preserve"> Washington</v>
      </c>
      <c r="E3703" t="s">
        <v>21</v>
      </c>
      <c r="F3703">
        <v>713940</v>
      </c>
      <c r="G3703" t="s">
        <v>22</v>
      </c>
      <c r="H3703" t="s">
        <v>21</v>
      </c>
      <c r="I3703">
        <v>1</v>
      </c>
      <c r="J3703" t="s">
        <v>23</v>
      </c>
      <c r="K3703">
        <v>230</v>
      </c>
      <c r="L3703" s="24" t="s">
        <v>32</v>
      </c>
      <c r="M3703">
        <v>2020</v>
      </c>
      <c r="N3703" s="18">
        <v>3</v>
      </c>
      <c r="O3703" t="s">
        <v>26</v>
      </c>
      <c r="P3703" t="s">
        <v>26</v>
      </c>
      <c r="Q3703" t="s">
        <v>26</v>
      </c>
      <c r="R3703" t="s">
        <v>26</v>
      </c>
      <c r="S3703" t="s">
        <v>26</v>
      </c>
      <c r="T3703" t="s">
        <v>26</v>
      </c>
    </row>
    <row r="3704" spans="1:20" x14ac:dyDescent="0.2">
      <c r="A3704" t="s">
        <v>2458</v>
      </c>
      <c r="B3704" s="18" t="s">
        <v>2459</v>
      </c>
      <c r="C3704" s="18" t="str">
        <f t="shared" si="124"/>
        <v xml:space="preserve">Kitsap </v>
      </c>
      <c r="D3704" s="18" t="str">
        <f t="shared" si="122"/>
        <v xml:space="preserve"> Washington</v>
      </c>
      <c r="E3704" t="s">
        <v>21</v>
      </c>
      <c r="F3704">
        <v>713940</v>
      </c>
      <c r="G3704" t="s">
        <v>22</v>
      </c>
      <c r="H3704" t="s">
        <v>21</v>
      </c>
      <c r="I3704">
        <v>1</v>
      </c>
      <c r="J3704" t="s">
        <v>23</v>
      </c>
      <c r="K3704">
        <v>241</v>
      </c>
      <c r="L3704" s="24" t="s">
        <v>25</v>
      </c>
      <c r="M3704">
        <v>2020</v>
      </c>
      <c r="N3704" s="18">
        <v>6</v>
      </c>
      <c r="O3704" t="s">
        <v>26</v>
      </c>
      <c r="P3704" t="s">
        <v>26</v>
      </c>
      <c r="Q3704" t="s">
        <v>26</v>
      </c>
      <c r="R3704" t="s">
        <v>26</v>
      </c>
      <c r="S3704" t="s">
        <v>26</v>
      </c>
      <c r="T3704" t="s">
        <v>26</v>
      </c>
    </row>
    <row r="3705" spans="1:20" x14ac:dyDescent="0.2">
      <c r="A3705" t="s">
        <v>2460</v>
      </c>
      <c r="B3705" s="18" t="s">
        <v>2461</v>
      </c>
      <c r="C3705" s="18" t="str">
        <f t="shared" si="124"/>
        <v xml:space="preserve">Kittitas </v>
      </c>
      <c r="D3705" s="18" t="str">
        <f t="shared" si="122"/>
        <v xml:space="preserve"> Washington</v>
      </c>
      <c r="E3705" t="s">
        <v>21</v>
      </c>
      <c r="F3705">
        <v>713940</v>
      </c>
      <c r="G3705" t="s">
        <v>22</v>
      </c>
      <c r="H3705" t="s">
        <v>21</v>
      </c>
      <c r="I3705">
        <v>1</v>
      </c>
      <c r="J3705" t="s">
        <v>23</v>
      </c>
      <c r="K3705">
        <v>1</v>
      </c>
      <c r="L3705" s="24" t="s">
        <v>23</v>
      </c>
      <c r="M3705">
        <v>2020</v>
      </c>
      <c r="N3705" s="18">
        <v>7</v>
      </c>
      <c r="O3705">
        <v>564</v>
      </c>
      <c r="P3705" t="s">
        <v>30</v>
      </c>
      <c r="Q3705">
        <v>133</v>
      </c>
      <c r="R3705" t="s">
        <v>30</v>
      </c>
      <c r="S3705">
        <v>30</v>
      </c>
      <c r="T3705" t="s">
        <v>24</v>
      </c>
    </row>
    <row r="3706" spans="1:20" x14ac:dyDescent="0.2">
      <c r="A3706" t="s">
        <v>2460</v>
      </c>
      <c r="B3706" s="18" t="s">
        <v>2461</v>
      </c>
      <c r="C3706" s="18" t="str">
        <f t="shared" si="124"/>
        <v xml:space="preserve">Kittitas </v>
      </c>
      <c r="D3706" s="18" t="str">
        <f t="shared" si="122"/>
        <v xml:space="preserve"> Washington</v>
      </c>
      <c r="E3706" t="s">
        <v>21</v>
      </c>
      <c r="F3706">
        <v>713940</v>
      </c>
      <c r="G3706" t="s">
        <v>22</v>
      </c>
      <c r="H3706" t="s">
        <v>21</v>
      </c>
      <c r="I3706">
        <v>1</v>
      </c>
      <c r="J3706" t="s">
        <v>23</v>
      </c>
      <c r="K3706">
        <v>210</v>
      </c>
      <c r="L3706" s="24" t="s">
        <v>27</v>
      </c>
      <c r="M3706">
        <v>2020</v>
      </c>
      <c r="N3706" s="18">
        <v>5</v>
      </c>
      <c r="O3706" t="s">
        <v>26</v>
      </c>
      <c r="P3706" t="s">
        <v>26</v>
      </c>
      <c r="Q3706" t="s">
        <v>26</v>
      </c>
      <c r="R3706" t="s">
        <v>26</v>
      </c>
      <c r="S3706" t="s">
        <v>26</v>
      </c>
      <c r="T3706" t="s">
        <v>26</v>
      </c>
    </row>
    <row r="3707" spans="1:20" x14ac:dyDescent="0.2">
      <c r="A3707" t="s">
        <v>2462</v>
      </c>
      <c r="B3707" s="18" t="s">
        <v>2463</v>
      </c>
      <c r="C3707" s="18" t="str">
        <f t="shared" si="124"/>
        <v xml:space="preserve">Lewis </v>
      </c>
      <c r="D3707" s="18" t="str">
        <f t="shared" si="122"/>
        <v xml:space="preserve"> Washington</v>
      </c>
      <c r="E3707" t="s">
        <v>21</v>
      </c>
      <c r="F3707">
        <v>713940</v>
      </c>
      <c r="G3707" t="s">
        <v>22</v>
      </c>
      <c r="H3707" t="s">
        <v>21</v>
      </c>
      <c r="I3707">
        <v>1</v>
      </c>
      <c r="J3707" t="s">
        <v>23</v>
      </c>
      <c r="K3707">
        <v>1</v>
      </c>
      <c r="L3707" s="24" t="s">
        <v>23</v>
      </c>
      <c r="M3707">
        <v>2020</v>
      </c>
      <c r="N3707" s="18">
        <v>4</v>
      </c>
      <c r="O3707">
        <v>939</v>
      </c>
      <c r="P3707" t="s">
        <v>35</v>
      </c>
      <c r="Q3707">
        <v>263</v>
      </c>
      <c r="R3707" t="s">
        <v>35</v>
      </c>
      <c r="S3707">
        <v>109</v>
      </c>
      <c r="T3707" t="s">
        <v>35</v>
      </c>
    </row>
    <row r="3708" spans="1:20" x14ac:dyDescent="0.2">
      <c r="A3708" t="s">
        <v>2464</v>
      </c>
      <c r="B3708" s="18" t="s">
        <v>2465</v>
      </c>
      <c r="C3708" s="18" t="str">
        <f t="shared" si="124"/>
        <v xml:space="preserve">Mason </v>
      </c>
      <c r="D3708" s="18" t="str">
        <f t="shared" si="122"/>
        <v xml:space="preserve"> Washington</v>
      </c>
      <c r="E3708" t="s">
        <v>21</v>
      </c>
      <c r="F3708">
        <v>713940</v>
      </c>
      <c r="G3708" t="s">
        <v>22</v>
      </c>
      <c r="H3708" t="s">
        <v>21</v>
      </c>
      <c r="I3708">
        <v>1</v>
      </c>
      <c r="J3708" t="s">
        <v>23</v>
      </c>
      <c r="K3708">
        <v>1</v>
      </c>
      <c r="L3708" s="24" t="s">
        <v>23</v>
      </c>
      <c r="M3708">
        <v>2020</v>
      </c>
      <c r="N3708" s="18">
        <v>5</v>
      </c>
      <c r="O3708">
        <v>392</v>
      </c>
      <c r="P3708" t="s">
        <v>30</v>
      </c>
      <c r="Q3708">
        <v>125</v>
      </c>
      <c r="R3708" t="s">
        <v>30</v>
      </c>
      <c r="S3708">
        <v>35</v>
      </c>
      <c r="T3708" t="s">
        <v>35</v>
      </c>
    </row>
    <row r="3709" spans="1:20" x14ac:dyDescent="0.2">
      <c r="A3709" t="s">
        <v>2466</v>
      </c>
      <c r="B3709" s="18" t="s">
        <v>2467</v>
      </c>
      <c r="C3709" s="18" t="str">
        <f t="shared" si="124"/>
        <v xml:space="preserve">Okanogan </v>
      </c>
      <c r="D3709" s="18" t="str">
        <f t="shared" si="122"/>
        <v xml:space="preserve"> Washington</v>
      </c>
      <c r="E3709" t="s">
        <v>21</v>
      </c>
      <c r="F3709">
        <v>713940</v>
      </c>
      <c r="G3709" t="s">
        <v>22</v>
      </c>
      <c r="H3709" t="s">
        <v>21</v>
      </c>
      <c r="I3709">
        <v>1</v>
      </c>
      <c r="J3709" t="s">
        <v>23</v>
      </c>
      <c r="K3709">
        <v>1</v>
      </c>
      <c r="L3709" s="24" t="s">
        <v>23</v>
      </c>
      <c r="M3709">
        <v>2020</v>
      </c>
      <c r="N3709" s="18">
        <v>5</v>
      </c>
      <c r="O3709">
        <v>378</v>
      </c>
      <c r="P3709" t="s">
        <v>24</v>
      </c>
      <c r="Q3709">
        <v>139</v>
      </c>
      <c r="R3709" t="s">
        <v>24</v>
      </c>
      <c r="S3709">
        <v>55</v>
      </c>
      <c r="T3709" t="s">
        <v>30</v>
      </c>
    </row>
    <row r="3710" spans="1:20" x14ac:dyDescent="0.2">
      <c r="A3710" t="s">
        <v>2468</v>
      </c>
      <c r="B3710" s="18" t="s">
        <v>2469</v>
      </c>
      <c r="C3710" s="18" t="str">
        <f t="shared" si="124"/>
        <v xml:space="preserve">Pierce </v>
      </c>
      <c r="D3710" s="18" t="str">
        <f t="shared" si="122"/>
        <v xml:space="preserve"> Washington</v>
      </c>
      <c r="E3710" t="s">
        <v>21</v>
      </c>
      <c r="F3710">
        <v>713940</v>
      </c>
      <c r="G3710" t="s">
        <v>22</v>
      </c>
      <c r="H3710" t="s">
        <v>21</v>
      </c>
      <c r="I3710">
        <v>1</v>
      </c>
      <c r="J3710" t="s">
        <v>23</v>
      </c>
      <c r="K3710">
        <v>1</v>
      </c>
      <c r="L3710" s="24" t="s">
        <v>23</v>
      </c>
      <c r="M3710">
        <v>2020</v>
      </c>
      <c r="N3710" s="18">
        <v>85</v>
      </c>
      <c r="O3710">
        <v>22507</v>
      </c>
      <c r="P3710" t="s">
        <v>30</v>
      </c>
      <c r="Q3710">
        <v>9036</v>
      </c>
      <c r="R3710" t="s">
        <v>30</v>
      </c>
      <c r="S3710">
        <v>3061</v>
      </c>
      <c r="T3710" t="s">
        <v>30</v>
      </c>
    </row>
    <row r="3711" spans="1:20" x14ac:dyDescent="0.2">
      <c r="A3711" t="s">
        <v>2468</v>
      </c>
      <c r="B3711" s="18" t="s">
        <v>2469</v>
      </c>
      <c r="C3711" s="18" t="str">
        <f t="shared" si="124"/>
        <v xml:space="preserve">Pierce </v>
      </c>
      <c r="D3711" s="18" t="str">
        <f t="shared" si="122"/>
        <v xml:space="preserve"> Washington</v>
      </c>
      <c r="E3711" t="s">
        <v>21</v>
      </c>
      <c r="F3711">
        <v>713940</v>
      </c>
      <c r="G3711" t="s">
        <v>22</v>
      </c>
      <c r="H3711" t="s">
        <v>21</v>
      </c>
      <c r="I3711">
        <v>1</v>
      </c>
      <c r="J3711" t="s">
        <v>23</v>
      </c>
      <c r="K3711">
        <v>210</v>
      </c>
      <c r="L3711" s="24" t="s">
        <v>27</v>
      </c>
      <c r="M3711">
        <v>2020</v>
      </c>
      <c r="N3711" s="18">
        <v>30</v>
      </c>
      <c r="O3711" t="s">
        <v>26</v>
      </c>
      <c r="P3711" t="s">
        <v>26</v>
      </c>
      <c r="Q3711" t="s">
        <v>26</v>
      </c>
      <c r="R3711" t="s">
        <v>26</v>
      </c>
      <c r="S3711" t="s">
        <v>26</v>
      </c>
      <c r="T3711" t="s">
        <v>26</v>
      </c>
    </row>
    <row r="3712" spans="1:20" x14ac:dyDescent="0.2">
      <c r="A3712" t="s">
        <v>2468</v>
      </c>
      <c r="B3712" s="18" t="s">
        <v>2469</v>
      </c>
      <c r="C3712" s="18" t="str">
        <f t="shared" si="124"/>
        <v xml:space="preserve">Pierce </v>
      </c>
      <c r="D3712" s="18" t="str">
        <f t="shared" si="122"/>
        <v xml:space="preserve"> Washington</v>
      </c>
      <c r="E3712" t="s">
        <v>21</v>
      </c>
      <c r="F3712">
        <v>713940</v>
      </c>
      <c r="G3712" t="s">
        <v>22</v>
      </c>
      <c r="H3712" t="s">
        <v>21</v>
      </c>
      <c r="I3712">
        <v>1</v>
      </c>
      <c r="J3712" t="s">
        <v>23</v>
      </c>
      <c r="K3712">
        <v>220</v>
      </c>
      <c r="L3712" s="24" t="s">
        <v>31</v>
      </c>
      <c r="M3712">
        <v>2020</v>
      </c>
      <c r="N3712" s="18">
        <v>9</v>
      </c>
      <c r="O3712" t="s">
        <v>26</v>
      </c>
      <c r="P3712" t="s">
        <v>26</v>
      </c>
      <c r="Q3712" t="s">
        <v>26</v>
      </c>
      <c r="R3712" t="s">
        <v>26</v>
      </c>
      <c r="S3712" t="s">
        <v>26</v>
      </c>
      <c r="T3712" t="s">
        <v>26</v>
      </c>
    </row>
    <row r="3713" spans="1:20" x14ac:dyDescent="0.2">
      <c r="A3713" t="s">
        <v>2468</v>
      </c>
      <c r="B3713" s="18" t="s">
        <v>2469</v>
      </c>
      <c r="C3713" s="18" t="str">
        <f t="shared" si="124"/>
        <v xml:space="preserve">Pierce </v>
      </c>
      <c r="D3713" s="18" t="str">
        <f t="shared" si="122"/>
        <v xml:space="preserve"> Washington</v>
      </c>
      <c r="E3713" t="s">
        <v>21</v>
      </c>
      <c r="F3713">
        <v>713940</v>
      </c>
      <c r="G3713" t="s">
        <v>22</v>
      </c>
      <c r="H3713" t="s">
        <v>21</v>
      </c>
      <c r="I3713">
        <v>1</v>
      </c>
      <c r="J3713" t="s">
        <v>23</v>
      </c>
      <c r="K3713">
        <v>230</v>
      </c>
      <c r="L3713" s="24" t="s">
        <v>32</v>
      </c>
      <c r="M3713">
        <v>2020</v>
      </c>
      <c r="N3713" s="18">
        <v>18</v>
      </c>
      <c r="O3713" t="s">
        <v>26</v>
      </c>
      <c r="P3713" t="s">
        <v>26</v>
      </c>
      <c r="Q3713" t="s">
        <v>26</v>
      </c>
      <c r="R3713" t="s">
        <v>26</v>
      </c>
      <c r="S3713" t="s">
        <v>26</v>
      </c>
      <c r="T3713" t="s">
        <v>26</v>
      </c>
    </row>
    <row r="3714" spans="1:20" x14ac:dyDescent="0.2">
      <c r="A3714" t="s">
        <v>2468</v>
      </c>
      <c r="B3714" s="18" t="s">
        <v>2469</v>
      </c>
      <c r="C3714" s="18" t="str">
        <f t="shared" si="124"/>
        <v xml:space="preserve">Pierce </v>
      </c>
      <c r="D3714" s="18" t="str">
        <f t="shared" si="122"/>
        <v xml:space="preserve"> Washington</v>
      </c>
      <c r="E3714" t="s">
        <v>21</v>
      </c>
      <c r="F3714">
        <v>713940</v>
      </c>
      <c r="G3714" t="s">
        <v>22</v>
      </c>
      <c r="H3714" t="s">
        <v>21</v>
      </c>
      <c r="I3714">
        <v>1</v>
      </c>
      <c r="J3714" t="s">
        <v>23</v>
      </c>
      <c r="K3714">
        <v>241</v>
      </c>
      <c r="L3714" s="24" t="s">
        <v>25</v>
      </c>
      <c r="M3714">
        <v>2020</v>
      </c>
      <c r="N3714" s="18">
        <v>18</v>
      </c>
      <c r="O3714" t="s">
        <v>26</v>
      </c>
      <c r="P3714" t="s">
        <v>26</v>
      </c>
      <c r="Q3714" t="s">
        <v>26</v>
      </c>
      <c r="R3714" t="s">
        <v>26</v>
      </c>
      <c r="S3714" t="s">
        <v>26</v>
      </c>
      <c r="T3714" t="s">
        <v>26</v>
      </c>
    </row>
    <row r="3715" spans="1:20" x14ac:dyDescent="0.2">
      <c r="A3715" t="s">
        <v>2468</v>
      </c>
      <c r="B3715" s="18" t="s">
        <v>2469</v>
      </c>
      <c r="C3715" s="18" t="str">
        <f t="shared" ref="C3715:C3778" si="125">LEFT(B3715, FIND(" County",B3715))</f>
        <v xml:space="preserve">Pierce </v>
      </c>
      <c r="D3715" s="18" t="str">
        <f t="shared" ref="D3715:D3778" si="126">RIGHT(B3715, LEN(B3715)-FIND(", ",B3715))</f>
        <v xml:space="preserve"> Washington</v>
      </c>
      <c r="E3715" t="s">
        <v>21</v>
      </c>
      <c r="F3715">
        <v>713940</v>
      </c>
      <c r="G3715" t="s">
        <v>22</v>
      </c>
      <c r="H3715" t="s">
        <v>21</v>
      </c>
      <c r="I3715">
        <v>1</v>
      </c>
      <c r="J3715" t="s">
        <v>23</v>
      </c>
      <c r="K3715">
        <v>242</v>
      </c>
      <c r="L3715" s="24" t="s">
        <v>56</v>
      </c>
      <c r="M3715">
        <v>2020</v>
      </c>
      <c r="N3715" s="18">
        <v>5</v>
      </c>
      <c r="O3715" t="s">
        <v>26</v>
      </c>
      <c r="P3715" t="s">
        <v>26</v>
      </c>
      <c r="Q3715" t="s">
        <v>26</v>
      </c>
      <c r="R3715" t="s">
        <v>26</v>
      </c>
      <c r="S3715" t="s">
        <v>26</v>
      </c>
      <c r="T3715" t="s">
        <v>26</v>
      </c>
    </row>
    <row r="3716" spans="1:20" x14ac:dyDescent="0.2">
      <c r="A3716" t="s">
        <v>2468</v>
      </c>
      <c r="B3716" s="18" t="s">
        <v>2469</v>
      </c>
      <c r="C3716" s="18" t="str">
        <f t="shared" si="125"/>
        <v xml:space="preserve">Pierce </v>
      </c>
      <c r="D3716" s="18" t="str">
        <f t="shared" si="126"/>
        <v xml:space="preserve"> Washington</v>
      </c>
      <c r="E3716" t="s">
        <v>21</v>
      </c>
      <c r="F3716">
        <v>713940</v>
      </c>
      <c r="G3716" t="s">
        <v>22</v>
      </c>
      <c r="H3716" t="s">
        <v>21</v>
      </c>
      <c r="I3716">
        <v>1</v>
      </c>
      <c r="J3716" t="s">
        <v>23</v>
      </c>
      <c r="K3716">
        <v>252</v>
      </c>
      <c r="L3716" s="24" t="s">
        <v>184</v>
      </c>
      <c r="M3716">
        <v>2020</v>
      </c>
      <c r="N3716" s="18">
        <v>5</v>
      </c>
      <c r="O3716" t="s">
        <v>26</v>
      </c>
      <c r="P3716" t="s">
        <v>26</v>
      </c>
      <c r="Q3716" t="s">
        <v>26</v>
      </c>
      <c r="R3716" t="s">
        <v>26</v>
      </c>
      <c r="S3716" t="s">
        <v>26</v>
      </c>
      <c r="T3716" t="s">
        <v>26</v>
      </c>
    </row>
    <row r="3717" spans="1:20" x14ac:dyDescent="0.2">
      <c r="A3717" t="s">
        <v>2470</v>
      </c>
      <c r="B3717" s="18" t="s">
        <v>2471</v>
      </c>
      <c r="C3717" s="18" t="str">
        <f t="shared" si="125"/>
        <v xml:space="preserve">San Juan </v>
      </c>
      <c r="D3717" s="18" t="str">
        <f t="shared" si="126"/>
        <v xml:space="preserve"> Washington</v>
      </c>
      <c r="E3717" t="s">
        <v>21</v>
      </c>
      <c r="F3717">
        <v>713940</v>
      </c>
      <c r="G3717" t="s">
        <v>22</v>
      </c>
      <c r="H3717" t="s">
        <v>21</v>
      </c>
      <c r="I3717">
        <v>1</v>
      </c>
      <c r="J3717" t="s">
        <v>23</v>
      </c>
      <c r="K3717">
        <v>1</v>
      </c>
      <c r="L3717" s="24" t="s">
        <v>23</v>
      </c>
      <c r="M3717">
        <v>2020</v>
      </c>
      <c r="N3717" s="18">
        <v>8</v>
      </c>
      <c r="O3717">
        <v>285</v>
      </c>
      <c r="P3717" t="s">
        <v>30</v>
      </c>
      <c r="Q3717">
        <v>114</v>
      </c>
      <c r="R3717" t="s">
        <v>30</v>
      </c>
      <c r="S3717">
        <v>51</v>
      </c>
      <c r="T3717" t="s">
        <v>30</v>
      </c>
    </row>
    <row r="3718" spans="1:20" x14ac:dyDescent="0.2">
      <c r="A3718" t="s">
        <v>2470</v>
      </c>
      <c r="B3718" s="18" t="s">
        <v>2471</v>
      </c>
      <c r="C3718" s="18" t="str">
        <f t="shared" si="125"/>
        <v xml:space="preserve">San Juan </v>
      </c>
      <c r="D3718" s="18" t="str">
        <f t="shared" si="126"/>
        <v xml:space="preserve"> Washington</v>
      </c>
      <c r="E3718" t="s">
        <v>21</v>
      </c>
      <c r="F3718">
        <v>713940</v>
      </c>
      <c r="G3718" t="s">
        <v>22</v>
      </c>
      <c r="H3718" t="s">
        <v>21</v>
      </c>
      <c r="I3718">
        <v>1</v>
      </c>
      <c r="J3718" t="s">
        <v>23</v>
      </c>
      <c r="K3718">
        <v>210</v>
      </c>
      <c r="L3718" s="24" t="s">
        <v>27</v>
      </c>
      <c r="M3718">
        <v>2020</v>
      </c>
      <c r="N3718" s="18">
        <v>4</v>
      </c>
      <c r="O3718" t="s">
        <v>26</v>
      </c>
      <c r="P3718" t="s">
        <v>26</v>
      </c>
      <c r="Q3718" t="s">
        <v>26</v>
      </c>
      <c r="R3718" t="s">
        <v>26</v>
      </c>
      <c r="S3718" t="s">
        <v>26</v>
      </c>
      <c r="T3718" t="s">
        <v>26</v>
      </c>
    </row>
    <row r="3719" spans="1:20" x14ac:dyDescent="0.2">
      <c r="A3719" t="s">
        <v>2470</v>
      </c>
      <c r="B3719" s="18" t="s">
        <v>2471</v>
      </c>
      <c r="C3719" s="18" t="str">
        <f t="shared" si="125"/>
        <v xml:space="preserve">San Juan </v>
      </c>
      <c r="D3719" s="18" t="str">
        <f t="shared" si="126"/>
        <v xml:space="preserve"> Washington</v>
      </c>
      <c r="E3719" t="s">
        <v>21</v>
      </c>
      <c r="F3719">
        <v>713940</v>
      </c>
      <c r="G3719" t="s">
        <v>22</v>
      </c>
      <c r="H3719" t="s">
        <v>21</v>
      </c>
      <c r="I3719">
        <v>1</v>
      </c>
      <c r="J3719" t="s">
        <v>23</v>
      </c>
      <c r="K3719">
        <v>220</v>
      </c>
      <c r="L3719" s="24" t="s">
        <v>31</v>
      </c>
      <c r="M3719">
        <v>2020</v>
      </c>
      <c r="N3719" s="18">
        <v>3</v>
      </c>
      <c r="O3719" t="s">
        <v>26</v>
      </c>
      <c r="P3719" t="s">
        <v>26</v>
      </c>
      <c r="Q3719" t="s">
        <v>26</v>
      </c>
      <c r="R3719" t="s">
        <v>26</v>
      </c>
      <c r="S3719" t="s">
        <v>26</v>
      </c>
      <c r="T3719" t="s">
        <v>26</v>
      </c>
    </row>
    <row r="3720" spans="1:20" x14ac:dyDescent="0.2">
      <c r="A3720" t="s">
        <v>2472</v>
      </c>
      <c r="B3720" s="18" t="s">
        <v>2473</v>
      </c>
      <c r="C3720" s="18" t="str">
        <f t="shared" si="125"/>
        <v xml:space="preserve">Skagit </v>
      </c>
      <c r="D3720" s="18" t="str">
        <f t="shared" si="126"/>
        <v xml:space="preserve"> Washington</v>
      </c>
      <c r="E3720" t="s">
        <v>21</v>
      </c>
      <c r="F3720">
        <v>713940</v>
      </c>
      <c r="G3720" t="s">
        <v>22</v>
      </c>
      <c r="H3720" t="s">
        <v>21</v>
      </c>
      <c r="I3720">
        <v>1</v>
      </c>
      <c r="J3720" t="s">
        <v>23</v>
      </c>
      <c r="K3720">
        <v>1</v>
      </c>
      <c r="L3720" s="24" t="s">
        <v>23</v>
      </c>
      <c r="M3720">
        <v>2020</v>
      </c>
      <c r="N3720" s="18">
        <v>10</v>
      </c>
      <c r="O3720">
        <v>4365</v>
      </c>
      <c r="P3720" t="s">
        <v>24</v>
      </c>
      <c r="Q3720">
        <v>1538</v>
      </c>
      <c r="R3720" t="s">
        <v>24</v>
      </c>
      <c r="S3720">
        <v>428</v>
      </c>
      <c r="T3720" t="s">
        <v>24</v>
      </c>
    </row>
    <row r="3721" spans="1:20" x14ac:dyDescent="0.2">
      <c r="A3721" t="s">
        <v>2472</v>
      </c>
      <c r="B3721" s="18" t="s">
        <v>2473</v>
      </c>
      <c r="C3721" s="18" t="str">
        <f t="shared" si="125"/>
        <v xml:space="preserve">Skagit </v>
      </c>
      <c r="D3721" s="18" t="str">
        <f t="shared" si="126"/>
        <v xml:space="preserve"> Washington</v>
      </c>
      <c r="E3721" t="s">
        <v>21</v>
      </c>
      <c r="F3721">
        <v>713940</v>
      </c>
      <c r="G3721" t="s">
        <v>22</v>
      </c>
      <c r="H3721" t="s">
        <v>21</v>
      </c>
      <c r="I3721">
        <v>1</v>
      </c>
      <c r="J3721" t="s">
        <v>23</v>
      </c>
      <c r="K3721">
        <v>220</v>
      </c>
      <c r="L3721" s="24" t="s">
        <v>31</v>
      </c>
      <c r="M3721">
        <v>2020</v>
      </c>
      <c r="N3721" s="18">
        <v>3</v>
      </c>
      <c r="O3721" t="s">
        <v>26</v>
      </c>
      <c r="P3721" t="s">
        <v>26</v>
      </c>
      <c r="Q3721" t="s">
        <v>26</v>
      </c>
      <c r="R3721" t="s">
        <v>26</v>
      </c>
      <c r="S3721" t="s">
        <v>26</v>
      </c>
      <c r="T3721" t="s">
        <v>26</v>
      </c>
    </row>
    <row r="3722" spans="1:20" x14ac:dyDescent="0.2">
      <c r="A3722" t="s">
        <v>2474</v>
      </c>
      <c r="B3722" s="18" t="s">
        <v>2475</v>
      </c>
      <c r="C3722" s="18" t="str">
        <f t="shared" si="125"/>
        <v xml:space="preserve">Snohomish </v>
      </c>
      <c r="D3722" s="18" t="str">
        <f t="shared" si="126"/>
        <v xml:space="preserve"> Washington</v>
      </c>
      <c r="E3722" t="s">
        <v>21</v>
      </c>
      <c r="F3722">
        <v>713940</v>
      </c>
      <c r="G3722" t="s">
        <v>22</v>
      </c>
      <c r="H3722" t="s">
        <v>21</v>
      </c>
      <c r="I3722">
        <v>1</v>
      </c>
      <c r="J3722" t="s">
        <v>23</v>
      </c>
      <c r="K3722">
        <v>1</v>
      </c>
      <c r="L3722" s="24" t="s">
        <v>23</v>
      </c>
      <c r="M3722">
        <v>2020</v>
      </c>
      <c r="N3722" s="18">
        <v>76</v>
      </c>
      <c r="O3722">
        <v>12218</v>
      </c>
      <c r="P3722" t="s">
        <v>24</v>
      </c>
      <c r="Q3722">
        <v>4500</v>
      </c>
      <c r="R3722" t="s">
        <v>24</v>
      </c>
      <c r="S3722">
        <v>1354</v>
      </c>
      <c r="T3722" t="s">
        <v>35</v>
      </c>
    </row>
    <row r="3723" spans="1:20" x14ac:dyDescent="0.2">
      <c r="A3723" t="s">
        <v>2474</v>
      </c>
      <c r="B3723" s="18" t="s">
        <v>2475</v>
      </c>
      <c r="C3723" s="18" t="str">
        <f t="shared" si="125"/>
        <v xml:space="preserve">Snohomish </v>
      </c>
      <c r="D3723" s="18" t="str">
        <f t="shared" si="126"/>
        <v xml:space="preserve"> Washington</v>
      </c>
      <c r="E3723" t="s">
        <v>21</v>
      </c>
      <c r="F3723">
        <v>713940</v>
      </c>
      <c r="G3723" t="s">
        <v>22</v>
      </c>
      <c r="H3723" t="s">
        <v>21</v>
      </c>
      <c r="I3723">
        <v>1</v>
      </c>
      <c r="J3723" t="s">
        <v>23</v>
      </c>
      <c r="K3723">
        <v>210</v>
      </c>
      <c r="L3723" s="24" t="s">
        <v>27</v>
      </c>
      <c r="M3723">
        <v>2020</v>
      </c>
      <c r="N3723" s="18">
        <v>27</v>
      </c>
      <c r="O3723" t="s">
        <v>26</v>
      </c>
      <c r="P3723" t="s">
        <v>26</v>
      </c>
      <c r="Q3723" t="s">
        <v>26</v>
      </c>
      <c r="R3723" t="s">
        <v>26</v>
      </c>
      <c r="S3723" t="s">
        <v>26</v>
      </c>
      <c r="T3723" t="s">
        <v>26</v>
      </c>
    </row>
    <row r="3724" spans="1:20" x14ac:dyDescent="0.2">
      <c r="A3724" t="s">
        <v>2474</v>
      </c>
      <c r="B3724" s="18" t="s">
        <v>2475</v>
      </c>
      <c r="C3724" s="18" t="str">
        <f t="shared" si="125"/>
        <v xml:space="preserve">Snohomish </v>
      </c>
      <c r="D3724" s="18" t="str">
        <f t="shared" si="126"/>
        <v xml:space="preserve"> Washington</v>
      </c>
      <c r="E3724" t="s">
        <v>21</v>
      </c>
      <c r="F3724">
        <v>713940</v>
      </c>
      <c r="G3724" t="s">
        <v>22</v>
      </c>
      <c r="H3724" t="s">
        <v>21</v>
      </c>
      <c r="I3724">
        <v>1</v>
      </c>
      <c r="J3724" t="s">
        <v>23</v>
      </c>
      <c r="K3724">
        <v>220</v>
      </c>
      <c r="L3724" s="24" t="s">
        <v>31</v>
      </c>
      <c r="M3724">
        <v>2020</v>
      </c>
      <c r="N3724" s="18">
        <v>10</v>
      </c>
      <c r="O3724" t="s">
        <v>26</v>
      </c>
      <c r="P3724" t="s">
        <v>26</v>
      </c>
      <c r="Q3724" t="s">
        <v>26</v>
      </c>
      <c r="R3724" t="s">
        <v>26</v>
      </c>
      <c r="S3724" t="s">
        <v>26</v>
      </c>
      <c r="T3724" t="s">
        <v>26</v>
      </c>
    </row>
    <row r="3725" spans="1:20" x14ac:dyDescent="0.2">
      <c r="A3725" t="s">
        <v>2474</v>
      </c>
      <c r="B3725" s="18" t="s">
        <v>2475</v>
      </c>
      <c r="C3725" s="18" t="str">
        <f t="shared" si="125"/>
        <v xml:space="preserve">Snohomish </v>
      </c>
      <c r="D3725" s="18" t="str">
        <f t="shared" si="126"/>
        <v xml:space="preserve"> Washington</v>
      </c>
      <c r="E3725" t="s">
        <v>21</v>
      </c>
      <c r="F3725">
        <v>713940</v>
      </c>
      <c r="G3725" t="s">
        <v>22</v>
      </c>
      <c r="H3725" t="s">
        <v>21</v>
      </c>
      <c r="I3725">
        <v>1</v>
      </c>
      <c r="J3725" t="s">
        <v>23</v>
      </c>
      <c r="K3725">
        <v>230</v>
      </c>
      <c r="L3725" s="24" t="s">
        <v>32</v>
      </c>
      <c r="M3725">
        <v>2020</v>
      </c>
      <c r="N3725" s="18">
        <v>17</v>
      </c>
      <c r="O3725" t="s">
        <v>26</v>
      </c>
      <c r="P3725" t="s">
        <v>26</v>
      </c>
      <c r="Q3725" t="s">
        <v>26</v>
      </c>
      <c r="R3725" t="s">
        <v>26</v>
      </c>
      <c r="S3725" t="s">
        <v>26</v>
      </c>
      <c r="T3725" t="s">
        <v>26</v>
      </c>
    </row>
    <row r="3726" spans="1:20" x14ac:dyDescent="0.2">
      <c r="A3726" t="s">
        <v>2474</v>
      </c>
      <c r="B3726" s="18" t="s">
        <v>2475</v>
      </c>
      <c r="C3726" s="18" t="str">
        <f t="shared" si="125"/>
        <v xml:space="preserve">Snohomish </v>
      </c>
      <c r="D3726" s="18" t="str">
        <f t="shared" si="126"/>
        <v xml:space="preserve"> Washington</v>
      </c>
      <c r="E3726" t="s">
        <v>21</v>
      </c>
      <c r="F3726">
        <v>713940</v>
      </c>
      <c r="G3726" t="s">
        <v>22</v>
      </c>
      <c r="H3726" t="s">
        <v>21</v>
      </c>
      <c r="I3726">
        <v>1</v>
      </c>
      <c r="J3726" t="s">
        <v>23</v>
      </c>
      <c r="K3726">
        <v>241</v>
      </c>
      <c r="L3726" s="24" t="s">
        <v>25</v>
      </c>
      <c r="M3726">
        <v>2020</v>
      </c>
      <c r="N3726" s="18">
        <v>18</v>
      </c>
      <c r="O3726" t="s">
        <v>26</v>
      </c>
      <c r="P3726" t="s">
        <v>26</v>
      </c>
      <c r="Q3726" t="s">
        <v>26</v>
      </c>
      <c r="R3726" t="s">
        <v>26</v>
      </c>
      <c r="S3726" t="s">
        <v>26</v>
      </c>
      <c r="T3726" t="s">
        <v>26</v>
      </c>
    </row>
    <row r="3727" spans="1:20" x14ac:dyDescent="0.2">
      <c r="A3727" t="s">
        <v>2476</v>
      </c>
      <c r="B3727" s="18" t="s">
        <v>2477</v>
      </c>
      <c r="C3727" s="18" t="str">
        <f t="shared" si="125"/>
        <v xml:space="preserve">Spokane </v>
      </c>
      <c r="D3727" s="18" t="str">
        <f t="shared" si="126"/>
        <v xml:space="preserve"> Washington</v>
      </c>
      <c r="E3727" t="s">
        <v>21</v>
      </c>
      <c r="F3727">
        <v>713940</v>
      </c>
      <c r="G3727" t="s">
        <v>22</v>
      </c>
      <c r="H3727" t="s">
        <v>21</v>
      </c>
      <c r="I3727">
        <v>1</v>
      </c>
      <c r="J3727" t="s">
        <v>23</v>
      </c>
      <c r="K3727">
        <v>1</v>
      </c>
      <c r="L3727" s="24" t="s">
        <v>23</v>
      </c>
      <c r="M3727">
        <v>2020</v>
      </c>
      <c r="N3727" s="18">
        <v>73</v>
      </c>
      <c r="O3727">
        <v>15649</v>
      </c>
      <c r="P3727" t="s">
        <v>30</v>
      </c>
      <c r="Q3727">
        <v>5467</v>
      </c>
      <c r="R3727" t="s">
        <v>30</v>
      </c>
      <c r="S3727">
        <v>1620</v>
      </c>
      <c r="T3727" t="s">
        <v>30</v>
      </c>
    </row>
    <row r="3728" spans="1:20" x14ac:dyDescent="0.2">
      <c r="A3728" t="s">
        <v>2476</v>
      </c>
      <c r="B3728" s="18" t="s">
        <v>2477</v>
      </c>
      <c r="C3728" s="18" t="str">
        <f t="shared" si="125"/>
        <v xml:space="preserve">Spokane </v>
      </c>
      <c r="D3728" s="18" t="str">
        <f t="shared" si="126"/>
        <v xml:space="preserve"> Washington</v>
      </c>
      <c r="E3728" t="s">
        <v>21</v>
      </c>
      <c r="F3728">
        <v>713940</v>
      </c>
      <c r="G3728" t="s">
        <v>22</v>
      </c>
      <c r="H3728" t="s">
        <v>21</v>
      </c>
      <c r="I3728">
        <v>1</v>
      </c>
      <c r="J3728" t="s">
        <v>23</v>
      </c>
      <c r="K3728">
        <v>210</v>
      </c>
      <c r="L3728" s="24" t="s">
        <v>27</v>
      </c>
      <c r="M3728">
        <v>2020</v>
      </c>
      <c r="N3728" s="18">
        <v>34</v>
      </c>
      <c r="O3728" t="s">
        <v>26</v>
      </c>
      <c r="P3728" t="s">
        <v>26</v>
      </c>
      <c r="Q3728" t="s">
        <v>26</v>
      </c>
      <c r="R3728" t="s">
        <v>26</v>
      </c>
      <c r="S3728" t="s">
        <v>26</v>
      </c>
      <c r="T3728" t="s">
        <v>26</v>
      </c>
    </row>
    <row r="3729" spans="1:20" x14ac:dyDescent="0.2">
      <c r="A3729" t="s">
        <v>2476</v>
      </c>
      <c r="B3729" s="18" t="s">
        <v>2477</v>
      </c>
      <c r="C3729" s="18" t="str">
        <f t="shared" si="125"/>
        <v xml:space="preserve">Spokane </v>
      </c>
      <c r="D3729" s="18" t="str">
        <f t="shared" si="126"/>
        <v xml:space="preserve"> Washington</v>
      </c>
      <c r="E3729" t="s">
        <v>21</v>
      </c>
      <c r="F3729">
        <v>713940</v>
      </c>
      <c r="G3729" t="s">
        <v>22</v>
      </c>
      <c r="H3729" t="s">
        <v>21</v>
      </c>
      <c r="I3729">
        <v>1</v>
      </c>
      <c r="J3729" t="s">
        <v>23</v>
      </c>
      <c r="K3729">
        <v>220</v>
      </c>
      <c r="L3729" s="24" t="s">
        <v>31</v>
      </c>
      <c r="M3729">
        <v>2020</v>
      </c>
      <c r="N3729" s="18">
        <v>15</v>
      </c>
      <c r="O3729" t="s">
        <v>26</v>
      </c>
      <c r="P3729" t="s">
        <v>26</v>
      </c>
      <c r="Q3729" t="s">
        <v>26</v>
      </c>
      <c r="R3729" t="s">
        <v>26</v>
      </c>
      <c r="S3729" t="s">
        <v>26</v>
      </c>
      <c r="T3729" t="s">
        <v>26</v>
      </c>
    </row>
    <row r="3730" spans="1:20" x14ac:dyDescent="0.2">
      <c r="A3730" t="s">
        <v>2476</v>
      </c>
      <c r="B3730" s="18" t="s">
        <v>2477</v>
      </c>
      <c r="C3730" s="18" t="str">
        <f t="shared" si="125"/>
        <v xml:space="preserve">Spokane </v>
      </c>
      <c r="D3730" s="18" t="str">
        <f t="shared" si="126"/>
        <v xml:space="preserve"> Washington</v>
      </c>
      <c r="E3730" t="s">
        <v>21</v>
      </c>
      <c r="F3730">
        <v>713940</v>
      </c>
      <c r="G3730" t="s">
        <v>22</v>
      </c>
      <c r="H3730" t="s">
        <v>21</v>
      </c>
      <c r="I3730">
        <v>1</v>
      </c>
      <c r="J3730" t="s">
        <v>23</v>
      </c>
      <c r="K3730">
        <v>230</v>
      </c>
      <c r="L3730" s="24" t="s">
        <v>32</v>
      </c>
      <c r="M3730">
        <v>2020</v>
      </c>
      <c r="N3730" s="18">
        <v>6</v>
      </c>
      <c r="O3730" t="s">
        <v>26</v>
      </c>
      <c r="P3730" t="s">
        <v>26</v>
      </c>
      <c r="Q3730" t="s">
        <v>26</v>
      </c>
      <c r="R3730" t="s">
        <v>26</v>
      </c>
      <c r="S3730" t="s">
        <v>26</v>
      </c>
      <c r="T3730" t="s">
        <v>26</v>
      </c>
    </row>
    <row r="3731" spans="1:20" x14ac:dyDescent="0.2">
      <c r="A3731" t="s">
        <v>2476</v>
      </c>
      <c r="B3731" s="18" t="s">
        <v>2477</v>
      </c>
      <c r="C3731" s="18" t="str">
        <f t="shared" si="125"/>
        <v xml:space="preserve">Spokane </v>
      </c>
      <c r="D3731" s="18" t="str">
        <f t="shared" si="126"/>
        <v xml:space="preserve"> Washington</v>
      </c>
      <c r="E3731" t="s">
        <v>21</v>
      </c>
      <c r="F3731">
        <v>713940</v>
      </c>
      <c r="G3731" t="s">
        <v>22</v>
      </c>
      <c r="H3731" t="s">
        <v>21</v>
      </c>
      <c r="I3731">
        <v>1</v>
      </c>
      <c r="J3731" t="s">
        <v>23</v>
      </c>
      <c r="K3731">
        <v>241</v>
      </c>
      <c r="L3731" s="24" t="s">
        <v>25</v>
      </c>
      <c r="M3731">
        <v>2020</v>
      </c>
      <c r="N3731" s="18">
        <v>10</v>
      </c>
      <c r="O3731" t="s">
        <v>26</v>
      </c>
      <c r="P3731" t="s">
        <v>26</v>
      </c>
      <c r="Q3731" t="s">
        <v>26</v>
      </c>
      <c r="R3731" t="s">
        <v>26</v>
      </c>
      <c r="S3731" t="s">
        <v>26</v>
      </c>
      <c r="T3731" t="s">
        <v>26</v>
      </c>
    </row>
    <row r="3732" spans="1:20" x14ac:dyDescent="0.2">
      <c r="A3732" t="s">
        <v>2476</v>
      </c>
      <c r="B3732" s="18" t="s">
        <v>2477</v>
      </c>
      <c r="C3732" s="18" t="str">
        <f t="shared" si="125"/>
        <v xml:space="preserve">Spokane </v>
      </c>
      <c r="D3732" s="18" t="str">
        <f t="shared" si="126"/>
        <v xml:space="preserve"> Washington</v>
      </c>
      <c r="E3732" t="s">
        <v>21</v>
      </c>
      <c r="F3732">
        <v>713940</v>
      </c>
      <c r="G3732" t="s">
        <v>22</v>
      </c>
      <c r="H3732" t="s">
        <v>21</v>
      </c>
      <c r="I3732">
        <v>1</v>
      </c>
      <c r="J3732" t="s">
        <v>23</v>
      </c>
      <c r="K3732">
        <v>242</v>
      </c>
      <c r="L3732" s="24" t="s">
        <v>56</v>
      </c>
      <c r="M3732">
        <v>2020</v>
      </c>
      <c r="N3732" s="18">
        <v>3</v>
      </c>
      <c r="O3732" t="s">
        <v>26</v>
      </c>
      <c r="P3732" t="s">
        <v>26</v>
      </c>
      <c r="Q3732" t="s">
        <v>26</v>
      </c>
      <c r="R3732" t="s">
        <v>26</v>
      </c>
      <c r="S3732" t="s">
        <v>26</v>
      </c>
      <c r="T3732" t="s">
        <v>26</v>
      </c>
    </row>
    <row r="3733" spans="1:20" x14ac:dyDescent="0.2">
      <c r="A3733" t="s">
        <v>2476</v>
      </c>
      <c r="B3733" s="18" t="s">
        <v>2477</v>
      </c>
      <c r="C3733" s="18" t="str">
        <f t="shared" si="125"/>
        <v xml:space="preserve">Spokane </v>
      </c>
      <c r="D3733" s="18" t="str">
        <f t="shared" si="126"/>
        <v xml:space="preserve"> Washington</v>
      </c>
      <c r="E3733" t="s">
        <v>21</v>
      </c>
      <c r="F3733">
        <v>713940</v>
      </c>
      <c r="G3733" t="s">
        <v>22</v>
      </c>
      <c r="H3733" t="s">
        <v>21</v>
      </c>
      <c r="I3733">
        <v>1</v>
      </c>
      <c r="J3733" t="s">
        <v>23</v>
      </c>
      <c r="K3733">
        <v>251</v>
      </c>
      <c r="L3733" s="24" t="s">
        <v>57</v>
      </c>
      <c r="M3733">
        <v>2020</v>
      </c>
      <c r="N3733" s="18">
        <v>5</v>
      </c>
      <c r="O3733" t="s">
        <v>26</v>
      </c>
      <c r="P3733" t="s">
        <v>26</v>
      </c>
      <c r="Q3733" t="s">
        <v>26</v>
      </c>
      <c r="R3733" t="s">
        <v>26</v>
      </c>
      <c r="S3733" t="s">
        <v>26</v>
      </c>
      <c r="T3733" t="s">
        <v>26</v>
      </c>
    </row>
    <row r="3734" spans="1:20" x14ac:dyDescent="0.2">
      <c r="A3734" t="s">
        <v>2478</v>
      </c>
      <c r="B3734" s="18" t="s">
        <v>2479</v>
      </c>
      <c r="C3734" s="18" t="str">
        <f t="shared" si="125"/>
        <v xml:space="preserve">Stevens </v>
      </c>
      <c r="D3734" s="18" t="str">
        <f t="shared" si="126"/>
        <v xml:space="preserve"> Washington</v>
      </c>
      <c r="E3734" t="s">
        <v>21</v>
      </c>
      <c r="F3734">
        <v>713940</v>
      </c>
      <c r="G3734" t="s">
        <v>22</v>
      </c>
      <c r="H3734" t="s">
        <v>21</v>
      </c>
      <c r="I3734">
        <v>1</v>
      </c>
      <c r="J3734" t="s">
        <v>23</v>
      </c>
      <c r="K3734">
        <v>1</v>
      </c>
      <c r="L3734" s="24" t="s">
        <v>23</v>
      </c>
      <c r="M3734">
        <v>2020</v>
      </c>
      <c r="N3734" s="18">
        <v>3</v>
      </c>
      <c r="O3734">
        <v>124</v>
      </c>
      <c r="P3734" t="s">
        <v>30</v>
      </c>
      <c r="Q3734">
        <v>41</v>
      </c>
      <c r="R3734" t="s">
        <v>24</v>
      </c>
      <c r="S3734">
        <v>15</v>
      </c>
      <c r="T3734" t="s">
        <v>30</v>
      </c>
    </row>
    <row r="3735" spans="1:20" x14ac:dyDescent="0.2">
      <c r="A3735" t="s">
        <v>2480</v>
      </c>
      <c r="B3735" s="18" t="s">
        <v>2481</v>
      </c>
      <c r="C3735" s="18" t="str">
        <f t="shared" si="125"/>
        <v xml:space="preserve">Thurston </v>
      </c>
      <c r="D3735" s="18" t="str">
        <f t="shared" si="126"/>
        <v xml:space="preserve"> Washington</v>
      </c>
      <c r="E3735" t="s">
        <v>21</v>
      </c>
      <c r="F3735">
        <v>713940</v>
      </c>
      <c r="G3735" t="s">
        <v>22</v>
      </c>
      <c r="H3735" t="s">
        <v>21</v>
      </c>
      <c r="I3735">
        <v>1</v>
      </c>
      <c r="J3735" t="s">
        <v>23</v>
      </c>
      <c r="K3735">
        <v>1</v>
      </c>
      <c r="L3735" s="24" t="s">
        <v>23</v>
      </c>
      <c r="M3735">
        <v>2020</v>
      </c>
      <c r="N3735" s="18">
        <v>30</v>
      </c>
      <c r="O3735">
        <v>7606</v>
      </c>
      <c r="P3735" t="s">
        <v>24</v>
      </c>
      <c r="Q3735">
        <v>2848</v>
      </c>
      <c r="R3735" t="s">
        <v>24</v>
      </c>
      <c r="S3735">
        <v>746</v>
      </c>
      <c r="T3735" t="s">
        <v>24</v>
      </c>
    </row>
    <row r="3736" spans="1:20" x14ac:dyDescent="0.2">
      <c r="A3736" t="s">
        <v>2480</v>
      </c>
      <c r="B3736" s="18" t="s">
        <v>2481</v>
      </c>
      <c r="C3736" s="18" t="str">
        <f t="shared" si="125"/>
        <v xml:space="preserve">Thurston </v>
      </c>
      <c r="D3736" s="18" t="str">
        <f t="shared" si="126"/>
        <v xml:space="preserve"> Washington</v>
      </c>
      <c r="E3736" t="s">
        <v>21</v>
      </c>
      <c r="F3736">
        <v>713940</v>
      </c>
      <c r="G3736" t="s">
        <v>22</v>
      </c>
      <c r="H3736" t="s">
        <v>21</v>
      </c>
      <c r="I3736">
        <v>1</v>
      </c>
      <c r="J3736" t="s">
        <v>23</v>
      </c>
      <c r="K3736">
        <v>210</v>
      </c>
      <c r="L3736" s="24" t="s">
        <v>27</v>
      </c>
      <c r="M3736">
        <v>2020</v>
      </c>
      <c r="N3736" s="18">
        <v>6</v>
      </c>
      <c r="O3736" t="s">
        <v>26</v>
      </c>
      <c r="P3736" t="s">
        <v>26</v>
      </c>
      <c r="Q3736" t="s">
        <v>26</v>
      </c>
      <c r="R3736" t="s">
        <v>26</v>
      </c>
      <c r="S3736" t="s">
        <v>26</v>
      </c>
      <c r="T3736" t="s">
        <v>26</v>
      </c>
    </row>
    <row r="3737" spans="1:20" x14ac:dyDescent="0.2">
      <c r="A3737" t="s">
        <v>2480</v>
      </c>
      <c r="B3737" s="18" t="s">
        <v>2481</v>
      </c>
      <c r="C3737" s="18" t="str">
        <f t="shared" si="125"/>
        <v xml:space="preserve">Thurston </v>
      </c>
      <c r="D3737" s="18" t="str">
        <f t="shared" si="126"/>
        <v xml:space="preserve"> Washington</v>
      </c>
      <c r="E3737" t="s">
        <v>21</v>
      </c>
      <c r="F3737">
        <v>713940</v>
      </c>
      <c r="G3737" t="s">
        <v>22</v>
      </c>
      <c r="H3737" t="s">
        <v>21</v>
      </c>
      <c r="I3737">
        <v>1</v>
      </c>
      <c r="J3737" t="s">
        <v>23</v>
      </c>
      <c r="K3737">
        <v>220</v>
      </c>
      <c r="L3737" s="24" t="s">
        <v>31</v>
      </c>
      <c r="M3737">
        <v>2020</v>
      </c>
      <c r="N3737" s="18">
        <v>9</v>
      </c>
      <c r="O3737" t="s">
        <v>26</v>
      </c>
      <c r="P3737" t="s">
        <v>26</v>
      </c>
      <c r="Q3737" t="s">
        <v>26</v>
      </c>
      <c r="R3737" t="s">
        <v>26</v>
      </c>
      <c r="S3737" t="s">
        <v>26</v>
      </c>
      <c r="T3737" t="s">
        <v>26</v>
      </c>
    </row>
    <row r="3738" spans="1:20" x14ac:dyDescent="0.2">
      <c r="A3738" t="s">
        <v>2480</v>
      </c>
      <c r="B3738" s="18" t="s">
        <v>2481</v>
      </c>
      <c r="C3738" s="18" t="str">
        <f t="shared" si="125"/>
        <v xml:space="preserve">Thurston </v>
      </c>
      <c r="D3738" s="18" t="str">
        <f t="shared" si="126"/>
        <v xml:space="preserve"> Washington</v>
      </c>
      <c r="E3738" t="s">
        <v>21</v>
      </c>
      <c r="F3738">
        <v>713940</v>
      </c>
      <c r="G3738" t="s">
        <v>22</v>
      </c>
      <c r="H3738" t="s">
        <v>21</v>
      </c>
      <c r="I3738">
        <v>1</v>
      </c>
      <c r="J3738" t="s">
        <v>23</v>
      </c>
      <c r="K3738">
        <v>230</v>
      </c>
      <c r="L3738" s="24" t="s">
        <v>32</v>
      </c>
      <c r="M3738">
        <v>2020</v>
      </c>
      <c r="N3738" s="18">
        <v>6</v>
      </c>
      <c r="O3738" t="s">
        <v>26</v>
      </c>
      <c r="P3738" t="s">
        <v>26</v>
      </c>
      <c r="Q3738" t="s">
        <v>26</v>
      </c>
      <c r="R3738" t="s">
        <v>26</v>
      </c>
      <c r="S3738" t="s">
        <v>26</v>
      </c>
      <c r="T3738" t="s">
        <v>26</v>
      </c>
    </row>
    <row r="3739" spans="1:20" x14ac:dyDescent="0.2">
      <c r="A3739" t="s">
        <v>2480</v>
      </c>
      <c r="B3739" s="18" t="s">
        <v>2481</v>
      </c>
      <c r="C3739" s="18" t="str">
        <f t="shared" si="125"/>
        <v xml:space="preserve">Thurston </v>
      </c>
      <c r="D3739" s="18" t="str">
        <f t="shared" si="126"/>
        <v xml:space="preserve"> Washington</v>
      </c>
      <c r="E3739" t="s">
        <v>21</v>
      </c>
      <c r="F3739">
        <v>713940</v>
      </c>
      <c r="G3739" t="s">
        <v>22</v>
      </c>
      <c r="H3739" t="s">
        <v>21</v>
      </c>
      <c r="I3739">
        <v>1</v>
      </c>
      <c r="J3739" t="s">
        <v>23</v>
      </c>
      <c r="K3739">
        <v>241</v>
      </c>
      <c r="L3739" s="24" t="s">
        <v>25</v>
      </c>
      <c r="M3739">
        <v>2020</v>
      </c>
      <c r="N3739" s="18">
        <v>4</v>
      </c>
      <c r="O3739" t="s">
        <v>26</v>
      </c>
      <c r="P3739" t="s">
        <v>26</v>
      </c>
      <c r="Q3739" t="s">
        <v>26</v>
      </c>
      <c r="R3739" t="s">
        <v>26</v>
      </c>
      <c r="S3739" t="s">
        <v>26</v>
      </c>
      <c r="T3739" t="s">
        <v>26</v>
      </c>
    </row>
    <row r="3740" spans="1:20" x14ac:dyDescent="0.2">
      <c r="A3740" t="s">
        <v>2480</v>
      </c>
      <c r="B3740" s="18" t="s">
        <v>2481</v>
      </c>
      <c r="C3740" s="18" t="str">
        <f t="shared" si="125"/>
        <v xml:space="preserve">Thurston </v>
      </c>
      <c r="D3740" s="18" t="str">
        <f t="shared" si="126"/>
        <v xml:space="preserve"> Washington</v>
      </c>
      <c r="E3740" t="s">
        <v>21</v>
      </c>
      <c r="F3740">
        <v>713940</v>
      </c>
      <c r="G3740" t="s">
        <v>22</v>
      </c>
      <c r="H3740" t="s">
        <v>21</v>
      </c>
      <c r="I3740">
        <v>1</v>
      </c>
      <c r="J3740" t="s">
        <v>23</v>
      </c>
      <c r="K3740">
        <v>242</v>
      </c>
      <c r="L3740" s="24" t="s">
        <v>56</v>
      </c>
      <c r="M3740">
        <v>2020</v>
      </c>
      <c r="N3740" s="18">
        <v>3</v>
      </c>
      <c r="O3740" t="s">
        <v>26</v>
      </c>
      <c r="P3740" t="s">
        <v>26</v>
      </c>
      <c r="Q3740" t="s">
        <v>26</v>
      </c>
      <c r="R3740" t="s">
        <v>26</v>
      </c>
      <c r="S3740" t="s">
        <v>26</v>
      </c>
      <c r="T3740" t="s">
        <v>26</v>
      </c>
    </row>
    <row r="3741" spans="1:20" x14ac:dyDescent="0.2">
      <c r="A3741" t="s">
        <v>2482</v>
      </c>
      <c r="B3741" s="18" t="s">
        <v>2483</v>
      </c>
      <c r="C3741" s="18" t="str">
        <f t="shared" si="125"/>
        <v xml:space="preserve">Walla Walla </v>
      </c>
      <c r="D3741" s="18" t="str">
        <f t="shared" si="126"/>
        <v xml:space="preserve"> Washington</v>
      </c>
      <c r="E3741" t="s">
        <v>21</v>
      </c>
      <c r="F3741">
        <v>713940</v>
      </c>
      <c r="G3741" t="s">
        <v>22</v>
      </c>
      <c r="H3741" t="s">
        <v>21</v>
      </c>
      <c r="I3741">
        <v>1</v>
      </c>
      <c r="J3741" t="s">
        <v>23</v>
      </c>
      <c r="K3741">
        <v>1</v>
      </c>
      <c r="L3741" s="24" t="s">
        <v>23</v>
      </c>
      <c r="M3741">
        <v>2020</v>
      </c>
      <c r="N3741" s="18">
        <v>5</v>
      </c>
      <c r="O3741">
        <v>1880</v>
      </c>
      <c r="P3741" t="s">
        <v>35</v>
      </c>
      <c r="Q3741">
        <v>590</v>
      </c>
      <c r="R3741" t="s">
        <v>35</v>
      </c>
      <c r="S3741">
        <v>149</v>
      </c>
      <c r="T3741" t="s">
        <v>35</v>
      </c>
    </row>
    <row r="3742" spans="1:20" x14ac:dyDescent="0.2">
      <c r="A3742" t="s">
        <v>2482</v>
      </c>
      <c r="B3742" s="18" t="s">
        <v>2483</v>
      </c>
      <c r="C3742" s="18" t="str">
        <f t="shared" si="125"/>
        <v xml:space="preserve">Walla Walla </v>
      </c>
      <c r="D3742" s="18" t="str">
        <f t="shared" si="126"/>
        <v xml:space="preserve"> Washington</v>
      </c>
      <c r="E3742" t="s">
        <v>21</v>
      </c>
      <c r="F3742">
        <v>713940</v>
      </c>
      <c r="G3742" t="s">
        <v>22</v>
      </c>
      <c r="H3742" t="s">
        <v>21</v>
      </c>
      <c r="I3742">
        <v>1</v>
      </c>
      <c r="J3742" t="s">
        <v>23</v>
      </c>
      <c r="K3742">
        <v>210</v>
      </c>
      <c r="L3742" s="24" t="s">
        <v>27</v>
      </c>
      <c r="M3742">
        <v>2020</v>
      </c>
      <c r="N3742" s="18">
        <v>4</v>
      </c>
      <c r="O3742" t="s">
        <v>26</v>
      </c>
      <c r="P3742" t="s">
        <v>26</v>
      </c>
      <c r="Q3742" t="s">
        <v>26</v>
      </c>
      <c r="R3742" t="s">
        <v>26</v>
      </c>
      <c r="S3742" t="s">
        <v>26</v>
      </c>
      <c r="T3742" t="s">
        <v>26</v>
      </c>
    </row>
    <row r="3743" spans="1:20" x14ac:dyDescent="0.2">
      <c r="A3743" t="s">
        <v>2484</v>
      </c>
      <c r="B3743" s="18" t="s">
        <v>2485</v>
      </c>
      <c r="C3743" s="18" t="str">
        <f t="shared" si="125"/>
        <v xml:space="preserve">Whatcom </v>
      </c>
      <c r="D3743" s="18" t="str">
        <f t="shared" si="126"/>
        <v xml:space="preserve"> Washington</v>
      </c>
      <c r="E3743" t="s">
        <v>21</v>
      </c>
      <c r="F3743">
        <v>713940</v>
      </c>
      <c r="G3743" t="s">
        <v>22</v>
      </c>
      <c r="H3743" t="s">
        <v>21</v>
      </c>
      <c r="I3743">
        <v>1</v>
      </c>
      <c r="J3743" t="s">
        <v>23</v>
      </c>
      <c r="K3743">
        <v>1</v>
      </c>
      <c r="L3743" s="24" t="s">
        <v>23</v>
      </c>
      <c r="M3743">
        <v>2020</v>
      </c>
      <c r="N3743" s="18">
        <v>39</v>
      </c>
      <c r="O3743">
        <v>6367</v>
      </c>
      <c r="P3743" t="s">
        <v>30</v>
      </c>
      <c r="Q3743">
        <v>1954</v>
      </c>
      <c r="R3743" t="s">
        <v>30</v>
      </c>
      <c r="S3743">
        <v>695</v>
      </c>
      <c r="T3743" t="s">
        <v>30</v>
      </c>
    </row>
    <row r="3744" spans="1:20" x14ac:dyDescent="0.2">
      <c r="A3744" t="s">
        <v>2484</v>
      </c>
      <c r="B3744" s="18" t="s">
        <v>2485</v>
      </c>
      <c r="C3744" s="18" t="str">
        <f t="shared" si="125"/>
        <v xml:space="preserve">Whatcom </v>
      </c>
      <c r="D3744" s="18" t="str">
        <f t="shared" si="126"/>
        <v xml:space="preserve"> Washington</v>
      </c>
      <c r="E3744" t="s">
        <v>21</v>
      </c>
      <c r="F3744">
        <v>713940</v>
      </c>
      <c r="G3744" t="s">
        <v>22</v>
      </c>
      <c r="H3744" t="s">
        <v>21</v>
      </c>
      <c r="I3744">
        <v>1</v>
      </c>
      <c r="J3744" t="s">
        <v>23</v>
      </c>
      <c r="K3744">
        <v>210</v>
      </c>
      <c r="L3744" s="24" t="s">
        <v>27</v>
      </c>
      <c r="M3744">
        <v>2020</v>
      </c>
      <c r="N3744" s="18">
        <v>19</v>
      </c>
      <c r="O3744" t="s">
        <v>26</v>
      </c>
      <c r="P3744" t="s">
        <v>26</v>
      </c>
      <c r="Q3744" t="s">
        <v>26</v>
      </c>
      <c r="R3744" t="s">
        <v>26</v>
      </c>
      <c r="S3744" t="s">
        <v>26</v>
      </c>
      <c r="T3744" t="s">
        <v>26</v>
      </c>
    </row>
    <row r="3745" spans="1:20" x14ac:dyDescent="0.2">
      <c r="A3745" t="s">
        <v>2484</v>
      </c>
      <c r="B3745" s="18" t="s">
        <v>2485</v>
      </c>
      <c r="C3745" s="18" t="str">
        <f t="shared" si="125"/>
        <v xml:space="preserve">Whatcom </v>
      </c>
      <c r="D3745" s="18" t="str">
        <f t="shared" si="126"/>
        <v xml:space="preserve"> Washington</v>
      </c>
      <c r="E3745" t="s">
        <v>21</v>
      </c>
      <c r="F3745">
        <v>713940</v>
      </c>
      <c r="G3745" t="s">
        <v>22</v>
      </c>
      <c r="H3745" t="s">
        <v>21</v>
      </c>
      <c r="I3745">
        <v>1</v>
      </c>
      <c r="J3745" t="s">
        <v>23</v>
      </c>
      <c r="K3745">
        <v>220</v>
      </c>
      <c r="L3745" s="24" t="s">
        <v>31</v>
      </c>
      <c r="M3745">
        <v>2020</v>
      </c>
      <c r="N3745" s="18">
        <v>6</v>
      </c>
      <c r="O3745" t="s">
        <v>26</v>
      </c>
      <c r="P3745" t="s">
        <v>26</v>
      </c>
      <c r="Q3745" t="s">
        <v>26</v>
      </c>
      <c r="R3745" t="s">
        <v>26</v>
      </c>
      <c r="S3745" t="s">
        <v>26</v>
      </c>
      <c r="T3745" t="s">
        <v>26</v>
      </c>
    </row>
    <row r="3746" spans="1:20" x14ac:dyDescent="0.2">
      <c r="A3746" t="s">
        <v>2484</v>
      </c>
      <c r="B3746" s="18" t="s">
        <v>2485</v>
      </c>
      <c r="C3746" s="18" t="str">
        <f t="shared" si="125"/>
        <v xml:space="preserve">Whatcom </v>
      </c>
      <c r="D3746" s="18" t="str">
        <f t="shared" si="126"/>
        <v xml:space="preserve"> Washington</v>
      </c>
      <c r="E3746" t="s">
        <v>21</v>
      </c>
      <c r="F3746">
        <v>713940</v>
      </c>
      <c r="G3746" t="s">
        <v>22</v>
      </c>
      <c r="H3746" t="s">
        <v>21</v>
      </c>
      <c r="I3746">
        <v>1</v>
      </c>
      <c r="J3746" t="s">
        <v>23</v>
      </c>
      <c r="K3746">
        <v>230</v>
      </c>
      <c r="L3746" s="24" t="s">
        <v>32</v>
      </c>
      <c r="M3746">
        <v>2020</v>
      </c>
      <c r="N3746" s="18">
        <v>4</v>
      </c>
      <c r="O3746" t="s">
        <v>26</v>
      </c>
      <c r="P3746" t="s">
        <v>26</v>
      </c>
      <c r="Q3746" t="s">
        <v>26</v>
      </c>
      <c r="R3746" t="s">
        <v>26</v>
      </c>
      <c r="S3746" t="s">
        <v>26</v>
      </c>
      <c r="T3746" t="s">
        <v>26</v>
      </c>
    </row>
    <row r="3747" spans="1:20" x14ac:dyDescent="0.2">
      <c r="A3747" t="s">
        <v>2484</v>
      </c>
      <c r="B3747" s="18" t="s">
        <v>2485</v>
      </c>
      <c r="C3747" s="18" t="str">
        <f t="shared" si="125"/>
        <v xml:space="preserve">Whatcom </v>
      </c>
      <c r="D3747" s="18" t="str">
        <f t="shared" si="126"/>
        <v xml:space="preserve"> Washington</v>
      </c>
      <c r="E3747" t="s">
        <v>21</v>
      </c>
      <c r="F3747">
        <v>713940</v>
      </c>
      <c r="G3747" t="s">
        <v>22</v>
      </c>
      <c r="H3747" t="s">
        <v>21</v>
      </c>
      <c r="I3747">
        <v>1</v>
      </c>
      <c r="J3747" t="s">
        <v>23</v>
      </c>
      <c r="K3747">
        <v>241</v>
      </c>
      <c r="L3747" s="24" t="s">
        <v>25</v>
      </c>
      <c r="M3747">
        <v>2020</v>
      </c>
      <c r="N3747" s="18">
        <v>8</v>
      </c>
      <c r="O3747" t="s">
        <v>26</v>
      </c>
      <c r="P3747" t="s">
        <v>26</v>
      </c>
      <c r="Q3747" t="s">
        <v>26</v>
      </c>
      <c r="R3747" t="s">
        <v>26</v>
      </c>
      <c r="S3747" t="s">
        <v>26</v>
      </c>
      <c r="T3747" t="s">
        <v>26</v>
      </c>
    </row>
    <row r="3748" spans="1:20" x14ac:dyDescent="0.2">
      <c r="A3748" t="s">
        <v>2486</v>
      </c>
      <c r="B3748" s="18" t="s">
        <v>2487</v>
      </c>
      <c r="C3748" s="18" t="str">
        <f t="shared" si="125"/>
        <v xml:space="preserve">Whitman </v>
      </c>
      <c r="D3748" s="18" t="str">
        <f t="shared" si="126"/>
        <v xml:space="preserve"> Washington</v>
      </c>
      <c r="E3748" t="s">
        <v>21</v>
      </c>
      <c r="F3748">
        <v>713940</v>
      </c>
      <c r="G3748" t="s">
        <v>22</v>
      </c>
      <c r="H3748" t="s">
        <v>21</v>
      </c>
      <c r="I3748">
        <v>1</v>
      </c>
      <c r="J3748" t="s">
        <v>23</v>
      </c>
      <c r="K3748">
        <v>1</v>
      </c>
      <c r="L3748" s="24" t="s">
        <v>23</v>
      </c>
      <c r="M3748">
        <v>2020</v>
      </c>
      <c r="N3748" s="18">
        <v>4</v>
      </c>
      <c r="O3748">
        <v>228</v>
      </c>
      <c r="P3748" t="s">
        <v>30</v>
      </c>
      <c r="Q3748">
        <v>36</v>
      </c>
      <c r="R3748" t="s">
        <v>35</v>
      </c>
      <c r="S3748">
        <v>16</v>
      </c>
      <c r="T3748" t="s">
        <v>35</v>
      </c>
    </row>
    <row r="3749" spans="1:20" x14ac:dyDescent="0.2">
      <c r="A3749" t="s">
        <v>2486</v>
      </c>
      <c r="B3749" s="18" t="s">
        <v>2487</v>
      </c>
      <c r="C3749" s="18" t="str">
        <f t="shared" si="125"/>
        <v xml:space="preserve">Whitman </v>
      </c>
      <c r="D3749" s="18" t="str">
        <f t="shared" si="126"/>
        <v xml:space="preserve"> Washington</v>
      </c>
      <c r="E3749" t="s">
        <v>21</v>
      </c>
      <c r="F3749">
        <v>713940</v>
      </c>
      <c r="G3749" t="s">
        <v>22</v>
      </c>
      <c r="H3749" t="s">
        <v>21</v>
      </c>
      <c r="I3749">
        <v>1</v>
      </c>
      <c r="J3749" t="s">
        <v>23</v>
      </c>
      <c r="K3749">
        <v>210</v>
      </c>
      <c r="L3749" s="24" t="s">
        <v>27</v>
      </c>
      <c r="M3749">
        <v>2020</v>
      </c>
      <c r="N3749" s="18">
        <v>3</v>
      </c>
      <c r="O3749" t="s">
        <v>26</v>
      </c>
      <c r="P3749" t="s">
        <v>26</v>
      </c>
      <c r="Q3749" t="s">
        <v>26</v>
      </c>
      <c r="R3749" t="s">
        <v>26</v>
      </c>
      <c r="S3749" t="s">
        <v>26</v>
      </c>
      <c r="T3749" t="s">
        <v>26</v>
      </c>
    </row>
    <row r="3750" spans="1:20" x14ac:dyDescent="0.2">
      <c r="A3750" t="s">
        <v>2488</v>
      </c>
      <c r="B3750" s="18" t="s">
        <v>2489</v>
      </c>
      <c r="C3750" s="18" t="str">
        <f t="shared" si="125"/>
        <v xml:space="preserve">Yakima </v>
      </c>
      <c r="D3750" s="18" t="str">
        <f t="shared" si="126"/>
        <v xml:space="preserve"> Washington</v>
      </c>
      <c r="E3750" t="s">
        <v>21</v>
      </c>
      <c r="F3750">
        <v>713940</v>
      </c>
      <c r="G3750" t="s">
        <v>22</v>
      </c>
      <c r="H3750" t="s">
        <v>21</v>
      </c>
      <c r="I3750">
        <v>1</v>
      </c>
      <c r="J3750" t="s">
        <v>23</v>
      </c>
      <c r="K3750">
        <v>1</v>
      </c>
      <c r="L3750" s="24" t="s">
        <v>23</v>
      </c>
      <c r="M3750">
        <v>2020</v>
      </c>
      <c r="N3750" s="18">
        <v>21</v>
      </c>
      <c r="O3750">
        <v>2229</v>
      </c>
      <c r="P3750" t="s">
        <v>30</v>
      </c>
      <c r="Q3750">
        <v>892</v>
      </c>
      <c r="R3750" t="s">
        <v>30</v>
      </c>
      <c r="S3750">
        <v>236</v>
      </c>
      <c r="T3750" t="s">
        <v>30</v>
      </c>
    </row>
    <row r="3751" spans="1:20" x14ac:dyDescent="0.2">
      <c r="A3751" t="s">
        <v>2488</v>
      </c>
      <c r="B3751" s="18" t="s">
        <v>2489</v>
      </c>
      <c r="C3751" s="18" t="str">
        <f t="shared" si="125"/>
        <v xml:space="preserve">Yakima </v>
      </c>
      <c r="D3751" s="18" t="str">
        <f t="shared" si="126"/>
        <v xml:space="preserve"> Washington</v>
      </c>
      <c r="E3751" t="s">
        <v>21</v>
      </c>
      <c r="F3751">
        <v>713940</v>
      </c>
      <c r="G3751" t="s">
        <v>22</v>
      </c>
      <c r="H3751" t="s">
        <v>21</v>
      </c>
      <c r="I3751">
        <v>1</v>
      </c>
      <c r="J3751" t="s">
        <v>23</v>
      </c>
      <c r="K3751">
        <v>210</v>
      </c>
      <c r="L3751" s="24" t="s">
        <v>27</v>
      </c>
      <c r="M3751">
        <v>2020</v>
      </c>
      <c r="N3751" s="18">
        <v>7</v>
      </c>
      <c r="O3751" t="s">
        <v>26</v>
      </c>
      <c r="P3751" t="s">
        <v>26</v>
      </c>
      <c r="Q3751" t="s">
        <v>26</v>
      </c>
      <c r="R3751" t="s">
        <v>26</v>
      </c>
      <c r="S3751" t="s">
        <v>26</v>
      </c>
      <c r="T3751" t="s">
        <v>26</v>
      </c>
    </row>
    <row r="3752" spans="1:20" x14ac:dyDescent="0.2">
      <c r="A3752" t="s">
        <v>2488</v>
      </c>
      <c r="B3752" s="18" t="s">
        <v>2489</v>
      </c>
      <c r="C3752" s="18" t="str">
        <f t="shared" si="125"/>
        <v xml:space="preserve">Yakima </v>
      </c>
      <c r="D3752" s="18" t="str">
        <f t="shared" si="126"/>
        <v xml:space="preserve"> Washington</v>
      </c>
      <c r="E3752" t="s">
        <v>21</v>
      </c>
      <c r="F3752">
        <v>713940</v>
      </c>
      <c r="G3752" t="s">
        <v>22</v>
      </c>
      <c r="H3752" t="s">
        <v>21</v>
      </c>
      <c r="I3752">
        <v>1</v>
      </c>
      <c r="J3752" t="s">
        <v>23</v>
      </c>
      <c r="K3752">
        <v>220</v>
      </c>
      <c r="L3752" s="24" t="s">
        <v>31</v>
      </c>
      <c r="M3752">
        <v>2020</v>
      </c>
      <c r="N3752" s="18">
        <v>5</v>
      </c>
      <c r="O3752" t="s">
        <v>26</v>
      </c>
      <c r="P3752" t="s">
        <v>26</v>
      </c>
      <c r="Q3752" t="s">
        <v>26</v>
      </c>
      <c r="R3752" t="s">
        <v>26</v>
      </c>
      <c r="S3752" t="s">
        <v>26</v>
      </c>
      <c r="T3752" t="s">
        <v>26</v>
      </c>
    </row>
    <row r="3753" spans="1:20" x14ac:dyDescent="0.2">
      <c r="A3753" t="s">
        <v>2488</v>
      </c>
      <c r="B3753" s="18" t="s">
        <v>2489</v>
      </c>
      <c r="C3753" s="18" t="str">
        <f t="shared" si="125"/>
        <v xml:space="preserve">Yakima </v>
      </c>
      <c r="D3753" s="18" t="str">
        <f t="shared" si="126"/>
        <v xml:space="preserve"> Washington</v>
      </c>
      <c r="E3753" t="s">
        <v>21</v>
      </c>
      <c r="F3753">
        <v>713940</v>
      </c>
      <c r="G3753" t="s">
        <v>22</v>
      </c>
      <c r="H3753" t="s">
        <v>21</v>
      </c>
      <c r="I3753">
        <v>1</v>
      </c>
      <c r="J3753" t="s">
        <v>23</v>
      </c>
      <c r="K3753">
        <v>230</v>
      </c>
      <c r="L3753" s="24" t="s">
        <v>32</v>
      </c>
      <c r="M3753">
        <v>2020</v>
      </c>
      <c r="N3753" s="18">
        <v>5</v>
      </c>
      <c r="O3753" t="s">
        <v>26</v>
      </c>
      <c r="P3753" t="s">
        <v>26</v>
      </c>
      <c r="Q3753" t="s">
        <v>26</v>
      </c>
      <c r="R3753" t="s">
        <v>26</v>
      </c>
      <c r="S3753" t="s">
        <v>26</v>
      </c>
      <c r="T3753" t="s">
        <v>26</v>
      </c>
    </row>
    <row r="3754" spans="1:20" x14ac:dyDescent="0.2">
      <c r="A3754" t="s">
        <v>2488</v>
      </c>
      <c r="B3754" s="18" t="s">
        <v>2489</v>
      </c>
      <c r="C3754" s="18" t="str">
        <f t="shared" si="125"/>
        <v xml:space="preserve">Yakima </v>
      </c>
      <c r="D3754" s="18" t="str">
        <f t="shared" si="126"/>
        <v xml:space="preserve"> Washington</v>
      </c>
      <c r="E3754" t="s">
        <v>21</v>
      </c>
      <c r="F3754">
        <v>713940</v>
      </c>
      <c r="G3754" t="s">
        <v>22</v>
      </c>
      <c r="H3754" t="s">
        <v>21</v>
      </c>
      <c r="I3754">
        <v>1</v>
      </c>
      <c r="J3754" t="s">
        <v>23</v>
      </c>
      <c r="K3754">
        <v>241</v>
      </c>
      <c r="L3754" s="24" t="s">
        <v>25</v>
      </c>
      <c r="M3754">
        <v>2020</v>
      </c>
      <c r="N3754" s="18">
        <v>3</v>
      </c>
      <c r="O3754" t="s">
        <v>26</v>
      </c>
      <c r="P3754" t="s">
        <v>26</v>
      </c>
      <c r="Q3754" t="s">
        <v>26</v>
      </c>
      <c r="R3754" t="s">
        <v>26</v>
      </c>
      <c r="S3754" t="s">
        <v>26</v>
      </c>
      <c r="T3754" t="s">
        <v>26</v>
      </c>
    </row>
    <row r="3755" spans="1:20" x14ac:dyDescent="0.2">
      <c r="A3755" t="s">
        <v>2490</v>
      </c>
      <c r="B3755" s="18" t="s">
        <v>2491</v>
      </c>
      <c r="C3755" s="18" t="str">
        <f t="shared" si="125"/>
        <v xml:space="preserve">Berkeley </v>
      </c>
      <c r="D3755" s="18" t="str">
        <f t="shared" si="126"/>
        <v xml:space="preserve"> West Virginia</v>
      </c>
      <c r="E3755" t="s">
        <v>21</v>
      </c>
      <c r="F3755">
        <v>713940</v>
      </c>
      <c r="G3755" t="s">
        <v>22</v>
      </c>
      <c r="H3755" t="s">
        <v>21</v>
      </c>
      <c r="I3755">
        <v>1</v>
      </c>
      <c r="J3755" t="s">
        <v>23</v>
      </c>
      <c r="K3755">
        <v>1</v>
      </c>
      <c r="L3755" s="24" t="s">
        <v>23</v>
      </c>
      <c r="M3755">
        <v>2020</v>
      </c>
      <c r="N3755" s="18">
        <v>7</v>
      </c>
      <c r="O3755">
        <v>1030</v>
      </c>
      <c r="P3755" t="s">
        <v>30</v>
      </c>
      <c r="Q3755">
        <v>311</v>
      </c>
      <c r="R3755" t="s">
        <v>24</v>
      </c>
      <c r="S3755">
        <v>91</v>
      </c>
      <c r="T3755" t="s">
        <v>30</v>
      </c>
    </row>
    <row r="3756" spans="1:20" x14ac:dyDescent="0.2">
      <c r="A3756" t="s">
        <v>2492</v>
      </c>
      <c r="B3756" s="18" t="s">
        <v>2493</v>
      </c>
      <c r="C3756" s="18" t="str">
        <f t="shared" si="125"/>
        <v xml:space="preserve">Cabell </v>
      </c>
      <c r="D3756" s="18" t="str">
        <f t="shared" si="126"/>
        <v xml:space="preserve"> West Virginia</v>
      </c>
      <c r="E3756" t="s">
        <v>21</v>
      </c>
      <c r="F3756">
        <v>713940</v>
      </c>
      <c r="G3756" t="s">
        <v>22</v>
      </c>
      <c r="H3756" t="s">
        <v>21</v>
      </c>
      <c r="I3756">
        <v>1</v>
      </c>
      <c r="J3756" t="s">
        <v>23</v>
      </c>
      <c r="K3756">
        <v>1</v>
      </c>
      <c r="L3756" s="24" t="s">
        <v>23</v>
      </c>
      <c r="M3756">
        <v>2020</v>
      </c>
      <c r="N3756" s="18">
        <v>9</v>
      </c>
      <c r="O3756">
        <v>2040</v>
      </c>
      <c r="P3756" t="s">
        <v>24</v>
      </c>
      <c r="Q3756">
        <v>598</v>
      </c>
      <c r="R3756" t="s">
        <v>24</v>
      </c>
      <c r="S3756">
        <v>197</v>
      </c>
      <c r="T3756" t="s">
        <v>24</v>
      </c>
    </row>
    <row r="3757" spans="1:20" x14ac:dyDescent="0.2">
      <c r="A3757" t="s">
        <v>2492</v>
      </c>
      <c r="B3757" s="18" t="s">
        <v>2493</v>
      </c>
      <c r="C3757" s="18" t="str">
        <f t="shared" si="125"/>
        <v xml:space="preserve">Cabell </v>
      </c>
      <c r="D3757" s="18" t="str">
        <f t="shared" si="126"/>
        <v xml:space="preserve"> West Virginia</v>
      </c>
      <c r="E3757" t="s">
        <v>21</v>
      </c>
      <c r="F3757">
        <v>713940</v>
      </c>
      <c r="G3757" t="s">
        <v>22</v>
      </c>
      <c r="H3757" t="s">
        <v>21</v>
      </c>
      <c r="I3757">
        <v>1</v>
      </c>
      <c r="J3757" t="s">
        <v>23</v>
      </c>
      <c r="K3757">
        <v>220</v>
      </c>
      <c r="L3757" s="24" t="s">
        <v>31</v>
      </c>
      <c r="M3757">
        <v>2020</v>
      </c>
      <c r="N3757" s="18">
        <v>5</v>
      </c>
      <c r="O3757" t="s">
        <v>26</v>
      </c>
      <c r="P3757" t="s">
        <v>26</v>
      </c>
      <c r="Q3757" t="s">
        <v>26</v>
      </c>
      <c r="R3757" t="s">
        <v>26</v>
      </c>
      <c r="S3757" t="s">
        <v>26</v>
      </c>
      <c r="T3757" t="s">
        <v>26</v>
      </c>
    </row>
    <row r="3758" spans="1:20" x14ac:dyDescent="0.2">
      <c r="A3758" t="s">
        <v>2494</v>
      </c>
      <c r="B3758" s="18" t="s">
        <v>2495</v>
      </c>
      <c r="C3758" s="18" t="str">
        <f t="shared" si="125"/>
        <v xml:space="preserve">Hancock </v>
      </c>
      <c r="D3758" s="18" t="str">
        <f t="shared" si="126"/>
        <v xml:space="preserve"> West Virginia</v>
      </c>
      <c r="E3758" t="s">
        <v>21</v>
      </c>
      <c r="F3758">
        <v>713940</v>
      </c>
      <c r="G3758" t="s">
        <v>22</v>
      </c>
      <c r="H3758" t="s">
        <v>21</v>
      </c>
      <c r="I3758">
        <v>1</v>
      </c>
      <c r="J3758" t="s">
        <v>23</v>
      </c>
      <c r="K3758">
        <v>1</v>
      </c>
      <c r="L3758" s="24" t="s">
        <v>23</v>
      </c>
      <c r="M3758">
        <v>2020</v>
      </c>
      <c r="N3758" s="18">
        <v>3</v>
      </c>
      <c r="O3758">
        <v>74</v>
      </c>
      <c r="P3758" t="s">
        <v>24</v>
      </c>
      <c r="Q3758">
        <v>29</v>
      </c>
      <c r="R3758" t="s">
        <v>30</v>
      </c>
      <c r="S3758">
        <v>11</v>
      </c>
      <c r="T3758" t="s">
        <v>30</v>
      </c>
    </row>
    <row r="3759" spans="1:20" x14ac:dyDescent="0.2">
      <c r="A3759" t="s">
        <v>2496</v>
      </c>
      <c r="B3759" s="18" t="s">
        <v>2497</v>
      </c>
      <c r="C3759" s="18" t="str">
        <f t="shared" si="125"/>
        <v xml:space="preserve">Harrison </v>
      </c>
      <c r="D3759" s="18" t="str">
        <f t="shared" si="126"/>
        <v xml:space="preserve"> West Virginia</v>
      </c>
      <c r="E3759" t="s">
        <v>21</v>
      </c>
      <c r="F3759">
        <v>713940</v>
      </c>
      <c r="G3759" t="s">
        <v>22</v>
      </c>
      <c r="H3759" t="s">
        <v>21</v>
      </c>
      <c r="I3759">
        <v>1</v>
      </c>
      <c r="J3759" t="s">
        <v>23</v>
      </c>
      <c r="K3759">
        <v>1</v>
      </c>
      <c r="L3759" s="24" t="s">
        <v>23</v>
      </c>
      <c r="M3759">
        <v>2020</v>
      </c>
      <c r="N3759" s="18">
        <v>8</v>
      </c>
      <c r="O3759">
        <v>1007</v>
      </c>
      <c r="P3759" t="s">
        <v>30</v>
      </c>
      <c r="Q3759">
        <v>321</v>
      </c>
      <c r="R3759" t="s">
        <v>30</v>
      </c>
      <c r="S3759">
        <v>111</v>
      </c>
      <c r="T3759" t="s">
        <v>30</v>
      </c>
    </row>
    <row r="3760" spans="1:20" x14ac:dyDescent="0.2">
      <c r="A3760" t="s">
        <v>2496</v>
      </c>
      <c r="B3760" s="18" t="s">
        <v>2497</v>
      </c>
      <c r="C3760" s="18" t="str">
        <f t="shared" si="125"/>
        <v xml:space="preserve">Harrison </v>
      </c>
      <c r="D3760" s="18" t="str">
        <f t="shared" si="126"/>
        <v xml:space="preserve"> West Virginia</v>
      </c>
      <c r="E3760" t="s">
        <v>21</v>
      </c>
      <c r="F3760">
        <v>713940</v>
      </c>
      <c r="G3760" t="s">
        <v>22</v>
      </c>
      <c r="H3760" t="s">
        <v>21</v>
      </c>
      <c r="I3760">
        <v>1</v>
      </c>
      <c r="J3760" t="s">
        <v>23</v>
      </c>
      <c r="K3760">
        <v>210</v>
      </c>
      <c r="L3760" s="24" t="s">
        <v>27</v>
      </c>
      <c r="M3760">
        <v>2020</v>
      </c>
      <c r="N3760" s="18">
        <v>4</v>
      </c>
      <c r="O3760" t="s">
        <v>26</v>
      </c>
      <c r="P3760" t="s">
        <v>26</v>
      </c>
      <c r="Q3760" t="s">
        <v>26</v>
      </c>
      <c r="R3760" t="s">
        <v>26</v>
      </c>
      <c r="S3760" t="s">
        <v>26</v>
      </c>
      <c r="T3760" t="s">
        <v>26</v>
      </c>
    </row>
    <row r="3761" spans="1:20" x14ac:dyDescent="0.2">
      <c r="A3761" t="s">
        <v>2498</v>
      </c>
      <c r="B3761" s="18" t="s">
        <v>2499</v>
      </c>
      <c r="C3761" s="18" t="str">
        <f t="shared" si="125"/>
        <v xml:space="preserve">Jefferson </v>
      </c>
      <c r="D3761" s="18" t="str">
        <f t="shared" si="126"/>
        <v xml:space="preserve"> West Virginia</v>
      </c>
      <c r="E3761" t="s">
        <v>21</v>
      </c>
      <c r="F3761">
        <v>713940</v>
      </c>
      <c r="G3761" t="s">
        <v>22</v>
      </c>
      <c r="H3761" t="s">
        <v>21</v>
      </c>
      <c r="I3761">
        <v>1</v>
      </c>
      <c r="J3761" t="s">
        <v>23</v>
      </c>
      <c r="K3761">
        <v>1</v>
      </c>
      <c r="L3761" s="24" t="s">
        <v>23</v>
      </c>
      <c r="M3761">
        <v>2020</v>
      </c>
      <c r="N3761" s="18">
        <v>3</v>
      </c>
      <c r="O3761">
        <v>395</v>
      </c>
      <c r="P3761" t="s">
        <v>35</v>
      </c>
      <c r="Q3761">
        <v>155</v>
      </c>
      <c r="R3761" t="s">
        <v>24</v>
      </c>
      <c r="S3761">
        <v>73</v>
      </c>
      <c r="T3761" t="s">
        <v>24</v>
      </c>
    </row>
    <row r="3762" spans="1:20" x14ac:dyDescent="0.2">
      <c r="A3762" t="s">
        <v>2500</v>
      </c>
      <c r="B3762" s="18" t="s">
        <v>2501</v>
      </c>
      <c r="C3762" s="18" t="str">
        <f t="shared" si="125"/>
        <v xml:space="preserve">Kanawha </v>
      </c>
      <c r="D3762" s="18" t="str">
        <f t="shared" si="126"/>
        <v xml:space="preserve"> West Virginia</v>
      </c>
      <c r="E3762" t="s">
        <v>21</v>
      </c>
      <c r="F3762">
        <v>713940</v>
      </c>
      <c r="G3762" t="s">
        <v>22</v>
      </c>
      <c r="H3762" t="s">
        <v>21</v>
      </c>
      <c r="I3762">
        <v>1</v>
      </c>
      <c r="J3762" t="s">
        <v>23</v>
      </c>
      <c r="K3762">
        <v>1</v>
      </c>
      <c r="L3762" s="24" t="s">
        <v>23</v>
      </c>
      <c r="M3762">
        <v>2020</v>
      </c>
      <c r="N3762" s="18">
        <v>18</v>
      </c>
      <c r="O3762">
        <v>2979</v>
      </c>
      <c r="P3762" t="s">
        <v>30</v>
      </c>
      <c r="Q3762">
        <v>888</v>
      </c>
      <c r="R3762" t="s">
        <v>30</v>
      </c>
      <c r="S3762">
        <v>269</v>
      </c>
      <c r="T3762" t="s">
        <v>24</v>
      </c>
    </row>
    <row r="3763" spans="1:20" x14ac:dyDescent="0.2">
      <c r="A3763" t="s">
        <v>2500</v>
      </c>
      <c r="B3763" s="18" t="s">
        <v>2501</v>
      </c>
      <c r="C3763" s="18" t="str">
        <f t="shared" si="125"/>
        <v xml:space="preserve">Kanawha </v>
      </c>
      <c r="D3763" s="18" t="str">
        <f t="shared" si="126"/>
        <v xml:space="preserve"> West Virginia</v>
      </c>
      <c r="E3763" t="s">
        <v>21</v>
      </c>
      <c r="F3763">
        <v>713940</v>
      </c>
      <c r="G3763" t="s">
        <v>22</v>
      </c>
      <c r="H3763" t="s">
        <v>21</v>
      </c>
      <c r="I3763">
        <v>1</v>
      </c>
      <c r="J3763" t="s">
        <v>23</v>
      </c>
      <c r="K3763">
        <v>210</v>
      </c>
      <c r="L3763" s="24" t="s">
        <v>27</v>
      </c>
      <c r="M3763">
        <v>2020</v>
      </c>
      <c r="N3763" s="18">
        <v>11</v>
      </c>
      <c r="O3763" t="s">
        <v>26</v>
      </c>
      <c r="P3763" t="s">
        <v>26</v>
      </c>
      <c r="Q3763" t="s">
        <v>26</v>
      </c>
      <c r="R3763" t="s">
        <v>26</v>
      </c>
      <c r="S3763" t="s">
        <v>26</v>
      </c>
      <c r="T3763" t="s">
        <v>26</v>
      </c>
    </row>
    <row r="3764" spans="1:20" x14ac:dyDescent="0.2">
      <c r="A3764" t="s">
        <v>2500</v>
      </c>
      <c r="B3764" s="18" t="s">
        <v>2501</v>
      </c>
      <c r="C3764" s="18" t="str">
        <f t="shared" si="125"/>
        <v xml:space="preserve">Kanawha </v>
      </c>
      <c r="D3764" s="18" t="str">
        <f t="shared" si="126"/>
        <v xml:space="preserve"> West Virginia</v>
      </c>
      <c r="E3764" t="s">
        <v>21</v>
      </c>
      <c r="F3764">
        <v>713940</v>
      </c>
      <c r="G3764" t="s">
        <v>22</v>
      </c>
      <c r="H3764" t="s">
        <v>21</v>
      </c>
      <c r="I3764">
        <v>1</v>
      </c>
      <c r="J3764" t="s">
        <v>23</v>
      </c>
      <c r="K3764">
        <v>230</v>
      </c>
      <c r="L3764" s="24" t="s">
        <v>32</v>
      </c>
      <c r="M3764">
        <v>2020</v>
      </c>
      <c r="N3764" s="18">
        <v>3</v>
      </c>
      <c r="O3764" t="s">
        <v>26</v>
      </c>
      <c r="P3764" t="s">
        <v>26</v>
      </c>
      <c r="Q3764" t="s">
        <v>26</v>
      </c>
      <c r="R3764" t="s">
        <v>26</v>
      </c>
      <c r="S3764" t="s">
        <v>26</v>
      </c>
      <c r="T3764" t="s">
        <v>26</v>
      </c>
    </row>
    <row r="3765" spans="1:20" x14ac:dyDescent="0.2">
      <c r="A3765" t="s">
        <v>2502</v>
      </c>
      <c r="B3765" s="18" t="s">
        <v>2503</v>
      </c>
      <c r="C3765" s="18" t="str">
        <f t="shared" si="125"/>
        <v xml:space="preserve">Marion </v>
      </c>
      <c r="D3765" s="18" t="str">
        <f t="shared" si="126"/>
        <v xml:space="preserve"> West Virginia</v>
      </c>
      <c r="E3765" t="s">
        <v>21</v>
      </c>
      <c r="F3765">
        <v>713940</v>
      </c>
      <c r="G3765" t="s">
        <v>22</v>
      </c>
      <c r="H3765" t="s">
        <v>21</v>
      </c>
      <c r="I3765">
        <v>1</v>
      </c>
      <c r="J3765" t="s">
        <v>23</v>
      </c>
      <c r="K3765">
        <v>1</v>
      </c>
      <c r="L3765" s="24" t="s">
        <v>23</v>
      </c>
      <c r="M3765">
        <v>2020</v>
      </c>
      <c r="N3765" s="18">
        <v>4</v>
      </c>
      <c r="O3765">
        <v>349</v>
      </c>
      <c r="P3765" t="s">
        <v>30</v>
      </c>
      <c r="Q3765">
        <v>122</v>
      </c>
      <c r="R3765" t="s">
        <v>24</v>
      </c>
      <c r="S3765">
        <v>36</v>
      </c>
      <c r="T3765" t="s">
        <v>24</v>
      </c>
    </row>
    <row r="3766" spans="1:20" x14ac:dyDescent="0.2">
      <c r="A3766" t="s">
        <v>2504</v>
      </c>
      <c r="B3766" s="18" t="s">
        <v>2505</v>
      </c>
      <c r="C3766" s="18" t="str">
        <f t="shared" si="125"/>
        <v xml:space="preserve">Monongalia </v>
      </c>
      <c r="D3766" s="18" t="str">
        <f t="shared" si="126"/>
        <v xml:space="preserve"> West Virginia</v>
      </c>
      <c r="E3766" t="s">
        <v>21</v>
      </c>
      <c r="F3766">
        <v>713940</v>
      </c>
      <c r="G3766" t="s">
        <v>22</v>
      </c>
      <c r="H3766" t="s">
        <v>21</v>
      </c>
      <c r="I3766">
        <v>1</v>
      </c>
      <c r="J3766" t="s">
        <v>23</v>
      </c>
      <c r="K3766">
        <v>1</v>
      </c>
      <c r="L3766" s="24" t="s">
        <v>23</v>
      </c>
      <c r="M3766">
        <v>2020</v>
      </c>
      <c r="N3766" s="18">
        <v>22</v>
      </c>
      <c r="O3766">
        <v>2369</v>
      </c>
      <c r="P3766" t="s">
        <v>30</v>
      </c>
      <c r="Q3766">
        <v>699</v>
      </c>
      <c r="R3766" t="s">
        <v>30</v>
      </c>
      <c r="S3766">
        <v>180</v>
      </c>
      <c r="T3766" t="s">
        <v>30</v>
      </c>
    </row>
    <row r="3767" spans="1:20" x14ac:dyDescent="0.2">
      <c r="A3767" t="s">
        <v>2504</v>
      </c>
      <c r="B3767" s="18" t="s">
        <v>2505</v>
      </c>
      <c r="C3767" s="18" t="str">
        <f t="shared" si="125"/>
        <v xml:space="preserve">Monongalia </v>
      </c>
      <c r="D3767" s="18" t="str">
        <f t="shared" si="126"/>
        <v xml:space="preserve"> West Virginia</v>
      </c>
      <c r="E3767" t="s">
        <v>21</v>
      </c>
      <c r="F3767">
        <v>713940</v>
      </c>
      <c r="G3767" t="s">
        <v>22</v>
      </c>
      <c r="H3767" t="s">
        <v>21</v>
      </c>
      <c r="I3767">
        <v>1</v>
      </c>
      <c r="J3767" t="s">
        <v>23</v>
      </c>
      <c r="K3767">
        <v>210</v>
      </c>
      <c r="L3767" s="24" t="s">
        <v>27</v>
      </c>
      <c r="M3767">
        <v>2020</v>
      </c>
      <c r="N3767" s="18">
        <v>11</v>
      </c>
      <c r="O3767" t="s">
        <v>26</v>
      </c>
      <c r="P3767" t="s">
        <v>26</v>
      </c>
      <c r="Q3767" t="s">
        <v>26</v>
      </c>
      <c r="R3767" t="s">
        <v>26</v>
      </c>
      <c r="S3767" t="s">
        <v>26</v>
      </c>
      <c r="T3767" t="s">
        <v>26</v>
      </c>
    </row>
    <row r="3768" spans="1:20" x14ac:dyDescent="0.2">
      <c r="A3768" t="s">
        <v>2504</v>
      </c>
      <c r="B3768" s="18" t="s">
        <v>2505</v>
      </c>
      <c r="C3768" s="18" t="str">
        <f t="shared" si="125"/>
        <v xml:space="preserve">Monongalia </v>
      </c>
      <c r="D3768" s="18" t="str">
        <f t="shared" si="126"/>
        <v xml:space="preserve"> West Virginia</v>
      </c>
      <c r="E3768" t="s">
        <v>21</v>
      </c>
      <c r="F3768">
        <v>713940</v>
      </c>
      <c r="G3768" t="s">
        <v>22</v>
      </c>
      <c r="H3768" t="s">
        <v>21</v>
      </c>
      <c r="I3768">
        <v>1</v>
      </c>
      <c r="J3768" t="s">
        <v>23</v>
      </c>
      <c r="K3768">
        <v>220</v>
      </c>
      <c r="L3768" s="24" t="s">
        <v>31</v>
      </c>
      <c r="M3768">
        <v>2020</v>
      </c>
      <c r="N3768" s="18">
        <v>7</v>
      </c>
      <c r="O3768" t="s">
        <v>26</v>
      </c>
      <c r="P3768" t="s">
        <v>26</v>
      </c>
      <c r="Q3768" t="s">
        <v>26</v>
      </c>
      <c r="R3768" t="s">
        <v>26</v>
      </c>
      <c r="S3768" t="s">
        <v>26</v>
      </c>
      <c r="T3768" t="s">
        <v>26</v>
      </c>
    </row>
    <row r="3769" spans="1:20" x14ac:dyDescent="0.2">
      <c r="A3769" t="s">
        <v>2504</v>
      </c>
      <c r="B3769" s="18" t="s">
        <v>2505</v>
      </c>
      <c r="C3769" s="18" t="str">
        <f t="shared" si="125"/>
        <v xml:space="preserve">Monongalia </v>
      </c>
      <c r="D3769" s="18" t="str">
        <f t="shared" si="126"/>
        <v xml:space="preserve"> West Virginia</v>
      </c>
      <c r="E3769" t="s">
        <v>21</v>
      </c>
      <c r="F3769">
        <v>713940</v>
      </c>
      <c r="G3769" t="s">
        <v>22</v>
      </c>
      <c r="H3769" t="s">
        <v>21</v>
      </c>
      <c r="I3769">
        <v>1</v>
      </c>
      <c r="J3769" t="s">
        <v>23</v>
      </c>
      <c r="K3769">
        <v>241</v>
      </c>
      <c r="L3769" s="24" t="s">
        <v>25</v>
      </c>
      <c r="M3769">
        <v>2020</v>
      </c>
      <c r="N3769" s="18">
        <v>3</v>
      </c>
      <c r="O3769" t="s">
        <v>26</v>
      </c>
      <c r="P3769" t="s">
        <v>26</v>
      </c>
      <c r="Q3769" t="s">
        <v>26</v>
      </c>
      <c r="R3769" t="s">
        <v>26</v>
      </c>
      <c r="S3769" t="s">
        <v>26</v>
      </c>
      <c r="T3769" t="s">
        <v>26</v>
      </c>
    </row>
    <row r="3770" spans="1:20" x14ac:dyDescent="0.2">
      <c r="A3770" t="s">
        <v>2506</v>
      </c>
      <c r="B3770" s="18" t="s">
        <v>2507</v>
      </c>
      <c r="C3770" s="18" t="str">
        <f t="shared" si="125"/>
        <v xml:space="preserve">Ohio </v>
      </c>
      <c r="D3770" s="18" t="str">
        <f t="shared" si="126"/>
        <v xml:space="preserve"> West Virginia</v>
      </c>
      <c r="E3770" t="s">
        <v>21</v>
      </c>
      <c r="F3770">
        <v>713940</v>
      </c>
      <c r="G3770" t="s">
        <v>22</v>
      </c>
      <c r="H3770" t="s">
        <v>21</v>
      </c>
      <c r="I3770">
        <v>1</v>
      </c>
      <c r="J3770" t="s">
        <v>23</v>
      </c>
      <c r="K3770">
        <v>1</v>
      </c>
      <c r="L3770" s="24" t="s">
        <v>23</v>
      </c>
      <c r="M3770">
        <v>2020</v>
      </c>
      <c r="N3770" s="18">
        <v>3</v>
      </c>
      <c r="O3770">
        <v>1939</v>
      </c>
      <c r="P3770" t="s">
        <v>24</v>
      </c>
      <c r="Q3770">
        <v>511</v>
      </c>
      <c r="R3770" t="s">
        <v>24</v>
      </c>
      <c r="S3770">
        <v>120</v>
      </c>
      <c r="T3770" t="s">
        <v>30</v>
      </c>
    </row>
    <row r="3771" spans="1:20" x14ac:dyDescent="0.2">
      <c r="A3771" t="s">
        <v>2508</v>
      </c>
      <c r="B3771" s="18" t="s">
        <v>2509</v>
      </c>
      <c r="C3771" s="18" t="str">
        <f t="shared" si="125"/>
        <v xml:space="preserve">Putnam </v>
      </c>
      <c r="D3771" s="18" t="str">
        <f t="shared" si="126"/>
        <v xml:space="preserve"> West Virginia</v>
      </c>
      <c r="E3771" t="s">
        <v>21</v>
      </c>
      <c r="F3771">
        <v>713940</v>
      </c>
      <c r="G3771" t="s">
        <v>22</v>
      </c>
      <c r="H3771" t="s">
        <v>21</v>
      </c>
      <c r="I3771">
        <v>1</v>
      </c>
      <c r="J3771" t="s">
        <v>23</v>
      </c>
      <c r="K3771">
        <v>1</v>
      </c>
      <c r="L3771" s="24" t="s">
        <v>23</v>
      </c>
      <c r="M3771">
        <v>2020</v>
      </c>
      <c r="N3771" s="18">
        <v>3</v>
      </c>
      <c r="O3771">
        <v>339</v>
      </c>
      <c r="P3771" t="s">
        <v>35</v>
      </c>
      <c r="Q3771">
        <v>93</v>
      </c>
      <c r="R3771" t="s">
        <v>35</v>
      </c>
      <c r="S3771">
        <v>20</v>
      </c>
      <c r="T3771" t="s">
        <v>24</v>
      </c>
    </row>
    <row r="3772" spans="1:20" x14ac:dyDescent="0.2">
      <c r="A3772" t="s">
        <v>2510</v>
      </c>
      <c r="B3772" s="18" t="s">
        <v>2511</v>
      </c>
      <c r="C3772" s="18" t="str">
        <f t="shared" si="125"/>
        <v xml:space="preserve">Raleigh </v>
      </c>
      <c r="D3772" s="18" t="str">
        <f t="shared" si="126"/>
        <v xml:space="preserve"> West Virginia</v>
      </c>
      <c r="E3772" t="s">
        <v>21</v>
      </c>
      <c r="F3772">
        <v>713940</v>
      </c>
      <c r="G3772" t="s">
        <v>22</v>
      </c>
      <c r="H3772" t="s">
        <v>21</v>
      </c>
      <c r="I3772">
        <v>1</v>
      </c>
      <c r="J3772" t="s">
        <v>23</v>
      </c>
      <c r="K3772">
        <v>1</v>
      </c>
      <c r="L3772" s="24" t="s">
        <v>23</v>
      </c>
      <c r="M3772">
        <v>2020</v>
      </c>
      <c r="N3772" s="18">
        <v>5</v>
      </c>
      <c r="O3772">
        <v>739</v>
      </c>
      <c r="P3772" t="s">
        <v>35</v>
      </c>
      <c r="Q3772">
        <v>222</v>
      </c>
      <c r="R3772" t="s">
        <v>35</v>
      </c>
      <c r="S3772">
        <v>86</v>
      </c>
      <c r="T3772" t="s">
        <v>35</v>
      </c>
    </row>
    <row r="3773" spans="1:20" x14ac:dyDescent="0.2">
      <c r="A3773" t="s">
        <v>2512</v>
      </c>
      <c r="B3773" s="18" t="s">
        <v>2513</v>
      </c>
      <c r="C3773" s="18" t="str">
        <f t="shared" si="125"/>
        <v xml:space="preserve">Randolph </v>
      </c>
      <c r="D3773" s="18" t="str">
        <f t="shared" si="126"/>
        <v xml:space="preserve"> West Virginia</v>
      </c>
      <c r="E3773" t="s">
        <v>21</v>
      </c>
      <c r="F3773">
        <v>713940</v>
      </c>
      <c r="G3773" t="s">
        <v>22</v>
      </c>
      <c r="H3773" t="s">
        <v>21</v>
      </c>
      <c r="I3773">
        <v>1</v>
      </c>
      <c r="J3773" t="s">
        <v>23</v>
      </c>
      <c r="K3773">
        <v>1</v>
      </c>
      <c r="L3773" s="24" t="s">
        <v>23</v>
      </c>
      <c r="M3773">
        <v>2020</v>
      </c>
      <c r="N3773" s="18">
        <v>3</v>
      </c>
      <c r="O3773">
        <v>504</v>
      </c>
      <c r="P3773" t="s">
        <v>35</v>
      </c>
      <c r="Q3773">
        <v>155</v>
      </c>
      <c r="R3773" t="s">
        <v>35</v>
      </c>
      <c r="S3773">
        <v>47</v>
      </c>
      <c r="T3773" t="s">
        <v>35</v>
      </c>
    </row>
    <row r="3774" spans="1:20" x14ac:dyDescent="0.2">
      <c r="A3774" t="s">
        <v>2514</v>
      </c>
      <c r="B3774" s="18" t="s">
        <v>2515</v>
      </c>
      <c r="C3774" s="18" t="str">
        <f t="shared" si="125"/>
        <v xml:space="preserve">Wood </v>
      </c>
      <c r="D3774" s="18" t="str">
        <f t="shared" si="126"/>
        <v xml:space="preserve"> West Virginia</v>
      </c>
      <c r="E3774" t="s">
        <v>21</v>
      </c>
      <c r="F3774">
        <v>713940</v>
      </c>
      <c r="G3774" t="s">
        <v>22</v>
      </c>
      <c r="H3774" t="s">
        <v>21</v>
      </c>
      <c r="I3774">
        <v>1</v>
      </c>
      <c r="J3774" t="s">
        <v>23</v>
      </c>
      <c r="K3774">
        <v>1</v>
      </c>
      <c r="L3774" s="24" t="s">
        <v>23</v>
      </c>
      <c r="M3774">
        <v>2020</v>
      </c>
      <c r="N3774" s="18">
        <v>11</v>
      </c>
      <c r="O3774">
        <v>1734</v>
      </c>
      <c r="P3774" t="s">
        <v>30</v>
      </c>
      <c r="Q3774">
        <v>474</v>
      </c>
      <c r="R3774" t="s">
        <v>30</v>
      </c>
      <c r="S3774">
        <v>155</v>
      </c>
      <c r="T3774" t="s">
        <v>24</v>
      </c>
    </row>
    <row r="3775" spans="1:20" x14ac:dyDescent="0.2">
      <c r="A3775" t="s">
        <v>2514</v>
      </c>
      <c r="B3775" s="18" t="s">
        <v>2515</v>
      </c>
      <c r="C3775" s="18" t="str">
        <f t="shared" si="125"/>
        <v xml:space="preserve">Wood </v>
      </c>
      <c r="D3775" s="18" t="str">
        <f t="shared" si="126"/>
        <v xml:space="preserve"> West Virginia</v>
      </c>
      <c r="E3775" t="s">
        <v>21</v>
      </c>
      <c r="F3775">
        <v>713940</v>
      </c>
      <c r="G3775" t="s">
        <v>22</v>
      </c>
      <c r="H3775" t="s">
        <v>21</v>
      </c>
      <c r="I3775">
        <v>1</v>
      </c>
      <c r="J3775" t="s">
        <v>23</v>
      </c>
      <c r="K3775">
        <v>210</v>
      </c>
      <c r="L3775" s="24" t="s">
        <v>27</v>
      </c>
      <c r="M3775">
        <v>2020</v>
      </c>
      <c r="N3775" s="18">
        <v>5</v>
      </c>
      <c r="O3775" t="s">
        <v>26</v>
      </c>
      <c r="P3775" t="s">
        <v>26</v>
      </c>
      <c r="Q3775" t="s">
        <v>26</v>
      </c>
      <c r="R3775" t="s">
        <v>26</v>
      </c>
      <c r="S3775" t="s">
        <v>26</v>
      </c>
      <c r="T3775" t="s">
        <v>26</v>
      </c>
    </row>
    <row r="3776" spans="1:20" x14ac:dyDescent="0.2">
      <c r="A3776" t="s">
        <v>2514</v>
      </c>
      <c r="B3776" s="18" t="s">
        <v>2515</v>
      </c>
      <c r="C3776" s="18" t="str">
        <f t="shared" si="125"/>
        <v xml:space="preserve">Wood </v>
      </c>
      <c r="D3776" s="18" t="str">
        <f t="shared" si="126"/>
        <v xml:space="preserve"> West Virginia</v>
      </c>
      <c r="E3776" t="s">
        <v>21</v>
      </c>
      <c r="F3776">
        <v>713940</v>
      </c>
      <c r="G3776" t="s">
        <v>22</v>
      </c>
      <c r="H3776" t="s">
        <v>21</v>
      </c>
      <c r="I3776">
        <v>1</v>
      </c>
      <c r="J3776" t="s">
        <v>23</v>
      </c>
      <c r="K3776">
        <v>220</v>
      </c>
      <c r="L3776" s="24" t="s">
        <v>31</v>
      </c>
      <c r="M3776">
        <v>2020</v>
      </c>
      <c r="N3776" s="18">
        <v>3</v>
      </c>
      <c r="O3776" t="s">
        <v>26</v>
      </c>
      <c r="P3776" t="s">
        <v>26</v>
      </c>
      <c r="Q3776" t="s">
        <v>26</v>
      </c>
      <c r="R3776" t="s">
        <v>26</v>
      </c>
      <c r="S3776" t="s">
        <v>26</v>
      </c>
      <c r="T3776" t="s">
        <v>26</v>
      </c>
    </row>
    <row r="3777" spans="1:20" x14ac:dyDescent="0.2">
      <c r="A3777" t="s">
        <v>2516</v>
      </c>
      <c r="B3777" s="18" t="s">
        <v>2517</v>
      </c>
      <c r="C3777" s="18" t="str">
        <f t="shared" si="125"/>
        <v xml:space="preserve">Barron </v>
      </c>
      <c r="D3777" s="18" t="str">
        <f t="shared" si="126"/>
        <v xml:space="preserve"> Wisconsin</v>
      </c>
      <c r="E3777" t="s">
        <v>21</v>
      </c>
      <c r="F3777">
        <v>713940</v>
      </c>
      <c r="G3777" t="s">
        <v>22</v>
      </c>
      <c r="H3777" t="s">
        <v>21</v>
      </c>
      <c r="I3777">
        <v>1</v>
      </c>
      <c r="J3777" t="s">
        <v>23</v>
      </c>
      <c r="K3777">
        <v>1</v>
      </c>
      <c r="L3777" s="24" t="s">
        <v>23</v>
      </c>
      <c r="M3777">
        <v>2020</v>
      </c>
      <c r="N3777" s="18">
        <v>5</v>
      </c>
      <c r="O3777">
        <v>218</v>
      </c>
      <c r="P3777" t="s">
        <v>30</v>
      </c>
      <c r="Q3777">
        <v>54</v>
      </c>
      <c r="R3777" t="s">
        <v>30</v>
      </c>
      <c r="S3777">
        <v>28</v>
      </c>
      <c r="T3777" t="s">
        <v>35</v>
      </c>
    </row>
    <row r="3778" spans="1:20" x14ac:dyDescent="0.2">
      <c r="A3778" t="s">
        <v>2516</v>
      </c>
      <c r="B3778" s="18" t="s">
        <v>2517</v>
      </c>
      <c r="C3778" s="18" t="str">
        <f t="shared" si="125"/>
        <v xml:space="preserve">Barron </v>
      </c>
      <c r="D3778" s="18" t="str">
        <f t="shared" si="126"/>
        <v xml:space="preserve"> Wisconsin</v>
      </c>
      <c r="E3778" t="s">
        <v>21</v>
      </c>
      <c r="F3778">
        <v>713940</v>
      </c>
      <c r="G3778" t="s">
        <v>22</v>
      </c>
      <c r="H3778" t="s">
        <v>21</v>
      </c>
      <c r="I3778">
        <v>1</v>
      </c>
      <c r="J3778" t="s">
        <v>23</v>
      </c>
      <c r="K3778">
        <v>220</v>
      </c>
      <c r="L3778" s="24" t="s">
        <v>31</v>
      </c>
      <c r="M3778">
        <v>2020</v>
      </c>
      <c r="N3778" s="18">
        <v>3</v>
      </c>
      <c r="O3778" t="s">
        <v>26</v>
      </c>
      <c r="P3778" t="s">
        <v>26</v>
      </c>
      <c r="Q3778" t="s">
        <v>26</v>
      </c>
      <c r="R3778" t="s">
        <v>26</v>
      </c>
      <c r="S3778" t="s">
        <v>26</v>
      </c>
      <c r="T3778" t="s">
        <v>26</v>
      </c>
    </row>
    <row r="3779" spans="1:20" x14ac:dyDescent="0.2">
      <c r="A3779" t="s">
        <v>2518</v>
      </c>
      <c r="B3779" s="18" t="s">
        <v>2519</v>
      </c>
      <c r="C3779" s="18" t="str">
        <f t="shared" ref="C3779:C3842" si="127">LEFT(B3779, FIND(" County",B3779))</f>
        <v xml:space="preserve">Brown </v>
      </c>
      <c r="D3779" s="18" t="str">
        <f t="shared" ref="D3779:D3842" si="128">RIGHT(B3779, LEN(B3779)-FIND(", ",B3779))</f>
        <v xml:space="preserve"> Wisconsin</v>
      </c>
      <c r="E3779" t="s">
        <v>21</v>
      </c>
      <c r="F3779">
        <v>713940</v>
      </c>
      <c r="G3779" t="s">
        <v>22</v>
      </c>
      <c r="H3779" t="s">
        <v>21</v>
      </c>
      <c r="I3779">
        <v>1</v>
      </c>
      <c r="J3779" t="s">
        <v>23</v>
      </c>
      <c r="K3779">
        <v>1</v>
      </c>
      <c r="L3779" s="24" t="s">
        <v>23</v>
      </c>
      <c r="M3779">
        <v>2020</v>
      </c>
      <c r="N3779" s="18">
        <v>36</v>
      </c>
      <c r="O3779">
        <v>9328</v>
      </c>
      <c r="P3779" t="s">
        <v>30</v>
      </c>
      <c r="Q3779">
        <v>3208</v>
      </c>
      <c r="R3779" t="s">
        <v>30</v>
      </c>
      <c r="S3779">
        <v>1363</v>
      </c>
      <c r="T3779" t="s">
        <v>24</v>
      </c>
    </row>
    <row r="3780" spans="1:20" x14ac:dyDescent="0.2">
      <c r="A3780" t="s">
        <v>2518</v>
      </c>
      <c r="B3780" s="18" t="s">
        <v>2519</v>
      </c>
      <c r="C3780" s="18" t="str">
        <f t="shared" si="127"/>
        <v xml:space="preserve">Brown </v>
      </c>
      <c r="D3780" s="18" t="str">
        <f t="shared" si="128"/>
        <v xml:space="preserve"> Wisconsin</v>
      </c>
      <c r="E3780" t="s">
        <v>21</v>
      </c>
      <c r="F3780">
        <v>713940</v>
      </c>
      <c r="G3780" t="s">
        <v>22</v>
      </c>
      <c r="H3780" t="s">
        <v>21</v>
      </c>
      <c r="I3780">
        <v>1</v>
      </c>
      <c r="J3780" t="s">
        <v>23</v>
      </c>
      <c r="K3780">
        <v>210</v>
      </c>
      <c r="L3780" s="24" t="s">
        <v>27</v>
      </c>
      <c r="M3780">
        <v>2020</v>
      </c>
      <c r="N3780" s="18">
        <v>12</v>
      </c>
      <c r="O3780" t="s">
        <v>26</v>
      </c>
      <c r="P3780" t="s">
        <v>26</v>
      </c>
      <c r="Q3780" t="s">
        <v>26</v>
      </c>
      <c r="R3780" t="s">
        <v>26</v>
      </c>
      <c r="S3780" t="s">
        <v>26</v>
      </c>
      <c r="T3780" t="s">
        <v>26</v>
      </c>
    </row>
    <row r="3781" spans="1:20" x14ac:dyDescent="0.2">
      <c r="A3781" t="s">
        <v>2518</v>
      </c>
      <c r="B3781" s="18" t="s">
        <v>2519</v>
      </c>
      <c r="C3781" s="18" t="str">
        <f t="shared" si="127"/>
        <v xml:space="preserve">Brown </v>
      </c>
      <c r="D3781" s="18" t="str">
        <f t="shared" si="128"/>
        <v xml:space="preserve"> Wisconsin</v>
      </c>
      <c r="E3781" t="s">
        <v>21</v>
      </c>
      <c r="F3781">
        <v>713940</v>
      </c>
      <c r="G3781" t="s">
        <v>22</v>
      </c>
      <c r="H3781" t="s">
        <v>21</v>
      </c>
      <c r="I3781">
        <v>1</v>
      </c>
      <c r="J3781" t="s">
        <v>23</v>
      </c>
      <c r="K3781">
        <v>220</v>
      </c>
      <c r="L3781" s="24" t="s">
        <v>31</v>
      </c>
      <c r="M3781">
        <v>2020</v>
      </c>
      <c r="N3781" s="18">
        <v>9</v>
      </c>
      <c r="O3781" t="s">
        <v>26</v>
      </c>
      <c r="P3781" t="s">
        <v>26</v>
      </c>
      <c r="Q3781" t="s">
        <v>26</v>
      </c>
      <c r="R3781" t="s">
        <v>26</v>
      </c>
      <c r="S3781" t="s">
        <v>26</v>
      </c>
      <c r="T3781" t="s">
        <v>26</v>
      </c>
    </row>
    <row r="3782" spans="1:20" x14ac:dyDescent="0.2">
      <c r="A3782" t="s">
        <v>2518</v>
      </c>
      <c r="B3782" s="18" t="s">
        <v>2519</v>
      </c>
      <c r="C3782" s="18" t="str">
        <f t="shared" si="127"/>
        <v xml:space="preserve">Brown </v>
      </c>
      <c r="D3782" s="18" t="str">
        <f t="shared" si="128"/>
        <v xml:space="preserve"> Wisconsin</v>
      </c>
      <c r="E3782" t="s">
        <v>21</v>
      </c>
      <c r="F3782">
        <v>713940</v>
      </c>
      <c r="G3782" t="s">
        <v>22</v>
      </c>
      <c r="H3782" t="s">
        <v>21</v>
      </c>
      <c r="I3782">
        <v>1</v>
      </c>
      <c r="J3782" t="s">
        <v>23</v>
      </c>
      <c r="K3782">
        <v>230</v>
      </c>
      <c r="L3782" s="24" t="s">
        <v>32</v>
      </c>
      <c r="M3782">
        <v>2020</v>
      </c>
      <c r="N3782" s="18">
        <v>5</v>
      </c>
      <c r="O3782" t="s">
        <v>26</v>
      </c>
      <c r="P3782" t="s">
        <v>26</v>
      </c>
      <c r="Q3782" t="s">
        <v>26</v>
      </c>
      <c r="R3782" t="s">
        <v>26</v>
      </c>
      <c r="S3782" t="s">
        <v>26</v>
      </c>
      <c r="T3782" t="s">
        <v>26</v>
      </c>
    </row>
    <row r="3783" spans="1:20" x14ac:dyDescent="0.2">
      <c r="A3783" t="s">
        <v>2518</v>
      </c>
      <c r="B3783" s="18" t="s">
        <v>2519</v>
      </c>
      <c r="C3783" s="18" t="str">
        <f t="shared" si="127"/>
        <v xml:space="preserve">Brown </v>
      </c>
      <c r="D3783" s="18" t="str">
        <f t="shared" si="128"/>
        <v xml:space="preserve"> Wisconsin</v>
      </c>
      <c r="E3783" t="s">
        <v>21</v>
      </c>
      <c r="F3783">
        <v>713940</v>
      </c>
      <c r="G3783" t="s">
        <v>22</v>
      </c>
      <c r="H3783" t="s">
        <v>21</v>
      </c>
      <c r="I3783">
        <v>1</v>
      </c>
      <c r="J3783" t="s">
        <v>23</v>
      </c>
      <c r="K3783">
        <v>241</v>
      </c>
      <c r="L3783" s="24" t="s">
        <v>25</v>
      </c>
      <c r="M3783">
        <v>2020</v>
      </c>
      <c r="N3783" s="18">
        <v>5</v>
      </c>
      <c r="O3783" t="s">
        <v>26</v>
      </c>
      <c r="P3783" t="s">
        <v>26</v>
      </c>
      <c r="Q3783" t="s">
        <v>26</v>
      </c>
      <c r="R3783" t="s">
        <v>26</v>
      </c>
      <c r="S3783" t="s">
        <v>26</v>
      </c>
      <c r="T3783" t="s">
        <v>26</v>
      </c>
    </row>
    <row r="3784" spans="1:20" x14ac:dyDescent="0.2">
      <c r="A3784" t="s">
        <v>2518</v>
      </c>
      <c r="B3784" s="18" t="s">
        <v>2519</v>
      </c>
      <c r="C3784" s="18" t="str">
        <f t="shared" si="127"/>
        <v xml:space="preserve">Brown </v>
      </c>
      <c r="D3784" s="18" t="str">
        <f t="shared" si="128"/>
        <v xml:space="preserve"> Wisconsin</v>
      </c>
      <c r="E3784" t="s">
        <v>21</v>
      </c>
      <c r="F3784">
        <v>713940</v>
      </c>
      <c r="G3784" t="s">
        <v>22</v>
      </c>
      <c r="H3784" t="s">
        <v>21</v>
      </c>
      <c r="I3784">
        <v>1</v>
      </c>
      <c r="J3784" t="s">
        <v>23</v>
      </c>
      <c r="K3784">
        <v>251</v>
      </c>
      <c r="L3784" s="24" t="s">
        <v>57</v>
      </c>
      <c r="M3784">
        <v>2020</v>
      </c>
      <c r="N3784" s="18">
        <v>3</v>
      </c>
      <c r="O3784" t="s">
        <v>26</v>
      </c>
      <c r="P3784" t="s">
        <v>26</v>
      </c>
      <c r="Q3784" t="s">
        <v>26</v>
      </c>
      <c r="R3784" t="s">
        <v>26</v>
      </c>
      <c r="S3784" t="s">
        <v>26</v>
      </c>
      <c r="T3784" t="s">
        <v>26</v>
      </c>
    </row>
    <row r="3785" spans="1:20" x14ac:dyDescent="0.2">
      <c r="A3785" t="s">
        <v>2520</v>
      </c>
      <c r="B3785" s="18" t="s">
        <v>2521</v>
      </c>
      <c r="C3785" s="18" t="str">
        <f t="shared" si="127"/>
        <v xml:space="preserve">Calumet </v>
      </c>
      <c r="D3785" s="18" t="str">
        <f t="shared" si="128"/>
        <v xml:space="preserve"> Wisconsin</v>
      </c>
      <c r="E3785" t="s">
        <v>21</v>
      </c>
      <c r="F3785">
        <v>713940</v>
      </c>
      <c r="G3785" t="s">
        <v>22</v>
      </c>
      <c r="H3785" t="s">
        <v>21</v>
      </c>
      <c r="I3785">
        <v>1</v>
      </c>
      <c r="J3785" t="s">
        <v>23</v>
      </c>
      <c r="K3785">
        <v>1</v>
      </c>
      <c r="L3785" s="24" t="s">
        <v>23</v>
      </c>
      <c r="M3785">
        <v>2020</v>
      </c>
      <c r="N3785" s="18">
        <v>4</v>
      </c>
      <c r="O3785">
        <v>666</v>
      </c>
      <c r="P3785" t="s">
        <v>30</v>
      </c>
      <c r="Q3785">
        <v>247</v>
      </c>
      <c r="R3785" t="s">
        <v>30</v>
      </c>
      <c r="S3785">
        <v>119</v>
      </c>
      <c r="T3785" t="s">
        <v>30</v>
      </c>
    </row>
    <row r="3786" spans="1:20" x14ac:dyDescent="0.2">
      <c r="A3786" t="s">
        <v>2522</v>
      </c>
      <c r="B3786" s="18" t="s">
        <v>2523</v>
      </c>
      <c r="C3786" s="18" t="str">
        <f t="shared" si="127"/>
        <v xml:space="preserve">Chippewa </v>
      </c>
      <c r="D3786" s="18" t="str">
        <f t="shared" si="128"/>
        <v xml:space="preserve"> Wisconsin</v>
      </c>
      <c r="E3786" t="s">
        <v>21</v>
      </c>
      <c r="F3786">
        <v>713940</v>
      </c>
      <c r="G3786" t="s">
        <v>22</v>
      </c>
      <c r="H3786" t="s">
        <v>21</v>
      </c>
      <c r="I3786">
        <v>1</v>
      </c>
      <c r="J3786" t="s">
        <v>23</v>
      </c>
      <c r="K3786">
        <v>1</v>
      </c>
      <c r="L3786" s="24" t="s">
        <v>23</v>
      </c>
      <c r="M3786">
        <v>2020</v>
      </c>
      <c r="N3786" s="18">
        <v>6</v>
      </c>
      <c r="O3786">
        <v>1103</v>
      </c>
      <c r="P3786" t="s">
        <v>24</v>
      </c>
      <c r="Q3786">
        <v>336</v>
      </c>
      <c r="R3786" t="s">
        <v>24</v>
      </c>
      <c r="S3786">
        <v>155</v>
      </c>
      <c r="T3786" t="s">
        <v>24</v>
      </c>
    </row>
    <row r="3787" spans="1:20" x14ac:dyDescent="0.2">
      <c r="A3787" t="s">
        <v>2524</v>
      </c>
      <c r="B3787" s="18" t="s">
        <v>2525</v>
      </c>
      <c r="C3787" s="18" t="str">
        <f t="shared" si="127"/>
        <v xml:space="preserve">Columbia </v>
      </c>
      <c r="D3787" s="18" t="str">
        <f t="shared" si="128"/>
        <v xml:space="preserve"> Wisconsin</v>
      </c>
      <c r="E3787" t="s">
        <v>21</v>
      </c>
      <c r="F3787">
        <v>713940</v>
      </c>
      <c r="G3787" t="s">
        <v>22</v>
      </c>
      <c r="H3787" t="s">
        <v>21</v>
      </c>
      <c r="I3787">
        <v>1</v>
      </c>
      <c r="J3787" t="s">
        <v>23</v>
      </c>
      <c r="K3787">
        <v>1</v>
      </c>
      <c r="L3787" s="24" t="s">
        <v>23</v>
      </c>
      <c r="M3787">
        <v>2020</v>
      </c>
      <c r="N3787" s="18">
        <v>4</v>
      </c>
      <c r="O3787">
        <v>574</v>
      </c>
      <c r="P3787" t="s">
        <v>30</v>
      </c>
      <c r="Q3787">
        <v>167</v>
      </c>
      <c r="R3787" t="s">
        <v>30</v>
      </c>
      <c r="S3787">
        <v>37</v>
      </c>
      <c r="T3787" t="s">
        <v>35</v>
      </c>
    </row>
    <row r="3788" spans="1:20" x14ac:dyDescent="0.2">
      <c r="A3788" t="s">
        <v>2526</v>
      </c>
      <c r="B3788" s="18" t="s">
        <v>2527</v>
      </c>
      <c r="C3788" s="18" t="str">
        <f t="shared" si="127"/>
        <v xml:space="preserve">Dane </v>
      </c>
      <c r="D3788" s="18" t="str">
        <f t="shared" si="128"/>
        <v xml:space="preserve"> Wisconsin</v>
      </c>
      <c r="E3788" t="s">
        <v>21</v>
      </c>
      <c r="F3788">
        <v>713940</v>
      </c>
      <c r="G3788" t="s">
        <v>22</v>
      </c>
      <c r="H3788" t="s">
        <v>21</v>
      </c>
      <c r="I3788">
        <v>1</v>
      </c>
      <c r="J3788" t="s">
        <v>23</v>
      </c>
      <c r="K3788">
        <v>1</v>
      </c>
      <c r="L3788" s="24" t="s">
        <v>23</v>
      </c>
      <c r="M3788">
        <v>2020</v>
      </c>
      <c r="N3788" s="18">
        <v>132</v>
      </c>
      <c r="O3788">
        <v>28259</v>
      </c>
      <c r="P3788" t="s">
        <v>30</v>
      </c>
      <c r="Q3788">
        <v>8687</v>
      </c>
      <c r="R3788" t="s">
        <v>30</v>
      </c>
      <c r="S3788">
        <v>2602</v>
      </c>
      <c r="T3788" t="s">
        <v>30</v>
      </c>
    </row>
    <row r="3789" spans="1:20" x14ac:dyDescent="0.2">
      <c r="A3789" t="s">
        <v>2526</v>
      </c>
      <c r="B3789" s="18" t="s">
        <v>2527</v>
      </c>
      <c r="C3789" s="18" t="str">
        <f t="shared" si="127"/>
        <v xml:space="preserve">Dane </v>
      </c>
      <c r="D3789" s="18" t="str">
        <f t="shared" si="128"/>
        <v xml:space="preserve"> Wisconsin</v>
      </c>
      <c r="E3789" t="s">
        <v>21</v>
      </c>
      <c r="F3789">
        <v>713940</v>
      </c>
      <c r="G3789" t="s">
        <v>22</v>
      </c>
      <c r="H3789" t="s">
        <v>21</v>
      </c>
      <c r="I3789">
        <v>1</v>
      </c>
      <c r="J3789" t="s">
        <v>23</v>
      </c>
      <c r="K3789">
        <v>210</v>
      </c>
      <c r="L3789" s="24" t="s">
        <v>27</v>
      </c>
      <c r="M3789">
        <v>2020</v>
      </c>
      <c r="N3789" s="18">
        <v>56</v>
      </c>
      <c r="O3789" t="s">
        <v>26</v>
      </c>
      <c r="P3789" t="s">
        <v>26</v>
      </c>
      <c r="Q3789" t="s">
        <v>26</v>
      </c>
      <c r="R3789" t="s">
        <v>26</v>
      </c>
      <c r="S3789" t="s">
        <v>26</v>
      </c>
      <c r="T3789" t="s">
        <v>26</v>
      </c>
    </row>
    <row r="3790" spans="1:20" x14ac:dyDescent="0.2">
      <c r="A3790" t="s">
        <v>2526</v>
      </c>
      <c r="B3790" s="18" t="s">
        <v>2527</v>
      </c>
      <c r="C3790" s="18" t="str">
        <f t="shared" si="127"/>
        <v xml:space="preserve">Dane </v>
      </c>
      <c r="D3790" s="18" t="str">
        <f t="shared" si="128"/>
        <v xml:space="preserve"> Wisconsin</v>
      </c>
      <c r="E3790" t="s">
        <v>21</v>
      </c>
      <c r="F3790">
        <v>713940</v>
      </c>
      <c r="G3790" t="s">
        <v>22</v>
      </c>
      <c r="H3790" t="s">
        <v>21</v>
      </c>
      <c r="I3790">
        <v>1</v>
      </c>
      <c r="J3790" t="s">
        <v>23</v>
      </c>
      <c r="K3790">
        <v>220</v>
      </c>
      <c r="L3790" s="24" t="s">
        <v>31</v>
      </c>
      <c r="M3790">
        <v>2020</v>
      </c>
      <c r="N3790" s="18">
        <v>33</v>
      </c>
      <c r="O3790" t="s">
        <v>26</v>
      </c>
      <c r="P3790" t="s">
        <v>26</v>
      </c>
      <c r="Q3790" t="s">
        <v>26</v>
      </c>
      <c r="R3790" t="s">
        <v>26</v>
      </c>
      <c r="S3790" t="s">
        <v>26</v>
      </c>
      <c r="T3790" t="s">
        <v>26</v>
      </c>
    </row>
    <row r="3791" spans="1:20" x14ac:dyDescent="0.2">
      <c r="A3791" t="s">
        <v>2526</v>
      </c>
      <c r="B3791" s="18" t="s">
        <v>2527</v>
      </c>
      <c r="C3791" s="18" t="str">
        <f t="shared" si="127"/>
        <v xml:space="preserve">Dane </v>
      </c>
      <c r="D3791" s="18" t="str">
        <f t="shared" si="128"/>
        <v xml:space="preserve"> Wisconsin</v>
      </c>
      <c r="E3791" t="s">
        <v>21</v>
      </c>
      <c r="F3791">
        <v>713940</v>
      </c>
      <c r="G3791" t="s">
        <v>22</v>
      </c>
      <c r="H3791" t="s">
        <v>21</v>
      </c>
      <c r="I3791">
        <v>1</v>
      </c>
      <c r="J3791" t="s">
        <v>23</v>
      </c>
      <c r="K3791">
        <v>230</v>
      </c>
      <c r="L3791" s="24" t="s">
        <v>32</v>
      </c>
      <c r="M3791">
        <v>2020</v>
      </c>
      <c r="N3791" s="18">
        <v>17</v>
      </c>
      <c r="O3791" t="s">
        <v>26</v>
      </c>
      <c r="P3791" t="s">
        <v>26</v>
      </c>
      <c r="Q3791" t="s">
        <v>26</v>
      </c>
      <c r="R3791" t="s">
        <v>26</v>
      </c>
      <c r="S3791" t="s">
        <v>26</v>
      </c>
      <c r="T3791" t="s">
        <v>26</v>
      </c>
    </row>
    <row r="3792" spans="1:20" x14ac:dyDescent="0.2">
      <c r="A3792" t="s">
        <v>2526</v>
      </c>
      <c r="B3792" s="18" t="s">
        <v>2527</v>
      </c>
      <c r="C3792" s="18" t="str">
        <f t="shared" si="127"/>
        <v xml:space="preserve">Dane </v>
      </c>
      <c r="D3792" s="18" t="str">
        <f t="shared" si="128"/>
        <v xml:space="preserve"> Wisconsin</v>
      </c>
      <c r="E3792" t="s">
        <v>21</v>
      </c>
      <c r="F3792">
        <v>713940</v>
      </c>
      <c r="G3792" t="s">
        <v>22</v>
      </c>
      <c r="H3792" t="s">
        <v>21</v>
      </c>
      <c r="I3792">
        <v>1</v>
      </c>
      <c r="J3792" t="s">
        <v>23</v>
      </c>
      <c r="K3792">
        <v>241</v>
      </c>
      <c r="L3792" s="24" t="s">
        <v>25</v>
      </c>
      <c r="M3792">
        <v>2020</v>
      </c>
      <c r="N3792" s="18">
        <v>13</v>
      </c>
      <c r="O3792" t="s">
        <v>26</v>
      </c>
      <c r="P3792" t="s">
        <v>26</v>
      </c>
      <c r="Q3792" t="s">
        <v>26</v>
      </c>
      <c r="R3792" t="s">
        <v>26</v>
      </c>
      <c r="S3792" t="s">
        <v>26</v>
      </c>
      <c r="T3792" t="s">
        <v>26</v>
      </c>
    </row>
    <row r="3793" spans="1:20" x14ac:dyDescent="0.2">
      <c r="A3793" t="s">
        <v>2526</v>
      </c>
      <c r="B3793" s="18" t="s">
        <v>2527</v>
      </c>
      <c r="C3793" s="18" t="str">
        <f t="shared" si="127"/>
        <v xml:space="preserve">Dane </v>
      </c>
      <c r="D3793" s="18" t="str">
        <f t="shared" si="128"/>
        <v xml:space="preserve"> Wisconsin</v>
      </c>
      <c r="E3793" t="s">
        <v>21</v>
      </c>
      <c r="F3793">
        <v>713940</v>
      </c>
      <c r="G3793" t="s">
        <v>22</v>
      </c>
      <c r="H3793" t="s">
        <v>21</v>
      </c>
      <c r="I3793">
        <v>1</v>
      </c>
      <c r="J3793" t="s">
        <v>23</v>
      </c>
      <c r="K3793">
        <v>242</v>
      </c>
      <c r="L3793" s="24" t="s">
        <v>56</v>
      </c>
      <c r="M3793">
        <v>2020</v>
      </c>
      <c r="N3793" s="18">
        <v>6</v>
      </c>
      <c r="O3793" t="s">
        <v>26</v>
      </c>
      <c r="P3793" t="s">
        <v>26</v>
      </c>
      <c r="Q3793" t="s">
        <v>26</v>
      </c>
      <c r="R3793" t="s">
        <v>26</v>
      </c>
      <c r="S3793" t="s">
        <v>26</v>
      </c>
      <c r="T3793" t="s">
        <v>26</v>
      </c>
    </row>
    <row r="3794" spans="1:20" x14ac:dyDescent="0.2">
      <c r="A3794" t="s">
        <v>2526</v>
      </c>
      <c r="B3794" s="18" t="s">
        <v>2527</v>
      </c>
      <c r="C3794" s="18" t="str">
        <f t="shared" si="127"/>
        <v xml:space="preserve">Dane </v>
      </c>
      <c r="D3794" s="18" t="str">
        <f t="shared" si="128"/>
        <v xml:space="preserve"> Wisconsin</v>
      </c>
      <c r="E3794" t="s">
        <v>21</v>
      </c>
      <c r="F3794">
        <v>713940</v>
      </c>
      <c r="G3794" t="s">
        <v>22</v>
      </c>
      <c r="H3794" t="s">
        <v>21</v>
      </c>
      <c r="I3794">
        <v>1</v>
      </c>
      <c r="J3794" t="s">
        <v>23</v>
      </c>
      <c r="K3794">
        <v>251</v>
      </c>
      <c r="L3794" s="24" t="s">
        <v>57</v>
      </c>
      <c r="M3794">
        <v>2020</v>
      </c>
      <c r="N3794" s="18">
        <v>6</v>
      </c>
      <c r="O3794" t="s">
        <v>26</v>
      </c>
      <c r="P3794" t="s">
        <v>26</v>
      </c>
      <c r="Q3794" t="s">
        <v>26</v>
      </c>
      <c r="R3794" t="s">
        <v>26</v>
      </c>
      <c r="S3794" t="s">
        <v>26</v>
      </c>
      <c r="T3794" t="s">
        <v>26</v>
      </c>
    </row>
    <row r="3795" spans="1:20" x14ac:dyDescent="0.2">
      <c r="A3795" t="s">
        <v>2528</v>
      </c>
      <c r="B3795" s="18" t="s">
        <v>2529</v>
      </c>
      <c r="C3795" s="18" t="str">
        <f t="shared" si="127"/>
        <v xml:space="preserve">Dodge </v>
      </c>
      <c r="D3795" s="18" t="str">
        <f t="shared" si="128"/>
        <v xml:space="preserve"> Wisconsin</v>
      </c>
      <c r="E3795" t="s">
        <v>21</v>
      </c>
      <c r="F3795">
        <v>713940</v>
      </c>
      <c r="G3795" t="s">
        <v>22</v>
      </c>
      <c r="H3795" t="s">
        <v>21</v>
      </c>
      <c r="I3795">
        <v>1</v>
      </c>
      <c r="J3795" t="s">
        <v>23</v>
      </c>
      <c r="K3795">
        <v>1</v>
      </c>
      <c r="L3795" s="24" t="s">
        <v>23</v>
      </c>
      <c r="M3795">
        <v>2020</v>
      </c>
      <c r="N3795" s="18">
        <v>6</v>
      </c>
      <c r="O3795">
        <v>1938</v>
      </c>
      <c r="P3795" t="s">
        <v>24</v>
      </c>
      <c r="Q3795">
        <v>394</v>
      </c>
      <c r="R3795" t="s">
        <v>24</v>
      </c>
      <c r="S3795">
        <v>192</v>
      </c>
      <c r="T3795" t="s">
        <v>24</v>
      </c>
    </row>
    <row r="3796" spans="1:20" x14ac:dyDescent="0.2">
      <c r="A3796" t="s">
        <v>2528</v>
      </c>
      <c r="B3796" s="18" t="s">
        <v>2529</v>
      </c>
      <c r="C3796" s="18" t="str">
        <f t="shared" si="127"/>
        <v xml:space="preserve">Dodge </v>
      </c>
      <c r="D3796" s="18" t="str">
        <f t="shared" si="128"/>
        <v xml:space="preserve"> Wisconsin</v>
      </c>
      <c r="E3796" t="s">
        <v>21</v>
      </c>
      <c r="F3796">
        <v>713940</v>
      </c>
      <c r="G3796" t="s">
        <v>22</v>
      </c>
      <c r="H3796" t="s">
        <v>21</v>
      </c>
      <c r="I3796">
        <v>1</v>
      </c>
      <c r="J3796" t="s">
        <v>23</v>
      </c>
      <c r="K3796">
        <v>220</v>
      </c>
      <c r="L3796" s="24" t="s">
        <v>31</v>
      </c>
      <c r="M3796">
        <v>2020</v>
      </c>
      <c r="N3796" s="18">
        <v>3</v>
      </c>
      <c r="O3796" t="s">
        <v>26</v>
      </c>
      <c r="P3796" t="s">
        <v>26</v>
      </c>
      <c r="Q3796" t="s">
        <v>26</v>
      </c>
      <c r="R3796" t="s">
        <v>26</v>
      </c>
      <c r="S3796" t="s">
        <v>26</v>
      </c>
      <c r="T3796" t="s">
        <v>26</v>
      </c>
    </row>
    <row r="3797" spans="1:20" x14ac:dyDescent="0.2">
      <c r="A3797" t="s">
        <v>2530</v>
      </c>
      <c r="B3797" s="18" t="s">
        <v>2531</v>
      </c>
      <c r="C3797" s="18" t="str">
        <f t="shared" si="127"/>
        <v xml:space="preserve">Door </v>
      </c>
      <c r="D3797" s="18" t="str">
        <f t="shared" si="128"/>
        <v xml:space="preserve"> Wisconsin</v>
      </c>
      <c r="E3797" t="s">
        <v>21</v>
      </c>
      <c r="F3797">
        <v>713940</v>
      </c>
      <c r="G3797" t="s">
        <v>22</v>
      </c>
      <c r="H3797" t="s">
        <v>21</v>
      </c>
      <c r="I3797">
        <v>1</v>
      </c>
      <c r="J3797" t="s">
        <v>23</v>
      </c>
      <c r="K3797">
        <v>1</v>
      </c>
      <c r="L3797" s="24" t="s">
        <v>23</v>
      </c>
      <c r="M3797">
        <v>2020</v>
      </c>
      <c r="N3797" s="18">
        <v>3</v>
      </c>
      <c r="O3797">
        <v>1303</v>
      </c>
      <c r="P3797" t="s">
        <v>35</v>
      </c>
      <c r="Q3797">
        <v>415</v>
      </c>
      <c r="R3797" t="s">
        <v>35</v>
      </c>
      <c r="S3797">
        <v>62</v>
      </c>
      <c r="T3797" t="s">
        <v>24</v>
      </c>
    </row>
    <row r="3798" spans="1:20" x14ac:dyDescent="0.2">
      <c r="A3798" t="s">
        <v>2532</v>
      </c>
      <c r="B3798" s="18" t="s">
        <v>2533</v>
      </c>
      <c r="C3798" s="18" t="str">
        <f t="shared" si="127"/>
        <v xml:space="preserve">Douglas </v>
      </c>
      <c r="D3798" s="18" t="str">
        <f t="shared" si="128"/>
        <v xml:space="preserve"> Wisconsin</v>
      </c>
      <c r="E3798" t="s">
        <v>21</v>
      </c>
      <c r="F3798">
        <v>713940</v>
      </c>
      <c r="G3798" t="s">
        <v>22</v>
      </c>
      <c r="H3798" t="s">
        <v>21</v>
      </c>
      <c r="I3798">
        <v>1</v>
      </c>
      <c r="J3798" t="s">
        <v>23</v>
      </c>
      <c r="K3798">
        <v>1</v>
      </c>
      <c r="L3798" s="24" t="s">
        <v>23</v>
      </c>
      <c r="M3798">
        <v>2020</v>
      </c>
      <c r="N3798" s="18">
        <v>7</v>
      </c>
      <c r="O3798">
        <v>1315</v>
      </c>
      <c r="P3798" t="s">
        <v>35</v>
      </c>
      <c r="Q3798">
        <v>417</v>
      </c>
      <c r="R3798" t="s">
        <v>35</v>
      </c>
      <c r="S3798">
        <v>147</v>
      </c>
      <c r="T3798" t="s">
        <v>35</v>
      </c>
    </row>
    <row r="3799" spans="1:20" x14ac:dyDescent="0.2">
      <c r="A3799" t="s">
        <v>2532</v>
      </c>
      <c r="B3799" s="18" t="s">
        <v>2533</v>
      </c>
      <c r="C3799" s="18" t="str">
        <f t="shared" si="127"/>
        <v xml:space="preserve">Douglas </v>
      </c>
      <c r="D3799" s="18" t="str">
        <f t="shared" si="128"/>
        <v xml:space="preserve"> Wisconsin</v>
      </c>
      <c r="E3799" t="s">
        <v>21</v>
      </c>
      <c r="F3799">
        <v>713940</v>
      </c>
      <c r="G3799" t="s">
        <v>22</v>
      </c>
      <c r="H3799" t="s">
        <v>21</v>
      </c>
      <c r="I3799">
        <v>1</v>
      </c>
      <c r="J3799" t="s">
        <v>23</v>
      </c>
      <c r="K3799">
        <v>210</v>
      </c>
      <c r="L3799" s="24" t="s">
        <v>27</v>
      </c>
      <c r="M3799">
        <v>2020</v>
      </c>
      <c r="N3799" s="18">
        <v>3</v>
      </c>
      <c r="O3799" t="s">
        <v>26</v>
      </c>
      <c r="P3799" t="s">
        <v>26</v>
      </c>
      <c r="Q3799" t="s">
        <v>26</v>
      </c>
      <c r="R3799" t="s">
        <v>26</v>
      </c>
      <c r="S3799" t="s">
        <v>26</v>
      </c>
      <c r="T3799" t="s">
        <v>26</v>
      </c>
    </row>
    <row r="3800" spans="1:20" x14ac:dyDescent="0.2">
      <c r="A3800" t="s">
        <v>2534</v>
      </c>
      <c r="B3800" s="18" t="s">
        <v>2535</v>
      </c>
      <c r="C3800" s="18" t="str">
        <f t="shared" si="127"/>
        <v xml:space="preserve">Dunn </v>
      </c>
      <c r="D3800" s="18" t="str">
        <f t="shared" si="128"/>
        <v xml:space="preserve"> Wisconsin</v>
      </c>
      <c r="E3800" t="s">
        <v>21</v>
      </c>
      <c r="F3800">
        <v>713940</v>
      </c>
      <c r="G3800" t="s">
        <v>22</v>
      </c>
      <c r="H3800" t="s">
        <v>21</v>
      </c>
      <c r="I3800">
        <v>1</v>
      </c>
      <c r="J3800" t="s">
        <v>23</v>
      </c>
      <c r="K3800">
        <v>1</v>
      </c>
      <c r="L3800" s="24" t="s">
        <v>23</v>
      </c>
      <c r="M3800">
        <v>2020</v>
      </c>
      <c r="N3800" s="18">
        <v>6</v>
      </c>
      <c r="O3800">
        <v>68</v>
      </c>
      <c r="P3800" t="s">
        <v>30</v>
      </c>
      <c r="Q3800">
        <v>22</v>
      </c>
      <c r="R3800" t="s">
        <v>24</v>
      </c>
      <c r="S3800">
        <v>14</v>
      </c>
      <c r="T3800" t="s">
        <v>30</v>
      </c>
    </row>
    <row r="3801" spans="1:20" x14ac:dyDescent="0.2">
      <c r="A3801" t="s">
        <v>2534</v>
      </c>
      <c r="B3801" s="18" t="s">
        <v>2535</v>
      </c>
      <c r="C3801" s="18" t="str">
        <f t="shared" si="127"/>
        <v xml:space="preserve">Dunn </v>
      </c>
      <c r="D3801" s="18" t="str">
        <f t="shared" si="128"/>
        <v xml:space="preserve"> Wisconsin</v>
      </c>
      <c r="E3801" t="s">
        <v>21</v>
      </c>
      <c r="F3801">
        <v>713940</v>
      </c>
      <c r="G3801" t="s">
        <v>22</v>
      </c>
      <c r="H3801" t="s">
        <v>21</v>
      </c>
      <c r="I3801">
        <v>1</v>
      </c>
      <c r="J3801" t="s">
        <v>23</v>
      </c>
      <c r="K3801">
        <v>210</v>
      </c>
      <c r="L3801" s="24" t="s">
        <v>27</v>
      </c>
      <c r="M3801">
        <v>2020</v>
      </c>
      <c r="N3801" s="18">
        <v>5</v>
      </c>
      <c r="O3801" t="s">
        <v>26</v>
      </c>
      <c r="P3801" t="s">
        <v>26</v>
      </c>
      <c r="Q3801" t="s">
        <v>26</v>
      </c>
      <c r="R3801" t="s">
        <v>26</v>
      </c>
      <c r="S3801" t="s">
        <v>26</v>
      </c>
      <c r="T3801" t="s">
        <v>26</v>
      </c>
    </row>
    <row r="3802" spans="1:20" x14ac:dyDescent="0.2">
      <c r="A3802" t="s">
        <v>2536</v>
      </c>
      <c r="B3802" s="18" t="s">
        <v>2537</v>
      </c>
      <c r="C3802" s="18" t="str">
        <f t="shared" si="127"/>
        <v xml:space="preserve">Eau Claire </v>
      </c>
      <c r="D3802" s="18" t="str">
        <f t="shared" si="128"/>
        <v xml:space="preserve"> Wisconsin</v>
      </c>
      <c r="E3802" t="s">
        <v>21</v>
      </c>
      <c r="F3802">
        <v>713940</v>
      </c>
      <c r="G3802" t="s">
        <v>22</v>
      </c>
      <c r="H3802" t="s">
        <v>21</v>
      </c>
      <c r="I3802">
        <v>1</v>
      </c>
      <c r="J3802" t="s">
        <v>23</v>
      </c>
      <c r="K3802">
        <v>1</v>
      </c>
      <c r="L3802" s="24" t="s">
        <v>23</v>
      </c>
      <c r="M3802">
        <v>2020</v>
      </c>
      <c r="N3802" s="18">
        <v>17</v>
      </c>
      <c r="O3802">
        <v>3524</v>
      </c>
      <c r="P3802" t="s">
        <v>24</v>
      </c>
      <c r="Q3802">
        <v>1127</v>
      </c>
      <c r="R3802" t="s">
        <v>24</v>
      </c>
      <c r="S3802">
        <v>566</v>
      </c>
      <c r="T3802" t="s">
        <v>24</v>
      </c>
    </row>
    <row r="3803" spans="1:20" x14ac:dyDescent="0.2">
      <c r="A3803" t="s">
        <v>2536</v>
      </c>
      <c r="B3803" s="18" t="s">
        <v>2537</v>
      </c>
      <c r="C3803" s="18" t="str">
        <f t="shared" si="127"/>
        <v xml:space="preserve">Eau Claire </v>
      </c>
      <c r="D3803" s="18" t="str">
        <f t="shared" si="128"/>
        <v xml:space="preserve"> Wisconsin</v>
      </c>
      <c r="E3803" t="s">
        <v>21</v>
      </c>
      <c r="F3803">
        <v>713940</v>
      </c>
      <c r="G3803" t="s">
        <v>22</v>
      </c>
      <c r="H3803" t="s">
        <v>21</v>
      </c>
      <c r="I3803">
        <v>1</v>
      </c>
      <c r="J3803" t="s">
        <v>23</v>
      </c>
      <c r="K3803">
        <v>210</v>
      </c>
      <c r="L3803" s="24" t="s">
        <v>27</v>
      </c>
      <c r="M3803">
        <v>2020</v>
      </c>
      <c r="N3803" s="18">
        <v>4</v>
      </c>
      <c r="O3803" t="s">
        <v>26</v>
      </c>
      <c r="P3803" t="s">
        <v>26</v>
      </c>
      <c r="Q3803" t="s">
        <v>26</v>
      </c>
      <c r="R3803" t="s">
        <v>26</v>
      </c>
      <c r="S3803" t="s">
        <v>26</v>
      </c>
      <c r="T3803" t="s">
        <v>26</v>
      </c>
    </row>
    <row r="3804" spans="1:20" x14ac:dyDescent="0.2">
      <c r="A3804" t="s">
        <v>2536</v>
      </c>
      <c r="B3804" s="18" t="s">
        <v>2537</v>
      </c>
      <c r="C3804" s="18" t="str">
        <f t="shared" si="127"/>
        <v xml:space="preserve">Eau Claire </v>
      </c>
      <c r="D3804" s="18" t="str">
        <f t="shared" si="128"/>
        <v xml:space="preserve"> Wisconsin</v>
      </c>
      <c r="E3804" t="s">
        <v>21</v>
      </c>
      <c r="F3804">
        <v>713940</v>
      </c>
      <c r="G3804" t="s">
        <v>22</v>
      </c>
      <c r="H3804" t="s">
        <v>21</v>
      </c>
      <c r="I3804">
        <v>1</v>
      </c>
      <c r="J3804" t="s">
        <v>23</v>
      </c>
      <c r="K3804">
        <v>220</v>
      </c>
      <c r="L3804" s="24" t="s">
        <v>31</v>
      </c>
      <c r="M3804">
        <v>2020</v>
      </c>
      <c r="N3804" s="18">
        <v>3</v>
      </c>
      <c r="O3804" t="s">
        <v>26</v>
      </c>
      <c r="P3804" t="s">
        <v>26</v>
      </c>
      <c r="Q3804" t="s">
        <v>26</v>
      </c>
      <c r="R3804" t="s">
        <v>26</v>
      </c>
      <c r="S3804" t="s">
        <v>26</v>
      </c>
      <c r="T3804" t="s">
        <v>26</v>
      </c>
    </row>
    <row r="3805" spans="1:20" x14ac:dyDescent="0.2">
      <c r="A3805" t="s">
        <v>2536</v>
      </c>
      <c r="B3805" s="18" t="s">
        <v>2537</v>
      </c>
      <c r="C3805" s="18" t="str">
        <f t="shared" si="127"/>
        <v xml:space="preserve">Eau Claire </v>
      </c>
      <c r="D3805" s="18" t="str">
        <f t="shared" si="128"/>
        <v xml:space="preserve"> Wisconsin</v>
      </c>
      <c r="E3805" t="s">
        <v>21</v>
      </c>
      <c r="F3805">
        <v>713940</v>
      </c>
      <c r="G3805" t="s">
        <v>22</v>
      </c>
      <c r="H3805" t="s">
        <v>21</v>
      </c>
      <c r="I3805">
        <v>1</v>
      </c>
      <c r="J3805" t="s">
        <v>23</v>
      </c>
      <c r="K3805">
        <v>230</v>
      </c>
      <c r="L3805" s="24" t="s">
        <v>32</v>
      </c>
      <c r="M3805">
        <v>2020</v>
      </c>
      <c r="N3805" s="18">
        <v>3</v>
      </c>
      <c r="O3805" t="s">
        <v>26</v>
      </c>
      <c r="P3805" t="s">
        <v>26</v>
      </c>
      <c r="Q3805" t="s">
        <v>26</v>
      </c>
      <c r="R3805" t="s">
        <v>26</v>
      </c>
      <c r="S3805" t="s">
        <v>26</v>
      </c>
      <c r="T3805" t="s">
        <v>26</v>
      </c>
    </row>
    <row r="3806" spans="1:20" x14ac:dyDescent="0.2">
      <c r="A3806" t="s">
        <v>2536</v>
      </c>
      <c r="B3806" s="18" t="s">
        <v>2537</v>
      </c>
      <c r="C3806" s="18" t="str">
        <f t="shared" si="127"/>
        <v xml:space="preserve">Eau Claire </v>
      </c>
      <c r="D3806" s="18" t="str">
        <f t="shared" si="128"/>
        <v xml:space="preserve"> Wisconsin</v>
      </c>
      <c r="E3806" t="s">
        <v>21</v>
      </c>
      <c r="F3806">
        <v>713940</v>
      </c>
      <c r="G3806" t="s">
        <v>22</v>
      </c>
      <c r="H3806" t="s">
        <v>21</v>
      </c>
      <c r="I3806">
        <v>1</v>
      </c>
      <c r="J3806" t="s">
        <v>23</v>
      </c>
      <c r="K3806">
        <v>241</v>
      </c>
      <c r="L3806" s="24" t="s">
        <v>25</v>
      </c>
      <c r="M3806">
        <v>2020</v>
      </c>
      <c r="N3806" s="18">
        <v>5</v>
      </c>
      <c r="O3806" t="s">
        <v>26</v>
      </c>
      <c r="P3806" t="s">
        <v>26</v>
      </c>
      <c r="Q3806" t="s">
        <v>26</v>
      </c>
      <c r="R3806" t="s">
        <v>26</v>
      </c>
      <c r="S3806" t="s">
        <v>26</v>
      </c>
      <c r="T3806" t="s">
        <v>26</v>
      </c>
    </row>
    <row r="3807" spans="1:20" x14ac:dyDescent="0.2">
      <c r="A3807" t="s">
        <v>2538</v>
      </c>
      <c r="B3807" s="18" t="s">
        <v>2539</v>
      </c>
      <c r="C3807" s="18" t="str">
        <f t="shared" si="127"/>
        <v xml:space="preserve">Fond du Lac </v>
      </c>
      <c r="D3807" s="18" t="str">
        <f t="shared" si="128"/>
        <v xml:space="preserve"> Wisconsin</v>
      </c>
      <c r="E3807" t="s">
        <v>21</v>
      </c>
      <c r="F3807">
        <v>713940</v>
      </c>
      <c r="G3807" t="s">
        <v>22</v>
      </c>
      <c r="H3807" t="s">
        <v>21</v>
      </c>
      <c r="I3807">
        <v>1</v>
      </c>
      <c r="J3807" t="s">
        <v>23</v>
      </c>
      <c r="K3807">
        <v>1</v>
      </c>
      <c r="L3807" s="24" t="s">
        <v>23</v>
      </c>
      <c r="M3807">
        <v>2020</v>
      </c>
      <c r="N3807" s="18">
        <v>11</v>
      </c>
      <c r="O3807">
        <v>2252</v>
      </c>
      <c r="P3807" t="s">
        <v>24</v>
      </c>
      <c r="Q3807">
        <v>623</v>
      </c>
      <c r="R3807" t="s">
        <v>24</v>
      </c>
      <c r="S3807">
        <v>310</v>
      </c>
      <c r="T3807" t="s">
        <v>35</v>
      </c>
    </row>
    <row r="3808" spans="1:20" x14ac:dyDescent="0.2">
      <c r="A3808" t="s">
        <v>2538</v>
      </c>
      <c r="B3808" s="18" t="s">
        <v>2539</v>
      </c>
      <c r="C3808" s="18" t="str">
        <f t="shared" si="127"/>
        <v xml:space="preserve">Fond du Lac </v>
      </c>
      <c r="D3808" s="18" t="str">
        <f t="shared" si="128"/>
        <v xml:space="preserve"> Wisconsin</v>
      </c>
      <c r="E3808" t="s">
        <v>21</v>
      </c>
      <c r="F3808">
        <v>713940</v>
      </c>
      <c r="G3808" t="s">
        <v>22</v>
      </c>
      <c r="H3808" t="s">
        <v>21</v>
      </c>
      <c r="I3808">
        <v>1</v>
      </c>
      <c r="J3808" t="s">
        <v>23</v>
      </c>
      <c r="K3808">
        <v>210</v>
      </c>
      <c r="L3808" s="24" t="s">
        <v>27</v>
      </c>
      <c r="M3808">
        <v>2020</v>
      </c>
      <c r="N3808" s="18">
        <v>8</v>
      </c>
      <c r="O3808" t="s">
        <v>26</v>
      </c>
      <c r="P3808" t="s">
        <v>26</v>
      </c>
      <c r="Q3808" t="s">
        <v>26</v>
      </c>
      <c r="R3808" t="s">
        <v>26</v>
      </c>
      <c r="S3808" t="s">
        <v>26</v>
      </c>
      <c r="T3808" t="s">
        <v>26</v>
      </c>
    </row>
    <row r="3809" spans="1:20" x14ac:dyDescent="0.2">
      <c r="A3809" t="s">
        <v>2540</v>
      </c>
      <c r="B3809" s="18" t="s">
        <v>2541</v>
      </c>
      <c r="C3809" s="18" t="str">
        <f t="shared" si="127"/>
        <v xml:space="preserve">Grant </v>
      </c>
      <c r="D3809" s="18" t="str">
        <f t="shared" si="128"/>
        <v xml:space="preserve"> Wisconsin</v>
      </c>
      <c r="E3809" t="s">
        <v>21</v>
      </c>
      <c r="F3809">
        <v>713940</v>
      </c>
      <c r="G3809" t="s">
        <v>22</v>
      </c>
      <c r="H3809" t="s">
        <v>21</v>
      </c>
      <c r="I3809">
        <v>1</v>
      </c>
      <c r="J3809" t="s">
        <v>23</v>
      </c>
      <c r="K3809">
        <v>1</v>
      </c>
      <c r="L3809" s="24" t="s">
        <v>23</v>
      </c>
      <c r="M3809">
        <v>2020</v>
      </c>
      <c r="N3809" s="18">
        <v>3</v>
      </c>
      <c r="O3809">
        <v>223</v>
      </c>
      <c r="P3809" t="s">
        <v>24</v>
      </c>
      <c r="Q3809">
        <v>82</v>
      </c>
      <c r="R3809" t="s">
        <v>24</v>
      </c>
      <c r="S3809">
        <v>22</v>
      </c>
      <c r="T3809" t="s">
        <v>24</v>
      </c>
    </row>
    <row r="3810" spans="1:20" x14ac:dyDescent="0.2">
      <c r="A3810" t="s">
        <v>2542</v>
      </c>
      <c r="B3810" s="18" t="s">
        <v>2543</v>
      </c>
      <c r="C3810" s="18" t="str">
        <f t="shared" si="127"/>
        <v xml:space="preserve">Green </v>
      </c>
      <c r="D3810" s="18" t="str">
        <f t="shared" si="128"/>
        <v xml:space="preserve"> Wisconsin</v>
      </c>
      <c r="E3810" t="s">
        <v>21</v>
      </c>
      <c r="F3810">
        <v>713940</v>
      </c>
      <c r="G3810" t="s">
        <v>22</v>
      </c>
      <c r="H3810" t="s">
        <v>21</v>
      </c>
      <c r="I3810">
        <v>1</v>
      </c>
      <c r="J3810" t="s">
        <v>23</v>
      </c>
      <c r="K3810">
        <v>1</v>
      </c>
      <c r="L3810" s="24" t="s">
        <v>23</v>
      </c>
      <c r="M3810">
        <v>2020</v>
      </c>
      <c r="N3810" s="18">
        <v>6</v>
      </c>
      <c r="O3810">
        <v>663</v>
      </c>
      <c r="P3810" t="s">
        <v>24</v>
      </c>
      <c r="Q3810">
        <v>226</v>
      </c>
      <c r="R3810" t="s">
        <v>35</v>
      </c>
      <c r="S3810">
        <v>90</v>
      </c>
      <c r="T3810" t="s">
        <v>35</v>
      </c>
    </row>
    <row r="3811" spans="1:20" x14ac:dyDescent="0.2">
      <c r="A3811" t="s">
        <v>2542</v>
      </c>
      <c r="B3811" s="18" t="s">
        <v>2543</v>
      </c>
      <c r="C3811" s="18" t="str">
        <f t="shared" si="127"/>
        <v xml:space="preserve">Green </v>
      </c>
      <c r="D3811" s="18" t="str">
        <f t="shared" si="128"/>
        <v xml:space="preserve"> Wisconsin</v>
      </c>
      <c r="E3811" t="s">
        <v>21</v>
      </c>
      <c r="F3811">
        <v>713940</v>
      </c>
      <c r="G3811" t="s">
        <v>22</v>
      </c>
      <c r="H3811" t="s">
        <v>21</v>
      </c>
      <c r="I3811">
        <v>1</v>
      </c>
      <c r="J3811" t="s">
        <v>23</v>
      </c>
      <c r="K3811">
        <v>210</v>
      </c>
      <c r="L3811" s="24" t="s">
        <v>27</v>
      </c>
      <c r="M3811">
        <v>2020</v>
      </c>
      <c r="N3811" s="18">
        <v>4</v>
      </c>
      <c r="O3811" t="s">
        <v>26</v>
      </c>
      <c r="P3811" t="s">
        <v>26</v>
      </c>
      <c r="Q3811" t="s">
        <v>26</v>
      </c>
      <c r="R3811" t="s">
        <v>26</v>
      </c>
      <c r="S3811" t="s">
        <v>26</v>
      </c>
      <c r="T3811" t="s">
        <v>26</v>
      </c>
    </row>
    <row r="3812" spans="1:20" x14ac:dyDescent="0.2">
      <c r="A3812" t="s">
        <v>2544</v>
      </c>
      <c r="B3812" s="18" t="s">
        <v>2545</v>
      </c>
      <c r="C3812" s="18" t="str">
        <f t="shared" si="127"/>
        <v xml:space="preserve">Jefferson </v>
      </c>
      <c r="D3812" s="18" t="str">
        <f t="shared" si="128"/>
        <v xml:space="preserve"> Wisconsin</v>
      </c>
      <c r="E3812" t="s">
        <v>21</v>
      </c>
      <c r="F3812">
        <v>713940</v>
      </c>
      <c r="G3812" t="s">
        <v>22</v>
      </c>
      <c r="H3812" t="s">
        <v>21</v>
      </c>
      <c r="I3812">
        <v>1</v>
      </c>
      <c r="J3812" t="s">
        <v>23</v>
      </c>
      <c r="K3812">
        <v>1</v>
      </c>
      <c r="L3812" s="24" t="s">
        <v>23</v>
      </c>
      <c r="M3812">
        <v>2020</v>
      </c>
      <c r="N3812" s="18">
        <v>14</v>
      </c>
      <c r="O3812">
        <v>1327</v>
      </c>
      <c r="P3812" t="s">
        <v>30</v>
      </c>
      <c r="Q3812">
        <v>355</v>
      </c>
      <c r="R3812" t="s">
        <v>30</v>
      </c>
      <c r="S3812">
        <v>128</v>
      </c>
      <c r="T3812" t="s">
        <v>24</v>
      </c>
    </row>
    <row r="3813" spans="1:20" x14ac:dyDescent="0.2">
      <c r="A3813" t="s">
        <v>2544</v>
      </c>
      <c r="B3813" s="18" t="s">
        <v>2545</v>
      </c>
      <c r="C3813" s="18" t="str">
        <f t="shared" si="127"/>
        <v xml:space="preserve">Jefferson </v>
      </c>
      <c r="D3813" s="18" t="str">
        <f t="shared" si="128"/>
        <v xml:space="preserve"> Wisconsin</v>
      </c>
      <c r="E3813" t="s">
        <v>21</v>
      </c>
      <c r="F3813">
        <v>713940</v>
      </c>
      <c r="G3813" t="s">
        <v>22</v>
      </c>
      <c r="H3813" t="s">
        <v>21</v>
      </c>
      <c r="I3813">
        <v>1</v>
      </c>
      <c r="J3813" t="s">
        <v>23</v>
      </c>
      <c r="K3813">
        <v>210</v>
      </c>
      <c r="L3813" s="24" t="s">
        <v>27</v>
      </c>
      <c r="M3813">
        <v>2020</v>
      </c>
      <c r="N3813" s="18">
        <v>9</v>
      </c>
      <c r="O3813" t="s">
        <v>26</v>
      </c>
      <c r="P3813" t="s">
        <v>26</v>
      </c>
      <c r="Q3813" t="s">
        <v>26</v>
      </c>
      <c r="R3813" t="s">
        <v>26</v>
      </c>
      <c r="S3813" t="s">
        <v>26</v>
      </c>
      <c r="T3813" t="s">
        <v>26</v>
      </c>
    </row>
    <row r="3814" spans="1:20" x14ac:dyDescent="0.2">
      <c r="A3814" t="s">
        <v>2546</v>
      </c>
      <c r="B3814" s="18" t="s">
        <v>2547</v>
      </c>
      <c r="C3814" s="18" t="str">
        <f t="shared" si="127"/>
        <v xml:space="preserve">Juneau </v>
      </c>
      <c r="D3814" s="18" t="str">
        <f t="shared" si="128"/>
        <v xml:space="preserve"> Wisconsin</v>
      </c>
      <c r="E3814" t="s">
        <v>21</v>
      </c>
      <c r="F3814">
        <v>713940</v>
      </c>
      <c r="G3814" t="s">
        <v>22</v>
      </c>
      <c r="H3814" t="s">
        <v>21</v>
      </c>
      <c r="I3814">
        <v>1</v>
      </c>
      <c r="J3814" t="s">
        <v>23</v>
      </c>
      <c r="K3814">
        <v>1</v>
      </c>
      <c r="L3814" s="24" t="s">
        <v>23</v>
      </c>
      <c r="M3814">
        <v>2020</v>
      </c>
      <c r="N3814" s="18">
        <v>3</v>
      </c>
      <c r="O3814">
        <v>133</v>
      </c>
      <c r="P3814" t="s">
        <v>35</v>
      </c>
      <c r="Q3814">
        <v>42</v>
      </c>
      <c r="R3814" t="s">
        <v>35</v>
      </c>
      <c r="S3814">
        <v>9</v>
      </c>
      <c r="T3814" t="s">
        <v>30</v>
      </c>
    </row>
    <row r="3815" spans="1:20" x14ac:dyDescent="0.2">
      <c r="A3815" t="s">
        <v>2546</v>
      </c>
      <c r="B3815" s="18" t="s">
        <v>2547</v>
      </c>
      <c r="C3815" s="18" t="str">
        <f t="shared" si="127"/>
        <v xml:space="preserve">Juneau </v>
      </c>
      <c r="D3815" s="18" t="str">
        <f t="shared" si="128"/>
        <v xml:space="preserve"> Wisconsin</v>
      </c>
      <c r="E3815" t="s">
        <v>21</v>
      </c>
      <c r="F3815">
        <v>713940</v>
      </c>
      <c r="G3815" t="s">
        <v>22</v>
      </c>
      <c r="H3815" t="s">
        <v>21</v>
      </c>
      <c r="I3815">
        <v>1</v>
      </c>
      <c r="J3815" t="s">
        <v>23</v>
      </c>
      <c r="K3815">
        <v>210</v>
      </c>
      <c r="L3815" s="24" t="s">
        <v>27</v>
      </c>
      <c r="M3815">
        <v>2020</v>
      </c>
      <c r="N3815" s="18">
        <v>3</v>
      </c>
      <c r="O3815" t="s">
        <v>26</v>
      </c>
      <c r="P3815" t="s">
        <v>26</v>
      </c>
      <c r="Q3815" t="s">
        <v>26</v>
      </c>
      <c r="R3815" t="s">
        <v>26</v>
      </c>
      <c r="S3815" t="s">
        <v>26</v>
      </c>
      <c r="T3815" t="s">
        <v>26</v>
      </c>
    </row>
    <row r="3816" spans="1:20" x14ac:dyDescent="0.2">
      <c r="A3816" t="s">
        <v>2548</v>
      </c>
      <c r="B3816" s="18" t="s">
        <v>2549</v>
      </c>
      <c r="C3816" s="18" t="str">
        <f t="shared" si="127"/>
        <v xml:space="preserve">Kenosha </v>
      </c>
      <c r="D3816" s="18" t="str">
        <f t="shared" si="128"/>
        <v xml:space="preserve"> Wisconsin</v>
      </c>
      <c r="E3816" t="s">
        <v>21</v>
      </c>
      <c r="F3816">
        <v>713940</v>
      </c>
      <c r="G3816" t="s">
        <v>22</v>
      </c>
      <c r="H3816" t="s">
        <v>21</v>
      </c>
      <c r="I3816">
        <v>1</v>
      </c>
      <c r="J3816" t="s">
        <v>23</v>
      </c>
      <c r="K3816">
        <v>1</v>
      </c>
      <c r="L3816" s="24" t="s">
        <v>23</v>
      </c>
      <c r="M3816">
        <v>2020</v>
      </c>
      <c r="N3816" s="18">
        <v>19</v>
      </c>
      <c r="O3816">
        <v>3240</v>
      </c>
      <c r="P3816" t="s">
        <v>30</v>
      </c>
      <c r="Q3816">
        <v>919</v>
      </c>
      <c r="R3816" t="s">
        <v>30</v>
      </c>
      <c r="S3816">
        <v>346</v>
      </c>
      <c r="T3816" t="s">
        <v>30</v>
      </c>
    </row>
    <row r="3817" spans="1:20" x14ac:dyDescent="0.2">
      <c r="A3817" t="s">
        <v>2548</v>
      </c>
      <c r="B3817" s="18" t="s">
        <v>2549</v>
      </c>
      <c r="C3817" s="18" t="str">
        <f t="shared" si="127"/>
        <v xml:space="preserve">Kenosha </v>
      </c>
      <c r="D3817" s="18" t="str">
        <f t="shared" si="128"/>
        <v xml:space="preserve"> Wisconsin</v>
      </c>
      <c r="E3817" t="s">
        <v>21</v>
      </c>
      <c r="F3817">
        <v>713940</v>
      </c>
      <c r="G3817" t="s">
        <v>22</v>
      </c>
      <c r="H3817" t="s">
        <v>21</v>
      </c>
      <c r="I3817">
        <v>1</v>
      </c>
      <c r="J3817" t="s">
        <v>23</v>
      </c>
      <c r="K3817">
        <v>210</v>
      </c>
      <c r="L3817" s="24" t="s">
        <v>27</v>
      </c>
      <c r="M3817">
        <v>2020</v>
      </c>
      <c r="N3817" s="18">
        <v>6</v>
      </c>
      <c r="O3817" t="s">
        <v>26</v>
      </c>
      <c r="P3817" t="s">
        <v>26</v>
      </c>
      <c r="Q3817" t="s">
        <v>26</v>
      </c>
      <c r="R3817" t="s">
        <v>26</v>
      </c>
      <c r="S3817" t="s">
        <v>26</v>
      </c>
      <c r="T3817" t="s">
        <v>26</v>
      </c>
    </row>
    <row r="3818" spans="1:20" x14ac:dyDescent="0.2">
      <c r="A3818" t="s">
        <v>2548</v>
      </c>
      <c r="B3818" s="18" t="s">
        <v>2549</v>
      </c>
      <c r="C3818" s="18" t="str">
        <f t="shared" si="127"/>
        <v xml:space="preserve">Kenosha </v>
      </c>
      <c r="D3818" s="18" t="str">
        <f t="shared" si="128"/>
        <v xml:space="preserve"> Wisconsin</v>
      </c>
      <c r="E3818" t="s">
        <v>21</v>
      </c>
      <c r="F3818">
        <v>713940</v>
      </c>
      <c r="G3818" t="s">
        <v>22</v>
      </c>
      <c r="H3818" t="s">
        <v>21</v>
      </c>
      <c r="I3818">
        <v>1</v>
      </c>
      <c r="J3818" t="s">
        <v>23</v>
      </c>
      <c r="K3818">
        <v>220</v>
      </c>
      <c r="L3818" s="24" t="s">
        <v>31</v>
      </c>
      <c r="M3818">
        <v>2020</v>
      </c>
      <c r="N3818" s="18">
        <v>7</v>
      </c>
      <c r="O3818" t="s">
        <v>26</v>
      </c>
      <c r="P3818" t="s">
        <v>26</v>
      </c>
      <c r="Q3818" t="s">
        <v>26</v>
      </c>
      <c r="R3818" t="s">
        <v>26</v>
      </c>
      <c r="S3818" t="s">
        <v>26</v>
      </c>
      <c r="T3818" t="s">
        <v>26</v>
      </c>
    </row>
    <row r="3819" spans="1:20" x14ac:dyDescent="0.2">
      <c r="A3819" t="s">
        <v>2548</v>
      </c>
      <c r="B3819" s="18" t="s">
        <v>2549</v>
      </c>
      <c r="C3819" s="18" t="str">
        <f t="shared" si="127"/>
        <v xml:space="preserve">Kenosha </v>
      </c>
      <c r="D3819" s="18" t="str">
        <f t="shared" si="128"/>
        <v xml:space="preserve"> Wisconsin</v>
      </c>
      <c r="E3819" t="s">
        <v>21</v>
      </c>
      <c r="F3819">
        <v>713940</v>
      </c>
      <c r="G3819" t="s">
        <v>22</v>
      </c>
      <c r="H3819" t="s">
        <v>21</v>
      </c>
      <c r="I3819">
        <v>1</v>
      </c>
      <c r="J3819" t="s">
        <v>23</v>
      </c>
      <c r="K3819">
        <v>241</v>
      </c>
      <c r="L3819" s="24" t="s">
        <v>25</v>
      </c>
      <c r="M3819">
        <v>2020</v>
      </c>
      <c r="N3819" s="18">
        <v>4</v>
      </c>
      <c r="O3819" t="s">
        <v>26</v>
      </c>
      <c r="P3819" t="s">
        <v>26</v>
      </c>
      <c r="Q3819" t="s">
        <v>26</v>
      </c>
      <c r="R3819" t="s">
        <v>26</v>
      </c>
      <c r="S3819" t="s">
        <v>26</v>
      </c>
      <c r="T3819" t="s">
        <v>26</v>
      </c>
    </row>
    <row r="3820" spans="1:20" x14ac:dyDescent="0.2">
      <c r="A3820" t="s">
        <v>2550</v>
      </c>
      <c r="B3820" s="18" t="s">
        <v>2551</v>
      </c>
      <c r="C3820" s="18" t="str">
        <f t="shared" si="127"/>
        <v xml:space="preserve">La Crosse </v>
      </c>
      <c r="D3820" s="18" t="str">
        <f t="shared" si="128"/>
        <v xml:space="preserve"> Wisconsin</v>
      </c>
      <c r="E3820" t="s">
        <v>21</v>
      </c>
      <c r="F3820">
        <v>713940</v>
      </c>
      <c r="G3820" t="s">
        <v>22</v>
      </c>
      <c r="H3820" t="s">
        <v>21</v>
      </c>
      <c r="I3820">
        <v>1</v>
      </c>
      <c r="J3820" t="s">
        <v>23</v>
      </c>
      <c r="K3820">
        <v>1</v>
      </c>
      <c r="L3820" s="24" t="s">
        <v>23</v>
      </c>
      <c r="M3820">
        <v>2020</v>
      </c>
      <c r="N3820" s="18">
        <v>30</v>
      </c>
      <c r="O3820">
        <v>7191</v>
      </c>
      <c r="P3820" t="s">
        <v>30</v>
      </c>
      <c r="Q3820">
        <v>2246</v>
      </c>
      <c r="R3820" t="s">
        <v>30</v>
      </c>
      <c r="S3820">
        <v>825</v>
      </c>
      <c r="T3820" t="s">
        <v>24</v>
      </c>
    </row>
    <row r="3821" spans="1:20" x14ac:dyDescent="0.2">
      <c r="A3821" t="s">
        <v>2550</v>
      </c>
      <c r="B3821" s="18" t="s">
        <v>2551</v>
      </c>
      <c r="C3821" s="18" t="str">
        <f t="shared" si="127"/>
        <v xml:space="preserve">La Crosse </v>
      </c>
      <c r="D3821" s="18" t="str">
        <f t="shared" si="128"/>
        <v xml:space="preserve"> Wisconsin</v>
      </c>
      <c r="E3821" t="s">
        <v>21</v>
      </c>
      <c r="F3821">
        <v>713940</v>
      </c>
      <c r="G3821" t="s">
        <v>22</v>
      </c>
      <c r="H3821" t="s">
        <v>21</v>
      </c>
      <c r="I3821">
        <v>1</v>
      </c>
      <c r="J3821" t="s">
        <v>23</v>
      </c>
      <c r="K3821">
        <v>210</v>
      </c>
      <c r="L3821" s="24" t="s">
        <v>27</v>
      </c>
      <c r="M3821">
        <v>2020</v>
      </c>
      <c r="N3821" s="18">
        <v>17</v>
      </c>
      <c r="O3821" t="s">
        <v>26</v>
      </c>
      <c r="P3821" t="s">
        <v>26</v>
      </c>
      <c r="Q3821" t="s">
        <v>26</v>
      </c>
      <c r="R3821" t="s">
        <v>26</v>
      </c>
      <c r="S3821" t="s">
        <v>26</v>
      </c>
      <c r="T3821" t="s">
        <v>26</v>
      </c>
    </row>
    <row r="3822" spans="1:20" x14ac:dyDescent="0.2">
      <c r="A3822" t="s">
        <v>2550</v>
      </c>
      <c r="B3822" s="18" t="s">
        <v>2551</v>
      </c>
      <c r="C3822" s="18" t="str">
        <f t="shared" si="127"/>
        <v xml:space="preserve">La Crosse </v>
      </c>
      <c r="D3822" s="18" t="str">
        <f t="shared" si="128"/>
        <v xml:space="preserve"> Wisconsin</v>
      </c>
      <c r="E3822" t="s">
        <v>21</v>
      </c>
      <c r="F3822">
        <v>713940</v>
      </c>
      <c r="G3822" t="s">
        <v>22</v>
      </c>
      <c r="H3822" t="s">
        <v>21</v>
      </c>
      <c r="I3822">
        <v>1</v>
      </c>
      <c r="J3822" t="s">
        <v>23</v>
      </c>
      <c r="K3822">
        <v>220</v>
      </c>
      <c r="L3822" s="24" t="s">
        <v>31</v>
      </c>
      <c r="M3822">
        <v>2020</v>
      </c>
      <c r="N3822" s="18">
        <v>5</v>
      </c>
      <c r="O3822" t="s">
        <v>26</v>
      </c>
      <c r="P3822" t="s">
        <v>26</v>
      </c>
      <c r="Q3822" t="s">
        <v>26</v>
      </c>
      <c r="R3822" t="s">
        <v>26</v>
      </c>
      <c r="S3822" t="s">
        <v>26</v>
      </c>
      <c r="T3822" t="s">
        <v>26</v>
      </c>
    </row>
    <row r="3823" spans="1:20" x14ac:dyDescent="0.2">
      <c r="A3823" t="s">
        <v>2550</v>
      </c>
      <c r="B3823" s="18" t="s">
        <v>2551</v>
      </c>
      <c r="C3823" s="18" t="str">
        <f t="shared" si="127"/>
        <v xml:space="preserve">La Crosse </v>
      </c>
      <c r="D3823" s="18" t="str">
        <f t="shared" si="128"/>
        <v xml:space="preserve"> Wisconsin</v>
      </c>
      <c r="E3823" t="s">
        <v>21</v>
      </c>
      <c r="F3823">
        <v>713940</v>
      </c>
      <c r="G3823" t="s">
        <v>22</v>
      </c>
      <c r="H3823" t="s">
        <v>21</v>
      </c>
      <c r="I3823">
        <v>1</v>
      </c>
      <c r="J3823" t="s">
        <v>23</v>
      </c>
      <c r="K3823">
        <v>230</v>
      </c>
      <c r="L3823" s="24" t="s">
        <v>32</v>
      </c>
      <c r="M3823">
        <v>2020</v>
      </c>
      <c r="N3823" s="18">
        <v>5</v>
      </c>
      <c r="O3823" t="s">
        <v>26</v>
      </c>
      <c r="P3823" t="s">
        <v>26</v>
      </c>
      <c r="Q3823" t="s">
        <v>26</v>
      </c>
      <c r="R3823" t="s">
        <v>26</v>
      </c>
      <c r="S3823" t="s">
        <v>26</v>
      </c>
      <c r="T3823" t="s">
        <v>26</v>
      </c>
    </row>
    <row r="3824" spans="1:20" x14ac:dyDescent="0.2">
      <c r="A3824" t="s">
        <v>2552</v>
      </c>
      <c r="B3824" s="18" t="s">
        <v>2553</v>
      </c>
      <c r="C3824" s="18" t="str">
        <f t="shared" si="127"/>
        <v xml:space="preserve">Manitowoc </v>
      </c>
      <c r="D3824" s="18" t="str">
        <f t="shared" si="128"/>
        <v xml:space="preserve"> Wisconsin</v>
      </c>
      <c r="E3824" t="s">
        <v>21</v>
      </c>
      <c r="F3824">
        <v>713940</v>
      </c>
      <c r="G3824" t="s">
        <v>22</v>
      </c>
      <c r="H3824" t="s">
        <v>21</v>
      </c>
      <c r="I3824">
        <v>1</v>
      </c>
      <c r="J3824" t="s">
        <v>23</v>
      </c>
      <c r="K3824">
        <v>1</v>
      </c>
      <c r="L3824" s="24" t="s">
        <v>23</v>
      </c>
      <c r="M3824">
        <v>2020</v>
      </c>
      <c r="N3824" s="18">
        <v>4</v>
      </c>
      <c r="O3824">
        <v>2319</v>
      </c>
      <c r="P3824" t="s">
        <v>35</v>
      </c>
      <c r="Q3824">
        <v>651</v>
      </c>
      <c r="R3824" t="s">
        <v>35</v>
      </c>
      <c r="S3824">
        <v>280</v>
      </c>
      <c r="T3824" t="s">
        <v>35</v>
      </c>
    </row>
    <row r="3825" spans="1:20" x14ac:dyDescent="0.2">
      <c r="A3825" t="s">
        <v>2554</v>
      </c>
      <c r="B3825" s="18" t="s">
        <v>2555</v>
      </c>
      <c r="C3825" s="18" t="str">
        <f t="shared" si="127"/>
        <v xml:space="preserve">Marathon </v>
      </c>
      <c r="D3825" s="18" t="str">
        <f t="shared" si="128"/>
        <v xml:space="preserve"> Wisconsin</v>
      </c>
      <c r="E3825" t="s">
        <v>21</v>
      </c>
      <c r="F3825">
        <v>713940</v>
      </c>
      <c r="G3825" t="s">
        <v>22</v>
      </c>
      <c r="H3825" t="s">
        <v>21</v>
      </c>
      <c r="I3825">
        <v>1</v>
      </c>
      <c r="J3825" t="s">
        <v>23</v>
      </c>
      <c r="K3825">
        <v>1</v>
      </c>
      <c r="L3825" s="24" t="s">
        <v>23</v>
      </c>
      <c r="M3825">
        <v>2020</v>
      </c>
      <c r="N3825" s="18">
        <v>12</v>
      </c>
      <c r="O3825">
        <v>4029</v>
      </c>
      <c r="P3825" t="s">
        <v>35</v>
      </c>
      <c r="Q3825">
        <v>1102</v>
      </c>
      <c r="R3825" t="s">
        <v>35</v>
      </c>
      <c r="S3825">
        <v>585</v>
      </c>
      <c r="T3825" t="s">
        <v>35</v>
      </c>
    </row>
    <row r="3826" spans="1:20" x14ac:dyDescent="0.2">
      <c r="A3826" t="s">
        <v>2554</v>
      </c>
      <c r="B3826" s="18" t="s">
        <v>2555</v>
      </c>
      <c r="C3826" s="18" t="str">
        <f t="shared" si="127"/>
        <v xml:space="preserve">Marathon </v>
      </c>
      <c r="D3826" s="18" t="str">
        <f t="shared" si="128"/>
        <v xml:space="preserve"> Wisconsin</v>
      </c>
      <c r="E3826" t="s">
        <v>21</v>
      </c>
      <c r="F3826">
        <v>713940</v>
      </c>
      <c r="G3826" t="s">
        <v>22</v>
      </c>
      <c r="H3826" t="s">
        <v>21</v>
      </c>
      <c r="I3826">
        <v>1</v>
      </c>
      <c r="J3826" t="s">
        <v>23</v>
      </c>
      <c r="K3826">
        <v>210</v>
      </c>
      <c r="L3826" s="24" t="s">
        <v>27</v>
      </c>
      <c r="M3826">
        <v>2020</v>
      </c>
      <c r="N3826" s="18">
        <v>5</v>
      </c>
      <c r="O3826" t="s">
        <v>26</v>
      </c>
      <c r="P3826" t="s">
        <v>26</v>
      </c>
      <c r="Q3826" t="s">
        <v>26</v>
      </c>
      <c r="R3826" t="s">
        <v>26</v>
      </c>
      <c r="S3826" t="s">
        <v>26</v>
      </c>
      <c r="T3826" t="s">
        <v>26</v>
      </c>
    </row>
    <row r="3827" spans="1:20" x14ac:dyDescent="0.2">
      <c r="A3827" t="s">
        <v>2554</v>
      </c>
      <c r="B3827" s="18" t="s">
        <v>2555</v>
      </c>
      <c r="C3827" s="18" t="str">
        <f t="shared" si="127"/>
        <v xml:space="preserve">Marathon </v>
      </c>
      <c r="D3827" s="18" t="str">
        <f t="shared" si="128"/>
        <v xml:space="preserve"> Wisconsin</v>
      </c>
      <c r="E3827" t="s">
        <v>21</v>
      </c>
      <c r="F3827">
        <v>713940</v>
      </c>
      <c r="G3827" t="s">
        <v>22</v>
      </c>
      <c r="H3827" t="s">
        <v>21</v>
      </c>
      <c r="I3827">
        <v>1</v>
      </c>
      <c r="J3827" t="s">
        <v>23</v>
      </c>
      <c r="K3827">
        <v>230</v>
      </c>
      <c r="L3827" s="24" t="s">
        <v>32</v>
      </c>
      <c r="M3827">
        <v>2020</v>
      </c>
      <c r="N3827" s="18">
        <v>3</v>
      </c>
      <c r="O3827" t="s">
        <v>26</v>
      </c>
      <c r="P3827" t="s">
        <v>26</v>
      </c>
      <c r="Q3827" t="s">
        <v>26</v>
      </c>
      <c r="R3827" t="s">
        <v>26</v>
      </c>
      <c r="S3827" t="s">
        <v>26</v>
      </c>
      <c r="T3827" t="s">
        <v>26</v>
      </c>
    </row>
    <row r="3828" spans="1:20" x14ac:dyDescent="0.2">
      <c r="A3828" t="s">
        <v>2556</v>
      </c>
      <c r="B3828" s="18" t="s">
        <v>2557</v>
      </c>
      <c r="C3828" s="18" t="str">
        <f t="shared" si="127"/>
        <v xml:space="preserve">Marinette </v>
      </c>
      <c r="D3828" s="18" t="str">
        <f t="shared" si="128"/>
        <v xml:space="preserve"> Wisconsin</v>
      </c>
      <c r="E3828" t="s">
        <v>21</v>
      </c>
      <c r="F3828">
        <v>713940</v>
      </c>
      <c r="G3828" t="s">
        <v>22</v>
      </c>
      <c r="H3828" t="s">
        <v>21</v>
      </c>
      <c r="I3828">
        <v>1</v>
      </c>
      <c r="J3828" t="s">
        <v>23</v>
      </c>
      <c r="K3828">
        <v>1</v>
      </c>
      <c r="L3828" s="24" t="s">
        <v>23</v>
      </c>
      <c r="M3828">
        <v>2020</v>
      </c>
      <c r="N3828" s="18">
        <v>5</v>
      </c>
      <c r="O3828">
        <v>624</v>
      </c>
      <c r="P3828" t="s">
        <v>24</v>
      </c>
      <c r="Q3828">
        <v>191</v>
      </c>
      <c r="R3828" t="s">
        <v>24</v>
      </c>
      <c r="S3828">
        <v>65</v>
      </c>
      <c r="T3828" t="s">
        <v>35</v>
      </c>
    </row>
    <row r="3829" spans="1:20" x14ac:dyDescent="0.2">
      <c r="A3829" t="s">
        <v>2558</v>
      </c>
      <c r="B3829" s="18" t="s">
        <v>2559</v>
      </c>
      <c r="C3829" s="18" t="str">
        <f t="shared" si="127"/>
        <v xml:space="preserve">Milwaukee </v>
      </c>
      <c r="D3829" s="18" t="str">
        <f t="shared" si="128"/>
        <v xml:space="preserve"> Wisconsin</v>
      </c>
      <c r="E3829" t="s">
        <v>21</v>
      </c>
      <c r="F3829">
        <v>713940</v>
      </c>
      <c r="G3829" t="s">
        <v>22</v>
      </c>
      <c r="H3829" t="s">
        <v>21</v>
      </c>
      <c r="I3829">
        <v>1</v>
      </c>
      <c r="J3829" t="s">
        <v>23</v>
      </c>
      <c r="K3829">
        <v>1</v>
      </c>
      <c r="L3829" s="24" t="s">
        <v>23</v>
      </c>
      <c r="M3829">
        <v>2020</v>
      </c>
      <c r="N3829" s="18">
        <v>99</v>
      </c>
      <c r="O3829">
        <v>25295</v>
      </c>
      <c r="P3829" t="s">
        <v>30</v>
      </c>
      <c r="Q3829">
        <v>8367</v>
      </c>
      <c r="R3829" t="s">
        <v>30</v>
      </c>
      <c r="S3829">
        <v>2930</v>
      </c>
      <c r="T3829" t="s">
        <v>24</v>
      </c>
    </row>
    <row r="3830" spans="1:20" x14ac:dyDescent="0.2">
      <c r="A3830" t="s">
        <v>2558</v>
      </c>
      <c r="B3830" s="18" t="s">
        <v>2559</v>
      </c>
      <c r="C3830" s="18" t="str">
        <f t="shared" si="127"/>
        <v xml:space="preserve">Milwaukee </v>
      </c>
      <c r="D3830" s="18" t="str">
        <f t="shared" si="128"/>
        <v xml:space="preserve"> Wisconsin</v>
      </c>
      <c r="E3830" t="s">
        <v>21</v>
      </c>
      <c r="F3830">
        <v>713940</v>
      </c>
      <c r="G3830" t="s">
        <v>22</v>
      </c>
      <c r="H3830" t="s">
        <v>21</v>
      </c>
      <c r="I3830">
        <v>1</v>
      </c>
      <c r="J3830" t="s">
        <v>23</v>
      </c>
      <c r="K3830">
        <v>210</v>
      </c>
      <c r="L3830" s="24" t="s">
        <v>27</v>
      </c>
      <c r="M3830">
        <v>2020</v>
      </c>
      <c r="N3830" s="18">
        <v>34</v>
      </c>
      <c r="O3830" t="s">
        <v>26</v>
      </c>
      <c r="P3830" t="s">
        <v>26</v>
      </c>
      <c r="Q3830" t="s">
        <v>26</v>
      </c>
      <c r="R3830" t="s">
        <v>26</v>
      </c>
      <c r="S3830" t="s">
        <v>26</v>
      </c>
      <c r="T3830" t="s">
        <v>26</v>
      </c>
    </row>
    <row r="3831" spans="1:20" x14ac:dyDescent="0.2">
      <c r="A3831" t="s">
        <v>2558</v>
      </c>
      <c r="B3831" s="18" t="s">
        <v>2559</v>
      </c>
      <c r="C3831" s="18" t="str">
        <f t="shared" si="127"/>
        <v xml:space="preserve">Milwaukee </v>
      </c>
      <c r="D3831" s="18" t="str">
        <f t="shared" si="128"/>
        <v xml:space="preserve"> Wisconsin</v>
      </c>
      <c r="E3831" t="s">
        <v>21</v>
      </c>
      <c r="F3831">
        <v>713940</v>
      </c>
      <c r="G3831" t="s">
        <v>22</v>
      </c>
      <c r="H3831" t="s">
        <v>21</v>
      </c>
      <c r="I3831">
        <v>1</v>
      </c>
      <c r="J3831" t="s">
        <v>23</v>
      </c>
      <c r="K3831">
        <v>220</v>
      </c>
      <c r="L3831" s="24" t="s">
        <v>31</v>
      </c>
      <c r="M3831">
        <v>2020</v>
      </c>
      <c r="N3831" s="18">
        <v>15</v>
      </c>
      <c r="O3831" t="s">
        <v>26</v>
      </c>
      <c r="P3831" t="s">
        <v>26</v>
      </c>
      <c r="Q3831" t="s">
        <v>26</v>
      </c>
      <c r="R3831" t="s">
        <v>26</v>
      </c>
      <c r="S3831" t="s">
        <v>26</v>
      </c>
      <c r="T3831" t="s">
        <v>26</v>
      </c>
    </row>
    <row r="3832" spans="1:20" x14ac:dyDescent="0.2">
      <c r="A3832" t="s">
        <v>2558</v>
      </c>
      <c r="B3832" s="18" t="s">
        <v>2559</v>
      </c>
      <c r="C3832" s="18" t="str">
        <f t="shared" si="127"/>
        <v xml:space="preserve">Milwaukee </v>
      </c>
      <c r="D3832" s="18" t="str">
        <f t="shared" si="128"/>
        <v xml:space="preserve"> Wisconsin</v>
      </c>
      <c r="E3832" t="s">
        <v>21</v>
      </c>
      <c r="F3832">
        <v>713940</v>
      </c>
      <c r="G3832" t="s">
        <v>22</v>
      </c>
      <c r="H3832" t="s">
        <v>21</v>
      </c>
      <c r="I3832">
        <v>1</v>
      </c>
      <c r="J3832" t="s">
        <v>23</v>
      </c>
      <c r="K3832">
        <v>230</v>
      </c>
      <c r="L3832" s="24" t="s">
        <v>32</v>
      </c>
      <c r="M3832">
        <v>2020</v>
      </c>
      <c r="N3832" s="18">
        <v>16</v>
      </c>
      <c r="O3832" t="s">
        <v>26</v>
      </c>
      <c r="P3832" t="s">
        <v>26</v>
      </c>
      <c r="Q3832" t="s">
        <v>26</v>
      </c>
      <c r="R3832" t="s">
        <v>26</v>
      </c>
      <c r="S3832" t="s">
        <v>26</v>
      </c>
      <c r="T3832" t="s">
        <v>26</v>
      </c>
    </row>
    <row r="3833" spans="1:20" x14ac:dyDescent="0.2">
      <c r="A3833" t="s">
        <v>2558</v>
      </c>
      <c r="B3833" s="18" t="s">
        <v>2559</v>
      </c>
      <c r="C3833" s="18" t="str">
        <f t="shared" si="127"/>
        <v xml:space="preserve">Milwaukee </v>
      </c>
      <c r="D3833" s="18" t="str">
        <f t="shared" si="128"/>
        <v xml:space="preserve"> Wisconsin</v>
      </c>
      <c r="E3833" t="s">
        <v>21</v>
      </c>
      <c r="F3833">
        <v>713940</v>
      </c>
      <c r="G3833" t="s">
        <v>22</v>
      </c>
      <c r="H3833" t="s">
        <v>21</v>
      </c>
      <c r="I3833">
        <v>1</v>
      </c>
      <c r="J3833" t="s">
        <v>23</v>
      </c>
      <c r="K3833">
        <v>241</v>
      </c>
      <c r="L3833" s="24" t="s">
        <v>25</v>
      </c>
      <c r="M3833">
        <v>2020</v>
      </c>
      <c r="N3833" s="18">
        <v>16</v>
      </c>
      <c r="O3833" t="s">
        <v>26</v>
      </c>
      <c r="P3833" t="s">
        <v>26</v>
      </c>
      <c r="Q3833" t="s">
        <v>26</v>
      </c>
      <c r="R3833" t="s">
        <v>26</v>
      </c>
      <c r="S3833" t="s">
        <v>26</v>
      </c>
      <c r="T3833" t="s">
        <v>26</v>
      </c>
    </row>
    <row r="3834" spans="1:20" x14ac:dyDescent="0.2">
      <c r="A3834" t="s">
        <v>2558</v>
      </c>
      <c r="B3834" s="18" t="s">
        <v>2559</v>
      </c>
      <c r="C3834" s="18" t="str">
        <f t="shared" si="127"/>
        <v xml:space="preserve">Milwaukee </v>
      </c>
      <c r="D3834" s="18" t="str">
        <f t="shared" si="128"/>
        <v xml:space="preserve"> Wisconsin</v>
      </c>
      <c r="E3834" t="s">
        <v>21</v>
      </c>
      <c r="F3834">
        <v>713940</v>
      </c>
      <c r="G3834" t="s">
        <v>22</v>
      </c>
      <c r="H3834" t="s">
        <v>21</v>
      </c>
      <c r="I3834">
        <v>1</v>
      </c>
      <c r="J3834" t="s">
        <v>23</v>
      </c>
      <c r="K3834">
        <v>242</v>
      </c>
      <c r="L3834" s="24" t="s">
        <v>56</v>
      </c>
      <c r="M3834">
        <v>2020</v>
      </c>
      <c r="N3834" s="18">
        <v>10</v>
      </c>
      <c r="O3834" t="s">
        <v>26</v>
      </c>
      <c r="P3834" t="s">
        <v>26</v>
      </c>
      <c r="Q3834" t="s">
        <v>26</v>
      </c>
      <c r="R3834" t="s">
        <v>26</v>
      </c>
      <c r="S3834" t="s">
        <v>26</v>
      </c>
      <c r="T3834" t="s">
        <v>26</v>
      </c>
    </row>
    <row r="3835" spans="1:20" x14ac:dyDescent="0.2">
      <c r="A3835" t="s">
        <v>2558</v>
      </c>
      <c r="B3835" s="18" t="s">
        <v>2559</v>
      </c>
      <c r="C3835" s="18" t="str">
        <f t="shared" si="127"/>
        <v xml:space="preserve">Milwaukee </v>
      </c>
      <c r="D3835" s="18" t="str">
        <f t="shared" si="128"/>
        <v xml:space="preserve"> Wisconsin</v>
      </c>
      <c r="E3835" t="s">
        <v>21</v>
      </c>
      <c r="F3835">
        <v>713940</v>
      </c>
      <c r="G3835" t="s">
        <v>22</v>
      </c>
      <c r="H3835" t="s">
        <v>21</v>
      </c>
      <c r="I3835">
        <v>1</v>
      </c>
      <c r="J3835" t="s">
        <v>23</v>
      </c>
      <c r="K3835">
        <v>251</v>
      </c>
      <c r="L3835" s="24" t="s">
        <v>57</v>
      </c>
      <c r="M3835">
        <v>2020</v>
      </c>
      <c r="N3835" s="18">
        <v>7</v>
      </c>
      <c r="O3835" t="s">
        <v>26</v>
      </c>
      <c r="P3835" t="s">
        <v>26</v>
      </c>
      <c r="Q3835" t="s">
        <v>26</v>
      </c>
      <c r="R3835" t="s">
        <v>26</v>
      </c>
      <c r="S3835" t="s">
        <v>26</v>
      </c>
      <c r="T3835" t="s">
        <v>26</v>
      </c>
    </row>
    <row r="3836" spans="1:20" x14ac:dyDescent="0.2">
      <c r="A3836" t="s">
        <v>2560</v>
      </c>
      <c r="B3836" s="18" t="s">
        <v>2561</v>
      </c>
      <c r="C3836" s="18" t="str">
        <f t="shared" si="127"/>
        <v xml:space="preserve">Monroe </v>
      </c>
      <c r="D3836" s="18" t="str">
        <f t="shared" si="128"/>
        <v xml:space="preserve"> Wisconsin</v>
      </c>
      <c r="E3836" t="s">
        <v>21</v>
      </c>
      <c r="F3836">
        <v>713940</v>
      </c>
      <c r="G3836" t="s">
        <v>22</v>
      </c>
      <c r="H3836" t="s">
        <v>21</v>
      </c>
      <c r="I3836">
        <v>1</v>
      </c>
      <c r="J3836" t="s">
        <v>23</v>
      </c>
      <c r="K3836">
        <v>1</v>
      </c>
      <c r="L3836" s="24" t="s">
        <v>23</v>
      </c>
      <c r="M3836">
        <v>2020</v>
      </c>
      <c r="N3836" s="18">
        <v>4</v>
      </c>
      <c r="O3836">
        <v>286</v>
      </c>
      <c r="P3836" t="s">
        <v>30</v>
      </c>
      <c r="Q3836">
        <v>68</v>
      </c>
      <c r="R3836" t="s">
        <v>30</v>
      </c>
      <c r="S3836">
        <v>15</v>
      </c>
      <c r="T3836" t="s">
        <v>35</v>
      </c>
    </row>
    <row r="3837" spans="1:20" x14ac:dyDescent="0.2">
      <c r="A3837" t="s">
        <v>2562</v>
      </c>
      <c r="B3837" s="18" t="s">
        <v>2563</v>
      </c>
      <c r="C3837" s="18" t="str">
        <f t="shared" si="127"/>
        <v xml:space="preserve">Oconto </v>
      </c>
      <c r="D3837" s="18" t="str">
        <f t="shared" si="128"/>
        <v xml:space="preserve"> Wisconsin</v>
      </c>
      <c r="E3837" t="s">
        <v>21</v>
      </c>
      <c r="F3837">
        <v>713940</v>
      </c>
      <c r="G3837" t="s">
        <v>22</v>
      </c>
      <c r="H3837" t="s">
        <v>21</v>
      </c>
      <c r="I3837">
        <v>1</v>
      </c>
      <c r="J3837" t="s">
        <v>23</v>
      </c>
      <c r="K3837">
        <v>1</v>
      </c>
      <c r="L3837" s="24" t="s">
        <v>23</v>
      </c>
      <c r="M3837">
        <v>2020</v>
      </c>
      <c r="N3837" s="18">
        <v>6</v>
      </c>
      <c r="O3837">
        <v>638</v>
      </c>
      <c r="P3837" t="s">
        <v>30</v>
      </c>
      <c r="Q3837">
        <v>208</v>
      </c>
      <c r="R3837" t="s">
        <v>30</v>
      </c>
      <c r="S3837">
        <v>56</v>
      </c>
      <c r="T3837" t="s">
        <v>30</v>
      </c>
    </row>
    <row r="3838" spans="1:20" x14ac:dyDescent="0.2">
      <c r="A3838" t="s">
        <v>2564</v>
      </c>
      <c r="B3838" s="18" t="s">
        <v>2565</v>
      </c>
      <c r="C3838" s="18" t="str">
        <f t="shared" si="127"/>
        <v xml:space="preserve">Oneida </v>
      </c>
      <c r="D3838" s="18" t="str">
        <f t="shared" si="128"/>
        <v xml:space="preserve"> Wisconsin</v>
      </c>
      <c r="E3838" t="s">
        <v>21</v>
      </c>
      <c r="F3838">
        <v>713940</v>
      </c>
      <c r="G3838" t="s">
        <v>22</v>
      </c>
      <c r="H3838" t="s">
        <v>21</v>
      </c>
      <c r="I3838">
        <v>1</v>
      </c>
      <c r="J3838" t="s">
        <v>23</v>
      </c>
      <c r="K3838">
        <v>1</v>
      </c>
      <c r="L3838" s="24" t="s">
        <v>23</v>
      </c>
      <c r="M3838">
        <v>2020</v>
      </c>
      <c r="N3838" s="18">
        <v>5</v>
      </c>
      <c r="O3838">
        <v>1478</v>
      </c>
      <c r="P3838" t="s">
        <v>24</v>
      </c>
      <c r="Q3838">
        <v>375</v>
      </c>
      <c r="R3838" t="s">
        <v>24</v>
      </c>
      <c r="S3838">
        <v>155</v>
      </c>
      <c r="T3838" t="s">
        <v>35</v>
      </c>
    </row>
    <row r="3839" spans="1:20" x14ac:dyDescent="0.2">
      <c r="A3839" t="s">
        <v>2564</v>
      </c>
      <c r="B3839" s="18" t="s">
        <v>2565</v>
      </c>
      <c r="C3839" s="18" t="str">
        <f t="shared" si="127"/>
        <v xml:space="preserve">Oneida </v>
      </c>
      <c r="D3839" s="18" t="str">
        <f t="shared" si="128"/>
        <v xml:space="preserve"> Wisconsin</v>
      </c>
      <c r="E3839" t="s">
        <v>21</v>
      </c>
      <c r="F3839">
        <v>713940</v>
      </c>
      <c r="G3839" t="s">
        <v>22</v>
      </c>
      <c r="H3839" t="s">
        <v>21</v>
      </c>
      <c r="I3839">
        <v>1</v>
      </c>
      <c r="J3839" t="s">
        <v>23</v>
      </c>
      <c r="K3839">
        <v>210</v>
      </c>
      <c r="L3839" s="24" t="s">
        <v>27</v>
      </c>
      <c r="M3839">
        <v>2020</v>
      </c>
      <c r="N3839" s="18">
        <v>3</v>
      </c>
      <c r="O3839" t="s">
        <v>26</v>
      </c>
      <c r="P3839" t="s">
        <v>26</v>
      </c>
      <c r="Q3839" t="s">
        <v>26</v>
      </c>
      <c r="R3839" t="s">
        <v>26</v>
      </c>
      <c r="S3839" t="s">
        <v>26</v>
      </c>
      <c r="T3839" t="s">
        <v>26</v>
      </c>
    </row>
    <row r="3840" spans="1:20" x14ac:dyDescent="0.2">
      <c r="A3840" t="s">
        <v>2566</v>
      </c>
      <c r="B3840" s="18" t="s">
        <v>2567</v>
      </c>
      <c r="C3840" s="18" t="str">
        <f t="shared" si="127"/>
        <v xml:space="preserve">Outagamie </v>
      </c>
      <c r="D3840" s="18" t="str">
        <f t="shared" si="128"/>
        <v xml:space="preserve"> Wisconsin</v>
      </c>
      <c r="E3840" t="s">
        <v>21</v>
      </c>
      <c r="F3840">
        <v>713940</v>
      </c>
      <c r="G3840" t="s">
        <v>22</v>
      </c>
      <c r="H3840" t="s">
        <v>21</v>
      </c>
      <c r="I3840">
        <v>1</v>
      </c>
      <c r="J3840" t="s">
        <v>23</v>
      </c>
      <c r="K3840">
        <v>1</v>
      </c>
      <c r="L3840" s="24" t="s">
        <v>23</v>
      </c>
      <c r="M3840">
        <v>2020</v>
      </c>
      <c r="N3840" s="18">
        <v>31</v>
      </c>
      <c r="O3840">
        <v>3915</v>
      </c>
      <c r="P3840" t="s">
        <v>30</v>
      </c>
      <c r="Q3840">
        <v>1343</v>
      </c>
      <c r="R3840" t="s">
        <v>30</v>
      </c>
      <c r="S3840">
        <v>472</v>
      </c>
      <c r="T3840" t="s">
        <v>30</v>
      </c>
    </row>
    <row r="3841" spans="1:20" x14ac:dyDescent="0.2">
      <c r="A3841" t="s">
        <v>2566</v>
      </c>
      <c r="B3841" s="18" t="s">
        <v>2567</v>
      </c>
      <c r="C3841" s="18" t="str">
        <f t="shared" si="127"/>
        <v xml:space="preserve">Outagamie </v>
      </c>
      <c r="D3841" s="18" t="str">
        <f t="shared" si="128"/>
        <v xml:space="preserve"> Wisconsin</v>
      </c>
      <c r="E3841" t="s">
        <v>21</v>
      </c>
      <c r="F3841">
        <v>713940</v>
      </c>
      <c r="G3841" t="s">
        <v>22</v>
      </c>
      <c r="H3841" t="s">
        <v>21</v>
      </c>
      <c r="I3841">
        <v>1</v>
      </c>
      <c r="J3841" t="s">
        <v>23</v>
      </c>
      <c r="K3841">
        <v>210</v>
      </c>
      <c r="L3841" s="24" t="s">
        <v>27</v>
      </c>
      <c r="M3841">
        <v>2020</v>
      </c>
      <c r="N3841" s="18">
        <v>13</v>
      </c>
      <c r="O3841" t="s">
        <v>26</v>
      </c>
      <c r="P3841" t="s">
        <v>26</v>
      </c>
      <c r="Q3841" t="s">
        <v>26</v>
      </c>
      <c r="R3841" t="s">
        <v>26</v>
      </c>
      <c r="S3841" t="s">
        <v>26</v>
      </c>
      <c r="T3841" t="s">
        <v>26</v>
      </c>
    </row>
    <row r="3842" spans="1:20" x14ac:dyDescent="0.2">
      <c r="A3842" t="s">
        <v>2566</v>
      </c>
      <c r="B3842" s="18" t="s">
        <v>2567</v>
      </c>
      <c r="C3842" s="18" t="str">
        <f t="shared" si="127"/>
        <v xml:space="preserve">Outagamie </v>
      </c>
      <c r="D3842" s="18" t="str">
        <f t="shared" si="128"/>
        <v xml:space="preserve"> Wisconsin</v>
      </c>
      <c r="E3842" t="s">
        <v>21</v>
      </c>
      <c r="F3842">
        <v>713940</v>
      </c>
      <c r="G3842" t="s">
        <v>22</v>
      </c>
      <c r="H3842" t="s">
        <v>21</v>
      </c>
      <c r="I3842">
        <v>1</v>
      </c>
      <c r="J3842" t="s">
        <v>23</v>
      </c>
      <c r="K3842">
        <v>220</v>
      </c>
      <c r="L3842" s="24" t="s">
        <v>31</v>
      </c>
      <c r="M3842">
        <v>2020</v>
      </c>
      <c r="N3842" s="18">
        <v>3</v>
      </c>
      <c r="O3842" t="s">
        <v>26</v>
      </c>
      <c r="P3842" t="s">
        <v>26</v>
      </c>
      <c r="Q3842" t="s">
        <v>26</v>
      </c>
      <c r="R3842" t="s">
        <v>26</v>
      </c>
      <c r="S3842" t="s">
        <v>26</v>
      </c>
      <c r="T3842" t="s">
        <v>26</v>
      </c>
    </row>
    <row r="3843" spans="1:20" x14ac:dyDescent="0.2">
      <c r="A3843" t="s">
        <v>2566</v>
      </c>
      <c r="B3843" s="18" t="s">
        <v>2567</v>
      </c>
      <c r="C3843" s="18" t="str">
        <f t="shared" ref="C3843:C3906" si="129">LEFT(B3843, FIND(" County",B3843))</f>
        <v xml:space="preserve">Outagamie </v>
      </c>
      <c r="D3843" s="18" t="str">
        <f t="shared" ref="D3843:D3906" si="130">RIGHT(B3843, LEN(B3843)-FIND(", ",B3843))</f>
        <v xml:space="preserve"> Wisconsin</v>
      </c>
      <c r="E3843" t="s">
        <v>21</v>
      </c>
      <c r="F3843">
        <v>713940</v>
      </c>
      <c r="G3843" t="s">
        <v>22</v>
      </c>
      <c r="H3843" t="s">
        <v>21</v>
      </c>
      <c r="I3843">
        <v>1</v>
      </c>
      <c r="J3843" t="s">
        <v>23</v>
      </c>
      <c r="K3843">
        <v>230</v>
      </c>
      <c r="L3843" s="24" t="s">
        <v>32</v>
      </c>
      <c r="M3843">
        <v>2020</v>
      </c>
      <c r="N3843" s="18">
        <v>7</v>
      </c>
      <c r="O3843" t="s">
        <v>26</v>
      </c>
      <c r="P3843" t="s">
        <v>26</v>
      </c>
      <c r="Q3843" t="s">
        <v>26</v>
      </c>
      <c r="R3843" t="s">
        <v>26</v>
      </c>
      <c r="S3843" t="s">
        <v>26</v>
      </c>
      <c r="T3843" t="s">
        <v>26</v>
      </c>
    </row>
    <row r="3844" spans="1:20" x14ac:dyDescent="0.2">
      <c r="A3844" t="s">
        <v>2566</v>
      </c>
      <c r="B3844" s="18" t="s">
        <v>2567</v>
      </c>
      <c r="C3844" s="18" t="str">
        <f t="shared" si="129"/>
        <v xml:space="preserve">Outagamie </v>
      </c>
      <c r="D3844" s="18" t="str">
        <f t="shared" si="130"/>
        <v xml:space="preserve"> Wisconsin</v>
      </c>
      <c r="E3844" t="s">
        <v>21</v>
      </c>
      <c r="F3844">
        <v>713940</v>
      </c>
      <c r="G3844" t="s">
        <v>22</v>
      </c>
      <c r="H3844" t="s">
        <v>21</v>
      </c>
      <c r="I3844">
        <v>1</v>
      </c>
      <c r="J3844" t="s">
        <v>23</v>
      </c>
      <c r="K3844">
        <v>241</v>
      </c>
      <c r="L3844" s="24" t="s">
        <v>25</v>
      </c>
      <c r="M3844">
        <v>2020</v>
      </c>
      <c r="N3844" s="18">
        <v>5</v>
      </c>
      <c r="O3844" t="s">
        <v>26</v>
      </c>
      <c r="P3844" t="s">
        <v>26</v>
      </c>
      <c r="Q3844" t="s">
        <v>26</v>
      </c>
      <c r="R3844" t="s">
        <v>26</v>
      </c>
      <c r="S3844" t="s">
        <v>26</v>
      </c>
      <c r="T3844" t="s">
        <v>26</v>
      </c>
    </row>
    <row r="3845" spans="1:20" x14ac:dyDescent="0.2">
      <c r="A3845" t="s">
        <v>2566</v>
      </c>
      <c r="B3845" s="18" t="s">
        <v>2567</v>
      </c>
      <c r="C3845" s="18" t="str">
        <f t="shared" si="129"/>
        <v xml:space="preserve">Outagamie </v>
      </c>
      <c r="D3845" s="18" t="str">
        <f t="shared" si="130"/>
        <v xml:space="preserve"> Wisconsin</v>
      </c>
      <c r="E3845" t="s">
        <v>21</v>
      </c>
      <c r="F3845">
        <v>713940</v>
      </c>
      <c r="G3845" t="s">
        <v>22</v>
      </c>
      <c r="H3845" t="s">
        <v>21</v>
      </c>
      <c r="I3845">
        <v>1</v>
      </c>
      <c r="J3845" t="s">
        <v>23</v>
      </c>
      <c r="K3845">
        <v>242</v>
      </c>
      <c r="L3845" s="24" t="s">
        <v>56</v>
      </c>
      <c r="M3845">
        <v>2020</v>
      </c>
      <c r="N3845" s="18">
        <v>3</v>
      </c>
      <c r="O3845" t="s">
        <v>26</v>
      </c>
      <c r="P3845" t="s">
        <v>26</v>
      </c>
      <c r="Q3845" t="s">
        <v>26</v>
      </c>
      <c r="R3845" t="s">
        <v>26</v>
      </c>
      <c r="S3845" t="s">
        <v>26</v>
      </c>
      <c r="T3845" t="s">
        <v>26</v>
      </c>
    </row>
    <row r="3846" spans="1:20" x14ac:dyDescent="0.2">
      <c r="A3846" t="s">
        <v>2568</v>
      </c>
      <c r="B3846" s="18" t="s">
        <v>2569</v>
      </c>
      <c r="C3846" s="18" t="str">
        <f t="shared" si="129"/>
        <v xml:space="preserve">Ozaukee </v>
      </c>
      <c r="D3846" s="18" t="str">
        <f t="shared" si="130"/>
        <v xml:space="preserve"> Wisconsin</v>
      </c>
      <c r="E3846" t="s">
        <v>21</v>
      </c>
      <c r="F3846">
        <v>713940</v>
      </c>
      <c r="G3846" t="s">
        <v>22</v>
      </c>
      <c r="H3846" t="s">
        <v>21</v>
      </c>
      <c r="I3846">
        <v>1</v>
      </c>
      <c r="J3846" t="s">
        <v>23</v>
      </c>
      <c r="K3846">
        <v>1</v>
      </c>
      <c r="L3846" s="24" t="s">
        <v>23</v>
      </c>
      <c r="M3846">
        <v>2020</v>
      </c>
      <c r="N3846" s="18">
        <v>19</v>
      </c>
      <c r="O3846">
        <v>3639</v>
      </c>
      <c r="P3846" t="s">
        <v>30</v>
      </c>
      <c r="Q3846">
        <v>1103</v>
      </c>
      <c r="R3846" t="s">
        <v>24</v>
      </c>
      <c r="S3846">
        <v>295</v>
      </c>
      <c r="T3846" t="s">
        <v>24</v>
      </c>
    </row>
    <row r="3847" spans="1:20" x14ac:dyDescent="0.2">
      <c r="A3847" t="s">
        <v>2568</v>
      </c>
      <c r="B3847" s="18" t="s">
        <v>2569</v>
      </c>
      <c r="C3847" s="18" t="str">
        <f t="shared" si="129"/>
        <v xml:space="preserve">Ozaukee </v>
      </c>
      <c r="D3847" s="18" t="str">
        <f t="shared" si="130"/>
        <v xml:space="preserve"> Wisconsin</v>
      </c>
      <c r="E3847" t="s">
        <v>21</v>
      </c>
      <c r="F3847">
        <v>713940</v>
      </c>
      <c r="G3847" t="s">
        <v>22</v>
      </c>
      <c r="H3847" t="s">
        <v>21</v>
      </c>
      <c r="I3847">
        <v>1</v>
      </c>
      <c r="J3847" t="s">
        <v>23</v>
      </c>
      <c r="K3847">
        <v>210</v>
      </c>
      <c r="L3847" s="24" t="s">
        <v>27</v>
      </c>
      <c r="M3847">
        <v>2020</v>
      </c>
      <c r="N3847" s="18">
        <v>7</v>
      </c>
      <c r="O3847" t="s">
        <v>26</v>
      </c>
      <c r="P3847" t="s">
        <v>26</v>
      </c>
      <c r="Q3847" t="s">
        <v>26</v>
      </c>
      <c r="R3847" t="s">
        <v>26</v>
      </c>
      <c r="S3847" t="s">
        <v>26</v>
      </c>
      <c r="T3847" t="s">
        <v>26</v>
      </c>
    </row>
    <row r="3848" spans="1:20" x14ac:dyDescent="0.2">
      <c r="A3848" t="s">
        <v>2568</v>
      </c>
      <c r="B3848" s="18" t="s">
        <v>2569</v>
      </c>
      <c r="C3848" s="18" t="str">
        <f t="shared" si="129"/>
        <v xml:space="preserve">Ozaukee </v>
      </c>
      <c r="D3848" s="18" t="str">
        <f t="shared" si="130"/>
        <v xml:space="preserve"> Wisconsin</v>
      </c>
      <c r="E3848" t="s">
        <v>21</v>
      </c>
      <c r="F3848">
        <v>713940</v>
      </c>
      <c r="G3848" t="s">
        <v>22</v>
      </c>
      <c r="H3848" t="s">
        <v>21</v>
      </c>
      <c r="I3848">
        <v>1</v>
      </c>
      <c r="J3848" t="s">
        <v>23</v>
      </c>
      <c r="K3848">
        <v>230</v>
      </c>
      <c r="L3848" s="24" t="s">
        <v>32</v>
      </c>
      <c r="M3848">
        <v>2020</v>
      </c>
      <c r="N3848" s="18">
        <v>6</v>
      </c>
      <c r="O3848" t="s">
        <v>26</v>
      </c>
      <c r="P3848" t="s">
        <v>26</v>
      </c>
      <c r="Q3848" t="s">
        <v>26</v>
      </c>
      <c r="R3848" t="s">
        <v>26</v>
      </c>
      <c r="S3848" t="s">
        <v>26</v>
      </c>
      <c r="T3848" t="s">
        <v>26</v>
      </c>
    </row>
    <row r="3849" spans="1:20" x14ac:dyDescent="0.2">
      <c r="A3849" t="s">
        <v>2568</v>
      </c>
      <c r="B3849" s="18" t="s">
        <v>2569</v>
      </c>
      <c r="C3849" s="18" t="str">
        <f t="shared" si="129"/>
        <v xml:space="preserve">Ozaukee </v>
      </c>
      <c r="D3849" s="18" t="str">
        <f t="shared" si="130"/>
        <v xml:space="preserve"> Wisconsin</v>
      </c>
      <c r="E3849" t="s">
        <v>21</v>
      </c>
      <c r="F3849">
        <v>713940</v>
      </c>
      <c r="G3849" t="s">
        <v>22</v>
      </c>
      <c r="H3849" t="s">
        <v>21</v>
      </c>
      <c r="I3849">
        <v>1</v>
      </c>
      <c r="J3849" t="s">
        <v>23</v>
      </c>
      <c r="K3849">
        <v>241</v>
      </c>
      <c r="L3849" s="24" t="s">
        <v>25</v>
      </c>
      <c r="M3849">
        <v>2020</v>
      </c>
      <c r="N3849" s="18">
        <v>3</v>
      </c>
      <c r="O3849" t="s">
        <v>26</v>
      </c>
      <c r="P3849" t="s">
        <v>26</v>
      </c>
      <c r="Q3849" t="s">
        <v>26</v>
      </c>
      <c r="R3849" t="s">
        <v>26</v>
      </c>
      <c r="S3849" t="s">
        <v>26</v>
      </c>
      <c r="T3849" t="s">
        <v>26</v>
      </c>
    </row>
    <row r="3850" spans="1:20" x14ac:dyDescent="0.2">
      <c r="A3850" t="s">
        <v>2570</v>
      </c>
      <c r="B3850" s="18" t="s">
        <v>2571</v>
      </c>
      <c r="C3850" s="18" t="str">
        <f t="shared" si="129"/>
        <v xml:space="preserve">Pierce </v>
      </c>
      <c r="D3850" s="18" t="str">
        <f t="shared" si="130"/>
        <v xml:space="preserve"> Wisconsin</v>
      </c>
      <c r="E3850" t="s">
        <v>21</v>
      </c>
      <c r="F3850">
        <v>713940</v>
      </c>
      <c r="G3850" t="s">
        <v>22</v>
      </c>
      <c r="H3850" t="s">
        <v>21</v>
      </c>
      <c r="I3850">
        <v>1</v>
      </c>
      <c r="J3850" t="s">
        <v>23</v>
      </c>
      <c r="K3850">
        <v>1</v>
      </c>
      <c r="L3850" s="24" t="s">
        <v>23</v>
      </c>
      <c r="M3850">
        <v>2020</v>
      </c>
      <c r="N3850" s="18">
        <v>7</v>
      </c>
      <c r="O3850">
        <v>279</v>
      </c>
      <c r="P3850" t="s">
        <v>30</v>
      </c>
      <c r="Q3850">
        <v>67</v>
      </c>
      <c r="R3850" t="s">
        <v>30</v>
      </c>
      <c r="S3850">
        <v>23</v>
      </c>
      <c r="T3850" t="s">
        <v>24</v>
      </c>
    </row>
    <row r="3851" spans="1:20" x14ac:dyDescent="0.2">
      <c r="A3851" t="s">
        <v>2570</v>
      </c>
      <c r="B3851" s="18" t="s">
        <v>2571</v>
      </c>
      <c r="C3851" s="18" t="str">
        <f t="shared" si="129"/>
        <v xml:space="preserve">Pierce </v>
      </c>
      <c r="D3851" s="18" t="str">
        <f t="shared" si="130"/>
        <v xml:space="preserve"> Wisconsin</v>
      </c>
      <c r="E3851" t="s">
        <v>21</v>
      </c>
      <c r="F3851">
        <v>713940</v>
      </c>
      <c r="G3851" t="s">
        <v>22</v>
      </c>
      <c r="H3851" t="s">
        <v>21</v>
      </c>
      <c r="I3851">
        <v>1</v>
      </c>
      <c r="J3851" t="s">
        <v>23</v>
      </c>
      <c r="K3851">
        <v>210</v>
      </c>
      <c r="L3851" s="24" t="s">
        <v>27</v>
      </c>
      <c r="M3851">
        <v>2020</v>
      </c>
      <c r="N3851" s="18">
        <v>7</v>
      </c>
      <c r="O3851" t="s">
        <v>26</v>
      </c>
      <c r="P3851" t="s">
        <v>26</v>
      </c>
      <c r="Q3851" t="s">
        <v>26</v>
      </c>
      <c r="R3851" t="s">
        <v>26</v>
      </c>
      <c r="S3851" t="s">
        <v>26</v>
      </c>
      <c r="T3851" t="s">
        <v>26</v>
      </c>
    </row>
    <row r="3852" spans="1:20" x14ac:dyDescent="0.2">
      <c r="A3852" t="s">
        <v>2572</v>
      </c>
      <c r="B3852" s="18" t="s">
        <v>2573</v>
      </c>
      <c r="C3852" s="18" t="str">
        <f t="shared" si="129"/>
        <v xml:space="preserve">Portage </v>
      </c>
      <c r="D3852" s="18" t="str">
        <f t="shared" si="130"/>
        <v xml:space="preserve"> Wisconsin</v>
      </c>
      <c r="E3852" t="s">
        <v>21</v>
      </c>
      <c r="F3852">
        <v>713940</v>
      </c>
      <c r="G3852" t="s">
        <v>22</v>
      </c>
      <c r="H3852" t="s">
        <v>21</v>
      </c>
      <c r="I3852">
        <v>1</v>
      </c>
      <c r="J3852" t="s">
        <v>23</v>
      </c>
      <c r="K3852">
        <v>1</v>
      </c>
      <c r="L3852" s="24" t="s">
        <v>23</v>
      </c>
      <c r="M3852">
        <v>2020</v>
      </c>
      <c r="N3852" s="18">
        <v>9</v>
      </c>
      <c r="O3852">
        <v>3088</v>
      </c>
      <c r="P3852" t="s">
        <v>30</v>
      </c>
      <c r="Q3852">
        <v>928</v>
      </c>
      <c r="R3852" t="s">
        <v>30</v>
      </c>
      <c r="S3852">
        <v>416</v>
      </c>
      <c r="T3852" t="s">
        <v>30</v>
      </c>
    </row>
    <row r="3853" spans="1:20" x14ac:dyDescent="0.2">
      <c r="A3853" t="s">
        <v>2572</v>
      </c>
      <c r="B3853" s="18" t="s">
        <v>2573</v>
      </c>
      <c r="C3853" s="18" t="str">
        <f t="shared" si="129"/>
        <v xml:space="preserve">Portage </v>
      </c>
      <c r="D3853" s="18" t="str">
        <f t="shared" si="130"/>
        <v xml:space="preserve"> Wisconsin</v>
      </c>
      <c r="E3853" t="s">
        <v>21</v>
      </c>
      <c r="F3853">
        <v>713940</v>
      </c>
      <c r="G3853" t="s">
        <v>22</v>
      </c>
      <c r="H3853" t="s">
        <v>21</v>
      </c>
      <c r="I3853">
        <v>1</v>
      </c>
      <c r="J3853" t="s">
        <v>23</v>
      </c>
      <c r="K3853">
        <v>220</v>
      </c>
      <c r="L3853" s="24" t="s">
        <v>31</v>
      </c>
      <c r="M3853">
        <v>2020</v>
      </c>
      <c r="N3853" s="18">
        <v>3</v>
      </c>
      <c r="O3853" t="s">
        <v>26</v>
      </c>
      <c r="P3853" t="s">
        <v>26</v>
      </c>
      <c r="Q3853" t="s">
        <v>26</v>
      </c>
      <c r="R3853" t="s">
        <v>26</v>
      </c>
      <c r="S3853" t="s">
        <v>26</v>
      </c>
      <c r="T3853" t="s">
        <v>26</v>
      </c>
    </row>
    <row r="3854" spans="1:20" x14ac:dyDescent="0.2">
      <c r="A3854" t="s">
        <v>2574</v>
      </c>
      <c r="B3854" s="18" t="s">
        <v>2575</v>
      </c>
      <c r="C3854" s="18" t="str">
        <f t="shared" si="129"/>
        <v xml:space="preserve">Racine </v>
      </c>
      <c r="D3854" s="18" t="str">
        <f t="shared" si="130"/>
        <v xml:space="preserve"> Wisconsin</v>
      </c>
      <c r="E3854" t="s">
        <v>21</v>
      </c>
      <c r="F3854">
        <v>713940</v>
      </c>
      <c r="G3854" t="s">
        <v>22</v>
      </c>
      <c r="H3854" t="s">
        <v>21</v>
      </c>
      <c r="I3854">
        <v>1</v>
      </c>
      <c r="J3854" t="s">
        <v>23</v>
      </c>
      <c r="K3854">
        <v>1</v>
      </c>
      <c r="L3854" s="24" t="s">
        <v>23</v>
      </c>
      <c r="M3854">
        <v>2020</v>
      </c>
      <c r="N3854" s="18">
        <v>16</v>
      </c>
      <c r="O3854">
        <v>2204</v>
      </c>
      <c r="P3854" t="s">
        <v>30</v>
      </c>
      <c r="Q3854">
        <v>686</v>
      </c>
      <c r="R3854" t="s">
        <v>30</v>
      </c>
      <c r="S3854">
        <v>256</v>
      </c>
      <c r="T3854" t="s">
        <v>30</v>
      </c>
    </row>
    <row r="3855" spans="1:20" x14ac:dyDescent="0.2">
      <c r="A3855" t="s">
        <v>2574</v>
      </c>
      <c r="B3855" s="18" t="s">
        <v>2575</v>
      </c>
      <c r="C3855" s="18" t="str">
        <f t="shared" si="129"/>
        <v xml:space="preserve">Racine </v>
      </c>
      <c r="D3855" s="18" t="str">
        <f t="shared" si="130"/>
        <v xml:space="preserve"> Wisconsin</v>
      </c>
      <c r="E3855" t="s">
        <v>21</v>
      </c>
      <c r="F3855">
        <v>713940</v>
      </c>
      <c r="G3855" t="s">
        <v>22</v>
      </c>
      <c r="H3855" t="s">
        <v>21</v>
      </c>
      <c r="I3855">
        <v>1</v>
      </c>
      <c r="J3855" t="s">
        <v>23</v>
      </c>
      <c r="K3855">
        <v>210</v>
      </c>
      <c r="L3855" s="24" t="s">
        <v>27</v>
      </c>
      <c r="M3855">
        <v>2020</v>
      </c>
      <c r="N3855" s="18">
        <v>7</v>
      </c>
      <c r="O3855" t="s">
        <v>26</v>
      </c>
      <c r="P3855" t="s">
        <v>26</v>
      </c>
      <c r="Q3855" t="s">
        <v>26</v>
      </c>
      <c r="R3855" t="s">
        <v>26</v>
      </c>
      <c r="S3855" t="s">
        <v>26</v>
      </c>
      <c r="T3855" t="s">
        <v>26</v>
      </c>
    </row>
    <row r="3856" spans="1:20" x14ac:dyDescent="0.2">
      <c r="A3856" t="s">
        <v>2574</v>
      </c>
      <c r="B3856" s="18" t="s">
        <v>2575</v>
      </c>
      <c r="C3856" s="18" t="str">
        <f t="shared" si="129"/>
        <v xml:space="preserve">Racine </v>
      </c>
      <c r="D3856" s="18" t="str">
        <f t="shared" si="130"/>
        <v xml:space="preserve"> Wisconsin</v>
      </c>
      <c r="E3856" t="s">
        <v>21</v>
      </c>
      <c r="F3856">
        <v>713940</v>
      </c>
      <c r="G3856" t="s">
        <v>22</v>
      </c>
      <c r="H3856" t="s">
        <v>21</v>
      </c>
      <c r="I3856">
        <v>1</v>
      </c>
      <c r="J3856" t="s">
        <v>23</v>
      </c>
      <c r="K3856">
        <v>230</v>
      </c>
      <c r="L3856" s="24" t="s">
        <v>32</v>
      </c>
      <c r="M3856">
        <v>2020</v>
      </c>
      <c r="N3856" s="18">
        <v>4</v>
      </c>
      <c r="O3856" t="s">
        <v>26</v>
      </c>
      <c r="P3856" t="s">
        <v>26</v>
      </c>
      <c r="Q3856" t="s">
        <v>26</v>
      </c>
      <c r="R3856" t="s">
        <v>26</v>
      </c>
      <c r="S3856" t="s">
        <v>26</v>
      </c>
      <c r="T3856" t="s">
        <v>26</v>
      </c>
    </row>
    <row r="3857" spans="1:20" x14ac:dyDescent="0.2">
      <c r="A3857" t="s">
        <v>2576</v>
      </c>
      <c r="B3857" s="18" t="s">
        <v>2577</v>
      </c>
      <c r="C3857" s="18" t="str">
        <f t="shared" si="129"/>
        <v xml:space="preserve">Rock </v>
      </c>
      <c r="D3857" s="18" t="str">
        <f t="shared" si="130"/>
        <v xml:space="preserve"> Wisconsin</v>
      </c>
      <c r="E3857" t="s">
        <v>21</v>
      </c>
      <c r="F3857">
        <v>713940</v>
      </c>
      <c r="G3857" t="s">
        <v>22</v>
      </c>
      <c r="H3857" t="s">
        <v>21</v>
      </c>
      <c r="I3857">
        <v>1</v>
      </c>
      <c r="J3857" t="s">
        <v>23</v>
      </c>
      <c r="K3857">
        <v>1</v>
      </c>
      <c r="L3857" s="24" t="s">
        <v>23</v>
      </c>
      <c r="M3857">
        <v>2020</v>
      </c>
      <c r="N3857" s="18">
        <v>15</v>
      </c>
      <c r="O3857">
        <v>4040</v>
      </c>
      <c r="P3857" t="s">
        <v>30</v>
      </c>
      <c r="Q3857">
        <v>1300</v>
      </c>
      <c r="R3857" t="s">
        <v>30</v>
      </c>
      <c r="S3857">
        <v>480</v>
      </c>
      <c r="T3857" t="s">
        <v>30</v>
      </c>
    </row>
    <row r="3858" spans="1:20" x14ac:dyDescent="0.2">
      <c r="A3858" t="s">
        <v>2576</v>
      </c>
      <c r="B3858" s="18" t="s">
        <v>2577</v>
      </c>
      <c r="C3858" s="18" t="str">
        <f t="shared" si="129"/>
        <v xml:space="preserve">Rock </v>
      </c>
      <c r="D3858" s="18" t="str">
        <f t="shared" si="130"/>
        <v xml:space="preserve"> Wisconsin</v>
      </c>
      <c r="E3858" t="s">
        <v>21</v>
      </c>
      <c r="F3858">
        <v>713940</v>
      </c>
      <c r="G3858" t="s">
        <v>22</v>
      </c>
      <c r="H3858" t="s">
        <v>21</v>
      </c>
      <c r="I3858">
        <v>1</v>
      </c>
      <c r="J3858" t="s">
        <v>23</v>
      </c>
      <c r="K3858">
        <v>210</v>
      </c>
      <c r="L3858" s="24" t="s">
        <v>27</v>
      </c>
      <c r="M3858">
        <v>2020</v>
      </c>
      <c r="N3858" s="18">
        <v>7</v>
      </c>
      <c r="O3858" t="s">
        <v>26</v>
      </c>
      <c r="P3858" t="s">
        <v>26</v>
      </c>
      <c r="Q3858" t="s">
        <v>26</v>
      </c>
      <c r="R3858" t="s">
        <v>26</v>
      </c>
      <c r="S3858" t="s">
        <v>26</v>
      </c>
      <c r="T3858" t="s">
        <v>26</v>
      </c>
    </row>
    <row r="3859" spans="1:20" x14ac:dyDescent="0.2">
      <c r="A3859" t="s">
        <v>2578</v>
      </c>
      <c r="B3859" s="18" t="s">
        <v>2579</v>
      </c>
      <c r="C3859" s="18" t="str">
        <f t="shared" si="129"/>
        <v xml:space="preserve">St. Croix </v>
      </c>
      <c r="D3859" s="18" t="str">
        <f t="shared" si="130"/>
        <v xml:space="preserve"> Wisconsin</v>
      </c>
      <c r="E3859" t="s">
        <v>21</v>
      </c>
      <c r="F3859">
        <v>713940</v>
      </c>
      <c r="G3859" t="s">
        <v>22</v>
      </c>
      <c r="H3859" t="s">
        <v>21</v>
      </c>
      <c r="I3859">
        <v>1</v>
      </c>
      <c r="J3859" t="s">
        <v>23</v>
      </c>
      <c r="K3859">
        <v>1</v>
      </c>
      <c r="L3859" s="24" t="s">
        <v>23</v>
      </c>
      <c r="M3859">
        <v>2020</v>
      </c>
      <c r="N3859" s="18">
        <v>15</v>
      </c>
      <c r="O3859">
        <v>2454</v>
      </c>
      <c r="P3859" t="s">
        <v>30</v>
      </c>
      <c r="Q3859">
        <v>825</v>
      </c>
      <c r="R3859" t="s">
        <v>30</v>
      </c>
      <c r="S3859">
        <v>410</v>
      </c>
      <c r="T3859" t="s">
        <v>30</v>
      </c>
    </row>
    <row r="3860" spans="1:20" x14ac:dyDescent="0.2">
      <c r="A3860" t="s">
        <v>2578</v>
      </c>
      <c r="B3860" s="18" t="s">
        <v>2579</v>
      </c>
      <c r="C3860" s="18" t="str">
        <f t="shared" si="129"/>
        <v xml:space="preserve">St. Croix </v>
      </c>
      <c r="D3860" s="18" t="str">
        <f t="shared" si="130"/>
        <v xml:space="preserve"> Wisconsin</v>
      </c>
      <c r="E3860" t="s">
        <v>21</v>
      </c>
      <c r="F3860">
        <v>713940</v>
      </c>
      <c r="G3860" t="s">
        <v>22</v>
      </c>
      <c r="H3860" t="s">
        <v>21</v>
      </c>
      <c r="I3860">
        <v>1</v>
      </c>
      <c r="J3860" t="s">
        <v>23</v>
      </c>
      <c r="K3860">
        <v>210</v>
      </c>
      <c r="L3860" s="24" t="s">
        <v>27</v>
      </c>
      <c r="M3860">
        <v>2020</v>
      </c>
      <c r="N3860" s="18">
        <v>8</v>
      </c>
      <c r="O3860" t="s">
        <v>26</v>
      </c>
      <c r="P3860" t="s">
        <v>26</v>
      </c>
      <c r="Q3860" t="s">
        <v>26</v>
      </c>
      <c r="R3860" t="s">
        <v>26</v>
      </c>
      <c r="S3860" t="s">
        <v>26</v>
      </c>
      <c r="T3860" t="s">
        <v>26</v>
      </c>
    </row>
    <row r="3861" spans="1:20" x14ac:dyDescent="0.2">
      <c r="A3861" t="s">
        <v>2580</v>
      </c>
      <c r="B3861" s="18" t="s">
        <v>2581</v>
      </c>
      <c r="C3861" s="18" t="str">
        <f t="shared" si="129"/>
        <v xml:space="preserve">Sauk </v>
      </c>
      <c r="D3861" s="18" t="str">
        <f t="shared" si="130"/>
        <v xml:space="preserve"> Wisconsin</v>
      </c>
      <c r="E3861" t="s">
        <v>21</v>
      </c>
      <c r="F3861">
        <v>713940</v>
      </c>
      <c r="G3861" t="s">
        <v>22</v>
      </c>
      <c r="H3861" t="s">
        <v>21</v>
      </c>
      <c r="I3861">
        <v>1</v>
      </c>
      <c r="J3861" t="s">
        <v>23</v>
      </c>
      <c r="K3861">
        <v>1</v>
      </c>
      <c r="L3861" s="24" t="s">
        <v>23</v>
      </c>
      <c r="M3861">
        <v>2020</v>
      </c>
      <c r="N3861" s="18">
        <v>11</v>
      </c>
      <c r="O3861">
        <v>653</v>
      </c>
      <c r="P3861" t="s">
        <v>24</v>
      </c>
      <c r="Q3861">
        <v>212</v>
      </c>
      <c r="R3861" t="s">
        <v>35</v>
      </c>
      <c r="S3861">
        <v>44</v>
      </c>
      <c r="T3861" t="s">
        <v>24</v>
      </c>
    </row>
    <row r="3862" spans="1:20" x14ac:dyDescent="0.2">
      <c r="A3862" t="s">
        <v>2580</v>
      </c>
      <c r="B3862" s="18" t="s">
        <v>2581</v>
      </c>
      <c r="C3862" s="18" t="str">
        <f t="shared" si="129"/>
        <v xml:space="preserve">Sauk </v>
      </c>
      <c r="D3862" s="18" t="str">
        <f t="shared" si="130"/>
        <v xml:space="preserve"> Wisconsin</v>
      </c>
      <c r="E3862" t="s">
        <v>21</v>
      </c>
      <c r="F3862">
        <v>713940</v>
      </c>
      <c r="G3862" t="s">
        <v>22</v>
      </c>
      <c r="H3862" t="s">
        <v>21</v>
      </c>
      <c r="I3862">
        <v>1</v>
      </c>
      <c r="J3862" t="s">
        <v>23</v>
      </c>
      <c r="K3862">
        <v>210</v>
      </c>
      <c r="L3862" s="24" t="s">
        <v>27</v>
      </c>
      <c r="M3862">
        <v>2020</v>
      </c>
      <c r="N3862" s="18">
        <v>8</v>
      </c>
      <c r="O3862" t="s">
        <v>26</v>
      </c>
      <c r="P3862" t="s">
        <v>26</v>
      </c>
      <c r="Q3862" t="s">
        <v>26</v>
      </c>
      <c r="R3862" t="s">
        <v>26</v>
      </c>
      <c r="S3862" t="s">
        <v>26</v>
      </c>
      <c r="T3862" t="s">
        <v>26</v>
      </c>
    </row>
    <row r="3863" spans="1:20" x14ac:dyDescent="0.2">
      <c r="A3863" t="s">
        <v>2580</v>
      </c>
      <c r="B3863" s="18" t="s">
        <v>2581</v>
      </c>
      <c r="C3863" s="18" t="str">
        <f t="shared" si="129"/>
        <v xml:space="preserve">Sauk </v>
      </c>
      <c r="D3863" s="18" t="str">
        <f t="shared" si="130"/>
        <v xml:space="preserve"> Wisconsin</v>
      </c>
      <c r="E3863" t="s">
        <v>21</v>
      </c>
      <c r="F3863">
        <v>713940</v>
      </c>
      <c r="G3863" t="s">
        <v>22</v>
      </c>
      <c r="H3863" t="s">
        <v>21</v>
      </c>
      <c r="I3863">
        <v>1</v>
      </c>
      <c r="J3863" t="s">
        <v>23</v>
      </c>
      <c r="K3863">
        <v>220</v>
      </c>
      <c r="L3863" s="24" t="s">
        <v>31</v>
      </c>
      <c r="M3863">
        <v>2020</v>
      </c>
      <c r="N3863" s="18">
        <v>3</v>
      </c>
      <c r="O3863" t="s">
        <v>26</v>
      </c>
      <c r="P3863" t="s">
        <v>26</v>
      </c>
      <c r="Q3863" t="s">
        <v>26</v>
      </c>
      <c r="R3863" t="s">
        <v>26</v>
      </c>
      <c r="S3863" t="s">
        <v>26</v>
      </c>
      <c r="T3863" t="s">
        <v>26</v>
      </c>
    </row>
    <row r="3864" spans="1:20" x14ac:dyDescent="0.2">
      <c r="A3864" t="s">
        <v>2582</v>
      </c>
      <c r="B3864" s="18" t="s">
        <v>2583</v>
      </c>
      <c r="C3864" s="18" t="str">
        <f t="shared" si="129"/>
        <v xml:space="preserve">Shawano </v>
      </c>
      <c r="D3864" s="18" t="str">
        <f t="shared" si="130"/>
        <v xml:space="preserve"> Wisconsin</v>
      </c>
      <c r="E3864" t="s">
        <v>21</v>
      </c>
      <c r="F3864">
        <v>713940</v>
      </c>
      <c r="G3864" t="s">
        <v>22</v>
      </c>
      <c r="H3864" t="s">
        <v>21</v>
      </c>
      <c r="I3864">
        <v>1</v>
      </c>
      <c r="J3864" t="s">
        <v>23</v>
      </c>
      <c r="K3864">
        <v>1</v>
      </c>
      <c r="L3864" s="24" t="s">
        <v>23</v>
      </c>
      <c r="M3864">
        <v>2020</v>
      </c>
      <c r="N3864" s="18">
        <v>3</v>
      </c>
      <c r="O3864">
        <v>139</v>
      </c>
      <c r="P3864" t="s">
        <v>24</v>
      </c>
      <c r="Q3864">
        <v>43</v>
      </c>
      <c r="R3864" t="s">
        <v>24</v>
      </c>
      <c r="S3864">
        <v>32</v>
      </c>
      <c r="T3864" t="s">
        <v>24</v>
      </c>
    </row>
    <row r="3865" spans="1:20" x14ac:dyDescent="0.2">
      <c r="A3865" t="s">
        <v>2584</v>
      </c>
      <c r="B3865" s="18" t="s">
        <v>2585</v>
      </c>
      <c r="C3865" s="18" t="str">
        <f t="shared" si="129"/>
        <v xml:space="preserve">Sheboygan </v>
      </c>
      <c r="D3865" s="18" t="str">
        <f t="shared" si="130"/>
        <v xml:space="preserve"> Wisconsin</v>
      </c>
      <c r="E3865" t="s">
        <v>21</v>
      </c>
      <c r="F3865">
        <v>713940</v>
      </c>
      <c r="G3865" t="s">
        <v>22</v>
      </c>
      <c r="H3865" t="s">
        <v>21</v>
      </c>
      <c r="I3865">
        <v>1</v>
      </c>
      <c r="J3865" t="s">
        <v>23</v>
      </c>
      <c r="K3865">
        <v>1</v>
      </c>
      <c r="L3865" s="24" t="s">
        <v>23</v>
      </c>
      <c r="M3865">
        <v>2020</v>
      </c>
      <c r="N3865" s="18">
        <v>14</v>
      </c>
      <c r="O3865">
        <v>3372</v>
      </c>
      <c r="P3865" t="s">
        <v>24</v>
      </c>
      <c r="Q3865">
        <v>1003</v>
      </c>
      <c r="R3865" t="s">
        <v>24</v>
      </c>
      <c r="S3865">
        <v>436</v>
      </c>
      <c r="T3865" t="s">
        <v>35</v>
      </c>
    </row>
    <row r="3866" spans="1:20" x14ac:dyDescent="0.2">
      <c r="A3866" t="s">
        <v>2584</v>
      </c>
      <c r="B3866" s="18" t="s">
        <v>2585</v>
      </c>
      <c r="C3866" s="18" t="str">
        <f t="shared" si="129"/>
        <v xml:space="preserve">Sheboygan </v>
      </c>
      <c r="D3866" s="18" t="str">
        <f t="shared" si="130"/>
        <v xml:space="preserve"> Wisconsin</v>
      </c>
      <c r="E3866" t="s">
        <v>21</v>
      </c>
      <c r="F3866">
        <v>713940</v>
      </c>
      <c r="G3866" t="s">
        <v>22</v>
      </c>
      <c r="H3866" t="s">
        <v>21</v>
      </c>
      <c r="I3866">
        <v>1</v>
      </c>
      <c r="J3866" t="s">
        <v>23</v>
      </c>
      <c r="K3866">
        <v>210</v>
      </c>
      <c r="L3866" s="24" t="s">
        <v>27</v>
      </c>
      <c r="M3866">
        <v>2020</v>
      </c>
      <c r="N3866" s="18">
        <v>9</v>
      </c>
      <c r="O3866" t="s">
        <v>26</v>
      </c>
      <c r="P3866" t="s">
        <v>26</v>
      </c>
      <c r="Q3866" t="s">
        <v>26</v>
      </c>
      <c r="R3866" t="s">
        <v>26</v>
      </c>
      <c r="S3866" t="s">
        <v>26</v>
      </c>
      <c r="T3866" t="s">
        <v>26</v>
      </c>
    </row>
    <row r="3867" spans="1:20" x14ac:dyDescent="0.2">
      <c r="A3867" t="s">
        <v>2586</v>
      </c>
      <c r="B3867" s="18" t="s">
        <v>2587</v>
      </c>
      <c r="C3867" s="18" t="str">
        <f t="shared" si="129"/>
        <v xml:space="preserve">Vilas </v>
      </c>
      <c r="D3867" s="18" t="str">
        <f t="shared" si="130"/>
        <v xml:space="preserve"> Wisconsin</v>
      </c>
      <c r="E3867" t="s">
        <v>21</v>
      </c>
      <c r="F3867">
        <v>713940</v>
      </c>
      <c r="G3867" t="s">
        <v>22</v>
      </c>
      <c r="H3867" t="s">
        <v>21</v>
      </c>
      <c r="I3867">
        <v>1</v>
      </c>
      <c r="J3867" t="s">
        <v>23</v>
      </c>
      <c r="K3867">
        <v>1</v>
      </c>
      <c r="L3867" s="24" t="s">
        <v>23</v>
      </c>
      <c r="M3867">
        <v>2020</v>
      </c>
      <c r="N3867" s="18">
        <v>3</v>
      </c>
      <c r="O3867">
        <v>145</v>
      </c>
      <c r="P3867" t="s">
        <v>24</v>
      </c>
      <c r="Q3867">
        <v>40</v>
      </c>
      <c r="R3867" t="s">
        <v>24</v>
      </c>
      <c r="S3867">
        <v>15</v>
      </c>
      <c r="T3867" t="s">
        <v>35</v>
      </c>
    </row>
    <row r="3868" spans="1:20" x14ac:dyDescent="0.2">
      <c r="A3868" t="s">
        <v>2588</v>
      </c>
      <c r="B3868" s="18" t="s">
        <v>2589</v>
      </c>
      <c r="C3868" s="18" t="str">
        <f t="shared" si="129"/>
        <v xml:space="preserve">Walworth </v>
      </c>
      <c r="D3868" s="18" t="str">
        <f t="shared" si="130"/>
        <v xml:space="preserve"> Wisconsin</v>
      </c>
      <c r="E3868" t="s">
        <v>21</v>
      </c>
      <c r="F3868">
        <v>713940</v>
      </c>
      <c r="G3868" t="s">
        <v>22</v>
      </c>
      <c r="H3868" t="s">
        <v>21</v>
      </c>
      <c r="I3868">
        <v>1</v>
      </c>
      <c r="J3868" t="s">
        <v>23</v>
      </c>
      <c r="K3868">
        <v>1</v>
      </c>
      <c r="L3868" s="24" t="s">
        <v>23</v>
      </c>
      <c r="M3868">
        <v>2020</v>
      </c>
      <c r="N3868" s="18">
        <v>9</v>
      </c>
      <c r="O3868">
        <v>2176</v>
      </c>
      <c r="P3868" t="s">
        <v>24</v>
      </c>
      <c r="Q3868">
        <v>548</v>
      </c>
      <c r="R3868" t="s">
        <v>24</v>
      </c>
      <c r="S3868">
        <v>243</v>
      </c>
      <c r="T3868" t="s">
        <v>24</v>
      </c>
    </row>
    <row r="3869" spans="1:20" x14ac:dyDescent="0.2">
      <c r="A3869" t="s">
        <v>2588</v>
      </c>
      <c r="B3869" s="18" t="s">
        <v>2589</v>
      </c>
      <c r="C3869" s="18" t="str">
        <f t="shared" si="129"/>
        <v xml:space="preserve">Walworth </v>
      </c>
      <c r="D3869" s="18" t="str">
        <f t="shared" si="130"/>
        <v xml:space="preserve"> Wisconsin</v>
      </c>
      <c r="E3869" t="s">
        <v>21</v>
      </c>
      <c r="F3869">
        <v>713940</v>
      </c>
      <c r="G3869" t="s">
        <v>22</v>
      </c>
      <c r="H3869" t="s">
        <v>21</v>
      </c>
      <c r="I3869">
        <v>1</v>
      </c>
      <c r="J3869" t="s">
        <v>23</v>
      </c>
      <c r="K3869">
        <v>210</v>
      </c>
      <c r="L3869" s="24" t="s">
        <v>27</v>
      </c>
      <c r="M3869">
        <v>2020</v>
      </c>
      <c r="N3869" s="18">
        <v>4</v>
      </c>
      <c r="O3869" t="s">
        <v>26</v>
      </c>
      <c r="P3869" t="s">
        <v>26</v>
      </c>
      <c r="Q3869" t="s">
        <v>26</v>
      </c>
      <c r="R3869" t="s">
        <v>26</v>
      </c>
      <c r="S3869" t="s">
        <v>26</v>
      </c>
      <c r="T3869" t="s">
        <v>26</v>
      </c>
    </row>
    <row r="3870" spans="1:20" x14ac:dyDescent="0.2">
      <c r="A3870" t="s">
        <v>2590</v>
      </c>
      <c r="B3870" s="18" t="s">
        <v>2591</v>
      </c>
      <c r="C3870" s="18" t="str">
        <f t="shared" si="129"/>
        <v xml:space="preserve">Washburn </v>
      </c>
      <c r="D3870" s="18" t="str">
        <f t="shared" si="130"/>
        <v xml:space="preserve"> Wisconsin</v>
      </c>
      <c r="E3870" t="s">
        <v>21</v>
      </c>
      <c r="F3870">
        <v>713940</v>
      </c>
      <c r="G3870" t="s">
        <v>22</v>
      </c>
      <c r="H3870" t="s">
        <v>21</v>
      </c>
      <c r="I3870">
        <v>1</v>
      </c>
      <c r="J3870" t="s">
        <v>23</v>
      </c>
      <c r="K3870">
        <v>1</v>
      </c>
      <c r="L3870" s="24" t="s">
        <v>23</v>
      </c>
      <c r="M3870">
        <v>2020</v>
      </c>
      <c r="N3870" s="18">
        <v>3</v>
      </c>
      <c r="O3870">
        <v>346</v>
      </c>
      <c r="P3870" t="s">
        <v>35</v>
      </c>
      <c r="Q3870">
        <v>128</v>
      </c>
      <c r="R3870" t="s">
        <v>35</v>
      </c>
      <c r="S3870">
        <v>11</v>
      </c>
      <c r="T3870" t="s">
        <v>35</v>
      </c>
    </row>
    <row r="3871" spans="1:20" x14ac:dyDescent="0.2">
      <c r="A3871" t="s">
        <v>2590</v>
      </c>
      <c r="B3871" s="18" t="s">
        <v>2591</v>
      </c>
      <c r="C3871" s="18" t="str">
        <f t="shared" si="129"/>
        <v xml:space="preserve">Washburn </v>
      </c>
      <c r="D3871" s="18" t="str">
        <f t="shared" si="130"/>
        <v xml:space="preserve"> Wisconsin</v>
      </c>
      <c r="E3871" t="s">
        <v>21</v>
      </c>
      <c r="F3871">
        <v>713940</v>
      </c>
      <c r="G3871" t="s">
        <v>22</v>
      </c>
      <c r="H3871" t="s">
        <v>21</v>
      </c>
      <c r="I3871">
        <v>1</v>
      </c>
      <c r="J3871" t="s">
        <v>23</v>
      </c>
      <c r="K3871">
        <v>210</v>
      </c>
      <c r="L3871" s="24" t="s">
        <v>27</v>
      </c>
      <c r="M3871">
        <v>2020</v>
      </c>
      <c r="N3871" s="18">
        <v>3</v>
      </c>
      <c r="O3871" t="s">
        <v>26</v>
      </c>
      <c r="P3871" t="s">
        <v>26</v>
      </c>
      <c r="Q3871" t="s">
        <v>26</v>
      </c>
      <c r="R3871" t="s">
        <v>26</v>
      </c>
      <c r="S3871" t="s">
        <v>26</v>
      </c>
      <c r="T3871" t="s">
        <v>26</v>
      </c>
    </row>
    <row r="3872" spans="1:20" x14ac:dyDescent="0.2">
      <c r="A3872" t="s">
        <v>2592</v>
      </c>
      <c r="B3872" s="18" t="s">
        <v>2593</v>
      </c>
      <c r="C3872" s="18" t="str">
        <f t="shared" si="129"/>
        <v xml:space="preserve">Washington </v>
      </c>
      <c r="D3872" s="18" t="str">
        <f t="shared" si="130"/>
        <v xml:space="preserve"> Wisconsin</v>
      </c>
      <c r="E3872" t="s">
        <v>21</v>
      </c>
      <c r="F3872">
        <v>713940</v>
      </c>
      <c r="G3872" t="s">
        <v>22</v>
      </c>
      <c r="H3872" t="s">
        <v>21</v>
      </c>
      <c r="I3872">
        <v>1</v>
      </c>
      <c r="J3872" t="s">
        <v>23</v>
      </c>
      <c r="K3872">
        <v>1</v>
      </c>
      <c r="L3872" s="24" t="s">
        <v>23</v>
      </c>
      <c r="M3872">
        <v>2020</v>
      </c>
      <c r="N3872" s="18">
        <v>12</v>
      </c>
      <c r="O3872">
        <v>1201</v>
      </c>
      <c r="P3872" t="s">
        <v>30</v>
      </c>
      <c r="Q3872">
        <v>342</v>
      </c>
      <c r="R3872" t="s">
        <v>30</v>
      </c>
      <c r="S3872">
        <v>113</v>
      </c>
      <c r="T3872" t="s">
        <v>24</v>
      </c>
    </row>
    <row r="3873" spans="1:20" x14ac:dyDescent="0.2">
      <c r="A3873" t="s">
        <v>2592</v>
      </c>
      <c r="B3873" s="18" t="s">
        <v>2593</v>
      </c>
      <c r="C3873" s="18" t="str">
        <f t="shared" si="129"/>
        <v xml:space="preserve">Washington </v>
      </c>
      <c r="D3873" s="18" t="str">
        <f t="shared" si="130"/>
        <v xml:space="preserve"> Wisconsin</v>
      </c>
      <c r="E3873" t="s">
        <v>21</v>
      </c>
      <c r="F3873">
        <v>713940</v>
      </c>
      <c r="G3873" t="s">
        <v>22</v>
      </c>
      <c r="H3873" t="s">
        <v>21</v>
      </c>
      <c r="I3873">
        <v>1</v>
      </c>
      <c r="J3873" t="s">
        <v>23</v>
      </c>
      <c r="K3873">
        <v>210</v>
      </c>
      <c r="L3873" s="24" t="s">
        <v>27</v>
      </c>
      <c r="M3873">
        <v>2020</v>
      </c>
      <c r="N3873" s="18">
        <v>4</v>
      </c>
      <c r="O3873" t="s">
        <v>26</v>
      </c>
      <c r="P3873" t="s">
        <v>26</v>
      </c>
      <c r="Q3873" t="s">
        <v>26</v>
      </c>
      <c r="R3873" t="s">
        <v>26</v>
      </c>
      <c r="S3873" t="s">
        <v>26</v>
      </c>
      <c r="T3873" t="s">
        <v>26</v>
      </c>
    </row>
    <row r="3874" spans="1:20" x14ac:dyDescent="0.2">
      <c r="A3874" t="s">
        <v>2592</v>
      </c>
      <c r="B3874" s="18" t="s">
        <v>2593</v>
      </c>
      <c r="C3874" s="18" t="str">
        <f t="shared" si="129"/>
        <v xml:space="preserve">Washington </v>
      </c>
      <c r="D3874" s="18" t="str">
        <f t="shared" si="130"/>
        <v xml:space="preserve"> Wisconsin</v>
      </c>
      <c r="E3874" t="s">
        <v>21</v>
      </c>
      <c r="F3874">
        <v>713940</v>
      </c>
      <c r="G3874" t="s">
        <v>22</v>
      </c>
      <c r="H3874" t="s">
        <v>21</v>
      </c>
      <c r="I3874">
        <v>1</v>
      </c>
      <c r="J3874" t="s">
        <v>23</v>
      </c>
      <c r="K3874">
        <v>220</v>
      </c>
      <c r="L3874" s="24" t="s">
        <v>31</v>
      </c>
      <c r="M3874">
        <v>2020</v>
      </c>
      <c r="N3874" s="18">
        <v>4</v>
      </c>
      <c r="O3874" t="s">
        <v>26</v>
      </c>
      <c r="P3874" t="s">
        <v>26</v>
      </c>
      <c r="Q3874" t="s">
        <v>26</v>
      </c>
      <c r="R3874" t="s">
        <v>26</v>
      </c>
      <c r="S3874" t="s">
        <v>26</v>
      </c>
      <c r="T3874" t="s">
        <v>26</v>
      </c>
    </row>
    <row r="3875" spans="1:20" x14ac:dyDescent="0.2">
      <c r="A3875" t="s">
        <v>2592</v>
      </c>
      <c r="B3875" s="18" t="s">
        <v>2593</v>
      </c>
      <c r="C3875" s="18" t="str">
        <f t="shared" si="129"/>
        <v xml:space="preserve">Washington </v>
      </c>
      <c r="D3875" s="18" t="str">
        <f t="shared" si="130"/>
        <v xml:space="preserve"> Wisconsin</v>
      </c>
      <c r="E3875" t="s">
        <v>21</v>
      </c>
      <c r="F3875">
        <v>713940</v>
      </c>
      <c r="G3875" t="s">
        <v>22</v>
      </c>
      <c r="H3875" t="s">
        <v>21</v>
      </c>
      <c r="I3875">
        <v>1</v>
      </c>
      <c r="J3875" t="s">
        <v>23</v>
      </c>
      <c r="K3875">
        <v>230</v>
      </c>
      <c r="L3875" s="24" t="s">
        <v>32</v>
      </c>
      <c r="M3875">
        <v>2020</v>
      </c>
      <c r="N3875" s="18">
        <v>3</v>
      </c>
      <c r="O3875" t="s">
        <v>26</v>
      </c>
      <c r="P3875" t="s">
        <v>26</v>
      </c>
      <c r="Q3875" t="s">
        <v>26</v>
      </c>
      <c r="R3875" t="s">
        <v>26</v>
      </c>
      <c r="S3875" t="s">
        <v>26</v>
      </c>
      <c r="T3875" t="s">
        <v>26</v>
      </c>
    </row>
    <row r="3876" spans="1:20" x14ac:dyDescent="0.2">
      <c r="A3876" t="s">
        <v>2594</v>
      </c>
      <c r="B3876" s="18" t="s">
        <v>2595</v>
      </c>
      <c r="C3876" s="18" t="str">
        <f t="shared" si="129"/>
        <v xml:space="preserve">Waukesha </v>
      </c>
      <c r="D3876" s="18" t="str">
        <f t="shared" si="130"/>
        <v xml:space="preserve"> Wisconsin</v>
      </c>
      <c r="E3876" t="s">
        <v>21</v>
      </c>
      <c r="F3876">
        <v>713940</v>
      </c>
      <c r="G3876" t="s">
        <v>22</v>
      </c>
      <c r="H3876" t="s">
        <v>21</v>
      </c>
      <c r="I3876">
        <v>1</v>
      </c>
      <c r="J3876" t="s">
        <v>23</v>
      </c>
      <c r="K3876">
        <v>1</v>
      </c>
      <c r="L3876" s="24" t="s">
        <v>23</v>
      </c>
      <c r="M3876">
        <v>2020</v>
      </c>
      <c r="N3876" s="18">
        <v>104</v>
      </c>
      <c r="O3876">
        <v>28334</v>
      </c>
      <c r="P3876" t="s">
        <v>30</v>
      </c>
      <c r="Q3876">
        <v>8951</v>
      </c>
      <c r="R3876" t="s">
        <v>30</v>
      </c>
      <c r="S3876">
        <v>3205</v>
      </c>
      <c r="T3876" t="s">
        <v>30</v>
      </c>
    </row>
    <row r="3877" spans="1:20" x14ac:dyDescent="0.2">
      <c r="A3877" t="s">
        <v>2594</v>
      </c>
      <c r="B3877" s="18" t="s">
        <v>2595</v>
      </c>
      <c r="C3877" s="18" t="str">
        <f t="shared" si="129"/>
        <v xml:space="preserve">Waukesha </v>
      </c>
      <c r="D3877" s="18" t="str">
        <f t="shared" si="130"/>
        <v xml:space="preserve"> Wisconsin</v>
      </c>
      <c r="E3877" t="s">
        <v>21</v>
      </c>
      <c r="F3877">
        <v>713940</v>
      </c>
      <c r="G3877" t="s">
        <v>22</v>
      </c>
      <c r="H3877" t="s">
        <v>21</v>
      </c>
      <c r="I3877">
        <v>1</v>
      </c>
      <c r="J3877" t="s">
        <v>23</v>
      </c>
      <c r="K3877">
        <v>210</v>
      </c>
      <c r="L3877" s="24" t="s">
        <v>27</v>
      </c>
      <c r="M3877">
        <v>2020</v>
      </c>
      <c r="N3877" s="18">
        <v>50</v>
      </c>
      <c r="O3877" t="s">
        <v>26</v>
      </c>
      <c r="P3877" t="s">
        <v>26</v>
      </c>
      <c r="Q3877" t="s">
        <v>26</v>
      </c>
      <c r="R3877" t="s">
        <v>26</v>
      </c>
      <c r="S3877" t="s">
        <v>26</v>
      </c>
      <c r="T3877" t="s">
        <v>26</v>
      </c>
    </row>
    <row r="3878" spans="1:20" x14ac:dyDescent="0.2">
      <c r="A3878" t="s">
        <v>2594</v>
      </c>
      <c r="B3878" s="18" t="s">
        <v>2595</v>
      </c>
      <c r="C3878" s="18" t="str">
        <f t="shared" si="129"/>
        <v xml:space="preserve">Waukesha </v>
      </c>
      <c r="D3878" s="18" t="str">
        <f t="shared" si="130"/>
        <v xml:space="preserve"> Wisconsin</v>
      </c>
      <c r="E3878" t="s">
        <v>21</v>
      </c>
      <c r="F3878">
        <v>713940</v>
      </c>
      <c r="G3878" t="s">
        <v>22</v>
      </c>
      <c r="H3878" t="s">
        <v>21</v>
      </c>
      <c r="I3878">
        <v>1</v>
      </c>
      <c r="J3878" t="s">
        <v>23</v>
      </c>
      <c r="K3878">
        <v>220</v>
      </c>
      <c r="L3878" s="24" t="s">
        <v>31</v>
      </c>
      <c r="M3878">
        <v>2020</v>
      </c>
      <c r="N3878" s="18">
        <v>17</v>
      </c>
      <c r="O3878" t="s">
        <v>26</v>
      </c>
      <c r="P3878" t="s">
        <v>26</v>
      </c>
      <c r="Q3878" t="s">
        <v>26</v>
      </c>
      <c r="R3878" t="s">
        <v>26</v>
      </c>
      <c r="S3878" t="s">
        <v>26</v>
      </c>
      <c r="T3878" t="s">
        <v>26</v>
      </c>
    </row>
    <row r="3879" spans="1:20" x14ac:dyDescent="0.2">
      <c r="A3879" t="s">
        <v>2594</v>
      </c>
      <c r="B3879" s="18" t="s">
        <v>2595</v>
      </c>
      <c r="C3879" s="18" t="str">
        <f t="shared" si="129"/>
        <v xml:space="preserve">Waukesha </v>
      </c>
      <c r="D3879" s="18" t="str">
        <f t="shared" si="130"/>
        <v xml:space="preserve"> Wisconsin</v>
      </c>
      <c r="E3879" t="s">
        <v>21</v>
      </c>
      <c r="F3879">
        <v>713940</v>
      </c>
      <c r="G3879" t="s">
        <v>22</v>
      </c>
      <c r="H3879" t="s">
        <v>21</v>
      </c>
      <c r="I3879">
        <v>1</v>
      </c>
      <c r="J3879" t="s">
        <v>23</v>
      </c>
      <c r="K3879">
        <v>230</v>
      </c>
      <c r="L3879" s="24" t="s">
        <v>32</v>
      </c>
      <c r="M3879">
        <v>2020</v>
      </c>
      <c r="N3879" s="18">
        <v>10</v>
      </c>
      <c r="O3879" t="s">
        <v>26</v>
      </c>
      <c r="P3879" t="s">
        <v>26</v>
      </c>
      <c r="Q3879" t="s">
        <v>26</v>
      </c>
      <c r="R3879" t="s">
        <v>26</v>
      </c>
      <c r="S3879" t="s">
        <v>26</v>
      </c>
      <c r="T3879" t="s">
        <v>26</v>
      </c>
    </row>
    <row r="3880" spans="1:20" x14ac:dyDescent="0.2">
      <c r="A3880" t="s">
        <v>2594</v>
      </c>
      <c r="B3880" s="18" t="s">
        <v>2595</v>
      </c>
      <c r="C3880" s="18" t="str">
        <f t="shared" si="129"/>
        <v xml:space="preserve">Waukesha </v>
      </c>
      <c r="D3880" s="18" t="str">
        <f t="shared" si="130"/>
        <v xml:space="preserve"> Wisconsin</v>
      </c>
      <c r="E3880" t="s">
        <v>21</v>
      </c>
      <c r="F3880">
        <v>713940</v>
      </c>
      <c r="G3880" t="s">
        <v>22</v>
      </c>
      <c r="H3880" t="s">
        <v>21</v>
      </c>
      <c r="I3880">
        <v>1</v>
      </c>
      <c r="J3880" t="s">
        <v>23</v>
      </c>
      <c r="K3880">
        <v>241</v>
      </c>
      <c r="L3880" s="24" t="s">
        <v>25</v>
      </c>
      <c r="M3880">
        <v>2020</v>
      </c>
      <c r="N3880" s="18">
        <v>13</v>
      </c>
      <c r="O3880" t="s">
        <v>26</v>
      </c>
      <c r="P3880" t="s">
        <v>26</v>
      </c>
      <c r="Q3880" t="s">
        <v>26</v>
      </c>
      <c r="R3880" t="s">
        <v>26</v>
      </c>
      <c r="S3880" t="s">
        <v>26</v>
      </c>
      <c r="T3880" t="s">
        <v>26</v>
      </c>
    </row>
    <row r="3881" spans="1:20" x14ac:dyDescent="0.2">
      <c r="A3881" t="s">
        <v>2594</v>
      </c>
      <c r="B3881" s="18" t="s">
        <v>2595</v>
      </c>
      <c r="C3881" s="18" t="str">
        <f t="shared" si="129"/>
        <v xml:space="preserve">Waukesha </v>
      </c>
      <c r="D3881" s="18" t="str">
        <f t="shared" si="130"/>
        <v xml:space="preserve"> Wisconsin</v>
      </c>
      <c r="E3881" t="s">
        <v>21</v>
      </c>
      <c r="F3881">
        <v>713940</v>
      </c>
      <c r="G3881" t="s">
        <v>22</v>
      </c>
      <c r="H3881" t="s">
        <v>21</v>
      </c>
      <c r="I3881">
        <v>1</v>
      </c>
      <c r="J3881" t="s">
        <v>23</v>
      </c>
      <c r="K3881">
        <v>242</v>
      </c>
      <c r="L3881" s="24" t="s">
        <v>56</v>
      </c>
      <c r="M3881">
        <v>2020</v>
      </c>
      <c r="N3881" s="18">
        <v>5</v>
      </c>
      <c r="O3881" t="s">
        <v>26</v>
      </c>
      <c r="P3881" t="s">
        <v>26</v>
      </c>
      <c r="Q3881" t="s">
        <v>26</v>
      </c>
      <c r="R3881" t="s">
        <v>26</v>
      </c>
      <c r="S3881" t="s">
        <v>26</v>
      </c>
      <c r="T3881" t="s">
        <v>26</v>
      </c>
    </row>
    <row r="3882" spans="1:20" x14ac:dyDescent="0.2">
      <c r="A3882" t="s">
        <v>2594</v>
      </c>
      <c r="B3882" s="18" t="s">
        <v>2595</v>
      </c>
      <c r="C3882" s="18" t="str">
        <f t="shared" si="129"/>
        <v xml:space="preserve">Waukesha </v>
      </c>
      <c r="D3882" s="18" t="str">
        <f t="shared" si="130"/>
        <v xml:space="preserve"> Wisconsin</v>
      </c>
      <c r="E3882" t="s">
        <v>21</v>
      </c>
      <c r="F3882">
        <v>713940</v>
      </c>
      <c r="G3882" t="s">
        <v>22</v>
      </c>
      <c r="H3882" t="s">
        <v>21</v>
      </c>
      <c r="I3882">
        <v>1</v>
      </c>
      <c r="J3882" t="s">
        <v>23</v>
      </c>
      <c r="K3882">
        <v>251</v>
      </c>
      <c r="L3882" s="24" t="s">
        <v>57</v>
      </c>
      <c r="M3882">
        <v>2020</v>
      </c>
      <c r="N3882" s="18">
        <v>6</v>
      </c>
      <c r="O3882" t="s">
        <v>26</v>
      </c>
      <c r="P3882" t="s">
        <v>26</v>
      </c>
      <c r="Q3882" t="s">
        <v>26</v>
      </c>
      <c r="R3882" t="s">
        <v>26</v>
      </c>
      <c r="S3882" t="s">
        <v>26</v>
      </c>
      <c r="T3882" t="s">
        <v>26</v>
      </c>
    </row>
    <row r="3883" spans="1:20" x14ac:dyDescent="0.2">
      <c r="A3883" t="s">
        <v>2596</v>
      </c>
      <c r="B3883" s="18" t="s">
        <v>2597</v>
      </c>
      <c r="C3883" s="18" t="str">
        <f t="shared" si="129"/>
        <v xml:space="preserve">Waupaca </v>
      </c>
      <c r="D3883" s="18" t="str">
        <f t="shared" si="130"/>
        <v xml:space="preserve"> Wisconsin</v>
      </c>
      <c r="E3883" t="s">
        <v>21</v>
      </c>
      <c r="F3883">
        <v>713940</v>
      </c>
      <c r="G3883" t="s">
        <v>22</v>
      </c>
      <c r="H3883" t="s">
        <v>21</v>
      </c>
      <c r="I3883">
        <v>1</v>
      </c>
      <c r="J3883" t="s">
        <v>23</v>
      </c>
      <c r="K3883">
        <v>1</v>
      </c>
      <c r="L3883" s="24" t="s">
        <v>23</v>
      </c>
      <c r="M3883">
        <v>2020</v>
      </c>
      <c r="N3883" s="18">
        <v>6</v>
      </c>
      <c r="O3883">
        <v>243</v>
      </c>
      <c r="P3883" t="s">
        <v>30</v>
      </c>
      <c r="Q3883">
        <v>84</v>
      </c>
      <c r="R3883" t="s">
        <v>30</v>
      </c>
      <c r="S3883">
        <v>29</v>
      </c>
      <c r="T3883" t="s">
        <v>30</v>
      </c>
    </row>
    <row r="3884" spans="1:20" x14ac:dyDescent="0.2">
      <c r="A3884" t="s">
        <v>2596</v>
      </c>
      <c r="B3884" s="18" t="s">
        <v>2597</v>
      </c>
      <c r="C3884" s="18" t="str">
        <f t="shared" si="129"/>
        <v xml:space="preserve">Waupaca </v>
      </c>
      <c r="D3884" s="18" t="str">
        <f t="shared" si="130"/>
        <v xml:space="preserve"> Wisconsin</v>
      </c>
      <c r="E3884" t="s">
        <v>21</v>
      </c>
      <c r="F3884">
        <v>713940</v>
      </c>
      <c r="G3884" t="s">
        <v>22</v>
      </c>
      <c r="H3884" t="s">
        <v>21</v>
      </c>
      <c r="I3884">
        <v>1</v>
      </c>
      <c r="J3884" t="s">
        <v>23</v>
      </c>
      <c r="K3884">
        <v>210</v>
      </c>
      <c r="L3884" s="24" t="s">
        <v>27</v>
      </c>
      <c r="M3884">
        <v>2020</v>
      </c>
      <c r="N3884" s="18">
        <v>3</v>
      </c>
      <c r="O3884" t="s">
        <v>26</v>
      </c>
      <c r="P3884" t="s">
        <v>26</v>
      </c>
      <c r="Q3884" t="s">
        <v>26</v>
      </c>
      <c r="R3884" t="s">
        <v>26</v>
      </c>
      <c r="S3884" t="s">
        <v>26</v>
      </c>
      <c r="T3884" t="s">
        <v>26</v>
      </c>
    </row>
    <row r="3885" spans="1:20" x14ac:dyDescent="0.2">
      <c r="A3885" t="s">
        <v>2596</v>
      </c>
      <c r="B3885" s="18" t="s">
        <v>2597</v>
      </c>
      <c r="C3885" s="18" t="str">
        <f t="shared" si="129"/>
        <v xml:space="preserve">Waupaca </v>
      </c>
      <c r="D3885" s="18" t="str">
        <f t="shared" si="130"/>
        <v xml:space="preserve"> Wisconsin</v>
      </c>
      <c r="E3885" t="s">
        <v>21</v>
      </c>
      <c r="F3885">
        <v>713940</v>
      </c>
      <c r="G3885" t="s">
        <v>22</v>
      </c>
      <c r="H3885" t="s">
        <v>21</v>
      </c>
      <c r="I3885">
        <v>1</v>
      </c>
      <c r="J3885" t="s">
        <v>23</v>
      </c>
      <c r="K3885">
        <v>220</v>
      </c>
      <c r="L3885" s="24" t="s">
        <v>31</v>
      </c>
      <c r="M3885">
        <v>2020</v>
      </c>
      <c r="N3885" s="18">
        <v>3</v>
      </c>
      <c r="O3885" t="s">
        <v>26</v>
      </c>
      <c r="P3885" t="s">
        <v>26</v>
      </c>
      <c r="Q3885" t="s">
        <v>26</v>
      </c>
      <c r="R3885" t="s">
        <v>26</v>
      </c>
      <c r="S3885" t="s">
        <v>26</v>
      </c>
      <c r="T3885" t="s">
        <v>26</v>
      </c>
    </row>
    <row r="3886" spans="1:20" x14ac:dyDescent="0.2">
      <c r="A3886" t="s">
        <v>2598</v>
      </c>
      <c r="B3886" s="18" t="s">
        <v>2599</v>
      </c>
      <c r="C3886" s="18" t="str">
        <f t="shared" si="129"/>
        <v xml:space="preserve">Winnebago </v>
      </c>
      <c r="D3886" s="18" t="str">
        <f t="shared" si="130"/>
        <v xml:space="preserve"> Wisconsin</v>
      </c>
      <c r="E3886" t="s">
        <v>21</v>
      </c>
      <c r="F3886">
        <v>713940</v>
      </c>
      <c r="G3886" t="s">
        <v>22</v>
      </c>
      <c r="H3886" t="s">
        <v>21</v>
      </c>
      <c r="I3886">
        <v>1</v>
      </c>
      <c r="J3886" t="s">
        <v>23</v>
      </c>
      <c r="K3886">
        <v>1</v>
      </c>
      <c r="L3886" s="24" t="s">
        <v>23</v>
      </c>
      <c r="M3886">
        <v>2020</v>
      </c>
      <c r="N3886" s="18">
        <v>23</v>
      </c>
      <c r="O3886">
        <v>5954</v>
      </c>
      <c r="P3886" t="s">
        <v>24</v>
      </c>
      <c r="Q3886">
        <v>1734</v>
      </c>
      <c r="R3886" t="s">
        <v>24</v>
      </c>
      <c r="S3886">
        <v>678</v>
      </c>
      <c r="T3886" t="s">
        <v>24</v>
      </c>
    </row>
    <row r="3887" spans="1:20" x14ac:dyDescent="0.2">
      <c r="A3887" t="s">
        <v>2598</v>
      </c>
      <c r="B3887" s="18" t="s">
        <v>2599</v>
      </c>
      <c r="C3887" s="18" t="str">
        <f t="shared" si="129"/>
        <v xml:space="preserve">Winnebago </v>
      </c>
      <c r="D3887" s="18" t="str">
        <f t="shared" si="130"/>
        <v xml:space="preserve"> Wisconsin</v>
      </c>
      <c r="E3887" t="s">
        <v>21</v>
      </c>
      <c r="F3887">
        <v>713940</v>
      </c>
      <c r="G3887" t="s">
        <v>22</v>
      </c>
      <c r="H3887" t="s">
        <v>21</v>
      </c>
      <c r="I3887">
        <v>1</v>
      </c>
      <c r="J3887" t="s">
        <v>23</v>
      </c>
      <c r="K3887">
        <v>210</v>
      </c>
      <c r="L3887" s="24" t="s">
        <v>27</v>
      </c>
      <c r="M3887">
        <v>2020</v>
      </c>
      <c r="N3887" s="18">
        <v>8</v>
      </c>
      <c r="O3887" t="s">
        <v>26</v>
      </c>
      <c r="P3887" t="s">
        <v>26</v>
      </c>
      <c r="Q3887" t="s">
        <v>26</v>
      </c>
      <c r="R3887" t="s">
        <v>26</v>
      </c>
      <c r="S3887" t="s">
        <v>26</v>
      </c>
      <c r="T3887" t="s">
        <v>26</v>
      </c>
    </row>
    <row r="3888" spans="1:20" x14ac:dyDescent="0.2">
      <c r="A3888" t="s">
        <v>2598</v>
      </c>
      <c r="B3888" s="18" t="s">
        <v>2599</v>
      </c>
      <c r="C3888" s="18" t="str">
        <f t="shared" si="129"/>
        <v xml:space="preserve">Winnebago </v>
      </c>
      <c r="D3888" s="18" t="str">
        <f t="shared" si="130"/>
        <v xml:space="preserve"> Wisconsin</v>
      </c>
      <c r="E3888" t="s">
        <v>21</v>
      </c>
      <c r="F3888">
        <v>713940</v>
      </c>
      <c r="G3888" t="s">
        <v>22</v>
      </c>
      <c r="H3888" t="s">
        <v>21</v>
      </c>
      <c r="I3888">
        <v>1</v>
      </c>
      <c r="J3888" t="s">
        <v>23</v>
      </c>
      <c r="K3888">
        <v>220</v>
      </c>
      <c r="L3888" s="24" t="s">
        <v>31</v>
      </c>
      <c r="M3888">
        <v>2020</v>
      </c>
      <c r="N3888" s="18">
        <v>6</v>
      </c>
      <c r="O3888" t="s">
        <v>26</v>
      </c>
      <c r="P3888" t="s">
        <v>26</v>
      </c>
      <c r="Q3888" t="s">
        <v>26</v>
      </c>
      <c r="R3888" t="s">
        <v>26</v>
      </c>
      <c r="S3888" t="s">
        <v>26</v>
      </c>
      <c r="T3888" t="s">
        <v>26</v>
      </c>
    </row>
    <row r="3889" spans="1:20" x14ac:dyDescent="0.2">
      <c r="A3889" t="s">
        <v>2598</v>
      </c>
      <c r="B3889" s="18" t="s">
        <v>2599</v>
      </c>
      <c r="C3889" s="18" t="str">
        <f t="shared" si="129"/>
        <v xml:space="preserve">Winnebago </v>
      </c>
      <c r="D3889" s="18" t="str">
        <f t="shared" si="130"/>
        <v xml:space="preserve"> Wisconsin</v>
      </c>
      <c r="E3889" t="s">
        <v>21</v>
      </c>
      <c r="F3889">
        <v>713940</v>
      </c>
      <c r="G3889" t="s">
        <v>22</v>
      </c>
      <c r="H3889" t="s">
        <v>21</v>
      </c>
      <c r="I3889">
        <v>1</v>
      </c>
      <c r="J3889" t="s">
        <v>23</v>
      </c>
      <c r="K3889">
        <v>230</v>
      </c>
      <c r="L3889" s="24" t="s">
        <v>32</v>
      </c>
      <c r="M3889">
        <v>2020</v>
      </c>
      <c r="N3889" s="18">
        <v>5</v>
      </c>
      <c r="O3889" t="s">
        <v>26</v>
      </c>
      <c r="P3889" t="s">
        <v>26</v>
      </c>
      <c r="Q3889" t="s">
        <v>26</v>
      </c>
      <c r="R3889" t="s">
        <v>26</v>
      </c>
      <c r="S3889" t="s">
        <v>26</v>
      </c>
      <c r="T3889" t="s">
        <v>26</v>
      </c>
    </row>
    <row r="3890" spans="1:20" x14ac:dyDescent="0.2">
      <c r="A3890" t="s">
        <v>2600</v>
      </c>
      <c r="B3890" s="18" t="s">
        <v>2601</v>
      </c>
      <c r="C3890" s="18" t="str">
        <f t="shared" si="129"/>
        <v xml:space="preserve">Wood </v>
      </c>
      <c r="D3890" s="18" t="str">
        <f t="shared" si="130"/>
        <v xml:space="preserve"> Wisconsin</v>
      </c>
      <c r="E3890" t="s">
        <v>21</v>
      </c>
      <c r="F3890">
        <v>713940</v>
      </c>
      <c r="G3890" t="s">
        <v>22</v>
      </c>
      <c r="H3890" t="s">
        <v>21</v>
      </c>
      <c r="I3890">
        <v>1</v>
      </c>
      <c r="J3890" t="s">
        <v>23</v>
      </c>
      <c r="K3890">
        <v>1</v>
      </c>
      <c r="L3890" s="24" t="s">
        <v>23</v>
      </c>
      <c r="M3890">
        <v>2020</v>
      </c>
      <c r="N3890" s="18">
        <v>7</v>
      </c>
      <c r="O3890">
        <v>1624</v>
      </c>
      <c r="P3890" t="s">
        <v>35</v>
      </c>
      <c r="Q3890">
        <v>419</v>
      </c>
      <c r="R3890" t="s">
        <v>35</v>
      </c>
      <c r="S3890">
        <v>223</v>
      </c>
      <c r="T3890" t="s">
        <v>35</v>
      </c>
    </row>
    <row r="3891" spans="1:20" x14ac:dyDescent="0.2">
      <c r="A3891" t="s">
        <v>2600</v>
      </c>
      <c r="B3891" s="18" t="s">
        <v>2601</v>
      </c>
      <c r="C3891" s="18" t="str">
        <f t="shared" si="129"/>
        <v xml:space="preserve">Wood </v>
      </c>
      <c r="D3891" s="18" t="str">
        <f t="shared" si="130"/>
        <v xml:space="preserve"> Wisconsin</v>
      </c>
      <c r="E3891" t="s">
        <v>21</v>
      </c>
      <c r="F3891">
        <v>713940</v>
      </c>
      <c r="G3891" t="s">
        <v>22</v>
      </c>
      <c r="H3891" t="s">
        <v>21</v>
      </c>
      <c r="I3891">
        <v>1</v>
      </c>
      <c r="J3891" t="s">
        <v>23</v>
      </c>
      <c r="K3891">
        <v>210</v>
      </c>
      <c r="L3891" s="24" t="s">
        <v>27</v>
      </c>
      <c r="M3891">
        <v>2020</v>
      </c>
      <c r="N3891" s="18">
        <v>3</v>
      </c>
      <c r="O3891" t="s">
        <v>26</v>
      </c>
      <c r="P3891" t="s">
        <v>26</v>
      </c>
      <c r="Q3891" t="s">
        <v>26</v>
      </c>
      <c r="R3891" t="s">
        <v>26</v>
      </c>
      <c r="S3891" t="s">
        <v>26</v>
      </c>
      <c r="T3891" t="s">
        <v>26</v>
      </c>
    </row>
    <row r="3892" spans="1:20" x14ac:dyDescent="0.2">
      <c r="A3892" t="s">
        <v>2602</v>
      </c>
      <c r="B3892" s="18" t="s">
        <v>2603</v>
      </c>
      <c r="C3892" s="18" t="str">
        <f t="shared" si="129"/>
        <v xml:space="preserve">Albany </v>
      </c>
      <c r="D3892" s="18" t="str">
        <f t="shared" si="130"/>
        <v xml:space="preserve"> Wyoming</v>
      </c>
      <c r="E3892" t="s">
        <v>21</v>
      </c>
      <c r="F3892">
        <v>713940</v>
      </c>
      <c r="G3892" t="s">
        <v>22</v>
      </c>
      <c r="H3892" t="s">
        <v>21</v>
      </c>
      <c r="I3892">
        <v>1</v>
      </c>
      <c r="J3892" t="s">
        <v>23</v>
      </c>
      <c r="K3892">
        <v>1</v>
      </c>
      <c r="L3892" s="24" t="s">
        <v>23</v>
      </c>
      <c r="M3892">
        <v>2020</v>
      </c>
      <c r="N3892" s="18">
        <v>6</v>
      </c>
      <c r="O3892">
        <v>545</v>
      </c>
      <c r="P3892" t="s">
        <v>30</v>
      </c>
      <c r="Q3892">
        <v>155</v>
      </c>
      <c r="R3892" t="s">
        <v>30</v>
      </c>
      <c r="S3892">
        <v>46</v>
      </c>
      <c r="T3892" t="s">
        <v>30</v>
      </c>
    </row>
    <row r="3893" spans="1:20" x14ac:dyDescent="0.2">
      <c r="A3893" t="s">
        <v>2602</v>
      </c>
      <c r="B3893" s="18" t="s">
        <v>2603</v>
      </c>
      <c r="C3893" s="18" t="str">
        <f t="shared" si="129"/>
        <v xml:space="preserve">Albany </v>
      </c>
      <c r="D3893" s="18" t="str">
        <f t="shared" si="130"/>
        <v xml:space="preserve"> Wyoming</v>
      </c>
      <c r="E3893" t="s">
        <v>21</v>
      </c>
      <c r="F3893">
        <v>713940</v>
      </c>
      <c r="G3893" t="s">
        <v>22</v>
      </c>
      <c r="H3893" t="s">
        <v>21</v>
      </c>
      <c r="I3893">
        <v>1</v>
      </c>
      <c r="J3893" t="s">
        <v>23</v>
      </c>
      <c r="K3893">
        <v>220</v>
      </c>
      <c r="L3893" s="24" t="s">
        <v>31</v>
      </c>
      <c r="M3893">
        <v>2020</v>
      </c>
      <c r="N3893" s="18">
        <v>3</v>
      </c>
      <c r="O3893" t="s">
        <v>26</v>
      </c>
      <c r="P3893" t="s">
        <v>26</v>
      </c>
      <c r="Q3893" t="s">
        <v>26</v>
      </c>
      <c r="R3893" t="s">
        <v>26</v>
      </c>
      <c r="S3893" t="s">
        <v>26</v>
      </c>
      <c r="T3893" t="s">
        <v>26</v>
      </c>
    </row>
    <row r="3894" spans="1:20" x14ac:dyDescent="0.2">
      <c r="A3894" t="s">
        <v>2604</v>
      </c>
      <c r="B3894" s="18" t="s">
        <v>2605</v>
      </c>
      <c r="C3894" s="18" t="str">
        <f t="shared" si="129"/>
        <v xml:space="preserve">Big Horn </v>
      </c>
      <c r="D3894" s="18" t="str">
        <f t="shared" si="130"/>
        <v xml:space="preserve"> Wyoming</v>
      </c>
      <c r="E3894" t="s">
        <v>21</v>
      </c>
      <c r="F3894">
        <v>713940</v>
      </c>
      <c r="G3894" t="s">
        <v>22</v>
      </c>
      <c r="H3894" t="s">
        <v>21</v>
      </c>
      <c r="I3894">
        <v>1</v>
      </c>
      <c r="J3894" t="s">
        <v>23</v>
      </c>
      <c r="K3894">
        <v>1</v>
      </c>
      <c r="L3894" s="24" t="s">
        <v>23</v>
      </c>
      <c r="M3894">
        <v>2020</v>
      </c>
      <c r="N3894" s="18">
        <v>3</v>
      </c>
      <c r="O3894">
        <v>227</v>
      </c>
      <c r="P3894" t="s">
        <v>30</v>
      </c>
      <c r="Q3894">
        <v>48</v>
      </c>
      <c r="R3894" t="s">
        <v>30</v>
      </c>
      <c r="S3894">
        <v>12</v>
      </c>
      <c r="T3894" t="s">
        <v>30</v>
      </c>
    </row>
    <row r="3895" spans="1:20" x14ac:dyDescent="0.2">
      <c r="A3895" t="s">
        <v>2606</v>
      </c>
      <c r="B3895" s="18" t="s">
        <v>2607</v>
      </c>
      <c r="C3895" s="18" t="str">
        <f t="shared" si="129"/>
        <v xml:space="preserve">Campbell </v>
      </c>
      <c r="D3895" s="18" t="str">
        <f t="shared" si="130"/>
        <v xml:space="preserve"> Wyoming</v>
      </c>
      <c r="E3895" t="s">
        <v>21</v>
      </c>
      <c r="F3895">
        <v>713940</v>
      </c>
      <c r="G3895" t="s">
        <v>22</v>
      </c>
      <c r="H3895" t="s">
        <v>21</v>
      </c>
      <c r="I3895">
        <v>1</v>
      </c>
      <c r="J3895" t="s">
        <v>23</v>
      </c>
      <c r="K3895">
        <v>1</v>
      </c>
      <c r="L3895" s="24" t="s">
        <v>23</v>
      </c>
      <c r="M3895">
        <v>2020</v>
      </c>
      <c r="N3895" s="18">
        <v>5</v>
      </c>
      <c r="O3895">
        <v>575</v>
      </c>
      <c r="P3895" t="s">
        <v>30</v>
      </c>
      <c r="Q3895">
        <v>135</v>
      </c>
      <c r="R3895" t="s">
        <v>30</v>
      </c>
      <c r="S3895">
        <v>48</v>
      </c>
      <c r="T3895" t="s">
        <v>24</v>
      </c>
    </row>
    <row r="3896" spans="1:20" x14ac:dyDescent="0.2">
      <c r="A3896" t="s">
        <v>2606</v>
      </c>
      <c r="B3896" s="18" t="s">
        <v>2607</v>
      </c>
      <c r="C3896" s="18" t="str">
        <f t="shared" si="129"/>
        <v xml:space="preserve">Campbell </v>
      </c>
      <c r="D3896" s="18" t="str">
        <f t="shared" si="130"/>
        <v xml:space="preserve"> Wyoming</v>
      </c>
      <c r="E3896" t="s">
        <v>21</v>
      </c>
      <c r="F3896">
        <v>713940</v>
      </c>
      <c r="G3896" t="s">
        <v>22</v>
      </c>
      <c r="H3896" t="s">
        <v>21</v>
      </c>
      <c r="I3896">
        <v>1</v>
      </c>
      <c r="J3896" t="s">
        <v>23</v>
      </c>
      <c r="K3896">
        <v>210</v>
      </c>
      <c r="L3896" s="24" t="s">
        <v>27</v>
      </c>
      <c r="M3896">
        <v>2020</v>
      </c>
      <c r="N3896" s="18">
        <v>3</v>
      </c>
      <c r="O3896" t="s">
        <v>26</v>
      </c>
      <c r="P3896" t="s">
        <v>26</v>
      </c>
      <c r="Q3896" t="s">
        <v>26</v>
      </c>
      <c r="R3896" t="s">
        <v>26</v>
      </c>
      <c r="S3896" t="s">
        <v>26</v>
      </c>
      <c r="T3896" t="s">
        <v>26</v>
      </c>
    </row>
    <row r="3897" spans="1:20" x14ac:dyDescent="0.2">
      <c r="A3897" t="s">
        <v>2608</v>
      </c>
      <c r="B3897" s="18" t="s">
        <v>2609</v>
      </c>
      <c r="C3897" s="18" t="str">
        <f t="shared" si="129"/>
        <v xml:space="preserve">Fremont </v>
      </c>
      <c r="D3897" s="18" t="str">
        <f t="shared" si="130"/>
        <v xml:space="preserve"> Wyoming</v>
      </c>
      <c r="E3897" t="s">
        <v>21</v>
      </c>
      <c r="F3897">
        <v>713940</v>
      </c>
      <c r="G3897" t="s">
        <v>22</v>
      </c>
      <c r="H3897" t="s">
        <v>21</v>
      </c>
      <c r="I3897">
        <v>1</v>
      </c>
      <c r="J3897" t="s">
        <v>23</v>
      </c>
      <c r="K3897">
        <v>1</v>
      </c>
      <c r="L3897" s="24" t="s">
        <v>23</v>
      </c>
      <c r="M3897">
        <v>2020</v>
      </c>
      <c r="N3897" s="18">
        <v>7</v>
      </c>
      <c r="O3897">
        <v>380</v>
      </c>
      <c r="P3897" t="s">
        <v>30</v>
      </c>
      <c r="Q3897">
        <v>97</v>
      </c>
      <c r="R3897" t="s">
        <v>24</v>
      </c>
      <c r="S3897">
        <v>39</v>
      </c>
      <c r="T3897" t="s">
        <v>24</v>
      </c>
    </row>
    <row r="3898" spans="1:20" x14ac:dyDescent="0.2">
      <c r="A3898" t="s">
        <v>2608</v>
      </c>
      <c r="B3898" s="18" t="s">
        <v>2609</v>
      </c>
      <c r="C3898" s="18" t="str">
        <f t="shared" si="129"/>
        <v xml:space="preserve">Fremont </v>
      </c>
      <c r="D3898" s="18" t="str">
        <f t="shared" si="130"/>
        <v xml:space="preserve"> Wyoming</v>
      </c>
      <c r="E3898" t="s">
        <v>21</v>
      </c>
      <c r="F3898">
        <v>713940</v>
      </c>
      <c r="G3898" t="s">
        <v>22</v>
      </c>
      <c r="H3898" t="s">
        <v>21</v>
      </c>
      <c r="I3898">
        <v>1</v>
      </c>
      <c r="J3898" t="s">
        <v>23</v>
      </c>
      <c r="K3898">
        <v>210</v>
      </c>
      <c r="L3898" s="24" t="s">
        <v>27</v>
      </c>
      <c r="M3898">
        <v>2020</v>
      </c>
      <c r="N3898" s="18">
        <v>4</v>
      </c>
      <c r="O3898" t="s">
        <v>26</v>
      </c>
      <c r="P3898" t="s">
        <v>26</v>
      </c>
      <c r="Q3898" t="s">
        <v>26</v>
      </c>
      <c r="R3898" t="s">
        <v>26</v>
      </c>
      <c r="S3898" t="s">
        <v>26</v>
      </c>
      <c r="T3898" t="s">
        <v>26</v>
      </c>
    </row>
    <row r="3899" spans="1:20" x14ac:dyDescent="0.2">
      <c r="A3899" t="s">
        <v>2610</v>
      </c>
      <c r="B3899" s="18" t="s">
        <v>2611</v>
      </c>
      <c r="C3899" s="18" t="str">
        <f t="shared" si="129"/>
        <v xml:space="preserve">Laramie </v>
      </c>
      <c r="D3899" s="18" t="str">
        <f t="shared" si="130"/>
        <v xml:space="preserve"> Wyoming</v>
      </c>
      <c r="E3899" t="s">
        <v>21</v>
      </c>
      <c r="F3899">
        <v>713940</v>
      </c>
      <c r="G3899" t="s">
        <v>22</v>
      </c>
      <c r="H3899" t="s">
        <v>21</v>
      </c>
      <c r="I3899">
        <v>1</v>
      </c>
      <c r="J3899" t="s">
        <v>23</v>
      </c>
      <c r="K3899">
        <v>1</v>
      </c>
      <c r="L3899" s="24" t="s">
        <v>23</v>
      </c>
      <c r="M3899">
        <v>2020</v>
      </c>
      <c r="N3899" s="18">
        <v>7</v>
      </c>
      <c r="O3899">
        <v>1657</v>
      </c>
      <c r="P3899" t="s">
        <v>30</v>
      </c>
      <c r="Q3899">
        <v>511</v>
      </c>
      <c r="R3899" t="s">
        <v>30</v>
      </c>
      <c r="S3899">
        <v>233</v>
      </c>
      <c r="T3899" t="s">
        <v>30</v>
      </c>
    </row>
    <row r="3900" spans="1:20" x14ac:dyDescent="0.2">
      <c r="A3900" t="s">
        <v>2612</v>
      </c>
      <c r="B3900" s="18" t="s">
        <v>2613</v>
      </c>
      <c r="C3900" s="18" t="str">
        <f t="shared" si="129"/>
        <v xml:space="preserve">Natrona </v>
      </c>
      <c r="D3900" s="18" t="str">
        <f t="shared" si="130"/>
        <v xml:space="preserve"> Wyoming</v>
      </c>
      <c r="E3900" t="s">
        <v>21</v>
      </c>
      <c r="F3900">
        <v>713940</v>
      </c>
      <c r="G3900" t="s">
        <v>22</v>
      </c>
      <c r="H3900" t="s">
        <v>21</v>
      </c>
      <c r="I3900">
        <v>1</v>
      </c>
      <c r="J3900" t="s">
        <v>23</v>
      </c>
      <c r="K3900">
        <v>1</v>
      </c>
      <c r="L3900" s="24" t="s">
        <v>23</v>
      </c>
      <c r="M3900">
        <v>2020</v>
      </c>
      <c r="N3900" s="18">
        <v>13</v>
      </c>
      <c r="O3900">
        <v>2240</v>
      </c>
      <c r="P3900" t="s">
        <v>30</v>
      </c>
      <c r="Q3900">
        <v>673</v>
      </c>
      <c r="R3900" t="s">
        <v>30</v>
      </c>
      <c r="S3900">
        <v>228</v>
      </c>
      <c r="T3900" t="s">
        <v>30</v>
      </c>
    </row>
    <row r="3901" spans="1:20" x14ac:dyDescent="0.2">
      <c r="A3901" t="s">
        <v>2612</v>
      </c>
      <c r="B3901" s="18" t="s">
        <v>2613</v>
      </c>
      <c r="C3901" s="18" t="str">
        <f t="shared" si="129"/>
        <v xml:space="preserve">Natrona </v>
      </c>
      <c r="D3901" s="18" t="str">
        <f t="shared" si="130"/>
        <v xml:space="preserve"> Wyoming</v>
      </c>
      <c r="E3901" t="s">
        <v>21</v>
      </c>
      <c r="F3901">
        <v>713940</v>
      </c>
      <c r="G3901" t="s">
        <v>22</v>
      </c>
      <c r="H3901" t="s">
        <v>21</v>
      </c>
      <c r="I3901">
        <v>1</v>
      </c>
      <c r="J3901" t="s">
        <v>23</v>
      </c>
      <c r="K3901">
        <v>210</v>
      </c>
      <c r="L3901" s="24" t="s">
        <v>27</v>
      </c>
      <c r="M3901">
        <v>2020</v>
      </c>
      <c r="N3901" s="18">
        <v>4</v>
      </c>
      <c r="O3901" t="s">
        <v>26</v>
      </c>
      <c r="P3901" t="s">
        <v>26</v>
      </c>
      <c r="Q3901" t="s">
        <v>26</v>
      </c>
      <c r="R3901" t="s">
        <v>26</v>
      </c>
      <c r="S3901" t="s">
        <v>26</v>
      </c>
      <c r="T3901" t="s">
        <v>26</v>
      </c>
    </row>
    <row r="3902" spans="1:20" x14ac:dyDescent="0.2">
      <c r="A3902" t="s">
        <v>2612</v>
      </c>
      <c r="B3902" s="18" t="s">
        <v>2613</v>
      </c>
      <c r="C3902" s="18" t="str">
        <f t="shared" si="129"/>
        <v xml:space="preserve">Natrona </v>
      </c>
      <c r="D3902" s="18" t="str">
        <f t="shared" si="130"/>
        <v xml:space="preserve"> Wyoming</v>
      </c>
      <c r="E3902" t="s">
        <v>21</v>
      </c>
      <c r="F3902">
        <v>713940</v>
      </c>
      <c r="G3902" t="s">
        <v>22</v>
      </c>
      <c r="H3902" t="s">
        <v>21</v>
      </c>
      <c r="I3902">
        <v>1</v>
      </c>
      <c r="J3902" t="s">
        <v>23</v>
      </c>
      <c r="K3902">
        <v>230</v>
      </c>
      <c r="L3902" s="24" t="s">
        <v>32</v>
      </c>
      <c r="M3902">
        <v>2020</v>
      </c>
      <c r="N3902" s="18">
        <v>4</v>
      </c>
      <c r="O3902" t="s">
        <v>26</v>
      </c>
      <c r="P3902" t="s">
        <v>26</v>
      </c>
      <c r="Q3902" t="s">
        <v>26</v>
      </c>
      <c r="R3902" t="s">
        <v>26</v>
      </c>
      <c r="S3902" t="s">
        <v>26</v>
      </c>
      <c r="T3902" t="s">
        <v>26</v>
      </c>
    </row>
    <row r="3903" spans="1:20" x14ac:dyDescent="0.2">
      <c r="A3903" t="s">
        <v>2614</v>
      </c>
      <c r="B3903" s="18" t="s">
        <v>2615</v>
      </c>
      <c r="C3903" s="18" t="str">
        <f t="shared" si="129"/>
        <v xml:space="preserve">Park </v>
      </c>
      <c r="D3903" s="18" t="str">
        <f t="shared" si="130"/>
        <v xml:space="preserve"> Wyoming</v>
      </c>
      <c r="E3903" t="s">
        <v>21</v>
      </c>
      <c r="F3903">
        <v>713940</v>
      </c>
      <c r="G3903" t="s">
        <v>22</v>
      </c>
      <c r="H3903" t="s">
        <v>21</v>
      </c>
      <c r="I3903">
        <v>1</v>
      </c>
      <c r="J3903" t="s">
        <v>23</v>
      </c>
      <c r="K3903">
        <v>1</v>
      </c>
      <c r="L3903" s="24" t="s">
        <v>23</v>
      </c>
      <c r="M3903">
        <v>2020</v>
      </c>
      <c r="N3903" s="18">
        <v>4</v>
      </c>
      <c r="O3903">
        <v>306</v>
      </c>
      <c r="P3903" t="s">
        <v>30</v>
      </c>
      <c r="Q3903">
        <v>55</v>
      </c>
      <c r="R3903" t="s">
        <v>30</v>
      </c>
      <c r="S3903">
        <v>24</v>
      </c>
      <c r="T3903" t="s">
        <v>30</v>
      </c>
    </row>
    <row r="3904" spans="1:20" x14ac:dyDescent="0.2">
      <c r="A3904" t="s">
        <v>2616</v>
      </c>
      <c r="B3904" s="18" t="s">
        <v>2617</v>
      </c>
      <c r="C3904" s="18" t="str">
        <f t="shared" si="129"/>
        <v xml:space="preserve">Sheridan </v>
      </c>
      <c r="D3904" s="18" t="str">
        <f t="shared" si="130"/>
        <v xml:space="preserve"> Wyoming</v>
      </c>
      <c r="E3904" t="s">
        <v>21</v>
      </c>
      <c r="F3904">
        <v>713940</v>
      </c>
      <c r="G3904" t="s">
        <v>22</v>
      </c>
      <c r="H3904" t="s">
        <v>21</v>
      </c>
      <c r="I3904">
        <v>1</v>
      </c>
      <c r="J3904" t="s">
        <v>23</v>
      </c>
      <c r="K3904">
        <v>1</v>
      </c>
      <c r="L3904" s="24" t="s">
        <v>23</v>
      </c>
      <c r="M3904">
        <v>2020</v>
      </c>
      <c r="N3904" s="18">
        <v>7</v>
      </c>
      <c r="O3904">
        <v>2181</v>
      </c>
      <c r="P3904" t="s">
        <v>24</v>
      </c>
      <c r="Q3904">
        <v>555</v>
      </c>
      <c r="R3904" t="s">
        <v>24</v>
      </c>
      <c r="S3904">
        <v>221</v>
      </c>
      <c r="T3904" t="s">
        <v>24</v>
      </c>
    </row>
    <row r="3905" spans="1:20" x14ac:dyDescent="0.2">
      <c r="A3905" t="s">
        <v>2616</v>
      </c>
      <c r="B3905" s="18" t="s">
        <v>2617</v>
      </c>
      <c r="C3905" s="18" t="str">
        <f t="shared" si="129"/>
        <v xml:space="preserve">Sheridan </v>
      </c>
      <c r="D3905" s="18" t="str">
        <f t="shared" si="130"/>
        <v xml:space="preserve"> Wyoming</v>
      </c>
      <c r="E3905" t="s">
        <v>21</v>
      </c>
      <c r="F3905">
        <v>713940</v>
      </c>
      <c r="G3905" t="s">
        <v>22</v>
      </c>
      <c r="H3905" t="s">
        <v>21</v>
      </c>
      <c r="I3905">
        <v>1</v>
      </c>
      <c r="J3905" t="s">
        <v>23</v>
      </c>
      <c r="K3905">
        <v>210</v>
      </c>
      <c r="L3905" s="24" t="s">
        <v>27</v>
      </c>
      <c r="M3905">
        <v>2020</v>
      </c>
      <c r="N3905" s="18">
        <v>3</v>
      </c>
      <c r="O3905" t="s">
        <v>26</v>
      </c>
      <c r="P3905" t="s">
        <v>26</v>
      </c>
      <c r="Q3905" t="s">
        <v>26</v>
      </c>
      <c r="R3905" t="s">
        <v>26</v>
      </c>
      <c r="S3905" t="s">
        <v>26</v>
      </c>
      <c r="T3905" t="s">
        <v>26</v>
      </c>
    </row>
    <row r="3906" spans="1:20" x14ac:dyDescent="0.2">
      <c r="A3906" t="s">
        <v>2616</v>
      </c>
      <c r="B3906" s="18" t="s">
        <v>2617</v>
      </c>
      <c r="C3906" s="18" t="str">
        <f t="shared" si="129"/>
        <v xml:space="preserve">Sheridan </v>
      </c>
      <c r="D3906" s="18" t="str">
        <f t="shared" si="130"/>
        <v xml:space="preserve"> Wyoming</v>
      </c>
      <c r="E3906" t="s">
        <v>21</v>
      </c>
      <c r="F3906">
        <v>713940</v>
      </c>
      <c r="G3906" t="s">
        <v>22</v>
      </c>
      <c r="H3906" t="s">
        <v>21</v>
      </c>
      <c r="I3906">
        <v>1</v>
      </c>
      <c r="J3906" t="s">
        <v>23</v>
      </c>
      <c r="K3906">
        <v>230</v>
      </c>
      <c r="L3906" s="24" t="s">
        <v>32</v>
      </c>
      <c r="M3906">
        <v>2020</v>
      </c>
      <c r="N3906" s="18">
        <v>3</v>
      </c>
      <c r="O3906" t="s">
        <v>26</v>
      </c>
      <c r="P3906" t="s">
        <v>26</v>
      </c>
      <c r="Q3906" t="s">
        <v>26</v>
      </c>
      <c r="R3906" t="s">
        <v>26</v>
      </c>
      <c r="S3906" t="s">
        <v>26</v>
      </c>
      <c r="T3906" t="s">
        <v>26</v>
      </c>
    </row>
    <row r="3907" spans="1:20" x14ac:dyDescent="0.2">
      <c r="A3907" t="s">
        <v>2618</v>
      </c>
      <c r="B3907" s="18" t="s">
        <v>2619</v>
      </c>
      <c r="C3907" s="18" t="str">
        <f t="shared" ref="C3907:C3910" si="131">LEFT(B3907, FIND(" County",B3907))</f>
        <v xml:space="preserve">Sweetwater </v>
      </c>
      <c r="D3907" s="18" t="str">
        <f t="shared" ref="D3907:D3928" si="132">RIGHT(B3907, LEN(B3907)-FIND(", ",B3907))</f>
        <v xml:space="preserve"> Wyoming</v>
      </c>
      <c r="E3907" t="s">
        <v>21</v>
      </c>
      <c r="F3907">
        <v>713940</v>
      </c>
      <c r="G3907" t="s">
        <v>22</v>
      </c>
      <c r="H3907" t="s">
        <v>21</v>
      </c>
      <c r="I3907">
        <v>1</v>
      </c>
      <c r="J3907" t="s">
        <v>23</v>
      </c>
      <c r="K3907">
        <v>1</v>
      </c>
      <c r="L3907" s="24" t="s">
        <v>23</v>
      </c>
      <c r="M3907">
        <v>2020</v>
      </c>
      <c r="N3907" s="18">
        <v>4</v>
      </c>
      <c r="O3907">
        <v>234</v>
      </c>
      <c r="P3907" t="s">
        <v>30</v>
      </c>
      <c r="Q3907">
        <v>75</v>
      </c>
      <c r="R3907" t="s">
        <v>30</v>
      </c>
      <c r="S3907">
        <v>29</v>
      </c>
      <c r="T3907" t="s">
        <v>30</v>
      </c>
    </row>
    <row r="3908" spans="1:20" x14ac:dyDescent="0.2">
      <c r="A3908" t="s">
        <v>2620</v>
      </c>
      <c r="B3908" s="18" t="s">
        <v>2621</v>
      </c>
      <c r="C3908" s="18" t="str">
        <f t="shared" si="131"/>
        <v xml:space="preserve">Teton </v>
      </c>
      <c r="D3908" s="18" t="str">
        <f t="shared" si="132"/>
        <v xml:space="preserve"> Wyoming</v>
      </c>
      <c r="E3908" t="s">
        <v>21</v>
      </c>
      <c r="F3908">
        <v>713940</v>
      </c>
      <c r="G3908" t="s">
        <v>22</v>
      </c>
      <c r="H3908" t="s">
        <v>21</v>
      </c>
      <c r="I3908">
        <v>1</v>
      </c>
      <c r="J3908" t="s">
        <v>23</v>
      </c>
      <c r="K3908">
        <v>1</v>
      </c>
      <c r="L3908" s="24" t="s">
        <v>23</v>
      </c>
      <c r="M3908">
        <v>2020</v>
      </c>
      <c r="N3908" s="18">
        <v>14</v>
      </c>
      <c r="O3908">
        <v>1444</v>
      </c>
      <c r="P3908" t="s">
        <v>30</v>
      </c>
      <c r="Q3908">
        <v>354</v>
      </c>
      <c r="R3908" t="s">
        <v>30</v>
      </c>
      <c r="S3908">
        <v>64</v>
      </c>
      <c r="T3908" t="s">
        <v>24</v>
      </c>
    </row>
    <row r="3909" spans="1:20" x14ac:dyDescent="0.2">
      <c r="A3909" t="s">
        <v>2620</v>
      </c>
      <c r="B3909" s="18" t="s">
        <v>2621</v>
      </c>
      <c r="C3909" s="18" t="str">
        <f t="shared" si="131"/>
        <v xml:space="preserve">Teton </v>
      </c>
      <c r="D3909" s="18" t="str">
        <f t="shared" si="132"/>
        <v xml:space="preserve"> Wyoming</v>
      </c>
      <c r="E3909" t="s">
        <v>21</v>
      </c>
      <c r="F3909">
        <v>713940</v>
      </c>
      <c r="G3909" t="s">
        <v>22</v>
      </c>
      <c r="H3909" t="s">
        <v>21</v>
      </c>
      <c r="I3909">
        <v>1</v>
      </c>
      <c r="J3909" t="s">
        <v>23</v>
      </c>
      <c r="K3909">
        <v>210</v>
      </c>
      <c r="L3909" s="24" t="s">
        <v>27</v>
      </c>
      <c r="M3909">
        <v>2020</v>
      </c>
      <c r="N3909" s="18">
        <v>9</v>
      </c>
      <c r="O3909" t="s">
        <v>26</v>
      </c>
      <c r="P3909" t="s">
        <v>26</v>
      </c>
      <c r="Q3909" t="s">
        <v>26</v>
      </c>
      <c r="R3909" t="s">
        <v>26</v>
      </c>
      <c r="S3909" t="s">
        <v>26</v>
      </c>
      <c r="T3909" t="s">
        <v>26</v>
      </c>
    </row>
    <row r="3910" spans="1:20" x14ac:dyDescent="0.2">
      <c r="A3910" t="s">
        <v>2620</v>
      </c>
      <c r="B3910" s="18" t="s">
        <v>2621</v>
      </c>
      <c r="C3910" s="18" t="str">
        <f t="shared" si="131"/>
        <v xml:space="preserve">Teton </v>
      </c>
      <c r="D3910" s="18" t="str">
        <f t="shared" si="132"/>
        <v xml:space="preserve"> Wyoming</v>
      </c>
      <c r="E3910" t="s">
        <v>21</v>
      </c>
      <c r="F3910">
        <v>713940</v>
      </c>
      <c r="G3910" t="s">
        <v>22</v>
      </c>
      <c r="H3910" t="s">
        <v>21</v>
      </c>
      <c r="I3910">
        <v>1</v>
      </c>
      <c r="J3910" t="s">
        <v>23</v>
      </c>
      <c r="K3910">
        <v>220</v>
      </c>
      <c r="L3910" s="24" t="s">
        <v>31</v>
      </c>
      <c r="M3910">
        <v>2020</v>
      </c>
      <c r="N3910" s="18">
        <v>3</v>
      </c>
      <c r="O3910" t="s">
        <v>26</v>
      </c>
      <c r="P3910" t="s">
        <v>26</v>
      </c>
      <c r="Q3910" t="s">
        <v>26</v>
      </c>
      <c r="R3910" t="s">
        <v>26</v>
      </c>
      <c r="S3910" t="s">
        <v>26</v>
      </c>
      <c r="T3910" t="s">
        <v>26</v>
      </c>
    </row>
    <row r="3911" spans="1:20" x14ac:dyDescent="0.2">
      <c r="A3911" t="s">
        <v>2622</v>
      </c>
      <c r="B3911" s="18" t="s">
        <v>2623</v>
      </c>
      <c r="C3911" s="18" t="str">
        <f t="shared" ref="C3911:C3928" si="133">LEFT(B3911, FIND(",",B3911)-1)</f>
        <v>Hag√•t√±a Municipality</v>
      </c>
      <c r="D3911" s="18" t="str">
        <f t="shared" si="132"/>
        <v xml:space="preserve"> Guam</v>
      </c>
      <c r="E3911" t="s">
        <v>21</v>
      </c>
      <c r="F3911">
        <v>713940</v>
      </c>
      <c r="G3911" t="s">
        <v>22</v>
      </c>
      <c r="H3911" t="s">
        <v>21</v>
      </c>
      <c r="I3911">
        <v>1</v>
      </c>
      <c r="J3911" t="s">
        <v>23</v>
      </c>
      <c r="K3911">
        <v>1</v>
      </c>
      <c r="L3911" s="24" t="s">
        <v>23</v>
      </c>
      <c r="M3911">
        <v>2020</v>
      </c>
      <c r="N3911" s="18">
        <v>4</v>
      </c>
      <c r="O3911">
        <v>600</v>
      </c>
      <c r="P3911" t="s">
        <v>35</v>
      </c>
      <c r="Q3911">
        <v>215</v>
      </c>
      <c r="R3911" t="s">
        <v>35</v>
      </c>
      <c r="S3911">
        <v>38</v>
      </c>
      <c r="T3911" t="s">
        <v>35</v>
      </c>
    </row>
    <row r="3912" spans="1:20" x14ac:dyDescent="0.2">
      <c r="A3912" t="s">
        <v>2624</v>
      </c>
      <c r="B3912" s="18" t="s">
        <v>2625</v>
      </c>
      <c r="C3912" s="18" t="str">
        <f t="shared" si="133"/>
        <v>Tamuning Municipality</v>
      </c>
      <c r="D3912" s="18" t="str">
        <f t="shared" si="132"/>
        <v xml:space="preserve"> Guam</v>
      </c>
      <c r="E3912" t="s">
        <v>21</v>
      </c>
      <c r="F3912">
        <v>713940</v>
      </c>
      <c r="G3912" t="s">
        <v>22</v>
      </c>
      <c r="H3912" t="s">
        <v>21</v>
      </c>
      <c r="I3912">
        <v>1</v>
      </c>
      <c r="J3912" t="s">
        <v>23</v>
      </c>
      <c r="K3912">
        <v>1</v>
      </c>
      <c r="L3912" s="24" t="s">
        <v>23</v>
      </c>
      <c r="M3912">
        <v>2020</v>
      </c>
      <c r="N3912" s="18">
        <v>5</v>
      </c>
      <c r="O3912">
        <v>281</v>
      </c>
      <c r="P3912" t="s">
        <v>24</v>
      </c>
      <c r="Q3912">
        <v>90</v>
      </c>
      <c r="R3912" t="s">
        <v>24</v>
      </c>
      <c r="S3912">
        <v>21</v>
      </c>
      <c r="T3912" t="s">
        <v>30</v>
      </c>
    </row>
    <row r="3913" spans="1:20" x14ac:dyDescent="0.2">
      <c r="A3913" t="s">
        <v>2624</v>
      </c>
      <c r="B3913" s="18" t="s">
        <v>2625</v>
      </c>
      <c r="C3913" s="18" t="str">
        <f t="shared" si="133"/>
        <v>Tamuning Municipality</v>
      </c>
      <c r="D3913" s="18" t="str">
        <f t="shared" si="132"/>
        <v xml:space="preserve"> Guam</v>
      </c>
      <c r="E3913" t="s">
        <v>21</v>
      </c>
      <c r="F3913">
        <v>713940</v>
      </c>
      <c r="G3913" t="s">
        <v>22</v>
      </c>
      <c r="H3913" t="s">
        <v>21</v>
      </c>
      <c r="I3913">
        <v>1</v>
      </c>
      <c r="J3913" t="s">
        <v>23</v>
      </c>
      <c r="K3913">
        <v>210</v>
      </c>
      <c r="L3913" s="24" t="s">
        <v>27</v>
      </c>
      <c r="M3913">
        <v>2020</v>
      </c>
      <c r="N3913" s="18">
        <v>3</v>
      </c>
      <c r="O3913" t="s">
        <v>26</v>
      </c>
      <c r="P3913" t="s">
        <v>26</v>
      </c>
      <c r="Q3913" t="s">
        <v>26</v>
      </c>
      <c r="R3913" t="s">
        <v>26</v>
      </c>
      <c r="S3913" t="s">
        <v>26</v>
      </c>
      <c r="T3913" t="s">
        <v>26</v>
      </c>
    </row>
    <row r="3914" spans="1:20" x14ac:dyDescent="0.2">
      <c r="A3914" t="s">
        <v>2626</v>
      </c>
      <c r="B3914" s="18" t="s">
        <v>2627</v>
      </c>
      <c r="C3914" s="18" t="str">
        <f t="shared" si="133"/>
        <v>Saipan Municipality</v>
      </c>
      <c r="D3914" s="18" t="str">
        <f t="shared" si="132"/>
        <v xml:space="preserve"> Commonwealth of the Northern Mariana Islands</v>
      </c>
      <c r="E3914" t="s">
        <v>21</v>
      </c>
      <c r="F3914">
        <v>713940</v>
      </c>
      <c r="G3914" t="s">
        <v>22</v>
      </c>
      <c r="H3914" t="s">
        <v>21</v>
      </c>
      <c r="I3914">
        <v>1</v>
      </c>
      <c r="J3914" t="s">
        <v>23</v>
      </c>
      <c r="K3914">
        <v>1</v>
      </c>
      <c r="L3914" s="24" t="s">
        <v>23</v>
      </c>
      <c r="M3914">
        <v>2020</v>
      </c>
      <c r="N3914" s="18">
        <v>3</v>
      </c>
      <c r="O3914">
        <v>328</v>
      </c>
      <c r="P3914" t="s">
        <v>35</v>
      </c>
      <c r="Q3914">
        <v>93</v>
      </c>
      <c r="R3914" t="s">
        <v>35</v>
      </c>
      <c r="S3914">
        <v>29</v>
      </c>
      <c r="T3914" t="s">
        <v>35</v>
      </c>
    </row>
    <row r="3915" spans="1:20" x14ac:dyDescent="0.2">
      <c r="A3915" t="s">
        <v>2628</v>
      </c>
      <c r="B3915" s="18" t="s">
        <v>2629</v>
      </c>
      <c r="C3915" s="18" t="str">
        <f t="shared" si="133"/>
        <v>Aguadilla Municipio</v>
      </c>
      <c r="D3915" s="18" t="str">
        <f t="shared" si="132"/>
        <v xml:space="preserve"> Puerto Rico</v>
      </c>
      <c r="E3915" t="s">
        <v>21</v>
      </c>
      <c r="F3915">
        <v>713940</v>
      </c>
      <c r="G3915" t="s">
        <v>22</v>
      </c>
      <c r="H3915" t="s">
        <v>21</v>
      </c>
      <c r="I3915">
        <v>1</v>
      </c>
      <c r="J3915" t="s">
        <v>23</v>
      </c>
      <c r="K3915">
        <v>1</v>
      </c>
      <c r="L3915" s="24" t="s">
        <v>23</v>
      </c>
      <c r="M3915">
        <v>2020</v>
      </c>
      <c r="N3915" s="18">
        <v>3</v>
      </c>
      <c r="O3915">
        <v>105</v>
      </c>
      <c r="P3915" t="s">
        <v>35</v>
      </c>
      <c r="Q3915">
        <v>29</v>
      </c>
      <c r="R3915" t="s">
        <v>30</v>
      </c>
      <c r="S3915">
        <v>12</v>
      </c>
      <c r="T3915" t="s">
        <v>30</v>
      </c>
    </row>
    <row r="3916" spans="1:20" x14ac:dyDescent="0.2">
      <c r="A3916" t="s">
        <v>2630</v>
      </c>
      <c r="B3916" s="18" t="s">
        <v>2631</v>
      </c>
      <c r="C3916" s="18" t="str">
        <f t="shared" si="133"/>
        <v>Bayam√≥n Municipio</v>
      </c>
      <c r="D3916" s="18" t="str">
        <f t="shared" si="132"/>
        <v xml:space="preserve"> Puerto Rico</v>
      </c>
      <c r="E3916" t="s">
        <v>21</v>
      </c>
      <c r="F3916">
        <v>713940</v>
      </c>
      <c r="G3916" t="s">
        <v>22</v>
      </c>
      <c r="H3916" t="s">
        <v>21</v>
      </c>
      <c r="I3916">
        <v>1</v>
      </c>
      <c r="J3916" t="s">
        <v>23</v>
      </c>
      <c r="K3916">
        <v>1</v>
      </c>
      <c r="L3916" s="24" t="s">
        <v>23</v>
      </c>
      <c r="M3916">
        <v>2020</v>
      </c>
      <c r="N3916" s="18">
        <v>4</v>
      </c>
      <c r="O3916">
        <v>238</v>
      </c>
      <c r="P3916" t="s">
        <v>24</v>
      </c>
      <c r="Q3916">
        <v>70</v>
      </c>
      <c r="R3916" t="s">
        <v>35</v>
      </c>
      <c r="S3916">
        <v>25</v>
      </c>
      <c r="T3916" t="s">
        <v>35</v>
      </c>
    </row>
    <row r="3917" spans="1:20" x14ac:dyDescent="0.2">
      <c r="A3917" t="s">
        <v>2632</v>
      </c>
      <c r="B3917" s="18" t="s">
        <v>2633</v>
      </c>
      <c r="C3917" s="18" t="str">
        <f t="shared" si="133"/>
        <v>Caguas Municipio</v>
      </c>
      <c r="D3917" s="18" t="str">
        <f t="shared" si="132"/>
        <v xml:space="preserve"> Puerto Rico</v>
      </c>
      <c r="E3917" t="s">
        <v>21</v>
      </c>
      <c r="F3917">
        <v>713940</v>
      </c>
      <c r="G3917" t="s">
        <v>22</v>
      </c>
      <c r="H3917" t="s">
        <v>21</v>
      </c>
      <c r="I3917">
        <v>1</v>
      </c>
      <c r="J3917" t="s">
        <v>23</v>
      </c>
      <c r="K3917">
        <v>1</v>
      </c>
      <c r="L3917" s="24" t="s">
        <v>23</v>
      </c>
      <c r="M3917">
        <v>2020</v>
      </c>
      <c r="N3917" s="18">
        <v>6</v>
      </c>
      <c r="O3917">
        <v>323</v>
      </c>
      <c r="P3917" t="s">
        <v>30</v>
      </c>
      <c r="Q3917">
        <v>120</v>
      </c>
      <c r="R3917" t="s">
        <v>30</v>
      </c>
      <c r="S3917">
        <v>43</v>
      </c>
      <c r="T3917" t="s">
        <v>24</v>
      </c>
    </row>
    <row r="3918" spans="1:20" x14ac:dyDescent="0.2">
      <c r="A3918" t="s">
        <v>2632</v>
      </c>
      <c r="B3918" s="18" t="s">
        <v>2633</v>
      </c>
      <c r="C3918" s="18" t="str">
        <f t="shared" si="133"/>
        <v>Caguas Municipio</v>
      </c>
      <c r="D3918" s="18" t="str">
        <f t="shared" si="132"/>
        <v xml:space="preserve"> Puerto Rico</v>
      </c>
      <c r="E3918" t="s">
        <v>21</v>
      </c>
      <c r="F3918">
        <v>713940</v>
      </c>
      <c r="G3918" t="s">
        <v>22</v>
      </c>
      <c r="H3918" t="s">
        <v>21</v>
      </c>
      <c r="I3918">
        <v>1</v>
      </c>
      <c r="J3918" t="s">
        <v>23</v>
      </c>
      <c r="K3918">
        <v>220</v>
      </c>
      <c r="L3918" s="24" t="s">
        <v>31</v>
      </c>
      <c r="M3918">
        <v>2020</v>
      </c>
      <c r="N3918" s="18">
        <v>3</v>
      </c>
      <c r="O3918" t="s">
        <v>26</v>
      </c>
      <c r="P3918" t="s">
        <v>26</v>
      </c>
      <c r="Q3918" t="s">
        <v>26</v>
      </c>
      <c r="R3918" t="s">
        <v>26</v>
      </c>
      <c r="S3918" t="s">
        <v>26</v>
      </c>
      <c r="T3918" t="s">
        <v>26</v>
      </c>
    </row>
    <row r="3919" spans="1:20" x14ac:dyDescent="0.2">
      <c r="A3919" t="s">
        <v>2634</v>
      </c>
      <c r="B3919" s="18" t="s">
        <v>2635</v>
      </c>
      <c r="C3919" s="18" t="str">
        <f t="shared" si="133"/>
        <v>Carolina Municipio</v>
      </c>
      <c r="D3919" s="18" t="str">
        <f t="shared" si="132"/>
        <v xml:space="preserve"> Puerto Rico</v>
      </c>
      <c r="E3919" t="s">
        <v>21</v>
      </c>
      <c r="F3919">
        <v>713940</v>
      </c>
      <c r="G3919" t="s">
        <v>22</v>
      </c>
      <c r="H3919" t="s">
        <v>21</v>
      </c>
      <c r="I3919">
        <v>1</v>
      </c>
      <c r="J3919" t="s">
        <v>23</v>
      </c>
      <c r="K3919">
        <v>1</v>
      </c>
      <c r="L3919" s="24" t="s">
        <v>23</v>
      </c>
      <c r="M3919">
        <v>2020</v>
      </c>
      <c r="N3919" s="18">
        <v>5</v>
      </c>
      <c r="O3919">
        <v>1432</v>
      </c>
      <c r="P3919" t="s">
        <v>24</v>
      </c>
      <c r="Q3919">
        <v>510</v>
      </c>
      <c r="R3919" t="s">
        <v>24</v>
      </c>
      <c r="S3919">
        <v>93</v>
      </c>
      <c r="T3919" t="s">
        <v>30</v>
      </c>
    </row>
    <row r="3920" spans="1:20" x14ac:dyDescent="0.2">
      <c r="A3920" t="s">
        <v>2636</v>
      </c>
      <c r="B3920" s="18" t="s">
        <v>2637</v>
      </c>
      <c r="C3920" s="18" t="str">
        <f t="shared" si="133"/>
        <v>Guaynabo Municipio</v>
      </c>
      <c r="D3920" s="18" t="str">
        <f t="shared" si="132"/>
        <v xml:space="preserve"> Puerto Rico</v>
      </c>
      <c r="E3920" t="s">
        <v>21</v>
      </c>
      <c r="F3920">
        <v>713940</v>
      </c>
      <c r="G3920" t="s">
        <v>22</v>
      </c>
      <c r="H3920" t="s">
        <v>21</v>
      </c>
      <c r="I3920">
        <v>1</v>
      </c>
      <c r="J3920" t="s">
        <v>23</v>
      </c>
      <c r="K3920">
        <v>1</v>
      </c>
      <c r="L3920" s="24" t="s">
        <v>23</v>
      </c>
      <c r="M3920">
        <v>2020</v>
      </c>
      <c r="N3920" s="18">
        <v>10</v>
      </c>
      <c r="O3920">
        <v>974</v>
      </c>
      <c r="P3920" t="s">
        <v>24</v>
      </c>
      <c r="Q3920">
        <v>479</v>
      </c>
      <c r="R3920" t="s">
        <v>24</v>
      </c>
      <c r="S3920">
        <v>146</v>
      </c>
      <c r="T3920" t="s">
        <v>24</v>
      </c>
    </row>
    <row r="3921" spans="1:20" x14ac:dyDescent="0.2">
      <c r="A3921" t="s">
        <v>2636</v>
      </c>
      <c r="B3921" s="18" t="s">
        <v>2637</v>
      </c>
      <c r="C3921" s="18" t="str">
        <f t="shared" si="133"/>
        <v>Guaynabo Municipio</v>
      </c>
      <c r="D3921" s="18" t="str">
        <f t="shared" si="132"/>
        <v xml:space="preserve"> Puerto Rico</v>
      </c>
      <c r="E3921" t="s">
        <v>21</v>
      </c>
      <c r="F3921">
        <v>713940</v>
      </c>
      <c r="G3921" t="s">
        <v>22</v>
      </c>
      <c r="H3921" t="s">
        <v>21</v>
      </c>
      <c r="I3921">
        <v>1</v>
      </c>
      <c r="J3921" t="s">
        <v>23</v>
      </c>
      <c r="K3921">
        <v>210</v>
      </c>
      <c r="L3921" s="24" t="s">
        <v>27</v>
      </c>
      <c r="M3921">
        <v>2020</v>
      </c>
      <c r="N3921" s="18">
        <v>7</v>
      </c>
      <c r="O3921" t="s">
        <v>26</v>
      </c>
      <c r="P3921" t="s">
        <v>26</v>
      </c>
      <c r="Q3921" t="s">
        <v>26</v>
      </c>
      <c r="R3921" t="s">
        <v>26</v>
      </c>
      <c r="S3921" t="s">
        <v>26</v>
      </c>
      <c r="T3921" t="s">
        <v>26</v>
      </c>
    </row>
    <row r="3922" spans="1:20" x14ac:dyDescent="0.2">
      <c r="A3922" t="s">
        <v>2638</v>
      </c>
      <c r="B3922" s="18" t="s">
        <v>2639</v>
      </c>
      <c r="C3922" s="18" t="str">
        <f t="shared" si="133"/>
        <v>Ponce Municipio</v>
      </c>
      <c r="D3922" s="18" t="str">
        <f t="shared" si="132"/>
        <v xml:space="preserve"> Puerto Rico</v>
      </c>
      <c r="E3922" t="s">
        <v>21</v>
      </c>
      <c r="F3922">
        <v>713940</v>
      </c>
      <c r="G3922" t="s">
        <v>22</v>
      </c>
      <c r="H3922" t="s">
        <v>21</v>
      </c>
      <c r="I3922">
        <v>1</v>
      </c>
      <c r="J3922" t="s">
        <v>23</v>
      </c>
      <c r="K3922">
        <v>1</v>
      </c>
      <c r="L3922" s="24" t="s">
        <v>23</v>
      </c>
      <c r="M3922">
        <v>2020</v>
      </c>
      <c r="N3922" s="18">
        <v>3</v>
      </c>
      <c r="O3922">
        <v>404</v>
      </c>
      <c r="P3922" t="s">
        <v>24</v>
      </c>
      <c r="Q3922">
        <v>96</v>
      </c>
      <c r="R3922" t="s">
        <v>24</v>
      </c>
      <c r="S3922">
        <v>32</v>
      </c>
      <c r="T3922" t="s">
        <v>30</v>
      </c>
    </row>
    <row r="3923" spans="1:20" x14ac:dyDescent="0.2">
      <c r="A3923" t="s">
        <v>2640</v>
      </c>
      <c r="B3923" s="18" t="s">
        <v>2641</v>
      </c>
      <c r="C3923" s="18" t="str">
        <f t="shared" si="133"/>
        <v>San Juan Municipio</v>
      </c>
      <c r="D3923" s="18" t="str">
        <f t="shared" si="132"/>
        <v xml:space="preserve"> Puerto Rico</v>
      </c>
      <c r="E3923" t="s">
        <v>21</v>
      </c>
      <c r="F3923">
        <v>713940</v>
      </c>
      <c r="G3923" t="s">
        <v>22</v>
      </c>
      <c r="H3923" t="s">
        <v>21</v>
      </c>
      <c r="I3923">
        <v>1</v>
      </c>
      <c r="J3923" t="s">
        <v>23</v>
      </c>
      <c r="K3923">
        <v>1</v>
      </c>
      <c r="L3923" s="24" t="s">
        <v>23</v>
      </c>
      <c r="M3923">
        <v>2020</v>
      </c>
      <c r="N3923" s="18">
        <v>22</v>
      </c>
      <c r="O3923">
        <v>1939</v>
      </c>
      <c r="P3923" t="s">
        <v>30</v>
      </c>
      <c r="Q3923">
        <v>785</v>
      </c>
      <c r="R3923" t="s">
        <v>30</v>
      </c>
      <c r="S3923">
        <v>240</v>
      </c>
      <c r="T3923" t="s">
        <v>30</v>
      </c>
    </row>
    <row r="3924" spans="1:20" x14ac:dyDescent="0.2">
      <c r="A3924" t="s">
        <v>2640</v>
      </c>
      <c r="B3924" s="18" t="s">
        <v>2641</v>
      </c>
      <c r="C3924" s="18" t="str">
        <f t="shared" si="133"/>
        <v>San Juan Municipio</v>
      </c>
      <c r="D3924" s="18" t="str">
        <f t="shared" si="132"/>
        <v xml:space="preserve"> Puerto Rico</v>
      </c>
      <c r="E3924" t="s">
        <v>21</v>
      </c>
      <c r="F3924">
        <v>713940</v>
      </c>
      <c r="G3924" t="s">
        <v>22</v>
      </c>
      <c r="H3924" t="s">
        <v>21</v>
      </c>
      <c r="I3924">
        <v>1</v>
      </c>
      <c r="J3924" t="s">
        <v>23</v>
      </c>
      <c r="K3924">
        <v>210</v>
      </c>
      <c r="L3924" s="24" t="s">
        <v>27</v>
      </c>
      <c r="M3924">
        <v>2020</v>
      </c>
      <c r="N3924" s="18">
        <v>7</v>
      </c>
      <c r="O3924" t="s">
        <v>26</v>
      </c>
      <c r="P3924" t="s">
        <v>26</v>
      </c>
      <c r="Q3924" t="s">
        <v>26</v>
      </c>
      <c r="R3924" t="s">
        <v>26</v>
      </c>
      <c r="S3924" t="s">
        <v>26</v>
      </c>
      <c r="T3924" t="s">
        <v>26</v>
      </c>
    </row>
    <row r="3925" spans="1:20" x14ac:dyDescent="0.2">
      <c r="A3925" t="s">
        <v>2640</v>
      </c>
      <c r="B3925" s="18" t="s">
        <v>2641</v>
      </c>
      <c r="C3925" s="18" t="str">
        <f t="shared" si="133"/>
        <v>San Juan Municipio</v>
      </c>
      <c r="D3925" s="18" t="str">
        <f t="shared" si="132"/>
        <v xml:space="preserve"> Puerto Rico</v>
      </c>
      <c r="E3925" t="s">
        <v>21</v>
      </c>
      <c r="F3925">
        <v>713940</v>
      </c>
      <c r="G3925" t="s">
        <v>22</v>
      </c>
      <c r="H3925" t="s">
        <v>21</v>
      </c>
      <c r="I3925">
        <v>1</v>
      </c>
      <c r="J3925" t="s">
        <v>23</v>
      </c>
      <c r="K3925">
        <v>220</v>
      </c>
      <c r="L3925" s="24" t="s">
        <v>31</v>
      </c>
      <c r="M3925">
        <v>2020</v>
      </c>
      <c r="N3925" s="18">
        <v>5</v>
      </c>
      <c r="O3925" t="s">
        <v>26</v>
      </c>
      <c r="P3925" t="s">
        <v>26</v>
      </c>
      <c r="Q3925" t="s">
        <v>26</v>
      </c>
      <c r="R3925" t="s">
        <v>26</v>
      </c>
      <c r="S3925" t="s">
        <v>26</v>
      </c>
      <c r="T3925" t="s">
        <v>26</v>
      </c>
    </row>
    <row r="3926" spans="1:20" x14ac:dyDescent="0.2">
      <c r="A3926" t="s">
        <v>2640</v>
      </c>
      <c r="B3926" s="18" t="s">
        <v>2641</v>
      </c>
      <c r="C3926" s="18" t="str">
        <f t="shared" si="133"/>
        <v>San Juan Municipio</v>
      </c>
      <c r="D3926" s="18" t="str">
        <f t="shared" si="132"/>
        <v xml:space="preserve"> Puerto Rico</v>
      </c>
      <c r="E3926" t="s">
        <v>21</v>
      </c>
      <c r="F3926">
        <v>713940</v>
      </c>
      <c r="G3926" t="s">
        <v>22</v>
      </c>
      <c r="H3926" t="s">
        <v>21</v>
      </c>
      <c r="I3926">
        <v>1</v>
      </c>
      <c r="J3926" t="s">
        <v>23</v>
      </c>
      <c r="K3926">
        <v>230</v>
      </c>
      <c r="L3926" s="24" t="s">
        <v>32</v>
      </c>
      <c r="M3926">
        <v>2020</v>
      </c>
      <c r="N3926" s="18">
        <v>8</v>
      </c>
      <c r="O3926" t="s">
        <v>26</v>
      </c>
      <c r="P3926" t="s">
        <v>26</v>
      </c>
      <c r="Q3926" t="s">
        <v>26</v>
      </c>
      <c r="R3926" t="s">
        <v>26</v>
      </c>
      <c r="S3926" t="s">
        <v>26</v>
      </c>
      <c r="T3926" t="s">
        <v>26</v>
      </c>
    </row>
    <row r="3927" spans="1:20" x14ac:dyDescent="0.2">
      <c r="A3927" t="s">
        <v>2642</v>
      </c>
      <c r="B3927" s="18" t="s">
        <v>2643</v>
      </c>
      <c r="C3927" s="18" t="str">
        <f t="shared" si="133"/>
        <v>St. Thomas Island</v>
      </c>
      <c r="D3927" s="18" t="str">
        <f t="shared" si="132"/>
        <v xml:space="preserve"> United States Virgin Islands</v>
      </c>
      <c r="E3927" t="s">
        <v>21</v>
      </c>
      <c r="F3927">
        <v>713940</v>
      </c>
      <c r="G3927" t="s">
        <v>22</v>
      </c>
      <c r="H3927" t="s">
        <v>21</v>
      </c>
      <c r="I3927">
        <v>1</v>
      </c>
      <c r="J3927" t="s">
        <v>23</v>
      </c>
      <c r="K3927">
        <v>1</v>
      </c>
      <c r="L3927" s="24" t="s">
        <v>23</v>
      </c>
      <c r="M3927">
        <v>2020</v>
      </c>
      <c r="N3927" s="18">
        <v>6</v>
      </c>
      <c r="O3927">
        <v>466</v>
      </c>
      <c r="P3927" t="s">
        <v>24</v>
      </c>
      <c r="Q3927">
        <v>160</v>
      </c>
      <c r="R3927" t="s">
        <v>30</v>
      </c>
      <c r="S3927">
        <v>24</v>
      </c>
      <c r="T3927" t="s">
        <v>35</v>
      </c>
    </row>
    <row r="3928" spans="1:20" x14ac:dyDescent="0.2">
      <c r="A3928" t="s">
        <v>2642</v>
      </c>
      <c r="B3928" s="18" t="s">
        <v>2643</v>
      </c>
      <c r="C3928" s="18" t="str">
        <f t="shared" si="133"/>
        <v>St. Thomas Island</v>
      </c>
      <c r="D3928" s="18" t="str">
        <f t="shared" si="132"/>
        <v xml:space="preserve"> United States Virgin Islands</v>
      </c>
      <c r="E3928" t="s">
        <v>21</v>
      </c>
      <c r="F3928">
        <v>713940</v>
      </c>
      <c r="G3928" t="s">
        <v>22</v>
      </c>
      <c r="H3928" t="s">
        <v>21</v>
      </c>
      <c r="I3928">
        <v>1</v>
      </c>
      <c r="J3928" t="s">
        <v>23</v>
      </c>
      <c r="K3928">
        <v>210</v>
      </c>
      <c r="L3928" s="24" t="s">
        <v>27</v>
      </c>
      <c r="M3928">
        <v>2020</v>
      </c>
      <c r="N3928" s="18">
        <v>4</v>
      </c>
      <c r="O3928" t="s">
        <v>26</v>
      </c>
      <c r="P3928" t="s">
        <v>26</v>
      </c>
      <c r="Q3928" t="s">
        <v>26</v>
      </c>
      <c r="R3928" t="s">
        <v>26</v>
      </c>
      <c r="S3928" t="s">
        <v>26</v>
      </c>
      <c r="T3928" t="s">
        <v>26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9443D-5215-0246-8791-4E67BFCDCEAF}">
  <dimension ref="A1:J1306"/>
  <sheetViews>
    <sheetView tabSelected="1" workbookViewId="0">
      <selection activeCell="A40" sqref="A40"/>
    </sheetView>
  </sheetViews>
  <sheetFormatPr baseColWidth="10" defaultRowHeight="16" x14ac:dyDescent="0.2"/>
  <cols>
    <col min="1" max="1" width="31.83203125" customWidth="1"/>
    <col min="2" max="2" width="17.83203125" customWidth="1"/>
    <col min="3" max="3" width="19.1640625" customWidth="1"/>
    <col min="4" max="4" width="20.1640625" customWidth="1"/>
    <col min="5" max="5" width="19.1640625" customWidth="1"/>
    <col min="7" max="7" width="23.1640625" customWidth="1"/>
  </cols>
  <sheetData>
    <row r="1" spans="1:10" x14ac:dyDescent="0.2">
      <c r="A1" t="s">
        <v>11491</v>
      </c>
      <c r="B1" t="s">
        <v>11492</v>
      </c>
      <c r="C1" t="s">
        <v>11493</v>
      </c>
      <c r="D1" t="s">
        <v>11494</v>
      </c>
      <c r="E1" t="s">
        <v>11495</v>
      </c>
      <c r="F1" t="s">
        <v>11496</v>
      </c>
      <c r="G1" t="s">
        <v>11497</v>
      </c>
      <c r="H1" t="s">
        <v>11498</v>
      </c>
      <c r="I1" t="s">
        <v>11499</v>
      </c>
      <c r="J1" t="s">
        <v>11500</v>
      </c>
    </row>
    <row r="2" spans="1:10" x14ac:dyDescent="0.2">
      <c r="A2" t="s">
        <v>20</v>
      </c>
      <c r="B2">
        <v>713940</v>
      </c>
      <c r="C2" t="s">
        <v>22</v>
      </c>
      <c r="D2" t="s">
        <v>23</v>
      </c>
      <c r="E2" t="s">
        <v>23</v>
      </c>
      <c r="F2">
        <v>2020</v>
      </c>
      <c r="G2">
        <v>9</v>
      </c>
      <c r="H2" s="28">
        <v>2001</v>
      </c>
      <c r="I2">
        <v>482</v>
      </c>
      <c r="J2">
        <v>171</v>
      </c>
    </row>
    <row r="3" spans="1:10" x14ac:dyDescent="0.2">
      <c r="A3" t="s">
        <v>29</v>
      </c>
      <c r="B3">
        <v>713940</v>
      </c>
      <c r="C3" t="s">
        <v>22</v>
      </c>
      <c r="D3" t="s">
        <v>23</v>
      </c>
      <c r="E3" t="s">
        <v>23</v>
      </c>
      <c r="F3">
        <v>2020</v>
      </c>
      <c r="G3">
        <v>22</v>
      </c>
      <c r="H3" s="28">
        <v>2071</v>
      </c>
      <c r="I3">
        <v>599</v>
      </c>
      <c r="J3">
        <v>273</v>
      </c>
    </row>
    <row r="4" spans="1:10" x14ac:dyDescent="0.2">
      <c r="A4" t="s">
        <v>34</v>
      </c>
      <c r="B4">
        <v>713940</v>
      </c>
      <c r="C4" t="s">
        <v>22</v>
      </c>
      <c r="D4" t="s">
        <v>23</v>
      </c>
      <c r="E4" t="s">
        <v>23</v>
      </c>
      <c r="F4">
        <v>2020</v>
      </c>
      <c r="G4">
        <v>4</v>
      </c>
      <c r="H4">
        <v>339</v>
      </c>
      <c r="I4">
        <v>109</v>
      </c>
      <c r="J4">
        <v>29</v>
      </c>
    </row>
    <row r="5" spans="1:10" x14ac:dyDescent="0.2">
      <c r="A5" t="s">
        <v>37</v>
      </c>
      <c r="B5">
        <v>713940</v>
      </c>
      <c r="C5" t="s">
        <v>22</v>
      </c>
      <c r="D5" t="s">
        <v>23</v>
      </c>
      <c r="E5" t="s">
        <v>23</v>
      </c>
      <c r="F5">
        <v>2020</v>
      </c>
      <c r="G5">
        <v>6</v>
      </c>
      <c r="H5" s="28">
        <v>2130</v>
      </c>
      <c r="I5">
        <v>535</v>
      </c>
      <c r="J5">
        <v>68</v>
      </c>
    </row>
    <row r="6" spans="1:10" x14ac:dyDescent="0.2">
      <c r="A6" t="s">
        <v>39</v>
      </c>
      <c r="B6">
        <v>713940</v>
      </c>
      <c r="C6" t="s">
        <v>22</v>
      </c>
      <c r="D6" t="s">
        <v>23</v>
      </c>
      <c r="E6" t="s">
        <v>23</v>
      </c>
      <c r="F6">
        <v>2020</v>
      </c>
      <c r="G6">
        <v>4</v>
      </c>
      <c r="H6">
        <v>701</v>
      </c>
      <c r="I6">
        <v>163</v>
      </c>
      <c r="J6">
        <v>67</v>
      </c>
    </row>
    <row r="7" spans="1:10" x14ac:dyDescent="0.2">
      <c r="A7" t="s">
        <v>41</v>
      </c>
      <c r="B7">
        <v>713940</v>
      </c>
      <c r="C7" t="s">
        <v>22</v>
      </c>
      <c r="D7" t="s">
        <v>23</v>
      </c>
      <c r="E7" t="s">
        <v>23</v>
      </c>
      <c r="F7">
        <v>2020</v>
      </c>
      <c r="G7">
        <v>8</v>
      </c>
      <c r="H7">
        <v>900</v>
      </c>
      <c r="I7">
        <v>243</v>
      </c>
      <c r="J7">
        <v>56</v>
      </c>
    </row>
    <row r="8" spans="1:10" x14ac:dyDescent="0.2">
      <c r="A8" t="s">
        <v>43</v>
      </c>
      <c r="B8">
        <v>713940</v>
      </c>
      <c r="C8" t="s">
        <v>22</v>
      </c>
      <c r="D8" t="s">
        <v>23</v>
      </c>
      <c r="E8" t="s">
        <v>23</v>
      </c>
      <c r="F8">
        <v>2020</v>
      </c>
      <c r="G8">
        <v>4</v>
      </c>
      <c r="H8">
        <v>191</v>
      </c>
      <c r="I8">
        <v>51</v>
      </c>
      <c r="J8">
        <v>14</v>
      </c>
    </row>
    <row r="9" spans="1:10" x14ac:dyDescent="0.2">
      <c r="A9" t="s">
        <v>45</v>
      </c>
      <c r="B9">
        <v>713940</v>
      </c>
      <c r="C9" t="s">
        <v>22</v>
      </c>
      <c r="D9" t="s">
        <v>23</v>
      </c>
      <c r="E9" t="s">
        <v>23</v>
      </c>
      <c r="F9">
        <v>2020</v>
      </c>
      <c r="G9">
        <v>4</v>
      </c>
      <c r="H9">
        <v>420</v>
      </c>
      <c r="I9">
        <v>156</v>
      </c>
      <c r="J9">
        <v>45</v>
      </c>
    </row>
    <row r="10" spans="1:10" x14ac:dyDescent="0.2">
      <c r="A10" t="s">
        <v>47</v>
      </c>
      <c r="B10">
        <v>713940</v>
      </c>
      <c r="C10" t="s">
        <v>22</v>
      </c>
      <c r="D10" t="s">
        <v>23</v>
      </c>
      <c r="E10" t="s">
        <v>23</v>
      </c>
      <c r="F10">
        <v>2020</v>
      </c>
      <c r="G10">
        <v>3</v>
      </c>
      <c r="H10">
        <v>178</v>
      </c>
      <c r="I10">
        <v>50</v>
      </c>
      <c r="J10">
        <v>15</v>
      </c>
    </row>
    <row r="11" spans="1:10" x14ac:dyDescent="0.2">
      <c r="A11" t="s">
        <v>49</v>
      </c>
      <c r="B11">
        <v>713940</v>
      </c>
      <c r="C11" t="s">
        <v>22</v>
      </c>
      <c r="D11" t="s">
        <v>23</v>
      </c>
      <c r="E11" t="s">
        <v>23</v>
      </c>
      <c r="F11">
        <v>2020</v>
      </c>
      <c r="G11">
        <v>5</v>
      </c>
      <c r="H11">
        <v>290</v>
      </c>
      <c r="I11">
        <v>78</v>
      </c>
      <c r="J11">
        <v>41</v>
      </c>
    </row>
    <row r="12" spans="1:10" x14ac:dyDescent="0.2">
      <c r="A12" t="s">
        <v>51</v>
      </c>
      <c r="B12">
        <v>713940</v>
      </c>
      <c r="C12" t="s">
        <v>22</v>
      </c>
      <c r="D12" t="s">
        <v>23</v>
      </c>
      <c r="E12" t="s">
        <v>23</v>
      </c>
      <c r="F12">
        <v>2020</v>
      </c>
      <c r="G12">
        <v>7</v>
      </c>
      <c r="H12">
        <v>987</v>
      </c>
      <c r="I12">
        <v>261</v>
      </c>
      <c r="J12">
        <v>111</v>
      </c>
    </row>
    <row r="13" spans="1:10" x14ac:dyDescent="0.2">
      <c r="A13" t="s">
        <v>53</v>
      </c>
      <c r="B13">
        <v>713940</v>
      </c>
      <c r="C13" t="s">
        <v>22</v>
      </c>
      <c r="D13" t="s">
        <v>23</v>
      </c>
      <c r="E13" t="s">
        <v>23</v>
      </c>
      <c r="F13">
        <v>2020</v>
      </c>
      <c r="G13">
        <v>11</v>
      </c>
      <c r="H13" s="28">
        <v>1675</v>
      </c>
      <c r="I13">
        <v>409</v>
      </c>
      <c r="J13">
        <v>115</v>
      </c>
    </row>
    <row r="14" spans="1:10" x14ac:dyDescent="0.2">
      <c r="A14" t="s">
        <v>55</v>
      </c>
      <c r="B14">
        <v>713940</v>
      </c>
      <c r="C14" t="s">
        <v>22</v>
      </c>
      <c r="D14" t="s">
        <v>23</v>
      </c>
      <c r="E14" t="s">
        <v>23</v>
      </c>
      <c r="F14">
        <v>2020</v>
      </c>
      <c r="G14">
        <v>93</v>
      </c>
      <c r="H14" s="28">
        <v>20397</v>
      </c>
      <c r="I14" s="28">
        <v>6015</v>
      </c>
      <c r="J14" s="28">
        <v>2153</v>
      </c>
    </row>
    <row r="15" spans="1:10" x14ac:dyDescent="0.2">
      <c r="A15" t="s">
        <v>59</v>
      </c>
      <c r="B15">
        <v>713940</v>
      </c>
      <c r="C15" t="s">
        <v>22</v>
      </c>
      <c r="D15" t="s">
        <v>23</v>
      </c>
      <c r="E15" t="s">
        <v>23</v>
      </c>
      <c r="F15">
        <v>2020</v>
      </c>
      <c r="G15">
        <v>7</v>
      </c>
      <c r="H15" s="28">
        <v>1307</v>
      </c>
      <c r="I15">
        <v>378</v>
      </c>
      <c r="J15">
        <v>204</v>
      </c>
    </row>
    <row r="16" spans="1:10" x14ac:dyDescent="0.2">
      <c r="A16" t="s">
        <v>61</v>
      </c>
      <c r="B16">
        <v>713940</v>
      </c>
      <c r="C16" t="s">
        <v>22</v>
      </c>
      <c r="D16" t="s">
        <v>23</v>
      </c>
      <c r="E16" t="s">
        <v>23</v>
      </c>
      <c r="F16">
        <v>2020</v>
      </c>
      <c r="G16">
        <v>14</v>
      </c>
      <c r="H16" s="28">
        <v>1342</v>
      </c>
      <c r="I16">
        <v>388</v>
      </c>
      <c r="J16">
        <v>137</v>
      </c>
    </row>
    <row r="17" spans="1:10" x14ac:dyDescent="0.2">
      <c r="A17" t="s">
        <v>63</v>
      </c>
      <c r="B17">
        <v>713940</v>
      </c>
      <c r="C17" t="s">
        <v>22</v>
      </c>
      <c r="D17" t="s">
        <v>23</v>
      </c>
      <c r="E17" t="s">
        <v>23</v>
      </c>
      <c r="F17">
        <v>2020</v>
      </c>
      <c r="G17">
        <v>7</v>
      </c>
      <c r="H17">
        <v>560</v>
      </c>
      <c r="I17">
        <v>156</v>
      </c>
      <c r="J17">
        <v>57</v>
      </c>
    </row>
    <row r="18" spans="1:10" x14ac:dyDescent="0.2">
      <c r="A18" t="s">
        <v>65</v>
      </c>
      <c r="B18">
        <v>713940</v>
      </c>
      <c r="C18" t="s">
        <v>22</v>
      </c>
      <c r="D18" t="s">
        <v>23</v>
      </c>
      <c r="E18" t="s">
        <v>23</v>
      </c>
      <c r="F18">
        <v>2020</v>
      </c>
      <c r="G18">
        <v>64</v>
      </c>
      <c r="H18" s="28">
        <v>11521</v>
      </c>
      <c r="I18" s="28">
        <v>2975</v>
      </c>
      <c r="J18" s="28">
        <v>1187</v>
      </c>
    </row>
    <row r="19" spans="1:10" x14ac:dyDescent="0.2">
      <c r="A19" t="s">
        <v>67</v>
      </c>
      <c r="B19">
        <v>713940</v>
      </c>
      <c r="C19" t="s">
        <v>22</v>
      </c>
      <c r="D19" t="s">
        <v>23</v>
      </c>
      <c r="E19" t="s">
        <v>23</v>
      </c>
      <c r="F19">
        <v>2020</v>
      </c>
      <c r="G19">
        <v>5</v>
      </c>
      <c r="H19" s="28">
        <v>1556</v>
      </c>
      <c r="I19">
        <v>309</v>
      </c>
      <c r="J19">
        <v>86</v>
      </c>
    </row>
    <row r="20" spans="1:10" x14ac:dyDescent="0.2">
      <c r="A20" t="s">
        <v>69</v>
      </c>
      <c r="B20">
        <v>713940</v>
      </c>
      <c r="C20" t="s">
        <v>22</v>
      </c>
      <c r="D20" t="s">
        <v>23</v>
      </c>
      <c r="E20" t="s">
        <v>23</v>
      </c>
      <c r="F20">
        <v>2020</v>
      </c>
      <c r="G20">
        <v>33</v>
      </c>
      <c r="H20" s="28">
        <v>2985</v>
      </c>
      <c r="I20">
        <v>809</v>
      </c>
      <c r="J20">
        <v>424</v>
      </c>
    </row>
    <row r="21" spans="1:10" x14ac:dyDescent="0.2">
      <c r="A21" t="s">
        <v>71</v>
      </c>
      <c r="B21">
        <v>713940</v>
      </c>
      <c r="C21" t="s">
        <v>22</v>
      </c>
      <c r="D21" t="s">
        <v>23</v>
      </c>
      <c r="E21" t="s">
        <v>23</v>
      </c>
      <c r="F21">
        <v>2020</v>
      </c>
      <c r="G21">
        <v>24</v>
      </c>
      <c r="H21" s="28">
        <v>5329</v>
      </c>
      <c r="I21" s="28">
        <v>1288</v>
      </c>
      <c r="J21">
        <v>469</v>
      </c>
    </row>
    <row r="22" spans="1:10" x14ac:dyDescent="0.2">
      <c r="A22" t="s">
        <v>73</v>
      </c>
      <c r="B22">
        <v>713940</v>
      </c>
      <c r="C22" t="s">
        <v>22</v>
      </c>
      <c r="D22" t="s">
        <v>23</v>
      </c>
      <c r="E22" t="s">
        <v>23</v>
      </c>
      <c r="F22">
        <v>2020</v>
      </c>
      <c r="G22">
        <v>6</v>
      </c>
      <c r="H22">
        <v>915</v>
      </c>
      <c r="I22">
        <v>282</v>
      </c>
      <c r="J22">
        <v>116</v>
      </c>
    </row>
    <row r="23" spans="1:10" x14ac:dyDescent="0.2">
      <c r="A23" t="s">
        <v>75</v>
      </c>
      <c r="B23">
        <v>713940</v>
      </c>
      <c r="C23" t="s">
        <v>22</v>
      </c>
      <c r="D23" t="s">
        <v>23</v>
      </c>
      <c r="E23" t="s">
        <v>23</v>
      </c>
      <c r="F23">
        <v>2020</v>
      </c>
      <c r="G23">
        <v>8</v>
      </c>
      <c r="H23">
        <v>182</v>
      </c>
      <c r="I23">
        <v>48</v>
      </c>
      <c r="J23">
        <v>26</v>
      </c>
    </row>
    <row r="24" spans="1:10" x14ac:dyDescent="0.2">
      <c r="A24" t="s">
        <v>77</v>
      </c>
      <c r="B24">
        <v>713940</v>
      </c>
      <c r="C24" t="s">
        <v>22</v>
      </c>
      <c r="D24" t="s">
        <v>23</v>
      </c>
      <c r="E24" t="s">
        <v>23</v>
      </c>
      <c r="F24">
        <v>2020</v>
      </c>
      <c r="G24">
        <v>31</v>
      </c>
      <c r="H24" s="28">
        <v>5013</v>
      </c>
      <c r="I24" s="28">
        <v>1417</v>
      </c>
      <c r="J24">
        <v>576</v>
      </c>
    </row>
    <row r="25" spans="1:10" x14ac:dyDescent="0.2">
      <c r="A25" t="s">
        <v>79</v>
      </c>
      <c r="B25">
        <v>713940</v>
      </c>
      <c r="C25" t="s">
        <v>22</v>
      </c>
      <c r="D25" t="s">
        <v>23</v>
      </c>
      <c r="E25" t="s">
        <v>23</v>
      </c>
      <c r="F25">
        <v>2020</v>
      </c>
      <c r="G25">
        <v>3</v>
      </c>
      <c r="H25">
        <v>640</v>
      </c>
      <c r="I25">
        <v>153</v>
      </c>
      <c r="J25">
        <v>36</v>
      </c>
    </row>
    <row r="26" spans="1:10" x14ac:dyDescent="0.2">
      <c r="A26" t="s">
        <v>81</v>
      </c>
      <c r="B26">
        <v>713940</v>
      </c>
      <c r="C26" t="s">
        <v>22</v>
      </c>
      <c r="D26" t="s">
        <v>23</v>
      </c>
      <c r="E26" t="s">
        <v>23</v>
      </c>
      <c r="F26">
        <v>2020</v>
      </c>
      <c r="G26">
        <v>3</v>
      </c>
      <c r="H26">
        <v>87</v>
      </c>
      <c r="I26">
        <v>14</v>
      </c>
      <c r="J26">
        <v>1</v>
      </c>
    </row>
    <row r="27" spans="1:10" x14ac:dyDescent="0.2">
      <c r="A27" t="s">
        <v>83</v>
      </c>
      <c r="B27">
        <v>713940</v>
      </c>
      <c r="C27" t="s">
        <v>22</v>
      </c>
      <c r="D27" t="s">
        <v>23</v>
      </c>
      <c r="E27" t="s">
        <v>23</v>
      </c>
      <c r="F27">
        <v>2020</v>
      </c>
      <c r="G27">
        <v>18</v>
      </c>
      <c r="H27" s="28">
        <v>2159</v>
      </c>
      <c r="I27">
        <v>589</v>
      </c>
      <c r="J27">
        <v>258</v>
      </c>
    </row>
    <row r="28" spans="1:10" x14ac:dyDescent="0.2">
      <c r="A28" t="s">
        <v>85</v>
      </c>
      <c r="B28">
        <v>713940</v>
      </c>
      <c r="C28" t="s">
        <v>22</v>
      </c>
      <c r="D28" t="s">
        <v>23</v>
      </c>
      <c r="E28" t="s">
        <v>23</v>
      </c>
      <c r="F28">
        <v>2020</v>
      </c>
      <c r="G28">
        <v>5</v>
      </c>
      <c r="H28">
        <v>307</v>
      </c>
      <c r="I28">
        <v>94</v>
      </c>
      <c r="J28">
        <v>33</v>
      </c>
    </row>
    <row r="29" spans="1:10" x14ac:dyDescent="0.2">
      <c r="A29" t="s">
        <v>87</v>
      </c>
      <c r="B29">
        <v>713940</v>
      </c>
      <c r="C29" t="s">
        <v>22</v>
      </c>
      <c r="D29" t="s">
        <v>23</v>
      </c>
      <c r="E29" t="s">
        <v>23</v>
      </c>
      <c r="F29">
        <v>2020</v>
      </c>
      <c r="G29">
        <v>41</v>
      </c>
      <c r="H29" s="28">
        <v>16962</v>
      </c>
      <c r="I29" s="28">
        <v>5335</v>
      </c>
      <c r="J29" s="28">
        <v>1381</v>
      </c>
    </row>
    <row r="30" spans="1:10" x14ac:dyDescent="0.2">
      <c r="A30" t="s">
        <v>89</v>
      </c>
      <c r="B30">
        <v>713940</v>
      </c>
      <c r="C30" t="s">
        <v>22</v>
      </c>
      <c r="D30" t="s">
        <v>23</v>
      </c>
      <c r="E30" t="s">
        <v>23</v>
      </c>
      <c r="F30">
        <v>2020</v>
      </c>
      <c r="G30">
        <v>12</v>
      </c>
      <c r="H30" s="28">
        <v>1547</v>
      </c>
      <c r="I30">
        <v>433</v>
      </c>
      <c r="J30">
        <v>201</v>
      </c>
    </row>
    <row r="31" spans="1:10" x14ac:dyDescent="0.2">
      <c r="A31" t="s">
        <v>91</v>
      </c>
      <c r="B31">
        <v>713940</v>
      </c>
      <c r="C31" t="s">
        <v>22</v>
      </c>
      <c r="D31" t="s">
        <v>23</v>
      </c>
      <c r="E31" t="s">
        <v>23</v>
      </c>
      <c r="F31">
        <v>2020</v>
      </c>
      <c r="G31">
        <v>4</v>
      </c>
      <c r="H31" s="28">
        <v>1150</v>
      </c>
      <c r="I31">
        <v>406</v>
      </c>
      <c r="J31">
        <v>167</v>
      </c>
    </row>
    <row r="32" spans="1:10" x14ac:dyDescent="0.2">
      <c r="A32" t="s">
        <v>93</v>
      </c>
      <c r="B32">
        <v>713940</v>
      </c>
      <c r="C32" t="s">
        <v>22</v>
      </c>
      <c r="D32" t="s">
        <v>23</v>
      </c>
      <c r="E32" t="s">
        <v>23</v>
      </c>
      <c r="F32">
        <v>2020</v>
      </c>
      <c r="G32">
        <v>9</v>
      </c>
      <c r="H32">
        <v>391</v>
      </c>
      <c r="I32">
        <v>143</v>
      </c>
      <c r="J32">
        <v>72</v>
      </c>
    </row>
    <row r="33" spans="1:10" x14ac:dyDescent="0.2">
      <c r="A33" t="s">
        <v>95</v>
      </c>
      <c r="B33">
        <v>713940</v>
      </c>
      <c r="C33" t="s">
        <v>22</v>
      </c>
      <c r="D33" t="s">
        <v>23</v>
      </c>
      <c r="E33" t="s">
        <v>23</v>
      </c>
      <c r="F33">
        <v>2020</v>
      </c>
      <c r="G33">
        <v>9</v>
      </c>
      <c r="H33" s="28">
        <v>1972</v>
      </c>
      <c r="I33">
        <v>588</v>
      </c>
      <c r="J33">
        <v>225</v>
      </c>
    </row>
    <row r="34" spans="1:10" x14ac:dyDescent="0.2">
      <c r="A34" t="s">
        <v>97</v>
      </c>
      <c r="B34">
        <v>713940</v>
      </c>
      <c r="C34" t="s">
        <v>22</v>
      </c>
      <c r="D34" t="s">
        <v>23</v>
      </c>
      <c r="E34" t="s">
        <v>23</v>
      </c>
      <c r="F34">
        <v>2020</v>
      </c>
      <c r="G34">
        <v>5</v>
      </c>
      <c r="H34">
        <v>594</v>
      </c>
      <c r="I34">
        <v>181</v>
      </c>
      <c r="J34">
        <v>75</v>
      </c>
    </row>
    <row r="35" spans="1:10" x14ac:dyDescent="0.2">
      <c r="A35" t="s">
        <v>99</v>
      </c>
      <c r="B35">
        <v>713940</v>
      </c>
      <c r="C35" t="s">
        <v>22</v>
      </c>
      <c r="D35" t="s">
        <v>23</v>
      </c>
      <c r="E35" t="s">
        <v>23</v>
      </c>
      <c r="F35">
        <v>2020</v>
      </c>
      <c r="G35">
        <v>19</v>
      </c>
      <c r="H35" s="28">
        <v>3336</v>
      </c>
      <c r="I35">
        <v>971</v>
      </c>
      <c r="J35">
        <v>275</v>
      </c>
    </row>
    <row r="36" spans="1:10" x14ac:dyDescent="0.2">
      <c r="A36" t="s">
        <v>101</v>
      </c>
      <c r="B36">
        <v>713940</v>
      </c>
      <c r="C36" t="s">
        <v>22</v>
      </c>
      <c r="D36" t="s">
        <v>23</v>
      </c>
      <c r="E36" t="s">
        <v>23</v>
      </c>
      <c r="F36">
        <v>2020</v>
      </c>
      <c r="G36">
        <v>4</v>
      </c>
      <c r="H36">
        <v>181</v>
      </c>
      <c r="I36">
        <v>56</v>
      </c>
      <c r="J36">
        <v>24</v>
      </c>
    </row>
    <row r="37" spans="1:10" x14ac:dyDescent="0.2">
      <c r="A37" t="s">
        <v>103</v>
      </c>
      <c r="B37">
        <v>713940</v>
      </c>
      <c r="C37" t="s">
        <v>22</v>
      </c>
      <c r="D37" t="s">
        <v>23</v>
      </c>
      <c r="E37" t="s">
        <v>23</v>
      </c>
      <c r="F37">
        <v>2020</v>
      </c>
      <c r="G37">
        <v>4</v>
      </c>
      <c r="H37">
        <v>307</v>
      </c>
      <c r="I37">
        <v>73</v>
      </c>
      <c r="J37">
        <v>24</v>
      </c>
    </row>
    <row r="38" spans="1:10" x14ac:dyDescent="0.2">
      <c r="A38" t="s">
        <v>105</v>
      </c>
      <c r="B38">
        <v>713940</v>
      </c>
      <c r="C38" t="s">
        <v>22</v>
      </c>
      <c r="D38" t="s">
        <v>23</v>
      </c>
      <c r="E38" t="s">
        <v>23</v>
      </c>
      <c r="F38">
        <v>2020</v>
      </c>
      <c r="G38">
        <v>518</v>
      </c>
      <c r="H38" s="28">
        <v>154725</v>
      </c>
      <c r="I38" s="28">
        <v>51617</v>
      </c>
      <c r="J38" s="28">
        <v>12747</v>
      </c>
    </row>
    <row r="39" spans="1:10" x14ac:dyDescent="0.2">
      <c r="A39" t="s">
        <v>107</v>
      </c>
      <c r="B39">
        <v>713940</v>
      </c>
      <c r="C39" t="s">
        <v>22</v>
      </c>
      <c r="D39" t="s">
        <v>23</v>
      </c>
      <c r="E39" t="s">
        <v>23</v>
      </c>
      <c r="F39">
        <v>2020</v>
      </c>
      <c r="G39">
        <v>15</v>
      </c>
      <c r="H39" s="28">
        <v>1785</v>
      </c>
      <c r="I39">
        <v>460</v>
      </c>
      <c r="J39">
        <v>123</v>
      </c>
    </row>
    <row r="40" spans="1:10" x14ac:dyDescent="0.2">
      <c r="A40" t="s">
        <v>109</v>
      </c>
      <c r="B40">
        <v>713940</v>
      </c>
      <c r="C40" t="s">
        <v>22</v>
      </c>
      <c r="D40" t="s">
        <v>23</v>
      </c>
      <c r="E40" t="s">
        <v>23</v>
      </c>
      <c r="F40">
        <v>2020</v>
      </c>
      <c r="G40">
        <v>6</v>
      </c>
      <c r="H40">
        <v>255</v>
      </c>
      <c r="I40">
        <v>61</v>
      </c>
      <c r="J40">
        <v>27</v>
      </c>
    </row>
    <row r="41" spans="1:10" x14ac:dyDescent="0.2">
      <c r="A41" t="s">
        <v>111</v>
      </c>
      <c r="B41">
        <v>713940</v>
      </c>
      <c r="C41" t="s">
        <v>22</v>
      </c>
      <c r="D41" t="s">
        <v>23</v>
      </c>
      <c r="E41" t="s">
        <v>23</v>
      </c>
      <c r="F41">
        <v>2020</v>
      </c>
      <c r="G41">
        <v>129</v>
      </c>
      <c r="H41" s="28">
        <v>23428</v>
      </c>
      <c r="I41" s="28">
        <v>7700</v>
      </c>
      <c r="J41" s="28">
        <v>2042</v>
      </c>
    </row>
    <row r="42" spans="1:10" x14ac:dyDescent="0.2">
      <c r="A42" t="s">
        <v>113</v>
      </c>
      <c r="B42">
        <v>713940</v>
      </c>
      <c r="C42" t="s">
        <v>22</v>
      </c>
      <c r="D42" t="s">
        <v>23</v>
      </c>
      <c r="E42" t="s">
        <v>23</v>
      </c>
      <c r="F42">
        <v>2020</v>
      </c>
      <c r="G42">
        <v>20</v>
      </c>
      <c r="H42" s="28">
        <v>3221</v>
      </c>
      <c r="I42">
        <v>983</v>
      </c>
      <c r="J42">
        <v>278</v>
      </c>
    </row>
    <row r="43" spans="1:10" x14ac:dyDescent="0.2">
      <c r="A43" t="s">
        <v>115</v>
      </c>
      <c r="B43">
        <v>713940</v>
      </c>
      <c r="C43" t="s">
        <v>22</v>
      </c>
      <c r="D43" t="s">
        <v>23</v>
      </c>
      <c r="E43" t="s">
        <v>23</v>
      </c>
      <c r="F43">
        <v>2020</v>
      </c>
      <c r="G43">
        <v>20</v>
      </c>
      <c r="H43" s="28">
        <v>2661</v>
      </c>
      <c r="I43">
        <v>819</v>
      </c>
      <c r="J43">
        <v>319</v>
      </c>
    </row>
    <row r="44" spans="1:10" x14ac:dyDescent="0.2">
      <c r="A44" t="s">
        <v>117</v>
      </c>
      <c r="B44">
        <v>713940</v>
      </c>
      <c r="C44" t="s">
        <v>22</v>
      </c>
      <c r="D44" t="s">
        <v>23</v>
      </c>
      <c r="E44" t="s">
        <v>23</v>
      </c>
      <c r="F44">
        <v>2020</v>
      </c>
      <c r="G44">
        <v>13</v>
      </c>
      <c r="H44" s="28">
        <v>1181</v>
      </c>
      <c r="I44">
        <v>286</v>
      </c>
      <c r="J44">
        <v>69</v>
      </c>
    </row>
    <row r="45" spans="1:10" x14ac:dyDescent="0.2">
      <c r="A45" t="s">
        <v>119</v>
      </c>
      <c r="B45">
        <v>713940</v>
      </c>
      <c r="C45" t="s">
        <v>22</v>
      </c>
      <c r="D45" t="s">
        <v>23</v>
      </c>
      <c r="E45" t="s">
        <v>23</v>
      </c>
      <c r="F45">
        <v>2020</v>
      </c>
      <c r="G45">
        <v>3</v>
      </c>
      <c r="H45">
        <v>88</v>
      </c>
      <c r="I45">
        <v>16</v>
      </c>
      <c r="J45">
        <v>11</v>
      </c>
    </row>
    <row r="46" spans="1:10" x14ac:dyDescent="0.2">
      <c r="A46" t="s">
        <v>121</v>
      </c>
      <c r="B46">
        <v>713940</v>
      </c>
      <c r="C46" t="s">
        <v>22</v>
      </c>
      <c r="D46" t="s">
        <v>23</v>
      </c>
      <c r="E46" t="s">
        <v>23</v>
      </c>
      <c r="F46">
        <v>2020</v>
      </c>
      <c r="G46">
        <v>33</v>
      </c>
      <c r="H46" s="28">
        <v>5394</v>
      </c>
      <c r="I46" s="28">
        <v>1597</v>
      </c>
      <c r="J46">
        <v>313</v>
      </c>
    </row>
    <row r="47" spans="1:10" x14ac:dyDescent="0.2">
      <c r="A47" t="s">
        <v>123</v>
      </c>
      <c r="B47">
        <v>713940</v>
      </c>
      <c r="C47" t="s">
        <v>22</v>
      </c>
      <c r="D47" t="s">
        <v>23</v>
      </c>
      <c r="E47" t="s">
        <v>23</v>
      </c>
      <c r="F47">
        <v>2020</v>
      </c>
      <c r="G47">
        <v>8</v>
      </c>
      <c r="H47" s="28">
        <v>1611</v>
      </c>
      <c r="I47">
        <v>432</v>
      </c>
      <c r="J47">
        <v>118</v>
      </c>
    </row>
    <row r="48" spans="1:10" x14ac:dyDescent="0.2">
      <c r="A48" t="s">
        <v>125</v>
      </c>
      <c r="B48">
        <v>713940</v>
      </c>
      <c r="C48" t="s">
        <v>22</v>
      </c>
      <c r="D48" t="s">
        <v>23</v>
      </c>
      <c r="E48" t="s">
        <v>23</v>
      </c>
      <c r="F48">
        <v>2020</v>
      </c>
      <c r="G48">
        <v>5</v>
      </c>
      <c r="H48">
        <v>89</v>
      </c>
      <c r="I48">
        <v>36</v>
      </c>
      <c r="J48">
        <v>14</v>
      </c>
    </row>
    <row r="49" spans="1:10" x14ac:dyDescent="0.2">
      <c r="A49" t="s">
        <v>127</v>
      </c>
      <c r="B49">
        <v>713940</v>
      </c>
      <c r="C49" t="s">
        <v>22</v>
      </c>
      <c r="D49" t="s">
        <v>23</v>
      </c>
      <c r="E49" t="s">
        <v>23</v>
      </c>
      <c r="F49">
        <v>2020</v>
      </c>
      <c r="G49">
        <v>3</v>
      </c>
      <c r="H49">
        <v>341</v>
      </c>
      <c r="I49">
        <v>84</v>
      </c>
      <c r="J49">
        <v>12</v>
      </c>
    </row>
    <row r="50" spans="1:10" x14ac:dyDescent="0.2">
      <c r="A50" t="s">
        <v>129</v>
      </c>
      <c r="B50">
        <v>713940</v>
      </c>
      <c r="C50" t="s">
        <v>22</v>
      </c>
      <c r="D50" t="s">
        <v>23</v>
      </c>
      <c r="E50" t="s">
        <v>23</v>
      </c>
      <c r="F50">
        <v>2020</v>
      </c>
      <c r="G50">
        <v>3</v>
      </c>
      <c r="H50">
        <v>93</v>
      </c>
      <c r="I50">
        <v>24</v>
      </c>
      <c r="J50">
        <v>3</v>
      </c>
    </row>
    <row r="51" spans="1:10" x14ac:dyDescent="0.2">
      <c r="A51" t="s">
        <v>131</v>
      </c>
      <c r="B51">
        <v>713940</v>
      </c>
      <c r="C51" t="s">
        <v>22</v>
      </c>
      <c r="D51" t="s">
        <v>23</v>
      </c>
      <c r="E51" t="s">
        <v>23</v>
      </c>
      <c r="F51">
        <v>2020</v>
      </c>
      <c r="G51">
        <v>7</v>
      </c>
      <c r="H51" s="28">
        <v>1066</v>
      </c>
      <c r="I51">
        <v>346</v>
      </c>
      <c r="J51">
        <v>85</v>
      </c>
    </row>
    <row r="52" spans="1:10" x14ac:dyDescent="0.2">
      <c r="A52" t="s">
        <v>133</v>
      </c>
      <c r="B52">
        <v>713940</v>
      </c>
      <c r="C52" t="s">
        <v>22</v>
      </c>
      <c r="D52" t="s">
        <v>23</v>
      </c>
      <c r="E52" t="s">
        <v>23</v>
      </c>
      <c r="F52">
        <v>2020</v>
      </c>
      <c r="G52">
        <v>6</v>
      </c>
      <c r="H52" s="28">
        <v>1182</v>
      </c>
      <c r="I52">
        <v>340</v>
      </c>
      <c r="J52">
        <v>140</v>
      </c>
    </row>
    <row r="53" spans="1:10" x14ac:dyDescent="0.2">
      <c r="A53" t="s">
        <v>135</v>
      </c>
      <c r="B53">
        <v>713940</v>
      </c>
      <c r="C53" t="s">
        <v>22</v>
      </c>
      <c r="D53" t="s">
        <v>23</v>
      </c>
      <c r="E53" t="s">
        <v>23</v>
      </c>
      <c r="F53">
        <v>2020</v>
      </c>
      <c r="G53">
        <v>7</v>
      </c>
      <c r="H53">
        <v>581</v>
      </c>
      <c r="I53">
        <v>119</v>
      </c>
      <c r="J53">
        <v>19</v>
      </c>
    </row>
    <row r="54" spans="1:10" x14ac:dyDescent="0.2">
      <c r="A54" t="s">
        <v>137</v>
      </c>
      <c r="B54">
        <v>713940</v>
      </c>
      <c r="C54" t="s">
        <v>22</v>
      </c>
      <c r="D54" t="s">
        <v>23</v>
      </c>
      <c r="E54" t="s">
        <v>23</v>
      </c>
      <c r="F54">
        <v>2020</v>
      </c>
      <c r="G54">
        <v>4</v>
      </c>
      <c r="H54">
        <v>59</v>
      </c>
      <c r="I54">
        <v>12</v>
      </c>
      <c r="J54">
        <v>5</v>
      </c>
    </row>
    <row r="55" spans="1:10" x14ac:dyDescent="0.2">
      <c r="A55" t="s">
        <v>139</v>
      </c>
      <c r="B55">
        <v>713940</v>
      </c>
      <c r="C55" t="s">
        <v>22</v>
      </c>
      <c r="D55" t="s">
        <v>23</v>
      </c>
      <c r="E55" t="s">
        <v>23</v>
      </c>
      <c r="F55">
        <v>2020</v>
      </c>
      <c r="G55">
        <v>5</v>
      </c>
      <c r="H55">
        <v>427</v>
      </c>
      <c r="I55">
        <v>122</v>
      </c>
      <c r="J55">
        <v>30</v>
      </c>
    </row>
    <row r="56" spans="1:10" x14ac:dyDescent="0.2">
      <c r="A56" t="s">
        <v>141</v>
      </c>
      <c r="B56">
        <v>713940</v>
      </c>
      <c r="C56" t="s">
        <v>22</v>
      </c>
      <c r="D56" t="s">
        <v>23</v>
      </c>
      <c r="E56" t="s">
        <v>23</v>
      </c>
      <c r="F56">
        <v>2020</v>
      </c>
      <c r="G56">
        <v>4</v>
      </c>
      <c r="H56">
        <v>150</v>
      </c>
      <c r="I56">
        <v>29</v>
      </c>
      <c r="J56">
        <v>10</v>
      </c>
    </row>
    <row r="57" spans="1:10" x14ac:dyDescent="0.2">
      <c r="A57" t="s">
        <v>143</v>
      </c>
      <c r="B57">
        <v>713940</v>
      </c>
      <c r="C57" t="s">
        <v>22</v>
      </c>
      <c r="D57" t="s">
        <v>23</v>
      </c>
      <c r="E57" t="s">
        <v>23</v>
      </c>
      <c r="F57">
        <v>2020</v>
      </c>
      <c r="G57">
        <v>4</v>
      </c>
      <c r="H57">
        <v>88</v>
      </c>
      <c r="I57">
        <v>25</v>
      </c>
      <c r="J57">
        <v>15</v>
      </c>
    </row>
    <row r="58" spans="1:10" x14ac:dyDescent="0.2">
      <c r="A58" t="s">
        <v>145</v>
      </c>
      <c r="B58">
        <v>713940</v>
      </c>
      <c r="C58" t="s">
        <v>22</v>
      </c>
      <c r="D58" t="s">
        <v>23</v>
      </c>
      <c r="E58" t="s">
        <v>23</v>
      </c>
      <c r="F58">
        <v>2020</v>
      </c>
      <c r="G58">
        <v>6</v>
      </c>
      <c r="H58">
        <v>96</v>
      </c>
      <c r="I58">
        <v>31</v>
      </c>
      <c r="J58">
        <v>8</v>
      </c>
    </row>
    <row r="59" spans="1:10" x14ac:dyDescent="0.2">
      <c r="A59" t="s">
        <v>147</v>
      </c>
      <c r="B59">
        <v>713940</v>
      </c>
      <c r="C59" t="s">
        <v>22</v>
      </c>
      <c r="D59" t="s">
        <v>23</v>
      </c>
      <c r="E59" t="s">
        <v>23</v>
      </c>
      <c r="F59">
        <v>2020</v>
      </c>
      <c r="G59">
        <v>48</v>
      </c>
      <c r="H59" s="28">
        <v>11261</v>
      </c>
      <c r="I59" s="28">
        <v>3223</v>
      </c>
      <c r="J59">
        <v>896</v>
      </c>
    </row>
    <row r="60" spans="1:10" x14ac:dyDescent="0.2">
      <c r="A60" t="s">
        <v>149</v>
      </c>
      <c r="B60">
        <v>713940</v>
      </c>
      <c r="C60" t="s">
        <v>22</v>
      </c>
      <c r="D60" t="s">
        <v>23</v>
      </c>
      <c r="E60" t="s">
        <v>23</v>
      </c>
      <c r="F60">
        <v>2020</v>
      </c>
      <c r="G60">
        <v>11</v>
      </c>
      <c r="H60">
        <v>786</v>
      </c>
      <c r="I60">
        <v>238</v>
      </c>
      <c r="J60">
        <v>110</v>
      </c>
    </row>
    <row r="61" spans="1:10" x14ac:dyDescent="0.2">
      <c r="A61" t="s">
        <v>151</v>
      </c>
      <c r="B61">
        <v>713940</v>
      </c>
      <c r="C61" t="s">
        <v>22</v>
      </c>
      <c r="D61" t="s">
        <v>23</v>
      </c>
      <c r="E61" t="s">
        <v>23</v>
      </c>
      <c r="F61">
        <v>2020</v>
      </c>
      <c r="G61">
        <v>15</v>
      </c>
      <c r="H61">
        <v>726</v>
      </c>
      <c r="I61">
        <v>203</v>
      </c>
      <c r="J61">
        <v>80</v>
      </c>
    </row>
    <row r="62" spans="1:10" x14ac:dyDescent="0.2">
      <c r="A62" t="s">
        <v>153</v>
      </c>
      <c r="B62">
        <v>713940</v>
      </c>
      <c r="C62" t="s">
        <v>22</v>
      </c>
      <c r="D62" t="s">
        <v>23</v>
      </c>
      <c r="E62" t="s">
        <v>23</v>
      </c>
      <c r="F62">
        <v>2020</v>
      </c>
      <c r="G62">
        <v>31</v>
      </c>
      <c r="H62" s="28">
        <v>4637</v>
      </c>
      <c r="I62" s="28">
        <v>1512</v>
      </c>
      <c r="J62">
        <v>389</v>
      </c>
    </row>
    <row r="63" spans="1:10" x14ac:dyDescent="0.2">
      <c r="A63" t="s">
        <v>155</v>
      </c>
      <c r="B63">
        <v>713940</v>
      </c>
      <c r="C63" t="s">
        <v>22</v>
      </c>
      <c r="D63" t="s">
        <v>23</v>
      </c>
      <c r="E63" t="s">
        <v>23</v>
      </c>
      <c r="F63">
        <v>2020</v>
      </c>
      <c r="G63">
        <v>5</v>
      </c>
      <c r="H63" s="28">
        <v>1695</v>
      </c>
      <c r="I63">
        <v>547</v>
      </c>
      <c r="J63">
        <v>110</v>
      </c>
    </row>
    <row r="64" spans="1:10" x14ac:dyDescent="0.2">
      <c r="A64" t="s">
        <v>157</v>
      </c>
      <c r="B64">
        <v>713940</v>
      </c>
      <c r="C64" t="s">
        <v>22</v>
      </c>
      <c r="D64" t="s">
        <v>23</v>
      </c>
      <c r="E64" t="s">
        <v>23</v>
      </c>
      <c r="F64">
        <v>2020</v>
      </c>
      <c r="G64">
        <v>233</v>
      </c>
      <c r="H64" s="28">
        <v>55765</v>
      </c>
      <c r="I64" s="28">
        <v>21802</v>
      </c>
      <c r="J64" s="28">
        <v>4416</v>
      </c>
    </row>
    <row r="65" spans="1:10" x14ac:dyDescent="0.2">
      <c r="A65" t="s">
        <v>159</v>
      </c>
      <c r="B65">
        <v>713940</v>
      </c>
      <c r="C65" t="s">
        <v>22</v>
      </c>
      <c r="D65" t="s">
        <v>23</v>
      </c>
      <c r="E65" t="s">
        <v>23</v>
      </c>
      <c r="F65">
        <v>2020</v>
      </c>
      <c r="G65">
        <v>3</v>
      </c>
      <c r="H65">
        <v>410</v>
      </c>
      <c r="I65">
        <v>83</v>
      </c>
      <c r="J65">
        <v>19</v>
      </c>
    </row>
    <row r="66" spans="1:10" x14ac:dyDescent="0.2">
      <c r="A66" t="s">
        <v>161</v>
      </c>
      <c r="B66">
        <v>713940</v>
      </c>
      <c r="C66" t="s">
        <v>22</v>
      </c>
      <c r="D66" t="s">
        <v>23</v>
      </c>
      <c r="E66" t="s">
        <v>23</v>
      </c>
      <c r="F66">
        <v>2020</v>
      </c>
      <c r="G66">
        <v>29</v>
      </c>
      <c r="H66" s="28">
        <v>6062</v>
      </c>
      <c r="I66" s="28">
        <v>1851</v>
      </c>
      <c r="J66">
        <v>451</v>
      </c>
    </row>
    <row r="67" spans="1:10" x14ac:dyDescent="0.2">
      <c r="A67" t="s">
        <v>163</v>
      </c>
      <c r="B67">
        <v>713940</v>
      </c>
      <c r="C67" t="s">
        <v>22</v>
      </c>
      <c r="D67" t="s">
        <v>23</v>
      </c>
      <c r="E67" t="s">
        <v>23</v>
      </c>
      <c r="F67">
        <v>2020</v>
      </c>
      <c r="G67">
        <v>4</v>
      </c>
      <c r="H67">
        <v>165</v>
      </c>
      <c r="I67">
        <v>50</v>
      </c>
      <c r="J67">
        <v>22</v>
      </c>
    </row>
    <row r="68" spans="1:10" x14ac:dyDescent="0.2">
      <c r="A68" t="s">
        <v>165</v>
      </c>
      <c r="B68">
        <v>713940</v>
      </c>
      <c r="C68" t="s">
        <v>22</v>
      </c>
      <c r="D68" t="s">
        <v>23</v>
      </c>
      <c r="E68" t="s">
        <v>23</v>
      </c>
      <c r="F68">
        <v>2020</v>
      </c>
      <c r="G68">
        <v>179</v>
      </c>
      <c r="H68" s="28">
        <v>48292</v>
      </c>
      <c r="I68" s="28">
        <v>16913</v>
      </c>
      <c r="J68" s="28">
        <v>3613</v>
      </c>
    </row>
    <row r="69" spans="1:10" x14ac:dyDescent="0.2">
      <c r="A69" t="s">
        <v>167</v>
      </c>
      <c r="B69">
        <v>713940</v>
      </c>
      <c r="C69" t="s">
        <v>22</v>
      </c>
      <c r="D69" t="s">
        <v>23</v>
      </c>
      <c r="E69" t="s">
        <v>23</v>
      </c>
      <c r="F69">
        <v>2020</v>
      </c>
      <c r="G69">
        <v>33</v>
      </c>
      <c r="H69" s="28">
        <v>4331</v>
      </c>
      <c r="I69" s="28">
        <v>1674</v>
      </c>
      <c r="J69">
        <v>472</v>
      </c>
    </row>
    <row r="70" spans="1:10" x14ac:dyDescent="0.2">
      <c r="A70" t="s">
        <v>169</v>
      </c>
      <c r="B70">
        <v>713940</v>
      </c>
      <c r="C70" t="s">
        <v>22</v>
      </c>
      <c r="D70" t="s">
        <v>23</v>
      </c>
      <c r="E70" t="s">
        <v>23</v>
      </c>
      <c r="F70">
        <v>2020</v>
      </c>
      <c r="G70">
        <v>70</v>
      </c>
      <c r="H70" s="28">
        <v>11960</v>
      </c>
      <c r="I70" s="28">
        <v>4283</v>
      </c>
      <c r="J70" s="28">
        <v>1105</v>
      </c>
    </row>
    <row r="71" spans="1:10" x14ac:dyDescent="0.2">
      <c r="A71" t="s">
        <v>171</v>
      </c>
      <c r="B71">
        <v>713940</v>
      </c>
      <c r="C71" t="s">
        <v>22</v>
      </c>
      <c r="D71" t="s">
        <v>23</v>
      </c>
      <c r="E71" t="s">
        <v>23</v>
      </c>
      <c r="F71">
        <v>2020</v>
      </c>
      <c r="G71">
        <v>20</v>
      </c>
      <c r="H71" s="28">
        <v>3071</v>
      </c>
      <c r="I71" s="28">
        <v>1225</v>
      </c>
      <c r="J71">
        <v>391</v>
      </c>
    </row>
    <row r="72" spans="1:10" x14ac:dyDescent="0.2">
      <c r="A72" t="s">
        <v>173</v>
      </c>
      <c r="B72">
        <v>713940</v>
      </c>
      <c r="C72" t="s">
        <v>22</v>
      </c>
      <c r="D72" t="s">
        <v>23</v>
      </c>
      <c r="E72" t="s">
        <v>23</v>
      </c>
      <c r="F72">
        <v>2020</v>
      </c>
      <c r="G72">
        <v>13</v>
      </c>
      <c r="H72">
        <v>849</v>
      </c>
      <c r="I72">
        <v>431</v>
      </c>
      <c r="J72">
        <v>109</v>
      </c>
    </row>
    <row r="73" spans="1:10" x14ac:dyDescent="0.2">
      <c r="A73" t="s">
        <v>175</v>
      </c>
      <c r="B73">
        <v>713940</v>
      </c>
      <c r="C73" t="s">
        <v>22</v>
      </c>
      <c r="D73" t="s">
        <v>23</v>
      </c>
      <c r="E73" t="s">
        <v>23</v>
      </c>
      <c r="F73">
        <v>2020</v>
      </c>
      <c r="G73">
        <v>61</v>
      </c>
      <c r="H73" s="28">
        <v>9488</v>
      </c>
      <c r="I73" s="28">
        <v>3842</v>
      </c>
      <c r="J73">
        <v>969</v>
      </c>
    </row>
    <row r="74" spans="1:10" x14ac:dyDescent="0.2">
      <c r="A74" t="s">
        <v>177</v>
      </c>
      <c r="B74">
        <v>713940</v>
      </c>
      <c r="C74" t="s">
        <v>22</v>
      </c>
      <c r="D74" t="s">
        <v>23</v>
      </c>
      <c r="E74" t="s">
        <v>23</v>
      </c>
      <c r="F74">
        <v>2020</v>
      </c>
      <c r="G74">
        <v>10</v>
      </c>
      <c r="H74" s="28">
        <v>1943</v>
      </c>
      <c r="I74">
        <v>668</v>
      </c>
      <c r="J74">
        <v>168</v>
      </c>
    </row>
    <row r="75" spans="1:10" x14ac:dyDescent="0.2">
      <c r="A75" t="s">
        <v>179</v>
      </c>
      <c r="B75">
        <v>713940</v>
      </c>
      <c r="C75" t="s">
        <v>22</v>
      </c>
      <c r="D75" t="s">
        <v>23</v>
      </c>
      <c r="E75" t="s">
        <v>23</v>
      </c>
      <c r="F75">
        <v>2020</v>
      </c>
      <c r="G75">
        <v>4</v>
      </c>
      <c r="H75">
        <v>197</v>
      </c>
      <c r="I75">
        <v>71</v>
      </c>
      <c r="J75">
        <v>28</v>
      </c>
    </row>
    <row r="76" spans="1:10" x14ac:dyDescent="0.2">
      <c r="A76" t="s">
        <v>181</v>
      </c>
      <c r="B76">
        <v>713940</v>
      </c>
      <c r="C76" t="s">
        <v>22</v>
      </c>
      <c r="D76" t="s">
        <v>23</v>
      </c>
      <c r="E76" t="s">
        <v>23</v>
      </c>
      <c r="F76">
        <v>2020</v>
      </c>
      <c r="G76">
        <v>3</v>
      </c>
      <c r="H76">
        <v>355</v>
      </c>
      <c r="I76">
        <v>107</v>
      </c>
      <c r="J76">
        <v>18</v>
      </c>
    </row>
    <row r="77" spans="1:10" x14ac:dyDescent="0.2">
      <c r="A77" t="s">
        <v>183</v>
      </c>
      <c r="B77">
        <v>713940</v>
      </c>
      <c r="C77" t="s">
        <v>22</v>
      </c>
      <c r="D77" t="s">
        <v>23</v>
      </c>
      <c r="E77" t="s">
        <v>23</v>
      </c>
      <c r="F77">
        <v>2020</v>
      </c>
      <c r="G77" s="28">
        <v>1202</v>
      </c>
      <c r="H77" s="28">
        <v>273510</v>
      </c>
      <c r="I77" s="28">
        <v>118218</v>
      </c>
      <c r="J77" s="28">
        <v>22979</v>
      </c>
    </row>
    <row r="78" spans="1:10" x14ac:dyDescent="0.2">
      <c r="A78" t="s">
        <v>186</v>
      </c>
      <c r="B78">
        <v>713940</v>
      </c>
      <c r="C78" t="s">
        <v>22</v>
      </c>
      <c r="D78" t="s">
        <v>23</v>
      </c>
      <c r="E78" t="s">
        <v>23</v>
      </c>
      <c r="F78">
        <v>2020</v>
      </c>
      <c r="G78">
        <v>10</v>
      </c>
      <c r="H78">
        <v>254</v>
      </c>
      <c r="I78">
        <v>133</v>
      </c>
      <c r="J78">
        <v>51</v>
      </c>
    </row>
    <row r="79" spans="1:10" x14ac:dyDescent="0.2">
      <c r="A79" t="s">
        <v>188</v>
      </c>
      <c r="B79">
        <v>713940</v>
      </c>
      <c r="C79" t="s">
        <v>22</v>
      </c>
      <c r="D79" t="s">
        <v>23</v>
      </c>
      <c r="E79" t="s">
        <v>23</v>
      </c>
      <c r="F79">
        <v>2020</v>
      </c>
      <c r="G79">
        <v>85</v>
      </c>
      <c r="H79" s="28">
        <v>27727</v>
      </c>
      <c r="I79" s="28">
        <v>9743</v>
      </c>
      <c r="J79" s="28">
        <v>1736</v>
      </c>
    </row>
    <row r="80" spans="1:10" x14ac:dyDescent="0.2">
      <c r="A80" t="s">
        <v>190</v>
      </c>
      <c r="B80">
        <v>713940</v>
      </c>
      <c r="C80" t="s">
        <v>22</v>
      </c>
      <c r="D80" t="s">
        <v>23</v>
      </c>
      <c r="E80" t="s">
        <v>23</v>
      </c>
      <c r="F80">
        <v>2020</v>
      </c>
      <c r="G80">
        <v>10</v>
      </c>
      <c r="H80">
        <v>777</v>
      </c>
      <c r="I80">
        <v>316</v>
      </c>
      <c r="J80">
        <v>132</v>
      </c>
    </row>
    <row r="81" spans="1:10" x14ac:dyDescent="0.2">
      <c r="A81" t="s">
        <v>192</v>
      </c>
      <c r="B81">
        <v>713940</v>
      </c>
      <c r="C81" t="s">
        <v>22</v>
      </c>
      <c r="D81" t="s">
        <v>23</v>
      </c>
      <c r="E81" t="s">
        <v>23</v>
      </c>
      <c r="F81">
        <v>2020</v>
      </c>
      <c r="G81">
        <v>23</v>
      </c>
      <c r="H81" s="28">
        <v>1999</v>
      </c>
      <c r="I81">
        <v>913</v>
      </c>
      <c r="J81">
        <v>225</v>
      </c>
    </row>
    <row r="82" spans="1:10" x14ac:dyDescent="0.2">
      <c r="A82" t="s">
        <v>194</v>
      </c>
      <c r="B82">
        <v>713940</v>
      </c>
      <c r="C82" t="s">
        <v>22</v>
      </c>
      <c r="D82" t="s">
        <v>23</v>
      </c>
      <c r="E82" t="s">
        <v>23</v>
      </c>
      <c r="F82">
        <v>2020</v>
      </c>
      <c r="G82">
        <v>42</v>
      </c>
      <c r="H82" s="28">
        <v>13134</v>
      </c>
      <c r="I82" s="28">
        <v>5011</v>
      </c>
      <c r="J82">
        <v>851</v>
      </c>
    </row>
    <row r="83" spans="1:10" x14ac:dyDescent="0.2">
      <c r="A83" t="s">
        <v>196</v>
      </c>
      <c r="B83">
        <v>713940</v>
      </c>
      <c r="C83" t="s">
        <v>22</v>
      </c>
      <c r="D83" t="s">
        <v>23</v>
      </c>
      <c r="E83" t="s">
        <v>23</v>
      </c>
      <c r="F83">
        <v>2020</v>
      </c>
      <c r="G83">
        <v>28</v>
      </c>
      <c r="H83" s="28">
        <v>5232</v>
      </c>
      <c r="I83" s="28">
        <v>2070</v>
      </c>
      <c r="J83">
        <v>374</v>
      </c>
    </row>
    <row r="84" spans="1:10" x14ac:dyDescent="0.2">
      <c r="A84" t="s">
        <v>198</v>
      </c>
      <c r="B84">
        <v>713940</v>
      </c>
      <c r="C84" t="s">
        <v>22</v>
      </c>
      <c r="D84" t="s">
        <v>23</v>
      </c>
      <c r="E84" t="s">
        <v>23</v>
      </c>
      <c r="F84">
        <v>2020</v>
      </c>
      <c r="G84">
        <v>23</v>
      </c>
      <c r="H84" s="28">
        <v>2566</v>
      </c>
      <c r="I84">
        <v>891</v>
      </c>
      <c r="J84">
        <v>248</v>
      </c>
    </row>
    <row r="85" spans="1:10" x14ac:dyDescent="0.2">
      <c r="A85" t="s">
        <v>200</v>
      </c>
      <c r="B85">
        <v>713940</v>
      </c>
      <c r="C85" t="s">
        <v>22</v>
      </c>
      <c r="D85" t="s">
        <v>23</v>
      </c>
      <c r="E85" t="s">
        <v>23</v>
      </c>
      <c r="F85">
        <v>2020</v>
      </c>
      <c r="G85">
        <v>561</v>
      </c>
      <c r="H85" s="28">
        <v>139170</v>
      </c>
      <c r="I85" s="28">
        <v>50708</v>
      </c>
      <c r="J85" s="28">
        <v>9518</v>
      </c>
    </row>
    <row r="86" spans="1:10" x14ac:dyDescent="0.2">
      <c r="A86" t="s">
        <v>202</v>
      </c>
      <c r="B86">
        <v>713940</v>
      </c>
      <c r="C86" t="s">
        <v>22</v>
      </c>
      <c r="D86" t="s">
        <v>23</v>
      </c>
      <c r="E86" t="s">
        <v>23</v>
      </c>
      <c r="F86">
        <v>2020</v>
      </c>
      <c r="G86">
        <v>70</v>
      </c>
      <c r="H86" s="28">
        <v>16639</v>
      </c>
      <c r="I86" s="28">
        <v>6773</v>
      </c>
      <c r="J86" s="28">
        <v>1542</v>
      </c>
    </row>
    <row r="87" spans="1:10" x14ac:dyDescent="0.2">
      <c r="A87" t="s">
        <v>204</v>
      </c>
      <c r="B87">
        <v>713940</v>
      </c>
      <c r="C87" t="s">
        <v>22</v>
      </c>
      <c r="D87" t="s">
        <v>23</v>
      </c>
      <c r="E87" t="s">
        <v>23</v>
      </c>
      <c r="F87">
        <v>2020</v>
      </c>
      <c r="G87">
        <v>3</v>
      </c>
      <c r="H87">
        <v>116</v>
      </c>
      <c r="I87">
        <v>20</v>
      </c>
      <c r="J87">
        <v>3</v>
      </c>
    </row>
    <row r="88" spans="1:10" x14ac:dyDescent="0.2">
      <c r="A88" t="s">
        <v>206</v>
      </c>
      <c r="B88">
        <v>713940</v>
      </c>
      <c r="C88" t="s">
        <v>22</v>
      </c>
      <c r="D88" t="s">
        <v>23</v>
      </c>
      <c r="E88" t="s">
        <v>23</v>
      </c>
      <c r="F88">
        <v>2020</v>
      </c>
      <c r="G88">
        <v>221</v>
      </c>
      <c r="H88" s="28">
        <v>44117</v>
      </c>
      <c r="I88" s="28">
        <v>18209</v>
      </c>
      <c r="J88" s="28">
        <v>4376</v>
      </c>
    </row>
    <row r="89" spans="1:10" x14ac:dyDescent="0.2">
      <c r="A89" t="s">
        <v>208</v>
      </c>
      <c r="B89">
        <v>713940</v>
      </c>
      <c r="C89" t="s">
        <v>22</v>
      </c>
      <c r="D89" t="s">
        <v>23</v>
      </c>
      <c r="E89" t="s">
        <v>23</v>
      </c>
      <c r="F89">
        <v>2020</v>
      </c>
      <c r="G89">
        <v>175</v>
      </c>
      <c r="H89" s="28">
        <v>31108</v>
      </c>
      <c r="I89" s="28">
        <v>14378</v>
      </c>
      <c r="J89" s="28">
        <v>3605</v>
      </c>
    </row>
    <row r="90" spans="1:10" x14ac:dyDescent="0.2">
      <c r="A90" t="s">
        <v>210</v>
      </c>
      <c r="B90">
        <v>713940</v>
      </c>
      <c r="C90" t="s">
        <v>22</v>
      </c>
      <c r="D90" t="s">
        <v>23</v>
      </c>
      <c r="E90" t="s">
        <v>23</v>
      </c>
      <c r="F90">
        <v>2020</v>
      </c>
      <c r="G90">
        <v>6</v>
      </c>
      <c r="H90" s="28">
        <v>1536</v>
      </c>
      <c r="I90">
        <v>515</v>
      </c>
      <c r="J90">
        <v>122</v>
      </c>
    </row>
    <row r="91" spans="1:10" x14ac:dyDescent="0.2">
      <c r="A91" t="s">
        <v>212</v>
      </c>
      <c r="B91">
        <v>713940</v>
      </c>
      <c r="C91" t="s">
        <v>22</v>
      </c>
      <c r="D91" t="s">
        <v>23</v>
      </c>
      <c r="E91" t="s">
        <v>23</v>
      </c>
      <c r="F91">
        <v>2020</v>
      </c>
      <c r="G91">
        <v>168</v>
      </c>
      <c r="H91" s="28">
        <v>29094</v>
      </c>
      <c r="I91" s="28">
        <v>12752</v>
      </c>
      <c r="J91" s="28">
        <v>2745</v>
      </c>
    </row>
    <row r="92" spans="1:10" x14ac:dyDescent="0.2">
      <c r="A92" t="s">
        <v>214</v>
      </c>
      <c r="B92">
        <v>713940</v>
      </c>
      <c r="C92" t="s">
        <v>22</v>
      </c>
      <c r="D92" t="s">
        <v>23</v>
      </c>
      <c r="E92" t="s">
        <v>23</v>
      </c>
      <c r="F92">
        <v>2020</v>
      </c>
      <c r="G92">
        <v>534</v>
      </c>
      <c r="H92" s="28">
        <v>134672</v>
      </c>
      <c r="I92" s="28">
        <v>51487</v>
      </c>
      <c r="J92" s="28">
        <v>11543</v>
      </c>
    </row>
    <row r="93" spans="1:10" x14ac:dyDescent="0.2">
      <c r="A93" t="s">
        <v>216</v>
      </c>
      <c r="B93">
        <v>713940</v>
      </c>
      <c r="C93" t="s">
        <v>22</v>
      </c>
      <c r="D93" t="s">
        <v>23</v>
      </c>
      <c r="E93" t="s">
        <v>23</v>
      </c>
      <c r="F93">
        <v>2020</v>
      </c>
      <c r="G93">
        <v>176</v>
      </c>
      <c r="H93" s="28">
        <v>82477</v>
      </c>
      <c r="I93" s="28">
        <v>33586</v>
      </c>
      <c r="J93" s="28">
        <v>4866</v>
      </c>
    </row>
    <row r="94" spans="1:10" x14ac:dyDescent="0.2">
      <c r="A94" t="s">
        <v>218</v>
      </c>
      <c r="B94">
        <v>713940</v>
      </c>
      <c r="C94" t="s">
        <v>22</v>
      </c>
      <c r="D94" t="s">
        <v>23</v>
      </c>
      <c r="E94" t="s">
        <v>23</v>
      </c>
      <c r="F94">
        <v>2020</v>
      </c>
      <c r="G94">
        <v>55</v>
      </c>
      <c r="H94" s="28">
        <v>7594</v>
      </c>
      <c r="I94" s="28">
        <v>3405</v>
      </c>
      <c r="J94">
        <v>919</v>
      </c>
    </row>
    <row r="95" spans="1:10" x14ac:dyDescent="0.2">
      <c r="A95" t="s">
        <v>220</v>
      </c>
      <c r="B95">
        <v>713940</v>
      </c>
      <c r="C95" t="s">
        <v>22</v>
      </c>
      <c r="D95" t="s">
        <v>23</v>
      </c>
      <c r="E95" t="s">
        <v>23</v>
      </c>
      <c r="F95">
        <v>2020</v>
      </c>
      <c r="G95">
        <v>53</v>
      </c>
      <c r="H95" s="28">
        <v>6900</v>
      </c>
      <c r="I95" s="28">
        <v>2683</v>
      </c>
      <c r="J95">
        <v>879</v>
      </c>
    </row>
    <row r="96" spans="1:10" x14ac:dyDescent="0.2">
      <c r="A96" t="s">
        <v>222</v>
      </c>
      <c r="B96">
        <v>713940</v>
      </c>
      <c r="C96" t="s">
        <v>22</v>
      </c>
      <c r="D96" t="s">
        <v>23</v>
      </c>
      <c r="E96" t="s">
        <v>23</v>
      </c>
      <c r="F96">
        <v>2020</v>
      </c>
      <c r="G96">
        <v>138</v>
      </c>
      <c r="H96" s="28">
        <v>43101</v>
      </c>
      <c r="I96" s="28">
        <v>17177</v>
      </c>
      <c r="J96" s="28">
        <v>3345</v>
      </c>
    </row>
    <row r="97" spans="1:10" x14ac:dyDescent="0.2">
      <c r="A97" t="s">
        <v>224</v>
      </c>
      <c r="B97">
        <v>713940</v>
      </c>
      <c r="C97" t="s">
        <v>22</v>
      </c>
      <c r="D97" t="s">
        <v>23</v>
      </c>
      <c r="E97" t="s">
        <v>23</v>
      </c>
      <c r="F97">
        <v>2020</v>
      </c>
      <c r="G97">
        <v>73</v>
      </c>
      <c r="H97" s="28">
        <v>10580</v>
      </c>
      <c r="I97" s="28">
        <v>3680</v>
      </c>
      <c r="J97">
        <v>854</v>
      </c>
    </row>
    <row r="98" spans="1:10" x14ac:dyDescent="0.2">
      <c r="A98" t="s">
        <v>226</v>
      </c>
      <c r="B98">
        <v>713940</v>
      </c>
      <c r="C98" t="s">
        <v>22</v>
      </c>
      <c r="D98" t="s">
        <v>23</v>
      </c>
      <c r="E98" t="s">
        <v>23</v>
      </c>
      <c r="F98">
        <v>2020</v>
      </c>
      <c r="G98">
        <v>339</v>
      </c>
      <c r="H98" s="28">
        <v>86249</v>
      </c>
      <c r="I98" s="28">
        <v>34875</v>
      </c>
      <c r="J98" s="28">
        <v>7299</v>
      </c>
    </row>
    <row r="99" spans="1:10" x14ac:dyDescent="0.2">
      <c r="A99" t="s">
        <v>228</v>
      </c>
      <c r="B99">
        <v>713940</v>
      </c>
      <c r="C99" t="s">
        <v>22</v>
      </c>
      <c r="D99" t="s">
        <v>23</v>
      </c>
      <c r="E99" t="s">
        <v>23</v>
      </c>
      <c r="F99">
        <v>2020</v>
      </c>
      <c r="G99">
        <v>50</v>
      </c>
      <c r="H99" s="28">
        <v>22808</v>
      </c>
      <c r="I99" s="28">
        <v>6891</v>
      </c>
      <c r="J99">
        <v>871</v>
      </c>
    </row>
    <row r="100" spans="1:10" x14ac:dyDescent="0.2">
      <c r="A100" t="s">
        <v>230</v>
      </c>
      <c r="B100">
        <v>713940</v>
      </c>
      <c r="C100" t="s">
        <v>22</v>
      </c>
      <c r="D100" t="s">
        <v>23</v>
      </c>
      <c r="E100" t="s">
        <v>23</v>
      </c>
      <c r="F100">
        <v>2020</v>
      </c>
      <c r="G100">
        <v>27</v>
      </c>
      <c r="H100" s="28">
        <v>3540</v>
      </c>
      <c r="I100" s="28">
        <v>1080</v>
      </c>
      <c r="J100">
        <v>306</v>
      </c>
    </row>
    <row r="101" spans="1:10" x14ac:dyDescent="0.2">
      <c r="A101" t="s">
        <v>232</v>
      </c>
      <c r="B101">
        <v>713940</v>
      </c>
      <c r="C101" t="s">
        <v>22</v>
      </c>
      <c r="D101" t="s">
        <v>23</v>
      </c>
      <c r="E101" t="s">
        <v>23</v>
      </c>
      <c r="F101">
        <v>2020</v>
      </c>
      <c r="G101">
        <v>5</v>
      </c>
      <c r="H101">
        <v>765</v>
      </c>
      <c r="I101">
        <v>297</v>
      </c>
      <c r="J101">
        <v>76</v>
      </c>
    </row>
    <row r="102" spans="1:10" x14ac:dyDescent="0.2">
      <c r="A102" t="s">
        <v>234</v>
      </c>
      <c r="B102">
        <v>713940</v>
      </c>
      <c r="C102" t="s">
        <v>22</v>
      </c>
      <c r="D102" t="s">
        <v>23</v>
      </c>
      <c r="E102" t="s">
        <v>23</v>
      </c>
      <c r="F102">
        <v>2020</v>
      </c>
      <c r="G102">
        <v>47</v>
      </c>
      <c r="H102" s="28">
        <v>6661</v>
      </c>
      <c r="I102" s="28">
        <v>3258</v>
      </c>
      <c r="J102">
        <v>887</v>
      </c>
    </row>
    <row r="103" spans="1:10" x14ac:dyDescent="0.2">
      <c r="A103" t="s">
        <v>236</v>
      </c>
      <c r="B103">
        <v>713940</v>
      </c>
      <c r="C103" t="s">
        <v>22</v>
      </c>
      <c r="D103" t="s">
        <v>23</v>
      </c>
      <c r="E103" t="s">
        <v>23</v>
      </c>
      <c r="F103">
        <v>2020</v>
      </c>
      <c r="G103">
        <v>87</v>
      </c>
      <c r="H103" s="28">
        <v>17208</v>
      </c>
      <c r="I103" s="28">
        <v>6616</v>
      </c>
      <c r="J103" s="28">
        <v>1494</v>
      </c>
    </row>
    <row r="104" spans="1:10" x14ac:dyDescent="0.2">
      <c r="A104" t="s">
        <v>238</v>
      </c>
      <c r="B104">
        <v>713940</v>
      </c>
      <c r="C104" t="s">
        <v>22</v>
      </c>
      <c r="D104" t="s">
        <v>23</v>
      </c>
      <c r="E104" t="s">
        <v>23</v>
      </c>
      <c r="F104">
        <v>2020</v>
      </c>
      <c r="G104">
        <v>49</v>
      </c>
      <c r="H104" s="28">
        <v>5700</v>
      </c>
      <c r="I104" s="28">
        <v>2327</v>
      </c>
      <c r="J104">
        <v>672</v>
      </c>
    </row>
    <row r="105" spans="1:10" x14ac:dyDescent="0.2">
      <c r="A105" t="s">
        <v>240</v>
      </c>
      <c r="B105">
        <v>713940</v>
      </c>
      <c r="C105" t="s">
        <v>22</v>
      </c>
      <c r="D105" t="s">
        <v>23</v>
      </c>
      <c r="E105" t="s">
        <v>23</v>
      </c>
      <c r="F105">
        <v>2020</v>
      </c>
      <c r="G105">
        <v>12</v>
      </c>
      <c r="H105" s="28">
        <v>2700</v>
      </c>
      <c r="I105">
        <v>926</v>
      </c>
      <c r="J105">
        <v>250</v>
      </c>
    </row>
    <row r="106" spans="1:10" x14ac:dyDescent="0.2">
      <c r="A106" t="s">
        <v>242</v>
      </c>
      <c r="B106">
        <v>713940</v>
      </c>
      <c r="C106" t="s">
        <v>22</v>
      </c>
      <c r="D106" t="s">
        <v>23</v>
      </c>
      <c r="E106" t="s">
        <v>23</v>
      </c>
      <c r="F106">
        <v>2020</v>
      </c>
      <c r="G106">
        <v>3</v>
      </c>
      <c r="H106">
        <v>591</v>
      </c>
      <c r="I106">
        <v>217</v>
      </c>
      <c r="J106">
        <v>70</v>
      </c>
    </row>
    <row r="107" spans="1:10" x14ac:dyDescent="0.2">
      <c r="A107" t="s">
        <v>244</v>
      </c>
      <c r="B107">
        <v>713940</v>
      </c>
      <c r="C107" t="s">
        <v>22</v>
      </c>
      <c r="D107" t="s">
        <v>23</v>
      </c>
      <c r="E107" t="s">
        <v>23</v>
      </c>
      <c r="F107">
        <v>2020</v>
      </c>
      <c r="G107">
        <v>25</v>
      </c>
      <c r="H107" s="28">
        <v>3176</v>
      </c>
      <c r="I107" s="28">
        <v>1407</v>
      </c>
      <c r="J107">
        <v>307</v>
      </c>
    </row>
    <row r="108" spans="1:10" x14ac:dyDescent="0.2">
      <c r="A108" t="s">
        <v>246</v>
      </c>
      <c r="B108">
        <v>713940</v>
      </c>
      <c r="C108" t="s">
        <v>22</v>
      </c>
      <c r="D108" t="s">
        <v>23</v>
      </c>
      <c r="E108" t="s">
        <v>23</v>
      </c>
      <c r="F108">
        <v>2020</v>
      </c>
      <c r="G108">
        <v>3</v>
      </c>
      <c r="H108">
        <v>639</v>
      </c>
      <c r="I108">
        <v>183</v>
      </c>
      <c r="J108">
        <v>61</v>
      </c>
    </row>
    <row r="109" spans="1:10" x14ac:dyDescent="0.2">
      <c r="A109" t="s">
        <v>248</v>
      </c>
      <c r="B109">
        <v>713940</v>
      </c>
      <c r="C109" t="s">
        <v>22</v>
      </c>
      <c r="D109" t="s">
        <v>23</v>
      </c>
      <c r="E109" t="s">
        <v>23</v>
      </c>
      <c r="F109">
        <v>2020</v>
      </c>
      <c r="G109">
        <v>123</v>
      </c>
      <c r="H109" s="28">
        <v>22777</v>
      </c>
      <c r="I109" s="28">
        <v>9351</v>
      </c>
      <c r="J109" s="28">
        <v>2192</v>
      </c>
    </row>
    <row r="110" spans="1:10" x14ac:dyDescent="0.2">
      <c r="A110" t="s">
        <v>250</v>
      </c>
      <c r="B110">
        <v>713940</v>
      </c>
      <c r="C110" t="s">
        <v>22</v>
      </c>
      <c r="D110" t="s">
        <v>23</v>
      </c>
      <c r="E110" t="s">
        <v>23</v>
      </c>
      <c r="F110">
        <v>2020</v>
      </c>
      <c r="G110">
        <v>32</v>
      </c>
      <c r="H110" s="28">
        <v>4040</v>
      </c>
      <c r="I110" s="28">
        <v>1381</v>
      </c>
      <c r="J110">
        <v>457</v>
      </c>
    </row>
    <row r="111" spans="1:10" x14ac:dyDescent="0.2">
      <c r="A111" t="s">
        <v>252</v>
      </c>
      <c r="B111">
        <v>713940</v>
      </c>
      <c r="C111" t="s">
        <v>22</v>
      </c>
      <c r="D111" t="s">
        <v>23</v>
      </c>
      <c r="E111" t="s">
        <v>23</v>
      </c>
      <c r="F111">
        <v>2020</v>
      </c>
      <c r="G111">
        <v>37</v>
      </c>
      <c r="H111" s="28">
        <v>7720</v>
      </c>
      <c r="I111" s="28">
        <v>2513</v>
      </c>
      <c r="J111">
        <v>585</v>
      </c>
    </row>
    <row r="112" spans="1:10" x14ac:dyDescent="0.2">
      <c r="A112" t="s">
        <v>254</v>
      </c>
      <c r="B112">
        <v>713940</v>
      </c>
      <c r="C112" t="s">
        <v>22</v>
      </c>
      <c r="D112" t="s">
        <v>23</v>
      </c>
      <c r="E112" t="s">
        <v>23</v>
      </c>
      <c r="F112">
        <v>2020</v>
      </c>
      <c r="G112">
        <v>4</v>
      </c>
      <c r="H112">
        <v>752</v>
      </c>
      <c r="I112">
        <v>192</v>
      </c>
      <c r="J112">
        <v>45</v>
      </c>
    </row>
    <row r="113" spans="1:10" x14ac:dyDescent="0.2">
      <c r="A113" t="s">
        <v>256</v>
      </c>
      <c r="B113">
        <v>713940</v>
      </c>
      <c r="C113" t="s">
        <v>22</v>
      </c>
      <c r="D113" t="s">
        <v>23</v>
      </c>
      <c r="E113" t="s">
        <v>23</v>
      </c>
      <c r="F113">
        <v>2020</v>
      </c>
      <c r="G113">
        <v>108</v>
      </c>
      <c r="H113" s="28">
        <v>25370</v>
      </c>
      <c r="I113" s="28">
        <v>8371</v>
      </c>
      <c r="J113" s="28">
        <v>1928</v>
      </c>
    </row>
    <row r="114" spans="1:10" x14ac:dyDescent="0.2">
      <c r="A114" t="s">
        <v>258</v>
      </c>
      <c r="B114">
        <v>713940</v>
      </c>
      <c r="C114" t="s">
        <v>22</v>
      </c>
      <c r="D114" t="s">
        <v>23</v>
      </c>
      <c r="E114" t="s">
        <v>23</v>
      </c>
      <c r="F114">
        <v>2020</v>
      </c>
      <c r="G114">
        <v>80</v>
      </c>
      <c r="H114" s="28">
        <v>20540</v>
      </c>
      <c r="I114" s="28">
        <v>6725</v>
      </c>
      <c r="J114" s="28">
        <v>1690</v>
      </c>
    </row>
    <row r="115" spans="1:10" x14ac:dyDescent="0.2">
      <c r="A115" t="s">
        <v>260</v>
      </c>
      <c r="B115">
        <v>713940</v>
      </c>
      <c r="C115" t="s">
        <v>22</v>
      </c>
      <c r="D115" t="s">
        <v>23</v>
      </c>
      <c r="E115" t="s">
        <v>23</v>
      </c>
      <c r="F115">
        <v>2020</v>
      </c>
      <c r="G115">
        <v>13</v>
      </c>
      <c r="H115" s="28">
        <v>4040</v>
      </c>
      <c r="I115" s="28">
        <v>1532</v>
      </c>
      <c r="J115">
        <v>370</v>
      </c>
    </row>
    <row r="116" spans="1:10" x14ac:dyDescent="0.2">
      <c r="A116" t="s">
        <v>262</v>
      </c>
      <c r="B116">
        <v>713940</v>
      </c>
      <c r="C116" t="s">
        <v>22</v>
      </c>
      <c r="D116" t="s">
        <v>23</v>
      </c>
      <c r="E116" t="s">
        <v>23</v>
      </c>
      <c r="F116">
        <v>2020</v>
      </c>
      <c r="G116">
        <v>3</v>
      </c>
      <c r="H116">
        <v>267</v>
      </c>
      <c r="I116">
        <v>66</v>
      </c>
      <c r="J116">
        <v>16</v>
      </c>
    </row>
    <row r="117" spans="1:10" x14ac:dyDescent="0.2">
      <c r="A117" t="s">
        <v>264</v>
      </c>
      <c r="B117">
        <v>713940</v>
      </c>
      <c r="C117" t="s">
        <v>22</v>
      </c>
      <c r="D117" t="s">
        <v>23</v>
      </c>
      <c r="E117" t="s">
        <v>23</v>
      </c>
      <c r="F117">
        <v>2020</v>
      </c>
      <c r="G117">
        <v>170</v>
      </c>
      <c r="H117" s="28">
        <v>32762</v>
      </c>
      <c r="I117" s="28">
        <v>11773</v>
      </c>
      <c r="J117" s="28">
        <v>2901</v>
      </c>
    </row>
    <row r="118" spans="1:10" x14ac:dyDescent="0.2">
      <c r="A118" t="s">
        <v>266</v>
      </c>
      <c r="B118">
        <v>713940</v>
      </c>
      <c r="C118" t="s">
        <v>22</v>
      </c>
      <c r="D118" t="s">
        <v>23</v>
      </c>
      <c r="E118" t="s">
        <v>23</v>
      </c>
      <c r="F118">
        <v>2020</v>
      </c>
      <c r="G118">
        <v>75</v>
      </c>
      <c r="H118" s="28">
        <v>24602</v>
      </c>
      <c r="I118" s="28">
        <v>7727</v>
      </c>
      <c r="J118" s="28">
        <v>1976</v>
      </c>
    </row>
    <row r="119" spans="1:10" x14ac:dyDescent="0.2">
      <c r="A119" t="s">
        <v>268</v>
      </c>
      <c r="B119">
        <v>713940</v>
      </c>
      <c r="C119" t="s">
        <v>22</v>
      </c>
      <c r="D119" t="s">
        <v>23</v>
      </c>
      <c r="E119" t="s">
        <v>23</v>
      </c>
      <c r="F119">
        <v>2020</v>
      </c>
      <c r="G119">
        <v>10</v>
      </c>
      <c r="H119" s="28">
        <v>2332</v>
      </c>
      <c r="I119">
        <v>803</v>
      </c>
      <c r="J119">
        <v>138</v>
      </c>
    </row>
    <row r="120" spans="1:10" x14ac:dyDescent="0.2">
      <c r="A120" t="s">
        <v>270</v>
      </c>
      <c r="B120">
        <v>713940</v>
      </c>
      <c r="C120" t="s">
        <v>22</v>
      </c>
      <c r="D120" t="s">
        <v>23</v>
      </c>
      <c r="E120" t="s">
        <v>23</v>
      </c>
      <c r="F120">
        <v>2020</v>
      </c>
      <c r="G120">
        <v>84</v>
      </c>
      <c r="H120" s="28">
        <v>18260</v>
      </c>
      <c r="I120" s="28">
        <v>6244</v>
      </c>
      <c r="J120" s="28">
        <v>1664</v>
      </c>
    </row>
    <row r="121" spans="1:10" x14ac:dyDescent="0.2">
      <c r="A121" t="s">
        <v>272</v>
      </c>
      <c r="B121">
        <v>713940</v>
      </c>
      <c r="C121" t="s">
        <v>22</v>
      </c>
      <c r="D121" t="s">
        <v>23</v>
      </c>
      <c r="E121" t="s">
        <v>23</v>
      </c>
      <c r="F121">
        <v>2020</v>
      </c>
      <c r="G121">
        <v>8</v>
      </c>
      <c r="H121">
        <v>378</v>
      </c>
      <c r="I121">
        <v>83</v>
      </c>
      <c r="J121">
        <v>28</v>
      </c>
    </row>
    <row r="122" spans="1:10" x14ac:dyDescent="0.2">
      <c r="A122" t="s">
        <v>274</v>
      </c>
      <c r="B122">
        <v>713940</v>
      </c>
      <c r="C122" t="s">
        <v>22</v>
      </c>
      <c r="D122" t="s">
        <v>23</v>
      </c>
      <c r="E122" t="s">
        <v>23</v>
      </c>
      <c r="F122">
        <v>2020</v>
      </c>
      <c r="G122">
        <v>3</v>
      </c>
      <c r="H122">
        <v>280</v>
      </c>
      <c r="I122">
        <v>84</v>
      </c>
      <c r="J122">
        <v>19</v>
      </c>
    </row>
    <row r="123" spans="1:10" x14ac:dyDescent="0.2">
      <c r="A123" t="s">
        <v>276</v>
      </c>
      <c r="B123">
        <v>713940</v>
      </c>
      <c r="C123" t="s">
        <v>22</v>
      </c>
      <c r="D123" t="s">
        <v>23</v>
      </c>
      <c r="E123" t="s">
        <v>23</v>
      </c>
      <c r="F123">
        <v>2020</v>
      </c>
      <c r="G123">
        <v>98</v>
      </c>
      <c r="H123" s="28">
        <v>21191</v>
      </c>
      <c r="I123" s="28">
        <v>6667</v>
      </c>
      <c r="J123" s="28">
        <v>1658</v>
      </c>
    </row>
    <row r="124" spans="1:10" x14ac:dyDescent="0.2">
      <c r="A124" t="s">
        <v>278</v>
      </c>
      <c r="B124">
        <v>713940</v>
      </c>
      <c r="C124" t="s">
        <v>22</v>
      </c>
      <c r="D124" t="s">
        <v>23</v>
      </c>
      <c r="E124" t="s">
        <v>23</v>
      </c>
      <c r="F124">
        <v>2020</v>
      </c>
      <c r="G124">
        <v>11</v>
      </c>
      <c r="H124">
        <v>835</v>
      </c>
      <c r="I124">
        <v>230</v>
      </c>
      <c r="J124">
        <v>92</v>
      </c>
    </row>
    <row r="125" spans="1:10" x14ac:dyDescent="0.2">
      <c r="A125" t="s">
        <v>280</v>
      </c>
      <c r="B125">
        <v>713940</v>
      </c>
      <c r="C125" t="s">
        <v>22</v>
      </c>
      <c r="D125" t="s">
        <v>23</v>
      </c>
      <c r="E125" t="s">
        <v>23</v>
      </c>
      <c r="F125">
        <v>2020</v>
      </c>
      <c r="G125">
        <v>69</v>
      </c>
      <c r="H125" s="28">
        <v>10056</v>
      </c>
      <c r="I125" s="28">
        <v>3108</v>
      </c>
      <c r="J125" s="28">
        <v>1015</v>
      </c>
    </row>
    <row r="126" spans="1:10" x14ac:dyDescent="0.2">
      <c r="A126" t="s">
        <v>282</v>
      </c>
      <c r="B126">
        <v>713940</v>
      </c>
      <c r="C126" t="s">
        <v>22</v>
      </c>
      <c r="D126" t="s">
        <v>23</v>
      </c>
      <c r="E126" t="s">
        <v>23</v>
      </c>
      <c r="F126">
        <v>2020</v>
      </c>
      <c r="G126">
        <v>15</v>
      </c>
      <c r="H126" s="28">
        <v>2612</v>
      </c>
      <c r="I126">
        <v>911</v>
      </c>
      <c r="J126">
        <v>342</v>
      </c>
    </row>
    <row r="127" spans="1:10" x14ac:dyDescent="0.2">
      <c r="A127" t="s">
        <v>284</v>
      </c>
      <c r="B127">
        <v>713940</v>
      </c>
      <c r="C127" t="s">
        <v>22</v>
      </c>
      <c r="D127" t="s">
        <v>23</v>
      </c>
      <c r="E127" t="s">
        <v>23</v>
      </c>
      <c r="F127">
        <v>2020</v>
      </c>
      <c r="G127">
        <v>4</v>
      </c>
      <c r="H127">
        <v>368</v>
      </c>
      <c r="I127">
        <v>122</v>
      </c>
      <c r="J127">
        <v>66</v>
      </c>
    </row>
    <row r="128" spans="1:10" x14ac:dyDescent="0.2">
      <c r="A128" t="s">
        <v>286</v>
      </c>
      <c r="B128">
        <v>713940</v>
      </c>
      <c r="C128" t="s">
        <v>22</v>
      </c>
      <c r="D128" t="s">
        <v>23</v>
      </c>
      <c r="E128" t="s">
        <v>23</v>
      </c>
      <c r="F128">
        <v>2020</v>
      </c>
      <c r="G128">
        <v>3</v>
      </c>
      <c r="H128">
        <v>274</v>
      </c>
      <c r="I128">
        <v>64</v>
      </c>
      <c r="J128">
        <v>35</v>
      </c>
    </row>
    <row r="129" spans="1:10" x14ac:dyDescent="0.2">
      <c r="A129" t="s">
        <v>288</v>
      </c>
      <c r="B129">
        <v>713940</v>
      </c>
      <c r="C129" t="s">
        <v>22</v>
      </c>
      <c r="D129" t="s">
        <v>23</v>
      </c>
      <c r="E129" t="s">
        <v>23</v>
      </c>
      <c r="F129">
        <v>2020</v>
      </c>
      <c r="G129">
        <v>10</v>
      </c>
      <c r="H129" s="28">
        <v>1887</v>
      </c>
      <c r="I129">
        <v>536</v>
      </c>
      <c r="J129">
        <v>58</v>
      </c>
    </row>
    <row r="130" spans="1:10" x14ac:dyDescent="0.2">
      <c r="A130" t="s">
        <v>290</v>
      </c>
      <c r="B130">
        <v>713940</v>
      </c>
      <c r="C130" t="s">
        <v>22</v>
      </c>
      <c r="D130" t="s">
        <v>23</v>
      </c>
      <c r="E130" t="s">
        <v>23</v>
      </c>
      <c r="F130">
        <v>2020</v>
      </c>
      <c r="G130">
        <v>10</v>
      </c>
      <c r="H130" s="28">
        <v>2723</v>
      </c>
      <c r="I130">
        <v>733</v>
      </c>
      <c r="J130">
        <v>279</v>
      </c>
    </row>
    <row r="131" spans="1:10" x14ac:dyDescent="0.2">
      <c r="A131" t="s">
        <v>292</v>
      </c>
      <c r="B131">
        <v>713940</v>
      </c>
      <c r="C131" t="s">
        <v>22</v>
      </c>
      <c r="D131" t="s">
        <v>23</v>
      </c>
      <c r="E131" t="s">
        <v>23</v>
      </c>
      <c r="F131">
        <v>2020</v>
      </c>
      <c r="G131">
        <v>6</v>
      </c>
      <c r="H131" s="28">
        <v>4714</v>
      </c>
      <c r="I131" s="28">
        <v>1368</v>
      </c>
      <c r="J131">
        <v>265</v>
      </c>
    </row>
    <row r="132" spans="1:10" x14ac:dyDescent="0.2">
      <c r="A132" t="s">
        <v>294</v>
      </c>
      <c r="B132">
        <v>713940</v>
      </c>
      <c r="C132" t="s">
        <v>22</v>
      </c>
      <c r="D132" t="s">
        <v>23</v>
      </c>
      <c r="E132" t="s">
        <v>23</v>
      </c>
      <c r="F132">
        <v>2020</v>
      </c>
      <c r="G132">
        <v>3</v>
      </c>
      <c r="H132">
        <v>626</v>
      </c>
      <c r="I132">
        <v>267</v>
      </c>
      <c r="J132">
        <v>53</v>
      </c>
    </row>
    <row r="133" spans="1:10" x14ac:dyDescent="0.2">
      <c r="A133" t="s">
        <v>296</v>
      </c>
      <c r="B133">
        <v>713940</v>
      </c>
      <c r="C133" t="s">
        <v>22</v>
      </c>
      <c r="D133" t="s">
        <v>23</v>
      </c>
      <c r="E133" t="s">
        <v>23</v>
      </c>
      <c r="F133">
        <v>2020</v>
      </c>
      <c r="G133">
        <v>5</v>
      </c>
      <c r="H133" s="28">
        <v>1306</v>
      </c>
      <c r="I133">
        <v>473</v>
      </c>
      <c r="J133">
        <v>127</v>
      </c>
    </row>
    <row r="134" spans="1:10" x14ac:dyDescent="0.2">
      <c r="A134" t="s">
        <v>298</v>
      </c>
      <c r="B134">
        <v>713940</v>
      </c>
      <c r="C134" t="s">
        <v>22</v>
      </c>
      <c r="D134" t="s">
        <v>23</v>
      </c>
      <c r="E134" t="s">
        <v>23</v>
      </c>
      <c r="F134">
        <v>2020</v>
      </c>
      <c r="G134">
        <v>24</v>
      </c>
      <c r="H134" s="28">
        <v>1645</v>
      </c>
      <c r="I134">
        <v>412</v>
      </c>
      <c r="J134">
        <v>147</v>
      </c>
    </row>
    <row r="135" spans="1:10" x14ac:dyDescent="0.2">
      <c r="A135" t="s">
        <v>300</v>
      </c>
      <c r="B135">
        <v>713940</v>
      </c>
      <c r="C135" t="s">
        <v>22</v>
      </c>
      <c r="D135" t="s">
        <v>23</v>
      </c>
      <c r="E135" t="s">
        <v>23</v>
      </c>
      <c r="F135">
        <v>2020</v>
      </c>
      <c r="G135">
        <v>241</v>
      </c>
      <c r="H135" s="28">
        <v>90426</v>
      </c>
      <c r="I135" s="28">
        <v>28416</v>
      </c>
      <c r="J135" s="28">
        <v>6150</v>
      </c>
    </row>
    <row r="136" spans="1:10" x14ac:dyDescent="0.2">
      <c r="A136" t="s">
        <v>302</v>
      </c>
      <c r="B136">
        <v>713940</v>
      </c>
      <c r="C136" t="s">
        <v>22</v>
      </c>
      <c r="D136" t="s">
        <v>23</v>
      </c>
      <c r="E136" t="s">
        <v>23</v>
      </c>
      <c r="F136">
        <v>2020</v>
      </c>
      <c r="G136">
        <v>161</v>
      </c>
      <c r="H136" s="28">
        <v>38129</v>
      </c>
      <c r="I136" s="28">
        <v>12260</v>
      </c>
      <c r="J136" s="28">
        <v>3536</v>
      </c>
    </row>
    <row r="137" spans="1:10" x14ac:dyDescent="0.2">
      <c r="A137" t="s">
        <v>304</v>
      </c>
      <c r="B137">
        <v>713940</v>
      </c>
      <c r="C137" t="s">
        <v>22</v>
      </c>
      <c r="D137" t="s">
        <v>23</v>
      </c>
      <c r="E137" t="s">
        <v>23</v>
      </c>
      <c r="F137">
        <v>2020</v>
      </c>
      <c r="G137">
        <v>21</v>
      </c>
      <c r="H137" s="28">
        <v>3836</v>
      </c>
      <c r="I137" s="28">
        <v>1099</v>
      </c>
      <c r="J137">
        <v>378</v>
      </c>
    </row>
    <row r="138" spans="1:10" x14ac:dyDescent="0.2">
      <c r="A138" t="s">
        <v>306</v>
      </c>
      <c r="B138">
        <v>713940</v>
      </c>
      <c r="C138" t="s">
        <v>22</v>
      </c>
      <c r="D138" t="s">
        <v>23</v>
      </c>
      <c r="E138" t="s">
        <v>23</v>
      </c>
      <c r="F138">
        <v>2020</v>
      </c>
      <c r="G138">
        <v>33</v>
      </c>
      <c r="H138" s="28">
        <v>5909</v>
      </c>
      <c r="I138" s="28">
        <v>1855</v>
      </c>
      <c r="J138">
        <v>643</v>
      </c>
    </row>
    <row r="139" spans="1:10" x14ac:dyDescent="0.2">
      <c r="A139" t="s">
        <v>308</v>
      </c>
      <c r="B139">
        <v>713940</v>
      </c>
      <c r="C139" t="s">
        <v>22</v>
      </c>
      <c r="D139" t="s">
        <v>23</v>
      </c>
      <c r="E139" t="s">
        <v>23</v>
      </c>
      <c r="F139">
        <v>2020</v>
      </c>
      <c r="G139">
        <v>107</v>
      </c>
      <c r="H139" s="28">
        <v>29166</v>
      </c>
      <c r="I139" s="28">
        <v>8897</v>
      </c>
      <c r="J139" s="28">
        <v>2591</v>
      </c>
    </row>
    <row r="140" spans="1:10" x14ac:dyDescent="0.2">
      <c r="A140" t="s">
        <v>310</v>
      </c>
      <c r="B140">
        <v>713940</v>
      </c>
      <c r="C140" t="s">
        <v>22</v>
      </c>
      <c r="D140" t="s">
        <v>23</v>
      </c>
      <c r="E140" t="s">
        <v>23</v>
      </c>
      <c r="F140">
        <v>2020</v>
      </c>
      <c r="G140">
        <v>32</v>
      </c>
      <c r="H140" s="28">
        <v>4606</v>
      </c>
      <c r="I140" s="28">
        <v>1415</v>
      </c>
      <c r="J140">
        <v>504</v>
      </c>
    </row>
    <row r="141" spans="1:10" x14ac:dyDescent="0.2">
      <c r="A141" t="s">
        <v>312</v>
      </c>
      <c r="B141">
        <v>713940</v>
      </c>
      <c r="C141" t="s">
        <v>22</v>
      </c>
      <c r="D141" t="s">
        <v>23</v>
      </c>
      <c r="E141" t="s">
        <v>23</v>
      </c>
      <c r="F141">
        <v>2020</v>
      </c>
      <c r="G141">
        <v>12</v>
      </c>
      <c r="H141" s="28">
        <v>3755</v>
      </c>
      <c r="I141" s="28">
        <v>1194</v>
      </c>
      <c r="J141">
        <v>424</v>
      </c>
    </row>
    <row r="142" spans="1:10" x14ac:dyDescent="0.2">
      <c r="A142" t="s">
        <v>314</v>
      </c>
      <c r="B142">
        <v>713940</v>
      </c>
      <c r="C142" t="s">
        <v>22</v>
      </c>
      <c r="D142" t="s">
        <v>23</v>
      </c>
      <c r="E142" t="s">
        <v>23</v>
      </c>
      <c r="F142">
        <v>2020</v>
      </c>
      <c r="G142">
        <v>13</v>
      </c>
      <c r="H142">
        <v>776</v>
      </c>
      <c r="I142">
        <v>221</v>
      </c>
      <c r="J142">
        <v>89</v>
      </c>
    </row>
    <row r="143" spans="1:10" x14ac:dyDescent="0.2">
      <c r="A143" t="s">
        <v>316</v>
      </c>
      <c r="B143">
        <v>713940</v>
      </c>
      <c r="C143" t="s">
        <v>22</v>
      </c>
      <c r="D143" t="s">
        <v>23</v>
      </c>
      <c r="E143" t="s">
        <v>23</v>
      </c>
      <c r="F143">
        <v>2020</v>
      </c>
      <c r="G143">
        <v>23</v>
      </c>
      <c r="H143" s="28">
        <v>4946</v>
      </c>
      <c r="I143" s="28">
        <v>1281</v>
      </c>
      <c r="J143">
        <v>416</v>
      </c>
    </row>
    <row r="144" spans="1:10" x14ac:dyDescent="0.2">
      <c r="A144" t="s">
        <v>318</v>
      </c>
      <c r="B144">
        <v>713940</v>
      </c>
      <c r="C144" t="s">
        <v>22</v>
      </c>
      <c r="D144" t="s">
        <v>23</v>
      </c>
      <c r="E144" t="s">
        <v>23</v>
      </c>
      <c r="F144">
        <v>2020</v>
      </c>
      <c r="G144">
        <v>113</v>
      </c>
      <c r="H144" s="28">
        <v>27472</v>
      </c>
      <c r="I144" s="28">
        <v>8147</v>
      </c>
      <c r="J144" s="28">
        <v>2438</v>
      </c>
    </row>
    <row r="145" spans="1:10" x14ac:dyDescent="0.2">
      <c r="A145" t="s">
        <v>320</v>
      </c>
      <c r="B145">
        <v>713940</v>
      </c>
      <c r="C145" t="s">
        <v>22</v>
      </c>
      <c r="D145" t="s">
        <v>23</v>
      </c>
      <c r="E145" t="s">
        <v>23</v>
      </c>
      <c r="F145">
        <v>2020</v>
      </c>
      <c r="G145">
        <v>31</v>
      </c>
      <c r="H145" s="28">
        <v>4761</v>
      </c>
      <c r="I145" s="28">
        <v>1199</v>
      </c>
      <c r="J145">
        <v>408</v>
      </c>
    </row>
    <row r="146" spans="1:10" x14ac:dyDescent="0.2">
      <c r="A146" t="s">
        <v>322</v>
      </c>
      <c r="B146">
        <v>713940</v>
      </c>
      <c r="C146" t="s">
        <v>22</v>
      </c>
      <c r="D146" t="s">
        <v>23</v>
      </c>
      <c r="E146" t="s">
        <v>23</v>
      </c>
      <c r="F146">
        <v>2020</v>
      </c>
      <c r="G146">
        <v>158</v>
      </c>
      <c r="H146" s="28">
        <v>49833</v>
      </c>
      <c r="I146" s="28">
        <v>16239</v>
      </c>
      <c r="J146" s="28">
        <v>3410</v>
      </c>
    </row>
    <row r="147" spans="1:10" x14ac:dyDescent="0.2">
      <c r="A147" t="s">
        <v>324</v>
      </c>
      <c r="B147">
        <v>713940</v>
      </c>
      <c r="C147" t="s">
        <v>22</v>
      </c>
      <c r="D147" t="s">
        <v>23</v>
      </c>
      <c r="E147" t="s">
        <v>23</v>
      </c>
      <c r="F147">
        <v>2020</v>
      </c>
      <c r="G147">
        <v>36</v>
      </c>
      <c r="H147" s="28">
        <v>9341</v>
      </c>
      <c r="I147" s="28">
        <v>2492</v>
      </c>
      <c r="J147">
        <v>709</v>
      </c>
    </row>
    <row r="148" spans="1:10" x14ac:dyDescent="0.2">
      <c r="A148" t="s">
        <v>326</v>
      </c>
      <c r="B148">
        <v>713940</v>
      </c>
      <c r="C148" t="s">
        <v>22</v>
      </c>
      <c r="D148" t="s">
        <v>23</v>
      </c>
      <c r="E148" t="s">
        <v>23</v>
      </c>
      <c r="F148">
        <v>2020</v>
      </c>
      <c r="G148">
        <v>4</v>
      </c>
      <c r="H148">
        <v>184</v>
      </c>
      <c r="I148">
        <v>39</v>
      </c>
      <c r="J148">
        <v>15</v>
      </c>
    </row>
    <row r="149" spans="1:10" x14ac:dyDescent="0.2">
      <c r="A149" t="s">
        <v>328</v>
      </c>
      <c r="B149">
        <v>713940</v>
      </c>
      <c r="C149" t="s">
        <v>22</v>
      </c>
      <c r="D149" t="s">
        <v>23</v>
      </c>
      <c r="E149" t="s">
        <v>23</v>
      </c>
      <c r="F149">
        <v>2020</v>
      </c>
      <c r="G149">
        <v>14</v>
      </c>
      <c r="H149" s="28">
        <v>1306</v>
      </c>
      <c r="I149">
        <v>339</v>
      </c>
      <c r="J149">
        <v>114</v>
      </c>
    </row>
    <row r="150" spans="1:10" x14ac:dyDescent="0.2">
      <c r="A150" t="s">
        <v>330</v>
      </c>
      <c r="B150">
        <v>713940</v>
      </c>
      <c r="C150" t="s">
        <v>22</v>
      </c>
      <c r="D150" t="s">
        <v>23</v>
      </c>
      <c r="E150" t="s">
        <v>23</v>
      </c>
      <c r="F150">
        <v>2020</v>
      </c>
      <c r="G150">
        <v>70</v>
      </c>
      <c r="H150" s="28">
        <v>6915</v>
      </c>
      <c r="I150" s="28">
        <v>2075</v>
      </c>
      <c r="J150">
        <v>634</v>
      </c>
    </row>
    <row r="151" spans="1:10" x14ac:dyDescent="0.2">
      <c r="A151" t="s">
        <v>332</v>
      </c>
      <c r="B151">
        <v>713940</v>
      </c>
      <c r="C151" t="s">
        <v>22</v>
      </c>
      <c r="D151" t="s">
        <v>23</v>
      </c>
      <c r="E151" t="s">
        <v>23</v>
      </c>
      <c r="F151">
        <v>2020</v>
      </c>
      <c r="G151">
        <v>273</v>
      </c>
      <c r="H151" s="28">
        <v>46423</v>
      </c>
      <c r="I151" s="28">
        <v>15567</v>
      </c>
      <c r="J151" s="28">
        <v>3525</v>
      </c>
    </row>
    <row r="152" spans="1:10" x14ac:dyDescent="0.2">
      <c r="A152" t="s">
        <v>334</v>
      </c>
      <c r="B152">
        <v>713940</v>
      </c>
      <c r="C152" t="s">
        <v>22</v>
      </c>
      <c r="D152" t="s">
        <v>23</v>
      </c>
      <c r="E152" t="s">
        <v>23</v>
      </c>
      <c r="F152">
        <v>2020</v>
      </c>
      <c r="G152">
        <v>15</v>
      </c>
      <c r="H152" s="28">
        <v>2768</v>
      </c>
      <c r="I152">
        <v>727</v>
      </c>
      <c r="J152">
        <v>205</v>
      </c>
    </row>
    <row r="153" spans="1:10" x14ac:dyDescent="0.2">
      <c r="A153" t="s">
        <v>336</v>
      </c>
      <c r="B153">
        <v>713940</v>
      </c>
      <c r="C153" t="s">
        <v>22</v>
      </c>
      <c r="D153" t="s">
        <v>23</v>
      </c>
      <c r="E153" t="s">
        <v>23</v>
      </c>
      <c r="F153">
        <v>2020</v>
      </c>
      <c r="G153">
        <v>6</v>
      </c>
      <c r="H153">
        <v>403</v>
      </c>
      <c r="I153">
        <v>86</v>
      </c>
      <c r="J153">
        <v>27</v>
      </c>
    </row>
    <row r="154" spans="1:10" x14ac:dyDescent="0.2">
      <c r="A154" t="s">
        <v>338</v>
      </c>
      <c r="B154">
        <v>713940</v>
      </c>
      <c r="C154" t="s">
        <v>22</v>
      </c>
      <c r="D154" t="s">
        <v>23</v>
      </c>
      <c r="E154" t="s">
        <v>23</v>
      </c>
      <c r="F154">
        <v>2020</v>
      </c>
      <c r="G154">
        <v>25</v>
      </c>
      <c r="H154" s="28">
        <v>4545</v>
      </c>
      <c r="I154" s="28">
        <v>1290</v>
      </c>
      <c r="J154">
        <v>510</v>
      </c>
    </row>
    <row r="155" spans="1:10" x14ac:dyDescent="0.2">
      <c r="A155" t="s">
        <v>340</v>
      </c>
      <c r="B155">
        <v>713940</v>
      </c>
      <c r="C155" t="s">
        <v>22</v>
      </c>
      <c r="D155" t="s">
        <v>23</v>
      </c>
      <c r="E155" t="s">
        <v>23</v>
      </c>
      <c r="F155">
        <v>2020</v>
      </c>
      <c r="G155">
        <v>51</v>
      </c>
      <c r="H155" s="28">
        <v>13613</v>
      </c>
      <c r="I155" s="28">
        <v>4359</v>
      </c>
      <c r="J155">
        <v>729</v>
      </c>
    </row>
    <row r="156" spans="1:10" x14ac:dyDescent="0.2">
      <c r="A156" t="s">
        <v>342</v>
      </c>
      <c r="B156">
        <v>713940</v>
      </c>
      <c r="C156" t="s">
        <v>22</v>
      </c>
      <c r="D156" t="s">
        <v>23</v>
      </c>
      <c r="E156" t="s">
        <v>23</v>
      </c>
      <c r="F156">
        <v>2020</v>
      </c>
      <c r="G156">
        <v>6</v>
      </c>
      <c r="H156">
        <v>326</v>
      </c>
      <c r="I156">
        <v>98</v>
      </c>
      <c r="J156">
        <v>23</v>
      </c>
    </row>
    <row r="157" spans="1:10" x14ac:dyDescent="0.2">
      <c r="A157" t="s">
        <v>344</v>
      </c>
      <c r="B157">
        <v>713940</v>
      </c>
      <c r="C157" t="s">
        <v>22</v>
      </c>
      <c r="D157" t="s">
        <v>23</v>
      </c>
      <c r="E157" t="s">
        <v>23</v>
      </c>
      <c r="F157">
        <v>2020</v>
      </c>
      <c r="G157">
        <v>123</v>
      </c>
      <c r="H157" s="28">
        <v>22936</v>
      </c>
      <c r="I157" s="28">
        <v>6500</v>
      </c>
      <c r="J157" s="28">
        <v>1903</v>
      </c>
    </row>
    <row r="158" spans="1:10" x14ac:dyDescent="0.2">
      <c r="A158" t="s">
        <v>346</v>
      </c>
      <c r="B158">
        <v>713940</v>
      </c>
      <c r="C158" t="s">
        <v>22</v>
      </c>
      <c r="D158" t="s">
        <v>23</v>
      </c>
      <c r="E158" t="s">
        <v>23</v>
      </c>
      <c r="F158">
        <v>2020</v>
      </c>
      <c r="G158">
        <v>33</v>
      </c>
      <c r="H158" s="28">
        <v>4869</v>
      </c>
      <c r="I158" s="28">
        <v>1308</v>
      </c>
      <c r="J158">
        <v>382</v>
      </c>
    </row>
    <row r="159" spans="1:10" x14ac:dyDescent="0.2">
      <c r="A159" t="s">
        <v>348</v>
      </c>
      <c r="B159">
        <v>713940</v>
      </c>
      <c r="C159" t="s">
        <v>22</v>
      </c>
      <c r="D159" t="s">
        <v>23</v>
      </c>
      <c r="E159" t="s">
        <v>23</v>
      </c>
      <c r="F159">
        <v>2020</v>
      </c>
      <c r="G159">
        <v>8</v>
      </c>
      <c r="H159">
        <v>828</v>
      </c>
      <c r="I159">
        <v>238</v>
      </c>
      <c r="J159">
        <v>92</v>
      </c>
    </row>
    <row r="160" spans="1:10" x14ac:dyDescent="0.2">
      <c r="A160" t="s">
        <v>350</v>
      </c>
      <c r="B160">
        <v>713940</v>
      </c>
      <c r="C160" t="s">
        <v>22</v>
      </c>
      <c r="D160" t="s">
        <v>23</v>
      </c>
      <c r="E160" t="s">
        <v>23</v>
      </c>
      <c r="F160">
        <v>2020</v>
      </c>
      <c r="G160">
        <v>3</v>
      </c>
      <c r="H160">
        <v>42</v>
      </c>
      <c r="I160">
        <v>16</v>
      </c>
      <c r="J160">
        <v>4</v>
      </c>
    </row>
    <row r="161" spans="1:10" x14ac:dyDescent="0.2">
      <c r="A161" t="s">
        <v>352</v>
      </c>
      <c r="B161">
        <v>713940</v>
      </c>
      <c r="C161" t="s">
        <v>22</v>
      </c>
      <c r="D161" t="s">
        <v>23</v>
      </c>
      <c r="E161" t="s">
        <v>23</v>
      </c>
      <c r="F161">
        <v>2020</v>
      </c>
      <c r="G161">
        <v>16</v>
      </c>
      <c r="H161" s="28">
        <v>1966</v>
      </c>
      <c r="I161">
        <v>574</v>
      </c>
      <c r="J161">
        <v>193</v>
      </c>
    </row>
    <row r="162" spans="1:10" x14ac:dyDescent="0.2">
      <c r="A162" t="s">
        <v>354</v>
      </c>
      <c r="B162">
        <v>713940</v>
      </c>
      <c r="C162" t="s">
        <v>22</v>
      </c>
      <c r="D162" t="s">
        <v>23</v>
      </c>
      <c r="E162" t="s">
        <v>23</v>
      </c>
      <c r="F162">
        <v>2020</v>
      </c>
      <c r="G162">
        <v>7</v>
      </c>
      <c r="H162" s="28">
        <v>1162</v>
      </c>
      <c r="I162">
        <v>303</v>
      </c>
      <c r="J162">
        <v>92</v>
      </c>
    </row>
    <row r="163" spans="1:10" x14ac:dyDescent="0.2">
      <c r="A163" t="s">
        <v>356</v>
      </c>
      <c r="B163">
        <v>713940</v>
      </c>
      <c r="C163" t="s">
        <v>22</v>
      </c>
      <c r="D163" t="s">
        <v>23</v>
      </c>
      <c r="E163" t="s">
        <v>23</v>
      </c>
      <c r="F163">
        <v>2020</v>
      </c>
      <c r="G163">
        <v>206</v>
      </c>
      <c r="H163" s="28">
        <v>40673</v>
      </c>
      <c r="I163" s="28">
        <v>11829</v>
      </c>
      <c r="J163" s="28">
        <v>3326</v>
      </c>
    </row>
    <row r="164" spans="1:10" x14ac:dyDescent="0.2">
      <c r="A164" t="s">
        <v>358</v>
      </c>
      <c r="B164">
        <v>713940</v>
      </c>
      <c r="C164" t="s">
        <v>22</v>
      </c>
      <c r="D164" t="s">
        <v>23</v>
      </c>
      <c r="E164" t="s">
        <v>23</v>
      </c>
      <c r="F164">
        <v>2020</v>
      </c>
      <c r="G164">
        <v>16</v>
      </c>
      <c r="H164" s="28">
        <v>5736</v>
      </c>
      <c r="I164" s="28">
        <v>2045</v>
      </c>
      <c r="J164">
        <v>307</v>
      </c>
    </row>
    <row r="165" spans="1:10" x14ac:dyDescent="0.2">
      <c r="A165" t="s">
        <v>360</v>
      </c>
      <c r="B165">
        <v>713940</v>
      </c>
      <c r="C165" t="s">
        <v>22</v>
      </c>
      <c r="D165" t="s">
        <v>23</v>
      </c>
      <c r="E165" t="s">
        <v>23</v>
      </c>
      <c r="F165">
        <v>2020</v>
      </c>
      <c r="G165">
        <v>31</v>
      </c>
      <c r="H165" s="28">
        <v>7654</v>
      </c>
      <c r="I165" s="28">
        <v>2355</v>
      </c>
      <c r="J165">
        <v>548</v>
      </c>
    </row>
    <row r="166" spans="1:10" x14ac:dyDescent="0.2">
      <c r="A166" t="s">
        <v>362</v>
      </c>
      <c r="B166">
        <v>713940</v>
      </c>
      <c r="C166" t="s">
        <v>22</v>
      </c>
      <c r="D166" t="s">
        <v>23</v>
      </c>
      <c r="E166" t="s">
        <v>23</v>
      </c>
      <c r="F166">
        <v>2020</v>
      </c>
      <c r="G166">
        <v>77</v>
      </c>
      <c r="H166" s="28">
        <v>10184</v>
      </c>
      <c r="I166" s="28">
        <v>2948</v>
      </c>
      <c r="J166">
        <v>765</v>
      </c>
    </row>
    <row r="167" spans="1:10" x14ac:dyDescent="0.2">
      <c r="A167" t="s">
        <v>364</v>
      </c>
      <c r="B167">
        <v>713940</v>
      </c>
      <c r="C167" t="s">
        <v>22</v>
      </c>
      <c r="D167" t="s">
        <v>23</v>
      </c>
      <c r="E167" t="s">
        <v>23</v>
      </c>
      <c r="F167">
        <v>2020</v>
      </c>
      <c r="G167">
        <v>42</v>
      </c>
      <c r="H167" s="28">
        <v>6779</v>
      </c>
      <c r="I167" s="28">
        <v>1983</v>
      </c>
      <c r="J167">
        <v>547</v>
      </c>
    </row>
    <row r="168" spans="1:10" x14ac:dyDescent="0.2">
      <c r="A168" t="s">
        <v>366</v>
      </c>
      <c r="B168">
        <v>713940</v>
      </c>
      <c r="C168" t="s">
        <v>22</v>
      </c>
      <c r="D168" t="s">
        <v>23</v>
      </c>
      <c r="E168" t="s">
        <v>23</v>
      </c>
      <c r="F168">
        <v>2020</v>
      </c>
      <c r="G168">
        <v>49</v>
      </c>
      <c r="H168" s="28">
        <v>6849</v>
      </c>
      <c r="I168" s="28">
        <v>2210</v>
      </c>
      <c r="J168">
        <v>644</v>
      </c>
    </row>
    <row r="169" spans="1:10" x14ac:dyDescent="0.2">
      <c r="A169" t="s">
        <v>368</v>
      </c>
      <c r="B169">
        <v>713940</v>
      </c>
      <c r="C169" t="s">
        <v>22</v>
      </c>
      <c r="D169" t="s">
        <v>23</v>
      </c>
      <c r="E169" t="s">
        <v>23</v>
      </c>
      <c r="F169">
        <v>2020</v>
      </c>
      <c r="G169">
        <v>18</v>
      </c>
      <c r="H169" s="28">
        <v>2658</v>
      </c>
      <c r="I169">
        <v>779</v>
      </c>
      <c r="J169">
        <v>213</v>
      </c>
    </row>
    <row r="170" spans="1:10" x14ac:dyDescent="0.2">
      <c r="A170" t="s">
        <v>370</v>
      </c>
      <c r="B170">
        <v>713940</v>
      </c>
      <c r="C170" t="s">
        <v>22</v>
      </c>
      <c r="D170" t="s">
        <v>23</v>
      </c>
      <c r="E170" t="s">
        <v>23</v>
      </c>
      <c r="F170">
        <v>2020</v>
      </c>
      <c r="G170">
        <v>28</v>
      </c>
      <c r="H170" s="28">
        <v>4347</v>
      </c>
      <c r="I170" s="28">
        <v>1337</v>
      </c>
      <c r="J170">
        <v>373</v>
      </c>
    </row>
    <row r="171" spans="1:10" x14ac:dyDescent="0.2">
      <c r="A171" t="s">
        <v>372</v>
      </c>
      <c r="B171">
        <v>713940</v>
      </c>
      <c r="C171" t="s">
        <v>22</v>
      </c>
      <c r="D171" t="s">
        <v>23</v>
      </c>
      <c r="E171" t="s">
        <v>23</v>
      </c>
      <c r="F171">
        <v>2020</v>
      </c>
      <c r="G171">
        <v>376</v>
      </c>
      <c r="H171" s="28">
        <v>60407</v>
      </c>
      <c r="I171" s="28">
        <v>19569</v>
      </c>
      <c r="J171" s="28">
        <v>3900</v>
      </c>
    </row>
    <row r="172" spans="1:10" x14ac:dyDescent="0.2">
      <c r="A172" t="s">
        <v>374</v>
      </c>
      <c r="B172">
        <v>713940</v>
      </c>
      <c r="C172" t="s">
        <v>22</v>
      </c>
      <c r="D172" t="s">
        <v>23</v>
      </c>
      <c r="E172" t="s">
        <v>23</v>
      </c>
      <c r="F172">
        <v>2020</v>
      </c>
      <c r="G172">
        <v>15</v>
      </c>
      <c r="H172">
        <v>972</v>
      </c>
      <c r="I172">
        <v>210</v>
      </c>
      <c r="J172">
        <v>49</v>
      </c>
    </row>
    <row r="173" spans="1:10" x14ac:dyDescent="0.2">
      <c r="A173" t="s">
        <v>376</v>
      </c>
      <c r="B173">
        <v>713940</v>
      </c>
      <c r="C173" t="s">
        <v>22</v>
      </c>
      <c r="D173" t="s">
        <v>23</v>
      </c>
      <c r="E173" t="s">
        <v>23</v>
      </c>
      <c r="F173">
        <v>2020</v>
      </c>
      <c r="G173">
        <v>10</v>
      </c>
      <c r="H173" s="28">
        <v>1058</v>
      </c>
      <c r="I173">
        <v>316</v>
      </c>
      <c r="J173">
        <v>134</v>
      </c>
    </row>
    <row r="174" spans="1:10" x14ac:dyDescent="0.2">
      <c r="A174" t="s">
        <v>378</v>
      </c>
      <c r="B174">
        <v>713940</v>
      </c>
      <c r="C174" t="s">
        <v>22</v>
      </c>
      <c r="D174" t="s">
        <v>23</v>
      </c>
      <c r="E174" t="s">
        <v>23</v>
      </c>
      <c r="F174">
        <v>2020</v>
      </c>
      <c r="G174">
        <v>34</v>
      </c>
      <c r="H174" s="28">
        <v>2635</v>
      </c>
      <c r="I174">
        <v>732</v>
      </c>
      <c r="J174">
        <v>276</v>
      </c>
    </row>
    <row r="175" spans="1:10" x14ac:dyDescent="0.2">
      <c r="A175" t="s">
        <v>380</v>
      </c>
      <c r="B175">
        <v>713940</v>
      </c>
      <c r="C175" t="s">
        <v>22</v>
      </c>
      <c r="D175" t="s">
        <v>23</v>
      </c>
      <c r="E175" t="s">
        <v>23</v>
      </c>
      <c r="F175">
        <v>2020</v>
      </c>
      <c r="G175">
        <v>3</v>
      </c>
      <c r="H175">
        <v>64</v>
      </c>
      <c r="I175">
        <v>15</v>
      </c>
      <c r="J175">
        <v>2</v>
      </c>
    </row>
    <row r="176" spans="1:10" x14ac:dyDescent="0.2">
      <c r="A176" t="s">
        <v>382</v>
      </c>
      <c r="B176">
        <v>713940</v>
      </c>
      <c r="C176" t="s">
        <v>22</v>
      </c>
      <c r="D176" t="s">
        <v>23</v>
      </c>
      <c r="E176" t="s">
        <v>23</v>
      </c>
      <c r="F176">
        <v>2020</v>
      </c>
      <c r="G176">
        <v>187</v>
      </c>
      <c r="H176" s="28">
        <v>34430</v>
      </c>
      <c r="I176" s="28">
        <v>11517</v>
      </c>
      <c r="J176" s="28">
        <v>3051</v>
      </c>
    </row>
    <row r="177" spans="1:10" x14ac:dyDescent="0.2">
      <c r="A177" t="s">
        <v>384</v>
      </c>
      <c r="B177">
        <v>713940</v>
      </c>
      <c r="C177" t="s">
        <v>22</v>
      </c>
      <c r="D177" t="s">
        <v>23</v>
      </c>
      <c r="E177" t="s">
        <v>23</v>
      </c>
      <c r="F177">
        <v>2020</v>
      </c>
      <c r="G177">
        <v>30</v>
      </c>
      <c r="H177" s="28">
        <v>4082</v>
      </c>
      <c r="I177" s="28">
        <v>1332</v>
      </c>
      <c r="J177">
        <v>344</v>
      </c>
    </row>
    <row r="178" spans="1:10" x14ac:dyDescent="0.2">
      <c r="A178" t="s">
        <v>386</v>
      </c>
      <c r="B178">
        <v>713940</v>
      </c>
      <c r="C178" t="s">
        <v>22</v>
      </c>
      <c r="D178" t="s">
        <v>23</v>
      </c>
      <c r="E178" t="s">
        <v>23</v>
      </c>
      <c r="F178">
        <v>2020</v>
      </c>
      <c r="G178">
        <v>266</v>
      </c>
      <c r="H178" s="28">
        <v>52856</v>
      </c>
      <c r="I178" s="28">
        <v>15886</v>
      </c>
      <c r="J178" s="28">
        <v>3082</v>
      </c>
    </row>
    <row r="179" spans="1:10" x14ac:dyDescent="0.2">
      <c r="A179" t="s">
        <v>388</v>
      </c>
      <c r="B179">
        <v>713940</v>
      </c>
      <c r="C179" t="s">
        <v>22</v>
      </c>
      <c r="D179" t="s">
        <v>23</v>
      </c>
      <c r="E179" t="s">
        <v>23</v>
      </c>
      <c r="F179">
        <v>2020</v>
      </c>
      <c r="G179">
        <v>53</v>
      </c>
      <c r="H179" s="28">
        <v>6508</v>
      </c>
      <c r="I179" s="28">
        <v>1737</v>
      </c>
      <c r="J179">
        <v>524</v>
      </c>
    </row>
    <row r="180" spans="1:10" x14ac:dyDescent="0.2">
      <c r="A180" t="s">
        <v>390</v>
      </c>
      <c r="B180">
        <v>713940</v>
      </c>
      <c r="C180" t="s">
        <v>22</v>
      </c>
      <c r="D180" t="s">
        <v>23</v>
      </c>
      <c r="E180" t="s">
        <v>23</v>
      </c>
      <c r="F180">
        <v>2020</v>
      </c>
      <c r="G180">
        <v>148</v>
      </c>
      <c r="H180" s="28">
        <v>24929</v>
      </c>
      <c r="I180" s="28">
        <v>6923</v>
      </c>
      <c r="J180" s="28">
        <v>2134</v>
      </c>
    </row>
    <row r="181" spans="1:10" x14ac:dyDescent="0.2">
      <c r="A181" t="s">
        <v>392</v>
      </c>
      <c r="B181">
        <v>713940</v>
      </c>
      <c r="C181" t="s">
        <v>22</v>
      </c>
      <c r="D181" t="s">
        <v>23</v>
      </c>
      <c r="E181" t="s">
        <v>23</v>
      </c>
      <c r="F181">
        <v>2020</v>
      </c>
      <c r="G181">
        <v>45</v>
      </c>
      <c r="H181" s="28">
        <v>8023</v>
      </c>
      <c r="I181" s="28">
        <v>2252</v>
      </c>
      <c r="J181">
        <v>737</v>
      </c>
    </row>
    <row r="182" spans="1:10" x14ac:dyDescent="0.2">
      <c r="A182" t="s">
        <v>394</v>
      </c>
      <c r="B182">
        <v>713940</v>
      </c>
      <c r="C182" t="s">
        <v>22</v>
      </c>
      <c r="D182" t="s">
        <v>23</v>
      </c>
      <c r="E182" t="s">
        <v>23</v>
      </c>
      <c r="F182">
        <v>2020</v>
      </c>
      <c r="G182">
        <v>3</v>
      </c>
      <c r="H182">
        <v>437</v>
      </c>
      <c r="I182">
        <v>103</v>
      </c>
      <c r="J182">
        <v>28</v>
      </c>
    </row>
    <row r="183" spans="1:10" x14ac:dyDescent="0.2">
      <c r="A183" t="s">
        <v>396</v>
      </c>
      <c r="B183">
        <v>713940</v>
      </c>
      <c r="C183" t="s">
        <v>22</v>
      </c>
      <c r="D183" t="s">
        <v>23</v>
      </c>
      <c r="E183" t="s">
        <v>23</v>
      </c>
      <c r="F183">
        <v>2020</v>
      </c>
      <c r="G183">
        <v>36</v>
      </c>
      <c r="H183" s="28">
        <v>4777</v>
      </c>
      <c r="I183" s="28">
        <v>1274</v>
      </c>
      <c r="J183">
        <v>444</v>
      </c>
    </row>
    <row r="184" spans="1:10" x14ac:dyDescent="0.2">
      <c r="A184" t="s">
        <v>398</v>
      </c>
      <c r="B184">
        <v>713940</v>
      </c>
      <c r="C184" t="s">
        <v>22</v>
      </c>
      <c r="D184" t="s">
        <v>23</v>
      </c>
      <c r="E184" t="s">
        <v>23</v>
      </c>
      <c r="F184">
        <v>2020</v>
      </c>
      <c r="G184">
        <v>23</v>
      </c>
      <c r="H184" s="28">
        <v>2209</v>
      </c>
      <c r="I184">
        <v>690</v>
      </c>
      <c r="J184">
        <v>166</v>
      </c>
    </row>
    <row r="185" spans="1:10" x14ac:dyDescent="0.2">
      <c r="A185" t="s">
        <v>400</v>
      </c>
      <c r="B185">
        <v>713940</v>
      </c>
      <c r="C185" t="s">
        <v>22</v>
      </c>
      <c r="D185" t="s">
        <v>23</v>
      </c>
      <c r="E185" t="s">
        <v>23</v>
      </c>
      <c r="F185">
        <v>2020</v>
      </c>
      <c r="G185">
        <v>21</v>
      </c>
      <c r="H185" s="28">
        <v>2929</v>
      </c>
      <c r="I185">
        <v>690</v>
      </c>
      <c r="J185">
        <v>200</v>
      </c>
    </row>
    <row r="186" spans="1:10" x14ac:dyDescent="0.2">
      <c r="A186" t="s">
        <v>402</v>
      </c>
      <c r="B186">
        <v>713940</v>
      </c>
      <c r="C186" t="s">
        <v>22</v>
      </c>
      <c r="D186" t="s">
        <v>23</v>
      </c>
      <c r="E186" t="s">
        <v>23</v>
      </c>
      <c r="F186">
        <v>2020</v>
      </c>
      <c r="G186">
        <v>61</v>
      </c>
      <c r="H186" s="28">
        <v>12594</v>
      </c>
      <c r="I186" s="28">
        <v>3614</v>
      </c>
      <c r="J186">
        <v>951</v>
      </c>
    </row>
    <row r="187" spans="1:10" x14ac:dyDescent="0.2">
      <c r="A187" t="s">
        <v>404</v>
      </c>
      <c r="B187">
        <v>713940</v>
      </c>
      <c r="C187" t="s">
        <v>22</v>
      </c>
      <c r="D187" t="s">
        <v>23</v>
      </c>
      <c r="E187" t="s">
        <v>23</v>
      </c>
      <c r="F187">
        <v>2020</v>
      </c>
      <c r="G187">
        <v>75</v>
      </c>
      <c r="H187" s="28">
        <v>11420</v>
      </c>
      <c r="I187" s="28">
        <v>3499</v>
      </c>
      <c r="J187">
        <v>923</v>
      </c>
    </row>
    <row r="188" spans="1:10" x14ac:dyDescent="0.2">
      <c r="A188" t="s">
        <v>406</v>
      </c>
      <c r="B188">
        <v>713940</v>
      </c>
      <c r="C188" t="s">
        <v>22</v>
      </c>
      <c r="D188" t="s">
        <v>23</v>
      </c>
      <c r="E188" t="s">
        <v>23</v>
      </c>
      <c r="F188">
        <v>2020</v>
      </c>
      <c r="G188">
        <v>4</v>
      </c>
      <c r="H188" s="28">
        <v>1123</v>
      </c>
      <c r="I188">
        <v>418</v>
      </c>
      <c r="J188">
        <v>110</v>
      </c>
    </row>
    <row r="189" spans="1:10" x14ac:dyDescent="0.2">
      <c r="A189" t="s">
        <v>408</v>
      </c>
      <c r="B189">
        <v>713940</v>
      </c>
      <c r="C189" t="s">
        <v>22</v>
      </c>
      <c r="D189" t="s">
        <v>23</v>
      </c>
      <c r="E189" t="s">
        <v>23</v>
      </c>
      <c r="F189">
        <v>2020</v>
      </c>
      <c r="G189">
        <v>64</v>
      </c>
      <c r="H189" s="28">
        <v>10106</v>
      </c>
      <c r="I189" s="28">
        <v>2746</v>
      </c>
      <c r="J189">
        <v>891</v>
      </c>
    </row>
    <row r="190" spans="1:10" x14ac:dyDescent="0.2">
      <c r="A190" t="s">
        <v>410</v>
      </c>
      <c r="B190">
        <v>713940</v>
      </c>
      <c r="C190" t="s">
        <v>22</v>
      </c>
      <c r="D190" t="s">
        <v>23</v>
      </c>
      <c r="E190" t="s">
        <v>23</v>
      </c>
      <c r="F190">
        <v>2020</v>
      </c>
      <c r="G190">
        <v>3</v>
      </c>
      <c r="H190">
        <v>182</v>
      </c>
      <c r="I190">
        <v>48</v>
      </c>
      <c r="J190">
        <v>25</v>
      </c>
    </row>
    <row r="191" spans="1:10" x14ac:dyDescent="0.2">
      <c r="A191" t="s">
        <v>412</v>
      </c>
      <c r="B191">
        <v>713940</v>
      </c>
      <c r="C191" t="s">
        <v>22</v>
      </c>
      <c r="D191" t="s">
        <v>23</v>
      </c>
      <c r="E191" t="s">
        <v>23</v>
      </c>
      <c r="F191">
        <v>2020</v>
      </c>
      <c r="G191">
        <v>15</v>
      </c>
      <c r="H191" s="28">
        <v>1444</v>
      </c>
      <c r="I191">
        <v>314</v>
      </c>
      <c r="J191">
        <v>67</v>
      </c>
    </row>
    <row r="192" spans="1:10" x14ac:dyDescent="0.2">
      <c r="A192" t="s">
        <v>414</v>
      </c>
      <c r="B192">
        <v>713940</v>
      </c>
      <c r="C192" t="s">
        <v>22</v>
      </c>
      <c r="D192" t="s">
        <v>23</v>
      </c>
      <c r="E192" t="s">
        <v>23</v>
      </c>
      <c r="F192">
        <v>2020</v>
      </c>
      <c r="G192">
        <v>3</v>
      </c>
      <c r="H192">
        <v>453</v>
      </c>
      <c r="I192">
        <v>136</v>
      </c>
      <c r="J192">
        <v>45</v>
      </c>
    </row>
    <row r="193" spans="1:10" x14ac:dyDescent="0.2">
      <c r="A193" t="s">
        <v>416</v>
      </c>
      <c r="B193">
        <v>713940</v>
      </c>
      <c r="C193" t="s">
        <v>22</v>
      </c>
      <c r="D193" t="s">
        <v>23</v>
      </c>
      <c r="E193" t="s">
        <v>23</v>
      </c>
      <c r="F193">
        <v>2020</v>
      </c>
      <c r="G193">
        <v>9</v>
      </c>
      <c r="H193" s="28">
        <v>1794</v>
      </c>
      <c r="I193">
        <v>484</v>
      </c>
      <c r="J193">
        <v>185</v>
      </c>
    </row>
    <row r="194" spans="1:10" x14ac:dyDescent="0.2">
      <c r="A194" t="s">
        <v>418</v>
      </c>
      <c r="B194">
        <v>713940</v>
      </c>
      <c r="C194" t="s">
        <v>22</v>
      </c>
      <c r="D194" t="s">
        <v>23</v>
      </c>
      <c r="E194" t="s">
        <v>23</v>
      </c>
      <c r="F194">
        <v>2020</v>
      </c>
      <c r="G194">
        <v>8</v>
      </c>
      <c r="H194">
        <v>589</v>
      </c>
      <c r="I194">
        <v>149</v>
      </c>
      <c r="J194">
        <v>52</v>
      </c>
    </row>
    <row r="195" spans="1:10" x14ac:dyDescent="0.2">
      <c r="A195" t="s">
        <v>420</v>
      </c>
      <c r="B195">
        <v>713940</v>
      </c>
      <c r="C195" t="s">
        <v>22</v>
      </c>
      <c r="D195" t="s">
        <v>23</v>
      </c>
      <c r="E195" t="s">
        <v>23</v>
      </c>
      <c r="F195">
        <v>2020</v>
      </c>
      <c r="G195">
        <v>13</v>
      </c>
      <c r="H195">
        <v>925</v>
      </c>
      <c r="I195">
        <v>263</v>
      </c>
      <c r="J195">
        <v>87</v>
      </c>
    </row>
    <row r="196" spans="1:10" x14ac:dyDescent="0.2">
      <c r="A196" t="s">
        <v>422</v>
      </c>
      <c r="B196">
        <v>713940</v>
      </c>
      <c r="C196" t="s">
        <v>22</v>
      </c>
      <c r="D196" t="s">
        <v>23</v>
      </c>
      <c r="E196" t="s">
        <v>23</v>
      </c>
      <c r="F196">
        <v>2020</v>
      </c>
      <c r="G196">
        <v>3</v>
      </c>
      <c r="H196">
        <v>260</v>
      </c>
      <c r="I196">
        <v>75</v>
      </c>
      <c r="J196">
        <v>15</v>
      </c>
    </row>
    <row r="197" spans="1:10" x14ac:dyDescent="0.2">
      <c r="A197" t="s">
        <v>424</v>
      </c>
      <c r="B197">
        <v>713940</v>
      </c>
      <c r="C197" t="s">
        <v>22</v>
      </c>
      <c r="D197" t="s">
        <v>23</v>
      </c>
      <c r="E197" t="s">
        <v>23</v>
      </c>
      <c r="F197">
        <v>2020</v>
      </c>
      <c r="G197">
        <v>4</v>
      </c>
      <c r="H197">
        <v>328</v>
      </c>
      <c r="I197">
        <v>105</v>
      </c>
      <c r="J197">
        <v>56</v>
      </c>
    </row>
    <row r="198" spans="1:10" x14ac:dyDescent="0.2">
      <c r="A198" t="s">
        <v>426</v>
      </c>
      <c r="B198">
        <v>713940</v>
      </c>
      <c r="C198" t="s">
        <v>22</v>
      </c>
      <c r="D198" t="s">
        <v>23</v>
      </c>
      <c r="E198" t="s">
        <v>23</v>
      </c>
      <c r="F198">
        <v>2020</v>
      </c>
      <c r="G198">
        <v>8</v>
      </c>
      <c r="H198">
        <v>908</v>
      </c>
      <c r="I198">
        <v>242</v>
      </c>
      <c r="J198">
        <v>126</v>
      </c>
    </row>
    <row r="199" spans="1:10" x14ac:dyDescent="0.2">
      <c r="A199" t="s">
        <v>428</v>
      </c>
      <c r="B199">
        <v>713940</v>
      </c>
      <c r="C199" t="s">
        <v>22</v>
      </c>
      <c r="D199" t="s">
        <v>23</v>
      </c>
      <c r="E199" t="s">
        <v>23</v>
      </c>
      <c r="F199">
        <v>2020</v>
      </c>
      <c r="G199">
        <v>4</v>
      </c>
      <c r="H199">
        <v>357</v>
      </c>
      <c r="I199">
        <v>95</v>
      </c>
      <c r="J199">
        <v>53</v>
      </c>
    </row>
    <row r="200" spans="1:10" x14ac:dyDescent="0.2">
      <c r="A200" t="s">
        <v>430</v>
      </c>
      <c r="B200">
        <v>713940</v>
      </c>
      <c r="C200" t="s">
        <v>22</v>
      </c>
      <c r="D200" t="s">
        <v>23</v>
      </c>
      <c r="E200" t="s">
        <v>23</v>
      </c>
      <c r="F200">
        <v>2020</v>
      </c>
      <c r="G200">
        <v>30</v>
      </c>
      <c r="H200" s="28">
        <v>4258</v>
      </c>
      <c r="I200" s="28">
        <v>1035</v>
      </c>
      <c r="J200">
        <v>251</v>
      </c>
    </row>
    <row r="201" spans="1:10" x14ac:dyDescent="0.2">
      <c r="A201" t="s">
        <v>432</v>
      </c>
      <c r="B201">
        <v>713940</v>
      </c>
      <c r="C201" t="s">
        <v>22</v>
      </c>
      <c r="D201" t="s">
        <v>23</v>
      </c>
      <c r="E201" t="s">
        <v>23</v>
      </c>
      <c r="F201">
        <v>2020</v>
      </c>
      <c r="G201">
        <v>37</v>
      </c>
      <c r="H201" s="28">
        <v>7106</v>
      </c>
      <c r="I201" s="28">
        <v>2193</v>
      </c>
      <c r="J201">
        <v>564</v>
      </c>
    </row>
    <row r="202" spans="1:10" x14ac:dyDescent="0.2">
      <c r="A202" t="s">
        <v>434</v>
      </c>
      <c r="B202">
        <v>713940</v>
      </c>
      <c r="C202" t="s">
        <v>22</v>
      </c>
      <c r="D202" t="s">
        <v>23</v>
      </c>
      <c r="E202" t="s">
        <v>23</v>
      </c>
      <c r="F202">
        <v>2020</v>
      </c>
      <c r="G202">
        <v>29</v>
      </c>
      <c r="H202" s="28">
        <v>4787</v>
      </c>
      <c r="I202" s="28">
        <v>1236</v>
      </c>
      <c r="J202">
        <v>446</v>
      </c>
    </row>
    <row r="203" spans="1:10" x14ac:dyDescent="0.2">
      <c r="A203" t="s">
        <v>436</v>
      </c>
      <c r="B203">
        <v>713940</v>
      </c>
      <c r="C203" t="s">
        <v>22</v>
      </c>
      <c r="D203" t="s">
        <v>23</v>
      </c>
      <c r="E203" t="s">
        <v>23</v>
      </c>
      <c r="F203">
        <v>2020</v>
      </c>
      <c r="G203">
        <v>10</v>
      </c>
      <c r="H203" s="28">
        <v>1069</v>
      </c>
      <c r="I203">
        <v>359</v>
      </c>
      <c r="J203">
        <v>137</v>
      </c>
    </row>
    <row r="204" spans="1:10" x14ac:dyDescent="0.2">
      <c r="A204" t="s">
        <v>438</v>
      </c>
      <c r="B204">
        <v>713940</v>
      </c>
      <c r="C204" t="s">
        <v>22</v>
      </c>
      <c r="D204" t="s">
        <v>23</v>
      </c>
      <c r="E204" t="s">
        <v>23</v>
      </c>
      <c r="F204">
        <v>2020</v>
      </c>
      <c r="G204">
        <v>120</v>
      </c>
      <c r="H204" s="28">
        <v>37448</v>
      </c>
      <c r="I204" s="28">
        <v>11635</v>
      </c>
      <c r="J204" s="28">
        <v>2221</v>
      </c>
    </row>
    <row r="205" spans="1:10" x14ac:dyDescent="0.2">
      <c r="A205" t="s">
        <v>440</v>
      </c>
      <c r="B205">
        <v>713940</v>
      </c>
      <c r="C205" t="s">
        <v>22</v>
      </c>
      <c r="D205" t="s">
        <v>23</v>
      </c>
      <c r="E205" t="s">
        <v>23</v>
      </c>
      <c r="F205">
        <v>2020</v>
      </c>
      <c r="G205">
        <v>5</v>
      </c>
      <c r="H205">
        <v>150</v>
      </c>
      <c r="I205">
        <v>34</v>
      </c>
      <c r="J205">
        <v>14</v>
      </c>
    </row>
    <row r="206" spans="1:10" x14ac:dyDescent="0.2">
      <c r="A206" t="s">
        <v>442</v>
      </c>
      <c r="B206">
        <v>713940</v>
      </c>
      <c r="C206" t="s">
        <v>22</v>
      </c>
      <c r="D206" t="s">
        <v>23</v>
      </c>
      <c r="E206" t="s">
        <v>23</v>
      </c>
      <c r="F206">
        <v>2020</v>
      </c>
      <c r="G206">
        <v>18</v>
      </c>
      <c r="H206" s="28">
        <v>2701</v>
      </c>
      <c r="I206">
        <v>773</v>
      </c>
      <c r="J206">
        <v>396</v>
      </c>
    </row>
    <row r="207" spans="1:10" x14ac:dyDescent="0.2">
      <c r="A207" t="s">
        <v>444</v>
      </c>
      <c r="B207">
        <v>713940</v>
      </c>
      <c r="C207" t="s">
        <v>22</v>
      </c>
      <c r="D207" t="s">
        <v>23</v>
      </c>
      <c r="E207" t="s">
        <v>23</v>
      </c>
      <c r="F207">
        <v>2020</v>
      </c>
      <c r="G207">
        <v>15</v>
      </c>
      <c r="H207" s="28">
        <v>2072</v>
      </c>
      <c r="I207">
        <v>677</v>
      </c>
      <c r="J207">
        <v>270</v>
      </c>
    </row>
    <row r="208" spans="1:10" x14ac:dyDescent="0.2">
      <c r="A208" t="s">
        <v>446</v>
      </c>
      <c r="B208">
        <v>713940</v>
      </c>
      <c r="C208" t="s">
        <v>22</v>
      </c>
      <c r="D208" t="s">
        <v>23</v>
      </c>
      <c r="E208" t="s">
        <v>23</v>
      </c>
      <c r="F208">
        <v>2020</v>
      </c>
      <c r="G208">
        <v>6</v>
      </c>
      <c r="H208">
        <v>568</v>
      </c>
      <c r="I208">
        <v>167</v>
      </c>
      <c r="J208">
        <v>46</v>
      </c>
    </row>
    <row r="209" spans="1:10" x14ac:dyDescent="0.2">
      <c r="A209" t="s">
        <v>448</v>
      </c>
      <c r="B209">
        <v>713940</v>
      </c>
      <c r="C209" t="s">
        <v>22</v>
      </c>
      <c r="D209" t="s">
        <v>23</v>
      </c>
      <c r="E209" t="s">
        <v>23</v>
      </c>
      <c r="F209">
        <v>2020</v>
      </c>
      <c r="G209">
        <v>89</v>
      </c>
      <c r="H209" s="28">
        <v>22917</v>
      </c>
      <c r="I209" s="28">
        <v>7445</v>
      </c>
      <c r="J209" s="28">
        <v>2015</v>
      </c>
    </row>
    <row r="210" spans="1:10" x14ac:dyDescent="0.2">
      <c r="A210" t="s">
        <v>450</v>
      </c>
      <c r="B210">
        <v>713940</v>
      </c>
      <c r="C210" t="s">
        <v>22</v>
      </c>
      <c r="D210" t="s">
        <v>23</v>
      </c>
      <c r="E210" t="s">
        <v>23</v>
      </c>
      <c r="F210">
        <v>2020</v>
      </c>
      <c r="G210">
        <v>8</v>
      </c>
      <c r="H210">
        <v>689</v>
      </c>
      <c r="I210">
        <v>236</v>
      </c>
      <c r="J210">
        <v>81</v>
      </c>
    </row>
    <row r="211" spans="1:10" x14ac:dyDescent="0.2">
      <c r="A211" t="s">
        <v>452</v>
      </c>
      <c r="B211">
        <v>713940</v>
      </c>
      <c r="C211" t="s">
        <v>22</v>
      </c>
      <c r="D211" t="s">
        <v>23</v>
      </c>
      <c r="E211" t="s">
        <v>23</v>
      </c>
      <c r="F211">
        <v>2020</v>
      </c>
      <c r="G211">
        <v>9</v>
      </c>
      <c r="H211">
        <v>870</v>
      </c>
      <c r="I211">
        <v>323</v>
      </c>
      <c r="J211">
        <v>81</v>
      </c>
    </row>
    <row r="212" spans="1:10" x14ac:dyDescent="0.2">
      <c r="A212" t="s">
        <v>454</v>
      </c>
      <c r="B212">
        <v>713940</v>
      </c>
      <c r="C212" t="s">
        <v>22</v>
      </c>
      <c r="D212" t="s">
        <v>23</v>
      </c>
      <c r="E212" t="s">
        <v>23</v>
      </c>
      <c r="F212">
        <v>2020</v>
      </c>
      <c r="G212">
        <v>26</v>
      </c>
      <c r="H212" s="28">
        <v>3137</v>
      </c>
      <c r="I212">
        <v>996</v>
      </c>
      <c r="J212">
        <v>206</v>
      </c>
    </row>
    <row r="213" spans="1:10" x14ac:dyDescent="0.2">
      <c r="A213" t="s">
        <v>456</v>
      </c>
      <c r="B213">
        <v>713940</v>
      </c>
      <c r="C213" t="s">
        <v>22</v>
      </c>
      <c r="D213" t="s">
        <v>23</v>
      </c>
      <c r="E213" t="s">
        <v>23</v>
      </c>
      <c r="F213">
        <v>2020</v>
      </c>
      <c r="G213">
        <v>7</v>
      </c>
      <c r="H213">
        <v>682</v>
      </c>
      <c r="I213">
        <v>153</v>
      </c>
      <c r="J213">
        <v>42</v>
      </c>
    </row>
    <row r="214" spans="1:10" x14ac:dyDescent="0.2">
      <c r="A214" t="s">
        <v>458</v>
      </c>
      <c r="B214">
        <v>713940</v>
      </c>
      <c r="C214" t="s">
        <v>22</v>
      </c>
      <c r="D214" t="s">
        <v>23</v>
      </c>
      <c r="E214" t="s">
        <v>23</v>
      </c>
      <c r="F214">
        <v>2020</v>
      </c>
      <c r="G214">
        <v>40</v>
      </c>
      <c r="H214" s="28">
        <v>5745</v>
      </c>
      <c r="I214" s="28">
        <v>1871</v>
      </c>
      <c r="J214">
        <v>573</v>
      </c>
    </row>
    <row r="215" spans="1:10" x14ac:dyDescent="0.2">
      <c r="A215" t="s">
        <v>460</v>
      </c>
      <c r="B215">
        <v>713940</v>
      </c>
      <c r="C215" t="s">
        <v>22</v>
      </c>
      <c r="D215" t="s">
        <v>23</v>
      </c>
      <c r="E215" t="s">
        <v>23</v>
      </c>
      <c r="F215">
        <v>2020</v>
      </c>
      <c r="G215">
        <v>242</v>
      </c>
      <c r="H215" s="28">
        <v>42087</v>
      </c>
      <c r="I215" s="28">
        <v>13868</v>
      </c>
      <c r="J215" s="28">
        <v>3498</v>
      </c>
    </row>
    <row r="216" spans="1:10" x14ac:dyDescent="0.2">
      <c r="A216" t="s">
        <v>462</v>
      </c>
      <c r="B216">
        <v>713940</v>
      </c>
      <c r="C216" t="s">
        <v>22</v>
      </c>
      <c r="D216" t="s">
        <v>23</v>
      </c>
      <c r="E216" t="s">
        <v>23</v>
      </c>
      <c r="F216">
        <v>2020</v>
      </c>
      <c r="G216">
        <v>11</v>
      </c>
      <c r="H216" s="28">
        <v>1086</v>
      </c>
      <c r="I216">
        <v>326</v>
      </c>
      <c r="J216">
        <v>81</v>
      </c>
    </row>
    <row r="217" spans="1:10" x14ac:dyDescent="0.2">
      <c r="A217" t="s">
        <v>464</v>
      </c>
      <c r="B217">
        <v>713940</v>
      </c>
      <c r="C217" t="s">
        <v>22</v>
      </c>
      <c r="D217" t="s">
        <v>23</v>
      </c>
      <c r="E217" t="s">
        <v>23</v>
      </c>
      <c r="F217">
        <v>2020</v>
      </c>
      <c r="G217">
        <v>3</v>
      </c>
      <c r="H217">
        <v>149</v>
      </c>
      <c r="I217">
        <v>34</v>
      </c>
      <c r="J217">
        <v>10</v>
      </c>
    </row>
    <row r="218" spans="1:10" x14ac:dyDescent="0.2">
      <c r="A218" t="s">
        <v>466</v>
      </c>
      <c r="B218">
        <v>713940</v>
      </c>
      <c r="C218" t="s">
        <v>22</v>
      </c>
      <c r="D218" t="s">
        <v>23</v>
      </c>
      <c r="E218" t="s">
        <v>23</v>
      </c>
      <c r="F218">
        <v>2020</v>
      </c>
      <c r="G218">
        <v>116</v>
      </c>
      <c r="H218" s="28">
        <v>18286</v>
      </c>
      <c r="I218" s="28">
        <v>5855</v>
      </c>
      <c r="J218" s="28">
        <v>1613</v>
      </c>
    </row>
    <row r="219" spans="1:10" x14ac:dyDescent="0.2">
      <c r="A219" t="s">
        <v>468</v>
      </c>
      <c r="B219">
        <v>713940</v>
      </c>
      <c r="C219" t="s">
        <v>22</v>
      </c>
      <c r="D219" t="s">
        <v>23</v>
      </c>
      <c r="E219" t="s">
        <v>23</v>
      </c>
      <c r="F219">
        <v>2020</v>
      </c>
      <c r="G219">
        <v>4</v>
      </c>
      <c r="H219">
        <v>331</v>
      </c>
      <c r="I219">
        <v>89</v>
      </c>
      <c r="J219">
        <v>14</v>
      </c>
    </row>
    <row r="220" spans="1:10" x14ac:dyDescent="0.2">
      <c r="A220" t="s">
        <v>470</v>
      </c>
      <c r="B220">
        <v>713940</v>
      </c>
      <c r="C220" t="s">
        <v>22</v>
      </c>
      <c r="D220" t="s">
        <v>23</v>
      </c>
      <c r="E220" t="s">
        <v>23</v>
      </c>
      <c r="F220">
        <v>2020</v>
      </c>
      <c r="G220">
        <v>17</v>
      </c>
      <c r="H220" s="28">
        <v>2306</v>
      </c>
      <c r="I220">
        <v>703</v>
      </c>
      <c r="J220">
        <v>310</v>
      </c>
    </row>
    <row r="221" spans="1:10" x14ac:dyDescent="0.2">
      <c r="A221" t="s">
        <v>472</v>
      </c>
      <c r="B221">
        <v>713940</v>
      </c>
      <c r="C221" t="s">
        <v>22</v>
      </c>
      <c r="D221" t="s">
        <v>23</v>
      </c>
      <c r="E221" t="s">
        <v>23</v>
      </c>
      <c r="F221">
        <v>2020</v>
      </c>
      <c r="G221">
        <v>19</v>
      </c>
      <c r="H221" s="28">
        <v>2146</v>
      </c>
      <c r="I221">
        <v>587</v>
      </c>
      <c r="J221">
        <v>164</v>
      </c>
    </row>
    <row r="222" spans="1:10" x14ac:dyDescent="0.2">
      <c r="A222" t="s">
        <v>474</v>
      </c>
      <c r="B222">
        <v>713940</v>
      </c>
      <c r="C222" t="s">
        <v>22</v>
      </c>
      <c r="D222" t="s">
        <v>23</v>
      </c>
      <c r="E222" t="s">
        <v>23</v>
      </c>
      <c r="F222">
        <v>2020</v>
      </c>
      <c r="G222">
        <v>11</v>
      </c>
      <c r="H222" s="28">
        <v>1346</v>
      </c>
      <c r="I222">
        <v>313</v>
      </c>
      <c r="J222">
        <v>110</v>
      </c>
    </row>
    <row r="223" spans="1:10" x14ac:dyDescent="0.2">
      <c r="A223" t="s">
        <v>476</v>
      </c>
      <c r="B223">
        <v>713940</v>
      </c>
      <c r="C223" t="s">
        <v>22</v>
      </c>
      <c r="D223" t="s">
        <v>23</v>
      </c>
      <c r="E223" t="s">
        <v>23</v>
      </c>
      <c r="F223">
        <v>2020</v>
      </c>
      <c r="G223">
        <v>4</v>
      </c>
      <c r="H223">
        <v>193</v>
      </c>
      <c r="I223">
        <v>45</v>
      </c>
      <c r="J223">
        <v>20</v>
      </c>
    </row>
    <row r="224" spans="1:10" x14ac:dyDescent="0.2">
      <c r="A224" t="s">
        <v>478</v>
      </c>
      <c r="B224">
        <v>713940</v>
      </c>
      <c r="C224" t="s">
        <v>22</v>
      </c>
      <c r="D224" t="s">
        <v>23</v>
      </c>
      <c r="E224" t="s">
        <v>23</v>
      </c>
      <c r="F224">
        <v>2020</v>
      </c>
      <c r="G224">
        <v>3</v>
      </c>
      <c r="H224">
        <v>243</v>
      </c>
      <c r="I224">
        <v>78</v>
      </c>
      <c r="J224">
        <v>22</v>
      </c>
    </row>
    <row r="225" spans="1:10" x14ac:dyDescent="0.2">
      <c r="A225" t="s">
        <v>480</v>
      </c>
      <c r="B225">
        <v>713940</v>
      </c>
      <c r="C225" t="s">
        <v>22</v>
      </c>
      <c r="D225" t="s">
        <v>23</v>
      </c>
      <c r="E225" t="s">
        <v>23</v>
      </c>
      <c r="F225">
        <v>2020</v>
      </c>
      <c r="G225">
        <v>4</v>
      </c>
      <c r="H225">
        <v>229</v>
      </c>
      <c r="I225">
        <v>53</v>
      </c>
      <c r="J225">
        <v>13</v>
      </c>
    </row>
    <row r="226" spans="1:10" x14ac:dyDescent="0.2">
      <c r="A226" t="s">
        <v>482</v>
      </c>
      <c r="B226">
        <v>713940</v>
      </c>
      <c r="C226" t="s">
        <v>22</v>
      </c>
      <c r="D226" t="s">
        <v>23</v>
      </c>
      <c r="E226" t="s">
        <v>23</v>
      </c>
      <c r="F226">
        <v>2020</v>
      </c>
      <c r="G226">
        <v>15</v>
      </c>
      <c r="H226" s="28">
        <v>2004</v>
      </c>
      <c r="I226">
        <v>506</v>
      </c>
      <c r="J226">
        <v>263</v>
      </c>
    </row>
    <row r="227" spans="1:10" x14ac:dyDescent="0.2">
      <c r="A227" t="s">
        <v>484</v>
      </c>
      <c r="B227">
        <v>713940</v>
      </c>
      <c r="C227" t="s">
        <v>22</v>
      </c>
      <c r="D227" t="s">
        <v>23</v>
      </c>
      <c r="E227" t="s">
        <v>23</v>
      </c>
      <c r="F227">
        <v>2020</v>
      </c>
      <c r="G227">
        <v>28</v>
      </c>
      <c r="H227" s="28">
        <v>3760</v>
      </c>
      <c r="I227" s="28">
        <v>1053</v>
      </c>
      <c r="J227">
        <v>382</v>
      </c>
    </row>
    <row r="228" spans="1:10" x14ac:dyDescent="0.2">
      <c r="A228" t="s">
        <v>486</v>
      </c>
      <c r="B228">
        <v>713940</v>
      </c>
      <c r="C228" t="s">
        <v>22</v>
      </c>
      <c r="D228" t="s">
        <v>23</v>
      </c>
      <c r="E228" t="s">
        <v>23</v>
      </c>
      <c r="F228">
        <v>2020</v>
      </c>
      <c r="G228">
        <v>7</v>
      </c>
      <c r="H228">
        <v>808</v>
      </c>
      <c r="I228">
        <v>234</v>
      </c>
      <c r="J228">
        <v>110</v>
      </c>
    </row>
    <row r="229" spans="1:10" x14ac:dyDescent="0.2">
      <c r="A229" t="s">
        <v>488</v>
      </c>
      <c r="B229">
        <v>713940</v>
      </c>
      <c r="C229" t="s">
        <v>22</v>
      </c>
      <c r="D229" t="s">
        <v>23</v>
      </c>
      <c r="E229" t="s">
        <v>23</v>
      </c>
      <c r="F229">
        <v>2020</v>
      </c>
      <c r="G229">
        <v>9</v>
      </c>
      <c r="H229" s="28">
        <v>1021</v>
      </c>
      <c r="I229">
        <v>249</v>
      </c>
      <c r="J229">
        <v>61</v>
      </c>
    </row>
    <row r="230" spans="1:10" x14ac:dyDescent="0.2">
      <c r="A230" t="s">
        <v>490</v>
      </c>
      <c r="B230">
        <v>713940</v>
      </c>
      <c r="C230" t="s">
        <v>22</v>
      </c>
      <c r="D230" t="s">
        <v>23</v>
      </c>
      <c r="E230" t="s">
        <v>23</v>
      </c>
      <c r="F230">
        <v>2020</v>
      </c>
      <c r="G230">
        <v>12</v>
      </c>
      <c r="H230" s="28">
        <v>1032</v>
      </c>
      <c r="I230">
        <v>304</v>
      </c>
      <c r="J230">
        <v>87</v>
      </c>
    </row>
    <row r="231" spans="1:10" x14ac:dyDescent="0.2">
      <c r="A231" t="s">
        <v>492</v>
      </c>
      <c r="B231">
        <v>713940</v>
      </c>
      <c r="C231" t="s">
        <v>22</v>
      </c>
      <c r="D231" t="s">
        <v>23</v>
      </c>
      <c r="E231" t="s">
        <v>23</v>
      </c>
      <c r="F231">
        <v>2020</v>
      </c>
      <c r="G231">
        <v>3</v>
      </c>
      <c r="H231">
        <v>134</v>
      </c>
      <c r="I231">
        <v>30</v>
      </c>
      <c r="J231">
        <v>8</v>
      </c>
    </row>
    <row r="232" spans="1:10" x14ac:dyDescent="0.2">
      <c r="A232" t="s">
        <v>494</v>
      </c>
      <c r="B232">
        <v>713940</v>
      </c>
      <c r="C232" t="s">
        <v>22</v>
      </c>
      <c r="D232" t="s">
        <v>23</v>
      </c>
      <c r="E232" t="s">
        <v>23</v>
      </c>
      <c r="F232">
        <v>2020</v>
      </c>
      <c r="G232">
        <v>3</v>
      </c>
      <c r="H232">
        <v>173</v>
      </c>
      <c r="I232">
        <v>50</v>
      </c>
      <c r="J232">
        <v>20</v>
      </c>
    </row>
    <row r="233" spans="1:10" x14ac:dyDescent="0.2">
      <c r="A233" t="s">
        <v>496</v>
      </c>
      <c r="B233">
        <v>713940</v>
      </c>
      <c r="C233" t="s">
        <v>22</v>
      </c>
      <c r="D233" t="s">
        <v>23</v>
      </c>
      <c r="E233" t="s">
        <v>23</v>
      </c>
      <c r="F233">
        <v>2020</v>
      </c>
      <c r="G233">
        <v>3</v>
      </c>
      <c r="H233">
        <v>183</v>
      </c>
      <c r="I233">
        <v>60</v>
      </c>
      <c r="J233">
        <v>13</v>
      </c>
    </row>
    <row r="234" spans="1:10" x14ac:dyDescent="0.2">
      <c r="A234" t="s">
        <v>498</v>
      </c>
      <c r="B234">
        <v>713940</v>
      </c>
      <c r="C234" t="s">
        <v>22</v>
      </c>
      <c r="D234" t="s">
        <v>23</v>
      </c>
      <c r="E234" t="s">
        <v>23</v>
      </c>
      <c r="F234">
        <v>2020</v>
      </c>
      <c r="G234">
        <v>3</v>
      </c>
      <c r="H234">
        <v>136</v>
      </c>
      <c r="I234">
        <v>33</v>
      </c>
      <c r="J234">
        <v>11</v>
      </c>
    </row>
    <row r="235" spans="1:10" x14ac:dyDescent="0.2">
      <c r="A235" t="s">
        <v>500</v>
      </c>
      <c r="B235">
        <v>713940</v>
      </c>
      <c r="C235" t="s">
        <v>22</v>
      </c>
      <c r="D235" t="s">
        <v>23</v>
      </c>
      <c r="E235" t="s">
        <v>23</v>
      </c>
      <c r="F235">
        <v>2020</v>
      </c>
      <c r="G235">
        <v>3</v>
      </c>
      <c r="H235">
        <v>185</v>
      </c>
      <c r="I235">
        <v>56</v>
      </c>
      <c r="J235">
        <v>21</v>
      </c>
    </row>
    <row r="236" spans="1:10" x14ac:dyDescent="0.2">
      <c r="A236" t="s">
        <v>502</v>
      </c>
      <c r="B236">
        <v>713940</v>
      </c>
      <c r="C236" t="s">
        <v>22</v>
      </c>
      <c r="D236" t="s">
        <v>23</v>
      </c>
      <c r="E236" t="s">
        <v>23</v>
      </c>
      <c r="F236">
        <v>2020</v>
      </c>
      <c r="G236">
        <v>14</v>
      </c>
      <c r="H236" s="28">
        <v>4898</v>
      </c>
      <c r="I236" s="28">
        <v>1444</v>
      </c>
      <c r="J236">
        <v>621</v>
      </c>
    </row>
    <row r="237" spans="1:10" x14ac:dyDescent="0.2">
      <c r="A237" t="s">
        <v>504</v>
      </c>
      <c r="B237">
        <v>713940</v>
      </c>
      <c r="C237" t="s">
        <v>22</v>
      </c>
      <c r="D237" t="s">
        <v>23</v>
      </c>
      <c r="E237" t="s">
        <v>23</v>
      </c>
      <c r="F237">
        <v>2020</v>
      </c>
      <c r="G237">
        <v>9</v>
      </c>
      <c r="H237">
        <v>787</v>
      </c>
      <c r="I237">
        <v>257</v>
      </c>
      <c r="J237">
        <v>97</v>
      </c>
    </row>
    <row r="238" spans="1:10" x14ac:dyDescent="0.2">
      <c r="A238" t="s">
        <v>506</v>
      </c>
      <c r="B238">
        <v>713940</v>
      </c>
      <c r="C238" t="s">
        <v>22</v>
      </c>
      <c r="D238" t="s">
        <v>23</v>
      </c>
      <c r="E238" t="s">
        <v>23</v>
      </c>
      <c r="F238">
        <v>2020</v>
      </c>
      <c r="G238">
        <v>4</v>
      </c>
      <c r="H238">
        <v>195</v>
      </c>
      <c r="I238">
        <v>79</v>
      </c>
      <c r="J238">
        <v>24</v>
      </c>
    </row>
    <row r="239" spans="1:10" x14ac:dyDescent="0.2">
      <c r="A239" t="s">
        <v>508</v>
      </c>
      <c r="B239">
        <v>713940</v>
      </c>
      <c r="C239" t="s">
        <v>22</v>
      </c>
      <c r="D239" t="s">
        <v>23</v>
      </c>
      <c r="E239" t="s">
        <v>23</v>
      </c>
      <c r="F239">
        <v>2020</v>
      </c>
      <c r="G239">
        <v>3</v>
      </c>
      <c r="H239">
        <v>303</v>
      </c>
      <c r="I239">
        <v>88</v>
      </c>
      <c r="J239">
        <v>39</v>
      </c>
    </row>
    <row r="240" spans="1:10" x14ac:dyDescent="0.2">
      <c r="A240" t="s">
        <v>510</v>
      </c>
      <c r="B240">
        <v>713940</v>
      </c>
      <c r="C240" t="s">
        <v>22</v>
      </c>
      <c r="D240" t="s">
        <v>23</v>
      </c>
      <c r="E240" t="s">
        <v>23</v>
      </c>
      <c r="F240">
        <v>2020</v>
      </c>
      <c r="G240">
        <v>3</v>
      </c>
      <c r="H240">
        <v>53</v>
      </c>
      <c r="I240">
        <v>3</v>
      </c>
      <c r="J240">
        <v>1</v>
      </c>
    </row>
    <row r="241" spans="1:10" x14ac:dyDescent="0.2">
      <c r="A241" t="s">
        <v>512</v>
      </c>
      <c r="B241">
        <v>713940</v>
      </c>
      <c r="C241" t="s">
        <v>22</v>
      </c>
      <c r="D241" t="s">
        <v>23</v>
      </c>
      <c r="E241" t="s">
        <v>23</v>
      </c>
      <c r="F241">
        <v>2020</v>
      </c>
      <c r="G241">
        <v>9</v>
      </c>
      <c r="H241">
        <v>480</v>
      </c>
      <c r="I241">
        <v>82</v>
      </c>
      <c r="J241">
        <v>27</v>
      </c>
    </row>
    <row r="242" spans="1:10" x14ac:dyDescent="0.2">
      <c r="A242" t="s">
        <v>514</v>
      </c>
      <c r="B242">
        <v>713940</v>
      </c>
      <c r="C242" t="s">
        <v>22</v>
      </c>
      <c r="D242" t="s">
        <v>23</v>
      </c>
      <c r="E242" t="s">
        <v>23</v>
      </c>
      <c r="F242">
        <v>2020</v>
      </c>
      <c r="G242">
        <v>4</v>
      </c>
      <c r="H242">
        <v>463</v>
      </c>
      <c r="I242">
        <v>113</v>
      </c>
      <c r="J242">
        <v>52</v>
      </c>
    </row>
    <row r="243" spans="1:10" x14ac:dyDescent="0.2">
      <c r="A243" t="s">
        <v>516</v>
      </c>
      <c r="B243">
        <v>713940</v>
      </c>
      <c r="C243" t="s">
        <v>22</v>
      </c>
      <c r="D243" t="s">
        <v>23</v>
      </c>
      <c r="E243" t="s">
        <v>23</v>
      </c>
      <c r="F243">
        <v>2020</v>
      </c>
      <c r="G243">
        <v>4</v>
      </c>
      <c r="H243">
        <v>426</v>
      </c>
      <c r="I243">
        <v>97</v>
      </c>
      <c r="J243">
        <v>46</v>
      </c>
    </row>
    <row r="244" spans="1:10" x14ac:dyDescent="0.2">
      <c r="A244" t="s">
        <v>518</v>
      </c>
      <c r="B244">
        <v>713940</v>
      </c>
      <c r="C244" t="s">
        <v>22</v>
      </c>
      <c r="D244" t="s">
        <v>23</v>
      </c>
      <c r="E244" t="s">
        <v>23</v>
      </c>
      <c r="F244">
        <v>2020</v>
      </c>
      <c r="G244">
        <v>4</v>
      </c>
      <c r="H244">
        <v>214</v>
      </c>
      <c r="I244">
        <v>39</v>
      </c>
      <c r="J244">
        <v>7</v>
      </c>
    </row>
    <row r="245" spans="1:10" x14ac:dyDescent="0.2">
      <c r="A245" t="s">
        <v>520</v>
      </c>
      <c r="B245">
        <v>713940</v>
      </c>
      <c r="C245" t="s">
        <v>22</v>
      </c>
      <c r="D245" t="s">
        <v>23</v>
      </c>
      <c r="E245" t="s">
        <v>23</v>
      </c>
      <c r="F245">
        <v>2020</v>
      </c>
      <c r="G245">
        <v>4</v>
      </c>
      <c r="H245" s="28">
        <v>1126</v>
      </c>
      <c r="I245">
        <v>331</v>
      </c>
      <c r="J245">
        <v>125</v>
      </c>
    </row>
    <row r="246" spans="1:10" x14ac:dyDescent="0.2">
      <c r="A246" t="s">
        <v>522</v>
      </c>
      <c r="B246">
        <v>713940</v>
      </c>
      <c r="C246" t="s">
        <v>22</v>
      </c>
      <c r="D246" t="s">
        <v>23</v>
      </c>
      <c r="E246" t="s">
        <v>23</v>
      </c>
      <c r="F246">
        <v>2020</v>
      </c>
      <c r="G246">
        <v>9</v>
      </c>
      <c r="H246" s="28">
        <v>1202</v>
      </c>
      <c r="I246">
        <v>343</v>
      </c>
      <c r="J246">
        <v>123</v>
      </c>
    </row>
    <row r="247" spans="1:10" x14ac:dyDescent="0.2">
      <c r="A247" t="s">
        <v>524</v>
      </c>
      <c r="B247">
        <v>713940</v>
      </c>
      <c r="C247" t="s">
        <v>22</v>
      </c>
      <c r="D247" t="s">
        <v>23</v>
      </c>
      <c r="E247" t="s">
        <v>23</v>
      </c>
      <c r="F247">
        <v>2020</v>
      </c>
      <c r="G247">
        <v>10</v>
      </c>
      <c r="H247" s="28">
        <v>1133</v>
      </c>
      <c r="I247">
        <v>263</v>
      </c>
      <c r="J247">
        <v>113</v>
      </c>
    </row>
    <row r="248" spans="1:10" x14ac:dyDescent="0.2">
      <c r="A248" t="s">
        <v>526</v>
      </c>
      <c r="B248">
        <v>713940</v>
      </c>
      <c r="C248" t="s">
        <v>22</v>
      </c>
      <c r="D248" t="s">
        <v>23</v>
      </c>
      <c r="E248" t="s">
        <v>23</v>
      </c>
      <c r="F248">
        <v>2020</v>
      </c>
      <c r="G248">
        <v>46</v>
      </c>
      <c r="H248" s="28">
        <v>16001</v>
      </c>
      <c r="I248" s="28">
        <v>6413</v>
      </c>
      <c r="J248" s="28">
        <v>1374</v>
      </c>
    </row>
    <row r="249" spans="1:10" x14ac:dyDescent="0.2">
      <c r="A249" t="s">
        <v>528</v>
      </c>
      <c r="B249">
        <v>713940</v>
      </c>
      <c r="C249" t="s">
        <v>22</v>
      </c>
      <c r="D249" t="s">
        <v>23</v>
      </c>
      <c r="E249" t="s">
        <v>23</v>
      </c>
      <c r="F249">
        <v>2020</v>
      </c>
      <c r="G249">
        <v>4</v>
      </c>
      <c r="H249" s="28">
        <v>1701</v>
      </c>
      <c r="I249">
        <v>449</v>
      </c>
      <c r="J249">
        <v>68</v>
      </c>
    </row>
    <row r="250" spans="1:10" x14ac:dyDescent="0.2">
      <c r="A250" t="s">
        <v>530</v>
      </c>
      <c r="B250">
        <v>713940</v>
      </c>
      <c r="C250" t="s">
        <v>22</v>
      </c>
      <c r="D250" t="s">
        <v>23</v>
      </c>
      <c r="E250" t="s">
        <v>23</v>
      </c>
      <c r="F250">
        <v>2020</v>
      </c>
      <c r="G250">
        <v>29</v>
      </c>
      <c r="H250" s="28">
        <v>3392</v>
      </c>
      <c r="I250" s="28">
        <v>1127</v>
      </c>
      <c r="J250">
        <v>276</v>
      </c>
    </row>
    <row r="251" spans="1:10" x14ac:dyDescent="0.2">
      <c r="A251" t="s">
        <v>532</v>
      </c>
      <c r="B251">
        <v>713940</v>
      </c>
      <c r="C251" t="s">
        <v>22</v>
      </c>
      <c r="D251" t="s">
        <v>23</v>
      </c>
      <c r="E251" t="s">
        <v>23</v>
      </c>
      <c r="F251">
        <v>2020</v>
      </c>
      <c r="G251">
        <v>75</v>
      </c>
      <c r="H251" s="28">
        <v>15846</v>
      </c>
      <c r="I251" s="28">
        <v>4709</v>
      </c>
      <c r="J251" s="28">
        <v>1581</v>
      </c>
    </row>
    <row r="252" spans="1:10" x14ac:dyDescent="0.2">
      <c r="A252" t="s">
        <v>534</v>
      </c>
      <c r="B252">
        <v>713940</v>
      </c>
      <c r="C252" t="s">
        <v>22</v>
      </c>
      <c r="D252" t="s">
        <v>23</v>
      </c>
      <c r="E252" t="s">
        <v>23</v>
      </c>
      <c r="F252">
        <v>2020</v>
      </c>
      <c r="G252">
        <v>7</v>
      </c>
      <c r="H252">
        <v>945</v>
      </c>
      <c r="I252">
        <v>273</v>
      </c>
      <c r="J252">
        <v>146</v>
      </c>
    </row>
    <row r="253" spans="1:10" x14ac:dyDescent="0.2">
      <c r="A253" t="s">
        <v>536</v>
      </c>
      <c r="B253">
        <v>713940</v>
      </c>
      <c r="C253" t="s">
        <v>22</v>
      </c>
      <c r="D253" t="s">
        <v>23</v>
      </c>
      <c r="E253" t="s">
        <v>23</v>
      </c>
      <c r="F253">
        <v>2020</v>
      </c>
      <c r="G253">
        <v>8</v>
      </c>
      <c r="H253" s="28">
        <v>5241</v>
      </c>
      <c r="I253" s="28">
        <v>1483</v>
      </c>
      <c r="J253">
        <v>322</v>
      </c>
    </row>
    <row r="254" spans="1:10" x14ac:dyDescent="0.2">
      <c r="A254" t="s">
        <v>538</v>
      </c>
      <c r="B254">
        <v>713940</v>
      </c>
      <c r="C254" t="s">
        <v>22</v>
      </c>
      <c r="D254" t="s">
        <v>23</v>
      </c>
      <c r="E254" t="s">
        <v>23</v>
      </c>
      <c r="F254">
        <v>2020</v>
      </c>
      <c r="G254">
        <v>7</v>
      </c>
      <c r="H254">
        <v>904</v>
      </c>
      <c r="I254">
        <v>247</v>
      </c>
      <c r="J254">
        <v>77</v>
      </c>
    </row>
    <row r="255" spans="1:10" x14ac:dyDescent="0.2">
      <c r="A255" t="s">
        <v>540</v>
      </c>
      <c r="B255">
        <v>713940</v>
      </c>
      <c r="C255" t="s">
        <v>22</v>
      </c>
      <c r="D255" t="s">
        <v>23</v>
      </c>
      <c r="E255" t="s">
        <v>23</v>
      </c>
      <c r="F255">
        <v>2020</v>
      </c>
      <c r="G255">
        <v>8</v>
      </c>
      <c r="H255" s="28">
        <v>3180</v>
      </c>
      <c r="I255">
        <v>937</v>
      </c>
      <c r="J255">
        <v>494</v>
      </c>
    </row>
    <row r="256" spans="1:10" x14ac:dyDescent="0.2">
      <c r="A256" t="s">
        <v>542</v>
      </c>
      <c r="B256">
        <v>713940</v>
      </c>
      <c r="C256" t="s">
        <v>22</v>
      </c>
      <c r="D256" t="s">
        <v>23</v>
      </c>
      <c r="E256" t="s">
        <v>23</v>
      </c>
      <c r="F256">
        <v>2020</v>
      </c>
      <c r="G256">
        <v>11</v>
      </c>
      <c r="H256" s="28">
        <v>1836</v>
      </c>
      <c r="I256">
        <v>635</v>
      </c>
      <c r="J256">
        <v>259</v>
      </c>
    </row>
    <row r="257" spans="1:10" x14ac:dyDescent="0.2">
      <c r="A257" t="s">
        <v>544</v>
      </c>
      <c r="B257">
        <v>713940</v>
      </c>
      <c r="C257" t="s">
        <v>22</v>
      </c>
      <c r="D257" t="s">
        <v>23</v>
      </c>
      <c r="E257" t="s">
        <v>23</v>
      </c>
      <c r="F257">
        <v>2020</v>
      </c>
      <c r="G257">
        <v>4</v>
      </c>
      <c r="H257">
        <v>470</v>
      </c>
      <c r="I257">
        <v>125</v>
      </c>
      <c r="J257">
        <v>62</v>
      </c>
    </row>
    <row r="258" spans="1:10" x14ac:dyDescent="0.2">
      <c r="A258" t="s">
        <v>546</v>
      </c>
      <c r="B258">
        <v>713940</v>
      </c>
      <c r="C258" t="s">
        <v>22</v>
      </c>
      <c r="D258" t="s">
        <v>23</v>
      </c>
      <c r="E258" t="s">
        <v>23</v>
      </c>
      <c r="F258">
        <v>2020</v>
      </c>
      <c r="G258">
        <v>3</v>
      </c>
      <c r="H258">
        <v>160</v>
      </c>
      <c r="I258">
        <v>20</v>
      </c>
      <c r="J258">
        <v>4</v>
      </c>
    </row>
    <row r="259" spans="1:10" x14ac:dyDescent="0.2">
      <c r="A259" t="s">
        <v>548</v>
      </c>
      <c r="B259">
        <v>713940</v>
      </c>
      <c r="C259" t="s">
        <v>22</v>
      </c>
      <c r="D259" t="s">
        <v>23</v>
      </c>
      <c r="E259" t="s">
        <v>23</v>
      </c>
      <c r="F259">
        <v>2020</v>
      </c>
      <c r="G259">
        <v>29</v>
      </c>
      <c r="H259" s="28">
        <v>4392</v>
      </c>
      <c r="I259" s="28">
        <v>1185</v>
      </c>
      <c r="J259">
        <v>320</v>
      </c>
    </row>
    <row r="260" spans="1:10" x14ac:dyDescent="0.2">
      <c r="A260" t="s">
        <v>550</v>
      </c>
      <c r="B260">
        <v>713940</v>
      </c>
      <c r="C260" t="s">
        <v>22</v>
      </c>
      <c r="D260" t="s">
        <v>23</v>
      </c>
      <c r="E260" t="s">
        <v>23</v>
      </c>
      <c r="F260">
        <v>2020</v>
      </c>
      <c r="G260">
        <v>5</v>
      </c>
      <c r="H260">
        <v>591</v>
      </c>
      <c r="I260">
        <v>180</v>
      </c>
      <c r="J260">
        <v>62</v>
      </c>
    </row>
    <row r="261" spans="1:10" x14ac:dyDescent="0.2">
      <c r="A261" t="s">
        <v>552</v>
      </c>
      <c r="B261">
        <v>713940</v>
      </c>
      <c r="C261" t="s">
        <v>22</v>
      </c>
      <c r="D261" t="s">
        <v>23</v>
      </c>
      <c r="E261" t="s">
        <v>23</v>
      </c>
      <c r="F261">
        <v>2020</v>
      </c>
      <c r="G261">
        <v>3</v>
      </c>
      <c r="H261">
        <v>462</v>
      </c>
      <c r="I261">
        <v>133</v>
      </c>
      <c r="J261">
        <v>68</v>
      </c>
    </row>
    <row r="262" spans="1:10" x14ac:dyDescent="0.2">
      <c r="A262" t="s">
        <v>554</v>
      </c>
      <c r="B262">
        <v>713940</v>
      </c>
      <c r="C262" t="s">
        <v>22</v>
      </c>
      <c r="D262" t="s">
        <v>23</v>
      </c>
      <c r="E262" t="s">
        <v>23</v>
      </c>
      <c r="F262">
        <v>2020</v>
      </c>
      <c r="G262">
        <v>11</v>
      </c>
      <c r="H262">
        <v>883</v>
      </c>
      <c r="I262">
        <v>229</v>
      </c>
      <c r="J262">
        <v>137</v>
      </c>
    </row>
    <row r="263" spans="1:10" x14ac:dyDescent="0.2">
      <c r="A263" t="s">
        <v>556</v>
      </c>
      <c r="B263">
        <v>713940</v>
      </c>
      <c r="C263" t="s">
        <v>22</v>
      </c>
      <c r="D263" t="s">
        <v>23</v>
      </c>
      <c r="E263" t="s">
        <v>23</v>
      </c>
      <c r="F263">
        <v>2020</v>
      </c>
      <c r="G263">
        <v>3</v>
      </c>
      <c r="H263">
        <v>239</v>
      </c>
      <c r="I263">
        <v>69</v>
      </c>
      <c r="J263">
        <v>21</v>
      </c>
    </row>
    <row r="264" spans="1:10" x14ac:dyDescent="0.2">
      <c r="A264" t="s">
        <v>558</v>
      </c>
      <c r="B264">
        <v>713940</v>
      </c>
      <c r="C264" t="s">
        <v>22</v>
      </c>
      <c r="D264" t="s">
        <v>23</v>
      </c>
      <c r="E264" t="s">
        <v>23</v>
      </c>
      <c r="F264">
        <v>2020</v>
      </c>
      <c r="G264">
        <v>8</v>
      </c>
      <c r="H264" s="28">
        <v>1608</v>
      </c>
      <c r="I264">
        <v>449</v>
      </c>
      <c r="J264">
        <v>162</v>
      </c>
    </row>
    <row r="265" spans="1:10" x14ac:dyDescent="0.2">
      <c r="A265" t="s">
        <v>560</v>
      </c>
      <c r="B265">
        <v>713940</v>
      </c>
      <c r="C265" t="s">
        <v>22</v>
      </c>
      <c r="D265" t="s">
        <v>23</v>
      </c>
      <c r="E265" t="s">
        <v>23</v>
      </c>
      <c r="F265">
        <v>2020</v>
      </c>
      <c r="G265">
        <v>24</v>
      </c>
      <c r="H265" s="28">
        <v>2096</v>
      </c>
      <c r="I265">
        <v>756</v>
      </c>
      <c r="J265">
        <v>354</v>
      </c>
    </row>
    <row r="266" spans="1:10" x14ac:dyDescent="0.2">
      <c r="A266" t="s">
        <v>562</v>
      </c>
      <c r="B266">
        <v>713940</v>
      </c>
      <c r="C266" t="s">
        <v>22</v>
      </c>
      <c r="D266" t="s">
        <v>23</v>
      </c>
      <c r="E266" t="s">
        <v>23</v>
      </c>
      <c r="F266">
        <v>2020</v>
      </c>
      <c r="G266">
        <v>5</v>
      </c>
      <c r="H266">
        <v>347</v>
      </c>
      <c r="I266">
        <v>95</v>
      </c>
      <c r="J266">
        <v>47</v>
      </c>
    </row>
    <row r="267" spans="1:10" x14ac:dyDescent="0.2">
      <c r="A267" t="s">
        <v>564</v>
      </c>
      <c r="B267">
        <v>713940</v>
      </c>
      <c r="C267" t="s">
        <v>22</v>
      </c>
      <c r="D267" t="s">
        <v>23</v>
      </c>
      <c r="E267" t="s">
        <v>23</v>
      </c>
      <c r="F267">
        <v>2020</v>
      </c>
      <c r="G267">
        <v>5</v>
      </c>
      <c r="H267" s="28">
        <v>1249</v>
      </c>
      <c r="I267">
        <v>360</v>
      </c>
      <c r="J267">
        <v>215</v>
      </c>
    </row>
    <row r="268" spans="1:10" x14ac:dyDescent="0.2">
      <c r="A268" t="s">
        <v>566</v>
      </c>
      <c r="B268">
        <v>713940</v>
      </c>
      <c r="C268" t="s">
        <v>22</v>
      </c>
      <c r="D268" t="s">
        <v>23</v>
      </c>
      <c r="E268" t="s">
        <v>23</v>
      </c>
      <c r="F268">
        <v>2020</v>
      </c>
      <c r="G268">
        <v>584</v>
      </c>
      <c r="H268" s="28">
        <v>231293</v>
      </c>
      <c r="I268" s="28">
        <v>79536</v>
      </c>
      <c r="J268" s="28">
        <v>15878</v>
      </c>
    </row>
    <row r="269" spans="1:10" x14ac:dyDescent="0.2">
      <c r="A269" t="s">
        <v>569</v>
      </c>
      <c r="B269">
        <v>713940</v>
      </c>
      <c r="C269" t="s">
        <v>22</v>
      </c>
      <c r="D269" t="s">
        <v>23</v>
      </c>
      <c r="E269" t="s">
        <v>23</v>
      </c>
      <c r="F269">
        <v>2020</v>
      </c>
      <c r="G269">
        <v>10</v>
      </c>
      <c r="H269" s="28">
        <v>2732</v>
      </c>
      <c r="I269">
        <v>924</v>
      </c>
      <c r="J269">
        <v>387</v>
      </c>
    </row>
    <row r="270" spans="1:10" x14ac:dyDescent="0.2">
      <c r="A270" t="s">
        <v>571</v>
      </c>
      <c r="B270">
        <v>713940</v>
      </c>
      <c r="C270" t="s">
        <v>22</v>
      </c>
      <c r="D270" t="s">
        <v>23</v>
      </c>
      <c r="E270" t="s">
        <v>23</v>
      </c>
      <c r="F270">
        <v>2020</v>
      </c>
      <c r="G270">
        <v>191</v>
      </c>
      <c r="H270" s="28">
        <v>57740</v>
      </c>
      <c r="I270" s="28">
        <v>17770</v>
      </c>
      <c r="J270" s="28">
        <v>4575</v>
      </c>
    </row>
    <row r="271" spans="1:10" x14ac:dyDescent="0.2">
      <c r="A271" t="s">
        <v>573</v>
      </c>
      <c r="B271">
        <v>713940</v>
      </c>
      <c r="C271" t="s">
        <v>22</v>
      </c>
      <c r="D271" t="s">
        <v>23</v>
      </c>
      <c r="E271" t="s">
        <v>23</v>
      </c>
      <c r="F271">
        <v>2020</v>
      </c>
      <c r="G271">
        <v>4</v>
      </c>
      <c r="H271">
        <v>20</v>
      </c>
      <c r="I271">
        <v>7</v>
      </c>
      <c r="J271">
        <v>4</v>
      </c>
    </row>
    <row r="272" spans="1:10" x14ac:dyDescent="0.2">
      <c r="A272" t="s">
        <v>575</v>
      </c>
      <c r="B272">
        <v>713940</v>
      </c>
      <c r="C272" t="s">
        <v>22</v>
      </c>
      <c r="D272" t="s">
        <v>23</v>
      </c>
      <c r="E272" t="s">
        <v>23</v>
      </c>
      <c r="F272">
        <v>2020</v>
      </c>
      <c r="G272">
        <v>3</v>
      </c>
      <c r="H272">
        <v>56</v>
      </c>
      <c r="I272">
        <v>33</v>
      </c>
      <c r="J272">
        <v>26</v>
      </c>
    </row>
    <row r="273" spans="1:10" x14ac:dyDescent="0.2">
      <c r="A273" t="s">
        <v>577</v>
      </c>
      <c r="B273">
        <v>713940</v>
      </c>
      <c r="C273" t="s">
        <v>22</v>
      </c>
      <c r="D273" t="s">
        <v>23</v>
      </c>
      <c r="E273" t="s">
        <v>23</v>
      </c>
      <c r="F273">
        <v>2020</v>
      </c>
      <c r="G273">
        <v>6</v>
      </c>
      <c r="H273" s="28">
        <v>1025</v>
      </c>
      <c r="I273">
        <v>281</v>
      </c>
      <c r="J273">
        <v>140</v>
      </c>
    </row>
    <row r="274" spans="1:10" x14ac:dyDescent="0.2">
      <c r="A274" t="s">
        <v>579</v>
      </c>
      <c r="B274">
        <v>713940</v>
      </c>
      <c r="C274" t="s">
        <v>22</v>
      </c>
      <c r="D274" t="s">
        <v>23</v>
      </c>
      <c r="E274" t="s">
        <v>23</v>
      </c>
      <c r="F274">
        <v>2020</v>
      </c>
      <c r="G274">
        <v>12</v>
      </c>
      <c r="H274" s="28">
        <v>1803</v>
      </c>
      <c r="I274">
        <v>384</v>
      </c>
      <c r="J274">
        <v>121</v>
      </c>
    </row>
    <row r="275" spans="1:10" x14ac:dyDescent="0.2">
      <c r="A275" t="s">
        <v>581</v>
      </c>
      <c r="B275">
        <v>713940</v>
      </c>
      <c r="C275" t="s">
        <v>22</v>
      </c>
      <c r="D275" t="s">
        <v>23</v>
      </c>
      <c r="E275" t="s">
        <v>23</v>
      </c>
      <c r="F275">
        <v>2020</v>
      </c>
      <c r="G275">
        <v>4</v>
      </c>
      <c r="H275">
        <v>375</v>
      </c>
      <c r="I275">
        <v>114</v>
      </c>
      <c r="J275">
        <v>76</v>
      </c>
    </row>
    <row r="276" spans="1:10" x14ac:dyDescent="0.2">
      <c r="A276" t="s">
        <v>583</v>
      </c>
      <c r="B276">
        <v>713940</v>
      </c>
      <c r="C276" t="s">
        <v>22</v>
      </c>
      <c r="D276" t="s">
        <v>23</v>
      </c>
      <c r="E276" t="s">
        <v>23</v>
      </c>
      <c r="F276">
        <v>2020</v>
      </c>
      <c r="G276">
        <v>4</v>
      </c>
      <c r="H276">
        <v>483</v>
      </c>
      <c r="I276">
        <v>146</v>
      </c>
      <c r="J276">
        <v>61</v>
      </c>
    </row>
    <row r="277" spans="1:10" x14ac:dyDescent="0.2">
      <c r="A277" t="s">
        <v>585</v>
      </c>
      <c r="B277">
        <v>713940</v>
      </c>
      <c r="C277" t="s">
        <v>22</v>
      </c>
      <c r="D277" t="s">
        <v>23</v>
      </c>
      <c r="E277" t="s">
        <v>23</v>
      </c>
      <c r="F277">
        <v>2020</v>
      </c>
      <c r="G277">
        <v>5</v>
      </c>
      <c r="H277">
        <v>171</v>
      </c>
      <c r="I277">
        <v>27</v>
      </c>
      <c r="J277">
        <v>11</v>
      </c>
    </row>
    <row r="278" spans="1:10" x14ac:dyDescent="0.2">
      <c r="A278" t="s">
        <v>587</v>
      </c>
      <c r="B278">
        <v>713940</v>
      </c>
      <c r="C278" t="s">
        <v>22</v>
      </c>
      <c r="D278" t="s">
        <v>23</v>
      </c>
      <c r="E278" t="s">
        <v>23</v>
      </c>
      <c r="F278">
        <v>2020</v>
      </c>
      <c r="G278">
        <v>63</v>
      </c>
      <c r="H278" s="28">
        <v>11977</v>
      </c>
      <c r="I278" s="28">
        <v>3670</v>
      </c>
      <c r="J278">
        <v>970</v>
      </c>
    </row>
    <row r="279" spans="1:10" x14ac:dyDescent="0.2">
      <c r="A279" t="s">
        <v>589</v>
      </c>
      <c r="B279">
        <v>713940</v>
      </c>
      <c r="C279" t="s">
        <v>22</v>
      </c>
      <c r="D279" t="s">
        <v>23</v>
      </c>
      <c r="E279" t="s">
        <v>23</v>
      </c>
      <c r="F279">
        <v>2020</v>
      </c>
      <c r="G279">
        <v>10</v>
      </c>
      <c r="H279" s="28">
        <v>3755</v>
      </c>
      <c r="I279">
        <v>970</v>
      </c>
      <c r="J279">
        <v>310</v>
      </c>
    </row>
    <row r="280" spans="1:10" x14ac:dyDescent="0.2">
      <c r="A280" t="s">
        <v>591</v>
      </c>
      <c r="B280">
        <v>713940</v>
      </c>
      <c r="C280" t="s">
        <v>22</v>
      </c>
      <c r="D280" t="s">
        <v>23</v>
      </c>
      <c r="E280" t="s">
        <v>23</v>
      </c>
      <c r="F280">
        <v>2020</v>
      </c>
      <c r="G280">
        <v>17</v>
      </c>
      <c r="H280" s="28">
        <v>3150</v>
      </c>
      <c r="I280">
        <v>980</v>
      </c>
      <c r="J280">
        <v>371</v>
      </c>
    </row>
    <row r="281" spans="1:10" x14ac:dyDescent="0.2">
      <c r="A281" t="s">
        <v>593</v>
      </c>
      <c r="B281">
        <v>713940</v>
      </c>
      <c r="C281" t="s">
        <v>22</v>
      </c>
      <c r="D281" t="s">
        <v>23</v>
      </c>
      <c r="E281" t="s">
        <v>23</v>
      </c>
      <c r="F281">
        <v>2020</v>
      </c>
      <c r="G281">
        <v>5</v>
      </c>
      <c r="H281" s="28">
        <v>1037</v>
      </c>
      <c r="I281">
        <v>297</v>
      </c>
      <c r="J281">
        <v>95</v>
      </c>
    </row>
    <row r="282" spans="1:10" x14ac:dyDescent="0.2">
      <c r="A282" t="s">
        <v>595</v>
      </c>
      <c r="B282">
        <v>713940</v>
      </c>
      <c r="C282" t="s">
        <v>22</v>
      </c>
      <c r="D282" t="s">
        <v>23</v>
      </c>
      <c r="E282" t="s">
        <v>23</v>
      </c>
      <c r="F282">
        <v>2020</v>
      </c>
      <c r="G282">
        <v>147</v>
      </c>
      <c r="H282" s="28">
        <v>41948</v>
      </c>
      <c r="I282" s="28">
        <v>13098</v>
      </c>
      <c r="J282" s="28">
        <v>2787</v>
      </c>
    </row>
    <row r="283" spans="1:10" x14ac:dyDescent="0.2">
      <c r="A283" t="s">
        <v>597</v>
      </c>
      <c r="B283">
        <v>713940</v>
      </c>
      <c r="C283" t="s">
        <v>22</v>
      </c>
      <c r="D283" t="s">
        <v>23</v>
      </c>
      <c r="E283" t="s">
        <v>23</v>
      </c>
      <c r="F283">
        <v>2020</v>
      </c>
      <c r="G283">
        <v>11</v>
      </c>
      <c r="H283" s="28">
        <v>1220</v>
      </c>
      <c r="I283">
        <v>440</v>
      </c>
      <c r="J283">
        <v>222</v>
      </c>
    </row>
    <row r="284" spans="1:10" x14ac:dyDescent="0.2">
      <c r="A284" t="s">
        <v>599</v>
      </c>
      <c r="B284">
        <v>713940</v>
      </c>
      <c r="C284" t="s">
        <v>22</v>
      </c>
      <c r="D284" t="s">
        <v>23</v>
      </c>
      <c r="E284" t="s">
        <v>23</v>
      </c>
      <c r="F284">
        <v>2020</v>
      </c>
      <c r="G284">
        <v>3</v>
      </c>
      <c r="H284">
        <v>637</v>
      </c>
      <c r="I284">
        <v>171</v>
      </c>
      <c r="J284">
        <v>80</v>
      </c>
    </row>
    <row r="285" spans="1:10" x14ac:dyDescent="0.2">
      <c r="A285" t="s">
        <v>601</v>
      </c>
      <c r="B285">
        <v>713940</v>
      </c>
      <c r="C285" t="s">
        <v>22</v>
      </c>
      <c r="D285" t="s">
        <v>23</v>
      </c>
      <c r="E285" t="s">
        <v>23</v>
      </c>
      <c r="F285">
        <v>2020</v>
      </c>
      <c r="G285">
        <v>3</v>
      </c>
      <c r="H285">
        <v>504</v>
      </c>
      <c r="I285">
        <v>131</v>
      </c>
      <c r="J285">
        <v>27</v>
      </c>
    </row>
    <row r="286" spans="1:10" x14ac:dyDescent="0.2">
      <c r="A286" t="s">
        <v>603</v>
      </c>
      <c r="B286">
        <v>713940</v>
      </c>
      <c r="C286" t="s">
        <v>22</v>
      </c>
      <c r="D286" t="s">
        <v>23</v>
      </c>
      <c r="E286" t="s">
        <v>23</v>
      </c>
      <c r="F286">
        <v>2020</v>
      </c>
      <c r="G286">
        <v>43</v>
      </c>
      <c r="H286" s="28">
        <v>16145</v>
      </c>
      <c r="I286" s="28">
        <v>5119</v>
      </c>
      <c r="J286" s="28">
        <v>1534</v>
      </c>
    </row>
    <row r="287" spans="1:10" x14ac:dyDescent="0.2">
      <c r="A287" t="s">
        <v>605</v>
      </c>
      <c r="B287">
        <v>713940</v>
      </c>
      <c r="C287" t="s">
        <v>22</v>
      </c>
      <c r="D287" t="s">
        <v>23</v>
      </c>
      <c r="E287" t="s">
        <v>23</v>
      </c>
      <c r="F287">
        <v>2020</v>
      </c>
      <c r="G287">
        <v>27</v>
      </c>
      <c r="H287" s="28">
        <v>5866</v>
      </c>
      <c r="I287" s="28">
        <v>1642</v>
      </c>
      <c r="J287">
        <v>574</v>
      </c>
    </row>
    <row r="288" spans="1:10" x14ac:dyDescent="0.2">
      <c r="A288" t="s">
        <v>607</v>
      </c>
      <c r="B288">
        <v>713940</v>
      </c>
      <c r="C288" t="s">
        <v>22</v>
      </c>
      <c r="D288" t="s">
        <v>23</v>
      </c>
      <c r="E288" t="s">
        <v>23</v>
      </c>
      <c r="F288">
        <v>2020</v>
      </c>
      <c r="G288">
        <v>11</v>
      </c>
      <c r="H288" s="28">
        <v>3117</v>
      </c>
      <c r="I288">
        <v>930</v>
      </c>
      <c r="J288">
        <v>320</v>
      </c>
    </row>
    <row r="289" spans="1:10" x14ac:dyDescent="0.2">
      <c r="A289" t="s">
        <v>609</v>
      </c>
      <c r="B289">
        <v>713940</v>
      </c>
      <c r="C289" t="s">
        <v>22</v>
      </c>
      <c r="D289" t="s">
        <v>23</v>
      </c>
      <c r="E289" t="s">
        <v>23</v>
      </c>
      <c r="F289">
        <v>2020</v>
      </c>
      <c r="G289">
        <v>5</v>
      </c>
      <c r="H289">
        <v>156</v>
      </c>
      <c r="I289">
        <v>47</v>
      </c>
      <c r="J289">
        <v>24</v>
      </c>
    </row>
    <row r="290" spans="1:10" x14ac:dyDescent="0.2">
      <c r="A290" t="s">
        <v>611</v>
      </c>
      <c r="B290">
        <v>713940</v>
      </c>
      <c r="C290" t="s">
        <v>22</v>
      </c>
      <c r="D290" t="s">
        <v>23</v>
      </c>
      <c r="E290" t="s">
        <v>23</v>
      </c>
      <c r="F290">
        <v>2020</v>
      </c>
      <c r="G290">
        <v>35</v>
      </c>
      <c r="H290" s="28">
        <v>7480</v>
      </c>
      <c r="I290" s="28">
        <v>2285</v>
      </c>
      <c r="J290">
        <v>978</v>
      </c>
    </row>
    <row r="291" spans="1:10" x14ac:dyDescent="0.2">
      <c r="A291" t="s">
        <v>613</v>
      </c>
      <c r="B291">
        <v>713940</v>
      </c>
      <c r="C291" t="s">
        <v>22</v>
      </c>
      <c r="D291" t="s">
        <v>23</v>
      </c>
      <c r="E291" t="s">
        <v>23</v>
      </c>
      <c r="F291">
        <v>2020</v>
      </c>
      <c r="G291">
        <v>5</v>
      </c>
      <c r="H291">
        <v>532</v>
      </c>
      <c r="I291">
        <v>180</v>
      </c>
      <c r="J291">
        <v>61</v>
      </c>
    </row>
    <row r="292" spans="1:10" x14ac:dyDescent="0.2">
      <c r="A292" t="s">
        <v>615</v>
      </c>
      <c r="B292">
        <v>713940</v>
      </c>
      <c r="C292" t="s">
        <v>22</v>
      </c>
      <c r="D292" t="s">
        <v>23</v>
      </c>
      <c r="E292" t="s">
        <v>23</v>
      </c>
      <c r="F292">
        <v>2020</v>
      </c>
      <c r="G292">
        <v>9</v>
      </c>
      <c r="H292">
        <v>847</v>
      </c>
      <c r="I292">
        <v>261</v>
      </c>
      <c r="J292">
        <v>128</v>
      </c>
    </row>
    <row r="293" spans="1:10" x14ac:dyDescent="0.2">
      <c r="A293" t="s">
        <v>617</v>
      </c>
      <c r="B293">
        <v>713940</v>
      </c>
      <c r="C293" t="s">
        <v>22</v>
      </c>
      <c r="D293" t="s">
        <v>23</v>
      </c>
      <c r="E293" t="s">
        <v>23</v>
      </c>
      <c r="F293">
        <v>2020</v>
      </c>
      <c r="G293">
        <v>4</v>
      </c>
      <c r="H293">
        <v>773</v>
      </c>
      <c r="I293">
        <v>198</v>
      </c>
      <c r="J293">
        <v>136</v>
      </c>
    </row>
    <row r="294" spans="1:10" x14ac:dyDescent="0.2">
      <c r="A294" t="s">
        <v>619</v>
      </c>
      <c r="B294">
        <v>713940</v>
      </c>
      <c r="C294" t="s">
        <v>22</v>
      </c>
      <c r="D294" t="s">
        <v>23</v>
      </c>
      <c r="E294" t="s">
        <v>23</v>
      </c>
      <c r="F294">
        <v>2020</v>
      </c>
      <c r="G294">
        <v>3</v>
      </c>
      <c r="H294">
        <v>108</v>
      </c>
      <c r="I294">
        <v>34</v>
      </c>
      <c r="J294">
        <v>15</v>
      </c>
    </row>
    <row r="295" spans="1:10" x14ac:dyDescent="0.2">
      <c r="A295" t="s">
        <v>621</v>
      </c>
      <c r="B295">
        <v>713940</v>
      </c>
      <c r="C295" t="s">
        <v>22</v>
      </c>
      <c r="D295" t="s">
        <v>23</v>
      </c>
      <c r="E295" t="s">
        <v>23</v>
      </c>
      <c r="F295">
        <v>2020</v>
      </c>
      <c r="G295">
        <v>16</v>
      </c>
      <c r="H295" s="28">
        <v>5016</v>
      </c>
      <c r="I295" s="28">
        <v>1467</v>
      </c>
      <c r="J295">
        <v>511</v>
      </c>
    </row>
    <row r="296" spans="1:10" x14ac:dyDescent="0.2">
      <c r="A296" t="s">
        <v>623</v>
      </c>
      <c r="B296">
        <v>713940</v>
      </c>
      <c r="C296" t="s">
        <v>22</v>
      </c>
      <c r="D296" t="s">
        <v>23</v>
      </c>
      <c r="E296" t="s">
        <v>23</v>
      </c>
      <c r="F296">
        <v>2020</v>
      </c>
      <c r="G296">
        <v>4</v>
      </c>
      <c r="H296">
        <v>141</v>
      </c>
      <c r="I296">
        <v>47</v>
      </c>
      <c r="J296">
        <v>19</v>
      </c>
    </row>
    <row r="297" spans="1:10" x14ac:dyDescent="0.2">
      <c r="A297" t="s">
        <v>625</v>
      </c>
      <c r="B297">
        <v>713940</v>
      </c>
      <c r="C297" t="s">
        <v>22</v>
      </c>
      <c r="D297" t="s">
        <v>23</v>
      </c>
      <c r="E297" t="s">
        <v>23</v>
      </c>
      <c r="F297">
        <v>2020</v>
      </c>
      <c r="G297">
        <v>7</v>
      </c>
      <c r="H297" s="28">
        <v>2753</v>
      </c>
      <c r="I297">
        <v>757</v>
      </c>
      <c r="J297">
        <v>317</v>
      </c>
    </row>
    <row r="298" spans="1:10" x14ac:dyDescent="0.2">
      <c r="A298" t="s">
        <v>627</v>
      </c>
      <c r="B298">
        <v>713940</v>
      </c>
      <c r="C298" t="s">
        <v>22</v>
      </c>
      <c r="D298" t="s">
        <v>23</v>
      </c>
      <c r="E298" t="s">
        <v>23</v>
      </c>
      <c r="F298">
        <v>2020</v>
      </c>
      <c r="G298">
        <v>24</v>
      </c>
      <c r="H298" s="28">
        <v>5840</v>
      </c>
      <c r="I298" s="28">
        <v>1960</v>
      </c>
      <c r="J298">
        <v>735</v>
      </c>
    </row>
    <row r="299" spans="1:10" x14ac:dyDescent="0.2">
      <c r="A299" t="s">
        <v>629</v>
      </c>
      <c r="B299">
        <v>713940</v>
      </c>
      <c r="C299" t="s">
        <v>22</v>
      </c>
      <c r="D299" t="s">
        <v>23</v>
      </c>
      <c r="E299" t="s">
        <v>23</v>
      </c>
      <c r="F299">
        <v>2020</v>
      </c>
      <c r="G299">
        <v>23</v>
      </c>
      <c r="H299" s="28">
        <v>5741</v>
      </c>
      <c r="I299" s="28">
        <v>1590</v>
      </c>
      <c r="J299">
        <v>594</v>
      </c>
    </row>
    <row r="300" spans="1:10" x14ac:dyDescent="0.2">
      <c r="A300" t="s">
        <v>631</v>
      </c>
      <c r="B300">
        <v>713940</v>
      </c>
      <c r="C300" t="s">
        <v>22</v>
      </c>
      <c r="D300" t="s">
        <v>23</v>
      </c>
      <c r="E300" t="s">
        <v>23</v>
      </c>
      <c r="F300">
        <v>2020</v>
      </c>
      <c r="G300">
        <v>9</v>
      </c>
      <c r="H300" s="28">
        <v>1975</v>
      </c>
      <c r="I300">
        <v>507</v>
      </c>
      <c r="J300">
        <v>204</v>
      </c>
    </row>
    <row r="301" spans="1:10" x14ac:dyDescent="0.2">
      <c r="A301" t="s">
        <v>633</v>
      </c>
      <c r="B301">
        <v>713940</v>
      </c>
      <c r="C301" t="s">
        <v>22</v>
      </c>
      <c r="D301" t="s">
        <v>23</v>
      </c>
      <c r="E301" t="s">
        <v>23</v>
      </c>
      <c r="F301">
        <v>2020</v>
      </c>
      <c r="G301">
        <v>16</v>
      </c>
      <c r="H301" s="28">
        <v>2557</v>
      </c>
      <c r="I301">
        <v>738</v>
      </c>
      <c r="J301">
        <v>291</v>
      </c>
    </row>
    <row r="302" spans="1:10" x14ac:dyDescent="0.2">
      <c r="A302" t="s">
        <v>635</v>
      </c>
      <c r="B302">
        <v>713940</v>
      </c>
      <c r="C302" t="s">
        <v>22</v>
      </c>
      <c r="D302" t="s">
        <v>23</v>
      </c>
      <c r="E302" t="s">
        <v>23</v>
      </c>
      <c r="F302">
        <v>2020</v>
      </c>
      <c r="G302">
        <v>9</v>
      </c>
      <c r="H302">
        <v>885</v>
      </c>
      <c r="I302">
        <v>243</v>
      </c>
      <c r="J302">
        <v>95</v>
      </c>
    </row>
    <row r="303" spans="1:10" x14ac:dyDescent="0.2">
      <c r="A303" t="s">
        <v>637</v>
      </c>
      <c r="B303">
        <v>713940</v>
      </c>
      <c r="C303" t="s">
        <v>22</v>
      </c>
      <c r="D303" t="s">
        <v>23</v>
      </c>
      <c r="E303" t="s">
        <v>23</v>
      </c>
      <c r="F303">
        <v>2020</v>
      </c>
      <c r="G303">
        <v>81</v>
      </c>
      <c r="H303" s="28">
        <v>20696</v>
      </c>
      <c r="I303" s="28">
        <v>6504</v>
      </c>
      <c r="J303" s="28">
        <v>2006</v>
      </c>
    </row>
    <row r="304" spans="1:10" x14ac:dyDescent="0.2">
      <c r="A304" t="s">
        <v>639</v>
      </c>
      <c r="B304">
        <v>713940</v>
      </c>
      <c r="C304" t="s">
        <v>22</v>
      </c>
      <c r="D304" t="s">
        <v>23</v>
      </c>
      <c r="E304" t="s">
        <v>23</v>
      </c>
      <c r="F304">
        <v>2020</v>
      </c>
      <c r="G304">
        <v>9</v>
      </c>
      <c r="H304">
        <v>397</v>
      </c>
      <c r="I304">
        <v>122</v>
      </c>
      <c r="J304">
        <v>52</v>
      </c>
    </row>
    <row r="305" spans="1:10" x14ac:dyDescent="0.2">
      <c r="A305" t="s">
        <v>641</v>
      </c>
      <c r="B305">
        <v>713940</v>
      </c>
      <c r="C305" t="s">
        <v>22</v>
      </c>
      <c r="D305" t="s">
        <v>23</v>
      </c>
      <c r="E305" t="s">
        <v>23</v>
      </c>
      <c r="F305">
        <v>2020</v>
      </c>
      <c r="G305">
        <v>36</v>
      </c>
      <c r="H305" s="28">
        <v>8167</v>
      </c>
      <c r="I305" s="28">
        <v>3011</v>
      </c>
      <c r="J305" s="28">
        <v>1130</v>
      </c>
    </row>
    <row r="306" spans="1:10" x14ac:dyDescent="0.2">
      <c r="A306" t="s">
        <v>643</v>
      </c>
      <c r="B306">
        <v>713940</v>
      </c>
      <c r="C306" t="s">
        <v>22</v>
      </c>
      <c r="D306" t="s">
        <v>23</v>
      </c>
      <c r="E306" t="s">
        <v>23</v>
      </c>
      <c r="F306">
        <v>2020</v>
      </c>
      <c r="G306">
        <v>3</v>
      </c>
      <c r="H306">
        <v>168</v>
      </c>
      <c r="I306">
        <v>45</v>
      </c>
      <c r="J306">
        <v>8</v>
      </c>
    </row>
    <row r="307" spans="1:10" x14ac:dyDescent="0.2">
      <c r="A307" t="s">
        <v>645</v>
      </c>
      <c r="B307">
        <v>713940</v>
      </c>
      <c r="C307" t="s">
        <v>22</v>
      </c>
      <c r="D307" t="s">
        <v>23</v>
      </c>
      <c r="E307" t="s">
        <v>23</v>
      </c>
      <c r="F307">
        <v>2020</v>
      </c>
      <c r="G307">
        <v>3</v>
      </c>
      <c r="H307">
        <v>258</v>
      </c>
      <c r="I307">
        <v>15</v>
      </c>
      <c r="J307">
        <v>4</v>
      </c>
    </row>
    <row r="308" spans="1:10" x14ac:dyDescent="0.2">
      <c r="A308" t="s">
        <v>647</v>
      </c>
      <c r="B308">
        <v>713940</v>
      </c>
      <c r="C308" t="s">
        <v>22</v>
      </c>
      <c r="D308" t="s">
        <v>23</v>
      </c>
      <c r="E308" t="s">
        <v>23</v>
      </c>
      <c r="F308">
        <v>2020</v>
      </c>
      <c r="G308">
        <v>41</v>
      </c>
      <c r="H308" s="28">
        <v>7783</v>
      </c>
      <c r="I308" s="28">
        <v>2178</v>
      </c>
      <c r="J308">
        <v>982</v>
      </c>
    </row>
    <row r="309" spans="1:10" x14ac:dyDescent="0.2">
      <c r="A309" t="s">
        <v>649</v>
      </c>
      <c r="B309">
        <v>713940</v>
      </c>
      <c r="C309" t="s">
        <v>22</v>
      </c>
      <c r="D309" t="s">
        <v>23</v>
      </c>
      <c r="E309" t="s">
        <v>23</v>
      </c>
      <c r="F309">
        <v>2020</v>
      </c>
      <c r="G309">
        <v>13</v>
      </c>
      <c r="H309" s="28">
        <v>2039</v>
      </c>
      <c r="I309">
        <v>482</v>
      </c>
      <c r="J309">
        <v>161</v>
      </c>
    </row>
    <row r="310" spans="1:10" x14ac:dyDescent="0.2">
      <c r="A310" t="s">
        <v>651</v>
      </c>
      <c r="B310">
        <v>713940</v>
      </c>
      <c r="C310" t="s">
        <v>22</v>
      </c>
      <c r="D310" t="s">
        <v>23</v>
      </c>
      <c r="E310" t="s">
        <v>23</v>
      </c>
      <c r="F310">
        <v>2020</v>
      </c>
      <c r="G310">
        <v>13</v>
      </c>
      <c r="H310" s="28">
        <v>1156</v>
      </c>
      <c r="I310">
        <v>296</v>
      </c>
      <c r="J310">
        <v>48</v>
      </c>
    </row>
    <row r="311" spans="1:10" x14ac:dyDescent="0.2">
      <c r="A311" t="s">
        <v>653</v>
      </c>
      <c r="B311">
        <v>713940</v>
      </c>
      <c r="C311" t="s">
        <v>22</v>
      </c>
      <c r="D311" t="s">
        <v>23</v>
      </c>
      <c r="E311" t="s">
        <v>23</v>
      </c>
      <c r="F311">
        <v>2020</v>
      </c>
      <c r="G311">
        <v>4</v>
      </c>
      <c r="H311">
        <v>149</v>
      </c>
      <c r="I311">
        <v>67</v>
      </c>
      <c r="J311">
        <v>26</v>
      </c>
    </row>
    <row r="312" spans="1:10" x14ac:dyDescent="0.2">
      <c r="A312" t="s">
        <v>655</v>
      </c>
      <c r="B312">
        <v>713940</v>
      </c>
      <c r="C312" t="s">
        <v>22</v>
      </c>
      <c r="D312" t="s">
        <v>23</v>
      </c>
      <c r="E312" t="s">
        <v>23</v>
      </c>
      <c r="F312">
        <v>2020</v>
      </c>
      <c r="G312">
        <v>10</v>
      </c>
      <c r="H312" s="28">
        <v>1640</v>
      </c>
      <c r="I312">
        <v>530</v>
      </c>
      <c r="J312">
        <v>207</v>
      </c>
    </row>
    <row r="313" spans="1:10" x14ac:dyDescent="0.2">
      <c r="A313" t="s">
        <v>657</v>
      </c>
      <c r="B313">
        <v>713940</v>
      </c>
      <c r="C313" t="s">
        <v>22</v>
      </c>
      <c r="D313" t="s">
        <v>23</v>
      </c>
      <c r="E313" t="s">
        <v>23</v>
      </c>
      <c r="F313">
        <v>2020</v>
      </c>
      <c r="G313">
        <v>4</v>
      </c>
      <c r="H313">
        <v>484</v>
      </c>
      <c r="I313">
        <v>142</v>
      </c>
      <c r="J313">
        <v>40</v>
      </c>
    </row>
    <row r="314" spans="1:10" x14ac:dyDescent="0.2">
      <c r="A314" t="s">
        <v>659</v>
      </c>
      <c r="B314">
        <v>713940</v>
      </c>
      <c r="C314" t="s">
        <v>22</v>
      </c>
      <c r="D314" t="s">
        <v>23</v>
      </c>
      <c r="E314" t="s">
        <v>23</v>
      </c>
      <c r="F314">
        <v>2020</v>
      </c>
      <c r="G314">
        <v>5</v>
      </c>
      <c r="H314" s="28">
        <v>1647</v>
      </c>
      <c r="I314">
        <v>399</v>
      </c>
      <c r="J314">
        <v>117</v>
      </c>
    </row>
    <row r="315" spans="1:10" x14ac:dyDescent="0.2">
      <c r="A315" t="s">
        <v>661</v>
      </c>
      <c r="B315">
        <v>713940</v>
      </c>
      <c r="C315" t="s">
        <v>22</v>
      </c>
      <c r="D315" t="s">
        <v>23</v>
      </c>
      <c r="E315" t="s">
        <v>23</v>
      </c>
      <c r="F315">
        <v>2020</v>
      </c>
      <c r="G315">
        <v>14</v>
      </c>
      <c r="H315" s="28">
        <v>1463</v>
      </c>
      <c r="I315">
        <v>430</v>
      </c>
      <c r="J315">
        <v>243</v>
      </c>
    </row>
    <row r="316" spans="1:10" x14ac:dyDescent="0.2">
      <c r="A316" t="s">
        <v>663</v>
      </c>
      <c r="B316">
        <v>713940</v>
      </c>
      <c r="C316" t="s">
        <v>22</v>
      </c>
      <c r="D316" t="s">
        <v>23</v>
      </c>
      <c r="E316" t="s">
        <v>23</v>
      </c>
      <c r="F316">
        <v>2020</v>
      </c>
      <c r="G316">
        <v>8</v>
      </c>
      <c r="H316">
        <v>751</v>
      </c>
      <c r="I316">
        <v>178</v>
      </c>
      <c r="J316">
        <v>83</v>
      </c>
    </row>
    <row r="317" spans="1:10" x14ac:dyDescent="0.2">
      <c r="A317" t="s">
        <v>665</v>
      </c>
      <c r="B317">
        <v>713940</v>
      </c>
      <c r="C317" t="s">
        <v>22</v>
      </c>
      <c r="D317" t="s">
        <v>23</v>
      </c>
      <c r="E317" t="s">
        <v>23</v>
      </c>
      <c r="F317">
        <v>2020</v>
      </c>
      <c r="G317">
        <v>19</v>
      </c>
      <c r="H317" s="28">
        <v>2963</v>
      </c>
      <c r="I317">
        <v>600</v>
      </c>
      <c r="J317">
        <v>179</v>
      </c>
    </row>
    <row r="318" spans="1:10" x14ac:dyDescent="0.2">
      <c r="A318" t="s">
        <v>667</v>
      </c>
      <c r="B318">
        <v>713940</v>
      </c>
      <c r="C318" t="s">
        <v>22</v>
      </c>
      <c r="D318" t="s">
        <v>23</v>
      </c>
      <c r="E318" t="s">
        <v>23</v>
      </c>
      <c r="F318">
        <v>2020</v>
      </c>
      <c r="G318">
        <v>6</v>
      </c>
      <c r="H318" s="28">
        <v>1441</v>
      </c>
      <c r="I318">
        <v>481</v>
      </c>
      <c r="J318">
        <v>136</v>
      </c>
    </row>
    <row r="319" spans="1:10" x14ac:dyDescent="0.2">
      <c r="A319" t="s">
        <v>669</v>
      </c>
      <c r="B319">
        <v>713940</v>
      </c>
      <c r="C319" t="s">
        <v>22</v>
      </c>
      <c r="D319" t="s">
        <v>23</v>
      </c>
      <c r="E319" t="s">
        <v>23</v>
      </c>
      <c r="F319">
        <v>2020</v>
      </c>
      <c r="G319">
        <v>3</v>
      </c>
      <c r="H319">
        <v>659</v>
      </c>
      <c r="I319">
        <v>166</v>
      </c>
      <c r="J319">
        <v>90</v>
      </c>
    </row>
    <row r="320" spans="1:10" x14ac:dyDescent="0.2">
      <c r="A320" t="s">
        <v>671</v>
      </c>
      <c r="B320">
        <v>713940</v>
      </c>
      <c r="C320" t="s">
        <v>22</v>
      </c>
      <c r="D320" t="s">
        <v>23</v>
      </c>
      <c r="E320" t="s">
        <v>23</v>
      </c>
      <c r="F320">
        <v>2020</v>
      </c>
      <c r="G320">
        <v>86</v>
      </c>
      <c r="H320" s="28">
        <v>17164</v>
      </c>
      <c r="I320" s="28">
        <v>4773</v>
      </c>
      <c r="J320" s="28">
        <v>1316</v>
      </c>
    </row>
    <row r="321" spans="1:10" x14ac:dyDescent="0.2">
      <c r="A321" t="s">
        <v>673</v>
      </c>
      <c r="B321">
        <v>713940</v>
      </c>
      <c r="C321" t="s">
        <v>22</v>
      </c>
      <c r="D321" t="s">
        <v>23</v>
      </c>
      <c r="E321" t="s">
        <v>23</v>
      </c>
      <c r="F321">
        <v>2020</v>
      </c>
      <c r="G321">
        <v>20</v>
      </c>
      <c r="H321" s="28">
        <v>2133</v>
      </c>
      <c r="I321">
        <v>586</v>
      </c>
      <c r="J321">
        <v>173</v>
      </c>
    </row>
    <row r="322" spans="1:10" x14ac:dyDescent="0.2">
      <c r="A322" t="s">
        <v>675</v>
      </c>
      <c r="B322">
        <v>713940</v>
      </c>
      <c r="C322" t="s">
        <v>22</v>
      </c>
      <c r="D322" t="s">
        <v>23</v>
      </c>
      <c r="E322" t="s">
        <v>23</v>
      </c>
      <c r="F322">
        <v>2020</v>
      </c>
      <c r="G322">
        <v>5</v>
      </c>
      <c r="H322">
        <v>767</v>
      </c>
      <c r="I322">
        <v>283</v>
      </c>
      <c r="J322">
        <v>111</v>
      </c>
    </row>
    <row r="323" spans="1:10" x14ac:dyDescent="0.2">
      <c r="A323" t="s">
        <v>677</v>
      </c>
      <c r="B323">
        <v>713940</v>
      </c>
      <c r="C323" t="s">
        <v>22</v>
      </c>
      <c r="D323" t="s">
        <v>23</v>
      </c>
      <c r="E323" t="s">
        <v>23</v>
      </c>
      <c r="F323">
        <v>2020</v>
      </c>
      <c r="G323">
        <v>8</v>
      </c>
      <c r="H323" s="28">
        <v>2197</v>
      </c>
      <c r="I323">
        <v>616</v>
      </c>
      <c r="J323">
        <v>230</v>
      </c>
    </row>
    <row r="324" spans="1:10" x14ac:dyDescent="0.2">
      <c r="A324" t="s">
        <v>679</v>
      </c>
      <c r="B324">
        <v>713940</v>
      </c>
      <c r="C324" t="s">
        <v>22</v>
      </c>
      <c r="D324" t="s">
        <v>23</v>
      </c>
      <c r="E324" t="s">
        <v>23</v>
      </c>
      <c r="F324">
        <v>2020</v>
      </c>
      <c r="G324">
        <v>6</v>
      </c>
      <c r="H324">
        <v>901</v>
      </c>
      <c r="I324">
        <v>248</v>
      </c>
      <c r="J324">
        <v>96</v>
      </c>
    </row>
    <row r="325" spans="1:10" x14ac:dyDescent="0.2">
      <c r="A325" t="s">
        <v>681</v>
      </c>
      <c r="B325">
        <v>713940</v>
      </c>
      <c r="C325" t="s">
        <v>22</v>
      </c>
      <c r="D325" t="s">
        <v>23</v>
      </c>
      <c r="E325" t="s">
        <v>23</v>
      </c>
      <c r="F325">
        <v>2020</v>
      </c>
      <c r="G325">
        <v>3</v>
      </c>
      <c r="H325">
        <v>527</v>
      </c>
      <c r="I325">
        <v>148</v>
      </c>
      <c r="J325">
        <v>34</v>
      </c>
    </row>
    <row r="326" spans="1:10" x14ac:dyDescent="0.2">
      <c r="A326" t="s">
        <v>683</v>
      </c>
      <c r="B326">
        <v>713940</v>
      </c>
      <c r="C326" t="s">
        <v>22</v>
      </c>
      <c r="D326" t="s">
        <v>23</v>
      </c>
      <c r="E326" t="s">
        <v>23</v>
      </c>
      <c r="F326">
        <v>2020</v>
      </c>
      <c r="G326">
        <v>7</v>
      </c>
      <c r="H326" s="28">
        <v>1129</v>
      </c>
      <c r="I326">
        <v>374</v>
      </c>
      <c r="J326">
        <v>50</v>
      </c>
    </row>
    <row r="327" spans="1:10" x14ac:dyDescent="0.2">
      <c r="A327" t="s">
        <v>685</v>
      </c>
      <c r="B327">
        <v>713940</v>
      </c>
      <c r="C327" t="s">
        <v>22</v>
      </c>
      <c r="D327" t="s">
        <v>23</v>
      </c>
      <c r="E327" t="s">
        <v>23</v>
      </c>
      <c r="F327">
        <v>2020</v>
      </c>
      <c r="G327">
        <v>19</v>
      </c>
      <c r="H327" s="28">
        <v>1733</v>
      </c>
      <c r="I327">
        <v>602</v>
      </c>
      <c r="J327">
        <v>153</v>
      </c>
    </row>
    <row r="328" spans="1:10" x14ac:dyDescent="0.2">
      <c r="A328" t="s">
        <v>687</v>
      </c>
      <c r="B328">
        <v>713940</v>
      </c>
      <c r="C328" t="s">
        <v>22</v>
      </c>
      <c r="D328" t="s">
        <v>23</v>
      </c>
      <c r="E328" t="s">
        <v>23</v>
      </c>
      <c r="F328">
        <v>2020</v>
      </c>
      <c r="G328">
        <v>4</v>
      </c>
      <c r="H328" s="28">
        <v>1010</v>
      </c>
      <c r="I328">
        <v>272</v>
      </c>
      <c r="J328">
        <v>120</v>
      </c>
    </row>
    <row r="329" spans="1:10" x14ac:dyDescent="0.2">
      <c r="A329" t="s">
        <v>689</v>
      </c>
      <c r="B329">
        <v>713940</v>
      </c>
      <c r="C329" t="s">
        <v>22</v>
      </c>
      <c r="D329" t="s">
        <v>23</v>
      </c>
      <c r="E329" t="s">
        <v>23</v>
      </c>
      <c r="F329">
        <v>2020</v>
      </c>
      <c r="G329">
        <v>7</v>
      </c>
      <c r="H329">
        <v>379</v>
      </c>
      <c r="I329">
        <v>164</v>
      </c>
      <c r="J329">
        <v>57</v>
      </c>
    </row>
    <row r="330" spans="1:10" x14ac:dyDescent="0.2">
      <c r="A330" t="s">
        <v>691</v>
      </c>
      <c r="B330">
        <v>713940</v>
      </c>
      <c r="C330" t="s">
        <v>22</v>
      </c>
      <c r="D330" t="s">
        <v>23</v>
      </c>
      <c r="E330" t="s">
        <v>23</v>
      </c>
      <c r="F330">
        <v>2020</v>
      </c>
      <c r="G330">
        <v>44</v>
      </c>
      <c r="H330" s="28">
        <v>19234</v>
      </c>
      <c r="I330" s="28">
        <v>4631</v>
      </c>
      <c r="J330" s="28">
        <v>1163</v>
      </c>
    </row>
    <row r="331" spans="1:10" x14ac:dyDescent="0.2">
      <c r="A331" t="s">
        <v>693</v>
      </c>
      <c r="B331">
        <v>713940</v>
      </c>
      <c r="C331" t="s">
        <v>22</v>
      </c>
      <c r="D331" t="s">
        <v>23</v>
      </c>
      <c r="E331" t="s">
        <v>23</v>
      </c>
      <c r="F331">
        <v>2020</v>
      </c>
      <c r="G331">
        <v>10</v>
      </c>
      <c r="H331" s="28">
        <v>2186</v>
      </c>
      <c r="I331">
        <v>462</v>
      </c>
      <c r="J331">
        <v>93</v>
      </c>
    </row>
    <row r="332" spans="1:10" x14ac:dyDescent="0.2">
      <c r="A332" t="s">
        <v>695</v>
      </c>
      <c r="B332">
        <v>713940</v>
      </c>
      <c r="C332" t="s">
        <v>22</v>
      </c>
      <c r="D332" t="s">
        <v>23</v>
      </c>
      <c r="E332" t="s">
        <v>23</v>
      </c>
      <c r="F332">
        <v>2020</v>
      </c>
      <c r="G332">
        <v>5</v>
      </c>
      <c r="H332">
        <v>353</v>
      </c>
      <c r="I332">
        <v>131</v>
      </c>
      <c r="J332">
        <v>31</v>
      </c>
    </row>
    <row r="333" spans="1:10" x14ac:dyDescent="0.2">
      <c r="A333" t="s">
        <v>697</v>
      </c>
      <c r="B333">
        <v>713940</v>
      </c>
      <c r="C333" t="s">
        <v>22</v>
      </c>
      <c r="D333" t="s">
        <v>23</v>
      </c>
      <c r="E333" t="s">
        <v>23</v>
      </c>
      <c r="F333">
        <v>2020</v>
      </c>
      <c r="G333">
        <v>11</v>
      </c>
      <c r="H333" s="28">
        <v>1744</v>
      </c>
      <c r="I333">
        <v>488</v>
      </c>
      <c r="J333">
        <v>233</v>
      </c>
    </row>
    <row r="334" spans="1:10" x14ac:dyDescent="0.2">
      <c r="A334" t="s">
        <v>699</v>
      </c>
      <c r="B334">
        <v>713940</v>
      </c>
      <c r="C334" t="s">
        <v>22</v>
      </c>
      <c r="D334" t="s">
        <v>23</v>
      </c>
      <c r="E334" t="s">
        <v>23</v>
      </c>
      <c r="F334">
        <v>2020</v>
      </c>
      <c r="G334">
        <v>113</v>
      </c>
      <c r="H334" s="28">
        <v>48104</v>
      </c>
      <c r="I334" s="28">
        <v>14779</v>
      </c>
      <c r="J334" s="28">
        <v>3397</v>
      </c>
    </row>
    <row r="335" spans="1:10" x14ac:dyDescent="0.2">
      <c r="A335" t="s">
        <v>701</v>
      </c>
      <c r="B335">
        <v>713940</v>
      </c>
      <c r="C335" t="s">
        <v>22</v>
      </c>
      <c r="D335" t="s">
        <v>23</v>
      </c>
      <c r="E335" t="s">
        <v>23</v>
      </c>
      <c r="F335">
        <v>2020</v>
      </c>
      <c r="G335">
        <v>4</v>
      </c>
      <c r="H335" s="28">
        <v>1089</v>
      </c>
      <c r="I335">
        <v>305</v>
      </c>
      <c r="J335">
        <v>114</v>
      </c>
    </row>
    <row r="336" spans="1:10" x14ac:dyDescent="0.2">
      <c r="A336" t="s">
        <v>703</v>
      </c>
      <c r="B336">
        <v>713940</v>
      </c>
      <c r="C336" t="s">
        <v>22</v>
      </c>
      <c r="D336" t="s">
        <v>23</v>
      </c>
      <c r="E336" t="s">
        <v>23</v>
      </c>
      <c r="F336">
        <v>2020</v>
      </c>
      <c r="G336">
        <v>18</v>
      </c>
      <c r="H336" s="28">
        <v>4522</v>
      </c>
      <c r="I336" s="28">
        <v>1311</v>
      </c>
      <c r="J336">
        <v>605</v>
      </c>
    </row>
    <row r="337" spans="1:10" x14ac:dyDescent="0.2">
      <c r="A337" t="s">
        <v>705</v>
      </c>
      <c r="B337">
        <v>713940</v>
      </c>
      <c r="C337" t="s">
        <v>22</v>
      </c>
      <c r="D337" t="s">
        <v>23</v>
      </c>
      <c r="E337" t="s">
        <v>23</v>
      </c>
      <c r="F337">
        <v>2020</v>
      </c>
      <c r="G337">
        <v>4</v>
      </c>
      <c r="H337">
        <v>268</v>
      </c>
      <c r="I337">
        <v>73</v>
      </c>
      <c r="J337">
        <v>18</v>
      </c>
    </row>
    <row r="338" spans="1:10" x14ac:dyDescent="0.2">
      <c r="A338" t="s">
        <v>707</v>
      </c>
      <c r="B338">
        <v>713940</v>
      </c>
      <c r="C338" t="s">
        <v>22</v>
      </c>
      <c r="D338" t="s">
        <v>23</v>
      </c>
      <c r="E338" t="s">
        <v>23</v>
      </c>
      <c r="F338">
        <v>2020</v>
      </c>
      <c r="G338">
        <v>5</v>
      </c>
      <c r="H338">
        <v>958</v>
      </c>
      <c r="I338">
        <v>239</v>
      </c>
      <c r="J338">
        <v>93</v>
      </c>
    </row>
    <row r="339" spans="1:10" x14ac:dyDescent="0.2">
      <c r="A339" t="s">
        <v>709</v>
      </c>
      <c r="B339">
        <v>713940</v>
      </c>
      <c r="C339" t="s">
        <v>22</v>
      </c>
      <c r="D339" t="s">
        <v>23</v>
      </c>
      <c r="E339" t="s">
        <v>23</v>
      </c>
      <c r="F339">
        <v>2020</v>
      </c>
      <c r="G339">
        <v>19</v>
      </c>
      <c r="H339" s="28">
        <v>6350</v>
      </c>
      <c r="I339" s="28">
        <v>1711</v>
      </c>
      <c r="J339">
        <v>694</v>
      </c>
    </row>
    <row r="340" spans="1:10" x14ac:dyDescent="0.2">
      <c r="A340" t="s">
        <v>711</v>
      </c>
      <c r="B340">
        <v>713940</v>
      </c>
      <c r="C340" t="s">
        <v>22</v>
      </c>
      <c r="D340" t="s">
        <v>23</v>
      </c>
      <c r="E340" t="s">
        <v>23</v>
      </c>
      <c r="F340">
        <v>2020</v>
      </c>
      <c r="G340">
        <v>3</v>
      </c>
      <c r="H340" s="28">
        <v>2204</v>
      </c>
      <c r="I340">
        <v>631</v>
      </c>
      <c r="J340">
        <v>129</v>
      </c>
    </row>
    <row r="341" spans="1:10" x14ac:dyDescent="0.2">
      <c r="A341" t="s">
        <v>713</v>
      </c>
      <c r="B341">
        <v>713940</v>
      </c>
      <c r="C341" t="s">
        <v>22</v>
      </c>
      <c r="D341" t="s">
        <v>23</v>
      </c>
      <c r="E341" t="s">
        <v>23</v>
      </c>
      <c r="F341">
        <v>2020</v>
      </c>
      <c r="G341">
        <v>26</v>
      </c>
      <c r="H341" s="28">
        <v>4909</v>
      </c>
      <c r="I341" s="28">
        <v>1382</v>
      </c>
      <c r="J341">
        <v>362</v>
      </c>
    </row>
    <row r="342" spans="1:10" x14ac:dyDescent="0.2">
      <c r="A342" t="s">
        <v>715</v>
      </c>
      <c r="B342">
        <v>713940</v>
      </c>
      <c r="C342" t="s">
        <v>22</v>
      </c>
      <c r="D342" t="s">
        <v>23</v>
      </c>
      <c r="E342" t="s">
        <v>23</v>
      </c>
      <c r="F342">
        <v>2020</v>
      </c>
      <c r="G342">
        <v>3</v>
      </c>
      <c r="H342">
        <v>568</v>
      </c>
      <c r="I342">
        <v>160</v>
      </c>
      <c r="J342">
        <v>42</v>
      </c>
    </row>
    <row r="343" spans="1:10" x14ac:dyDescent="0.2">
      <c r="A343" t="s">
        <v>717</v>
      </c>
      <c r="B343">
        <v>713940</v>
      </c>
      <c r="C343" t="s">
        <v>22</v>
      </c>
      <c r="D343" t="s">
        <v>23</v>
      </c>
      <c r="E343" t="s">
        <v>23</v>
      </c>
      <c r="F343">
        <v>2020</v>
      </c>
      <c r="G343">
        <v>4</v>
      </c>
      <c r="H343">
        <v>117</v>
      </c>
      <c r="I343">
        <v>19</v>
      </c>
      <c r="J343">
        <v>17</v>
      </c>
    </row>
    <row r="344" spans="1:10" x14ac:dyDescent="0.2">
      <c r="A344" t="s">
        <v>719</v>
      </c>
      <c r="B344">
        <v>713940</v>
      </c>
      <c r="C344" t="s">
        <v>22</v>
      </c>
      <c r="D344" t="s">
        <v>23</v>
      </c>
      <c r="E344" t="s">
        <v>23</v>
      </c>
      <c r="F344">
        <v>2020</v>
      </c>
      <c r="G344">
        <v>20</v>
      </c>
      <c r="H344" s="28">
        <v>2614</v>
      </c>
      <c r="I344">
        <v>862</v>
      </c>
      <c r="J344">
        <v>415</v>
      </c>
    </row>
    <row r="345" spans="1:10" x14ac:dyDescent="0.2">
      <c r="A345" t="s">
        <v>721</v>
      </c>
      <c r="B345">
        <v>713940</v>
      </c>
      <c r="C345" t="s">
        <v>22</v>
      </c>
      <c r="D345" t="s">
        <v>23</v>
      </c>
      <c r="E345" t="s">
        <v>23</v>
      </c>
      <c r="F345">
        <v>2020</v>
      </c>
      <c r="G345">
        <v>22</v>
      </c>
      <c r="H345" s="28">
        <v>8776</v>
      </c>
      <c r="I345" s="28">
        <v>2396</v>
      </c>
      <c r="J345">
        <v>757</v>
      </c>
    </row>
    <row r="346" spans="1:10" x14ac:dyDescent="0.2">
      <c r="A346" t="s">
        <v>723</v>
      </c>
      <c r="B346">
        <v>713940</v>
      </c>
      <c r="C346" t="s">
        <v>22</v>
      </c>
      <c r="D346" t="s">
        <v>23</v>
      </c>
      <c r="E346" t="s">
        <v>23</v>
      </c>
      <c r="F346">
        <v>2020</v>
      </c>
      <c r="G346">
        <v>13</v>
      </c>
      <c r="H346">
        <v>803</v>
      </c>
      <c r="I346">
        <v>250</v>
      </c>
      <c r="J346">
        <v>61</v>
      </c>
    </row>
    <row r="347" spans="1:10" x14ac:dyDescent="0.2">
      <c r="A347" t="s">
        <v>725</v>
      </c>
      <c r="B347">
        <v>713940</v>
      </c>
      <c r="C347" t="s">
        <v>22</v>
      </c>
      <c r="D347" t="s">
        <v>23</v>
      </c>
      <c r="E347" t="s">
        <v>23</v>
      </c>
      <c r="F347">
        <v>2020</v>
      </c>
      <c r="G347">
        <v>10</v>
      </c>
      <c r="H347" s="28">
        <v>1323</v>
      </c>
      <c r="I347">
        <v>354</v>
      </c>
      <c r="J347">
        <v>139</v>
      </c>
    </row>
    <row r="348" spans="1:10" x14ac:dyDescent="0.2">
      <c r="A348" t="s">
        <v>727</v>
      </c>
      <c r="B348">
        <v>713940</v>
      </c>
      <c r="C348" t="s">
        <v>22</v>
      </c>
      <c r="D348" t="s">
        <v>23</v>
      </c>
      <c r="E348" t="s">
        <v>23</v>
      </c>
      <c r="F348">
        <v>2020</v>
      </c>
      <c r="G348">
        <v>5</v>
      </c>
      <c r="H348">
        <v>647</v>
      </c>
      <c r="I348">
        <v>181</v>
      </c>
      <c r="J348">
        <v>78</v>
      </c>
    </row>
    <row r="349" spans="1:10" x14ac:dyDescent="0.2">
      <c r="A349" t="s">
        <v>729</v>
      </c>
      <c r="B349">
        <v>713940</v>
      </c>
      <c r="C349" t="s">
        <v>22</v>
      </c>
      <c r="D349" t="s">
        <v>23</v>
      </c>
      <c r="E349" t="s">
        <v>23</v>
      </c>
      <c r="F349">
        <v>2020</v>
      </c>
      <c r="G349">
        <v>6</v>
      </c>
      <c r="H349" s="28">
        <v>1227</v>
      </c>
      <c r="I349">
        <v>359</v>
      </c>
      <c r="J349">
        <v>150</v>
      </c>
    </row>
    <row r="350" spans="1:10" x14ac:dyDescent="0.2">
      <c r="A350" t="s">
        <v>731</v>
      </c>
      <c r="B350">
        <v>713940</v>
      </c>
      <c r="C350" t="s">
        <v>22</v>
      </c>
      <c r="D350" t="s">
        <v>23</v>
      </c>
      <c r="E350" t="s">
        <v>23</v>
      </c>
      <c r="F350">
        <v>2020</v>
      </c>
      <c r="G350">
        <v>13</v>
      </c>
      <c r="H350" s="28">
        <v>2793</v>
      </c>
      <c r="I350">
        <v>782</v>
      </c>
      <c r="J350">
        <v>342</v>
      </c>
    </row>
    <row r="351" spans="1:10" x14ac:dyDescent="0.2">
      <c r="A351" t="s">
        <v>733</v>
      </c>
      <c r="B351">
        <v>713940</v>
      </c>
      <c r="C351" t="s">
        <v>22</v>
      </c>
      <c r="D351" t="s">
        <v>23</v>
      </c>
      <c r="E351" t="s">
        <v>23</v>
      </c>
      <c r="F351">
        <v>2020</v>
      </c>
      <c r="G351">
        <v>4</v>
      </c>
      <c r="H351">
        <v>131</v>
      </c>
      <c r="I351">
        <v>32</v>
      </c>
      <c r="J351">
        <v>18</v>
      </c>
    </row>
    <row r="352" spans="1:10" x14ac:dyDescent="0.2">
      <c r="A352" t="s">
        <v>735</v>
      </c>
      <c r="B352">
        <v>713940</v>
      </c>
      <c r="C352" t="s">
        <v>22</v>
      </c>
      <c r="D352" t="s">
        <v>23</v>
      </c>
      <c r="E352" t="s">
        <v>23</v>
      </c>
      <c r="F352">
        <v>2020</v>
      </c>
      <c r="G352">
        <v>3</v>
      </c>
      <c r="H352">
        <v>23</v>
      </c>
      <c r="I352">
        <v>9</v>
      </c>
      <c r="J352">
        <v>6</v>
      </c>
    </row>
    <row r="353" spans="1:10" x14ac:dyDescent="0.2">
      <c r="A353" t="s">
        <v>737</v>
      </c>
      <c r="B353">
        <v>713940</v>
      </c>
      <c r="C353" t="s">
        <v>22</v>
      </c>
      <c r="D353" t="s">
        <v>23</v>
      </c>
      <c r="E353" t="s">
        <v>23</v>
      </c>
      <c r="F353">
        <v>2020</v>
      </c>
      <c r="G353">
        <v>3</v>
      </c>
      <c r="H353">
        <v>774</v>
      </c>
      <c r="I353">
        <v>209</v>
      </c>
      <c r="J353">
        <v>42</v>
      </c>
    </row>
    <row r="354" spans="1:10" x14ac:dyDescent="0.2">
      <c r="A354" t="s">
        <v>739</v>
      </c>
      <c r="B354">
        <v>713940</v>
      </c>
      <c r="C354" t="s">
        <v>22</v>
      </c>
      <c r="D354" t="s">
        <v>23</v>
      </c>
      <c r="E354" t="s">
        <v>23</v>
      </c>
      <c r="F354">
        <v>2020</v>
      </c>
      <c r="G354">
        <v>9</v>
      </c>
      <c r="H354">
        <v>880</v>
      </c>
      <c r="I354">
        <v>233</v>
      </c>
      <c r="J354">
        <v>111</v>
      </c>
    </row>
    <row r="355" spans="1:10" x14ac:dyDescent="0.2">
      <c r="A355" t="s">
        <v>741</v>
      </c>
      <c r="B355">
        <v>713940</v>
      </c>
      <c r="C355" t="s">
        <v>22</v>
      </c>
      <c r="D355" t="s">
        <v>23</v>
      </c>
      <c r="E355" t="s">
        <v>23</v>
      </c>
      <c r="F355">
        <v>2020</v>
      </c>
      <c r="G355">
        <v>4</v>
      </c>
      <c r="H355" s="28">
        <v>1286</v>
      </c>
      <c r="I355">
        <v>306</v>
      </c>
      <c r="J355">
        <v>139</v>
      </c>
    </row>
    <row r="356" spans="1:10" x14ac:dyDescent="0.2">
      <c r="A356" t="s">
        <v>743</v>
      </c>
      <c r="B356">
        <v>713940</v>
      </c>
      <c r="C356" t="s">
        <v>22</v>
      </c>
      <c r="D356" t="s">
        <v>23</v>
      </c>
      <c r="E356" t="s">
        <v>23</v>
      </c>
      <c r="F356">
        <v>2020</v>
      </c>
      <c r="G356">
        <v>4</v>
      </c>
      <c r="H356" s="28">
        <v>1135</v>
      </c>
      <c r="I356">
        <v>323</v>
      </c>
      <c r="J356">
        <v>115</v>
      </c>
    </row>
    <row r="357" spans="1:10" x14ac:dyDescent="0.2">
      <c r="A357" t="s">
        <v>745</v>
      </c>
      <c r="B357">
        <v>713940</v>
      </c>
      <c r="C357" t="s">
        <v>22</v>
      </c>
      <c r="D357" t="s">
        <v>23</v>
      </c>
      <c r="E357" t="s">
        <v>23</v>
      </c>
      <c r="F357">
        <v>2020</v>
      </c>
      <c r="G357">
        <v>15</v>
      </c>
      <c r="H357" s="28">
        <v>2710</v>
      </c>
      <c r="I357">
        <v>789</v>
      </c>
      <c r="J357">
        <v>357</v>
      </c>
    </row>
    <row r="358" spans="1:10" x14ac:dyDescent="0.2">
      <c r="A358" t="s">
        <v>747</v>
      </c>
      <c r="B358">
        <v>713940</v>
      </c>
      <c r="C358" t="s">
        <v>22</v>
      </c>
      <c r="D358" t="s">
        <v>23</v>
      </c>
      <c r="E358" t="s">
        <v>23</v>
      </c>
      <c r="F358">
        <v>2020</v>
      </c>
      <c r="G358">
        <v>7</v>
      </c>
      <c r="H358">
        <v>936</v>
      </c>
      <c r="I358">
        <v>267</v>
      </c>
      <c r="J358">
        <v>150</v>
      </c>
    </row>
    <row r="359" spans="1:10" x14ac:dyDescent="0.2">
      <c r="A359" t="s">
        <v>749</v>
      </c>
      <c r="B359">
        <v>713940</v>
      </c>
      <c r="C359" t="s">
        <v>22</v>
      </c>
      <c r="D359" t="s">
        <v>23</v>
      </c>
      <c r="E359" t="s">
        <v>23</v>
      </c>
      <c r="F359">
        <v>2020</v>
      </c>
      <c r="G359">
        <v>16</v>
      </c>
      <c r="H359" s="28">
        <v>3103</v>
      </c>
      <c r="I359">
        <v>861</v>
      </c>
      <c r="J359">
        <v>348</v>
      </c>
    </row>
    <row r="360" spans="1:10" x14ac:dyDescent="0.2">
      <c r="A360" t="s">
        <v>751</v>
      </c>
      <c r="B360">
        <v>713940</v>
      </c>
      <c r="C360" t="s">
        <v>22</v>
      </c>
      <c r="D360" t="s">
        <v>23</v>
      </c>
      <c r="E360" t="s">
        <v>23</v>
      </c>
      <c r="F360">
        <v>2020</v>
      </c>
      <c r="G360">
        <v>3</v>
      </c>
      <c r="H360">
        <v>348</v>
      </c>
      <c r="I360">
        <v>87</v>
      </c>
      <c r="J360">
        <v>29</v>
      </c>
    </row>
    <row r="361" spans="1:10" x14ac:dyDescent="0.2">
      <c r="A361" t="s">
        <v>753</v>
      </c>
      <c r="B361">
        <v>713940</v>
      </c>
      <c r="C361" t="s">
        <v>22</v>
      </c>
      <c r="D361" t="s">
        <v>23</v>
      </c>
      <c r="E361" t="s">
        <v>23</v>
      </c>
      <c r="F361">
        <v>2020</v>
      </c>
      <c r="G361">
        <v>4</v>
      </c>
      <c r="H361" s="28">
        <v>1030</v>
      </c>
      <c r="I361">
        <v>267</v>
      </c>
      <c r="J361">
        <v>101</v>
      </c>
    </row>
    <row r="362" spans="1:10" x14ac:dyDescent="0.2">
      <c r="A362" t="s">
        <v>755</v>
      </c>
      <c r="B362">
        <v>713940</v>
      </c>
      <c r="C362" t="s">
        <v>22</v>
      </c>
      <c r="D362" t="s">
        <v>23</v>
      </c>
      <c r="E362" t="s">
        <v>23</v>
      </c>
      <c r="F362">
        <v>2020</v>
      </c>
      <c r="G362">
        <v>23</v>
      </c>
      <c r="H362" s="28">
        <v>1704</v>
      </c>
      <c r="I362">
        <v>503</v>
      </c>
      <c r="J362">
        <v>255</v>
      </c>
    </row>
    <row r="363" spans="1:10" x14ac:dyDescent="0.2">
      <c r="A363" t="s">
        <v>757</v>
      </c>
      <c r="B363">
        <v>713940</v>
      </c>
      <c r="C363" t="s">
        <v>22</v>
      </c>
      <c r="D363" t="s">
        <v>23</v>
      </c>
      <c r="E363" t="s">
        <v>23</v>
      </c>
      <c r="F363">
        <v>2020</v>
      </c>
      <c r="G363">
        <v>4</v>
      </c>
      <c r="H363">
        <v>641</v>
      </c>
      <c r="I363">
        <v>144</v>
      </c>
      <c r="J363">
        <v>46</v>
      </c>
    </row>
    <row r="364" spans="1:10" x14ac:dyDescent="0.2">
      <c r="A364" t="s">
        <v>759</v>
      </c>
      <c r="B364">
        <v>713940</v>
      </c>
      <c r="C364" t="s">
        <v>22</v>
      </c>
      <c r="D364" t="s">
        <v>23</v>
      </c>
      <c r="E364" t="s">
        <v>23</v>
      </c>
      <c r="F364">
        <v>2020</v>
      </c>
      <c r="G364">
        <v>29</v>
      </c>
      <c r="H364" s="28">
        <v>7152</v>
      </c>
      <c r="I364" s="28">
        <v>2076</v>
      </c>
      <c r="J364">
        <v>811</v>
      </c>
    </row>
    <row r="365" spans="1:10" x14ac:dyDescent="0.2">
      <c r="A365" t="s">
        <v>761</v>
      </c>
      <c r="B365">
        <v>713940</v>
      </c>
      <c r="C365" t="s">
        <v>22</v>
      </c>
      <c r="D365" t="s">
        <v>23</v>
      </c>
      <c r="E365" t="s">
        <v>23</v>
      </c>
      <c r="F365">
        <v>2020</v>
      </c>
      <c r="G365">
        <v>3</v>
      </c>
      <c r="H365" s="28">
        <v>1118</v>
      </c>
      <c r="I365">
        <v>293</v>
      </c>
      <c r="J365">
        <v>99</v>
      </c>
    </row>
    <row r="366" spans="1:10" x14ac:dyDescent="0.2">
      <c r="A366" t="s">
        <v>763</v>
      </c>
      <c r="B366">
        <v>713940</v>
      </c>
      <c r="C366" t="s">
        <v>22</v>
      </c>
      <c r="D366" t="s">
        <v>23</v>
      </c>
      <c r="E366" t="s">
        <v>23</v>
      </c>
      <c r="F366">
        <v>2020</v>
      </c>
      <c r="G366">
        <v>5</v>
      </c>
      <c r="H366">
        <v>503</v>
      </c>
      <c r="I366">
        <v>138</v>
      </c>
      <c r="J366">
        <v>34</v>
      </c>
    </row>
    <row r="367" spans="1:10" x14ac:dyDescent="0.2">
      <c r="A367" t="s">
        <v>765</v>
      </c>
      <c r="B367">
        <v>713940</v>
      </c>
      <c r="C367" t="s">
        <v>22</v>
      </c>
      <c r="D367" t="s">
        <v>23</v>
      </c>
      <c r="E367" t="s">
        <v>23</v>
      </c>
      <c r="F367">
        <v>2020</v>
      </c>
      <c r="G367">
        <v>3</v>
      </c>
      <c r="H367">
        <v>369</v>
      </c>
      <c r="I367">
        <v>104</v>
      </c>
      <c r="J367">
        <v>47</v>
      </c>
    </row>
    <row r="368" spans="1:10" x14ac:dyDescent="0.2">
      <c r="A368" t="s">
        <v>767</v>
      </c>
      <c r="B368">
        <v>713940</v>
      </c>
      <c r="C368" t="s">
        <v>22</v>
      </c>
      <c r="D368" t="s">
        <v>23</v>
      </c>
      <c r="E368" t="s">
        <v>23</v>
      </c>
      <c r="F368">
        <v>2020</v>
      </c>
      <c r="G368">
        <v>3</v>
      </c>
      <c r="H368" s="28">
        <v>1276</v>
      </c>
      <c r="I368">
        <v>330</v>
      </c>
      <c r="J368">
        <v>188</v>
      </c>
    </row>
    <row r="369" spans="1:10" x14ac:dyDescent="0.2">
      <c r="A369" t="s">
        <v>769</v>
      </c>
      <c r="B369">
        <v>713940</v>
      </c>
      <c r="C369" t="s">
        <v>22</v>
      </c>
      <c r="D369" t="s">
        <v>23</v>
      </c>
      <c r="E369" t="s">
        <v>23</v>
      </c>
      <c r="F369">
        <v>2020</v>
      </c>
      <c r="G369">
        <v>84</v>
      </c>
      <c r="H369" s="28">
        <v>17861</v>
      </c>
      <c r="I369" s="28">
        <v>5611</v>
      </c>
      <c r="J369" s="28">
        <v>2084</v>
      </c>
    </row>
    <row r="370" spans="1:10" x14ac:dyDescent="0.2">
      <c r="A370" t="s">
        <v>771</v>
      </c>
      <c r="B370">
        <v>713940</v>
      </c>
      <c r="C370" t="s">
        <v>22</v>
      </c>
      <c r="D370" t="s">
        <v>23</v>
      </c>
      <c r="E370" t="s">
        <v>23</v>
      </c>
      <c r="F370">
        <v>2020</v>
      </c>
      <c r="G370">
        <v>12</v>
      </c>
      <c r="H370" s="28">
        <v>1172</v>
      </c>
      <c r="I370">
        <v>402</v>
      </c>
      <c r="J370">
        <v>156</v>
      </c>
    </row>
    <row r="371" spans="1:10" x14ac:dyDescent="0.2">
      <c r="A371" t="s">
        <v>773</v>
      </c>
      <c r="B371">
        <v>713940</v>
      </c>
      <c r="C371" t="s">
        <v>22</v>
      </c>
      <c r="D371" t="s">
        <v>23</v>
      </c>
      <c r="E371" t="s">
        <v>23</v>
      </c>
      <c r="F371">
        <v>2020</v>
      </c>
      <c r="G371">
        <v>3</v>
      </c>
      <c r="H371">
        <v>251</v>
      </c>
      <c r="I371">
        <v>47</v>
      </c>
      <c r="J371">
        <v>10</v>
      </c>
    </row>
    <row r="372" spans="1:10" x14ac:dyDescent="0.2">
      <c r="A372" t="s">
        <v>775</v>
      </c>
      <c r="B372">
        <v>713940</v>
      </c>
      <c r="C372" t="s">
        <v>22</v>
      </c>
      <c r="D372" t="s">
        <v>23</v>
      </c>
      <c r="E372" t="s">
        <v>23</v>
      </c>
      <c r="F372">
        <v>2020</v>
      </c>
      <c r="G372">
        <v>28</v>
      </c>
      <c r="H372" s="28">
        <v>7989</v>
      </c>
      <c r="I372" s="28">
        <v>2351</v>
      </c>
      <c r="J372">
        <v>898</v>
      </c>
    </row>
    <row r="373" spans="1:10" x14ac:dyDescent="0.2">
      <c r="A373" t="s">
        <v>777</v>
      </c>
      <c r="B373">
        <v>713940</v>
      </c>
      <c r="C373" t="s">
        <v>22</v>
      </c>
      <c r="D373" t="s">
        <v>23</v>
      </c>
      <c r="E373" t="s">
        <v>23</v>
      </c>
      <c r="F373">
        <v>2020</v>
      </c>
      <c r="G373">
        <v>3</v>
      </c>
      <c r="H373">
        <v>128</v>
      </c>
      <c r="I373">
        <v>33</v>
      </c>
      <c r="J373">
        <v>9</v>
      </c>
    </row>
    <row r="374" spans="1:10" x14ac:dyDescent="0.2">
      <c r="A374" t="s">
        <v>779</v>
      </c>
      <c r="B374">
        <v>713940</v>
      </c>
      <c r="C374" t="s">
        <v>22</v>
      </c>
      <c r="D374" t="s">
        <v>23</v>
      </c>
      <c r="E374" t="s">
        <v>23</v>
      </c>
      <c r="F374">
        <v>2020</v>
      </c>
      <c r="G374">
        <v>16</v>
      </c>
      <c r="H374" s="28">
        <v>2629</v>
      </c>
      <c r="I374">
        <v>789</v>
      </c>
      <c r="J374">
        <v>269</v>
      </c>
    </row>
    <row r="375" spans="1:10" x14ac:dyDescent="0.2">
      <c r="A375" t="s">
        <v>781</v>
      </c>
      <c r="B375">
        <v>713940</v>
      </c>
      <c r="C375" t="s">
        <v>22</v>
      </c>
      <c r="D375" t="s">
        <v>23</v>
      </c>
      <c r="E375" t="s">
        <v>23</v>
      </c>
      <c r="F375">
        <v>2020</v>
      </c>
      <c r="G375">
        <v>4</v>
      </c>
      <c r="H375">
        <v>929</v>
      </c>
      <c r="I375">
        <v>260</v>
      </c>
      <c r="J375">
        <v>102</v>
      </c>
    </row>
    <row r="376" spans="1:10" x14ac:dyDescent="0.2">
      <c r="A376" t="s">
        <v>783</v>
      </c>
      <c r="B376">
        <v>713940</v>
      </c>
      <c r="C376" t="s">
        <v>22</v>
      </c>
      <c r="D376" t="s">
        <v>23</v>
      </c>
      <c r="E376" t="s">
        <v>23</v>
      </c>
      <c r="F376">
        <v>2020</v>
      </c>
      <c r="G376">
        <v>5</v>
      </c>
      <c r="H376">
        <v>747</v>
      </c>
      <c r="I376">
        <v>235</v>
      </c>
      <c r="J376">
        <v>149</v>
      </c>
    </row>
    <row r="377" spans="1:10" x14ac:dyDescent="0.2">
      <c r="A377" t="s">
        <v>785</v>
      </c>
      <c r="B377">
        <v>713940</v>
      </c>
      <c r="C377" t="s">
        <v>22</v>
      </c>
      <c r="D377" t="s">
        <v>23</v>
      </c>
      <c r="E377" t="s">
        <v>23</v>
      </c>
      <c r="F377">
        <v>2020</v>
      </c>
      <c r="G377">
        <v>7</v>
      </c>
      <c r="H377">
        <v>849</v>
      </c>
      <c r="I377">
        <v>208</v>
      </c>
      <c r="J377">
        <v>90</v>
      </c>
    </row>
    <row r="378" spans="1:10" x14ac:dyDescent="0.2">
      <c r="A378" t="s">
        <v>787</v>
      </c>
      <c r="B378">
        <v>713940</v>
      </c>
      <c r="C378" t="s">
        <v>22</v>
      </c>
      <c r="D378" t="s">
        <v>23</v>
      </c>
      <c r="E378" t="s">
        <v>23</v>
      </c>
      <c r="F378">
        <v>2020</v>
      </c>
      <c r="G378">
        <v>4</v>
      </c>
      <c r="H378">
        <v>70</v>
      </c>
      <c r="I378">
        <v>21</v>
      </c>
      <c r="J378">
        <v>7</v>
      </c>
    </row>
    <row r="379" spans="1:10" x14ac:dyDescent="0.2">
      <c r="A379" t="s">
        <v>789</v>
      </c>
      <c r="B379">
        <v>713940</v>
      </c>
      <c r="C379" t="s">
        <v>22</v>
      </c>
      <c r="D379" t="s">
        <v>23</v>
      </c>
      <c r="E379" t="s">
        <v>23</v>
      </c>
      <c r="F379">
        <v>2020</v>
      </c>
      <c r="G379">
        <v>11</v>
      </c>
      <c r="H379" s="28">
        <v>1128</v>
      </c>
      <c r="I379">
        <v>419</v>
      </c>
      <c r="J379">
        <v>144</v>
      </c>
    </row>
    <row r="380" spans="1:10" x14ac:dyDescent="0.2">
      <c r="A380" t="s">
        <v>791</v>
      </c>
      <c r="B380">
        <v>713940</v>
      </c>
      <c r="C380" t="s">
        <v>22</v>
      </c>
      <c r="D380" t="s">
        <v>23</v>
      </c>
      <c r="E380" t="s">
        <v>23</v>
      </c>
      <c r="F380">
        <v>2020</v>
      </c>
      <c r="G380">
        <v>4</v>
      </c>
      <c r="H380" s="28">
        <v>1641</v>
      </c>
      <c r="I380">
        <v>575</v>
      </c>
      <c r="J380">
        <v>179</v>
      </c>
    </row>
    <row r="381" spans="1:10" x14ac:dyDescent="0.2">
      <c r="A381" t="s">
        <v>793</v>
      </c>
      <c r="B381">
        <v>713940</v>
      </c>
      <c r="C381" t="s">
        <v>22</v>
      </c>
      <c r="D381" t="s">
        <v>23</v>
      </c>
      <c r="E381" t="s">
        <v>23</v>
      </c>
      <c r="F381">
        <v>2020</v>
      </c>
      <c r="G381">
        <v>3</v>
      </c>
      <c r="H381">
        <v>587</v>
      </c>
      <c r="I381">
        <v>158</v>
      </c>
      <c r="J381">
        <v>80</v>
      </c>
    </row>
    <row r="382" spans="1:10" x14ac:dyDescent="0.2">
      <c r="A382" t="s">
        <v>795</v>
      </c>
      <c r="B382">
        <v>713940</v>
      </c>
      <c r="C382" t="s">
        <v>22</v>
      </c>
      <c r="D382" t="s">
        <v>23</v>
      </c>
      <c r="E382" t="s">
        <v>23</v>
      </c>
      <c r="F382">
        <v>2020</v>
      </c>
      <c r="G382">
        <v>11</v>
      </c>
      <c r="H382" s="28">
        <v>3666</v>
      </c>
      <c r="I382" s="28">
        <v>1057</v>
      </c>
      <c r="J382">
        <v>285</v>
      </c>
    </row>
    <row r="383" spans="1:10" x14ac:dyDescent="0.2">
      <c r="A383" t="s">
        <v>797</v>
      </c>
      <c r="B383">
        <v>713940</v>
      </c>
      <c r="C383" t="s">
        <v>22</v>
      </c>
      <c r="D383" t="s">
        <v>23</v>
      </c>
      <c r="E383" t="s">
        <v>23</v>
      </c>
      <c r="F383">
        <v>2020</v>
      </c>
      <c r="G383">
        <v>111</v>
      </c>
      <c r="H383" s="28">
        <v>36340</v>
      </c>
      <c r="I383" s="28">
        <v>10739</v>
      </c>
      <c r="J383" s="28">
        <v>2719</v>
      </c>
    </row>
    <row r="384" spans="1:10" x14ac:dyDescent="0.2">
      <c r="A384" t="s">
        <v>799</v>
      </c>
      <c r="B384">
        <v>713940</v>
      </c>
      <c r="C384" t="s">
        <v>22</v>
      </c>
      <c r="D384" t="s">
        <v>23</v>
      </c>
      <c r="E384" t="s">
        <v>23</v>
      </c>
      <c r="F384">
        <v>2020</v>
      </c>
      <c r="G384">
        <v>3</v>
      </c>
      <c r="H384">
        <v>930</v>
      </c>
      <c r="I384">
        <v>252</v>
      </c>
      <c r="J384">
        <v>54</v>
      </c>
    </row>
    <row r="385" spans="1:10" x14ac:dyDescent="0.2">
      <c r="A385" t="s">
        <v>801</v>
      </c>
      <c r="B385">
        <v>713940</v>
      </c>
      <c r="C385" t="s">
        <v>22</v>
      </c>
      <c r="D385" t="s">
        <v>23</v>
      </c>
      <c r="E385" t="s">
        <v>23</v>
      </c>
      <c r="F385">
        <v>2020</v>
      </c>
      <c r="G385">
        <v>3</v>
      </c>
      <c r="H385">
        <v>474</v>
      </c>
      <c r="I385">
        <v>143</v>
      </c>
      <c r="J385">
        <v>71</v>
      </c>
    </row>
    <row r="386" spans="1:10" x14ac:dyDescent="0.2">
      <c r="A386" t="s">
        <v>803</v>
      </c>
      <c r="B386">
        <v>713940</v>
      </c>
      <c r="C386" t="s">
        <v>22</v>
      </c>
      <c r="D386" t="s">
        <v>23</v>
      </c>
      <c r="E386" t="s">
        <v>23</v>
      </c>
      <c r="F386">
        <v>2020</v>
      </c>
      <c r="G386">
        <v>5</v>
      </c>
      <c r="H386">
        <v>949</v>
      </c>
      <c r="I386">
        <v>259</v>
      </c>
      <c r="J386">
        <v>182</v>
      </c>
    </row>
    <row r="387" spans="1:10" x14ac:dyDescent="0.2">
      <c r="A387" t="s">
        <v>805</v>
      </c>
      <c r="B387">
        <v>713940</v>
      </c>
      <c r="C387" t="s">
        <v>22</v>
      </c>
      <c r="D387" t="s">
        <v>23</v>
      </c>
      <c r="E387" t="s">
        <v>23</v>
      </c>
      <c r="F387">
        <v>2020</v>
      </c>
      <c r="G387">
        <v>3</v>
      </c>
      <c r="H387">
        <v>173</v>
      </c>
      <c r="I387">
        <v>43</v>
      </c>
      <c r="J387">
        <v>21</v>
      </c>
    </row>
    <row r="388" spans="1:10" x14ac:dyDescent="0.2">
      <c r="A388" t="s">
        <v>807</v>
      </c>
      <c r="B388">
        <v>713940</v>
      </c>
      <c r="C388" t="s">
        <v>22</v>
      </c>
      <c r="D388" t="s">
        <v>23</v>
      </c>
      <c r="E388" t="s">
        <v>23</v>
      </c>
      <c r="F388">
        <v>2020</v>
      </c>
      <c r="G388">
        <v>3</v>
      </c>
      <c r="H388">
        <v>27</v>
      </c>
      <c r="I388">
        <v>13</v>
      </c>
      <c r="J388">
        <v>9</v>
      </c>
    </row>
    <row r="389" spans="1:10" x14ac:dyDescent="0.2">
      <c r="A389" t="s">
        <v>809</v>
      </c>
      <c r="B389">
        <v>713940</v>
      </c>
      <c r="C389" t="s">
        <v>22</v>
      </c>
      <c r="D389" t="s">
        <v>23</v>
      </c>
      <c r="E389" t="s">
        <v>23</v>
      </c>
      <c r="F389">
        <v>2020</v>
      </c>
      <c r="G389">
        <v>3</v>
      </c>
      <c r="H389">
        <v>77</v>
      </c>
      <c r="I389">
        <v>8</v>
      </c>
      <c r="J389">
        <v>15</v>
      </c>
    </row>
    <row r="390" spans="1:10" x14ac:dyDescent="0.2">
      <c r="A390" t="s">
        <v>811</v>
      </c>
      <c r="B390">
        <v>713940</v>
      </c>
      <c r="C390" t="s">
        <v>22</v>
      </c>
      <c r="D390" t="s">
        <v>23</v>
      </c>
      <c r="E390" t="s">
        <v>23</v>
      </c>
      <c r="F390">
        <v>2020</v>
      </c>
      <c r="G390">
        <v>5</v>
      </c>
      <c r="H390" s="28">
        <v>1932</v>
      </c>
      <c r="I390">
        <v>566</v>
      </c>
      <c r="J390">
        <v>206</v>
      </c>
    </row>
    <row r="391" spans="1:10" x14ac:dyDescent="0.2">
      <c r="A391" t="s">
        <v>813</v>
      </c>
      <c r="B391">
        <v>713940</v>
      </c>
      <c r="C391" t="s">
        <v>22</v>
      </c>
      <c r="D391" t="s">
        <v>23</v>
      </c>
      <c r="E391" t="s">
        <v>23</v>
      </c>
      <c r="F391">
        <v>2020</v>
      </c>
      <c r="G391">
        <v>3</v>
      </c>
      <c r="H391" s="28">
        <v>1282</v>
      </c>
      <c r="I391">
        <v>372</v>
      </c>
      <c r="J391">
        <v>96</v>
      </c>
    </row>
    <row r="392" spans="1:10" x14ac:dyDescent="0.2">
      <c r="A392" t="s">
        <v>815</v>
      </c>
      <c r="B392">
        <v>713940</v>
      </c>
      <c r="C392" t="s">
        <v>22</v>
      </c>
      <c r="D392" t="s">
        <v>23</v>
      </c>
      <c r="E392" t="s">
        <v>23</v>
      </c>
      <c r="F392">
        <v>2020</v>
      </c>
      <c r="G392">
        <v>6</v>
      </c>
      <c r="H392" s="28">
        <v>3926</v>
      </c>
      <c r="I392" s="28">
        <v>1005</v>
      </c>
      <c r="J392">
        <v>309</v>
      </c>
    </row>
    <row r="393" spans="1:10" x14ac:dyDescent="0.2">
      <c r="A393" t="s">
        <v>817</v>
      </c>
      <c r="B393">
        <v>713940</v>
      </c>
      <c r="C393" t="s">
        <v>22</v>
      </c>
      <c r="D393" t="s">
        <v>23</v>
      </c>
      <c r="E393" t="s">
        <v>23</v>
      </c>
      <c r="F393">
        <v>2020</v>
      </c>
      <c r="G393">
        <v>51</v>
      </c>
      <c r="H393" s="28">
        <v>16377</v>
      </c>
      <c r="I393" s="28">
        <v>4898</v>
      </c>
      <c r="J393" s="28">
        <v>1539</v>
      </c>
    </row>
    <row r="394" spans="1:10" x14ac:dyDescent="0.2">
      <c r="A394" t="s">
        <v>819</v>
      </c>
      <c r="B394">
        <v>713940</v>
      </c>
      <c r="C394" t="s">
        <v>22</v>
      </c>
      <c r="D394" t="s">
        <v>23</v>
      </c>
      <c r="E394" t="s">
        <v>23</v>
      </c>
      <c r="F394">
        <v>2020</v>
      </c>
      <c r="G394">
        <v>4</v>
      </c>
      <c r="H394">
        <v>172</v>
      </c>
      <c r="I394">
        <v>38</v>
      </c>
      <c r="J394">
        <v>20</v>
      </c>
    </row>
    <row r="395" spans="1:10" x14ac:dyDescent="0.2">
      <c r="A395" t="s">
        <v>821</v>
      </c>
      <c r="B395">
        <v>713940</v>
      </c>
      <c r="C395" t="s">
        <v>22</v>
      </c>
      <c r="D395" t="s">
        <v>23</v>
      </c>
      <c r="E395" t="s">
        <v>23</v>
      </c>
      <c r="F395">
        <v>2020</v>
      </c>
      <c r="G395">
        <v>17</v>
      </c>
      <c r="H395" s="28">
        <v>3977</v>
      </c>
      <c r="I395" s="28">
        <v>1028</v>
      </c>
      <c r="J395">
        <v>304</v>
      </c>
    </row>
    <row r="396" spans="1:10" x14ac:dyDescent="0.2">
      <c r="A396" t="s">
        <v>823</v>
      </c>
      <c r="B396">
        <v>713940</v>
      </c>
      <c r="C396" t="s">
        <v>22</v>
      </c>
      <c r="D396" t="s">
        <v>23</v>
      </c>
      <c r="E396" t="s">
        <v>23</v>
      </c>
      <c r="F396">
        <v>2020</v>
      </c>
      <c r="G396">
        <v>12</v>
      </c>
      <c r="H396" s="28">
        <v>2127</v>
      </c>
      <c r="I396">
        <v>619</v>
      </c>
      <c r="J396">
        <v>205</v>
      </c>
    </row>
    <row r="397" spans="1:10" x14ac:dyDescent="0.2">
      <c r="A397" t="s">
        <v>825</v>
      </c>
      <c r="B397">
        <v>713940</v>
      </c>
      <c r="C397" t="s">
        <v>22</v>
      </c>
      <c r="D397" t="s">
        <v>23</v>
      </c>
      <c r="E397" t="s">
        <v>23</v>
      </c>
      <c r="F397">
        <v>2020</v>
      </c>
      <c r="G397">
        <v>3</v>
      </c>
      <c r="H397">
        <v>341</v>
      </c>
      <c r="I397">
        <v>95</v>
      </c>
      <c r="J397">
        <v>41</v>
      </c>
    </row>
    <row r="398" spans="1:10" x14ac:dyDescent="0.2">
      <c r="A398" t="s">
        <v>827</v>
      </c>
      <c r="B398">
        <v>713940</v>
      </c>
      <c r="C398" t="s">
        <v>22</v>
      </c>
      <c r="D398" t="s">
        <v>23</v>
      </c>
      <c r="E398" t="s">
        <v>23</v>
      </c>
      <c r="F398">
        <v>2020</v>
      </c>
      <c r="G398">
        <v>4</v>
      </c>
      <c r="H398">
        <v>111</v>
      </c>
      <c r="I398">
        <v>23</v>
      </c>
      <c r="J398">
        <v>9</v>
      </c>
    </row>
    <row r="399" spans="1:10" x14ac:dyDescent="0.2">
      <c r="A399" t="s">
        <v>829</v>
      </c>
      <c r="B399">
        <v>713940</v>
      </c>
      <c r="C399" t="s">
        <v>22</v>
      </c>
      <c r="D399" t="s">
        <v>23</v>
      </c>
      <c r="E399" t="s">
        <v>23</v>
      </c>
      <c r="F399">
        <v>2020</v>
      </c>
      <c r="G399">
        <v>14</v>
      </c>
      <c r="H399" s="28">
        <v>3372</v>
      </c>
      <c r="I399" s="28">
        <v>1126</v>
      </c>
      <c r="J399">
        <v>337</v>
      </c>
    </row>
    <row r="400" spans="1:10" x14ac:dyDescent="0.2">
      <c r="A400" t="s">
        <v>831</v>
      </c>
      <c r="B400">
        <v>713940</v>
      </c>
      <c r="C400" t="s">
        <v>22</v>
      </c>
      <c r="D400" t="s">
        <v>23</v>
      </c>
      <c r="E400" t="s">
        <v>23</v>
      </c>
      <c r="F400">
        <v>2020</v>
      </c>
      <c r="G400">
        <v>3</v>
      </c>
      <c r="H400" s="28">
        <v>1067</v>
      </c>
      <c r="I400">
        <v>293</v>
      </c>
      <c r="J400">
        <v>125</v>
      </c>
    </row>
    <row r="401" spans="1:10" x14ac:dyDescent="0.2">
      <c r="A401" t="s">
        <v>833</v>
      </c>
      <c r="B401">
        <v>713940</v>
      </c>
      <c r="C401" t="s">
        <v>22</v>
      </c>
      <c r="D401" t="s">
        <v>23</v>
      </c>
      <c r="E401" t="s">
        <v>23</v>
      </c>
      <c r="F401">
        <v>2020</v>
      </c>
      <c r="G401">
        <v>4</v>
      </c>
      <c r="H401">
        <v>443</v>
      </c>
      <c r="I401">
        <v>149</v>
      </c>
      <c r="J401">
        <v>23</v>
      </c>
    </row>
    <row r="402" spans="1:10" x14ac:dyDescent="0.2">
      <c r="A402" t="s">
        <v>835</v>
      </c>
      <c r="B402">
        <v>713940</v>
      </c>
      <c r="C402" t="s">
        <v>22</v>
      </c>
      <c r="D402" t="s">
        <v>23</v>
      </c>
      <c r="E402" t="s">
        <v>23</v>
      </c>
      <c r="F402">
        <v>2020</v>
      </c>
      <c r="G402">
        <v>11</v>
      </c>
      <c r="H402" s="28">
        <v>1147</v>
      </c>
      <c r="I402">
        <v>407</v>
      </c>
      <c r="J402">
        <v>138</v>
      </c>
    </row>
    <row r="403" spans="1:10" x14ac:dyDescent="0.2">
      <c r="A403" t="s">
        <v>837</v>
      </c>
      <c r="B403">
        <v>713940</v>
      </c>
      <c r="C403" t="s">
        <v>22</v>
      </c>
      <c r="D403" t="s">
        <v>23</v>
      </c>
      <c r="E403" t="s">
        <v>23</v>
      </c>
      <c r="F403">
        <v>2020</v>
      </c>
      <c r="G403">
        <v>9</v>
      </c>
      <c r="H403" s="28">
        <v>2995</v>
      </c>
      <c r="I403">
        <v>987</v>
      </c>
      <c r="J403">
        <v>251</v>
      </c>
    </row>
    <row r="404" spans="1:10" x14ac:dyDescent="0.2">
      <c r="A404" t="s">
        <v>839</v>
      </c>
      <c r="B404">
        <v>713940</v>
      </c>
      <c r="C404" t="s">
        <v>22</v>
      </c>
      <c r="D404" t="s">
        <v>23</v>
      </c>
      <c r="E404" t="s">
        <v>23</v>
      </c>
      <c r="F404">
        <v>2020</v>
      </c>
      <c r="G404">
        <v>3</v>
      </c>
      <c r="H404">
        <v>77</v>
      </c>
      <c r="I404">
        <v>18</v>
      </c>
      <c r="J404">
        <v>8</v>
      </c>
    </row>
    <row r="405" spans="1:10" x14ac:dyDescent="0.2">
      <c r="A405" t="s">
        <v>841</v>
      </c>
      <c r="B405">
        <v>713940</v>
      </c>
      <c r="C405" t="s">
        <v>22</v>
      </c>
      <c r="D405" t="s">
        <v>23</v>
      </c>
      <c r="E405" t="s">
        <v>23</v>
      </c>
      <c r="F405">
        <v>2020</v>
      </c>
      <c r="G405">
        <v>3</v>
      </c>
      <c r="H405">
        <v>615</v>
      </c>
      <c r="I405">
        <v>163</v>
      </c>
      <c r="J405">
        <v>96</v>
      </c>
    </row>
    <row r="406" spans="1:10" x14ac:dyDescent="0.2">
      <c r="A406" t="s">
        <v>843</v>
      </c>
      <c r="B406">
        <v>713940</v>
      </c>
      <c r="C406" t="s">
        <v>22</v>
      </c>
      <c r="D406" t="s">
        <v>23</v>
      </c>
      <c r="E406" t="s">
        <v>23</v>
      </c>
      <c r="F406">
        <v>2020</v>
      </c>
      <c r="G406">
        <v>10</v>
      </c>
      <c r="H406" s="28">
        <v>3124</v>
      </c>
      <c r="I406">
        <v>884</v>
      </c>
      <c r="J406">
        <v>210</v>
      </c>
    </row>
    <row r="407" spans="1:10" x14ac:dyDescent="0.2">
      <c r="A407" t="s">
        <v>845</v>
      </c>
      <c r="B407">
        <v>713940</v>
      </c>
      <c r="C407" t="s">
        <v>22</v>
      </c>
      <c r="D407" t="s">
        <v>23</v>
      </c>
      <c r="E407" t="s">
        <v>23</v>
      </c>
      <c r="F407">
        <v>2020</v>
      </c>
      <c r="G407">
        <v>49</v>
      </c>
      <c r="H407" s="28">
        <v>10611</v>
      </c>
      <c r="I407" s="28">
        <v>3238</v>
      </c>
      <c r="J407" s="28">
        <v>1084</v>
      </c>
    </row>
    <row r="408" spans="1:10" x14ac:dyDescent="0.2">
      <c r="A408" t="s">
        <v>847</v>
      </c>
      <c r="B408">
        <v>713940</v>
      </c>
      <c r="C408" t="s">
        <v>22</v>
      </c>
      <c r="D408" t="s">
        <v>23</v>
      </c>
      <c r="E408" t="s">
        <v>23</v>
      </c>
      <c r="F408">
        <v>2020</v>
      </c>
      <c r="G408">
        <v>7</v>
      </c>
      <c r="H408">
        <v>820</v>
      </c>
      <c r="I408">
        <v>206</v>
      </c>
      <c r="J408">
        <v>77</v>
      </c>
    </row>
    <row r="409" spans="1:10" x14ac:dyDescent="0.2">
      <c r="A409" t="s">
        <v>849</v>
      </c>
      <c r="B409">
        <v>713940</v>
      </c>
      <c r="C409" t="s">
        <v>22</v>
      </c>
      <c r="D409" t="s">
        <v>23</v>
      </c>
      <c r="E409" t="s">
        <v>23</v>
      </c>
      <c r="F409">
        <v>2020</v>
      </c>
      <c r="G409">
        <v>9</v>
      </c>
      <c r="H409" s="28">
        <v>2609</v>
      </c>
      <c r="I409">
        <v>687</v>
      </c>
      <c r="J409">
        <v>231</v>
      </c>
    </row>
    <row r="410" spans="1:10" x14ac:dyDescent="0.2">
      <c r="A410" t="s">
        <v>851</v>
      </c>
      <c r="B410">
        <v>713940</v>
      </c>
      <c r="C410" t="s">
        <v>22</v>
      </c>
      <c r="D410" t="s">
        <v>23</v>
      </c>
      <c r="E410" t="s">
        <v>23</v>
      </c>
      <c r="F410">
        <v>2020</v>
      </c>
      <c r="G410">
        <v>100</v>
      </c>
      <c r="H410" s="28">
        <v>20150</v>
      </c>
      <c r="I410" s="28">
        <v>6447</v>
      </c>
      <c r="J410" s="28">
        <v>1915</v>
      </c>
    </row>
    <row r="411" spans="1:10" x14ac:dyDescent="0.2">
      <c r="A411" t="s">
        <v>853</v>
      </c>
      <c r="B411">
        <v>713940</v>
      </c>
      <c r="C411" t="s">
        <v>22</v>
      </c>
      <c r="D411" t="s">
        <v>23</v>
      </c>
      <c r="E411" t="s">
        <v>23</v>
      </c>
      <c r="F411">
        <v>2020</v>
      </c>
      <c r="G411">
        <v>10</v>
      </c>
      <c r="H411" s="28">
        <v>1102</v>
      </c>
      <c r="I411">
        <v>403</v>
      </c>
      <c r="J411">
        <v>81</v>
      </c>
    </row>
    <row r="412" spans="1:10" x14ac:dyDescent="0.2">
      <c r="A412" t="s">
        <v>855</v>
      </c>
      <c r="B412">
        <v>713940</v>
      </c>
      <c r="C412" t="s">
        <v>22</v>
      </c>
      <c r="D412" t="s">
        <v>23</v>
      </c>
      <c r="E412" t="s">
        <v>23</v>
      </c>
      <c r="F412">
        <v>2020</v>
      </c>
      <c r="G412">
        <v>21</v>
      </c>
      <c r="H412" s="28">
        <v>4952</v>
      </c>
      <c r="I412" s="28">
        <v>1560</v>
      </c>
      <c r="J412">
        <v>558</v>
      </c>
    </row>
    <row r="413" spans="1:10" x14ac:dyDescent="0.2">
      <c r="A413" t="s">
        <v>857</v>
      </c>
      <c r="B413">
        <v>713940</v>
      </c>
      <c r="C413" t="s">
        <v>22</v>
      </c>
      <c r="D413" t="s">
        <v>23</v>
      </c>
      <c r="E413" t="s">
        <v>23</v>
      </c>
      <c r="F413">
        <v>2020</v>
      </c>
      <c r="G413">
        <v>6</v>
      </c>
      <c r="H413">
        <v>485</v>
      </c>
      <c r="I413">
        <v>156</v>
      </c>
      <c r="J413">
        <v>59</v>
      </c>
    </row>
    <row r="414" spans="1:10" x14ac:dyDescent="0.2">
      <c r="A414" t="s">
        <v>859</v>
      </c>
      <c r="B414">
        <v>713940</v>
      </c>
      <c r="C414" t="s">
        <v>22</v>
      </c>
      <c r="D414" t="s">
        <v>23</v>
      </c>
      <c r="E414" t="s">
        <v>23</v>
      </c>
      <c r="F414">
        <v>2020</v>
      </c>
      <c r="G414">
        <v>9</v>
      </c>
      <c r="H414" s="28">
        <v>1042</v>
      </c>
      <c r="I414">
        <v>276</v>
      </c>
      <c r="J414">
        <v>114</v>
      </c>
    </row>
    <row r="415" spans="1:10" x14ac:dyDescent="0.2">
      <c r="A415" t="s">
        <v>861</v>
      </c>
      <c r="B415">
        <v>713940</v>
      </c>
      <c r="C415" t="s">
        <v>22</v>
      </c>
      <c r="D415" t="s">
        <v>23</v>
      </c>
      <c r="E415" t="s">
        <v>23</v>
      </c>
      <c r="F415">
        <v>2020</v>
      </c>
      <c r="G415">
        <v>3</v>
      </c>
      <c r="H415">
        <v>93</v>
      </c>
      <c r="I415">
        <v>32</v>
      </c>
      <c r="J415">
        <v>8</v>
      </c>
    </row>
    <row r="416" spans="1:10" x14ac:dyDescent="0.2">
      <c r="A416" t="s">
        <v>863</v>
      </c>
      <c r="B416">
        <v>713940</v>
      </c>
      <c r="C416" t="s">
        <v>22</v>
      </c>
      <c r="D416" t="s">
        <v>23</v>
      </c>
      <c r="E416" t="s">
        <v>23</v>
      </c>
      <c r="F416">
        <v>2020</v>
      </c>
      <c r="G416">
        <v>4</v>
      </c>
      <c r="H416">
        <v>138</v>
      </c>
      <c r="I416">
        <v>39</v>
      </c>
      <c r="J416">
        <v>20</v>
      </c>
    </row>
    <row r="417" spans="1:10" x14ac:dyDescent="0.2">
      <c r="A417" t="s">
        <v>865</v>
      </c>
      <c r="B417">
        <v>713940</v>
      </c>
      <c r="C417" t="s">
        <v>22</v>
      </c>
      <c r="D417" t="s">
        <v>23</v>
      </c>
      <c r="E417" t="s">
        <v>23</v>
      </c>
      <c r="F417">
        <v>2020</v>
      </c>
      <c r="G417">
        <v>5</v>
      </c>
      <c r="H417">
        <v>821</v>
      </c>
      <c r="I417">
        <v>293</v>
      </c>
      <c r="J417">
        <v>110</v>
      </c>
    </row>
    <row r="418" spans="1:10" x14ac:dyDescent="0.2">
      <c r="A418" t="s">
        <v>867</v>
      </c>
      <c r="B418">
        <v>713940</v>
      </c>
      <c r="C418" t="s">
        <v>22</v>
      </c>
      <c r="D418" t="s">
        <v>23</v>
      </c>
      <c r="E418" t="s">
        <v>23</v>
      </c>
      <c r="F418">
        <v>2020</v>
      </c>
      <c r="G418">
        <v>3</v>
      </c>
      <c r="H418">
        <v>626</v>
      </c>
      <c r="I418">
        <v>145</v>
      </c>
      <c r="J418">
        <v>21</v>
      </c>
    </row>
    <row r="419" spans="1:10" x14ac:dyDescent="0.2">
      <c r="A419" t="s">
        <v>869</v>
      </c>
      <c r="B419">
        <v>713940</v>
      </c>
      <c r="C419" t="s">
        <v>22</v>
      </c>
      <c r="D419" t="s">
        <v>23</v>
      </c>
      <c r="E419" t="s">
        <v>23</v>
      </c>
      <c r="F419">
        <v>2020</v>
      </c>
      <c r="G419">
        <v>5</v>
      </c>
      <c r="H419">
        <v>608</v>
      </c>
      <c r="I419">
        <v>172</v>
      </c>
      <c r="J419">
        <v>66</v>
      </c>
    </row>
    <row r="420" spans="1:10" x14ac:dyDescent="0.2">
      <c r="A420" t="s">
        <v>871</v>
      </c>
      <c r="B420">
        <v>713940</v>
      </c>
      <c r="C420" t="s">
        <v>22</v>
      </c>
      <c r="D420" t="s">
        <v>23</v>
      </c>
      <c r="E420" t="s">
        <v>23</v>
      </c>
      <c r="F420">
        <v>2020</v>
      </c>
      <c r="G420">
        <v>4</v>
      </c>
      <c r="H420" s="28">
        <v>1084</v>
      </c>
      <c r="I420">
        <v>320</v>
      </c>
      <c r="J420">
        <v>38</v>
      </c>
    </row>
    <row r="421" spans="1:10" x14ac:dyDescent="0.2">
      <c r="A421" t="s">
        <v>873</v>
      </c>
      <c r="B421">
        <v>713940</v>
      </c>
      <c r="C421" t="s">
        <v>22</v>
      </c>
      <c r="D421" t="s">
        <v>23</v>
      </c>
      <c r="E421" t="s">
        <v>23</v>
      </c>
      <c r="F421">
        <v>2020</v>
      </c>
      <c r="G421">
        <v>3</v>
      </c>
      <c r="H421">
        <v>49</v>
      </c>
      <c r="I421">
        <v>14</v>
      </c>
      <c r="J421">
        <v>4</v>
      </c>
    </row>
    <row r="422" spans="1:10" x14ac:dyDescent="0.2">
      <c r="A422" t="s">
        <v>875</v>
      </c>
      <c r="B422">
        <v>713940</v>
      </c>
      <c r="C422" t="s">
        <v>22</v>
      </c>
      <c r="D422" t="s">
        <v>23</v>
      </c>
      <c r="E422" t="s">
        <v>23</v>
      </c>
      <c r="F422">
        <v>2020</v>
      </c>
      <c r="G422">
        <v>15</v>
      </c>
      <c r="H422" s="28">
        <v>1977</v>
      </c>
      <c r="I422">
        <v>549</v>
      </c>
      <c r="J422">
        <v>194</v>
      </c>
    </row>
    <row r="423" spans="1:10" x14ac:dyDescent="0.2">
      <c r="A423" t="s">
        <v>877</v>
      </c>
      <c r="B423">
        <v>713940</v>
      </c>
      <c r="C423" t="s">
        <v>22</v>
      </c>
      <c r="D423" t="s">
        <v>23</v>
      </c>
      <c r="E423" t="s">
        <v>23</v>
      </c>
      <c r="F423">
        <v>2020</v>
      </c>
      <c r="G423">
        <v>7</v>
      </c>
      <c r="H423">
        <v>554</v>
      </c>
      <c r="I423">
        <v>131</v>
      </c>
      <c r="J423">
        <v>54</v>
      </c>
    </row>
    <row r="424" spans="1:10" x14ac:dyDescent="0.2">
      <c r="A424" t="s">
        <v>879</v>
      </c>
      <c r="B424">
        <v>713940</v>
      </c>
      <c r="C424" t="s">
        <v>22</v>
      </c>
      <c r="D424" t="s">
        <v>23</v>
      </c>
      <c r="E424" t="s">
        <v>23</v>
      </c>
      <c r="F424">
        <v>2020</v>
      </c>
      <c r="G424">
        <v>3</v>
      </c>
      <c r="H424">
        <v>63</v>
      </c>
      <c r="I424">
        <v>15</v>
      </c>
      <c r="J424">
        <v>7</v>
      </c>
    </row>
    <row r="425" spans="1:10" x14ac:dyDescent="0.2">
      <c r="A425" t="s">
        <v>881</v>
      </c>
      <c r="B425">
        <v>713940</v>
      </c>
      <c r="C425" t="s">
        <v>22</v>
      </c>
      <c r="D425" t="s">
        <v>23</v>
      </c>
      <c r="E425" t="s">
        <v>23</v>
      </c>
      <c r="F425">
        <v>2020</v>
      </c>
      <c r="G425">
        <v>15</v>
      </c>
      <c r="H425" s="28">
        <v>1238</v>
      </c>
      <c r="I425">
        <v>306</v>
      </c>
      <c r="J425">
        <v>109</v>
      </c>
    </row>
    <row r="426" spans="1:10" x14ac:dyDescent="0.2">
      <c r="A426" t="s">
        <v>883</v>
      </c>
      <c r="B426">
        <v>713940</v>
      </c>
      <c r="C426" t="s">
        <v>22</v>
      </c>
      <c r="D426" t="s">
        <v>23</v>
      </c>
      <c r="E426" t="s">
        <v>23</v>
      </c>
      <c r="F426">
        <v>2020</v>
      </c>
      <c r="G426">
        <v>15</v>
      </c>
      <c r="H426">
        <v>769</v>
      </c>
      <c r="I426">
        <v>189</v>
      </c>
      <c r="J426">
        <v>67</v>
      </c>
    </row>
    <row r="427" spans="1:10" x14ac:dyDescent="0.2">
      <c r="A427" t="s">
        <v>885</v>
      </c>
      <c r="B427">
        <v>713940</v>
      </c>
      <c r="C427" t="s">
        <v>22</v>
      </c>
      <c r="D427" t="s">
        <v>23</v>
      </c>
      <c r="E427" t="s">
        <v>23</v>
      </c>
      <c r="F427">
        <v>2020</v>
      </c>
      <c r="G427">
        <v>33</v>
      </c>
      <c r="H427" s="28">
        <v>5535</v>
      </c>
      <c r="I427" s="28">
        <v>1482</v>
      </c>
      <c r="J427">
        <v>413</v>
      </c>
    </row>
    <row r="428" spans="1:10" x14ac:dyDescent="0.2">
      <c r="A428" t="s">
        <v>887</v>
      </c>
      <c r="B428">
        <v>713940</v>
      </c>
      <c r="C428" t="s">
        <v>22</v>
      </c>
      <c r="D428" t="s">
        <v>23</v>
      </c>
      <c r="E428" t="s">
        <v>23</v>
      </c>
      <c r="F428">
        <v>2020</v>
      </c>
      <c r="G428">
        <v>17</v>
      </c>
      <c r="H428" s="28">
        <v>1964</v>
      </c>
      <c r="I428">
        <v>637</v>
      </c>
      <c r="J428">
        <v>147</v>
      </c>
    </row>
    <row r="429" spans="1:10" x14ac:dyDescent="0.2">
      <c r="A429" t="s">
        <v>889</v>
      </c>
      <c r="B429">
        <v>713940</v>
      </c>
      <c r="C429" t="s">
        <v>22</v>
      </c>
      <c r="D429" t="s">
        <v>23</v>
      </c>
      <c r="E429" t="s">
        <v>23</v>
      </c>
      <c r="F429">
        <v>2020</v>
      </c>
      <c r="G429">
        <v>72</v>
      </c>
      <c r="H429" s="28">
        <v>13523</v>
      </c>
      <c r="I429" s="28">
        <v>3444</v>
      </c>
      <c r="J429" s="28">
        <v>1238</v>
      </c>
    </row>
    <row r="430" spans="1:10" x14ac:dyDescent="0.2">
      <c r="A430" t="s">
        <v>891</v>
      </c>
      <c r="B430">
        <v>713940</v>
      </c>
      <c r="C430" t="s">
        <v>22</v>
      </c>
      <c r="D430" t="s">
        <v>23</v>
      </c>
      <c r="E430" t="s">
        <v>23</v>
      </c>
      <c r="F430">
        <v>2020</v>
      </c>
      <c r="G430">
        <v>7</v>
      </c>
      <c r="H430">
        <v>243</v>
      </c>
      <c r="I430">
        <v>58</v>
      </c>
      <c r="J430">
        <v>17</v>
      </c>
    </row>
    <row r="431" spans="1:10" x14ac:dyDescent="0.2">
      <c r="A431" t="s">
        <v>893</v>
      </c>
      <c r="B431">
        <v>713940</v>
      </c>
      <c r="C431" t="s">
        <v>22</v>
      </c>
      <c r="D431" t="s">
        <v>23</v>
      </c>
      <c r="E431" t="s">
        <v>23</v>
      </c>
      <c r="F431">
        <v>2020</v>
      </c>
      <c r="G431">
        <v>51</v>
      </c>
      <c r="H431" s="28">
        <v>10106</v>
      </c>
      <c r="I431" s="28">
        <v>2751</v>
      </c>
      <c r="J431">
        <v>542</v>
      </c>
    </row>
    <row r="432" spans="1:10" x14ac:dyDescent="0.2">
      <c r="A432" t="s">
        <v>895</v>
      </c>
      <c r="B432">
        <v>713940</v>
      </c>
      <c r="C432" t="s">
        <v>22</v>
      </c>
      <c r="D432" t="s">
        <v>23</v>
      </c>
      <c r="E432" t="s">
        <v>23</v>
      </c>
      <c r="F432">
        <v>2020</v>
      </c>
      <c r="G432">
        <v>3</v>
      </c>
      <c r="H432">
        <v>182</v>
      </c>
      <c r="I432">
        <v>47</v>
      </c>
      <c r="J432">
        <v>16</v>
      </c>
    </row>
    <row r="433" spans="1:10" x14ac:dyDescent="0.2">
      <c r="A433" t="s">
        <v>897</v>
      </c>
      <c r="B433">
        <v>713940</v>
      </c>
      <c r="C433" t="s">
        <v>22</v>
      </c>
      <c r="D433" t="s">
        <v>23</v>
      </c>
      <c r="E433" t="s">
        <v>23</v>
      </c>
      <c r="F433">
        <v>2020</v>
      </c>
      <c r="G433">
        <v>38</v>
      </c>
      <c r="H433" s="28">
        <v>6655</v>
      </c>
      <c r="I433" s="28">
        <v>1589</v>
      </c>
      <c r="J433">
        <v>471</v>
      </c>
    </row>
    <row r="434" spans="1:10" x14ac:dyDescent="0.2">
      <c r="A434" t="s">
        <v>899</v>
      </c>
      <c r="B434">
        <v>713940</v>
      </c>
      <c r="C434" t="s">
        <v>22</v>
      </c>
      <c r="D434" t="s">
        <v>23</v>
      </c>
      <c r="E434" t="s">
        <v>23</v>
      </c>
      <c r="F434">
        <v>2020</v>
      </c>
      <c r="G434">
        <v>12</v>
      </c>
      <c r="H434" s="28">
        <v>1459</v>
      </c>
      <c r="I434">
        <v>445</v>
      </c>
      <c r="J434">
        <v>195</v>
      </c>
    </row>
    <row r="435" spans="1:10" x14ac:dyDescent="0.2">
      <c r="A435" t="s">
        <v>901</v>
      </c>
      <c r="B435">
        <v>713940</v>
      </c>
      <c r="C435" t="s">
        <v>22</v>
      </c>
      <c r="D435" t="s">
        <v>23</v>
      </c>
      <c r="E435" t="s">
        <v>23</v>
      </c>
      <c r="F435">
        <v>2020</v>
      </c>
      <c r="G435">
        <v>4</v>
      </c>
      <c r="H435">
        <v>315</v>
      </c>
      <c r="I435">
        <v>89</v>
      </c>
      <c r="J435">
        <v>18</v>
      </c>
    </row>
    <row r="436" spans="1:10" x14ac:dyDescent="0.2">
      <c r="A436" t="s">
        <v>903</v>
      </c>
      <c r="B436">
        <v>713940</v>
      </c>
      <c r="C436" t="s">
        <v>22</v>
      </c>
      <c r="D436" t="s">
        <v>23</v>
      </c>
      <c r="E436" t="s">
        <v>23</v>
      </c>
      <c r="F436">
        <v>2020</v>
      </c>
      <c r="G436">
        <v>10</v>
      </c>
      <c r="H436">
        <v>798</v>
      </c>
      <c r="I436">
        <v>221</v>
      </c>
      <c r="J436">
        <v>68</v>
      </c>
    </row>
    <row r="437" spans="1:10" x14ac:dyDescent="0.2">
      <c r="A437" t="s">
        <v>905</v>
      </c>
      <c r="B437">
        <v>713940</v>
      </c>
      <c r="C437" t="s">
        <v>22</v>
      </c>
      <c r="D437" t="s">
        <v>23</v>
      </c>
      <c r="E437" t="s">
        <v>23</v>
      </c>
      <c r="F437">
        <v>2020</v>
      </c>
      <c r="G437">
        <v>46</v>
      </c>
      <c r="H437" s="28">
        <v>6799</v>
      </c>
      <c r="I437" s="28">
        <v>2039</v>
      </c>
      <c r="J437">
        <v>481</v>
      </c>
    </row>
    <row r="438" spans="1:10" x14ac:dyDescent="0.2">
      <c r="A438" t="s">
        <v>907</v>
      </c>
      <c r="B438">
        <v>713940</v>
      </c>
      <c r="C438" t="s">
        <v>22</v>
      </c>
      <c r="D438" t="s">
        <v>23</v>
      </c>
      <c r="E438" t="s">
        <v>23</v>
      </c>
      <c r="F438">
        <v>2020</v>
      </c>
      <c r="G438">
        <v>15</v>
      </c>
      <c r="H438" s="28">
        <v>2154</v>
      </c>
      <c r="I438">
        <v>658</v>
      </c>
      <c r="J438">
        <v>279</v>
      </c>
    </row>
    <row r="439" spans="1:10" x14ac:dyDescent="0.2">
      <c r="A439" t="s">
        <v>909</v>
      </c>
      <c r="B439">
        <v>713940</v>
      </c>
      <c r="C439" t="s">
        <v>22</v>
      </c>
      <c r="D439" t="s">
        <v>23</v>
      </c>
      <c r="E439" t="s">
        <v>23</v>
      </c>
      <c r="F439">
        <v>2020</v>
      </c>
      <c r="G439">
        <v>3</v>
      </c>
      <c r="H439">
        <v>676</v>
      </c>
      <c r="I439">
        <v>151</v>
      </c>
      <c r="J439">
        <v>95</v>
      </c>
    </row>
    <row r="440" spans="1:10" x14ac:dyDescent="0.2">
      <c r="A440" t="s">
        <v>911</v>
      </c>
      <c r="B440">
        <v>713940</v>
      </c>
      <c r="C440" t="s">
        <v>22</v>
      </c>
      <c r="D440" t="s">
        <v>23</v>
      </c>
      <c r="E440" t="s">
        <v>23</v>
      </c>
      <c r="F440">
        <v>2020</v>
      </c>
      <c r="G440">
        <v>9</v>
      </c>
      <c r="H440">
        <v>896</v>
      </c>
      <c r="I440">
        <v>281</v>
      </c>
      <c r="J440">
        <v>89</v>
      </c>
    </row>
    <row r="441" spans="1:10" x14ac:dyDescent="0.2">
      <c r="A441" t="s">
        <v>913</v>
      </c>
      <c r="B441">
        <v>713940</v>
      </c>
      <c r="C441" t="s">
        <v>22</v>
      </c>
      <c r="D441" t="s">
        <v>23</v>
      </c>
      <c r="E441" t="s">
        <v>23</v>
      </c>
      <c r="F441">
        <v>2020</v>
      </c>
      <c r="G441">
        <v>4</v>
      </c>
      <c r="H441">
        <v>124</v>
      </c>
      <c r="I441">
        <v>28</v>
      </c>
      <c r="J441">
        <v>7</v>
      </c>
    </row>
    <row r="442" spans="1:10" x14ac:dyDescent="0.2">
      <c r="A442" t="s">
        <v>915</v>
      </c>
      <c r="B442">
        <v>713940</v>
      </c>
      <c r="C442" t="s">
        <v>22</v>
      </c>
      <c r="D442" t="s">
        <v>23</v>
      </c>
      <c r="E442" t="s">
        <v>23</v>
      </c>
      <c r="F442">
        <v>2020</v>
      </c>
      <c r="G442">
        <v>8</v>
      </c>
      <c r="H442">
        <v>462</v>
      </c>
      <c r="I442">
        <v>118</v>
      </c>
      <c r="J442">
        <v>25</v>
      </c>
    </row>
    <row r="443" spans="1:10" x14ac:dyDescent="0.2">
      <c r="A443" t="s">
        <v>917</v>
      </c>
      <c r="B443">
        <v>713940</v>
      </c>
      <c r="C443" t="s">
        <v>22</v>
      </c>
      <c r="D443" t="s">
        <v>23</v>
      </c>
      <c r="E443" t="s">
        <v>23</v>
      </c>
      <c r="F443">
        <v>2020</v>
      </c>
      <c r="G443">
        <v>4</v>
      </c>
      <c r="H443">
        <v>72</v>
      </c>
      <c r="I443">
        <v>19</v>
      </c>
      <c r="J443">
        <v>8</v>
      </c>
    </row>
    <row r="444" spans="1:10" x14ac:dyDescent="0.2">
      <c r="A444" t="s">
        <v>919</v>
      </c>
      <c r="B444">
        <v>713940</v>
      </c>
      <c r="C444" t="s">
        <v>22</v>
      </c>
      <c r="D444" t="s">
        <v>23</v>
      </c>
      <c r="E444" t="s">
        <v>23</v>
      </c>
      <c r="F444">
        <v>2020</v>
      </c>
      <c r="G444">
        <v>7</v>
      </c>
      <c r="H444">
        <v>561</v>
      </c>
      <c r="I444">
        <v>151</v>
      </c>
      <c r="J444">
        <v>53</v>
      </c>
    </row>
    <row r="445" spans="1:10" x14ac:dyDescent="0.2">
      <c r="A445" t="s">
        <v>921</v>
      </c>
      <c r="B445">
        <v>713940</v>
      </c>
      <c r="C445" t="s">
        <v>22</v>
      </c>
      <c r="D445" t="s">
        <v>23</v>
      </c>
      <c r="E445" t="s">
        <v>23</v>
      </c>
      <c r="F445">
        <v>2020</v>
      </c>
      <c r="G445">
        <v>43</v>
      </c>
      <c r="H445" s="28">
        <v>16631</v>
      </c>
      <c r="I445" s="28">
        <v>4547</v>
      </c>
      <c r="J445" s="28">
        <v>1198</v>
      </c>
    </row>
    <row r="446" spans="1:10" x14ac:dyDescent="0.2">
      <c r="A446" t="s">
        <v>923</v>
      </c>
      <c r="B446">
        <v>713940</v>
      </c>
      <c r="C446" t="s">
        <v>22</v>
      </c>
      <c r="D446" t="s">
        <v>23</v>
      </c>
      <c r="E446" t="s">
        <v>23</v>
      </c>
      <c r="F446">
        <v>2020</v>
      </c>
      <c r="G446">
        <v>10</v>
      </c>
      <c r="H446" s="28">
        <v>1730</v>
      </c>
      <c r="I446">
        <v>484</v>
      </c>
      <c r="J446">
        <v>224</v>
      </c>
    </row>
    <row r="447" spans="1:10" x14ac:dyDescent="0.2">
      <c r="A447" t="s">
        <v>925</v>
      </c>
      <c r="B447">
        <v>713940</v>
      </c>
      <c r="C447" t="s">
        <v>22</v>
      </c>
      <c r="D447" t="s">
        <v>23</v>
      </c>
      <c r="E447" t="s">
        <v>23</v>
      </c>
      <c r="F447">
        <v>2020</v>
      </c>
      <c r="G447">
        <v>9</v>
      </c>
      <c r="H447">
        <v>392</v>
      </c>
      <c r="I447">
        <v>112</v>
      </c>
      <c r="J447">
        <v>52</v>
      </c>
    </row>
    <row r="448" spans="1:10" x14ac:dyDescent="0.2">
      <c r="A448" t="s">
        <v>927</v>
      </c>
      <c r="B448">
        <v>713940</v>
      </c>
      <c r="C448" t="s">
        <v>22</v>
      </c>
      <c r="D448" t="s">
        <v>23</v>
      </c>
      <c r="E448" t="s">
        <v>23</v>
      </c>
      <c r="F448">
        <v>2020</v>
      </c>
      <c r="G448">
        <v>7</v>
      </c>
      <c r="H448">
        <v>208</v>
      </c>
      <c r="I448">
        <v>51</v>
      </c>
      <c r="J448">
        <v>19</v>
      </c>
    </row>
    <row r="449" spans="1:10" x14ac:dyDescent="0.2">
      <c r="A449" t="s">
        <v>929</v>
      </c>
      <c r="B449">
        <v>713940</v>
      </c>
      <c r="C449" t="s">
        <v>22</v>
      </c>
      <c r="D449" t="s">
        <v>23</v>
      </c>
      <c r="E449" t="s">
        <v>23</v>
      </c>
      <c r="F449">
        <v>2020</v>
      </c>
      <c r="G449">
        <v>9</v>
      </c>
      <c r="H449" s="28">
        <v>2201</v>
      </c>
      <c r="I449">
        <v>714</v>
      </c>
      <c r="J449">
        <v>182</v>
      </c>
    </row>
    <row r="450" spans="1:10" x14ac:dyDescent="0.2">
      <c r="A450" t="s">
        <v>931</v>
      </c>
      <c r="B450">
        <v>713940</v>
      </c>
      <c r="C450" t="s">
        <v>22</v>
      </c>
      <c r="D450" t="s">
        <v>23</v>
      </c>
      <c r="E450" t="s">
        <v>23</v>
      </c>
      <c r="F450">
        <v>2020</v>
      </c>
      <c r="G450">
        <v>3</v>
      </c>
      <c r="H450">
        <v>317</v>
      </c>
      <c r="I450">
        <v>71</v>
      </c>
      <c r="J450">
        <v>21</v>
      </c>
    </row>
    <row r="451" spans="1:10" x14ac:dyDescent="0.2">
      <c r="A451" t="s">
        <v>933</v>
      </c>
      <c r="B451">
        <v>713940</v>
      </c>
      <c r="C451" t="s">
        <v>22</v>
      </c>
      <c r="D451" t="s">
        <v>23</v>
      </c>
      <c r="E451" t="s">
        <v>23</v>
      </c>
      <c r="F451">
        <v>2020</v>
      </c>
      <c r="G451">
        <v>66</v>
      </c>
      <c r="H451" s="28">
        <v>12134</v>
      </c>
      <c r="I451" s="28">
        <v>3289</v>
      </c>
      <c r="J451" s="28">
        <v>1008</v>
      </c>
    </row>
    <row r="452" spans="1:10" x14ac:dyDescent="0.2">
      <c r="A452" t="s">
        <v>935</v>
      </c>
      <c r="B452">
        <v>713940</v>
      </c>
      <c r="C452" t="s">
        <v>22</v>
      </c>
      <c r="D452" t="s">
        <v>23</v>
      </c>
      <c r="E452" t="s">
        <v>23</v>
      </c>
      <c r="F452">
        <v>2020</v>
      </c>
      <c r="G452">
        <v>4</v>
      </c>
      <c r="H452">
        <v>304</v>
      </c>
      <c r="I452">
        <v>85</v>
      </c>
      <c r="J452">
        <v>33</v>
      </c>
    </row>
    <row r="453" spans="1:10" x14ac:dyDescent="0.2">
      <c r="A453" t="s">
        <v>937</v>
      </c>
      <c r="B453">
        <v>713940</v>
      </c>
      <c r="C453" t="s">
        <v>22</v>
      </c>
      <c r="D453" t="s">
        <v>23</v>
      </c>
      <c r="E453" t="s">
        <v>23</v>
      </c>
      <c r="F453">
        <v>2020</v>
      </c>
      <c r="G453">
        <v>8</v>
      </c>
      <c r="H453" s="28">
        <v>2958</v>
      </c>
      <c r="I453">
        <v>748</v>
      </c>
      <c r="J453">
        <v>150</v>
      </c>
    </row>
    <row r="454" spans="1:10" x14ac:dyDescent="0.2">
      <c r="A454" t="s">
        <v>939</v>
      </c>
      <c r="B454">
        <v>713940</v>
      </c>
      <c r="C454" t="s">
        <v>22</v>
      </c>
      <c r="D454" t="s">
        <v>23</v>
      </c>
      <c r="E454" t="s">
        <v>23</v>
      </c>
      <c r="F454">
        <v>2020</v>
      </c>
      <c r="G454">
        <v>12</v>
      </c>
      <c r="H454" s="28">
        <v>5671</v>
      </c>
      <c r="I454" s="28">
        <v>1431</v>
      </c>
      <c r="J454">
        <v>396</v>
      </c>
    </row>
    <row r="455" spans="1:10" x14ac:dyDescent="0.2">
      <c r="A455" t="s">
        <v>941</v>
      </c>
      <c r="B455">
        <v>713940</v>
      </c>
      <c r="C455" t="s">
        <v>22</v>
      </c>
      <c r="D455" t="s">
        <v>23</v>
      </c>
      <c r="E455" t="s">
        <v>23</v>
      </c>
      <c r="F455">
        <v>2020</v>
      </c>
      <c r="G455">
        <v>11</v>
      </c>
      <c r="H455" s="28">
        <v>2766</v>
      </c>
      <c r="I455">
        <v>743</v>
      </c>
      <c r="J455">
        <v>182</v>
      </c>
    </row>
    <row r="456" spans="1:10" x14ac:dyDescent="0.2">
      <c r="A456" t="s">
        <v>943</v>
      </c>
      <c r="B456">
        <v>713940</v>
      </c>
      <c r="C456" t="s">
        <v>22</v>
      </c>
      <c r="D456" t="s">
        <v>23</v>
      </c>
      <c r="E456" t="s">
        <v>23</v>
      </c>
      <c r="F456">
        <v>2020</v>
      </c>
      <c r="G456">
        <v>3</v>
      </c>
      <c r="H456" s="28">
        <v>1204</v>
      </c>
      <c r="I456">
        <v>360</v>
      </c>
      <c r="J456">
        <v>105</v>
      </c>
    </row>
    <row r="457" spans="1:10" x14ac:dyDescent="0.2">
      <c r="A457" t="s">
        <v>945</v>
      </c>
      <c r="B457">
        <v>713940</v>
      </c>
      <c r="C457" t="s">
        <v>22</v>
      </c>
      <c r="D457" t="s">
        <v>23</v>
      </c>
      <c r="E457" t="s">
        <v>23</v>
      </c>
      <c r="F457">
        <v>2020</v>
      </c>
      <c r="G457">
        <v>14</v>
      </c>
      <c r="H457" s="28">
        <v>5923</v>
      </c>
      <c r="I457" s="28">
        <v>1886</v>
      </c>
      <c r="J457">
        <v>477</v>
      </c>
    </row>
    <row r="458" spans="1:10" x14ac:dyDescent="0.2">
      <c r="A458" t="s">
        <v>947</v>
      </c>
      <c r="B458">
        <v>713940</v>
      </c>
      <c r="C458" t="s">
        <v>22</v>
      </c>
      <c r="D458" t="s">
        <v>23</v>
      </c>
      <c r="E458" t="s">
        <v>23</v>
      </c>
      <c r="F458">
        <v>2020</v>
      </c>
      <c r="G458">
        <v>3</v>
      </c>
      <c r="H458">
        <v>263</v>
      </c>
      <c r="I458">
        <v>70</v>
      </c>
      <c r="J458">
        <v>28</v>
      </c>
    </row>
    <row r="459" spans="1:10" x14ac:dyDescent="0.2">
      <c r="A459" t="s">
        <v>949</v>
      </c>
      <c r="B459">
        <v>713940</v>
      </c>
      <c r="C459" t="s">
        <v>22</v>
      </c>
      <c r="D459" t="s">
        <v>23</v>
      </c>
      <c r="E459" t="s">
        <v>23</v>
      </c>
      <c r="F459">
        <v>2020</v>
      </c>
      <c r="G459">
        <v>23</v>
      </c>
      <c r="H459" s="28">
        <v>4420</v>
      </c>
      <c r="I459" s="28">
        <v>1250</v>
      </c>
      <c r="J459">
        <v>355</v>
      </c>
    </row>
    <row r="460" spans="1:10" x14ac:dyDescent="0.2">
      <c r="A460" t="s">
        <v>951</v>
      </c>
      <c r="B460">
        <v>713940</v>
      </c>
      <c r="C460" t="s">
        <v>22</v>
      </c>
      <c r="D460" t="s">
        <v>23</v>
      </c>
      <c r="E460" t="s">
        <v>23</v>
      </c>
      <c r="F460">
        <v>2020</v>
      </c>
      <c r="G460">
        <v>5</v>
      </c>
      <c r="H460">
        <v>998</v>
      </c>
      <c r="I460">
        <v>308</v>
      </c>
      <c r="J460">
        <v>90</v>
      </c>
    </row>
    <row r="461" spans="1:10" x14ac:dyDescent="0.2">
      <c r="A461" t="s">
        <v>953</v>
      </c>
      <c r="B461">
        <v>713940</v>
      </c>
      <c r="C461" t="s">
        <v>22</v>
      </c>
      <c r="D461" t="s">
        <v>23</v>
      </c>
      <c r="E461" t="s">
        <v>23</v>
      </c>
      <c r="F461">
        <v>2020</v>
      </c>
      <c r="G461">
        <v>83</v>
      </c>
      <c r="H461" s="28">
        <v>21312</v>
      </c>
      <c r="I461" s="28">
        <v>7190</v>
      </c>
      <c r="J461" s="28">
        <v>2034</v>
      </c>
    </row>
    <row r="462" spans="1:10" x14ac:dyDescent="0.2">
      <c r="A462" t="s">
        <v>955</v>
      </c>
      <c r="B462">
        <v>713940</v>
      </c>
      <c r="C462" t="s">
        <v>22</v>
      </c>
      <c r="D462" t="s">
        <v>23</v>
      </c>
      <c r="E462" t="s">
        <v>23</v>
      </c>
      <c r="F462">
        <v>2020</v>
      </c>
      <c r="G462">
        <v>121</v>
      </c>
      <c r="H462" s="28">
        <v>34216</v>
      </c>
      <c r="I462" s="28">
        <v>10305</v>
      </c>
      <c r="J462" s="28">
        <v>2995</v>
      </c>
    </row>
    <row r="463" spans="1:10" x14ac:dyDescent="0.2">
      <c r="A463" t="s">
        <v>957</v>
      </c>
      <c r="B463">
        <v>713940</v>
      </c>
      <c r="C463" t="s">
        <v>22</v>
      </c>
      <c r="D463" t="s">
        <v>23</v>
      </c>
      <c r="E463" t="s">
        <v>23</v>
      </c>
      <c r="F463">
        <v>2020</v>
      </c>
      <c r="G463">
        <v>3</v>
      </c>
      <c r="H463">
        <v>162</v>
      </c>
      <c r="I463">
        <v>15</v>
      </c>
      <c r="J463">
        <v>9</v>
      </c>
    </row>
    <row r="464" spans="1:10" x14ac:dyDescent="0.2">
      <c r="A464" t="s">
        <v>959</v>
      </c>
      <c r="B464">
        <v>713940</v>
      </c>
      <c r="C464" t="s">
        <v>22</v>
      </c>
      <c r="D464" t="s">
        <v>23</v>
      </c>
      <c r="E464" t="s">
        <v>23</v>
      </c>
      <c r="F464">
        <v>2020</v>
      </c>
      <c r="G464">
        <v>3</v>
      </c>
      <c r="H464">
        <v>201</v>
      </c>
      <c r="I464">
        <v>62</v>
      </c>
      <c r="J464">
        <v>31</v>
      </c>
    </row>
    <row r="465" spans="1:10" x14ac:dyDescent="0.2">
      <c r="A465" t="s">
        <v>961</v>
      </c>
      <c r="B465">
        <v>713940</v>
      </c>
      <c r="C465" t="s">
        <v>22</v>
      </c>
      <c r="D465" t="s">
        <v>23</v>
      </c>
      <c r="E465" t="s">
        <v>23</v>
      </c>
      <c r="F465">
        <v>2020</v>
      </c>
      <c r="G465">
        <v>25</v>
      </c>
      <c r="H465" s="28">
        <v>4768</v>
      </c>
      <c r="I465" s="28">
        <v>1322</v>
      </c>
      <c r="J465">
        <v>632</v>
      </c>
    </row>
    <row r="466" spans="1:10" x14ac:dyDescent="0.2">
      <c r="A466" t="s">
        <v>963</v>
      </c>
      <c r="B466">
        <v>713940</v>
      </c>
      <c r="C466" t="s">
        <v>22</v>
      </c>
      <c r="D466" t="s">
        <v>23</v>
      </c>
      <c r="E466" t="s">
        <v>23</v>
      </c>
      <c r="F466">
        <v>2020</v>
      </c>
      <c r="G466">
        <v>7</v>
      </c>
      <c r="H466" s="28">
        <v>1793</v>
      </c>
      <c r="I466">
        <v>453</v>
      </c>
      <c r="J466">
        <v>187</v>
      </c>
    </row>
    <row r="467" spans="1:10" x14ac:dyDescent="0.2">
      <c r="A467" t="s">
        <v>965</v>
      </c>
      <c r="B467">
        <v>713940</v>
      </c>
      <c r="C467" t="s">
        <v>22</v>
      </c>
      <c r="D467" t="s">
        <v>23</v>
      </c>
      <c r="E467" t="s">
        <v>23</v>
      </c>
      <c r="F467">
        <v>2020</v>
      </c>
      <c r="G467">
        <v>8</v>
      </c>
      <c r="H467" s="28">
        <v>1569</v>
      </c>
      <c r="I467">
        <v>551</v>
      </c>
      <c r="J467">
        <v>140</v>
      </c>
    </row>
    <row r="468" spans="1:10" x14ac:dyDescent="0.2">
      <c r="A468" t="s">
        <v>967</v>
      </c>
      <c r="B468">
        <v>713940</v>
      </c>
      <c r="C468" t="s">
        <v>22</v>
      </c>
      <c r="D468" t="s">
        <v>23</v>
      </c>
      <c r="E468" t="s">
        <v>23</v>
      </c>
      <c r="F468">
        <v>2020</v>
      </c>
      <c r="G468">
        <v>3</v>
      </c>
      <c r="H468">
        <v>559</v>
      </c>
      <c r="I468">
        <v>144</v>
      </c>
      <c r="J468">
        <v>82</v>
      </c>
    </row>
    <row r="469" spans="1:10" x14ac:dyDescent="0.2">
      <c r="A469" t="s">
        <v>969</v>
      </c>
      <c r="B469">
        <v>713940</v>
      </c>
      <c r="C469" t="s">
        <v>22</v>
      </c>
      <c r="D469" t="s">
        <v>23</v>
      </c>
      <c r="E469" t="s">
        <v>23</v>
      </c>
      <c r="F469">
        <v>2020</v>
      </c>
      <c r="G469">
        <v>40</v>
      </c>
      <c r="H469" s="28">
        <v>14725</v>
      </c>
      <c r="I469" s="28">
        <v>4612</v>
      </c>
      <c r="J469" s="28">
        <v>1192</v>
      </c>
    </row>
    <row r="470" spans="1:10" x14ac:dyDescent="0.2">
      <c r="A470" t="s">
        <v>971</v>
      </c>
      <c r="B470">
        <v>713940</v>
      </c>
      <c r="C470" t="s">
        <v>22</v>
      </c>
      <c r="D470" t="s">
        <v>23</v>
      </c>
      <c r="E470" t="s">
        <v>23</v>
      </c>
      <c r="F470">
        <v>2020</v>
      </c>
      <c r="G470">
        <v>3</v>
      </c>
      <c r="H470">
        <v>191</v>
      </c>
      <c r="I470">
        <v>43</v>
      </c>
      <c r="J470">
        <v>16</v>
      </c>
    </row>
    <row r="471" spans="1:10" x14ac:dyDescent="0.2">
      <c r="A471" t="s">
        <v>973</v>
      </c>
      <c r="B471">
        <v>713940</v>
      </c>
      <c r="C471" t="s">
        <v>22</v>
      </c>
      <c r="D471" t="s">
        <v>23</v>
      </c>
      <c r="E471" t="s">
        <v>23</v>
      </c>
      <c r="F471">
        <v>2020</v>
      </c>
      <c r="G471">
        <v>29</v>
      </c>
      <c r="H471" s="28">
        <v>8634</v>
      </c>
      <c r="I471" s="28">
        <v>2671</v>
      </c>
      <c r="J471">
        <v>838</v>
      </c>
    </row>
    <row r="472" spans="1:10" x14ac:dyDescent="0.2">
      <c r="A472" t="s">
        <v>975</v>
      </c>
      <c r="B472">
        <v>713940</v>
      </c>
      <c r="C472" t="s">
        <v>22</v>
      </c>
      <c r="D472" t="s">
        <v>23</v>
      </c>
      <c r="E472" t="s">
        <v>23</v>
      </c>
      <c r="F472">
        <v>2020</v>
      </c>
      <c r="G472">
        <v>49</v>
      </c>
      <c r="H472" s="28">
        <v>18375</v>
      </c>
      <c r="I472" s="28">
        <v>6860</v>
      </c>
      <c r="J472" s="28">
        <v>1966</v>
      </c>
    </row>
    <row r="473" spans="1:10" x14ac:dyDescent="0.2">
      <c r="A473" t="s">
        <v>977</v>
      </c>
      <c r="B473">
        <v>713940</v>
      </c>
      <c r="C473" t="s">
        <v>22</v>
      </c>
      <c r="D473" t="s">
        <v>23</v>
      </c>
      <c r="E473" t="s">
        <v>23</v>
      </c>
      <c r="F473">
        <v>2020</v>
      </c>
      <c r="G473">
        <v>3</v>
      </c>
      <c r="H473">
        <v>370</v>
      </c>
      <c r="I473">
        <v>98</v>
      </c>
      <c r="J473">
        <v>50</v>
      </c>
    </row>
    <row r="474" spans="1:10" x14ac:dyDescent="0.2">
      <c r="A474" t="s">
        <v>979</v>
      </c>
      <c r="B474">
        <v>713940</v>
      </c>
      <c r="C474" t="s">
        <v>22</v>
      </c>
      <c r="D474" t="s">
        <v>23</v>
      </c>
      <c r="E474" t="s">
        <v>23</v>
      </c>
      <c r="F474">
        <v>2020</v>
      </c>
      <c r="G474">
        <v>153</v>
      </c>
      <c r="H474" s="28">
        <v>53416</v>
      </c>
      <c r="I474" s="28">
        <v>18050</v>
      </c>
      <c r="J474" s="28">
        <v>4469</v>
      </c>
    </row>
    <row r="475" spans="1:10" x14ac:dyDescent="0.2">
      <c r="A475" t="s">
        <v>981</v>
      </c>
      <c r="B475">
        <v>713940</v>
      </c>
      <c r="C475" t="s">
        <v>22</v>
      </c>
      <c r="D475" t="s">
        <v>23</v>
      </c>
      <c r="E475" t="s">
        <v>23</v>
      </c>
      <c r="F475">
        <v>2020</v>
      </c>
      <c r="G475">
        <v>55</v>
      </c>
      <c r="H475" s="28">
        <v>14228</v>
      </c>
      <c r="I475" s="28">
        <v>4485</v>
      </c>
      <c r="J475" s="28">
        <v>1096</v>
      </c>
    </row>
    <row r="476" spans="1:10" x14ac:dyDescent="0.2">
      <c r="A476" t="s">
        <v>983</v>
      </c>
      <c r="B476">
        <v>713940</v>
      </c>
      <c r="C476" t="s">
        <v>22</v>
      </c>
      <c r="D476" t="s">
        <v>23</v>
      </c>
      <c r="E476" t="s">
        <v>23</v>
      </c>
      <c r="F476">
        <v>2020</v>
      </c>
      <c r="G476">
        <v>5</v>
      </c>
      <c r="H476" s="28">
        <v>1077</v>
      </c>
      <c r="I476">
        <v>321</v>
      </c>
      <c r="J476">
        <v>131</v>
      </c>
    </row>
    <row r="477" spans="1:10" x14ac:dyDescent="0.2">
      <c r="A477" t="s">
        <v>985</v>
      </c>
      <c r="B477">
        <v>713940</v>
      </c>
      <c r="C477" t="s">
        <v>22</v>
      </c>
      <c r="D477" t="s">
        <v>23</v>
      </c>
      <c r="E477" t="s">
        <v>23</v>
      </c>
      <c r="F477">
        <v>2020</v>
      </c>
      <c r="G477">
        <v>9</v>
      </c>
      <c r="H477" s="28">
        <v>1134</v>
      </c>
      <c r="I477">
        <v>365</v>
      </c>
      <c r="J477">
        <v>122</v>
      </c>
    </row>
    <row r="478" spans="1:10" x14ac:dyDescent="0.2">
      <c r="A478" t="s">
        <v>987</v>
      </c>
      <c r="B478">
        <v>713940</v>
      </c>
      <c r="C478" t="s">
        <v>22</v>
      </c>
      <c r="D478" t="s">
        <v>23</v>
      </c>
      <c r="E478" t="s">
        <v>23</v>
      </c>
      <c r="F478">
        <v>2020</v>
      </c>
      <c r="G478">
        <v>7</v>
      </c>
      <c r="H478" s="28">
        <v>2193</v>
      </c>
      <c r="I478">
        <v>616</v>
      </c>
      <c r="J478">
        <v>242</v>
      </c>
    </row>
    <row r="479" spans="1:10" x14ac:dyDescent="0.2">
      <c r="A479" t="s">
        <v>989</v>
      </c>
      <c r="B479">
        <v>713940</v>
      </c>
      <c r="C479" t="s">
        <v>22</v>
      </c>
      <c r="D479" t="s">
        <v>23</v>
      </c>
      <c r="E479" t="s">
        <v>23</v>
      </c>
      <c r="F479">
        <v>2020</v>
      </c>
      <c r="G479">
        <v>13</v>
      </c>
      <c r="H479" s="28">
        <v>3202</v>
      </c>
      <c r="I479">
        <v>885</v>
      </c>
      <c r="J479">
        <v>322</v>
      </c>
    </row>
    <row r="480" spans="1:10" x14ac:dyDescent="0.2">
      <c r="A480" t="s">
        <v>991</v>
      </c>
      <c r="B480">
        <v>713940</v>
      </c>
      <c r="C480" t="s">
        <v>22</v>
      </c>
      <c r="D480" t="s">
        <v>23</v>
      </c>
      <c r="E480" t="s">
        <v>23</v>
      </c>
      <c r="F480">
        <v>2020</v>
      </c>
      <c r="G480">
        <v>8</v>
      </c>
      <c r="H480" s="28">
        <v>1561</v>
      </c>
      <c r="I480">
        <v>421</v>
      </c>
      <c r="J480">
        <v>210</v>
      </c>
    </row>
    <row r="481" spans="1:10" x14ac:dyDescent="0.2">
      <c r="A481" t="s">
        <v>993</v>
      </c>
      <c r="B481">
        <v>713940</v>
      </c>
      <c r="C481" t="s">
        <v>22</v>
      </c>
      <c r="D481" t="s">
        <v>23</v>
      </c>
      <c r="E481" t="s">
        <v>23</v>
      </c>
      <c r="F481">
        <v>2020</v>
      </c>
      <c r="G481">
        <v>8</v>
      </c>
      <c r="H481" s="28">
        <v>1396</v>
      </c>
      <c r="I481">
        <v>352</v>
      </c>
      <c r="J481">
        <v>170</v>
      </c>
    </row>
    <row r="482" spans="1:10" x14ac:dyDescent="0.2">
      <c r="A482" t="s">
        <v>995</v>
      </c>
      <c r="B482">
        <v>713940</v>
      </c>
      <c r="C482" t="s">
        <v>22</v>
      </c>
      <c r="D482" t="s">
        <v>23</v>
      </c>
      <c r="E482" t="s">
        <v>23</v>
      </c>
      <c r="F482">
        <v>2020</v>
      </c>
      <c r="G482">
        <v>57</v>
      </c>
      <c r="H482" s="28">
        <v>20430</v>
      </c>
      <c r="I482" s="28">
        <v>5656</v>
      </c>
      <c r="J482" s="28">
        <v>1673</v>
      </c>
    </row>
    <row r="483" spans="1:10" x14ac:dyDescent="0.2">
      <c r="A483" t="s">
        <v>997</v>
      </c>
      <c r="B483">
        <v>713940</v>
      </c>
      <c r="C483" t="s">
        <v>22</v>
      </c>
      <c r="D483" t="s">
        <v>23</v>
      </c>
      <c r="E483" t="s">
        <v>23</v>
      </c>
      <c r="F483">
        <v>2020</v>
      </c>
      <c r="G483">
        <v>48</v>
      </c>
      <c r="H483" s="28">
        <v>7971</v>
      </c>
      <c r="I483" s="28">
        <v>2324</v>
      </c>
      <c r="J483">
        <v>576</v>
      </c>
    </row>
    <row r="484" spans="1:10" x14ac:dyDescent="0.2">
      <c r="A484" t="s">
        <v>999</v>
      </c>
      <c r="B484">
        <v>713940</v>
      </c>
      <c r="C484" t="s">
        <v>22</v>
      </c>
      <c r="D484" t="s">
        <v>23</v>
      </c>
      <c r="E484" t="s">
        <v>23</v>
      </c>
      <c r="F484">
        <v>2020</v>
      </c>
      <c r="G484">
        <v>12</v>
      </c>
      <c r="H484" s="28">
        <v>1551</v>
      </c>
      <c r="I484">
        <v>533</v>
      </c>
      <c r="J484">
        <v>166</v>
      </c>
    </row>
    <row r="485" spans="1:10" x14ac:dyDescent="0.2">
      <c r="A485" t="s">
        <v>1001</v>
      </c>
      <c r="B485">
        <v>713940</v>
      </c>
      <c r="C485" t="s">
        <v>22</v>
      </c>
      <c r="D485" t="s">
        <v>23</v>
      </c>
      <c r="E485" t="s">
        <v>23</v>
      </c>
      <c r="F485">
        <v>2020</v>
      </c>
      <c r="G485">
        <v>84</v>
      </c>
      <c r="H485" s="28">
        <v>25720</v>
      </c>
      <c r="I485" s="28">
        <v>7730</v>
      </c>
      <c r="J485" s="28">
        <v>2361</v>
      </c>
    </row>
    <row r="486" spans="1:10" x14ac:dyDescent="0.2">
      <c r="A486" t="s">
        <v>1003</v>
      </c>
      <c r="B486">
        <v>713940</v>
      </c>
      <c r="C486" t="s">
        <v>22</v>
      </c>
      <c r="D486" t="s">
        <v>23</v>
      </c>
      <c r="E486" t="s">
        <v>23</v>
      </c>
      <c r="F486">
        <v>2020</v>
      </c>
      <c r="G486">
        <v>6</v>
      </c>
      <c r="H486" s="28">
        <v>2198</v>
      </c>
      <c r="I486">
        <v>615</v>
      </c>
      <c r="J486">
        <v>158</v>
      </c>
    </row>
    <row r="487" spans="1:10" x14ac:dyDescent="0.2">
      <c r="A487" t="s">
        <v>1005</v>
      </c>
      <c r="B487">
        <v>713940</v>
      </c>
      <c r="C487" t="s">
        <v>22</v>
      </c>
      <c r="D487" t="s">
        <v>23</v>
      </c>
      <c r="E487" t="s">
        <v>23</v>
      </c>
      <c r="F487">
        <v>2020</v>
      </c>
      <c r="G487">
        <v>118</v>
      </c>
      <c r="H487" s="28">
        <v>49599</v>
      </c>
      <c r="I487" s="28">
        <v>16235</v>
      </c>
      <c r="J487" s="28">
        <v>4278</v>
      </c>
    </row>
    <row r="488" spans="1:10" x14ac:dyDescent="0.2">
      <c r="A488" t="s">
        <v>1007</v>
      </c>
      <c r="B488">
        <v>713940</v>
      </c>
      <c r="C488" t="s">
        <v>22</v>
      </c>
      <c r="D488" t="s">
        <v>23</v>
      </c>
      <c r="E488" t="s">
        <v>23</v>
      </c>
      <c r="F488">
        <v>2020</v>
      </c>
      <c r="G488">
        <v>7</v>
      </c>
      <c r="H488" s="28">
        <v>1809</v>
      </c>
      <c r="I488">
        <v>580</v>
      </c>
      <c r="J488">
        <v>193</v>
      </c>
    </row>
    <row r="489" spans="1:10" x14ac:dyDescent="0.2">
      <c r="A489" t="s">
        <v>1009</v>
      </c>
      <c r="B489">
        <v>713940</v>
      </c>
      <c r="C489" t="s">
        <v>22</v>
      </c>
      <c r="D489" t="s">
        <v>23</v>
      </c>
      <c r="E489" t="s">
        <v>23</v>
      </c>
      <c r="F489">
        <v>2020</v>
      </c>
      <c r="G489">
        <v>45</v>
      </c>
      <c r="H489" s="28">
        <v>11004</v>
      </c>
      <c r="I489" s="28">
        <v>3654</v>
      </c>
      <c r="J489" s="28">
        <v>1235</v>
      </c>
    </row>
    <row r="490" spans="1:10" x14ac:dyDescent="0.2">
      <c r="A490" t="s">
        <v>1011</v>
      </c>
      <c r="B490">
        <v>713940</v>
      </c>
      <c r="C490" t="s">
        <v>22</v>
      </c>
      <c r="D490" t="s">
        <v>23</v>
      </c>
      <c r="E490" t="s">
        <v>23</v>
      </c>
      <c r="F490">
        <v>2020</v>
      </c>
      <c r="G490">
        <v>23</v>
      </c>
      <c r="H490" s="28">
        <v>4384</v>
      </c>
      <c r="I490" s="28">
        <v>1499</v>
      </c>
      <c r="J490">
        <v>447</v>
      </c>
    </row>
    <row r="491" spans="1:10" x14ac:dyDescent="0.2">
      <c r="A491" t="s">
        <v>1013</v>
      </c>
      <c r="B491">
        <v>713940</v>
      </c>
      <c r="C491" t="s">
        <v>22</v>
      </c>
      <c r="D491" t="s">
        <v>23</v>
      </c>
      <c r="E491" t="s">
        <v>23</v>
      </c>
      <c r="F491">
        <v>2020</v>
      </c>
      <c r="G491">
        <v>363</v>
      </c>
      <c r="H491" s="28">
        <v>124666</v>
      </c>
      <c r="I491" s="28">
        <v>41259</v>
      </c>
      <c r="J491" s="28">
        <v>9456</v>
      </c>
    </row>
    <row r="492" spans="1:10" x14ac:dyDescent="0.2">
      <c r="A492" t="s">
        <v>1015</v>
      </c>
      <c r="B492">
        <v>713940</v>
      </c>
      <c r="C492" t="s">
        <v>22</v>
      </c>
      <c r="D492" t="s">
        <v>23</v>
      </c>
      <c r="E492" t="s">
        <v>23</v>
      </c>
      <c r="F492">
        <v>2020</v>
      </c>
      <c r="G492">
        <v>6</v>
      </c>
      <c r="H492" s="28">
        <v>3806</v>
      </c>
      <c r="I492">
        <v>666</v>
      </c>
      <c r="J492">
        <v>60</v>
      </c>
    </row>
    <row r="493" spans="1:10" x14ac:dyDescent="0.2">
      <c r="A493" t="s">
        <v>1017</v>
      </c>
      <c r="B493">
        <v>713940</v>
      </c>
      <c r="C493" t="s">
        <v>22</v>
      </c>
      <c r="D493" t="s">
        <v>23</v>
      </c>
      <c r="E493" t="s">
        <v>23</v>
      </c>
      <c r="F493">
        <v>2020</v>
      </c>
      <c r="G493">
        <v>185</v>
      </c>
      <c r="H493" s="28">
        <v>47151</v>
      </c>
      <c r="I493" s="28">
        <v>16595</v>
      </c>
      <c r="J493" s="28">
        <v>4187</v>
      </c>
    </row>
    <row r="494" spans="1:10" x14ac:dyDescent="0.2">
      <c r="A494" t="s">
        <v>1019</v>
      </c>
      <c r="B494">
        <v>713940</v>
      </c>
      <c r="C494" t="s">
        <v>22</v>
      </c>
      <c r="D494" t="s">
        <v>23</v>
      </c>
      <c r="E494" t="s">
        <v>23</v>
      </c>
      <c r="F494">
        <v>2020</v>
      </c>
      <c r="G494">
        <v>126</v>
      </c>
      <c r="H494" s="28">
        <v>28624</v>
      </c>
      <c r="I494" s="28">
        <v>8911</v>
      </c>
      <c r="J494" s="28">
        <v>2677</v>
      </c>
    </row>
    <row r="495" spans="1:10" x14ac:dyDescent="0.2">
      <c r="A495" t="s">
        <v>1021</v>
      </c>
      <c r="B495">
        <v>713940</v>
      </c>
      <c r="C495" t="s">
        <v>22</v>
      </c>
      <c r="D495" t="s">
        <v>23</v>
      </c>
      <c r="E495" t="s">
        <v>23</v>
      </c>
      <c r="F495">
        <v>2020</v>
      </c>
      <c r="G495">
        <v>143</v>
      </c>
      <c r="H495" s="28">
        <v>54440</v>
      </c>
      <c r="I495" s="28">
        <v>19595</v>
      </c>
      <c r="J495" s="28">
        <v>3833</v>
      </c>
    </row>
    <row r="496" spans="1:10" x14ac:dyDescent="0.2">
      <c r="A496" t="s">
        <v>1023</v>
      </c>
      <c r="B496">
        <v>713940</v>
      </c>
      <c r="C496" t="s">
        <v>22</v>
      </c>
      <c r="D496" t="s">
        <v>23</v>
      </c>
      <c r="E496" t="s">
        <v>23</v>
      </c>
      <c r="F496">
        <v>2020</v>
      </c>
      <c r="G496">
        <v>100</v>
      </c>
      <c r="H496" s="28">
        <v>22177</v>
      </c>
      <c r="I496" s="28">
        <v>6706</v>
      </c>
      <c r="J496" s="28">
        <v>1873</v>
      </c>
    </row>
    <row r="497" spans="1:10" x14ac:dyDescent="0.2">
      <c r="A497" t="s">
        <v>1025</v>
      </c>
      <c r="B497">
        <v>713940</v>
      </c>
      <c r="C497" t="s">
        <v>22</v>
      </c>
      <c r="D497" t="s">
        <v>23</v>
      </c>
      <c r="E497" t="s">
        <v>23</v>
      </c>
      <c r="F497">
        <v>2020</v>
      </c>
      <c r="G497">
        <v>3</v>
      </c>
      <c r="H497">
        <v>125</v>
      </c>
      <c r="I497">
        <v>33</v>
      </c>
      <c r="J497">
        <v>10</v>
      </c>
    </row>
    <row r="498" spans="1:10" x14ac:dyDescent="0.2">
      <c r="A498" t="s">
        <v>1027</v>
      </c>
      <c r="B498">
        <v>713940</v>
      </c>
      <c r="C498" t="s">
        <v>22</v>
      </c>
      <c r="D498" t="s">
        <v>23</v>
      </c>
      <c r="E498" t="s">
        <v>23</v>
      </c>
      <c r="F498">
        <v>2020</v>
      </c>
      <c r="G498">
        <v>6</v>
      </c>
      <c r="H498" s="28">
        <v>1690</v>
      </c>
      <c r="I498">
        <v>578</v>
      </c>
      <c r="J498">
        <v>206</v>
      </c>
    </row>
    <row r="499" spans="1:10" x14ac:dyDescent="0.2">
      <c r="A499" t="s">
        <v>1029</v>
      </c>
      <c r="B499">
        <v>713940</v>
      </c>
      <c r="C499" t="s">
        <v>22</v>
      </c>
      <c r="D499" t="s">
        <v>23</v>
      </c>
      <c r="E499" t="s">
        <v>23</v>
      </c>
      <c r="F499">
        <v>2020</v>
      </c>
      <c r="G499">
        <v>15</v>
      </c>
      <c r="H499" s="28">
        <v>4576</v>
      </c>
      <c r="I499" s="28">
        <v>1616</v>
      </c>
      <c r="J499">
        <v>692</v>
      </c>
    </row>
    <row r="500" spans="1:10" x14ac:dyDescent="0.2">
      <c r="A500" t="s">
        <v>1031</v>
      </c>
      <c r="B500">
        <v>713940</v>
      </c>
      <c r="C500" t="s">
        <v>22</v>
      </c>
      <c r="D500" t="s">
        <v>23</v>
      </c>
      <c r="E500" t="s">
        <v>23</v>
      </c>
      <c r="F500">
        <v>2020</v>
      </c>
      <c r="G500">
        <v>3</v>
      </c>
      <c r="H500">
        <v>191</v>
      </c>
      <c r="I500">
        <v>59</v>
      </c>
      <c r="J500">
        <v>25</v>
      </c>
    </row>
    <row r="501" spans="1:10" x14ac:dyDescent="0.2">
      <c r="A501" t="s">
        <v>1033</v>
      </c>
      <c r="B501">
        <v>713940</v>
      </c>
      <c r="C501" t="s">
        <v>22</v>
      </c>
      <c r="D501" t="s">
        <v>23</v>
      </c>
      <c r="E501" t="s">
        <v>23</v>
      </c>
      <c r="F501">
        <v>2020</v>
      </c>
      <c r="G501">
        <v>7</v>
      </c>
      <c r="H501" s="28">
        <v>2007</v>
      </c>
      <c r="I501">
        <v>661</v>
      </c>
      <c r="J501">
        <v>253</v>
      </c>
    </row>
    <row r="502" spans="1:10" x14ac:dyDescent="0.2">
      <c r="A502" t="s">
        <v>1035</v>
      </c>
      <c r="B502">
        <v>713940</v>
      </c>
      <c r="C502" t="s">
        <v>22</v>
      </c>
      <c r="D502" t="s">
        <v>23</v>
      </c>
      <c r="E502" t="s">
        <v>23</v>
      </c>
      <c r="F502">
        <v>2020</v>
      </c>
      <c r="G502">
        <v>3</v>
      </c>
      <c r="H502">
        <v>790</v>
      </c>
      <c r="I502">
        <v>241</v>
      </c>
      <c r="J502">
        <v>68</v>
      </c>
    </row>
    <row r="503" spans="1:10" x14ac:dyDescent="0.2">
      <c r="A503" t="s">
        <v>1037</v>
      </c>
      <c r="B503">
        <v>713940</v>
      </c>
      <c r="C503" t="s">
        <v>22</v>
      </c>
      <c r="D503" t="s">
        <v>23</v>
      </c>
      <c r="E503" t="s">
        <v>23</v>
      </c>
      <c r="F503">
        <v>2020</v>
      </c>
      <c r="G503">
        <v>4</v>
      </c>
      <c r="H503">
        <v>923</v>
      </c>
      <c r="I503">
        <v>262</v>
      </c>
      <c r="J503">
        <v>85</v>
      </c>
    </row>
    <row r="504" spans="1:10" x14ac:dyDescent="0.2">
      <c r="A504" t="s">
        <v>1039</v>
      </c>
      <c r="B504">
        <v>713940</v>
      </c>
      <c r="C504" t="s">
        <v>22</v>
      </c>
      <c r="D504" t="s">
        <v>23</v>
      </c>
      <c r="E504" t="s">
        <v>23</v>
      </c>
      <c r="F504">
        <v>2020</v>
      </c>
      <c r="G504">
        <v>4</v>
      </c>
      <c r="H504">
        <v>55</v>
      </c>
      <c r="I504">
        <v>30</v>
      </c>
      <c r="J504">
        <v>17</v>
      </c>
    </row>
    <row r="505" spans="1:10" x14ac:dyDescent="0.2">
      <c r="A505" t="s">
        <v>1041</v>
      </c>
      <c r="B505">
        <v>713940</v>
      </c>
      <c r="C505" t="s">
        <v>22</v>
      </c>
      <c r="D505" t="s">
        <v>23</v>
      </c>
      <c r="E505" t="s">
        <v>23</v>
      </c>
      <c r="F505">
        <v>2020</v>
      </c>
      <c r="G505">
        <v>6</v>
      </c>
      <c r="H505">
        <v>508</v>
      </c>
      <c r="I505">
        <v>147</v>
      </c>
      <c r="J505">
        <v>26</v>
      </c>
    </row>
    <row r="506" spans="1:10" x14ac:dyDescent="0.2">
      <c r="A506" t="s">
        <v>1043</v>
      </c>
      <c r="B506">
        <v>713940</v>
      </c>
      <c r="C506" t="s">
        <v>22</v>
      </c>
      <c r="D506" t="s">
        <v>23</v>
      </c>
      <c r="E506" t="s">
        <v>23</v>
      </c>
      <c r="F506">
        <v>2020</v>
      </c>
      <c r="G506">
        <v>19</v>
      </c>
      <c r="H506" s="28">
        <v>1759</v>
      </c>
      <c r="I506">
        <v>599</v>
      </c>
      <c r="J506">
        <v>163</v>
      </c>
    </row>
    <row r="507" spans="1:10" x14ac:dyDescent="0.2">
      <c r="A507" t="s">
        <v>1045</v>
      </c>
      <c r="B507">
        <v>713940</v>
      </c>
      <c r="C507" t="s">
        <v>22</v>
      </c>
      <c r="D507" t="s">
        <v>23</v>
      </c>
      <c r="E507" t="s">
        <v>23</v>
      </c>
      <c r="F507">
        <v>2020</v>
      </c>
      <c r="G507">
        <v>8</v>
      </c>
      <c r="H507" s="28">
        <v>3552</v>
      </c>
      <c r="I507" s="28">
        <v>1047</v>
      </c>
      <c r="J507">
        <v>271</v>
      </c>
    </row>
    <row r="508" spans="1:10" x14ac:dyDescent="0.2">
      <c r="A508" t="s">
        <v>1047</v>
      </c>
      <c r="B508">
        <v>713940</v>
      </c>
      <c r="C508" t="s">
        <v>22</v>
      </c>
      <c r="D508" t="s">
        <v>23</v>
      </c>
      <c r="E508" t="s">
        <v>23</v>
      </c>
      <c r="F508">
        <v>2020</v>
      </c>
      <c r="G508">
        <v>3</v>
      </c>
      <c r="H508">
        <v>218</v>
      </c>
      <c r="I508">
        <v>50</v>
      </c>
      <c r="J508">
        <v>9</v>
      </c>
    </row>
    <row r="509" spans="1:10" x14ac:dyDescent="0.2">
      <c r="A509" t="s">
        <v>1049</v>
      </c>
      <c r="B509">
        <v>713940</v>
      </c>
      <c r="C509" t="s">
        <v>22</v>
      </c>
      <c r="D509" t="s">
        <v>23</v>
      </c>
      <c r="E509" t="s">
        <v>23</v>
      </c>
      <c r="F509">
        <v>2020</v>
      </c>
      <c r="G509">
        <v>3</v>
      </c>
      <c r="H509">
        <v>93</v>
      </c>
      <c r="I509">
        <v>42</v>
      </c>
      <c r="J509">
        <v>24</v>
      </c>
    </row>
    <row r="510" spans="1:10" x14ac:dyDescent="0.2">
      <c r="A510" t="s">
        <v>1051</v>
      </c>
      <c r="B510">
        <v>713940</v>
      </c>
      <c r="C510" t="s">
        <v>22</v>
      </c>
      <c r="D510" t="s">
        <v>23</v>
      </c>
      <c r="E510" t="s">
        <v>23</v>
      </c>
      <c r="F510">
        <v>2020</v>
      </c>
      <c r="G510">
        <v>20</v>
      </c>
      <c r="H510" s="28">
        <v>5733</v>
      </c>
      <c r="I510" s="28">
        <v>2526</v>
      </c>
      <c r="J510" s="28">
        <v>1029</v>
      </c>
    </row>
    <row r="511" spans="1:10" x14ac:dyDescent="0.2">
      <c r="A511" t="s">
        <v>1053</v>
      </c>
      <c r="B511">
        <v>713940</v>
      </c>
      <c r="C511" t="s">
        <v>22</v>
      </c>
      <c r="D511" t="s">
        <v>23</v>
      </c>
      <c r="E511" t="s">
        <v>23</v>
      </c>
      <c r="F511">
        <v>2020</v>
      </c>
      <c r="G511">
        <v>3</v>
      </c>
      <c r="H511">
        <v>128</v>
      </c>
      <c r="I511">
        <v>48</v>
      </c>
      <c r="J511">
        <v>8</v>
      </c>
    </row>
    <row r="512" spans="1:10" x14ac:dyDescent="0.2">
      <c r="A512" t="s">
        <v>1055</v>
      </c>
      <c r="B512">
        <v>713940</v>
      </c>
      <c r="C512" t="s">
        <v>22</v>
      </c>
      <c r="D512" t="s">
        <v>23</v>
      </c>
      <c r="E512" t="s">
        <v>23</v>
      </c>
      <c r="F512">
        <v>2020</v>
      </c>
      <c r="G512">
        <v>4</v>
      </c>
      <c r="H512">
        <v>518</v>
      </c>
      <c r="I512">
        <v>228</v>
      </c>
      <c r="J512">
        <v>94</v>
      </c>
    </row>
    <row r="513" spans="1:10" x14ac:dyDescent="0.2">
      <c r="A513" t="s">
        <v>1057</v>
      </c>
      <c r="B513">
        <v>713940</v>
      </c>
      <c r="C513" t="s">
        <v>22</v>
      </c>
      <c r="D513" t="s">
        <v>23</v>
      </c>
      <c r="E513" t="s">
        <v>23</v>
      </c>
      <c r="F513">
        <v>2020</v>
      </c>
      <c r="G513">
        <v>6</v>
      </c>
      <c r="H513">
        <v>720</v>
      </c>
      <c r="I513">
        <v>276</v>
      </c>
      <c r="J513">
        <v>74</v>
      </c>
    </row>
    <row r="514" spans="1:10" x14ac:dyDescent="0.2">
      <c r="A514" t="s">
        <v>1059</v>
      </c>
      <c r="B514">
        <v>713940</v>
      </c>
      <c r="C514" t="s">
        <v>22</v>
      </c>
      <c r="D514" t="s">
        <v>23</v>
      </c>
      <c r="E514" t="s">
        <v>23</v>
      </c>
      <c r="F514">
        <v>2020</v>
      </c>
      <c r="G514">
        <v>27</v>
      </c>
      <c r="H514" s="28">
        <v>7866</v>
      </c>
      <c r="I514" s="28">
        <v>2320</v>
      </c>
      <c r="J514">
        <v>833</v>
      </c>
    </row>
    <row r="515" spans="1:10" x14ac:dyDescent="0.2">
      <c r="A515" t="s">
        <v>1061</v>
      </c>
      <c r="B515">
        <v>713940</v>
      </c>
      <c r="C515" t="s">
        <v>22</v>
      </c>
      <c r="D515" t="s">
        <v>23</v>
      </c>
      <c r="E515" t="s">
        <v>23</v>
      </c>
      <c r="F515">
        <v>2020</v>
      </c>
      <c r="G515">
        <v>75</v>
      </c>
      <c r="H515" s="28">
        <v>19163</v>
      </c>
      <c r="I515" s="28">
        <v>6883</v>
      </c>
      <c r="J515" s="28">
        <v>2095</v>
      </c>
    </row>
    <row r="516" spans="1:10" x14ac:dyDescent="0.2">
      <c r="A516" t="s">
        <v>1063</v>
      </c>
      <c r="B516">
        <v>713940</v>
      </c>
      <c r="C516" t="s">
        <v>22</v>
      </c>
      <c r="D516" t="s">
        <v>23</v>
      </c>
      <c r="E516" t="s">
        <v>23</v>
      </c>
      <c r="F516">
        <v>2020</v>
      </c>
      <c r="G516">
        <v>4</v>
      </c>
      <c r="H516">
        <v>334</v>
      </c>
      <c r="I516">
        <v>121</v>
      </c>
      <c r="J516">
        <v>22</v>
      </c>
    </row>
    <row r="517" spans="1:10" x14ac:dyDescent="0.2">
      <c r="A517" t="s">
        <v>1065</v>
      </c>
      <c r="B517">
        <v>713940</v>
      </c>
      <c r="C517" t="s">
        <v>22</v>
      </c>
      <c r="D517" t="s">
        <v>23</v>
      </c>
      <c r="E517" t="s">
        <v>23</v>
      </c>
      <c r="F517">
        <v>2020</v>
      </c>
      <c r="G517">
        <v>5</v>
      </c>
      <c r="H517">
        <v>622</v>
      </c>
      <c r="I517">
        <v>272</v>
      </c>
      <c r="J517">
        <v>111</v>
      </c>
    </row>
    <row r="518" spans="1:10" x14ac:dyDescent="0.2">
      <c r="A518" t="s">
        <v>1067</v>
      </c>
      <c r="B518">
        <v>713940</v>
      </c>
      <c r="C518" t="s">
        <v>22</v>
      </c>
      <c r="D518" t="s">
        <v>23</v>
      </c>
      <c r="E518" t="s">
        <v>23</v>
      </c>
      <c r="F518">
        <v>2020</v>
      </c>
      <c r="G518">
        <v>21</v>
      </c>
      <c r="H518" s="28">
        <v>1676</v>
      </c>
      <c r="I518">
        <v>656</v>
      </c>
      <c r="J518">
        <v>291</v>
      </c>
    </row>
    <row r="519" spans="1:10" x14ac:dyDescent="0.2">
      <c r="A519" t="s">
        <v>1069</v>
      </c>
      <c r="B519">
        <v>713940</v>
      </c>
      <c r="C519" t="s">
        <v>22</v>
      </c>
      <c r="D519" t="s">
        <v>23</v>
      </c>
      <c r="E519" t="s">
        <v>23</v>
      </c>
      <c r="F519">
        <v>2020</v>
      </c>
      <c r="G519">
        <v>76</v>
      </c>
      <c r="H519" s="28">
        <v>11604</v>
      </c>
      <c r="I519" s="28">
        <v>4884</v>
      </c>
      <c r="J519" s="28">
        <v>1340</v>
      </c>
    </row>
    <row r="520" spans="1:10" x14ac:dyDescent="0.2">
      <c r="A520" t="s">
        <v>1071</v>
      </c>
      <c r="B520">
        <v>713940</v>
      </c>
      <c r="C520" t="s">
        <v>22</v>
      </c>
      <c r="D520" t="s">
        <v>23</v>
      </c>
      <c r="E520" t="s">
        <v>23</v>
      </c>
      <c r="F520">
        <v>2020</v>
      </c>
      <c r="G520">
        <v>5</v>
      </c>
      <c r="H520" s="28">
        <v>1964</v>
      </c>
      <c r="I520">
        <v>387</v>
      </c>
      <c r="J520">
        <v>51</v>
      </c>
    </row>
    <row r="521" spans="1:10" x14ac:dyDescent="0.2">
      <c r="A521" t="s">
        <v>1073</v>
      </c>
      <c r="B521">
        <v>713940</v>
      </c>
      <c r="C521" t="s">
        <v>22</v>
      </c>
      <c r="D521" t="s">
        <v>23</v>
      </c>
      <c r="E521" t="s">
        <v>23</v>
      </c>
      <c r="F521">
        <v>2020</v>
      </c>
      <c r="G521">
        <v>3</v>
      </c>
      <c r="H521">
        <v>284</v>
      </c>
      <c r="I521">
        <v>95</v>
      </c>
      <c r="J521">
        <v>38</v>
      </c>
    </row>
    <row r="522" spans="1:10" x14ac:dyDescent="0.2">
      <c r="A522" t="s">
        <v>1075</v>
      </c>
      <c r="B522">
        <v>713940</v>
      </c>
      <c r="C522" t="s">
        <v>22</v>
      </c>
      <c r="D522" t="s">
        <v>23</v>
      </c>
      <c r="E522" t="s">
        <v>23</v>
      </c>
      <c r="F522">
        <v>2020</v>
      </c>
      <c r="G522">
        <v>6</v>
      </c>
      <c r="H522" s="28">
        <v>1596</v>
      </c>
      <c r="I522">
        <v>602</v>
      </c>
      <c r="J522">
        <v>150</v>
      </c>
    </row>
    <row r="523" spans="1:10" x14ac:dyDescent="0.2">
      <c r="A523" t="s">
        <v>1077</v>
      </c>
      <c r="B523">
        <v>713940</v>
      </c>
      <c r="C523" t="s">
        <v>22</v>
      </c>
      <c r="D523" t="s">
        <v>23</v>
      </c>
      <c r="E523" t="s">
        <v>23</v>
      </c>
      <c r="F523">
        <v>2020</v>
      </c>
      <c r="G523">
        <v>6</v>
      </c>
      <c r="H523" s="28">
        <v>1183</v>
      </c>
      <c r="I523">
        <v>355</v>
      </c>
      <c r="J523">
        <v>130</v>
      </c>
    </row>
    <row r="524" spans="1:10" x14ac:dyDescent="0.2">
      <c r="A524" t="s">
        <v>1079</v>
      </c>
      <c r="B524">
        <v>713940</v>
      </c>
      <c r="C524" t="s">
        <v>22</v>
      </c>
      <c r="D524" t="s">
        <v>23</v>
      </c>
      <c r="E524" t="s">
        <v>23</v>
      </c>
      <c r="F524">
        <v>2020</v>
      </c>
      <c r="G524">
        <v>4</v>
      </c>
      <c r="H524">
        <v>241</v>
      </c>
      <c r="I524">
        <v>91</v>
      </c>
      <c r="J524">
        <v>37</v>
      </c>
    </row>
    <row r="525" spans="1:10" x14ac:dyDescent="0.2">
      <c r="A525" t="s">
        <v>1081</v>
      </c>
      <c r="B525">
        <v>713940</v>
      </c>
      <c r="C525" t="s">
        <v>22</v>
      </c>
      <c r="D525" t="s">
        <v>23</v>
      </c>
      <c r="E525" t="s">
        <v>23</v>
      </c>
      <c r="F525">
        <v>2020</v>
      </c>
      <c r="G525">
        <v>9</v>
      </c>
      <c r="H525" s="28">
        <v>1043</v>
      </c>
      <c r="I525">
        <v>631</v>
      </c>
      <c r="J525">
        <v>206</v>
      </c>
    </row>
    <row r="526" spans="1:10" x14ac:dyDescent="0.2">
      <c r="A526" t="s">
        <v>1083</v>
      </c>
      <c r="B526">
        <v>713940</v>
      </c>
      <c r="C526" t="s">
        <v>22</v>
      </c>
      <c r="D526" t="s">
        <v>23</v>
      </c>
      <c r="E526" t="s">
        <v>23</v>
      </c>
      <c r="F526">
        <v>2020</v>
      </c>
      <c r="G526">
        <v>3</v>
      </c>
      <c r="H526">
        <v>230</v>
      </c>
      <c r="I526">
        <v>57</v>
      </c>
      <c r="J526">
        <v>7</v>
      </c>
    </row>
    <row r="527" spans="1:10" x14ac:dyDescent="0.2">
      <c r="A527" t="s">
        <v>1085</v>
      </c>
      <c r="B527">
        <v>713940</v>
      </c>
      <c r="C527" t="s">
        <v>22</v>
      </c>
      <c r="D527" t="s">
        <v>23</v>
      </c>
      <c r="E527" t="s">
        <v>23</v>
      </c>
      <c r="F527">
        <v>2020</v>
      </c>
      <c r="G527">
        <v>189</v>
      </c>
      <c r="H527" s="28">
        <v>46626</v>
      </c>
      <c r="I527" s="28">
        <v>18589</v>
      </c>
      <c r="J527" s="28">
        <v>4801</v>
      </c>
    </row>
    <row r="528" spans="1:10" x14ac:dyDescent="0.2">
      <c r="A528" t="s">
        <v>1087</v>
      </c>
      <c r="B528">
        <v>713940</v>
      </c>
      <c r="C528" t="s">
        <v>22</v>
      </c>
      <c r="D528" t="s">
        <v>23</v>
      </c>
      <c r="E528" t="s">
        <v>23</v>
      </c>
      <c r="F528">
        <v>2020</v>
      </c>
      <c r="G528">
        <v>3</v>
      </c>
      <c r="H528">
        <v>648</v>
      </c>
      <c r="I528">
        <v>154</v>
      </c>
      <c r="J528">
        <v>52</v>
      </c>
    </row>
    <row r="529" spans="1:10" x14ac:dyDescent="0.2">
      <c r="A529" t="s">
        <v>1089</v>
      </c>
      <c r="B529">
        <v>713940</v>
      </c>
      <c r="C529" t="s">
        <v>22</v>
      </c>
      <c r="D529" t="s">
        <v>23</v>
      </c>
      <c r="E529" t="s">
        <v>23</v>
      </c>
      <c r="F529">
        <v>2020</v>
      </c>
      <c r="G529">
        <v>30</v>
      </c>
      <c r="H529" s="28">
        <v>4473</v>
      </c>
      <c r="I529" s="28">
        <v>1683</v>
      </c>
      <c r="J529">
        <v>535</v>
      </c>
    </row>
    <row r="530" spans="1:10" x14ac:dyDescent="0.2">
      <c r="A530" t="s">
        <v>1091</v>
      </c>
      <c r="B530">
        <v>713940</v>
      </c>
      <c r="C530" t="s">
        <v>22</v>
      </c>
      <c r="D530" t="s">
        <v>23</v>
      </c>
      <c r="E530" t="s">
        <v>23</v>
      </c>
      <c r="F530">
        <v>2020</v>
      </c>
      <c r="G530">
        <v>16</v>
      </c>
      <c r="H530" s="28">
        <v>1827</v>
      </c>
      <c r="I530">
        <v>675</v>
      </c>
      <c r="J530">
        <v>304</v>
      </c>
    </row>
    <row r="531" spans="1:10" x14ac:dyDescent="0.2">
      <c r="A531" t="s">
        <v>1093</v>
      </c>
      <c r="B531">
        <v>713940</v>
      </c>
      <c r="C531" t="s">
        <v>22</v>
      </c>
      <c r="D531" t="s">
        <v>23</v>
      </c>
      <c r="E531" t="s">
        <v>23</v>
      </c>
      <c r="F531">
        <v>2020</v>
      </c>
      <c r="G531">
        <v>11</v>
      </c>
      <c r="H531" s="28">
        <v>2012</v>
      </c>
      <c r="I531">
        <v>808</v>
      </c>
      <c r="J531">
        <v>311</v>
      </c>
    </row>
    <row r="532" spans="1:10" x14ac:dyDescent="0.2">
      <c r="A532" t="s">
        <v>1095</v>
      </c>
      <c r="B532">
        <v>713940</v>
      </c>
      <c r="C532" t="s">
        <v>22</v>
      </c>
      <c r="D532" t="s">
        <v>23</v>
      </c>
      <c r="E532" t="s">
        <v>23</v>
      </c>
      <c r="F532">
        <v>2020</v>
      </c>
      <c r="G532">
        <v>3</v>
      </c>
      <c r="H532">
        <v>16</v>
      </c>
      <c r="I532">
        <v>9</v>
      </c>
      <c r="J532">
        <v>9</v>
      </c>
    </row>
    <row r="533" spans="1:10" x14ac:dyDescent="0.2">
      <c r="A533" t="s">
        <v>1097</v>
      </c>
      <c r="B533">
        <v>713940</v>
      </c>
      <c r="C533" t="s">
        <v>22</v>
      </c>
      <c r="D533" t="s">
        <v>23</v>
      </c>
      <c r="E533" t="s">
        <v>23</v>
      </c>
      <c r="F533">
        <v>2020</v>
      </c>
      <c r="G533">
        <v>4</v>
      </c>
      <c r="H533" s="28">
        <v>1050</v>
      </c>
      <c r="I533">
        <v>350</v>
      </c>
      <c r="J533">
        <v>67</v>
      </c>
    </row>
    <row r="534" spans="1:10" x14ac:dyDescent="0.2">
      <c r="A534" t="s">
        <v>1099</v>
      </c>
      <c r="B534">
        <v>713940</v>
      </c>
      <c r="C534" t="s">
        <v>22</v>
      </c>
      <c r="D534" t="s">
        <v>23</v>
      </c>
      <c r="E534" t="s">
        <v>23</v>
      </c>
      <c r="F534">
        <v>2020</v>
      </c>
      <c r="G534">
        <v>4</v>
      </c>
      <c r="H534">
        <v>192</v>
      </c>
      <c r="I534">
        <v>71</v>
      </c>
      <c r="J534">
        <v>11</v>
      </c>
    </row>
    <row r="535" spans="1:10" x14ac:dyDescent="0.2">
      <c r="A535" t="s">
        <v>1101</v>
      </c>
      <c r="B535">
        <v>713940</v>
      </c>
      <c r="C535" t="s">
        <v>22</v>
      </c>
      <c r="D535" t="s">
        <v>23</v>
      </c>
      <c r="E535" t="s">
        <v>23</v>
      </c>
      <c r="F535">
        <v>2020</v>
      </c>
      <c r="G535">
        <v>58</v>
      </c>
      <c r="H535" s="28">
        <v>13454</v>
      </c>
      <c r="I535" s="28">
        <v>4807</v>
      </c>
      <c r="J535" s="28">
        <v>1309</v>
      </c>
    </row>
    <row r="536" spans="1:10" x14ac:dyDescent="0.2">
      <c r="A536" t="s">
        <v>1103</v>
      </c>
      <c r="B536">
        <v>713940</v>
      </c>
      <c r="C536" t="s">
        <v>22</v>
      </c>
      <c r="D536" t="s">
        <v>23</v>
      </c>
      <c r="E536" t="s">
        <v>23</v>
      </c>
      <c r="F536">
        <v>2020</v>
      </c>
      <c r="G536">
        <v>129</v>
      </c>
      <c r="H536" s="28">
        <v>35975</v>
      </c>
      <c r="I536" s="28">
        <v>13759</v>
      </c>
      <c r="J536" s="28">
        <v>2615</v>
      </c>
    </row>
    <row r="537" spans="1:10" x14ac:dyDescent="0.2">
      <c r="A537" t="s">
        <v>1105</v>
      </c>
      <c r="B537">
        <v>713940</v>
      </c>
      <c r="C537" t="s">
        <v>22</v>
      </c>
      <c r="D537" t="s">
        <v>23</v>
      </c>
      <c r="E537" t="s">
        <v>23</v>
      </c>
      <c r="F537">
        <v>2020</v>
      </c>
      <c r="G537">
        <v>4</v>
      </c>
      <c r="H537">
        <v>836</v>
      </c>
      <c r="I537">
        <v>259</v>
      </c>
      <c r="J537">
        <v>104</v>
      </c>
    </row>
    <row r="538" spans="1:10" x14ac:dyDescent="0.2">
      <c r="A538" t="s">
        <v>1107</v>
      </c>
      <c r="B538">
        <v>713940</v>
      </c>
      <c r="C538" t="s">
        <v>22</v>
      </c>
      <c r="D538" t="s">
        <v>23</v>
      </c>
      <c r="E538" t="s">
        <v>23</v>
      </c>
      <c r="F538">
        <v>2020</v>
      </c>
      <c r="G538">
        <v>39</v>
      </c>
      <c r="H538" s="28">
        <v>11088</v>
      </c>
      <c r="I538" s="28">
        <v>3920</v>
      </c>
      <c r="J538" s="28">
        <v>1358</v>
      </c>
    </row>
    <row r="539" spans="1:10" x14ac:dyDescent="0.2">
      <c r="A539" t="s">
        <v>1109</v>
      </c>
      <c r="B539">
        <v>713940</v>
      </c>
      <c r="C539" t="s">
        <v>22</v>
      </c>
      <c r="D539" t="s">
        <v>23</v>
      </c>
      <c r="E539" t="s">
        <v>23</v>
      </c>
      <c r="F539">
        <v>2020</v>
      </c>
      <c r="G539">
        <v>5</v>
      </c>
      <c r="H539" s="28">
        <v>1149</v>
      </c>
      <c r="I539">
        <v>319</v>
      </c>
      <c r="J539">
        <v>144</v>
      </c>
    </row>
    <row r="540" spans="1:10" x14ac:dyDescent="0.2">
      <c r="A540" t="s">
        <v>1111</v>
      </c>
      <c r="B540">
        <v>713940</v>
      </c>
      <c r="C540" t="s">
        <v>22</v>
      </c>
      <c r="D540" t="s">
        <v>23</v>
      </c>
      <c r="E540" t="s">
        <v>23</v>
      </c>
      <c r="F540">
        <v>2020</v>
      </c>
      <c r="G540">
        <v>6</v>
      </c>
      <c r="H540">
        <v>313</v>
      </c>
      <c r="I540">
        <v>103</v>
      </c>
      <c r="J540">
        <v>44</v>
      </c>
    </row>
    <row r="541" spans="1:10" x14ac:dyDescent="0.2">
      <c r="A541" t="s">
        <v>1113</v>
      </c>
      <c r="B541">
        <v>713940</v>
      </c>
      <c r="C541" t="s">
        <v>22</v>
      </c>
      <c r="D541" t="s">
        <v>23</v>
      </c>
      <c r="E541" t="s">
        <v>23</v>
      </c>
      <c r="F541">
        <v>2020</v>
      </c>
      <c r="G541">
        <v>4</v>
      </c>
      <c r="H541">
        <v>459</v>
      </c>
      <c r="I541">
        <v>123</v>
      </c>
      <c r="J541">
        <v>52</v>
      </c>
    </row>
    <row r="542" spans="1:10" x14ac:dyDescent="0.2">
      <c r="A542" t="s">
        <v>1115</v>
      </c>
      <c r="B542">
        <v>713940</v>
      </c>
      <c r="C542" t="s">
        <v>22</v>
      </c>
      <c r="D542" t="s">
        <v>23</v>
      </c>
      <c r="E542" t="s">
        <v>23</v>
      </c>
      <c r="F542">
        <v>2020</v>
      </c>
      <c r="G542">
        <v>10</v>
      </c>
      <c r="H542" s="28">
        <v>2892</v>
      </c>
      <c r="I542">
        <v>755</v>
      </c>
      <c r="J542">
        <v>348</v>
      </c>
    </row>
    <row r="543" spans="1:10" x14ac:dyDescent="0.2">
      <c r="A543" t="s">
        <v>1117</v>
      </c>
      <c r="B543">
        <v>713940</v>
      </c>
      <c r="C543" t="s">
        <v>22</v>
      </c>
      <c r="D543" t="s">
        <v>23</v>
      </c>
      <c r="E543" t="s">
        <v>23</v>
      </c>
      <c r="F543">
        <v>2020</v>
      </c>
      <c r="G543">
        <v>5</v>
      </c>
      <c r="H543">
        <v>136</v>
      </c>
      <c r="I543">
        <v>59</v>
      </c>
      <c r="J543">
        <v>41</v>
      </c>
    </row>
    <row r="544" spans="1:10" x14ac:dyDescent="0.2">
      <c r="A544" t="s">
        <v>1119</v>
      </c>
      <c r="B544">
        <v>713940</v>
      </c>
      <c r="C544" t="s">
        <v>22</v>
      </c>
      <c r="D544" t="s">
        <v>23</v>
      </c>
      <c r="E544" t="s">
        <v>23</v>
      </c>
      <c r="F544">
        <v>2020</v>
      </c>
      <c r="G544">
        <v>3</v>
      </c>
      <c r="H544">
        <v>200</v>
      </c>
      <c r="I544">
        <v>74</v>
      </c>
      <c r="J544">
        <v>25</v>
      </c>
    </row>
    <row r="545" spans="1:10" x14ac:dyDescent="0.2">
      <c r="A545" t="s">
        <v>1121</v>
      </c>
      <c r="B545">
        <v>713940</v>
      </c>
      <c r="C545" t="s">
        <v>22</v>
      </c>
      <c r="D545" t="s">
        <v>23</v>
      </c>
      <c r="E545" t="s">
        <v>23</v>
      </c>
      <c r="F545">
        <v>2020</v>
      </c>
      <c r="G545">
        <v>16</v>
      </c>
      <c r="H545" s="28">
        <v>5476</v>
      </c>
      <c r="I545" s="28">
        <v>1921</v>
      </c>
      <c r="J545">
        <v>569</v>
      </c>
    </row>
    <row r="546" spans="1:10" x14ac:dyDescent="0.2">
      <c r="A546" t="s">
        <v>1123</v>
      </c>
      <c r="B546">
        <v>713940</v>
      </c>
      <c r="C546" t="s">
        <v>22</v>
      </c>
      <c r="D546" t="s">
        <v>23</v>
      </c>
      <c r="E546" t="s">
        <v>23</v>
      </c>
      <c r="F546">
        <v>2020</v>
      </c>
      <c r="G546">
        <v>6</v>
      </c>
      <c r="H546">
        <v>190</v>
      </c>
      <c r="I546">
        <v>82</v>
      </c>
      <c r="J546">
        <v>25</v>
      </c>
    </row>
    <row r="547" spans="1:10" x14ac:dyDescent="0.2">
      <c r="A547" t="s">
        <v>1125</v>
      </c>
      <c r="B547">
        <v>713940</v>
      </c>
      <c r="C547" t="s">
        <v>22</v>
      </c>
      <c r="D547" t="s">
        <v>23</v>
      </c>
      <c r="E547" t="s">
        <v>23</v>
      </c>
      <c r="F547">
        <v>2020</v>
      </c>
      <c r="G547">
        <v>7</v>
      </c>
      <c r="H547">
        <v>323</v>
      </c>
      <c r="I547">
        <v>83</v>
      </c>
      <c r="J547">
        <v>12</v>
      </c>
    </row>
    <row r="548" spans="1:10" x14ac:dyDescent="0.2">
      <c r="A548" t="s">
        <v>1127</v>
      </c>
      <c r="B548">
        <v>713940</v>
      </c>
      <c r="C548" t="s">
        <v>22</v>
      </c>
      <c r="D548" t="s">
        <v>23</v>
      </c>
      <c r="E548" t="s">
        <v>23</v>
      </c>
      <c r="F548">
        <v>2020</v>
      </c>
      <c r="G548">
        <v>9</v>
      </c>
      <c r="H548" s="28">
        <v>1697</v>
      </c>
      <c r="I548">
        <v>468</v>
      </c>
      <c r="J548">
        <v>192</v>
      </c>
    </row>
    <row r="549" spans="1:10" x14ac:dyDescent="0.2">
      <c r="A549" t="s">
        <v>1129</v>
      </c>
      <c r="B549">
        <v>713940</v>
      </c>
      <c r="C549" t="s">
        <v>22</v>
      </c>
      <c r="D549" t="s">
        <v>23</v>
      </c>
      <c r="E549" t="s">
        <v>23</v>
      </c>
      <c r="F549">
        <v>2020</v>
      </c>
      <c r="G549">
        <v>65</v>
      </c>
      <c r="H549" s="28">
        <v>19474</v>
      </c>
      <c r="I549" s="28">
        <v>6873</v>
      </c>
      <c r="J549" s="28">
        <v>2287</v>
      </c>
    </row>
    <row r="550" spans="1:10" x14ac:dyDescent="0.2">
      <c r="A550" t="s">
        <v>1131</v>
      </c>
      <c r="B550">
        <v>713940</v>
      </c>
      <c r="C550" t="s">
        <v>22</v>
      </c>
      <c r="D550" t="s">
        <v>23</v>
      </c>
      <c r="E550" t="s">
        <v>23</v>
      </c>
      <c r="F550">
        <v>2020</v>
      </c>
      <c r="G550">
        <v>5</v>
      </c>
      <c r="H550">
        <v>169</v>
      </c>
      <c r="I550">
        <v>53</v>
      </c>
      <c r="J550">
        <v>51</v>
      </c>
    </row>
    <row r="551" spans="1:10" x14ac:dyDescent="0.2">
      <c r="A551" t="s">
        <v>1133</v>
      </c>
      <c r="B551">
        <v>713940</v>
      </c>
      <c r="C551" t="s">
        <v>22</v>
      </c>
      <c r="D551" t="s">
        <v>23</v>
      </c>
      <c r="E551" t="s">
        <v>23</v>
      </c>
      <c r="F551">
        <v>2020</v>
      </c>
      <c r="G551">
        <v>5</v>
      </c>
      <c r="H551">
        <v>973</v>
      </c>
      <c r="I551">
        <v>314</v>
      </c>
      <c r="J551">
        <v>166</v>
      </c>
    </row>
    <row r="552" spans="1:10" x14ac:dyDescent="0.2">
      <c r="A552" t="s">
        <v>1135</v>
      </c>
      <c r="B552">
        <v>713940</v>
      </c>
      <c r="C552" t="s">
        <v>22</v>
      </c>
      <c r="D552" t="s">
        <v>23</v>
      </c>
      <c r="E552" t="s">
        <v>23</v>
      </c>
      <c r="F552">
        <v>2020</v>
      </c>
      <c r="G552">
        <v>244</v>
      </c>
      <c r="H552" s="28">
        <v>77324</v>
      </c>
      <c r="I552" s="28">
        <v>26685</v>
      </c>
      <c r="J552" s="28">
        <v>6793</v>
      </c>
    </row>
    <row r="553" spans="1:10" x14ac:dyDescent="0.2">
      <c r="A553" t="s">
        <v>1137</v>
      </c>
      <c r="B553">
        <v>713940</v>
      </c>
      <c r="C553" t="s">
        <v>22</v>
      </c>
      <c r="D553" t="s">
        <v>23</v>
      </c>
      <c r="E553" t="s">
        <v>23</v>
      </c>
      <c r="F553">
        <v>2020</v>
      </c>
      <c r="G553">
        <v>5</v>
      </c>
      <c r="H553" s="28">
        <v>1393</v>
      </c>
      <c r="I553">
        <v>388</v>
      </c>
      <c r="J553">
        <v>114</v>
      </c>
    </row>
    <row r="554" spans="1:10" x14ac:dyDescent="0.2">
      <c r="A554" t="s">
        <v>1139</v>
      </c>
      <c r="B554">
        <v>713940</v>
      </c>
      <c r="C554" t="s">
        <v>22</v>
      </c>
      <c r="D554" t="s">
        <v>23</v>
      </c>
      <c r="E554" t="s">
        <v>23</v>
      </c>
      <c r="F554">
        <v>2020</v>
      </c>
      <c r="G554">
        <v>4</v>
      </c>
      <c r="H554">
        <v>136</v>
      </c>
      <c r="I554">
        <v>43</v>
      </c>
      <c r="J554">
        <v>26</v>
      </c>
    </row>
    <row r="555" spans="1:10" x14ac:dyDescent="0.2">
      <c r="A555" t="s">
        <v>1141</v>
      </c>
      <c r="B555">
        <v>713940</v>
      </c>
      <c r="C555" t="s">
        <v>22</v>
      </c>
      <c r="D555" t="s">
        <v>23</v>
      </c>
      <c r="E555" t="s">
        <v>23</v>
      </c>
      <c r="F555">
        <v>2020</v>
      </c>
      <c r="G555">
        <v>4</v>
      </c>
      <c r="H555">
        <v>921</v>
      </c>
      <c r="I555">
        <v>217</v>
      </c>
      <c r="J555">
        <v>139</v>
      </c>
    </row>
    <row r="556" spans="1:10" x14ac:dyDescent="0.2">
      <c r="A556" t="s">
        <v>1143</v>
      </c>
      <c r="B556">
        <v>713940</v>
      </c>
      <c r="C556" t="s">
        <v>22</v>
      </c>
      <c r="D556" t="s">
        <v>23</v>
      </c>
      <c r="E556" t="s">
        <v>23</v>
      </c>
      <c r="F556">
        <v>2020</v>
      </c>
      <c r="G556">
        <v>4</v>
      </c>
      <c r="H556">
        <v>126</v>
      </c>
      <c r="I556">
        <v>38</v>
      </c>
      <c r="J556">
        <v>16</v>
      </c>
    </row>
    <row r="557" spans="1:10" x14ac:dyDescent="0.2">
      <c r="A557" t="s">
        <v>1145</v>
      </c>
      <c r="B557">
        <v>713940</v>
      </c>
      <c r="C557" t="s">
        <v>22</v>
      </c>
      <c r="D557" t="s">
        <v>23</v>
      </c>
      <c r="E557" t="s">
        <v>23</v>
      </c>
      <c r="F557">
        <v>2020</v>
      </c>
      <c r="G557">
        <v>4</v>
      </c>
      <c r="H557">
        <v>235</v>
      </c>
      <c r="I557">
        <v>77</v>
      </c>
      <c r="J557">
        <v>23</v>
      </c>
    </row>
    <row r="558" spans="1:10" x14ac:dyDescent="0.2">
      <c r="A558" t="s">
        <v>1147</v>
      </c>
      <c r="B558">
        <v>713940</v>
      </c>
      <c r="C558" t="s">
        <v>22</v>
      </c>
      <c r="D558" t="s">
        <v>23</v>
      </c>
      <c r="E558" t="s">
        <v>23</v>
      </c>
      <c r="F558">
        <v>2020</v>
      </c>
      <c r="G558">
        <v>3</v>
      </c>
      <c r="H558">
        <v>895</v>
      </c>
      <c r="I558">
        <v>283</v>
      </c>
      <c r="J558">
        <v>145</v>
      </c>
    </row>
    <row r="559" spans="1:10" x14ac:dyDescent="0.2">
      <c r="A559" t="s">
        <v>1149</v>
      </c>
      <c r="B559">
        <v>713940</v>
      </c>
      <c r="C559" t="s">
        <v>22</v>
      </c>
      <c r="D559" t="s">
        <v>23</v>
      </c>
      <c r="E559" t="s">
        <v>23</v>
      </c>
      <c r="F559">
        <v>2020</v>
      </c>
      <c r="G559">
        <v>17</v>
      </c>
      <c r="H559" s="28">
        <v>7549</v>
      </c>
      <c r="I559" s="28">
        <v>2252</v>
      </c>
      <c r="J559">
        <v>714</v>
      </c>
    </row>
    <row r="560" spans="1:10" x14ac:dyDescent="0.2">
      <c r="A560" t="s">
        <v>1151</v>
      </c>
      <c r="B560">
        <v>713940</v>
      </c>
      <c r="C560" t="s">
        <v>22</v>
      </c>
      <c r="D560" t="s">
        <v>23</v>
      </c>
      <c r="E560" t="s">
        <v>23</v>
      </c>
      <c r="F560">
        <v>2020</v>
      </c>
      <c r="G560">
        <v>3</v>
      </c>
      <c r="H560">
        <v>96</v>
      </c>
      <c r="I560">
        <v>36</v>
      </c>
      <c r="J560">
        <v>9</v>
      </c>
    </row>
    <row r="561" spans="1:10" x14ac:dyDescent="0.2">
      <c r="A561" t="s">
        <v>1153</v>
      </c>
      <c r="B561">
        <v>713940</v>
      </c>
      <c r="C561" t="s">
        <v>22</v>
      </c>
      <c r="D561" t="s">
        <v>23</v>
      </c>
      <c r="E561" t="s">
        <v>23</v>
      </c>
      <c r="F561">
        <v>2020</v>
      </c>
      <c r="G561">
        <v>75</v>
      </c>
      <c r="H561" s="28">
        <v>25738</v>
      </c>
      <c r="I561" s="28">
        <v>8074</v>
      </c>
      <c r="J561" s="28">
        <v>2427</v>
      </c>
    </row>
    <row r="562" spans="1:10" x14ac:dyDescent="0.2">
      <c r="A562" t="s">
        <v>1155</v>
      </c>
      <c r="B562">
        <v>713940</v>
      </c>
      <c r="C562" t="s">
        <v>22</v>
      </c>
      <c r="D562" t="s">
        <v>23</v>
      </c>
      <c r="E562" t="s">
        <v>23</v>
      </c>
      <c r="F562">
        <v>2020</v>
      </c>
      <c r="G562">
        <v>8</v>
      </c>
      <c r="H562">
        <v>898</v>
      </c>
      <c r="I562">
        <v>320</v>
      </c>
      <c r="J562">
        <v>165</v>
      </c>
    </row>
    <row r="563" spans="1:10" x14ac:dyDescent="0.2">
      <c r="A563" t="s">
        <v>1157</v>
      </c>
      <c r="B563">
        <v>713940</v>
      </c>
      <c r="C563" t="s">
        <v>22</v>
      </c>
      <c r="D563" t="s">
        <v>23</v>
      </c>
      <c r="E563" t="s">
        <v>23</v>
      </c>
      <c r="F563">
        <v>2020</v>
      </c>
      <c r="G563">
        <v>22</v>
      </c>
      <c r="H563" s="28">
        <v>5436</v>
      </c>
      <c r="I563" s="28">
        <v>1717</v>
      </c>
      <c r="J563">
        <v>792</v>
      </c>
    </row>
    <row r="564" spans="1:10" x14ac:dyDescent="0.2">
      <c r="A564" t="s">
        <v>1159</v>
      </c>
      <c r="B564">
        <v>713940</v>
      </c>
      <c r="C564" t="s">
        <v>22</v>
      </c>
      <c r="D564" t="s">
        <v>23</v>
      </c>
      <c r="E564" t="s">
        <v>23</v>
      </c>
      <c r="F564">
        <v>2020</v>
      </c>
      <c r="G564">
        <v>16</v>
      </c>
      <c r="H564" s="28">
        <v>4185</v>
      </c>
      <c r="I564" s="28">
        <v>1482</v>
      </c>
      <c r="J564">
        <v>546</v>
      </c>
    </row>
    <row r="565" spans="1:10" x14ac:dyDescent="0.2">
      <c r="A565" t="s">
        <v>1161</v>
      </c>
      <c r="B565">
        <v>713940</v>
      </c>
      <c r="C565" t="s">
        <v>22</v>
      </c>
      <c r="D565" t="s">
        <v>23</v>
      </c>
      <c r="E565" t="s">
        <v>23</v>
      </c>
      <c r="F565">
        <v>2020</v>
      </c>
      <c r="G565">
        <v>16</v>
      </c>
      <c r="H565" s="28">
        <v>1829</v>
      </c>
      <c r="I565">
        <v>658</v>
      </c>
      <c r="J565">
        <v>298</v>
      </c>
    </row>
    <row r="566" spans="1:10" x14ac:dyDescent="0.2">
      <c r="A566" t="s">
        <v>1163</v>
      </c>
      <c r="B566">
        <v>713940</v>
      </c>
      <c r="C566" t="s">
        <v>22</v>
      </c>
      <c r="D566" t="s">
        <v>23</v>
      </c>
      <c r="E566" t="s">
        <v>23</v>
      </c>
      <c r="F566">
        <v>2020</v>
      </c>
      <c r="G566">
        <v>21</v>
      </c>
      <c r="H566" s="28">
        <v>4269</v>
      </c>
      <c r="I566" s="28">
        <v>1239</v>
      </c>
      <c r="J566">
        <v>430</v>
      </c>
    </row>
    <row r="567" spans="1:10" x14ac:dyDescent="0.2">
      <c r="A567" t="s">
        <v>1165</v>
      </c>
      <c r="B567">
        <v>713940</v>
      </c>
      <c r="C567" t="s">
        <v>22</v>
      </c>
      <c r="D567" t="s">
        <v>23</v>
      </c>
      <c r="E567" t="s">
        <v>23</v>
      </c>
      <c r="F567">
        <v>2020</v>
      </c>
      <c r="G567">
        <v>3</v>
      </c>
      <c r="H567">
        <v>111</v>
      </c>
      <c r="I567">
        <v>35</v>
      </c>
      <c r="J567">
        <v>12</v>
      </c>
    </row>
    <row r="568" spans="1:10" x14ac:dyDescent="0.2">
      <c r="A568" t="s">
        <v>1167</v>
      </c>
      <c r="B568">
        <v>713940</v>
      </c>
      <c r="C568" t="s">
        <v>22</v>
      </c>
      <c r="D568" t="s">
        <v>23</v>
      </c>
      <c r="E568" t="s">
        <v>23</v>
      </c>
      <c r="F568">
        <v>2020</v>
      </c>
      <c r="G568">
        <v>3</v>
      </c>
      <c r="H568">
        <v>37</v>
      </c>
      <c r="I568">
        <v>13</v>
      </c>
      <c r="J568">
        <v>7</v>
      </c>
    </row>
    <row r="569" spans="1:10" x14ac:dyDescent="0.2">
      <c r="A569" t="s">
        <v>1169</v>
      </c>
      <c r="B569">
        <v>713940</v>
      </c>
      <c r="C569" t="s">
        <v>22</v>
      </c>
      <c r="D569" t="s">
        <v>23</v>
      </c>
      <c r="E569" t="s">
        <v>23</v>
      </c>
      <c r="F569">
        <v>2020</v>
      </c>
      <c r="G569">
        <v>4</v>
      </c>
      <c r="H569">
        <v>113</v>
      </c>
      <c r="I569">
        <v>40</v>
      </c>
      <c r="J569">
        <v>15</v>
      </c>
    </row>
    <row r="570" spans="1:10" x14ac:dyDescent="0.2">
      <c r="A570" t="s">
        <v>1171</v>
      </c>
      <c r="B570">
        <v>713940</v>
      </c>
      <c r="C570" t="s">
        <v>22</v>
      </c>
      <c r="D570" t="s">
        <v>23</v>
      </c>
      <c r="E570" t="s">
        <v>23</v>
      </c>
      <c r="F570">
        <v>2020</v>
      </c>
      <c r="G570">
        <v>44</v>
      </c>
      <c r="H570" s="28">
        <v>8701</v>
      </c>
      <c r="I570" s="28">
        <v>3393</v>
      </c>
      <c r="J570" s="28">
        <v>1094</v>
      </c>
    </row>
    <row r="571" spans="1:10" x14ac:dyDescent="0.2">
      <c r="A571" t="s">
        <v>1173</v>
      </c>
      <c r="B571">
        <v>713940</v>
      </c>
      <c r="C571" t="s">
        <v>22</v>
      </c>
      <c r="D571" t="s">
        <v>23</v>
      </c>
      <c r="E571" t="s">
        <v>23</v>
      </c>
      <c r="F571">
        <v>2020</v>
      </c>
      <c r="G571">
        <v>7</v>
      </c>
      <c r="H571">
        <v>910</v>
      </c>
      <c r="I571">
        <v>309</v>
      </c>
      <c r="J571">
        <v>206</v>
      </c>
    </row>
    <row r="572" spans="1:10" x14ac:dyDescent="0.2">
      <c r="A572" t="s">
        <v>1175</v>
      </c>
      <c r="B572">
        <v>713940</v>
      </c>
      <c r="C572" t="s">
        <v>22</v>
      </c>
      <c r="D572" t="s">
        <v>23</v>
      </c>
      <c r="E572" t="s">
        <v>23</v>
      </c>
      <c r="F572">
        <v>2020</v>
      </c>
      <c r="G572">
        <v>19</v>
      </c>
      <c r="H572" s="28">
        <v>1288</v>
      </c>
      <c r="I572">
        <v>447</v>
      </c>
      <c r="J572">
        <v>217</v>
      </c>
    </row>
    <row r="573" spans="1:10" x14ac:dyDescent="0.2">
      <c r="A573" t="s">
        <v>1177</v>
      </c>
      <c r="B573">
        <v>713940</v>
      </c>
      <c r="C573" t="s">
        <v>22</v>
      </c>
      <c r="D573" t="s">
        <v>23</v>
      </c>
      <c r="E573" t="s">
        <v>23</v>
      </c>
      <c r="F573">
        <v>2020</v>
      </c>
      <c r="G573">
        <v>3</v>
      </c>
      <c r="H573">
        <v>454</v>
      </c>
      <c r="I573">
        <v>117</v>
      </c>
      <c r="J573">
        <v>28</v>
      </c>
    </row>
    <row r="574" spans="1:10" x14ac:dyDescent="0.2">
      <c r="A574" t="s">
        <v>1179</v>
      </c>
      <c r="B574">
        <v>713940</v>
      </c>
      <c r="C574" t="s">
        <v>22</v>
      </c>
      <c r="D574" t="s">
        <v>23</v>
      </c>
      <c r="E574" t="s">
        <v>23</v>
      </c>
      <c r="F574">
        <v>2020</v>
      </c>
      <c r="G574">
        <v>4</v>
      </c>
      <c r="H574">
        <v>100</v>
      </c>
      <c r="I574">
        <v>31</v>
      </c>
      <c r="J574">
        <v>9</v>
      </c>
    </row>
    <row r="575" spans="1:10" x14ac:dyDescent="0.2">
      <c r="A575" t="s">
        <v>1181</v>
      </c>
      <c r="B575">
        <v>713940</v>
      </c>
      <c r="C575" t="s">
        <v>22</v>
      </c>
      <c r="D575" t="s">
        <v>23</v>
      </c>
      <c r="E575" t="s">
        <v>23</v>
      </c>
      <c r="F575">
        <v>2020</v>
      </c>
      <c r="G575">
        <v>20</v>
      </c>
      <c r="H575" s="28">
        <v>3367</v>
      </c>
      <c r="I575" s="28">
        <v>1015</v>
      </c>
      <c r="J575">
        <v>401</v>
      </c>
    </row>
    <row r="576" spans="1:10" x14ac:dyDescent="0.2">
      <c r="A576" t="s">
        <v>1183</v>
      </c>
      <c r="B576">
        <v>713940</v>
      </c>
      <c r="C576" t="s">
        <v>22</v>
      </c>
      <c r="D576" t="s">
        <v>23</v>
      </c>
      <c r="E576" t="s">
        <v>23</v>
      </c>
      <c r="F576">
        <v>2020</v>
      </c>
      <c r="G576">
        <v>13</v>
      </c>
      <c r="H576" s="28">
        <v>2341</v>
      </c>
      <c r="I576">
        <v>690</v>
      </c>
      <c r="J576">
        <v>252</v>
      </c>
    </row>
    <row r="577" spans="1:10" x14ac:dyDescent="0.2">
      <c r="A577" t="s">
        <v>1185</v>
      </c>
      <c r="B577">
        <v>713940</v>
      </c>
      <c r="C577" t="s">
        <v>22</v>
      </c>
      <c r="D577" t="s">
        <v>23</v>
      </c>
      <c r="E577" t="s">
        <v>23</v>
      </c>
      <c r="F577">
        <v>2020</v>
      </c>
      <c r="G577">
        <v>3</v>
      </c>
      <c r="H577">
        <v>267</v>
      </c>
      <c r="I577">
        <v>43</v>
      </c>
      <c r="J577">
        <v>14</v>
      </c>
    </row>
    <row r="578" spans="1:10" x14ac:dyDescent="0.2">
      <c r="A578" t="s">
        <v>1187</v>
      </c>
      <c r="B578">
        <v>713940</v>
      </c>
      <c r="C578" t="s">
        <v>22</v>
      </c>
      <c r="D578" t="s">
        <v>23</v>
      </c>
      <c r="E578" t="s">
        <v>23</v>
      </c>
      <c r="F578">
        <v>2020</v>
      </c>
      <c r="G578">
        <v>3</v>
      </c>
      <c r="H578">
        <v>108</v>
      </c>
      <c r="I578">
        <v>25</v>
      </c>
      <c r="J578">
        <v>9</v>
      </c>
    </row>
    <row r="579" spans="1:10" x14ac:dyDescent="0.2">
      <c r="A579" t="s">
        <v>1189</v>
      </c>
      <c r="B579">
        <v>713940</v>
      </c>
      <c r="C579" t="s">
        <v>22</v>
      </c>
      <c r="D579" t="s">
        <v>23</v>
      </c>
      <c r="E579" t="s">
        <v>23</v>
      </c>
      <c r="F579">
        <v>2020</v>
      </c>
      <c r="G579">
        <v>26</v>
      </c>
      <c r="H579" s="28">
        <v>3666</v>
      </c>
      <c r="I579" s="28">
        <v>1019</v>
      </c>
      <c r="J579">
        <v>284</v>
      </c>
    </row>
    <row r="580" spans="1:10" x14ac:dyDescent="0.2">
      <c r="A580" t="s">
        <v>1191</v>
      </c>
      <c r="B580">
        <v>713940</v>
      </c>
      <c r="C580" t="s">
        <v>22</v>
      </c>
      <c r="D580" t="s">
        <v>23</v>
      </c>
      <c r="E580" t="s">
        <v>23</v>
      </c>
      <c r="F580">
        <v>2020</v>
      </c>
      <c r="G580">
        <v>19</v>
      </c>
      <c r="H580" s="28">
        <v>4490</v>
      </c>
      <c r="I580" s="28">
        <v>1169</v>
      </c>
      <c r="J580">
        <v>274</v>
      </c>
    </row>
    <row r="581" spans="1:10" x14ac:dyDescent="0.2">
      <c r="A581" t="s">
        <v>1193</v>
      </c>
      <c r="B581">
        <v>713940</v>
      </c>
      <c r="C581" t="s">
        <v>22</v>
      </c>
      <c r="D581" t="s">
        <v>23</v>
      </c>
      <c r="E581" t="s">
        <v>23</v>
      </c>
      <c r="F581">
        <v>2020</v>
      </c>
      <c r="G581">
        <v>12</v>
      </c>
      <c r="H581" s="28">
        <v>2683</v>
      </c>
      <c r="I581">
        <v>783</v>
      </c>
      <c r="J581">
        <v>249</v>
      </c>
    </row>
    <row r="582" spans="1:10" x14ac:dyDescent="0.2">
      <c r="A582" t="s">
        <v>1195</v>
      </c>
      <c r="B582">
        <v>713940</v>
      </c>
      <c r="C582" t="s">
        <v>22</v>
      </c>
      <c r="D582" t="s">
        <v>23</v>
      </c>
      <c r="E582" t="s">
        <v>23</v>
      </c>
      <c r="F582">
        <v>2020</v>
      </c>
      <c r="G582">
        <v>4</v>
      </c>
      <c r="H582">
        <v>748</v>
      </c>
      <c r="I582">
        <v>210</v>
      </c>
      <c r="J582">
        <v>57</v>
      </c>
    </row>
    <row r="583" spans="1:10" x14ac:dyDescent="0.2">
      <c r="A583" t="s">
        <v>1197</v>
      </c>
      <c r="B583">
        <v>713940</v>
      </c>
      <c r="C583" t="s">
        <v>22</v>
      </c>
      <c r="D583" t="s">
        <v>23</v>
      </c>
      <c r="E583" t="s">
        <v>23</v>
      </c>
      <c r="F583">
        <v>2020</v>
      </c>
      <c r="G583">
        <v>13</v>
      </c>
      <c r="H583" s="28">
        <v>2701</v>
      </c>
      <c r="I583">
        <v>761</v>
      </c>
      <c r="J583">
        <v>139</v>
      </c>
    </row>
    <row r="584" spans="1:10" x14ac:dyDescent="0.2">
      <c r="A584" t="s">
        <v>1199</v>
      </c>
      <c r="B584">
        <v>713940</v>
      </c>
      <c r="C584" t="s">
        <v>22</v>
      </c>
      <c r="D584" t="s">
        <v>23</v>
      </c>
      <c r="E584" t="s">
        <v>23</v>
      </c>
      <c r="F584">
        <v>2020</v>
      </c>
      <c r="G584">
        <v>8</v>
      </c>
      <c r="H584" s="28">
        <v>1172</v>
      </c>
      <c r="I584">
        <v>314</v>
      </c>
      <c r="J584">
        <v>135</v>
      </c>
    </row>
    <row r="585" spans="1:10" x14ac:dyDescent="0.2">
      <c r="A585" t="s">
        <v>1201</v>
      </c>
      <c r="B585">
        <v>713940</v>
      </c>
      <c r="C585" t="s">
        <v>22</v>
      </c>
      <c r="D585" t="s">
        <v>23</v>
      </c>
      <c r="E585" t="s">
        <v>23</v>
      </c>
      <c r="F585">
        <v>2020</v>
      </c>
      <c r="G585">
        <v>4</v>
      </c>
      <c r="H585">
        <v>193</v>
      </c>
      <c r="I585">
        <v>64</v>
      </c>
      <c r="J585">
        <v>15</v>
      </c>
    </row>
    <row r="586" spans="1:10" x14ac:dyDescent="0.2">
      <c r="A586" t="s">
        <v>1203</v>
      </c>
      <c r="B586">
        <v>713940</v>
      </c>
      <c r="C586" t="s">
        <v>22</v>
      </c>
      <c r="D586" t="s">
        <v>23</v>
      </c>
      <c r="E586" t="s">
        <v>23</v>
      </c>
      <c r="F586">
        <v>2020</v>
      </c>
      <c r="G586">
        <v>3</v>
      </c>
      <c r="H586">
        <v>120</v>
      </c>
      <c r="I586">
        <v>37</v>
      </c>
      <c r="J586">
        <v>11</v>
      </c>
    </row>
    <row r="587" spans="1:10" x14ac:dyDescent="0.2">
      <c r="A587" t="s">
        <v>1205</v>
      </c>
      <c r="B587">
        <v>713940</v>
      </c>
      <c r="C587" t="s">
        <v>22</v>
      </c>
      <c r="D587" t="s">
        <v>23</v>
      </c>
      <c r="E587" t="s">
        <v>23</v>
      </c>
      <c r="F587">
        <v>2020</v>
      </c>
      <c r="G587">
        <v>8</v>
      </c>
      <c r="H587">
        <v>540</v>
      </c>
      <c r="I587">
        <v>182</v>
      </c>
      <c r="J587">
        <v>49</v>
      </c>
    </row>
    <row r="588" spans="1:10" x14ac:dyDescent="0.2">
      <c r="A588" t="s">
        <v>1207</v>
      </c>
      <c r="B588">
        <v>713940</v>
      </c>
      <c r="C588" t="s">
        <v>22</v>
      </c>
      <c r="D588" t="s">
        <v>23</v>
      </c>
      <c r="E588" t="s">
        <v>23</v>
      </c>
      <c r="F588">
        <v>2020</v>
      </c>
      <c r="G588">
        <v>3</v>
      </c>
      <c r="H588">
        <v>333</v>
      </c>
      <c r="I588">
        <v>88</v>
      </c>
      <c r="J588">
        <v>11</v>
      </c>
    </row>
    <row r="589" spans="1:10" x14ac:dyDescent="0.2">
      <c r="A589" t="s">
        <v>1209</v>
      </c>
      <c r="B589">
        <v>713940</v>
      </c>
      <c r="C589" t="s">
        <v>22</v>
      </c>
      <c r="D589" t="s">
        <v>23</v>
      </c>
      <c r="E589" t="s">
        <v>23</v>
      </c>
      <c r="F589">
        <v>2020</v>
      </c>
      <c r="G589">
        <v>9</v>
      </c>
      <c r="H589" s="28">
        <v>1029</v>
      </c>
      <c r="I589">
        <v>260</v>
      </c>
      <c r="J589">
        <v>90</v>
      </c>
    </row>
    <row r="590" spans="1:10" x14ac:dyDescent="0.2">
      <c r="A590" t="s">
        <v>1211</v>
      </c>
      <c r="B590">
        <v>713940</v>
      </c>
      <c r="C590" t="s">
        <v>22</v>
      </c>
      <c r="D590" t="s">
        <v>23</v>
      </c>
      <c r="E590" t="s">
        <v>23</v>
      </c>
      <c r="F590">
        <v>2020</v>
      </c>
      <c r="G590">
        <v>18</v>
      </c>
      <c r="H590" s="28">
        <v>3430</v>
      </c>
      <c r="I590">
        <v>887</v>
      </c>
      <c r="J590">
        <v>225</v>
      </c>
    </row>
    <row r="591" spans="1:10" x14ac:dyDescent="0.2">
      <c r="A591" t="s">
        <v>1213</v>
      </c>
      <c r="B591">
        <v>713940</v>
      </c>
      <c r="C591" t="s">
        <v>22</v>
      </c>
      <c r="D591" t="s">
        <v>23</v>
      </c>
      <c r="E591" t="s">
        <v>23</v>
      </c>
      <c r="F591">
        <v>2020</v>
      </c>
      <c r="G591">
        <v>4</v>
      </c>
      <c r="H591">
        <v>334</v>
      </c>
      <c r="I591">
        <v>92</v>
      </c>
      <c r="J591">
        <v>30</v>
      </c>
    </row>
    <row r="592" spans="1:10" x14ac:dyDescent="0.2">
      <c r="A592" t="s">
        <v>1215</v>
      </c>
      <c r="B592">
        <v>713940</v>
      </c>
      <c r="C592" t="s">
        <v>22</v>
      </c>
      <c r="D592" t="s">
        <v>23</v>
      </c>
      <c r="E592" t="s">
        <v>23</v>
      </c>
      <c r="F592">
        <v>2020</v>
      </c>
      <c r="G592">
        <v>3</v>
      </c>
      <c r="H592">
        <v>214</v>
      </c>
      <c r="I592">
        <v>55</v>
      </c>
      <c r="J592">
        <v>20</v>
      </c>
    </row>
    <row r="593" spans="1:10" x14ac:dyDescent="0.2">
      <c r="A593" t="s">
        <v>1217</v>
      </c>
      <c r="B593">
        <v>713940</v>
      </c>
      <c r="C593" t="s">
        <v>22</v>
      </c>
      <c r="D593" t="s">
        <v>23</v>
      </c>
      <c r="E593" t="s">
        <v>23</v>
      </c>
      <c r="F593">
        <v>2020</v>
      </c>
      <c r="G593">
        <v>24</v>
      </c>
      <c r="H593" s="28">
        <v>2373</v>
      </c>
      <c r="I593">
        <v>627</v>
      </c>
      <c r="J593">
        <v>226</v>
      </c>
    </row>
    <row r="594" spans="1:10" x14ac:dyDescent="0.2">
      <c r="A594" t="s">
        <v>1219</v>
      </c>
      <c r="B594">
        <v>713940</v>
      </c>
      <c r="C594" t="s">
        <v>22</v>
      </c>
      <c r="D594" t="s">
        <v>23</v>
      </c>
      <c r="E594" t="s">
        <v>23</v>
      </c>
      <c r="F594">
        <v>2020</v>
      </c>
      <c r="G594">
        <v>7</v>
      </c>
      <c r="H594" s="28">
        <v>1414</v>
      </c>
      <c r="I594">
        <v>358</v>
      </c>
      <c r="J594">
        <v>122</v>
      </c>
    </row>
    <row r="595" spans="1:10" x14ac:dyDescent="0.2">
      <c r="A595" t="s">
        <v>1221</v>
      </c>
      <c r="B595">
        <v>713940</v>
      </c>
      <c r="C595" t="s">
        <v>22</v>
      </c>
      <c r="D595" t="s">
        <v>23</v>
      </c>
      <c r="E595" t="s">
        <v>23</v>
      </c>
      <c r="F595">
        <v>2020</v>
      </c>
      <c r="G595">
        <v>3</v>
      </c>
      <c r="H595">
        <v>346</v>
      </c>
      <c r="I595">
        <v>94</v>
      </c>
      <c r="J595">
        <v>33</v>
      </c>
    </row>
    <row r="596" spans="1:10" x14ac:dyDescent="0.2">
      <c r="A596" t="s">
        <v>1223</v>
      </c>
      <c r="B596">
        <v>713940</v>
      </c>
      <c r="C596" t="s">
        <v>22</v>
      </c>
      <c r="D596" t="s">
        <v>23</v>
      </c>
      <c r="E596" t="s">
        <v>23</v>
      </c>
      <c r="F596">
        <v>2020</v>
      </c>
      <c r="G596">
        <v>31</v>
      </c>
      <c r="H596" s="28">
        <v>4288</v>
      </c>
      <c r="I596" s="28">
        <v>1143</v>
      </c>
      <c r="J596">
        <v>457</v>
      </c>
    </row>
    <row r="597" spans="1:10" x14ac:dyDescent="0.2">
      <c r="A597" t="s">
        <v>1225</v>
      </c>
      <c r="B597">
        <v>713940</v>
      </c>
      <c r="C597" t="s">
        <v>22</v>
      </c>
      <c r="D597" t="s">
        <v>23</v>
      </c>
      <c r="E597" t="s">
        <v>23</v>
      </c>
      <c r="F597">
        <v>2020</v>
      </c>
      <c r="G597">
        <v>7</v>
      </c>
      <c r="H597" s="28">
        <v>2038</v>
      </c>
      <c r="I597">
        <v>644</v>
      </c>
      <c r="J597">
        <v>182</v>
      </c>
    </row>
    <row r="598" spans="1:10" x14ac:dyDescent="0.2">
      <c r="A598" t="s">
        <v>1227</v>
      </c>
      <c r="B598">
        <v>713940</v>
      </c>
      <c r="C598" t="s">
        <v>22</v>
      </c>
      <c r="D598" t="s">
        <v>23</v>
      </c>
      <c r="E598" t="s">
        <v>23</v>
      </c>
      <c r="F598">
        <v>2020</v>
      </c>
      <c r="G598">
        <v>7</v>
      </c>
      <c r="H598">
        <v>893</v>
      </c>
      <c r="I598">
        <v>238</v>
      </c>
      <c r="J598">
        <v>75</v>
      </c>
    </row>
    <row r="599" spans="1:10" x14ac:dyDescent="0.2">
      <c r="A599" t="s">
        <v>1229</v>
      </c>
      <c r="B599">
        <v>713940</v>
      </c>
      <c r="C599" t="s">
        <v>22</v>
      </c>
      <c r="D599" t="s">
        <v>23</v>
      </c>
      <c r="E599" t="s">
        <v>23</v>
      </c>
      <c r="F599">
        <v>2020</v>
      </c>
      <c r="G599">
        <v>3</v>
      </c>
      <c r="H599">
        <v>581</v>
      </c>
      <c r="I599">
        <v>148</v>
      </c>
      <c r="J599">
        <v>29</v>
      </c>
    </row>
    <row r="600" spans="1:10" x14ac:dyDescent="0.2">
      <c r="A600" t="s">
        <v>1231</v>
      </c>
      <c r="B600">
        <v>713940</v>
      </c>
      <c r="C600" t="s">
        <v>22</v>
      </c>
      <c r="D600" t="s">
        <v>23</v>
      </c>
      <c r="E600" t="s">
        <v>23</v>
      </c>
      <c r="F600">
        <v>2020</v>
      </c>
      <c r="G600">
        <v>8</v>
      </c>
      <c r="H600">
        <v>752</v>
      </c>
      <c r="I600">
        <v>243</v>
      </c>
      <c r="J600">
        <v>54</v>
      </c>
    </row>
    <row r="601" spans="1:10" x14ac:dyDescent="0.2">
      <c r="A601" t="s">
        <v>1233</v>
      </c>
      <c r="B601">
        <v>713940</v>
      </c>
      <c r="C601" t="s">
        <v>22</v>
      </c>
      <c r="D601" t="s">
        <v>23</v>
      </c>
      <c r="E601" t="s">
        <v>23</v>
      </c>
      <c r="F601">
        <v>2020</v>
      </c>
      <c r="G601">
        <v>8</v>
      </c>
      <c r="H601">
        <v>219</v>
      </c>
      <c r="I601">
        <v>59</v>
      </c>
      <c r="J601">
        <v>25</v>
      </c>
    </row>
    <row r="602" spans="1:10" x14ac:dyDescent="0.2">
      <c r="A602" t="s">
        <v>1235</v>
      </c>
      <c r="B602">
        <v>713940</v>
      </c>
      <c r="C602" t="s">
        <v>22</v>
      </c>
      <c r="D602" t="s">
        <v>23</v>
      </c>
      <c r="E602" t="s">
        <v>23</v>
      </c>
      <c r="F602">
        <v>2020</v>
      </c>
      <c r="G602">
        <v>26</v>
      </c>
      <c r="H602" s="28">
        <v>6011</v>
      </c>
      <c r="I602" s="28">
        <v>1876</v>
      </c>
      <c r="J602">
        <v>522</v>
      </c>
    </row>
    <row r="603" spans="1:10" x14ac:dyDescent="0.2">
      <c r="A603" t="s">
        <v>1237</v>
      </c>
      <c r="B603">
        <v>713940</v>
      </c>
      <c r="C603" t="s">
        <v>22</v>
      </c>
      <c r="D603" t="s">
        <v>23</v>
      </c>
      <c r="E603" t="s">
        <v>23</v>
      </c>
      <c r="F603">
        <v>2020</v>
      </c>
      <c r="G603">
        <v>13</v>
      </c>
      <c r="H603" s="28">
        <v>3564</v>
      </c>
      <c r="I603">
        <v>788</v>
      </c>
      <c r="J603">
        <v>343</v>
      </c>
    </row>
    <row r="604" spans="1:10" x14ac:dyDescent="0.2">
      <c r="A604" t="s">
        <v>1239</v>
      </c>
      <c r="B604">
        <v>713940</v>
      </c>
      <c r="C604" t="s">
        <v>22</v>
      </c>
      <c r="D604" t="s">
        <v>23</v>
      </c>
      <c r="E604" t="s">
        <v>23</v>
      </c>
      <c r="F604">
        <v>2020</v>
      </c>
      <c r="G604">
        <v>3</v>
      </c>
      <c r="H604">
        <v>715</v>
      </c>
      <c r="I604">
        <v>156</v>
      </c>
      <c r="J604">
        <v>59</v>
      </c>
    </row>
    <row r="605" spans="1:10" x14ac:dyDescent="0.2">
      <c r="A605" t="s">
        <v>1241</v>
      </c>
      <c r="B605">
        <v>713940</v>
      </c>
      <c r="C605" t="s">
        <v>22</v>
      </c>
      <c r="D605" t="s">
        <v>23</v>
      </c>
      <c r="E605" t="s">
        <v>23</v>
      </c>
      <c r="F605">
        <v>2020</v>
      </c>
      <c r="G605">
        <v>14</v>
      </c>
      <c r="H605" s="28">
        <v>1400</v>
      </c>
      <c r="I605">
        <v>416</v>
      </c>
      <c r="J605">
        <v>195</v>
      </c>
    </row>
    <row r="606" spans="1:10" x14ac:dyDescent="0.2">
      <c r="A606" t="s">
        <v>1243</v>
      </c>
      <c r="B606">
        <v>713940</v>
      </c>
      <c r="C606" t="s">
        <v>22</v>
      </c>
      <c r="D606" t="s">
        <v>23</v>
      </c>
      <c r="E606" t="s">
        <v>23</v>
      </c>
      <c r="F606">
        <v>2020</v>
      </c>
      <c r="G606">
        <v>33</v>
      </c>
      <c r="H606" s="28">
        <v>6748</v>
      </c>
      <c r="I606" s="28">
        <v>1858</v>
      </c>
      <c r="J606">
        <v>858</v>
      </c>
    </row>
    <row r="607" spans="1:10" x14ac:dyDescent="0.2">
      <c r="A607" t="s">
        <v>1245</v>
      </c>
      <c r="B607">
        <v>713940</v>
      </c>
      <c r="C607" t="s">
        <v>22</v>
      </c>
      <c r="D607" t="s">
        <v>23</v>
      </c>
      <c r="E607" t="s">
        <v>23</v>
      </c>
      <c r="F607">
        <v>2020</v>
      </c>
      <c r="G607">
        <v>3</v>
      </c>
      <c r="H607">
        <v>95</v>
      </c>
      <c r="I607">
        <v>25</v>
      </c>
      <c r="J607">
        <v>17</v>
      </c>
    </row>
    <row r="608" spans="1:10" x14ac:dyDescent="0.2">
      <c r="A608" t="s">
        <v>1247</v>
      </c>
      <c r="B608">
        <v>713940</v>
      </c>
      <c r="C608" t="s">
        <v>22</v>
      </c>
      <c r="D608" t="s">
        <v>23</v>
      </c>
      <c r="E608" t="s">
        <v>23</v>
      </c>
      <c r="F608">
        <v>2020</v>
      </c>
      <c r="G608">
        <v>71</v>
      </c>
      <c r="H608" s="28">
        <v>11349</v>
      </c>
      <c r="I608" s="28">
        <v>3281</v>
      </c>
      <c r="J608">
        <v>901</v>
      </c>
    </row>
    <row r="609" spans="1:10" x14ac:dyDescent="0.2">
      <c r="A609" t="s">
        <v>1249</v>
      </c>
      <c r="B609">
        <v>713940</v>
      </c>
      <c r="C609" t="s">
        <v>22</v>
      </c>
      <c r="D609" t="s">
        <v>23</v>
      </c>
      <c r="E609" t="s">
        <v>23</v>
      </c>
      <c r="F609">
        <v>2020</v>
      </c>
      <c r="G609">
        <v>8</v>
      </c>
      <c r="H609" s="28">
        <v>2178</v>
      </c>
      <c r="I609">
        <v>535</v>
      </c>
      <c r="J609">
        <v>133</v>
      </c>
    </row>
    <row r="610" spans="1:10" x14ac:dyDescent="0.2">
      <c r="A610" t="s">
        <v>1251</v>
      </c>
      <c r="B610">
        <v>713940</v>
      </c>
      <c r="C610" t="s">
        <v>22</v>
      </c>
      <c r="D610" t="s">
        <v>23</v>
      </c>
      <c r="E610" t="s">
        <v>23</v>
      </c>
      <c r="F610">
        <v>2020</v>
      </c>
      <c r="G610">
        <v>18</v>
      </c>
      <c r="H610" s="28">
        <v>2565</v>
      </c>
      <c r="I610">
        <v>793</v>
      </c>
      <c r="J610">
        <v>295</v>
      </c>
    </row>
    <row r="611" spans="1:10" x14ac:dyDescent="0.2">
      <c r="A611" t="s">
        <v>1253</v>
      </c>
      <c r="B611">
        <v>713940</v>
      </c>
      <c r="C611" t="s">
        <v>22</v>
      </c>
      <c r="D611" t="s">
        <v>23</v>
      </c>
      <c r="E611" t="s">
        <v>23</v>
      </c>
      <c r="F611">
        <v>2020</v>
      </c>
      <c r="G611">
        <v>3</v>
      </c>
      <c r="H611">
        <v>87</v>
      </c>
      <c r="I611">
        <v>12</v>
      </c>
      <c r="J611">
        <v>6</v>
      </c>
    </row>
    <row r="612" spans="1:10" x14ac:dyDescent="0.2">
      <c r="A612" t="s">
        <v>1255</v>
      </c>
      <c r="B612">
        <v>713940</v>
      </c>
      <c r="C612" t="s">
        <v>22</v>
      </c>
      <c r="D612" t="s">
        <v>23</v>
      </c>
      <c r="E612" t="s">
        <v>23</v>
      </c>
      <c r="F612">
        <v>2020</v>
      </c>
      <c r="G612">
        <v>3</v>
      </c>
      <c r="H612">
        <v>305</v>
      </c>
      <c r="I612">
        <v>81</v>
      </c>
      <c r="J612">
        <v>37</v>
      </c>
    </row>
    <row r="613" spans="1:10" x14ac:dyDescent="0.2">
      <c r="A613" t="s">
        <v>1257</v>
      </c>
      <c r="B613">
        <v>713940</v>
      </c>
      <c r="C613" t="s">
        <v>22</v>
      </c>
      <c r="D613" t="s">
        <v>23</v>
      </c>
      <c r="E613" t="s">
        <v>23</v>
      </c>
      <c r="F613">
        <v>2020</v>
      </c>
      <c r="G613">
        <v>3</v>
      </c>
      <c r="H613" s="28">
        <v>1029</v>
      </c>
      <c r="I613">
        <v>268</v>
      </c>
      <c r="J613">
        <v>136</v>
      </c>
    </row>
    <row r="614" spans="1:10" x14ac:dyDescent="0.2">
      <c r="A614" t="s">
        <v>1259</v>
      </c>
      <c r="B614">
        <v>713940</v>
      </c>
      <c r="C614" t="s">
        <v>22</v>
      </c>
      <c r="D614" t="s">
        <v>23</v>
      </c>
      <c r="E614" t="s">
        <v>23</v>
      </c>
      <c r="F614">
        <v>2020</v>
      </c>
      <c r="G614">
        <v>3</v>
      </c>
      <c r="H614">
        <v>16</v>
      </c>
      <c r="I614">
        <v>3</v>
      </c>
      <c r="J614">
        <v>2</v>
      </c>
    </row>
    <row r="615" spans="1:10" x14ac:dyDescent="0.2">
      <c r="A615" t="s">
        <v>1261</v>
      </c>
      <c r="B615">
        <v>713940</v>
      </c>
      <c r="C615" t="s">
        <v>22</v>
      </c>
      <c r="D615" t="s">
        <v>23</v>
      </c>
      <c r="E615" t="s">
        <v>23</v>
      </c>
      <c r="F615">
        <v>2020</v>
      </c>
      <c r="G615">
        <v>4</v>
      </c>
      <c r="H615">
        <v>236</v>
      </c>
      <c r="I615">
        <v>62</v>
      </c>
      <c r="J615">
        <v>33</v>
      </c>
    </row>
    <row r="616" spans="1:10" x14ac:dyDescent="0.2">
      <c r="A616" t="s">
        <v>1263</v>
      </c>
      <c r="B616">
        <v>713940</v>
      </c>
      <c r="C616" t="s">
        <v>22</v>
      </c>
      <c r="D616" t="s">
        <v>23</v>
      </c>
      <c r="E616" t="s">
        <v>23</v>
      </c>
      <c r="F616">
        <v>2020</v>
      </c>
      <c r="G616">
        <v>6</v>
      </c>
      <c r="H616">
        <v>635</v>
      </c>
      <c r="I616">
        <v>68</v>
      </c>
      <c r="J616">
        <v>13</v>
      </c>
    </row>
    <row r="617" spans="1:10" x14ac:dyDescent="0.2">
      <c r="A617" t="s">
        <v>1265</v>
      </c>
      <c r="B617">
        <v>713940</v>
      </c>
      <c r="C617" t="s">
        <v>22</v>
      </c>
      <c r="D617" t="s">
        <v>23</v>
      </c>
      <c r="E617" t="s">
        <v>23</v>
      </c>
      <c r="F617">
        <v>2020</v>
      </c>
      <c r="G617">
        <v>15</v>
      </c>
      <c r="H617" s="28">
        <v>3583</v>
      </c>
      <c r="I617" s="28">
        <v>1111</v>
      </c>
      <c r="J617">
        <v>447</v>
      </c>
    </row>
    <row r="618" spans="1:10" x14ac:dyDescent="0.2">
      <c r="A618" t="s">
        <v>1267</v>
      </c>
      <c r="B618">
        <v>713940</v>
      </c>
      <c r="C618" t="s">
        <v>22</v>
      </c>
      <c r="D618" t="s">
        <v>23</v>
      </c>
      <c r="E618" t="s">
        <v>23</v>
      </c>
      <c r="F618">
        <v>2020</v>
      </c>
      <c r="G618">
        <v>3</v>
      </c>
      <c r="H618">
        <v>140</v>
      </c>
      <c r="I618">
        <v>39</v>
      </c>
      <c r="J618">
        <v>3</v>
      </c>
    </row>
    <row r="619" spans="1:10" x14ac:dyDescent="0.2">
      <c r="A619" t="s">
        <v>1269</v>
      </c>
      <c r="B619">
        <v>713940</v>
      </c>
      <c r="C619" t="s">
        <v>22</v>
      </c>
      <c r="D619" t="s">
        <v>23</v>
      </c>
      <c r="E619" t="s">
        <v>23</v>
      </c>
      <c r="F619">
        <v>2020</v>
      </c>
      <c r="G619">
        <v>49</v>
      </c>
      <c r="H619" s="28">
        <v>10550</v>
      </c>
      <c r="I619" s="28">
        <v>3266</v>
      </c>
      <c r="J619">
        <v>994</v>
      </c>
    </row>
    <row r="620" spans="1:10" x14ac:dyDescent="0.2">
      <c r="A620" t="s">
        <v>1271</v>
      </c>
      <c r="B620">
        <v>713940</v>
      </c>
      <c r="C620" t="s">
        <v>22</v>
      </c>
      <c r="D620" t="s">
        <v>23</v>
      </c>
      <c r="E620" t="s">
        <v>23</v>
      </c>
      <c r="F620">
        <v>2020</v>
      </c>
      <c r="G620">
        <v>168</v>
      </c>
      <c r="H620" s="28">
        <v>49279</v>
      </c>
      <c r="I620" s="28">
        <v>15460</v>
      </c>
      <c r="J620" s="28">
        <v>4422</v>
      </c>
    </row>
    <row r="621" spans="1:10" x14ac:dyDescent="0.2">
      <c r="A621" t="s">
        <v>1273</v>
      </c>
      <c r="B621">
        <v>713940</v>
      </c>
      <c r="C621" t="s">
        <v>22</v>
      </c>
      <c r="D621" t="s">
        <v>23</v>
      </c>
      <c r="E621" t="s">
        <v>23</v>
      </c>
      <c r="F621">
        <v>2020</v>
      </c>
      <c r="G621">
        <v>3</v>
      </c>
      <c r="H621">
        <v>36</v>
      </c>
      <c r="I621">
        <v>9</v>
      </c>
      <c r="J621">
        <v>5</v>
      </c>
    </row>
    <row r="622" spans="1:10" x14ac:dyDescent="0.2">
      <c r="A622" t="s">
        <v>1275</v>
      </c>
      <c r="B622">
        <v>713940</v>
      </c>
      <c r="C622" t="s">
        <v>22</v>
      </c>
      <c r="D622" t="s">
        <v>23</v>
      </c>
      <c r="E622" t="s">
        <v>23</v>
      </c>
      <c r="F622">
        <v>2020</v>
      </c>
      <c r="G622">
        <v>3</v>
      </c>
      <c r="H622">
        <v>133</v>
      </c>
      <c r="I622">
        <v>44</v>
      </c>
      <c r="J622">
        <v>16</v>
      </c>
    </row>
    <row r="623" spans="1:10" x14ac:dyDescent="0.2">
      <c r="A623" t="s">
        <v>1277</v>
      </c>
      <c r="B623">
        <v>713940</v>
      </c>
      <c r="C623" t="s">
        <v>22</v>
      </c>
      <c r="D623" t="s">
        <v>23</v>
      </c>
      <c r="E623" t="s">
        <v>23</v>
      </c>
      <c r="F623">
        <v>2020</v>
      </c>
      <c r="G623">
        <v>5</v>
      </c>
      <c r="H623">
        <v>802</v>
      </c>
      <c r="I623">
        <v>215</v>
      </c>
      <c r="J623">
        <v>45</v>
      </c>
    </row>
    <row r="624" spans="1:10" x14ac:dyDescent="0.2">
      <c r="A624" t="s">
        <v>1279</v>
      </c>
      <c r="B624">
        <v>713940</v>
      </c>
      <c r="C624" t="s">
        <v>22</v>
      </c>
      <c r="D624" t="s">
        <v>23</v>
      </c>
      <c r="E624" t="s">
        <v>23</v>
      </c>
      <c r="F624">
        <v>2020</v>
      </c>
      <c r="G624">
        <v>3</v>
      </c>
      <c r="H624">
        <v>202</v>
      </c>
      <c r="I624">
        <v>53</v>
      </c>
      <c r="J624">
        <v>25</v>
      </c>
    </row>
    <row r="625" spans="1:10" x14ac:dyDescent="0.2">
      <c r="A625" t="s">
        <v>1281</v>
      </c>
      <c r="B625">
        <v>713940</v>
      </c>
      <c r="C625" t="s">
        <v>22</v>
      </c>
      <c r="D625" t="s">
        <v>23</v>
      </c>
      <c r="E625" t="s">
        <v>23</v>
      </c>
      <c r="F625">
        <v>2020</v>
      </c>
      <c r="G625">
        <v>47</v>
      </c>
      <c r="H625" s="28">
        <v>12934</v>
      </c>
      <c r="I625" s="28">
        <v>4342</v>
      </c>
      <c r="J625" s="28">
        <v>1077</v>
      </c>
    </row>
    <row r="626" spans="1:10" x14ac:dyDescent="0.2">
      <c r="A626" t="s">
        <v>1283</v>
      </c>
      <c r="B626">
        <v>713940</v>
      </c>
      <c r="C626" t="s">
        <v>22</v>
      </c>
      <c r="D626" t="s">
        <v>23</v>
      </c>
      <c r="E626" t="s">
        <v>23</v>
      </c>
      <c r="F626">
        <v>2020</v>
      </c>
      <c r="G626">
        <v>13</v>
      </c>
      <c r="H626" s="28">
        <v>2031</v>
      </c>
      <c r="I626">
        <v>619</v>
      </c>
      <c r="J626">
        <v>276</v>
      </c>
    </row>
    <row r="627" spans="1:10" x14ac:dyDescent="0.2">
      <c r="A627" t="s">
        <v>1285</v>
      </c>
      <c r="B627">
        <v>713940</v>
      </c>
      <c r="C627" t="s">
        <v>22</v>
      </c>
      <c r="D627" t="s">
        <v>23</v>
      </c>
      <c r="E627" t="s">
        <v>23</v>
      </c>
      <c r="F627">
        <v>2020</v>
      </c>
      <c r="G627">
        <v>17</v>
      </c>
      <c r="H627" s="28">
        <v>3507</v>
      </c>
      <c r="I627">
        <v>975</v>
      </c>
      <c r="J627">
        <v>335</v>
      </c>
    </row>
    <row r="628" spans="1:10" x14ac:dyDescent="0.2">
      <c r="A628" t="s">
        <v>1287</v>
      </c>
      <c r="B628">
        <v>713940</v>
      </c>
      <c r="C628" t="s">
        <v>22</v>
      </c>
      <c r="D628" t="s">
        <v>23</v>
      </c>
      <c r="E628" t="s">
        <v>23</v>
      </c>
      <c r="F628">
        <v>2020</v>
      </c>
      <c r="G628">
        <v>30</v>
      </c>
      <c r="H628" s="28">
        <v>6896</v>
      </c>
      <c r="I628" s="28">
        <v>1948</v>
      </c>
      <c r="J628">
        <v>525</v>
      </c>
    </row>
    <row r="629" spans="1:10" x14ac:dyDescent="0.2">
      <c r="A629" t="s">
        <v>1289</v>
      </c>
      <c r="B629">
        <v>713940</v>
      </c>
      <c r="C629" t="s">
        <v>22</v>
      </c>
      <c r="D629" t="s">
        <v>23</v>
      </c>
      <c r="E629" t="s">
        <v>23</v>
      </c>
      <c r="F629">
        <v>2020</v>
      </c>
      <c r="G629">
        <v>3</v>
      </c>
      <c r="H629">
        <v>100</v>
      </c>
      <c r="I629">
        <v>23</v>
      </c>
      <c r="J629">
        <v>13</v>
      </c>
    </row>
    <row r="630" spans="1:10" x14ac:dyDescent="0.2">
      <c r="A630" t="s">
        <v>1291</v>
      </c>
      <c r="B630">
        <v>713940</v>
      </c>
      <c r="C630" t="s">
        <v>22</v>
      </c>
      <c r="D630" t="s">
        <v>23</v>
      </c>
      <c r="E630" t="s">
        <v>23</v>
      </c>
      <c r="F630">
        <v>2020</v>
      </c>
      <c r="G630">
        <v>16</v>
      </c>
      <c r="H630" s="28">
        <v>3014</v>
      </c>
      <c r="I630">
        <v>900</v>
      </c>
      <c r="J630">
        <v>369</v>
      </c>
    </row>
    <row r="631" spans="1:10" x14ac:dyDescent="0.2">
      <c r="A631" t="s">
        <v>1293</v>
      </c>
      <c r="B631">
        <v>713940</v>
      </c>
      <c r="C631" t="s">
        <v>22</v>
      </c>
      <c r="D631" t="s">
        <v>23</v>
      </c>
      <c r="E631" t="s">
        <v>23</v>
      </c>
      <c r="F631">
        <v>2020</v>
      </c>
      <c r="G631">
        <v>3</v>
      </c>
      <c r="H631">
        <v>94</v>
      </c>
      <c r="I631">
        <v>2</v>
      </c>
      <c r="J631">
        <v>1</v>
      </c>
    </row>
    <row r="632" spans="1:10" x14ac:dyDescent="0.2">
      <c r="A632" t="s">
        <v>1295</v>
      </c>
      <c r="B632">
        <v>713940</v>
      </c>
      <c r="C632" t="s">
        <v>22</v>
      </c>
      <c r="D632" t="s">
        <v>23</v>
      </c>
      <c r="E632" t="s">
        <v>23</v>
      </c>
      <c r="F632">
        <v>2020</v>
      </c>
      <c r="G632">
        <v>33</v>
      </c>
      <c r="H632" s="28">
        <v>7659</v>
      </c>
      <c r="I632" s="28">
        <v>2088</v>
      </c>
      <c r="J632">
        <v>729</v>
      </c>
    </row>
    <row r="633" spans="1:10" x14ac:dyDescent="0.2">
      <c r="A633" t="s">
        <v>1297</v>
      </c>
      <c r="B633">
        <v>713940</v>
      </c>
      <c r="C633" t="s">
        <v>22</v>
      </c>
      <c r="D633" t="s">
        <v>23</v>
      </c>
      <c r="E633" t="s">
        <v>23</v>
      </c>
      <c r="F633">
        <v>2020</v>
      </c>
      <c r="G633">
        <v>5</v>
      </c>
      <c r="H633">
        <v>756</v>
      </c>
      <c r="I633">
        <v>192</v>
      </c>
      <c r="J633">
        <v>53</v>
      </c>
    </row>
    <row r="634" spans="1:10" x14ac:dyDescent="0.2">
      <c r="A634" t="s">
        <v>1299</v>
      </c>
      <c r="B634">
        <v>713940</v>
      </c>
      <c r="C634" t="s">
        <v>22</v>
      </c>
      <c r="D634" t="s">
        <v>23</v>
      </c>
      <c r="E634" t="s">
        <v>23</v>
      </c>
      <c r="F634">
        <v>2020</v>
      </c>
      <c r="G634">
        <v>6</v>
      </c>
      <c r="H634">
        <v>949</v>
      </c>
      <c r="I634">
        <v>300</v>
      </c>
      <c r="J634">
        <v>129</v>
      </c>
    </row>
    <row r="635" spans="1:10" x14ac:dyDescent="0.2">
      <c r="A635" t="s">
        <v>1301</v>
      </c>
      <c r="B635">
        <v>713940</v>
      </c>
      <c r="C635" t="s">
        <v>22</v>
      </c>
      <c r="D635" t="s">
        <v>23</v>
      </c>
      <c r="E635" t="s">
        <v>23</v>
      </c>
      <c r="F635">
        <v>2020</v>
      </c>
      <c r="G635">
        <v>38</v>
      </c>
      <c r="H635" s="28">
        <v>6883</v>
      </c>
      <c r="I635" s="28">
        <v>1926</v>
      </c>
      <c r="J635">
        <v>677</v>
      </c>
    </row>
    <row r="636" spans="1:10" x14ac:dyDescent="0.2">
      <c r="A636" t="s">
        <v>1303</v>
      </c>
      <c r="B636">
        <v>713940</v>
      </c>
      <c r="C636" t="s">
        <v>22</v>
      </c>
      <c r="D636" t="s">
        <v>23</v>
      </c>
      <c r="E636" t="s">
        <v>23</v>
      </c>
      <c r="F636">
        <v>2020</v>
      </c>
      <c r="G636">
        <v>5</v>
      </c>
      <c r="H636" s="28">
        <v>1189</v>
      </c>
      <c r="I636">
        <v>286</v>
      </c>
      <c r="J636">
        <v>127</v>
      </c>
    </row>
    <row r="637" spans="1:10" x14ac:dyDescent="0.2">
      <c r="A637" t="s">
        <v>1305</v>
      </c>
      <c r="B637">
        <v>713940</v>
      </c>
      <c r="C637" t="s">
        <v>22</v>
      </c>
      <c r="D637" t="s">
        <v>23</v>
      </c>
      <c r="E637" t="s">
        <v>23</v>
      </c>
      <c r="F637">
        <v>2020</v>
      </c>
      <c r="G637">
        <v>5</v>
      </c>
      <c r="H637" s="28">
        <v>1416</v>
      </c>
      <c r="I637">
        <v>406</v>
      </c>
      <c r="J637">
        <v>165</v>
      </c>
    </row>
    <row r="638" spans="1:10" x14ac:dyDescent="0.2">
      <c r="A638" t="s">
        <v>1307</v>
      </c>
      <c r="B638">
        <v>713940</v>
      </c>
      <c r="C638" t="s">
        <v>22</v>
      </c>
      <c r="D638" t="s">
        <v>23</v>
      </c>
      <c r="E638" t="s">
        <v>23</v>
      </c>
      <c r="F638">
        <v>2020</v>
      </c>
      <c r="G638">
        <v>3</v>
      </c>
      <c r="H638" s="28">
        <v>1099</v>
      </c>
      <c r="I638">
        <v>295</v>
      </c>
      <c r="J638">
        <v>127</v>
      </c>
    </row>
    <row r="639" spans="1:10" x14ac:dyDescent="0.2">
      <c r="A639" t="s">
        <v>1309</v>
      </c>
      <c r="B639">
        <v>713940</v>
      </c>
      <c r="C639" t="s">
        <v>22</v>
      </c>
      <c r="D639" t="s">
        <v>23</v>
      </c>
      <c r="E639" t="s">
        <v>23</v>
      </c>
      <c r="F639">
        <v>2020</v>
      </c>
      <c r="G639">
        <v>4</v>
      </c>
      <c r="H639">
        <v>592</v>
      </c>
      <c r="I639">
        <v>111</v>
      </c>
      <c r="J639">
        <v>67</v>
      </c>
    </row>
    <row r="640" spans="1:10" x14ac:dyDescent="0.2">
      <c r="A640" t="s">
        <v>1311</v>
      </c>
      <c r="B640">
        <v>713940</v>
      </c>
      <c r="C640" t="s">
        <v>22</v>
      </c>
      <c r="D640" t="s">
        <v>23</v>
      </c>
      <c r="E640" t="s">
        <v>23</v>
      </c>
      <c r="F640">
        <v>2020</v>
      </c>
      <c r="G640">
        <v>3</v>
      </c>
      <c r="H640" s="28">
        <v>1670</v>
      </c>
      <c r="I640">
        <v>437</v>
      </c>
      <c r="J640">
        <v>273</v>
      </c>
    </row>
    <row r="641" spans="1:10" x14ac:dyDescent="0.2">
      <c r="A641" t="s">
        <v>1313</v>
      </c>
      <c r="B641">
        <v>713940</v>
      </c>
      <c r="C641" t="s">
        <v>22</v>
      </c>
      <c r="D641" t="s">
        <v>23</v>
      </c>
      <c r="E641" t="s">
        <v>23</v>
      </c>
      <c r="F641">
        <v>2020</v>
      </c>
      <c r="G641">
        <v>119</v>
      </c>
      <c r="H641" s="28">
        <v>26619</v>
      </c>
      <c r="I641" s="28">
        <v>7906</v>
      </c>
      <c r="J641" s="28">
        <v>2552</v>
      </c>
    </row>
    <row r="642" spans="1:10" x14ac:dyDescent="0.2">
      <c r="A642" t="s">
        <v>1315</v>
      </c>
      <c r="B642">
        <v>713940</v>
      </c>
      <c r="C642" t="s">
        <v>22</v>
      </c>
      <c r="D642" t="s">
        <v>23</v>
      </c>
      <c r="E642" t="s">
        <v>23</v>
      </c>
      <c r="F642">
        <v>2020</v>
      </c>
      <c r="G642">
        <v>7</v>
      </c>
      <c r="H642">
        <v>431</v>
      </c>
      <c r="I642">
        <v>214</v>
      </c>
      <c r="J642">
        <v>61</v>
      </c>
    </row>
    <row r="643" spans="1:10" x14ac:dyDescent="0.2">
      <c r="A643" t="s">
        <v>1317</v>
      </c>
      <c r="B643">
        <v>713940</v>
      </c>
      <c r="C643" t="s">
        <v>22</v>
      </c>
      <c r="D643" t="s">
        <v>23</v>
      </c>
      <c r="E643" t="s">
        <v>23</v>
      </c>
      <c r="F643">
        <v>2020</v>
      </c>
      <c r="G643">
        <v>49</v>
      </c>
      <c r="H643" s="28">
        <v>11346</v>
      </c>
      <c r="I643" s="28">
        <v>3408</v>
      </c>
      <c r="J643" s="28">
        <v>1682</v>
      </c>
    </row>
    <row r="644" spans="1:10" x14ac:dyDescent="0.2">
      <c r="A644" t="s">
        <v>1319</v>
      </c>
      <c r="B644">
        <v>713940</v>
      </c>
      <c r="C644" t="s">
        <v>22</v>
      </c>
      <c r="D644" t="s">
        <v>23</v>
      </c>
      <c r="E644" t="s">
        <v>23</v>
      </c>
      <c r="F644">
        <v>2020</v>
      </c>
      <c r="G644">
        <v>5</v>
      </c>
      <c r="H644">
        <v>91</v>
      </c>
      <c r="I644">
        <v>21</v>
      </c>
      <c r="J644">
        <v>8</v>
      </c>
    </row>
    <row r="645" spans="1:10" x14ac:dyDescent="0.2">
      <c r="A645" t="s">
        <v>1321</v>
      </c>
      <c r="B645">
        <v>713940</v>
      </c>
      <c r="C645" t="s">
        <v>22</v>
      </c>
      <c r="D645" t="s">
        <v>23</v>
      </c>
      <c r="E645" t="s">
        <v>23</v>
      </c>
      <c r="F645">
        <v>2020</v>
      </c>
      <c r="G645">
        <v>4</v>
      </c>
      <c r="H645" s="28">
        <v>1212</v>
      </c>
      <c r="I645">
        <v>345</v>
      </c>
      <c r="J645">
        <v>138</v>
      </c>
    </row>
    <row r="646" spans="1:10" x14ac:dyDescent="0.2">
      <c r="A646" t="s">
        <v>1323</v>
      </c>
      <c r="B646">
        <v>713940</v>
      </c>
      <c r="C646" t="s">
        <v>22</v>
      </c>
      <c r="D646" t="s">
        <v>23</v>
      </c>
      <c r="E646" t="s">
        <v>23</v>
      </c>
      <c r="F646">
        <v>2020</v>
      </c>
      <c r="G646">
        <v>3</v>
      </c>
      <c r="H646">
        <v>737</v>
      </c>
      <c r="I646">
        <v>226</v>
      </c>
      <c r="J646">
        <v>95</v>
      </c>
    </row>
    <row r="647" spans="1:10" x14ac:dyDescent="0.2">
      <c r="A647" t="s">
        <v>1325</v>
      </c>
      <c r="B647">
        <v>713940</v>
      </c>
      <c r="C647" t="s">
        <v>22</v>
      </c>
      <c r="D647" t="s">
        <v>23</v>
      </c>
      <c r="E647" t="s">
        <v>23</v>
      </c>
      <c r="F647">
        <v>2020</v>
      </c>
      <c r="G647">
        <v>26</v>
      </c>
      <c r="H647" s="28">
        <v>5060</v>
      </c>
      <c r="I647" s="28">
        <v>1460</v>
      </c>
      <c r="J647">
        <v>513</v>
      </c>
    </row>
    <row r="648" spans="1:10" x14ac:dyDescent="0.2">
      <c r="A648" t="s">
        <v>1327</v>
      </c>
      <c r="B648">
        <v>713940</v>
      </c>
      <c r="C648" t="s">
        <v>22</v>
      </c>
      <c r="D648" t="s">
        <v>23</v>
      </c>
      <c r="E648" t="s">
        <v>23</v>
      </c>
      <c r="F648">
        <v>2020</v>
      </c>
      <c r="G648">
        <v>7</v>
      </c>
      <c r="H648" s="28">
        <v>1253</v>
      </c>
      <c r="I648">
        <v>371</v>
      </c>
      <c r="J648">
        <v>109</v>
      </c>
    </row>
    <row r="649" spans="1:10" x14ac:dyDescent="0.2">
      <c r="A649" t="s">
        <v>1329</v>
      </c>
      <c r="B649">
        <v>713940</v>
      </c>
      <c r="C649" t="s">
        <v>22</v>
      </c>
      <c r="D649" t="s">
        <v>23</v>
      </c>
      <c r="E649" t="s">
        <v>23</v>
      </c>
      <c r="F649">
        <v>2020</v>
      </c>
      <c r="G649">
        <v>5</v>
      </c>
      <c r="H649">
        <v>572</v>
      </c>
      <c r="I649">
        <v>139</v>
      </c>
      <c r="J649">
        <v>66</v>
      </c>
    </row>
    <row r="650" spans="1:10" x14ac:dyDescent="0.2">
      <c r="A650" t="s">
        <v>1331</v>
      </c>
      <c r="B650">
        <v>713940</v>
      </c>
      <c r="C650" t="s">
        <v>22</v>
      </c>
      <c r="D650" t="s">
        <v>23</v>
      </c>
      <c r="E650" t="s">
        <v>23</v>
      </c>
      <c r="F650">
        <v>2020</v>
      </c>
      <c r="G650">
        <v>219</v>
      </c>
      <c r="H650" s="28">
        <v>45680</v>
      </c>
      <c r="I650" s="28">
        <v>14762</v>
      </c>
      <c r="J650" s="28">
        <v>4673</v>
      </c>
    </row>
    <row r="651" spans="1:10" x14ac:dyDescent="0.2">
      <c r="A651" t="s">
        <v>1333</v>
      </c>
      <c r="B651">
        <v>713940</v>
      </c>
      <c r="C651" t="s">
        <v>22</v>
      </c>
      <c r="D651" t="s">
        <v>23</v>
      </c>
      <c r="E651" t="s">
        <v>23</v>
      </c>
      <c r="F651">
        <v>2020</v>
      </c>
      <c r="G651">
        <v>13</v>
      </c>
      <c r="H651" s="28">
        <v>1679</v>
      </c>
      <c r="I651">
        <v>695</v>
      </c>
      <c r="J651">
        <v>157</v>
      </c>
    </row>
    <row r="652" spans="1:10" x14ac:dyDescent="0.2">
      <c r="A652" t="s">
        <v>1335</v>
      </c>
      <c r="B652">
        <v>713940</v>
      </c>
      <c r="C652" t="s">
        <v>22</v>
      </c>
      <c r="D652" t="s">
        <v>23</v>
      </c>
      <c r="E652" t="s">
        <v>23</v>
      </c>
      <c r="F652">
        <v>2020</v>
      </c>
      <c r="G652">
        <v>3</v>
      </c>
      <c r="H652">
        <v>768</v>
      </c>
      <c r="I652">
        <v>192</v>
      </c>
      <c r="J652">
        <v>67</v>
      </c>
    </row>
    <row r="653" spans="1:10" x14ac:dyDescent="0.2">
      <c r="A653" t="s">
        <v>1337</v>
      </c>
      <c r="B653">
        <v>713940</v>
      </c>
      <c r="C653" t="s">
        <v>22</v>
      </c>
      <c r="D653" t="s">
        <v>23</v>
      </c>
      <c r="E653" t="s">
        <v>23</v>
      </c>
      <c r="F653">
        <v>2020</v>
      </c>
      <c r="G653">
        <v>4</v>
      </c>
      <c r="H653">
        <v>171</v>
      </c>
      <c r="I653">
        <v>44</v>
      </c>
      <c r="J653">
        <v>15</v>
      </c>
    </row>
    <row r="654" spans="1:10" x14ac:dyDescent="0.2">
      <c r="A654" t="s">
        <v>1339</v>
      </c>
      <c r="B654">
        <v>713940</v>
      </c>
      <c r="C654" t="s">
        <v>22</v>
      </c>
      <c r="D654" t="s">
        <v>23</v>
      </c>
      <c r="E654" t="s">
        <v>23</v>
      </c>
      <c r="F654">
        <v>2020</v>
      </c>
      <c r="G654">
        <v>6</v>
      </c>
      <c r="H654" s="28">
        <v>1481</v>
      </c>
      <c r="I654">
        <v>312</v>
      </c>
      <c r="J654">
        <v>82</v>
      </c>
    </row>
    <row r="655" spans="1:10" x14ac:dyDescent="0.2">
      <c r="A655" t="s">
        <v>1341</v>
      </c>
      <c r="B655">
        <v>713940</v>
      </c>
      <c r="C655" t="s">
        <v>22</v>
      </c>
      <c r="D655" t="s">
        <v>23</v>
      </c>
      <c r="E655" t="s">
        <v>23</v>
      </c>
      <c r="F655">
        <v>2020</v>
      </c>
      <c r="G655">
        <v>5</v>
      </c>
      <c r="H655">
        <v>289</v>
      </c>
      <c r="I655">
        <v>77</v>
      </c>
      <c r="J655">
        <v>21</v>
      </c>
    </row>
    <row r="656" spans="1:10" x14ac:dyDescent="0.2">
      <c r="A656" t="s">
        <v>1343</v>
      </c>
      <c r="B656">
        <v>713940</v>
      </c>
      <c r="C656" t="s">
        <v>22</v>
      </c>
      <c r="D656" t="s">
        <v>23</v>
      </c>
      <c r="E656" t="s">
        <v>23</v>
      </c>
      <c r="F656">
        <v>2020</v>
      </c>
      <c r="G656">
        <v>75</v>
      </c>
      <c r="H656" s="28">
        <v>14918</v>
      </c>
      <c r="I656" s="28">
        <v>4483</v>
      </c>
      <c r="J656" s="28">
        <v>1088</v>
      </c>
    </row>
    <row r="657" spans="1:10" x14ac:dyDescent="0.2">
      <c r="A657" t="s">
        <v>1345</v>
      </c>
      <c r="B657">
        <v>713940</v>
      </c>
      <c r="C657" t="s">
        <v>22</v>
      </c>
      <c r="D657" t="s">
        <v>23</v>
      </c>
      <c r="E657" t="s">
        <v>23</v>
      </c>
      <c r="F657">
        <v>2020</v>
      </c>
      <c r="G657">
        <v>7</v>
      </c>
      <c r="H657">
        <v>876</v>
      </c>
      <c r="I657">
        <v>332</v>
      </c>
      <c r="J657">
        <v>92</v>
      </c>
    </row>
    <row r="658" spans="1:10" x14ac:dyDescent="0.2">
      <c r="A658" t="s">
        <v>1347</v>
      </c>
      <c r="B658">
        <v>713940</v>
      </c>
      <c r="C658" t="s">
        <v>22</v>
      </c>
      <c r="D658" t="s">
        <v>23</v>
      </c>
      <c r="E658" t="s">
        <v>23</v>
      </c>
      <c r="F658">
        <v>2020</v>
      </c>
      <c r="G658">
        <v>10</v>
      </c>
      <c r="H658" s="28">
        <v>1067</v>
      </c>
      <c r="I658">
        <v>324</v>
      </c>
      <c r="J658">
        <v>139</v>
      </c>
    </row>
    <row r="659" spans="1:10" x14ac:dyDescent="0.2">
      <c r="A659" t="s">
        <v>1349</v>
      </c>
      <c r="B659">
        <v>713940</v>
      </c>
      <c r="C659" t="s">
        <v>22</v>
      </c>
      <c r="D659" t="s">
        <v>23</v>
      </c>
      <c r="E659" t="s">
        <v>23</v>
      </c>
      <c r="F659">
        <v>2020</v>
      </c>
      <c r="G659">
        <v>12</v>
      </c>
      <c r="H659" s="28">
        <v>1043</v>
      </c>
      <c r="I659">
        <v>342</v>
      </c>
      <c r="J659">
        <v>80</v>
      </c>
    </row>
    <row r="660" spans="1:10" x14ac:dyDescent="0.2">
      <c r="A660" t="s">
        <v>1351</v>
      </c>
      <c r="B660">
        <v>713940</v>
      </c>
      <c r="C660" t="s">
        <v>22</v>
      </c>
      <c r="D660" t="s">
        <v>23</v>
      </c>
      <c r="E660" t="s">
        <v>23</v>
      </c>
      <c r="F660">
        <v>2020</v>
      </c>
      <c r="G660">
        <v>6</v>
      </c>
      <c r="H660" s="28">
        <v>2307</v>
      </c>
      <c r="I660">
        <v>576</v>
      </c>
      <c r="J660">
        <v>218</v>
      </c>
    </row>
    <row r="661" spans="1:10" x14ac:dyDescent="0.2">
      <c r="A661" t="s">
        <v>1353</v>
      </c>
      <c r="B661">
        <v>713940</v>
      </c>
      <c r="C661" t="s">
        <v>22</v>
      </c>
      <c r="D661" t="s">
        <v>23</v>
      </c>
      <c r="E661" t="s">
        <v>23</v>
      </c>
      <c r="F661">
        <v>2020</v>
      </c>
      <c r="G661">
        <v>6</v>
      </c>
      <c r="H661">
        <v>316</v>
      </c>
      <c r="I661">
        <v>120</v>
      </c>
      <c r="J661">
        <v>58</v>
      </c>
    </row>
    <row r="662" spans="1:10" x14ac:dyDescent="0.2">
      <c r="A662" t="s">
        <v>1355</v>
      </c>
      <c r="B662">
        <v>713940</v>
      </c>
      <c r="C662" t="s">
        <v>22</v>
      </c>
      <c r="D662" t="s">
        <v>23</v>
      </c>
      <c r="E662" t="s">
        <v>23</v>
      </c>
      <c r="F662">
        <v>2020</v>
      </c>
      <c r="G662">
        <v>21</v>
      </c>
      <c r="H662" s="28">
        <v>5924</v>
      </c>
      <c r="I662" s="28">
        <v>2480</v>
      </c>
      <c r="J662">
        <v>430</v>
      </c>
    </row>
    <row r="663" spans="1:10" x14ac:dyDescent="0.2">
      <c r="A663" t="s">
        <v>1357</v>
      </c>
      <c r="B663">
        <v>713940</v>
      </c>
      <c r="C663" t="s">
        <v>22</v>
      </c>
      <c r="D663" t="s">
        <v>23</v>
      </c>
      <c r="E663" t="s">
        <v>23</v>
      </c>
      <c r="F663">
        <v>2020</v>
      </c>
      <c r="G663">
        <v>81</v>
      </c>
      <c r="H663" s="28">
        <v>26247</v>
      </c>
      <c r="I663" s="28">
        <v>7406</v>
      </c>
      <c r="J663" s="28">
        <v>1843</v>
      </c>
    </row>
    <row r="664" spans="1:10" x14ac:dyDescent="0.2">
      <c r="A664" t="s">
        <v>1359</v>
      </c>
      <c r="B664">
        <v>713940</v>
      </c>
      <c r="C664" t="s">
        <v>22</v>
      </c>
      <c r="D664" t="s">
        <v>23</v>
      </c>
      <c r="E664" t="s">
        <v>23</v>
      </c>
      <c r="F664">
        <v>2020</v>
      </c>
      <c r="G664">
        <v>22</v>
      </c>
      <c r="H664" s="28">
        <v>4249</v>
      </c>
      <c r="I664" s="28">
        <v>1249</v>
      </c>
      <c r="J664">
        <v>433</v>
      </c>
    </row>
    <row r="665" spans="1:10" x14ac:dyDescent="0.2">
      <c r="A665" t="s">
        <v>1361</v>
      </c>
      <c r="B665">
        <v>713940</v>
      </c>
      <c r="C665" t="s">
        <v>22</v>
      </c>
      <c r="D665" t="s">
        <v>23</v>
      </c>
      <c r="E665" t="s">
        <v>23</v>
      </c>
      <c r="F665">
        <v>2020</v>
      </c>
      <c r="G665">
        <v>96</v>
      </c>
      <c r="H665" s="28">
        <v>22913</v>
      </c>
      <c r="I665" s="28">
        <v>6878</v>
      </c>
      <c r="J665" s="28">
        <v>2031</v>
      </c>
    </row>
    <row r="666" spans="1:10" x14ac:dyDescent="0.2">
      <c r="A666" t="s">
        <v>1363</v>
      </c>
      <c r="B666">
        <v>713940</v>
      </c>
      <c r="C666" t="s">
        <v>22</v>
      </c>
      <c r="D666" t="s">
        <v>23</v>
      </c>
      <c r="E666" t="s">
        <v>23</v>
      </c>
      <c r="F666">
        <v>2020</v>
      </c>
      <c r="G666">
        <v>12</v>
      </c>
      <c r="H666" s="28">
        <v>7589</v>
      </c>
      <c r="I666" s="28">
        <v>1940</v>
      </c>
      <c r="J666">
        <v>551</v>
      </c>
    </row>
    <row r="667" spans="1:10" x14ac:dyDescent="0.2">
      <c r="A667" t="s">
        <v>1365</v>
      </c>
      <c r="B667">
        <v>713940</v>
      </c>
      <c r="C667" t="s">
        <v>22</v>
      </c>
      <c r="D667" t="s">
        <v>23</v>
      </c>
      <c r="E667" t="s">
        <v>23</v>
      </c>
      <c r="F667">
        <v>2020</v>
      </c>
      <c r="G667">
        <v>32</v>
      </c>
      <c r="H667" s="28">
        <v>4734</v>
      </c>
      <c r="I667" s="28">
        <v>1913</v>
      </c>
      <c r="J667">
        <v>570</v>
      </c>
    </row>
    <row r="668" spans="1:10" x14ac:dyDescent="0.2">
      <c r="A668" t="s">
        <v>1367</v>
      </c>
      <c r="B668">
        <v>713940</v>
      </c>
      <c r="C668" t="s">
        <v>22</v>
      </c>
      <c r="D668" t="s">
        <v>23</v>
      </c>
      <c r="E668" t="s">
        <v>23</v>
      </c>
      <c r="F668">
        <v>2020</v>
      </c>
      <c r="G668">
        <v>221</v>
      </c>
      <c r="H668" s="28">
        <v>52247</v>
      </c>
      <c r="I668" s="28">
        <v>19901</v>
      </c>
      <c r="J668" s="28">
        <v>5392</v>
      </c>
    </row>
    <row r="669" spans="1:10" x14ac:dyDescent="0.2">
      <c r="A669" t="s">
        <v>1369</v>
      </c>
      <c r="B669">
        <v>713940</v>
      </c>
      <c r="C669" t="s">
        <v>22</v>
      </c>
      <c r="D669" t="s">
        <v>23</v>
      </c>
      <c r="E669" t="s">
        <v>23</v>
      </c>
      <c r="F669">
        <v>2020</v>
      </c>
      <c r="G669">
        <v>77</v>
      </c>
      <c r="H669" s="28">
        <v>13486</v>
      </c>
      <c r="I669" s="28">
        <v>5406</v>
      </c>
      <c r="J669" s="28">
        <v>1573</v>
      </c>
    </row>
    <row r="670" spans="1:10" x14ac:dyDescent="0.2">
      <c r="A670" t="s">
        <v>1371</v>
      </c>
      <c r="B670">
        <v>713940</v>
      </c>
      <c r="C670" t="s">
        <v>22</v>
      </c>
      <c r="D670" t="s">
        <v>23</v>
      </c>
      <c r="E670" t="s">
        <v>23</v>
      </c>
      <c r="F670">
        <v>2020</v>
      </c>
      <c r="G670">
        <v>66</v>
      </c>
      <c r="H670" s="28">
        <v>9640</v>
      </c>
      <c r="I670" s="28">
        <v>4106</v>
      </c>
      <c r="J670" s="28">
        <v>1292</v>
      </c>
    </row>
    <row r="671" spans="1:10" x14ac:dyDescent="0.2">
      <c r="A671" t="s">
        <v>1373</v>
      </c>
      <c r="B671">
        <v>713940</v>
      </c>
      <c r="C671" t="s">
        <v>22</v>
      </c>
      <c r="D671" t="s">
        <v>23</v>
      </c>
      <c r="E671" t="s">
        <v>23</v>
      </c>
      <c r="F671">
        <v>2020</v>
      </c>
      <c r="G671">
        <v>17</v>
      </c>
      <c r="H671">
        <v>863</v>
      </c>
      <c r="I671">
        <v>266</v>
      </c>
      <c r="J671">
        <v>101</v>
      </c>
    </row>
    <row r="672" spans="1:10" x14ac:dyDescent="0.2">
      <c r="A672" t="s">
        <v>1375</v>
      </c>
      <c r="B672">
        <v>713940</v>
      </c>
      <c r="C672" t="s">
        <v>22</v>
      </c>
      <c r="D672" t="s">
        <v>23</v>
      </c>
      <c r="E672" t="s">
        <v>23</v>
      </c>
      <c r="F672">
        <v>2020</v>
      </c>
      <c r="G672">
        <v>21</v>
      </c>
      <c r="H672" s="28">
        <v>5383</v>
      </c>
      <c r="I672" s="28">
        <v>1417</v>
      </c>
      <c r="J672">
        <v>197</v>
      </c>
    </row>
    <row r="673" spans="1:10" x14ac:dyDescent="0.2">
      <c r="A673" t="s">
        <v>1377</v>
      </c>
      <c r="B673">
        <v>713940</v>
      </c>
      <c r="C673" t="s">
        <v>22</v>
      </c>
      <c r="D673" t="s">
        <v>23</v>
      </c>
      <c r="E673" t="s">
        <v>23</v>
      </c>
      <c r="F673">
        <v>2020</v>
      </c>
      <c r="G673">
        <v>112</v>
      </c>
      <c r="H673" s="28">
        <v>31076</v>
      </c>
      <c r="I673" s="28">
        <v>10840</v>
      </c>
      <c r="J673" s="28">
        <v>2766</v>
      </c>
    </row>
    <row r="674" spans="1:10" x14ac:dyDescent="0.2">
      <c r="A674" t="s">
        <v>1379</v>
      </c>
      <c r="B674">
        <v>713940</v>
      </c>
      <c r="C674" t="s">
        <v>22</v>
      </c>
      <c r="D674" t="s">
        <v>23</v>
      </c>
      <c r="E674" t="s">
        <v>23</v>
      </c>
      <c r="F674">
        <v>2020</v>
      </c>
      <c r="G674">
        <v>45</v>
      </c>
      <c r="H674" s="28">
        <v>10255</v>
      </c>
      <c r="I674" s="28">
        <v>2983</v>
      </c>
      <c r="J674">
        <v>906</v>
      </c>
    </row>
    <row r="675" spans="1:10" x14ac:dyDescent="0.2">
      <c r="A675" t="s">
        <v>1381</v>
      </c>
      <c r="B675">
        <v>713940</v>
      </c>
      <c r="C675" t="s">
        <v>22</v>
      </c>
      <c r="D675" t="s">
        <v>23</v>
      </c>
      <c r="E675" t="s">
        <v>23</v>
      </c>
      <c r="F675">
        <v>2020</v>
      </c>
      <c r="G675">
        <v>107</v>
      </c>
      <c r="H675" s="28">
        <v>19681</v>
      </c>
      <c r="I675" s="28">
        <v>7706</v>
      </c>
      <c r="J675" s="28">
        <v>1838</v>
      </c>
    </row>
    <row r="676" spans="1:10" x14ac:dyDescent="0.2">
      <c r="A676" t="s">
        <v>1383</v>
      </c>
      <c r="B676">
        <v>713940</v>
      </c>
      <c r="C676" t="s">
        <v>22</v>
      </c>
      <c r="D676" t="s">
        <v>23</v>
      </c>
      <c r="E676" t="s">
        <v>23</v>
      </c>
      <c r="F676">
        <v>2020</v>
      </c>
      <c r="G676">
        <v>30</v>
      </c>
      <c r="H676" s="28">
        <v>7700</v>
      </c>
      <c r="I676" s="28">
        <v>2633</v>
      </c>
      <c r="J676">
        <v>676</v>
      </c>
    </row>
    <row r="677" spans="1:10" x14ac:dyDescent="0.2">
      <c r="A677" t="s">
        <v>1385</v>
      </c>
      <c r="B677">
        <v>713940</v>
      </c>
      <c r="C677" t="s">
        <v>22</v>
      </c>
      <c r="D677" t="s">
        <v>23</v>
      </c>
      <c r="E677" t="s">
        <v>23</v>
      </c>
      <c r="F677">
        <v>2020</v>
      </c>
      <c r="G677">
        <v>72</v>
      </c>
      <c r="H677" s="28">
        <v>19362</v>
      </c>
      <c r="I677" s="28">
        <v>7588</v>
      </c>
      <c r="J677" s="28">
        <v>2246</v>
      </c>
    </row>
    <row r="678" spans="1:10" x14ac:dyDescent="0.2">
      <c r="A678" t="s">
        <v>1387</v>
      </c>
      <c r="B678">
        <v>713940</v>
      </c>
      <c r="C678" t="s">
        <v>22</v>
      </c>
      <c r="D678" t="s">
        <v>23</v>
      </c>
      <c r="E678" t="s">
        <v>23</v>
      </c>
      <c r="F678">
        <v>2020</v>
      </c>
      <c r="G678">
        <v>108</v>
      </c>
      <c r="H678" s="28">
        <v>17570</v>
      </c>
      <c r="I678" s="28">
        <v>7778</v>
      </c>
      <c r="J678" s="28">
        <v>1949</v>
      </c>
    </row>
    <row r="679" spans="1:10" x14ac:dyDescent="0.2">
      <c r="A679" t="s">
        <v>1389</v>
      </c>
      <c r="B679">
        <v>713940</v>
      </c>
      <c r="C679" t="s">
        <v>22</v>
      </c>
      <c r="D679" t="s">
        <v>23</v>
      </c>
      <c r="E679" t="s">
        <v>23</v>
      </c>
      <c r="F679">
        <v>2020</v>
      </c>
      <c r="G679">
        <v>163</v>
      </c>
      <c r="H679" s="28">
        <v>40180</v>
      </c>
      <c r="I679" s="28">
        <v>14098</v>
      </c>
      <c r="J679" s="28">
        <v>3509</v>
      </c>
    </row>
    <row r="680" spans="1:10" x14ac:dyDescent="0.2">
      <c r="A680" t="s">
        <v>1391</v>
      </c>
      <c r="B680">
        <v>713940</v>
      </c>
      <c r="C680" t="s">
        <v>22</v>
      </c>
      <c r="D680" t="s">
        <v>23</v>
      </c>
      <c r="E680" t="s">
        <v>23</v>
      </c>
      <c r="F680">
        <v>2020</v>
      </c>
      <c r="G680">
        <v>138</v>
      </c>
      <c r="H680" s="28">
        <v>33159</v>
      </c>
      <c r="I680" s="28">
        <v>11726</v>
      </c>
      <c r="J680" s="28">
        <v>2959</v>
      </c>
    </row>
    <row r="681" spans="1:10" x14ac:dyDescent="0.2">
      <c r="A681" t="s">
        <v>1393</v>
      </c>
      <c r="B681">
        <v>713940</v>
      </c>
      <c r="C681" t="s">
        <v>22</v>
      </c>
      <c r="D681" t="s">
        <v>23</v>
      </c>
      <c r="E681" t="s">
        <v>23</v>
      </c>
      <c r="F681">
        <v>2020</v>
      </c>
      <c r="G681">
        <v>59</v>
      </c>
      <c r="H681" s="28">
        <v>11037</v>
      </c>
      <c r="I681" s="28">
        <v>4030</v>
      </c>
      <c r="J681" s="28">
        <v>1289</v>
      </c>
    </row>
    <row r="682" spans="1:10" x14ac:dyDescent="0.2">
      <c r="A682" t="s">
        <v>1395</v>
      </c>
      <c r="B682">
        <v>713940</v>
      </c>
      <c r="C682" t="s">
        <v>22</v>
      </c>
      <c r="D682" t="s">
        <v>23</v>
      </c>
      <c r="E682" t="s">
        <v>23</v>
      </c>
      <c r="F682">
        <v>2020</v>
      </c>
      <c r="G682">
        <v>46</v>
      </c>
      <c r="H682" s="28">
        <v>9769</v>
      </c>
      <c r="I682" s="28">
        <v>3775</v>
      </c>
      <c r="J682" s="28">
        <v>1021</v>
      </c>
    </row>
    <row r="683" spans="1:10" x14ac:dyDescent="0.2">
      <c r="A683" t="s">
        <v>1397</v>
      </c>
      <c r="B683">
        <v>713940</v>
      </c>
      <c r="C683" t="s">
        <v>22</v>
      </c>
      <c r="D683" t="s">
        <v>23</v>
      </c>
      <c r="E683" t="s">
        <v>23</v>
      </c>
      <c r="F683">
        <v>2020</v>
      </c>
      <c r="G683">
        <v>6</v>
      </c>
      <c r="H683">
        <v>484</v>
      </c>
      <c r="I683">
        <v>138</v>
      </c>
      <c r="J683">
        <v>52</v>
      </c>
    </row>
    <row r="684" spans="1:10" x14ac:dyDescent="0.2">
      <c r="A684" t="s">
        <v>1399</v>
      </c>
      <c r="B684">
        <v>713940</v>
      </c>
      <c r="C684" t="s">
        <v>22</v>
      </c>
      <c r="D684" t="s">
        <v>23</v>
      </c>
      <c r="E684" t="s">
        <v>23</v>
      </c>
      <c r="F684">
        <v>2020</v>
      </c>
      <c r="G684">
        <v>81</v>
      </c>
      <c r="H684" s="28">
        <v>24873</v>
      </c>
      <c r="I684" s="28">
        <v>9845</v>
      </c>
      <c r="J684" s="28">
        <v>2477</v>
      </c>
    </row>
    <row r="685" spans="1:10" x14ac:dyDescent="0.2">
      <c r="A685" t="s">
        <v>1401</v>
      </c>
      <c r="B685">
        <v>713940</v>
      </c>
      <c r="C685" t="s">
        <v>22</v>
      </c>
      <c r="D685" t="s">
        <v>23</v>
      </c>
      <c r="E685" t="s">
        <v>23</v>
      </c>
      <c r="F685">
        <v>2020</v>
      </c>
      <c r="G685">
        <v>21</v>
      </c>
      <c r="H685" s="28">
        <v>3017</v>
      </c>
      <c r="I685" s="28">
        <v>1166</v>
      </c>
      <c r="J685">
        <v>405</v>
      </c>
    </row>
    <row r="686" spans="1:10" x14ac:dyDescent="0.2">
      <c r="A686" t="s">
        <v>1403</v>
      </c>
      <c r="B686">
        <v>713940</v>
      </c>
      <c r="C686" t="s">
        <v>22</v>
      </c>
      <c r="D686" t="s">
        <v>23</v>
      </c>
      <c r="E686" t="s">
        <v>23</v>
      </c>
      <c r="F686">
        <v>2020</v>
      </c>
      <c r="G686">
        <v>103</v>
      </c>
      <c r="H686" s="28">
        <v>29138</v>
      </c>
      <c r="I686" s="28">
        <v>10322</v>
      </c>
      <c r="J686" s="28">
        <v>2580</v>
      </c>
    </row>
    <row r="687" spans="1:10" x14ac:dyDescent="0.2">
      <c r="A687" t="s">
        <v>1405</v>
      </c>
      <c r="B687">
        <v>713940</v>
      </c>
      <c r="C687" t="s">
        <v>22</v>
      </c>
      <c r="D687" t="s">
        <v>23</v>
      </c>
      <c r="E687" t="s">
        <v>23</v>
      </c>
      <c r="F687">
        <v>2020</v>
      </c>
      <c r="G687">
        <v>18</v>
      </c>
      <c r="H687" s="28">
        <v>1639</v>
      </c>
      <c r="I687">
        <v>704</v>
      </c>
      <c r="J687">
        <v>234</v>
      </c>
    </row>
    <row r="688" spans="1:10" x14ac:dyDescent="0.2">
      <c r="A688" t="s">
        <v>1407</v>
      </c>
      <c r="B688">
        <v>713940</v>
      </c>
      <c r="C688" t="s">
        <v>22</v>
      </c>
      <c r="D688" t="s">
        <v>23</v>
      </c>
      <c r="E688" t="s">
        <v>23</v>
      </c>
      <c r="F688">
        <v>2020</v>
      </c>
      <c r="G688">
        <v>83</v>
      </c>
      <c r="H688" s="28">
        <v>16699</v>
      </c>
      <c r="I688" s="28">
        <v>5883</v>
      </c>
      <c r="J688" s="28">
        <v>1930</v>
      </c>
    </row>
    <row r="689" spans="1:10" x14ac:dyDescent="0.2">
      <c r="A689" t="s">
        <v>1409</v>
      </c>
      <c r="B689">
        <v>713940</v>
      </c>
      <c r="C689" t="s">
        <v>22</v>
      </c>
      <c r="D689" t="s">
        <v>23</v>
      </c>
      <c r="E689" t="s">
        <v>23</v>
      </c>
      <c r="F689">
        <v>2020</v>
      </c>
      <c r="G689">
        <v>7</v>
      </c>
      <c r="H689">
        <v>590</v>
      </c>
      <c r="I689">
        <v>151</v>
      </c>
      <c r="J689">
        <v>74</v>
      </c>
    </row>
    <row r="690" spans="1:10" x14ac:dyDescent="0.2">
      <c r="A690" t="s">
        <v>1411</v>
      </c>
      <c r="B690">
        <v>713940</v>
      </c>
      <c r="C690" t="s">
        <v>22</v>
      </c>
      <c r="D690" t="s">
        <v>23</v>
      </c>
      <c r="E690" t="s">
        <v>23</v>
      </c>
      <c r="F690">
        <v>2020</v>
      </c>
      <c r="G690">
        <v>3</v>
      </c>
      <c r="H690">
        <v>158</v>
      </c>
      <c r="I690">
        <v>72</v>
      </c>
      <c r="J690">
        <v>8</v>
      </c>
    </row>
    <row r="691" spans="1:10" x14ac:dyDescent="0.2">
      <c r="A691" t="s">
        <v>1413</v>
      </c>
      <c r="B691">
        <v>713940</v>
      </c>
      <c r="C691" t="s">
        <v>22</v>
      </c>
      <c r="D691" t="s">
        <v>23</v>
      </c>
      <c r="E691" t="s">
        <v>23</v>
      </c>
      <c r="F691">
        <v>2020</v>
      </c>
      <c r="G691">
        <v>4</v>
      </c>
      <c r="H691">
        <v>102</v>
      </c>
      <c r="I691">
        <v>32</v>
      </c>
      <c r="J691">
        <v>19</v>
      </c>
    </row>
    <row r="692" spans="1:10" x14ac:dyDescent="0.2">
      <c r="A692" t="s">
        <v>1415</v>
      </c>
      <c r="B692">
        <v>713940</v>
      </c>
      <c r="C692" t="s">
        <v>22</v>
      </c>
      <c r="D692" t="s">
        <v>23</v>
      </c>
      <c r="E692" t="s">
        <v>23</v>
      </c>
      <c r="F692">
        <v>2020</v>
      </c>
      <c r="G692">
        <v>13</v>
      </c>
      <c r="H692" s="28">
        <v>1270</v>
      </c>
      <c r="I692">
        <v>436</v>
      </c>
      <c r="J692">
        <v>192</v>
      </c>
    </row>
    <row r="693" spans="1:10" x14ac:dyDescent="0.2">
      <c r="A693" t="s">
        <v>1417</v>
      </c>
      <c r="B693">
        <v>713940</v>
      </c>
      <c r="C693" t="s">
        <v>22</v>
      </c>
      <c r="D693" t="s">
        <v>23</v>
      </c>
      <c r="E693" t="s">
        <v>23</v>
      </c>
      <c r="F693">
        <v>2020</v>
      </c>
      <c r="G693">
        <v>7</v>
      </c>
      <c r="H693">
        <v>400</v>
      </c>
      <c r="I693">
        <v>117</v>
      </c>
      <c r="J693">
        <v>31</v>
      </c>
    </row>
    <row r="694" spans="1:10" x14ac:dyDescent="0.2">
      <c r="A694" t="s">
        <v>1419</v>
      </c>
      <c r="B694">
        <v>713940</v>
      </c>
      <c r="C694" t="s">
        <v>22</v>
      </c>
      <c r="D694" t="s">
        <v>23</v>
      </c>
      <c r="E694" t="s">
        <v>23</v>
      </c>
      <c r="F694">
        <v>2020</v>
      </c>
      <c r="G694">
        <v>5</v>
      </c>
      <c r="H694">
        <v>567</v>
      </c>
      <c r="I694">
        <v>224</v>
      </c>
      <c r="J694">
        <v>39</v>
      </c>
    </row>
    <row r="695" spans="1:10" x14ac:dyDescent="0.2">
      <c r="A695" t="s">
        <v>1421</v>
      </c>
      <c r="B695">
        <v>713940</v>
      </c>
      <c r="C695" t="s">
        <v>22</v>
      </c>
      <c r="D695" t="s">
        <v>23</v>
      </c>
      <c r="E695" t="s">
        <v>23</v>
      </c>
      <c r="F695">
        <v>2020</v>
      </c>
      <c r="G695">
        <v>7</v>
      </c>
      <c r="H695">
        <v>146</v>
      </c>
      <c r="I695">
        <v>26</v>
      </c>
      <c r="J695">
        <v>17</v>
      </c>
    </row>
    <row r="696" spans="1:10" x14ac:dyDescent="0.2">
      <c r="A696" t="s">
        <v>1423</v>
      </c>
      <c r="B696">
        <v>713940</v>
      </c>
      <c r="C696" t="s">
        <v>22</v>
      </c>
      <c r="D696" t="s">
        <v>23</v>
      </c>
      <c r="E696" t="s">
        <v>23</v>
      </c>
      <c r="F696">
        <v>2020</v>
      </c>
      <c r="G696">
        <v>4</v>
      </c>
      <c r="H696">
        <v>192</v>
      </c>
      <c r="I696">
        <v>52</v>
      </c>
      <c r="J696">
        <v>37</v>
      </c>
    </row>
    <row r="697" spans="1:10" x14ac:dyDescent="0.2">
      <c r="A697" t="s">
        <v>1425</v>
      </c>
      <c r="B697">
        <v>713940</v>
      </c>
      <c r="C697" t="s">
        <v>22</v>
      </c>
      <c r="D697" t="s">
        <v>23</v>
      </c>
      <c r="E697" t="s">
        <v>23</v>
      </c>
      <c r="F697">
        <v>2020</v>
      </c>
      <c r="G697">
        <v>4</v>
      </c>
      <c r="H697">
        <v>140</v>
      </c>
      <c r="I697">
        <v>52</v>
      </c>
      <c r="J697">
        <v>13</v>
      </c>
    </row>
    <row r="698" spans="1:10" x14ac:dyDescent="0.2">
      <c r="A698" t="s">
        <v>1427</v>
      </c>
      <c r="B698">
        <v>713940</v>
      </c>
      <c r="C698" t="s">
        <v>22</v>
      </c>
      <c r="D698" t="s">
        <v>23</v>
      </c>
      <c r="E698" t="s">
        <v>23</v>
      </c>
      <c r="F698">
        <v>2020</v>
      </c>
      <c r="G698">
        <v>10</v>
      </c>
      <c r="H698" s="28">
        <v>1502</v>
      </c>
      <c r="I698">
        <v>479</v>
      </c>
      <c r="J698">
        <v>174</v>
      </c>
    </row>
    <row r="699" spans="1:10" x14ac:dyDescent="0.2">
      <c r="A699" t="s">
        <v>1429</v>
      </c>
      <c r="B699">
        <v>713940</v>
      </c>
      <c r="C699" t="s">
        <v>22</v>
      </c>
      <c r="D699" t="s">
        <v>23</v>
      </c>
      <c r="E699" t="s">
        <v>23</v>
      </c>
      <c r="F699">
        <v>2020</v>
      </c>
      <c r="G699">
        <v>8</v>
      </c>
      <c r="H699" s="28">
        <v>1261</v>
      </c>
      <c r="I699">
        <v>451</v>
      </c>
      <c r="J699">
        <v>81</v>
      </c>
    </row>
    <row r="700" spans="1:10" x14ac:dyDescent="0.2">
      <c r="A700" t="s">
        <v>1431</v>
      </c>
      <c r="B700">
        <v>713940</v>
      </c>
      <c r="C700" t="s">
        <v>22</v>
      </c>
      <c r="D700" t="s">
        <v>23</v>
      </c>
      <c r="E700" t="s">
        <v>23</v>
      </c>
      <c r="F700">
        <v>2020</v>
      </c>
      <c r="G700">
        <v>20</v>
      </c>
      <c r="H700" s="28">
        <v>2633</v>
      </c>
      <c r="I700">
        <v>824</v>
      </c>
      <c r="J700">
        <v>200</v>
      </c>
    </row>
    <row r="701" spans="1:10" x14ac:dyDescent="0.2">
      <c r="A701" t="s">
        <v>1433</v>
      </c>
      <c r="B701">
        <v>713940</v>
      </c>
      <c r="C701" t="s">
        <v>22</v>
      </c>
      <c r="D701" t="s">
        <v>23</v>
      </c>
      <c r="E701" t="s">
        <v>23</v>
      </c>
      <c r="F701">
        <v>2020</v>
      </c>
      <c r="G701">
        <v>4</v>
      </c>
      <c r="H701">
        <v>413</v>
      </c>
      <c r="I701">
        <v>125</v>
      </c>
      <c r="J701">
        <v>61</v>
      </c>
    </row>
    <row r="702" spans="1:10" x14ac:dyDescent="0.2">
      <c r="A702" t="s">
        <v>1435</v>
      </c>
      <c r="B702">
        <v>713940</v>
      </c>
      <c r="C702" t="s">
        <v>22</v>
      </c>
      <c r="D702" t="s">
        <v>23</v>
      </c>
      <c r="E702" t="s">
        <v>23</v>
      </c>
      <c r="F702">
        <v>2020</v>
      </c>
      <c r="G702">
        <v>7</v>
      </c>
      <c r="H702">
        <v>435</v>
      </c>
      <c r="I702">
        <v>102</v>
      </c>
      <c r="J702">
        <v>45</v>
      </c>
    </row>
    <row r="703" spans="1:10" x14ac:dyDescent="0.2">
      <c r="A703" t="s">
        <v>1437</v>
      </c>
      <c r="B703">
        <v>713940</v>
      </c>
      <c r="C703" t="s">
        <v>22</v>
      </c>
      <c r="D703" t="s">
        <v>23</v>
      </c>
      <c r="E703" t="s">
        <v>23</v>
      </c>
      <c r="F703">
        <v>2020</v>
      </c>
      <c r="G703">
        <v>55</v>
      </c>
      <c r="H703" s="28">
        <v>13833</v>
      </c>
      <c r="I703" s="28">
        <v>5417</v>
      </c>
      <c r="J703" s="28">
        <v>1352</v>
      </c>
    </row>
    <row r="704" spans="1:10" x14ac:dyDescent="0.2">
      <c r="A704" t="s">
        <v>1439</v>
      </c>
      <c r="B704">
        <v>713940</v>
      </c>
      <c r="C704" t="s">
        <v>22</v>
      </c>
      <c r="D704" t="s">
        <v>23</v>
      </c>
      <c r="E704" t="s">
        <v>23</v>
      </c>
      <c r="F704">
        <v>2020</v>
      </c>
      <c r="G704">
        <v>58</v>
      </c>
      <c r="H704" s="28">
        <v>19247</v>
      </c>
      <c r="I704" s="28">
        <v>7257</v>
      </c>
      <c r="J704" s="28">
        <v>1473</v>
      </c>
    </row>
    <row r="705" spans="1:10" x14ac:dyDescent="0.2">
      <c r="A705" t="s">
        <v>1441</v>
      </c>
      <c r="B705">
        <v>713940</v>
      </c>
      <c r="C705" t="s">
        <v>22</v>
      </c>
      <c r="D705" t="s">
        <v>23</v>
      </c>
      <c r="E705" t="s">
        <v>23</v>
      </c>
      <c r="F705">
        <v>2020</v>
      </c>
      <c r="G705">
        <v>19</v>
      </c>
      <c r="H705" s="28">
        <v>4607</v>
      </c>
      <c r="I705" s="28">
        <v>1462</v>
      </c>
      <c r="J705">
        <v>415</v>
      </c>
    </row>
    <row r="706" spans="1:10" x14ac:dyDescent="0.2">
      <c r="A706" t="s">
        <v>1443</v>
      </c>
      <c r="B706">
        <v>713940</v>
      </c>
      <c r="C706" t="s">
        <v>22</v>
      </c>
      <c r="D706" t="s">
        <v>23</v>
      </c>
      <c r="E706" t="s">
        <v>23</v>
      </c>
      <c r="F706">
        <v>2020</v>
      </c>
      <c r="G706">
        <v>7</v>
      </c>
      <c r="H706" s="28">
        <v>1231</v>
      </c>
      <c r="I706">
        <v>316</v>
      </c>
      <c r="J706">
        <v>109</v>
      </c>
    </row>
    <row r="707" spans="1:10" x14ac:dyDescent="0.2">
      <c r="A707" t="s">
        <v>1445</v>
      </c>
      <c r="B707">
        <v>713940</v>
      </c>
      <c r="C707" t="s">
        <v>22</v>
      </c>
      <c r="D707" t="s">
        <v>23</v>
      </c>
      <c r="E707" t="s">
        <v>23</v>
      </c>
      <c r="F707">
        <v>2020</v>
      </c>
      <c r="G707">
        <v>4</v>
      </c>
      <c r="H707" s="28">
        <v>2398</v>
      </c>
      <c r="I707">
        <v>774</v>
      </c>
      <c r="J707">
        <v>294</v>
      </c>
    </row>
    <row r="708" spans="1:10" x14ac:dyDescent="0.2">
      <c r="A708" t="s">
        <v>1447</v>
      </c>
      <c r="B708">
        <v>713940</v>
      </c>
      <c r="C708" t="s">
        <v>22</v>
      </c>
      <c r="D708" t="s">
        <v>23</v>
      </c>
      <c r="E708" t="s">
        <v>23</v>
      </c>
      <c r="F708">
        <v>2020</v>
      </c>
      <c r="G708">
        <v>9</v>
      </c>
      <c r="H708" s="28">
        <v>2056</v>
      </c>
      <c r="I708">
        <v>653</v>
      </c>
      <c r="J708">
        <v>220</v>
      </c>
    </row>
    <row r="709" spans="1:10" x14ac:dyDescent="0.2">
      <c r="A709" t="s">
        <v>1449</v>
      </c>
      <c r="B709">
        <v>713940</v>
      </c>
      <c r="C709" t="s">
        <v>22</v>
      </c>
      <c r="D709" t="s">
        <v>23</v>
      </c>
      <c r="E709" t="s">
        <v>23</v>
      </c>
      <c r="F709">
        <v>2020</v>
      </c>
      <c r="G709">
        <v>9</v>
      </c>
      <c r="H709" s="28">
        <v>1745</v>
      </c>
      <c r="I709">
        <v>703</v>
      </c>
      <c r="J709">
        <v>248</v>
      </c>
    </row>
    <row r="710" spans="1:10" x14ac:dyDescent="0.2">
      <c r="A710" t="s">
        <v>1451</v>
      </c>
      <c r="B710">
        <v>713940</v>
      </c>
      <c r="C710" t="s">
        <v>22</v>
      </c>
      <c r="D710" t="s">
        <v>23</v>
      </c>
      <c r="E710" t="s">
        <v>23</v>
      </c>
      <c r="F710">
        <v>2020</v>
      </c>
      <c r="G710">
        <v>4</v>
      </c>
      <c r="H710">
        <v>942</v>
      </c>
      <c r="I710">
        <v>258</v>
      </c>
      <c r="J710">
        <v>130</v>
      </c>
    </row>
    <row r="711" spans="1:10" x14ac:dyDescent="0.2">
      <c r="A711" t="s">
        <v>1453</v>
      </c>
      <c r="B711">
        <v>713940</v>
      </c>
      <c r="C711" t="s">
        <v>22</v>
      </c>
      <c r="D711" t="s">
        <v>23</v>
      </c>
      <c r="E711" t="s">
        <v>23</v>
      </c>
      <c r="F711">
        <v>2020</v>
      </c>
      <c r="G711">
        <v>3</v>
      </c>
      <c r="H711" s="28">
        <v>1426</v>
      </c>
      <c r="I711">
        <v>430</v>
      </c>
      <c r="J711">
        <v>188</v>
      </c>
    </row>
    <row r="712" spans="1:10" x14ac:dyDescent="0.2">
      <c r="A712" t="s">
        <v>1455</v>
      </c>
      <c r="B712">
        <v>713940</v>
      </c>
      <c r="C712" t="s">
        <v>22</v>
      </c>
      <c r="D712" t="s">
        <v>23</v>
      </c>
      <c r="E712" t="s">
        <v>23</v>
      </c>
      <c r="F712">
        <v>2020</v>
      </c>
      <c r="G712">
        <v>7</v>
      </c>
      <c r="H712">
        <v>311</v>
      </c>
      <c r="I712">
        <v>102</v>
      </c>
      <c r="J712">
        <v>24</v>
      </c>
    </row>
    <row r="713" spans="1:10" x14ac:dyDescent="0.2">
      <c r="A713" t="s">
        <v>1457</v>
      </c>
      <c r="B713">
        <v>713940</v>
      </c>
      <c r="C713" t="s">
        <v>22</v>
      </c>
      <c r="D713" t="s">
        <v>23</v>
      </c>
      <c r="E713" t="s">
        <v>23</v>
      </c>
      <c r="F713">
        <v>2020</v>
      </c>
      <c r="G713">
        <v>6</v>
      </c>
      <c r="H713" s="28">
        <v>1228</v>
      </c>
      <c r="I713">
        <v>435</v>
      </c>
      <c r="J713">
        <v>173</v>
      </c>
    </row>
    <row r="714" spans="1:10" x14ac:dyDescent="0.2">
      <c r="A714" t="s">
        <v>1459</v>
      </c>
      <c r="B714">
        <v>713940</v>
      </c>
      <c r="C714" t="s">
        <v>22</v>
      </c>
      <c r="D714" t="s">
        <v>23</v>
      </c>
      <c r="E714" t="s">
        <v>23</v>
      </c>
      <c r="F714">
        <v>2020</v>
      </c>
      <c r="G714">
        <v>3</v>
      </c>
      <c r="H714">
        <v>323</v>
      </c>
      <c r="I714">
        <v>92</v>
      </c>
      <c r="J714">
        <v>35</v>
      </c>
    </row>
    <row r="715" spans="1:10" x14ac:dyDescent="0.2">
      <c r="A715" t="s">
        <v>1461</v>
      </c>
      <c r="B715">
        <v>713940</v>
      </c>
      <c r="C715" t="s">
        <v>22</v>
      </c>
      <c r="D715" t="s">
        <v>23</v>
      </c>
      <c r="E715" t="s">
        <v>23</v>
      </c>
      <c r="F715">
        <v>2020</v>
      </c>
      <c r="G715">
        <v>33</v>
      </c>
      <c r="H715" s="28">
        <v>6595</v>
      </c>
      <c r="I715" s="28">
        <v>2426</v>
      </c>
      <c r="J715">
        <v>824</v>
      </c>
    </row>
    <row r="716" spans="1:10" x14ac:dyDescent="0.2">
      <c r="A716" t="s">
        <v>1463</v>
      </c>
      <c r="B716">
        <v>713940</v>
      </c>
      <c r="C716" t="s">
        <v>22</v>
      </c>
      <c r="D716" t="s">
        <v>23</v>
      </c>
      <c r="E716" t="s">
        <v>23</v>
      </c>
      <c r="F716">
        <v>2020</v>
      </c>
      <c r="G716">
        <v>137</v>
      </c>
      <c r="H716" s="28">
        <v>20833</v>
      </c>
      <c r="I716" s="28">
        <v>8042</v>
      </c>
      <c r="J716" s="28">
        <v>2524</v>
      </c>
    </row>
    <row r="717" spans="1:10" x14ac:dyDescent="0.2">
      <c r="A717" t="s">
        <v>1465</v>
      </c>
      <c r="B717">
        <v>713940</v>
      </c>
      <c r="C717" t="s">
        <v>22</v>
      </c>
      <c r="D717" t="s">
        <v>23</v>
      </c>
      <c r="E717" t="s">
        <v>23</v>
      </c>
      <c r="F717">
        <v>2020</v>
      </c>
      <c r="G717">
        <v>3</v>
      </c>
      <c r="H717">
        <v>100</v>
      </c>
      <c r="I717">
        <v>34</v>
      </c>
      <c r="J717">
        <v>12</v>
      </c>
    </row>
    <row r="718" spans="1:10" x14ac:dyDescent="0.2">
      <c r="A718" t="s">
        <v>1467</v>
      </c>
      <c r="B718">
        <v>713940</v>
      </c>
      <c r="C718" t="s">
        <v>22</v>
      </c>
      <c r="D718" t="s">
        <v>23</v>
      </c>
      <c r="E718" t="s">
        <v>23</v>
      </c>
      <c r="F718">
        <v>2020</v>
      </c>
      <c r="G718">
        <v>3</v>
      </c>
      <c r="H718">
        <v>269</v>
      </c>
      <c r="I718">
        <v>117</v>
      </c>
      <c r="J718">
        <v>33</v>
      </c>
    </row>
    <row r="719" spans="1:10" x14ac:dyDescent="0.2">
      <c r="A719" t="s">
        <v>1469</v>
      </c>
      <c r="B719">
        <v>713940</v>
      </c>
      <c r="C719" t="s">
        <v>22</v>
      </c>
      <c r="D719" t="s">
        <v>23</v>
      </c>
      <c r="E719" t="s">
        <v>23</v>
      </c>
      <c r="F719">
        <v>2020</v>
      </c>
      <c r="G719">
        <v>4</v>
      </c>
      <c r="H719" s="28">
        <v>1589</v>
      </c>
      <c r="I719">
        <v>492</v>
      </c>
      <c r="J719">
        <v>185</v>
      </c>
    </row>
    <row r="720" spans="1:10" x14ac:dyDescent="0.2">
      <c r="A720" t="s">
        <v>1471</v>
      </c>
      <c r="B720">
        <v>713940</v>
      </c>
      <c r="C720" t="s">
        <v>22</v>
      </c>
      <c r="D720" t="s">
        <v>23</v>
      </c>
      <c r="E720" t="s">
        <v>23</v>
      </c>
      <c r="F720">
        <v>2020</v>
      </c>
      <c r="G720">
        <v>3</v>
      </c>
      <c r="H720" s="28">
        <v>1303</v>
      </c>
      <c r="I720">
        <v>347</v>
      </c>
      <c r="J720">
        <v>164</v>
      </c>
    </row>
    <row r="721" spans="1:10" x14ac:dyDescent="0.2">
      <c r="A721" t="s">
        <v>1473</v>
      </c>
      <c r="B721">
        <v>713940</v>
      </c>
      <c r="C721" t="s">
        <v>22</v>
      </c>
      <c r="D721" t="s">
        <v>23</v>
      </c>
      <c r="E721" t="s">
        <v>23</v>
      </c>
      <c r="F721">
        <v>2020</v>
      </c>
      <c r="G721">
        <v>4</v>
      </c>
      <c r="H721">
        <v>837</v>
      </c>
      <c r="I721">
        <v>293</v>
      </c>
      <c r="J721">
        <v>30</v>
      </c>
    </row>
    <row r="722" spans="1:10" x14ac:dyDescent="0.2">
      <c r="A722" t="s">
        <v>1475</v>
      </c>
      <c r="B722">
        <v>713940</v>
      </c>
      <c r="C722" t="s">
        <v>22</v>
      </c>
      <c r="D722" t="s">
        <v>23</v>
      </c>
      <c r="E722" t="s">
        <v>23</v>
      </c>
      <c r="F722">
        <v>2020</v>
      </c>
      <c r="G722">
        <v>5</v>
      </c>
      <c r="H722">
        <v>807</v>
      </c>
      <c r="I722">
        <v>221</v>
      </c>
      <c r="J722">
        <v>56</v>
      </c>
    </row>
    <row r="723" spans="1:10" x14ac:dyDescent="0.2">
      <c r="A723" t="s">
        <v>1477</v>
      </c>
      <c r="B723">
        <v>713940</v>
      </c>
      <c r="C723" t="s">
        <v>22</v>
      </c>
      <c r="D723" t="s">
        <v>23</v>
      </c>
      <c r="E723" t="s">
        <v>23</v>
      </c>
      <c r="F723">
        <v>2020</v>
      </c>
      <c r="G723">
        <v>4</v>
      </c>
      <c r="H723">
        <v>532</v>
      </c>
      <c r="I723">
        <v>127</v>
      </c>
      <c r="J723">
        <v>17</v>
      </c>
    </row>
    <row r="724" spans="1:10" x14ac:dyDescent="0.2">
      <c r="A724" t="s">
        <v>1479</v>
      </c>
      <c r="B724">
        <v>713940</v>
      </c>
      <c r="C724" t="s">
        <v>22</v>
      </c>
      <c r="D724" t="s">
        <v>23</v>
      </c>
      <c r="E724" t="s">
        <v>23</v>
      </c>
      <c r="F724">
        <v>2020</v>
      </c>
      <c r="G724">
        <v>211</v>
      </c>
      <c r="H724" s="28">
        <v>61442</v>
      </c>
      <c r="I724" s="28">
        <v>25092</v>
      </c>
      <c r="J724" s="28">
        <v>4948</v>
      </c>
    </row>
    <row r="725" spans="1:10" x14ac:dyDescent="0.2">
      <c r="A725" t="s">
        <v>1481</v>
      </c>
      <c r="B725">
        <v>713940</v>
      </c>
      <c r="C725" t="s">
        <v>22</v>
      </c>
      <c r="D725" t="s">
        <v>23</v>
      </c>
      <c r="E725" t="s">
        <v>23</v>
      </c>
      <c r="F725">
        <v>2020</v>
      </c>
      <c r="G725">
        <v>5</v>
      </c>
      <c r="H725">
        <v>134</v>
      </c>
      <c r="I725">
        <v>62</v>
      </c>
      <c r="J725">
        <v>24</v>
      </c>
    </row>
    <row r="726" spans="1:10" x14ac:dyDescent="0.2">
      <c r="A726" t="s">
        <v>1483</v>
      </c>
      <c r="B726">
        <v>713940</v>
      </c>
      <c r="C726" t="s">
        <v>22</v>
      </c>
      <c r="D726" t="s">
        <v>23</v>
      </c>
      <c r="E726" t="s">
        <v>23</v>
      </c>
      <c r="F726">
        <v>2020</v>
      </c>
      <c r="G726">
        <v>5</v>
      </c>
      <c r="H726">
        <v>253</v>
      </c>
      <c r="I726">
        <v>37</v>
      </c>
      <c r="J726">
        <v>12</v>
      </c>
    </row>
    <row r="727" spans="1:10" x14ac:dyDescent="0.2">
      <c r="A727" t="s">
        <v>1485</v>
      </c>
      <c r="B727">
        <v>713940</v>
      </c>
      <c r="C727" t="s">
        <v>22</v>
      </c>
      <c r="D727" t="s">
        <v>23</v>
      </c>
      <c r="E727" t="s">
        <v>23</v>
      </c>
      <c r="F727">
        <v>2020</v>
      </c>
      <c r="G727">
        <v>104</v>
      </c>
      <c r="H727" s="28">
        <v>26248</v>
      </c>
      <c r="I727" s="28">
        <v>10278</v>
      </c>
      <c r="J727" s="28">
        <v>2949</v>
      </c>
    </row>
    <row r="728" spans="1:10" x14ac:dyDescent="0.2">
      <c r="A728" t="s">
        <v>1487</v>
      </c>
      <c r="B728">
        <v>713940</v>
      </c>
      <c r="C728" t="s">
        <v>22</v>
      </c>
      <c r="D728" t="s">
        <v>23</v>
      </c>
      <c r="E728" t="s">
        <v>23</v>
      </c>
      <c r="F728">
        <v>2020</v>
      </c>
      <c r="G728">
        <v>262</v>
      </c>
      <c r="H728" s="28">
        <v>59917</v>
      </c>
      <c r="I728" s="28">
        <v>24627</v>
      </c>
      <c r="J728" s="28">
        <v>5453</v>
      </c>
    </row>
    <row r="729" spans="1:10" x14ac:dyDescent="0.2">
      <c r="A729" t="s">
        <v>1489</v>
      </c>
      <c r="B729">
        <v>713940</v>
      </c>
      <c r="C729" t="s">
        <v>22</v>
      </c>
      <c r="D729" t="s">
        <v>23</v>
      </c>
      <c r="E729" t="s">
        <v>23</v>
      </c>
      <c r="F729">
        <v>2020</v>
      </c>
      <c r="G729">
        <v>593</v>
      </c>
      <c r="H729" s="28">
        <v>287061</v>
      </c>
      <c r="I729" s="28">
        <v>119773</v>
      </c>
      <c r="J729" s="28">
        <v>16950</v>
      </c>
    </row>
    <row r="730" spans="1:10" x14ac:dyDescent="0.2">
      <c r="A730" t="s">
        <v>1491</v>
      </c>
      <c r="B730">
        <v>713940</v>
      </c>
      <c r="C730" t="s">
        <v>22</v>
      </c>
      <c r="D730" t="s">
        <v>23</v>
      </c>
      <c r="E730" t="s">
        <v>23</v>
      </c>
      <c r="F730">
        <v>2020</v>
      </c>
      <c r="G730">
        <v>23</v>
      </c>
      <c r="H730" s="28">
        <v>2663</v>
      </c>
      <c r="I730" s="28">
        <v>1077</v>
      </c>
      <c r="J730">
        <v>379</v>
      </c>
    </row>
    <row r="731" spans="1:10" x14ac:dyDescent="0.2">
      <c r="A731" t="s">
        <v>1493</v>
      </c>
      <c r="B731">
        <v>713940</v>
      </c>
      <c r="C731" t="s">
        <v>22</v>
      </c>
      <c r="D731" t="s">
        <v>23</v>
      </c>
      <c r="E731" t="s">
        <v>23</v>
      </c>
      <c r="F731">
        <v>2020</v>
      </c>
      <c r="G731">
        <v>20</v>
      </c>
      <c r="H731" s="28">
        <v>2100</v>
      </c>
      <c r="I731">
        <v>526</v>
      </c>
      <c r="J731">
        <v>207</v>
      </c>
    </row>
    <row r="732" spans="1:10" x14ac:dyDescent="0.2">
      <c r="A732" t="s">
        <v>1495</v>
      </c>
      <c r="B732">
        <v>713940</v>
      </c>
      <c r="C732" t="s">
        <v>22</v>
      </c>
      <c r="D732" t="s">
        <v>23</v>
      </c>
      <c r="E732" t="s">
        <v>23</v>
      </c>
      <c r="F732">
        <v>2020</v>
      </c>
      <c r="G732">
        <v>72</v>
      </c>
      <c r="H732" s="28">
        <v>15810</v>
      </c>
      <c r="I732" s="28">
        <v>5694</v>
      </c>
      <c r="J732" s="28">
        <v>2009</v>
      </c>
    </row>
    <row r="733" spans="1:10" x14ac:dyDescent="0.2">
      <c r="A733" t="s">
        <v>1497</v>
      </c>
      <c r="B733">
        <v>713940</v>
      </c>
      <c r="C733" t="s">
        <v>22</v>
      </c>
      <c r="D733" t="s">
        <v>23</v>
      </c>
      <c r="E733" t="s">
        <v>23</v>
      </c>
      <c r="F733">
        <v>2020</v>
      </c>
      <c r="G733">
        <v>12</v>
      </c>
      <c r="H733" s="28">
        <v>1467</v>
      </c>
      <c r="I733">
        <v>432</v>
      </c>
      <c r="J733">
        <v>151</v>
      </c>
    </row>
    <row r="734" spans="1:10" x14ac:dyDescent="0.2">
      <c r="A734" t="s">
        <v>1499</v>
      </c>
      <c r="B734">
        <v>713940</v>
      </c>
      <c r="C734" t="s">
        <v>22</v>
      </c>
      <c r="D734" t="s">
        <v>23</v>
      </c>
      <c r="E734" t="s">
        <v>23</v>
      </c>
      <c r="F734">
        <v>2020</v>
      </c>
      <c r="G734">
        <v>42</v>
      </c>
      <c r="H734" s="28">
        <v>6857</v>
      </c>
      <c r="I734" s="28">
        <v>2493</v>
      </c>
      <c r="J734">
        <v>863</v>
      </c>
    </row>
    <row r="735" spans="1:10" x14ac:dyDescent="0.2">
      <c r="A735" t="s">
        <v>1501</v>
      </c>
      <c r="B735">
        <v>713940</v>
      </c>
      <c r="C735" t="s">
        <v>22</v>
      </c>
      <c r="D735" t="s">
        <v>23</v>
      </c>
      <c r="E735" t="s">
        <v>23</v>
      </c>
      <c r="F735">
        <v>2020</v>
      </c>
      <c r="G735">
        <v>13</v>
      </c>
      <c r="H735" s="28">
        <v>1589</v>
      </c>
      <c r="I735">
        <v>505</v>
      </c>
      <c r="J735">
        <v>193</v>
      </c>
    </row>
    <row r="736" spans="1:10" x14ac:dyDescent="0.2">
      <c r="A736" t="s">
        <v>1503</v>
      </c>
      <c r="B736">
        <v>713940</v>
      </c>
      <c r="C736" t="s">
        <v>22</v>
      </c>
      <c r="D736" t="s">
        <v>23</v>
      </c>
      <c r="E736" t="s">
        <v>23</v>
      </c>
      <c r="F736">
        <v>2020</v>
      </c>
      <c r="G736">
        <v>7</v>
      </c>
      <c r="H736" s="28">
        <v>1524</v>
      </c>
      <c r="I736">
        <v>385</v>
      </c>
      <c r="J736">
        <v>133</v>
      </c>
    </row>
    <row r="737" spans="1:10" x14ac:dyDescent="0.2">
      <c r="A737" t="s">
        <v>1505</v>
      </c>
      <c r="B737">
        <v>713940</v>
      </c>
      <c r="C737" t="s">
        <v>22</v>
      </c>
      <c r="D737" t="s">
        <v>23</v>
      </c>
      <c r="E737" t="s">
        <v>23</v>
      </c>
      <c r="F737">
        <v>2020</v>
      </c>
      <c r="G737">
        <v>17</v>
      </c>
      <c r="H737" s="28">
        <v>2326</v>
      </c>
      <c r="I737">
        <v>862</v>
      </c>
      <c r="J737">
        <v>257</v>
      </c>
    </row>
    <row r="738" spans="1:10" x14ac:dyDescent="0.2">
      <c r="A738" t="s">
        <v>1507</v>
      </c>
      <c r="B738">
        <v>713940</v>
      </c>
      <c r="C738" t="s">
        <v>22</v>
      </c>
      <c r="D738" t="s">
        <v>23</v>
      </c>
      <c r="E738" t="s">
        <v>23</v>
      </c>
      <c r="F738">
        <v>2020</v>
      </c>
      <c r="G738">
        <v>154</v>
      </c>
      <c r="H738" s="28">
        <v>34340</v>
      </c>
      <c r="I738" s="28">
        <v>14513</v>
      </c>
      <c r="J738" s="28">
        <v>2909</v>
      </c>
    </row>
    <row r="739" spans="1:10" x14ac:dyDescent="0.2">
      <c r="A739" t="s">
        <v>1509</v>
      </c>
      <c r="B739">
        <v>713940</v>
      </c>
      <c r="C739" t="s">
        <v>22</v>
      </c>
      <c r="D739" t="s">
        <v>23</v>
      </c>
      <c r="E739" t="s">
        <v>23</v>
      </c>
      <c r="F739">
        <v>2020</v>
      </c>
      <c r="G739">
        <v>4</v>
      </c>
      <c r="H739" s="28">
        <v>1787</v>
      </c>
      <c r="I739">
        <v>789</v>
      </c>
      <c r="J739">
        <v>241</v>
      </c>
    </row>
    <row r="740" spans="1:10" x14ac:dyDescent="0.2">
      <c r="A740" t="s">
        <v>1511</v>
      </c>
      <c r="B740">
        <v>713940</v>
      </c>
      <c r="C740" t="s">
        <v>22</v>
      </c>
      <c r="D740" t="s">
        <v>23</v>
      </c>
      <c r="E740" t="s">
        <v>23</v>
      </c>
      <c r="F740">
        <v>2020</v>
      </c>
      <c r="G740">
        <v>51</v>
      </c>
      <c r="H740" s="28">
        <v>10713</v>
      </c>
      <c r="I740" s="28">
        <v>4095</v>
      </c>
      <c r="J740" s="28">
        <v>1100</v>
      </c>
    </row>
    <row r="741" spans="1:10" x14ac:dyDescent="0.2">
      <c r="A741" t="s">
        <v>1513</v>
      </c>
      <c r="B741">
        <v>713940</v>
      </c>
      <c r="C741" t="s">
        <v>22</v>
      </c>
      <c r="D741" t="s">
        <v>23</v>
      </c>
      <c r="E741" t="s">
        <v>23</v>
      </c>
      <c r="F741">
        <v>2020</v>
      </c>
      <c r="G741">
        <v>51</v>
      </c>
      <c r="H741" s="28">
        <v>12635</v>
      </c>
      <c r="I741" s="28">
        <v>4581</v>
      </c>
      <c r="J741" s="28">
        <v>1375</v>
      </c>
    </row>
    <row r="742" spans="1:10" x14ac:dyDescent="0.2">
      <c r="A742" t="s">
        <v>1515</v>
      </c>
      <c r="B742">
        <v>713940</v>
      </c>
      <c r="C742" t="s">
        <v>22</v>
      </c>
      <c r="D742" t="s">
        <v>23</v>
      </c>
      <c r="E742" t="s">
        <v>23</v>
      </c>
      <c r="F742">
        <v>2020</v>
      </c>
      <c r="G742">
        <v>33</v>
      </c>
      <c r="H742" s="28">
        <v>7593</v>
      </c>
      <c r="I742" s="28">
        <v>2779</v>
      </c>
      <c r="J742" s="28">
        <v>1056</v>
      </c>
    </row>
    <row r="743" spans="1:10" x14ac:dyDescent="0.2">
      <c r="A743" t="s">
        <v>1517</v>
      </c>
      <c r="B743">
        <v>713940</v>
      </c>
      <c r="C743" t="s">
        <v>22</v>
      </c>
      <c r="D743" t="s">
        <v>23</v>
      </c>
      <c r="E743" t="s">
        <v>23</v>
      </c>
      <c r="F743">
        <v>2020</v>
      </c>
      <c r="G743">
        <v>18</v>
      </c>
      <c r="H743" s="28">
        <v>4194</v>
      </c>
      <c r="I743" s="28">
        <v>1650</v>
      </c>
      <c r="J743">
        <v>487</v>
      </c>
    </row>
    <row r="744" spans="1:10" x14ac:dyDescent="0.2">
      <c r="A744" t="s">
        <v>1519</v>
      </c>
      <c r="B744">
        <v>713940</v>
      </c>
      <c r="C744" t="s">
        <v>22</v>
      </c>
      <c r="D744" t="s">
        <v>23</v>
      </c>
      <c r="E744" t="s">
        <v>23</v>
      </c>
      <c r="F744">
        <v>2020</v>
      </c>
      <c r="G744">
        <v>6</v>
      </c>
      <c r="H744" s="28">
        <v>1629</v>
      </c>
      <c r="I744">
        <v>473</v>
      </c>
      <c r="J744">
        <v>119</v>
      </c>
    </row>
    <row r="745" spans="1:10" x14ac:dyDescent="0.2">
      <c r="A745" t="s">
        <v>1521</v>
      </c>
      <c r="B745">
        <v>713940</v>
      </c>
      <c r="C745" t="s">
        <v>22</v>
      </c>
      <c r="D745" t="s">
        <v>23</v>
      </c>
      <c r="E745" t="s">
        <v>23</v>
      </c>
      <c r="F745">
        <v>2020</v>
      </c>
      <c r="G745">
        <v>250</v>
      </c>
      <c r="H745" s="28">
        <v>50315</v>
      </c>
      <c r="I745" s="28">
        <v>16539</v>
      </c>
      <c r="J745" s="28">
        <v>3860</v>
      </c>
    </row>
    <row r="746" spans="1:10" x14ac:dyDescent="0.2">
      <c r="A746" t="s">
        <v>1523</v>
      </c>
      <c r="B746">
        <v>713940</v>
      </c>
      <c r="C746" t="s">
        <v>22</v>
      </c>
      <c r="D746" t="s">
        <v>23</v>
      </c>
      <c r="E746" t="s">
        <v>23</v>
      </c>
      <c r="F746">
        <v>2020</v>
      </c>
      <c r="G746">
        <v>5</v>
      </c>
      <c r="H746">
        <v>709</v>
      </c>
      <c r="I746">
        <v>265</v>
      </c>
      <c r="J746">
        <v>79</v>
      </c>
    </row>
    <row r="747" spans="1:10" x14ac:dyDescent="0.2">
      <c r="A747" t="s">
        <v>1525</v>
      </c>
      <c r="B747">
        <v>713940</v>
      </c>
      <c r="C747" t="s">
        <v>22</v>
      </c>
      <c r="D747" t="s">
        <v>23</v>
      </c>
      <c r="E747" t="s">
        <v>23</v>
      </c>
      <c r="F747">
        <v>2020</v>
      </c>
      <c r="G747">
        <v>15</v>
      </c>
      <c r="H747" s="28">
        <v>2325</v>
      </c>
      <c r="I747">
        <v>885</v>
      </c>
      <c r="J747">
        <v>314</v>
      </c>
    </row>
    <row r="748" spans="1:10" x14ac:dyDescent="0.2">
      <c r="A748" t="s">
        <v>1527</v>
      </c>
      <c r="B748">
        <v>713940</v>
      </c>
      <c r="C748" t="s">
        <v>22</v>
      </c>
      <c r="D748" t="s">
        <v>23</v>
      </c>
      <c r="E748" t="s">
        <v>23</v>
      </c>
      <c r="F748">
        <v>2020</v>
      </c>
      <c r="G748">
        <v>22</v>
      </c>
      <c r="H748" s="28">
        <v>3929</v>
      </c>
      <c r="I748" s="28">
        <v>1281</v>
      </c>
      <c r="J748">
        <v>384</v>
      </c>
    </row>
    <row r="749" spans="1:10" x14ac:dyDescent="0.2">
      <c r="A749" t="s">
        <v>1529</v>
      </c>
      <c r="B749">
        <v>713940</v>
      </c>
      <c r="C749" t="s">
        <v>22</v>
      </c>
      <c r="D749" t="s">
        <v>23</v>
      </c>
      <c r="E749" t="s">
        <v>23</v>
      </c>
      <c r="F749">
        <v>2020</v>
      </c>
      <c r="G749">
        <v>9</v>
      </c>
      <c r="H749" s="28">
        <v>1628</v>
      </c>
      <c r="I749">
        <v>646</v>
      </c>
      <c r="J749">
        <v>283</v>
      </c>
    </row>
    <row r="750" spans="1:10" x14ac:dyDescent="0.2">
      <c r="A750" t="s">
        <v>1531</v>
      </c>
      <c r="B750">
        <v>713940</v>
      </c>
      <c r="C750" t="s">
        <v>22</v>
      </c>
      <c r="D750" t="s">
        <v>23</v>
      </c>
      <c r="E750" t="s">
        <v>23</v>
      </c>
      <c r="F750">
        <v>2020</v>
      </c>
      <c r="G750">
        <v>4</v>
      </c>
      <c r="H750">
        <v>289</v>
      </c>
      <c r="I750">
        <v>83</v>
      </c>
      <c r="J750">
        <v>34</v>
      </c>
    </row>
    <row r="751" spans="1:10" x14ac:dyDescent="0.2">
      <c r="A751" t="s">
        <v>1533</v>
      </c>
      <c r="B751">
        <v>713940</v>
      </c>
      <c r="C751" t="s">
        <v>22</v>
      </c>
      <c r="D751" t="s">
        <v>23</v>
      </c>
      <c r="E751" t="s">
        <v>23</v>
      </c>
      <c r="F751">
        <v>2020</v>
      </c>
      <c r="G751">
        <v>6</v>
      </c>
      <c r="H751">
        <v>214</v>
      </c>
      <c r="I751">
        <v>91</v>
      </c>
      <c r="J751">
        <v>20</v>
      </c>
    </row>
    <row r="752" spans="1:10" x14ac:dyDescent="0.2">
      <c r="A752" t="s">
        <v>1535</v>
      </c>
      <c r="B752">
        <v>713940</v>
      </c>
      <c r="C752" t="s">
        <v>22</v>
      </c>
      <c r="D752" t="s">
        <v>23</v>
      </c>
      <c r="E752" t="s">
        <v>23</v>
      </c>
      <c r="F752">
        <v>2020</v>
      </c>
      <c r="G752">
        <v>230</v>
      </c>
      <c r="H752" s="28">
        <v>83371</v>
      </c>
      <c r="I752" s="28">
        <v>30301</v>
      </c>
      <c r="J752" s="28">
        <v>5808</v>
      </c>
    </row>
    <row r="753" spans="1:10" x14ac:dyDescent="0.2">
      <c r="A753" t="s">
        <v>1537</v>
      </c>
      <c r="B753">
        <v>713940</v>
      </c>
      <c r="C753" t="s">
        <v>22</v>
      </c>
      <c r="D753" t="s">
        <v>23</v>
      </c>
      <c r="E753" t="s">
        <v>23</v>
      </c>
      <c r="F753">
        <v>2020</v>
      </c>
      <c r="G753">
        <v>4</v>
      </c>
      <c r="H753">
        <v>649</v>
      </c>
      <c r="I753">
        <v>198</v>
      </c>
      <c r="J753">
        <v>91</v>
      </c>
    </row>
    <row r="754" spans="1:10" x14ac:dyDescent="0.2">
      <c r="A754" t="s">
        <v>1539</v>
      </c>
      <c r="B754">
        <v>713940</v>
      </c>
      <c r="C754" t="s">
        <v>22</v>
      </c>
      <c r="D754" t="s">
        <v>23</v>
      </c>
      <c r="E754" t="s">
        <v>23</v>
      </c>
      <c r="F754">
        <v>2020</v>
      </c>
      <c r="G754">
        <v>20</v>
      </c>
      <c r="H754" s="28">
        <v>3966</v>
      </c>
      <c r="I754">
        <v>960</v>
      </c>
      <c r="J754">
        <v>389</v>
      </c>
    </row>
    <row r="755" spans="1:10" x14ac:dyDescent="0.2">
      <c r="A755" t="s">
        <v>1541</v>
      </c>
      <c r="B755">
        <v>713940</v>
      </c>
      <c r="C755" t="s">
        <v>22</v>
      </c>
      <c r="D755" t="s">
        <v>23</v>
      </c>
      <c r="E755" t="s">
        <v>23</v>
      </c>
      <c r="F755">
        <v>2020</v>
      </c>
      <c r="G755">
        <v>5</v>
      </c>
      <c r="H755">
        <v>718</v>
      </c>
      <c r="I755">
        <v>206</v>
      </c>
      <c r="J755">
        <v>60</v>
      </c>
    </row>
    <row r="756" spans="1:10" x14ac:dyDescent="0.2">
      <c r="A756" t="s">
        <v>1543</v>
      </c>
      <c r="B756">
        <v>713940</v>
      </c>
      <c r="C756" t="s">
        <v>22</v>
      </c>
      <c r="D756" t="s">
        <v>23</v>
      </c>
      <c r="E756" t="s">
        <v>23</v>
      </c>
      <c r="F756">
        <v>2020</v>
      </c>
      <c r="G756">
        <v>12</v>
      </c>
      <c r="H756">
        <v>529</v>
      </c>
      <c r="I756">
        <v>218</v>
      </c>
      <c r="J756">
        <v>59</v>
      </c>
    </row>
    <row r="757" spans="1:10" x14ac:dyDescent="0.2">
      <c r="A757" t="s">
        <v>1545</v>
      </c>
      <c r="B757">
        <v>713940</v>
      </c>
      <c r="C757" t="s">
        <v>22</v>
      </c>
      <c r="D757" t="s">
        <v>23</v>
      </c>
      <c r="E757" t="s">
        <v>23</v>
      </c>
      <c r="F757">
        <v>2020</v>
      </c>
      <c r="G757">
        <v>46</v>
      </c>
      <c r="H757" s="28">
        <v>8973</v>
      </c>
      <c r="I757" s="28">
        <v>2871</v>
      </c>
      <c r="J757">
        <v>994</v>
      </c>
    </row>
    <row r="758" spans="1:10" x14ac:dyDescent="0.2">
      <c r="A758" t="s">
        <v>1547</v>
      </c>
      <c r="B758">
        <v>713940</v>
      </c>
      <c r="C758" t="s">
        <v>22</v>
      </c>
      <c r="D758" t="s">
        <v>23</v>
      </c>
      <c r="E758" t="s">
        <v>23</v>
      </c>
      <c r="F758">
        <v>2020</v>
      </c>
      <c r="G758">
        <v>4</v>
      </c>
      <c r="H758">
        <v>269</v>
      </c>
      <c r="I758">
        <v>90</v>
      </c>
      <c r="J758">
        <v>20</v>
      </c>
    </row>
    <row r="759" spans="1:10" x14ac:dyDescent="0.2">
      <c r="A759" t="s">
        <v>1549</v>
      </c>
      <c r="B759">
        <v>713940</v>
      </c>
      <c r="C759" t="s">
        <v>22</v>
      </c>
      <c r="D759" t="s">
        <v>23</v>
      </c>
      <c r="E759" t="s">
        <v>23</v>
      </c>
      <c r="F759">
        <v>2020</v>
      </c>
      <c r="G759">
        <v>36</v>
      </c>
      <c r="H759" s="28">
        <v>4542</v>
      </c>
      <c r="I759" s="28">
        <v>1245</v>
      </c>
      <c r="J759">
        <v>375</v>
      </c>
    </row>
    <row r="760" spans="1:10" x14ac:dyDescent="0.2">
      <c r="A760" t="s">
        <v>1551</v>
      </c>
      <c r="B760">
        <v>713940</v>
      </c>
      <c r="C760" t="s">
        <v>22</v>
      </c>
      <c r="D760" t="s">
        <v>23</v>
      </c>
      <c r="E760" t="s">
        <v>23</v>
      </c>
      <c r="F760">
        <v>2020</v>
      </c>
      <c r="G760">
        <v>6</v>
      </c>
      <c r="H760">
        <v>737</v>
      </c>
      <c r="I760">
        <v>200</v>
      </c>
      <c r="J760">
        <v>33</v>
      </c>
    </row>
    <row r="761" spans="1:10" x14ac:dyDescent="0.2">
      <c r="A761" t="s">
        <v>1553</v>
      </c>
      <c r="B761">
        <v>713940</v>
      </c>
      <c r="C761" t="s">
        <v>22</v>
      </c>
      <c r="D761" t="s">
        <v>23</v>
      </c>
      <c r="E761" t="s">
        <v>23</v>
      </c>
      <c r="F761">
        <v>2020</v>
      </c>
      <c r="G761">
        <v>8</v>
      </c>
      <c r="H761" s="28">
        <v>1122</v>
      </c>
      <c r="I761">
        <v>251</v>
      </c>
      <c r="J761">
        <v>72</v>
      </c>
    </row>
    <row r="762" spans="1:10" x14ac:dyDescent="0.2">
      <c r="A762" t="s">
        <v>1555</v>
      </c>
      <c r="B762">
        <v>713940</v>
      </c>
      <c r="C762" t="s">
        <v>22</v>
      </c>
      <c r="D762" t="s">
        <v>23</v>
      </c>
      <c r="E762" t="s">
        <v>23</v>
      </c>
      <c r="F762">
        <v>2020</v>
      </c>
      <c r="G762">
        <v>17</v>
      </c>
      <c r="H762" s="28">
        <v>3189</v>
      </c>
      <c r="I762">
        <v>854</v>
      </c>
      <c r="J762">
        <v>335</v>
      </c>
    </row>
    <row r="763" spans="1:10" x14ac:dyDescent="0.2">
      <c r="A763" t="s">
        <v>1557</v>
      </c>
      <c r="B763">
        <v>713940</v>
      </c>
      <c r="C763" t="s">
        <v>22</v>
      </c>
      <c r="D763" t="s">
        <v>23</v>
      </c>
      <c r="E763" t="s">
        <v>23</v>
      </c>
      <c r="F763">
        <v>2020</v>
      </c>
      <c r="G763">
        <v>10</v>
      </c>
      <c r="H763">
        <v>907</v>
      </c>
      <c r="I763">
        <v>335</v>
      </c>
      <c r="J763">
        <v>148</v>
      </c>
    </row>
    <row r="764" spans="1:10" x14ac:dyDescent="0.2">
      <c r="A764" t="s">
        <v>1559</v>
      </c>
      <c r="B764">
        <v>713940</v>
      </c>
      <c r="C764" t="s">
        <v>22</v>
      </c>
      <c r="D764" t="s">
        <v>23</v>
      </c>
      <c r="E764" t="s">
        <v>23</v>
      </c>
      <c r="F764">
        <v>2020</v>
      </c>
      <c r="G764">
        <v>7</v>
      </c>
      <c r="H764" s="28">
        <v>1709</v>
      </c>
      <c r="I764">
        <v>495</v>
      </c>
      <c r="J764">
        <v>208</v>
      </c>
    </row>
    <row r="765" spans="1:10" x14ac:dyDescent="0.2">
      <c r="A765" t="s">
        <v>1561</v>
      </c>
      <c r="B765">
        <v>713940</v>
      </c>
      <c r="C765" t="s">
        <v>22</v>
      </c>
      <c r="D765" t="s">
        <v>23</v>
      </c>
      <c r="E765" t="s">
        <v>23</v>
      </c>
      <c r="F765">
        <v>2020</v>
      </c>
      <c r="G765">
        <v>10</v>
      </c>
      <c r="H765" s="28">
        <v>2088</v>
      </c>
      <c r="I765">
        <v>551</v>
      </c>
      <c r="J765">
        <v>204</v>
      </c>
    </row>
    <row r="766" spans="1:10" x14ac:dyDescent="0.2">
      <c r="A766" t="s">
        <v>1563</v>
      </c>
      <c r="B766">
        <v>713940</v>
      </c>
      <c r="C766" t="s">
        <v>22</v>
      </c>
      <c r="D766" t="s">
        <v>23</v>
      </c>
      <c r="E766" t="s">
        <v>23</v>
      </c>
      <c r="F766">
        <v>2020</v>
      </c>
      <c r="G766">
        <v>26</v>
      </c>
      <c r="H766" s="28">
        <v>3912</v>
      </c>
      <c r="I766" s="28">
        <v>1130</v>
      </c>
      <c r="J766">
        <v>470</v>
      </c>
    </row>
    <row r="767" spans="1:10" x14ac:dyDescent="0.2">
      <c r="A767" t="s">
        <v>1565</v>
      </c>
      <c r="B767">
        <v>713940</v>
      </c>
      <c r="C767" t="s">
        <v>22</v>
      </c>
      <c r="D767" t="s">
        <v>23</v>
      </c>
      <c r="E767" t="s">
        <v>23</v>
      </c>
      <c r="F767">
        <v>2020</v>
      </c>
      <c r="G767">
        <v>5</v>
      </c>
      <c r="H767">
        <v>592</v>
      </c>
      <c r="I767">
        <v>207</v>
      </c>
      <c r="J767">
        <v>109</v>
      </c>
    </row>
    <row r="768" spans="1:10" x14ac:dyDescent="0.2">
      <c r="A768" t="s">
        <v>1567</v>
      </c>
      <c r="B768">
        <v>713940</v>
      </c>
      <c r="C768" t="s">
        <v>22</v>
      </c>
      <c r="D768" t="s">
        <v>23</v>
      </c>
      <c r="E768" t="s">
        <v>23</v>
      </c>
      <c r="F768">
        <v>2020</v>
      </c>
      <c r="G768">
        <v>17</v>
      </c>
      <c r="H768" s="28">
        <v>2934</v>
      </c>
      <c r="I768">
        <v>746</v>
      </c>
      <c r="J768">
        <v>325</v>
      </c>
    </row>
    <row r="769" spans="1:10" x14ac:dyDescent="0.2">
      <c r="A769" t="s">
        <v>1569</v>
      </c>
      <c r="B769">
        <v>713940</v>
      </c>
      <c r="C769" t="s">
        <v>22</v>
      </c>
      <c r="D769" t="s">
        <v>23</v>
      </c>
      <c r="E769" t="s">
        <v>23</v>
      </c>
      <c r="F769">
        <v>2020</v>
      </c>
      <c r="G769">
        <v>4</v>
      </c>
      <c r="H769">
        <v>369</v>
      </c>
      <c r="I769">
        <v>144</v>
      </c>
      <c r="J769">
        <v>93</v>
      </c>
    </row>
    <row r="770" spans="1:10" x14ac:dyDescent="0.2">
      <c r="A770" t="s">
        <v>1571</v>
      </c>
      <c r="B770">
        <v>713940</v>
      </c>
      <c r="C770" t="s">
        <v>22</v>
      </c>
      <c r="D770" t="s">
        <v>23</v>
      </c>
      <c r="E770" t="s">
        <v>23</v>
      </c>
      <c r="F770">
        <v>2020</v>
      </c>
      <c r="G770">
        <v>48</v>
      </c>
      <c r="H770" s="28">
        <v>10893</v>
      </c>
      <c r="I770" s="28">
        <v>2923</v>
      </c>
      <c r="J770">
        <v>744</v>
      </c>
    </row>
    <row r="771" spans="1:10" x14ac:dyDescent="0.2">
      <c r="A771" t="s">
        <v>1573</v>
      </c>
      <c r="B771">
        <v>713940</v>
      </c>
      <c r="C771" t="s">
        <v>22</v>
      </c>
      <c r="D771" t="s">
        <v>23</v>
      </c>
      <c r="E771" t="s">
        <v>23</v>
      </c>
      <c r="F771">
        <v>2020</v>
      </c>
      <c r="G771">
        <v>61</v>
      </c>
      <c r="H771" s="28">
        <v>9042</v>
      </c>
      <c r="I771" s="28">
        <v>2868</v>
      </c>
      <c r="J771" s="28">
        <v>1180</v>
      </c>
    </row>
    <row r="772" spans="1:10" x14ac:dyDescent="0.2">
      <c r="A772" t="s">
        <v>1575</v>
      </c>
      <c r="B772">
        <v>713940</v>
      </c>
      <c r="C772" t="s">
        <v>22</v>
      </c>
      <c r="D772" t="s">
        <v>23</v>
      </c>
      <c r="E772" t="s">
        <v>23</v>
      </c>
      <c r="F772">
        <v>2020</v>
      </c>
      <c r="G772">
        <v>5</v>
      </c>
      <c r="H772">
        <v>82</v>
      </c>
      <c r="I772">
        <v>13</v>
      </c>
      <c r="J772">
        <v>6</v>
      </c>
    </row>
    <row r="773" spans="1:10" x14ac:dyDescent="0.2">
      <c r="A773" t="s">
        <v>1577</v>
      </c>
      <c r="B773">
        <v>713940</v>
      </c>
      <c r="C773" t="s">
        <v>22</v>
      </c>
      <c r="D773" t="s">
        <v>23</v>
      </c>
      <c r="E773" t="s">
        <v>23</v>
      </c>
      <c r="F773">
        <v>2020</v>
      </c>
      <c r="G773">
        <v>19</v>
      </c>
      <c r="H773" s="28">
        <v>3817</v>
      </c>
      <c r="I773" s="28">
        <v>1127</v>
      </c>
      <c r="J773">
        <v>511</v>
      </c>
    </row>
    <row r="774" spans="1:10" x14ac:dyDescent="0.2">
      <c r="A774" t="s">
        <v>1579</v>
      </c>
      <c r="B774">
        <v>713940</v>
      </c>
      <c r="C774" t="s">
        <v>22</v>
      </c>
      <c r="D774" t="s">
        <v>23</v>
      </c>
      <c r="E774" t="s">
        <v>23</v>
      </c>
      <c r="F774">
        <v>2020</v>
      </c>
      <c r="G774">
        <v>6</v>
      </c>
      <c r="H774">
        <v>194</v>
      </c>
      <c r="I774">
        <v>38</v>
      </c>
      <c r="J774">
        <v>36</v>
      </c>
    </row>
    <row r="775" spans="1:10" x14ac:dyDescent="0.2">
      <c r="A775" t="s">
        <v>1581</v>
      </c>
      <c r="B775">
        <v>713940</v>
      </c>
      <c r="C775" t="s">
        <v>22</v>
      </c>
      <c r="D775" t="s">
        <v>23</v>
      </c>
      <c r="E775" t="s">
        <v>23</v>
      </c>
      <c r="F775">
        <v>2020</v>
      </c>
      <c r="G775">
        <v>67</v>
      </c>
      <c r="H775" s="28">
        <v>11315</v>
      </c>
      <c r="I775" s="28">
        <v>3354</v>
      </c>
      <c r="J775" s="28">
        <v>1246</v>
      </c>
    </row>
    <row r="776" spans="1:10" x14ac:dyDescent="0.2">
      <c r="A776" t="s">
        <v>1583</v>
      </c>
      <c r="B776">
        <v>713940</v>
      </c>
      <c r="C776" t="s">
        <v>22</v>
      </c>
      <c r="D776" t="s">
        <v>23</v>
      </c>
      <c r="E776" t="s">
        <v>23</v>
      </c>
      <c r="F776">
        <v>2020</v>
      </c>
      <c r="G776">
        <v>8</v>
      </c>
      <c r="H776">
        <v>766</v>
      </c>
      <c r="I776">
        <v>192</v>
      </c>
      <c r="J776">
        <v>69</v>
      </c>
    </row>
    <row r="777" spans="1:10" x14ac:dyDescent="0.2">
      <c r="A777" t="s">
        <v>1585</v>
      </c>
      <c r="B777">
        <v>713940</v>
      </c>
      <c r="C777" t="s">
        <v>22</v>
      </c>
      <c r="D777" t="s">
        <v>23</v>
      </c>
      <c r="E777" t="s">
        <v>23</v>
      </c>
      <c r="F777">
        <v>2020</v>
      </c>
      <c r="G777">
        <v>10</v>
      </c>
      <c r="H777" s="28">
        <v>1557</v>
      </c>
      <c r="I777">
        <v>594</v>
      </c>
      <c r="J777">
        <v>212</v>
      </c>
    </row>
    <row r="778" spans="1:10" x14ac:dyDescent="0.2">
      <c r="A778" t="s">
        <v>1587</v>
      </c>
      <c r="B778">
        <v>713940</v>
      </c>
      <c r="C778" t="s">
        <v>22</v>
      </c>
      <c r="D778" t="s">
        <v>23</v>
      </c>
      <c r="E778" t="s">
        <v>23</v>
      </c>
      <c r="F778">
        <v>2020</v>
      </c>
      <c r="G778">
        <v>4</v>
      </c>
      <c r="H778">
        <v>460</v>
      </c>
      <c r="I778">
        <v>110</v>
      </c>
      <c r="J778">
        <v>31</v>
      </c>
    </row>
    <row r="779" spans="1:10" x14ac:dyDescent="0.2">
      <c r="A779" t="s">
        <v>1589</v>
      </c>
      <c r="B779">
        <v>713940</v>
      </c>
      <c r="C779" t="s">
        <v>22</v>
      </c>
      <c r="D779" t="s">
        <v>23</v>
      </c>
      <c r="E779" t="s">
        <v>23</v>
      </c>
      <c r="F779">
        <v>2020</v>
      </c>
      <c r="G779">
        <v>37</v>
      </c>
      <c r="H779" s="28">
        <v>4694</v>
      </c>
      <c r="I779" s="28">
        <v>1473</v>
      </c>
      <c r="J779">
        <v>504</v>
      </c>
    </row>
    <row r="780" spans="1:10" x14ac:dyDescent="0.2">
      <c r="A780" t="s">
        <v>1591</v>
      </c>
      <c r="B780">
        <v>713940</v>
      </c>
      <c r="C780" t="s">
        <v>22</v>
      </c>
      <c r="D780" t="s">
        <v>23</v>
      </c>
      <c r="E780" t="s">
        <v>23</v>
      </c>
      <c r="F780">
        <v>2020</v>
      </c>
      <c r="G780">
        <v>3</v>
      </c>
      <c r="H780" s="28">
        <v>1016</v>
      </c>
      <c r="I780">
        <v>181</v>
      </c>
      <c r="J780">
        <v>19</v>
      </c>
    </row>
    <row r="781" spans="1:10" x14ac:dyDescent="0.2">
      <c r="A781" t="s">
        <v>1593</v>
      </c>
      <c r="B781">
        <v>713940</v>
      </c>
      <c r="C781" t="s">
        <v>22</v>
      </c>
      <c r="D781" t="s">
        <v>23</v>
      </c>
      <c r="E781" t="s">
        <v>23</v>
      </c>
      <c r="F781">
        <v>2020</v>
      </c>
      <c r="G781">
        <v>24</v>
      </c>
      <c r="H781" s="28">
        <v>1868</v>
      </c>
      <c r="I781">
        <v>489</v>
      </c>
      <c r="J781">
        <v>146</v>
      </c>
    </row>
    <row r="782" spans="1:10" x14ac:dyDescent="0.2">
      <c r="A782" t="s">
        <v>1595</v>
      </c>
      <c r="B782">
        <v>713940</v>
      </c>
      <c r="C782" t="s">
        <v>22</v>
      </c>
      <c r="D782" t="s">
        <v>23</v>
      </c>
      <c r="E782" t="s">
        <v>23</v>
      </c>
      <c r="F782">
        <v>2020</v>
      </c>
      <c r="G782">
        <v>11</v>
      </c>
      <c r="H782">
        <v>919</v>
      </c>
      <c r="I782">
        <v>288</v>
      </c>
      <c r="J782">
        <v>110</v>
      </c>
    </row>
    <row r="783" spans="1:10" x14ac:dyDescent="0.2">
      <c r="A783" t="s">
        <v>1597</v>
      </c>
      <c r="B783">
        <v>713940</v>
      </c>
      <c r="C783" t="s">
        <v>22</v>
      </c>
      <c r="D783" t="s">
        <v>23</v>
      </c>
      <c r="E783" t="s">
        <v>23</v>
      </c>
      <c r="F783">
        <v>2020</v>
      </c>
      <c r="G783">
        <v>7</v>
      </c>
      <c r="H783">
        <v>836</v>
      </c>
      <c r="I783">
        <v>229</v>
      </c>
      <c r="J783">
        <v>82</v>
      </c>
    </row>
    <row r="784" spans="1:10" x14ac:dyDescent="0.2">
      <c r="A784" t="s">
        <v>1599</v>
      </c>
      <c r="B784">
        <v>713940</v>
      </c>
      <c r="C784" t="s">
        <v>22</v>
      </c>
      <c r="D784" t="s">
        <v>23</v>
      </c>
      <c r="E784" t="s">
        <v>23</v>
      </c>
      <c r="F784">
        <v>2020</v>
      </c>
      <c r="G784">
        <v>10</v>
      </c>
      <c r="H784" s="28">
        <v>1544</v>
      </c>
      <c r="I784">
        <v>498</v>
      </c>
      <c r="J784">
        <v>306</v>
      </c>
    </row>
    <row r="785" spans="1:10" x14ac:dyDescent="0.2">
      <c r="A785" t="s">
        <v>1601</v>
      </c>
      <c r="B785">
        <v>713940</v>
      </c>
      <c r="C785" t="s">
        <v>22</v>
      </c>
      <c r="D785" t="s">
        <v>23</v>
      </c>
      <c r="E785" t="s">
        <v>23</v>
      </c>
      <c r="F785">
        <v>2020</v>
      </c>
      <c r="G785">
        <v>7</v>
      </c>
      <c r="H785" s="28">
        <v>1032</v>
      </c>
      <c r="I785">
        <v>308</v>
      </c>
      <c r="J785">
        <v>119</v>
      </c>
    </row>
    <row r="786" spans="1:10" x14ac:dyDescent="0.2">
      <c r="A786" t="s">
        <v>1603</v>
      </c>
      <c r="B786">
        <v>713940</v>
      </c>
      <c r="C786" t="s">
        <v>22</v>
      </c>
      <c r="D786" t="s">
        <v>23</v>
      </c>
      <c r="E786" t="s">
        <v>23</v>
      </c>
      <c r="F786">
        <v>2020</v>
      </c>
      <c r="G786">
        <v>4</v>
      </c>
      <c r="H786">
        <v>645</v>
      </c>
      <c r="I786">
        <v>275</v>
      </c>
      <c r="J786">
        <v>64</v>
      </c>
    </row>
    <row r="787" spans="1:10" x14ac:dyDescent="0.2">
      <c r="A787" t="s">
        <v>1605</v>
      </c>
      <c r="B787">
        <v>713940</v>
      </c>
      <c r="C787" t="s">
        <v>22</v>
      </c>
      <c r="D787" t="s">
        <v>23</v>
      </c>
      <c r="E787" t="s">
        <v>23</v>
      </c>
      <c r="F787">
        <v>2020</v>
      </c>
      <c r="G787">
        <v>263</v>
      </c>
      <c r="H787" s="28">
        <v>61688</v>
      </c>
      <c r="I787" s="28">
        <v>18348</v>
      </c>
      <c r="J787" s="28">
        <v>6558</v>
      </c>
    </row>
    <row r="788" spans="1:10" x14ac:dyDescent="0.2">
      <c r="A788" t="s">
        <v>1607</v>
      </c>
      <c r="B788">
        <v>713940</v>
      </c>
      <c r="C788" t="s">
        <v>22</v>
      </c>
      <c r="D788" t="s">
        <v>23</v>
      </c>
      <c r="E788" t="s">
        <v>23</v>
      </c>
      <c r="F788">
        <v>2020</v>
      </c>
      <c r="G788">
        <v>9</v>
      </c>
      <c r="H788">
        <v>528</v>
      </c>
      <c r="I788">
        <v>148</v>
      </c>
      <c r="J788">
        <v>52</v>
      </c>
    </row>
    <row r="789" spans="1:10" x14ac:dyDescent="0.2">
      <c r="A789" t="s">
        <v>1609</v>
      </c>
      <c r="B789">
        <v>713940</v>
      </c>
      <c r="C789" t="s">
        <v>22</v>
      </c>
      <c r="D789" t="s">
        <v>23</v>
      </c>
      <c r="E789" t="s">
        <v>23</v>
      </c>
      <c r="F789">
        <v>2020</v>
      </c>
      <c r="G789">
        <v>4</v>
      </c>
      <c r="H789" s="28">
        <v>1294</v>
      </c>
      <c r="I789">
        <v>293</v>
      </c>
      <c r="J789">
        <v>174</v>
      </c>
    </row>
    <row r="790" spans="1:10" x14ac:dyDescent="0.2">
      <c r="A790" t="s">
        <v>1611</v>
      </c>
      <c r="B790">
        <v>713940</v>
      </c>
      <c r="C790" t="s">
        <v>22</v>
      </c>
      <c r="D790" t="s">
        <v>23</v>
      </c>
      <c r="E790" t="s">
        <v>23</v>
      </c>
      <c r="F790">
        <v>2020</v>
      </c>
      <c r="G790">
        <v>35</v>
      </c>
      <c r="H790" s="28">
        <v>7680</v>
      </c>
      <c r="I790" s="28">
        <v>2353</v>
      </c>
      <c r="J790" s="28">
        <v>1206</v>
      </c>
    </row>
    <row r="791" spans="1:10" x14ac:dyDescent="0.2">
      <c r="A791" t="s">
        <v>1613</v>
      </c>
      <c r="B791">
        <v>713940</v>
      </c>
      <c r="C791" t="s">
        <v>22</v>
      </c>
      <c r="D791" t="s">
        <v>23</v>
      </c>
      <c r="E791" t="s">
        <v>23</v>
      </c>
      <c r="F791">
        <v>2020</v>
      </c>
      <c r="G791">
        <v>14</v>
      </c>
      <c r="H791" s="28">
        <v>1960</v>
      </c>
      <c r="I791">
        <v>524</v>
      </c>
      <c r="J791">
        <v>141</v>
      </c>
    </row>
    <row r="792" spans="1:10" x14ac:dyDescent="0.2">
      <c r="A792" t="s">
        <v>1615</v>
      </c>
      <c r="B792">
        <v>713940</v>
      </c>
      <c r="C792" t="s">
        <v>22</v>
      </c>
      <c r="D792" t="s">
        <v>23</v>
      </c>
      <c r="E792" t="s">
        <v>23</v>
      </c>
      <c r="F792">
        <v>2020</v>
      </c>
      <c r="G792">
        <v>28</v>
      </c>
      <c r="H792" s="28">
        <v>5228</v>
      </c>
      <c r="I792" s="28">
        <v>1653</v>
      </c>
      <c r="J792">
        <v>503</v>
      </c>
    </row>
    <row r="793" spans="1:10" x14ac:dyDescent="0.2">
      <c r="A793" t="s">
        <v>1617</v>
      </c>
      <c r="B793">
        <v>713940</v>
      </c>
      <c r="C793" t="s">
        <v>22</v>
      </c>
      <c r="D793" t="s">
        <v>23</v>
      </c>
      <c r="E793" t="s">
        <v>23</v>
      </c>
      <c r="F793">
        <v>2020</v>
      </c>
      <c r="G793">
        <v>3</v>
      </c>
      <c r="H793">
        <v>480</v>
      </c>
      <c r="I793">
        <v>167</v>
      </c>
      <c r="J793">
        <v>98</v>
      </c>
    </row>
    <row r="794" spans="1:10" x14ac:dyDescent="0.2">
      <c r="A794" t="s">
        <v>1619</v>
      </c>
      <c r="B794">
        <v>713940</v>
      </c>
      <c r="C794" t="s">
        <v>22</v>
      </c>
      <c r="D794" t="s">
        <v>23</v>
      </c>
      <c r="E794" t="s">
        <v>23</v>
      </c>
      <c r="F794">
        <v>2020</v>
      </c>
      <c r="G794">
        <v>9</v>
      </c>
      <c r="H794">
        <v>679</v>
      </c>
      <c r="I794">
        <v>189</v>
      </c>
      <c r="J794">
        <v>81</v>
      </c>
    </row>
    <row r="795" spans="1:10" x14ac:dyDescent="0.2">
      <c r="A795" t="s">
        <v>1621</v>
      </c>
      <c r="B795">
        <v>713940</v>
      </c>
      <c r="C795" t="s">
        <v>22</v>
      </c>
      <c r="D795" t="s">
        <v>23</v>
      </c>
      <c r="E795" t="s">
        <v>23</v>
      </c>
      <c r="F795">
        <v>2020</v>
      </c>
      <c r="G795">
        <v>8</v>
      </c>
      <c r="H795">
        <v>184</v>
      </c>
      <c r="I795">
        <v>49</v>
      </c>
      <c r="J795">
        <v>13</v>
      </c>
    </row>
    <row r="796" spans="1:10" x14ac:dyDescent="0.2">
      <c r="A796" t="s">
        <v>1623</v>
      </c>
      <c r="B796">
        <v>713940</v>
      </c>
      <c r="C796" t="s">
        <v>22</v>
      </c>
      <c r="D796" t="s">
        <v>23</v>
      </c>
      <c r="E796" t="s">
        <v>23</v>
      </c>
      <c r="F796">
        <v>2020</v>
      </c>
      <c r="G796">
        <v>26</v>
      </c>
      <c r="H796" s="28">
        <v>2605</v>
      </c>
      <c r="I796">
        <v>720</v>
      </c>
      <c r="J796">
        <v>252</v>
      </c>
    </row>
    <row r="797" spans="1:10" x14ac:dyDescent="0.2">
      <c r="A797" t="s">
        <v>1625</v>
      </c>
      <c r="B797">
        <v>713940</v>
      </c>
      <c r="C797" t="s">
        <v>22</v>
      </c>
      <c r="D797" t="s">
        <v>23</v>
      </c>
      <c r="E797" t="s">
        <v>23</v>
      </c>
      <c r="F797">
        <v>2020</v>
      </c>
      <c r="G797">
        <v>12</v>
      </c>
      <c r="H797" s="28">
        <v>1684</v>
      </c>
      <c r="I797">
        <v>462</v>
      </c>
      <c r="J797">
        <v>242</v>
      </c>
    </row>
    <row r="798" spans="1:10" x14ac:dyDescent="0.2">
      <c r="A798" t="s">
        <v>1627</v>
      </c>
      <c r="B798">
        <v>713940</v>
      </c>
      <c r="C798" t="s">
        <v>22</v>
      </c>
      <c r="D798" t="s">
        <v>23</v>
      </c>
      <c r="E798" t="s">
        <v>23</v>
      </c>
      <c r="F798">
        <v>2020</v>
      </c>
      <c r="G798">
        <v>4</v>
      </c>
      <c r="H798">
        <v>122</v>
      </c>
      <c r="I798">
        <v>45</v>
      </c>
      <c r="J798">
        <v>21</v>
      </c>
    </row>
    <row r="799" spans="1:10" x14ac:dyDescent="0.2">
      <c r="A799" t="s">
        <v>1629</v>
      </c>
      <c r="B799">
        <v>713940</v>
      </c>
      <c r="C799" t="s">
        <v>22</v>
      </c>
      <c r="D799" t="s">
        <v>23</v>
      </c>
      <c r="E799" t="s">
        <v>23</v>
      </c>
      <c r="F799">
        <v>2020</v>
      </c>
      <c r="G799">
        <v>10</v>
      </c>
      <c r="H799">
        <v>858</v>
      </c>
      <c r="I799">
        <v>284</v>
      </c>
      <c r="J799">
        <v>48</v>
      </c>
    </row>
    <row r="800" spans="1:10" x14ac:dyDescent="0.2">
      <c r="A800" t="s">
        <v>1631</v>
      </c>
      <c r="B800">
        <v>713940</v>
      </c>
      <c r="C800" t="s">
        <v>22</v>
      </c>
      <c r="D800" t="s">
        <v>23</v>
      </c>
      <c r="E800" t="s">
        <v>23</v>
      </c>
      <c r="F800">
        <v>2020</v>
      </c>
      <c r="G800">
        <v>7</v>
      </c>
      <c r="H800">
        <v>184</v>
      </c>
      <c r="I800">
        <v>53</v>
      </c>
      <c r="J800">
        <v>30</v>
      </c>
    </row>
    <row r="801" spans="1:10" x14ac:dyDescent="0.2">
      <c r="A801" t="s">
        <v>1633</v>
      </c>
      <c r="B801">
        <v>713940</v>
      </c>
      <c r="C801" t="s">
        <v>22</v>
      </c>
      <c r="D801" t="s">
        <v>23</v>
      </c>
      <c r="E801" t="s">
        <v>23</v>
      </c>
      <c r="F801">
        <v>2020</v>
      </c>
      <c r="G801">
        <v>14</v>
      </c>
      <c r="H801" s="28">
        <v>2755</v>
      </c>
      <c r="I801">
        <v>795</v>
      </c>
      <c r="J801">
        <v>355</v>
      </c>
    </row>
    <row r="802" spans="1:10" x14ac:dyDescent="0.2">
      <c r="A802" t="s">
        <v>1635</v>
      </c>
      <c r="B802">
        <v>713940</v>
      </c>
      <c r="C802" t="s">
        <v>22</v>
      </c>
      <c r="D802" t="s">
        <v>23</v>
      </c>
      <c r="E802" t="s">
        <v>23</v>
      </c>
      <c r="F802">
        <v>2020</v>
      </c>
      <c r="G802">
        <v>5</v>
      </c>
      <c r="H802">
        <v>423</v>
      </c>
      <c r="I802">
        <v>149</v>
      </c>
      <c r="J802">
        <v>48</v>
      </c>
    </row>
    <row r="803" spans="1:10" x14ac:dyDescent="0.2">
      <c r="A803" t="s">
        <v>1637</v>
      </c>
      <c r="B803">
        <v>713940</v>
      </c>
      <c r="C803" t="s">
        <v>22</v>
      </c>
      <c r="D803" t="s">
        <v>23</v>
      </c>
      <c r="E803" t="s">
        <v>23</v>
      </c>
      <c r="F803">
        <v>2020</v>
      </c>
      <c r="G803">
        <v>16</v>
      </c>
      <c r="H803" s="28">
        <v>1995</v>
      </c>
      <c r="I803">
        <v>683</v>
      </c>
      <c r="J803">
        <v>224</v>
      </c>
    </row>
    <row r="804" spans="1:10" x14ac:dyDescent="0.2">
      <c r="A804" t="s">
        <v>1639</v>
      </c>
      <c r="B804">
        <v>713940</v>
      </c>
      <c r="C804" t="s">
        <v>22</v>
      </c>
      <c r="D804" t="s">
        <v>23</v>
      </c>
      <c r="E804" t="s">
        <v>23</v>
      </c>
      <c r="F804">
        <v>2020</v>
      </c>
      <c r="G804">
        <v>3</v>
      </c>
      <c r="H804">
        <v>651</v>
      </c>
      <c r="I804">
        <v>225</v>
      </c>
      <c r="J804">
        <v>123</v>
      </c>
    </row>
    <row r="805" spans="1:10" x14ac:dyDescent="0.2">
      <c r="A805" t="s">
        <v>1641</v>
      </c>
      <c r="B805">
        <v>713940</v>
      </c>
      <c r="C805" t="s">
        <v>22</v>
      </c>
      <c r="D805" t="s">
        <v>23</v>
      </c>
      <c r="E805" t="s">
        <v>23</v>
      </c>
      <c r="F805">
        <v>2020</v>
      </c>
      <c r="G805">
        <v>3</v>
      </c>
      <c r="H805">
        <v>228</v>
      </c>
      <c r="I805">
        <v>72</v>
      </c>
      <c r="J805">
        <v>31</v>
      </c>
    </row>
    <row r="806" spans="1:10" x14ac:dyDescent="0.2">
      <c r="A806" t="s">
        <v>1643</v>
      </c>
      <c r="B806">
        <v>713940</v>
      </c>
      <c r="C806" t="s">
        <v>22</v>
      </c>
      <c r="D806" t="s">
        <v>23</v>
      </c>
      <c r="E806" t="s">
        <v>23</v>
      </c>
      <c r="F806">
        <v>2020</v>
      </c>
      <c r="G806">
        <v>7</v>
      </c>
      <c r="H806" s="28">
        <v>1695</v>
      </c>
      <c r="I806">
        <v>467</v>
      </c>
      <c r="J806">
        <v>112</v>
      </c>
    </row>
    <row r="807" spans="1:10" x14ac:dyDescent="0.2">
      <c r="A807" t="s">
        <v>1645</v>
      </c>
      <c r="B807">
        <v>713940</v>
      </c>
      <c r="C807" t="s">
        <v>22</v>
      </c>
      <c r="D807" t="s">
        <v>23</v>
      </c>
      <c r="E807" t="s">
        <v>23</v>
      </c>
      <c r="F807">
        <v>2020</v>
      </c>
      <c r="G807">
        <v>35</v>
      </c>
      <c r="H807" s="28">
        <v>3772</v>
      </c>
      <c r="I807" s="28">
        <v>1128</v>
      </c>
      <c r="J807">
        <v>337</v>
      </c>
    </row>
    <row r="808" spans="1:10" x14ac:dyDescent="0.2">
      <c r="A808" t="s">
        <v>1647</v>
      </c>
      <c r="B808">
        <v>713940</v>
      </c>
      <c r="C808" t="s">
        <v>22</v>
      </c>
      <c r="D808" t="s">
        <v>23</v>
      </c>
      <c r="E808" t="s">
        <v>23</v>
      </c>
      <c r="F808">
        <v>2020</v>
      </c>
      <c r="G808">
        <v>4</v>
      </c>
      <c r="H808">
        <v>799</v>
      </c>
      <c r="I808">
        <v>214</v>
      </c>
      <c r="J808">
        <v>96</v>
      </c>
    </row>
    <row r="809" spans="1:10" x14ac:dyDescent="0.2">
      <c r="A809" t="s">
        <v>1649</v>
      </c>
      <c r="B809">
        <v>713940</v>
      </c>
      <c r="C809" t="s">
        <v>22</v>
      </c>
      <c r="D809" t="s">
        <v>23</v>
      </c>
      <c r="E809" t="s">
        <v>23</v>
      </c>
      <c r="F809">
        <v>2020</v>
      </c>
      <c r="G809">
        <v>212</v>
      </c>
      <c r="H809" s="28">
        <v>53195</v>
      </c>
      <c r="I809" s="28">
        <v>17719</v>
      </c>
      <c r="J809" s="28">
        <v>6223</v>
      </c>
    </row>
    <row r="810" spans="1:10" x14ac:dyDescent="0.2">
      <c r="A810" t="s">
        <v>1651</v>
      </c>
      <c r="B810">
        <v>713940</v>
      </c>
      <c r="C810" t="s">
        <v>22</v>
      </c>
      <c r="D810" t="s">
        <v>23</v>
      </c>
      <c r="E810" t="s">
        <v>23</v>
      </c>
      <c r="F810">
        <v>2020</v>
      </c>
      <c r="G810">
        <v>11</v>
      </c>
      <c r="H810" s="28">
        <v>1153</v>
      </c>
      <c r="I810">
        <v>368</v>
      </c>
      <c r="J810">
        <v>134</v>
      </c>
    </row>
    <row r="811" spans="1:10" x14ac:dyDescent="0.2">
      <c r="A811" t="s">
        <v>1653</v>
      </c>
      <c r="B811">
        <v>713940</v>
      </c>
      <c r="C811" t="s">
        <v>22</v>
      </c>
      <c r="D811" t="s">
        <v>23</v>
      </c>
      <c r="E811" t="s">
        <v>23</v>
      </c>
      <c r="F811">
        <v>2020</v>
      </c>
      <c r="G811">
        <v>3</v>
      </c>
      <c r="H811">
        <v>521</v>
      </c>
      <c r="I811">
        <v>203</v>
      </c>
      <c r="J811">
        <v>125</v>
      </c>
    </row>
    <row r="812" spans="1:10" x14ac:dyDescent="0.2">
      <c r="A812" t="s">
        <v>1655</v>
      </c>
      <c r="B812">
        <v>713940</v>
      </c>
      <c r="C812" t="s">
        <v>22</v>
      </c>
      <c r="D812" t="s">
        <v>23</v>
      </c>
      <c r="E812" t="s">
        <v>23</v>
      </c>
      <c r="F812">
        <v>2020</v>
      </c>
      <c r="G812">
        <v>6</v>
      </c>
      <c r="H812">
        <v>874</v>
      </c>
      <c r="I812">
        <v>278</v>
      </c>
      <c r="J812">
        <v>64</v>
      </c>
    </row>
    <row r="813" spans="1:10" x14ac:dyDescent="0.2">
      <c r="A813" t="s">
        <v>1657</v>
      </c>
      <c r="B813">
        <v>713940</v>
      </c>
      <c r="C813" t="s">
        <v>22</v>
      </c>
      <c r="D813" t="s">
        <v>23</v>
      </c>
      <c r="E813" t="s">
        <v>23</v>
      </c>
      <c r="F813">
        <v>2020</v>
      </c>
      <c r="G813">
        <v>3</v>
      </c>
      <c r="H813">
        <v>253</v>
      </c>
      <c r="I813">
        <v>104</v>
      </c>
      <c r="J813">
        <v>84</v>
      </c>
    </row>
    <row r="814" spans="1:10" x14ac:dyDescent="0.2">
      <c r="A814" t="s">
        <v>1659</v>
      </c>
      <c r="B814">
        <v>713940</v>
      </c>
      <c r="C814" t="s">
        <v>22</v>
      </c>
      <c r="D814" t="s">
        <v>23</v>
      </c>
      <c r="E814" t="s">
        <v>23</v>
      </c>
      <c r="F814">
        <v>2020</v>
      </c>
      <c r="G814">
        <v>13</v>
      </c>
      <c r="H814" s="28">
        <v>6977</v>
      </c>
      <c r="I814" s="28">
        <v>1741</v>
      </c>
      <c r="J814">
        <v>635</v>
      </c>
    </row>
    <row r="815" spans="1:10" x14ac:dyDescent="0.2">
      <c r="A815" t="s">
        <v>1661</v>
      </c>
      <c r="B815">
        <v>713940</v>
      </c>
      <c r="C815" t="s">
        <v>22</v>
      </c>
      <c r="D815" t="s">
        <v>23</v>
      </c>
      <c r="E815" t="s">
        <v>23</v>
      </c>
      <c r="F815">
        <v>2020</v>
      </c>
      <c r="G815">
        <v>32</v>
      </c>
      <c r="H815" s="28">
        <v>14967</v>
      </c>
      <c r="I815" s="28">
        <v>4330</v>
      </c>
      <c r="J815" s="28">
        <v>1115</v>
      </c>
    </row>
    <row r="816" spans="1:10" x14ac:dyDescent="0.2">
      <c r="A816" t="s">
        <v>1663</v>
      </c>
      <c r="B816">
        <v>713940</v>
      </c>
      <c r="C816" t="s">
        <v>22</v>
      </c>
      <c r="D816" t="s">
        <v>23</v>
      </c>
      <c r="E816" t="s">
        <v>23</v>
      </c>
      <c r="F816">
        <v>2020</v>
      </c>
      <c r="G816">
        <v>9</v>
      </c>
      <c r="H816" s="28">
        <v>1866</v>
      </c>
      <c r="I816">
        <v>466</v>
      </c>
      <c r="J816">
        <v>232</v>
      </c>
    </row>
    <row r="817" spans="1:10" x14ac:dyDescent="0.2">
      <c r="A817" t="s">
        <v>1665</v>
      </c>
      <c r="B817">
        <v>713940</v>
      </c>
      <c r="C817" t="s">
        <v>22</v>
      </c>
      <c r="D817" t="s">
        <v>23</v>
      </c>
      <c r="E817" t="s">
        <v>23</v>
      </c>
      <c r="F817">
        <v>2020</v>
      </c>
      <c r="G817">
        <v>3</v>
      </c>
      <c r="H817">
        <v>66</v>
      </c>
      <c r="I817">
        <v>25</v>
      </c>
      <c r="J817">
        <v>15</v>
      </c>
    </row>
    <row r="818" spans="1:10" x14ac:dyDescent="0.2">
      <c r="A818" t="s">
        <v>1667</v>
      </c>
      <c r="B818">
        <v>713940</v>
      </c>
      <c r="C818" t="s">
        <v>22</v>
      </c>
      <c r="D818" t="s">
        <v>23</v>
      </c>
      <c r="E818" t="s">
        <v>23</v>
      </c>
      <c r="F818">
        <v>2020</v>
      </c>
      <c r="G818">
        <v>3</v>
      </c>
      <c r="H818">
        <v>138</v>
      </c>
      <c r="I818">
        <v>41</v>
      </c>
      <c r="J818">
        <v>16</v>
      </c>
    </row>
    <row r="819" spans="1:10" x14ac:dyDescent="0.2">
      <c r="A819" t="s">
        <v>1669</v>
      </c>
      <c r="B819">
        <v>713940</v>
      </c>
      <c r="C819" t="s">
        <v>22</v>
      </c>
      <c r="D819" t="s">
        <v>23</v>
      </c>
      <c r="E819" t="s">
        <v>23</v>
      </c>
      <c r="F819">
        <v>2020</v>
      </c>
      <c r="G819">
        <v>3</v>
      </c>
      <c r="H819">
        <v>196</v>
      </c>
      <c r="I819">
        <v>40</v>
      </c>
      <c r="J819">
        <v>8</v>
      </c>
    </row>
    <row r="820" spans="1:10" x14ac:dyDescent="0.2">
      <c r="A820" t="s">
        <v>1671</v>
      </c>
      <c r="B820">
        <v>713940</v>
      </c>
      <c r="C820" t="s">
        <v>22</v>
      </c>
      <c r="D820" t="s">
        <v>23</v>
      </c>
      <c r="E820" t="s">
        <v>23</v>
      </c>
      <c r="F820">
        <v>2020</v>
      </c>
      <c r="G820">
        <v>8</v>
      </c>
      <c r="H820" s="28">
        <v>2624</v>
      </c>
      <c r="I820">
        <v>691</v>
      </c>
      <c r="J820">
        <v>250</v>
      </c>
    </row>
    <row r="821" spans="1:10" x14ac:dyDescent="0.2">
      <c r="A821" t="s">
        <v>1673</v>
      </c>
      <c r="B821">
        <v>713940</v>
      </c>
      <c r="C821" t="s">
        <v>22</v>
      </c>
      <c r="D821" t="s">
        <v>23</v>
      </c>
      <c r="E821" t="s">
        <v>23</v>
      </c>
      <c r="F821">
        <v>2020</v>
      </c>
      <c r="G821">
        <v>6</v>
      </c>
      <c r="H821">
        <v>342</v>
      </c>
      <c r="I821">
        <v>78</v>
      </c>
      <c r="J821">
        <v>16</v>
      </c>
    </row>
    <row r="822" spans="1:10" x14ac:dyDescent="0.2">
      <c r="A822" t="s">
        <v>1675</v>
      </c>
      <c r="B822">
        <v>713940</v>
      </c>
      <c r="C822" t="s">
        <v>22</v>
      </c>
      <c r="D822" t="s">
        <v>23</v>
      </c>
      <c r="E822" t="s">
        <v>23</v>
      </c>
      <c r="F822">
        <v>2020</v>
      </c>
      <c r="G822">
        <v>11</v>
      </c>
      <c r="H822" s="28">
        <v>1752</v>
      </c>
      <c r="I822">
        <v>507</v>
      </c>
      <c r="J822">
        <v>187</v>
      </c>
    </row>
    <row r="823" spans="1:10" x14ac:dyDescent="0.2">
      <c r="A823" t="s">
        <v>1677</v>
      </c>
      <c r="B823">
        <v>713940</v>
      </c>
      <c r="C823" t="s">
        <v>22</v>
      </c>
      <c r="D823" t="s">
        <v>23</v>
      </c>
      <c r="E823" t="s">
        <v>23</v>
      </c>
      <c r="F823">
        <v>2020</v>
      </c>
      <c r="G823">
        <v>3</v>
      </c>
      <c r="H823">
        <v>173</v>
      </c>
      <c r="I823">
        <v>51</v>
      </c>
      <c r="J823">
        <v>14</v>
      </c>
    </row>
    <row r="824" spans="1:10" x14ac:dyDescent="0.2">
      <c r="A824" t="s">
        <v>1679</v>
      </c>
      <c r="B824">
        <v>713940</v>
      </c>
      <c r="C824" t="s">
        <v>22</v>
      </c>
      <c r="D824" t="s">
        <v>23</v>
      </c>
      <c r="E824" t="s">
        <v>23</v>
      </c>
      <c r="F824">
        <v>2020</v>
      </c>
      <c r="G824">
        <v>8</v>
      </c>
      <c r="H824" s="28">
        <v>5629</v>
      </c>
      <c r="I824" s="28">
        <v>1528</v>
      </c>
      <c r="J824">
        <v>294</v>
      </c>
    </row>
    <row r="825" spans="1:10" x14ac:dyDescent="0.2">
      <c r="A825" t="s">
        <v>1681</v>
      </c>
      <c r="B825">
        <v>713940</v>
      </c>
      <c r="C825" t="s">
        <v>22</v>
      </c>
      <c r="D825" t="s">
        <v>23</v>
      </c>
      <c r="E825" t="s">
        <v>23</v>
      </c>
      <c r="F825">
        <v>2020</v>
      </c>
      <c r="G825">
        <v>7</v>
      </c>
      <c r="H825">
        <v>633</v>
      </c>
      <c r="I825">
        <v>165</v>
      </c>
      <c r="J825">
        <v>77</v>
      </c>
    </row>
    <row r="826" spans="1:10" x14ac:dyDescent="0.2">
      <c r="A826" t="s">
        <v>1683</v>
      </c>
      <c r="B826">
        <v>713940</v>
      </c>
      <c r="C826" t="s">
        <v>22</v>
      </c>
      <c r="D826" t="s">
        <v>23</v>
      </c>
      <c r="E826" t="s">
        <v>23</v>
      </c>
      <c r="F826">
        <v>2020</v>
      </c>
      <c r="G826">
        <v>6</v>
      </c>
      <c r="H826">
        <v>518</v>
      </c>
      <c r="I826">
        <v>150</v>
      </c>
      <c r="J826">
        <v>27</v>
      </c>
    </row>
    <row r="827" spans="1:10" x14ac:dyDescent="0.2">
      <c r="A827" t="s">
        <v>1685</v>
      </c>
      <c r="B827">
        <v>713940</v>
      </c>
      <c r="C827" t="s">
        <v>22</v>
      </c>
      <c r="D827" t="s">
        <v>23</v>
      </c>
      <c r="E827" t="s">
        <v>23</v>
      </c>
      <c r="F827">
        <v>2020</v>
      </c>
      <c r="G827">
        <v>44</v>
      </c>
      <c r="H827" s="28">
        <v>6860</v>
      </c>
      <c r="I827" s="28">
        <v>2147</v>
      </c>
      <c r="J827">
        <v>730</v>
      </c>
    </row>
    <row r="828" spans="1:10" x14ac:dyDescent="0.2">
      <c r="A828" t="s">
        <v>1687</v>
      </c>
      <c r="B828">
        <v>713940</v>
      </c>
      <c r="C828" t="s">
        <v>22</v>
      </c>
      <c r="D828" t="s">
        <v>23</v>
      </c>
      <c r="E828" t="s">
        <v>23</v>
      </c>
      <c r="F828">
        <v>2020</v>
      </c>
      <c r="G828">
        <v>4</v>
      </c>
      <c r="H828" s="28">
        <v>1690</v>
      </c>
      <c r="I828">
        <v>347</v>
      </c>
      <c r="J828">
        <v>140</v>
      </c>
    </row>
    <row r="829" spans="1:10" x14ac:dyDescent="0.2">
      <c r="A829" t="s">
        <v>1689</v>
      </c>
      <c r="B829">
        <v>713940</v>
      </c>
      <c r="C829" t="s">
        <v>22</v>
      </c>
      <c r="D829" t="s">
        <v>23</v>
      </c>
      <c r="E829" t="s">
        <v>23</v>
      </c>
      <c r="F829">
        <v>2020</v>
      </c>
      <c r="G829">
        <v>7</v>
      </c>
      <c r="H829">
        <v>996</v>
      </c>
      <c r="I829">
        <v>287</v>
      </c>
      <c r="J829">
        <v>137</v>
      </c>
    </row>
    <row r="830" spans="1:10" x14ac:dyDescent="0.2">
      <c r="A830" t="s">
        <v>1691</v>
      </c>
      <c r="B830">
        <v>713940</v>
      </c>
      <c r="C830" t="s">
        <v>22</v>
      </c>
      <c r="D830" t="s">
        <v>23</v>
      </c>
      <c r="E830" t="s">
        <v>23</v>
      </c>
      <c r="F830">
        <v>2020</v>
      </c>
      <c r="G830">
        <v>16</v>
      </c>
      <c r="H830" s="28">
        <v>2533</v>
      </c>
      <c r="I830">
        <v>698</v>
      </c>
      <c r="J830">
        <v>227</v>
      </c>
    </row>
    <row r="831" spans="1:10" x14ac:dyDescent="0.2">
      <c r="A831" t="s">
        <v>1693</v>
      </c>
      <c r="B831">
        <v>713940</v>
      </c>
      <c r="C831" t="s">
        <v>22</v>
      </c>
      <c r="D831" t="s">
        <v>23</v>
      </c>
      <c r="E831" t="s">
        <v>23</v>
      </c>
      <c r="F831">
        <v>2020</v>
      </c>
      <c r="G831">
        <v>7</v>
      </c>
      <c r="H831">
        <v>525</v>
      </c>
      <c r="I831">
        <v>146</v>
      </c>
      <c r="J831">
        <v>58</v>
      </c>
    </row>
    <row r="832" spans="1:10" x14ac:dyDescent="0.2">
      <c r="A832" t="s">
        <v>1695</v>
      </c>
      <c r="B832">
        <v>713940</v>
      </c>
      <c r="C832" t="s">
        <v>22</v>
      </c>
      <c r="D832" t="s">
        <v>23</v>
      </c>
      <c r="E832" t="s">
        <v>23</v>
      </c>
      <c r="F832">
        <v>2020</v>
      </c>
      <c r="G832">
        <v>3</v>
      </c>
      <c r="H832">
        <v>333</v>
      </c>
      <c r="I832">
        <v>87</v>
      </c>
      <c r="J832">
        <v>35</v>
      </c>
    </row>
    <row r="833" spans="1:10" x14ac:dyDescent="0.2">
      <c r="A833" t="s">
        <v>1697</v>
      </c>
      <c r="B833">
        <v>713940</v>
      </c>
      <c r="C833" t="s">
        <v>22</v>
      </c>
      <c r="D833" t="s">
        <v>23</v>
      </c>
      <c r="E833" t="s">
        <v>23</v>
      </c>
      <c r="F833">
        <v>2020</v>
      </c>
      <c r="G833">
        <v>5</v>
      </c>
      <c r="H833">
        <v>825</v>
      </c>
      <c r="I833">
        <v>210</v>
      </c>
      <c r="J833">
        <v>87</v>
      </c>
    </row>
    <row r="834" spans="1:10" x14ac:dyDescent="0.2">
      <c r="A834" t="s">
        <v>1699</v>
      </c>
      <c r="B834">
        <v>713940</v>
      </c>
      <c r="C834" t="s">
        <v>22</v>
      </c>
      <c r="D834" t="s">
        <v>23</v>
      </c>
      <c r="E834" t="s">
        <v>23</v>
      </c>
      <c r="F834">
        <v>2020</v>
      </c>
      <c r="G834">
        <v>163</v>
      </c>
      <c r="H834" s="28">
        <v>30042</v>
      </c>
      <c r="I834" s="28">
        <v>8973</v>
      </c>
      <c r="J834" s="28">
        <v>2408</v>
      </c>
    </row>
    <row r="835" spans="1:10" x14ac:dyDescent="0.2">
      <c r="A835" t="s">
        <v>1701</v>
      </c>
      <c r="B835">
        <v>713940</v>
      </c>
      <c r="C835" t="s">
        <v>22</v>
      </c>
      <c r="D835" t="s">
        <v>23</v>
      </c>
      <c r="E835" t="s">
        <v>23</v>
      </c>
      <c r="F835">
        <v>2020</v>
      </c>
      <c r="G835">
        <v>5</v>
      </c>
      <c r="H835">
        <v>675</v>
      </c>
      <c r="I835">
        <v>181</v>
      </c>
      <c r="J835">
        <v>91</v>
      </c>
    </row>
    <row r="836" spans="1:10" x14ac:dyDescent="0.2">
      <c r="A836" t="s">
        <v>1703</v>
      </c>
      <c r="B836">
        <v>713940</v>
      </c>
      <c r="C836" t="s">
        <v>22</v>
      </c>
      <c r="D836" t="s">
        <v>23</v>
      </c>
      <c r="E836" t="s">
        <v>23</v>
      </c>
      <c r="F836">
        <v>2020</v>
      </c>
      <c r="G836">
        <v>41</v>
      </c>
      <c r="H836" s="28">
        <v>6940</v>
      </c>
      <c r="I836" s="28">
        <v>2209</v>
      </c>
      <c r="J836">
        <v>785</v>
      </c>
    </row>
    <row r="837" spans="1:10" x14ac:dyDescent="0.2">
      <c r="A837" t="s">
        <v>1705</v>
      </c>
      <c r="B837">
        <v>713940</v>
      </c>
      <c r="C837" t="s">
        <v>22</v>
      </c>
      <c r="D837" t="s">
        <v>23</v>
      </c>
      <c r="E837" t="s">
        <v>23</v>
      </c>
      <c r="F837">
        <v>2020</v>
      </c>
      <c r="G837">
        <v>5</v>
      </c>
      <c r="H837">
        <v>131</v>
      </c>
      <c r="I837">
        <v>37</v>
      </c>
      <c r="J837">
        <v>18</v>
      </c>
    </row>
    <row r="838" spans="1:10" x14ac:dyDescent="0.2">
      <c r="A838" t="s">
        <v>1707</v>
      </c>
      <c r="B838">
        <v>713940</v>
      </c>
      <c r="C838" t="s">
        <v>22</v>
      </c>
      <c r="D838" t="s">
        <v>23</v>
      </c>
      <c r="E838" t="s">
        <v>23</v>
      </c>
      <c r="F838">
        <v>2020</v>
      </c>
      <c r="G838">
        <v>17</v>
      </c>
      <c r="H838" s="28">
        <v>4068</v>
      </c>
      <c r="I838" s="28">
        <v>1135</v>
      </c>
      <c r="J838">
        <v>377</v>
      </c>
    </row>
    <row r="839" spans="1:10" x14ac:dyDescent="0.2">
      <c r="A839" t="s">
        <v>1709</v>
      </c>
      <c r="B839">
        <v>713940</v>
      </c>
      <c r="C839" t="s">
        <v>22</v>
      </c>
      <c r="D839" t="s">
        <v>23</v>
      </c>
      <c r="E839" t="s">
        <v>23</v>
      </c>
      <c r="F839">
        <v>2020</v>
      </c>
      <c r="G839">
        <v>5</v>
      </c>
      <c r="H839">
        <v>810</v>
      </c>
      <c r="I839">
        <v>263</v>
      </c>
      <c r="J839">
        <v>94</v>
      </c>
    </row>
    <row r="840" spans="1:10" x14ac:dyDescent="0.2">
      <c r="A840" t="s">
        <v>1711</v>
      </c>
      <c r="B840">
        <v>713940</v>
      </c>
      <c r="C840" t="s">
        <v>22</v>
      </c>
      <c r="D840" t="s">
        <v>23</v>
      </c>
      <c r="E840" t="s">
        <v>23</v>
      </c>
      <c r="F840">
        <v>2020</v>
      </c>
      <c r="G840">
        <v>175</v>
      </c>
      <c r="H840" s="28">
        <v>53861</v>
      </c>
      <c r="I840" s="28">
        <v>16286</v>
      </c>
      <c r="J840" s="28">
        <v>4335</v>
      </c>
    </row>
    <row r="841" spans="1:10" x14ac:dyDescent="0.2">
      <c r="A841" t="s">
        <v>1713</v>
      </c>
      <c r="B841">
        <v>713940</v>
      </c>
      <c r="C841" t="s">
        <v>22</v>
      </c>
      <c r="D841" t="s">
        <v>23</v>
      </c>
      <c r="E841" t="s">
        <v>23</v>
      </c>
      <c r="F841">
        <v>2020</v>
      </c>
      <c r="G841">
        <v>4</v>
      </c>
      <c r="H841">
        <v>175</v>
      </c>
      <c r="I841">
        <v>54</v>
      </c>
      <c r="J841">
        <v>38</v>
      </c>
    </row>
    <row r="842" spans="1:10" x14ac:dyDescent="0.2">
      <c r="A842" t="s">
        <v>1715</v>
      </c>
      <c r="B842">
        <v>713940</v>
      </c>
      <c r="C842" t="s">
        <v>22</v>
      </c>
      <c r="D842" t="s">
        <v>23</v>
      </c>
      <c r="E842" t="s">
        <v>23</v>
      </c>
      <c r="F842">
        <v>2020</v>
      </c>
      <c r="G842">
        <v>16</v>
      </c>
      <c r="H842" s="28">
        <v>3288</v>
      </c>
      <c r="I842">
        <v>910</v>
      </c>
      <c r="J842">
        <v>298</v>
      </c>
    </row>
    <row r="843" spans="1:10" x14ac:dyDescent="0.2">
      <c r="A843" t="s">
        <v>1717</v>
      </c>
      <c r="B843">
        <v>713940</v>
      </c>
      <c r="C843" t="s">
        <v>22</v>
      </c>
      <c r="D843" t="s">
        <v>23</v>
      </c>
      <c r="E843" t="s">
        <v>23</v>
      </c>
      <c r="F843">
        <v>2020</v>
      </c>
      <c r="G843">
        <v>15</v>
      </c>
      <c r="H843" s="28">
        <v>3418</v>
      </c>
      <c r="I843">
        <v>898</v>
      </c>
      <c r="J843">
        <v>428</v>
      </c>
    </row>
    <row r="844" spans="1:10" x14ac:dyDescent="0.2">
      <c r="A844" t="s">
        <v>1719</v>
      </c>
      <c r="B844">
        <v>713940</v>
      </c>
      <c r="C844" t="s">
        <v>22</v>
      </c>
      <c r="D844" t="s">
        <v>23</v>
      </c>
      <c r="E844" t="s">
        <v>23</v>
      </c>
      <c r="F844">
        <v>2020</v>
      </c>
      <c r="G844">
        <v>135</v>
      </c>
      <c r="H844" s="28">
        <v>35969</v>
      </c>
      <c r="I844" s="28">
        <v>10875</v>
      </c>
      <c r="J844" s="28">
        <v>3070</v>
      </c>
    </row>
    <row r="845" spans="1:10" x14ac:dyDescent="0.2">
      <c r="A845" t="s">
        <v>1721</v>
      </c>
      <c r="B845">
        <v>713940</v>
      </c>
      <c r="C845" t="s">
        <v>22</v>
      </c>
      <c r="D845" t="s">
        <v>23</v>
      </c>
      <c r="E845" t="s">
        <v>23</v>
      </c>
      <c r="F845">
        <v>2020</v>
      </c>
      <c r="G845">
        <v>8</v>
      </c>
      <c r="H845" s="28">
        <v>1532</v>
      </c>
      <c r="I845">
        <v>390</v>
      </c>
      <c r="J845">
        <v>168</v>
      </c>
    </row>
    <row r="846" spans="1:10" x14ac:dyDescent="0.2">
      <c r="A846" t="s">
        <v>1723</v>
      </c>
      <c r="B846">
        <v>713940</v>
      </c>
      <c r="C846" t="s">
        <v>22</v>
      </c>
      <c r="D846" t="s">
        <v>23</v>
      </c>
      <c r="E846" t="s">
        <v>23</v>
      </c>
      <c r="F846">
        <v>2020</v>
      </c>
      <c r="G846">
        <v>3</v>
      </c>
      <c r="H846">
        <v>259</v>
      </c>
      <c r="I846">
        <v>74</v>
      </c>
      <c r="J846">
        <v>37</v>
      </c>
    </row>
    <row r="847" spans="1:10" x14ac:dyDescent="0.2">
      <c r="A847" t="s">
        <v>1725</v>
      </c>
      <c r="B847">
        <v>713940</v>
      </c>
      <c r="C847" t="s">
        <v>22</v>
      </c>
      <c r="D847" t="s">
        <v>23</v>
      </c>
      <c r="E847" t="s">
        <v>23</v>
      </c>
      <c r="F847">
        <v>2020</v>
      </c>
      <c r="G847">
        <v>4</v>
      </c>
      <c r="H847">
        <v>519</v>
      </c>
      <c r="I847">
        <v>178</v>
      </c>
      <c r="J847">
        <v>62</v>
      </c>
    </row>
    <row r="848" spans="1:10" x14ac:dyDescent="0.2">
      <c r="A848" t="s">
        <v>1727</v>
      </c>
      <c r="B848">
        <v>713940</v>
      </c>
      <c r="C848" t="s">
        <v>22</v>
      </c>
      <c r="D848" t="s">
        <v>23</v>
      </c>
      <c r="E848" t="s">
        <v>23</v>
      </c>
      <c r="F848">
        <v>2020</v>
      </c>
      <c r="G848">
        <v>3</v>
      </c>
      <c r="H848">
        <v>50</v>
      </c>
      <c r="I848">
        <v>8</v>
      </c>
      <c r="J848">
        <v>5</v>
      </c>
    </row>
    <row r="849" spans="1:10" x14ac:dyDescent="0.2">
      <c r="A849" t="s">
        <v>1729</v>
      </c>
      <c r="B849">
        <v>713940</v>
      </c>
      <c r="C849" t="s">
        <v>22</v>
      </c>
      <c r="D849" t="s">
        <v>23</v>
      </c>
      <c r="E849" t="s">
        <v>23</v>
      </c>
      <c r="F849">
        <v>2020</v>
      </c>
      <c r="G849">
        <v>4</v>
      </c>
      <c r="H849">
        <v>299</v>
      </c>
      <c r="I849">
        <v>83</v>
      </c>
      <c r="J849">
        <v>25</v>
      </c>
    </row>
    <row r="850" spans="1:10" x14ac:dyDescent="0.2">
      <c r="A850" t="s">
        <v>1731</v>
      </c>
      <c r="B850">
        <v>713940</v>
      </c>
      <c r="C850" t="s">
        <v>22</v>
      </c>
      <c r="D850" t="s">
        <v>23</v>
      </c>
      <c r="E850" t="s">
        <v>23</v>
      </c>
      <c r="F850">
        <v>2020</v>
      </c>
      <c r="G850">
        <v>4</v>
      </c>
      <c r="H850">
        <v>307</v>
      </c>
      <c r="I850">
        <v>86</v>
      </c>
      <c r="J850">
        <v>37</v>
      </c>
    </row>
    <row r="851" spans="1:10" x14ac:dyDescent="0.2">
      <c r="A851" t="s">
        <v>1733</v>
      </c>
      <c r="B851">
        <v>713940</v>
      </c>
      <c r="C851" t="s">
        <v>22</v>
      </c>
      <c r="D851" t="s">
        <v>23</v>
      </c>
      <c r="E851" t="s">
        <v>23</v>
      </c>
      <c r="F851">
        <v>2020</v>
      </c>
      <c r="G851">
        <v>26</v>
      </c>
      <c r="H851" s="28">
        <v>5487</v>
      </c>
      <c r="I851" s="28">
        <v>1628</v>
      </c>
      <c r="J851">
        <v>707</v>
      </c>
    </row>
    <row r="852" spans="1:10" x14ac:dyDescent="0.2">
      <c r="A852" t="s">
        <v>1735</v>
      </c>
      <c r="B852">
        <v>713940</v>
      </c>
      <c r="C852" t="s">
        <v>22</v>
      </c>
      <c r="D852" t="s">
        <v>23</v>
      </c>
      <c r="E852" t="s">
        <v>23</v>
      </c>
      <c r="F852">
        <v>2020</v>
      </c>
      <c r="G852">
        <v>12</v>
      </c>
      <c r="H852" s="28">
        <v>1787</v>
      </c>
      <c r="I852">
        <v>531</v>
      </c>
      <c r="J852">
        <v>219</v>
      </c>
    </row>
    <row r="853" spans="1:10" x14ac:dyDescent="0.2">
      <c r="A853" t="s">
        <v>1737</v>
      </c>
      <c r="B853">
        <v>713940</v>
      </c>
      <c r="C853" t="s">
        <v>22</v>
      </c>
      <c r="D853" t="s">
        <v>23</v>
      </c>
      <c r="E853" t="s">
        <v>23</v>
      </c>
      <c r="F853">
        <v>2020</v>
      </c>
      <c r="G853">
        <v>4</v>
      </c>
      <c r="H853">
        <v>325</v>
      </c>
      <c r="I853">
        <v>113</v>
      </c>
      <c r="J853">
        <v>53</v>
      </c>
    </row>
    <row r="854" spans="1:10" x14ac:dyDescent="0.2">
      <c r="A854" t="s">
        <v>1739</v>
      </c>
      <c r="B854">
        <v>713940</v>
      </c>
      <c r="C854" t="s">
        <v>22</v>
      </c>
      <c r="D854" t="s">
        <v>23</v>
      </c>
      <c r="E854" t="s">
        <v>23</v>
      </c>
      <c r="F854">
        <v>2020</v>
      </c>
      <c r="G854">
        <v>25</v>
      </c>
      <c r="H854" s="28">
        <v>3805</v>
      </c>
      <c r="I854" s="28">
        <v>1043</v>
      </c>
      <c r="J854">
        <v>328</v>
      </c>
    </row>
    <row r="855" spans="1:10" x14ac:dyDescent="0.2">
      <c r="A855" t="s">
        <v>1741</v>
      </c>
      <c r="B855">
        <v>713940</v>
      </c>
      <c r="C855" t="s">
        <v>22</v>
      </c>
      <c r="D855" t="s">
        <v>23</v>
      </c>
      <c r="E855" t="s">
        <v>23</v>
      </c>
      <c r="F855">
        <v>2020</v>
      </c>
      <c r="G855">
        <v>46</v>
      </c>
      <c r="H855" s="28">
        <v>16312</v>
      </c>
      <c r="I855" s="28">
        <v>4832</v>
      </c>
      <c r="J855" s="28">
        <v>1857</v>
      </c>
    </row>
    <row r="856" spans="1:10" x14ac:dyDescent="0.2">
      <c r="A856" t="s">
        <v>1743</v>
      </c>
      <c r="B856">
        <v>713940</v>
      </c>
      <c r="C856" t="s">
        <v>22</v>
      </c>
      <c r="D856" t="s">
        <v>23</v>
      </c>
      <c r="E856" t="s">
        <v>23</v>
      </c>
      <c r="F856">
        <v>2020</v>
      </c>
      <c r="G856">
        <v>21</v>
      </c>
      <c r="H856" s="28">
        <v>2826</v>
      </c>
      <c r="I856">
        <v>775</v>
      </c>
      <c r="J856">
        <v>281</v>
      </c>
    </row>
    <row r="857" spans="1:10" x14ac:dyDescent="0.2">
      <c r="A857" t="s">
        <v>1745</v>
      </c>
      <c r="B857">
        <v>713940</v>
      </c>
      <c r="C857" t="s">
        <v>22</v>
      </c>
      <c r="D857" t="s">
        <v>23</v>
      </c>
      <c r="E857" t="s">
        <v>23</v>
      </c>
      <c r="F857">
        <v>2020</v>
      </c>
      <c r="G857">
        <v>21</v>
      </c>
      <c r="H857" s="28">
        <v>3477</v>
      </c>
      <c r="I857">
        <v>935</v>
      </c>
      <c r="J857">
        <v>380</v>
      </c>
    </row>
    <row r="858" spans="1:10" x14ac:dyDescent="0.2">
      <c r="A858" t="s">
        <v>1747</v>
      </c>
      <c r="B858">
        <v>713940</v>
      </c>
      <c r="C858" t="s">
        <v>22</v>
      </c>
      <c r="D858" t="s">
        <v>23</v>
      </c>
      <c r="E858" t="s">
        <v>23</v>
      </c>
      <c r="F858">
        <v>2020</v>
      </c>
      <c r="G858">
        <v>14</v>
      </c>
      <c r="H858" s="28">
        <v>1212</v>
      </c>
      <c r="I858">
        <v>318</v>
      </c>
      <c r="J858">
        <v>91</v>
      </c>
    </row>
    <row r="859" spans="1:10" x14ac:dyDescent="0.2">
      <c r="A859" t="s">
        <v>1749</v>
      </c>
      <c r="B859">
        <v>713940</v>
      </c>
      <c r="C859" t="s">
        <v>22</v>
      </c>
      <c r="D859" t="s">
        <v>23</v>
      </c>
      <c r="E859" t="s">
        <v>23</v>
      </c>
      <c r="F859">
        <v>2020</v>
      </c>
      <c r="G859">
        <v>65</v>
      </c>
      <c r="H859" s="28">
        <v>12645</v>
      </c>
      <c r="I859" s="28">
        <v>3515</v>
      </c>
      <c r="J859" s="28">
        <v>1424</v>
      </c>
    </row>
    <row r="860" spans="1:10" x14ac:dyDescent="0.2">
      <c r="A860" t="s">
        <v>1751</v>
      </c>
      <c r="B860">
        <v>713940</v>
      </c>
      <c r="C860" t="s">
        <v>22</v>
      </c>
      <c r="D860" t="s">
        <v>23</v>
      </c>
      <c r="E860" t="s">
        <v>23</v>
      </c>
      <c r="F860">
        <v>2020</v>
      </c>
      <c r="G860">
        <v>5</v>
      </c>
      <c r="H860">
        <v>384</v>
      </c>
      <c r="I860">
        <v>98</v>
      </c>
      <c r="J860">
        <v>33</v>
      </c>
    </row>
    <row r="861" spans="1:10" x14ac:dyDescent="0.2">
      <c r="A861" t="s">
        <v>1753</v>
      </c>
      <c r="B861">
        <v>713940</v>
      </c>
      <c r="C861" t="s">
        <v>22</v>
      </c>
      <c r="D861" t="s">
        <v>23</v>
      </c>
      <c r="E861" t="s">
        <v>23</v>
      </c>
      <c r="F861">
        <v>2020</v>
      </c>
      <c r="G861">
        <v>3</v>
      </c>
      <c r="H861">
        <v>122</v>
      </c>
      <c r="I861">
        <v>26</v>
      </c>
      <c r="J861">
        <v>5</v>
      </c>
    </row>
    <row r="862" spans="1:10" x14ac:dyDescent="0.2">
      <c r="A862" t="s">
        <v>1755</v>
      </c>
      <c r="B862">
        <v>713940</v>
      </c>
      <c r="C862" t="s">
        <v>22</v>
      </c>
      <c r="D862" t="s">
        <v>23</v>
      </c>
      <c r="E862" t="s">
        <v>23</v>
      </c>
      <c r="F862">
        <v>2020</v>
      </c>
      <c r="G862">
        <v>3</v>
      </c>
      <c r="H862">
        <v>614</v>
      </c>
      <c r="I862">
        <v>246</v>
      </c>
      <c r="J862">
        <v>82</v>
      </c>
    </row>
    <row r="863" spans="1:10" x14ac:dyDescent="0.2">
      <c r="A863" t="s">
        <v>1757</v>
      </c>
      <c r="B863">
        <v>713940</v>
      </c>
      <c r="C863" t="s">
        <v>22</v>
      </c>
      <c r="D863" t="s">
        <v>23</v>
      </c>
      <c r="E863" t="s">
        <v>23</v>
      </c>
      <c r="F863">
        <v>2020</v>
      </c>
      <c r="G863">
        <v>9</v>
      </c>
      <c r="H863" s="28">
        <v>1887</v>
      </c>
      <c r="I863">
        <v>532</v>
      </c>
      <c r="J863">
        <v>143</v>
      </c>
    </row>
    <row r="864" spans="1:10" x14ac:dyDescent="0.2">
      <c r="A864" t="s">
        <v>1759</v>
      </c>
      <c r="B864">
        <v>713940</v>
      </c>
      <c r="C864" t="s">
        <v>22</v>
      </c>
      <c r="D864" t="s">
        <v>23</v>
      </c>
      <c r="E864" t="s">
        <v>23</v>
      </c>
      <c r="F864">
        <v>2020</v>
      </c>
      <c r="G864">
        <v>10</v>
      </c>
      <c r="H864" s="28">
        <v>2012</v>
      </c>
      <c r="I864">
        <v>558</v>
      </c>
      <c r="J864">
        <v>259</v>
      </c>
    </row>
    <row r="865" spans="1:10" x14ac:dyDescent="0.2">
      <c r="A865" t="s">
        <v>1761</v>
      </c>
      <c r="B865">
        <v>713940</v>
      </c>
      <c r="C865" t="s">
        <v>22</v>
      </c>
      <c r="D865" t="s">
        <v>23</v>
      </c>
      <c r="E865" t="s">
        <v>23</v>
      </c>
      <c r="F865">
        <v>2020</v>
      </c>
      <c r="G865">
        <v>4</v>
      </c>
      <c r="H865">
        <v>760</v>
      </c>
      <c r="I865">
        <v>187</v>
      </c>
      <c r="J865">
        <v>65</v>
      </c>
    </row>
    <row r="866" spans="1:10" x14ac:dyDescent="0.2">
      <c r="A866" t="s">
        <v>1763</v>
      </c>
      <c r="B866">
        <v>713940</v>
      </c>
      <c r="C866" t="s">
        <v>22</v>
      </c>
      <c r="D866" t="s">
        <v>23</v>
      </c>
      <c r="E866" t="s">
        <v>23</v>
      </c>
      <c r="F866">
        <v>2020</v>
      </c>
      <c r="G866">
        <v>5</v>
      </c>
      <c r="H866" s="28">
        <v>1417</v>
      </c>
      <c r="I866">
        <v>372</v>
      </c>
      <c r="J866">
        <v>88</v>
      </c>
    </row>
    <row r="867" spans="1:10" x14ac:dyDescent="0.2">
      <c r="A867" t="s">
        <v>1765</v>
      </c>
      <c r="B867">
        <v>713940</v>
      </c>
      <c r="C867" t="s">
        <v>22</v>
      </c>
      <c r="D867" t="s">
        <v>23</v>
      </c>
      <c r="E867" t="s">
        <v>23</v>
      </c>
      <c r="F867">
        <v>2020</v>
      </c>
      <c r="G867">
        <v>4</v>
      </c>
      <c r="H867" s="28">
        <v>1182</v>
      </c>
      <c r="I867">
        <v>368</v>
      </c>
      <c r="J867">
        <v>166</v>
      </c>
    </row>
    <row r="868" spans="1:10" x14ac:dyDescent="0.2">
      <c r="A868" t="s">
        <v>1767</v>
      </c>
      <c r="B868">
        <v>713940</v>
      </c>
      <c r="C868" t="s">
        <v>22</v>
      </c>
      <c r="D868" t="s">
        <v>23</v>
      </c>
      <c r="E868" t="s">
        <v>23</v>
      </c>
      <c r="F868">
        <v>2020</v>
      </c>
      <c r="G868">
        <v>5</v>
      </c>
      <c r="H868" s="28">
        <v>2125</v>
      </c>
      <c r="I868">
        <v>533</v>
      </c>
      <c r="J868">
        <v>174</v>
      </c>
    </row>
    <row r="869" spans="1:10" x14ac:dyDescent="0.2">
      <c r="A869" t="s">
        <v>1769</v>
      </c>
      <c r="B869">
        <v>713940</v>
      </c>
      <c r="C869" t="s">
        <v>22</v>
      </c>
      <c r="D869" t="s">
        <v>23</v>
      </c>
      <c r="E869" t="s">
        <v>23</v>
      </c>
      <c r="F869">
        <v>2020</v>
      </c>
      <c r="G869">
        <v>33</v>
      </c>
      <c r="H869" s="28">
        <v>7805</v>
      </c>
      <c r="I869" s="28">
        <v>2526</v>
      </c>
      <c r="J869" s="28">
        <v>1205</v>
      </c>
    </row>
    <row r="870" spans="1:10" x14ac:dyDescent="0.2">
      <c r="A870" t="s">
        <v>1771</v>
      </c>
      <c r="B870">
        <v>713940</v>
      </c>
      <c r="C870" t="s">
        <v>22</v>
      </c>
      <c r="D870" t="s">
        <v>23</v>
      </c>
      <c r="E870" t="s">
        <v>23</v>
      </c>
      <c r="F870">
        <v>2020</v>
      </c>
      <c r="G870">
        <v>75</v>
      </c>
      <c r="H870" s="28">
        <v>13849</v>
      </c>
      <c r="I870" s="28">
        <v>3849</v>
      </c>
      <c r="J870" s="28">
        <v>1389</v>
      </c>
    </row>
    <row r="871" spans="1:10" x14ac:dyDescent="0.2">
      <c r="A871" t="s">
        <v>1773</v>
      </c>
      <c r="B871">
        <v>713940</v>
      </c>
      <c r="C871" t="s">
        <v>22</v>
      </c>
      <c r="D871" t="s">
        <v>23</v>
      </c>
      <c r="E871" t="s">
        <v>23</v>
      </c>
      <c r="F871">
        <v>2020</v>
      </c>
      <c r="G871">
        <v>7</v>
      </c>
      <c r="H871">
        <v>204</v>
      </c>
      <c r="I871">
        <v>74</v>
      </c>
      <c r="J871">
        <v>18</v>
      </c>
    </row>
    <row r="872" spans="1:10" x14ac:dyDescent="0.2">
      <c r="A872" t="s">
        <v>1775</v>
      </c>
      <c r="B872">
        <v>713940</v>
      </c>
      <c r="C872" t="s">
        <v>22</v>
      </c>
      <c r="D872" t="s">
        <v>23</v>
      </c>
      <c r="E872" t="s">
        <v>23</v>
      </c>
      <c r="F872">
        <v>2020</v>
      </c>
      <c r="G872">
        <v>3</v>
      </c>
      <c r="H872">
        <v>346</v>
      </c>
      <c r="I872">
        <v>87</v>
      </c>
      <c r="J872">
        <v>31</v>
      </c>
    </row>
    <row r="873" spans="1:10" x14ac:dyDescent="0.2">
      <c r="A873" t="s">
        <v>1777</v>
      </c>
      <c r="B873">
        <v>713940</v>
      </c>
      <c r="C873" t="s">
        <v>22</v>
      </c>
      <c r="D873" t="s">
        <v>23</v>
      </c>
      <c r="E873" t="s">
        <v>23</v>
      </c>
      <c r="F873">
        <v>2020</v>
      </c>
      <c r="G873">
        <v>6</v>
      </c>
      <c r="H873" s="28">
        <v>2386</v>
      </c>
      <c r="I873">
        <v>682</v>
      </c>
      <c r="J873">
        <v>205</v>
      </c>
    </row>
    <row r="874" spans="1:10" x14ac:dyDescent="0.2">
      <c r="A874" t="s">
        <v>1779</v>
      </c>
      <c r="B874">
        <v>713940</v>
      </c>
      <c r="C874" t="s">
        <v>22</v>
      </c>
      <c r="D874" t="s">
        <v>23</v>
      </c>
      <c r="E874" t="s">
        <v>23</v>
      </c>
      <c r="F874">
        <v>2020</v>
      </c>
      <c r="G874">
        <v>3</v>
      </c>
      <c r="H874">
        <v>256</v>
      </c>
      <c r="I874">
        <v>67</v>
      </c>
      <c r="J874">
        <v>29</v>
      </c>
    </row>
    <row r="875" spans="1:10" x14ac:dyDescent="0.2">
      <c r="A875" t="s">
        <v>1781</v>
      </c>
      <c r="B875">
        <v>713940</v>
      </c>
      <c r="C875" t="s">
        <v>22</v>
      </c>
      <c r="D875" t="s">
        <v>23</v>
      </c>
      <c r="E875" t="s">
        <v>23</v>
      </c>
      <c r="F875">
        <v>2020</v>
      </c>
      <c r="G875">
        <v>29</v>
      </c>
      <c r="H875" s="28">
        <v>7804</v>
      </c>
      <c r="I875" s="28">
        <v>2357</v>
      </c>
      <c r="J875">
        <v>760</v>
      </c>
    </row>
    <row r="876" spans="1:10" x14ac:dyDescent="0.2">
      <c r="A876" t="s">
        <v>1783</v>
      </c>
      <c r="B876">
        <v>713940</v>
      </c>
      <c r="C876" t="s">
        <v>22</v>
      </c>
      <c r="D876" t="s">
        <v>23</v>
      </c>
      <c r="E876" t="s">
        <v>23</v>
      </c>
      <c r="F876">
        <v>2020</v>
      </c>
      <c r="G876">
        <v>7</v>
      </c>
      <c r="H876">
        <v>782</v>
      </c>
      <c r="I876">
        <v>142</v>
      </c>
      <c r="J876">
        <v>66</v>
      </c>
    </row>
    <row r="877" spans="1:10" x14ac:dyDescent="0.2">
      <c r="A877" t="s">
        <v>1785</v>
      </c>
      <c r="B877">
        <v>713940</v>
      </c>
      <c r="C877" t="s">
        <v>22</v>
      </c>
      <c r="D877" t="s">
        <v>23</v>
      </c>
      <c r="E877" t="s">
        <v>23</v>
      </c>
      <c r="F877">
        <v>2020</v>
      </c>
      <c r="G877">
        <v>8</v>
      </c>
      <c r="H877" s="28">
        <v>2659</v>
      </c>
      <c r="I877">
        <v>790</v>
      </c>
      <c r="J877">
        <v>356</v>
      </c>
    </row>
    <row r="878" spans="1:10" x14ac:dyDescent="0.2">
      <c r="A878" t="s">
        <v>1787</v>
      </c>
      <c r="B878">
        <v>713940</v>
      </c>
      <c r="C878" t="s">
        <v>22</v>
      </c>
      <c r="D878" t="s">
        <v>23</v>
      </c>
      <c r="E878" t="s">
        <v>23</v>
      </c>
      <c r="F878">
        <v>2020</v>
      </c>
      <c r="G878">
        <v>3</v>
      </c>
      <c r="H878">
        <v>409</v>
      </c>
      <c r="I878">
        <v>147</v>
      </c>
      <c r="J878">
        <v>66</v>
      </c>
    </row>
    <row r="879" spans="1:10" x14ac:dyDescent="0.2">
      <c r="A879" t="s">
        <v>1789</v>
      </c>
      <c r="B879">
        <v>713940</v>
      </c>
      <c r="C879" t="s">
        <v>22</v>
      </c>
      <c r="D879" t="s">
        <v>23</v>
      </c>
      <c r="E879" t="s">
        <v>23</v>
      </c>
      <c r="F879">
        <v>2020</v>
      </c>
      <c r="G879">
        <v>17</v>
      </c>
      <c r="H879" s="28">
        <v>1467</v>
      </c>
      <c r="I879">
        <v>462</v>
      </c>
      <c r="J879">
        <v>161</v>
      </c>
    </row>
    <row r="880" spans="1:10" x14ac:dyDescent="0.2">
      <c r="A880" t="s">
        <v>1791</v>
      </c>
      <c r="B880">
        <v>713940</v>
      </c>
      <c r="C880" t="s">
        <v>22</v>
      </c>
      <c r="D880" t="s">
        <v>23</v>
      </c>
      <c r="E880" t="s">
        <v>23</v>
      </c>
      <c r="F880">
        <v>2020</v>
      </c>
      <c r="G880">
        <v>4</v>
      </c>
      <c r="H880">
        <v>170</v>
      </c>
      <c r="I880">
        <v>30</v>
      </c>
      <c r="J880">
        <v>10</v>
      </c>
    </row>
    <row r="881" spans="1:10" x14ac:dyDescent="0.2">
      <c r="A881" t="s">
        <v>1793</v>
      </c>
      <c r="B881">
        <v>713940</v>
      </c>
      <c r="C881" t="s">
        <v>22</v>
      </c>
      <c r="D881" t="s">
        <v>23</v>
      </c>
      <c r="E881" t="s">
        <v>23</v>
      </c>
      <c r="F881">
        <v>2020</v>
      </c>
      <c r="G881">
        <v>16</v>
      </c>
      <c r="H881" s="28">
        <v>2582</v>
      </c>
      <c r="I881">
        <v>725</v>
      </c>
      <c r="J881">
        <v>228</v>
      </c>
    </row>
    <row r="882" spans="1:10" x14ac:dyDescent="0.2">
      <c r="A882" t="s">
        <v>1795</v>
      </c>
      <c r="B882">
        <v>713940</v>
      </c>
      <c r="C882" t="s">
        <v>22</v>
      </c>
      <c r="D882" t="s">
        <v>23</v>
      </c>
      <c r="E882" t="s">
        <v>23</v>
      </c>
      <c r="F882">
        <v>2020</v>
      </c>
      <c r="G882">
        <v>4</v>
      </c>
      <c r="H882">
        <v>639</v>
      </c>
      <c r="I882">
        <v>157</v>
      </c>
      <c r="J882">
        <v>39</v>
      </c>
    </row>
    <row r="883" spans="1:10" x14ac:dyDescent="0.2">
      <c r="A883" t="s">
        <v>1797</v>
      </c>
      <c r="B883">
        <v>713940</v>
      </c>
      <c r="C883" t="s">
        <v>22</v>
      </c>
      <c r="D883" t="s">
        <v>23</v>
      </c>
      <c r="E883" t="s">
        <v>23</v>
      </c>
      <c r="F883">
        <v>2020</v>
      </c>
      <c r="G883">
        <v>3</v>
      </c>
      <c r="H883">
        <v>121</v>
      </c>
      <c r="I883">
        <v>23</v>
      </c>
      <c r="J883">
        <v>6</v>
      </c>
    </row>
    <row r="884" spans="1:10" x14ac:dyDescent="0.2">
      <c r="A884" t="s">
        <v>1799</v>
      </c>
      <c r="B884">
        <v>713940</v>
      </c>
      <c r="C884" t="s">
        <v>22</v>
      </c>
      <c r="D884" t="s">
        <v>23</v>
      </c>
      <c r="E884" t="s">
        <v>23</v>
      </c>
      <c r="F884">
        <v>2020</v>
      </c>
      <c r="G884">
        <v>33</v>
      </c>
      <c r="H884" s="28">
        <v>6313</v>
      </c>
      <c r="I884" s="28">
        <v>1746</v>
      </c>
      <c r="J884">
        <v>618</v>
      </c>
    </row>
    <row r="885" spans="1:10" x14ac:dyDescent="0.2">
      <c r="A885" t="s">
        <v>1801</v>
      </c>
      <c r="B885">
        <v>713940</v>
      </c>
      <c r="C885" t="s">
        <v>22</v>
      </c>
      <c r="D885" t="s">
        <v>23</v>
      </c>
      <c r="E885" t="s">
        <v>23</v>
      </c>
      <c r="F885">
        <v>2020</v>
      </c>
      <c r="G885">
        <v>7</v>
      </c>
      <c r="H885">
        <v>951</v>
      </c>
      <c r="I885">
        <v>263</v>
      </c>
      <c r="J885">
        <v>150</v>
      </c>
    </row>
    <row r="886" spans="1:10" x14ac:dyDescent="0.2">
      <c r="A886" t="s">
        <v>1803</v>
      </c>
      <c r="B886">
        <v>713940</v>
      </c>
      <c r="C886" t="s">
        <v>22</v>
      </c>
      <c r="D886" t="s">
        <v>23</v>
      </c>
      <c r="E886" t="s">
        <v>23</v>
      </c>
      <c r="F886">
        <v>2020</v>
      </c>
      <c r="G886">
        <v>4</v>
      </c>
      <c r="H886">
        <v>133</v>
      </c>
      <c r="I886">
        <v>30</v>
      </c>
      <c r="J886">
        <v>18</v>
      </c>
    </row>
    <row r="887" spans="1:10" x14ac:dyDescent="0.2">
      <c r="A887" t="s">
        <v>1805</v>
      </c>
      <c r="B887">
        <v>713940</v>
      </c>
      <c r="C887" t="s">
        <v>22</v>
      </c>
      <c r="D887" t="s">
        <v>23</v>
      </c>
      <c r="E887" t="s">
        <v>23</v>
      </c>
      <c r="F887">
        <v>2020</v>
      </c>
      <c r="G887">
        <v>4</v>
      </c>
      <c r="H887">
        <v>442</v>
      </c>
      <c r="I887">
        <v>71</v>
      </c>
      <c r="J887">
        <v>52</v>
      </c>
    </row>
    <row r="888" spans="1:10" x14ac:dyDescent="0.2">
      <c r="A888" t="s">
        <v>1807</v>
      </c>
      <c r="B888">
        <v>713940</v>
      </c>
      <c r="C888" t="s">
        <v>22</v>
      </c>
      <c r="D888" t="s">
        <v>23</v>
      </c>
      <c r="E888" t="s">
        <v>23</v>
      </c>
      <c r="F888">
        <v>2020</v>
      </c>
      <c r="G888">
        <v>4</v>
      </c>
      <c r="H888">
        <v>315</v>
      </c>
      <c r="I888">
        <v>84</v>
      </c>
      <c r="J888">
        <v>39</v>
      </c>
    </row>
    <row r="889" spans="1:10" x14ac:dyDescent="0.2">
      <c r="A889" t="s">
        <v>1809</v>
      </c>
      <c r="B889">
        <v>713940</v>
      </c>
      <c r="C889" t="s">
        <v>22</v>
      </c>
      <c r="D889" t="s">
        <v>23</v>
      </c>
      <c r="E889" t="s">
        <v>23</v>
      </c>
      <c r="F889">
        <v>2020</v>
      </c>
      <c r="G889">
        <v>7</v>
      </c>
      <c r="H889" s="28">
        <v>1262</v>
      </c>
      <c r="I889">
        <v>375</v>
      </c>
      <c r="J889">
        <v>150</v>
      </c>
    </row>
    <row r="890" spans="1:10" x14ac:dyDescent="0.2">
      <c r="A890" t="s">
        <v>1811</v>
      </c>
      <c r="B890">
        <v>713940</v>
      </c>
      <c r="C890" t="s">
        <v>22</v>
      </c>
      <c r="D890" t="s">
        <v>23</v>
      </c>
      <c r="E890" t="s">
        <v>23</v>
      </c>
      <c r="F890">
        <v>2020</v>
      </c>
      <c r="G890">
        <v>5</v>
      </c>
      <c r="H890">
        <v>454</v>
      </c>
      <c r="I890">
        <v>114</v>
      </c>
      <c r="J890">
        <v>49</v>
      </c>
    </row>
    <row r="891" spans="1:10" x14ac:dyDescent="0.2">
      <c r="A891" t="s">
        <v>1813</v>
      </c>
      <c r="B891">
        <v>713940</v>
      </c>
      <c r="C891" t="s">
        <v>22</v>
      </c>
      <c r="D891" t="s">
        <v>23</v>
      </c>
      <c r="E891" t="s">
        <v>23</v>
      </c>
      <c r="F891">
        <v>2020</v>
      </c>
      <c r="G891">
        <v>3</v>
      </c>
      <c r="H891">
        <v>73</v>
      </c>
      <c r="I891">
        <v>23</v>
      </c>
      <c r="J891">
        <v>11</v>
      </c>
    </row>
    <row r="892" spans="1:10" x14ac:dyDescent="0.2">
      <c r="A892" t="s">
        <v>1815</v>
      </c>
      <c r="B892">
        <v>713940</v>
      </c>
      <c r="C892" t="s">
        <v>22</v>
      </c>
      <c r="D892" t="s">
        <v>23</v>
      </c>
      <c r="E892" t="s">
        <v>23</v>
      </c>
      <c r="F892">
        <v>2020</v>
      </c>
      <c r="G892">
        <v>4</v>
      </c>
      <c r="H892">
        <v>260</v>
      </c>
      <c r="I892">
        <v>67</v>
      </c>
      <c r="J892">
        <v>44</v>
      </c>
    </row>
    <row r="893" spans="1:10" x14ac:dyDescent="0.2">
      <c r="A893" t="s">
        <v>1817</v>
      </c>
      <c r="B893">
        <v>713940</v>
      </c>
      <c r="C893" t="s">
        <v>22</v>
      </c>
      <c r="D893" t="s">
        <v>23</v>
      </c>
      <c r="E893" t="s">
        <v>23</v>
      </c>
      <c r="F893">
        <v>2020</v>
      </c>
      <c r="G893">
        <v>94</v>
      </c>
      <c r="H893" s="28">
        <v>27820</v>
      </c>
      <c r="I893" s="28">
        <v>7257</v>
      </c>
      <c r="J893" s="28">
        <v>2672</v>
      </c>
    </row>
    <row r="894" spans="1:10" x14ac:dyDescent="0.2">
      <c r="A894" t="s">
        <v>1819</v>
      </c>
      <c r="B894">
        <v>713940</v>
      </c>
      <c r="C894" t="s">
        <v>22</v>
      </c>
      <c r="D894" t="s">
        <v>23</v>
      </c>
      <c r="E894" t="s">
        <v>23</v>
      </c>
      <c r="F894">
        <v>2020</v>
      </c>
      <c r="G894">
        <v>10</v>
      </c>
      <c r="H894">
        <v>902</v>
      </c>
      <c r="I894">
        <v>231</v>
      </c>
      <c r="J894">
        <v>114</v>
      </c>
    </row>
    <row r="895" spans="1:10" x14ac:dyDescent="0.2">
      <c r="A895" t="s">
        <v>1821</v>
      </c>
      <c r="B895">
        <v>713940</v>
      </c>
      <c r="C895" t="s">
        <v>22</v>
      </c>
      <c r="D895" t="s">
        <v>23</v>
      </c>
      <c r="E895" t="s">
        <v>23</v>
      </c>
      <c r="F895">
        <v>2020</v>
      </c>
      <c r="G895">
        <v>3</v>
      </c>
      <c r="H895">
        <v>84</v>
      </c>
      <c r="I895">
        <v>24</v>
      </c>
      <c r="J895">
        <v>12</v>
      </c>
    </row>
    <row r="896" spans="1:10" x14ac:dyDescent="0.2">
      <c r="A896" t="s">
        <v>1823</v>
      </c>
      <c r="B896">
        <v>713940</v>
      </c>
      <c r="C896" t="s">
        <v>22</v>
      </c>
      <c r="D896" t="s">
        <v>23</v>
      </c>
      <c r="E896" t="s">
        <v>23</v>
      </c>
      <c r="F896">
        <v>2020</v>
      </c>
      <c r="G896">
        <v>7</v>
      </c>
      <c r="H896">
        <v>964</v>
      </c>
      <c r="I896">
        <v>220</v>
      </c>
      <c r="J896">
        <v>151</v>
      </c>
    </row>
    <row r="897" spans="1:10" x14ac:dyDescent="0.2">
      <c r="A897" t="s">
        <v>1825</v>
      </c>
      <c r="B897">
        <v>713940</v>
      </c>
      <c r="C897" t="s">
        <v>22</v>
      </c>
      <c r="D897" t="s">
        <v>23</v>
      </c>
      <c r="E897" t="s">
        <v>23</v>
      </c>
      <c r="F897">
        <v>2020</v>
      </c>
      <c r="G897">
        <v>4</v>
      </c>
      <c r="H897">
        <v>425</v>
      </c>
      <c r="I897">
        <v>137</v>
      </c>
      <c r="J897">
        <v>37</v>
      </c>
    </row>
    <row r="898" spans="1:10" x14ac:dyDescent="0.2">
      <c r="A898" t="s">
        <v>1827</v>
      </c>
      <c r="B898">
        <v>713940</v>
      </c>
      <c r="C898" t="s">
        <v>22</v>
      </c>
      <c r="D898" t="s">
        <v>23</v>
      </c>
      <c r="E898" t="s">
        <v>23</v>
      </c>
      <c r="F898">
        <v>2020</v>
      </c>
      <c r="G898">
        <v>3</v>
      </c>
      <c r="H898">
        <v>51</v>
      </c>
      <c r="I898">
        <v>10</v>
      </c>
      <c r="J898">
        <v>8</v>
      </c>
    </row>
    <row r="899" spans="1:10" x14ac:dyDescent="0.2">
      <c r="A899" t="s">
        <v>1829</v>
      </c>
      <c r="B899">
        <v>713940</v>
      </c>
      <c r="C899" t="s">
        <v>22</v>
      </c>
      <c r="D899" t="s">
        <v>23</v>
      </c>
      <c r="E899" t="s">
        <v>23</v>
      </c>
      <c r="F899">
        <v>2020</v>
      </c>
      <c r="G899">
        <v>3</v>
      </c>
      <c r="H899" s="28">
        <v>1071</v>
      </c>
      <c r="I899">
        <v>259</v>
      </c>
      <c r="J899">
        <v>87</v>
      </c>
    </row>
    <row r="900" spans="1:10" x14ac:dyDescent="0.2">
      <c r="A900" t="s">
        <v>1831</v>
      </c>
      <c r="B900">
        <v>713940</v>
      </c>
      <c r="C900" t="s">
        <v>22</v>
      </c>
      <c r="D900" t="s">
        <v>23</v>
      </c>
      <c r="E900" t="s">
        <v>23</v>
      </c>
      <c r="F900">
        <v>2020</v>
      </c>
      <c r="G900">
        <v>95</v>
      </c>
      <c r="H900" s="28">
        <v>22325</v>
      </c>
      <c r="I900" s="28">
        <v>6662</v>
      </c>
      <c r="J900" s="28">
        <v>1863</v>
      </c>
    </row>
    <row r="901" spans="1:10" x14ac:dyDescent="0.2">
      <c r="A901" t="s">
        <v>1833</v>
      </c>
      <c r="B901">
        <v>713940</v>
      </c>
      <c r="C901" t="s">
        <v>22</v>
      </c>
      <c r="D901" t="s">
        <v>23</v>
      </c>
      <c r="E901" t="s">
        <v>23</v>
      </c>
      <c r="F901">
        <v>2020</v>
      </c>
      <c r="G901">
        <v>7</v>
      </c>
      <c r="H901" s="28">
        <v>1390</v>
      </c>
      <c r="I901">
        <v>403</v>
      </c>
      <c r="J901">
        <v>137</v>
      </c>
    </row>
    <row r="902" spans="1:10" x14ac:dyDescent="0.2">
      <c r="A902" t="s">
        <v>1835</v>
      </c>
      <c r="B902">
        <v>713940</v>
      </c>
      <c r="C902" t="s">
        <v>22</v>
      </c>
      <c r="D902" t="s">
        <v>23</v>
      </c>
      <c r="E902" t="s">
        <v>23</v>
      </c>
      <c r="F902">
        <v>2020</v>
      </c>
      <c r="G902">
        <v>20</v>
      </c>
      <c r="H902" s="28">
        <v>2732</v>
      </c>
      <c r="I902">
        <v>990</v>
      </c>
      <c r="J902">
        <v>310</v>
      </c>
    </row>
    <row r="903" spans="1:10" x14ac:dyDescent="0.2">
      <c r="A903" t="s">
        <v>1837</v>
      </c>
      <c r="B903">
        <v>713940</v>
      </c>
      <c r="C903" t="s">
        <v>22</v>
      </c>
      <c r="D903" t="s">
        <v>23</v>
      </c>
      <c r="E903" t="s">
        <v>23</v>
      </c>
      <c r="F903">
        <v>2020</v>
      </c>
      <c r="G903">
        <v>66</v>
      </c>
      <c r="H903" s="28">
        <v>9563</v>
      </c>
      <c r="I903" s="28">
        <v>3369</v>
      </c>
      <c r="J903">
        <v>861</v>
      </c>
    </row>
    <row r="904" spans="1:10" x14ac:dyDescent="0.2">
      <c r="A904" t="s">
        <v>1839</v>
      </c>
      <c r="B904">
        <v>713940</v>
      </c>
      <c r="C904" t="s">
        <v>22</v>
      </c>
      <c r="D904" t="s">
        <v>23</v>
      </c>
      <c r="E904" t="s">
        <v>23</v>
      </c>
      <c r="F904">
        <v>2020</v>
      </c>
      <c r="G904">
        <v>4</v>
      </c>
      <c r="H904">
        <v>200</v>
      </c>
      <c r="I904">
        <v>61</v>
      </c>
      <c r="J904">
        <v>27</v>
      </c>
    </row>
    <row r="905" spans="1:10" x14ac:dyDescent="0.2">
      <c r="A905" t="s">
        <v>1841</v>
      </c>
      <c r="B905">
        <v>713940</v>
      </c>
      <c r="C905" t="s">
        <v>22</v>
      </c>
      <c r="D905" t="s">
        <v>23</v>
      </c>
      <c r="E905" t="s">
        <v>23</v>
      </c>
      <c r="F905">
        <v>2020</v>
      </c>
      <c r="G905">
        <v>6</v>
      </c>
      <c r="H905">
        <v>268</v>
      </c>
      <c r="I905">
        <v>78</v>
      </c>
      <c r="J905">
        <v>48</v>
      </c>
    </row>
    <row r="906" spans="1:10" x14ac:dyDescent="0.2">
      <c r="A906" t="s">
        <v>1843</v>
      </c>
      <c r="B906">
        <v>713940</v>
      </c>
      <c r="C906" t="s">
        <v>22</v>
      </c>
      <c r="D906" t="s">
        <v>23</v>
      </c>
      <c r="E906" t="s">
        <v>23</v>
      </c>
      <c r="F906">
        <v>2020</v>
      </c>
      <c r="G906">
        <v>5</v>
      </c>
      <c r="H906">
        <v>350</v>
      </c>
      <c r="I906">
        <v>83</v>
      </c>
      <c r="J906">
        <v>32</v>
      </c>
    </row>
    <row r="907" spans="1:10" x14ac:dyDescent="0.2">
      <c r="A907" t="s">
        <v>1845</v>
      </c>
      <c r="B907">
        <v>713940</v>
      </c>
      <c r="C907" t="s">
        <v>22</v>
      </c>
      <c r="D907" t="s">
        <v>23</v>
      </c>
      <c r="E907" t="s">
        <v>23</v>
      </c>
      <c r="F907">
        <v>2020</v>
      </c>
      <c r="G907">
        <v>4</v>
      </c>
      <c r="H907">
        <v>128</v>
      </c>
      <c r="I907">
        <v>43</v>
      </c>
      <c r="J907">
        <v>19</v>
      </c>
    </row>
    <row r="908" spans="1:10" x14ac:dyDescent="0.2">
      <c r="A908" t="s">
        <v>1847</v>
      </c>
      <c r="B908">
        <v>713940</v>
      </c>
      <c r="C908" t="s">
        <v>22</v>
      </c>
      <c r="D908" t="s">
        <v>23</v>
      </c>
      <c r="E908" t="s">
        <v>23</v>
      </c>
      <c r="F908">
        <v>2020</v>
      </c>
      <c r="G908">
        <v>37</v>
      </c>
      <c r="H908" s="28">
        <v>4807</v>
      </c>
      <c r="I908" s="28">
        <v>1760</v>
      </c>
      <c r="J908">
        <v>561</v>
      </c>
    </row>
    <row r="909" spans="1:10" x14ac:dyDescent="0.2">
      <c r="A909" t="s">
        <v>1849</v>
      </c>
      <c r="B909">
        <v>713940</v>
      </c>
      <c r="C909" t="s">
        <v>22</v>
      </c>
      <c r="D909" t="s">
        <v>23</v>
      </c>
      <c r="E909" t="s">
        <v>23</v>
      </c>
      <c r="F909">
        <v>2020</v>
      </c>
      <c r="G909">
        <v>10</v>
      </c>
      <c r="H909" s="28">
        <v>2644</v>
      </c>
      <c r="I909">
        <v>933</v>
      </c>
      <c r="J909">
        <v>246</v>
      </c>
    </row>
    <row r="910" spans="1:10" x14ac:dyDescent="0.2">
      <c r="A910" t="s">
        <v>1851</v>
      </c>
      <c r="B910">
        <v>713940</v>
      </c>
      <c r="C910" t="s">
        <v>22</v>
      </c>
      <c r="D910" t="s">
        <v>23</v>
      </c>
      <c r="E910" t="s">
        <v>23</v>
      </c>
      <c r="F910">
        <v>2020</v>
      </c>
      <c r="G910">
        <v>5</v>
      </c>
      <c r="H910">
        <v>671</v>
      </c>
      <c r="I910">
        <v>246</v>
      </c>
      <c r="J910">
        <v>74</v>
      </c>
    </row>
    <row r="911" spans="1:10" x14ac:dyDescent="0.2">
      <c r="A911" t="s">
        <v>1853</v>
      </c>
      <c r="B911">
        <v>713940</v>
      </c>
      <c r="C911" t="s">
        <v>22</v>
      </c>
      <c r="D911" t="s">
        <v>23</v>
      </c>
      <c r="E911" t="s">
        <v>23</v>
      </c>
      <c r="F911">
        <v>2020</v>
      </c>
      <c r="G911">
        <v>34</v>
      </c>
      <c r="H911" s="28">
        <v>4194</v>
      </c>
      <c r="I911" s="28">
        <v>1314</v>
      </c>
      <c r="J911">
        <v>420</v>
      </c>
    </row>
    <row r="912" spans="1:10" x14ac:dyDescent="0.2">
      <c r="A912" t="s">
        <v>1855</v>
      </c>
      <c r="B912">
        <v>713940</v>
      </c>
      <c r="C912" t="s">
        <v>22</v>
      </c>
      <c r="D912" t="s">
        <v>23</v>
      </c>
      <c r="E912" t="s">
        <v>23</v>
      </c>
      <c r="F912">
        <v>2020</v>
      </c>
      <c r="G912">
        <v>3</v>
      </c>
      <c r="H912">
        <v>18</v>
      </c>
      <c r="I912">
        <v>16</v>
      </c>
      <c r="J912">
        <v>9</v>
      </c>
    </row>
    <row r="913" spans="1:10" x14ac:dyDescent="0.2">
      <c r="A913" t="s">
        <v>1857</v>
      </c>
      <c r="B913">
        <v>713940</v>
      </c>
      <c r="C913" t="s">
        <v>22</v>
      </c>
      <c r="D913" t="s">
        <v>23</v>
      </c>
      <c r="E913" t="s">
        <v>23</v>
      </c>
      <c r="F913">
        <v>2020</v>
      </c>
      <c r="G913">
        <v>8</v>
      </c>
      <c r="H913" s="28">
        <v>1828</v>
      </c>
      <c r="I913">
        <v>914</v>
      </c>
      <c r="J913">
        <v>293</v>
      </c>
    </row>
    <row r="914" spans="1:10" x14ac:dyDescent="0.2">
      <c r="A914" t="s">
        <v>1859</v>
      </c>
      <c r="B914">
        <v>713940</v>
      </c>
      <c r="C914" t="s">
        <v>22</v>
      </c>
      <c r="D914" t="s">
        <v>23</v>
      </c>
      <c r="E914" t="s">
        <v>23</v>
      </c>
      <c r="F914">
        <v>2020</v>
      </c>
      <c r="G914">
        <v>8</v>
      </c>
      <c r="H914" s="28">
        <v>2198</v>
      </c>
      <c r="I914">
        <v>502</v>
      </c>
      <c r="J914">
        <v>193</v>
      </c>
    </row>
    <row r="915" spans="1:10" x14ac:dyDescent="0.2">
      <c r="A915" t="s">
        <v>1861</v>
      </c>
      <c r="B915">
        <v>713940</v>
      </c>
      <c r="C915" t="s">
        <v>22</v>
      </c>
      <c r="D915" t="s">
        <v>23</v>
      </c>
      <c r="E915" t="s">
        <v>23</v>
      </c>
      <c r="F915">
        <v>2020</v>
      </c>
      <c r="G915">
        <v>44</v>
      </c>
      <c r="H915" s="28">
        <v>6893</v>
      </c>
      <c r="I915" s="28">
        <v>2408</v>
      </c>
      <c r="J915">
        <v>840</v>
      </c>
    </row>
    <row r="916" spans="1:10" x14ac:dyDescent="0.2">
      <c r="A916" t="s">
        <v>1863</v>
      </c>
      <c r="B916">
        <v>713940</v>
      </c>
      <c r="C916" t="s">
        <v>22</v>
      </c>
      <c r="D916" t="s">
        <v>23</v>
      </c>
      <c r="E916" t="s">
        <v>23</v>
      </c>
      <c r="F916">
        <v>2020</v>
      </c>
      <c r="G916">
        <v>4</v>
      </c>
      <c r="H916">
        <v>33</v>
      </c>
      <c r="I916">
        <v>14</v>
      </c>
      <c r="J916">
        <v>6</v>
      </c>
    </row>
    <row r="917" spans="1:10" x14ac:dyDescent="0.2">
      <c r="A917" t="s">
        <v>1865</v>
      </c>
      <c r="B917">
        <v>713940</v>
      </c>
      <c r="C917" t="s">
        <v>22</v>
      </c>
      <c r="D917" t="s">
        <v>23</v>
      </c>
      <c r="E917" t="s">
        <v>23</v>
      </c>
      <c r="F917">
        <v>2020</v>
      </c>
      <c r="G917">
        <v>13</v>
      </c>
      <c r="H917">
        <v>737</v>
      </c>
      <c r="I917">
        <v>222</v>
      </c>
      <c r="J917">
        <v>71</v>
      </c>
    </row>
    <row r="918" spans="1:10" x14ac:dyDescent="0.2">
      <c r="A918" t="s">
        <v>1867</v>
      </c>
      <c r="B918">
        <v>713940</v>
      </c>
      <c r="C918" t="s">
        <v>22</v>
      </c>
      <c r="D918" t="s">
        <v>23</v>
      </c>
      <c r="E918" t="s">
        <v>23</v>
      </c>
      <c r="F918">
        <v>2020</v>
      </c>
      <c r="G918">
        <v>37</v>
      </c>
      <c r="H918" s="28">
        <v>6628</v>
      </c>
      <c r="I918" s="28">
        <v>2088</v>
      </c>
      <c r="J918">
        <v>662</v>
      </c>
    </row>
    <row r="919" spans="1:10" x14ac:dyDescent="0.2">
      <c r="A919" t="s">
        <v>1869</v>
      </c>
      <c r="B919">
        <v>713940</v>
      </c>
      <c r="C919" t="s">
        <v>22</v>
      </c>
      <c r="D919" t="s">
        <v>23</v>
      </c>
      <c r="E919" t="s">
        <v>23</v>
      </c>
      <c r="F919">
        <v>2020</v>
      </c>
      <c r="G919">
        <v>101</v>
      </c>
      <c r="H919" s="28">
        <v>39729</v>
      </c>
      <c r="I919" s="28">
        <v>14639</v>
      </c>
      <c r="J919" s="28">
        <v>2658</v>
      </c>
    </row>
    <row r="920" spans="1:10" x14ac:dyDescent="0.2">
      <c r="A920" t="s">
        <v>1871</v>
      </c>
      <c r="B920">
        <v>713940</v>
      </c>
      <c r="C920" t="s">
        <v>22</v>
      </c>
      <c r="D920" t="s">
        <v>23</v>
      </c>
      <c r="E920" t="s">
        <v>23</v>
      </c>
      <c r="F920">
        <v>2020</v>
      </c>
      <c r="G920">
        <v>11</v>
      </c>
      <c r="H920" s="28">
        <v>1565</v>
      </c>
      <c r="I920">
        <v>416</v>
      </c>
      <c r="J920">
        <v>198</v>
      </c>
    </row>
    <row r="921" spans="1:10" x14ac:dyDescent="0.2">
      <c r="A921" t="s">
        <v>1873</v>
      </c>
      <c r="B921">
        <v>713940</v>
      </c>
      <c r="C921" t="s">
        <v>22</v>
      </c>
      <c r="D921" t="s">
        <v>23</v>
      </c>
      <c r="E921" t="s">
        <v>23</v>
      </c>
      <c r="F921">
        <v>2020</v>
      </c>
      <c r="G921">
        <v>6</v>
      </c>
      <c r="H921" s="28">
        <v>1036</v>
      </c>
      <c r="I921">
        <v>349</v>
      </c>
      <c r="J921">
        <v>54</v>
      </c>
    </row>
    <row r="922" spans="1:10" x14ac:dyDescent="0.2">
      <c r="A922" t="s">
        <v>1875</v>
      </c>
      <c r="B922">
        <v>713940</v>
      </c>
      <c r="C922" t="s">
        <v>22</v>
      </c>
      <c r="D922" t="s">
        <v>23</v>
      </c>
      <c r="E922" t="s">
        <v>23</v>
      </c>
      <c r="F922">
        <v>2020</v>
      </c>
      <c r="G922">
        <v>3</v>
      </c>
      <c r="H922">
        <v>170</v>
      </c>
      <c r="I922">
        <v>62</v>
      </c>
      <c r="J922">
        <v>17</v>
      </c>
    </row>
    <row r="923" spans="1:10" x14ac:dyDescent="0.2">
      <c r="A923" t="s">
        <v>1877</v>
      </c>
      <c r="B923">
        <v>713940</v>
      </c>
      <c r="C923" t="s">
        <v>22</v>
      </c>
      <c r="D923" t="s">
        <v>23</v>
      </c>
      <c r="E923" t="s">
        <v>23</v>
      </c>
      <c r="F923">
        <v>2020</v>
      </c>
      <c r="G923">
        <v>103</v>
      </c>
      <c r="H923" s="28">
        <v>25364</v>
      </c>
      <c r="I923" s="28">
        <v>9897</v>
      </c>
      <c r="J923" s="28">
        <v>2629</v>
      </c>
    </row>
    <row r="924" spans="1:10" x14ac:dyDescent="0.2">
      <c r="A924" t="s">
        <v>1879</v>
      </c>
      <c r="B924">
        <v>713940</v>
      </c>
      <c r="C924" t="s">
        <v>22</v>
      </c>
      <c r="D924" t="s">
        <v>23</v>
      </c>
      <c r="E924" t="s">
        <v>23</v>
      </c>
      <c r="F924">
        <v>2020</v>
      </c>
      <c r="G924">
        <v>3</v>
      </c>
      <c r="H924">
        <v>748</v>
      </c>
      <c r="I924">
        <v>245</v>
      </c>
      <c r="J924">
        <v>37</v>
      </c>
    </row>
    <row r="925" spans="1:10" x14ac:dyDescent="0.2">
      <c r="A925" t="s">
        <v>1881</v>
      </c>
      <c r="B925">
        <v>713940</v>
      </c>
      <c r="C925" t="s">
        <v>22</v>
      </c>
      <c r="D925" t="s">
        <v>23</v>
      </c>
      <c r="E925" t="s">
        <v>23</v>
      </c>
      <c r="F925">
        <v>2020</v>
      </c>
      <c r="G925">
        <v>6</v>
      </c>
      <c r="H925">
        <v>208</v>
      </c>
      <c r="I925">
        <v>46</v>
      </c>
      <c r="J925">
        <v>44</v>
      </c>
    </row>
    <row r="926" spans="1:10" x14ac:dyDescent="0.2">
      <c r="A926" t="s">
        <v>1883</v>
      </c>
      <c r="B926">
        <v>713940</v>
      </c>
      <c r="C926" t="s">
        <v>22</v>
      </c>
      <c r="D926" t="s">
        <v>23</v>
      </c>
      <c r="E926" t="s">
        <v>23</v>
      </c>
      <c r="F926">
        <v>2020</v>
      </c>
      <c r="G926">
        <v>214</v>
      </c>
      <c r="H926" s="28">
        <v>36306</v>
      </c>
      <c r="I926" s="28">
        <v>11438</v>
      </c>
      <c r="J926" s="28">
        <v>3370</v>
      </c>
    </row>
    <row r="927" spans="1:10" x14ac:dyDescent="0.2">
      <c r="A927" t="s">
        <v>1885</v>
      </c>
      <c r="B927">
        <v>713940</v>
      </c>
      <c r="C927" t="s">
        <v>22</v>
      </c>
      <c r="D927" t="s">
        <v>23</v>
      </c>
      <c r="E927" t="s">
        <v>23</v>
      </c>
      <c r="F927">
        <v>2020</v>
      </c>
      <c r="G927">
        <v>5</v>
      </c>
      <c r="H927">
        <v>623</v>
      </c>
      <c r="I927">
        <v>193</v>
      </c>
      <c r="J927">
        <v>85</v>
      </c>
    </row>
    <row r="928" spans="1:10" x14ac:dyDescent="0.2">
      <c r="A928" t="s">
        <v>1887</v>
      </c>
      <c r="B928">
        <v>713940</v>
      </c>
      <c r="C928" t="s">
        <v>22</v>
      </c>
      <c r="D928" t="s">
        <v>23</v>
      </c>
      <c r="E928" t="s">
        <v>23</v>
      </c>
      <c r="F928">
        <v>2020</v>
      </c>
      <c r="G928">
        <v>10</v>
      </c>
      <c r="H928">
        <v>303</v>
      </c>
      <c r="I928">
        <v>83</v>
      </c>
      <c r="J928">
        <v>51</v>
      </c>
    </row>
    <row r="929" spans="1:10" x14ac:dyDescent="0.2">
      <c r="A929" t="s">
        <v>1889</v>
      </c>
      <c r="B929">
        <v>713940</v>
      </c>
      <c r="C929" t="s">
        <v>22</v>
      </c>
      <c r="D929" t="s">
        <v>23</v>
      </c>
      <c r="E929" t="s">
        <v>23</v>
      </c>
      <c r="F929">
        <v>2020</v>
      </c>
      <c r="G929">
        <v>3</v>
      </c>
      <c r="H929">
        <v>41</v>
      </c>
      <c r="I929">
        <v>15</v>
      </c>
      <c r="J929">
        <v>12</v>
      </c>
    </row>
    <row r="930" spans="1:10" x14ac:dyDescent="0.2">
      <c r="A930" t="s">
        <v>1891</v>
      </c>
      <c r="B930">
        <v>713940</v>
      </c>
      <c r="C930" t="s">
        <v>22</v>
      </c>
      <c r="D930" t="s">
        <v>23</v>
      </c>
      <c r="E930" t="s">
        <v>23</v>
      </c>
      <c r="F930">
        <v>2020</v>
      </c>
      <c r="G930">
        <v>47</v>
      </c>
      <c r="H930" s="28">
        <v>10414</v>
      </c>
      <c r="I930" s="28">
        <v>3134</v>
      </c>
      <c r="J930">
        <v>901</v>
      </c>
    </row>
    <row r="931" spans="1:10" x14ac:dyDescent="0.2">
      <c r="A931" t="s">
        <v>1893</v>
      </c>
      <c r="B931">
        <v>713940</v>
      </c>
      <c r="C931" t="s">
        <v>22</v>
      </c>
      <c r="D931" t="s">
        <v>23</v>
      </c>
      <c r="E931" t="s">
        <v>23</v>
      </c>
      <c r="F931">
        <v>2020</v>
      </c>
      <c r="G931">
        <v>10</v>
      </c>
      <c r="H931" s="28">
        <v>1962</v>
      </c>
      <c r="I931">
        <v>551</v>
      </c>
      <c r="J931">
        <v>212</v>
      </c>
    </row>
    <row r="932" spans="1:10" x14ac:dyDescent="0.2">
      <c r="A932" t="s">
        <v>1895</v>
      </c>
      <c r="B932">
        <v>713940</v>
      </c>
      <c r="C932" t="s">
        <v>22</v>
      </c>
      <c r="D932" t="s">
        <v>23</v>
      </c>
      <c r="E932" t="s">
        <v>23</v>
      </c>
      <c r="F932">
        <v>2020</v>
      </c>
      <c r="G932">
        <v>6</v>
      </c>
      <c r="H932">
        <v>135</v>
      </c>
      <c r="I932">
        <v>54</v>
      </c>
      <c r="J932">
        <v>27</v>
      </c>
    </row>
    <row r="933" spans="1:10" x14ac:dyDescent="0.2">
      <c r="A933" t="s">
        <v>1897</v>
      </c>
      <c r="B933">
        <v>713940</v>
      </c>
      <c r="C933" t="s">
        <v>22</v>
      </c>
      <c r="D933" t="s">
        <v>23</v>
      </c>
      <c r="E933" t="s">
        <v>23</v>
      </c>
      <c r="F933">
        <v>2020</v>
      </c>
      <c r="G933">
        <v>111</v>
      </c>
      <c r="H933" s="28">
        <v>29610</v>
      </c>
      <c r="I933" s="28">
        <v>9654</v>
      </c>
      <c r="J933" s="28">
        <v>3043</v>
      </c>
    </row>
    <row r="934" spans="1:10" x14ac:dyDescent="0.2">
      <c r="A934" t="s">
        <v>1899</v>
      </c>
      <c r="B934">
        <v>713940</v>
      </c>
      <c r="C934" t="s">
        <v>22</v>
      </c>
      <c r="D934" t="s">
        <v>23</v>
      </c>
      <c r="E934" t="s">
        <v>23</v>
      </c>
      <c r="F934">
        <v>2020</v>
      </c>
      <c r="G934">
        <v>32</v>
      </c>
      <c r="H934" s="28">
        <v>5938</v>
      </c>
      <c r="I934" s="28">
        <v>1690</v>
      </c>
      <c r="J934">
        <v>553</v>
      </c>
    </row>
    <row r="935" spans="1:10" x14ac:dyDescent="0.2">
      <c r="A935" t="s">
        <v>1901</v>
      </c>
      <c r="B935">
        <v>713940</v>
      </c>
      <c r="C935" t="s">
        <v>22</v>
      </c>
      <c r="D935" t="s">
        <v>23</v>
      </c>
      <c r="E935" t="s">
        <v>23</v>
      </c>
      <c r="F935">
        <v>2020</v>
      </c>
      <c r="G935">
        <v>9</v>
      </c>
      <c r="H935">
        <v>954</v>
      </c>
      <c r="I935">
        <v>288</v>
      </c>
      <c r="J935">
        <v>125</v>
      </c>
    </row>
    <row r="936" spans="1:10" x14ac:dyDescent="0.2">
      <c r="A936" t="s">
        <v>1903</v>
      </c>
      <c r="B936">
        <v>713940</v>
      </c>
      <c r="C936" t="s">
        <v>22</v>
      </c>
      <c r="D936" t="s">
        <v>23</v>
      </c>
      <c r="E936" t="s">
        <v>23</v>
      </c>
      <c r="F936">
        <v>2020</v>
      </c>
      <c r="G936">
        <v>7</v>
      </c>
      <c r="H936">
        <v>482</v>
      </c>
      <c r="I936">
        <v>106</v>
      </c>
      <c r="J936">
        <v>58</v>
      </c>
    </row>
    <row r="937" spans="1:10" x14ac:dyDescent="0.2">
      <c r="A937" t="s">
        <v>1905</v>
      </c>
      <c r="B937">
        <v>713940</v>
      </c>
      <c r="C937" t="s">
        <v>22</v>
      </c>
      <c r="D937" t="s">
        <v>23</v>
      </c>
      <c r="E937" t="s">
        <v>23</v>
      </c>
      <c r="F937">
        <v>2020</v>
      </c>
      <c r="G937">
        <v>27</v>
      </c>
      <c r="H937" s="28">
        <v>5563</v>
      </c>
      <c r="I937" s="28">
        <v>1520</v>
      </c>
      <c r="J937">
        <v>596</v>
      </c>
    </row>
    <row r="938" spans="1:10" x14ac:dyDescent="0.2">
      <c r="A938" t="s">
        <v>1907</v>
      </c>
      <c r="B938">
        <v>713940</v>
      </c>
      <c r="C938" t="s">
        <v>22</v>
      </c>
      <c r="D938" t="s">
        <v>23</v>
      </c>
      <c r="E938" t="s">
        <v>23</v>
      </c>
      <c r="F938">
        <v>2020</v>
      </c>
      <c r="G938">
        <v>88</v>
      </c>
      <c r="H938" s="28">
        <v>28269</v>
      </c>
      <c r="I938" s="28">
        <v>9955</v>
      </c>
      <c r="J938" s="28">
        <v>2744</v>
      </c>
    </row>
    <row r="939" spans="1:10" x14ac:dyDescent="0.2">
      <c r="A939" t="s">
        <v>1909</v>
      </c>
      <c r="B939">
        <v>713940</v>
      </c>
      <c r="C939" t="s">
        <v>22</v>
      </c>
      <c r="D939" t="s">
        <v>23</v>
      </c>
      <c r="E939" t="s">
        <v>23</v>
      </c>
      <c r="F939">
        <v>2020</v>
      </c>
      <c r="G939">
        <v>6</v>
      </c>
      <c r="H939">
        <v>432</v>
      </c>
      <c r="I939">
        <v>120</v>
      </c>
      <c r="J939">
        <v>57</v>
      </c>
    </row>
    <row r="940" spans="1:10" x14ac:dyDescent="0.2">
      <c r="A940" t="s">
        <v>1911</v>
      </c>
      <c r="B940">
        <v>713940</v>
      </c>
      <c r="C940" t="s">
        <v>22</v>
      </c>
      <c r="D940" t="s">
        <v>23</v>
      </c>
      <c r="E940" t="s">
        <v>23</v>
      </c>
      <c r="F940">
        <v>2020</v>
      </c>
      <c r="G940">
        <v>7</v>
      </c>
      <c r="H940">
        <v>686</v>
      </c>
      <c r="I940">
        <v>207</v>
      </c>
      <c r="J940">
        <v>107</v>
      </c>
    </row>
    <row r="941" spans="1:10" x14ac:dyDescent="0.2">
      <c r="A941" t="s">
        <v>1913</v>
      </c>
      <c r="B941">
        <v>713940</v>
      </c>
      <c r="C941" t="s">
        <v>22</v>
      </c>
      <c r="D941" t="s">
        <v>23</v>
      </c>
      <c r="E941" t="s">
        <v>23</v>
      </c>
      <c r="F941">
        <v>2020</v>
      </c>
      <c r="G941">
        <v>6</v>
      </c>
      <c r="H941" s="28">
        <v>1739</v>
      </c>
      <c r="I941">
        <v>531</v>
      </c>
      <c r="J941">
        <v>183</v>
      </c>
    </row>
    <row r="942" spans="1:10" x14ac:dyDescent="0.2">
      <c r="A942" t="s">
        <v>1915</v>
      </c>
      <c r="B942">
        <v>713940</v>
      </c>
      <c r="C942" t="s">
        <v>22</v>
      </c>
      <c r="D942" t="s">
        <v>23</v>
      </c>
      <c r="E942" t="s">
        <v>23</v>
      </c>
      <c r="F942">
        <v>2020</v>
      </c>
      <c r="G942">
        <v>35</v>
      </c>
      <c r="H942" s="28">
        <v>10511</v>
      </c>
      <c r="I942" s="28">
        <v>3051</v>
      </c>
      <c r="J942">
        <v>594</v>
      </c>
    </row>
    <row r="943" spans="1:10" x14ac:dyDescent="0.2">
      <c r="A943" t="s">
        <v>1917</v>
      </c>
      <c r="B943">
        <v>713940</v>
      </c>
      <c r="C943" t="s">
        <v>22</v>
      </c>
      <c r="D943" t="s">
        <v>23</v>
      </c>
      <c r="E943" t="s">
        <v>23</v>
      </c>
      <c r="F943">
        <v>2020</v>
      </c>
      <c r="G943">
        <v>30</v>
      </c>
      <c r="H943" s="28">
        <v>4657</v>
      </c>
      <c r="I943" s="28">
        <v>1355</v>
      </c>
      <c r="J943">
        <v>394</v>
      </c>
    </row>
    <row r="944" spans="1:10" x14ac:dyDescent="0.2">
      <c r="A944" t="s">
        <v>1919</v>
      </c>
      <c r="B944">
        <v>713940</v>
      </c>
      <c r="C944" t="s">
        <v>22</v>
      </c>
      <c r="D944" t="s">
        <v>23</v>
      </c>
      <c r="E944" t="s">
        <v>23</v>
      </c>
      <c r="F944">
        <v>2020</v>
      </c>
      <c r="G944">
        <v>95</v>
      </c>
      <c r="H944" s="28">
        <v>19559</v>
      </c>
      <c r="I944" s="28">
        <v>6090</v>
      </c>
      <c r="J944" s="28">
        <v>1803</v>
      </c>
    </row>
    <row r="945" spans="1:10" x14ac:dyDescent="0.2">
      <c r="A945" t="s">
        <v>1921</v>
      </c>
      <c r="B945">
        <v>713940</v>
      </c>
      <c r="C945" t="s">
        <v>22</v>
      </c>
      <c r="D945" t="s">
        <v>23</v>
      </c>
      <c r="E945" t="s">
        <v>23</v>
      </c>
      <c r="F945">
        <v>2020</v>
      </c>
      <c r="G945">
        <v>4</v>
      </c>
      <c r="H945">
        <v>648</v>
      </c>
      <c r="I945">
        <v>194</v>
      </c>
      <c r="J945">
        <v>59</v>
      </c>
    </row>
    <row r="946" spans="1:10" x14ac:dyDescent="0.2">
      <c r="A946" t="s">
        <v>1923</v>
      </c>
      <c r="B946">
        <v>713940</v>
      </c>
      <c r="C946" t="s">
        <v>22</v>
      </c>
      <c r="D946" t="s">
        <v>23</v>
      </c>
      <c r="E946" t="s">
        <v>23</v>
      </c>
      <c r="F946">
        <v>2020</v>
      </c>
      <c r="G946">
        <v>24</v>
      </c>
      <c r="H946" s="28">
        <v>8093</v>
      </c>
      <c r="I946" s="28">
        <v>2874</v>
      </c>
      <c r="J946">
        <v>849</v>
      </c>
    </row>
    <row r="947" spans="1:10" x14ac:dyDescent="0.2">
      <c r="A947" t="s">
        <v>1925</v>
      </c>
      <c r="B947">
        <v>713940</v>
      </c>
      <c r="C947" t="s">
        <v>22</v>
      </c>
      <c r="D947" t="s">
        <v>23</v>
      </c>
      <c r="E947" t="s">
        <v>23</v>
      </c>
      <c r="F947">
        <v>2020</v>
      </c>
      <c r="G947">
        <v>9</v>
      </c>
      <c r="H947" s="28">
        <v>1261</v>
      </c>
      <c r="I947">
        <v>385</v>
      </c>
      <c r="J947">
        <v>134</v>
      </c>
    </row>
    <row r="948" spans="1:10" x14ac:dyDescent="0.2">
      <c r="A948" t="s">
        <v>1927</v>
      </c>
      <c r="B948">
        <v>713940</v>
      </c>
      <c r="C948" t="s">
        <v>22</v>
      </c>
      <c r="D948" t="s">
        <v>23</v>
      </c>
      <c r="E948" t="s">
        <v>23</v>
      </c>
      <c r="F948">
        <v>2020</v>
      </c>
      <c r="G948">
        <v>15</v>
      </c>
      <c r="H948" s="28">
        <v>2701</v>
      </c>
      <c r="I948">
        <v>805</v>
      </c>
      <c r="J948">
        <v>344</v>
      </c>
    </row>
    <row r="949" spans="1:10" x14ac:dyDescent="0.2">
      <c r="A949" t="s">
        <v>1929</v>
      </c>
      <c r="B949">
        <v>713940</v>
      </c>
      <c r="C949" t="s">
        <v>22</v>
      </c>
      <c r="D949" t="s">
        <v>23</v>
      </c>
      <c r="E949" t="s">
        <v>23</v>
      </c>
      <c r="F949">
        <v>2020</v>
      </c>
      <c r="G949">
        <v>3</v>
      </c>
      <c r="H949">
        <v>235</v>
      </c>
      <c r="I949">
        <v>61</v>
      </c>
      <c r="J949">
        <v>29</v>
      </c>
    </row>
    <row r="950" spans="1:10" x14ac:dyDescent="0.2">
      <c r="A950" t="s">
        <v>1931</v>
      </c>
      <c r="B950">
        <v>713940</v>
      </c>
      <c r="C950" t="s">
        <v>22</v>
      </c>
      <c r="D950" t="s">
        <v>23</v>
      </c>
      <c r="E950" t="s">
        <v>23</v>
      </c>
      <c r="F950">
        <v>2020</v>
      </c>
      <c r="G950">
        <v>6</v>
      </c>
      <c r="H950" s="28">
        <v>1034</v>
      </c>
      <c r="I950">
        <v>239</v>
      </c>
      <c r="J950">
        <v>113</v>
      </c>
    </row>
    <row r="951" spans="1:10" x14ac:dyDescent="0.2">
      <c r="A951" t="s">
        <v>1933</v>
      </c>
      <c r="B951">
        <v>713940</v>
      </c>
      <c r="C951" t="s">
        <v>22</v>
      </c>
      <c r="D951" t="s">
        <v>23</v>
      </c>
      <c r="E951" t="s">
        <v>23</v>
      </c>
      <c r="F951">
        <v>2020</v>
      </c>
      <c r="G951">
        <v>23</v>
      </c>
      <c r="H951" s="28">
        <v>4353</v>
      </c>
      <c r="I951" s="28">
        <v>1241</v>
      </c>
      <c r="J951">
        <v>379</v>
      </c>
    </row>
    <row r="952" spans="1:10" x14ac:dyDescent="0.2">
      <c r="A952" t="s">
        <v>1935</v>
      </c>
      <c r="B952">
        <v>713940</v>
      </c>
      <c r="C952" t="s">
        <v>22</v>
      </c>
      <c r="D952" t="s">
        <v>23</v>
      </c>
      <c r="E952" t="s">
        <v>23</v>
      </c>
      <c r="F952">
        <v>2020</v>
      </c>
      <c r="G952">
        <v>61</v>
      </c>
      <c r="H952" s="28">
        <v>14354</v>
      </c>
      <c r="I952" s="28">
        <v>4869</v>
      </c>
      <c r="J952" s="28">
        <v>1514</v>
      </c>
    </row>
    <row r="953" spans="1:10" x14ac:dyDescent="0.2">
      <c r="A953" t="s">
        <v>1937</v>
      </c>
      <c r="B953">
        <v>713940</v>
      </c>
      <c r="C953" t="s">
        <v>22</v>
      </c>
      <c r="D953" t="s">
        <v>23</v>
      </c>
      <c r="E953" t="s">
        <v>23</v>
      </c>
      <c r="F953">
        <v>2020</v>
      </c>
      <c r="G953">
        <v>6</v>
      </c>
      <c r="H953" s="28">
        <v>1050</v>
      </c>
      <c r="I953">
        <v>300</v>
      </c>
      <c r="J953">
        <v>141</v>
      </c>
    </row>
    <row r="954" spans="1:10" x14ac:dyDescent="0.2">
      <c r="A954" t="s">
        <v>1939</v>
      </c>
      <c r="B954">
        <v>713940</v>
      </c>
      <c r="C954" t="s">
        <v>22</v>
      </c>
      <c r="D954" t="s">
        <v>23</v>
      </c>
      <c r="E954" t="s">
        <v>23</v>
      </c>
      <c r="F954">
        <v>2020</v>
      </c>
      <c r="G954">
        <v>14</v>
      </c>
      <c r="H954" s="28">
        <v>2242</v>
      </c>
      <c r="I954">
        <v>596</v>
      </c>
      <c r="J954">
        <v>262</v>
      </c>
    </row>
    <row r="955" spans="1:10" x14ac:dyDescent="0.2">
      <c r="A955" t="s">
        <v>1941</v>
      </c>
      <c r="B955">
        <v>713940</v>
      </c>
      <c r="C955" t="s">
        <v>22</v>
      </c>
      <c r="D955" t="s">
        <v>23</v>
      </c>
      <c r="E955" t="s">
        <v>23</v>
      </c>
      <c r="F955">
        <v>2020</v>
      </c>
      <c r="G955">
        <v>38</v>
      </c>
      <c r="H955" s="28">
        <v>6947</v>
      </c>
      <c r="I955" s="28">
        <v>2030</v>
      </c>
      <c r="J955">
        <v>616</v>
      </c>
    </row>
    <row r="956" spans="1:10" x14ac:dyDescent="0.2">
      <c r="A956" t="s">
        <v>1943</v>
      </c>
      <c r="B956">
        <v>713940</v>
      </c>
      <c r="C956" t="s">
        <v>22</v>
      </c>
      <c r="D956" t="s">
        <v>23</v>
      </c>
      <c r="E956" t="s">
        <v>23</v>
      </c>
      <c r="F956">
        <v>2020</v>
      </c>
      <c r="G956">
        <v>33</v>
      </c>
      <c r="H956" s="28">
        <v>5355</v>
      </c>
      <c r="I956" s="28">
        <v>1535</v>
      </c>
      <c r="J956">
        <v>560</v>
      </c>
    </row>
    <row r="957" spans="1:10" x14ac:dyDescent="0.2">
      <c r="A957" t="s">
        <v>1945</v>
      </c>
      <c r="B957">
        <v>713940</v>
      </c>
      <c r="C957" t="s">
        <v>22</v>
      </c>
      <c r="D957" t="s">
        <v>23</v>
      </c>
      <c r="E957" t="s">
        <v>23</v>
      </c>
      <c r="F957">
        <v>2020</v>
      </c>
      <c r="G957">
        <v>3</v>
      </c>
      <c r="H957">
        <v>445</v>
      </c>
      <c r="I957">
        <v>129</v>
      </c>
      <c r="J957">
        <v>29</v>
      </c>
    </row>
    <row r="958" spans="1:10" x14ac:dyDescent="0.2">
      <c r="A958" t="s">
        <v>1947</v>
      </c>
      <c r="B958">
        <v>713940</v>
      </c>
      <c r="C958" t="s">
        <v>22</v>
      </c>
      <c r="D958" t="s">
        <v>23</v>
      </c>
      <c r="E958" t="s">
        <v>23</v>
      </c>
      <c r="F958">
        <v>2020</v>
      </c>
      <c r="G958">
        <v>3</v>
      </c>
      <c r="H958" s="28">
        <v>1365</v>
      </c>
      <c r="I958">
        <v>346</v>
      </c>
      <c r="J958">
        <v>151</v>
      </c>
    </row>
    <row r="959" spans="1:10" x14ac:dyDescent="0.2">
      <c r="A959" t="s">
        <v>1949</v>
      </c>
      <c r="B959">
        <v>713940</v>
      </c>
      <c r="C959" t="s">
        <v>22</v>
      </c>
      <c r="D959" t="s">
        <v>23</v>
      </c>
      <c r="E959" t="s">
        <v>23</v>
      </c>
      <c r="F959">
        <v>2020</v>
      </c>
      <c r="G959">
        <v>8</v>
      </c>
      <c r="H959" s="28">
        <v>1811</v>
      </c>
      <c r="I959">
        <v>532</v>
      </c>
      <c r="J959">
        <v>199</v>
      </c>
    </row>
    <row r="960" spans="1:10" x14ac:dyDescent="0.2">
      <c r="A960" t="s">
        <v>1951</v>
      </c>
      <c r="B960">
        <v>713940</v>
      </c>
      <c r="C960" t="s">
        <v>22</v>
      </c>
      <c r="D960" t="s">
        <v>23</v>
      </c>
      <c r="E960" t="s">
        <v>23</v>
      </c>
      <c r="F960">
        <v>2020</v>
      </c>
      <c r="G960">
        <v>5</v>
      </c>
      <c r="H960">
        <v>483</v>
      </c>
      <c r="I960">
        <v>146</v>
      </c>
      <c r="J960">
        <v>68</v>
      </c>
    </row>
    <row r="961" spans="1:10" x14ac:dyDescent="0.2">
      <c r="A961" t="s">
        <v>1953</v>
      </c>
      <c r="B961">
        <v>713940</v>
      </c>
      <c r="C961" t="s">
        <v>22</v>
      </c>
      <c r="D961" t="s">
        <v>23</v>
      </c>
      <c r="E961" t="s">
        <v>23</v>
      </c>
      <c r="F961">
        <v>2020</v>
      </c>
      <c r="G961">
        <v>10</v>
      </c>
      <c r="H961" s="28">
        <v>1216</v>
      </c>
      <c r="I961">
        <v>442</v>
      </c>
      <c r="J961">
        <v>153</v>
      </c>
    </row>
    <row r="962" spans="1:10" x14ac:dyDescent="0.2">
      <c r="A962" t="s">
        <v>1955</v>
      </c>
      <c r="B962">
        <v>713940</v>
      </c>
      <c r="C962" t="s">
        <v>22</v>
      </c>
      <c r="D962" t="s">
        <v>23</v>
      </c>
      <c r="E962" t="s">
        <v>23</v>
      </c>
      <c r="F962">
        <v>2020</v>
      </c>
      <c r="G962">
        <v>204</v>
      </c>
      <c r="H962" s="28">
        <v>52115</v>
      </c>
      <c r="I962" s="28">
        <v>17163</v>
      </c>
      <c r="J962" s="28">
        <v>5202</v>
      </c>
    </row>
    <row r="963" spans="1:10" x14ac:dyDescent="0.2">
      <c r="A963" t="s">
        <v>1957</v>
      </c>
      <c r="B963">
        <v>713940</v>
      </c>
      <c r="C963" t="s">
        <v>22</v>
      </c>
      <c r="D963" t="s">
        <v>23</v>
      </c>
      <c r="E963" t="s">
        <v>23</v>
      </c>
      <c r="F963">
        <v>2020</v>
      </c>
      <c r="G963">
        <v>5</v>
      </c>
      <c r="H963">
        <v>176</v>
      </c>
      <c r="I963">
        <v>16</v>
      </c>
      <c r="J963">
        <v>4</v>
      </c>
    </row>
    <row r="964" spans="1:10" x14ac:dyDescent="0.2">
      <c r="A964" t="s">
        <v>1959</v>
      </c>
      <c r="B964">
        <v>713940</v>
      </c>
      <c r="C964" t="s">
        <v>22</v>
      </c>
      <c r="D964" t="s">
        <v>23</v>
      </c>
      <c r="E964" t="s">
        <v>23</v>
      </c>
      <c r="F964">
        <v>2020</v>
      </c>
      <c r="G964">
        <v>34</v>
      </c>
      <c r="H964" s="28">
        <v>3941</v>
      </c>
      <c r="I964" s="28">
        <v>1243</v>
      </c>
      <c r="J964">
        <v>406</v>
      </c>
    </row>
    <row r="965" spans="1:10" x14ac:dyDescent="0.2">
      <c r="A965" t="s">
        <v>1961</v>
      </c>
      <c r="B965">
        <v>713940</v>
      </c>
      <c r="C965" t="s">
        <v>22</v>
      </c>
      <c r="D965" t="s">
        <v>23</v>
      </c>
      <c r="E965" t="s">
        <v>23</v>
      </c>
      <c r="F965">
        <v>2020</v>
      </c>
      <c r="G965">
        <v>5</v>
      </c>
      <c r="H965">
        <v>42</v>
      </c>
      <c r="I965">
        <v>9</v>
      </c>
      <c r="J965">
        <v>3</v>
      </c>
    </row>
    <row r="966" spans="1:10" x14ac:dyDescent="0.2">
      <c r="A966" t="s">
        <v>1963</v>
      </c>
      <c r="B966">
        <v>713940</v>
      </c>
      <c r="C966" t="s">
        <v>22</v>
      </c>
      <c r="D966" t="s">
        <v>23</v>
      </c>
      <c r="E966" t="s">
        <v>23</v>
      </c>
      <c r="F966">
        <v>2020</v>
      </c>
      <c r="G966">
        <v>4</v>
      </c>
      <c r="H966">
        <v>67</v>
      </c>
      <c r="I966">
        <v>7</v>
      </c>
      <c r="J966">
        <v>5</v>
      </c>
    </row>
    <row r="967" spans="1:10" x14ac:dyDescent="0.2">
      <c r="A967" t="s">
        <v>1965</v>
      </c>
      <c r="B967">
        <v>713940</v>
      </c>
      <c r="C967" t="s">
        <v>22</v>
      </c>
      <c r="D967" t="s">
        <v>23</v>
      </c>
      <c r="E967" t="s">
        <v>23</v>
      </c>
      <c r="F967">
        <v>2020</v>
      </c>
      <c r="G967">
        <v>163</v>
      </c>
      <c r="H967" s="28">
        <v>38342</v>
      </c>
      <c r="I967" s="28">
        <v>13217</v>
      </c>
      <c r="J967" s="28">
        <v>3361</v>
      </c>
    </row>
    <row r="968" spans="1:10" x14ac:dyDescent="0.2">
      <c r="A968" t="s">
        <v>1967</v>
      </c>
      <c r="B968">
        <v>713940</v>
      </c>
      <c r="C968" t="s">
        <v>22</v>
      </c>
      <c r="D968" t="s">
        <v>23</v>
      </c>
      <c r="E968" t="s">
        <v>23</v>
      </c>
      <c r="F968">
        <v>2020</v>
      </c>
      <c r="G968">
        <v>10</v>
      </c>
      <c r="H968">
        <v>376</v>
      </c>
      <c r="I968">
        <v>121</v>
      </c>
      <c r="J968">
        <v>67</v>
      </c>
    </row>
    <row r="969" spans="1:10" x14ac:dyDescent="0.2">
      <c r="A969" t="s">
        <v>1969</v>
      </c>
      <c r="B969">
        <v>713940</v>
      </c>
      <c r="C969" t="s">
        <v>22</v>
      </c>
      <c r="D969" t="s">
        <v>23</v>
      </c>
      <c r="E969" t="s">
        <v>23</v>
      </c>
      <c r="F969">
        <v>2020</v>
      </c>
      <c r="G969">
        <v>6</v>
      </c>
      <c r="H969">
        <v>641</v>
      </c>
      <c r="I969">
        <v>141</v>
      </c>
      <c r="J969">
        <v>42</v>
      </c>
    </row>
    <row r="970" spans="1:10" x14ac:dyDescent="0.2">
      <c r="A970" t="s">
        <v>1971</v>
      </c>
      <c r="B970">
        <v>713940</v>
      </c>
      <c r="C970" t="s">
        <v>22</v>
      </c>
      <c r="D970" t="s">
        <v>23</v>
      </c>
      <c r="E970" t="s">
        <v>23</v>
      </c>
      <c r="F970">
        <v>2020</v>
      </c>
      <c r="G970">
        <v>4</v>
      </c>
      <c r="H970">
        <v>517</v>
      </c>
      <c r="I970">
        <v>151</v>
      </c>
      <c r="J970">
        <v>26</v>
      </c>
    </row>
    <row r="971" spans="1:10" x14ac:dyDescent="0.2">
      <c r="A971" t="s">
        <v>1973</v>
      </c>
      <c r="B971">
        <v>713940</v>
      </c>
      <c r="C971" t="s">
        <v>22</v>
      </c>
      <c r="D971" t="s">
        <v>23</v>
      </c>
      <c r="E971" t="s">
        <v>23</v>
      </c>
      <c r="F971">
        <v>2020</v>
      </c>
      <c r="G971">
        <v>3</v>
      </c>
      <c r="H971" s="28">
        <v>1970</v>
      </c>
      <c r="I971">
        <v>576</v>
      </c>
      <c r="J971">
        <v>186</v>
      </c>
    </row>
    <row r="972" spans="1:10" x14ac:dyDescent="0.2">
      <c r="A972" t="s">
        <v>1975</v>
      </c>
      <c r="B972">
        <v>713940</v>
      </c>
      <c r="C972" t="s">
        <v>22</v>
      </c>
      <c r="D972" t="s">
        <v>23</v>
      </c>
      <c r="E972" t="s">
        <v>23</v>
      </c>
      <c r="F972">
        <v>2020</v>
      </c>
      <c r="G972">
        <v>28</v>
      </c>
      <c r="H972" s="28">
        <v>4434</v>
      </c>
      <c r="I972" s="28">
        <v>1418</v>
      </c>
      <c r="J972">
        <v>445</v>
      </c>
    </row>
    <row r="973" spans="1:10" x14ac:dyDescent="0.2">
      <c r="A973" t="s">
        <v>1977</v>
      </c>
      <c r="B973">
        <v>713940</v>
      </c>
      <c r="C973" t="s">
        <v>22</v>
      </c>
      <c r="D973" t="s">
        <v>23</v>
      </c>
      <c r="E973" t="s">
        <v>23</v>
      </c>
      <c r="F973">
        <v>2020</v>
      </c>
      <c r="G973">
        <v>6</v>
      </c>
      <c r="H973">
        <v>572</v>
      </c>
      <c r="I973">
        <v>172</v>
      </c>
      <c r="J973">
        <v>50</v>
      </c>
    </row>
    <row r="974" spans="1:10" x14ac:dyDescent="0.2">
      <c r="A974" t="s">
        <v>1979</v>
      </c>
      <c r="B974">
        <v>713940</v>
      </c>
      <c r="C974" t="s">
        <v>22</v>
      </c>
      <c r="D974" t="s">
        <v>23</v>
      </c>
      <c r="E974" t="s">
        <v>23</v>
      </c>
      <c r="F974">
        <v>2020</v>
      </c>
      <c r="G974">
        <v>38</v>
      </c>
      <c r="H974" s="28">
        <v>5825</v>
      </c>
      <c r="I974" s="28">
        <v>1853</v>
      </c>
      <c r="J974">
        <v>679</v>
      </c>
    </row>
    <row r="975" spans="1:10" x14ac:dyDescent="0.2">
      <c r="A975" t="s">
        <v>1981</v>
      </c>
      <c r="B975">
        <v>713940</v>
      </c>
      <c r="C975" t="s">
        <v>22</v>
      </c>
      <c r="D975" t="s">
        <v>23</v>
      </c>
      <c r="E975" t="s">
        <v>23</v>
      </c>
      <c r="F975">
        <v>2020</v>
      </c>
      <c r="G975">
        <v>51</v>
      </c>
      <c r="H975" s="28">
        <v>13984</v>
      </c>
      <c r="I975" s="28">
        <v>3944</v>
      </c>
      <c r="J975" s="28">
        <v>1306</v>
      </c>
    </row>
    <row r="976" spans="1:10" x14ac:dyDescent="0.2">
      <c r="A976" t="s">
        <v>1983</v>
      </c>
      <c r="B976">
        <v>713940</v>
      </c>
      <c r="C976" t="s">
        <v>22</v>
      </c>
      <c r="D976" t="s">
        <v>23</v>
      </c>
      <c r="E976" t="s">
        <v>23</v>
      </c>
      <c r="F976">
        <v>2020</v>
      </c>
      <c r="G976">
        <v>11</v>
      </c>
      <c r="H976" s="28">
        <v>2033</v>
      </c>
      <c r="I976">
        <v>719</v>
      </c>
      <c r="J976">
        <v>213</v>
      </c>
    </row>
    <row r="977" spans="1:10" x14ac:dyDescent="0.2">
      <c r="A977" t="s">
        <v>1985</v>
      </c>
      <c r="B977">
        <v>713940</v>
      </c>
      <c r="C977" t="s">
        <v>22</v>
      </c>
      <c r="D977" t="s">
        <v>23</v>
      </c>
      <c r="E977" t="s">
        <v>23</v>
      </c>
      <c r="F977">
        <v>2020</v>
      </c>
      <c r="G977">
        <v>31</v>
      </c>
      <c r="H977" s="28">
        <v>6980</v>
      </c>
      <c r="I977" s="28">
        <v>2512</v>
      </c>
      <c r="J977">
        <v>775</v>
      </c>
    </row>
    <row r="978" spans="1:10" x14ac:dyDescent="0.2">
      <c r="A978" t="s">
        <v>1987</v>
      </c>
      <c r="B978">
        <v>713940</v>
      </c>
      <c r="C978" t="s">
        <v>22</v>
      </c>
      <c r="D978" t="s">
        <v>23</v>
      </c>
      <c r="E978" t="s">
        <v>23</v>
      </c>
      <c r="F978">
        <v>2020</v>
      </c>
      <c r="G978">
        <v>12</v>
      </c>
      <c r="H978" s="28">
        <v>1005</v>
      </c>
      <c r="I978">
        <v>309</v>
      </c>
      <c r="J978">
        <v>94</v>
      </c>
    </row>
    <row r="979" spans="1:10" x14ac:dyDescent="0.2">
      <c r="A979" t="s">
        <v>1989</v>
      </c>
      <c r="B979">
        <v>713940</v>
      </c>
      <c r="C979" t="s">
        <v>22</v>
      </c>
      <c r="D979" t="s">
        <v>23</v>
      </c>
      <c r="E979" t="s">
        <v>23</v>
      </c>
      <c r="F979">
        <v>2020</v>
      </c>
      <c r="G979">
        <v>84</v>
      </c>
      <c r="H979" s="28">
        <v>19307</v>
      </c>
      <c r="I979" s="28">
        <v>6515</v>
      </c>
      <c r="J979" s="28">
        <v>1772</v>
      </c>
    </row>
    <row r="980" spans="1:10" x14ac:dyDescent="0.2">
      <c r="A980" t="s">
        <v>1991</v>
      </c>
      <c r="B980">
        <v>713940</v>
      </c>
      <c r="C980" t="s">
        <v>22</v>
      </c>
      <c r="D980" t="s">
        <v>23</v>
      </c>
      <c r="E980" t="s">
        <v>23</v>
      </c>
      <c r="F980">
        <v>2020</v>
      </c>
      <c r="G980">
        <v>30</v>
      </c>
      <c r="H980" s="28">
        <v>5204</v>
      </c>
      <c r="I980" s="28">
        <v>1726</v>
      </c>
      <c r="J980">
        <v>592</v>
      </c>
    </row>
    <row r="981" spans="1:10" x14ac:dyDescent="0.2">
      <c r="A981" t="s">
        <v>1993</v>
      </c>
      <c r="B981">
        <v>713940</v>
      </c>
      <c r="C981" t="s">
        <v>22</v>
      </c>
      <c r="D981" t="s">
        <v>23</v>
      </c>
      <c r="E981" t="s">
        <v>23</v>
      </c>
      <c r="F981">
        <v>2020</v>
      </c>
      <c r="G981">
        <v>15</v>
      </c>
      <c r="H981" s="28">
        <v>2417</v>
      </c>
      <c r="I981">
        <v>680</v>
      </c>
      <c r="J981">
        <v>317</v>
      </c>
    </row>
    <row r="982" spans="1:10" x14ac:dyDescent="0.2">
      <c r="A982" t="s">
        <v>1995</v>
      </c>
      <c r="B982">
        <v>713940</v>
      </c>
      <c r="C982" t="s">
        <v>22</v>
      </c>
      <c r="D982" t="s">
        <v>23</v>
      </c>
      <c r="E982" t="s">
        <v>23</v>
      </c>
      <c r="F982">
        <v>2020</v>
      </c>
      <c r="G982">
        <v>14</v>
      </c>
      <c r="H982" s="28">
        <v>2670</v>
      </c>
      <c r="I982">
        <v>789</v>
      </c>
      <c r="J982">
        <v>373</v>
      </c>
    </row>
    <row r="983" spans="1:10" x14ac:dyDescent="0.2">
      <c r="A983" t="s">
        <v>1997</v>
      </c>
      <c r="B983">
        <v>713940</v>
      </c>
      <c r="C983" t="s">
        <v>22</v>
      </c>
      <c r="D983" t="s">
        <v>23</v>
      </c>
      <c r="E983" t="s">
        <v>23</v>
      </c>
      <c r="F983">
        <v>2020</v>
      </c>
      <c r="G983">
        <v>36</v>
      </c>
      <c r="H983" s="28">
        <v>6712</v>
      </c>
      <c r="I983" s="28">
        <v>1716</v>
      </c>
      <c r="J983">
        <v>440</v>
      </c>
    </row>
    <row r="984" spans="1:10" x14ac:dyDescent="0.2">
      <c r="A984" t="s">
        <v>1999</v>
      </c>
      <c r="B984">
        <v>713940</v>
      </c>
      <c r="C984" t="s">
        <v>22</v>
      </c>
      <c r="D984" t="s">
        <v>23</v>
      </c>
      <c r="E984" t="s">
        <v>23</v>
      </c>
      <c r="F984">
        <v>2020</v>
      </c>
      <c r="G984">
        <v>16</v>
      </c>
      <c r="H984" s="28">
        <v>2118</v>
      </c>
      <c r="I984">
        <v>647</v>
      </c>
      <c r="J984">
        <v>279</v>
      </c>
    </row>
    <row r="985" spans="1:10" x14ac:dyDescent="0.2">
      <c r="A985" t="s">
        <v>2001</v>
      </c>
      <c r="B985">
        <v>713940</v>
      </c>
      <c r="C985" t="s">
        <v>22</v>
      </c>
      <c r="D985" t="s">
        <v>23</v>
      </c>
      <c r="E985" t="s">
        <v>23</v>
      </c>
      <c r="F985">
        <v>2020</v>
      </c>
      <c r="G985">
        <v>79</v>
      </c>
      <c r="H985" s="28">
        <v>10881</v>
      </c>
      <c r="I985" s="28">
        <v>3035</v>
      </c>
      <c r="J985">
        <v>814</v>
      </c>
    </row>
    <row r="986" spans="1:10" x14ac:dyDescent="0.2">
      <c r="A986" t="s">
        <v>2003</v>
      </c>
      <c r="B986">
        <v>713940</v>
      </c>
      <c r="C986" t="s">
        <v>22</v>
      </c>
      <c r="D986" t="s">
        <v>23</v>
      </c>
      <c r="E986" t="s">
        <v>23</v>
      </c>
      <c r="F986">
        <v>2020</v>
      </c>
      <c r="G986">
        <v>7</v>
      </c>
      <c r="H986" s="28">
        <v>1035</v>
      </c>
      <c r="I986">
        <v>210</v>
      </c>
      <c r="J986">
        <v>65</v>
      </c>
    </row>
    <row r="987" spans="1:10" x14ac:dyDescent="0.2">
      <c r="A987" t="s">
        <v>2005</v>
      </c>
      <c r="B987">
        <v>713940</v>
      </c>
      <c r="C987" t="s">
        <v>22</v>
      </c>
      <c r="D987" t="s">
        <v>23</v>
      </c>
      <c r="E987" t="s">
        <v>23</v>
      </c>
      <c r="F987">
        <v>2020</v>
      </c>
      <c r="G987">
        <v>4</v>
      </c>
      <c r="H987">
        <v>351</v>
      </c>
      <c r="I987">
        <v>89</v>
      </c>
      <c r="J987">
        <v>30</v>
      </c>
    </row>
    <row r="988" spans="1:10" x14ac:dyDescent="0.2">
      <c r="A988" t="s">
        <v>2007</v>
      </c>
      <c r="B988">
        <v>713940</v>
      </c>
      <c r="C988" t="s">
        <v>22</v>
      </c>
      <c r="D988" t="s">
        <v>23</v>
      </c>
      <c r="E988" t="s">
        <v>23</v>
      </c>
      <c r="F988">
        <v>2020</v>
      </c>
      <c r="G988">
        <v>5</v>
      </c>
      <c r="H988" s="28">
        <v>1290</v>
      </c>
      <c r="I988">
        <v>357</v>
      </c>
      <c r="J988">
        <v>152</v>
      </c>
    </row>
    <row r="989" spans="1:10" x14ac:dyDescent="0.2">
      <c r="A989" t="s">
        <v>2009</v>
      </c>
      <c r="B989">
        <v>713940</v>
      </c>
      <c r="C989" t="s">
        <v>22</v>
      </c>
      <c r="D989" t="s">
        <v>23</v>
      </c>
      <c r="E989" t="s">
        <v>23</v>
      </c>
      <c r="F989">
        <v>2020</v>
      </c>
      <c r="G989">
        <v>10</v>
      </c>
      <c r="H989" s="28">
        <v>3053</v>
      </c>
      <c r="I989">
        <v>861</v>
      </c>
      <c r="J989">
        <v>381</v>
      </c>
    </row>
    <row r="990" spans="1:10" x14ac:dyDescent="0.2">
      <c r="A990" t="s">
        <v>2011</v>
      </c>
      <c r="B990">
        <v>713940</v>
      </c>
      <c r="C990" t="s">
        <v>22</v>
      </c>
      <c r="D990" t="s">
        <v>23</v>
      </c>
      <c r="E990" t="s">
        <v>23</v>
      </c>
      <c r="F990">
        <v>2020</v>
      </c>
      <c r="G990">
        <v>11</v>
      </c>
      <c r="H990" s="28">
        <v>1888</v>
      </c>
      <c r="I990">
        <v>550</v>
      </c>
      <c r="J990">
        <v>205</v>
      </c>
    </row>
    <row r="991" spans="1:10" x14ac:dyDescent="0.2">
      <c r="A991" t="s">
        <v>2013</v>
      </c>
      <c r="B991">
        <v>713940</v>
      </c>
      <c r="C991" t="s">
        <v>22</v>
      </c>
      <c r="D991" t="s">
        <v>23</v>
      </c>
      <c r="E991" t="s">
        <v>23</v>
      </c>
      <c r="F991">
        <v>2020</v>
      </c>
      <c r="G991">
        <v>5</v>
      </c>
      <c r="H991">
        <v>864</v>
      </c>
      <c r="I991">
        <v>213</v>
      </c>
      <c r="J991">
        <v>70</v>
      </c>
    </row>
    <row r="992" spans="1:10" x14ac:dyDescent="0.2">
      <c r="A992" t="s">
        <v>2015</v>
      </c>
      <c r="B992">
        <v>713940</v>
      </c>
      <c r="C992" t="s">
        <v>22</v>
      </c>
      <c r="D992" t="s">
        <v>23</v>
      </c>
      <c r="E992" t="s">
        <v>23</v>
      </c>
      <c r="F992">
        <v>2020</v>
      </c>
      <c r="G992">
        <v>80</v>
      </c>
      <c r="H992" s="28">
        <v>13657</v>
      </c>
      <c r="I992" s="28">
        <v>3931</v>
      </c>
      <c r="J992" s="28">
        <v>1358</v>
      </c>
    </row>
    <row r="993" spans="1:10" x14ac:dyDescent="0.2">
      <c r="A993" t="s">
        <v>2017</v>
      </c>
      <c r="B993">
        <v>713940</v>
      </c>
      <c r="C993" t="s">
        <v>22</v>
      </c>
      <c r="D993" t="s">
        <v>23</v>
      </c>
      <c r="E993" t="s">
        <v>23</v>
      </c>
      <c r="F993">
        <v>2020</v>
      </c>
      <c r="G993">
        <v>5</v>
      </c>
      <c r="H993">
        <v>419</v>
      </c>
      <c r="I993">
        <v>123</v>
      </c>
      <c r="J993">
        <v>60</v>
      </c>
    </row>
    <row r="994" spans="1:10" x14ac:dyDescent="0.2">
      <c r="A994" t="s">
        <v>2019</v>
      </c>
      <c r="B994">
        <v>713940</v>
      </c>
      <c r="C994" t="s">
        <v>22</v>
      </c>
      <c r="D994" t="s">
        <v>23</v>
      </c>
      <c r="E994" t="s">
        <v>23</v>
      </c>
      <c r="F994">
        <v>2020</v>
      </c>
      <c r="G994">
        <v>34</v>
      </c>
      <c r="H994" s="28">
        <v>4100</v>
      </c>
      <c r="I994">
        <v>989</v>
      </c>
      <c r="J994">
        <v>379</v>
      </c>
    </row>
    <row r="995" spans="1:10" x14ac:dyDescent="0.2">
      <c r="A995" t="s">
        <v>2021</v>
      </c>
      <c r="B995">
        <v>713940</v>
      </c>
      <c r="C995" t="s">
        <v>22</v>
      </c>
      <c r="D995" t="s">
        <v>23</v>
      </c>
      <c r="E995" t="s">
        <v>23</v>
      </c>
      <c r="F995">
        <v>2020</v>
      </c>
      <c r="G995">
        <v>6</v>
      </c>
      <c r="H995">
        <v>498</v>
      </c>
      <c r="I995">
        <v>165</v>
      </c>
      <c r="J995">
        <v>47</v>
      </c>
    </row>
    <row r="996" spans="1:10" x14ac:dyDescent="0.2">
      <c r="A996" t="s">
        <v>2023</v>
      </c>
      <c r="B996">
        <v>713940</v>
      </c>
      <c r="C996" t="s">
        <v>22</v>
      </c>
      <c r="D996" t="s">
        <v>23</v>
      </c>
      <c r="E996" t="s">
        <v>23</v>
      </c>
      <c r="F996">
        <v>2020</v>
      </c>
      <c r="G996">
        <v>11</v>
      </c>
      <c r="H996" s="28">
        <v>1033</v>
      </c>
      <c r="I996">
        <v>226</v>
      </c>
      <c r="J996">
        <v>68</v>
      </c>
    </row>
    <row r="997" spans="1:10" x14ac:dyDescent="0.2">
      <c r="A997" t="s">
        <v>2025</v>
      </c>
      <c r="B997">
        <v>713940</v>
      </c>
      <c r="C997" t="s">
        <v>22</v>
      </c>
      <c r="D997" t="s">
        <v>23</v>
      </c>
      <c r="E997" t="s">
        <v>23</v>
      </c>
      <c r="F997">
        <v>2020</v>
      </c>
      <c r="G997">
        <v>33</v>
      </c>
      <c r="H997" s="28">
        <v>4522</v>
      </c>
      <c r="I997" s="28">
        <v>1282</v>
      </c>
      <c r="J997">
        <v>438</v>
      </c>
    </row>
    <row r="998" spans="1:10" x14ac:dyDescent="0.2">
      <c r="A998" t="s">
        <v>2027</v>
      </c>
      <c r="B998">
        <v>713940</v>
      </c>
      <c r="C998" t="s">
        <v>22</v>
      </c>
      <c r="D998" t="s">
        <v>23</v>
      </c>
      <c r="E998" t="s">
        <v>23</v>
      </c>
      <c r="F998">
        <v>2020</v>
      </c>
      <c r="G998">
        <v>5</v>
      </c>
      <c r="H998">
        <v>457</v>
      </c>
      <c r="I998">
        <v>131</v>
      </c>
      <c r="J998">
        <v>36</v>
      </c>
    </row>
    <row r="999" spans="1:10" x14ac:dyDescent="0.2">
      <c r="A999" t="s">
        <v>2029</v>
      </c>
      <c r="B999">
        <v>713940</v>
      </c>
      <c r="C999" t="s">
        <v>22</v>
      </c>
      <c r="D999" t="s">
        <v>23</v>
      </c>
      <c r="E999" t="s">
        <v>23</v>
      </c>
      <c r="F999">
        <v>2020</v>
      </c>
      <c r="G999">
        <v>4</v>
      </c>
      <c r="H999">
        <v>830</v>
      </c>
      <c r="I999">
        <v>213</v>
      </c>
      <c r="J999">
        <v>120</v>
      </c>
    </row>
    <row r="1000" spans="1:10" x14ac:dyDescent="0.2">
      <c r="A1000" t="s">
        <v>2031</v>
      </c>
      <c r="B1000">
        <v>713940</v>
      </c>
      <c r="C1000" t="s">
        <v>22</v>
      </c>
      <c r="D1000" t="s">
        <v>23</v>
      </c>
      <c r="E1000" t="s">
        <v>23</v>
      </c>
      <c r="F1000">
        <v>2020</v>
      </c>
      <c r="G1000">
        <v>13</v>
      </c>
      <c r="H1000" s="28">
        <v>3591</v>
      </c>
      <c r="I1000">
        <v>901</v>
      </c>
      <c r="J1000">
        <v>377</v>
      </c>
    </row>
    <row r="1001" spans="1:10" x14ac:dyDescent="0.2">
      <c r="A1001" t="s">
        <v>2033</v>
      </c>
      <c r="B1001">
        <v>713940</v>
      </c>
      <c r="C1001" t="s">
        <v>22</v>
      </c>
      <c r="D1001" t="s">
        <v>23</v>
      </c>
      <c r="E1001" t="s">
        <v>23</v>
      </c>
      <c r="F1001">
        <v>2020</v>
      </c>
      <c r="G1001">
        <v>38</v>
      </c>
      <c r="H1001" s="28">
        <v>7602</v>
      </c>
      <c r="I1001" s="28">
        <v>2346</v>
      </c>
      <c r="J1001">
        <v>889</v>
      </c>
    </row>
    <row r="1002" spans="1:10" x14ac:dyDescent="0.2">
      <c r="A1002" t="s">
        <v>2035</v>
      </c>
      <c r="B1002">
        <v>713940</v>
      </c>
      <c r="C1002" t="s">
        <v>22</v>
      </c>
      <c r="D1002" t="s">
        <v>23</v>
      </c>
      <c r="E1002" t="s">
        <v>23</v>
      </c>
      <c r="F1002">
        <v>2020</v>
      </c>
      <c r="G1002">
        <v>32</v>
      </c>
      <c r="H1002" s="28">
        <v>4791</v>
      </c>
      <c r="I1002" s="28">
        <v>1276</v>
      </c>
      <c r="J1002">
        <v>499</v>
      </c>
    </row>
    <row r="1003" spans="1:10" x14ac:dyDescent="0.2">
      <c r="A1003" t="s">
        <v>2037</v>
      </c>
      <c r="B1003">
        <v>713940</v>
      </c>
      <c r="C1003" t="s">
        <v>22</v>
      </c>
      <c r="D1003" t="s">
        <v>23</v>
      </c>
      <c r="E1003" t="s">
        <v>23</v>
      </c>
      <c r="F1003">
        <v>2020</v>
      </c>
      <c r="G1003">
        <v>5</v>
      </c>
      <c r="H1003" s="28">
        <v>1597</v>
      </c>
      <c r="I1003">
        <v>445</v>
      </c>
      <c r="J1003">
        <v>196</v>
      </c>
    </row>
    <row r="1004" spans="1:10" x14ac:dyDescent="0.2">
      <c r="A1004" t="s">
        <v>2039</v>
      </c>
      <c r="B1004">
        <v>713940</v>
      </c>
      <c r="C1004" t="s">
        <v>22</v>
      </c>
      <c r="D1004" t="s">
        <v>23</v>
      </c>
      <c r="E1004" t="s">
        <v>23</v>
      </c>
      <c r="F1004">
        <v>2020</v>
      </c>
      <c r="G1004">
        <v>38</v>
      </c>
      <c r="H1004" s="28">
        <v>6517</v>
      </c>
      <c r="I1004" s="28">
        <v>1879</v>
      </c>
      <c r="J1004">
        <v>936</v>
      </c>
    </row>
    <row r="1005" spans="1:10" x14ac:dyDescent="0.2">
      <c r="A1005" t="s">
        <v>2041</v>
      </c>
      <c r="B1005">
        <v>713940</v>
      </c>
      <c r="C1005" t="s">
        <v>22</v>
      </c>
      <c r="D1005" t="s">
        <v>23</v>
      </c>
      <c r="E1005" t="s">
        <v>23</v>
      </c>
      <c r="F1005">
        <v>2020</v>
      </c>
      <c r="G1005">
        <v>6</v>
      </c>
      <c r="H1005">
        <v>367</v>
      </c>
      <c r="I1005">
        <v>106</v>
      </c>
      <c r="J1005">
        <v>43</v>
      </c>
    </row>
    <row r="1006" spans="1:10" x14ac:dyDescent="0.2">
      <c r="A1006" t="s">
        <v>2043</v>
      </c>
      <c r="B1006">
        <v>713940</v>
      </c>
      <c r="C1006" t="s">
        <v>22</v>
      </c>
      <c r="D1006" t="s">
        <v>23</v>
      </c>
      <c r="E1006" t="s">
        <v>23</v>
      </c>
      <c r="F1006">
        <v>2020</v>
      </c>
      <c r="G1006">
        <v>7</v>
      </c>
      <c r="H1006" s="28">
        <v>1323</v>
      </c>
      <c r="I1006">
        <v>380</v>
      </c>
      <c r="J1006">
        <v>173</v>
      </c>
    </row>
    <row r="1007" spans="1:10" x14ac:dyDescent="0.2">
      <c r="A1007" t="s">
        <v>2045</v>
      </c>
      <c r="B1007">
        <v>713940</v>
      </c>
      <c r="C1007" t="s">
        <v>22</v>
      </c>
      <c r="D1007" t="s">
        <v>23</v>
      </c>
      <c r="E1007" t="s">
        <v>23</v>
      </c>
      <c r="F1007">
        <v>2020</v>
      </c>
      <c r="G1007">
        <v>4</v>
      </c>
      <c r="H1007">
        <v>344</v>
      </c>
      <c r="I1007">
        <v>79</v>
      </c>
      <c r="J1007">
        <v>16</v>
      </c>
    </row>
    <row r="1008" spans="1:10" x14ac:dyDescent="0.2">
      <c r="A1008" t="s">
        <v>2047</v>
      </c>
      <c r="B1008">
        <v>713940</v>
      </c>
      <c r="C1008" t="s">
        <v>22</v>
      </c>
      <c r="D1008" t="s">
        <v>23</v>
      </c>
      <c r="E1008" t="s">
        <v>23</v>
      </c>
      <c r="F1008">
        <v>2020</v>
      </c>
      <c r="G1008">
        <v>3</v>
      </c>
      <c r="H1008">
        <v>286</v>
      </c>
      <c r="I1008">
        <v>74</v>
      </c>
      <c r="J1008">
        <v>15</v>
      </c>
    </row>
    <row r="1009" spans="1:10" x14ac:dyDescent="0.2">
      <c r="A1009" t="s">
        <v>2049</v>
      </c>
      <c r="B1009">
        <v>713940</v>
      </c>
      <c r="C1009" t="s">
        <v>22</v>
      </c>
      <c r="D1009" t="s">
        <v>23</v>
      </c>
      <c r="E1009" t="s">
        <v>23</v>
      </c>
      <c r="F1009">
        <v>2020</v>
      </c>
      <c r="G1009">
        <v>3</v>
      </c>
      <c r="H1009">
        <v>899</v>
      </c>
      <c r="I1009">
        <v>222</v>
      </c>
      <c r="J1009">
        <v>96</v>
      </c>
    </row>
    <row r="1010" spans="1:10" x14ac:dyDescent="0.2">
      <c r="A1010" t="s">
        <v>2051</v>
      </c>
      <c r="B1010">
        <v>713940</v>
      </c>
      <c r="C1010" t="s">
        <v>22</v>
      </c>
      <c r="D1010" t="s">
        <v>23</v>
      </c>
      <c r="E1010" t="s">
        <v>23</v>
      </c>
      <c r="F1010">
        <v>2020</v>
      </c>
      <c r="G1010">
        <v>3</v>
      </c>
      <c r="H1010">
        <v>112</v>
      </c>
      <c r="I1010">
        <v>30</v>
      </c>
      <c r="J1010">
        <v>7</v>
      </c>
    </row>
    <row r="1011" spans="1:10" x14ac:dyDescent="0.2">
      <c r="A1011" t="s">
        <v>2053</v>
      </c>
      <c r="B1011">
        <v>713940</v>
      </c>
      <c r="C1011" t="s">
        <v>22</v>
      </c>
      <c r="D1011" t="s">
        <v>23</v>
      </c>
      <c r="E1011" t="s">
        <v>23</v>
      </c>
      <c r="F1011">
        <v>2020</v>
      </c>
      <c r="G1011">
        <v>17</v>
      </c>
      <c r="H1011" s="28">
        <v>1649</v>
      </c>
      <c r="I1011">
        <v>454</v>
      </c>
      <c r="J1011">
        <v>210</v>
      </c>
    </row>
    <row r="1012" spans="1:10" x14ac:dyDescent="0.2">
      <c r="A1012" t="s">
        <v>2055</v>
      </c>
      <c r="B1012">
        <v>713940</v>
      </c>
      <c r="C1012" t="s">
        <v>22</v>
      </c>
      <c r="D1012" t="s">
        <v>23</v>
      </c>
      <c r="E1012" t="s">
        <v>23</v>
      </c>
      <c r="F1012">
        <v>2020</v>
      </c>
      <c r="G1012">
        <v>38</v>
      </c>
      <c r="H1012" s="28">
        <v>7697</v>
      </c>
      <c r="I1012" s="28">
        <v>2092</v>
      </c>
      <c r="J1012">
        <v>725</v>
      </c>
    </row>
    <row r="1013" spans="1:10" x14ac:dyDescent="0.2">
      <c r="A1013" t="s">
        <v>2057</v>
      </c>
      <c r="B1013">
        <v>713940</v>
      </c>
      <c r="C1013" t="s">
        <v>22</v>
      </c>
      <c r="D1013" t="s">
        <v>23</v>
      </c>
      <c r="E1013" t="s">
        <v>23</v>
      </c>
      <c r="F1013">
        <v>2020</v>
      </c>
      <c r="G1013">
        <v>16</v>
      </c>
      <c r="H1013" s="28">
        <v>3395</v>
      </c>
      <c r="I1013">
        <v>778</v>
      </c>
      <c r="J1013">
        <v>203</v>
      </c>
    </row>
    <row r="1014" spans="1:10" x14ac:dyDescent="0.2">
      <c r="A1014" t="s">
        <v>2059</v>
      </c>
      <c r="B1014">
        <v>713940</v>
      </c>
      <c r="C1014" t="s">
        <v>22</v>
      </c>
      <c r="D1014" t="s">
        <v>23</v>
      </c>
      <c r="E1014" t="s">
        <v>23</v>
      </c>
      <c r="F1014">
        <v>2020</v>
      </c>
      <c r="G1014">
        <v>3</v>
      </c>
      <c r="H1014">
        <v>61</v>
      </c>
      <c r="I1014">
        <v>18</v>
      </c>
      <c r="J1014">
        <v>10</v>
      </c>
    </row>
    <row r="1015" spans="1:10" x14ac:dyDescent="0.2">
      <c r="A1015" t="s">
        <v>2061</v>
      </c>
      <c r="B1015">
        <v>713940</v>
      </c>
      <c r="C1015" t="s">
        <v>22</v>
      </c>
      <c r="D1015" t="s">
        <v>23</v>
      </c>
      <c r="E1015" t="s">
        <v>23</v>
      </c>
      <c r="F1015">
        <v>2020</v>
      </c>
      <c r="G1015">
        <v>9</v>
      </c>
      <c r="H1015" s="28">
        <v>1007</v>
      </c>
      <c r="I1015">
        <v>262</v>
      </c>
      <c r="J1015">
        <v>88</v>
      </c>
    </row>
    <row r="1016" spans="1:10" x14ac:dyDescent="0.2">
      <c r="A1016" t="s">
        <v>2063</v>
      </c>
      <c r="B1016">
        <v>713940</v>
      </c>
      <c r="C1016" t="s">
        <v>22</v>
      </c>
      <c r="D1016" t="s">
        <v>23</v>
      </c>
      <c r="E1016" t="s">
        <v>23</v>
      </c>
      <c r="F1016">
        <v>2020</v>
      </c>
      <c r="G1016">
        <v>5</v>
      </c>
      <c r="H1016">
        <v>930</v>
      </c>
      <c r="I1016">
        <v>260</v>
      </c>
      <c r="J1016">
        <v>105</v>
      </c>
    </row>
    <row r="1017" spans="1:10" x14ac:dyDescent="0.2">
      <c r="A1017" t="s">
        <v>2065</v>
      </c>
      <c r="B1017">
        <v>713940</v>
      </c>
      <c r="C1017" t="s">
        <v>22</v>
      </c>
      <c r="D1017" t="s">
        <v>23</v>
      </c>
      <c r="E1017" t="s">
        <v>23</v>
      </c>
      <c r="F1017">
        <v>2020</v>
      </c>
      <c r="G1017">
        <v>10</v>
      </c>
      <c r="H1017" s="28">
        <v>2881</v>
      </c>
      <c r="I1017">
        <v>768</v>
      </c>
      <c r="J1017">
        <v>325</v>
      </c>
    </row>
    <row r="1018" spans="1:10" x14ac:dyDescent="0.2">
      <c r="A1018" t="s">
        <v>2067</v>
      </c>
      <c r="B1018">
        <v>713940</v>
      </c>
      <c r="C1018" t="s">
        <v>22</v>
      </c>
      <c r="D1018" t="s">
        <v>23</v>
      </c>
      <c r="E1018" t="s">
        <v>23</v>
      </c>
      <c r="F1018">
        <v>2020</v>
      </c>
      <c r="G1018">
        <v>8</v>
      </c>
      <c r="H1018">
        <v>335</v>
      </c>
      <c r="I1018">
        <v>98</v>
      </c>
      <c r="J1018">
        <v>60</v>
      </c>
    </row>
    <row r="1019" spans="1:10" x14ac:dyDescent="0.2">
      <c r="A1019" t="s">
        <v>2069</v>
      </c>
      <c r="B1019">
        <v>713940</v>
      </c>
      <c r="C1019" t="s">
        <v>22</v>
      </c>
      <c r="D1019" t="s">
        <v>23</v>
      </c>
      <c r="E1019" t="s">
        <v>23</v>
      </c>
      <c r="F1019">
        <v>2020</v>
      </c>
      <c r="G1019">
        <v>3</v>
      </c>
      <c r="H1019">
        <v>256</v>
      </c>
      <c r="I1019">
        <v>68</v>
      </c>
      <c r="J1019">
        <v>13</v>
      </c>
    </row>
    <row r="1020" spans="1:10" x14ac:dyDescent="0.2">
      <c r="A1020" t="s">
        <v>2071</v>
      </c>
      <c r="B1020">
        <v>713940</v>
      </c>
      <c r="C1020" t="s">
        <v>22</v>
      </c>
      <c r="D1020" t="s">
        <v>23</v>
      </c>
      <c r="E1020" t="s">
        <v>23</v>
      </c>
      <c r="F1020">
        <v>2020</v>
      </c>
      <c r="G1020">
        <v>128</v>
      </c>
      <c r="H1020" s="28">
        <v>27701</v>
      </c>
      <c r="I1020" s="28">
        <v>8142</v>
      </c>
      <c r="J1020" s="28">
        <v>2531</v>
      </c>
    </row>
    <row r="1021" spans="1:10" x14ac:dyDescent="0.2">
      <c r="A1021" t="s">
        <v>2073</v>
      </c>
      <c r="B1021">
        <v>713940</v>
      </c>
      <c r="C1021" t="s">
        <v>22</v>
      </c>
      <c r="D1021" t="s">
        <v>23</v>
      </c>
      <c r="E1021" t="s">
        <v>23</v>
      </c>
      <c r="F1021">
        <v>2020</v>
      </c>
      <c r="G1021">
        <v>4</v>
      </c>
      <c r="H1021">
        <v>559</v>
      </c>
      <c r="I1021">
        <v>138</v>
      </c>
      <c r="J1021">
        <v>69</v>
      </c>
    </row>
    <row r="1022" spans="1:10" x14ac:dyDescent="0.2">
      <c r="A1022" t="s">
        <v>2075</v>
      </c>
      <c r="B1022">
        <v>713940</v>
      </c>
      <c r="C1022" t="s">
        <v>22</v>
      </c>
      <c r="D1022" t="s">
        <v>23</v>
      </c>
      <c r="E1022" t="s">
        <v>23</v>
      </c>
      <c r="F1022">
        <v>2020</v>
      </c>
      <c r="G1022">
        <v>3</v>
      </c>
      <c r="H1022">
        <v>456</v>
      </c>
      <c r="I1022">
        <v>94</v>
      </c>
      <c r="J1022">
        <v>31</v>
      </c>
    </row>
    <row r="1023" spans="1:10" x14ac:dyDescent="0.2">
      <c r="A1023" t="s">
        <v>2077</v>
      </c>
      <c r="B1023">
        <v>713940</v>
      </c>
      <c r="C1023" t="s">
        <v>22</v>
      </c>
      <c r="D1023" t="s">
        <v>23</v>
      </c>
      <c r="E1023" t="s">
        <v>23</v>
      </c>
      <c r="F1023">
        <v>2020</v>
      </c>
      <c r="G1023">
        <v>4</v>
      </c>
      <c r="H1023">
        <v>336</v>
      </c>
      <c r="I1023">
        <v>81</v>
      </c>
      <c r="J1023">
        <v>10</v>
      </c>
    </row>
    <row r="1024" spans="1:10" x14ac:dyDescent="0.2">
      <c r="A1024" t="s">
        <v>2079</v>
      </c>
      <c r="B1024">
        <v>713940</v>
      </c>
      <c r="C1024" t="s">
        <v>22</v>
      </c>
      <c r="D1024" t="s">
        <v>23</v>
      </c>
      <c r="E1024" t="s">
        <v>23</v>
      </c>
      <c r="F1024">
        <v>2020</v>
      </c>
      <c r="G1024">
        <v>6</v>
      </c>
      <c r="H1024">
        <v>523</v>
      </c>
      <c r="I1024">
        <v>123</v>
      </c>
      <c r="J1024">
        <v>60</v>
      </c>
    </row>
    <row r="1025" spans="1:10" x14ac:dyDescent="0.2">
      <c r="A1025" t="s">
        <v>2081</v>
      </c>
      <c r="B1025">
        <v>713940</v>
      </c>
      <c r="C1025" t="s">
        <v>22</v>
      </c>
      <c r="D1025" t="s">
        <v>23</v>
      </c>
      <c r="E1025" t="s">
        <v>23</v>
      </c>
      <c r="F1025">
        <v>2020</v>
      </c>
      <c r="G1025">
        <v>3</v>
      </c>
      <c r="H1025">
        <v>23</v>
      </c>
      <c r="I1025">
        <v>3</v>
      </c>
      <c r="J1025">
        <v>3</v>
      </c>
    </row>
    <row r="1026" spans="1:10" x14ac:dyDescent="0.2">
      <c r="A1026" t="s">
        <v>2083</v>
      </c>
      <c r="B1026">
        <v>713940</v>
      </c>
      <c r="C1026" t="s">
        <v>22</v>
      </c>
      <c r="D1026" t="s">
        <v>23</v>
      </c>
      <c r="E1026" t="s">
        <v>23</v>
      </c>
      <c r="F1026">
        <v>2020</v>
      </c>
      <c r="G1026">
        <v>3</v>
      </c>
      <c r="H1026">
        <v>171</v>
      </c>
      <c r="I1026">
        <v>23</v>
      </c>
      <c r="J1026">
        <v>14</v>
      </c>
    </row>
    <row r="1027" spans="1:10" x14ac:dyDescent="0.2">
      <c r="A1027" t="s">
        <v>2085</v>
      </c>
      <c r="B1027">
        <v>713940</v>
      </c>
      <c r="C1027" t="s">
        <v>22</v>
      </c>
      <c r="D1027" t="s">
        <v>23</v>
      </c>
      <c r="E1027" t="s">
        <v>23</v>
      </c>
      <c r="F1027">
        <v>2020</v>
      </c>
      <c r="G1027">
        <v>5</v>
      </c>
      <c r="H1027">
        <v>161</v>
      </c>
      <c r="I1027">
        <v>48</v>
      </c>
      <c r="J1027">
        <v>15</v>
      </c>
    </row>
    <row r="1028" spans="1:10" x14ac:dyDescent="0.2">
      <c r="A1028" t="s">
        <v>2087</v>
      </c>
      <c r="B1028">
        <v>713940</v>
      </c>
      <c r="C1028" t="s">
        <v>22</v>
      </c>
      <c r="D1028" t="s">
        <v>23</v>
      </c>
      <c r="E1028" t="s">
        <v>23</v>
      </c>
      <c r="F1028">
        <v>2020</v>
      </c>
      <c r="G1028">
        <v>53</v>
      </c>
      <c r="H1028" s="28">
        <v>16163</v>
      </c>
      <c r="I1028" s="28">
        <v>4138</v>
      </c>
      <c r="J1028" s="28">
        <v>1216</v>
      </c>
    </row>
    <row r="1029" spans="1:10" x14ac:dyDescent="0.2">
      <c r="A1029" t="s">
        <v>2089</v>
      </c>
      <c r="B1029">
        <v>713940</v>
      </c>
      <c r="C1029" t="s">
        <v>22</v>
      </c>
      <c r="D1029" t="s">
        <v>23</v>
      </c>
      <c r="E1029" t="s">
        <v>23</v>
      </c>
      <c r="F1029">
        <v>2020</v>
      </c>
      <c r="G1029">
        <v>3</v>
      </c>
      <c r="H1029">
        <v>107</v>
      </c>
      <c r="I1029">
        <v>22</v>
      </c>
      <c r="J1029">
        <v>8</v>
      </c>
    </row>
    <row r="1030" spans="1:10" x14ac:dyDescent="0.2">
      <c r="A1030" t="s">
        <v>2091</v>
      </c>
      <c r="B1030">
        <v>713940</v>
      </c>
      <c r="C1030" t="s">
        <v>22</v>
      </c>
      <c r="D1030" t="s">
        <v>23</v>
      </c>
      <c r="E1030" t="s">
        <v>23</v>
      </c>
      <c r="F1030">
        <v>2020</v>
      </c>
      <c r="G1030">
        <v>71</v>
      </c>
      <c r="H1030" s="28">
        <v>19794</v>
      </c>
      <c r="I1030" s="28">
        <v>5526</v>
      </c>
      <c r="J1030" s="28">
        <v>1659</v>
      </c>
    </row>
    <row r="1031" spans="1:10" x14ac:dyDescent="0.2">
      <c r="A1031" t="s">
        <v>2093</v>
      </c>
      <c r="B1031">
        <v>713940</v>
      </c>
      <c r="C1031" t="s">
        <v>22</v>
      </c>
      <c r="D1031" t="s">
        <v>23</v>
      </c>
      <c r="E1031" t="s">
        <v>23</v>
      </c>
      <c r="F1031">
        <v>2020</v>
      </c>
      <c r="G1031">
        <v>6</v>
      </c>
      <c r="H1031" s="28">
        <v>1061</v>
      </c>
      <c r="I1031">
        <v>286</v>
      </c>
      <c r="J1031">
        <v>101</v>
      </c>
    </row>
    <row r="1032" spans="1:10" x14ac:dyDescent="0.2">
      <c r="A1032" t="s">
        <v>2095</v>
      </c>
      <c r="B1032">
        <v>713940</v>
      </c>
      <c r="C1032" t="s">
        <v>22</v>
      </c>
      <c r="D1032" t="s">
        <v>23</v>
      </c>
      <c r="E1032" t="s">
        <v>23</v>
      </c>
      <c r="F1032">
        <v>2020</v>
      </c>
      <c r="G1032">
        <v>14</v>
      </c>
      <c r="H1032" s="28">
        <v>1864</v>
      </c>
      <c r="I1032">
        <v>578</v>
      </c>
      <c r="J1032">
        <v>197</v>
      </c>
    </row>
    <row r="1033" spans="1:10" x14ac:dyDescent="0.2">
      <c r="A1033" t="s">
        <v>2097</v>
      </c>
      <c r="B1033">
        <v>713940</v>
      </c>
      <c r="C1033" t="s">
        <v>22</v>
      </c>
      <c r="D1033" t="s">
        <v>23</v>
      </c>
      <c r="E1033" t="s">
        <v>23</v>
      </c>
      <c r="F1033">
        <v>2020</v>
      </c>
      <c r="G1033">
        <v>7</v>
      </c>
      <c r="H1033" s="28">
        <v>1361</v>
      </c>
      <c r="I1033">
        <v>359</v>
      </c>
      <c r="J1033">
        <v>116</v>
      </c>
    </row>
    <row r="1034" spans="1:10" x14ac:dyDescent="0.2">
      <c r="A1034" t="s">
        <v>2099</v>
      </c>
      <c r="B1034">
        <v>713940</v>
      </c>
      <c r="C1034" t="s">
        <v>22</v>
      </c>
      <c r="D1034" t="s">
        <v>23</v>
      </c>
      <c r="E1034" t="s">
        <v>23</v>
      </c>
      <c r="F1034">
        <v>2020</v>
      </c>
      <c r="G1034">
        <v>16</v>
      </c>
      <c r="H1034" s="28">
        <v>2804</v>
      </c>
      <c r="I1034">
        <v>865</v>
      </c>
      <c r="J1034">
        <v>247</v>
      </c>
    </row>
    <row r="1035" spans="1:10" x14ac:dyDescent="0.2">
      <c r="A1035" t="s">
        <v>2101</v>
      </c>
      <c r="B1035">
        <v>713940</v>
      </c>
      <c r="C1035" t="s">
        <v>22</v>
      </c>
      <c r="D1035" t="s">
        <v>23</v>
      </c>
      <c r="E1035" t="s">
        <v>23</v>
      </c>
      <c r="F1035">
        <v>2020</v>
      </c>
      <c r="G1035">
        <v>12</v>
      </c>
      <c r="H1035" s="28">
        <v>3791</v>
      </c>
      <c r="I1035">
        <v>712</v>
      </c>
      <c r="J1035">
        <v>218</v>
      </c>
    </row>
    <row r="1036" spans="1:10" x14ac:dyDescent="0.2">
      <c r="A1036" t="s">
        <v>2103</v>
      </c>
      <c r="B1036">
        <v>713940</v>
      </c>
      <c r="C1036" t="s">
        <v>22</v>
      </c>
      <c r="D1036" t="s">
        <v>23</v>
      </c>
      <c r="E1036" t="s">
        <v>23</v>
      </c>
      <c r="F1036">
        <v>2020</v>
      </c>
      <c r="G1036">
        <v>4</v>
      </c>
      <c r="H1036">
        <v>346</v>
      </c>
      <c r="I1036">
        <v>88</v>
      </c>
      <c r="J1036">
        <v>40</v>
      </c>
    </row>
    <row r="1037" spans="1:10" x14ac:dyDescent="0.2">
      <c r="A1037" t="s">
        <v>2105</v>
      </c>
      <c r="B1037">
        <v>713940</v>
      </c>
      <c r="C1037" t="s">
        <v>22</v>
      </c>
      <c r="D1037" t="s">
        <v>23</v>
      </c>
      <c r="E1037" t="s">
        <v>23</v>
      </c>
      <c r="F1037">
        <v>2020</v>
      </c>
      <c r="G1037">
        <v>27</v>
      </c>
      <c r="H1037" s="28">
        <v>6071</v>
      </c>
      <c r="I1037" s="28">
        <v>1774</v>
      </c>
      <c r="J1037">
        <v>723</v>
      </c>
    </row>
    <row r="1038" spans="1:10" x14ac:dyDescent="0.2">
      <c r="A1038" t="s">
        <v>2107</v>
      </c>
      <c r="B1038">
        <v>713940</v>
      </c>
      <c r="C1038" t="s">
        <v>22</v>
      </c>
      <c r="D1038" t="s">
        <v>23</v>
      </c>
      <c r="E1038" t="s">
        <v>23</v>
      </c>
      <c r="F1038">
        <v>2020</v>
      </c>
      <c r="G1038">
        <v>10</v>
      </c>
      <c r="H1038" s="28">
        <v>1320</v>
      </c>
      <c r="I1038">
        <v>297</v>
      </c>
      <c r="J1038">
        <v>93</v>
      </c>
    </row>
    <row r="1039" spans="1:10" x14ac:dyDescent="0.2">
      <c r="A1039" t="s">
        <v>2109</v>
      </c>
      <c r="B1039">
        <v>713940</v>
      </c>
      <c r="C1039" t="s">
        <v>22</v>
      </c>
      <c r="D1039" t="s">
        <v>23</v>
      </c>
      <c r="E1039" t="s">
        <v>23</v>
      </c>
      <c r="F1039">
        <v>2020</v>
      </c>
      <c r="G1039">
        <v>105</v>
      </c>
      <c r="H1039" s="28">
        <v>20917</v>
      </c>
      <c r="I1039" s="28">
        <v>6480</v>
      </c>
      <c r="J1039" s="28">
        <v>1744</v>
      </c>
    </row>
    <row r="1040" spans="1:10" x14ac:dyDescent="0.2">
      <c r="A1040" t="s">
        <v>2111</v>
      </c>
      <c r="B1040">
        <v>713940</v>
      </c>
      <c r="C1040" t="s">
        <v>22</v>
      </c>
      <c r="D1040" t="s">
        <v>23</v>
      </c>
      <c r="E1040" t="s">
        <v>23</v>
      </c>
      <c r="F1040">
        <v>2020</v>
      </c>
      <c r="G1040">
        <v>17</v>
      </c>
      <c r="H1040" s="28">
        <v>3980</v>
      </c>
      <c r="I1040">
        <v>945</v>
      </c>
      <c r="J1040">
        <v>378</v>
      </c>
    </row>
    <row r="1041" spans="1:10" x14ac:dyDescent="0.2">
      <c r="A1041" t="s">
        <v>2113</v>
      </c>
      <c r="B1041">
        <v>713940</v>
      </c>
      <c r="C1041" t="s">
        <v>22</v>
      </c>
      <c r="D1041" t="s">
        <v>23</v>
      </c>
      <c r="E1041" t="s">
        <v>23</v>
      </c>
      <c r="F1041">
        <v>2020</v>
      </c>
      <c r="G1041">
        <v>21</v>
      </c>
      <c r="H1041" s="28">
        <v>2774</v>
      </c>
      <c r="I1041">
        <v>740</v>
      </c>
      <c r="J1041">
        <v>273</v>
      </c>
    </row>
    <row r="1042" spans="1:10" x14ac:dyDescent="0.2">
      <c r="A1042" t="s">
        <v>2115</v>
      </c>
      <c r="B1042">
        <v>713940</v>
      </c>
      <c r="C1042" t="s">
        <v>22</v>
      </c>
      <c r="D1042" t="s">
        <v>23</v>
      </c>
      <c r="E1042" t="s">
        <v>23</v>
      </c>
      <c r="F1042">
        <v>2020</v>
      </c>
      <c r="G1042">
        <v>3</v>
      </c>
      <c r="H1042">
        <v>144</v>
      </c>
      <c r="I1042">
        <v>36</v>
      </c>
      <c r="J1042">
        <v>12</v>
      </c>
    </row>
    <row r="1043" spans="1:10" x14ac:dyDescent="0.2">
      <c r="A1043" t="s">
        <v>2117</v>
      </c>
      <c r="B1043">
        <v>713940</v>
      </c>
      <c r="C1043" t="s">
        <v>22</v>
      </c>
      <c r="D1043" t="s">
        <v>23</v>
      </c>
      <c r="E1043" t="s">
        <v>23</v>
      </c>
      <c r="F1043">
        <v>2020</v>
      </c>
      <c r="G1043">
        <v>12</v>
      </c>
      <c r="H1043" s="28">
        <v>1367</v>
      </c>
      <c r="I1043">
        <v>391</v>
      </c>
      <c r="J1043">
        <v>89</v>
      </c>
    </row>
    <row r="1044" spans="1:10" x14ac:dyDescent="0.2">
      <c r="A1044" t="s">
        <v>2119</v>
      </c>
      <c r="B1044">
        <v>713940</v>
      </c>
      <c r="C1044" t="s">
        <v>22</v>
      </c>
      <c r="D1044" t="s">
        <v>23</v>
      </c>
      <c r="E1044" t="s">
        <v>23</v>
      </c>
      <c r="F1044">
        <v>2020</v>
      </c>
      <c r="G1044">
        <v>57</v>
      </c>
      <c r="H1044" s="28">
        <v>14604</v>
      </c>
      <c r="I1044" s="28">
        <v>4558</v>
      </c>
      <c r="J1044" s="28">
        <v>1431</v>
      </c>
    </row>
    <row r="1045" spans="1:10" x14ac:dyDescent="0.2">
      <c r="A1045" t="s">
        <v>2121</v>
      </c>
      <c r="B1045">
        <v>713940</v>
      </c>
      <c r="C1045" t="s">
        <v>22</v>
      </c>
      <c r="D1045" t="s">
        <v>23</v>
      </c>
      <c r="E1045" t="s">
        <v>23</v>
      </c>
      <c r="F1045">
        <v>2020</v>
      </c>
      <c r="G1045">
        <v>17</v>
      </c>
      <c r="H1045" s="28">
        <v>2521</v>
      </c>
      <c r="I1045">
        <v>688</v>
      </c>
      <c r="J1045">
        <v>173</v>
      </c>
    </row>
    <row r="1046" spans="1:10" x14ac:dyDescent="0.2">
      <c r="A1046" t="s">
        <v>2123</v>
      </c>
      <c r="B1046">
        <v>713940</v>
      </c>
      <c r="C1046" t="s">
        <v>22</v>
      </c>
      <c r="D1046" t="s">
        <v>23</v>
      </c>
      <c r="E1046" t="s">
        <v>23</v>
      </c>
      <c r="F1046">
        <v>2020</v>
      </c>
      <c r="G1046">
        <v>3</v>
      </c>
      <c r="H1046">
        <v>992</v>
      </c>
      <c r="I1046">
        <v>229</v>
      </c>
      <c r="J1046">
        <v>121</v>
      </c>
    </row>
    <row r="1047" spans="1:10" x14ac:dyDescent="0.2">
      <c r="A1047" t="s">
        <v>2125</v>
      </c>
      <c r="B1047">
        <v>713940</v>
      </c>
      <c r="C1047" t="s">
        <v>22</v>
      </c>
      <c r="D1047" t="s">
        <v>23</v>
      </c>
      <c r="E1047" t="s">
        <v>23</v>
      </c>
      <c r="F1047">
        <v>2020</v>
      </c>
      <c r="G1047">
        <v>6</v>
      </c>
      <c r="H1047">
        <v>879</v>
      </c>
      <c r="I1047">
        <v>237</v>
      </c>
      <c r="J1047">
        <v>72</v>
      </c>
    </row>
    <row r="1048" spans="1:10" x14ac:dyDescent="0.2">
      <c r="A1048" t="s">
        <v>2127</v>
      </c>
      <c r="B1048">
        <v>713940</v>
      </c>
      <c r="C1048" t="s">
        <v>22</v>
      </c>
      <c r="D1048" t="s">
        <v>23</v>
      </c>
      <c r="E1048" t="s">
        <v>23</v>
      </c>
      <c r="F1048">
        <v>2020</v>
      </c>
      <c r="G1048">
        <v>3</v>
      </c>
      <c r="H1048">
        <v>252</v>
      </c>
      <c r="I1048">
        <v>71</v>
      </c>
      <c r="J1048">
        <v>29</v>
      </c>
    </row>
    <row r="1049" spans="1:10" x14ac:dyDescent="0.2">
      <c r="A1049" t="s">
        <v>2129</v>
      </c>
      <c r="B1049">
        <v>713940</v>
      </c>
      <c r="C1049" t="s">
        <v>22</v>
      </c>
      <c r="D1049" t="s">
        <v>23</v>
      </c>
      <c r="E1049" t="s">
        <v>23</v>
      </c>
      <c r="F1049">
        <v>2020</v>
      </c>
      <c r="G1049">
        <v>10</v>
      </c>
      <c r="H1049" s="28">
        <v>1163</v>
      </c>
      <c r="I1049">
        <v>357</v>
      </c>
      <c r="J1049">
        <v>129</v>
      </c>
    </row>
    <row r="1050" spans="1:10" x14ac:dyDescent="0.2">
      <c r="A1050" t="s">
        <v>2131</v>
      </c>
      <c r="B1050">
        <v>713940</v>
      </c>
      <c r="C1050" t="s">
        <v>22</v>
      </c>
      <c r="D1050" t="s">
        <v>23</v>
      </c>
      <c r="E1050" t="s">
        <v>23</v>
      </c>
      <c r="F1050">
        <v>2020</v>
      </c>
      <c r="G1050">
        <v>30</v>
      </c>
      <c r="H1050" s="28">
        <v>5534</v>
      </c>
      <c r="I1050" s="28">
        <v>1661</v>
      </c>
      <c r="J1050">
        <v>532</v>
      </c>
    </row>
    <row r="1051" spans="1:10" x14ac:dyDescent="0.2">
      <c r="A1051" t="s">
        <v>2133</v>
      </c>
      <c r="B1051">
        <v>713940</v>
      </c>
      <c r="C1051" t="s">
        <v>22</v>
      </c>
      <c r="D1051" t="s">
        <v>23</v>
      </c>
      <c r="E1051" t="s">
        <v>23</v>
      </c>
      <c r="F1051">
        <v>2020</v>
      </c>
      <c r="G1051">
        <v>194</v>
      </c>
      <c r="H1051" s="28">
        <v>45603</v>
      </c>
      <c r="I1051" s="28">
        <v>14121</v>
      </c>
      <c r="J1051" s="28">
        <v>4168</v>
      </c>
    </row>
    <row r="1052" spans="1:10" x14ac:dyDescent="0.2">
      <c r="A1052" t="s">
        <v>2135</v>
      </c>
      <c r="B1052">
        <v>713940</v>
      </c>
      <c r="C1052" t="s">
        <v>22</v>
      </c>
      <c r="D1052" t="s">
        <v>23</v>
      </c>
      <c r="E1052" t="s">
        <v>23</v>
      </c>
      <c r="F1052">
        <v>2020</v>
      </c>
      <c r="G1052">
        <v>11</v>
      </c>
      <c r="H1052" s="28">
        <v>1129</v>
      </c>
      <c r="I1052">
        <v>315</v>
      </c>
      <c r="J1052">
        <v>103</v>
      </c>
    </row>
    <row r="1053" spans="1:10" x14ac:dyDescent="0.2">
      <c r="A1053" t="s">
        <v>2137</v>
      </c>
      <c r="B1053">
        <v>713940</v>
      </c>
      <c r="C1053" t="s">
        <v>22</v>
      </c>
      <c r="D1053" t="s">
        <v>23</v>
      </c>
      <c r="E1053" t="s">
        <v>23</v>
      </c>
      <c r="F1053">
        <v>2020</v>
      </c>
      <c r="G1053">
        <v>42</v>
      </c>
      <c r="H1053" s="28">
        <v>4960</v>
      </c>
      <c r="I1053" s="28">
        <v>1561</v>
      </c>
      <c r="J1053">
        <v>658</v>
      </c>
    </row>
    <row r="1054" spans="1:10" x14ac:dyDescent="0.2">
      <c r="A1054" t="s">
        <v>2139</v>
      </c>
      <c r="B1054">
        <v>713940</v>
      </c>
      <c r="C1054" t="s">
        <v>22</v>
      </c>
      <c r="D1054" t="s">
        <v>23</v>
      </c>
      <c r="E1054" t="s">
        <v>23</v>
      </c>
      <c r="F1054">
        <v>2020</v>
      </c>
      <c r="G1054">
        <v>31</v>
      </c>
      <c r="H1054" s="28">
        <v>6263</v>
      </c>
      <c r="I1054" s="28">
        <v>1821</v>
      </c>
      <c r="J1054">
        <v>711</v>
      </c>
    </row>
    <row r="1055" spans="1:10" x14ac:dyDescent="0.2">
      <c r="A1055" t="s">
        <v>2141</v>
      </c>
      <c r="B1055">
        <v>713940</v>
      </c>
      <c r="C1055" t="s">
        <v>22</v>
      </c>
      <c r="D1055" t="s">
        <v>23</v>
      </c>
      <c r="E1055" t="s">
        <v>23</v>
      </c>
      <c r="F1055">
        <v>2020</v>
      </c>
      <c r="G1055">
        <v>5</v>
      </c>
      <c r="H1055">
        <v>867</v>
      </c>
      <c r="I1055">
        <v>220</v>
      </c>
      <c r="J1055">
        <v>74</v>
      </c>
    </row>
    <row r="1056" spans="1:10" x14ac:dyDescent="0.2">
      <c r="A1056" t="s">
        <v>2143</v>
      </c>
      <c r="B1056">
        <v>713940</v>
      </c>
      <c r="C1056" t="s">
        <v>22</v>
      </c>
      <c r="D1056" t="s">
        <v>23</v>
      </c>
      <c r="E1056" t="s">
        <v>23</v>
      </c>
      <c r="F1056">
        <v>2020</v>
      </c>
      <c r="G1056">
        <v>3</v>
      </c>
      <c r="H1056">
        <v>90</v>
      </c>
      <c r="I1056">
        <v>50</v>
      </c>
      <c r="J1056">
        <v>3</v>
      </c>
    </row>
    <row r="1057" spans="1:10" x14ac:dyDescent="0.2">
      <c r="A1057" t="s">
        <v>2145</v>
      </c>
      <c r="B1057">
        <v>713940</v>
      </c>
      <c r="C1057" t="s">
        <v>22</v>
      </c>
      <c r="D1057" t="s">
        <v>23</v>
      </c>
      <c r="E1057" t="s">
        <v>23</v>
      </c>
      <c r="F1057">
        <v>2020</v>
      </c>
      <c r="G1057">
        <v>19</v>
      </c>
      <c r="H1057" s="28">
        <v>4531</v>
      </c>
      <c r="I1057" s="28">
        <v>1186</v>
      </c>
      <c r="J1057">
        <v>451</v>
      </c>
    </row>
    <row r="1058" spans="1:10" x14ac:dyDescent="0.2">
      <c r="A1058" t="s">
        <v>2147</v>
      </c>
      <c r="B1058">
        <v>713940</v>
      </c>
      <c r="C1058" t="s">
        <v>22</v>
      </c>
      <c r="D1058" t="s">
        <v>23</v>
      </c>
      <c r="E1058" t="s">
        <v>23</v>
      </c>
      <c r="F1058">
        <v>2020</v>
      </c>
      <c r="G1058">
        <v>177</v>
      </c>
      <c r="H1058" s="28">
        <v>48261</v>
      </c>
      <c r="I1058" s="28">
        <v>14572</v>
      </c>
      <c r="J1058" s="28">
        <v>3304</v>
      </c>
    </row>
    <row r="1059" spans="1:10" x14ac:dyDescent="0.2">
      <c r="A1059" t="s">
        <v>2149</v>
      </c>
      <c r="B1059">
        <v>713940</v>
      </c>
      <c r="C1059" t="s">
        <v>22</v>
      </c>
      <c r="D1059" t="s">
        <v>23</v>
      </c>
      <c r="E1059" t="s">
        <v>23</v>
      </c>
      <c r="F1059">
        <v>2020</v>
      </c>
      <c r="G1059">
        <v>29</v>
      </c>
      <c r="H1059" s="28">
        <v>3652</v>
      </c>
      <c r="I1059">
        <v>876</v>
      </c>
      <c r="J1059">
        <v>213</v>
      </c>
    </row>
    <row r="1060" spans="1:10" x14ac:dyDescent="0.2">
      <c r="A1060" t="s">
        <v>2151</v>
      </c>
      <c r="B1060">
        <v>713940</v>
      </c>
      <c r="C1060" t="s">
        <v>22</v>
      </c>
      <c r="D1060" t="s">
        <v>23</v>
      </c>
      <c r="E1060" t="s">
        <v>23</v>
      </c>
      <c r="F1060">
        <v>2020</v>
      </c>
      <c r="G1060">
        <v>296</v>
      </c>
      <c r="H1060" s="28">
        <v>95005</v>
      </c>
      <c r="I1060" s="28">
        <v>30018</v>
      </c>
      <c r="J1060" s="28">
        <v>6570</v>
      </c>
    </row>
    <row r="1061" spans="1:10" x14ac:dyDescent="0.2">
      <c r="A1061" t="s">
        <v>2153</v>
      </c>
      <c r="B1061">
        <v>713940</v>
      </c>
      <c r="C1061" t="s">
        <v>22</v>
      </c>
      <c r="D1061" t="s">
        <v>23</v>
      </c>
      <c r="E1061" t="s">
        <v>23</v>
      </c>
      <c r="F1061">
        <v>2020</v>
      </c>
      <c r="G1061">
        <v>107</v>
      </c>
      <c r="H1061" s="28">
        <v>16991</v>
      </c>
      <c r="I1061" s="28">
        <v>5303</v>
      </c>
      <c r="J1061" s="28">
        <v>1474</v>
      </c>
    </row>
    <row r="1062" spans="1:10" x14ac:dyDescent="0.2">
      <c r="A1062" t="s">
        <v>2155</v>
      </c>
      <c r="B1062">
        <v>713940</v>
      </c>
      <c r="C1062" t="s">
        <v>22</v>
      </c>
      <c r="D1062" t="s">
        <v>23</v>
      </c>
      <c r="E1062" t="s">
        <v>23</v>
      </c>
      <c r="F1062">
        <v>2020</v>
      </c>
      <c r="G1062">
        <v>15</v>
      </c>
      <c r="H1062" s="28">
        <v>3844</v>
      </c>
      <c r="I1062" s="28">
        <v>1203</v>
      </c>
      <c r="J1062">
        <v>298</v>
      </c>
    </row>
    <row r="1063" spans="1:10" x14ac:dyDescent="0.2">
      <c r="A1063" t="s">
        <v>2157</v>
      </c>
      <c r="B1063">
        <v>713940</v>
      </c>
      <c r="C1063" t="s">
        <v>22</v>
      </c>
      <c r="D1063" t="s">
        <v>23</v>
      </c>
      <c r="E1063" t="s">
        <v>23</v>
      </c>
      <c r="F1063">
        <v>2020</v>
      </c>
      <c r="G1063">
        <v>15</v>
      </c>
      <c r="H1063" s="28">
        <v>1125</v>
      </c>
      <c r="I1063">
        <v>306</v>
      </c>
      <c r="J1063">
        <v>99</v>
      </c>
    </row>
    <row r="1064" spans="1:10" x14ac:dyDescent="0.2">
      <c r="A1064" t="s">
        <v>2159</v>
      </c>
      <c r="B1064">
        <v>713940</v>
      </c>
      <c r="C1064" t="s">
        <v>22</v>
      </c>
      <c r="D1064" t="s">
        <v>23</v>
      </c>
      <c r="E1064" t="s">
        <v>23</v>
      </c>
      <c r="F1064">
        <v>2020</v>
      </c>
      <c r="G1064">
        <v>86</v>
      </c>
      <c r="H1064" s="28">
        <v>9053</v>
      </c>
      <c r="I1064" s="28">
        <v>2593</v>
      </c>
      <c r="J1064">
        <v>887</v>
      </c>
    </row>
    <row r="1065" spans="1:10" x14ac:dyDescent="0.2">
      <c r="A1065" t="s">
        <v>2161</v>
      </c>
      <c r="B1065">
        <v>713940</v>
      </c>
      <c r="C1065" t="s">
        <v>22</v>
      </c>
      <c r="D1065" t="s">
        <v>23</v>
      </c>
      <c r="E1065" t="s">
        <v>23</v>
      </c>
      <c r="F1065">
        <v>2020</v>
      </c>
      <c r="G1065">
        <v>4</v>
      </c>
      <c r="H1065">
        <v>375</v>
      </c>
      <c r="I1065">
        <v>97</v>
      </c>
      <c r="J1065">
        <v>28</v>
      </c>
    </row>
    <row r="1066" spans="1:10" x14ac:dyDescent="0.2">
      <c r="A1066" t="s">
        <v>2163</v>
      </c>
      <c r="B1066">
        <v>713940</v>
      </c>
      <c r="C1066" t="s">
        <v>22</v>
      </c>
      <c r="D1066" t="s">
        <v>23</v>
      </c>
      <c r="E1066" t="s">
        <v>23</v>
      </c>
      <c r="F1066">
        <v>2020</v>
      </c>
      <c r="G1066">
        <v>100</v>
      </c>
      <c r="H1066" s="28">
        <v>23465</v>
      </c>
      <c r="I1066" s="28">
        <v>7634</v>
      </c>
      <c r="J1066" s="28">
        <v>2177</v>
      </c>
    </row>
    <row r="1067" spans="1:10" x14ac:dyDescent="0.2">
      <c r="A1067" t="s">
        <v>2165</v>
      </c>
      <c r="B1067">
        <v>713940</v>
      </c>
      <c r="C1067" t="s">
        <v>22</v>
      </c>
      <c r="D1067" t="s">
        <v>23</v>
      </c>
      <c r="E1067" t="s">
        <v>23</v>
      </c>
      <c r="F1067">
        <v>2020</v>
      </c>
      <c r="G1067">
        <v>32</v>
      </c>
      <c r="H1067" s="28">
        <v>9132</v>
      </c>
      <c r="I1067" s="28">
        <v>3178</v>
      </c>
      <c r="J1067">
        <v>834</v>
      </c>
    </row>
    <row r="1068" spans="1:10" x14ac:dyDescent="0.2">
      <c r="A1068" t="s">
        <v>2167</v>
      </c>
      <c r="B1068">
        <v>713940</v>
      </c>
      <c r="C1068" t="s">
        <v>22</v>
      </c>
      <c r="D1068" t="s">
        <v>23</v>
      </c>
      <c r="E1068" t="s">
        <v>23</v>
      </c>
      <c r="F1068">
        <v>2020</v>
      </c>
      <c r="G1068">
        <v>8</v>
      </c>
      <c r="H1068" s="28">
        <v>1769</v>
      </c>
      <c r="I1068">
        <v>476</v>
      </c>
      <c r="J1068">
        <v>116</v>
      </c>
    </row>
    <row r="1069" spans="1:10" x14ac:dyDescent="0.2">
      <c r="A1069" t="s">
        <v>2169</v>
      </c>
      <c r="B1069">
        <v>713940</v>
      </c>
      <c r="C1069" t="s">
        <v>22</v>
      </c>
      <c r="D1069" t="s">
        <v>23</v>
      </c>
      <c r="E1069" t="s">
        <v>23</v>
      </c>
      <c r="F1069">
        <v>2020</v>
      </c>
      <c r="G1069">
        <v>20</v>
      </c>
      <c r="H1069" s="28">
        <v>4196</v>
      </c>
      <c r="I1069" s="28">
        <v>1000</v>
      </c>
      <c r="J1069">
        <v>209</v>
      </c>
    </row>
    <row r="1070" spans="1:10" x14ac:dyDescent="0.2">
      <c r="A1070" t="s">
        <v>2171</v>
      </c>
      <c r="B1070">
        <v>713940</v>
      </c>
      <c r="C1070" t="s">
        <v>22</v>
      </c>
      <c r="D1070" t="s">
        <v>23</v>
      </c>
      <c r="E1070" t="s">
        <v>23</v>
      </c>
      <c r="F1070">
        <v>2020</v>
      </c>
      <c r="G1070">
        <v>10</v>
      </c>
      <c r="H1070" s="28">
        <v>1922</v>
      </c>
      <c r="I1070">
        <v>736</v>
      </c>
      <c r="J1070">
        <v>244</v>
      </c>
    </row>
    <row r="1071" spans="1:10" x14ac:dyDescent="0.2">
      <c r="A1071" t="s">
        <v>2173</v>
      </c>
      <c r="B1071">
        <v>713940</v>
      </c>
      <c r="C1071" t="s">
        <v>22</v>
      </c>
      <c r="D1071" t="s">
        <v>23</v>
      </c>
      <c r="E1071" t="s">
        <v>23</v>
      </c>
      <c r="F1071">
        <v>2020</v>
      </c>
      <c r="G1071">
        <v>5</v>
      </c>
      <c r="H1071">
        <v>212</v>
      </c>
      <c r="I1071">
        <v>53</v>
      </c>
      <c r="J1071">
        <v>10</v>
      </c>
    </row>
    <row r="1072" spans="1:10" x14ac:dyDescent="0.2">
      <c r="A1072" t="s">
        <v>2175</v>
      </c>
      <c r="B1072">
        <v>713940</v>
      </c>
      <c r="C1072" t="s">
        <v>22</v>
      </c>
      <c r="D1072" t="s">
        <v>23</v>
      </c>
      <c r="E1072" t="s">
        <v>23</v>
      </c>
      <c r="F1072">
        <v>2020</v>
      </c>
      <c r="G1072">
        <v>4</v>
      </c>
      <c r="H1072">
        <v>454</v>
      </c>
      <c r="I1072">
        <v>90</v>
      </c>
      <c r="J1072">
        <v>17</v>
      </c>
    </row>
    <row r="1073" spans="1:10" x14ac:dyDescent="0.2">
      <c r="A1073" t="s">
        <v>2177</v>
      </c>
      <c r="B1073">
        <v>713940</v>
      </c>
      <c r="C1073" t="s">
        <v>22</v>
      </c>
      <c r="D1073" t="s">
        <v>23</v>
      </c>
      <c r="E1073" t="s">
        <v>23</v>
      </c>
      <c r="F1073">
        <v>2020</v>
      </c>
      <c r="G1073">
        <v>505</v>
      </c>
      <c r="H1073" s="28">
        <v>132873</v>
      </c>
      <c r="I1073" s="28">
        <v>42300</v>
      </c>
      <c r="J1073" s="28">
        <v>10189</v>
      </c>
    </row>
    <row r="1074" spans="1:10" x14ac:dyDescent="0.2">
      <c r="A1074" t="s">
        <v>2179</v>
      </c>
      <c r="B1074">
        <v>713940</v>
      </c>
      <c r="C1074" t="s">
        <v>22</v>
      </c>
      <c r="D1074" t="s">
        <v>23</v>
      </c>
      <c r="E1074" t="s">
        <v>23</v>
      </c>
      <c r="F1074">
        <v>2020</v>
      </c>
      <c r="G1074">
        <v>3</v>
      </c>
      <c r="H1074">
        <v>506</v>
      </c>
      <c r="I1074">
        <v>149</v>
      </c>
      <c r="J1074">
        <v>47</v>
      </c>
    </row>
    <row r="1075" spans="1:10" x14ac:dyDescent="0.2">
      <c r="A1075" t="s">
        <v>2181</v>
      </c>
      <c r="B1075">
        <v>713940</v>
      </c>
      <c r="C1075" t="s">
        <v>22</v>
      </c>
      <c r="D1075" t="s">
        <v>23</v>
      </c>
      <c r="E1075" t="s">
        <v>23</v>
      </c>
      <c r="F1075">
        <v>2020</v>
      </c>
      <c r="G1075">
        <v>28</v>
      </c>
      <c r="H1075" s="28">
        <v>3991</v>
      </c>
      <c r="I1075" s="28">
        <v>1187</v>
      </c>
      <c r="J1075">
        <v>348</v>
      </c>
    </row>
    <row r="1076" spans="1:10" x14ac:dyDescent="0.2">
      <c r="A1076" t="s">
        <v>2183</v>
      </c>
      <c r="B1076">
        <v>713940</v>
      </c>
      <c r="C1076" t="s">
        <v>22</v>
      </c>
      <c r="D1076" t="s">
        <v>23</v>
      </c>
      <c r="E1076" t="s">
        <v>23</v>
      </c>
      <c r="F1076">
        <v>2020</v>
      </c>
      <c r="G1076">
        <v>11</v>
      </c>
      <c r="H1076">
        <v>586</v>
      </c>
      <c r="I1076">
        <v>124</v>
      </c>
      <c r="J1076">
        <v>25</v>
      </c>
    </row>
    <row r="1077" spans="1:10" x14ac:dyDescent="0.2">
      <c r="A1077" t="s">
        <v>2185</v>
      </c>
      <c r="B1077">
        <v>713940</v>
      </c>
      <c r="C1077" t="s">
        <v>22</v>
      </c>
      <c r="D1077" t="s">
        <v>23</v>
      </c>
      <c r="E1077" t="s">
        <v>23</v>
      </c>
      <c r="F1077">
        <v>2020</v>
      </c>
      <c r="G1077">
        <v>35</v>
      </c>
      <c r="H1077" s="28">
        <v>12663</v>
      </c>
      <c r="I1077" s="28">
        <v>2643</v>
      </c>
      <c r="J1077" s="28">
        <v>1003</v>
      </c>
    </row>
    <row r="1078" spans="1:10" x14ac:dyDescent="0.2">
      <c r="A1078" t="s">
        <v>2187</v>
      </c>
      <c r="B1078">
        <v>713940</v>
      </c>
      <c r="C1078" t="s">
        <v>22</v>
      </c>
      <c r="D1078" t="s">
        <v>23</v>
      </c>
      <c r="E1078" t="s">
        <v>23</v>
      </c>
      <c r="F1078">
        <v>2020</v>
      </c>
      <c r="G1078">
        <v>4</v>
      </c>
      <c r="H1078">
        <v>148</v>
      </c>
      <c r="I1078">
        <v>45</v>
      </c>
      <c r="J1078">
        <v>9</v>
      </c>
    </row>
    <row r="1079" spans="1:10" x14ac:dyDescent="0.2">
      <c r="A1079" t="s">
        <v>2189</v>
      </c>
      <c r="B1079">
        <v>713940</v>
      </c>
      <c r="C1079" t="s">
        <v>22</v>
      </c>
      <c r="D1079" t="s">
        <v>23</v>
      </c>
      <c r="E1079" t="s">
        <v>23</v>
      </c>
      <c r="F1079">
        <v>2020</v>
      </c>
      <c r="G1079">
        <v>9</v>
      </c>
      <c r="H1079">
        <v>296</v>
      </c>
      <c r="I1079">
        <v>70</v>
      </c>
      <c r="J1079">
        <v>18</v>
      </c>
    </row>
    <row r="1080" spans="1:10" x14ac:dyDescent="0.2">
      <c r="A1080" t="s">
        <v>2191</v>
      </c>
      <c r="B1080">
        <v>713940</v>
      </c>
      <c r="C1080" t="s">
        <v>22</v>
      </c>
      <c r="D1080" t="s">
        <v>23</v>
      </c>
      <c r="E1080" t="s">
        <v>23</v>
      </c>
      <c r="F1080">
        <v>2020</v>
      </c>
      <c r="G1080">
        <v>9</v>
      </c>
      <c r="H1080">
        <v>792</v>
      </c>
      <c r="I1080">
        <v>229</v>
      </c>
      <c r="J1080">
        <v>84</v>
      </c>
    </row>
    <row r="1081" spans="1:10" x14ac:dyDescent="0.2">
      <c r="A1081" t="s">
        <v>2193</v>
      </c>
      <c r="B1081">
        <v>713940</v>
      </c>
      <c r="C1081" t="s">
        <v>22</v>
      </c>
      <c r="D1081" t="s">
        <v>23</v>
      </c>
      <c r="E1081" t="s">
        <v>23</v>
      </c>
      <c r="F1081">
        <v>2020</v>
      </c>
      <c r="G1081">
        <v>15</v>
      </c>
      <c r="H1081" s="28">
        <v>4625</v>
      </c>
      <c r="I1081" s="28">
        <v>1411</v>
      </c>
      <c r="J1081">
        <v>462</v>
      </c>
    </row>
    <row r="1082" spans="1:10" x14ac:dyDescent="0.2">
      <c r="A1082" t="s">
        <v>2195</v>
      </c>
      <c r="B1082">
        <v>713940</v>
      </c>
      <c r="C1082" t="s">
        <v>22</v>
      </c>
      <c r="D1082" t="s">
        <v>23</v>
      </c>
      <c r="E1082" t="s">
        <v>23</v>
      </c>
      <c r="F1082">
        <v>2020</v>
      </c>
      <c r="G1082">
        <v>14</v>
      </c>
      <c r="H1082" s="28">
        <v>1323</v>
      </c>
      <c r="I1082">
        <v>346</v>
      </c>
      <c r="J1082">
        <v>95</v>
      </c>
    </row>
    <row r="1083" spans="1:10" x14ac:dyDescent="0.2">
      <c r="A1083" t="s">
        <v>2197</v>
      </c>
      <c r="B1083">
        <v>713940</v>
      </c>
      <c r="C1083" t="s">
        <v>22</v>
      </c>
      <c r="D1083" t="s">
        <v>23</v>
      </c>
      <c r="E1083" t="s">
        <v>23</v>
      </c>
      <c r="F1083">
        <v>2020</v>
      </c>
      <c r="G1083">
        <v>15</v>
      </c>
      <c r="H1083" s="28">
        <v>1152</v>
      </c>
      <c r="I1083">
        <v>299</v>
      </c>
      <c r="J1083">
        <v>138</v>
      </c>
    </row>
    <row r="1084" spans="1:10" x14ac:dyDescent="0.2">
      <c r="A1084" t="s">
        <v>2199</v>
      </c>
      <c r="B1084">
        <v>713940</v>
      </c>
      <c r="C1084" t="s">
        <v>22</v>
      </c>
      <c r="D1084" t="s">
        <v>23</v>
      </c>
      <c r="E1084" t="s">
        <v>23</v>
      </c>
      <c r="F1084">
        <v>2020</v>
      </c>
      <c r="G1084">
        <v>6</v>
      </c>
      <c r="H1084">
        <v>847</v>
      </c>
      <c r="I1084">
        <v>308</v>
      </c>
      <c r="J1084">
        <v>99</v>
      </c>
    </row>
    <row r="1085" spans="1:10" x14ac:dyDescent="0.2">
      <c r="A1085" t="s">
        <v>2201</v>
      </c>
      <c r="B1085">
        <v>713940</v>
      </c>
      <c r="C1085" t="s">
        <v>22</v>
      </c>
      <c r="D1085" t="s">
        <v>23</v>
      </c>
      <c r="E1085" t="s">
        <v>23</v>
      </c>
      <c r="F1085">
        <v>2020</v>
      </c>
      <c r="G1085">
        <v>5</v>
      </c>
      <c r="H1085">
        <v>377</v>
      </c>
      <c r="I1085">
        <v>104</v>
      </c>
      <c r="J1085">
        <v>33</v>
      </c>
    </row>
    <row r="1086" spans="1:10" x14ac:dyDescent="0.2">
      <c r="A1086" t="s">
        <v>2203</v>
      </c>
      <c r="B1086">
        <v>713940</v>
      </c>
      <c r="C1086" t="s">
        <v>22</v>
      </c>
      <c r="D1086" t="s">
        <v>23</v>
      </c>
      <c r="E1086" t="s">
        <v>23</v>
      </c>
      <c r="F1086">
        <v>2020</v>
      </c>
      <c r="G1086">
        <v>3</v>
      </c>
      <c r="H1086">
        <v>456</v>
      </c>
      <c r="I1086">
        <v>138</v>
      </c>
      <c r="J1086">
        <v>37</v>
      </c>
    </row>
    <row r="1087" spans="1:10" x14ac:dyDescent="0.2">
      <c r="A1087" t="s">
        <v>2205</v>
      </c>
      <c r="B1087">
        <v>713940</v>
      </c>
      <c r="C1087" t="s">
        <v>22</v>
      </c>
      <c r="D1087" t="s">
        <v>23</v>
      </c>
      <c r="E1087" t="s">
        <v>23</v>
      </c>
      <c r="F1087">
        <v>2020</v>
      </c>
      <c r="G1087">
        <v>3</v>
      </c>
      <c r="H1087">
        <v>110</v>
      </c>
      <c r="I1087">
        <v>29</v>
      </c>
      <c r="J1087">
        <v>3</v>
      </c>
    </row>
    <row r="1088" spans="1:10" x14ac:dyDescent="0.2">
      <c r="A1088" t="s">
        <v>2207</v>
      </c>
      <c r="B1088">
        <v>713940</v>
      </c>
      <c r="C1088" t="s">
        <v>22</v>
      </c>
      <c r="D1088" t="s">
        <v>23</v>
      </c>
      <c r="E1088" t="s">
        <v>23</v>
      </c>
      <c r="F1088">
        <v>2020</v>
      </c>
      <c r="G1088">
        <v>29</v>
      </c>
      <c r="H1088" s="28">
        <v>4509</v>
      </c>
      <c r="I1088" s="28">
        <v>1224</v>
      </c>
      <c r="J1088">
        <v>395</v>
      </c>
    </row>
    <row r="1089" spans="1:10" x14ac:dyDescent="0.2">
      <c r="A1089" t="s">
        <v>2209</v>
      </c>
      <c r="B1089">
        <v>713940</v>
      </c>
      <c r="C1089" t="s">
        <v>22</v>
      </c>
      <c r="D1089" t="s">
        <v>23</v>
      </c>
      <c r="E1089" t="s">
        <v>23</v>
      </c>
      <c r="F1089">
        <v>2020</v>
      </c>
      <c r="G1089">
        <v>27</v>
      </c>
      <c r="H1089" s="28">
        <v>4805</v>
      </c>
      <c r="I1089" s="28">
        <v>1315</v>
      </c>
      <c r="J1089">
        <v>538</v>
      </c>
    </row>
    <row r="1090" spans="1:10" x14ac:dyDescent="0.2">
      <c r="A1090" t="s">
        <v>2211</v>
      </c>
      <c r="B1090">
        <v>713940</v>
      </c>
      <c r="C1090" t="s">
        <v>22</v>
      </c>
      <c r="D1090" t="s">
        <v>23</v>
      </c>
      <c r="E1090" t="s">
        <v>23</v>
      </c>
      <c r="F1090">
        <v>2020</v>
      </c>
      <c r="G1090">
        <v>3</v>
      </c>
      <c r="H1090">
        <v>188</v>
      </c>
      <c r="I1090">
        <v>45</v>
      </c>
      <c r="J1090">
        <v>9</v>
      </c>
    </row>
    <row r="1091" spans="1:10" x14ac:dyDescent="0.2">
      <c r="A1091" t="s">
        <v>2213</v>
      </c>
      <c r="B1091">
        <v>713940</v>
      </c>
      <c r="C1091" t="s">
        <v>22</v>
      </c>
      <c r="D1091" t="s">
        <v>23</v>
      </c>
      <c r="E1091" t="s">
        <v>23</v>
      </c>
      <c r="F1091">
        <v>2020</v>
      </c>
      <c r="G1091">
        <v>4</v>
      </c>
      <c r="H1091">
        <v>351</v>
      </c>
      <c r="I1091">
        <v>114</v>
      </c>
      <c r="J1091">
        <v>27</v>
      </c>
    </row>
    <row r="1092" spans="1:10" x14ac:dyDescent="0.2">
      <c r="A1092" t="s">
        <v>2215</v>
      </c>
      <c r="B1092">
        <v>713940</v>
      </c>
      <c r="C1092" t="s">
        <v>22</v>
      </c>
      <c r="D1092" t="s">
        <v>23</v>
      </c>
      <c r="E1092" t="s">
        <v>23</v>
      </c>
      <c r="F1092">
        <v>2020</v>
      </c>
      <c r="G1092">
        <v>28</v>
      </c>
      <c r="H1092" s="28">
        <v>9928</v>
      </c>
      <c r="I1092" s="28">
        <v>2939</v>
      </c>
      <c r="J1092">
        <v>629</v>
      </c>
    </row>
    <row r="1093" spans="1:10" x14ac:dyDescent="0.2">
      <c r="A1093" t="s">
        <v>2217</v>
      </c>
      <c r="B1093">
        <v>713940</v>
      </c>
      <c r="C1093" t="s">
        <v>22</v>
      </c>
      <c r="D1093" t="s">
        <v>23</v>
      </c>
      <c r="E1093" t="s">
        <v>23</v>
      </c>
      <c r="F1093">
        <v>2020</v>
      </c>
      <c r="G1093">
        <v>71</v>
      </c>
      <c r="H1093" s="28">
        <v>12782</v>
      </c>
      <c r="I1093" s="28">
        <v>4718</v>
      </c>
      <c r="J1093" s="28">
        <v>1567</v>
      </c>
    </row>
    <row r="1094" spans="1:10" x14ac:dyDescent="0.2">
      <c r="A1094" t="s">
        <v>2219</v>
      </c>
      <c r="B1094">
        <v>713940</v>
      </c>
      <c r="C1094" t="s">
        <v>22</v>
      </c>
      <c r="D1094" t="s">
        <v>23</v>
      </c>
      <c r="E1094" t="s">
        <v>23</v>
      </c>
      <c r="F1094">
        <v>2020</v>
      </c>
      <c r="G1094">
        <v>4</v>
      </c>
      <c r="H1094" s="28">
        <v>1058</v>
      </c>
      <c r="I1094">
        <v>268</v>
      </c>
      <c r="J1094">
        <v>118</v>
      </c>
    </row>
    <row r="1095" spans="1:10" x14ac:dyDescent="0.2">
      <c r="A1095" t="s">
        <v>2221</v>
      </c>
      <c r="B1095">
        <v>713940</v>
      </c>
      <c r="C1095" t="s">
        <v>22</v>
      </c>
      <c r="D1095" t="s">
        <v>23</v>
      </c>
      <c r="E1095" t="s">
        <v>23</v>
      </c>
      <c r="F1095">
        <v>2020</v>
      </c>
      <c r="G1095">
        <v>30</v>
      </c>
      <c r="H1095" s="28">
        <v>6563</v>
      </c>
      <c r="I1095" s="28">
        <v>1832</v>
      </c>
      <c r="J1095">
        <v>629</v>
      </c>
    </row>
    <row r="1096" spans="1:10" x14ac:dyDescent="0.2">
      <c r="A1096" t="s">
        <v>2223</v>
      </c>
      <c r="B1096">
        <v>713940</v>
      </c>
      <c r="C1096" t="s">
        <v>22</v>
      </c>
      <c r="D1096" t="s">
        <v>23</v>
      </c>
      <c r="E1096" t="s">
        <v>23</v>
      </c>
      <c r="F1096">
        <v>2020</v>
      </c>
      <c r="G1096">
        <v>10</v>
      </c>
      <c r="H1096">
        <v>879</v>
      </c>
      <c r="I1096">
        <v>258</v>
      </c>
      <c r="J1096">
        <v>88</v>
      </c>
    </row>
    <row r="1097" spans="1:10" x14ac:dyDescent="0.2">
      <c r="A1097" t="s">
        <v>2225</v>
      </c>
      <c r="B1097">
        <v>713940</v>
      </c>
      <c r="C1097" t="s">
        <v>22</v>
      </c>
      <c r="D1097" t="s">
        <v>23</v>
      </c>
      <c r="E1097" t="s">
        <v>23</v>
      </c>
      <c r="F1097">
        <v>2020</v>
      </c>
      <c r="G1097">
        <v>16</v>
      </c>
      <c r="H1097" s="28">
        <v>1127</v>
      </c>
      <c r="I1097">
        <v>323</v>
      </c>
      <c r="J1097">
        <v>97</v>
      </c>
    </row>
    <row r="1098" spans="1:10" x14ac:dyDescent="0.2">
      <c r="A1098" t="s">
        <v>2227</v>
      </c>
      <c r="B1098">
        <v>713940</v>
      </c>
      <c r="C1098" t="s">
        <v>22</v>
      </c>
      <c r="D1098" t="s">
        <v>23</v>
      </c>
      <c r="E1098" t="s">
        <v>23</v>
      </c>
      <c r="F1098">
        <v>2020</v>
      </c>
      <c r="G1098">
        <v>14</v>
      </c>
      <c r="H1098" s="28">
        <v>2916</v>
      </c>
      <c r="I1098">
        <v>792</v>
      </c>
      <c r="J1098">
        <v>299</v>
      </c>
    </row>
    <row r="1099" spans="1:10" x14ac:dyDescent="0.2">
      <c r="A1099" t="s">
        <v>2229</v>
      </c>
      <c r="B1099">
        <v>713940</v>
      </c>
      <c r="C1099" t="s">
        <v>22</v>
      </c>
      <c r="D1099" t="s">
        <v>23</v>
      </c>
      <c r="E1099" t="s">
        <v>23</v>
      </c>
      <c r="F1099">
        <v>2020</v>
      </c>
      <c r="G1099">
        <v>16</v>
      </c>
      <c r="H1099" s="28">
        <v>2126</v>
      </c>
      <c r="I1099">
        <v>457</v>
      </c>
      <c r="J1099">
        <v>145</v>
      </c>
    </row>
    <row r="1100" spans="1:10" x14ac:dyDescent="0.2">
      <c r="A1100" t="s">
        <v>2231</v>
      </c>
      <c r="B1100">
        <v>713940</v>
      </c>
      <c r="C1100" t="s">
        <v>22</v>
      </c>
      <c r="D1100" t="s">
        <v>23</v>
      </c>
      <c r="E1100" t="s">
        <v>23</v>
      </c>
      <c r="F1100">
        <v>2020</v>
      </c>
      <c r="G1100">
        <v>20</v>
      </c>
      <c r="H1100" s="28">
        <v>4057</v>
      </c>
      <c r="I1100" s="28">
        <v>1045</v>
      </c>
      <c r="J1100">
        <v>285</v>
      </c>
    </row>
    <row r="1101" spans="1:10" x14ac:dyDescent="0.2">
      <c r="A1101" t="s">
        <v>2233</v>
      </c>
      <c r="B1101">
        <v>713940</v>
      </c>
      <c r="C1101" t="s">
        <v>22</v>
      </c>
      <c r="D1101" t="s">
        <v>23</v>
      </c>
      <c r="E1101" t="s">
        <v>23</v>
      </c>
      <c r="F1101">
        <v>2020</v>
      </c>
      <c r="G1101">
        <v>5</v>
      </c>
      <c r="H1101">
        <v>333</v>
      </c>
      <c r="I1101">
        <v>121</v>
      </c>
      <c r="J1101">
        <v>38</v>
      </c>
    </row>
    <row r="1102" spans="1:10" x14ac:dyDescent="0.2">
      <c r="A1102" t="s">
        <v>2235</v>
      </c>
      <c r="B1102">
        <v>713940</v>
      </c>
      <c r="C1102" t="s">
        <v>22</v>
      </c>
      <c r="D1102" t="s">
        <v>23</v>
      </c>
      <c r="E1102" t="s">
        <v>23</v>
      </c>
      <c r="F1102">
        <v>2020</v>
      </c>
      <c r="G1102">
        <v>3</v>
      </c>
      <c r="H1102">
        <v>222</v>
      </c>
      <c r="I1102">
        <v>58</v>
      </c>
      <c r="J1102">
        <v>25</v>
      </c>
    </row>
    <row r="1103" spans="1:10" x14ac:dyDescent="0.2">
      <c r="A1103" t="s">
        <v>2237</v>
      </c>
      <c r="B1103">
        <v>713940</v>
      </c>
      <c r="C1103" t="s">
        <v>22</v>
      </c>
      <c r="D1103" t="s">
        <v>23</v>
      </c>
      <c r="E1103" t="s">
        <v>23</v>
      </c>
      <c r="F1103">
        <v>2020</v>
      </c>
      <c r="G1103">
        <v>3</v>
      </c>
      <c r="H1103">
        <v>118</v>
      </c>
      <c r="I1103">
        <v>49</v>
      </c>
      <c r="J1103">
        <v>11</v>
      </c>
    </row>
    <row r="1104" spans="1:10" x14ac:dyDescent="0.2">
      <c r="A1104" t="s">
        <v>2239</v>
      </c>
      <c r="B1104">
        <v>713940</v>
      </c>
      <c r="C1104" t="s">
        <v>22</v>
      </c>
      <c r="D1104" t="s">
        <v>23</v>
      </c>
      <c r="E1104" t="s">
        <v>23</v>
      </c>
      <c r="F1104">
        <v>2020</v>
      </c>
      <c r="G1104">
        <v>21</v>
      </c>
      <c r="H1104" s="28">
        <v>1892</v>
      </c>
      <c r="I1104">
        <v>553</v>
      </c>
      <c r="J1104">
        <v>145</v>
      </c>
    </row>
    <row r="1105" spans="1:10" x14ac:dyDescent="0.2">
      <c r="A1105" t="s">
        <v>2241</v>
      </c>
      <c r="B1105">
        <v>713940</v>
      </c>
      <c r="C1105" t="s">
        <v>22</v>
      </c>
      <c r="D1105" t="s">
        <v>23</v>
      </c>
      <c r="E1105" t="s">
        <v>23</v>
      </c>
      <c r="F1105">
        <v>2020</v>
      </c>
      <c r="G1105">
        <v>216</v>
      </c>
      <c r="H1105" s="28">
        <v>44236</v>
      </c>
      <c r="I1105" s="28">
        <v>14553</v>
      </c>
      <c r="J1105" s="28">
        <v>3809</v>
      </c>
    </row>
    <row r="1106" spans="1:10" x14ac:dyDescent="0.2">
      <c r="A1106" t="s">
        <v>2243</v>
      </c>
      <c r="B1106">
        <v>713940</v>
      </c>
      <c r="C1106" t="s">
        <v>22</v>
      </c>
      <c r="D1106" t="s">
        <v>23</v>
      </c>
      <c r="E1106" t="s">
        <v>23</v>
      </c>
      <c r="F1106">
        <v>2020</v>
      </c>
      <c r="G1106">
        <v>17</v>
      </c>
      <c r="H1106" s="28">
        <v>1768</v>
      </c>
      <c r="I1106">
        <v>520</v>
      </c>
      <c r="J1106">
        <v>169</v>
      </c>
    </row>
    <row r="1107" spans="1:10" x14ac:dyDescent="0.2">
      <c r="A1107" t="s">
        <v>2245</v>
      </c>
      <c r="B1107">
        <v>713940</v>
      </c>
      <c r="C1107" t="s">
        <v>22</v>
      </c>
      <c r="D1107" t="s">
        <v>23</v>
      </c>
      <c r="E1107" t="s">
        <v>23</v>
      </c>
      <c r="F1107">
        <v>2020</v>
      </c>
      <c r="G1107">
        <v>16</v>
      </c>
      <c r="H1107" s="28">
        <v>2935</v>
      </c>
      <c r="I1107">
        <v>822</v>
      </c>
      <c r="J1107">
        <v>288</v>
      </c>
    </row>
    <row r="1108" spans="1:10" x14ac:dyDescent="0.2">
      <c r="A1108" t="s">
        <v>2247</v>
      </c>
      <c r="B1108">
        <v>713940</v>
      </c>
      <c r="C1108" t="s">
        <v>22</v>
      </c>
      <c r="D1108" t="s">
        <v>23</v>
      </c>
      <c r="E1108" t="s">
        <v>23</v>
      </c>
      <c r="F1108">
        <v>2020</v>
      </c>
      <c r="G1108">
        <v>228</v>
      </c>
      <c r="H1108" s="28">
        <v>55939</v>
      </c>
      <c r="I1108" s="28">
        <v>17769</v>
      </c>
      <c r="J1108" s="28">
        <v>4509</v>
      </c>
    </row>
    <row r="1109" spans="1:10" x14ac:dyDescent="0.2">
      <c r="A1109" t="s">
        <v>2249</v>
      </c>
      <c r="B1109">
        <v>713940</v>
      </c>
      <c r="C1109" t="s">
        <v>22</v>
      </c>
      <c r="D1109" t="s">
        <v>23</v>
      </c>
      <c r="E1109" t="s">
        <v>23</v>
      </c>
      <c r="F1109">
        <v>2020</v>
      </c>
      <c r="G1109">
        <v>11</v>
      </c>
      <c r="H1109" s="28">
        <v>1514</v>
      </c>
      <c r="I1109">
        <v>366</v>
      </c>
      <c r="J1109">
        <v>147</v>
      </c>
    </row>
    <row r="1110" spans="1:10" x14ac:dyDescent="0.2">
      <c r="A1110" t="s">
        <v>2251</v>
      </c>
      <c r="B1110">
        <v>713940</v>
      </c>
      <c r="C1110" t="s">
        <v>22</v>
      </c>
      <c r="D1110" t="s">
        <v>23</v>
      </c>
      <c r="E1110" t="s">
        <v>23</v>
      </c>
      <c r="F1110">
        <v>2020</v>
      </c>
      <c r="G1110">
        <v>5</v>
      </c>
      <c r="H1110">
        <v>569</v>
      </c>
      <c r="I1110">
        <v>141</v>
      </c>
      <c r="J1110">
        <v>64</v>
      </c>
    </row>
    <row r="1111" spans="1:10" x14ac:dyDescent="0.2">
      <c r="A1111" t="s">
        <v>2253</v>
      </c>
      <c r="B1111">
        <v>713940</v>
      </c>
      <c r="C1111" t="s">
        <v>22</v>
      </c>
      <c r="D1111" t="s">
        <v>23</v>
      </c>
      <c r="E1111" t="s">
        <v>23</v>
      </c>
      <c r="F1111">
        <v>2020</v>
      </c>
      <c r="G1111">
        <v>4</v>
      </c>
      <c r="H1111">
        <v>345</v>
      </c>
      <c r="I1111">
        <v>100</v>
      </c>
      <c r="J1111">
        <v>43</v>
      </c>
    </row>
    <row r="1112" spans="1:10" x14ac:dyDescent="0.2">
      <c r="A1112" t="s">
        <v>2255</v>
      </c>
      <c r="B1112">
        <v>713940</v>
      </c>
      <c r="C1112" t="s">
        <v>22</v>
      </c>
      <c r="D1112" t="s">
        <v>23</v>
      </c>
      <c r="E1112" t="s">
        <v>23</v>
      </c>
      <c r="F1112">
        <v>2020</v>
      </c>
      <c r="G1112">
        <v>20</v>
      </c>
      <c r="H1112" s="28">
        <v>4976</v>
      </c>
      <c r="I1112" s="28">
        <v>1530</v>
      </c>
      <c r="J1112">
        <v>456</v>
      </c>
    </row>
    <row r="1113" spans="1:10" x14ac:dyDescent="0.2">
      <c r="A1113" t="s">
        <v>2257</v>
      </c>
      <c r="B1113">
        <v>713940</v>
      </c>
      <c r="C1113" t="s">
        <v>22</v>
      </c>
      <c r="D1113" t="s">
        <v>23</v>
      </c>
      <c r="E1113" t="s">
        <v>23</v>
      </c>
      <c r="F1113">
        <v>2020</v>
      </c>
      <c r="G1113">
        <v>7</v>
      </c>
      <c r="H1113" s="28">
        <v>1117</v>
      </c>
      <c r="I1113">
        <v>273</v>
      </c>
      <c r="J1113">
        <v>113</v>
      </c>
    </row>
    <row r="1114" spans="1:10" x14ac:dyDescent="0.2">
      <c r="A1114" t="s">
        <v>2259</v>
      </c>
      <c r="B1114">
        <v>713940</v>
      </c>
      <c r="C1114" t="s">
        <v>22</v>
      </c>
      <c r="D1114" t="s">
        <v>23</v>
      </c>
      <c r="E1114" t="s">
        <v>23</v>
      </c>
      <c r="F1114">
        <v>2020</v>
      </c>
      <c r="G1114">
        <v>88</v>
      </c>
      <c r="H1114" s="28">
        <v>20198</v>
      </c>
      <c r="I1114" s="28">
        <v>6147</v>
      </c>
      <c r="J1114" s="28">
        <v>1752</v>
      </c>
    </row>
    <row r="1115" spans="1:10" x14ac:dyDescent="0.2">
      <c r="A1115" t="s">
        <v>2261</v>
      </c>
      <c r="B1115">
        <v>713940</v>
      </c>
      <c r="C1115" t="s">
        <v>22</v>
      </c>
      <c r="D1115" t="s">
        <v>23</v>
      </c>
      <c r="E1115" t="s">
        <v>23</v>
      </c>
      <c r="F1115">
        <v>2020</v>
      </c>
      <c r="G1115">
        <v>3</v>
      </c>
      <c r="H1115">
        <v>441</v>
      </c>
      <c r="I1115">
        <v>114</v>
      </c>
      <c r="J1115">
        <v>13</v>
      </c>
    </row>
    <row r="1116" spans="1:10" x14ac:dyDescent="0.2">
      <c r="A1116" t="s">
        <v>2263</v>
      </c>
      <c r="B1116">
        <v>713940</v>
      </c>
      <c r="C1116" t="s">
        <v>22</v>
      </c>
      <c r="D1116" t="s">
        <v>23</v>
      </c>
      <c r="E1116" t="s">
        <v>23</v>
      </c>
      <c r="F1116">
        <v>2020</v>
      </c>
      <c r="G1116">
        <v>6</v>
      </c>
      <c r="H1116">
        <v>374</v>
      </c>
      <c r="I1116">
        <v>74</v>
      </c>
      <c r="J1116">
        <v>16</v>
      </c>
    </row>
    <row r="1117" spans="1:10" x14ac:dyDescent="0.2">
      <c r="A1117" t="s">
        <v>2265</v>
      </c>
      <c r="B1117">
        <v>713940</v>
      </c>
      <c r="C1117" t="s">
        <v>22</v>
      </c>
      <c r="D1117" t="s">
        <v>23</v>
      </c>
      <c r="E1117" t="s">
        <v>23</v>
      </c>
      <c r="F1117">
        <v>2020</v>
      </c>
      <c r="G1117">
        <v>3</v>
      </c>
      <c r="H1117">
        <v>254</v>
      </c>
      <c r="I1117">
        <v>70</v>
      </c>
      <c r="J1117">
        <v>12</v>
      </c>
    </row>
    <row r="1118" spans="1:10" x14ac:dyDescent="0.2">
      <c r="A1118" t="s">
        <v>2267</v>
      </c>
      <c r="B1118">
        <v>713940</v>
      </c>
      <c r="C1118" t="s">
        <v>22</v>
      </c>
      <c r="D1118" t="s">
        <v>23</v>
      </c>
      <c r="E1118" t="s">
        <v>23</v>
      </c>
      <c r="F1118">
        <v>2020</v>
      </c>
      <c r="G1118">
        <v>6</v>
      </c>
      <c r="H1118">
        <v>178</v>
      </c>
      <c r="I1118">
        <v>43</v>
      </c>
      <c r="J1118">
        <v>55</v>
      </c>
    </row>
    <row r="1119" spans="1:10" x14ac:dyDescent="0.2">
      <c r="A1119" t="s">
        <v>2269</v>
      </c>
      <c r="B1119">
        <v>713940</v>
      </c>
      <c r="C1119" t="s">
        <v>22</v>
      </c>
      <c r="D1119" t="s">
        <v>23</v>
      </c>
      <c r="E1119" t="s">
        <v>23</v>
      </c>
      <c r="F1119">
        <v>2020</v>
      </c>
      <c r="G1119">
        <v>12</v>
      </c>
      <c r="H1119" s="28">
        <v>2951</v>
      </c>
      <c r="I1119">
        <v>781</v>
      </c>
      <c r="J1119">
        <v>355</v>
      </c>
    </row>
    <row r="1120" spans="1:10" x14ac:dyDescent="0.2">
      <c r="A1120" t="s">
        <v>2271</v>
      </c>
      <c r="B1120">
        <v>713940</v>
      </c>
      <c r="C1120" t="s">
        <v>22</v>
      </c>
      <c r="D1120" t="s">
        <v>23</v>
      </c>
      <c r="E1120" t="s">
        <v>23</v>
      </c>
      <c r="F1120">
        <v>2020</v>
      </c>
      <c r="G1120">
        <v>28</v>
      </c>
      <c r="H1120" s="28">
        <v>3326</v>
      </c>
      <c r="I1120">
        <v>868</v>
      </c>
      <c r="J1120">
        <v>282</v>
      </c>
    </row>
    <row r="1121" spans="1:10" x14ac:dyDescent="0.2">
      <c r="A1121" t="s">
        <v>2273</v>
      </c>
      <c r="B1121">
        <v>713940</v>
      </c>
      <c r="C1121" t="s">
        <v>22</v>
      </c>
      <c r="D1121" t="s">
        <v>23</v>
      </c>
      <c r="E1121" t="s">
        <v>23</v>
      </c>
      <c r="F1121">
        <v>2020</v>
      </c>
      <c r="G1121">
        <v>8</v>
      </c>
      <c r="H1121">
        <v>786</v>
      </c>
      <c r="I1121">
        <v>203</v>
      </c>
      <c r="J1121">
        <v>86</v>
      </c>
    </row>
    <row r="1122" spans="1:10" x14ac:dyDescent="0.2">
      <c r="A1122" t="s">
        <v>2275</v>
      </c>
      <c r="B1122">
        <v>713940</v>
      </c>
      <c r="C1122" t="s">
        <v>22</v>
      </c>
      <c r="D1122" t="s">
        <v>23</v>
      </c>
      <c r="E1122" t="s">
        <v>23</v>
      </c>
      <c r="F1122">
        <v>2020</v>
      </c>
      <c r="G1122">
        <v>136</v>
      </c>
      <c r="H1122" s="28">
        <v>33036</v>
      </c>
      <c r="I1122" s="28">
        <v>9337</v>
      </c>
      <c r="J1122" s="28">
        <v>2545</v>
      </c>
    </row>
    <row r="1123" spans="1:10" x14ac:dyDescent="0.2">
      <c r="A1123" t="s">
        <v>2277</v>
      </c>
      <c r="B1123">
        <v>713940</v>
      </c>
      <c r="C1123" t="s">
        <v>22</v>
      </c>
      <c r="D1123" t="s">
        <v>23</v>
      </c>
      <c r="E1123" t="s">
        <v>23</v>
      </c>
      <c r="F1123">
        <v>2020</v>
      </c>
      <c r="G1123">
        <v>13</v>
      </c>
      <c r="H1123" s="28">
        <v>1823</v>
      </c>
      <c r="I1123">
        <v>563</v>
      </c>
      <c r="J1123">
        <v>201</v>
      </c>
    </row>
    <row r="1124" spans="1:10" x14ac:dyDescent="0.2">
      <c r="A1124" t="s">
        <v>2279</v>
      </c>
      <c r="B1124">
        <v>713940</v>
      </c>
      <c r="C1124" t="s">
        <v>22</v>
      </c>
      <c r="D1124" t="s">
        <v>23</v>
      </c>
      <c r="E1124" t="s">
        <v>23</v>
      </c>
      <c r="F1124">
        <v>2020</v>
      </c>
      <c r="G1124">
        <v>4</v>
      </c>
      <c r="H1124">
        <v>784</v>
      </c>
      <c r="I1124">
        <v>193</v>
      </c>
      <c r="J1124">
        <v>48</v>
      </c>
    </row>
    <row r="1125" spans="1:10" x14ac:dyDescent="0.2">
      <c r="A1125" t="s">
        <v>2281</v>
      </c>
      <c r="B1125">
        <v>713940</v>
      </c>
      <c r="C1125" t="s">
        <v>22</v>
      </c>
      <c r="D1125" t="s">
        <v>23</v>
      </c>
      <c r="E1125" t="s">
        <v>23</v>
      </c>
      <c r="F1125">
        <v>2020</v>
      </c>
      <c r="G1125">
        <v>4</v>
      </c>
      <c r="H1125">
        <v>151</v>
      </c>
      <c r="I1125">
        <v>43</v>
      </c>
      <c r="J1125">
        <v>21</v>
      </c>
    </row>
    <row r="1126" spans="1:10" x14ac:dyDescent="0.2">
      <c r="A1126" t="s">
        <v>2283</v>
      </c>
      <c r="B1126">
        <v>713940</v>
      </c>
      <c r="C1126" t="s">
        <v>22</v>
      </c>
      <c r="D1126" t="s">
        <v>23</v>
      </c>
      <c r="E1126" t="s">
        <v>23</v>
      </c>
      <c r="F1126">
        <v>2020</v>
      </c>
      <c r="G1126">
        <v>45</v>
      </c>
      <c r="H1126" s="28">
        <v>9030</v>
      </c>
      <c r="I1126" s="28">
        <v>2381</v>
      </c>
      <c r="J1126">
        <v>806</v>
      </c>
    </row>
    <row r="1127" spans="1:10" x14ac:dyDescent="0.2">
      <c r="A1127" t="s">
        <v>2285</v>
      </c>
      <c r="B1127">
        <v>713940</v>
      </c>
      <c r="C1127" t="s">
        <v>22</v>
      </c>
      <c r="D1127" t="s">
        <v>23</v>
      </c>
      <c r="E1127" t="s">
        <v>23</v>
      </c>
      <c r="F1127">
        <v>2020</v>
      </c>
      <c r="G1127">
        <v>5</v>
      </c>
      <c r="H1127">
        <v>916</v>
      </c>
      <c r="I1127">
        <v>277</v>
      </c>
      <c r="J1127">
        <v>93</v>
      </c>
    </row>
    <row r="1128" spans="1:10" x14ac:dyDescent="0.2">
      <c r="A1128" t="s">
        <v>2287</v>
      </c>
      <c r="B1128">
        <v>713940</v>
      </c>
      <c r="C1128" t="s">
        <v>22</v>
      </c>
      <c r="D1128" t="s">
        <v>23</v>
      </c>
      <c r="E1128" t="s">
        <v>23</v>
      </c>
      <c r="F1128">
        <v>2020</v>
      </c>
      <c r="G1128">
        <v>27</v>
      </c>
      <c r="H1128" s="28">
        <v>4467</v>
      </c>
      <c r="I1128" s="28">
        <v>1153</v>
      </c>
      <c r="J1128">
        <v>269</v>
      </c>
    </row>
    <row r="1129" spans="1:10" x14ac:dyDescent="0.2">
      <c r="A1129" t="s">
        <v>2289</v>
      </c>
      <c r="B1129">
        <v>713940</v>
      </c>
      <c r="C1129" t="s">
        <v>22</v>
      </c>
      <c r="D1129" t="s">
        <v>23</v>
      </c>
      <c r="E1129" t="s">
        <v>23</v>
      </c>
      <c r="F1129">
        <v>2020</v>
      </c>
      <c r="G1129">
        <v>18</v>
      </c>
      <c r="H1129" s="28">
        <v>5935</v>
      </c>
      <c r="I1129" s="28">
        <v>1461</v>
      </c>
      <c r="J1129">
        <v>602</v>
      </c>
    </row>
    <row r="1130" spans="1:10" x14ac:dyDescent="0.2">
      <c r="A1130" t="s">
        <v>2291</v>
      </c>
      <c r="B1130">
        <v>713940</v>
      </c>
      <c r="C1130" t="s">
        <v>22</v>
      </c>
      <c r="D1130" t="s">
        <v>23</v>
      </c>
      <c r="E1130" t="s">
        <v>23</v>
      </c>
      <c r="F1130">
        <v>2020</v>
      </c>
      <c r="G1130">
        <v>6</v>
      </c>
      <c r="H1130" s="28">
        <v>1022</v>
      </c>
      <c r="I1130">
        <v>254</v>
      </c>
      <c r="J1130">
        <v>87</v>
      </c>
    </row>
    <row r="1131" spans="1:10" x14ac:dyDescent="0.2">
      <c r="A1131" t="s">
        <v>2293</v>
      </c>
      <c r="B1131">
        <v>713940</v>
      </c>
      <c r="C1131" t="s">
        <v>22</v>
      </c>
      <c r="D1131" t="s">
        <v>23</v>
      </c>
      <c r="E1131" t="s">
        <v>23</v>
      </c>
      <c r="F1131">
        <v>2020</v>
      </c>
      <c r="G1131">
        <v>8</v>
      </c>
      <c r="H1131">
        <v>676</v>
      </c>
      <c r="I1131">
        <v>295</v>
      </c>
      <c r="J1131">
        <v>64</v>
      </c>
    </row>
    <row r="1132" spans="1:10" x14ac:dyDescent="0.2">
      <c r="A1132" t="s">
        <v>2295</v>
      </c>
      <c r="B1132">
        <v>713940</v>
      </c>
      <c r="C1132" t="s">
        <v>22</v>
      </c>
      <c r="D1132" t="s">
        <v>23</v>
      </c>
      <c r="E1132" t="s">
        <v>23</v>
      </c>
      <c r="F1132">
        <v>2020</v>
      </c>
      <c r="G1132">
        <v>3</v>
      </c>
      <c r="H1132">
        <v>151</v>
      </c>
      <c r="I1132">
        <v>37</v>
      </c>
      <c r="J1132">
        <v>8</v>
      </c>
    </row>
    <row r="1133" spans="1:10" x14ac:dyDescent="0.2">
      <c r="A1133" t="s">
        <v>2297</v>
      </c>
      <c r="B1133">
        <v>713940</v>
      </c>
      <c r="C1133" t="s">
        <v>22</v>
      </c>
      <c r="D1133" t="s">
        <v>23</v>
      </c>
      <c r="E1133" t="s">
        <v>23</v>
      </c>
      <c r="F1133">
        <v>2020</v>
      </c>
      <c r="G1133">
        <v>28</v>
      </c>
      <c r="H1133" s="28">
        <v>13853</v>
      </c>
      <c r="I1133" s="28">
        <v>3965</v>
      </c>
      <c r="J1133" s="28">
        <v>1041</v>
      </c>
    </row>
    <row r="1134" spans="1:10" x14ac:dyDescent="0.2">
      <c r="A1134" t="s">
        <v>2299</v>
      </c>
      <c r="B1134">
        <v>713940</v>
      </c>
      <c r="C1134" t="s">
        <v>22</v>
      </c>
      <c r="D1134" t="s">
        <v>23</v>
      </c>
      <c r="E1134" t="s">
        <v>23</v>
      </c>
      <c r="F1134">
        <v>2020</v>
      </c>
      <c r="G1134">
        <v>3</v>
      </c>
      <c r="H1134">
        <v>383</v>
      </c>
      <c r="I1134">
        <v>132</v>
      </c>
      <c r="J1134">
        <v>46</v>
      </c>
    </row>
    <row r="1135" spans="1:10" x14ac:dyDescent="0.2">
      <c r="A1135" t="s">
        <v>2301</v>
      </c>
      <c r="B1135">
        <v>713940</v>
      </c>
      <c r="C1135" t="s">
        <v>22</v>
      </c>
      <c r="D1135" t="s">
        <v>23</v>
      </c>
      <c r="E1135" t="s">
        <v>23</v>
      </c>
      <c r="F1135">
        <v>2020</v>
      </c>
      <c r="G1135">
        <v>7</v>
      </c>
      <c r="H1135">
        <v>666</v>
      </c>
      <c r="I1135">
        <v>194</v>
      </c>
      <c r="J1135">
        <v>64</v>
      </c>
    </row>
    <row r="1136" spans="1:10" x14ac:dyDescent="0.2">
      <c r="A1136" t="s">
        <v>2303</v>
      </c>
      <c r="B1136">
        <v>713940</v>
      </c>
      <c r="C1136" t="s">
        <v>22</v>
      </c>
      <c r="D1136" t="s">
        <v>23</v>
      </c>
      <c r="E1136" t="s">
        <v>23</v>
      </c>
      <c r="F1136">
        <v>2020</v>
      </c>
      <c r="G1136">
        <v>6</v>
      </c>
      <c r="H1136">
        <v>442</v>
      </c>
      <c r="I1136">
        <v>163</v>
      </c>
      <c r="J1136">
        <v>58</v>
      </c>
    </row>
    <row r="1137" spans="1:10" x14ac:dyDescent="0.2">
      <c r="A1137" t="s">
        <v>2305</v>
      </c>
      <c r="B1137">
        <v>713940</v>
      </c>
      <c r="C1137" t="s">
        <v>22</v>
      </c>
      <c r="D1137" t="s">
        <v>23</v>
      </c>
      <c r="E1137" t="s">
        <v>23</v>
      </c>
      <c r="F1137">
        <v>2020</v>
      </c>
      <c r="G1137">
        <v>10</v>
      </c>
      <c r="H1137" s="28">
        <v>1042</v>
      </c>
      <c r="I1137">
        <v>312</v>
      </c>
      <c r="J1137">
        <v>102</v>
      </c>
    </row>
    <row r="1138" spans="1:10" x14ac:dyDescent="0.2">
      <c r="A1138" t="s">
        <v>2307</v>
      </c>
      <c r="B1138">
        <v>713940</v>
      </c>
      <c r="C1138" t="s">
        <v>22</v>
      </c>
      <c r="D1138" t="s">
        <v>23</v>
      </c>
      <c r="E1138" t="s">
        <v>23</v>
      </c>
      <c r="F1138">
        <v>2020</v>
      </c>
      <c r="G1138">
        <v>6</v>
      </c>
      <c r="H1138">
        <v>454</v>
      </c>
      <c r="I1138">
        <v>153</v>
      </c>
      <c r="J1138">
        <v>55</v>
      </c>
    </row>
    <row r="1139" spans="1:10" x14ac:dyDescent="0.2">
      <c r="A1139" t="s">
        <v>2309</v>
      </c>
      <c r="B1139">
        <v>713940</v>
      </c>
      <c r="C1139" t="s">
        <v>22</v>
      </c>
      <c r="D1139" t="s">
        <v>23</v>
      </c>
      <c r="E1139" t="s">
        <v>23</v>
      </c>
      <c r="F1139">
        <v>2020</v>
      </c>
      <c r="G1139">
        <v>7</v>
      </c>
      <c r="H1139" s="28">
        <v>2948</v>
      </c>
      <c r="I1139">
        <v>855</v>
      </c>
      <c r="J1139">
        <v>196</v>
      </c>
    </row>
    <row r="1140" spans="1:10" x14ac:dyDescent="0.2">
      <c r="A1140" t="s">
        <v>2311</v>
      </c>
      <c r="B1140">
        <v>713940</v>
      </c>
      <c r="C1140" t="s">
        <v>22</v>
      </c>
      <c r="D1140" t="s">
        <v>23</v>
      </c>
      <c r="E1140" t="s">
        <v>23</v>
      </c>
      <c r="F1140">
        <v>2020</v>
      </c>
      <c r="G1140">
        <v>18</v>
      </c>
      <c r="H1140" s="28">
        <v>3523</v>
      </c>
      <c r="I1140" s="28">
        <v>1368</v>
      </c>
      <c r="J1140">
        <v>363</v>
      </c>
    </row>
    <row r="1141" spans="1:10" x14ac:dyDescent="0.2">
      <c r="A1141" t="s">
        <v>2313</v>
      </c>
      <c r="B1141">
        <v>713940</v>
      </c>
      <c r="C1141" t="s">
        <v>22</v>
      </c>
      <c r="D1141" t="s">
        <v>23</v>
      </c>
      <c r="E1141" t="s">
        <v>23</v>
      </c>
      <c r="F1141">
        <v>2020</v>
      </c>
      <c r="G1141">
        <v>61</v>
      </c>
      <c r="H1141" s="28">
        <v>16585</v>
      </c>
      <c r="I1141" s="28">
        <v>4817</v>
      </c>
      <c r="J1141" s="28">
        <v>1436</v>
      </c>
    </row>
    <row r="1142" spans="1:10" x14ac:dyDescent="0.2">
      <c r="A1142" t="s">
        <v>2315</v>
      </c>
      <c r="B1142">
        <v>713940</v>
      </c>
      <c r="C1142" t="s">
        <v>22</v>
      </c>
      <c r="D1142" t="s">
        <v>23</v>
      </c>
      <c r="E1142" t="s">
        <v>23</v>
      </c>
      <c r="F1142">
        <v>2020</v>
      </c>
      <c r="G1142">
        <v>4</v>
      </c>
      <c r="H1142">
        <v>193</v>
      </c>
      <c r="I1142">
        <v>47</v>
      </c>
      <c r="J1142">
        <v>17</v>
      </c>
    </row>
    <row r="1143" spans="1:10" x14ac:dyDescent="0.2">
      <c r="A1143" t="s">
        <v>2317</v>
      </c>
      <c r="B1143">
        <v>713940</v>
      </c>
      <c r="C1143" t="s">
        <v>22</v>
      </c>
      <c r="D1143" t="s">
        <v>23</v>
      </c>
      <c r="E1143" t="s">
        <v>23</v>
      </c>
      <c r="F1143">
        <v>2020</v>
      </c>
      <c r="G1143">
        <v>5</v>
      </c>
      <c r="H1143">
        <v>907</v>
      </c>
      <c r="I1143">
        <v>224</v>
      </c>
      <c r="J1143">
        <v>92</v>
      </c>
    </row>
    <row r="1144" spans="1:10" x14ac:dyDescent="0.2">
      <c r="A1144" t="s">
        <v>2319</v>
      </c>
      <c r="B1144">
        <v>713940</v>
      </c>
      <c r="C1144" t="s">
        <v>22</v>
      </c>
      <c r="D1144" t="s">
        <v>23</v>
      </c>
      <c r="E1144" t="s">
        <v>23</v>
      </c>
      <c r="F1144">
        <v>2020</v>
      </c>
      <c r="G1144">
        <v>3</v>
      </c>
      <c r="H1144">
        <v>763</v>
      </c>
      <c r="I1144">
        <v>184</v>
      </c>
      <c r="J1144">
        <v>73</v>
      </c>
    </row>
    <row r="1145" spans="1:10" x14ac:dyDescent="0.2">
      <c r="A1145" t="s">
        <v>2321</v>
      </c>
      <c r="B1145">
        <v>713940</v>
      </c>
      <c r="C1145" t="s">
        <v>22</v>
      </c>
      <c r="D1145" t="s">
        <v>23</v>
      </c>
      <c r="E1145" t="s">
        <v>23</v>
      </c>
      <c r="F1145">
        <v>2020</v>
      </c>
      <c r="G1145">
        <v>7</v>
      </c>
      <c r="H1145">
        <v>217</v>
      </c>
      <c r="I1145">
        <v>26</v>
      </c>
      <c r="J1145">
        <v>14</v>
      </c>
    </row>
    <row r="1146" spans="1:10" x14ac:dyDescent="0.2">
      <c r="A1146" t="s">
        <v>2323</v>
      </c>
      <c r="B1146">
        <v>713940</v>
      </c>
      <c r="C1146" t="s">
        <v>22</v>
      </c>
      <c r="D1146" t="s">
        <v>23</v>
      </c>
      <c r="E1146" t="s">
        <v>23</v>
      </c>
      <c r="F1146">
        <v>2020</v>
      </c>
      <c r="G1146">
        <v>47</v>
      </c>
      <c r="H1146" s="28">
        <v>15221</v>
      </c>
      <c r="I1146" s="28">
        <v>5068</v>
      </c>
      <c r="J1146" s="28">
        <v>1863</v>
      </c>
    </row>
    <row r="1147" spans="1:10" x14ac:dyDescent="0.2">
      <c r="A1147" t="s">
        <v>2325</v>
      </c>
      <c r="B1147">
        <v>713940</v>
      </c>
      <c r="C1147" t="s">
        <v>22</v>
      </c>
      <c r="D1147" t="s">
        <v>23</v>
      </c>
      <c r="E1147" t="s">
        <v>23</v>
      </c>
      <c r="F1147">
        <v>2020</v>
      </c>
      <c r="G1147">
        <v>9</v>
      </c>
      <c r="H1147" s="28">
        <v>2910</v>
      </c>
      <c r="I1147">
        <v>899</v>
      </c>
      <c r="J1147">
        <v>322</v>
      </c>
    </row>
    <row r="1148" spans="1:10" x14ac:dyDescent="0.2">
      <c r="A1148" t="s">
        <v>2327</v>
      </c>
      <c r="B1148">
        <v>713940</v>
      </c>
      <c r="C1148" t="s">
        <v>22</v>
      </c>
      <c r="D1148" t="s">
        <v>23</v>
      </c>
      <c r="E1148" t="s">
        <v>23</v>
      </c>
      <c r="F1148">
        <v>2020</v>
      </c>
      <c r="G1148">
        <v>190</v>
      </c>
      <c r="H1148" s="28">
        <v>50834</v>
      </c>
      <c r="I1148" s="28">
        <v>16575</v>
      </c>
      <c r="J1148" s="28">
        <v>4290</v>
      </c>
    </row>
    <row r="1149" spans="1:10" x14ac:dyDescent="0.2">
      <c r="A1149" t="s">
        <v>2329</v>
      </c>
      <c r="B1149">
        <v>713940</v>
      </c>
      <c r="C1149" t="s">
        <v>22</v>
      </c>
      <c r="D1149" t="s">
        <v>23</v>
      </c>
      <c r="E1149" t="s">
        <v>23</v>
      </c>
      <c r="F1149">
        <v>2020</v>
      </c>
      <c r="G1149">
        <v>7</v>
      </c>
      <c r="H1149" s="28">
        <v>1294</v>
      </c>
      <c r="I1149">
        <v>302</v>
      </c>
      <c r="J1149">
        <v>78</v>
      </c>
    </row>
    <row r="1150" spans="1:10" x14ac:dyDescent="0.2">
      <c r="A1150" t="s">
        <v>2331</v>
      </c>
      <c r="B1150">
        <v>713940</v>
      </c>
      <c r="C1150" t="s">
        <v>22</v>
      </c>
      <c r="D1150" t="s">
        <v>23</v>
      </c>
      <c r="E1150" t="s">
        <v>23</v>
      </c>
      <c r="F1150">
        <v>2020</v>
      </c>
      <c r="G1150">
        <v>5</v>
      </c>
      <c r="H1150">
        <v>104</v>
      </c>
      <c r="I1150">
        <v>33</v>
      </c>
      <c r="J1150">
        <v>13</v>
      </c>
    </row>
    <row r="1151" spans="1:10" x14ac:dyDescent="0.2">
      <c r="A1151" t="s">
        <v>2333</v>
      </c>
      <c r="B1151">
        <v>713940</v>
      </c>
      <c r="C1151" t="s">
        <v>22</v>
      </c>
      <c r="D1151" t="s">
        <v>23</v>
      </c>
      <c r="E1151" t="s">
        <v>23</v>
      </c>
      <c r="F1151">
        <v>2020</v>
      </c>
      <c r="G1151">
        <v>7</v>
      </c>
      <c r="H1151">
        <v>315</v>
      </c>
      <c r="I1151">
        <v>65</v>
      </c>
      <c r="J1151">
        <v>30</v>
      </c>
    </row>
    <row r="1152" spans="1:10" x14ac:dyDescent="0.2">
      <c r="A1152" t="s">
        <v>2335</v>
      </c>
      <c r="B1152">
        <v>713940</v>
      </c>
      <c r="C1152" t="s">
        <v>22</v>
      </c>
      <c r="D1152" t="s">
        <v>23</v>
      </c>
      <c r="E1152" t="s">
        <v>23</v>
      </c>
      <c r="F1152">
        <v>2020</v>
      </c>
      <c r="G1152">
        <v>10</v>
      </c>
      <c r="H1152">
        <v>634</v>
      </c>
      <c r="I1152">
        <v>225</v>
      </c>
      <c r="J1152">
        <v>68</v>
      </c>
    </row>
    <row r="1153" spans="1:10" x14ac:dyDescent="0.2">
      <c r="A1153" t="s">
        <v>2337</v>
      </c>
      <c r="B1153">
        <v>713940</v>
      </c>
      <c r="C1153" t="s">
        <v>22</v>
      </c>
      <c r="D1153" t="s">
        <v>23</v>
      </c>
      <c r="E1153" t="s">
        <v>23</v>
      </c>
      <c r="F1153">
        <v>2020</v>
      </c>
      <c r="G1153">
        <v>6</v>
      </c>
      <c r="H1153" s="28">
        <v>2022</v>
      </c>
      <c r="I1153">
        <v>449</v>
      </c>
      <c r="J1153">
        <v>118</v>
      </c>
    </row>
    <row r="1154" spans="1:10" x14ac:dyDescent="0.2">
      <c r="A1154" t="s">
        <v>2339</v>
      </c>
      <c r="B1154">
        <v>713940</v>
      </c>
      <c r="C1154" t="s">
        <v>22</v>
      </c>
      <c r="D1154" t="s">
        <v>23</v>
      </c>
      <c r="E1154" t="s">
        <v>23</v>
      </c>
      <c r="F1154">
        <v>2020</v>
      </c>
      <c r="G1154">
        <v>4</v>
      </c>
      <c r="H1154" s="28">
        <v>2936</v>
      </c>
      <c r="I1154">
        <v>908</v>
      </c>
      <c r="J1154">
        <v>250</v>
      </c>
    </row>
    <row r="1155" spans="1:10" x14ac:dyDescent="0.2">
      <c r="A1155" t="s">
        <v>2341</v>
      </c>
      <c r="B1155">
        <v>713940</v>
      </c>
      <c r="C1155" t="s">
        <v>22</v>
      </c>
      <c r="D1155" t="s">
        <v>23</v>
      </c>
      <c r="E1155" t="s">
        <v>23</v>
      </c>
      <c r="F1155">
        <v>2020</v>
      </c>
      <c r="G1155">
        <v>16</v>
      </c>
      <c r="H1155" s="28">
        <v>3885</v>
      </c>
      <c r="I1155" s="28">
        <v>1251</v>
      </c>
      <c r="J1155">
        <v>483</v>
      </c>
    </row>
    <row r="1156" spans="1:10" x14ac:dyDescent="0.2">
      <c r="A1156" t="s">
        <v>2343</v>
      </c>
      <c r="B1156">
        <v>713940</v>
      </c>
      <c r="C1156" t="s">
        <v>22</v>
      </c>
      <c r="D1156" t="s">
        <v>23</v>
      </c>
      <c r="E1156" t="s">
        <v>23</v>
      </c>
      <c r="F1156">
        <v>2020</v>
      </c>
      <c r="G1156">
        <v>70</v>
      </c>
      <c r="H1156" s="28">
        <v>20149</v>
      </c>
      <c r="I1156" s="28">
        <v>6146</v>
      </c>
      <c r="J1156" s="28">
        <v>1835</v>
      </c>
    </row>
    <row r="1157" spans="1:10" x14ac:dyDescent="0.2">
      <c r="A1157" t="s">
        <v>2345</v>
      </c>
      <c r="B1157">
        <v>713940</v>
      </c>
      <c r="C1157" t="s">
        <v>22</v>
      </c>
      <c r="D1157" t="s">
        <v>23</v>
      </c>
      <c r="E1157" t="s">
        <v>23</v>
      </c>
      <c r="F1157">
        <v>2020</v>
      </c>
      <c r="G1157">
        <v>4</v>
      </c>
      <c r="H1157">
        <v>904</v>
      </c>
      <c r="I1157">
        <v>257</v>
      </c>
      <c r="J1157">
        <v>96</v>
      </c>
    </row>
    <row r="1158" spans="1:10" x14ac:dyDescent="0.2">
      <c r="A1158" t="s">
        <v>2347</v>
      </c>
      <c r="B1158">
        <v>713940</v>
      </c>
      <c r="C1158" t="s">
        <v>22</v>
      </c>
      <c r="D1158" t="s">
        <v>23</v>
      </c>
      <c r="E1158" t="s">
        <v>23</v>
      </c>
      <c r="F1158">
        <v>2020</v>
      </c>
      <c r="G1158">
        <v>5</v>
      </c>
      <c r="H1158" s="28">
        <v>1098</v>
      </c>
      <c r="I1158">
        <v>322</v>
      </c>
      <c r="J1158">
        <v>118</v>
      </c>
    </row>
    <row r="1159" spans="1:10" x14ac:dyDescent="0.2">
      <c r="A1159" t="s">
        <v>2349</v>
      </c>
      <c r="B1159">
        <v>713940</v>
      </c>
      <c r="C1159" t="s">
        <v>22</v>
      </c>
      <c r="D1159" t="s">
        <v>23</v>
      </c>
      <c r="E1159" t="s">
        <v>23</v>
      </c>
      <c r="F1159">
        <v>2020</v>
      </c>
      <c r="G1159">
        <v>12</v>
      </c>
      <c r="H1159" s="28">
        <v>2468</v>
      </c>
      <c r="I1159">
        <v>798</v>
      </c>
      <c r="J1159">
        <v>296</v>
      </c>
    </row>
    <row r="1160" spans="1:10" x14ac:dyDescent="0.2">
      <c r="A1160" t="s">
        <v>2351</v>
      </c>
      <c r="B1160">
        <v>713940</v>
      </c>
      <c r="C1160" t="s">
        <v>22</v>
      </c>
      <c r="D1160" t="s">
        <v>23</v>
      </c>
      <c r="E1160" t="s">
        <v>23</v>
      </c>
      <c r="F1160">
        <v>2020</v>
      </c>
      <c r="G1160">
        <v>3</v>
      </c>
      <c r="H1160" s="28">
        <v>1421</v>
      </c>
      <c r="I1160">
        <v>456</v>
      </c>
      <c r="J1160">
        <v>145</v>
      </c>
    </row>
    <row r="1161" spans="1:10" x14ac:dyDescent="0.2">
      <c r="A1161" t="s">
        <v>2353</v>
      </c>
      <c r="B1161">
        <v>713940</v>
      </c>
      <c r="C1161" t="s">
        <v>22</v>
      </c>
      <c r="D1161" t="s">
        <v>23</v>
      </c>
      <c r="E1161" t="s">
        <v>23</v>
      </c>
      <c r="F1161">
        <v>2020</v>
      </c>
      <c r="G1161">
        <v>75</v>
      </c>
      <c r="H1161" s="28">
        <v>18841</v>
      </c>
      <c r="I1161" s="28">
        <v>5718</v>
      </c>
      <c r="J1161" s="28">
        <v>1712</v>
      </c>
    </row>
    <row r="1162" spans="1:10" x14ac:dyDescent="0.2">
      <c r="A1162" t="s">
        <v>2355</v>
      </c>
      <c r="B1162">
        <v>713940</v>
      </c>
      <c r="C1162" t="s">
        <v>22</v>
      </c>
      <c r="D1162" t="s">
        <v>23</v>
      </c>
      <c r="E1162" t="s">
        <v>23</v>
      </c>
      <c r="F1162">
        <v>2020</v>
      </c>
      <c r="G1162">
        <v>3</v>
      </c>
      <c r="H1162">
        <v>184</v>
      </c>
      <c r="I1162">
        <v>44</v>
      </c>
      <c r="J1162">
        <v>10</v>
      </c>
    </row>
    <row r="1163" spans="1:10" x14ac:dyDescent="0.2">
      <c r="A1163" t="s">
        <v>2357</v>
      </c>
      <c r="B1163">
        <v>713940</v>
      </c>
      <c r="C1163" t="s">
        <v>22</v>
      </c>
      <c r="D1163" t="s">
        <v>23</v>
      </c>
      <c r="E1163" t="s">
        <v>23</v>
      </c>
      <c r="F1163">
        <v>2020</v>
      </c>
      <c r="G1163">
        <v>4</v>
      </c>
      <c r="H1163">
        <v>352</v>
      </c>
      <c r="I1163">
        <v>84</v>
      </c>
      <c r="J1163">
        <v>29</v>
      </c>
    </row>
    <row r="1164" spans="1:10" x14ac:dyDescent="0.2">
      <c r="A1164" t="s">
        <v>2359</v>
      </c>
      <c r="B1164">
        <v>713940</v>
      </c>
      <c r="C1164" t="s">
        <v>22</v>
      </c>
      <c r="D1164" t="s">
        <v>23</v>
      </c>
      <c r="E1164" t="s">
        <v>23</v>
      </c>
      <c r="F1164">
        <v>2020</v>
      </c>
      <c r="G1164">
        <v>12</v>
      </c>
      <c r="H1164" s="28">
        <v>1330</v>
      </c>
      <c r="I1164">
        <v>376</v>
      </c>
      <c r="J1164">
        <v>105</v>
      </c>
    </row>
    <row r="1165" spans="1:10" x14ac:dyDescent="0.2">
      <c r="A1165" t="s">
        <v>2361</v>
      </c>
      <c r="B1165">
        <v>713940</v>
      </c>
      <c r="C1165" t="s">
        <v>22</v>
      </c>
      <c r="D1165" t="s">
        <v>23</v>
      </c>
      <c r="E1165" t="s">
        <v>23</v>
      </c>
      <c r="F1165">
        <v>2020</v>
      </c>
      <c r="G1165">
        <v>54</v>
      </c>
      <c r="H1165" s="28">
        <v>13547</v>
      </c>
      <c r="I1165" s="28">
        <v>4613</v>
      </c>
      <c r="J1165" s="28">
        <v>1145</v>
      </c>
    </row>
    <row r="1166" spans="1:10" x14ac:dyDescent="0.2">
      <c r="A1166" t="s">
        <v>2363</v>
      </c>
      <c r="B1166">
        <v>713940</v>
      </c>
      <c r="C1166" t="s">
        <v>22</v>
      </c>
      <c r="D1166" t="s">
        <v>23</v>
      </c>
      <c r="E1166" t="s">
        <v>23</v>
      </c>
      <c r="F1166">
        <v>2020</v>
      </c>
      <c r="G1166">
        <v>5</v>
      </c>
      <c r="H1166">
        <v>648</v>
      </c>
      <c r="I1166">
        <v>174</v>
      </c>
      <c r="J1166">
        <v>56</v>
      </c>
    </row>
    <row r="1167" spans="1:10" x14ac:dyDescent="0.2">
      <c r="A1167" t="s">
        <v>2365</v>
      </c>
      <c r="B1167">
        <v>713940</v>
      </c>
      <c r="C1167" t="s">
        <v>22</v>
      </c>
      <c r="D1167" t="s">
        <v>23</v>
      </c>
      <c r="E1167" t="s">
        <v>23</v>
      </c>
      <c r="F1167">
        <v>2020</v>
      </c>
      <c r="G1167">
        <v>13</v>
      </c>
      <c r="H1167" s="28">
        <v>2941</v>
      </c>
      <c r="I1167">
        <v>781</v>
      </c>
      <c r="J1167">
        <v>262</v>
      </c>
    </row>
    <row r="1168" spans="1:10" x14ac:dyDescent="0.2">
      <c r="A1168" t="s">
        <v>2367</v>
      </c>
      <c r="B1168">
        <v>713940</v>
      </c>
      <c r="C1168" t="s">
        <v>22</v>
      </c>
      <c r="D1168" t="s">
        <v>23</v>
      </c>
      <c r="E1168" t="s">
        <v>23</v>
      </c>
      <c r="F1168">
        <v>2020</v>
      </c>
      <c r="G1168">
        <v>6</v>
      </c>
      <c r="H1168">
        <v>393</v>
      </c>
      <c r="I1168">
        <v>82</v>
      </c>
      <c r="J1168">
        <v>29</v>
      </c>
    </row>
    <row r="1169" spans="1:10" x14ac:dyDescent="0.2">
      <c r="A1169" t="s">
        <v>2369</v>
      </c>
      <c r="B1169">
        <v>713940</v>
      </c>
      <c r="C1169" t="s">
        <v>22</v>
      </c>
      <c r="D1169" t="s">
        <v>23</v>
      </c>
      <c r="E1169" t="s">
        <v>23</v>
      </c>
      <c r="F1169">
        <v>2020</v>
      </c>
      <c r="G1169">
        <v>10</v>
      </c>
      <c r="H1169" s="28">
        <v>3115</v>
      </c>
      <c r="I1169" s="28">
        <v>1112</v>
      </c>
      <c r="J1169">
        <v>357</v>
      </c>
    </row>
    <row r="1170" spans="1:10" x14ac:dyDescent="0.2">
      <c r="A1170" t="s">
        <v>2371</v>
      </c>
      <c r="B1170">
        <v>713940</v>
      </c>
      <c r="C1170" t="s">
        <v>22</v>
      </c>
      <c r="D1170" t="s">
        <v>23</v>
      </c>
      <c r="E1170" t="s">
        <v>23</v>
      </c>
      <c r="F1170">
        <v>2020</v>
      </c>
      <c r="G1170">
        <v>16</v>
      </c>
      <c r="H1170" s="28">
        <v>4949</v>
      </c>
      <c r="I1170" s="28">
        <v>1632</v>
      </c>
      <c r="J1170">
        <v>520</v>
      </c>
    </row>
    <row r="1171" spans="1:10" x14ac:dyDescent="0.2">
      <c r="A1171" t="s">
        <v>2373</v>
      </c>
      <c r="B1171">
        <v>713940</v>
      </c>
      <c r="C1171" t="s">
        <v>22</v>
      </c>
      <c r="D1171" t="s">
        <v>23</v>
      </c>
      <c r="E1171" t="s">
        <v>23</v>
      </c>
      <c r="F1171">
        <v>2020</v>
      </c>
      <c r="G1171">
        <v>3</v>
      </c>
      <c r="H1171">
        <v>577</v>
      </c>
      <c r="I1171">
        <v>172</v>
      </c>
      <c r="J1171">
        <v>57</v>
      </c>
    </row>
    <row r="1172" spans="1:10" x14ac:dyDescent="0.2">
      <c r="A1172" t="s">
        <v>2375</v>
      </c>
      <c r="B1172">
        <v>713940</v>
      </c>
      <c r="C1172" t="s">
        <v>22</v>
      </c>
      <c r="D1172" t="s">
        <v>23</v>
      </c>
      <c r="E1172" t="s">
        <v>23</v>
      </c>
      <c r="F1172">
        <v>2020</v>
      </c>
      <c r="G1172">
        <v>3</v>
      </c>
      <c r="H1172">
        <v>229</v>
      </c>
      <c r="I1172">
        <v>54</v>
      </c>
      <c r="J1172">
        <v>34</v>
      </c>
    </row>
    <row r="1173" spans="1:10" x14ac:dyDescent="0.2">
      <c r="A1173" t="s">
        <v>2377</v>
      </c>
      <c r="B1173">
        <v>713940</v>
      </c>
      <c r="C1173" t="s">
        <v>22</v>
      </c>
      <c r="D1173" t="s">
        <v>23</v>
      </c>
      <c r="E1173" t="s">
        <v>23</v>
      </c>
      <c r="F1173">
        <v>2020</v>
      </c>
      <c r="G1173">
        <v>3</v>
      </c>
      <c r="H1173">
        <v>137</v>
      </c>
      <c r="I1173">
        <v>31</v>
      </c>
      <c r="J1173">
        <v>11</v>
      </c>
    </row>
    <row r="1174" spans="1:10" x14ac:dyDescent="0.2">
      <c r="A1174" t="s">
        <v>2379</v>
      </c>
      <c r="B1174">
        <v>713940</v>
      </c>
      <c r="C1174" t="s">
        <v>22</v>
      </c>
      <c r="D1174" t="s">
        <v>23</v>
      </c>
      <c r="E1174" t="s">
        <v>23</v>
      </c>
      <c r="F1174">
        <v>2020</v>
      </c>
      <c r="G1174">
        <v>12</v>
      </c>
      <c r="H1174" s="28">
        <v>2458</v>
      </c>
      <c r="I1174">
        <v>749</v>
      </c>
      <c r="J1174">
        <v>306</v>
      </c>
    </row>
    <row r="1175" spans="1:10" x14ac:dyDescent="0.2">
      <c r="A1175" t="s">
        <v>2381</v>
      </c>
      <c r="B1175">
        <v>713940</v>
      </c>
      <c r="C1175" t="s">
        <v>22</v>
      </c>
      <c r="D1175" t="s">
        <v>23</v>
      </c>
      <c r="E1175" t="s">
        <v>23</v>
      </c>
      <c r="F1175">
        <v>2020</v>
      </c>
      <c r="G1175">
        <v>37</v>
      </c>
      <c r="H1175" s="28">
        <v>11248</v>
      </c>
      <c r="I1175" s="28">
        <v>3475</v>
      </c>
      <c r="J1175">
        <v>944</v>
      </c>
    </row>
    <row r="1176" spans="1:10" x14ac:dyDescent="0.2">
      <c r="A1176" t="s">
        <v>2383</v>
      </c>
      <c r="B1176">
        <v>713940</v>
      </c>
      <c r="C1176" t="s">
        <v>22</v>
      </c>
      <c r="D1176" t="s">
        <v>23</v>
      </c>
      <c r="E1176" t="s">
        <v>23</v>
      </c>
      <c r="F1176">
        <v>2020</v>
      </c>
      <c r="G1176">
        <v>4</v>
      </c>
      <c r="H1176">
        <v>163</v>
      </c>
      <c r="I1176">
        <v>36</v>
      </c>
      <c r="J1176">
        <v>12</v>
      </c>
    </row>
    <row r="1177" spans="1:10" x14ac:dyDescent="0.2">
      <c r="A1177" t="s">
        <v>2385</v>
      </c>
      <c r="B1177">
        <v>713940</v>
      </c>
      <c r="C1177" t="s">
        <v>22</v>
      </c>
      <c r="D1177" t="s">
        <v>23</v>
      </c>
      <c r="E1177" t="s">
        <v>23</v>
      </c>
      <c r="F1177">
        <v>2020</v>
      </c>
      <c r="G1177">
        <v>15</v>
      </c>
      <c r="H1177" s="28">
        <v>2709</v>
      </c>
      <c r="I1177" s="28">
        <v>1058</v>
      </c>
      <c r="J1177">
        <v>302</v>
      </c>
    </row>
    <row r="1178" spans="1:10" x14ac:dyDescent="0.2">
      <c r="A1178" t="s">
        <v>2387</v>
      </c>
      <c r="B1178">
        <v>713940</v>
      </c>
      <c r="C1178" t="s">
        <v>22</v>
      </c>
      <c r="D1178" t="s">
        <v>23</v>
      </c>
      <c r="E1178" t="s">
        <v>23</v>
      </c>
      <c r="F1178">
        <v>2020</v>
      </c>
      <c r="G1178">
        <v>27</v>
      </c>
      <c r="H1178" s="28">
        <v>7742</v>
      </c>
      <c r="I1178" s="28">
        <v>2711</v>
      </c>
      <c r="J1178">
        <v>995</v>
      </c>
    </row>
    <row r="1179" spans="1:10" x14ac:dyDescent="0.2">
      <c r="A1179" t="s">
        <v>2389</v>
      </c>
      <c r="B1179">
        <v>713940</v>
      </c>
      <c r="C1179" t="s">
        <v>22</v>
      </c>
      <c r="D1179" t="s">
        <v>23</v>
      </c>
      <c r="E1179" t="s">
        <v>23</v>
      </c>
      <c r="F1179">
        <v>2020</v>
      </c>
      <c r="G1179">
        <v>3</v>
      </c>
      <c r="H1179" s="28">
        <v>1007</v>
      </c>
      <c r="I1179">
        <v>388</v>
      </c>
      <c r="J1179">
        <v>138</v>
      </c>
    </row>
    <row r="1180" spans="1:10" x14ac:dyDescent="0.2">
      <c r="A1180" t="s">
        <v>2391</v>
      </c>
      <c r="B1180">
        <v>713940</v>
      </c>
      <c r="C1180" t="s">
        <v>22</v>
      </c>
      <c r="D1180" t="s">
        <v>23</v>
      </c>
      <c r="E1180" t="s">
        <v>23</v>
      </c>
      <c r="F1180">
        <v>2020</v>
      </c>
      <c r="G1180">
        <v>8</v>
      </c>
      <c r="H1180" s="28">
        <v>1184</v>
      </c>
      <c r="I1180">
        <v>339</v>
      </c>
      <c r="J1180">
        <v>119</v>
      </c>
    </row>
    <row r="1181" spans="1:10" x14ac:dyDescent="0.2">
      <c r="A1181" t="s">
        <v>2393</v>
      </c>
      <c r="B1181">
        <v>713940</v>
      </c>
      <c r="C1181" t="s">
        <v>22</v>
      </c>
      <c r="D1181" t="s">
        <v>23</v>
      </c>
      <c r="E1181" t="s">
        <v>23</v>
      </c>
      <c r="F1181">
        <v>2020</v>
      </c>
      <c r="G1181">
        <v>11</v>
      </c>
      <c r="H1181" s="28">
        <v>6505</v>
      </c>
      <c r="I1181" s="28">
        <v>2173</v>
      </c>
      <c r="J1181">
        <v>453</v>
      </c>
    </row>
    <row r="1182" spans="1:10" x14ac:dyDescent="0.2">
      <c r="A1182" t="s">
        <v>2395</v>
      </c>
      <c r="B1182">
        <v>713940</v>
      </c>
      <c r="C1182" t="s">
        <v>22</v>
      </c>
      <c r="D1182" t="s">
        <v>23</v>
      </c>
      <c r="E1182" t="s">
        <v>23</v>
      </c>
      <c r="F1182">
        <v>2020</v>
      </c>
      <c r="G1182">
        <v>6</v>
      </c>
      <c r="H1182" s="28">
        <v>1745</v>
      </c>
      <c r="I1182">
        <v>718</v>
      </c>
      <c r="J1182">
        <v>149</v>
      </c>
    </row>
    <row r="1183" spans="1:10" x14ac:dyDescent="0.2">
      <c r="A1183" t="s">
        <v>2397</v>
      </c>
      <c r="B1183">
        <v>713940</v>
      </c>
      <c r="C1183" t="s">
        <v>22</v>
      </c>
      <c r="D1183" t="s">
        <v>23</v>
      </c>
      <c r="E1183" t="s">
        <v>23</v>
      </c>
      <c r="F1183">
        <v>2020</v>
      </c>
      <c r="G1183">
        <v>3</v>
      </c>
      <c r="H1183">
        <v>626</v>
      </c>
      <c r="I1183">
        <v>210</v>
      </c>
      <c r="J1183">
        <v>68</v>
      </c>
    </row>
    <row r="1184" spans="1:10" x14ac:dyDescent="0.2">
      <c r="A1184" t="s">
        <v>2399</v>
      </c>
      <c r="B1184">
        <v>713940</v>
      </c>
      <c r="C1184" t="s">
        <v>22</v>
      </c>
      <c r="D1184" t="s">
        <v>23</v>
      </c>
      <c r="E1184" t="s">
        <v>23</v>
      </c>
      <c r="F1184">
        <v>2020</v>
      </c>
      <c r="G1184">
        <v>13</v>
      </c>
      <c r="H1184" s="28">
        <v>1288</v>
      </c>
      <c r="I1184">
        <v>359</v>
      </c>
      <c r="J1184">
        <v>141</v>
      </c>
    </row>
    <row r="1185" spans="1:10" x14ac:dyDescent="0.2">
      <c r="A1185" t="s">
        <v>2401</v>
      </c>
      <c r="B1185">
        <v>713940</v>
      </c>
      <c r="C1185" t="s">
        <v>22</v>
      </c>
      <c r="D1185" t="s">
        <v>23</v>
      </c>
      <c r="E1185" t="s">
        <v>23</v>
      </c>
      <c r="F1185">
        <v>2020</v>
      </c>
      <c r="G1185">
        <v>11</v>
      </c>
      <c r="H1185" s="28">
        <v>2008</v>
      </c>
      <c r="I1185">
        <v>686</v>
      </c>
      <c r="J1185">
        <v>162</v>
      </c>
    </row>
    <row r="1186" spans="1:10" x14ac:dyDescent="0.2">
      <c r="A1186" t="s">
        <v>2403</v>
      </c>
      <c r="B1186">
        <v>713940</v>
      </c>
      <c r="C1186" t="s">
        <v>22</v>
      </c>
      <c r="D1186" t="s">
        <v>23</v>
      </c>
      <c r="E1186" t="s">
        <v>23</v>
      </c>
      <c r="F1186">
        <v>2020</v>
      </c>
      <c r="G1186">
        <v>13</v>
      </c>
      <c r="H1186" s="28">
        <v>4142</v>
      </c>
      <c r="I1186" s="28">
        <v>1188</v>
      </c>
      <c r="J1186">
        <v>544</v>
      </c>
    </row>
    <row r="1187" spans="1:10" x14ac:dyDescent="0.2">
      <c r="A1187" t="s">
        <v>2405</v>
      </c>
      <c r="B1187">
        <v>713940</v>
      </c>
      <c r="C1187" t="s">
        <v>22</v>
      </c>
      <c r="D1187" t="s">
        <v>23</v>
      </c>
      <c r="E1187" t="s">
        <v>23</v>
      </c>
      <c r="F1187">
        <v>2020</v>
      </c>
      <c r="G1187">
        <v>8</v>
      </c>
      <c r="H1187" s="28">
        <v>1247</v>
      </c>
      <c r="I1187">
        <v>435</v>
      </c>
      <c r="J1187">
        <v>135</v>
      </c>
    </row>
    <row r="1188" spans="1:10" x14ac:dyDescent="0.2">
      <c r="A1188" t="s">
        <v>2407</v>
      </c>
      <c r="B1188">
        <v>713940</v>
      </c>
      <c r="C1188" t="s">
        <v>22</v>
      </c>
      <c r="D1188" t="s">
        <v>23</v>
      </c>
      <c r="E1188" t="s">
        <v>23</v>
      </c>
      <c r="F1188">
        <v>2020</v>
      </c>
      <c r="G1188">
        <v>5</v>
      </c>
      <c r="H1188">
        <v>250</v>
      </c>
      <c r="I1188">
        <v>73</v>
      </c>
      <c r="J1188">
        <v>14</v>
      </c>
    </row>
    <row r="1189" spans="1:10" x14ac:dyDescent="0.2">
      <c r="A1189" t="s">
        <v>2409</v>
      </c>
      <c r="B1189">
        <v>713940</v>
      </c>
      <c r="C1189" t="s">
        <v>22</v>
      </c>
      <c r="D1189" t="s">
        <v>23</v>
      </c>
      <c r="E1189" t="s">
        <v>23</v>
      </c>
      <c r="F1189">
        <v>2020</v>
      </c>
      <c r="G1189">
        <v>3</v>
      </c>
      <c r="H1189">
        <v>424</v>
      </c>
      <c r="I1189">
        <v>126</v>
      </c>
      <c r="J1189">
        <v>61</v>
      </c>
    </row>
    <row r="1190" spans="1:10" x14ac:dyDescent="0.2">
      <c r="A1190" t="s">
        <v>2411</v>
      </c>
      <c r="B1190">
        <v>713940</v>
      </c>
      <c r="C1190" t="s">
        <v>22</v>
      </c>
      <c r="D1190" t="s">
        <v>23</v>
      </c>
      <c r="E1190" t="s">
        <v>23</v>
      </c>
      <c r="F1190">
        <v>2020</v>
      </c>
      <c r="G1190">
        <v>23</v>
      </c>
      <c r="H1190" s="28">
        <v>11025</v>
      </c>
      <c r="I1190" s="28">
        <v>2998</v>
      </c>
      <c r="J1190">
        <v>761</v>
      </c>
    </row>
    <row r="1191" spans="1:10" x14ac:dyDescent="0.2">
      <c r="A1191" t="s">
        <v>2413</v>
      </c>
      <c r="B1191">
        <v>713940</v>
      </c>
      <c r="C1191" t="s">
        <v>22</v>
      </c>
      <c r="D1191" t="s">
        <v>23</v>
      </c>
      <c r="E1191" t="s">
        <v>23</v>
      </c>
      <c r="F1191">
        <v>2020</v>
      </c>
      <c r="G1191">
        <v>20</v>
      </c>
      <c r="H1191" s="28">
        <v>3741</v>
      </c>
      <c r="I1191" s="28">
        <v>1172</v>
      </c>
      <c r="J1191">
        <v>374</v>
      </c>
    </row>
    <row r="1192" spans="1:10" x14ac:dyDescent="0.2">
      <c r="A1192" t="s">
        <v>2415</v>
      </c>
      <c r="B1192">
        <v>713940</v>
      </c>
      <c r="C1192" t="s">
        <v>22</v>
      </c>
      <c r="D1192" t="s">
        <v>23</v>
      </c>
      <c r="E1192" t="s">
        <v>23</v>
      </c>
      <c r="F1192">
        <v>2020</v>
      </c>
      <c r="G1192">
        <v>3</v>
      </c>
      <c r="H1192">
        <v>563</v>
      </c>
      <c r="I1192">
        <v>183</v>
      </c>
      <c r="J1192">
        <v>103</v>
      </c>
    </row>
    <row r="1193" spans="1:10" x14ac:dyDescent="0.2">
      <c r="A1193" t="s">
        <v>2417</v>
      </c>
      <c r="B1193">
        <v>713940</v>
      </c>
      <c r="C1193" t="s">
        <v>22</v>
      </c>
      <c r="D1193" t="s">
        <v>23</v>
      </c>
      <c r="E1193" t="s">
        <v>23</v>
      </c>
      <c r="F1193">
        <v>2020</v>
      </c>
      <c r="G1193">
        <v>29</v>
      </c>
      <c r="H1193" s="28">
        <v>4095</v>
      </c>
      <c r="I1193" s="28">
        <v>1473</v>
      </c>
      <c r="J1193">
        <v>538</v>
      </c>
    </row>
    <row r="1194" spans="1:10" x14ac:dyDescent="0.2">
      <c r="A1194" t="s">
        <v>2419</v>
      </c>
      <c r="B1194">
        <v>713940</v>
      </c>
      <c r="C1194" t="s">
        <v>22</v>
      </c>
      <c r="D1194" t="s">
        <v>23</v>
      </c>
      <c r="E1194" t="s">
        <v>23</v>
      </c>
      <c r="F1194">
        <v>2020</v>
      </c>
      <c r="G1194">
        <v>19</v>
      </c>
      <c r="H1194" s="28">
        <v>2373</v>
      </c>
      <c r="I1194">
        <v>680</v>
      </c>
      <c r="J1194">
        <v>240</v>
      </c>
    </row>
    <row r="1195" spans="1:10" x14ac:dyDescent="0.2">
      <c r="A1195" t="s">
        <v>2421</v>
      </c>
      <c r="B1195">
        <v>713940</v>
      </c>
      <c r="C1195" t="s">
        <v>22</v>
      </c>
      <c r="D1195" t="s">
        <v>23</v>
      </c>
      <c r="E1195" t="s">
        <v>23</v>
      </c>
      <c r="F1195">
        <v>2020</v>
      </c>
      <c r="G1195">
        <v>3</v>
      </c>
      <c r="H1195">
        <v>113</v>
      </c>
      <c r="I1195">
        <v>21</v>
      </c>
      <c r="J1195">
        <v>6</v>
      </c>
    </row>
    <row r="1196" spans="1:10" x14ac:dyDescent="0.2">
      <c r="A1196" t="s">
        <v>2423</v>
      </c>
      <c r="B1196">
        <v>713940</v>
      </c>
      <c r="C1196" t="s">
        <v>22</v>
      </c>
      <c r="D1196" t="s">
        <v>23</v>
      </c>
      <c r="E1196" t="s">
        <v>23</v>
      </c>
      <c r="F1196">
        <v>2020</v>
      </c>
      <c r="G1196">
        <v>7</v>
      </c>
      <c r="H1196" s="28">
        <v>1457</v>
      </c>
      <c r="I1196">
        <v>380</v>
      </c>
      <c r="J1196">
        <v>187</v>
      </c>
    </row>
    <row r="1197" spans="1:10" x14ac:dyDescent="0.2">
      <c r="A1197" t="s">
        <v>2425</v>
      </c>
      <c r="B1197">
        <v>713940</v>
      </c>
      <c r="C1197" t="s">
        <v>22</v>
      </c>
      <c r="D1197" t="s">
        <v>23</v>
      </c>
      <c r="E1197" t="s">
        <v>23</v>
      </c>
      <c r="F1197">
        <v>2020</v>
      </c>
      <c r="G1197">
        <v>7</v>
      </c>
      <c r="H1197" s="28">
        <v>1231</v>
      </c>
      <c r="I1197">
        <v>424</v>
      </c>
      <c r="J1197">
        <v>166</v>
      </c>
    </row>
    <row r="1198" spans="1:10" x14ac:dyDescent="0.2">
      <c r="A1198" t="s">
        <v>2427</v>
      </c>
      <c r="B1198">
        <v>713940</v>
      </c>
      <c r="C1198" t="s">
        <v>22</v>
      </c>
      <c r="D1198" t="s">
        <v>23</v>
      </c>
      <c r="E1198" t="s">
        <v>23</v>
      </c>
      <c r="F1198">
        <v>2020</v>
      </c>
      <c r="G1198">
        <v>70</v>
      </c>
      <c r="H1198" s="28">
        <v>14430</v>
      </c>
      <c r="I1198" s="28">
        <v>4521</v>
      </c>
      <c r="J1198" s="28">
        <v>1398</v>
      </c>
    </row>
    <row r="1199" spans="1:10" x14ac:dyDescent="0.2">
      <c r="A1199" t="s">
        <v>2429</v>
      </c>
      <c r="B1199">
        <v>713940</v>
      </c>
      <c r="C1199" t="s">
        <v>22</v>
      </c>
      <c r="D1199" t="s">
        <v>23</v>
      </c>
      <c r="E1199" t="s">
        <v>23</v>
      </c>
      <c r="F1199">
        <v>2020</v>
      </c>
      <c r="G1199">
        <v>4</v>
      </c>
      <c r="H1199" s="28">
        <v>1170</v>
      </c>
      <c r="I1199">
        <v>331</v>
      </c>
      <c r="J1199">
        <v>103</v>
      </c>
    </row>
    <row r="1200" spans="1:10" x14ac:dyDescent="0.2">
      <c r="A1200" t="s">
        <v>2431</v>
      </c>
      <c r="B1200">
        <v>713940</v>
      </c>
      <c r="C1200" t="s">
        <v>22</v>
      </c>
      <c r="D1200" t="s">
        <v>23</v>
      </c>
      <c r="E1200" t="s">
        <v>23</v>
      </c>
      <c r="F1200">
        <v>2020</v>
      </c>
      <c r="G1200">
        <v>4</v>
      </c>
      <c r="H1200">
        <v>478</v>
      </c>
      <c r="I1200">
        <v>126</v>
      </c>
      <c r="J1200">
        <v>21</v>
      </c>
    </row>
    <row r="1201" spans="1:10" x14ac:dyDescent="0.2">
      <c r="A1201" t="s">
        <v>2433</v>
      </c>
      <c r="B1201">
        <v>713940</v>
      </c>
      <c r="C1201" t="s">
        <v>22</v>
      </c>
      <c r="D1201" t="s">
        <v>23</v>
      </c>
      <c r="E1201" t="s">
        <v>23</v>
      </c>
      <c r="F1201">
        <v>2020</v>
      </c>
      <c r="G1201">
        <v>5</v>
      </c>
      <c r="H1201" s="28">
        <v>1206</v>
      </c>
      <c r="I1201">
        <v>404</v>
      </c>
      <c r="J1201">
        <v>138</v>
      </c>
    </row>
    <row r="1202" spans="1:10" x14ac:dyDescent="0.2">
      <c r="A1202" t="s">
        <v>2435</v>
      </c>
      <c r="B1202">
        <v>713940</v>
      </c>
      <c r="C1202" t="s">
        <v>22</v>
      </c>
      <c r="D1202" t="s">
        <v>23</v>
      </c>
      <c r="E1202" t="s">
        <v>23</v>
      </c>
      <c r="F1202">
        <v>2020</v>
      </c>
      <c r="G1202">
        <v>29</v>
      </c>
      <c r="H1202" s="28">
        <v>5280</v>
      </c>
      <c r="I1202" s="28">
        <v>2546</v>
      </c>
      <c r="J1202">
        <v>752</v>
      </c>
    </row>
    <row r="1203" spans="1:10" x14ac:dyDescent="0.2">
      <c r="A1203" t="s">
        <v>2437</v>
      </c>
      <c r="B1203">
        <v>713940</v>
      </c>
      <c r="C1203" t="s">
        <v>22</v>
      </c>
      <c r="D1203" t="s">
        <v>23</v>
      </c>
      <c r="E1203" t="s">
        <v>23</v>
      </c>
      <c r="F1203">
        <v>2020</v>
      </c>
      <c r="G1203">
        <v>16</v>
      </c>
      <c r="H1203" s="28">
        <v>3036</v>
      </c>
      <c r="I1203" s="28">
        <v>1062</v>
      </c>
      <c r="J1203">
        <v>254</v>
      </c>
    </row>
    <row r="1204" spans="1:10" x14ac:dyDescent="0.2">
      <c r="A1204" t="s">
        <v>2439</v>
      </c>
      <c r="B1204">
        <v>713940</v>
      </c>
      <c r="C1204" t="s">
        <v>22</v>
      </c>
      <c r="D1204" t="s">
        <v>23</v>
      </c>
      <c r="E1204" t="s">
        <v>23</v>
      </c>
      <c r="F1204">
        <v>2020</v>
      </c>
      <c r="G1204">
        <v>8</v>
      </c>
      <c r="H1204">
        <v>505</v>
      </c>
      <c r="I1204">
        <v>150</v>
      </c>
      <c r="J1204">
        <v>61</v>
      </c>
    </row>
    <row r="1205" spans="1:10" x14ac:dyDescent="0.2">
      <c r="A1205" t="s">
        <v>2441</v>
      </c>
      <c r="B1205">
        <v>713940</v>
      </c>
      <c r="C1205" t="s">
        <v>22</v>
      </c>
      <c r="D1205" t="s">
        <v>23</v>
      </c>
      <c r="E1205" t="s">
        <v>23</v>
      </c>
      <c r="F1205">
        <v>2020</v>
      </c>
      <c r="G1205">
        <v>62</v>
      </c>
      <c r="H1205" s="28">
        <v>8727</v>
      </c>
      <c r="I1205" s="28">
        <v>3336</v>
      </c>
      <c r="J1205" s="28">
        <v>1024</v>
      </c>
    </row>
    <row r="1206" spans="1:10" x14ac:dyDescent="0.2">
      <c r="A1206" t="s">
        <v>2443</v>
      </c>
      <c r="B1206">
        <v>713940</v>
      </c>
      <c r="C1206" t="s">
        <v>22</v>
      </c>
      <c r="D1206" t="s">
        <v>23</v>
      </c>
      <c r="E1206" t="s">
        <v>23</v>
      </c>
      <c r="F1206">
        <v>2020</v>
      </c>
      <c r="G1206">
        <v>7</v>
      </c>
      <c r="H1206">
        <v>260</v>
      </c>
      <c r="I1206">
        <v>97</v>
      </c>
      <c r="J1206">
        <v>25</v>
      </c>
    </row>
    <row r="1207" spans="1:10" x14ac:dyDescent="0.2">
      <c r="A1207" t="s">
        <v>2445</v>
      </c>
      <c r="B1207">
        <v>713940</v>
      </c>
      <c r="C1207" t="s">
        <v>22</v>
      </c>
      <c r="D1207" t="s">
        <v>23</v>
      </c>
      <c r="E1207" t="s">
        <v>23</v>
      </c>
      <c r="F1207">
        <v>2020</v>
      </c>
      <c r="G1207">
        <v>3</v>
      </c>
      <c r="H1207">
        <v>292</v>
      </c>
      <c r="I1207">
        <v>105</v>
      </c>
      <c r="J1207">
        <v>35</v>
      </c>
    </row>
    <row r="1208" spans="1:10" x14ac:dyDescent="0.2">
      <c r="A1208" t="s">
        <v>2447</v>
      </c>
      <c r="B1208">
        <v>713940</v>
      </c>
      <c r="C1208" t="s">
        <v>22</v>
      </c>
      <c r="D1208" t="s">
        <v>23</v>
      </c>
      <c r="E1208" t="s">
        <v>23</v>
      </c>
      <c r="F1208">
        <v>2020</v>
      </c>
      <c r="G1208">
        <v>4</v>
      </c>
      <c r="H1208">
        <v>587</v>
      </c>
      <c r="I1208">
        <v>274</v>
      </c>
      <c r="J1208">
        <v>83</v>
      </c>
    </row>
    <row r="1209" spans="1:10" x14ac:dyDescent="0.2">
      <c r="A1209" t="s">
        <v>2449</v>
      </c>
      <c r="B1209">
        <v>713940</v>
      </c>
      <c r="C1209" t="s">
        <v>22</v>
      </c>
      <c r="D1209" t="s">
        <v>23</v>
      </c>
      <c r="E1209" t="s">
        <v>23</v>
      </c>
      <c r="F1209">
        <v>2020</v>
      </c>
      <c r="G1209">
        <v>6</v>
      </c>
      <c r="H1209">
        <v>575</v>
      </c>
      <c r="I1209">
        <v>142</v>
      </c>
      <c r="J1209">
        <v>44</v>
      </c>
    </row>
    <row r="1210" spans="1:10" x14ac:dyDescent="0.2">
      <c r="A1210" t="s">
        <v>2451</v>
      </c>
      <c r="B1210">
        <v>713940</v>
      </c>
      <c r="C1210" t="s">
        <v>22</v>
      </c>
      <c r="D1210" t="s">
        <v>23</v>
      </c>
      <c r="E1210" t="s">
        <v>23</v>
      </c>
      <c r="F1210">
        <v>2020</v>
      </c>
      <c r="G1210">
        <v>7</v>
      </c>
      <c r="H1210">
        <v>508</v>
      </c>
      <c r="I1210">
        <v>159</v>
      </c>
      <c r="J1210">
        <v>57</v>
      </c>
    </row>
    <row r="1211" spans="1:10" x14ac:dyDescent="0.2">
      <c r="A1211" t="s">
        <v>2453</v>
      </c>
      <c r="B1211">
        <v>713940</v>
      </c>
      <c r="C1211" t="s">
        <v>22</v>
      </c>
      <c r="D1211" t="s">
        <v>23</v>
      </c>
      <c r="E1211" t="s">
        <v>23</v>
      </c>
      <c r="F1211">
        <v>2020</v>
      </c>
      <c r="G1211">
        <v>8</v>
      </c>
      <c r="H1211" s="28">
        <v>1214</v>
      </c>
      <c r="I1211">
        <v>365</v>
      </c>
      <c r="J1211">
        <v>105</v>
      </c>
    </row>
    <row r="1212" spans="1:10" x14ac:dyDescent="0.2">
      <c r="A1212" t="s">
        <v>2455</v>
      </c>
      <c r="B1212">
        <v>713940</v>
      </c>
      <c r="C1212" t="s">
        <v>22</v>
      </c>
      <c r="D1212" t="s">
        <v>23</v>
      </c>
      <c r="E1212" t="s">
        <v>23</v>
      </c>
      <c r="F1212">
        <v>2020</v>
      </c>
      <c r="G1212">
        <v>3</v>
      </c>
      <c r="H1212">
        <v>300</v>
      </c>
      <c r="I1212">
        <v>112</v>
      </c>
      <c r="J1212">
        <v>56</v>
      </c>
    </row>
    <row r="1213" spans="1:10" x14ac:dyDescent="0.2">
      <c r="A1213" t="s">
        <v>2457</v>
      </c>
      <c r="B1213">
        <v>713940</v>
      </c>
      <c r="C1213" t="s">
        <v>22</v>
      </c>
      <c r="D1213" t="s">
        <v>23</v>
      </c>
      <c r="E1213" t="s">
        <v>23</v>
      </c>
      <c r="F1213">
        <v>2020</v>
      </c>
      <c r="G1213">
        <v>435</v>
      </c>
      <c r="H1213" s="28">
        <v>152891</v>
      </c>
      <c r="I1213" s="28">
        <v>59451</v>
      </c>
      <c r="J1213" s="28">
        <v>11198</v>
      </c>
    </row>
    <row r="1214" spans="1:10" x14ac:dyDescent="0.2">
      <c r="A1214" t="s">
        <v>2459</v>
      </c>
      <c r="B1214">
        <v>713940</v>
      </c>
      <c r="C1214" t="s">
        <v>22</v>
      </c>
      <c r="D1214" t="s">
        <v>23</v>
      </c>
      <c r="E1214" t="s">
        <v>23</v>
      </c>
      <c r="F1214">
        <v>2020</v>
      </c>
      <c r="G1214">
        <v>28</v>
      </c>
      <c r="H1214" s="28">
        <v>6380</v>
      </c>
      <c r="I1214" s="28">
        <v>2290</v>
      </c>
      <c r="J1214">
        <v>825</v>
      </c>
    </row>
    <row r="1215" spans="1:10" x14ac:dyDescent="0.2">
      <c r="A1215" t="s">
        <v>2461</v>
      </c>
      <c r="B1215">
        <v>713940</v>
      </c>
      <c r="C1215" t="s">
        <v>22</v>
      </c>
      <c r="D1215" t="s">
        <v>23</v>
      </c>
      <c r="E1215" t="s">
        <v>23</v>
      </c>
      <c r="F1215">
        <v>2020</v>
      </c>
      <c r="G1215">
        <v>7</v>
      </c>
      <c r="H1215">
        <v>564</v>
      </c>
      <c r="I1215">
        <v>133</v>
      </c>
      <c r="J1215">
        <v>30</v>
      </c>
    </row>
    <row r="1216" spans="1:10" x14ac:dyDescent="0.2">
      <c r="A1216" t="s">
        <v>2463</v>
      </c>
      <c r="B1216">
        <v>713940</v>
      </c>
      <c r="C1216" t="s">
        <v>22</v>
      </c>
      <c r="D1216" t="s">
        <v>23</v>
      </c>
      <c r="E1216" t="s">
        <v>23</v>
      </c>
      <c r="F1216">
        <v>2020</v>
      </c>
      <c r="G1216">
        <v>4</v>
      </c>
      <c r="H1216">
        <v>939</v>
      </c>
      <c r="I1216">
        <v>263</v>
      </c>
      <c r="J1216">
        <v>109</v>
      </c>
    </row>
    <row r="1217" spans="1:10" x14ac:dyDescent="0.2">
      <c r="A1217" t="s">
        <v>2465</v>
      </c>
      <c r="B1217">
        <v>713940</v>
      </c>
      <c r="C1217" t="s">
        <v>22</v>
      </c>
      <c r="D1217" t="s">
        <v>23</v>
      </c>
      <c r="E1217" t="s">
        <v>23</v>
      </c>
      <c r="F1217">
        <v>2020</v>
      </c>
      <c r="G1217">
        <v>5</v>
      </c>
      <c r="H1217">
        <v>392</v>
      </c>
      <c r="I1217">
        <v>125</v>
      </c>
      <c r="J1217">
        <v>35</v>
      </c>
    </row>
    <row r="1218" spans="1:10" x14ac:dyDescent="0.2">
      <c r="A1218" t="s">
        <v>2467</v>
      </c>
      <c r="B1218">
        <v>713940</v>
      </c>
      <c r="C1218" t="s">
        <v>22</v>
      </c>
      <c r="D1218" t="s">
        <v>23</v>
      </c>
      <c r="E1218" t="s">
        <v>23</v>
      </c>
      <c r="F1218">
        <v>2020</v>
      </c>
      <c r="G1218">
        <v>5</v>
      </c>
      <c r="H1218">
        <v>378</v>
      </c>
      <c r="I1218">
        <v>139</v>
      </c>
      <c r="J1218">
        <v>55</v>
      </c>
    </row>
    <row r="1219" spans="1:10" x14ac:dyDescent="0.2">
      <c r="A1219" t="s">
        <v>2469</v>
      </c>
      <c r="B1219">
        <v>713940</v>
      </c>
      <c r="C1219" t="s">
        <v>22</v>
      </c>
      <c r="D1219" t="s">
        <v>23</v>
      </c>
      <c r="E1219" t="s">
        <v>23</v>
      </c>
      <c r="F1219">
        <v>2020</v>
      </c>
      <c r="G1219">
        <v>85</v>
      </c>
      <c r="H1219" s="28">
        <v>22507</v>
      </c>
      <c r="I1219" s="28">
        <v>9036</v>
      </c>
      <c r="J1219" s="28">
        <v>3061</v>
      </c>
    </row>
    <row r="1220" spans="1:10" x14ac:dyDescent="0.2">
      <c r="A1220" t="s">
        <v>2471</v>
      </c>
      <c r="B1220">
        <v>713940</v>
      </c>
      <c r="C1220" t="s">
        <v>22</v>
      </c>
      <c r="D1220" t="s">
        <v>23</v>
      </c>
      <c r="E1220" t="s">
        <v>23</v>
      </c>
      <c r="F1220">
        <v>2020</v>
      </c>
      <c r="G1220">
        <v>8</v>
      </c>
      <c r="H1220">
        <v>285</v>
      </c>
      <c r="I1220">
        <v>114</v>
      </c>
      <c r="J1220">
        <v>51</v>
      </c>
    </row>
    <row r="1221" spans="1:10" x14ac:dyDescent="0.2">
      <c r="A1221" t="s">
        <v>2473</v>
      </c>
      <c r="B1221">
        <v>713940</v>
      </c>
      <c r="C1221" t="s">
        <v>22</v>
      </c>
      <c r="D1221" t="s">
        <v>23</v>
      </c>
      <c r="E1221" t="s">
        <v>23</v>
      </c>
      <c r="F1221">
        <v>2020</v>
      </c>
      <c r="G1221">
        <v>10</v>
      </c>
      <c r="H1221" s="28">
        <v>4365</v>
      </c>
      <c r="I1221" s="28">
        <v>1538</v>
      </c>
      <c r="J1221">
        <v>428</v>
      </c>
    </row>
    <row r="1222" spans="1:10" x14ac:dyDescent="0.2">
      <c r="A1222" t="s">
        <v>2475</v>
      </c>
      <c r="B1222">
        <v>713940</v>
      </c>
      <c r="C1222" t="s">
        <v>22</v>
      </c>
      <c r="D1222" t="s">
        <v>23</v>
      </c>
      <c r="E1222" t="s">
        <v>23</v>
      </c>
      <c r="F1222">
        <v>2020</v>
      </c>
      <c r="G1222">
        <v>76</v>
      </c>
      <c r="H1222" s="28">
        <v>12218</v>
      </c>
      <c r="I1222" s="28">
        <v>4500</v>
      </c>
      <c r="J1222" s="28">
        <v>1354</v>
      </c>
    </row>
    <row r="1223" spans="1:10" x14ac:dyDescent="0.2">
      <c r="A1223" t="s">
        <v>2477</v>
      </c>
      <c r="B1223">
        <v>713940</v>
      </c>
      <c r="C1223" t="s">
        <v>22</v>
      </c>
      <c r="D1223" t="s">
        <v>23</v>
      </c>
      <c r="E1223" t="s">
        <v>23</v>
      </c>
      <c r="F1223">
        <v>2020</v>
      </c>
      <c r="G1223">
        <v>73</v>
      </c>
      <c r="H1223" s="28">
        <v>15649</v>
      </c>
      <c r="I1223" s="28">
        <v>5467</v>
      </c>
      <c r="J1223" s="28">
        <v>1620</v>
      </c>
    </row>
    <row r="1224" spans="1:10" x14ac:dyDescent="0.2">
      <c r="A1224" t="s">
        <v>2479</v>
      </c>
      <c r="B1224">
        <v>713940</v>
      </c>
      <c r="C1224" t="s">
        <v>22</v>
      </c>
      <c r="D1224" t="s">
        <v>23</v>
      </c>
      <c r="E1224" t="s">
        <v>23</v>
      </c>
      <c r="F1224">
        <v>2020</v>
      </c>
      <c r="G1224">
        <v>3</v>
      </c>
      <c r="H1224">
        <v>124</v>
      </c>
      <c r="I1224">
        <v>41</v>
      </c>
      <c r="J1224">
        <v>15</v>
      </c>
    </row>
    <row r="1225" spans="1:10" x14ac:dyDescent="0.2">
      <c r="A1225" t="s">
        <v>2481</v>
      </c>
      <c r="B1225">
        <v>713940</v>
      </c>
      <c r="C1225" t="s">
        <v>22</v>
      </c>
      <c r="D1225" t="s">
        <v>23</v>
      </c>
      <c r="E1225" t="s">
        <v>23</v>
      </c>
      <c r="F1225">
        <v>2020</v>
      </c>
      <c r="G1225">
        <v>30</v>
      </c>
      <c r="H1225" s="28">
        <v>7606</v>
      </c>
      <c r="I1225" s="28">
        <v>2848</v>
      </c>
      <c r="J1225">
        <v>746</v>
      </c>
    </row>
    <row r="1226" spans="1:10" x14ac:dyDescent="0.2">
      <c r="A1226" t="s">
        <v>2483</v>
      </c>
      <c r="B1226">
        <v>713940</v>
      </c>
      <c r="C1226" t="s">
        <v>22</v>
      </c>
      <c r="D1226" t="s">
        <v>23</v>
      </c>
      <c r="E1226" t="s">
        <v>23</v>
      </c>
      <c r="F1226">
        <v>2020</v>
      </c>
      <c r="G1226">
        <v>5</v>
      </c>
      <c r="H1226" s="28">
        <v>1880</v>
      </c>
      <c r="I1226">
        <v>590</v>
      </c>
      <c r="J1226">
        <v>149</v>
      </c>
    </row>
    <row r="1227" spans="1:10" x14ac:dyDescent="0.2">
      <c r="A1227" t="s">
        <v>2485</v>
      </c>
      <c r="B1227">
        <v>713940</v>
      </c>
      <c r="C1227" t="s">
        <v>22</v>
      </c>
      <c r="D1227" t="s">
        <v>23</v>
      </c>
      <c r="E1227" t="s">
        <v>23</v>
      </c>
      <c r="F1227">
        <v>2020</v>
      </c>
      <c r="G1227">
        <v>39</v>
      </c>
      <c r="H1227" s="28">
        <v>6367</v>
      </c>
      <c r="I1227" s="28">
        <v>1954</v>
      </c>
      <c r="J1227">
        <v>695</v>
      </c>
    </row>
    <row r="1228" spans="1:10" x14ac:dyDescent="0.2">
      <c r="A1228" t="s">
        <v>2487</v>
      </c>
      <c r="B1228">
        <v>713940</v>
      </c>
      <c r="C1228" t="s">
        <v>22</v>
      </c>
      <c r="D1228" t="s">
        <v>23</v>
      </c>
      <c r="E1228" t="s">
        <v>23</v>
      </c>
      <c r="F1228">
        <v>2020</v>
      </c>
      <c r="G1228">
        <v>4</v>
      </c>
      <c r="H1228">
        <v>228</v>
      </c>
      <c r="I1228">
        <v>36</v>
      </c>
      <c r="J1228">
        <v>16</v>
      </c>
    </row>
    <row r="1229" spans="1:10" x14ac:dyDescent="0.2">
      <c r="A1229" t="s">
        <v>2489</v>
      </c>
      <c r="B1229">
        <v>713940</v>
      </c>
      <c r="C1229" t="s">
        <v>22</v>
      </c>
      <c r="D1229" t="s">
        <v>23</v>
      </c>
      <c r="E1229" t="s">
        <v>23</v>
      </c>
      <c r="F1229">
        <v>2020</v>
      </c>
      <c r="G1229">
        <v>21</v>
      </c>
      <c r="H1229" s="28">
        <v>2229</v>
      </c>
      <c r="I1229">
        <v>892</v>
      </c>
      <c r="J1229">
        <v>236</v>
      </c>
    </row>
    <row r="1230" spans="1:10" x14ac:dyDescent="0.2">
      <c r="A1230" t="s">
        <v>2491</v>
      </c>
      <c r="B1230">
        <v>713940</v>
      </c>
      <c r="C1230" t="s">
        <v>22</v>
      </c>
      <c r="D1230" t="s">
        <v>23</v>
      </c>
      <c r="E1230" t="s">
        <v>23</v>
      </c>
      <c r="F1230">
        <v>2020</v>
      </c>
      <c r="G1230">
        <v>7</v>
      </c>
      <c r="H1230" s="28">
        <v>1030</v>
      </c>
      <c r="I1230">
        <v>311</v>
      </c>
      <c r="J1230">
        <v>91</v>
      </c>
    </row>
    <row r="1231" spans="1:10" x14ac:dyDescent="0.2">
      <c r="A1231" t="s">
        <v>2493</v>
      </c>
      <c r="B1231">
        <v>713940</v>
      </c>
      <c r="C1231" t="s">
        <v>22</v>
      </c>
      <c r="D1231" t="s">
        <v>23</v>
      </c>
      <c r="E1231" t="s">
        <v>23</v>
      </c>
      <c r="F1231">
        <v>2020</v>
      </c>
      <c r="G1231">
        <v>9</v>
      </c>
      <c r="H1231" s="28">
        <v>2040</v>
      </c>
      <c r="I1231">
        <v>598</v>
      </c>
      <c r="J1231">
        <v>197</v>
      </c>
    </row>
    <row r="1232" spans="1:10" x14ac:dyDescent="0.2">
      <c r="A1232" t="s">
        <v>2495</v>
      </c>
      <c r="B1232">
        <v>713940</v>
      </c>
      <c r="C1232" t="s">
        <v>22</v>
      </c>
      <c r="D1232" t="s">
        <v>23</v>
      </c>
      <c r="E1232" t="s">
        <v>23</v>
      </c>
      <c r="F1232">
        <v>2020</v>
      </c>
      <c r="G1232">
        <v>3</v>
      </c>
      <c r="H1232">
        <v>74</v>
      </c>
      <c r="I1232">
        <v>29</v>
      </c>
      <c r="J1232">
        <v>11</v>
      </c>
    </row>
    <row r="1233" spans="1:10" x14ac:dyDescent="0.2">
      <c r="A1233" t="s">
        <v>2497</v>
      </c>
      <c r="B1233">
        <v>713940</v>
      </c>
      <c r="C1233" t="s">
        <v>22</v>
      </c>
      <c r="D1233" t="s">
        <v>23</v>
      </c>
      <c r="E1233" t="s">
        <v>23</v>
      </c>
      <c r="F1233">
        <v>2020</v>
      </c>
      <c r="G1233">
        <v>8</v>
      </c>
      <c r="H1233" s="28">
        <v>1007</v>
      </c>
      <c r="I1233">
        <v>321</v>
      </c>
      <c r="J1233">
        <v>111</v>
      </c>
    </row>
    <row r="1234" spans="1:10" x14ac:dyDescent="0.2">
      <c r="A1234" t="s">
        <v>2499</v>
      </c>
      <c r="B1234">
        <v>713940</v>
      </c>
      <c r="C1234" t="s">
        <v>22</v>
      </c>
      <c r="D1234" t="s">
        <v>23</v>
      </c>
      <c r="E1234" t="s">
        <v>23</v>
      </c>
      <c r="F1234">
        <v>2020</v>
      </c>
      <c r="G1234">
        <v>3</v>
      </c>
      <c r="H1234">
        <v>395</v>
      </c>
      <c r="I1234">
        <v>155</v>
      </c>
      <c r="J1234">
        <v>73</v>
      </c>
    </row>
    <row r="1235" spans="1:10" x14ac:dyDescent="0.2">
      <c r="A1235" t="s">
        <v>2501</v>
      </c>
      <c r="B1235">
        <v>713940</v>
      </c>
      <c r="C1235" t="s">
        <v>22</v>
      </c>
      <c r="D1235" t="s">
        <v>23</v>
      </c>
      <c r="E1235" t="s">
        <v>23</v>
      </c>
      <c r="F1235">
        <v>2020</v>
      </c>
      <c r="G1235">
        <v>18</v>
      </c>
      <c r="H1235" s="28">
        <v>2979</v>
      </c>
      <c r="I1235">
        <v>888</v>
      </c>
      <c r="J1235">
        <v>269</v>
      </c>
    </row>
    <row r="1236" spans="1:10" x14ac:dyDescent="0.2">
      <c r="A1236" t="s">
        <v>2503</v>
      </c>
      <c r="B1236">
        <v>713940</v>
      </c>
      <c r="C1236" t="s">
        <v>22</v>
      </c>
      <c r="D1236" t="s">
        <v>23</v>
      </c>
      <c r="E1236" t="s">
        <v>23</v>
      </c>
      <c r="F1236">
        <v>2020</v>
      </c>
      <c r="G1236">
        <v>4</v>
      </c>
      <c r="H1236">
        <v>349</v>
      </c>
      <c r="I1236">
        <v>122</v>
      </c>
      <c r="J1236">
        <v>36</v>
      </c>
    </row>
    <row r="1237" spans="1:10" x14ac:dyDescent="0.2">
      <c r="A1237" t="s">
        <v>2505</v>
      </c>
      <c r="B1237">
        <v>713940</v>
      </c>
      <c r="C1237" t="s">
        <v>22</v>
      </c>
      <c r="D1237" t="s">
        <v>23</v>
      </c>
      <c r="E1237" t="s">
        <v>23</v>
      </c>
      <c r="F1237">
        <v>2020</v>
      </c>
      <c r="G1237">
        <v>22</v>
      </c>
      <c r="H1237" s="28">
        <v>2369</v>
      </c>
      <c r="I1237">
        <v>699</v>
      </c>
      <c r="J1237">
        <v>180</v>
      </c>
    </row>
    <row r="1238" spans="1:10" x14ac:dyDescent="0.2">
      <c r="A1238" t="s">
        <v>2507</v>
      </c>
      <c r="B1238">
        <v>713940</v>
      </c>
      <c r="C1238" t="s">
        <v>22</v>
      </c>
      <c r="D1238" t="s">
        <v>23</v>
      </c>
      <c r="E1238" t="s">
        <v>23</v>
      </c>
      <c r="F1238">
        <v>2020</v>
      </c>
      <c r="G1238">
        <v>3</v>
      </c>
      <c r="H1238" s="28">
        <v>1939</v>
      </c>
      <c r="I1238">
        <v>511</v>
      </c>
      <c r="J1238">
        <v>120</v>
      </c>
    </row>
    <row r="1239" spans="1:10" x14ac:dyDescent="0.2">
      <c r="A1239" t="s">
        <v>2509</v>
      </c>
      <c r="B1239">
        <v>713940</v>
      </c>
      <c r="C1239" t="s">
        <v>22</v>
      </c>
      <c r="D1239" t="s">
        <v>23</v>
      </c>
      <c r="E1239" t="s">
        <v>23</v>
      </c>
      <c r="F1239">
        <v>2020</v>
      </c>
      <c r="G1239">
        <v>3</v>
      </c>
      <c r="H1239">
        <v>339</v>
      </c>
      <c r="I1239">
        <v>93</v>
      </c>
      <c r="J1239">
        <v>20</v>
      </c>
    </row>
    <row r="1240" spans="1:10" x14ac:dyDescent="0.2">
      <c r="A1240" t="s">
        <v>2511</v>
      </c>
      <c r="B1240">
        <v>713940</v>
      </c>
      <c r="C1240" t="s">
        <v>22</v>
      </c>
      <c r="D1240" t="s">
        <v>23</v>
      </c>
      <c r="E1240" t="s">
        <v>23</v>
      </c>
      <c r="F1240">
        <v>2020</v>
      </c>
      <c r="G1240">
        <v>5</v>
      </c>
      <c r="H1240">
        <v>739</v>
      </c>
      <c r="I1240">
        <v>222</v>
      </c>
      <c r="J1240">
        <v>86</v>
      </c>
    </row>
    <row r="1241" spans="1:10" x14ac:dyDescent="0.2">
      <c r="A1241" t="s">
        <v>2513</v>
      </c>
      <c r="B1241">
        <v>713940</v>
      </c>
      <c r="C1241" t="s">
        <v>22</v>
      </c>
      <c r="D1241" t="s">
        <v>23</v>
      </c>
      <c r="E1241" t="s">
        <v>23</v>
      </c>
      <c r="F1241">
        <v>2020</v>
      </c>
      <c r="G1241">
        <v>3</v>
      </c>
      <c r="H1241">
        <v>504</v>
      </c>
      <c r="I1241">
        <v>155</v>
      </c>
      <c r="J1241">
        <v>47</v>
      </c>
    </row>
    <row r="1242" spans="1:10" x14ac:dyDescent="0.2">
      <c r="A1242" t="s">
        <v>2515</v>
      </c>
      <c r="B1242">
        <v>713940</v>
      </c>
      <c r="C1242" t="s">
        <v>22</v>
      </c>
      <c r="D1242" t="s">
        <v>23</v>
      </c>
      <c r="E1242" t="s">
        <v>23</v>
      </c>
      <c r="F1242">
        <v>2020</v>
      </c>
      <c r="G1242">
        <v>11</v>
      </c>
      <c r="H1242" s="28">
        <v>1734</v>
      </c>
      <c r="I1242">
        <v>474</v>
      </c>
      <c r="J1242">
        <v>155</v>
      </c>
    </row>
    <row r="1243" spans="1:10" x14ac:dyDescent="0.2">
      <c r="A1243" t="s">
        <v>2517</v>
      </c>
      <c r="B1243">
        <v>713940</v>
      </c>
      <c r="C1243" t="s">
        <v>22</v>
      </c>
      <c r="D1243" t="s">
        <v>23</v>
      </c>
      <c r="E1243" t="s">
        <v>23</v>
      </c>
      <c r="F1243">
        <v>2020</v>
      </c>
      <c r="G1243">
        <v>5</v>
      </c>
      <c r="H1243">
        <v>218</v>
      </c>
      <c r="I1243">
        <v>54</v>
      </c>
      <c r="J1243">
        <v>28</v>
      </c>
    </row>
    <row r="1244" spans="1:10" x14ac:dyDescent="0.2">
      <c r="A1244" t="s">
        <v>2519</v>
      </c>
      <c r="B1244">
        <v>713940</v>
      </c>
      <c r="C1244" t="s">
        <v>22</v>
      </c>
      <c r="D1244" t="s">
        <v>23</v>
      </c>
      <c r="E1244" t="s">
        <v>23</v>
      </c>
      <c r="F1244">
        <v>2020</v>
      </c>
      <c r="G1244">
        <v>36</v>
      </c>
      <c r="H1244" s="28">
        <v>9328</v>
      </c>
      <c r="I1244" s="28">
        <v>3208</v>
      </c>
      <c r="J1244" s="28">
        <v>1363</v>
      </c>
    </row>
    <row r="1245" spans="1:10" x14ac:dyDescent="0.2">
      <c r="A1245" t="s">
        <v>2521</v>
      </c>
      <c r="B1245">
        <v>713940</v>
      </c>
      <c r="C1245" t="s">
        <v>22</v>
      </c>
      <c r="D1245" t="s">
        <v>23</v>
      </c>
      <c r="E1245" t="s">
        <v>23</v>
      </c>
      <c r="F1245">
        <v>2020</v>
      </c>
      <c r="G1245">
        <v>4</v>
      </c>
      <c r="H1245">
        <v>666</v>
      </c>
      <c r="I1245">
        <v>247</v>
      </c>
      <c r="J1245">
        <v>119</v>
      </c>
    </row>
    <row r="1246" spans="1:10" x14ac:dyDescent="0.2">
      <c r="A1246" t="s">
        <v>2523</v>
      </c>
      <c r="B1246">
        <v>713940</v>
      </c>
      <c r="C1246" t="s">
        <v>22</v>
      </c>
      <c r="D1246" t="s">
        <v>23</v>
      </c>
      <c r="E1246" t="s">
        <v>23</v>
      </c>
      <c r="F1246">
        <v>2020</v>
      </c>
      <c r="G1246">
        <v>6</v>
      </c>
      <c r="H1246" s="28">
        <v>1103</v>
      </c>
      <c r="I1246">
        <v>336</v>
      </c>
      <c r="J1246">
        <v>155</v>
      </c>
    </row>
    <row r="1247" spans="1:10" x14ac:dyDescent="0.2">
      <c r="A1247" t="s">
        <v>2525</v>
      </c>
      <c r="B1247">
        <v>713940</v>
      </c>
      <c r="C1247" t="s">
        <v>22</v>
      </c>
      <c r="D1247" t="s">
        <v>23</v>
      </c>
      <c r="E1247" t="s">
        <v>23</v>
      </c>
      <c r="F1247">
        <v>2020</v>
      </c>
      <c r="G1247">
        <v>4</v>
      </c>
      <c r="H1247">
        <v>574</v>
      </c>
      <c r="I1247">
        <v>167</v>
      </c>
      <c r="J1247">
        <v>37</v>
      </c>
    </row>
    <row r="1248" spans="1:10" x14ac:dyDescent="0.2">
      <c r="A1248" t="s">
        <v>2527</v>
      </c>
      <c r="B1248">
        <v>713940</v>
      </c>
      <c r="C1248" t="s">
        <v>22</v>
      </c>
      <c r="D1248" t="s">
        <v>23</v>
      </c>
      <c r="E1248" t="s">
        <v>23</v>
      </c>
      <c r="F1248">
        <v>2020</v>
      </c>
      <c r="G1248">
        <v>132</v>
      </c>
      <c r="H1248" s="28">
        <v>28259</v>
      </c>
      <c r="I1248" s="28">
        <v>8687</v>
      </c>
      <c r="J1248" s="28">
        <v>2602</v>
      </c>
    </row>
    <row r="1249" spans="1:10" x14ac:dyDescent="0.2">
      <c r="A1249" t="s">
        <v>2529</v>
      </c>
      <c r="B1249">
        <v>713940</v>
      </c>
      <c r="C1249" t="s">
        <v>22</v>
      </c>
      <c r="D1249" t="s">
        <v>23</v>
      </c>
      <c r="E1249" t="s">
        <v>23</v>
      </c>
      <c r="F1249">
        <v>2020</v>
      </c>
      <c r="G1249">
        <v>6</v>
      </c>
      <c r="H1249" s="28">
        <v>1938</v>
      </c>
      <c r="I1249">
        <v>394</v>
      </c>
      <c r="J1249">
        <v>192</v>
      </c>
    </row>
    <row r="1250" spans="1:10" x14ac:dyDescent="0.2">
      <c r="A1250" t="s">
        <v>2531</v>
      </c>
      <c r="B1250">
        <v>713940</v>
      </c>
      <c r="C1250" t="s">
        <v>22</v>
      </c>
      <c r="D1250" t="s">
        <v>23</v>
      </c>
      <c r="E1250" t="s">
        <v>23</v>
      </c>
      <c r="F1250">
        <v>2020</v>
      </c>
      <c r="G1250">
        <v>3</v>
      </c>
      <c r="H1250" s="28">
        <v>1303</v>
      </c>
      <c r="I1250">
        <v>415</v>
      </c>
      <c r="J1250">
        <v>62</v>
      </c>
    </row>
    <row r="1251" spans="1:10" x14ac:dyDescent="0.2">
      <c r="A1251" t="s">
        <v>2533</v>
      </c>
      <c r="B1251">
        <v>713940</v>
      </c>
      <c r="C1251" t="s">
        <v>22</v>
      </c>
      <c r="D1251" t="s">
        <v>23</v>
      </c>
      <c r="E1251" t="s">
        <v>23</v>
      </c>
      <c r="F1251">
        <v>2020</v>
      </c>
      <c r="G1251">
        <v>7</v>
      </c>
      <c r="H1251" s="28">
        <v>1315</v>
      </c>
      <c r="I1251">
        <v>417</v>
      </c>
      <c r="J1251">
        <v>147</v>
      </c>
    </row>
    <row r="1252" spans="1:10" x14ac:dyDescent="0.2">
      <c r="A1252" t="s">
        <v>2535</v>
      </c>
      <c r="B1252">
        <v>713940</v>
      </c>
      <c r="C1252" t="s">
        <v>22</v>
      </c>
      <c r="D1252" t="s">
        <v>23</v>
      </c>
      <c r="E1252" t="s">
        <v>23</v>
      </c>
      <c r="F1252">
        <v>2020</v>
      </c>
      <c r="G1252">
        <v>6</v>
      </c>
      <c r="H1252">
        <v>68</v>
      </c>
      <c r="I1252">
        <v>22</v>
      </c>
      <c r="J1252">
        <v>14</v>
      </c>
    </row>
    <row r="1253" spans="1:10" x14ac:dyDescent="0.2">
      <c r="A1253" t="s">
        <v>2537</v>
      </c>
      <c r="B1253">
        <v>713940</v>
      </c>
      <c r="C1253" t="s">
        <v>22</v>
      </c>
      <c r="D1253" t="s">
        <v>23</v>
      </c>
      <c r="E1253" t="s">
        <v>23</v>
      </c>
      <c r="F1253">
        <v>2020</v>
      </c>
      <c r="G1253">
        <v>17</v>
      </c>
      <c r="H1253" s="28">
        <v>3524</v>
      </c>
      <c r="I1253" s="28">
        <v>1127</v>
      </c>
      <c r="J1253">
        <v>566</v>
      </c>
    </row>
    <row r="1254" spans="1:10" x14ac:dyDescent="0.2">
      <c r="A1254" t="s">
        <v>2539</v>
      </c>
      <c r="B1254">
        <v>713940</v>
      </c>
      <c r="C1254" t="s">
        <v>22</v>
      </c>
      <c r="D1254" t="s">
        <v>23</v>
      </c>
      <c r="E1254" t="s">
        <v>23</v>
      </c>
      <c r="F1254">
        <v>2020</v>
      </c>
      <c r="G1254">
        <v>11</v>
      </c>
      <c r="H1254" s="28">
        <v>2252</v>
      </c>
      <c r="I1254">
        <v>623</v>
      </c>
      <c r="J1254">
        <v>310</v>
      </c>
    </row>
    <row r="1255" spans="1:10" x14ac:dyDescent="0.2">
      <c r="A1255" t="s">
        <v>2541</v>
      </c>
      <c r="B1255">
        <v>713940</v>
      </c>
      <c r="C1255" t="s">
        <v>22</v>
      </c>
      <c r="D1255" t="s">
        <v>23</v>
      </c>
      <c r="E1255" t="s">
        <v>23</v>
      </c>
      <c r="F1255">
        <v>2020</v>
      </c>
      <c r="G1255">
        <v>3</v>
      </c>
      <c r="H1255">
        <v>223</v>
      </c>
      <c r="I1255">
        <v>82</v>
      </c>
      <c r="J1255">
        <v>22</v>
      </c>
    </row>
    <row r="1256" spans="1:10" x14ac:dyDescent="0.2">
      <c r="A1256" t="s">
        <v>2543</v>
      </c>
      <c r="B1256">
        <v>713940</v>
      </c>
      <c r="C1256" t="s">
        <v>22</v>
      </c>
      <c r="D1256" t="s">
        <v>23</v>
      </c>
      <c r="E1256" t="s">
        <v>23</v>
      </c>
      <c r="F1256">
        <v>2020</v>
      </c>
      <c r="G1256">
        <v>6</v>
      </c>
      <c r="H1256">
        <v>663</v>
      </c>
      <c r="I1256">
        <v>226</v>
      </c>
      <c r="J1256">
        <v>90</v>
      </c>
    </row>
    <row r="1257" spans="1:10" x14ac:dyDescent="0.2">
      <c r="A1257" t="s">
        <v>2545</v>
      </c>
      <c r="B1257">
        <v>713940</v>
      </c>
      <c r="C1257" t="s">
        <v>22</v>
      </c>
      <c r="D1257" t="s">
        <v>23</v>
      </c>
      <c r="E1257" t="s">
        <v>23</v>
      </c>
      <c r="F1257">
        <v>2020</v>
      </c>
      <c r="G1257">
        <v>14</v>
      </c>
      <c r="H1257" s="28">
        <v>1327</v>
      </c>
      <c r="I1257">
        <v>355</v>
      </c>
      <c r="J1257">
        <v>128</v>
      </c>
    </row>
    <row r="1258" spans="1:10" x14ac:dyDescent="0.2">
      <c r="A1258" t="s">
        <v>2547</v>
      </c>
      <c r="B1258">
        <v>713940</v>
      </c>
      <c r="C1258" t="s">
        <v>22</v>
      </c>
      <c r="D1258" t="s">
        <v>23</v>
      </c>
      <c r="E1258" t="s">
        <v>23</v>
      </c>
      <c r="F1258">
        <v>2020</v>
      </c>
      <c r="G1258">
        <v>3</v>
      </c>
      <c r="H1258">
        <v>133</v>
      </c>
      <c r="I1258">
        <v>42</v>
      </c>
      <c r="J1258">
        <v>9</v>
      </c>
    </row>
    <row r="1259" spans="1:10" x14ac:dyDescent="0.2">
      <c r="A1259" t="s">
        <v>2549</v>
      </c>
      <c r="B1259">
        <v>713940</v>
      </c>
      <c r="C1259" t="s">
        <v>22</v>
      </c>
      <c r="D1259" t="s">
        <v>23</v>
      </c>
      <c r="E1259" t="s">
        <v>23</v>
      </c>
      <c r="F1259">
        <v>2020</v>
      </c>
      <c r="G1259">
        <v>19</v>
      </c>
      <c r="H1259" s="28">
        <v>3240</v>
      </c>
      <c r="I1259">
        <v>919</v>
      </c>
      <c r="J1259">
        <v>346</v>
      </c>
    </row>
    <row r="1260" spans="1:10" x14ac:dyDescent="0.2">
      <c r="A1260" t="s">
        <v>2551</v>
      </c>
      <c r="B1260">
        <v>713940</v>
      </c>
      <c r="C1260" t="s">
        <v>22</v>
      </c>
      <c r="D1260" t="s">
        <v>23</v>
      </c>
      <c r="E1260" t="s">
        <v>23</v>
      </c>
      <c r="F1260">
        <v>2020</v>
      </c>
      <c r="G1260">
        <v>30</v>
      </c>
      <c r="H1260" s="28">
        <v>7191</v>
      </c>
      <c r="I1260" s="28">
        <v>2246</v>
      </c>
      <c r="J1260">
        <v>825</v>
      </c>
    </row>
    <row r="1261" spans="1:10" x14ac:dyDescent="0.2">
      <c r="A1261" t="s">
        <v>2553</v>
      </c>
      <c r="B1261">
        <v>713940</v>
      </c>
      <c r="C1261" t="s">
        <v>22</v>
      </c>
      <c r="D1261" t="s">
        <v>23</v>
      </c>
      <c r="E1261" t="s">
        <v>23</v>
      </c>
      <c r="F1261">
        <v>2020</v>
      </c>
      <c r="G1261">
        <v>4</v>
      </c>
      <c r="H1261" s="28">
        <v>2319</v>
      </c>
      <c r="I1261">
        <v>651</v>
      </c>
      <c r="J1261">
        <v>280</v>
      </c>
    </row>
    <row r="1262" spans="1:10" x14ac:dyDescent="0.2">
      <c r="A1262" t="s">
        <v>2555</v>
      </c>
      <c r="B1262">
        <v>713940</v>
      </c>
      <c r="C1262" t="s">
        <v>22</v>
      </c>
      <c r="D1262" t="s">
        <v>23</v>
      </c>
      <c r="E1262" t="s">
        <v>23</v>
      </c>
      <c r="F1262">
        <v>2020</v>
      </c>
      <c r="G1262">
        <v>12</v>
      </c>
      <c r="H1262" s="28">
        <v>4029</v>
      </c>
      <c r="I1262" s="28">
        <v>1102</v>
      </c>
      <c r="J1262">
        <v>585</v>
      </c>
    </row>
    <row r="1263" spans="1:10" x14ac:dyDescent="0.2">
      <c r="A1263" t="s">
        <v>2557</v>
      </c>
      <c r="B1263">
        <v>713940</v>
      </c>
      <c r="C1263" t="s">
        <v>22</v>
      </c>
      <c r="D1263" t="s">
        <v>23</v>
      </c>
      <c r="E1263" t="s">
        <v>23</v>
      </c>
      <c r="F1263">
        <v>2020</v>
      </c>
      <c r="G1263">
        <v>5</v>
      </c>
      <c r="H1263">
        <v>624</v>
      </c>
      <c r="I1263">
        <v>191</v>
      </c>
      <c r="J1263">
        <v>65</v>
      </c>
    </row>
    <row r="1264" spans="1:10" x14ac:dyDescent="0.2">
      <c r="A1264" t="s">
        <v>2559</v>
      </c>
      <c r="B1264">
        <v>713940</v>
      </c>
      <c r="C1264" t="s">
        <v>22</v>
      </c>
      <c r="D1264" t="s">
        <v>23</v>
      </c>
      <c r="E1264" t="s">
        <v>23</v>
      </c>
      <c r="F1264">
        <v>2020</v>
      </c>
      <c r="G1264">
        <v>99</v>
      </c>
      <c r="H1264" s="28">
        <v>25295</v>
      </c>
      <c r="I1264" s="28">
        <v>8367</v>
      </c>
      <c r="J1264" s="28">
        <v>2930</v>
      </c>
    </row>
    <row r="1265" spans="1:10" x14ac:dyDescent="0.2">
      <c r="A1265" t="s">
        <v>2561</v>
      </c>
      <c r="B1265">
        <v>713940</v>
      </c>
      <c r="C1265" t="s">
        <v>22</v>
      </c>
      <c r="D1265" t="s">
        <v>23</v>
      </c>
      <c r="E1265" t="s">
        <v>23</v>
      </c>
      <c r="F1265">
        <v>2020</v>
      </c>
      <c r="G1265">
        <v>4</v>
      </c>
      <c r="H1265">
        <v>286</v>
      </c>
      <c r="I1265">
        <v>68</v>
      </c>
      <c r="J1265">
        <v>15</v>
      </c>
    </row>
    <row r="1266" spans="1:10" x14ac:dyDescent="0.2">
      <c r="A1266" t="s">
        <v>2563</v>
      </c>
      <c r="B1266">
        <v>713940</v>
      </c>
      <c r="C1266" t="s">
        <v>22</v>
      </c>
      <c r="D1266" t="s">
        <v>23</v>
      </c>
      <c r="E1266" t="s">
        <v>23</v>
      </c>
      <c r="F1266">
        <v>2020</v>
      </c>
      <c r="G1266">
        <v>6</v>
      </c>
      <c r="H1266">
        <v>638</v>
      </c>
      <c r="I1266">
        <v>208</v>
      </c>
      <c r="J1266">
        <v>56</v>
      </c>
    </row>
    <row r="1267" spans="1:10" x14ac:dyDescent="0.2">
      <c r="A1267" t="s">
        <v>2565</v>
      </c>
      <c r="B1267">
        <v>713940</v>
      </c>
      <c r="C1267" t="s">
        <v>22</v>
      </c>
      <c r="D1267" t="s">
        <v>23</v>
      </c>
      <c r="E1267" t="s">
        <v>23</v>
      </c>
      <c r="F1267">
        <v>2020</v>
      </c>
      <c r="G1267">
        <v>5</v>
      </c>
      <c r="H1267" s="28">
        <v>1478</v>
      </c>
      <c r="I1267">
        <v>375</v>
      </c>
      <c r="J1267">
        <v>155</v>
      </c>
    </row>
    <row r="1268" spans="1:10" x14ac:dyDescent="0.2">
      <c r="A1268" t="s">
        <v>2567</v>
      </c>
      <c r="B1268">
        <v>713940</v>
      </c>
      <c r="C1268" t="s">
        <v>22</v>
      </c>
      <c r="D1268" t="s">
        <v>23</v>
      </c>
      <c r="E1268" t="s">
        <v>23</v>
      </c>
      <c r="F1268">
        <v>2020</v>
      </c>
      <c r="G1268">
        <v>31</v>
      </c>
      <c r="H1268" s="28">
        <v>3915</v>
      </c>
      <c r="I1268" s="28">
        <v>1343</v>
      </c>
      <c r="J1268">
        <v>472</v>
      </c>
    </row>
    <row r="1269" spans="1:10" x14ac:dyDescent="0.2">
      <c r="A1269" t="s">
        <v>2569</v>
      </c>
      <c r="B1269">
        <v>713940</v>
      </c>
      <c r="C1269" t="s">
        <v>22</v>
      </c>
      <c r="D1269" t="s">
        <v>23</v>
      </c>
      <c r="E1269" t="s">
        <v>23</v>
      </c>
      <c r="F1269">
        <v>2020</v>
      </c>
      <c r="G1269">
        <v>19</v>
      </c>
      <c r="H1269" s="28">
        <v>3639</v>
      </c>
      <c r="I1269" s="28">
        <v>1103</v>
      </c>
      <c r="J1269">
        <v>295</v>
      </c>
    </row>
    <row r="1270" spans="1:10" x14ac:dyDescent="0.2">
      <c r="A1270" t="s">
        <v>2571</v>
      </c>
      <c r="B1270">
        <v>713940</v>
      </c>
      <c r="C1270" t="s">
        <v>22</v>
      </c>
      <c r="D1270" t="s">
        <v>23</v>
      </c>
      <c r="E1270" t="s">
        <v>23</v>
      </c>
      <c r="F1270">
        <v>2020</v>
      </c>
      <c r="G1270">
        <v>7</v>
      </c>
      <c r="H1270">
        <v>279</v>
      </c>
      <c r="I1270">
        <v>67</v>
      </c>
      <c r="J1270">
        <v>23</v>
      </c>
    </row>
    <row r="1271" spans="1:10" x14ac:dyDescent="0.2">
      <c r="A1271" t="s">
        <v>2573</v>
      </c>
      <c r="B1271">
        <v>713940</v>
      </c>
      <c r="C1271" t="s">
        <v>22</v>
      </c>
      <c r="D1271" t="s">
        <v>23</v>
      </c>
      <c r="E1271" t="s">
        <v>23</v>
      </c>
      <c r="F1271">
        <v>2020</v>
      </c>
      <c r="G1271">
        <v>9</v>
      </c>
      <c r="H1271" s="28">
        <v>3088</v>
      </c>
      <c r="I1271">
        <v>928</v>
      </c>
      <c r="J1271">
        <v>416</v>
      </c>
    </row>
    <row r="1272" spans="1:10" x14ac:dyDescent="0.2">
      <c r="A1272" t="s">
        <v>2575</v>
      </c>
      <c r="B1272">
        <v>713940</v>
      </c>
      <c r="C1272" t="s">
        <v>22</v>
      </c>
      <c r="D1272" t="s">
        <v>23</v>
      </c>
      <c r="E1272" t="s">
        <v>23</v>
      </c>
      <c r="F1272">
        <v>2020</v>
      </c>
      <c r="G1272">
        <v>16</v>
      </c>
      <c r="H1272" s="28">
        <v>2204</v>
      </c>
      <c r="I1272">
        <v>686</v>
      </c>
      <c r="J1272">
        <v>256</v>
      </c>
    </row>
    <row r="1273" spans="1:10" x14ac:dyDescent="0.2">
      <c r="A1273" t="s">
        <v>2577</v>
      </c>
      <c r="B1273">
        <v>713940</v>
      </c>
      <c r="C1273" t="s">
        <v>22</v>
      </c>
      <c r="D1273" t="s">
        <v>23</v>
      </c>
      <c r="E1273" t="s">
        <v>23</v>
      </c>
      <c r="F1273">
        <v>2020</v>
      </c>
      <c r="G1273">
        <v>15</v>
      </c>
      <c r="H1273" s="28">
        <v>4040</v>
      </c>
      <c r="I1273" s="28">
        <v>1300</v>
      </c>
      <c r="J1273">
        <v>480</v>
      </c>
    </row>
    <row r="1274" spans="1:10" x14ac:dyDescent="0.2">
      <c r="A1274" t="s">
        <v>2579</v>
      </c>
      <c r="B1274">
        <v>713940</v>
      </c>
      <c r="C1274" t="s">
        <v>22</v>
      </c>
      <c r="D1274" t="s">
        <v>23</v>
      </c>
      <c r="E1274" t="s">
        <v>23</v>
      </c>
      <c r="F1274">
        <v>2020</v>
      </c>
      <c r="G1274">
        <v>15</v>
      </c>
      <c r="H1274" s="28">
        <v>2454</v>
      </c>
      <c r="I1274">
        <v>825</v>
      </c>
      <c r="J1274">
        <v>410</v>
      </c>
    </row>
    <row r="1275" spans="1:10" x14ac:dyDescent="0.2">
      <c r="A1275" t="s">
        <v>2581</v>
      </c>
      <c r="B1275">
        <v>713940</v>
      </c>
      <c r="C1275" t="s">
        <v>22</v>
      </c>
      <c r="D1275" t="s">
        <v>23</v>
      </c>
      <c r="E1275" t="s">
        <v>23</v>
      </c>
      <c r="F1275">
        <v>2020</v>
      </c>
      <c r="G1275">
        <v>11</v>
      </c>
      <c r="H1275">
        <v>653</v>
      </c>
      <c r="I1275">
        <v>212</v>
      </c>
      <c r="J1275">
        <v>44</v>
      </c>
    </row>
    <row r="1276" spans="1:10" x14ac:dyDescent="0.2">
      <c r="A1276" t="s">
        <v>2583</v>
      </c>
      <c r="B1276">
        <v>713940</v>
      </c>
      <c r="C1276" t="s">
        <v>22</v>
      </c>
      <c r="D1276" t="s">
        <v>23</v>
      </c>
      <c r="E1276" t="s">
        <v>23</v>
      </c>
      <c r="F1276">
        <v>2020</v>
      </c>
      <c r="G1276">
        <v>3</v>
      </c>
      <c r="H1276">
        <v>139</v>
      </c>
      <c r="I1276">
        <v>43</v>
      </c>
      <c r="J1276">
        <v>32</v>
      </c>
    </row>
    <row r="1277" spans="1:10" x14ac:dyDescent="0.2">
      <c r="A1277" t="s">
        <v>2585</v>
      </c>
      <c r="B1277">
        <v>713940</v>
      </c>
      <c r="C1277" t="s">
        <v>22</v>
      </c>
      <c r="D1277" t="s">
        <v>23</v>
      </c>
      <c r="E1277" t="s">
        <v>23</v>
      </c>
      <c r="F1277">
        <v>2020</v>
      </c>
      <c r="G1277">
        <v>14</v>
      </c>
      <c r="H1277" s="28">
        <v>3372</v>
      </c>
      <c r="I1277" s="28">
        <v>1003</v>
      </c>
      <c r="J1277">
        <v>436</v>
      </c>
    </row>
    <row r="1278" spans="1:10" x14ac:dyDescent="0.2">
      <c r="A1278" t="s">
        <v>2587</v>
      </c>
      <c r="B1278">
        <v>713940</v>
      </c>
      <c r="C1278" t="s">
        <v>22</v>
      </c>
      <c r="D1278" t="s">
        <v>23</v>
      </c>
      <c r="E1278" t="s">
        <v>23</v>
      </c>
      <c r="F1278">
        <v>2020</v>
      </c>
      <c r="G1278">
        <v>3</v>
      </c>
      <c r="H1278">
        <v>145</v>
      </c>
      <c r="I1278">
        <v>40</v>
      </c>
      <c r="J1278">
        <v>15</v>
      </c>
    </row>
    <row r="1279" spans="1:10" x14ac:dyDescent="0.2">
      <c r="A1279" t="s">
        <v>2589</v>
      </c>
      <c r="B1279">
        <v>713940</v>
      </c>
      <c r="C1279" t="s">
        <v>22</v>
      </c>
      <c r="D1279" t="s">
        <v>23</v>
      </c>
      <c r="E1279" t="s">
        <v>23</v>
      </c>
      <c r="F1279">
        <v>2020</v>
      </c>
      <c r="G1279">
        <v>9</v>
      </c>
      <c r="H1279" s="28">
        <v>2176</v>
      </c>
      <c r="I1279">
        <v>548</v>
      </c>
      <c r="J1279">
        <v>243</v>
      </c>
    </row>
    <row r="1280" spans="1:10" x14ac:dyDescent="0.2">
      <c r="A1280" t="s">
        <v>2591</v>
      </c>
      <c r="B1280">
        <v>713940</v>
      </c>
      <c r="C1280" t="s">
        <v>22</v>
      </c>
      <c r="D1280" t="s">
        <v>23</v>
      </c>
      <c r="E1280" t="s">
        <v>23</v>
      </c>
      <c r="F1280">
        <v>2020</v>
      </c>
      <c r="G1280">
        <v>3</v>
      </c>
      <c r="H1280">
        <v>346</v>
      </c>
      <c r="I1280">
        <v>128</v>
      </c>
      <c r="J1280">
        <v>11</v>
      </c>
    </row>
    <row r="1281" spans="1:10" x14ac:dyDescent="0.2">
      <c r="A1281" t="s">
        <v>2593</v>
      </c>
      <c r="B1281">
        <v>713940</v>
      </c>
      <c r="C1281" t="s">
        <v>22</v>
      </c>
      <c r="D1281" t="s">
        <v>23</v>
      </c>
      <c r="E1281" t="s">
        <v>23</v>
      </c>
      <c r="F1281">
        <v>2020</v>
      </c>
      <c r="G1281">
        <v>12</v>
      </c>
      <c r="H1281" s="28">
        <v>1201</v>
      </c>
      <c r="I1281">
        <v>342</v>
      </c>
      <c r="J1281">
        <v>113</v>
      </c>
    </row>
    <row r="1282" spans="1:10" x14ac:dyDescent="0.2">
      <c r="A1282" t="s">
        <v>2595</v>
      </c>
      <c r="B1282">
        <v>713940</v>
      </c>
      <c r="C1282" t="s">
        <v>22</v>
      </c>
      <c r="D1282" t="s">
        <v>23</v>
      </c>
      <c r="E1282" t="s">
        <v>23</v>
      </c>
      <c r="F1282">
        <v>2020</v>
      </c>
      <c r="G1282">
        <v>104</v>
      </c>
      <c r="H1282" s="28">
        <v>28334</v>
      </c>
      <c r="I1282" s="28">
        <v>8951</v>
      </c>
      <c r="J1282" s="28">
        <v>3205</v>
      </c>
    </row>
    <row r="1283" spans="1:10" x14ac:dyDescent="0.2">
      <c r="A1283" t="s">
        <v>2597</v>
      </c>
      <c r="B1283">
        <v>713940</v>
      </c>
      <c r="C1283" t="s">
        <v>22</v>
      </c>
      <c r="D1283" t="s">
        <v>23</v>
      </c>
      <c r="E1283" t="s">
        <v>23</v>
      </c>
      <c r="F1283">
        <v>2020</v>
      </c>
      <c r="G1283">
        <v>6</v>
      </c>
      <c r="H1283">
        <v>243</v>
      </c>
      <c r="I1283">
        <v>84</v>
      </c>
      <c r="J1283">
        <v>29</v>
      </c>
    </row>
    <row r="1284" spans="1:10" x14ac:dyDescent="0.2">
      <c r="A1284" t="s">
        <v>2599</v>
      </c>
      <c r="B1284">
        <v>713940</v>
      </c>
      <c r="C1284" t="s">
        <v>22</v>
      </c>
      <c r="D1284" t="s">
        <v>23</v>
      </c>
      <c r="E1284" t="s">
        <v>23</v>
      </c>
      <c r="F1284">
        <v>2020</v>
      </c>
      <c r="G1284">
        <v>23</v>
      </c>
      <c r="H1284" s="28">
        <v>5954</v>
      </c>
      <c r="I1284" s="28">
        <v>1734</v>
      </c>
      <c r="J1284">
        <v>678</v>
      </c>
    </row>
    <row r="1285" spans="1:10" x14ac:dyDescent="0.2">
      <c r="A1285" t="s">
        <v>2601</v>
      </c>
      <c r="B1285">
        <v>713940</v>
      </c>
      <c r="C1285" t="s">
        <v>22</v>
      </c>
      <c r="D1285" t="s">
        <v>23</v>
      </c>
      <c r="E1285" t="s">
        <v>23</v>
      </c>
      <c r="F1285">
        <v>2020</v>
      </c>
      <c r="G1285">
        <v>7</v>
      </c>
      <c r="H1285" s="28">
        <v>1624</v>
      </c>
      <c r="I1285">
        <v>419</v>
      </c>
      <c r="J1285">
        <v>223</v>
      </c>
    </row>
    <row r="1286" spans="1:10" x14ac:dyDescent="0.2">
      <c r="A1286" t="s">
        <v>2603</v>
      </c>
      <c r="B1286">
        <v>713940</v>
      </c>
      <c r="C1286" t="s">
        <v>22</v>
      </c>
      <c r="D1286" t="s">
        <v>23</v>
      </c>
      <c r="E1286" t="s">
        <v>23</v>
      </c>
      <c r="F1286">
        <v>2020</v>
      </c>
      <c r="G1286">
        <v>6</v>
      </c>
      <c r="H1286">
        <v>545</v>
      </c>
      <c r="I1286">
        <v>155</v>
      </c>
      <c r="J1286">
        <v>46</v>
      </c>
    </row>
    <row r="1287" spans="1:10" x14ac:dyDescent="0.2">
      <c r="A1287" t="s">
        <v>2605</v>
      </c>
      <c r="B1287">
        <v>713940</v>
      </c>
      <c r="C1287" t="s">
        <v>22</v>
      </c>
      <c r="D1287" t="s">
        <v>23</v>
      </c>
      <c r="E1287" t="s">
        <v>23</v>
      </c>
      <c r="F1287">
        <v>2020</v>
      </c>
      <c r="G1287">
        <v>3</v>
      </c>
      <c r="H1287">
        <v>227</v>
      </c>
      <c r="I1287">
        <v>48</v>
      </c>
      <c r="J1287">
        <v>12</v>
      </c>
    </row>
    <row r="1288" spans="1:10" x14ac:dyDescent="0.2">
      <c r="A1288" t="s">
        <v>2607</v>
      </c>
      <c r="B1288">
        <v>713940</v>
      </c>
      <c r="C1288" t="s">
        <v>22</v>
      </c>
      <c r="D1288" t="s">
        <v>23</v>
      </c>
      <c r="E1288" t="s">
        <v>23</v>
      </c>
      <c r="F1288">
        <v>2020</v>
      </c>
      <c r="G1288">
        <v>5</v>
      </c>
      <c r="H1288">
        <v>575</v>
      </c>
      <c r="I1288">
        <v>135</v>
      </c>
      <c r="J1288">
        <v>48</v>
      </c>
    </row>
    <row r="1289" spans="1:10" x14ac:dyDescent="0.2">
      <c r="A1289" t="s">
        <v>2609</v>
      </c>
      <c r="B1289">
        <v>713940</v>
      </c>
      <c r="C1289" t="s">
        <v>22</v>
      </c>
      <c r="D1289" t="s">
        <v>23</v>
      </c>
      <c r="E1289" t="s">
        <v>23</v>
      </c>
      <c r="F1289">
        <v>2020</v>
      </c>
      <c r="G1289">
        <v>7</v>
      </c>
      <c r="H1289">
        <v>380</v>
      </c>
      <c r="I1289">
        <v>97</v>
      </c>
      <c r="J1289">
        <v>39</v>
      </c>
    </row>
    <row r="1290" spans="1:10" x14ac:dyDescent="0.2">
      <c r="A1290" t="s">
        <v>2611</v>
      </c>
      <c r="B1290">
        <v>713940</v>
      </c>
      <c r="C1290" t="s">
        <v>22</v>
      </c>
      <c r="D1290" t="s">
        <v>23</v>
      </c>
      <c r="E1290" t="s">
        <v>23</v>
      </c>
      <c r="F1290">
        <v>2020</v>
      </c>
      <c r="G1290">
        <v>7</v>
      </c>
      <c r="H1290" s="28">
        <v>1657</v>
      </c>
      <c r="I1290">
        <v>511</v>
      </c>
      <c r="J1290">
        <v>233</v>
      </c>
    </row>
    <row r="1291" spans="1:10" x14ac:dyDescent="0.2">
      <c r="A1291" t="s">
        <v>2613</v>
      </c>
      <c r="B1291">
        <v>713940</v>
      </c>
      <c r="C1291" t="s">
        <v>22</v>
      </c>
      <c r="D1291" t="s">
        <v>23</v>
      </c>
      <c r="E1291" t="s">
        <v>23</v>
      </c>
      <c r="F1291">
        <v>2020</v>
      </c>
      <c r="G1291">
        <v>13</v>
      </c>
      <c r="H1291" s="28">
        <v>2240</v>
      </c>
      <c r="I1291">
        <v>673</v>
      </c>
      <c r="J1291">
        <v>228</v>
      </c>
    </row>
    <row r="1292" spans="1:10" x14ac:dyDescent="0.2">
      <c r="A1292" t="s">
        <v>2615</v>
      </c>
      <c r="B1292">
        <v>713940</v>
      </c>
      <c r="C1292" t="s">
        <v>22</v>
      </c>
      <c r="D1292" t="s">
        <v>23</v>
      </c>
      <c r="E1292" t="s">
        <v>23</v>
      </c>
      <c r="F1292">
        <v>2020</v>
      </c>
      <c r="G1292">
        <v>4</v>
      </c>
      <c r="H1292">
        <v>306</v>
      </c>
      <c r="I1292">
        <v>55</v>
      </c>
      <c r="J1292">
        <v>24</v>
      </c>
    </row>
    <row r="1293" spans="1:10" x14ac:dyDescent="0.2">
      <c r="A1293" t="s">
        <v>2617</v>
      </c>
      <c r="B1293">
        <v>713940</v>
      </c>
      <c r="C1293" t="s">
        <v>22</v>
      </c>
      <c r="D1293" t="s">
        <v>23</v>
      </c>
      <c r="E1293" t="s">
        <v>23</v>
      </c>
      <c r="F1293">
        <v>2020</v>
      </c>
      <c r="G1293">
        <v>7</v>
      </c>
      <c r="H1293" s="28">
        <v>2181</v>
      </c>
      <c r="I1293">
        <v>555</v>
      </c>
      <c r="J1293">
        <v>221</v>
      </c>
    </row>
    <row r="1294" spans="1:10" x14ac:dyDescent="0.2">
      <c r="A1294" t="s">
        <v>2619</v>
      </c>
      <c r="B1294">
        <v>713940</v>
      </c>
      <c r="C1294" t="s">
        <v>22</v>
      </c>
      <c r="D1294" t="s">
        <v>23</v>
      </c>
      <c r="E1294" t="s">
        <v>23</v>
      </c>
      <c r="F1294">
        <v>2020</v>
      </c>
      <c r="G1294">
        <v>4</v>
      </c>
      <c r="H1294">
        <v>234</v>
      </c>
      <c r="I1294">
        <v>75</v>
      </c>
      <c r="J1294">
        <v>29</v>
      </c>
    </row>
    <row r="1295" spans="1:10" x14ac:dyDescent="0.2">
      <c r="A1295" t="s">
        <v>2621</v>
      </c>
      <c r="B1295">
        <v>713940</v>
      </c>
      <c r="C1295" t="s">
        <v>22</v>
      </c>
      <c r="D1295" t="s">
        <v>23</v>
      </c>
      <c r="E1295" t="s">
        <v>23</v>
      </c>
      <c r="F1295">
        <v>2020</v>
      </c>
      <c r="G1295">
        <v>14</v>
      </c>
      <c r="H1295" s="28">
        <v>1444</v>
      </c>
      <c r="I1295">
        <v>354</v>
      </c>
      <c r="J1295">
        <v>64</v>
      </c>
    </row>
    <row r="1296" spans="1:10" x14ac:dyDescent="0.2">
      <c r="A1296" t="s">
        <v>2623</v>
      </c>
      <c r="B1296">
        <v>713940</v>
      </c>
      <c r="C1296" t="s">
        <v>22</v>
      </c>
      <c r="D1296" t="s">
        <v>23</v>
      </c>
      <c r="E1296" t="s">
        <v>23</v>
      </c>
      <c r="F1296">
        <v>2020</v>
      </c>
      <c r="G1296">
        <v>4</v>
      </c>
      <c r="H1296">
        <v>600</v>
      </c>
      <c r="I1296">
        <v>215</v>
      </c>
      <c r="J1296">
        <v>38</v>
      </c>
    </row>
    <row r="1297" spans="1:10" x14ac:dyDescent="0.2">
      <c r="A1297" t="s">
        <v>2625</v>
      </c>
      <c r="B1297">
        <v>713940</v>
      </c>
      <c r="C1297" t="s">
        <v>22</v>
      </c>
      <c r="D1297" t="s">
        <v>23</v>
      </c>
      <c r="E1297" t="s">
        <v>23</v>
      </c>
      <c r="F1297">
        <v>2020</v>
      </c>
      <c r="G1297">
        <v>5</v>
      </c>
      <c r="H1297">
        <v>281</v>
      </c>
      <c r="I1297">
        <v>90</v>
      </c>
      <c r="J1297">
        <v>21</v>
      </c>
    </row>
    <row r="1298" spans="1:10" x14ac:dyDescent="0.2">
      <c r="A1298" t="s">
        <v>2627</v>
      </c>
      <c r="B1298">
        <v>713940</v>
      </c>
      <c r="C1298" t="s">
        <v>22</v>
      </c>
      <c r="D1298" t="s">
        <v>23</v>
      </c>
      <c r="E1298" t="s">
        <v>23</v>
      </c>
      <c r="F1298">
        <v>2020</v>
      </c>
      <c r="G1298">
        <v>3</v>
      </c>
      <c r="H1298">
        <v>328</v>
      </c>
      <c r="I1298">
        <v>93</v>
      </c>
      <c r="J1298">
        <v>29</v>
      </c>
    </row>
    <row r="1299" spans="1:10" x14ac:dyDescent="0.2">
      <c r="A1299" t="s">
        <v>2629</v>
      </c>
      <c r="B1299">
        <v>713940</v>
      </c>
      <c r="C1299" t="s">
        <v>22</v>
      </c>
      <c r="D1299" t="s">
        <v>23</v>
      </c>
      <c r="E1299" t="s">
        <v>23</v>
      </c>
      <c r="F1299">
        <v>2020</v>
      </c>
      <c r="G1299">
        <v>3</v>
      </c>
      <c r="H1299">
        <v>105</v>
      </c>
      <c r="I1299">
        <v>29</v>
      </c>
      <c r="J1299">
        <v>12</v>
      </c>
    </row>
    <row r="1300" spans="1:10" x14ac:dyDescent="0.2">
      <c r="A1300" t="s">
        <v>2631</v>
      </c>
      <c r="B1300">
        <v>713940</v>
      </c>
      <c r="C1300" t="s">
        <v>22</v>
      </c>
      <c r="D1300" t="s">
        <v>23</v>
      </c>
      <c r="E1300" t="s">
        <v>23</v>
      </c>
      <c r="F1300">
        <v>2020</v>
      </c>
      <c r="G1300">
        <v>4</v>
      </c>
      <c r="H1300">
        <v>238</v>
      </c>
      <c r="I1300">
        <v>70</v>
      </c>
      <c r="J1300">
        <v>25</v>
      </c>
    </row>
    <row r="1301" spans="1:10" x14ac:dyDescent="0.2">
      <c r="A1301" t="s">
        <v>2633</v>
      </c>
      <c r="B1301">
        <v>713940</v>
      </c>
      <c r="C1301" t="s">
        <v>22</v>
      </c>
      <c r="D1301" t="s">
        <v>23</v>
      </c>
      <c r="E1301" t="s">
        <v>23</v>
      </c>
      <c r="F1301">
        <v>2020</v>
      </c>
      <c r="G1301">
        <v>6</v>
      </c>
      <c r="H1301">
        <v>323</v>
      </c>
      <c r="I1301">
        <v>120</v>
      </c>
      <c r="J1301">
        <v>43</v>
      </c>
    </row>
    <row r="1302" spans="1:10" x14ac:dyDescent="0.2">
      <c r="A1302" t="s">
        <v>2635</v>
      </c>
      <c r="B1302">
        <v>713940</v>
      </c>
      <c r="C1302" t="s">
        <v>22</v>
      </c>
      <c r="D1302" t="s">
        <v>23</v>
      </c>
      <c r="E1302" t="s">
        <v>23</v>
      </c>
      <c r="F1302">
        <v>2020</v>
      </c>
      <c r="G1302">
        <v>5</v>
      </c>
      <c r="H1302" s="28">
        <v>1432</v>
      </c>
      <c r="I1302">
        <v>510</v>
      </c>
      <c r="J1302">
        <v>93</v>
      </c>
    </row>
    <row r="1303" spans="1:10" x14ac:dyDescent="0.2">
      <c r="A1303" t="s">
        <v>2637</v>
      </c>
      <c r="B1303">
        <v>713940</v>
      </c>
      <c r="C1303" t="s">
        <v>22</v>
      </c>
      <c r="D1303" t="s">
        <v>23</v>
      </c>
      <c r="E1303" t="s">
        <v>23</v>
      </c>
      <c r="F1303">
        <v>2020</v>
      </c>
      <c r="G1303">
        <v>10</v>
      </c>
      <c r="H1303">
        <v>974</v>
      </c>
      <c r="I1303">
        <v>479</v>
      </c>
      <c r="J1303">
        <v>146</v>
      </c>
    </row>
    <row r="1304" spans="1:10" x14ac:dyDescent="0.2">
      <c r="A1304" t="s">
        <v>2639</v>
      </c>
      <c r="B1304">
        <v>713940</v>
      </c>
      <c r="C1304" t="s">
        <v>22</v>
      </c>
      <c r="D1304" t="s">
        <v>23</v>
      </c>
      <c r="E1304" t="s">
        <v>23</v>
      </c>
      <c r="F1304">
        <v>2020</v>
      </c>
      <c r="G1304">
        <v>3</v>
      </c>
      <c r="H1304">
        <v>404</v>
      </c>
      <c r="I1304">
        <v>96</v>
      </c>
      <c r="J1304">
        <v>32</v>
      </c>
    </row>
    <row r="1305" spans="1:10" x14ac:dyDescent="0.2">
      <c r="A1305" t="s">
        <v>2641</v>
      </c>
      <c r="B1305">
        <v>713940</v>
      </c>
      <c r="C1305" t="s">
        <v>22</v>
      </c>
      <c r="D1305" t="s">
        <v>23</v>
      </c>
      <c r="E1305" t="s">
        <v>23</v>
      </c>
      <c r="F1305">
        <v>2020</v>
      </c>
      <c r="G1305">
        <v>22</v>
      </c>
      <c r="H1305" s="28">
        <v>1939</v>
      </c>
      <c r="I1305">
        <v>785</v>
      </c>
      <c r="J1305">
        <v>240</v>
      </c>
    </row>
    <row r="1306" spans="1:10" x14ac:dyDescent="0.2">
      <c r="A1306" t="s">
        <v>2643</v>
      </c>
      <c r="B1306">
        <v>713940</v>
      </c>
      <c r="C1306" t="s">
        <v>22</v>
      </c>
      <c r="D1306" t="s">
        <v>23</v>
      </c>
      <c r="E1306" t="s">
        <v>23</v>
      </c>
      <c r="F1306">
        <v>2020</v>
      </c>
      <c r="G1306">
        <v>6</v>
      </c>
      <c r="H1306">
        <v>466</v>
      </c>
      <c r="I1306">
        <v>160</v>
      </c>
      <c r="J1306">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4F319-4A6C-1144-98DC-646D5D477711}">
  <dimension ref="A1:F1306"/>
  <sheetViews>
    <sheetView topLeftCell="A26" workbookViewId="0">
      <selection activeCell="D26" sqref="D26"/>
    </sheetView>
  </sheetViews>
  <sheetFormatPr baseColWidth="10" defaultRowHeight="16" x14ac:dyDescent="0.2"/>
  <cols>
    <col min="1" max="1" width="15" customWidth="1"/>
    <col min="2" max="3" width="26.1640625" customWidth="1"/>
    <col min="4" max="5" width="36.6640625" customWidth="1"/>
    <col min="6" max="6" width="21.1640625" customWidth="1"/>
  </cols>
  <sheetData>
    <row r="1" spans="1:6" x14ac:dyDescent="0.2">
      <c r="A1" t="s">
        <v>6470</v>
      </c>
      <c r="B1" t="s">
        <v>6543</v>
      </c>
      <c r="C1" t="str">
        <f>TRIM(B1)</f>
        <v>Autauga</v>
      </c>
      <c r="D1" t="s">
        <v>11501</v>
      </c>
      <c r="E1" t="str">
        <f>TRIM(D1)</f>
        <v>AlabamaAutauga</v>
      </c>
      <c r="F1">
        <v>9</v>
      </c>
    </row>
    <row r="2" spans="1:6" x14ac:dyDescent="0.2">
      <c r="A2" t="s">
        <v>6470</v>
      </c>
      <c r="B2" t="s">
        <v>6544</v>
      </c>
      <c r="C2" t="str">
        <f t="shared" ref="C2:C66" si="0">TRIM(B2)</f>
        <v>Baldwin</v>
      </c>
      <c r="D2" t="s">
        <v>11502</v>
      </c>
      <c r="E2" t="str">
        <f t="shared" ref="E2:E66" si="1">TRIM(D2)</f>
        <v>AlabamaBaldwin</v>
      </c>
      <c r="F2">
        <v>22</v>
      </c>
    </row>
    <row r="3" spans="1:6" x14ac:dyDescent="0.2">
      <c r="A3" t="s">
        <v>6470</v>
      </c>
      <c r="B3" t="s">
        <v>6545</v>
      </c>
      <c r="C3" t="str">
        <f t="shared" si="0"/>
        <v>Blount</v>
      </c>
      <c r="D3" t="s">
        <v>11503</v>
      </c>
      <c r="E3" t="str">
        <f t="shared" si="1"/>
        <v>AlabamaBlount</v>
      </c>
      <c r="F3">
        <v>4</v>
      </c>
    </row>
    <row r="4" spans="1:6" x14ac:dyDescent="0.2">
      <c r="A4" t="s">
        <v>6470</v>
      </c>
      <c r="B4" t="s">
        <v>6546</v>
      </c>
      <c r="C4" t="str">
        <f t="shared" si="0"/>
        <v>Calhoun</v>
      </c>
      <c r="D4" t="s">
        <v>11504</v>
      </c>
      <c r="E4" t="str">
        <f t="shared" si="1"/>
        <v>AlabamaCalhoun</v>
      </c>
      <c r="F4">
        <v>6</v>
      </c>
    </row>
    <row r="5" spans="1:6" x14ac:dyDescent="0.2">
      <c r="A5" t="s">
        <v>6470</v>
      </c>
      <c r="B5" t="s">
        <v>6547</v>
      </c>
      <c r="C5" t="str">
        <f t="shared" si="0"/>
        <v>Chilton</v>
      </c>
      <c r="D5" t="s">
        <v>11505</v>
      </c>
      <c r="E5" t="str">
        <f t="shared" si="1"/>
        <v>AlabamaChilton</v>
      </c>
      <c r="F5">
        <v>4</v>
      </c>
    </row>
    <row r="6" spans="1:6" x14ac:dyDescent="0.2">
      <c r="A6" t="s">
        <v>6470</v>
      </c>
      <c r="B6" t="s">
        <v>6548</v>
      </c>
      <c r="C6" t="str">
        <f t="shared" si="0"/>
        <v>Colbert</v>
      </c>
      <c r="D6" t="s">
        <v>11506</v>
      </c>
      <c r="E6" t="str">
        <f t="shared" si="1"/>
        <v>AlabamaColbert</v>
      </c>
      <c r="F6">
        <v>8</v>
      </c>
    </row>
    <row r="7" spans="1:6" x14ac:dyDescent="0.2">
      <c r="A7" t="s">
        <v>6470</v>
      </c>
      <c r="B7" t="s">
        <v>6549</v>
      </c>
      <c r="C7" t="str">
        <f t="shared" si="0"/>
        <v>Covington</v>
      </c>
      <c r="D7" t="s">
        <v>11507</v>
      </c>
      <c r="E7" t="str">
        <f t="shared" si="1"/>
        <v>AlabamaCovington</v>
      </c>
      <c r="F7">
        <v>4</v>
      </c>
    </row>
    <row r="8" spans="1:6" x14ac:dyDescent="0.2">
      <c r="A8" t="s">
        <v>6470</v>
      </c>
      <c r="B8" t="s">
        <v>6550</v>
      </c>
      <c r="C8" t="str">
        <f t="shared" si="0"/>
        <v>Cullman</v>
      </c>
      <c r="D8" t="s">
        <v>11508</v>
      </c>
      <c r="E8" t="str">
        <f t="shared" si="1"/>
        <v>AlabamaCullman</v>
      </c>
      <c r="F8">
        <v>4</v>
      </c>
    </row>
    <row r="9" spans="1:6" x14ac:dyDescent="0.2">
      <c r="A9" t="s">
        <v>6470</v>
      </c>
      <c r="B9" t="s">
        <v>6551</v>
      </c>
      <c r="C9" t="str">
        <f t="shared" si="0"/>
        <v>DeKalb</v>
      </c>
      <c r="D9" t="s">
        <v>11509</v>
      </c>
      <c r="E9" t="str">
        <f t="shared" si="1"/>
        <v>AlabamaDeKalb</v>
      </c>
      <c r="F9">
        <v>3</v>
      </c>
    </row>
    <row r="10" spans="1:6" x14ac:dyDescent="0.2">
      <c r="A10" t="s">
        <v>6470</v>
      </c>
      <c r="B10" t="s">
        <v>6552</v>
      </c>
      <c r="C10" t="str">
        <f t="shared" si="0"/>
        <v>Elmore</v>
      </c>
      <c r="D10" t="s">
        <v>11510</v>
      </c>
      <c r="E10" t="str">
        <f t="shared" si="1"/>
        <v>AlabamaElmore</v>
      </c>
      <c r="F10">
        <v>5</v>
      </c>
    </row>
    <row r="11" spans="1:6" x14ac:dyDescent="0.2">
      <c r="A11" t="s">
        <v>6470</v>
      </c>
      <c r="B11" t="s">
        <v>6553</v>
      </c>
      <c r="C11" t="str">
        <f t="shared" si="0"/>
        <v>Etowah</v>
      </c>
      <c r="D11" t="s">
        <v>11511</v>
      </c>
      <c r="E11" t="str">
        <f t="shared" si="1"/>
        <v>AlabamaEtowah</v>
      </c>
      <c r="F11">
        <v>7</v>
      </c>
    </row>
    <row r="12" spans="1:6" x14ac:dyDescent="0.2">
      <c r="A12" t="s">
        <v>6470</v>
      </c>
      <c r="B12" t="s">
        <v>6554</v>
      </c>
      <c r="C12" t="str">
        <f t="shared" si="0"/>
        <v>Houston</v>
      </c>
      <c r="D12" t="s">
        <v>11512</v>
      </c>
      <c r="E12" t="str">
        <f t="shared" si="1"/>
        <v>AlabamaHouston</v>
      </c>
      <c r="F12">
        <v>11</v>
      </c>
    </row>
    <row r="13" spans="1:6" x14ac:dyDescent="0.2">
      <c r="A13" t="s">
        <v>6470</v>
      </c>
      <c r="B13" t="s">
        <v>6555</v>
      </c>
      <c r="C13" t="str">
        <f t="shared" si="0"/>
        <v>Jefferson</v>
      </c>
      <c r="D13" t="s">
        <v>11513</v>
      </c>
      <c r="E13" t="str">
        <f t="shared" si="1"/>
        <v>AlabamaJefferson</v>
      </c>
      <c r="F13">
        <v>93</v>
      </c>
    </row>
    <row r="14" spans="1:6" x14ac:dyDescent="0.2">
      <c r="A14" t="s">
        <v>6470</v>
      </c>
      <c r="B14" t="s">
        <v>6556</v>
      </c>
      <c r="C14" t="str">
        <f t="shared" si="0"/>
        <v>Lauderdale</v>
      </c>
      <c r="D14" t="s">
        <v>11514</v>
      </c>
      <c r="E14" t="str">
        <f t="shared" si="1"/>
        <v>AlabamaLauderdale</v>
      </c>
      <c r="F14">
        <v>7</v>
      </c>
    </row>
    <row r="15" spans="1:6" x14ac:dyDescent="0.2">
      <c r="A15" t="s">
        <v>6470</v>
      </c>
      <c r="B15" t="s">
        <v>6557</v>
      </c>
      <c r="C15" t="str">
        <f t="shared" si="0"/>
        <v>Lee</v>
      </c>
      <c r="D15" t="s">
        <v>11515</v>
      </c>
      <c r="E15" t="str">
        <f t="shared" si="1"/>
        <v>AlabamaLee</v>
      </c>
      <c r="F15">
        <v>14</v>
      </c>
    </row>
    <row r="16" spans="1:6" x14ac:dyDescent="0.2">
      <c r="A16" t="s">
        <v>6470</v>
      </c>
      <c r="B16" t="s">
        <v>6558</v>
      </c>
      <c r="C16" t="str">
        <f t="shared" si="0"/>
        <v>Limestone</v>
      </c>
      <c r="D16" t="s">
        <v>11516</v>
      </c>
      <c r="E16" t="str">
        <f t="shared" si="1"/>
        <v>AlabamaLimestone</v>
      </c>
      <c r="F16">
        <v>7</v>
      </c>
    </row>
    <row r="17" spans="1:6" x14ac:dyDescent="0.2">
      <c r="A17" t="s">
        <v>6470</v>
      </c>
      <c r="B17" t="s">
        <v>6559</v>
      </c>
      <c r="C17" t="str">
        <f t="shared" si="0"/>
        <v>Madison</v>
      </c>
      <c r="D17" t="s">
        <v>11517</v>
      </c>
      <c r="E17" t="str">
        <f t="shared" si="1"/>
        <v>AlabamaMadison</v>
      </c>
      <c r="F17">
        <v>64</v>
      </c>
    </row>
    <row r="18" spans="1:6" x14ac:dyDescent="0.2">
      <c r="A18" t="s">
        <v>6470</v>
      </c>
      <c r="B18" t="s">
        <v>6560</v>
      </c>
      <c r="C18" t="str">
        <f t="shared" si="0"/>
        <v>Marshall</v>
      </c>
      <c r="D18" t="s">
        <v>11518</v>
      </c>
      <c r="E18" t="str">
        <f t="shared" si="1"/>
        <v>AlabamaMarshall</v>
      </c>
      <c r="F18">
        <v>5</v>
      </c>
    </row>
    <row r="19" spans="1:6" x14ac:dyDescent="0.2">
      <c r="A19" t="s">
        <v>6470</v>
      </c>
      <c r="B19" t="s">
        <v>6561</v>
      </c>
      <c r="C19" t="str">
        <f t="shared" si="0"/>
        <v>Mobile</v>
      </c>
      <c r="D19" t="s">
        <v>11519</v>
      </c>
      <c r="E19" t="str">
        <f t="shared" si="1"/>
        <v>AlabamaMobile</v>
      </c>
      <c r="F19">
        <v>33</v>
      </c>
    </row>
    <row r="20" spans="1:6" x14ac:dyDescent="0.2">
      <c r="A20" t="s">
        <v>6470</v>
      </c>
      <c r="B20" t="s">
        <v>6562</v>
      </c>
      <c r="C20" t="str">
        <f t="shared" si="0"/>
        <v>Montgomery</v>
      </c>
      <c r="D20" t="s">
        <v>11520</v>
      </c>
      <c r="E20" t="str">
        <f t="shared" si="1"/>
        <v>AlabamaMontgomery</v>
      </c>
      <c r="F20">
        <v>24</v>
      </c>
    </row>
    <row r="21" spans="1:6" x14ac:dyDescent="0.2">
      <c r="A21" t="s">
        <v>6470</v>
      </c>
      <c r="B21" t="s">
        <v>6563</v>
      </c>
      <c r="C21" t="str">
        <f t="shared" si="0"/>
        <v>Morgan</v>
      </c>
      <c r="D21" t="s">
        <v>11521</v>
      </c>
      <c r="E21" t="str">
        <f t="shared" si="1"/>
        <v>AlabamaMorgan</v>
      </c>
      <c r="F21">
        <v>6</v>
      </c>
    </row>
    <row r="22" spans="1:6" x14ac:dyDescent="0.2">
      <c r="A22" t="s">
        <v>6470</v>
      </c>
      <c r="B22" t="s">
        <v>6565</v>
      </c>
      <c r="C22" t="str">
        <f t="shared" si="0"/>
        <v>St. Clair</v>
      </c>
      <c r="D22" t="s">
        <v>11522</v>
      </c>
      <c r="E22" t="str">
        <f t="shared" si="1"/>
        <v>AlabamaSt. Clair</v>
      </c>
      <c r="F22">
        <v>8</v>
      </c>
    </row>
    <row r="23" spans="1:6" x14ac:dyDescent="0.2">
      <c r="A23" t="s">
        <v>6470</v>
      </c>
      <c r="B23" t="s">
        <v>6564</v>
      </c>
      <c r="C23" t="str">
        <f t="shared" si="0"/>
        <v>Shelby</v>
      </c>
      <c r="D23" t="s">
        <v>11523</v>
      </c>
      <c r="E23" t="str">
        <f t="shared" si="1"/>
        <v>AlabamaShelby</v>
      </c>
      <c r="F23">
        <v>31</v>
      </c>
    </row>
    <row r="24" spans="1:6" x14ac:dyDescent="0.2">
      <c r="A24" t="s">
        <v>6470</v>
      </c>
      <c r="B24" t="s">
        <v>6566</v>
      </c>
      <c r="C24" t="str">
        <f t="shared" si="0"/>
        <v>Talladega</v>
      </c>
      <c r="D24" t="s">
        <v>11524</v>
      </c>
      <c r="E24" t="str">
        <f t="shared" si="1"/>
        <v>AlabamaTalladega</v>
      </c>
      <c r="F24">
        <v>3</v>
      </c>
    </row>
    <row r="25" spans="1:6" x14ac:dyDescent="0.2">
      <c r="A25" t="s">
        <v>6470</v>
      </c>
      <c r="B25" t="s">
        <v>6567</v>
      </c>
      <c r="C25" t="str">
        <f t="shared" si="0"/>
        <v>Tallapoosa</v>
      </c>
      <c r="D25" t="s">
        <v>11525</v>
      </c>
      <c r="E25" t="str">
        <f t="shared" si="1"/>
        <v>AlabamaTallapoosa</v>
      </c>
      <c r="F25">
        <v>3</v>
      </c>
    </row>
    <row r="26" spans="1:6" x14ac:dyDescent="0.2">
      <c r="A26" t="s">
        <v>6525</v>
      </c>
      <c r="B26" t="s">
        <v>12813</v>
      </c>
      <c r="C26" t="s">
        <v>12814</v>
      </c>
      <c r="D26" t="s">
        <v>12815</v>
      </c>
      <c r="E26" t="s">
        <v>12816</v>
      </c>
    </row>
    <row r="27" spans="1:6" x14ac:dyDescent="0.2">
      <c r="A27" t="s">
        <v>6470</v>
      </c>
      <c r="B27" t="s">
        <v>6568</v>
      </c>
      <c r="C27" t="str">
        <f t="shared" si="0"/>
        <v>Tuscaloosa</v>
      </c>
      <c r="D27" t="s">
        <v>11526</v>
      </c>
      <c r="E27" t="str">
        <f t="shared" si="1"/>
        <v>AlabamaTuscaloosa</v>
      </c>
      <c r="F27">
        <v>18</v>
      </c>
    </row>
    <row r="28" spans="1:6" x14ac:dyDescent="0.2">
      <c r="A28" t="s">
        <v>6470</v>
      </c>
      <c r="B28" t="s">
        <v>6569</v>
      </c>
      <c r="C28" t="str">
        <f t="shared" si="0"/>
        <v>Walker</v>
      </c>
      <c r="D28" t="s">
        <v>11527</v>
      </c>
      <c r="E28" t="str">
        <f t="shared" si="1"/>
        <v>AlabamaWalker</v>
      </c>
      <c r="F28">
        <v>5</v>
      </c>
    </row>
    <row r="29" spans="1:6" x14ac:dyDescent="0.2">
      <c r="A29" t="s">
        <v>6471</v>
      </c>
      <c r="B29" t="s">
        <v>2724</v>
      </c>
      <c r="C29" t="str">
        <f t="shared" si="0"/>
        <v>Anchorage Municipality</v>
      </c>
      <c r="D29" t="s">
        <v>11528</v>
      </c>
      <c r="E29" t="str">
        <f t="shared" si="1"/>
        <v>AlaskaAnchorage Municipality</v>
      </c>
      <c r="F29">
        <v>41</v>
      </c>
    </row>
    <row r="30" spans="1:6" x14ac:dyDescent="0.2">
      <c r="A30" t="s">
        <v>6471</v>
      </c>
      <c r="B30" t="s">
        <v>2732</v>
      </c>
      <c r="C30" t="str">
        <f t="shared" si="0"/>
        <v>Fairbanks North Star Borough</v>
      </c>
      <c r="D30" t="s">
        <v>11529</v>
      </c>
      <c r="E30" t="str">
        <f t="shared" si="1"/>
        <v>AlaskaFairbanks North Star Borough</v>
      </c>
      <c r="F30">
        <v>12</v>
      </c>
    </row>
    <row r="31" spans="1:6" x14ac:dyDescent="0.2">
      <c r="A31" t="s">
        <v>6471</v>
      </c>
      <c r="B31" t="s">
        <v>2735</v>
      </c>
      <c r="C31" t="str">
        <f t="shared" si="0"/>
        <v>Juneau City and Borough</v>
      </c>
      <c r="D31" t="s">
        <v>11530</v>
      </c>
      <c r="E31" t="str">
        <f t="shared" si="1"/>
        <v>AlaskaJuneau City and Borough</v>
      </c>
      <c r="F31">
        <v>4</v>
      </c>
    </row>
    <row r="32" spans="1:6" x14ac:dyDescent="0.2">
      <c r="A32" t="s">
        <v>6471</v>
      </c>
      <c r="B32" t="s">
        <v>2736</v>
      </c>
      <c r="C32" t="str">
        <f t="shared" si="0"/>
        <v>Kenai Peninsula Borough</v>
      </c>
      <c r="D32" t="s">
        <v>11531</v>
      </c>
      <c r="E32" t="str">
        <f t="shared" si="1"/>
        <v>AlaskaKenai Peninsula Borough</v>
      </c>
      <c r="F32">
        <v>9</v>
      </c>
    </row>
    <row r="33" spans="1:6" x14ac:dyDescent="0.2">
      <c r="A33" t="s">
        <v>6471</v>
      </c>
      <c r="B33" t="s">
        <v>2741</v>
      </c>
      <c r="C33" t="str">
        <f t="shared" si="0"/>
        <v>Matanuska-Susitna Borough</v>
      </c>
      <c r="D33" t="s">
        <v>11532</v>
      </c>
      <c r="E33" t="str">
        <f t="shared" si="1"/>
        <v>AlaskaMatanuska-Susitna Borough</v>
      </c>
      <c r="F33">
        <v>9</v>
      </c>
    </row>
    <row r="34" spans="1:6" x14ac:dyDescent="0.2">
      <c r="A34" t="s">
        <v>6472</v>
      </c>
      <c r="B34" t="s">
        <v>6570</v>
      </c>
      <c r="C34" t="str">
        <f t="shared" si="0"/>
        <v>Cochise</v>
      </c>
      <c r="D34" t="s">
        <v>11533</v>
      </c>
      <c r="E34" t="str">
        <f t="shared" si="1"/>
        <v>ArizonaCochise</v>
      </c>
      <c r="F34">
        <v>5</v>
      </c>
    </row>
    <row r="35" spans="1:6" x14ac:dyDescent="0.2">
      <c r="A35" t="s">
        <v>6472</v>
      </c>
      <c r="B35" t="s">
        <v>6571</v>
      </c>
      <c r="C35" t="str">
        <f t="shared" si="0"/>
        <v>Coconino</v>
      </c>
      <c r="D35" t="s">
        <v>11534</v>
      </c>
      <c r="E35" t="str">
        <f t="shared" si="1"/>
        <v>ArizonaCoconino</v>
      </c>
      <c r="F35">
        <v>19</v>
      </c>
    </row>
    <row r="36" spans="1:6" x14ac:dyDescent="0.2">
      <c r="A36" t="s">
        <v>6472</v>
      </c>
      <c r="B36" t="s">
        <v>6572</v>
      </c>
      <c r="C36" t="str">
        <f t="shared" si="0"/>
        <v>Gila</v>
      </c>
      <c r="D36" t="s">
        <v>11535</v>
      </c>
      <c r="E36" t="str">
        <f t="shared" si="1"/>
        <v>ArizonaGila</v>
      </c>
      <c r="F36">
        <v>4</v>
      </c>
    </row>
    <row r="37" spans="1:6" x14ac:dyDescent="0.2">
      <c r="A37" t="s">
        <v>6472</v>
      </c>
      <c r="B37" t="s">
        <v>6573</v>
      </c>
      <c r="C37" t="str">
        <f t="shared" si="0"/>
        <v>Graham</v>
      </c>
      <c r="D37" t="s">
        <v>11536</v>
      </c>
      <c r="E37" t="str">
        <f t="shared" si="1"/>
        <v>ArizonaGraham</v>
      </c>
      <c r="F37">
        <v>4</v>
      </c>
    </row>
    <row r="38" spans="1:6" x14ac:dyDescent="0.2">
      <c r="A38" t="s">
        <v>6472</v>
      </c>
      <c r="B38" t="s">
        <v>6574</v>
      </c>
      <c r="C38" t="str">
        <f t="shared" si="0"/>
        <v>Maricopa</v>
      </c>
      <c r="D38" t="s">
        <v>11537</v>
      </c>
      <c r="E38" t="str">
        <f t="shared" si="1"/>
        <v>ArizonaMaricopa</v>
      </c>
      <c r="F38">
        <v>518</v>
      </c>
    </row>
    <row r="39" spans="1:6" x14ac:dyDescent="0.2">
      <c r="A39" t="s">
        <v>6472</v>
      </c>
      <c r="B39" t="s">
        <v>6575</v>
      </c>
      <c r="C39" t="str">
        <f t="shared" si="0"/>
        <v>Mohave</v>
      </c>
      <c r="D39" t="s">
        <v>11538</v>
      </c>
      <c r="E39" t="str">
        <f t="shared" si="1"/>
        <v>ArizonaMohave</v>
      </c>
      <c r="F39">
        <v>15</v>
      </c>
    </row>
    <row r="40" spans="1:6" x14ac:dyDescent="0.2">
      <c r="A40" t="s">
        <v>6472</v>
      </c>
      <c r="B40" t="s">
        <v>6576</v>
      </c>
      <c r="C40" t="str">
        <f t="shared" si="0"/>
        <v>Navajo</v>
      </c>
      <c r="D40" t="s">
        <v>11539</v>
      </c>
      <c r="E40" t="str">
        <f t="shared" si="1"/>
        <v>ArizonaNavajo</v>
      </c>
      <c r="F40">
        <v>6</v>
      </c>
    </row>
    <row r="41" spans="1:6" x14ac:dyDescent="0.2">
      <c r="A41" t="s">
        <v>6472</v>
      </c>
      <c r="B41" t="s">
        <v>6577</v>
      </c>
      <c r="C41" t="str">
        <f t="shared" si="0"/>
        <v>Pima</v>
      </c>
      <c r="D41" t="s">
        <v>11540</v>
      </c>
      <c r="E41" t="str">
        <f t="shared" si="1"/>
        <v>ArizonaPima</v>
      </c>
      <c r="F41">
        <v>129</v>
      </c>
    </row>
    <row r="42" spans="1:6" x14ac:dyDescent="0.2">
      <c r="A42" t="s">
        <v>6472</v>
      </c>
      <c r="B42" t="s">
        <v>6578</v>
      </c>
      <c r="C42" t="str">
        <f t="shared" si="0"/>
        <v>Pinal</v>
      </c>
      <c r="D42" t="s">
        <v>11541</v>
      </c>
      <c r="E42" t="str">
        <f t="shared" si="1"/>
        <v>ArizonaPinal</v>
      </c>
      <c r="F42">
        <v>20</v>
      </c>
    </row>
    <row r="43" spans="1:6" x14ac:dyDescent="0.2">
      <c r="A43" t="s">
        <v>6472</v>
      </c>
      <c r="B43" t="s">
        <v>6579</v>
      </c>
      <c r="C43" t="str">
        <f t="shared" si="0"/>
        <v>Yavapai</v>
      </c>
      <c r="D43" t="s">
        <v>11542</v>
      </c>
      <c r="E43" t="str">
        <f t="shared" si="1"/>
        <v>ArizonaYavapai</v>
      </c>
      <c r="F43">
        <v>20</v>
      </c>
    </row>
    <row r="44" spans="1:6" x14ac:dyDescent="0.2">
      <c r="A44" t="s">
        <v>6472</v>
      </c>
      <c r="B44" t="s">
        <v>6580</v>
      </c>
      <c r="C44" t="str">
        <f t="shared" si="0"/>
        <v>Yuma</v>
      </c>
      <c r="D44" t="s">
        <v>11543</v>
      </c>
      <c r="E44" t="str">
        <f t="shared" si="1"/>
        <v>ArizonaYuma</v>
      </c>
      <c r="F44">
        <v>13</v>
      </c>
    </row>
    <row r="45" spans="1:6" x14ac:dyDescent="0.2">
      <c r="A45" t="s">
        <v>6473</v>
      </c>
      <c r="B45" t="s">
        <v>6581</v>
      </c>
      <c r="C45" t="str">
        <f t="shared" si="0"/>
        <v>Baxter</v>
      </c>
      <c r="D45" t="s">
        <v>11544</v>
      </c>
      <c r="E45" t="str">
        <f t="shared" si="1"/>
        <v>ArkansasBaxter</v>
      </c>
      <c r="F45">
        <v>3</v>
      </c>
    </row>
    <row r="46" spans="1:6" x14ac:dyDescent="0.2">
      <c r="A46" t="s">
        <v>6473</v>
      </c>
      <c r="B46" t="s">
        <v>6582</v>
      </c>
      <c r="C46" t="str">
        <f t="shared" si="0"/>
        <v>Benton</v>
      </c>
      <c r="D46" t="s">
        <v>11545</v>
      </c>
      <c r="E46" t="str">
        <f t="shared" si="1"/>
        <v>ArkansasBenton</v>
      </c>
      <c r="F46">
        <v>33</v>
      </c>
    </row>
    <row r="47" spans="1:6" x14ac:dyDescent="0.2">
      <c r="A47" t="s">
        <v>6473</v>
      </c>
      <c r="B47" t="s">
        <v>6583</v>
      </c>
      <c r="C47" t="str">
        <f t="shared" si="0"/>
        <v>Craighead</v>
      </c>
      <c r="D47" t="s">
        <v>11546</v>
      </c>
      <c r="E47" t="str">
        <f t="shared" si="1"/>
        <v>ArkansasCraighead</v>
      </c>
      <c r="F47">
        <v>8</v>
      </c>
    </row>
    <row r="48" spans="1:6" x14ac:dyDescent="0.2">
      <c r="A48" t="s">
        <v>6473</v>
      </c>
      <c r="B48" t="s">
        <v>6584</v>
      </c>
      <c r="C48" t="str">
        <f t="shared" si="0"/>
        <v>Crawford</v>
      </c>
      <c r="D48" t="s">
        <v>11547</v>
      </c>
      <c r="E48" t="str">
        <f t="shared" si="1"/>
        <v>ArkansasCrawford</v>
      </c>
      <c r="F48">
        <v>5</v>
      </c>
    </row>
    <row r="49" spans="1:6" x14ac:dyDescent="0.2">
      <c r="A49" t="s">
        <v>6473</v>
      </c>
      <c r="B49" t="s">
        <v>6585</v>
      </c>
      <c r="C49" t="str">
        <f t="shared" si="0"/>
        <v>Crittenden</v>
      </c>
      <c r="D49" t="s">
        <v>11548</v>
      </c>
      <c r="E49" t="str">
        <f t="shared" si="1"/>
        <v>ArkansasCrittenden</v>
      </c>
      <c r="F49">
        <v>3</v>
      </c>
    </row>
    <row r="50" spans="1:6" x14ac:dyDescent="0.2">
      <c r="A50" t="s">
        <v>6473</v>
      </c>
      <c r="B50" t="s">
        <v>6586</v>
      </c>
      <c r="C50" t="str">
        <f t="shared" si="0"/>
        <v>Cross</v>
      </c>
      <c r="D50" t="s">
        <v>11549</v>
      </c>
      <c r="E50" t="str">
        <f t="shared" si="1"/>
        <v>ArkansasCross</v>
      </c>
      <c r="F50">
        <v>3</v>
      </c>
    </row>
    <row r="51" spans="1:6" x14ac:dyDescent="0.2">
      <c r="A51" t="s">
        <v>6473</v>
      </c>
      <c r="B51" t="s">
        <v>6587</v>
      </c>
      <c r="C51" t="str">
        <f t="shared" si="0"/>
        <v>Faulkner</v>
      </c>
      <c r="D51" t="s">
        <v>11550</v>
      </c>
      <c r="E51" t="str">
        <f t="shared" si="1"/>
        <v>ArkansasFaulkner</v>
      </c>
      <c r="F51">
        <v>7</v>
      </c>
    </row>
    <row r="52" spans="1:6" x14ac:dyDescent="0.2">
      <c r="A52" t="s">
        <v>6473</v>
      </c>
      <c r="B52" t="s">
        <v>6588</v>
      </c>
      <c r="C52" t="str">
        <f t="shared" si="0"/>
        <v>Garland</v>
      </c>
      <c r="D52" t="s">
        <v>11551</v>
      </c>
      <c r="E52" t="str">
        <f t="shared" si="1"/>
        <v>ArkansasGarland</v>
      </c>
      <c r="F52">
        <v>6</v>
      </c>
    </row>
    <row r="53" spans="1:6" x14ac:dyDescent="0.2">
      <c r="A53" t="s">
        <v>6473</v>
      </c>
      <c r="B53" t="s">
        <v>6589</v>
      </c>
      <c r="C53" t="str">
        <f t="shared" si="0"/>
        <v>Greene</v>
      </c>
      <c r="D53" t="s">
        <v>11552</v>
      </c>
      <c r="E53" t="str">
        <f t="shared" si="1"/>
        <v>ArkansasGreene</v>
      </c>
      <c r="F53">
        <v>7</v>
      </c>
    </row>
    <row r="54" spans="1:6" x14ac:dyDescent="0.2">
      <c r="A54" t="s">
        <v>6473</v>
      </c>
      <c r="B54" t="s">
        <v>6590</v>
      </c>
      <c r="C54" t="str">
        <f t="shared" si="0"/>
        <v>Howard</v>
      </c>
      <c r="D54" t="s">
        <v>11553</v>
      </c>
      <c r="E54" t="str">
        <f t="shared" si="1"/>
        <v>ArkansasHoward</v>
      </c>
      <c r="F54">
        <v>4</v>
      </c>
    </row>
    <row r="55" spans="1:6" x14ac:dyDescent="0.2">
      <c r="A55" t="s">
        <v>6473</v>
      </c>
      <c r="B55" t="s">
        <v>6591</v>
      </c>
      <c r="C55" t="str">
        <f t="shared" si="0"/>
        <v>Lonoke</v>
      </c>
      <c r="D55" t="s">
        <v>11554</v>
      </c>
      <c r="E55" t="str">
        <f t="shared" si="1"/>
        <v>ArkansasLonoke</v>
      </c>
      <c r="F55">
        <v>5</v>
      </c>
    </row>
    <row r="56" spans="1:6" x14ac:dyDescent="0.2">
      <c r="A56" t="s">
        <v>6473</v>
      </c>
      <c r="B56" t="s">
        <v>6592</v>
      </c>
      <c r="C56" t="str">
        <f t="shared" si="0"/>
        <v>Miller</v>
      </c>
      <c r="D56" t="s">
        <v>11555</v>
      </c>
      <c r="E56" t="str">
        <f t="shared" si="1"/>
        <v>ArkansasMiller</v>
      </c>
      <c r="F56">
        <v>4</v>
      </c>
    </row>
    <row r="57" spans="1:6" x14ac:dyDescent="0.2">
      <c r="A57" t="s">
        <v>6473</v>
      </c>
      <c r="B57" t="s">
        <v>6593</v>
      </c>
      <c r="C57" t="str">
        <f t="shared" si="0"/>
        <v>Mississippi</v>
      </c>
      <c r="D57" t="s">
        <v>11556</v>
      </c>
      <c r="E57" t="str">
        <f t="shared" si="1"/>
        <v>ArkansasMississippi</v>
      </c>
      <c r="F57">
        <v>4</v>
      </c>
    </row>
    <row r="58" spans="1:6" x14ac:dyDescent="0.2">
      <c r="A58" t="s">
        <v>6473</v>
      </c>
      <c r="B58" t="s">
        <v>6594</v>
      </c>
      <c r="C58" t="str">
        <f t="shared" si="0"/>
        <v>Pope</v>
      </c>
      <c r="D58" t="s">
        <v>11557</v>
      </c>
      <c r="E58" t="str">
        <f t="shared" si="1"/>
        <v>ArkansasPope</v>
      </c>
      <c r="F58">
        <v>6</v>
      </c>
    </row>
    <row r="59" spans="1:6" x14ac:dyDescent="0.2">
      <c r="A59" t="s">
        <v>6473</v>
      </c>
      <c r="B59" t="s">
        <v>6595</v>
      </c>
      <c r="C59" t="str">
        <f t="shared" si="0"/>
        <v>Pulaski</v>
      </c>
      <c r="D59" t="s">
        <v>11558</v>
      </c>
      <c r="E59" t="str">
        <f t="shared" si="1"/>
        <v>ArkansasPulaski</v>
      </c>
      <c r="F59">
        <v>48</v>
      </c>
    </row>
    <row r="60" spans="1:6" x14ac:dyDescent="0.2">
      <c r="A60" t="s">
        <v>6473</v>
      </c>
      <c r="B60" t="s">
        <v>6596</v>
      </c>
      <c r="C60" t="str">
        <f t="shared" si="0"/>
        <v>Saline</v>
      </c>
      <c r="D60" t="s">
        <v>11559</v>
      </c>
      <c r="E60" t="str">
        <f t="shared" si="1"/>
        <v>ArkansasSaline</v>
      </c>
      <c r="F60">
        <v>11</v>
      </c>
    </row>
    <row r="61" spans="1:6" x14ac:dyDescent="0.2">
      <c r="A61" t="s">
        <v>6473</v>
      </c>
      <c r="B61" t="s">
        <v>6597</v>
      </c>
      <c r="C61" t="str">
        <f t="shared" si="0"/>
        <v>Sebastian</v>
      </c>
      <c r="D61" t="s">
        <v>11560</v>
      </c>
      <c r="E61" t="str">
        <f t="shared" si="1"/>
        <v>ArkansasSebastian</v>
      </c>
      <c r="F61">
        <v>15</v>
      </c>
    </row>
    <row r="62" spans="1:6" x14ac:dyDescent="0.2">
      <c r="A62" t="s">
        <v>6473</v>
      </c>
      <c r="B62" t="s">
        <v>6598</v>
      </c>
      <c r="C62" t="str">
        <f t="shared" si="0"/>
        <v>Washington</v>
      </c>
      <c r="D62" t="s">
        <v>11561</v>
      </c>
      <c r="E62" t="str">
        <f t="shared" si="1"/>
        <v>ArkansasWashington</v>
      </c>
      <c r="F62">
        <v>31</v>
      </c>
    </row>
    <row r="63" spans="1:6" x14ac:dyDescent="0.2">
      <c r="A63" t="s">
        <v>6473</v>
      </c>
      <c r="B63" t="s">
        <v>6599</v>
      </c>
      <c r="C63" t="str">
        <f t="shared" si="0"/>
        <v>White</v>
      </c>
      <c r="D63" t="s">
        <v>11562</v>
      </c>
      <c r="E63" t="str">
        <f t="shared" si="1"/>
        <v>ArkansasWhite</v>
      </c>
      <c r="F63">
        <v>5</v>
      </c>
    </row>
    <row r="64" spans="1:6" x14ac:dyDescent="0.2">
      <c r="A64" t="s">
        <v>6474</v>
      </c>
      <c r="B64" t="s">
        <v>6600</v>
      </c>
      <c r="C64" t="str">
        <f t="shared" si="0"/>
        <v>Alameda</v>
      </c>
      <c r="D64" t="s">
        <v>11563</v>
      </c>
      <c r="E64" t="str">
        <f t="shared" si="1"/>
        <v>CaliforniaAlameda</v>
      </c>
      <c r="F64">
        <v>233</v>
      </c>
    </row>
    <row r="65" spans="1:6" x14ac:dyDescent="0.2">
      <c r="A65" t="s">
        <v>6474</v>
      </c>
      <c r="B65" t="s">
        <v>6601</v>
      </c>
      <c r="C65" t="str">
        <f t="shared" si="0"/>
        <v>Amador</v>
      </c>
      <c r="D65" t="s">
        <v>11564</v>
      </c>
      <c r="E65" t="str">
        <f t="shared" si="1"/>
        <v>CaliforniaAmador</v>
      </c>
      <c r="F65">
        <v>3</v>
      </c>
    </row>
    <row r="66" spans="1:6" x14ac:dyDescent="0.2">
      <c r="A66" t="s">
        <v>6474</v>
      </c>
      <c r="B66" t="s">
        <v>6602</v>
      </c>
      <c r="C66" t="str">
        <f t="shared" si="0"/>
        <v>Butte</v>
      </c>
      <c r="D66" t="s">
        <v>11565</v>
      </c>
      <c r="E66" t="str">
        <f t="shared" si="1"/>
        <v>CaliforniaButte</v>
      </c>
      <c r="F66">
        <v>29</v>
      </c>
    </row>
    <row r="67" spans="1:6" x14ac:dyDescent="0.2">
      <c r="A67" t="s">
        <v>6474</v>
      </c>
      <c r="B67" t="s">
        <v>6603</v>
      </c>
      <c r="C67" t="str">
        <f t="shared" ref="C67:C130" si="2">TRIM(B67)</f>
        <v>Calaveras</v>
      </c>
      <c r="D67" t="s">
        <v>11566</v>
      </c>
      <c r="E67" t="str">
        <f t="shared" ref="E67:E130" si="3">TRIM(D67)</f>
        <v>CaliforniaCalaveras</v>
      </c>
      <c r="F67">
        <v>4</v>
      </c>
    </row>
    <row r="68" spans="1:6" x14ac:dyDescent="0.2">
      <c r="A68" t="s">
        <v>6474</v>
      </c>
      <c r="B68" t="s">
        <v>6604</v>
      </c>
      <c r="C68" t="str">
        <f t="shared" si="2"/>
        <v>Contra Costa</v>
      </c>
      <c r="D68" t="s">
        <v>11567</v>
      </c>
      <c r="E68" t="str">
        <f t="shared" si="3"/>
        <v>CaliforniaContra Costa</v>
      </c>
      <c r="F68">
        <v>179</v>
      </c>
    </row>
    <row r="69" spans="1:6" x14ac:dyDescent="0.2">
      <c r="A69" t="s">
        <v>6474</v>
      </c>
      <c r="B69" t="s">
        <v>6605</v>
      </c>
      <c r="C69" t="str">
        <f t="shared" si="2"/>
        <v>El Dorado</v>
      </c>
      <c r="D69" t="s">
        <v>11568</v>
      </c>
      <c r="E69" t="str">
        <f t="shared" si="3"/>
        <v>CaliforniaEl Dorado</v>
      </c>
      <c r="F69">
        <v>33</v>
      </c>
    </row>
    <row r="70" spans="1:6" x14ac:dyDescent="0.2">
      <c r="A70" t="s">
        <v>6474</v>
      </c>
      <c r="B70" t="s">
        <v>6606</v>
      </c>
      <c r="C70" t="str">
        <f t="shared" si="2"/>
        <v>Fresno</v>
      </c>
      <c r="D70" t="s">
        <v>11569</v>
      </c>
      <c r="E70" t="str">
        <f t="shared" si="3"/>
        <v>CaliforniaFresno</v>
      </c>
      <c r="F70">
        <v>70</v>
      </c>
    </row>
    <row r="71" spans="1:6" x14ac:dyDescent="0.2">
      <c r="A71" t="s">
        <v>6474</v>
      </c>
      <c r="B71" t="s">
        <v>6607</v>
      </c>
      <c r="C71" t="str">
        <f t="shared" si="2"/>
        <v>Humboldt</v>
      </c>
      <c r="D71" t="s">
        <v>11570</v>
      </c>
      <c r="E71" t="str">
        <f t="shared" si="3"/>
        <v>CaliforniaHumboldt</v>
      </c>
      <c r="F71">
        <v>20</v>
      </c>
    </row>
    <row r="72" spans="1:6" x14ac:dyDescent="0.2">
      <c r="A72" t="s">
        <v>6474</v>
      </c>
      <c r="B72" t="s">
        <v>6608</v>
      </c>
      <c r="C72" t="str">
        <f t="shared" si="2"/>
        <v>Imperial</v>
      </c>
      <c r="D72" t="s">
        <v>11571</v>
      </c>
      <c r="E72" t="str">
        <f t="shared" si="3"/>
        <v>CaliforniaImperial</v>
      </c>
      <c r="F72">
        <v>13</v>
      </c>
    </row>
    <row r="73" spans="1:6" x14ac:dyDescent="0.2">
      <c r="A73" t="s">
        <v>6474</v>
      </c>
      <c r="B73" t="s">
        <v>6609</v>
      </c>
      <c r="C73" t="str">
        <f t="shared" si="2"/>
        <v>Kern</v>
      </c>
      <c r="D73" t="s">
        <v>11572</v>
      </c>
      <c r="E73" t="str">
        <f t="shared" si="3"/>
        <v>CaliforniaKern</v>
      </c>
      <c r="F73">
        <v>61</v>
      </c>
    </row>
    <row r="74" spans="1:6" x14ac:dyDescent="0.2">
      <c r="A74" t="s">
        <v>6474</v>
      </c>
      <c r="B74" t="s">
        <v>6610</v>
      </c>
      <c r="C74" t="str">
        <f t="shared" si="2"/>
        <v>Kings</v>
      </c>
      <c r="D74" t="s">
        <v>11573</v>
      </c>
      <c r="E74" t="str">
        <f t="shared" si="3"/>
        <v>CaliforniaKings</v>
      </c>
      <c r="F74">
        <v>10</v>
      </c>
    </row>
    <row r="75" spans="1:6" x14ac:dyDescent="0.2">
      <c r="A75" t="s">
        <v>6474</v>
      </c>
      <c r="B75" t="s">
        <v>6611</v>
      </c>
      <c r="C75" t="str">
        <f t="shared" si="2"/>
        <v>Lake</v>
      </c>
      <c r="D75" t="s">
        <v>11574</v>
      </c>
      <c r="E75" t="str">
        <f t="shared" si="3"/>
        <v>CaliforniaLake</v>
      </c>
      <c r="F75">
        <v>4</v>
      </c>
    </row>
    <row r="76" spans="1:6" x14ac:dyDescent="0.2">
      <c r="A76" t="s">
        <v>6474</v>
      </c>
      <c r="B76" t="s">
        <v>6612</v>
      </c>
      <c r="C76" t="str">
        <f t="shared" si="2"/>
        <v>Lassen</v>
      </c>
      <c r="D76" t="s">
        <v>11575</v>
      </c>
      <c r="E76" t="str">
        <f t="shared" si="3"/>
        <v>CaliforniaLassen</v>
      </c>
      <c r="F76">
        <v>3</v>
      </c>
    </row>
    <row r="77" spans="1:6" x14ac:dyDescent="0.2">
      <c r="A77" t="s">
        <v>6474</v>
      </c>
      <c r="B77" t="s">
        <v>6613</v>
      </c>
      <c r="C77" t="str">
        <f t="shared" si="2"/>
        <v>Los Angeles</v>
      </c>
      <c r="D77" t="s">
        <v>11576</v>
      </c>
      <c r="E77" t="str">
        <f t="shared" si="3"/>
        <v>CaliforniaLos Angeles</v>
      </c>
      <c r="F77" s="28">
        <v>1202</v>
      </c>
    </row>
    <row r="78" spans="1:6" x14ac:dyDescent="0.2">
      <c r="A78" t="s">
        <v>6474</v>
      </c>
      <c r="B78" t="s">
        <v>6614</v>
      </c>
      <c r="C78" t="str">
        <f t="shared" si="2"/>
        <v>Madera</v>
      </c>
      <c r="D78" t="s">
        <v>11577</v>
      </c>
      <c r="E78" t="str">
        <f t="shared" si="3"/>
        <v>CaliforniaMadera</v>
      </c>
      <c r="F78">
        <v>10</v>
      </c>
    </row>
    <row r="79" spans="1:6" x14ac:dyDescent="0.2">
      <c r="A79" t="s">
        <v>6474</v>
      </c>
      <c r="B79" t="s">
        <v>6615</v>
      </c>
      <c r="C79" t="str">
        <f t="shared" si="2"/>
        <v>Marin</v>
      </c>
      <c r="D79" t="s">
        <v>11578</v>
      </c>
      <c r="E79" t="str">
        <f t="shared" si="3"/>
        <v>CaliforniaMarin</v>
      </c>
      <c r="F79">
        <v>85</v>
      </c>
    </row>
    <row r="80" spans="1:6" x14ac:dyDescent="0.2">
      <c r="A80" t="s">
        <v>6474</v>
      </c>
      <c r="B80" t="s">
        <v>6616</v>
      </c>
      <c r="C80" t="str">
        <f t="shared" si="2"/>
        <v>Mendocino</v>
      </c>
      <c r="D80" t="s">
        <v>11579</v>
      </c>
      <c r="E80" t="str">
        <f t="shared" si="3"/>
        <v>CaliforniaMendocino</v>
      </c>
      <c r="F80">
        <v>10</v>
      </c>
    </row>
    <row r="81" spans="1:6" x14ac:dyDescent="0.2">
      <c r="A81" t="s">
        <v>6474</v>
      </c>
      <c r="B81" t="s">
        <v>6617</v>
      </c>
      <c r="C81" t="str">
        <f t="shared" si="2"/>
        <v>Merced</v>
      </c>
      <c r="D81" t="s">
        <v>11580</v>
      </c>
      <c r="E81" t="str">
        <f t="shared" si="3"/>
        <v>CaliforniaMerced</v>
      </c>
      <c r="F81">
        <v>23</v>
      </c>
    </row>
    <row r="82" spans="1:6" x14ac:dyDescent="0.2">
      <c r="A82" t="s">
        <v>6474</v>
      </c>
      <c r="B82" t="s">
        <v>6618</v>
      </c>
      <c r="C82" t="str">
        <f t="shared" si="2"/>
        <v>Monterey</v>
      </c>
      <c r="D82" t="s">
        <v>11581</v>
      </c>
      <c r="E82" t="str">
        <f t="shared" si="3"/>
        <v>CaliforniaMonterey</v>
      </c>
      <c r="F82">
        <v>42</v>
      </c>
    </row>
    <row r="83" spans="1:6" x14ac:dyDescent="0.2">
      <c r="A83" t="s">
        <v>6474</v>
      </c>
      <c r="B83" t="s">
        <v>6619</v>
      </c>
      <c r="C83" t="str">
        <f t="shared" si="2"/>
        <v>Napa</v>
      </c>
      <c r="D83" t="s">
        <v>11582</v>
      </c>
      <c r="E83" t="str">
        <f t="shared" si="3"/>
        <v>CaliforniaNapa</v>
      </c>
      <c r="F83">
        <v>28</v>
      </c>
    </row>
    <row r="84" spans="1:6" x14ac:dyDescent="0.2">
      <c r="A84" t="s">
        <v>6474</v>
      </c>
      <c r="B84" t="s">
        <v>6620</v>
      </c>
      <c r="C84" t="str">
        <f t="shared" si="2"/>
        <v>Nevada</v>
      </c>
      <c r="D84" t="s">
        <v>11583</v>
      </c>
      <c r="E84" t="str">
        <f t="shared" si="3"/>
        <v>CaliforniaNevada</v>
      </c>
      <c r="F84">
        <v>23</v>
      </c>
    </row>
    <row r="85" spans="1:6" x14ac:dyDescent="0.2">
      <c r="A85" t="s">
        <v>6474</v>
      </c>
      <c r="B85" t="s">
        <v>6621</v>
      </c>
      <c r="C85" t="str">
        <f t="shared" si="2"/>
        <v>Orange</v>
      </c>
      <c r="D85" t="s">
        <v>11584</v>
      </c>
      <c r="E85" t="str">
        <f t="shared" si="3"/>
        <v>CaliforniaOrange</v>
      </c>
      <c r="F85">
        <v>561</v>
      </c>
    </row>
    <row r="86" spans="1:6" x14ac:dyDescent="0.2">
      <c r="A86" t="s">
        <v>6474</v>
      </c>
      <c r="B86" t="s">
        <v>6622</v>
      </c>
      <c r="C86" t="str">
        <f t="shared" si="2"/>
        <v>Placer</v>
      </c>
      <c r="D86" t="s">
        <v>11585</v>
      </c>
      <c r="E86" t="str">
        <f t="shared" si="3"/>
        <v>CaliforniaPlacer</v>
      </c>
      <c r="F86">
        <v>70</v>
      </c>
    </row>
    <row r="87" spans="1:6" x14ac:dyDescent="0.2">
      <c r="A87" t="s">
        <v>6474</v>
      </c>
      <c r="B87" t="s">
        <v>6623</v>
      </c>
      <c r="C87" t="str">
        <f t="shared" si="2"/>
        <v>Plumas</v>
      </c>
      <c r="D87" t="s">
        <v>11586</v>
      </c>
      <c r="E87" t="str">
        <f t="shared" si="3"/>
        <v>CaliforniaPlumas</v>
      </c>
      <c r="F87">
        <v>3</v>
      </c>
    </row>
    <row r="88" spans="1:6" x14ac:dyDescent="0.2">
      <c r="A88" t="s">
        <v>6474</v>
      </c>
      <c r="B88" t="s">
        <v>6624</v>
      </c>
      <c r="C88" t="str">
        <f t="shared" si="2"/>
        <v>Riverside</v>
      </c>
      <c r="D88" t="s">
        <v>11587</v>
      </c>
      <c r="E88" t="str">
        <f t="shared" si="3"/>
        <v>CaliforniaRiverside</v>
      </c>
      <c r="F88">
        <v>221</v>
      </c>
    </row>
    <row r="89" spans="1:6" x14ac:dyDescent="0.2">
      <c r="A89" t="s">
        <v>6474</v>
      </c>
      <c r="B89" t="s">
        <v>6625</v>
      </c>
      <c r="C89" t="str">
        <f t="shared" si="2"/>
        <v>Sacramento</v>
      </c>
      <c r="D89" t="s">
        <v>11588</v>
      </c>
      <c r="E89" t="str">
        <f t="shared" si="3"/>
        <v>CaliforniaSacramento</v>
      </c>
      <c r="F89">
        <v>175</v>
      </c>
    </row>
    <row r="90" spans="1:6" x14ac:dyDescent="0.2">
      <c r="A90" t="s">
        <v>6474</v>
      </c>
      <c r="B90" t="s">
        <v>6626</v>
      </c>
      <c r="C90" t="str">
        <f t="shared" si="2"/>
        <v>San Benito</v>
      </c>
      <c r="D90" t="s">
        <v>11589</v>
      </c>
      <c r="E90" t="str">
        <f t="shared" si="3"/>
        <v>CaliforniaSan Benito</v>
      </c>
      <c r="F90">
        <v>6</v>
      </c>
    </row>
    <row r="91" spans="1:6" x14ac:dyDescent="0.2">
      <c r="A91" t="s">
        <v>6474</v>
      </c>
      <c r="B91" t="s">
        <v>6627</v>
      </c>
      <c r="C91" t="str">
        <f t="shared" si="2"/>
        <v>San Bernardino</v>
      </c>
      <c r="D91" t="s">
        <v>11590</v>
      </c>
      <c r="E91" t="str">
        <f t="shared" si="3"/>
        <v>CaliforniaSan Bernardino</v>
      </c>
      <c r="F91">
        <v>168</v>
      </c>
    </row>
    <row r="92" spans="1:6" x14ac:dyDescent="0.2">
      <c r="A92" t="s">
        <v>6474</v>
      </c>
      <c r="B92" t="s">
        <v>6628</v>
      </c>
      <c r="C92" t="str">
        <f t="shared" si="2"/>
        <v>San Diego</v>
      </c>
      <c r="D92" t="s">
        <v>11591</v>
      </c>
      <c r="E92" t="str">
        <f t="shared" si="3"/>
        <v>CaliforniaSan Diego</v>
      </c>
      <c r="F92">
        <v>534</v>
      </c>
    </row>
    <row r="93" spans="1:6" x14ac:dyDescent="0.2">
      <c r="A93" t="s">
        <v>6474</v>
      </c>
      <c r="B93" t="s">
        <v>6629</v>
      </c>
      <c r="C93" t="str">
        <f t="shared" si="2"/>
        <v>San Francisco</v>
      </c>
      <c r="D93" t="s">
        <v>11592</v>
      </c>
      <c r="E93" t="str">
        <f t="shared" si="3"/>
        <v>CaliforniaSan Francisco</v>
      </c>
      <c r="F93">
        <v>176</v>
      </c>
    </row>
    <row r="94" spans="1:6" x14ac:dyDescent="0.2">
      <c r="A94" t="s">
        <v>6474</v>
      </c>
      <c r="B94" t="s">
        <v>6630</v>
      </c>
      <c r="C94" t="str">
        <f t="shared" si="2"/>
        <v>San Joaquin</v>
      </c>
      <c r="D94" t="s">
        <v>11593</v>
      </c>
      <c r="E94" t="str">
        <f t="shared" si="3"/>
        <v>CaliforniaSan Joaquin</v>
      </c>
      <c r="F94">
        <v>55</v>
      </c>
    </row>
    <row r="95" spans="1:6" x14ac:dyDescent="0.2">
      <c r="A95" t="s">
        <v>6474</v>
      </c>
      <c r="B95" t="s">
        <v>6631</v>
      </c>
      <c r="C95" t="str">
        <f t="shared" si="2"/>
        <v>San Luis Obispo</v>
      </c>
      <c r="D95" t="s">
        <v>11594</v>
      </c>
      <c r="E95" t="str">
        <f t="shared" si="3"/>
        <v>CaliforniaSan Luis Obispo</v>
      </c>
      <c r="F95">
        <v>53</v>
      </c>
    </row>
    <row r="96" spans="1:6" x14ac:dyDescent="0.2">
      <c r="A96" t="s">
        <v>6474</v>
      </c>
      <c r="B96" t="s">
        <v>6632</v>
      </c>
      <c r="C96" t="str">
        <f t="shared" si="2"/>
        <v>San Mateo</v>
      </c>
      <c r="D96" t="s">
        <v>11595</v>
      </c>
      <c r="E96" t="str">
        <f t="shared" si="3"/>
        <v>CaliforniaSan Mateo</v>
      </c>
      <c r="F96">
        <v>138</v>
      </c>
    </row>
    <row r="97" spans="1:6" x14ac:dyDescent="0.2">
      <c r="A97" t="s">
        <v>6474</v>
      </c>
      <c r="B97" t="s">
        <v>6633</v>
      </c>
      <c r="C97" t="str">
        <f t="shared" si="2"/>
        <v>Santa Barbara</v>
      </c>
      <c r="D97" t="s">
        <v>11596</v>
      </c>
      <c r="E97" t="str">
        <f t="shared" si="3"/>
        <v>CaliforniaSanta Barbara</v>
      </c>
      <c r="F97">
        <v>73</v>
      </c>
    </row>
    <row r="98" spans="1:6" x14ac:dyDescent="0.2">
      <c r="A98" t="s">
        <v>6474</v>
      </c>
      <c r="B98" t="s">
        <v>6634</v>
      </c>
      <c r="C98" t="str">
        <f t="shared" si="2"/>
        <v>Santa Clara</v>
      </c>
      <c r="D98" t="s">
        <v>11597</v>
      </c>
      <c r="E98" t="str">
        <f t="shared" si="3"/>
        <v>CaliforniaSanta Clara</v>
      </c>
      <c r="F98">
        <v>339</v>
      </c>
    </row>
    <row r="99" spans="1:6" x14ac:dyDescent="0.2">
      <c r="A99" t="s">
        <v>6474</v>
      </c>
      <c r="B99" t="s">
        <v>6635</v>
      </c>
      <c r="C99" t="str">
        <f t="shared" si="2"/>
        <v>Santa Cruz</v>
      </c>
      <c r="D99" t="s">
        <v>11598</v>
      </c>
      <c r="E99" t="str">
        <f t="shared" si="3"/>
        <v>CaliforniaSanta Cruz</v>
      </c>
      <c r="F99">
        <v>50</v>
      </c>
    </row>
    <row r="100" spans="1:6" x14ac:dyDescent="0.2">
      <c r="A100" t="s">
        <v>6474</v>
      </c>
      <c r="B100" t="s">
        <v>6636</v>
      </c>
      <c r="C100" t="str">
        <f t="shared" si="2"/>
        <v>Shasta</v>
      </c>
      <c r="D100" t="s">
        <v>11599</v>
      </c>
      <c r="E100" t="str">
        <f t="shared" si="3"/>
        <v>CaliforniaShasta</v>
      </c>
      <c r="F100">
        <v>27</v>
      </c>
    </row>
    <row r="101" spans="1:6" x14ac:dyDescent="0.2">
      <c r="A101" t="s">
        <v>6474</v>
      </c>
      <c r="B101" t="s">
        <v>6637</v>
      </c>
      <c r="C101" t="str">
        <f t="shared" si="2"/>
        <v>Siskiyou</v>
      </c>
      <c r="D101" t="s">
        <v>11600</v>
      </c>
      <c r="E101" t="str">
        <f t="shared" si="3"/>
        <v>CaliforniaSiskiyou</v>
      </c>
      <c r="F101">
        <v>5</v>
      </c>
    </row>
    <row r="102" spans="1:6" x14ac:dyDescent="0.2">
      <c r="A102" t="s">
        <v>6474</v>
      </c>
      <c r="B102" t="s">
        <v>6638</v>
      </c>
      <c r="C102" t="str">
        <f t="shared" si="2"/>
        <v>Solano</v>
      </c>
      <c r="D102" t="s">
        <v>11601</v>
      </c>
      <c r="E102" t="str">
        <f t="shared" si="3"/>
        <v>CaliforniaSolano</v>
      </c>
      <c r="F102">
        <v>47</v>
      </c>
    </row>
    <row r="103" spans="1:6" x14ac:dyDescent="0.2">
      <c r="A103" t="s">
        <v>6474</v>
      </c>
      <c r="B103" t="s">
        <v>6639</v>
      </c>
      <c r="C103" t="str">
        <f t="shared" si="2"/>
        <v>Sonoma</v>
      </c>
      <c r="D103" t="s">
        <v>11602</v>
      </c>
      <c r="E103" t="str">
        <f t="shared" si="3"/>
        <v>CaliforniaSonoma</v>
      </c>
      <c r="F103">
        <v>87</v>
      </c>
    </row>
    <row r="104" spans="1:6" x14ac:dyDescent="0.2">
      <c r="A104" t="s">
        <v>6474</v>
      </c>
      <c r="B104" t="s">
        <v>6640</v>
      </c>
      <c r="C104" t="str">
        <f t="shared" si="2"/>
        <v>Stanislaus</v>
      </c>
      <c r="D104" t="s">
        <v>11603</v>
      </c>
      <c r="E104" t="str">
        <f t="shared" si="3"/>
        <v>CaliforniaStanislaus</v>
      </c>
      <c r="F104">
        <v>49</v>
      </c>
    </row>
    <row r="105" spans="1:6" x14ac:dyDescent="0.2">
      <c r="A105" t="s">
        <v>6474</v>
      </c>
      <c r="B105" t="s">
        <v>6641</v>
      </c>
      <c r="C105" t="str">
        <f t="shared" si="2"/>
        <v>Sutter</v>
      </c>
      <c r="D105" t="s">
        <v>11604</v>
      </c>
      <c r="E105" t="str">
        <f t="shared" si="3"/>
        <v>CaliforniaSutter</v>
      </c>
      <c r="F105">
        <v>12</v>
      </c>
    </row>
    <row r="106" spans="1:6" x14ac:dyDescent="0.2">
      <c r="A106" t="s">
        <v>6474</v>
      </c>
      <c r="B106" t="s">
        <v>6642</v>
      </c>
      <c r="C106" t="str">
        <f t="shared" si="2"/>
        <v>Tehama</v>
      </c>
      <c r="D106" t="s">
        <v>11605</v>
      </c>
      <c r="E106" t="str">
        <f t="shared" si="3"/>
        <v>CaliforniaTehama</v>
      </c>
      <c r="F106">
        <v>3</v>
      </c>
    </row>
    <row r="107" spans="1:6" x14ac:dyDescent="0.2">
      <c r="A107" t="s">
        <v>6474</v>
      </c>
      <c r="B107" t="s">
        <v>6643</v>
      </c>
      <c r="C107" t="str">
        <f t="shared" si="2"/>
        <v>Tulare</v>
      </c>
      <c r="D107" t="s">
        <v>11606</v>
      </c>
      <c r="E107" t="str">
        <f t="shared" si="3"/>
        <v>CaliforniaTulare</v>
      </c>
      <c r="F107">
        <v>25</v>
      </c>
    </row>
    <row r="108" spans="1:6" x14ac:dyDescent="0.2">
      <c r="A108" t="s">
        <v>6474</v>
      </c>
      <c r="B108" t="s">
        <v>6644</v>
      </c>
      <c r="C108" t="str">
        <f t="shared" si="2"/>
        <v>Tuolumne</v>
      </c>
      <c r="D108" t="s">
        <v>11607</v>
      </c>
      <c r="E108" t="str">
        <f t="shared" si="3"/>
        <v>CaliforniaTuolumne</v>
      </c>
      <c r="F108">
        <v>3</v>
      </c>
    </row>
    <row r="109" spans="1:6" x14ac:dyDescent="0.2">
      <c r="A109" t="s">
        <v>6474</v>
      </c>
      <c r="B109" t="s">
        <v>6645</v>
      </c>
      <c r="C109" t="str">
        <f t="shared" si="2"/>
        <v>Ventura</v>
      </c>
      <c r="D109" t="s">
        <v>11608</v>
      </c>
      <c r="E109" t="str">
        <f t="shared" si="3"/>
        <v>CaliforniaVentura</v>
      </c>
      <c r="F109">
        <v>123</v>
      </c>
    </row>
    <row r="110" spans="1:6" x14ac:dyDescent="0.2">
      <c r="A110" t="s">
        <v>6474</v>
      </c>
      <c r="B110" t="s">
        <v>6646</v>
      </c>
      <c r="C110" t="str">
        <f t="shared" si="2"/>
        <v>Yolo</v>
      </c>
      <c r="D110" t="s">
        <v>11609</v>
      </c>
      <c r="E110" t="str">
        <f t="shared" si="3"/>
        <v>CaliforniaYolo</v>
      </c>
      <c r="F110">
        <v>32</v>
      </c>
    </row>
    <row r="111" spans="1:6" x14ac:dyDescent="0.2">
      <c r="A111" t="s">
        <v>6475</v>
      </c>
      <c r="B111" t="s">
        <v>6647</v>
      </c>
      <c r="C111" t="str">
        <f t="shared" si="2"/>
        <v>Adams</v>
      </c>
      <c r="D111" t="s">
        <v>11610</v>
      </c>
      <c r="E111" t="str">
        <f t="shared" si="3"/>
        <v>ColoradoAdams</v>
      </c>
      <c r="F111">
        <v>37</v>
      </c>
    </row>
    <row r="112" spans="1:6" x14ac:dyDescent="0.2">
      <c r="A112" t="s">
        <v>6475</v>
      </c>
      <c r="B112" t="s">
        <v>6648</v>
      </c>
      <c r="C112" t="str">
        <f t="shared" si="2"/>
        <v>Alamosa</v>
      </c>
      <c r="D112" t="s">
        <v>11611</v>
      </c>
      <c r="E112" t="str">
        <f t="shared" si="3"/>
        <v>ColoradoAlamosa</v>
      </c>
      <c r="F112">
        <v>4</v>
      </c>
    </row>
    <row r="113" spans="1:6" x14ac:dyDescent="0.2">
      <c r="A113" t="s">
        <v>6475</v>
      </c>
      <c r="B113" t="s">
        <v>6649</v>
      </c>
      <c r="C113" t="str">
        <f t="shared" si="2"/>
        <v>Arapahoe</v>
      </c>
      <c r="D113" t="s">
        <v>11612</v>
      </c>
      <c r="E113" t="str">
        <f t="shared" si="3"/>
        <v>ColoradoArapahoe</v>
      </c>
      <c r="F113">
        <v>108</v>
      </c>
    </row>
    <row r="114" spans="1:6" x14ac:dyDescent="0.2">
      <c r="A114" t="s">
        <v>6475</v>
      </c>
      <c r="B114" t="s">
        <v>6650</v>
      </c>
      <c r="C114" t="str">
        <f t="shared" si="2"/>
        <v>Boulder</v>
      </c>
      <c r="D114" t="s">
        <v>11613</v>
      </c>
      <c r="E114" t="str">
        <f t="shared" si="3"/>
        <v>ColoradoBoulder</v>
      </c>
      <c r="F114">
        <v>80</v>
      </c>
    </row>
    <row r="115" spans="1:6" x14ac:dyDescent="0.2">
      <c r="A115" t="s">
        <v>6475</v>
      </c>
      <c r="B115" t="s">
        <v>6651</v>
      </c>
      <c r="C115" t="str">
        <f t="shared" si="2"/>
        <v>Broomfield</v>
      </c>
      <c r="D115" t="s">
        <v>11614</v>
      </c>
      <c r="E115" t="str">
        <f t="shared" si="3"/>
        <v>ColoradoBroomfield</v>
      </c>
      <c r="F115">
        <v>13</v>
      </c>
    </row>
    <row r="116" spans="1:6" x14ac:dyDescent="0.2">
      <c r="A116" t="s">
        <v>6475</v>
      </c>
      <c r="B116" t="s">
        <v>6652</v>
      </c>
      <c r="C116" t="str">
        <f t="shared" si="2"/>
        <v>Chaffee</v>
      </c>
      <c r="D116" t="s">
        <v>11615</v>
      </c>
      <c r="E116" t="str">
        <f t="shared" si="3"/>
        <v>ColoradoChaffee</v>
      </c>
      <c r="F116">
        <v>3</v>
      </c>
    </row>
    <row r="117" spans="1:6" x14ac:dyDescent="0.2">
      <c r="A117" t="s">
        <v>6475</v>
      </c>
      <c r="B117" t="s">
        <v>6653</v>
      </c>
      <c r="C117" t="str">
        <f t="shared" si="2"/>
        <v>Denver</v>
      </c>
      <c r="D117" t="s">
        <v>11616</v>
      </c>
      <c r="E117" t="str">
        <f t="shared" si="3"/>
        <v>ColoradoDenver</v>
      </c>
      <c r="F117">
        <v>170</v>
      </c>
    </row>
    <row r="118" spans="1:6" x14ac:dyDescent="0.2">
      <c r="A118" t="s">
        <v>6475</v>
      </c>
      <c r="B118" t="s">
        <v>6654</v>
      </c>
      <c r="C118" t="str">
        <f t="shared" si="2"/>
        <v>Douglas</v>
      </c>
      <c r="D118" t="s">
        <v>11617</v>
      </c>
      <c r="E118" t="str">
        <f t="shared" si="3"/>
        <v>ColoradoDouglas</v>
      </c>
      <c r="F118">
        <v>75</v>
      </c>
    </row>
    <row r="119" spans="1:6" x14ac:dyDescent="0.2">
      <c r="A119" t="s">
        <v>6475</v>
      </c>
      <c r="B119" t="s">
        <v>6655</v>
      </c>
      <c r="C119" t="str">
        <f t="shared" si="2"/>
        <v>Eagle</v>
      </c>
      <c r="D119" t="s">
        <v>11618</v>
      </c>
      <c r="E119" t="str">
        <f t="shared" si="3"/>
        <v>ColoradoEagle</v>
      </c>
      <c r="F119">
        <v>10</v>
      </c>
    </row>
    <row r="120" spans="1:6" x14ac:dyDescent="0.2">
      <c r="A120" t="s">
        <v>6475</v>
      </c>
      <c r="B120" t="s">
        <v>6656</v>
      </c>
      <c r="C120" t="str">
        <f t="shared" si="2"/>
        <v>El Paso</v>
      </c>
      <c r="D120" t="s">
        <v>11619</v>
      </c>
      <c r="E120" t="str">
        <f t="shared" si="3"/>
        <v>ColoradoEl Paso</v>
      </c>
      <c r="F120">
        <v>84</v>
      </c>
    </row>
    <row r="121" spans="1:6" x14ac:dyDescent="0.2">
      <c r="A121" t="s">
        <v>6475</v>
      </c>
      <c r="B121" t="s">
        <v>6657</v>
      </c>
      <c r="C121" t="str">
        <f t="shared" si="2"/>
        <v>Garfield</v>
      </c>
      <c r="D121" t="s">
        <v>11620</v>
      </c>
      <c r="E121" t="str">
        <f t="shared" si="3"/>
        <v>ColoradoGarfield</v>
      </c>
      <c r="F121">
        <v>8</v>
      </c>
    </row>
    <row r="122" spans="1:6" x14ac:dyDescent="0.2">
      <c r="A122" t="s">
        <v>6475</v>
      </c>
      <c r="B122" t="s">
        <v>6658</v>
      </c>
      <c r="C122" t="str">
        <f t="shared" si="2"/>
        <v>Grand</v>
      </c>
      <c r="D122" t="s">
        <v>11621</v>
      </c>
      <c r="E122" t="str">
        <f t="shared" si="3"/>
        <v>ColoradoGrand</v>
      </c>
      <c r="F122">
        <v>3</v>
      </c>
    </row>
    <row r="123" spans="1:6" x14ac:dyDescent="0.2">
      <c r="A123" t="s">
        <v>6475</v>
      </c>
      <c r="B123" t="s">
        <v>6555</v>
      </c>
      <c r="C123" t="str">
        <f t="shared" si="2"/>
        <v>Jefferson</v>
      </c>
      <c r="D123" t="s">
        <v>11622</v>
      </c>
      <c r="E123" t="str">
        <f t="shared" si="3"/>
        <v>ColoradoJefferson</v>
      </c>
      <c r="F123">
        <v>98</v>
      </c>
    </row>
    <row r="124" spans="1:6" x14ac:dyDescent="0.2">
      <c r="A124" t="s">
        <v>6475</v>
      </c>
      <c r="B124" t="s">
        <v>6659</v>
      </c>
      <c r="C124" t="str">
        <f t="shared" si="2"/>
        <v>La Plata</v>
      </c>
      <c r="D124" t="s">
        <v>11623</v>
      </c>
      <c r="E124" t="str">
        <f t="shared" si="3"/>
        <v>ColoradoLa Plata</v>
      </c>
      <c r="F124">
        <v>11</v>
      </c>
    </row>
    <row r="125" spans="1:6" x14ac:dyDescent="0.2">
      <c r="A125" t="s">
        <v>6475</v>
      </c>
      <c r="B125" t="s">
        <v>6660</v>
      </c>
      <c r="C125" t="str">
        <f t="shared" si="2"/>
        <v>Larimer</v>
      </c>
      <c r="D125" t="s">
        <v>11624</v>
      </c>
      <c r="E125" t="str">
        <f t="shared" si="3"/>
        <v>ColoradoLarimer</v>
      </c>
      <c r="F125">
        <v>69</v>
      </c>
    </row>
    <row r="126" spans="1:6" x14ac:dyDescent="0.2">
      <c r="A126" t="s">
        <v>6475</v>
      </c>
      <c r="B126" t="s">
        <v>6661</v>
      </c>
      <c r="C126" t="str">
        <f t="shared" si="2"/>
        <v>Mesa</v>
      </c>
      <c r="D126" t="s">
        <v>11625</v>
      </c>
      <c r="E126" t="str">
        <f t="shared" si="3"/>
        <v>ColoradoMesa</v>
      </c>
      <c r="F126">
        <v>15</v>
      </c>
    </row>
    <row r="127" spans="1:6" x14ac:dyDescent="0.2">
      <c r="A127" t="s">
        <v>6475</v>
      </c>
      <c r="B127" t="s">
        <v>6662</v>
      </c>
      <c r="C127" t="str">
        <f t="shared" si="2"/>
        <v>Montrose</v>
      </c>
      <c r="D127" t="s">
        <v>11626</v>
      </c>
      <c r="E127" t="str">
        <f t="shared" si="3"/>
        <v>ColoradoMontrose</v>
      </c>
      <c r="F127">
        <v>4</v>
      </c>
    </row>
    <row r="128" spans="1:6" x14ac:dyDescent="0.2">
      <c r="A128" t="s">
        <v>6475</v>
      </c>
      <c r="B128" t="s">
        <v>6563</v>
      </c>
      <c r="C128" t="str">
        <f t="shared" si="2"/>
        <v>Morgan</v>
      </c>
      <c r="D128" t="s">
        <v>11627</v>
      </c>
      <c r="E128" t="str">
        <f t="shared" si="3"/>
        <v>ColoradoMorgan</v>
      </c>
      <c r="F128">
        <v>3</v>
      </c>
    </row>
    <row r="129" spans="1:6" x14ac:dyDescent="0.2">
      <c r="A129" t="s">
        <v>6475</v>
      </c>
      <c r="B129" t="s">
        <v>6663</v>
      </c>
      <c r="C129" t="str">
        <f t="shared" si="2"/>
        <v>Pitkin</v>
      </c>
      <c r="D129" t="s">
        <v>11628</v>
      </c>
      <c r="E129" t="str">
        <f t="shared" si="3"/>
        <v>ColoradoPitkin</v>
      </c>
      <c r="F129">
        <v>10</v>
      </c>
    </row>
    <row r="130" spans="1:6" x14ac:dyDescent="0.2">
      <c r="A130" t="s">
        <v>6475</v>
      </c>
      <c r="B130" t="s">
        <v>6664</v>
      </c>
      <c r="C130" t="str">
        <f t="shared" si="2"/>
        <v>Pueblo</v>
      </c>
      <c r="D130" t="s">
        <v>11629</v>
      </c>
      <c r="E130" t="str">
        <f t="shared" si="3"/>
        <v>ColoradoPueblo</v>
      </c>
      <c r="F130">
        <v>10</v>
      </c>
    </row>
    <row r="131" spans="1:6" x14ac:dyDescent="0.2">
      <c r="A131" t="s">
        <v>6475</v>
      </c>
      <c r="B131" t="s">
        <v>6665</v>
      </c>
      <c r="C131" t="str">
        <f t="shared" ref="C131:C194" si="4">TRIM(B131)</f>
        <v>Routt</v>
      </c>
      <c r="D131" t="s">
        <v>11630</v>
      </c>
      <c r="E131" t="str">
        <f t="shared" ref="E131:E194" si="5">TRIM(D131)</f>
        <v>ColoradoRoutt</v>
      </c>
      <c r="F131">
        <v>6</v>
      </c>
    </row>
    <row r="132" spans="1:6" x14ac:dyDescent="0.2">
      <c r="A132" t="s">
        <v>6475</v>
      </c>
      <c r="B132" t="s">
        <v>6666</v>
      </c>
      <c r="C132" t="str">
        <f t="shared" si="4"/>
        <v>San Miguel</v>
      </c>
      <c r="D132" t="s">
        <v>11631</v>
      </c>
      <c r="E132" t="str">
        <f t="shared" si="5"/>
        <v>ColoradoSan Miguel</v>
      </c>
      <c r="F132">
        <v>3</v>
      </c>
    </row>
    <row r="133" spans="1:6" x14ac:dyDescent="0.2">
      <c r="A133" t="s">
        <v>6475</v>
      </c>
      <c r="B133" t="s">
        <v>6667</v>
      </c>
      <c r="C133" t="str">
        <f t="shared" si="4"/>
        <v>Summit</v>
      </c>
      <c r="D133" t="s">
        <v>11632</v>
      </c>
      <c r="E133" t="str">
        <f t="shared" si="5"/>
        <v>ColoradoSummit</v>
      </c>
      <c r="F133">
        <v>5</v>
      </c>
    </row>
    <row r="134" spans="1:6" x14ac:dyDescent="0.2">
      <c r="A134" t="s">
        <v>6475</v>
      </c>
      <c r="B134" t="s">
        <v>6668</v>
      </c>
      <c r="C134" t="str">
        <f t="shared" si="4"/>
        <v>Weld</v>
      </c>
      <c r="D134" t="s">
        <v>11633</v>
      </c>
      <c r="E134" t="str">
        <f t="shared" si="5"/>
        <v>ColoradoWeld</v>
      </c>
      <c r="F134">
        <v>24</v>
      </c>
    </row>
    <row r="135" spans="1:6" x14ac:dyDescent="0.2">
      <c r="A135" t="s">
        <v>6476</v>
      </c>
      <c r="B135" t="s">
        <v>6670</v>
      </c>
      <c r="C135" t="str">
        <f t="shared" si="4"/>
        <v>Fairfield</v>
      </c>
      <c r="D135" t="s">
        <v>11634</v>
      </c>
      <c r="E135" t="str">
        <f t="shared" si="5"/>
        <v>ConnecticutFairfield</v>
      </c>
      <c r="F135">
        <v>241</v>
      </c>
    </row>
    <row r="136" spans="1:6" x14ac:dyDescent="0.2">
      <c r="A136" t="s">
        <v>6476</v>
      </c>
      <c r="B136" t="s">
        <v>6671</v>
      </c>
      <c r="C136" t="str">
        <f t="shared" si="4"/>
        <v>Hartford</v>
      </c>
      <c r="D136" t="s">
        <v>11635</v>
      </c>
      <c r="E136" t="str">
        <f t="shared" si="5"/>
        <v>ConnecticutHartford</v>
      </c>
      <c r="F136">
        <v>161</v>
      </c>
    </row>
    <row r="137" spans="1:6" x14ac:dyDescent="0.2">
      <c r="A137" t="s">
        <v>6476</v>
      </c>
      <c r="B137" t="s">
        <v>6672</v>
      </c>
      <c r="C137" t="str">
        <f t="shared" si="4"/>
        <v>Litchfield</v>
      </c>
      <c r="D137" t="s">
        <v>11636</v>
      </c>
      <c r="E137" t="str">
        <f t="shared" si="5"/>
        <v>ConnecticutLitchfield</v>
      </c>
      <c r="F137">
        <v>21</v>
      </c>
    </row>
    <row r="138" spans="1:6" x14ac:dyDescent="0.2">
      <c r="A138" t="s">
        <v>6476</v>
      </c>
      <c r="B138" t="s">
        <v>6673</v>
      </c>
      <c r="C138" t="str">
        <f t="shared" si="4"/>
        <v>Middlesex</v>
      </c>
      <c r="D138" t="s">
        <v>11637</v>
      </c>
      <c r="E138" t="str">
        <f t="shared" si="5"/>
        <v>ConnecticutMiddlesex</v>
      </c>
      <c r="F138">
        <v>33</v>
      </c>
    </row>
    <row r="139" spans="1:6" x14ac:dyDescent="0.2">
      <c r="A139" t="s">
        <v>6476</v>
      </c>
      <c r="B139" t="s">
        <v>6674</v>
      </c>
      <c r="C139" t="str">
        <f t="shared" si="4"/>
        <v>New Haven</v>
      </c>
      <c r="D139" t="s">
        <v>11638</v>
      </c>
      <c r="E139" t="str">
        <f t="shared" si="5"/>
        <v>ConnecticutNew Haven</v>
      </c>
      <c r="F139">
        <v>107</v>
      </c>
    </row>
    <row r="140" spans="1:6" x14ac:dyDescent="0.2">
      <c r="A140" t="s">
        <v>6476</v>
      </c>
      <c r="B140" t="s">
        <v>6675</v>
      </c>
      <c r="C140" t="str">
        <f t="shared" si="4"/>
        <v>New London</v>
      </c>
      <c r="D140" t="s">
        <v>11639</v>
      </c>
      <c r="E140" t="str">
        <f t="shared" si="5"/>
        <v>ConnecticutNew London</v>
      </c>
      <c r="F140">
        <v>32</v>
      </c>
    </row>
    <row r="141" spans="1:6" x14ac:dyDescent="0.2">
      <c r="A141" t="s">
        <v>6476</v>
      </c>
      <c r="B141" t="s">
        <v>6676</v>
      </c>
      <c r="C141" t="str">
        <f t="shared" si="4"/>
        <v>Tolland</v>
      </c>
      <c r="D141" t="s">
        <v>11640</v>
      </c>
      <c r="E141" t="str">
        <f t="shared" si="5"/>
        <v>ConnecticutTolland</v>
      </c>
      <c r="F141">
        <v>12</v>
      </c>
    </row>
    <row r="142" spans="1:6" x14ac:dyDescent="0.2">
      <c r="A142" t="s">
        <v>6476</v>
      </c>
      <c r="B142" t="s">
        <v>6677</v>
      </c>
      <c r="C142" t="str">
        <f t="shared" si="4"/>
        <v>Windham</v>
      </c>
      <c r="D142" t="s">
        <v>11641</v>
      </c>
      <c r="E142" t="str">
        <f t="shared" si="5"/>
        <v>ConnecticutWindham</v>
      </c>
      <c r="F142">
        <v>13</v>
      </c>
    </row>
    <row r="143" spans="1:6" x14ac:dyDescent="0.2">
      <c r="A143" t="s">
        <v>6477</v>
      </c>
      <c r="B143" t="s">
        <v>6678</v>
      </c>
      <c r="C143" t="str">
        <f t="shared" si="4"/>
        <v>Kent</v>
      </c>
      <c r="D143" t="s">
        <v>11642</v>
      </c>
      <c r="E143" t="str">
        <f t="shared" si="5"/>
        <v>DelawareKent</v>
      </c>
      <c r="F143">
        <v>23</v>
      </c>
    </row>
    <row r="144" spans="1:6" x14ac:dyDescent="0.2">
      <c r="A144" t="s">
        <v>6477</v>
      </c>
      <c r="B144" t="s">
        <v>6679</v>
      </c>
      <c r="C144" t="str">
        <f t="shared" si="4"/>
        <v>New Castle</v>
      </c>
      <c r="D144" t="s">
        <v>11643</v>
      </c>
      <c r="E144" t="str">
        <f t="shared" si="5"/>
        <v>DelawareNew Castle</v>
      </c>
      <c r="F144">
        <v>113</v>
      </c>
    </row>
    <row r="145" spans="1:6" x14ac:dyDescent="0.2">
      <c r="A145" t="s">
        <v>6477</v>
      </c>
      <c r="B145" t="s">
        <v>6680</v>
      </c>
      <c r="C145" t="str">
        <f t="shared" si="4"/>
        <v>Sussex</v>
      </c>
      <c r="D145" t="s">
        <v>11644</v>
      </c>
      <c r="E145" t="str">
        <f t="shared" si="5"/>
        <v>DelawareSussex</v>
      </c>
      <c r="F145">
        <v>31</v>
      </c>
    </row>
    <row r="146" spans="1:6" x14ac:dyDescent="0.2">
      <c r="A146" t="s">
        <v>6478</v>
      </c>
      <c r="B146" t="s">
        <v>2953</v>
      </c>
      <c r="C146" t="str">
        <f t="shared" si="4"/>
        <v>District of Columbia</v>
      </c>
      <c r="D146" t="s">
        <v>11645</v>
      </c>
      <c r="E146" t="str">
        <f t="shared" si="5"/>
        <v>District of ColumbiaDistrict of Columbia</v>
      </c>
      <c r="F146">
        <v>158</v>
      </c>
    </row>
    <row r="147" spans="1:6" x14ac:dyDescent="0.2">
      <c r="A147" t="s">
        <v>6479</v>
      </c>
      <c r="B147" t="s">
        <v>6681</v>
      </c>
      <c r="C147" t="str">
        <f t="shared" si="4"/>
        <v>Alachua</v>
      </c>
      <c r="D147" t="s">
        <v>11646</v>
      </c>
      <c r="E147" t="str">
        <f t="shared" si="5"/>
        <v>FloridaAlachua</v>
      </c>
      <c r="F147">
        <v>36</v>
      </c>
    </row>
    <row r="148" spans="1:6" x14ac:dyDescent="0.2">
      <c r="A148" t="s">
        <v>6479</v>
      </c>
      <c r="B148" t="s">
        <v>6682</v>
      </c>
      <c r="C148" t="str">
        <f t="shared" si="4"/>
        <v>Baker</v>
      </c>
      <c r="D148" t="s">
        <v>11647</v>
      </c>
      <c r="E148" t="str">
        <f t="shared" si="5"/>
        <v>FloridaBaker</v>
      </c>
      <c r="F148">
        <v>4</v>
      </c>
    </row>
    <row r="149" spans="1:6" x14ac:dyDescent="0.2">
      <c r="A149" t="s">
        <v>6479</v>
      </c>
      <c r="B149" t="s">
        <v>6683</v>
      </c>
      <c r="C149" t="str">
        <f t="shared" si="4"/>
        <v>Bay</v>
      </c>
      <c r="D149" t="s">
        <v>11648</v>
      </c>
      <c r="E149" t="str">
        <f t="shared" si="5"/>
        <v>FloridaBay</v>
      </c>
      <c r="F149">
        <v>14</v>
      </c>
    </row>
    <row r="150" spans="1:6" x14ac:dyDescent="0.2">
      <c r="A150" t="s">
        <v>6479</v>
      </c>
      <c r="B150" t="s">
        <v>6684</v>
      </c>
      <c r="C150" t="str">
        <f t="shared" si="4"/>
        <v>Brevard</v>
      </c>
      <c r="D150" t="s">
        <v>11649</v>
      </c>
      <c r="E150" t="str">
        <f t="shared" si="5"/>
        <v>FloridaBrevard</v>
      </c>
      <c r="F150">
        <v>70</v>
      </c>
    </row>
    <row r="151" spans="1:6" x14ac:dyDescent="0.2">
      <c r="A151" t="s">
        <v>6479</v>
      </c>
      <c r="B151" t="s">
        <v>6685</v>
      </c>
      <c r="C151" t="str">
        <f t="shared" si="4"/>
        <v>Broward</v>
      </c>
      <c r="D151" t="s">
        <v>11650</v>
      </c>
      <c r="E151" t="str">
        <f t="shared" si="5"/>
        <v>FloridaBroward</v>
      </c>
      <c r="F151">
        <v>273</v>
      </c>
    </row>
    <row r="152" spans="1:6" x14ac:dyDescent="0.2">
      <c r="A152" t="s">
        <v>6479</v>
      </c>
      <c r="B152" t="s">
        <v>6686</v>
      </c>
      <c r="C152" t="str">
        <f t="shared" si="4"/>
        <v>Charlotte</v>
      </c>
      <c r="D152" t="s">
        <v>11651</v>
      </c>
      <c r="E152" t="str">
        <f t="shared" si="5"/>
        <v>FloridaCharlotte</v>
      </c>
      <c r="F152">
        <v>15</v>
      </c>
    </row>
    <row r="153" spans="1:6" x14ac:dyDescent="0.2">
      <c r="A153" t="s">
        <v>6479</v>
      </c>
      <c r="B153" t="s">
        <v>6687</v>
      </c>
      <c r="C153" t="str">
        <f t="shared" si="4"/>
        <v>Citrus</v>
      </c>
      <c r="D153" t="s">
        <v>11652</v>
      </c>
      <c r="E153" t="str">
        <f t="shared" si="5"/>
        <v>FloridaCitrus</v>
      </c>
      <c r="F153">
        <v>6</v>
      </c>
    </row>
    <row r="154" spans="1:6" x14ac:dyDescent="0.2">
      <c r="A154" t="s">
        <v>6479</v>
      </c>
      <c r="B154" t="s">
        <v>6688</v>
      </c>
      <c r="C154" t="str">
        <f t="shared" si="4"/>
        <v>Clay</v>
      </c>
      <c r="D154" t="s">
        <v>11653</v>
      </c>
      <c r="E154" t="str">
        <f t="shared" si="5"/>
        <v>FloridaClay</v>
      </c>
      <c r="F154">
        <v>25</v>
      </c>
    </row>
    <row r="155" spans="1:6" x14ac:dyDescent="0.2">
      <c r="A155" t="s">
        <v>6479</v>
      </c>
      <c r="B155" t="s">
        <v>6689</v>
      </c>
      <c r="C155" t="str">
        <f t="shared" si="4"/>
        <v>Collier</v>
      </c>
      <c r="D155" t="s">
        <v>11654</v>
      </c>
      <c r="E155" t="str">
        <f t="shared" si="5"/>
        <v>FloridaCollier</v>
      </c>
      <c r="F155">
        <v>51</v>
      </c>
    </row>
    <row r="156" spans="1:6" x14ac:dyDescent="0.2">
      <c r="A156" t="s">
        <v>6479</v>
      </c>
      <c r="B156" t="s">
        <v>6690</v>
      </c>
      <c r="C156" t="str">
        <f t="shared" si="4"/>
        <v>Columbia</v>
      </c>
      <c r="D156" t="s">
        <v>11655</v>
      </c>
      <c r="E156" t="str">
        <f t="shared" si="5"/>
        <v>FloridaColumbia</v>
      </c>
      <c r="F156">
        <v>6</v>
      </c>
    </row>
    <row r="157" spans="1:6" x14ac:dyDescent="0.2">
      <c r="A157" t="s">
        <v>6479</v>
      </c>
      <c r="B157" t="s">
        <v>6691</v>
      </c>
      <c r="C157" t="str">
        <f t="shared" si="4"/>
        <v>Duval</v>
      </c>
      <c r="D157" t="s">
        <v>11656</v>
      </c>
      <c r="E157" t="str">
        <f t="shared" si="5"/>
        <v>FloridaDuval</v>
      </c>
      <c r="F157">
        <v>123</v>
      </c>
    </row>
    <row r="158" spans="1:6" x14ac:dyDescent="0.2">
      <c r="A158" t="s">
        <v>6479</v>
      </c>
      <c r="B158" t="s">
        <v>6692</v>
      </c>
      <c r="C158" t="str">
        <f t="shared" si="4"/>
        <v>Escambia</v>
      </c>
      <c r="D158" t="s">
        <v>11657</v>
      </c>
      <c r="E158" t="str">
        <f t="shared" si="5"/>
        <v>FloridaEscambia</v>
      </c>
      <c r="F158">
        <v>33</v>
      </c>
    </row>
    <row r="159" spans="1:6" x14ac:dyDescent="0.2">
      <c r="A159" t="s">
        <v>6479</v>
      </c>
      <c r="B159" t="s">
        <v>6693</v>
      </c>
      <c r="C159" t="str">
        <f t="shared" si="4"/>
        <v>Flagler</v>
      </c>
      <c r="D159" t="s">
        <v>11658</v>
      </c>
      <c r="E159" t="str">
        <f t="shared" si="5"/>
        <v>FloridaFlagler</v>
      </c>
      <c r="F159">
        <v>8</v>
      </c>
    </row>
    <row r="160" spans="1:6" x14ac:dyDescent="0.2">
      <c r="A160" t="s">
        <v>6479</v>
      </c>
      <c r="B160" t="s">
        <v>6694</v>
      </c>
      <c r="C160" t="str">
        <f t="shared" si="4"/>
        <v>Hendry</v>
      </c>
      <c r="D160" t="s">
        <v>11659</v>
      </c>
      <c r="E160" t="str">
        <f t="shared" si="5"/>
        <v>FloridaHendry</v>
      </c>
      <c r="F160">
        <v>3</v>
      </c>
    </row>
    <row r="161" spans="1:6" x14ac:dyDescent="0.2">
      <c r="A161" t="s">
        <v>6479</v>
      </c>
      <c r="B161" t="s">
        <v>6695</v>
      </c>
      <c r="C161" t="str">
        <f t="shared" si="4"/>
        <v>Hernando</v>
      </c>
      <c r="D161" t="s">
        <v>11660</v>
      </c>
      <c r="E161" t="str">
        <f t="shared" si="5"/>
        <v>FloridaHernando</v>
      </c>
      <c r="F161">
        <v>16</v>
      </c>
    </row>
    <row r="162" spans="1:6" x14ac:dyDescent="0.2">
      <c r="A162" t="s">
        <v>6479</v>
      </c>
      <c r="B162" t="s">
        <v>6696</v>
      </c>
      <c r="C162" t="str">
        <f t="shared" si="4"/>
        <v>Highlands</v>
      </c>
      <c r="D162" t="s">
        <v>11661</v>
      </c>
      <c r="E162" t="str">
        <f t="shared" si="5"/>
        <v>FloridaHighlands</v>
      </c>
      <c r="F162">
        <v>7</v>
      </c>
    </row>
    <row r="163" spans="1:6" x14ac:dyDescent="0.2">
      <c r="A163" t="s">
        <v>6479</v>
      </c>
      <c r="B163" t="s">
        <v>6697</v>
      </c>
      <c r="C163" t="str">
        <f t="shared" si="4"/>
        <v>Hillsborough</v>
      </c>
      <c r="D163" t="s">
        <v>11662</v>
      </c>
      <c r="E163" t="str">
        <f t="shared" si="5"/>
        <v>FloridaHillsborough</v>
      </c>
      <c r="F163">
        <v>206</v>
      </c>
    </row>
    <row r="164" spans="1:6" x14ac:dyDescent="0.2">
      <c r="A164" t="s">
        <v>6479</v>
      </c>
      <c r="B164" t="s">
        <v>6698</v>
      </c>
      <c r="C164" t="str">
        <f t="shared" si="4"/>
        <v>Indian River</v>
      </c>
      <c r="D164" t="s">
        <v>11663</v>
      </c>
      <c r="E164" t="str">
        <f t="shared" si="5"/>
        <v>FloridaIndian River</v>
      </c>
      <c r="F164">
        <v>16</v>
      </c>
    </row>
    <row r="165" spans="1:6" x14ac:dyDescent="0.2">
      <c r="A165" t="s">
        <v>6479</v>
      </c>
      <c r="B165" t="s">
        <v>6611</v>
      </c>
      <c r="C165" t="str">
        <f t="shared" si="4"/>
        <v>Lake</v>
      </c>
      <c r="D165" t="s">
        <v>11664</v>
      </c>
      <c r="E165" t="str">
        <f t="shared" si="5"/>
        <v>FloridaLake</v>
      </c>
      <c r="F165">
        <v>31</v>
      </c>
    </row>
    <row r="166" spans="1:6" x14ac:dyDescent="0.2">
      <c r="A166" t="s">
        <v>6479</v>
      </c>
      <c r="B166" t="s">
        <v>6557</v>
      </c>
      <c r="C166" t="str">
        <f t="shared" si="4"/>
        <v>Lee</v>
      </c>
      <c r="D166" t="s">
        <v>11665</v>
      </c>
      <c r="E166" t="str">
        <f t="shared" si="5"/>
        <v>FloridaLee</v>
      </c>
      <c r="F166">
        <v>77</v>
      </c>
    </row>
    <row r="167" spans="1:6" x14ac:dyDescent="0.2">
      <c r="A167" t="s">
        <v>6479</v>
      </c>
      <c r="B167" t="s">
        <v>6699</v>
      </c>
      <c r="C167" t="str">
        <f t="shared" si="4"/>
        <v>Leon</v>
      </c>
      <c r="D167" t="s">
        <v>11666</v>
      </c>
      <c r="E167" t="str">
        <f t="shared" si="5"/>
        <v>FloridaLeon</v>
      </c>
      <c r="F167">
        <v>42</v>
      </c>
    </row>
    <row r="168" spans="1:6" x14ac:dyDescent="0.2">
      <c r="A168" t="s">
        <v>6479</v>
      </c>
      <c r="B168" t="s">
        <v>6700</v>
      </c>
      <c r="C168" t="str">
        <f t="shared" si="4"/>
        <v>Manatee</v>
      </c>
      <c r="D168" t="s">
        <v>11667</v>
      </c>
      <c r="E168" t="str">
        <f t="shared" si="5"/>
        <v>FloridaManatee</v>
      </c>
      <c r="F168">
        <v>49</v>
      </c>
    </row>
    <row r="169" spans="1:6" x14ac:dyDescent="0.2">
      <c r="A169" t="s">
        <v>6479</v>
      </c>
      <c r="B169" t="s">
        <v>6701</v>
      </c>
      <c r="C169" t="str">
        <f t="shared" si="4"/>
        <v>Marion</v>
      </c>
      <c r="D169" t="s">
        <v>11668</v>
      </c>
      <c r="E169" t="str">
        <f t="shared" si="5"/>
        <v>FloridaMarion</v>
      </c>
      <c r="F169">
        <v>18</v>
      </c>
    </row>
    <row r="170" spans="1:6" x14ac:dyDescent="0.2">
      <c r="A170" t="s">
        <v>6479</v>
      </c>
      <c r="B170" t="s">
        <v>6702</v>
      </c>
      <c r="C170" t="str">
        <f t="shared" si="4"/>
        <v>Martin</v>
      </c>
      <c r="D170" t="s">
        <v>11669</v>
      </c>
      <c r="E170" t="str">
        <f t="shared" si="5"/>
        <v>FloridaMartin</v>
      </c>
      <c r="F170">
        <v>28</v>
      </c>
    </row>
    <row r="171" spans="1:6" x14ac:dyDescent="0.2">
      <c r="A171" t="s">
        <v>6479</v>
      </c>
      <c r="B171" t="s">
        <v>6703</v>
      </c>
      <c r="C171" t="str">
        <f t="shared" si="4"/>
        <v>Miami-Dade</v>
      </c>
      <c r="D171" t="s">
        <v>11670</v>
      </c>
      <c r="E171" t="str">
        <f t="shared" si="5"/>
        <v>FloridaMiami-Dade</v>
      </c>
      <c r="F171">
        <v>376</v>
      </c>
    </row>
    <row r="172" spans="1:6" x14ac:dyDescent="0.2">
      <c r="A172" t="s">
        <v>6479</v>
      </c>
      <c r="B172" t="s">
        <v>6704</v>
      </c>
      <c r="C172" t="str">
        <f t="shared" si="4"/>
        <v>Monroe</v>
      </c>
      <c r="D172" t="s">
        <v>11671</v>
      </c>
      <c r="E172" t="str">
        <f t="shared" si="5"/>
        <v>FloridaMonroe</v>
      </c>
      <c r="F172">
        <v>15</v>
      </c>
    </row>
    <row r="173" spans="1:6" x14ac:dyDescent="0.2">
      <c r="A173" t="s">
        <v>6479</v>
      </c>
      <c r="B173" t="s">
        <v>6705</v>
      </c>
      <c r="C173" t="str">
        <f t="shared" si="4"/>
        <v>Nassau</v>
      </c>
      <c r="D173" t="s">
        <v>11672</v>
      </c>
      <c r="E173" t="str">
        <f t="shared" si="5"/>
        <v>FloridaNassau</v>
      </c>
      <c r="F173">
        <v>10</v>
      </c>
    </row>
    <row r="174" spans="1:6" x14ac:dyDescent="0.2">
      <c r="A174" t="s">
        <v>6479</v>
      </c>
      <c r="B174" t="s">
        <v>6706</v>
      </c>
      <c r="C174" t="str">
        <f t="shared" si="4"/>
        <v>Okaloosa</v>
      </c>
      <c r="D174" t="s">
        <v>11673</v>
      </c>
      <c r="E174" t="str">
        <f t="shared" si="5"/>
        <v>FloridaOkaloosa</v>
      </c>
      <c r="F174">
        <v>34</v>
      </c>
    </row>
    <row r="175" spans="1:6" x14ac:dyDescent="0.2">
      <c r="A175" t="s">
        <v>6479</v>
      </c>
      <c r="B175" t="s">
        <v>6707</v>
      </c>
      <c r="C175" t="str">
        <f t="shared" si="4"/>
        <v>Okeechobee</v>
      </c>
      <c r="D175" t="s">
        <v>11674</v>
      </c>
      <c r="E175" t="str">
        <f t="shared" si="5"/>
        <v>FloridaOkeechobee</v>
      </c>
      <c r="F175">
        <v>3</v>
      </c>
    </row>
    <row r="176" spans="1:6" x14ac:dyDescent="0.2">
      <c r="A176" t="s">
        <v>6479</v>
      </c>
      <c r="B176" t="s">
        <v>6621</v>
      </c>
      <c r="C176" t="str">
        <f t="shared" si="4"/>
        <v>Orange</v>
      </c>
      <c r="D176" t="s">
        <v>11675</v>
      </c>
      <c r="E176" t="str">
        <f t="shared" si="5"/>
        <v>FloridaOrange</v>
      </c>
      <c r="F176">
        <v>187</v>
      </c>
    </row>
    <row r="177" spans="1:6" x14ac:dyDescent="0.2">
      <c r="A177" t="s">
        <v>6479</v>
      </c>
      <c r="B177" t="s">
        <v>6708</v>
      </c>
      <c r="C177" t="str">
        <f t="shared" si="4"/>
        <v>Osceola</v>
      </c>
      <c r="D177" t="s">
        <v>11676</v>
      </c>
      <c r="E177" t="str">
        <f t="shared" si="5"/>
        <v>FloridaOsceola</v>
      </c>
      <c r="F177">
        <v>30</v>
      </c>
    </row>
    <row r="178" spans="1:6" x14ac:dyDescent="0.2">
      <c r="A178" t="s">
        <v>6479</v>
      </c>
      <c r="B178" t="s">
        <v>6709</v>
      </c>
      <c r="C178" t="str">
        <f t="shared" si="4"/>
        <v>Palm Beach</v>
      </c>
      <c r="D178" t="s">
        <v>11677</v>
      </c>
      <c r="E178" t="str">
        <f t="shared" si="5"/>
        <v>FloridaPalm Beach</v>
      </c>
      <c r="F178">
        <v>266</v>
      </c>
    </row>
    <row r="179" spans="1:6" x14ac:dyDescent="0.2">
      <c r="A179" t="s">
        <v>6479</v>
      </c>
      <c r="B179" t="s">
        <v>6710</v>
      </c>
      <c r="C179" t="str">
        <f t="shared" si="4"/>
        <v>Pasco</v>
      </c>
      <c r="D179" t="s">
        <v>11678</v>
      </c>
      <c r="E179" t="str">
        <f t="shared" si="5"/>
        <v>FloridaPasco</v>
      </c>
      <c r="F179">
        <v>53</v>
      </c>
    </row>
    <row r="180" spans="1:6" x14ac:dyDescent="0.2">
      <c r="A180" t="s">
        <v>6479</v>
      </c>
      <c r="B180" t="s">
        <v>6711</v>
      </c>
      <c r="C180" t="str">
        <f t="shared" si="4"/>
        <v>Pinellas</v>
      </c>
      <c r="D180" t="s">
        <v>11679</v>
      </c>
      <c r="E180" t="str">
        <f t="shared" si="5"/>
        <v>FloridaPinellas</v>
      </c>
      <c r="F180">
        <v>148</v>
      </c>
    </row>
    <row r="181" spans="1:6" x14ac:dyDescent="0.2">
      <c r="A181" t="s">
        <v>6479</v>
      </c>
      <c r="B181" t="s">
        <v>6712</v>
      </c>
      <c r="C181" t="str">
        <f t="shared" si="4"/>
        <v>Polk</v>
      </c>
      <c r="D181" t="s">
        <v>11680</v>
      </c>
      <c r="E181" t="str">
        <f t="shared" si="5"/>
        <v>FloridaPolk</v>
      </c>
      <c r="F181">
        <v>45</v>
      </c>
    </row>
    <row r="182" spans="1:6" x14ac:dyDescent="0.2">
      <c r="A182" t="s">
        <v>6479</v>
      </c>
      <c r="B182" t="s">
        <v>6713</v>
      </c>
      <c r="C182" t="str">
        <f t="shared" si="4"/>
        <v>Putnam</v>
      </c>
      <c r="D182" t="s">
        <v>11681</v>
      </c>
      <c r="E182" t="str">
        <f t="shared" si="5"/>
        <v>FloridaPutnam</v>
      </c>
      <c r="F182">
        <v>3</v>
      </c>
    </row>
    <row r="183" spans="1:6" x14ac:dyDescent="0.2">
      <c r="A183" t="s">
        <v>6479</v>
      </c>
      <c r="B183" t="s">
        <v>6717</v>
      </c>
      <c r="C183" t="str">
        <f t="shared" si="4"/>
        <v>St. Johns</v>
      </c>
      <c r="D183" t="s">
        <v>11682</v>
      </c>
      <c r="E183" t="str">
        <f t="shared" si="5"/>
        <v>FloridaSt. Johns</v>
      </c>
      <c r="F183">
        <v>36</v>
      </c>
    </row>
    <row r="184" spans="1:6" x14ac:dyDescent="0.2">
      <c r="A184" t="s">
        <v>6479</v>
      </c>
      <c r="B184" t="s">
        <v>6718</v>
      </c>
      <c r="C184" t="str">
        <f t="shared" si="4"/>
        <v>St. Lucie</v>
      </c>
      <c r="D184" t="s">
        <v>11683</v>
      </c>
      <c r="E184" t="str">
        <f t="shared" si="5"/>
        <v>FloridaSt. Lucie</v>
      </c>
      <c r="F184">
        <v>23</v>
      </c>
    </row>
    <row r="185" spans="1:6" x14ac:dyDescent="0.2">
      <c r="A185" t="s">
        <v>6479</v>
      </c>
      <c r="B185" t="s">
        <v>6714</v>
      </c>
      <c r="C185" t="str">
        <f t="shared" si="4"/>
        <v>Santa Rosa</v>
      </c>
      <c r="D185" t="s">
        <v>11684</v>
      </c>
      <c r="E185" t="str">
        <f t="shared" si="5"/>
        <v>FloridaSanta Rosa</v>
      </c>
      <c r="F185">
        <v>21</v>
      </c>
    </row>
    <row r="186" spans="1:6" x14ac:dyDescent="0.2">
      <c r="A186" t="s">
        <v>6479</v>
      </c>
      <c r="B186" t="s">
        <v>6715</v>
      </c>
      <c r="C186" t="str">
        <f t="shared" si="4"/>
        <v>Sarasota</v>
      </c>
      <c r="D186" t="s">
        <v>11685</v>
      </c>
      <c r="E186" t="str">
        <f t="shared" si="5"/>
        <v>FloridaSarasota</v>
      </c>
      <c r="F186">
        <v>61</v>
      </c>
    </row>
    <row r="187" spans="1:6" x14ac:dyDescent="0.2">
      <c r="A187" t="s">
        <v>6479</v>
      </c>
      <c r="B187" t="s">
        <v>6716</v>
      </c>
      <c r="C187" t="str">
        <f t="shared" si="4"/>
        <v>Seminole</v>
      </c>
      <c r="D187" t="s">
        <v>11686</v>
      </c>
      <c r="E187" t="str">
        <f t="shared" si="5"/>
        <v>FloridaSeminole</v>
      </c>
      <c r="F187">
        <v>75</v>
      </c>
    </row>
    <row r="188" spans="1:6" x14ac:dyDescent="0.2">
      <c r="A188" t="s">
        <v>6479</v>
      </c>
      <c r="B188" t="s">
        <v>6719</v>
      </c>
      <c r="C188" t="str">
        <f t="shared" si="4"/>
        <v>Sumter</v>
      </c>
      <c r="D188" t="s">
        <v>11687</v>
      </c>
      <c r="E188" t="str">
        <f t="shared" si="5"/>
        <v>FloridaSumter</v>
      </c>
      <c r="F188">
        <v>4</v>
      </c>
    </row>
    <row r="189" spans="1:6" x14ac:dyDescent="0.2">
      <c r="A189" t="s">
        <v>6479</v>
      </c>
      <c r="B189" t="s">
        <v>6720</v>
      </c>
      <c r="C189" t="str">
        <f t="shared" si="4"/>
        <v>Volusia</v>
      </c>
      <c r="D189" t="s">
        <v>11688</v>
      </c>
      <c r="E189" t="str">
        <f t="shared" si="5"/>
        <v>FloridaVolusia</v>
      </c>
      <c r="F189">
        <v>64</v>
      </c>
    </row>
    <row r="190" spans="1:6" x14ac:dyDescent="0.2">
      <c r="A190" t="s">
        <v>6479</v>
      </c>
      <c r="B190" t="s">
        <v>6721</v>
      </c>
      <c r="C190" t="str">
        <f t="shared" si="4"/>
        <v>Wakulla</v>
      </c>
      <c r="D190" t="s">
        <v>11689</v>
      </c>
      <c r="E190" t="str">
        <f t="shared" si="5"/>
        <v>FloridaWakulla</v>
      </c>
      <c r="F190">
        <v>3</v>
      </c>
    </row>
    <row r="191" spans="1:6" x14ac:dyDescent="0.2">
      <c r="A191" t="s">
        <v>6479</v>
      </c>
      <c r="B191" t="s">
        <v>6722</v>
      </c>
      <c r="C191" t="str">
        <f t="shared" si="4"/>
        <v>Walton</v>
      </c>
      <c r="D191" t="s">
        <v>11690</v>
      </c>
      <c r="E191" t="str">
        <f t="shared" si="5"/>
        <v>FloridaWalton</v>
      </c>
      <c r="F191">
        <v>15</v>
      </c>
    </row>
    <row r="192" spans="1:6" x14ac:dyDescent="0.2">
      <c r="A192" t="s">
        <v>6480</v>
      </c>
      <c r="B192" t="s">
        <v>6544</v>
      </c>
      <c r="C192" t="str">
        <f t="shared" si="4"/>
        <v>Baldwin</v>
      </c>
      <c r="D192" t="s">
        <v>11691</v>
      </c>
      <c r="E192" t="str">
        <f t="shared" si="5"/>
        <v>GeorgiaBaldwin</v>
      </c>
      <c r="F192">
        <v>3</v>
      </c>
    </row>
    <row r="193" spans="1:6" x14ac:dyDescent="0.2">
      <c r="A193" t="s">
        <v>6480</v>
      </c>
      <c r="B193" t="s">
        <v>6723</v>
      </c>
      <c r="C193" t="str">
        <f t="shared" si="4"/>
        <v>Barrow</v>
      </c>
      <c r="D193" t="s">
        <v>11692</v>
      </c>
      <c r="E193" t="str">
        <f t="shared" si="5"/>
        <v>GeorgiaBarrow</v>
      </c>
      <c r="F193">
        <v>9</v>
      </c>
    </row>
    <row r="194" spans="1:6" x14ac:dyDescent="0.2">
      <c r="A194" t="s">
        <v>6480</v>
      </c>
      <c r="B194" t="s">
        <v>6724</v>
      </c>
      <c r="C194" t="str">
        <f t="shared" si="4"/>
        <v>Bartow</v>
      </c>
      <c r="D194" t="s">
        <v>11693</v>
      </c>
      <c r="E194" t="str">
        <f t="shared" si="5"/>
        <v>GeorgiaBartow</v>
      </c>
      <c r="F194">
        <v>8</v>
      </c>
    </row>
    <row r="195" spans="1:6" x14ac:dyDescent="0.2">
      <c r="A195" t="s">
        <v>6480</v>
      </c>
      <c r="B195" t="s">
        <v>6725</v>
      </c>
      <c r="C195" t="str">
        <f t="shared" ref="C195:C258" si="6">TRIM(B195)</f>
        <v>Bibb</v>
      </c>
      <c r="D195" t="s">
        <v>11694</v>
      </c>
      <c r="E195" t="str">
        <f t="shared" ref="E195:E258" si="7">TRIM(D195)</f>
        <v>GeorgiaBibb</v>
      </c>
      <c r="F195">
        <v>13</v>
      </c>
    </row>
    <row r="196" spans="1:6" x14ac:dyDescent="0.2">
      <c r="A196" t="s">
        <v>6480</v>
      </c>
      <c r="B196" t="s">
        <v>6726</v>
      </c>
      <c r="C196" t="str">
        <f t="shared" si="6"/>
        <v>Bryan</v>
      </c>
      <c r="D196" t="s">
        <v>11695</v>
      </c>
      <c r="E196" t="str">
        <f t="shared" si="7"/>
        <v>GeorgiaBryan</v>
      </c>
      <c r="F196">
        <v>3</v>
      </c>
    </row>
    <row r="197" spans="1:6" x14ac:dyDescent="0.2">
      <c r="A197" t="s">
        <v>6480</v>
      </c>
      <c r="B197" t="s">
        <v>6727</v>
      </c>
      <c r="C197" t="str">
        <f t="shared" si="6"/>
        <v>Bulloch</v>
      </c>
      <c r="D197" t="s">
        <v>11696</v>
      </c>
      <c r="E197" t="str">
        <f t="shared" si="7"/>
        <v>GeorgiaBulloch</v>
      </c>
      <c r="F197">
        <v>4</v>
      </c>
    </row>
    <row r="198" spans="1:6" x14ac:dyDescent="0.2">
      <c r="A198" t="s">
        <v>6480</v>
      </c>
      <c r="B198" t="s">
        <v>6728</v>
      </c>
      <c r="C198" t="str">
        <f t="shared" si="6"/>
        <v>Carroll</v>
      </c>
      <c r="D198" t="s">
        <v>11697</v>
      </c>
      <c r="E198" t="str">
        <f t="shared" si="7"/>
        <v>GeorgiaCarroll</v>
      </c>
      <c r="F198">
        <v>8</v>
      </c>
    </row>
    <row r="199" spans="1:6" x14ac:dyDescent="0.2">
      <c r="A199" t="s">
        <v>6480</v>
      </c>
      <c r="B199" t="s">
        <v>6729</v>
      </c>
      <c r="C199" t="str">
        <f t="shared" si="6"/>
        <v>Catoosa</v>
      </c>
      <c r="D199" t="s">
        <v>11698</v>
      </c>
      <c r="E199" t="str">
        <f t="shared" si="7"/>
        <v>GeorgiaCatoosa</v>
      </c>
      <c r="F199">
        <v>4</v>
      </c>
    </row>
    <row r="200" spans="1:6" x14ac:dyDescent="0.2">
      <c r="A200" t="s">
        <v>6480</v>
      </c>
      <c r="B200" t="s">
        <v>6730</v>
      </c>
      <c r="C200" t="str">
        <f t="shared" si="6"/>
        <v>Chatham</v>
      </c>
      <c r="D200" t="s">
        <v>11699</v>
      </c>
      <c r="E200" t="str">
        <f t="shared" si="7"/>
        <v>GeorgiaChatham</v>
      </c>
      <c r="F200">
        <v>30</v>
      </c>
    </row>
    <row r="201" spans="1:6" x14ac:dyDescent="0.2">
      <c r="A201" t="s">
        <v>6480</v>
      </c>
      <c r="B201" t="s">
        <v>6731</v>
      </c>
      <c r="C201" t="str">
        <f t="shared" si="6"/>
        <v>Cherokee</v>
      </c>
      <c r="D201" t="s">
        <v>11700</v>
      </c>
      <c r="E201" t="str">
        <f t="shared" si="7"/>
        <v>GeorgiaCherokee</v>
      </c>
      <c r="F201">
        <v>37</v>
      </c>
    </row>
    <row r="202" spans="1:6" x14ac:dyDescent="0.2">
      <c r="A202" t="s">
        <v>6480</v>
      </c>
      <c r="B202" t="s">
        <v>6732</v>
      </c>
      <c r="C202" t="str">
        <f t="shared" si="6"/>
        <v>Clarke</v>
      </c>
      <c r="D202" t="s">
        <v>11701</v>
      </c>
      <c r="E202" t="str">
        <f t="shared" si="7"/>
        <v>GeorgiaClarke</v>
      </c>
      <c r="F202">
        <v>29</v>
      </c>
    </row>
    <row r="203" spans="1:6" x14ac:dyDescent="0.2">
      <c r="A203" t="s">
        <v>6480</v>
      </c>
      <c r="B203" t="s">
        <v>6733</v>
      </c>
      <c r="C203" t="str">
        <f t="shared" si="6"/>
        <v>Clayton</v>
      </c>
      <c r="D203" t="s">
        <v>11702</v>
      </c>
      <c r="E203" t="str">
        <f t="shared" si="7"/>
        <v>GeorgiaClayton</v>
      </c>
      <c r="F203">
        <v>10</v>
      </c>
    </row>
    <row r="204" spans="1:6" x14ac:dyDescent="0.2">
      <c r="A204" t="s">
        <v>6480</v>
      </c>
      <c r="B204" t="s">
        <v>6734</v>
      </c>
      <c r="C204" t="str">
        <f t="shared" si="6"/>
        <v>Cobb</v>
      </c>
      <c r="D204" t="s">
        <v>11703</v>
      </c>
      <c r="E204" t="str">
        <f t="shared" si="7"/>
        <v>GeorgiaCobb</v>
      </c>
      <c r="F204">
        <v>120</v>
      </c>
    </row>
    <row r="205" spans="1:6" x14ac:dyDescent="0.2">
      <c r="A205" t="s">
        <v>6480</v>
      </c>
      <c r="B205" t="s">
        <v>6735</v>
      </c>
      <c r="C205" t="str">
        <f t="shared" si="6"/>
        <v>Coffee</v>
      </c>
      <c r="D205" t="s">
        <v>11704</v>
      </c>
      <c r="E205" t="str">
        <f t="shared" si="7"/>
        <v>GeorgiaCoffee</v>
      </c>
      <c r="F205">
        <v>5</v>
      </c>
    </row>
    <row r="206" spans="1:6" x14ac:dyDescent="0.2">
      <c r="A206" t="s">
        <v>6480</v>
      </c>
      <c r="B206" t="s">
        <v>6690</v>
      </c>
      <c r="C206" t="str">
        <f t="shared" si="6"/>
        <v>Columbia</v>
      </c>
      <c r="D206" t="s">
        <v>11705</v>
      </c>
      <c r="E206" t="str">
        <f t="shared" si="7"/>
        <v>GeorgiaColumbia</v>
      </c>
      <c r="F206">
        <v>18</v>
      </c>
    </row>
    <row r="207" spans="1:6" x14ac:dyDescent="0.2">
      <c r="A207" t="s">
        <v>6480</v>
      </c>
      <c r="B207" t="s">
        <v>6736</v>
      </c>
      <c r="C207" t="str">
        <f t="shared" si="6"/>
        <v>Coweta</v>
      </c>
      <c r="D207" t="s">
        <v>11706</v>
      </c>
      <c r="E207" t="str">
        <f t="shared" si="7"/>
        <v>GeorgiaCoweta</v>
      </c>
      <c r="F207">
        <v>15</v>
      </c>
    </row>
    <row r="208" spans="1:6" x14ac:dyDescent="0.2">
      <c r="A208" t="s">
        <v>6480</v>
      </c>
      <c r="B208" t="s">
        <v>6737</v>
      </c>
      <c r="C208" t="str">
        <f t="shared" si="6"/>
        <v>Dawson</v>
      </c>
      <c r="D208" t="s">
        <v>11707</v>
      </c>
      <c r="E208" t="str">
        <f t="shared" si="7"/>
        <v>GeorgiaDawson</v>
      </c>
      <c r="F208">
        <v>6</v>
      </c>
    </row>
    <row r="209" spans="1:6" x14ac:dyDescent="0.2">
      <c r="A209" t="s">
        <v>6480</v>
      </c>
      <c r="B209" t="s">
        <v>6551</v>
      </c>
      <c r="C209" t="str">
        <f t="shared" si="6"/>
        <v>DeKalb</v>
      </c>
      <c r="D209" t="s">
        <v>11708</v>
      </c>
      <c r="E209" t="str">
        <f t="shared" si="7"/>
        <v>GeorgiaDeKalb</v>
      </c>
      <c r="F209">
        <v>89</v>
      </c>
    </row>
    <row r="210" spans="1:6" x14ac:dyDescent="0.2">
      <c r="A210" t="s">
        <v>6480</v>
      </c>
      <c r="B210" t="s">
        <v>6738</v>
      </c>
      <c r="C210" t="str">
        <f t="shared" si="6"/>
        <v>Dougherty</v>
      </c>
      <c r="D210" t="s">
        <v>11709</v>
      </c>
      <c r="E210" t="str">
        <f t="shared" si="7"/>
        <v>GeorgiaDougherty</v>
      </c>
      <c r="F210">
        <v>8</v>
      </c>
    </row>
    <row r="211" spans="1:6" x14ac:dyDescent="0.2">
      <c r="A211" t="s">
        <v>6480</v>
      </c>
      <c r="B211" t="s">
        <v>6654</v>
      </c>
      <c r="C211" t="str">
        <f t="shared" si="6"/>
        <v>Douglas</v>
      </c>
      <c r="D211" t="s">
        <v>11710</v>
      </c>
      <c r="E211" t="str">
        <f t="shared" si="7"/>
        <v>GeorgiaDouglas</v>
      </c>
      <c r="F211">
        <v>9</v>
      </c>
    </row>
    <row r="212" spans="1:6" x14ac:dyDescent="0.2">
      <c r="A212" t="s">
        <v>6480</v>
      </c>
      <c r="B212" t="s">
        <v>6739</v>
      </c>
      <c r="C212" t="str">
        <f t="shared" si="6"/>
        <v>Fayette</v>
      </c>
      <c r="D212" t="s">
        <v>11711</v>
      </c>
      <c r="E212" t="str">
        <f t="shared" si="7"/>
        <v>GeorgiaFayette</v>
      </c>
      <c r="F212">
        <v>26</v>
      </c>
    </row>
    <row r="213" spans="1:6" x14ac:dyDescent="0.2">
      <c r="A213" t="s">
        <v>6480</v>
      </c>
      <c r="B213" t="s">
        <v>6740</v>
      </c>
      <c r="C213" t="str">
        <f t="shared" si="6"/>
        <v>Floyd</v>
      </c>
      <c r="D213" t="s">
        <v>11712</v>
      </c>
      <c r="E213" t="str">
        <f t="shared" si="7"/>
        <v>GeorgiaFloyd</v>
      </c>
      <c r="F213">
        <v>7</v>
      </c>
    </row>
    <row r="214" spans="1:6" x14ac:dyDescent="0.2">
      <c r="A214" t="s">
        <v>6480</v>
      </c>
      <c r="B214" t="s">
        <v>6741</v>
      </c>
      <c r="C214" t="str">
        <f t="shared" si="6"/>
        <v>Forsyth</v>
      </c>
      <c r="D214" t="s">
        <v>11713</v>
      </c>
      <c r="E214" t="str">
        <f t="shared" si="7"/>
        <v>GeorgiaForsyth</v>
      </c>
      <c r="F214">
        <v>40</v>
      </c>
    </row>
    <row r="215" spans="1:6" x14ac:dyDescent="0.2">
      <c r="A215" t="s">
        <v>6480</v>
      </c>
      <c r="B215" t="s">
        <v>6742</v>
      </c>
      <c r="C215" t="str">
        <f t="shared" si="6"/>
        <v>Fulton</v>
      </c>
      <c r="D215" t="s">
        <v>11714</v>
      </c>
      <c r="E215" t="str">
        <f t="shared" si="7"/>
        <v>GeorgiaFulton</v>
      </c>
      <c r="F215">
        <v>242</v>
      </c>
    </row>
    <row r="216" spans="1:6" x14ac:dyDescent="0.2">
      <c r="A216" t="s">
        <v>6480</v>
      </c>
      <c r="B216" t="s">
        <v>6743</v>
      </c>
      <c r="C216" t="str">
        <f t="shared" si="6"/>
        <v>Glynn</v>
      </c>
      <c r="D216" t="s">
        <v>11715</v>
      </c>
      <c r="E216" t="str">
        <f t="shared" si="7"/>
        <v>GeorgiaGlynn</v>
      </c>
      <c r="F216">
        <v>11</v>
      </c>
    </row>
    <row r="217" spans="1:6" x14ac:dyDescent="0.2">
      <c r="A217" t="s">
        <v>6480</v>
      </c>
      <c r="B217" t="s">
        <v>6744</v>
      </c>
      <c r="C217" t="str">
        <f t="shared" si="6"/>
        <v>Gordon</v>
      </c>
      <c r="D217" t="s">
        <v>11716</v>
      </c>
      <c r="E217" t="str">
        <f t="shared" si="7"/>
        <v>GeorgiaGordon</v>
      </c>
      <c r="F217">
        <v>3</v>
      </c>
    </row>
    <row r="218" spans="1:6" x14ac:dyDescent="0.2">
      <c r="A218" t="s">
        <v>6480</v>
      </c>
      <c r="B218" t="s">
        <v>6745</v>
      </c>
      <c r="C218" t="str">
        <f t="shared" si="6"/>
        <v>Gwinnett</v>
      </c>
      <c r="D218" t="s">
        <v>11717</v>
      </c>
      <c r="E218" t="str">
        <f t="shared" si="7"/>
        <v>GeorgiaGwinnett</v>
      </c>
      <c r="F218">
        <v>116</v>
      </c>
    </row>
    <row r="219" spans="1:6" x14ac:dyDescent="0.2">
      <c r="A219" t="s">
        <v>6480</v>
      </c>
      <c r="B219" t="s">
        <v>6746</v>
      </c>
      <c r="C219" t="str">
        <f t="shared" si="6"/>
        <v>Habersham</v>
      </c>
      <c r="D219" t="s">
        <v>11718</v>
      </c>
      <c r="E219" t="str">
        <f t="shared" si="7"/>
        <v>GeorgiaHabersham</v>
      </c>
      <c r="F219">
        <v>4</v>
      </c>
    </row>
    <row r="220" spans="1:6" x14ac:dyDescent="0.2">
      <c r="A220" t="s">
        <v>6480</v>
      </c>
      <c r="B220" t="s">
        <v>6747</v>
      </c>
      <c r="C220" t="str">
        <f t="shared" si="6"/>
        <v>Hall</v>
      </c>
      <c r="D220" t="s">
        <v>11719</v>
      </c>
      <c r="E220" t="str">
        <f t="shared" si="7"/>
        <v>GeorgiaHall</v>
      </c>
      <c r="F220">
        <v>17</v>
      </c>
    </row>
    <row r="221" spans="1:6" x14ac:dyDescent="0.2">
      <c r="A221" t="s">
        <v>6480</v>
      </c>
      <c r="B221" t="s">
        <v>6748</v>
      </c>
      <c r="C221" t="str">
        <f t="shared" si="6"/>
        <v>Henry</v>
      </c>
      <c r="D221" t="s">
        <v>11720</v>
      </c>
      <c r="E221" t="str">
        <f t="shared" si="7"/>
        <v>GeorgiaHenry</v>
      </c>
      <c r="F221">
        <v>19</v>
      </c>
    </row>
    <row r="222" spans="1:6" x14ac:dyDescent="0.2">
      <c r="A222" t="s">
        <v>6480</v>
      </c>
      <c r="B222" t="s">
        <v>6554</v>
      </c>
      <c r="C222" t="str">
        <f t="shared" si="6"/>
        <v>Houston</v>
      </c>
      <c r="D222" t="s">
        <v>11721</v>
      </c>
      <c r="E222" t="str">
        <f t="shared" si="7"/>
        <v>GeorgiaHouston</v>
      </c>
      <c r="F222">
        <v>11</v>
      </c>
    </row>
    <row r="223" spans="1:6" x14ac:dyDescent="0.2">
      <c r="A223" t="s">
        <v>6480</v>
      </c>
      <c r="B223" t="s">
        <v>6749</v>
      </c>
      <c r="C223" t="str">
        <f t="shared" si="6"/>
        <v>Jones</v>
      </c>
      <c r="D223" t="s">
        <v>11722</v>
      </c>
      <c r="E223" t="str">
        <f t="shared" si="7"/>
        <v>GeorgiaJones</v>
      </c>
      <c r="F223">
        <v>4</v>
      </c>
    </row>
    <row r="224" spans="1:6" x14ac:dyDescent="0.2">
      <c r="A224" t="s">
        <v>6480</v>
      </c>
      <c r="B224" t="s">
        <v>6750</v>
      </c>
      <c r="C224" t="str">
        <f t="shared" si="6"/>
        <v>Laurens</v>
      </c>
      <c r="D224" t="s">
        <v>11723</v>
      </c>
      <c r="E224" t="str">
        <f t="shared" si="7"/>
        <v>GeorgiaLaurens</v>
      </c>
      <c r="F224">
        <v>3</v>
      </c>
    </row>
    <row r="225" spans="1:6" x14ac:dyDescent="0.2">
      <c r="A225" t="s">
        <v>6480</v>
      </c>
      <c r="B225" t="s">
        <v>6751</v>
      </c>
      <c r="C225" t="str">
        <f t="shared" si="6"/>
        <v>Liberty</v>
      </c>
      <c r="D225" t="s">
        <v>11724</v>
      </c>
      <c r="E225" t="str">
        <f t="shared" si="7"/>
        <v>GeorgiaLiberty</v>
      </c>
      <c r="F225">
        <v>4</v>
      </c>
    </row>
    <row r="226" spans="1:6" x14ac:dyDescent="0.2">
      <c r="A226" t="s">
        <v>6480</v>
      </c>
      <c r="B226" t="s">
        <v>6752</v>
      </c>
      <c r="C226" t="str">
        <f t="shared" si="6"/>
        <v>Lowndes</v>
      </c>
      <c r="D226" t="s">
        <v>11725</v>
      </c>
      <c r="E226" t="str">
        <f t="shared" si="7"/>
        <v>GeorgiaLowndes</v>
      </c>
      <c r="F226">
        <v>15</v>
      </c>
    </row>
    <row r="227" spans="1:6" x14ac:dyDescent="0.2">
      <c r="A227" t="s">
        <v>6480</v>
      </c>
      <c r="B227" t="s">
        <v>6753</v>
      </c>
      <c r="C227" t="str">
        <f t="shared" si="6"/>
        <v>Muscogee</v>
      </c>
      <c r="D227" t="s">
        <v>11726</v>
      </c>
      <c r="E227" t="str">
        <f t="shared" si="7"/>
        <v>GeorgiaMuscogee</v>
      </c>
      <c r="F227">
        <v>28</v>
      </c>
    </row>
    <row r="228" spans="1:6" x14ac:dyDescent="0.2">
      <c r="A228" t="s">
        <v>6480</v>
      </c>
      <c r="B228" t="s">
        <v>6754</v>
      </c>
      <c r="C228" t="str">
        <f t="shared" si="6"/>
        <v>Newton</v>
      </c>
      <c r="D228" t="s">
        <v>11727</v>
      </c>
      <c r="E228" t="str">
        <f t="shared" si="7"/>
        <v>GeorgiaNewton</v>
      </c>
      <c r="F228">
        <v>7</v>
      </c>
    </row>
    <row r="229" spans="1:6" x14ac:dyDescent="0.2">
      <c r="A229" t="s">
        <v>6480</v>
      </c>
      <c r="B229" t="s">
        <v>6755</v>
      </c>
      <c r="C229" t="str">
        <f t="shared" si="6"/>
        <v>Oconee</v>
      </c>
      <c r="D229" t="s">
        <v>11728</v>
      </c>
      <c r="E229" t="str">
        <f t="shared" si="7"/>
        <v>GeorgiaOconee</v>
      </c>
      <c r="F229">
        <v>9</v>
      </c>
    </row>
    <row r="230" spans="1:6" x14ac:dyDescent="0.2">
      <c r="A230" t="s">
        <v>6480</v>
      </c>
      <c r="B230" t="s">
        <v>6756</v>
      </c>
      <c r="C230" t="str">
        <f t="shared" si="6"/>
        <v>Paulding</v>
      </c>
      <c r="D230" t="s">
        <v>11729</v>
      </c>
      <c r="E230" t="str">
        <f t="shared" si="7"/>
        <v>GeorgiaPaulding</v>
      </c>
      <c r="F230">
        <v>12</v>
      </c>
    </row>
    <row r="231" spans="1:6" x14ac:dyDescent="0.2">
      <c r="A231" t="s">
        <v>6480</v>
      </c>
      <c r="B231" t="s">
        <v>6757</v>
      </c>
      <c r="C231" t="str">
        <f t="shared" si="6"/>
        <v>Peach</v>
      </c>
      <c r="D231" t="s">
        <v>11730</v>
      </c>
      <c r="E231" t="str">
        <f t="shared" si="7"/>
        <v>GeorgiaPeach</v>
      </c>
      <c r="F231">
        <v>3</v>
      </c>
    </row>
    <row r="232" spans="1:6" x14ac:dyDescent="0.2">
      <c r="A232" t="s">
        <v>6480</v>
      </c>
      <c r="B232" t="s">
        <v>6758</v>
      </c>
      <c r="C232" t="str">
        <f t="shared" si="6"/>
        <v>Pickens</v>
      </c>
      <c r="D232" t="s">
        <v>11731</v>
      </c>
      <c r="E232" t="str">
        <f t="shared" si="7"/>
        <v>GeorgiaPickens</v>
      </c>
      <c r="F232">
        <v>3</v>
      </c>
    </row>
    <row r="233" spans="1:6" x14ac:dyDescent="0.2">
      <c r="A233" t="s">
        <v>6480</v>
      </c>
      <c r="B233" t="s">
        <v>6712</v>
      </c>
      <c r="C233" t="str">
        <f t="shared" si="6"/>
        <v>Polk</v>
      </c>
      <c r="D233" t="s">
        <v>11732</v>
      </c>
      <c r="E233" t="str">
        <f t="shared" si="7"/>
        <v>GeorgiaPolk</v>
      </c>
      <c r="F233">
        <v>3</v>
      </c>
    </row>
    <row r="234" spans="1:6" x14ac:dyDescent="0.2">
      <c r="A234" t="s">
        <v>6480</v>
      </c>
      <c r="B234" t="s">
        <v>6713</v>
      </c>
      <c r="C234" t="str">
        <f t="shared" si="6"/>
        <v>Putnam</v>
      </c>
      <c r="D234" t="s">
        <v>11733</v>
      </c>
      <c r="E234" t="str">
        <f t="shared" si="7"/>
        <v>GeorgiaPutnam</v>
      </c>
      <c r="F234">
        <v>3</v>
      </c>
    </row>
    <row r="235" spans="1:6" x14ac:dyDescent="0.2">
      <c r="A235" t="s">
        <v>6480</v>
      </c>
      <c r="B235" t="s">
        <v>6759</v>
      </c>
      <c r="C235" t="str">
        <f t="shared" si="6"/>
        <v>Rabun</v>
      </c>
      <c r="D235" t="s">
        <v>11734</v>
      </c>
      <c r="E235" t="str">
        <f t="shared" si="7"/>
        <v>GeorgiaRabun</v>
      </c>
      <c r="F235">
        <v>3</v>
      </c>
    </row>
    <row r="236" spans="1:6" x14ac:dyDescent="0.2">
      <c r="A236" t="s">
        <v>6480</v>
      </c>
      <c r="B236" t="s">
        <v>6760</v>
      </c>
      <c r="C236" t="str">
        <f t="shared" si="6"/>
        <v>Richmond</v>
      </c>
      <c r="D236" t="s">
        <v>11735</v>
      </c>
      <c r="E236" t="str">
        <f t="shared" si="7"/>
        <v>GeorgiaRichmond</v>
      </c>
      <c r="F236">
        <v>14</v>
      </c>
    </row>
    <row r="237" spans="1:6" x14ac:dyDescent="0.2">
      <c r="A237" t="s">
        <v>6480</v>
      </c>
      <c r="B237" t="s">
        <v>6761</v>
      </c>
      <c r="C237" t="str">
        <f t="shared" si="6"/>
        <v>Rockdale</v>
      </c>
      <c r="D237" t="s">
        <v>11736</v>
      </c>
      <c r="E237" t="str">
        <f t="shared" si="7"/>
        <v>GeorgiaRockdale</v>
      </c>
      <c r="F237">
        <v>9</v>
      </c>
    </row>
    <row r="238" spans="1:6" x14ac:dyDescent="0.2">
      <c r="A238" t="s">
        <v>6480</v>
      </c>
      <c r="B238" t="s">
        <v>6762</v>
      </c>
      <c r="C238" t="str">
        <f t="shared" si="6"/>
        <v>Spalding</v>
      </c>
      <c r="D238" t="s">
        <v>11737</v>
      </c>
      <c r="E238" t="str">
        <f t="shared" si="7"/>
        <v>GeorgiaSpalding</v>
      </c>
      <c r="F238">
        <v>4</v>
      </c>
    </row>
    <row r="239" spans="1:6" x14ac:dyDescent="0.2">
      <c r="A239" t="s">
        <v>6480</v>
      </c>
      <c r="B239" t="s">
        <v>6763</v>
      </c>
      <c r="C239" t="str">
        <f t="shared" si="6"/>
        <v>Stephens</v>
      </c>
      <c r="D239" t="s">
        <v>11738</v>
      </c>
      <c r="E239" t="str">
        <f t="shared" si="7"/>
        <v>GeorgiaStephens</v>
      </c>
      <c r="F239">
        <v>3</v>
      </c>
    </row>
    <row r="240" spans="1:6" x14ac:dyDescent="0.2">
      <c r="A240" t="s">
        <v>6480</v>
      </c>
      <c r="B240" t="s">
        <v>6764</v>
      </c>
      <c r="C240" t="str">
        <f t="shared" si="6"/>
        <v>Tattnall</v>
      </c>
      <c r="D240" t="s">
        <v>11739</v>
      </c>
      <c r="E240" t="str">
        <f t="shared" si="7"/>
        <v>GeorgiaTattnall</v>
      </c>
      <c r="F240">
        <v>3</v>
      </c>
    </row>
    <row r="241" spans="1:6" x14ac:dyDescent="0.2">
      <c r="A241" t="s">
        <v>6480</v>
      </c>
      <c r="B241" t="s">
        <v>6765</v>
      </c>
      <c r="C241" t="str">
        <f t="shared" si="6"/>
        <v>Thomas</v>
      </c>
      <c r="D241" t="s">
        <v>11740</v>
      </c>
      <c r="E241" t="str">
        <f t="shared" si="7"/>
        <v>GeorgiaThomas</v>
      </c>
      <c r="F241">
        <v>9</v>
      </c>
    </row>
    <row r="242" spans="1:6" x14ac:dyDescent="0.2">
      <c r="A242" t="s">
        <v>6480</v>
      </c>
      <c r="B242" t="s">
        <v>6766</v>
      </c>
      <c r="C242" t="str">
        <f t="shared" si="6"/>
        <v>Tift</v>
      </c>
      <c r="D242" t="s">
        <v>11741</v>
      </c>
      <c r="E242" t="str">
        <f t="shared" si="7"/>
        <v>GeorgiaTift</v>
      </c>
      <c r="F242">
        <v>4</v>
      </c>
    </row>
    <row r="243" spans="1:6" x14ac:dyDescent="0.2">
      <c r="A243" t="s">
        <v>6480</v>
      </c>
      <c r="B243" t="s">
        <v>6767</v>
      </c>
      <c r="C243" t="str">
        <f t="shared" si="6"/>
        <v>Troup</v>
      </c>
      <c r="D243" t="s">
        <v>11742</v>
      </c>
      <c r="E243" t="str">
        <f t="shared" si="7"/>
        <v>GeorgiaTroup</v>
      </c>
      <c r="F243">
        <v>4</v>
      </c>
    </row>
    <row r="244" spans="1:6" x14ac:dyDescent="0.2">
      <c r="A244" t="s">
        <v>6480</v>
      </c>
      <c r="B244" t="s">
        <v>6569</v>
      </c>
      <c r="C244" t="str">
        <f t="shared" si="6"/>
        <v>Walker</v>
      </c>
      <c r="D244" t="s">
        <v>11743</v>
      </c>
      <c r="E244" t="str">
        <f t="shared" si="7"/>
        <v>GeorgiaWalker</v>
      </c>
      <c r="F244">
        <v>4</v>
      </c>
    </row>
    <row r="245" spans="1:6" x14ac:dyDescent="0.2">
      <c r="A245" t="s">
        <v>6480</v>
      </c>
      <c r="B245" t="s">
        <v>6768</v>
      </c>
      <c r="C245" t="str">
        <f t="shared" si="6"/>
        <v>Ware</v>
      </c>
      <c r="D245" t="s">
        <v>11744</v>
      </c>
      <c r="E245" t="str">
        <f t="shared" si="7"/>
        <v>GeorgiaWare</v>
      </c>
      <c r="F245">
        <v>4</v>
      </c>
    </row>
    <row r="246" spans="1:6" x14ac:dyDescent="0.2">
      <c r="A246" t="s">
        <v>6480</v>
      </c>
      <c r="B246" t="s">
        <v>6769</v>
      </c>
      <c r="C246" t="str">
        <f t="shared" si="6"/>
        <v>Whitfield</v>
      </c>
      <c r="D246" t="s">
        <v>11745</v>
      </c>
      <c r="E246" t="str">
        <f t="shared" si="7"/>
        <v>GeorgiaWhitfield</v>
      </c>
      <c r="F246">
        <v>9</v>
      </c>
    </row>
    <row r="247" spans="1:6" x14ac:dyDescent="0.2">
      <c r="A247" t="s">
        <v>6481</v>
      </c>
      <c r="B247" t="s">
        <v>6771</v>
      </c>
      <c r="C247" t="str">
        <f t="shared" si="6"/>
        <v>Hawaii</v>
      </c>
      <c r="D247" t="s">
        <v>11746</v>
      </c>
      <c r="E247" t="str">
        <f t="shared" si="7"/>
        <v>HawaiiHawaii</v>
      </c>
      <c r="F247">
        <v>10</v>
      </c>
    </row>
    <row r="248" spans="1:6" x14ac:dyDescent="0.2">
      <c r="A248" t="s">
        <v>6481</v>
      </c>
      <c r="B248" t="s">
        <v>6772</v>
      </c>
      <c r="C248" t="str">
        <f t="shared" si="6"/>
        <v>Honolulu</v>
      </c>
      <c r="D248" t="s">
        <v>11747</v>
      </c>
      <c r="E248" t="str">
        <f t="shared" si="7"/>
        <v>HawaiiHonolulu</v>
      </c>
      <c r="F248">
        <v>46</v>
      </c>
    </row>
    <row r="249" spans="1:6" x14ac:dyDescent="0.2">
      <c r="A249" t="s">
        <v>6481</v>
      </c>
      <c r="B249" t="s">
        <v>6773</v>
      </c>
      <c r="C249" t="str">
        <f t="shared" si="6"/>
        <v>Kauai</v>
      </c>
      <c r="D249" t="s">
        <v>11748</v>
      </c>
      <c r="E249" t="str">
        <f t="shared" si="7"/>
        <v>HawaiiKauai</v>
      </c>
      <c r="F249">
        <v>4</v>
      </c>
    </row>
    <row r="250" spans="1:6" x14ac:dyDescent="0.2">
      <c r="A250" t="s">
        <v>6481</v>
      </c>
      <c r="B250" t="s">
        <v>6774</v>
      </c>
      <c r="C250" t="str">
        <f t="shared" si="6"/>
        <v>Maui</v>
      </c>
      <c r="D250" t="s">
        <v>11749</v>
      </c>
      <c r="E250" t="str">
        <f t="shared" si="7"/>
        <v>HawaiiMaui</v>
      </c>
      <c r="F250">
        <v>29</v>
      </c>
    </row>
    <row r="251" spans="1:6" x14ac:dyDescent="0.2">
      <c r="A251" t="s">
        <v>6482</v>
      </c>
      <c r="B251" t="s">
        <v>6775</v>
      </c>
      <c r="C251" t="str">
        <f t="shared" si="6"/>
        <v>Ada</v>
      </c>
      <c r="D251" t="s">
        <v>11750</v>
      </c>
      <c r="E251" t="str">
        <f t="shared" si="7"/>
        <v>IdahoAda</v>
      </c>
      <c r="F251">
        <v>75</v>
      </c>
    </row>
    <row r="252" spans="1:6" x14ac:dyDescent="0.2">
      <c r="A252" t="s">
        <v>6482</v>
      </c>
      <c r="B252" t="s">
        <v>6776</v>
      </c>
      <c r="C252" t="str">
        <f t="shared" si="6"/>
        <v>Bannock</v>
      </c>
      <c r="D252" t="s">
        <v>11751</v>
      </c>
      <c r="E252" t="str">
        <f t="shared" si="7"/>
        <v>IdahoBannock</v>
      </c>
      <c r="F252">
        <v>7</v>
      </c>
    </row>
    <row r="253" spans="1:6" x14ac:dyDescent="0.2">
      <c r="A253" t="s">
        <v>6482</v>
      </c>
      <c r="B253" t="s">
        <v>6777</v>
      </c>
      <c r="C253" t="str">
        <f t="shared" si="6"/>
        <v>Blaine</v>
      </c>
      <c r="D253" t="s">
        <v>11752</v>
      </c>
      <c r="E253" t="str">
        <f t="shared" si="7"/>
        <v>IdahoBlaine</v>
      </c>
      <c r="F253">
        <v>8</v>
      </c>
    </row>
    <row r="254" spans="1:6" x14ac:dyDescent="0.2">
      <c r="A254" t="s">
        <v>6482</v>
      </c>
      <c r="B254" t="s">
        <v>6778</v>
      </c>
      <c r="C254" t="str">
        <f t="shared" si="6"/>
        <v>Bonner</v>
      </c>
      <c r="D254" t="s">
        <v>11753</v>
      </c>
      <c r="E254" t="str">
        <f t="shared" si="7"/>
        <v>IdahoBonner</v>
      </c>
      <c r="F254">
        <v>7</v>
      </c>
    </row>
    <row r="255" spans="1:6" x14ac:dyDescent="0.2">
      <c r="A255" t="s">
        <v>6482</v>
      </c>
      <c r="B255" t="s">
        <v>6779</v>
      </c>
      <c r="C255" t="str">
        <f t="shared" si="6"/>
        <v>Bonneville</v>
      </c>
      <c r="D255" t="s">
        <v>11754</v>
      </c>
      <c r="E255" t="str">
        <f t="shared" si="7"/>
        <v>IdahoBonneville</v>
      </c>
      <c r="F255">
        <v>8</v>
      </c>
    </row>
    <row r="256" spans="1:6" x14ac:dyDescent="0.2">
      <c r="A256" t="s">
        <v>6482</v>
      </c>
      <c r="B256" t="s">
        <v>6780</v>
      </c>
      <c r="C256" t="str">
        <f t="shared" si="6"/>
        <v>Canyon</v>
      </c>
      <c r="D256" t="s">
        <v>11755</v>
      </c>
      <c r="E256" t="str">
        <f t="shared" si="7"/>
        <v>IdahoCanyon</v>
      </c>
      <c r="F256">
        <v>11</v>
      </c>
    </row>
    <row r="257" spans="1:6" x14ac:dyDescent="0.2">
      <c r="A257" t="s">
        <v>6482</v>
      </c>
      <c r="B257" t="s">
        <v>6781</v>
      </c>
      <c r="C257" t="str">
        <f t="shared" si="6"/>
        <v>Cassia</v>
      </c>
      <c r="D257" t="s">
        <v>11756</v>
      </c>
      <c r="E257" t="str">
        <f t="shared" si="7"/>
        <v>IdahoCassia</v>
      </c>
      <c r="F257">
        <v>4</v>
      </c>
    </row>
    <row r="258" spans="1:6" x14ac:dyDescent="0.2">
      <c r="A258" t="s">
        <v>6482</v>
      </c>
      <c r="B258" t="s">
        <v>6552</v>
      </c>
      <c r="C258" t="str">
        <f t="shared" si="6"/>
        <v>Elmore</v>
      </c>
      <c r="D258" t="s">
        <v>11757</v>
      </c>
      <c r="E258" t="str">
        <f t="shared" si="7"/>
        <v>IdahoElmore</v>
      </c>
      <c r="F258">
        <v>3</v>
      </c>
    </row>
    <row r="259" spans="1:6" x14ac:dyDescent="0.2">
      <c r="A259" t="s">
        <v>6482</v>
      </c>
      <c r="B259" t="s">
        <v>6782</v>
      </c>
      <c r="C259" t="str">
        <f t="shared" ref="C259:C322" si="8">TRIM(B259)</f>
        <v>Kootenai</v>
      </c>
      <c r="D259" t="s">
        <v>11758</v>
      </c>
      <c r="E259" t="str">
        <f t="shared" ref="E259:E322" si="9">TRIM(D259)</f>
        <v>IdahoKootenai</v>
      </c>
      <c r="F259">
        <v>29</v>
      </c>
    </row>
    <row r="260" spans="1:6" x14ac:dyDescent="0.2">
      <c r="A260" t="s">
        <v>6482</v>
      </c>
      <c r="B260" t="s">
        <v>6783</v>
      </c>
      <c r="C260" t="str">
        <f t="shared" si="8"/>
        <v>Latah</v>
      </c>
      <c r="D260" t="s">
        <v>11759</v>
      </c>
      <c r="E260" t="str">
        <f t="shared" si="9"/>
        <v>IdahoLatah</v>
      </c>
      <c r="F260">
        <v>5</v>
      </c>
    </row>
    <row r="261" spans="1:6" x14ac:dyDescent="0.2">
      <c r="A261" t="s">
        <v>6482</v>
      </c>
      <c r="B261" t="s">
        <v>6784</v>
      </c>
      <c r="C261" t="str">
        <f t="shared" si="8"/>
        <v>Nez Perce</v>
      </c>
      <c r="D261" t="s">
        <v>11760</v>
      </c>
      <c r="E261" t="str">
        <f t="shared" si="9"/>
        <v>IdahoNez Perce</v>
      </c>
      <c r="F261">
        <v>3</v>
      </c>
    </row>
    <row r="262" spans="1:6" x14ac:dyDescent="0.2">
      <c r="A262" t="s">
        <v>6482</v>
      </c>
      <c r="B262" t="s">
        <v>6785</v>
      </c>
      <c r="C262" t="str">
        <f t="shared" si="8"/>
        <v>Twin Falls</v>
      </c>
      <c r="D262" t="s">
        <v>11761</v>
      </c>
      <c r="E262" t="str">
        <f t="shared" si="9"/>
        <v>IdahoTwin Falls</v>
      </c>
      <c r="F262">
        <v>11</v>
      </c>
    </row>
    <row r="263" spans="1:6" x14ac:dyDescent="0.2">
      <c r="A263" t="s">
        <v>6482</v>
      </c>
      <c r="B263" t="s">
        <v>6786</v>
      </c>
      <c r="C263" t="str">
        <f t="shared" si="8"/>
        <v>Valley</v>
      </c>
      <c r="D263" t="s">
        <v>11762</v>
      </c>
      <c r="E263" t="str">
        <f t="shared" si="9"/>
        <v>IdahoValley</v>
      </c>
      <c r="F263">
        <v>3</v>
      </c>
    </row>
    <row r="264" spans="1:6" x14ac:dyDescent="0.2">
      <c r="A264" t="s">
        <v>6483</v>
      </c>
      <c r="B264" t="s">
        <v>6647</v>
      </c>
      <c r="C264" t="str">
        <f t="shared" si="8"/>
        <v>Adams</v>
      </c>
      <c r="D264" t="s">
        <v>11763</v>
      </c>
      <c r="E264" t="str">
        <f t="shared" si="9"/>
        <v>IllinoisAdams</v>
      </c>
      <c r="F264">
        <v>8</v>
      </c>
    </row>
    <row r="265" spans="1:6" x14ac:dyDescent="0.2">
      <c r="A265" t="s">
        <v>6483</v>
      </c>
      <c r="B265" t="s">
        <v>6787</v>
      </c>
      <c r="C265" t="str">
        <f t="shared" si="8"/>
        <v>Champaign</v>
      </c>
      <c r="D265" t="s">
        <v>11764</v>
      </c>
      <c r="E265" t="str">
        <f t="shared" si="9"/>
        <v>IllinoisChampaign</v>
      </c>
      <c r="F265">
        <v>24</v>
      </c>
    </row>
    <row r="266" spans="1:6" x14ac:dyDescent="0.2">
      <c r="A266" t="s">
        <v>6483</v>
      </c>
      <c r="B266" t="s">
        <v>6788</v>
      </c>
      <c r="C266" t="str">
        <f t="shared" si="8"/>
        <v>Clinton</v>
      </c>
      <c r="D266" t="s">
        <v>11765</v>
      </c>
      <c r="E266" t="str">
        <f t="shared" si="9"/>
        <v>IllinoisClinton</v>
      </c>
      <c r="F266">
        <v>5</v>
      </c>
    </row>
    <row r="267" spans="1:6" x14ac:dyDescent="0.2">
      <c r="A267" t="s">
        <v>6483</v>
      </c>
      <c r="B267" t="s">
        <v>6789</v>
      </c>
      <c r="C267" t="str">
        <f t="shared" si="8"/>
        <v>Coles</v>
      </c>
      <c r="D267" t="s">
        <v>11766</v>
      </c>
      <c r="E267" t="str">
        <f t="shared" si="9"/>
        <v>IllinoisColes</v>
      </c>
      <c r="F267">
        <v>5</v>
      </c>
    </row>
    <row r="268" spans="1:6" x14ac:dyDescent="0.2">
      <c r="A268" t="s">
        <v>6483</v>
      </c>
      <c r="B268" t="s">
        <v>6790</v>
      </c>
      <c r="C268" t="str">
        <f t="shared" si="8"/>
        <v>Cook</v>
      </c>
      <c r="D268" t="s">
        <v>11767</v>
      </c>
      <c r="E268" t="str">
        <f t="shared" si="9"/>
        <v>IllinoisCook</v>
      </c>
      <c r="F268">
        <v>584</v>
      </c>
    </row>
    <row r="269" spans="1:6" x14ac:dyDescent="0.2">
      <c r="A269" t="s">
        <v>6483</v>
      </c>
      <c r="B269" t="s">
        <v>6551</v>
      </c>
      <c r="C269" t="str">
        <f t="shared" si="8"/>
        <v>DeKalb</v>
      </c>
      <c r="D269" t="s">
        <v>11768</v>
      </c>
      <c r="E269" t="str">
        <f t="shared" si="9"/>
        <v>IllinoisDeKalb</v>
      </c>
      <c r="F269">
        <v>10</v>
      </c>
    </row>
    <row r="270" spans="1:6" x14ac:dyDescent="0.2">
      <c r="A270" t="s">
        <v>6483</v>
      </c>
      <c r="B270" t="s">
        <v>6791</v>
      </c>
      <c r="C270" t="str">
        <f t="shared" si="8"/>
        <v>DuPage</v>
      </c>
      <c r="D270" t="s">
        <v>11769</v>
      </c>
      <c r="E270" t="str">
        <f t="shared" si="9"/>
        <v>IllinoisDuPage</v>
      </c>
      <c r="F270">
        <v>191</v>
      </c>
    </row>
    <row r="271" spans="1:6" x14ac:dyDescent="0.2">
      <c r="A271" t="s">
        <v>6483</v>
      </c>
      <c r="B271" t="s">
        <v>6792</v>
      </c>
      <c r="C271" t="str">
        <f t="shared" si="8"/>
        <v>Effingham</v>
      </c>
      <c r="D271" t="s">
        <v>11770</v>
      </c>
      <c r="E271" t="str">
        <f t="shared" si="9"/>
        <v>IllinoisEffingham</v>
      </c>
      <c r="F271">
        <v>4</v>
      </c>
    </row>
    <row r="272" spans="1:6" x14ac:dyDescent="0.2">
      <c r="A272" t="s">
        <v>6483</v>
      </c>
      <c r="B272" t="s">
        <v>6793</v>
      </c>
      <c r="C272" t="str">
        <f t="shared" si="8"/>
        <v>Franklin</v>
      </c>
      <c r="D272" t="s">
        <v>11771</v>
      </c>
      <c r="E272" t="str">
        <f t="shared" si="9"/>
        <v>IllinoisFranklin</v>
      </c>
      <c r="F272">
        <v>3</v>
      </c>
    </row>
    <row r="273" spans="1:6" x14ac:dyDescent="0.2">
      <c r="A273" t="s">
        <v>6483</v>
      </c>
      <c r="B273" t="s">
        <v>6742</v>
      </c>
      <c r="C273" t="str">
        <f t="shared" si="8"/>
        <v>Fulton</v>
      </c>
      <c r="D273" t="s">
        <v>11772</v>
      </c>
      <c r="E273" t="str">
        <f t="shared" si="9"/>
        <v>IllinoisFulton</v>
      </c>
      <c r="F273">
        <v>6</v>
      </c>
    </row>
    <row r="274" spans="1:6" x14ac:dyDescent="0.2">
      <c r="A274" t="s">
        <v>6483</v>
      </c>
      <c r="B274" t="s">
        <v>6794</v>
      </c>
      <c r="C274" t="str">
        <f t="shared" si="8"/>
        <v>Grundy</v>
      </c>
      <c r="D274" t="s">
        <v>11773</v>
      </c>
      <c r="E274" t="str">
        <f t="shared" si="9"/>
        <v>IllinoisGrundy</v>
      </c>
      <c r="F274">
        <v>12</v>
      </c>
    </row>
    <row r="275" spans="1:6" x14ac:dyDescent="0.2">
      <c r="A275" t="s">
        <v>6483</v>
      </c>
      <c r="B275" t="s">
        <v>6748</v>
      </c>
      <c r="C275" t="str">
        <f t="shared" si="8"/>
        <v>Henry</v>
      </c>
      <c r="D275" t="s">
        <v>11774</v>
      </c>
      <c r="E275" t="str">
        <f t="shared" si="9"/>
        <v>IllinoisHenry</v>
      </c>
      <c r="F275">
        <v>4</v>
      </c>
    </row>
    <row r="276" spans="1:6" x14ac:dyDescent="0.2">
      <c r="A276" t="s">
        <v>6483</v>
      </c>
      <c r="B276" t="s">
        <v>6795</v>
      </c>
      <c r="C276" t="str">
        <f t="shared" si="8"/>
        <v>Jackson</v>
      </c>
      <c r="D276" t="s">
        <v>11775</v>
      </c>
      <c r="E276" t="str">
        <f t="shared" si="9"/>
        <v>IllinoisJackson</v>
      </c>
      <c r="F276">
        <v>4</v>
      </c>
    </row>
    <row r="277" spans="1:6" x14ac:dyDescent="0.2">
      <c r="A277" t="s">
        <v>6483</v>
      </c>
      <c r="B277" t="s">
        <v>6555</v>
      </c>
      <c r="C277" t="str">
        <f t="shared" si="8"/>
        <v>Jefferson</v>
      </c>
      <c r="D277" t="s">
        <v>11776</v>
      </c>
      <c r="E277" t="str">
        <f t="shared" si="9"/>
        <v>IllinoisJefferson</v>
      </c>
      <c r="F277">
        <v>5</v>
      </c>
    </row>
    <row r="278" spans="1:6" x14ac:dyDescent="0.2">
      <c r="A278" t="s">
        <v>6483</v>
      </c>
      <c r="B278" t="s">
        <v>6796</v>
      </c>
      <c r="C278" t="str">
        <f t="shared" si="8"/>
        <v>Kane</v>
      </c>
      <c r="D278" t="s">
        <v>11777</v>
      </c>
      <c r="E278" t="str">
        <f t="shared" si="9"/>
        <v>IllinoisKane</v>
      </c>
      <c r="F278">
        <v>63</v>
      </c>
    </row>
    <row r="279" spans="1:6" x14ac:dyDescent="0.2">
      <c r="A279" t="s">
        <v>6483</v>
      </c>
      <c r="B279" t="s">
        <v>6797</v>
      </c>
      <c r="C279" t="str">
        <f t="shared" si="8"/>
        <v>Kankakee</v>
      </c>
      <c r="D279" t="s">
        <v>11778</v>
      </c>
      <c r="E279" t="str">
        <f t="shared" si="9"/>
        <v>IllinoisKankakee</v>
      </c>
      <c r="F279">
        <v>10</v>
      </c>
    </row>
    <row r="280" spans="1:6" x14ac:dyDescent="0.2">
      <c r="A280" t="s">
        <v>6483</v>
      </c>
      <c r="B280" t="s">
        <v>6798</v>
      </c>
      <c r="C280" t="str">
        <f t="shared" si="8"/>
        <v>Kendall</v>
      </c>
      <c r="D280" t="s">
        <v>11779</v>
      </c>
      <c r="E280" t="str">
        <f t="shared" si="9"/>
        <v>IllinoisKendall</v>
      </c>
      <c r="F280">
        <v>17</v>
      </c>
    </row>
    <row r="281" spans="1:6" x14ac:dyDescent="0.2">
      <c r="A281" t="s">
        <v>6483</v>
      </c>
      <c r="B281" t="s">
        <v>6799</v>
      </c>
      <c r="C281" t="str">
        <f t="shared" si="8"/>
        <v>Knox</v>
      </c>
      <c r="D281" t="s">
        <v>11780</v>
      </c>
      <c r="E281" t="str">
        <f t="shared" si="9"/>
        <v>IllinoisKnox</v>
      </c>
      <c r="F281">
        <v>5</v>
      </c>
    </row>
    <row r="282" spans="1:6" x14ac:dyDescent="0.2">
      <c r="A282" t="s">
        <v>6483</v>
      </c>
      <c r="B282" t="s">
        <v>6611</v>
      </c>
      <c r="C282" t="str">
        <f t="shared" si="8"/>
        <v>Lake</v>
      </c>
      <c r="D282" t="s">
        <v>11781</v>
      </c>
      <c r="E282" t="str">
        <f t="shared" si="9"/>
        <v>IllinoisLake</v>
      </c>
      <c r="F282">
        <v>147</v>
      </c>
    </row>
    <row r="283" spans="1:6" x14ac:dyDescent="0.2">
      <c r="A283" t="s">
        <v>6483</v>
      </c>
      <c r="B283" t="s">
        <v>6800</v>
      </c>
      <c r="C283" t="str">
        <f t="shared" si="8"/>
        <v>LaSalle</v>
      </c>
      <c r="D283" t="s">
        <v>11782</v>
      </c>
      <c r="E283" t="str">
        <f t="shared" si="9"/>
        <v>IllinoisLaSalle</v>
      </c>
      <c r="F283">
        <v>11</v>
      </c>
    </row>
    <row r="284" spans="1:6" x14ac:dyDescent="0.2">
      <c r="A284" t="s">
        <v>6483</v>
      </c>
      <c r="B284" t="s">
        <v>6557</v>
      </c>
      <c r="C284" t="str">
        <f t="shared" si="8"/>
        <v>Lee</v>
      </c>
      <c r="D284" t="s">
        <v>11783</v>
      </c>
      <c r="E284" t="str">
        <f t="shared" si="9"/>
        <v>IllinoisLee</v>
      </c>
      <c r="F284">
        <v>3</v>
      </c>
    </row>
    <row r="285" spans="1:6" x14ac:dyDescent="0.2">
      <c r="A285" t="s">
        <v>6483</v>
      </c>
      <c r="B285" t="s">
        <v>6801</v>
      </c>
      <c r="C285" t="str">
        <f t="shared" si="8"/>
        <v>Livingston</v>
      </c>
      <c r="D285" t="s">
        <v>11784</v>
      </c>
      <c r="E285" t="str">
        <f t="shared" si="9"/>
        <v>IllinoisLivingston</v>
      </c>
      <c r="F285">
        <v>3</v>
      </c>
    </row>
    <row r="286" spans="1:6" x14ac:dyDescent="0.2">
      <c r="A286" t="s">
        <v>6483</v>
      </c>
      <c r="B286" t="s">
        <v>6804</v>
      </c>
      <c r="C286" t="str">
        <f t="shared" si="8"/>
        <v>McHenry</v>
      </c>
      <c r="D286" t="s">
        <v>11785</v>
      </c>
      <c r="E286" t="str">
        <f t="shared" si="9"/>
        <v>IllinoisMcHenry</v>
      </c>
      <c r="F286">
        <v>43</v>
      </c>
    </row>
    <row r="287" spans="1:6" x14ac:dyDescent="0.2">
      <c r="A287" t="s">
        <v>6483</v>
      </c>
      <c r="B287" t="s">
        <v>6805</v>
      </c>
      <c r="C287" t="str">
        <f t="shared" si="8"/>
        <v>McLean</v>
      </c>
      <c r="D287" t="s">
        <v>11786</v>
      </c>
      <c r="E287" t="str">
        <f t="shared" si="9"/>
        <v>IllinoisMcLean</v>
      </c>
      <c r="F287">
        <v>27</v>
      </c>
    </row>
    <row r="288" spans="1:6" x14ac:dyDescent="0.2">
      <c r="A288" t="s">
        <v>6483</v>
      </c>
      <c r="B288" t="s">
        <v>6802</v>
      </c>
      <c r="C288" t="str">
        <f t="shared" si="8"/>
        <v>Macon</v>
      </c>
      <c r="D288" t="s">
        <v>11787</v>
      </c>
      <c r="E288" t="str">
        <f t="shared" si="9"/>
        <v>IllinoisMacon</v>
      </c>
      <c r="F288">
        <v>11</v>
      </c>
    </row>
    <row r="289" spans="1:6" x14ac:dyDescent="0.2">
      <c r="A289" t="s">
        <v>6483</v>
      </c>
      <c r="B289" t="s">
        <v>6803</v>
      </c>
      <c r="C289" t="str">
        <f t="shared" si="8"/>
        <v>Macoupin</v>
      </c>
      <c r="D289" t="s">
        <v>11788</v>
      </c>
      <c r="E289" t="str">
        <f t="shared" si="9"/>
        <v>IllinoisMacoupin</v>
      </c>
      <c r="F289">
        <v>5</v>
      </c>
    </row>
    <row r="290" spans="1:6" x14ac:dyDescent="0.2">
      <c r="A290" t="s">
        <v>6483</v>
      </c>
      <c r="B290" t="s">
        <v>6559</v>
      </c>
      <c r="C290" t="str">
        <f t="shared" si="8"/>
        <v>Madison</v>
      </c>
      <c r="D290" t="s">
        <v>11789</v>
      </c>
      <c r="E290" t="str">
        <f t="shared" si="9"/>
        <v>IllinoisMadison</v>
      </c>
      <c r="F290">
        <v>35</v>
      </c>
    </row>
    <row r="291" spans="1:6" x14ac:dyDescent="0.2">
      <c r="A291" t="s">
        <v>6483</v>
      </c>
      <c r="B291" t="s">
        <v>6701</v>
      </c>
      <c r="C291" t="str">
        <f t="shared" si="8"/>
        <v>Marion</v>
      </c>
      <c r="D291" t="s">
        <v>11790</v>
      </c>
      <c r="E291" t="str">
        <f t="shared" si="9"/>
        <v>IllinoisMarion</v>
      </c>
      <c r="F291">
        <v>5</v>
      </c>
    </row>
    <row r="292" spans="1:6" x14ac:dyDescent="0.2">
      <c r="A292" t="s">
        <v>6483</v>
      </c>
      <c r="B292" t="s">
        <v>6704</v>
      </c>
      <c r="C292" t="str">
        <f t="shared" si="8"/>
        <v>Monroe</v>
      </c>
      <c r="D292" t="s">
        <v>11791</v>
      </c>
      <c r="E292" t="str">
        <f t="shared" si="9"/>
        <v>IllinoisMonroe</v>
      </c>
      <c r="F292">
        <v>9</v>
      </c>
    </row>
    <row r="293" spans="1:6" x14ac:dyDescent="0.2">
      <c r="A293" t="s">
        <v>6483</v>
      </c>
      <c r="B293" t="s">
        <v>6563</v>
      </c>
      <c r="C293" t="str">
        <f t="shared" si="8"/>
        <v>Morgan</v>
      </c>
      <c r="D293" t="s">
        <v>11792</v>
      </c>
      <c r="E293" t="str">
        <f t="shared" si="9"/>
        <v>IllinoisMorgan</v>
      </c>
      <c r="F293">
        <v>4</v>
      </c>
    </row>
    <row r="294" spans="1:6" x14ac:dyDescent="0.2">
      <c r="A294" t="s">
        <v>6483</v>
      </c>
      <c r="B294" t="s">
        <v>6806</v>
      </c>
      <c r="C294" t="str">
        <f t="shared" si="8"/>
        <v>Ogle</v>
      </c>
      <c r="D294" t="s">
        <v>11793</v>
      </c>
      <c r="E294" t="str">
        <f t="shared" si="9"/>
        <v>IllinoisOgle</v>
      </c>
      <c r="F294">
        <v>3</v>
      </c>
    </row>
    <row r="295" spans="1:6" x14ac:dyDescent="0.2">
      <c r="A295" t="s">
        <v>6483</v>
      </c>
      <c r="B295" t="s">
        <v>6807</v>
      </c>
      <c r="C295" t="str">
        <f t="shared" si="8"/>
        <v>Peoria</v>
      </c>
      <c r="D295" t="s">
        <v>11794</v>
      </c>
      <c r="E295" t="str">
        <f t="shared" si="9"/>
        <v>IllinoisPeoria</v>
      </c>
      <c r="F295">
        <v>16</v>
      </c>
    </row>
    <row r="296" spans="1:6" x14ac:dyDescent="0.2">
      <c r="A296" t="s">
        <v>6483</v>
      </c>
      <c r="B296" t="s">
        <v>6808</v>
      </c>
      <c r="C296" t="str">
        <f t="shared" si="8"/>
        <v>Randolph</v>
      </c>
      <c r="D296" t="s">
        <v>11795</v>
      </c>
      <c r="E296" t="str">
        <f t="shared" si="9"/>
        <v>IllinoisRandolph</v>
      </c>
      <c r="F296">
        <v>4</v>
      </c>
    </row>
    <row r="297" spans="1:6" x14ac:dyDescent="0.2">
      <c r="A297" t="s">
        <v>6483</v>
      </c>
      <c r="B297" t="s">
        <v>6809</v>
      </c>
      <c r="C297" t="str">
        <f t="shared" si="8"/>
        <v>Rock Island</v>
      </c>
      <c r="D297" t="s">
        <v>11796</v>
      </c>
      <c r="E297" t="str">
        <f t="shared" si="9"/>
        <v>IllinoisRock Island</v>
      </c>
      <c r="F297">
        <v>7</v>
      </c>
    </row>
    <row r="298" spans="1:6" x14ac:dyDescent="0.2">
      <c r="A298" t="s">
        <v>6483</v>
      </c>
      <c r="B298" t="s">
        <v>6565</v>
      </c>
      <c r="C298" t="str">
        <f t="shared" si="8"/>
        <v>St. Clair</v>
      </c>
      <c r="D298" t="s">
        <v>11797</v>
      </c>
      <c r="E298" t="str">
        <f t="shared" si="9"/>
        <v>IllinoisSt. Clair</v>
      </c>
      <c r="F298">
        <v>24</v>
      </c>
    </row>
    <row r="299" spans="1:6" x14ac:dyDescent="0.2">
      <c r="A299" t="s">
        <v>6483</v>
      </c>
      <c r="B299" t="s">
        <v>6810</v>
      </c>
      <c r="C299" t="str">
        <f t="shared" si="8"/>
        <v>Sangamon</v>
      </c>
      <c r="D299" t="s">
        <v>11798</v>
      </c>
      <c r="E299" t="str">
        <f t="shared" si="9"/>
        <v>IllinoisSangamon</v>
      </c>
      <c r="F299">
        <v>23</v>
      </c>
    </row>
    <row r="300" spans="1:6" x14ac:dyDescent="0.2">
      <c r="A300" t="s">
        <v>6483</v>
      </c>
      <c r="B300" t="s">
        <v>6811</v>
      </c>
      <c r="C300" t="str">
        <f t="shared" si="8"/>
        <v>Stephenson</v>
      </c>
      <c r="D300" t="s">
        <v>11799</v>
      </c>
      <c r="E300" t="str">
        <f t="shared" si="9"/>
        <v>IllinoisStephenson</v>
      </c>
      <c r="F300">
        <v>9</v>
      </c>
    </row>
    <row r="301" spans="1:6" x14ac:dyDescent="0.2">
      <c r="A301" t="s">
        <v>6483</v>
      </c>
      <c r="B301" t="s">
        <v>6812</v>
      </c>
      <c r="C301" t="str">
        <f t="shared" si="8"/>
        <v>Tazewell</v>
      </c>
      <c r="D301" t="s">
        <v>11800</v>
      </c>
      <c r="E301" t="str">
        <f t="shared" si="9"/>
        <v>IllinoisTazewell</v>
      </c>
      <c r="F301">
        <v>16</v>
      </c>
    </row>
    <row r="302" spans="1:6" x14ac:dyDescent="0.2">
      <c r="A302" t="s">
        <v>6483</v>
      </c>
      <c r="B302" t="s">
        <v>6813</v>
      </c>
      <c r="C302" t="str">
        <f t="shared" si="8"/>
        <v>Vermilion</v>
      </c>
      <c r="D302" t="s">
        <v>11801</v>
      </c>
      <c r="E302" t="str">
        <f t="shared" si="9"/>
        <v>IllinoisVermilion</v>
      </c>
      <c r="F302">
        <v>9</v>
      </c>
    </row>
    <row r="303" spans="1:6" x14ac:dyDescent="0.2">
      <c r="A303" t="s">
        <v>6483</v>
      </c>
      <c r="B303" t="s">
        <v>6814</v>
      </c>
      <c r="C303" t="str">
        <f t="shared" si="8"/>
        <v>Will</v>
      </c>
      <c r="D303" t="s">
        <v>11802</v>
      </c>
      <c r="E303" t="str">
        <f t="shared" si="9"/>
        <v>IllinoisWill</v>
      </c>
      <c r="F303">
        <v>81</v>
      </c>
    </row>
    <row r="304" spans="1:6" x14ac:dyDescent="0.2">
      <c r="A304" t="s">
        <v>6483</v>
      </c>
      <c r="B304" t="s">
        <v>6815</v>
      </c>
      <c r="C304" t="str">
        <f t="shared" si="8"/>
        <v>Williamson</v>
      </c>
      <c r="D304" t="s">
        <v>11803</v>
      </c>
      <c r="E304" t="str">
        <f t="shared" si="9"/>
        <v>IllinoisWilliamson</v>
      </c>
      <c r="F304">
        <v>9</v>
      </c>
    </row>
    <row r="305" spans="1:6" x14ac:dyDescent="0.2">
      <c r="A305" t="s">
        <v>6483</v>
      </c>
      <c r="B305" t="s">
        <v>6816</v>
      </c>
      <c r="C305" t="str">
        <f t="shared" si="8"/>
        <v>Winnebago</v>
      </c>
      <c r="D305" t="s">
        <v>11804</v>
      </c>
      <c r="E305" t="str">
        <f t="shared" si="9"/>
        <v>IllinoisWinnebago</v>
      </c>
      <c r="F305">
        <v>36</v>
      </c>
    </row>
    <row r="306" spans="1:6" x14ac:dyDescent="0.2">
      <c r="A306" t="s">
        <v>6483</v>
      </c>
      <c r="B306" t="s">
        <v>6817</v>
      </c>
      <c r="C306" t="str">
        <f t="shared" si="8"/>
        <v>Woodford</v>
      </c>
      <c r="D306" t="s">
        <v>11805</v>
      </c>
      <c r="E306" t="str">
        <f t="shared" si="9"/>
        <v>IllinoisWoodford</v>
      </c>
      <c r="F306">
        <v>3</v>
      </c>
    </row>
    <row r="307" spans="1:6" x14ac:dyDescent="0.2">
      <c r="A307" t="s">
        <v>6484</v>
      </c>
      <c r="B307" t="s">
        <v>6647</v>
      </c>
      <c r="C307" t="str">
        <f t="shared" si="8"/>
        <v>Adams</v>
      </c>
      <c r="D307" t="s">
        <v>11806</v>
      </c>
      <c r="E307" t="str">
        <f t="shared" si="9"/>
        <v>IndianaAdams</v>
      </c>
      <c r="F307">
        <v>3</v>
      </c>
    </row>
    <row r="308" spans="1:6" x14ac:dyDescent="0.2">
      <c r="A308" t="s">
        <v>6484</v>
      </c>
      <c r="B308" t="s">
        <v>6818</v>
      </c>
      <c r="C308" t="str">
        <f t="shared" si="8"/>
        <v>Allen</v>
      </c>
      <c r="D308" t="s">
        <v>11807</v>
      </c>
      <c r="E308" t="str">
        <f t="shared" si="9"/>
        <v>IndianaAllen</v>
      </c>
      <c r="F308">
        <v>41</v>
      </c>
    </row>
    <row r="309" spans="1:6" x14ac:dyDescent="0.2">
      <c r="A309" t="s">
        <v>6484</v>
      </c>
      <c r="B309" t="s">
        <v>6819</v>
      </c>
      <c r="C309" t="str">
        <f t="shared" si="8"/>
        <v>Bartholomew</v>
      </c>
      <c r="D309" t="s">
        <v>11808</v>
      </c>
      <c r="E309" t="str">
        <f t="shared" si="9"/>
        <v>IndianaBartholomew</v>
      </c>
      <c r="F309">
        <v>13</v>
      </c>
    </row>
    <row r="310" spans="1:6" x14ac:dyDescent="0.2">
      <c r="A310" t="s">
        <v>6484</v>
      </c>
      <c r="B310" t="s">
        <v>6820</v>
      </c>
      <c r="C310" t="str">
        <f t="shared" si="8"/>
        <v>Boone</v>
      </c>
      <c r="D310" t="s">
        <v>11809</v>
      </c>
      <c r="E310" t="str">
        <f t="shared" si="9"/>
        <v>IndianaBoone</v>
      </c>
      <c r="F310">
        <v>13</v>
      </c>
    </row>
    <row r="311" spans="1:6" x14ac:dyDescent="0.2">
      <c r="A311" t="s">
        <v>6484</v>
      </c>
      <c r="B311" t="s">
        <v>6821</v>
      </c>
      <c r="C311" t="str">
        <f t="shared" si="8"/>
        <v>Cass</v>
      </c>
      <c r="D311" t="s">
        <v>11810</v>
      </c>
      <c r="E311" t="str">
        <f t="shared" si="9"/>
        <v>IndianaCass</v>
      </c>
      <c r="F311">
        <v>4</v>
      </c>
    </row>
    <row r="312" spans="1:6" x14ac:dyDescent="0.2">
      <c r="A312" t="s">
        <v>6484</v>
      </c>
      <c r="B312" t="s">
        <v>6822</v>
      </c>
      <c r="C312" t="str">
        <f t="shared" si="8"/>
        <v>Clark</v>
      </c>
      <c r="D312" t="s">
        <v>11811</v>
      </c>
      <c r="E312" t="str">
        <f t="shared" si="9"/>
        <v>IndianaClark</v>
      </c>
      <c r="F312">
        <v>10</v>
      </c>
    </row>
    <row r="313" spans="1:6" x14ac:dyDescent="0.2">
      <c r="A313" t="s">
        <v>6484</v>
      </c>
      <c r="B313" t="s">
        <v>6823</v>
      </c>
      <c r="C313" t="str">
        <f t="shared" si="8"/>
        <v>Dearborn</v>
      </c>
      <c r="D313" t="s">
        <v>11812</v>
      </c>
      <c r="E313" t="str">
        <f t="shared" si="9"/>
        <v>IndianaDearborn</v>
      </c>
      <c r="F313">
        <v>4</v>
      </c>
    </row>
    <row r="314" spans="1:6" x14ac:dyDescent="0.2">
      <c r="A314" t="s">
        <v>6484</v>
      </c>
      <c r="B314" t="s">
        <v>6551</v>
      </c>
      <c r="C314" t="str">
        <f t="shared" si="8"/>
        <v>DeKalb</v>
      </c>
      <c r="D314" t="s">
        <v>11813</v>
      </c>
      <c r="E314" t="str">
        <f t="shared" si="9"/>
        <v>IndianaDeKalb</v>
      </c>
      <c r="F314">
        <v>5</v>
      </c>
    </row>
    <row r="315" spans="1:6" x14ac:dyDescent="0.2">
      <c r="A315" t="s">
        <v>6484</v>
      </c>
      <c r="B315" t="s">
        <v>6824</v>
      </c>
      <c r="C315" t="str">
        <f t="shared" si="8"/>
        <v>Delaware</v>
      </c>
      <c r="D315" t="s">
        <v>11814</v>
      </c>
      <c r="E315" t="str">
        <f t="shared" si="9"/>
        <v>IndianaDelaware</v>
      </c>
      <c r="F315">
        <v>14</v>
      </c>
    </row>
    <row r="316" spans="1:6" x14ac:dyDescent="0.2">
      <c r="A316" t="s">
        <v>6484</v>
      </c>
      <c r="B316" t="s">
        <v>6825</v>
      </c>
      <c r="C316" t="str">
        <f t="shared" si="8"/>
        <v>Dubois</v>
      </c>
      <c r="D316" t="s">
        <v>11815</v>
      </c>
      <c r="E316" t="str">
        <f t="shared" si="9"/>
        <v>IndianaDubois</v>
      </c>
      <c r="F316">
        <v>8</v>
      </c>
    </row>
    <row r="317" spans="1:6" x14ac:dyDescent="0.2">
      <c r="A317" t="s">
        <v>6484</v>
      </c>
      <c r="B317" t="s">
        <v>6826</v>
      </c>
      <c r="C317" t="str">
        <f t="shared" si="8"/>
        <v>Elkhart</v>
      </c>
      <c r="D317" t="s">
        <v>11816</v>
      </c>
      <c r="E317" t="str">
        <f t="shared" si="9"/>
        <v>IndianaElkhart</v>
      </c>
      <c r="F317">
        <v>19</v>
      </c>
    </row>
    <row r="318" spans="1:6" x14ac:dyDescent="0.2">
      <c r="A318" t="s">
        <v>6484</v>
      </c>
      <c r="B318" t="s">
        <v>6740</v>
      </c>
      <c r="C318" t="str">
        <f t="shared" si="8"/>
        <v>Floyd</v>
      </c>
      <c r="D318" t="s">
        <v>11817</v>
      </c>
      <c r="E318" t="str">
        <f t="shared" si="9"/>
        <v>IndianaFloyd</v>
      </c>
      <c r="F318">
        <v>6</v>
      </c>
    </row>
    <row r="319" spans="1:6" x14ac:dyDescent="0.2">
      <c r="A319" t="s">
        <v>6484</v>
      </c>
      <c r="B319" t="s">
        <v>6827</v>
      </c>
      <c r="C319" t="str">
        <f t="shared" si="8"/>
        <v>Grant</v>
      </c>
      <c r="D319" t="s">
        <v>11818</v>
      </c>
      <c r="E319" t="str">
        <f t="shared" si="9"/>
        <v>IndianaGrant</v>
      </c>
      <c r="F319">
        <v>3</v>
      </c>
    </row>
    <row r="320" spans="1:6" x14ac:dyDescent="0.2">
      <c r="A320" t="s">
        <v>6484</v>
      </c>
      <c r="B320" t="s">
        <v>6828</v>
      </c>
      <c r="C320" t="str">
        <f t="shared" si="8"/>
        <v>Hamilton</v>
      </c>
      <c r="D320" t="s">
        <v>11819</v>
      </c>
      <c r="E320" t="str">
        <f t="shared" si="9"/>
        <v>IndianaHamilton</v>
      </c>
      <c r="F320">
        <v>86</v>
      </c>
    </row>
    <row r="321" spans="1:6" x14ac:dyDescent="0.2">
      <c r="A321" t="s">
        <v>6484</v>
      </c>
      <c r="B321" t="s">
        <v>6829</v>
      </c>
      <c r="C321" t="str">
        <f t="shared" si="8"/>
        <v>Hendricks</v>
      </c>
      <c r="D321" t="s">
        <v>11820</v>
      </c>
      <c r="E321" t="str">
        <f t="shared" si="9"/>
        <v>IndianaHendricks</v>
      </c>
      <c r="F321">
        <v>20</v>
      </c>
    </row>
    <row r="322" spans="1:6" x14ac:dyDescent="0.2">
      <c r="A322" t="s">
        <v>6484</v>
      </c>
      <c r="B322" t="s">
        <v>6748</v>
      </c>
      <c r="C322" t="str">
        <f t="shared" si="8"/>
        <v>Henry</v>
      </c>
      <c r="D322" t="s">
        <v>11821</v>
      </c>
      <c r="E322" t="str">
        <f t="shared" si="9"/>
        <v>IndianaHenry</v>
      </c>
      <c r="F322">
        <v>5</v>
      </c>
    </row>
    <row r="323" spans="1:6" x14ac:dyDescent="0.2">
      <c r="A323" t="s">
        <v>6484</v>
      </c>
      <c r="B323" t="s">
        <v>6590</v>
      </c>
      <c r="C323" t="str">
        <f t="shared" ref="C323:C386" si="10">TRIM(B323)</f>
        <v>Howard</v>
      </c>
      <c r="D323" t="s">
        <v>11822</v>
      </c>
      <c r="E323" t="str">
        <f t="shared" ref="E323:E386" si="11">TRIM(D323)</f>
        <v>IndianaHoward</v>
      </c>
      <c r="F323">
        <v>8</v>
      </c>
    </row>
    <row r="324" spans="1:6" x14ac:dyDescent="0.2">
      <c r="A324" t="s">
        <v>6484</v>
      </c>
      <c r="B324" t="s">
        <v>6830</v>
      </c>
      <c r="C324" t="str">
        <f t="shared" si="10"/>
        <v>Huntington</v>
      </c>
      <c r="D324" t="s">
        <v>11823</v>
      </c>
      <c r="E324" t="str">
        <f t="shared" si="11"/>
        <v>IndianaHuntington</v>
      </c>
      <c r="F324">
        <v>6</v>
      </c>
    </row>
    <row r="325" spans="1:6" x14ac:dyDescent="0.2">
      <c r="A325" t="s">
        <v>6484</v>
      </c>
      <c r="B325" t="s">
        <v>6795</v>
      </c>
      <c r="C325" t="str">
        <f t="shared" si="10"/>
        <v>Jackson</v>
      </c>
      <c r="D325" t="s">
        <v>11824</v>
      </c>
      <c r="E325" t="str">
        <f t="shared" si="11"/>
        <v>IndianaJackson</v>
      </c>
      <c r="F325">
        <v>3</v>
      </c>
    </row>
    <row r="326" spans="1:6" x14ac:dyDescent="0.2">
      <c r="A326" t="s">
        <v>6484</v>
      </c>
      <c r="B326" t="s">
        <v>6831</v>
      </c>
      <c r="C326" t="str">
        <f t="shared" si="10"/>
        <v>Jasper</v>
      </c>
      <c r="D326" t="s">
        <v>11825</v>
      </c>
      <c r="E326" t="str">
        <f t="shared" si="11"/>
        <v>IndianaJasper</v>
      </c>
      <c r="F326">
        <v>7</v>
      </c>
    </row>
    <row r="327" spans="1:6" x14ac:dyDescent="0.2">
      <c r="A327" t="s">
        <v>6484</v>
      </c>
      <c r="B327" t="s">
        <v>6832</v>
      </c>
      <c r="C327" t="str">
        <f t="shared" si="10"/>
        <v>Johnson</v>
      </c>
      <c r="D327" t="s">
        <v>11826</v>
      </c>
      <c r="E327" t="str">
        <f t="shared" si="11"/>
        <v>IndianaJohnson</v>
      </c>
      <c r="F327">
        <v>19</v>
      </c>
    </row>
    <row r="328" spans="1:6" x14ac:dyDescent="0.2">
      <c r="A328" t="s">
        <v>6484</v>
      </c>
      <c r="B328" t="s">
        <v>6799</v>
      </c>
      <c r="C328" t="str">
        <f t="shared" si="10"/>
        <v>Knox</v>
      </c>
      <c r="D328" t="s">
        <v>11827</v>
      </c>
      <c r="E328" t="str">
        <f t="shared" si="11"/>
        <v>IndianaKnox</v>
      </c>
      <c r="F328">
        <v>4</v>
      </c>
    </row>
    <row r="329" spans="1:6" x14ac:dyDescent="0.2">
      <c r="A329" t="s">
        <v>6484</v>
      </c>
      <c r="B329" t="s">
        <v>6833</v>
      </c>
      <c r="C329" t="str">
        <f t="shared" si="10"/>
        <v>Kosciusko</v>
      </c>
      <c r="D329" t="s">
        <v>11828</v>
      </c>
      <c r="E329" t="str">
        <f t="shared" si="11"/>
        <v>IndianaKosciusko</v>
      </c>
      <c r="F329">
        <v>7</v>
      </c>
    </row>
    <row r="330" spans="1:6" x14ac:dyDescent="0.2">
      <c r="A330" t="s">
        <v>6484</v>
      </c>
      <c r="B330" t="s">
        <v>6611</v>
      </c>
      <c r="C330" t="str">
        <f t="shared" si="10"/>
        <v>Lake</v>
      </c>
      <c r="D330" t="s">
        <v>11829</v>
      </c>
      <c r="E330" t="str">
        <f t="shared" si="11"/>
        <v>IndianaLake</v>
      </c>
      <c r="F330">
        <v>44</v>
      </c>
    </row>
    <row r="331" spans="1:6" x14ac:dyDescent="0.2">
      <c r="A331" t="s">
        <v>6484</v>
      </c>
      <c r="B331" t="s">
        <v>6834</v>
      </c>
      <c r="C331" t="str">
        <f t="shared" si="10"/>
        <v>LaPorte</v>
      </c>
      <c r="D331" t="s">
        <v>11830</v>
      </c>
      <c r="E331" t="str">
        <f t="shared" si="11"/>
        <v>IndianaLaPorte</v>
      </c>
      <c r="F331">
        <v>10</v>
      </c>
    </row>
    <row r="332" spans="1:6" x14ac:dyDescent="0.2">
      <c r="A332" t="s">
        <v>6484</v>
      </c>
      <c r="B332" t="s">
        <v>6835</v>
      </c>
      <c r="C332" t="str">
        <f t="shared" si="10"/>
        <v>Lawrence</v>
      </c>
      <c r="D332" t="s">
        <v>11831</v>
      </c>
      <c r="E332" t="str">
        <f t="shared" si="11"/>
        <v>IndianaLawrence</v>
      </c>
      <c r="F332">
        <v>5</v>
      </c>
    </row>
    <row r="333" spans="1:6" x14ac:dyDescent="0.2">
      <c r="A333" t="s">
        <v>6484</v>
      </c>
      <c r="B333" t="s">
        <v>6559</v>
      </c>
      <c r="C333" t="str">
        <f t="shared" si="10"/>
        <v>Madison</v>
      </c>
      <c r="D333" t="s">
        <v>11832</v>
      </c>
      <c r="E333" t="str">
        <f t="shared" si="11"/>
        <v>IndianaMadison</v>
      </c>
      <c r="F333">
        <v>11</v>
      </c>
    </row>
    <row r="334" spans="1:6" x14ac:dyDescent="0.2">
      <c r="A334" t="s">
        <v>6484</v>
      </c>
      <c r="B334" t="s">
        <v>6701</v>
      </c>
      <c r="C334" t="str">
        <f t="shared" si="10"/>
        <v>Marion</v>
      </c>
      <c r="D334" t="s">
        <v>11833</v>
      </c>
      <c r="E334" t="str">
        <f t="shared" si="11"/>
        <v>IndianaMarion</v>
      </c>
      <c r="F334">
        <v>113</v>
      </c>
    </row>
    <row r="335" spans="1:6" x14ac:dyDescent="0.2">
      <c r="A335" t="s">
        <v>6484</v>
      </c>
      <c r="B335" t="s">
        <v>6560</v>
      </c>
      <c r="C335" t="str">
        <f t="shared" si="10"/>
        <v>Marshall</v>
      </c>
      <c r="D335" t="s">
        <v>11834</v>
      </c>
      <c r="E335" t="str">
        <f t="shared" si="11"/>
        <v>IndianaMarshall</v>
      </c>
      <c r="F335">
        <v>4</v>
      </c>
    </row>
    <row r="336" spans="1:6" x14ac:dyDescent="0.2">
      <c r="A336" t="s">
        <v>6484</v>
      </c>
      <c r="B336" t="s">
        <v>6704</v>
      </c>
      <c r="C336" t="str">
        <f t="shared" si="10"/>
        <v>Monroe</v>
      </c>
      <c r="D336" t="s">
        <v>11835</v>
      </c>
      <c r="E336" t="str">
        <f t="shared" si="11"/>
        <v>IndianaMonroe</v>
      </c>
      <c r="F336">
        <v>18</v>
      </c>
    </row>
    <row r="337" spans="1:6" x14ac:dyDescent="0.2">
      <c r="A337" t="s">
        <v>6484</v>
      </c>
      <c r="B337" t="s">
        <v>6562</v>
      </c>
      <c r="C337" t="str">
        <f t="shared" si="10"/>
        <v>Montgomery</v>
      </c>
      <c r="D337" t="s">
        <v>11836</v>
      </c>
      <c r="E337" t="str">
        <f t="shared" si="11"/>
        <v>IndianaMontgomery</v>
      </c>
      <c r="F337">
        <v>4</v>
      </c>
    </row>
    <row r="338" spans="1:6" x14ac:dyDescent="0.2">
      <c r="A338" t="s">
        <v>6484</v>
      </c>
      <c r="B338" t="s">
        <v>6563</v>
      </c>
      <c r="C338" t="str">
        <f t="shared" si="10"/>
        <v>Morgan</v>
      </c>
      <c r="D338" t="s">
        <v>11837</v>
      </c>
      <c r="E338" t="str">
        <f t="shared" si="11"/>
        <v>IndianaMorgan</v>
      </c>
      <c r="F338">
        <v>5</v>
      </c>
    </row>
    <row r="339" spans="1:6" x14ac:dyDescent="0.2">
      <c r="A339" t="s">
        <v>6484</v>
      </c>
      <c r="B339" t="s">
        <v>6836</v>
      </c>
      <c r="C339" t="str">
        <f t="shared" si="10"/>
        <v>Porter</v>
      </c>
      <c r="D339" t="s">
        <v>11838</v>
      </c>
      <c r="E339" t="str">
        <f t="shared" si="11"/>
        <v>IndianaPorter</v>
      </c>
      <c r="F339">
        <v>19</v>
      </c>
    </row>
    <row r="340" spans="1:6" x14ac:dyDescent="0.2">
      <c r="A340" t="s">
        <v>6484</v>
      </c>
      <c r="B340" t="s">
        <v>6837</v>
      </c>
      <c r="C340" t="str">
        <f t="shared" si="10"/>
        <v>Ripley</v>
      </c>
      <c r="D340" t="s">
        <v>11839</v>
      </c>
      <c r="E340" t="str">
        <f t="shared" si="11"/>
        <v>IndianaRipley</v>
      </c>
      <c r="F340">
        <v>3</v>
      </c>
    </row>
    <row r="341" spans="1:6" x14ac:dyDescent="0.2">
      <c r="A341" t="s">
        <v>6484</v>
      </c>
      <c r="B341" t="s">
        <v>6838</v>
      </c>
      <c r="C341" t="str">
        <f t="shared" si="10"/>
        <v>St. Joseph</v>
      </c>
      <c r="D341" t="s">
        <v>11840</v>
      </c>
      <c r="E341" t="str">
        <f t="shared" si="11"/>
        <v>IndianaSt. Joseph</v>
      </c>
      <c r="F341">
        <v>26</v>
      </c>
    </row>
    <row r="342" spans="1:6" x14ac:dyDescent="0.2">
      <c r="A342" t="s">
        <v>6484</v>
      </c>
      <c r="B342" t="s">
        <v>6564</v>
      </c>
      <c r="C342" t="str">
        <f t="shared" si="10"/>
        <v>Shelby</v>
      </c>
      <c r="D342" t="s">
        <v>11841</v>
      </c>
      <c r="E342" t="str">
        <f t="shared" si="11"/>
        <v>IndianaShelby</v>
      </c>
      <c r="F342">
        <v>3</v>
      </c>
    </row>
    <row r="343" spans="1:6" x14ac:dyDescent="0.2">
      <c r="A343" t="s">
        <v>6484</v>
      </c>
      <c r="B343" t="s">
        <v>6839</v>
      </c>
      <c r="C343" t="str">
        <f t="shared" si="10"/>
        <v>Steuben</v>
      </c>
      <c r="D343" t="s">
        <v>11842</v>
      </c>
      <c r="E343" t="str">
        <f t="shared" si="11"/>
        <v>IndianaSteuben</v>
      </c>
      <c r="F343">
        <v>4</v>
      </c>
    </row>
    <row r="344" spans="1:6" x14ac:dyDescent="0.2">
      <c r="A344" t="s">
        <v>6484</v>
      </c>
      <c r="B344" t="s">
        <v>6840</v>
      </c>
      <c r="C344" t="str">
        <f t="shared" si="10"/>
        <v>Tippecanoe</v>
      </c>
      <c r="D344" t="s">
        <v>11843</v>
      </c>
      <c r="E344" t="str">
        <f t="shared" si="11"/>
        <v>IndianaTippecanoe</v>
      </c>
      <c r="F344">
        <v>20</v>
      </c>
    </row>
    <row r="345" spans="1:6" x14ac:dyDescent="0.2">
      <c r="A345" t="s">
        <v>6484</v>
      </c>
      <c r="B345" t="s">
        <v>6841</v>
      </c>
      <c r="C345" t="str">
        <f t="shared" si="10"/>
        <v>Vanderburgh</v>
      </c>
      <c r="D345" t="s">
        <v>11844</v>
      </c>
      <c r="E345" t="str">
        <f t="shared" si="11"/>
        <v>IndianaVanderburgh</v>
      </c>
      <c r="F345">
        <v>22</v>
      </c>
    </row>
    <row r="346" spans="1:6" x14ac:dyDescent="0.2">
      <c r="A346" t="s">
        <v>6484</v>
      </c>
      <c r="B346" t="s">
        <v>6842</v>
      </c>
      <c r="C346" t="str">
        <f t="shared" si="10"/>
        <v>Vigo</v>
      </c>
      <c r="D346" t="s">
        <v>11845</v>
      </c>
      <c r="E346" t="str">
        <f t="shared" si="11"/>
        <v>IndianaVigo</v>
      </c>
      <c r="F346">
        <v>13</v>
      </c>
    </row>
    <row r="347" spans="1:6" x14ac:dyDescent="0.2">
      <c r="A347" t="s">
        <v>6484</v>
      </c>
      <c r="B347" t="s">
        <v>6843</v>
      </c>
      <c r="C347" t="str">
        <f t="shared" si="10"/>
        <v>Warrick</v>
      </c>
      <c r="D347" t="s">
        <v>11846</v>
      </c>
      <c r="E347" t="str">
        <f t="shared" si="11"/>
        <v>IndianaWarrick</v>
      </c>
      <c r="F347">
        <v>10</v>
      </c>
    </row>
    <row r="348" spans="1:6" x14ac:dyDescent="0.2">
      <c r="A348" t="s">
        <v>6484</v>
      </c>
      <c r="B348" t="s">
        <v>6844</v>
      </c>
      <c r="C348" t="str">
        <f t="shared" si="10"/>
        <v>Wayne</v>
      </c>
      <c r="D348" t="s">
        <v>11847</v>
      </c>
      <c r="E348" t="str">
        <f t="shared" si="11"/>
        <v>IndianaWayne</v>
      </c>
      <c r="F348">
        <v>5</v>
      </c>
    </row>
    <row r="349" spans="1:6" x14ac:dyDescent="0.2">
      <c r="A349" t="s">
        <v>6484</v>
      </c>
      <c r="B349" t="s">
        <v>6845</v>
      </c>
      <c r="C349" t="str">
        <f t="shared" si="10"/>
        <v>Whitley</v>
      </c>
      <c r="D349" t="s">
        <v>11848</v>
      </c>
      <c r="E349" t="str">
        <f t="shared" si="11"/>
        <v>IndianaWhitley</v>
      </c>
      <c r="F349">
        <v>6</v>
      </c>
    </row>
    <row r="350" spans="1:6" x14ac:dyDescent="0.2">
      <c r="A350" t="s">
        <v>6485</v>
      </c>
      <c r="B350" t="s">
        <v>6846</v>
      </c>
      <c r="C350" t="str">
        <f t="shared" si="10"/>
        <v>Black Hawk</v>
      </c>
      <c r="D350" t="s">
        <v>11849</v>
      </c>
      <c r="E350" t="str">
        <f t="shared" si="11"/>
        <v>IowaBlack Hawk</v>
      </c>
      <c r="F350">
        <v>13</v>
      </c>
    </row>
    <row r="351" spans="1:6" x14ac:dyDescent="0.2">
      <c r="A351" t="s">
        <v>6485</v>
      </c>
      <c r="B351" t="s">
        <v>6820</v>
      </c>
      <c r="C351" t="str">
        <f t="shared" si="10"/>
        <v>Boone</v>
      </c>
      <c r="D351" t="s">
        <v>11850</v>
      </c>
      <c r="E351" t="str">
        <f t="shared" si="11"/>
        <v>IowaBoone</v>
      </c>
      <c r="F351">
        <v>4</v>
      </c>
    </row>
    <row r="352" spans="1:6" x14ac:dyDescent="0.2">
      <c r="A352" t="s">
        <v>6485</v>
      </c>
      <c r="B352" t="s">
        <v>6847</v>
      </c>
      <c r="C352" t="str">
        <f t="shared" si="10"/>
        <v>Bremer</v>
      </c>
      <c r="D352" t="s">
        <v>11851</v>
      </c>
      <c r="E352" t="str">
        <f t="shared" si="11"/>
        <v>IowaBremer</v>
      </c>
      <c r="F352">
        <v>3</v>
      </c>
    </row>
    <row r="353" spans="1:6" x14ac:dyDescent="0.2">
      <c r="A353" t="s">
        <v>6485</v>
      </c>
      <c r="B353" t="s">
        <v>6848</v>
      </c>
      <c r="C353" t="str">
        <f t="shared" si="10"/>
        <v>Buena Vista</v>
      </c>
      <c r="D353" t="s">
        <v>11852</v>
      </c>
      <c r="E353" t="str">
        <f t="shared" si="11"/>
        <v>IowaBuena Vista</v>
      </c>
      <c r="F353">
        <v>3</v>
      </c>
    </row>
    <row r="354" spans="1:6" x14ac:dyDescent="0.2">
      <c r="A354" t="s">
        <v>6485</v>
      </c>
      <c r="B354" t="s">
        <v>6849</v>
      </c>
      <c r="C354" t="str">
        <f t="shared" si="10"/>
        <v>Cerro Gordo</v>
      </c>
      <c r="D354" t="s">
        <v>11853</v>
      </c>
      <c r="E354" t="str">
        <f t="shared" si="11"/>
        <v>IowaCerro Gordo</v>
      </c>
      <c r="F354">
        <v>9</v>
      </c>
    </row>
    <row r="355" spans="1:6" x14ac:dyDescent="0.2">
      <c r="A355" t="s">
        <v>6485</v>
      </c>
      <c r="B355" t="s">
        <v>6688</v>
      </c>
      <c r="C355" t="str">
        <f t="shared" si="10"/>
        <v>Clay</v>
      </c>
      <c r="D355" t="s">
        <v>11854</v>
      </c>
      <c r="E355" t="str">
        <f t="shared" si="11"/>
        <v>IowaClay</v>
      </c>
      <c r="F355">
        <v>4</v>
      </c>
    </row>
    <row r="356" spans="1:6" x14ac:dyDescent="0.2">
      <c r="A356" t="s">
        <v>6485</v>
      </c>
      <c r="B356" t="s">
        <v>6788</v>
      </c>
      <c r="C356" t="str">
        <f t="shared" si="10"/>
        <v>Clinton</v>
      </c>
      <c r="D356" t="s">
        <v>11855</v>
      </c>
      <c r="E356" t="str">
        <f t="shared" si="11"/>
        <v>IowaClinton</v>
      </c>
      <c r="F356">
        <v>4</v>
      </c>
    </row>
    <row r="357" spans="1:6" x14ac:dyDescent="0.2">
      <c r="A357" t="s">
        <v>6485</v>
      </c>
      <c r="B357" t="s">
        <v>6850</v>
      </c>
      <c r="C357" t="str">
        <f t="shared" si="10"/>
        <v>Dallas</v>
      </c>
      <c r="D357" t="s">
        <v>11856</v>
      </c>
      <c r="E357" t="str">
        <f t="shared" si="11"/>
        <v>IowaDallas</v>
      </c>
      <c r="F357">
        <v>15</v>
      </c>
    </row>
    <row r="358" spans="1:6" x14ac:dyDescent="0.2">
      <c r="A358" t="s">
        <v>6485</v>
      </c>
      <c r="B358" t="s">
        <v>6851</v>
      </c>
      <c r="C358" t="str">
        <f t="shared" si="10"/>
        <v>Dickinson</v>
      </c>
      <c r="D358" t="s">
        <v>11857</v>
      </c>
      <c r="E358" t="str">
        <f t="shared" si="11"/>
        <v>IowaDickinson</v>
      </c>
      <c r="F358">
        <v>7</v>
      </c>
    </row>
    <row r="359" spans="1:6" x14ac:dyDescent="0.2">
      <c r="A359" t="s">
        <v>6485</v>
      </c>
      <c r="B359" t="s">
        <v>6852</v>
      </c>
      <c r="C359" t="str">
        <f t="shared" si="10"/>
        <v>Dubuque</v>
      </c>
      <c r="D359" t="s">
        <v>11858</v>
      </c>
      <c r="E359" t="str">
        <f t="shared" si="11"/>
        <v>IowaDubuque</v>
      </c>
      <c r="F359">
        <v>16</v>
      </c>
    </row>
    <row r="360" spans="1:6" x14ac:dyDescent="0.2">
      <c r="A360" t="s">
        <v>6485</v>
      </c>
      <c r="B360" t="s">
        <v>6748</v>
      </c>
      <c r="C360" t="str">
        <f t="shared" si="10"/>
        <v>Henry</v>
      </c>
      <c r="D360" t="s">
        <v>11859</v>
      </c>
      <c r="E360" t="str">
        <f t="shared" si="11"/>
        <v>IowaHenry</v>
      </c>
      <c r="F360">
        <v>3</v>
      </c>
    </row>
    <row r="361" spans="1:6" x14ac:dyDescent="0.2">
      <c r="A361" t="s">
        <v>6485</v>
      </c>
      <c r="B361" t="s">
        <v>6831</v>
      </c>
      <c r="C361" t="str">
        <f t="shared" si="10"/>
        <v>Jasper</v>
      </c>
      <c r="D361" t="s">
        <v>11860</v>
      </c>
      <c r="E361" t="str">
        <f t="shared" si="11"/>
        <v>IowaJasper</v>
      </c>
      <c r="F361">
        <v>4</v>
      </c>
    </row>
    <row r="362" spans="1:6" x14ac:dyDescent="0.2">
      <c r="A362" t="s">
        <v>6485</v>
      </c>
      <c r="B362" t="s">
        <v>6832</v>
      </c>
      <c r="C362" t="str">
        <f t="shared" si="10"/>
        <v>Johnson</v>
      </c>
      <c r="D362" t="s">
        <v>11861</v>
      </c>
      <c r="E362" t="str">
        <f t="shared" si="11"/>
        <v>IowaJohnson</v>
      </c>
      <c r="F362">
        <v>23</v>
      </c>
    </row>
    <row r="363" spans="1:6" x14ac:dyDescent="0.2">
      <c r="A363" t="s">
        <v>6485</v>
      </c>
      <c r="B363" t="s">
        <v>6557</v>
      </c>
      <c r="C363" t="str">
        <f t="shared" si="10"/>
        <v>Lee</v>
      </c>
      <c r="D363" t="s">
        <v>11862</v>
      </c>
      <c r="E363" t="str">
        <f t="shared" si="11"/>
        <v>IowaLee</v>
      </c>
      <c r="F363">
        <v>4</v>
      </c>
    </row>
    <row r="364" spans="1:6" x14ac:dyDescent="0.2">
      <c r="A364" t="s">
        <v>6485</v>
      </c>
      <c r="B364" t="s">
        <v>6853</v>
      </c>
      <c r="C364" t="str">
        <f t="shared" si="10"/>
        <v>Linn</v>
      </c>
      <c r="D364" t="s">
        <v>11863</v>
      </c>
      <c r="E364" t="str">
        <f t="shared" si="11"/>
        <v>IowaLinn</v>
      </c>
      <c r="F364">
        <v>29</v>
      </c>
    </row>
    <row r="365" spans="1:6" x14ac:dyDescent="0.2">
      <c r="A365" t="s">
        <v>6485</v>
      </c>
      <c r="B365" t="s">
        <v>6854</v>
      </c>
      <c r="C365" t="str">
        <f t="shared" si="10"/>
        <v>Mahaska</v>
      </c>
      <c r="D365" t="s">
        <v>11864</v>
      </c>
      <c r="E365" t="str">
        <f t="shared" si="11"/>
        <v>IowaMahaska</v>
      </c>
      <c r="F365">
        <v>3</v>
      </c>
    </row>
    <row r="366" spans="1:6" x14ac:dyDescent="0.2">
      <c r="A366" t="s">
        <v>6485</v>
      </c>
      <c r="B366" t="s">
        <v>6701</v>
      </c>
      <c r="C366" t="str">
        <f t="shared" si="10"/>
        <v>Marion</v>
      </c>
      <c r="D366" t="s">
        <v>11865</v>
      </c>
      <c r="E366" t="str">
        <f t="shared" si="11"/>
        <v>IowaMarion</v>
      </c>
      <c r="F366">
        <v>5</v>
      </c>
    </row>
    <row r="367" spans="1:6" x14ac:dyDescent="0.2">
      <c r="A367" t="s">
        <v>6485</v>
      </c>
      <c r="B367" t="s">
        <v>6855</v>
      </c>
      <c r="C367" t="str">
        <f t="shared" si="10"/>
        <v>Mills</v>
      </c>
      <c r="D367" t="s">
        <v>11866</v>
      </c>
      <c r="E367" t="str">
        <f t="shared" si="11"/>
        <v>IowaMills</v>
      </c>
      <c r="F367">
        <v>3</v>
      </c>
    </row>
    <row r="368" spans="1:6" x14ac:dyDescent="0.2">
      <c r="A368" t="s">
        <v>6485</v>
      </c>
      <c r="B368" t="s">
        <v>6856</v>
      </c>
      <c r="C368" t="str">
        <f t="shared" si="10"/>
        <v>Muscatine</v>
      </c>
      <c r="D368" t="s">
        <v>11867</v>
      </c>
      <c r="E368" t="str">
        <f t="shared" si="11"/>
        <v>IowaMuscatine</v>
      </c>
      <c r="F368">
        <v>3</v>
      </c>
    </row>
    <row r="369" spans="1:6" x14ac:dyDescent="0.2">
      <c r="A369" t="s">
        <v>6485</v>
      </c>
      <c r="B369" t="s">
        <v>6712</v>
      </c>
      <c r="C369" t="str">
        <f t="shared" si="10"/>
        <v>Polk</v>
      </c>
      <c r="D369" t="s">
        <v>11868</v>
      </c>
      <c r="E369" t="str">
        <f t="shared" si="11"/>
        <v>IowaPolk</v>
      </c>
      <c r="F369">
        <v>84</v>
      </c>
    </row>
    <row r="370" spans="1:6" x14ac:dyDescent="0.2">
      <c r="A370" t="s">
        <v>6485</v>
      </c>
      <c r="B370" t="s">
        <v>6857</v>
      </c>
      <c r="C370" t="str">
        <f t="shared" si="10"/>
        <v>Pottawattamie</v>
      </c>
      <c r="D370" t="s">
        <v>11869</v>
      </c>
      <c r="E370" t="str">
        <f t="shared" si="11"/>
        <v>IowaPottawattamie</v>
      </c>
      <c r="F370">
        <v>12</v>
      </c>
    </row>
    <row r="371" spans="1:6" x14ac:dyDescent="0.2">
      <c r="A371" t="s">
        <v>6485</v>
      </c>
      <c r="B371" t="s">
        <v>6858</v>
      </c>
      <c r="C371" t="str">
        <f t="shared" si="10"/>
        <v>Poweshiek</v>
      </c>
      <c r="D371" t="s">
        <v>11870</v>
      </c>
      <c r="E371" t="str">
        <f t="shared" si="11"/>
        <v>IowaPoweshiek</v>
      </c>
      <c r="F371">
        <v>3</v>
      </c>
    </row>
    <row r="372" spans="1:6" x14ac:dyDescent="0.2">
      <c r="A372" t="s">
        <v>6485</v>
      </c>
      <c r="B372" t="s">
        <v>6859</v>
      </c>
      <c r="C372" t="str">
        <f t="shared" si="10"/>
        <v>Scott</v>
      </c>
      <c r="D372" t="s">
        <v>11871</v>
      </c>
      <c r="E372" t="str">
        <f t="shared" si="11"/>
        <v>IowaScott</v>
      </c>
      <c r="F372">
        <v>28</v>
      </c>
    </row>
    <row r="373" spans="1:6" x14ac:dyDescent="0.2">
      <c r="A373" t="s">
        <v>6485</v>
      </c>
      <c r="B373" t="s">
        <v>6860</v>
      </c>
      <c r="C373" t="str">
        <f t="shared" si="10"/>
        <v>Sioux</v>
      </c>
      <c r="D373" t="s">
        <v>11872</v>
      </c>
      <c r="E373" t="str">
        <f t="shared" si="11"/>
        <v>IowaSioux</v>
      </c>
      <c r="F373">
        <v>3</v>
      </c>
    </row>
    <row r="374" spans="1:6" x14ac:dyDescent="0.2">
      <c r="A374" t="s">
        <v>6485</v>
      </c>
      <c r="B374" t="s">
        <v>6861</v>
      </c>
      <c r="C374" t="str">
        <f t="shared" si="10"/>
        <v>Story</v>
      </c>
      <c r="D374" t="s">
        <v>11873</v>
      </c>
      <c r="E374" t="str">
        <f t="shared" si="11"/>
        <v>IowaStory</v>
      </c>
      <c r="F374">
        <v>16</v>
      </c>
    </row>
    <row r="375" spans="1:6" x14ac:dyDescent="0.2">
      <c r="A375" t="s">
        <v>6485</v>
      </c>
      <c r="B375" t="s">
        <v>6862</v>
      </c>
      <c r="C375" t="str">
        <f t="shared" si="10"/>
        <v>Wapello</v>
      </c>
      <c r="D375" t="s">
        <v>11874</v>
      </c>
      <c r="E375" t="str">
        <f t="shared" si="11"/>
        <v>IowaWapello</v>
      </c>
      <c r="F375">
        <v>4</v>
      </c>
    </row>
    <row r="376" spans="1:6" x14ac:dyDescent="0.2">
      <c r="A376" t="s">
        <v>6485</v>
      </c>
      <c r="B376" t="s">
        <v>6863</v>
      </c>
      <c r="C376" t="str">
        <f t="shared" si="10"/>
        <v>Warren</v>
      </c>
      <c r="D376" t="s">
        <v>11875</v>
      </c>
      <c r="E376" t="str">
        <f t="shared" si="11"/>
        <v>IowaWarren</v>
      </c>
      <c r="F376">
        <v>5</v>
      </c>
    </row>
    <row r="377" spans="1:6" x14ac:dyDescent="0.2">
      <c r="A377" t="s">
        <v>6485</v>
      </c>
      <c r="B377" t="s">
        <v>6864</v>
      </c>
      <c r="C377" t="str">
        <f t="shared" si="10"/>
        <v>Webster</v>
      </c>
      <c r="D377" t="s">
        <v>11876</v>
      </c>
      <c r="E377" t="str">
        <f t="shared" si="11"/>
        <v>IowaWebster</v>
      </c>
      <c r="F377">
        <v>7</v>
      </c>
    </row>
    <row r="378" spans="1:6" x14ac:dyDescent="0.2">
      <c r="A378" t="s">
        <v>6485</v>
      </c>
      <c r="B378" t="s">
        <v>6865</v>
      </c>
      <c r="C378" t="str">
        <f t="shared" si="10"/>
        <v>Winneshiek</v>
      </c>
      <c r="D378" t="s">
        <v>11877</v>
      </c>
      <c r="E378" t="str">
        <f t="shared" si="11"/>
        <v>IowaWinneshiek</v>
      </c>
      <c r="F378">
        <v>4</v>
      </c>
    </row>
    <row r="379" spans="1:6" x14ac:dyDescent="0.2">
      <c r="A379" t="s">
        <v>6485</v>
      </c>
      <c r="B379" t="s">
        <v>6866</v>
      </c>
      <c r="C379" t="str">
        <f t="shared" si="10"/>
        <v>Woodbury</v>
      </c>
      <c r="D379" t="s">
        <v>11878</v>
      </c>
      <c r="E379" t="str">
        <f t="shared" si="11"/>
        <v>IowaWoodbury</v>
      </c>
      <c r="F379">
        <v>11</v>
      </c>
    </row>
    <row r="380" spans="1:6" x14ac:dyDescent="0.2">
      <c r="A380" t="s">
        <v>6486</v>
      </c>
      <c r="B380" t="s">
        <v>6867</v>
      </c>
      <c r="C380" t="str">
        <f t="shared" si="10"/>
        <v>Butler</v>
      </c>
      <c r="D380" t="s">
        <v>11879</v>
      </c>
      <c r="E380" t="str">
        <f t="shared" si="11"/>
        <v>KansasButler</v>
      </c>
      <c r="F380">
        <v>4</v>
      </c>
    </row>
    <row r="381" spans="1:6" x14ac:dyDescent="0.2">
      <c r="A381" t="s">
        <v>6486</v>
      </c>
      <c r="B381" t="s">
        <v>6584</v>
      </c>
      <c r="C381" t="str">
        <f t="shared" si="10"/>
        <v>Crawford</v>
      </c>
      <c r="D381" t="s">
        <v>11880</v>
      </c>
      <c r="E381" t="str">
        <f t="shared" si="11"/>
        <v>KansasCrawford</v>
      </c>
      <c r="F381">
        <v>3</v>
      </c>
    </row>
    <row r="382" spans="1:6" x14ac:dyDescent="0.2">
      <c r="A382" t="s">
        <v>6486</v>
      </c>
      <c r="B382" t="s">
        <v>6654</v>
      </c>
      <c r="C382" t="str">
        <f t="shared" si="10"/>
        <v>Douglas</v>
      </c>
      <c r="D382" t="s">
        <v>11881</v>
      </c>
      <c r="E382" t="str">
        <f t="shared" si="11"/>
        <v>KansasDouglas</v>
      </c>
      <c r="F382">
        <v>11</v>
      </c>
    </row>
    <row r="383" spans="1:6" x14ac:dyDescent="0.2">
      <c r="A383" t="s">
        <v>6486</v>
      </c>
      <c r="B383" t="s">
        <v>6832</v>
      </c>
      <c r="C383" t="str">
        <f t="shared" si="10"/>
        <v>Johnson</v>
      </c>
      <c r="D383" t="s">
        <v>11882</v>
      </c>
      <c r="E383" t="str">
        <f t="shared" si="11"/>
        <v>KansasJohnson</v>
      </c>
      <c r="F383">
        <v>111</v>
      </c>
    </row>
    <row r="384" spans="1:6" x14ac:dyDescent="0.2">
      <c r="A384" t="s">
        <v>6486</v>
      </c>
      <c r="B384" t="s">
        <v>6868</v>
      </c>
      <c r="C384" t="str">
        <f t="shared" si="10"/>
        <v>Leavenworth</v>
      </c>
      <c r="D384" t="s">
        <v>11883</v>
      </c>
      <c r="E384" t="str">
        <f t="shared" si="11"/>
        <v>KansasLeavenworth</v>
      </c>
      <c r="F384">
        <v>3</v>
      </c>
    </row>
    <row r="385" spans="1:6" x14ac:dyDescent="0.2">
      <c r="A385" t="s">
        <v>6486</v>
      </c>
      <c r="B385" t="s">
        <v>6869</v>
      </c>
      <c r="C385" t="str">
        <f t="shared" si="10"/>
        <v>Lyon</v>
      </c>
      <c r="D385" t="s">
        <v>11884</v>
      </c>
      <c r="E385" t="str">
        <f t="shared" si="11"/>
        <v>KansasLyon</v>
      </c>
      <c r="F385">
        <v>3</v>
      </c>
    </row>
    <row r="386" spans="1:6" x14ac:dyDescent="0.2">
      <c r="A386" t="s">
        <v>6486</v>
      </c>
      <c r="B386" t="s">
        <v>6870</v>
      </c>
      <c r="C386" t="str">
        <f t="shared" si="10"/>
        <v>McPherson</v>
      </c>
      <c r="D386" t="s">
        <v>11885</v>
      </c>
      <c r="E386" t="str">
        <f t="shared" si="11"/>
        <v>KansasMcPherson</v>
      </c>
      <c r="F386">
        <v>5</v>
      </c>
    </row>
    <row r="387" spans="1:6" x14ac:dyDescent="0.2">
      <c r="A387" t="s">
        <v>6486</v>
      </c>
      <c r="B387" t="s">
        <v>6871</v>
      </c>
      <c r="C387" t="str">
        <f t="shared" ref="C387:C450" si="12">TRIM(B387)</f>
        <v>Miami</v>
      </c>
      <c r="D387" t="s">
        <v>11886</v>
      </c>
      <c r="E387" t="str">
        <f t="shared" ref="E387:E450" si="13">TRIM(D387)</f>
        <v>KansasMiami</v>
      </c>
      <c r="F387">
        <v>3</v>
      </c>
    </row>
    <row r="388" spans="1:6" x14ac:dyDescent="0.2">
      <c r="A388" t="s">
        <v>6486</v>
      </c>
      <c r="B388" t="s">
        <v>6562</v>
      </c>
      <c r="C388" t="str">
        <f t="shared" si="12"/>
        <v>Montgomery</v>
      </c>
      <c r="D388" t="s">
        <v>11887</v>
      </c>
      <c r="E388" t="str">
        <f t="shared" si="13"/>
        <v>KansasMontgomery</v>
      </c>
      <c r="F388">
        <v>3</v>
      </c>
    </row>
    <row r="389" spans="1:6" x14ac:dyDescent="0.2">
      <c r="A389" t="s">
        <v>6486</v>
      </c>
      <c r="B389" t="s">
        <v>6872</v>
      </c>
      <c r="C389" t="str">
        <f t="shared" si="12"/>
        <v>Pottawatomie</v>
      </c>
      <c r="D389" t="s">
        <v>11888</v>
      </c>
      <c r="E389" t="str">
        <f t="shared" si="13"/>
        <v>KansasPottawatomie</v>
      </c>
      <c r="F389">
        <v>3</v>
      </c>
    </row>
    <row r="390" spans="1:6" x14ac:dyDescent="0.2">
      <c r="A390" t="s">
        <v>6486</v>
      </c>
      <c r="B390" t="s">
        <v>6873</v>
      </c>
      <c r="C390" t="str">
        <f t="shared" si="12"/>
        <v>Reno</v>
      </c>
      <c r="D390" t="s">
        <v>11889</v>
      </c>
      <c r="E390" t="str">
        <f t="shared" si="13"/>
        <v>KansasReno</v>
      </c>
      <c r="F390">
        <v>5</v>
      </c>
    </row>
    <row r="391" spans="1:6" x14ac:dyDescent="0.2">
      <c r="A391" t="s">
        <v>6486</v>
      </c>
      <c r="B391" t="s">
        <v>6874</v>
      </c>
      <c r="C391" t="str">
        <f t="shared" si="12"/>
        <v>Riley</v>
      </c>
      <c r="D391" t="s">
        <v>11890</v>
      </c>
      <c r="E391" t="str">
        <f t="shared" si="13"/>
        <v>KansasRiley</v>
      </c>
      <c r="F391">
        <v>3</v>
      </c>
    </row>
    <row r="392" spans="1:6" x14ac:dyDescent="0.2">
      <c r="A392" t="s">
        <v>6486</v>
      </c>
      <c r="B392" t="s">
        <v>6596</v>
      </c>
      <c r="C392" t="str">
        <f t="shared" si="12"/>
        <v>Saline</v>
      </c>
      <c r="D392" t="s">
        <v>11891</v>
      </c>
      <c r="E392" t="str">
        <f t="shared" si="13"/>
        <v>KansasSaline</v>
      </c>
      <c r="F392">
        <v>6</v>
      </c>
    </row>
    <row r="393" spans="1:6" x14ac:dyDescent="0.2">
      <c r="A393" t="s">
        <v>6486</v>
      </c>
      <c r="B393" t="s">
        <v>6875</v>
      </c>
      <c r="C393" t="str">
        <f t="shared" si="12"/>
        <v>Sedgwick</v>
      </c>
      <c r="D393" t="s">
        <v>11892</v>
      </c>
      <c r="E393" t="str">
        <f t="shared" si="13"/>
        <v>KansasSedgwick</v>
      </c>
      <c r="F393">
        <v>51</v>
      </c>
    </row>
    <row r="394" spans="1:6" x14ac:dyDescent="0.2">
      <c r="A394" t="s">
        <v>6486</v>
      </c>
      <c r="B394" t="s">
        <v>6876</v>
      </c>
      <c r="C394" t="str">
        <f t="shared" si="12"/>
        <v>Seward</v>
      </c>
      <c r="D394" t="s">
        <v>11893</v>
      </c>
      <c r="E394" t="str">
        <f t="shared" si="13"/>
        <v>KansasSeward</v>
      </c>
      <c r="F394">
        <v>4</v>
      </c>
    </row>
    <row r="395" spans="1:6" x14ac:dyDescent="0.2">
      <c r="A395" t="s">
        <v>6486</v>
      </c>
      <c r="B395" t="s">
        <v>6877</v>
      </c>
      <c r="C395" t="str">
        <f t="shared" si="12"/>
        <v>Shawnee</v>
      </c>
      <c r="D395" t="s">
        <v>11894</v>
      </c>
      <c r="E395" t="str">
        <f t="shared" si="13"/>
        <v>KansasShawnee</v>
      </c>
      <c r="F395">
        <v>17</v>
      </c>
    </row>
    <row r="396" spans="1:6" x14ac:dyDescent="0.2">
      <c r="A396" t="s">
        <v>6486</v>
      </c>
      <c r="B396" t="s">
        <v>6878</v>
      </c>
      <c r="C396" t="str">
        <f t="shared" si="12"/>
        <v>Wyandotte</v>
      </c>
      <c r="D396" t="s">
        <v>11895</v>
      </c>
      <c r="E396" t="str">
        <f t="shared" si="13"/>
        <v>KansasWyandotte</v>
      </c>
      <c r="F396">
        <v>12</v>
      </c>
    </row>
    <row r="397" spans="1:6" x14ac:dyDescent="0.2">
      <c r="A397" t="s">
        <v>6487</v>
      </c>
      <c r="B397" t="s">
        <v>6879</v>
      </c>
      <c r="C397" t="str">
        <f t="shared" si="12"/>
        <v>Barren</v>
      </c>
      <c r="D397" t="s">
        <v>11896</v>
      </c>
      <c r="E397" t="str">
        <f t="shared" si="13"/>
        <v>KentuckyBarren</v>
      </c>
      <c r="F397">
        <v>3</v>
      </c>
    </row>
    <row r="398" spans="1:6" x14ac:dyDescent="0.2">
      <c r="A398" t="s">
        <v>6487</v>
      </c>
      <c r="B398" t="s">
        <v>6880</v>
      </c>
      <c r="C398" t="str">
        <f t="shared" si="12"/>
        <v>Bell</v>
      </c>
      <c r="D398" t="s">
        <v>11897</v>
      </c>
      <c r="E398" t="str">
        <f t="shared" si="13"/>
        <v>KentuckyBell</v>
      </c>
      <c r="F398">
        <v>4</v>
      </c>
    </row>
    <row r="399" spans="1:6" x14ac:dyDescent="0.2">
      <c r="A399" t="s">
        <v>6487</v>
      </c>
      <c r="B399" t="s">
        <v>6820</v>
      </c>
      <c r="C399" t="str">
        <f t="shared" si="12"/>
        <v>Boone</v>
      </c>
      <c r="D399" t="s">
        <v>11898</v>
      </c>
      <c r="E399" t="str">
        <f t="shared" si="13"/>
        <v>KentuckyBoone</v>
      </c>
      <c r="F399">
        <v>14</v>
      </c>
    </row>
    <row r="400" spans="1:6" x14ac:dyDescent="0.2">
      <c r="A400" t="s">
        <v>6487</v>
      </c>
      <c r="B400" t="s">
        <v>6881</v>
      </c>
      <c r="C400" t="str">
        <f t="shared" si="12"/>
        <v>Boyd</v>
      </c>
      <c r="D400" t="s">
        <v>11899</v>
      </c>
      <c r="E400" t="str">
        <f t="shared" si="13"/>
        <v>KentuckyBoyd</v>
      </c>
      <c r="F400">
        <v>3</v>
      </c>
    </row>
    <row r="401" spans="1:6" x14ac:dyDescent="0.2">
      <c r="A401" t="s">
        <v>6487</v>
      </c>
      <c r="B401" t="s">
        <v>6882</v>
      </c>
      <c r="C401" t="str">
        <f t="shared" si="12"/>
        <v>Boyle</v>
      </c>
      <c r="D401" t="s">
        <v>11900</v>
      </c>
      <c r="E401" t="str">
        <f t="shared" si="13"/>
        <v>KentuckyBoyle</v>
      </c>
      <c r="F401">
        <v>4</v>
      </c>
    </row>
    <row r="402" spans="1:6" x14ac:dyDescent="0.2">
      <c r="A402" t="s">
        <v>6487</v>
      </c>
      <c r="B402" t="s">
        <v>6883</v>
      </c>
      <c r="C402" t="str">
        <f t="shared" si="12"/>
        <v>Bullitt</v>
      </c>
      <c r="D402" t="s">
        <v>11901</v>
      </c>
      <c r="E402" t="str">
        <f t="shared" si="13"/>
        <v>KentuckyBullitt</v>
      </c>
      <c r="F402">
        <v>11</v>
      </c>
    </row>
    <row r="403" spans="1:6" x14ac:dyDescent="0.2">
      <c r="A403" t="s">
        <v>6487</v>
      </c>
      <c r="B403" t="s">
        <v>6884</v>
      </c>
      <c r="C403" t="str">
        <f t="shared" si="12"/>
        <v>Campbell</v>
      </c>
      <c r="D403" t="s">
        <v>11902</v>
      </c>
      <c r="E403" t="str">
        <f t="shared" si="13"/>
        <v>KentuckyCampbell</v>
      </c>
      <c r="F403">
        <v>9</v>
      </c>
    </row>
    <row r="404" spans="1:6" x14ac:dyDescent="0.2">
      <c r="A404" t="s">
        <v>6487</v>
      </c>
      <c r="B404" t="s">
        <v>6885</v>
      </c>
      <c r="C404" t="str">
        <f t="shared" si="12"/>
        <v>Carter</v>
      </c>
      <c r="D404" t="s">
        <v>11903</v>
      </c>
      <c r="E404" t="str">
        <f t="shared" si="13"/>
        <v>KentuckyCarter</v>
      </c>
      <c r="F404">
        <v>3</v>
      </c>
    </row>
    <row r="405" spans="1:6" x14ac:dyDescent="0.2">
      <c r="A405" t="s">
        <v>6487</v>
      </c>
      <c r="B405" t="s">
        <v>6886</v>
      </c>
      <c r="C405" t="str">
        <f t="shared" si="12"/>
        <v>Christian</v>
      </c>
      <c r="D405" t="s">
        <v>11904</v>
      </c>
      <c r="E405" t="str">
        <f t="shared" si="13"/>
        <v>KentuckyChristian</v>
      </c>
      <c r="F405">
        <v>3</v>
      </c>
    </row>
    <row r="406" spans="1:6" x14ac:dyDescent="0.2">
      <c r="A406" t="s">
        <v>6487</v>
      </c>
      <c r="B406" t="s">
        <v>6887</v>
      </c>
      <c r="C406" t="str">
        <f t="shared" si="12"/>
        <v>Daviess</v>
      </c>
      <c r="D406" t="s">
        <v>11905</v>
      </c>
      <c r="E406" t="str">
        <f t="shared" si="13"/>
        <v>KentuckyDaviess</v>
      </c>
      <c r="F406">
        <v>10</v>
      </c>
    </row>
    <row r="407" spans="1:6" x14ac:dyDescent="0.2">
      <c r="A407" t="s">
        <v>6487</v>
      </c>
      <c r="B407" t="s">
        <v>6739</v>
      </c>
      <c r="C407" t="str">
        <f t="shared" si="12"/>
        <v>Fayette</v>
      </c>
      <c r="D407" t="s">
        <v>11906</v>
      </c>
      <c r="E407" t="str">
        <f t="shared" si="13"/>
        <v>KentuckyFayette</v>
      </c>
      <c r="F407">
        <v>49</v>
      </c>
    </row>
    <row r="408" spans="1:6" x14ac:dyDescent="0.2">
      <c r="A408" t="s">
        <v>6487</v>
      </c>
      <c r="B408" t="s">
        <v>6793</v>
      </c>
      <c r="C408" t="str">
        <f t="shared" si="12"/>
        <v>Franklin</v>
      </c>
      <c r="D408" t="s">
        <v>11907</v>
      </c>
      <c r="E408" t="str">
        <f t="shared" si="13"/>
        <v>KentuckyFranklin</v>
      </c>
      <c r="F408">
        <v>7</v>
      </c>
    </row>
    <row r="409" spans="1:6" x14ac:dyDescent="0.2">
      <c r="A409" t="s">
        <v>6487</v>
      </c>
      <c r="B409" t="s">
        <v>6888</v>
      </c>
      <c r="C409" t="str">
        <f t="shared" si="12"/>
        <v>Hardin</v>
      </c>
      <c r="D409" t="s">
        <v>11908</v>
      </c>
      <c r="E409" t="str">
        <f t="shared" si="13"/>
        <v>KentuckyHardin</v>
      </c>
      <c r="F409">
        <v>9</v>
      </c>
    </row>
    <row r="410" spans="1:6" x14ac:dyDescent="0.2">
      <c r="A410" t="s">
        <v>6487</v>
      </c>
      <c r="B410" t="s">
        <v>6555</v>
      </c>
      <c r="C410" t="str">
        <f t="shared" si="12"/>
        <v>Jefferson</v>
      </c>
      <c r="D410" t="s">
        <v>11909</v>
      </c>
      <c r="E410" t="str">
        <f t="shared" si="13"/>
        <v>KentuckyJefferson</v>
      </c>
      <c r="F410">
        <v>100</v>
      </c>
    </row>
    <row r="411" spans="1:6" x14ac:dyDescent="0.2">
      <c r="A411" t="s">
        <v>6487</v>
      </c>
      <c r="B411" t="s">
        <v>6889</v>
      </c>
      <c r="C411" t="str">
        <f t="shared" si="12"/>
        <v>Jessamine</v>
      </c>
      <c r="D411" t="s">
        <v>11910</v>
      </c>
      <c r="E411" t="str">
        <f t="shared" si="13"/>
        <v>KentuckyJessamine</v>
      </c>
      <c r="F411">
        <v>10</v>
      </c>
    </row>
    <row r="412" spans="1:6" x14ac:dyDescent="0.2">
      <c r="A412" t="s">
        <v>6487</v>
      </c>
      <c r="B412" t="s">
        <v>6890</v>
      </c>
      <c r="C412" t="str">
        <f t="shared" si="12"/>
        <v>Kenton</v>
      </c>
      <c r="D412" t="s">
        <v>11911</v>
      </c>
      <c r="E412" t="str">
        <f t="shared" si="13"/>
        <v>KentuckyKenton</v>
      </c>
      <c r="F412">
        <v>21</v>
      </c>
    </row>
    <row r="413" spans="1:6" x14ac:dyDescent="0.2">
      <c r="A413" t="s">
        <v>6487</v>
      </c>
      <c r="B413" t="s">
        <v>6891</v>
      </c>
      <c r="C413" t="str">
        <f t="shared" si="12"/>
        <v>McCracken</v>
      </c>
      <c r="D413" t="s">
        <v>11912</v>
      </c>
      <c r="E413" t="str">
        <f t="shared" si="13"/>
        <v>KentuckyMcCracken</v>
      </c>
      <c r="F413">
        <v>6</v>
      </c>
    </row>
    <row r="414" spans="1:6" x14ac:dyDescent="0.2">
      <c r="A414" t="s">
        <v>6487</v>
      </c>
      <c r="B414" t="s">
        <v>6559</v>
      </c>
      <c r="C414" t="str">
        <f t="shared" si="12"/>
        <v>Madison</v>
      </c>
      <c r="D414" t="s">
        <v>11913</v>
      </c>
      <c r="E414" t="str">
        <f t="shared" si="13"/>
        <v>KentuckyMadison</v>
      </c>
      <c r="F414">
        <v>9</v>
      </c>
    </row>
    <row r="415" spans="1:6" x14ac:dyDescent="0.2">
      <c r="A415" t="s">
        <v>6487</v>
      </c>
      <c r="B415" t="s">
        <v>6562</v>
      </c>
      <c r="C415" t="str">
        <f t="shared" si="12"/>
        <v>Montgomery</v>
      </c>
      <c r="D415" t="s">
        <v>11914</v>
      </c>
      <c r="E415" t="str">
        <f t="shared" si="13"/>
        <v>KentuckyMontgomery</v>
      </c>
      <c r="F415">
        <v>3</v>
      </c>
    </row>
    <row r="416" spans="1:6" x14ac:dyDescent="0.2">
      <c r="A416" t="s">
        <v>6487</v>
      </c>
      <c r="B416" t="s">
        <v>6892</v>
      </c>
      <c r="C416" t="str">
        <f t="shared" si="12"/>
        <v>Nelson</v>
      </c>
      <c r="D416" t="s">
        <v>11915</v>
      </c>
      <c r="E416" t="str">
        <f t="shared" si="13"/>
        <v>KentuckyNelson</v>
      </c>
      <c r="F416">
        <v>4</v>
      </c>
    </row>
    <row r="417" spans="1:6" x14ac:dyDescent="0.2">
      <c r="A417" t="s">
        <v>6487</v>
      </c>
      <c r="B417" t="s">
        <v>6893</v>
      </c>
      <c r="C417" t="str">
        <f t="shared" si="12"/>
        <v>Oldham</v>
      </c>
      <c r="D417" t="s">
        <v>11916</v>
      </c>
      <c r="E417" t="str">
        <f t="shared" si="13"/>
        <v>KentuckyOldham</v>
      </c>
      <c r="F417">
        <v>5</v>
      </c>
    </row>
    <row r="418" spans="1:6" x14ac:dyDescent="0.2">
      <c r="A418" t="s">
        <v>6487</v>
      </c>
      <c r="B418" t="s">
        <v>6894</v>
      </c>
      <c r="C418" t="str">
        <f t="shared" si="12"/>
        <v>Pike</v>
      </c>
      <c r="D418" t="s">
        <v>11917</v>
      </c>
      <c r="E418" t="str">
        <f t="shared" si="13"/>
        <v>KentuckyPike</v>
      </c>
      <c r="F418">
        <v>3</v>
      </c>
    </row>
    <row r="419" spans="1:6" x14ac:dyDescent="0.2">
      <c r="A419" t="s">
        <v>6487</v>
      </c>
      <c r="B419" t="s">
        <v>6595</v>
      </c>
      <c r="C419" t="str">
        <f t="shared" si="12"/>
        <v>Pulaski</v>
      </c>
      <c r="D419" t="s">
        <v>11918</v>
      </c>
      <c r="E419" t="str">
        <f t="shared" si="13"/>
        <v>KentuckyPulaski</v>
      </c>
      <c r="F419">
        <v>5</v>
      </c>
    </row>
    <row r="420" spans="1:6" x14ac:dyDescent="0.2">
      <c r="A420" t="s">
        <v>6487</v>
      </c>
      <c r="B420" t="s">
        <v>6859</v>
      </c>
      <c r="C420" t="str">
        <f t="shared" si="12"/>
        <v>Scott</v>
      </c>
      <c r="D420" t="s">
        <v>11919</v>
      </c>
      <c r="E420" t="str">
        <f t="shared" si="13"/>
        <v>KentuckyScott</v>
      </c>
      <c r="F420">
        <v>4</v>
      </c>
    </row>
    <row r="421" spans="1:6" x14ac:dyDescent="0.2">
      <c r="A421" t="s">
        <v>6487</v>
      </c>
      <c r="B421" t="s">
        <v>6895</v>
      </c>
      <c r="C421" t="str">
        <f t="shared" si="12"/>
        <v>Simpson</v>
      </c>
      <c r="D421" t="s">
        <v>11920</v>
      </c>
      <c r="E421" t="str">
        <f t="shared" si="13"/>
        <v>KentuckySimpson</v>
      </c>
      <c r="F421">
        <v>3</v>
      </c>
    </row>
    <row r="422" spans="1:6" x14ac:dyDescent="0.2">
      <c r="A422" t="s">
        <v>6487</v>
      </c>
      <c r="B422" t="s">
        <v>6863</v>
      </c>
      <c r="C422" t="str">
        <f t="shared" si="12"/>
        <v>Warren</v>
      </c>
      <c r="D422" t="s">
        <v>11921</v>
      </c>
      <c r="E422" t="str">
        <f t="shared" si="13"/>
        <v>KentuckyWarren</v>
      </c>
      <c r="F422">
        <v>15</v>
      </c>
    </row>
    <row r="423" spans="1:6" x14ac:dyDescent="0.2">
      <c r="A423" t="s">
        <v>6488</v>
      </c>
      <c r="B423" t="s">
        <v>5280</v>
      </c>
      <c r="C423" t="str">
        <f t="shared" si="12"/>
        <v>Acadia Parish</v>
      </c>
      <c r="D423" t="s">
        <v>11922</v>
      </c>
      <c r="E423" t="str">
        <f t="shared" si="13"/>
        <v>LouisianaAcadia Parish</v>
      </c>
      <c r="F423">
        <v>7</v>
      </c>
    </row>
    <row r="424" spans="1:6" x14ac:dyDescent="0.2">
      <c r="A424" t="s">
        <v>6488</v>
      </c>
      <c r="B424" t="s">
        <v>5281</v>
      </c>
      <c r="C424" t="str">
        <f t="shared" si="12"/>
        <v>Allen Parish</v>
      </c>
      <c r="D424" t="s">
        <v>11923</v>
      </c>
      <c r="E424" t="str">
        <f t="shared" si="13"/>
        <v>LouisianaAllen Parish</v>
      </c>
      <c r="F424">
        <v>3</v>
      </c>
    </row>
    <row r="425" spans="1:6" x14ac:dyDescent="0.2">
      <c r="A425" t="s">
        <v>6488</v>
      </c>
      <c r="B425" t="s">
        <v>5282</v>
      </c>
      <c r="C425" t="str">
        <f t="shared" si="12"/>
        <v>Ascension Parish</v>
      </c>
      <c r="D425" t="s">
        <v>11924</v>
      </c>
      <c r="E425" t="str">
        <f t="shared" si="13"/>
        <v>LouisianaAscension Parish</v>
      </c>
      <c r="F425">
        <v>15</v>
      </c>
    </row>
    <row r="426" spans="1:6" x14ac:dyDescent="0.2">
      <c r="A426" t="s">
        <v>6488</v>
      </c>
      <c r="B426" t="s">
        <v>5287</v>
      </c>
      <c r="C426" t="str">
        <f t="shared" si="12"/>
        <v>Bossier Parish</v>
      </c>
      <c r="D426" t="s">
        <v>11925</v>
      </c>
      <c r="E426" t="str">
        <f t="shared" si="13"/>
        <v>LouisianaBossier Parish</v>
      </c>
      <c r="F426">
        <v>15</v>
      </c>
    </row>
    <row r="427" spans="1:6" x14ac:dyDescent="0.2">
      <c r="A427" t="s">
        <v>6488</v>
      </c>
      <c r="B427" t="s">
        <v>5288</v>
      </c>
      <c r="C427" t="str">
        <f t="shared" si="12"/>
        <v>Caddo Parish</v>
      </c>
      <c r="D427" t="s">
        <v>11926</v>
      </c>
      <c r="E427" t="str">
        <f t="shared" si="13"/>
        <v>LouisianaCaddo Parish</v>
      </c>
      <c r="F427">
        <v>33</v>
      </c>
    </row>
    <row r="428" spans="1:6" x14ac:dyDescent="0.2">
      <c r="A428" t="s">
        <v>6488</v>
      </c>
      <c r="B428" t="s">
        <v>5289</v>
      </c>
      <c r="C428" t="str">
        <f t="shared" si="12"/>
        <v>Calcasieu Parish</v>
      </c>
      <c r="D428" t="s">
        <v>11927</v>
      </c>
      <c r="E428" t="str">
        <f t="shared" si="13"/>
        <v>LouisianaCalcasieu Parish</v>
      </c>
      <c r="F428">
        <v>17</v>
      </c>
    </row>
    <row r="429" spans="1:6" x14ac:dyDescent="0.2">
      <c r="A429" t="s">
        <v>6488</v>
      </c>
      <c r="B429" t="s">
        <v>5296</v>
      </c>
      <c r="C429" t="str">
        <f t="shared" si="12"/>
        <v>East Baton Rouge Parish</v>
      </c>
      <c r="D429" t="s">
        <v>11928</v>
      </c>
      <c r="E429" t="str">
        <f t="shared" si="13"/>
        <v>LouisianaEast Baton Rouge Parish</v>
      </c>
      <c r="F429">
        <v>72</v>
      </c>
    </row>
    <row r="430" spans="1:6" x14ac:dyDescent="0.2">
      <c r="A430" t="s">
        <v>6488</v>
      </c>
      <c r="B430" t="s">
        <v>5302</v>
      </c>
      <c r="C430" t="str">
        <f t="shared" si="12"/>
        <v>Iberia Parish</v>
      </c>
      <c r="D430" t="s">
        <v>11929</v>
      </c>
      <c r="E430" t="str">
        <f t="shared" si="13"/>
        <v>LouisianaIberia Parish</v>
      </c>
      <c r="F430">
        <v>7</v>
      </c>
    </row>
    <row r="431" spans="1:6" x14ac:dyDescent="0.2">
      <c r="A431" t="s">
        <v>6488</v>
      </c>
      <c r="B431" t="s">
        <v>5305</v>
      </c>
      <c r="C431" t="str">
        <f t="shared" si="12"/>
        <v>Jefferson Parish</v>
      </c>
      <c r="D431" t="s">
        <v>11930</v>
      </c>
      <c r="E431" t="str">
        <f t="shared" si="13"/>
        <v>LouisianaJefferson Parish</v>
      </c>
      <c r="F431">
        <v>51</v>
      </c>
    </row>
    <row r="432" spans="1:6" x14ac:dyDescent="0.2">
      <c r="A432" t="s">
        <v>6488</v>
      </c>
      <c r="B432" t="s">
        <v>5306</v>
      </c>
      <c r="C432" t="str">
        <f t="shared" si="12"/>
        <v>Jefferson Davis Parish</v>
      </c>
      <c r="D432" t="s">
        <v>11931</v>
      </c>
      <c r="E432" t="str">
        <f t="shared" si="13"/>
        <v>LouisianaJefferson Davis Parish</v>
      </c>
      <c r="F432">
        <v>3</v>
      </c>
    </row>
    <row r="433" spans="1:6" x14ac:dyDescent="0.2">
      <c r="A433" t="s">
        <v>6488</v>
      </c>
      <c r="B433" t="s">
        <v>5307</v>
      </c>
      <c r="C433" t="str">
        <f t="shared" si="12"/>
        <v>Lafayette Parish</v>
      </c>
      <c r="D433" t="s">
        <v>11932</v>
      </c>
      <c r="E433" t="str">
        <f t="shared" si="13"/>
        <v>LouisianaLafayette Parish</v>
      </c>
      <c r="F433">
        <v>38</v>
      </c>
    </row>
    <row r="434" spans="1:6" x14ac:dyDescent="0.2">
      <c r="A434" t="s">
        <v>6488</v>
      </c>
      <c r="B434" t="s">
        <v>5308</v>
      </c>
      <c r="C434" t="str">
        <f t="shared" si="12"/>
        <v>Lafourche Parish</v>
      </c>
      <c r="D434" t="s">
        <v>11933</v>
      </c>
      <c r="E434" t="str">
        <f t="shared" si="13"/>
        <v>LouisianaLafourche Parish</v>
      </c>
      <c r="F434">
        <v>12</v>
      </c>
    </row>
    <row r="435" spans="1:6" x14ac:dyDescent="0.2">
      <c r="A435" t="s">
        <v>6488</v>
      </c>
      <c r="B435" t="s">
        <v>5310</v>
      </c>
      <c r="C435" t="str">
        <f t="shared" si="12"/>
        <v>Lincoln Parish</v>
      </c>
      <c r="D435" t="s">
        <v>11934</v>
      </c>
      <c r="E435" t="str">
        <f t="shared" si="13"/>
        <v>LouisianaLincoln Parish</v>
      </c>
      <c r="F435">
        <v>4</v>
      </c>
    </row>
    <row r="436" spans="1:6" x14ac:dyDescent="0.2">
      <c r="A436" t="s">
        <v>6488</v>
      </c>
      <c r="B436" t="s">
        <v>5311</v>
      </c>
      <c r="C436" t="str">
        <f t="shared" si="12"/>
        <v>Livingston Parish</v>
      </c>
      <c r="D436" t="s">
        <v>11935</v>
      </c>
      <c r="E436" t="str">
        <f t="shared" si="13"/>
        <v>LouisianaLivingston Parish</v>
      </c>
      <c r="F436">
        <v>10</v>
      </c>
    </row>
    <row r="437" spans="1:6" x14ac:dyDescent="0.2">
      <c r="A437" t="s">
        <v>6488</v>
      </c>
      <c r="B437" t="s">
        <v>5315</v>
      </c>
      <c r="C437" t="str">
        <f t="shared" si="12"/>
        <v>Orleans Parish</v>
      </c>
      <c r="D437" t="s">
        <v>11936</v>
      </c>
      <c r="E437" t="str">
        <f t="shared" si="13"/>
        <v>LouisianaOrleans Parish</v>
      </c>
      <c r="F437">
        <v>46</v>
      </c>
    </row>
    <row r="438" spans="1:6" x14ac:dyDescent="0.2">
      <c r="A438" t="s">
        <v>6488</v>
      </c>
      <c r="B438" t="s">
        <v>5316</v>
      </c>
      <c r="C438" t="str">
        <f t="shared" si="12"/>
        <v>Ouachita Parish</v>
      </c>
      <c r="D438" t="s">
        <v>11937</v>
      </c>
      <c r="E438" t="str">
        <f t="shared" si="13"/>
        <v>LouisianaOuachita Parish</v>
      </c>
      <c r="F438">
        <v>15</v>
      </c>
    </row>
    <row r="439" spans="1:6" x14ac:dyDescent="0.2">
      <c r="A439" t="s">
        <v>6488</v>
      </c>
      <c r="B439" t="s">
        <v>5317</v>
      </c>
      <c r="C439" t="str">
        <f t="shared" si="12"/>
        <v>Plaquemines Parish</v>
      </c>
      <c r="D439" t="s">
        <v>11938</v>
      </c>
      <c r="E439" t="str">
        <f t="shared" si="13"/>
        <v>LouisianaPlaquemines Parish</v>
      </c>
      <c r="F439">
        <v>3</v>
      </c>
    </row>
    <row r="440" spans="1:6" x14ac:dyDescent="0.2">
      <c r="A440" t="s">
        <v>6488</v>
      </c>
      <c r="B440" t="s">
        <v>5319</v>
      </c>
      <c r="C440" t="str">
        <f t="shared" si="12"/>
        <v>Rapides Parish</v>
      </c>
      <c r="D440" t="s">
        <v>11939</v>
      </c>
      <c r="E440" t="str">
        <f t="shared" si="13"/>
        <v>LouisianaRapides Parish</v>
      </c>
      <c r="F440">
        <v>9</v>
      </c>
    </row>
    <row r="441" spans="1:6" x14ac:dyDescent="0.2">
      <c r="A441" t="s">
        <v>6488</v>
      </c>
      <c r="B441" t="s">
        <v>5323</v>
      </c>
      <c r="C441" t="str">
        <f t="shared" si="12"/>
        <v>St. Bernard Parish</v>
      </c>
      <c r="D441" t="s">
        <v>11940</v>
      </c>
      <c r="E441" t="str">
        <f t="shared" si="13"/>
        <v>LouisianaSt. Bernard Parish</v>
      </c>
      <c r="F441">
        <v>4</v>
      </c>
    </row>
    <row r="442" spans="1:6" x14ac:dyDescent="0.2">
      <c r="A442" t="s">
        <v>6488</v>
      </c>
      <c r="B442" t="s">
        <v>5324</v>
      </c>
      <c r="C442" t="str">
        <f t="shared" si="12"/>
        <v>St. Charles Parish</v>
      </c>
      <c r="D442" t="s">
        <v>11941</v>
      </c>
      <c r="E442" t="str">
        <f t="shared" si="13"/>
        <v>LouisianaSt. Charles Parish</v>
      </c>
      <c r="F442">
        <v>8</v>
      </c>
    </row>
    <row r="443" spans="1:6" x14ac:dyDescent="0.2">
      <c r="A443" t="s">
        <v>6488</v>
      </c>
      <c r="B443" t="s">
        <v>5326</v>
      </c>
      <c r="C443" t="str">
        <f t="shared" si="12"/>
        <v>St. James Parish</v>
      </c>
      <c r="D443" t="s">
        <v>11942</v>
      </c>
      <c r="E443" t="str">
        <f t="shared" si="13"/>
        <v>LouisianaSt. James Parish</v>
      </c>
      <c r="F443">
        <v>4</v>
      </c>
    </row>
    <row r="444" spans="1:6" x14ac:dyDescent="0.2">
      <c r="A444" t="s">
        <v>6488</v>
      </c>
      <c r="B444" t="s">
        <v>5328</v>
      </c>
      <c r="C444" t="str">
        <f t="shared" si="12"/>
        <v>St. Landry Parish</v>
      </c>
      <c r="D444" t="s">
        <v>11943</v>
      </c>
      <c r="E444" t="str">
        <f t="shared" si="13"/>
        <v>LouisianaSt. Landry Parish</v>
      </c>
      <c r="F444">
        <v>7</v>
      </c>
    </row>
    <row r="445" spans="1:6" x14ac:dyDescent="0.2">
      <c r="A445" t="s">
        <v>6488</v>
      </c>
      <c r="B445" t="s">
        <v>5331</v>
      </c>
      <c r="C445" t="str">
        <f t="shared" si="12"/>
        <v>St. Tammany Parish</v>
      </c>
      <c r="D445" t="s">
        <v>11944</v>
      </c>
      <c r="E445" t="str">
        <f t="shared" si="13"/>
        <v>LouisianaSt. Tammany Parish</v>
      </c>
      <c r="F445">
        <v>43</v>
      </c>
    </row>
    <row r="446" spans="1:6" x14ac:dyDescent="0.2">
      <c r="A446" t="s">
        <v>6488</v>
      </c>
      <c r="B446" t="s">
        <v>5332</v>
      </c>
      <c r="C446" t="str">
        <f t="shared" si="12"/>
        <v>Tangipahoa Parish</v>
      </c>
      <c r="D446" t="s">
        <v>11945</v>
      </c>
      <c r="E446" t="str">
        <f t="shared" si="13"/>
        <v>LouisianaTangipahoa Parish</v>
      </c>
      <c r="F446">
        <v>10</v>
      </c>
    </row>
    <row r="447" spans="1:6" x14ac:dyDescent="0.2">
      <c r="A447" t="s">
        <v>6488</v>
      </c>
      <c r="B447" t="s">
        <v>5334</v>
      </c>
      <c r="C447" t="str">
        <f t="shared" si="12"/>
        <v>Terrebonne Parish</v>
      </c>
      <c r="D447" t="s">
        <v>11946</v>
      </c>
      <c r="E447" t="str">
        <f t="shared" si="13"/>
        <v>LouisianaTerrebonne Parish</v>
      </c>
      <c r="F447">
        <v>9</v>
      </c>
    </row>
    <row r="448" spans="1:6" x14ac:dyDescent="0.2">
      <c r="A448" t="s">
        <v>6488</v>
      </c>
      <c r="B448" t="s">
        <v>5336</v>
      </c>
      <c r="C448" t="str">
        <f t="shared" si="12"/>
        <v>Vermilion Parish</v>
      </c>
      <c r="D448" t="s">
        <v>11947</v>
      </c>
      <c r="E448" t="str">
        <f t="shared" si="13"/>
        <v>LouisianaVermilion Parish</v>
      </c>
      <c r="F448">
        <v>7</v>
      </c>
    </row>
    <row r="449" spans="1:6" x14ac:dyDescent="0.2">
      <c r="A449" t="s">
        <v>6489</v>
      </c>
      <c r="B449" t="s">
        <v>6896</v>
      </c>
      <c r="C449" t="str">
        <f t="shared" si="12"/>
        <v>Androscoggin</v>
      </c>
      <c r="D449" t="s">
        <v>11948</v>
      </c>
      <c r="E449" t="str">
        <f t="shared" si="13"/>
        <v>MaineAndroscoggin</v>
      </c>
      <c r="F449">
        <v>9</v>
      </c>
    </row>
    <row r="450" spans="1:6" x14ac:dyDescent="0.2">
      <c r="A450" t="s">
        <v>6489</v>
      </c>
      <c r="B450" t="s">
        <v>6897</v>
      </c>
      <c r="C450" t="str">
        <f t="shared" si="12"/>
        <v>Aroostook</v>
      </c>
      <c r="D450" t="s">
        <v>11949</v>
      </c>
      <c r="E450" t="str">
        <f t="shared" si="13"/>
        <v>MaineAroostook</v>
      </c>
      <c r="F450">
        <v>3</v>
      </c>
    </row>
    <row r="451" spans="1:6" x14ac:dyDescent="0.2">
      <c r="A451" t="s">
        <v>6489</v>
      </c>
      <c r="B451" t="s">
        <v>6898</v>
      </c>
      <c r="C451" t="str">
        <f t="shared" ref="C451:C514" si="14">TRIM(B451)</f>
        <v>Cumberland</v>
      </c>
      <c r="D451" t="s">
        <v>11950</v>
      </c>
      <c r="E451" t="str">
        <f t="shared" ref="E451:E514" si="15">TRIM(D451)</f>
        <v>MaineCumberland</v>
      </c>
      <c r="F451">
        <v>66</v>
      </c>
    </row>
    <row r="452" spans="1:6" x14ac:dyDescent="0.2">
      <c r="A452" t="s">
        <v>6489</v>
      </c>
      <c r="B452" t="s">
        <v>6793</v>
      </c>
      <c r="C452" t="str">
        <f t="shared" si="14"/>
        <v>Franklin</v>
      </c>
      <c r="D452" t="s">
        <v>11951</v>
      </c>
      <c r="E452" t="str">
        <f t="shared" si="15"/>
        <v>MaineFranklin</v>
      </c>
      <c r="F452">
        <v>4</v>
      </c>
    </row>
    <row r="453" spans="1:6" x14ac:dyDescent="0.2">
      <c r="A453" t="s">
        <v>6489</v>
      </c>
      <c r="B453" t="s">
        <v>6899</v>
      </c>
      <c r="C453" t="str">
        <f t="shared" si="14"/>
        <v>Hancock</v>
      </c>
      <c r="D453" t="s">
        <v>11952</v>
      </c>
      <c r="E453" t="str">
        <f t="shared" si="15"/>
        <v>MaineHancock</v>
      </c>
      <c r="F453">
        <v>8</v>
      </c>
    </row>
    <row r="454" spans="1:6" x14ac:dyDescent="0.2">
      <c r="A454" t="s">
        <v>6489</v>
      </c>
      <c r="B454" t="s">
        <v>6900</v>
      </c>
      <c r="C454" t="str">
        <f t="shared" si="14"/>
        <v>Kennebec</v>
      </c>
      <c r="D454" t="s">
        <v>11953</v>
      </c>
      <c r="E454" t="str">
        <f t="shared" si="15"/>
        <v>MaineKennebec</v>
      </c>
      <c r="F454">
        <v>12</v>
      </c>
    </row>
    <row r="455" spans="1:6" x14ac:dyDescent="0.2">
      <c r="A455" t="s">
        <v>6489</v>
      </c>
      <c r="B455" t="s">
        <v>6799</v>
      </c>
      <c r="C455" t="str">
        <f t="shared" si="14"/>
        <v>Knox</v>
      </c>
      <c r="D455" t="s">
        <v>11954</v>
      </c>
      <c r="E455" t="str">
        <f t="shared" si="15"/>
        <v>MaineKnox</v>
      </c>
      <c r="F455">
        <v>11</v>
      </c>
    </row>
    <row r="456" spans="1:6" x14ac:dyDescent="0.2">
      <c r="A456" t="s">
        <v>6489</v>
      </c>
      <c r="B456" t="s">
        <v>6901</v>
      </c>
      <c r="C456" t="str">
        <f t="shared" si="14"/>
        <v>Lincoln</v>
      </c>
      <c r="D456" t="s">
        <v>11955</v>
      </c>
      <c r="E456" t="str">
        <f t="shared" si="15"/>
        <v>MaineLincoln</v>
      </c>
      <c r="F456">
        <v>3</v>
      </c>
    </row>
    <row r="457" spans="1:6" x14ac:dyDescent="0.2">
      <c r="A457" t="s">
        <v>6489</v>
      </c>
      <c r="B457" t="s">
        <v>6902</v>
      </c>
      <c r="C457" t="str">
        <f t="shared" si="14"/>
        <v>Penobscot</v>
      </c>
      <c r="D457" t="s">
        <v>11956</v>
      </c>
      <c r="E457" t="str">
        <f t="shared" si="15"/>
        <v>MainePenobscot</v>
      </c>
      <c r="F457">
        <v>14</v>
      </c>
    </row>
    <row r="458" spans="1:6" x14ac:dyDescent="0.2">
      <c r="A458" t="s">
        <v>6489</v>
      </c>
      <c r="B458" t="s">
        <v>6903</v>
      </c>
      <c r="C458" t="str">
        <f t="shared" si="14"/>
        <v>Somerset</v>
      </c>
      <c r="D458" t="s">
        <v>11957</v>
      </c>
      <c r="E458" t="str">
        <f t="shared" si="15"/>
        <v>MaineSomerset</v>
      </c>
      <c r="F458">
        <v>3</v>
      </c>
    </row>
    <row r="459" spans="1:6" x14ac:dyDescent="0.2">
      <c r="A459" t="s">
        <v>6489</v>
      </c>
      <c r="B459" t="s">
        <v>6904</v>
      </c>
      <c r="C459" t="str">
        <f t="shared" si="14"/>
        <v>York</v>
      </c>
      <c r="D459" t="s">
        <v>11958</v>
      </c>
      <c r="E459" t="str">
        <f t="shared" si="15"/>
        <v>MaineYork</v>
      </c>
      <c r="F459">
        <v>23</v>
      </c>
    </row>
    <row r="460" spans="1:6" x14ac:dyDescent="0.2">
      <c r="A460" t="s">
        <v>6490</v>
      </c>
      <c r="B460" t="s">
        <v>6905</v>
      </c>
      <c r="C460" t="str">
        <f t="shared" si="14"/>
        <v>Allegany</v>
      </c>
      <c r="D460" t="s">
        <v>11959</v>
      </c>
      <c r="E460" t="str">
        <f t="shared" si="15"/>
        <v>MarylandAllegany</v>
      </c>
      <c r="F460">
        <v>5</v>
      </c>
    </row>
    <row r="461" spans="1:6" x14ac:dyDescent="0.2">
      <c r="A461" t="s">
        <v>6490</v>
      </c>
      <c r="B461" t="s">
        <v>6906</v>
      </c>
      <c r="C461" t="str">
        <f t="shared" si="14"/>
        <v>Anne Arundel</v>
      </c>
      <c r="D461" t="s">
        <v>11960</v>
      </c>
      <c r="E461" t="str">
        <f t="shared" si="15"/>
        <v>MarylandAnne Arundel</v>
      </c>
      <c r="F461">
        <v>83</v>
      </c>
    </row>
    <row r="462" spans="1:6" x14ac:dyDescent="0.2">
      <c r="A462" t="s">
        <v>6490</v>
      </c>
      <c r="B462" t="s">
        <v>6907</v>
      </c>
      <c r="C462" t="str">
        <f t="shared" si="14"/>
        <v>Baltimore</v>
      </c>
      <c r="D462" t="s">
        <v>11961</v>
      </c>
      <c r="E462" t="str">
        <f t="shared" si="15"/>
        <v>MarylandBaltimore</v>
      </c>
      <c r="F462">
        <v>121</v>
      </c>
    </row>
    <row r="463" spans="1:6" x14ac:dyDescent="0.2">
      <c r="A463" t="s">
        <v>6490</v>
      </c>
      <c r="B463" t="s">
        <v>6908</v>
      </c>
      <c r="C463" t="str">
        <f t="shared" si="14"/>
        <v>Calvert</v>
      </c>
      <c r="D463" t="s">
        <v>11962</v>
      </c>
      <c r="E463" t="str">
        <f t="shared" si="15"/>
        <v>MarylandCalvert</v>
      </c>
      <c r="F463">
        <v>3</v>
      </c>
    </row>
    <row r="464" spans="1:6" x14ac:dyDescent="0.2">
      <c r="A464" t="s">
        <v>6490</v>
      </c>
      <c r="B464" t="s">
        <v>6909</v>
      </c>
      <c r="C464" t="str">
        <f t="shared" si="14"/>
        <v>Caroline</v>
      </c>
      <c r="D464" t="s">
        <v>11963</v>
      </c>
      <c r="E464" t="str">
        <f t="shared" si="15"/>
        <v>MarylandCaroline</v>
      </c>
      <c r="F464">
        <v>3</v>
      </c>
    </row>
    <row r="465" spans="1:6" x14ac:dyDescent="0.2">
      <c r="A465" t="s">
        <v>6490</v>
      </c>
      <c r="B465" t="s">
        <v>6728</v>
      </c>
      <c r="C465" t="str">
        <f t="shared" si="14"/>
        <v>Carroll</v>
      </c>
      <c r="D465" t="s">
        <v>11964</v>
      </c>
      <c r="E465" t="str">
        <f t="shared" si="15"/>
        <v>MarylandCarroll</v>
      </c>
      <c r="F465">
        <v>25</v>
      </c>
    </row>
    <row r="466" spans="1:6" x14ac:dyDescent="0.2">
      <c r="A466" t="s">
        <v>6490</v>
      </c>
      <c r="B466" t="s">
        <v>6910</v>
      </c>
      <c r="C466" t="str">
        <f t="shared" si="14"/>
        <v>Cecil</v>
      </c>
      <c r="D466" t="s">
        <v>11965</v>
      </c>
      <c r="E466" t="str">
        <f t="shared" si="15"/>
        <v>MarylandCecil</v>
      </c>
      <c r="F466">
        <v>7</v>
      </c>
    </row>
    <row r="467" spans="1:6" x14ac:dyDescent="0.2">
      <c r="A467" t="s">
        <v>6490</v>
      </c>
      <c r="B467" t="s">
        <v>6911</v>
      </c>
      <c r="C467" t="str">
        <f t="shared" si="14"/>
        <v>Charles</v>
      </c>
      <c r="D467" t="s">
        <v>11966</v>
      </c>
      <c r="E467" t="str">
        <f t="shared" si="15"/>
        <v>MarylandCharles</v>
      </c>
      <c r="F467">
        <v>8</v>
      </c>
    </row>
    <row r="468" spans="1:6" x14ac:dyDescent="0.2">
      <c r="A468" t="s">
        <v>6490</v>
      </c>
      <c r="B468" t="s">
        <v>6912</v>
      </c>
      <c r="C468" t="str">
        <f t="shared" si="14"/>
        <v>Dorchester</v>
      </c>
      <c r="D468" t="s">
        <v>11967</v>
      </c>
      <c r="E468" t="str">
        <f t="shared" si="15"/>
        <v>MarylandDorchester</v>
      </c>
      <c r="F468">
        <v>3</v>
      </c>
    </row>
    <row r="469" spans="1:6" x14ac:dyDescent="0.2">
      <c r="A469" t="s">
        <v>6490</v>
      </c>
      <c r="B469" t="s">
        <v>6913</v>
      </c>
      <c r="C469" t="str">
        <f t="shared" si="14"/>
        <v>Frederick</v>
      </c>
      <c r="D469" t="s">
        <v>11968</v>
      </c>
      <c r="E469" t="str">
        <f t="shared" si="15"/>
        <v>MarylandFrederick</v>
      </c>
      <c r="F469">
        <v>40</v>
      </c>
    </row>
    <row r="470" spans="1:6" x14ac:dyDescent="0.2">
      <c r="A470" t="s">
        <v>6490</v>
      </c>
      <c r="B470" t="s">
        <v>6914</v>
      </c>
      <c r="C470" t="str">
        <f t="shared" si="14"/>
        <v>Garrett</v>
      </c>
      <c r="D470" t="s">
        <v>11969</v>
      </c>
      <c r="E470" t="str">
        <f t="shared" si="15"/>
        <v>MarylandGarrett</v>
      </c>
      <c r="F470">
        <v>3</v>
      </c>
    </row>
    <row r="471" spans="1:6" x14ac:dyDescent="0.2">
      <c r="A471" t="s">
        <v>6490</v>
      </c>
      <c r="B471" t="s">
        <v>6915</v>
      </c>
      <c r="C471" t="str">
        <f t="shared" si="14"/>
        <v>Harford</v>
      </c>
      <c r="D471" t="s">
        <v>11970</v>
      </c>
      <c r="E471" t="str">
        <f t="shared" si="15"/>
        <v>MarylandHarford</v>
      </c>
      <c r="F471">
        <v>29</v>
      </c>
    </row>
    <row r="472" spans="1:6" x14ac:dyDescent="0.2">
      <c r="A472" t="s">
        <v>6490</v>
      </c>
      <c r="B472" t="s">
        <v>6590</v>
      </c>
      <c r="C472" t="str">
        <f t="shared" si="14"/>
        <v>Howard</v>
      </c>
      <c r="D472" t="s">
        <v>11971</v>
      </c>
      <c r="E472" t="str">
        <f t="shared" si="15"/>
        <v>MarylandHoward</v>
      </c>
      <c r="F472">
        <v>49</v>
      </c>
    </row>
    <row r="473" spans="1:6" x14ac:dyDescent="0.2">
      <c r="A473" t="s">
        <v>6490</v>
      </c>
      <c r="B473" t="s">
        <v>6678</v>
      </c>
      <c r="C473" t="str">
        <f t="shared" si="14"/>
        <v>Kent</v>
      </c>
      <c r="D473" t="s">
        <v>11972</v>
      </c>
      <c r="E473" t="str">
        <f t="shared" si="15"/>
        <v>MarylandKent</v>
      </c>
      <c r="F473">
        <v>3</v>
      </c>
    </row>
    <row r="474" spans="1:6" x14ac:dyDescent="0.2">
      <c r="A474" t="s">
        <v>6490</v>
      </c>
      <c r="B474" t="s">
        <v>6562</v>
      </c>
      <c r="C474" t="str">
        <f t="shared" si="14"/>
        <v>Montgomery</v>
      </c>
      <c r="D474" t="s">
        <v>11973</v>
      </c>
      <c r="E474" t="str">
        <f t="shared" si="15"/>
        <v>MarylandMontgomery</v>
      </c>
      <c r="F474">
        <v>153</v>
      </c>
    </row>
    <row r="475" spans="1:6" x14ac:dyDescent="0.2">
      <c r="A475" t="s">
        <v>6490</v>
      </c>
      <c r="B475" t="s">
        <v>6916</v>
      </c>
      <c r="C475" t="str">
        <f t="shared" si="14"/>
        <v>Prince George's</v>
      </c>
      <c r="D475" t="s">
        <v>11974</v>
      </c>
      <c r="E475" t="str">
        <f t="shared" si="15"/>
        <v>MarylandPrince George's</v>
      </c>
      <c r="F475">
        <v>55</v>
      </c>
    </row>
    <row r="476" spans="1:6" x14ac:dyDescent="0.2">
      <c r="A476" t="s">
        <v>6490</v>
      </c>
      <c r="B476" t="s">
        <v>6917</v>
      </c>
      <c r="C476" t="str">
        <f t="shared" si="14"/>
        <v>Queen Anne's</v>
      </c>
      <c r="D476" t="s">
        <v>11975</v>
      </c>
      <c r="E476" t="str">
        <f t="shared" si="15"/>
        <v>MarylandQueen Anne's</v>
      </c>
      <c r="F476">
        <v>5</v>
      </c>
    </row>
    <row r="477" spans="1:6" x14ac:dyDescent="0.2">
      <c r="A477" t="s">
        <v>6490</v>
      </c>
      <c r="B477" t="s">
        <v>6918</v>
      </c>
      <c r="C477" t="str">
        <f t="shared" si="14"/>
        <v>St. Mary's</v>
      </c>
      <c r="D477" t="s">
        <v>11976</v>
      </c>
      <c r="E477" t="str">
        <f t="shared" si="15"/>
        <v>MarylandSt. Mary's</v>
      </c>
      <c r="F477">
        <v>9</v>
      </c>
    </row>
    <row r="478" spans="1:6" x14ac:dyDescent="0.2">
      <c r="A478" t="s">
        <v>6490</v>
      </c>
      <c r="B478" t="s">
        <v>6919</v>
      </c>
      <c r="C478" t="str">
        <f t="shared" si="14"/>
        <v>Talbot</v>
      </c>
      <c r="D478" t="s">
        <v>11977</v>
      </c>
      <c r="E478" t="str">
        <f t="shared" si="15"/>
        <v>MarylandTalbot</v>
      </c>
      <c r="F478">
        <v>7</v>
      </c>
    </row>
    <row r="479" spans="1:6" x14ac:dyDescent="0.2">
      <c r="A479" t="s">
        <v>6490</v>
      </c>
      <c r="B479" t="s">
        <v>6598</v>
      </c>
      <c r="C479" t="str">
        <f t="shared" si="14"/>
        <v>Washington</v>
      </c>
      <c r="D479" t="s">
        <v>11978</v>
      </c>
      <c r="E479" t="str">
        <f t="shared" si="15"/>
        <v>MarylandWashington</v>
      </c>
      <c r="F479">
        <v>13</v>
      </c>
    </row>
    <row r="480" spans="1:6" x14ac:dyDescent="0.2">
      <c r="A480" t="s">
        <v>6490</v>
      </c>
      <c r="B480" t="s">
        <v>6920</v>
      </c>
      <c r="C480" t="str">
        <f t="shared" si="14"/>
        <v>Wicomico</v>
      </c>
      <c r="D480" t="s">
        <v>11979</v>
      </c>
      <c r="E480" t="str">
        <f t="shared" si="15"/>
        <v>MarylandWicomico</v>
      </c>
      <c r="F480">
        <v>8</v>
      </c>
    </row>
    <row r="481" spans="1:6" x14ac:dyDescent="0.2">
      <c r="A481" t="s">
        <v>6490</v>
      </c>
      <c r="B481" t="s">
        <v>6921</v>
      </c>
      <c r="C481" t="str">
        <f t="shared" si="14"/>
        <v>Worcester</v>
      </c>
      <c r="D481" t="s">
        <v>11980</v>
      </c>
      <c r="E481" t="str">
        <f t="shared" si="15"/>
        <v>MarylandWorcester</v>
      </c>
      <c r="F481">
        <v>8</v>
      </c>
    </row>
    <row r="482" spans="1:6" x14ac:dyDescent="0.2">
      <c r="A482" t="s">
        <v>6490</v>
      </c>
      <c r="B482" t="s">
        <v>5370</v>
      </c>
      <c r="C482" t="str">
        <f t="shared" si="14"/>
        <v>Baltimore city</v>
      </c>
      <c r="D482" t="s">
        <v>11981</v>
      </c>
      <c r="E482" t="str">
        <f t="shared" si="15"/>
        <v>MarylandBaltimore city</v>
      </c>
      <c r="F482">
        <v>57</v>
      </c>
    </row>
    <row r="483" spans="1:6" x14ac:dyDescent="0.2">
      <c r="A483" t="s">
        <v>6491</v>
      </c>
      <c r="B483" t="s">
        <v>6922</v>
      </c>
      <c r="C483" t="str">
        <f t="shared" si="14"/>
        <v>Barnstable</v>
      </c>
      <c r="D483" t="s">
        <v>11982</v>
      </c>
      <c r="E483" t="str">
        <f t="shared" si="15"/>
        <v>MassachusettsBarnstable</v>
      </c>
      <c r="F483">
        <v>48</v>
      </c>
    </row>
    <row r="484" spans="1:6" x14ac:dyDescent="0.2">
      <c r="A484" t="s">
        <v>6491</v>
      </c>
      <c r="B484" t="s">
        <v>6923</v>
      </c>
      <c r="C484" t="str">
        <f t="shared" si="14"/>
        <v>Berkshire</v>
      </c>
      <c r="D484" t="s">
        <v>11983</v>
      </c>
      <c r="E484" t="str">
        <f t="shared" si="15"/>
        <v>MassachusettsBerkshire</v>
      </c>
      <c r="F484">
        <v>12</v>
      </c>
    </row>
    <row r="485" spans="1:6" x14ac:dyDescent="0.2">
      <c r="A485" t="s">
        <v>6491</v>
      </c>
      <c r="B485" t="s">
        <v>6924</v>
      </c>
      <c r="C485" t="str">
        <f t="shared" si="14"/>
        <v>Bristol</v>
      </c>
      <c r="D485" t="s">
        <v>11984</v>
      </c>
      <c r="E485" t="str">
        <f t="shared" si="15"/>
        <v>MassachusettsBristol</v>
      </c>
      <c r="F485">
        <v>84</v>
      </c>
    </row>
    <row r="486" spans="1:6" x14ac:dyDescent="0.2">
      <c r="A486" t="s">
        <v>6491</v>
      </c>
      <c r="B486" t="s">
        <v>6925</v>
      </c>
      <c r="C486" t="str">
        <f t="shared" si="14"/>
        <v>Dukes</v>
      </c>
      <c r="D486" t="s">
        <v>11985</v>
      </c>
      <c r="E486" t="str">
        <f t="shared" si="15"/>
        <v>MassachusettsDukes</v>
      </c>
      <c r="F486">
        <v>6</v>
      </c>
    </row>
    <row r="487" spans="1:6" x14ac:dyDescent="0.2">
      <c r="A487" t="s">
        <v>6491</v>
      </c>
      <c r="B487" t="s">
        <v>6926</v>
      </c>
      <c r="C487" t="str">
        <f t="shared" si="14"/>
        <v>Essex</v>
      </c>
      <c r="D487" t="s">
        <v>11986</v>
      </c>
      <c r="E487" t="str">
        <f t="shared" si="15"/>
        <v>MassachusettsEssex</v>
      </c>
      <c r="F487">
        <v>118</v>
      </c>
    </row>
    <row r="488" spans="1:6" x14ac:dyDescent="0.2">
      <c r="A488" t="s">
        <v>6491</v>
      </c>
      <c r="B488" t="s">
        <v>6793</v>
      </c>
      <c r="C488" t="str">
        <f t="shared" si="14"/>
        <v>Franklin</v>
      </c>
      <c r="D488" t="s">
        <v>11987</v>
      </c>
      <c r="E488" t="str">
        <f t="shared" si="15"/>
        <v>MassachusettsFranklin</v>
      </c>
      <c r="F488">
        <v>7</v>
      </c>
    </row>
    <row r="489" spans="1:6" x14ac:dyDescent="0.2">
      <c r="A489" t="s">
        <v>6491</v>
      </c>
      <c r="B489" t="s">
        <v>6927</v>
      </c>
      <c r="C489" t="str">
        <f t="shared" si="14"/>
        <v>Hampden</v>
      </c>
      <c r="D489" t="s">
        <v>11988</v>
      </c>
      <c r="E489" t="str">
        <f t="shared" si="15"/>
        <v>MassachusettsHampden</v>
      </c>
      <c r="F489">
        <v>45</v>
      </c>
    </row>
    <row r="490" spans="1:6" x14ac:dyDescent="0.2">
      <c r="A490" t="s">
        <v>6491</v>
      </c>
      <c r="B490" t="s">
        <v>6928</v>
      </c>
      <c r="C490" t="str">
        <f t="shared" si="14"/>
        <v>Hampshire</v>
      </c>
      <c r="D490" t="s">
        <v>11989</v>
      </c>
      <c r="E490" t="str">
        <f t="shared" si="15"/>
        <v>MassachusettsHampshire</v>
      </c>
      <c r="F490">
        <v>23</v>
      </c>
    </row>
    <row r="491" spans="1:6" x14ac:dyDescent="0.2">
      <c r="A491" t="s">
        <v>6491</v>
      </c>
      <c r="B491" t="s">
        <v>6673</v>
      </c>
      <c r="C491" t="str">
        <f t="shared" si="14"/>
        <v>Middlesex</v>
      </c>
      <c r="D491" t="s">
        <v>11990</v>
      </c>
      <c r="E491" t="str">
        <f t="shared" si="15"/>
        <v>MassachusettsMiddlesex</v>
      </c>
      <c r="F491">
        <v>363</v>
      </c>
    </row>
    <row r="492" spans="1:6" x14ac:dyDescent="0.2">
      <c r="A492" t="s">
        <v>6491</v>
      </c>
      <c r="B492" t="s">
        <v>6929</v>
      </c>
      <c r="C492" t="str">
        <f t="shared" si="14"/>
        <v>Nantucket</v>
      </c>
      <c r="D492" t="s">
        <v>11991</v>
      </c>
      <c r="E492" t="str">
        <f t="shared" si="15"/>
        <v>MassachusettsNantucket</v>
      </c>
      <c r="F492">
        <v>6</v>
      </c>
    </row>
    <row r="493" spans="1:6" x14ac:dyDescent="0.2">
      <c r="A493" t="s">
        <v>6491</v>
      </c>
      <c r="B493" t="s">
        <v>6930</v>
      </c>
      <c r="C493" t="str">
        <f t="shared" si="14"/>
        <v>Norfolk</v>
      </c>
      <c r="D493" t="s">
        <v>11992</v>
      </c>
      <c r="E493" t="str">
        <f t="shared" si="15"/>
        <v>MassachusettsNorfolk</v>
      </c>
      <c r="F493">
        <v>185</v>
      </c>
    </row>
    <row r="494" spans="1:6" x14ac:dyDescent="0.2">
      <c r="A494" t="s">
        <v>6491</v>
      </c>
      <c r="B494" t="s">
        <v>6931</v>
      </c>
      <c r="C494" t="str">
        <f t="shared" si="14"/>
        <v>Plymouth</v>
      </c>
      <c r="D494" t="s">
        <v>11993</v>
      </c>
      <c r="E494" t="str">
        <f t="shared" si="15"/>
        <v>MassachusettsPlymouth</v>
      </c>
      <c r="F494">
        <v>126</v>
      </c>
    </row>
    <row r="495" spans="1:6" x14ac:dyDescent="0.2">
      <c r="A495" t="s">
        <v>6491</v>
      </c>
      <c r="B495" t="s">
        <v>6932</v>
      </c>
      <c r="C495" t="str">
        <f t="shared" si="14"/>
        <v>Suffolk</v>
      </c>
      <c r="D495" t="s">
        <v>11994</v>
      </c>
      <c r="E495" t="str">
        <f t="shared" si="15"/>
        <v>MassachusettsSuffolk</v>
      </c>
      <c r="F495">
        <v>143</v>
      </c>
    </row>
    <row r="496" spans="1:6" x14ac:dyDescent="0.2">
      <c r="A496" t="s">
        <v>6491</v>
      </c>
      <c r="B496" t="s">
        <v>6921</v>
      </c>
      <c r="C496" t="str">
        <f t="shared" si="14"/>
        <v>Worcester</v>
      </c>
      <c r="D496" t="s">
        <v>11995</v>
      </c>
      <c r="E496" t="str">
        <f t="shared" si="15"/>
        <v>MassachusettsWorcester</v>
      </c>
      <c r="F496">
        <v>100</v>
      </c>
    </row>
    <row r="497" spans="1:6" x14ac:dyDescent="0.2">
      <c r="A497" t="s">
        <v>6492</v>
      </c>
      <c r="B497" t="s">
        <v>6933</v>
      </c>
      <c r="C497" t="str">
        <f t="shared" si="14"/>
        <v>Allegan</v>
      </c>
      <c r="D497" t="s">
        <v>11996</v>
      </c>
      <c r="E497" t="str">
        <f t="shared" si="15"/>
        <v>MichiganAllegan</v>
      </c>
      <c r="F497">
        <v>3</v>
      </c>
    </row>
    <row r="498" spans="1:6" x14ac:dyDescent="0.2">
      <c r="A498" t="s">
        <v>6492</v>
      </c>
      <c r="B498" t="s">
        <v>6683</v>
      </c>
      <c r="C498" t="str">
        <f t="shared" si="14"/>
        <v>Bay</v>
      </c>
      <c r="D498" t="s">
        <v>11997</v>
      </c>
      <c r="E498" t="str">
        <f t="shared" si="15"/>
        <v>MichiganBay</v>
      </c>
      <c r="F498">
        <v>6</v>
      </c>
    </row>
    <row r="499" spans="1:6" x14ac:dyDescent="0.2">
      <c r="A499" t="s">
        <v>6492</v>
      </c>
      <c r="B499" t="s">
        <v>6934</v>
      </c>
      <c r="C499" t="str">
        <f t="shared" si="14"/>
        <v>Berrien</v>
      </c>
      <c r="D499" t="s">
        <v>11998</v>
      </c>
      <c r="E499" t="str">
        <f t="shared" si="15"/>
        <v>MichiganBerrien</v>
      </c>
      <c r="F499">
        <v>15</v>
      </c>
    </row>
    <row r="500" spans="1:6" x14ac:dyDescent="0.2">
      <c r="A500" t="s">
        <v>6492</v>
      </c>
      <c r="B500" t="s">
        <v>6935</v>
      </c>
      <c r="C500" t="str">
        <f t="shared" si="14"/>
        <v>Branch</v>
      </c>
      <c r="D500" t="s">
        <v>11999</v>
      </c>
      <c r="E500" t="str">
        <f t="shared" si="15"/>
        <v>MichiganBranch</v>
      </c>
      <c r="F500">
        <v>3</v>
      </c>
    </row>
    <row r="501" spans="1:6" x14ac:dyDescent="0.2">
      <c r="A501" t="s">
        <v>6492</v>
      </c>
      <c r="B501" t="s">
        <v>6546</v>
      </c>
      <c r="C501" t="str">
        <f t="shared" si="14"/>
        <v>Calhoun</v>
      </c>
      <c r="D501" t="s">
        <v>12000</v>
      </c>
      <c r="E501" t="str">
        <f t="shared" si="15"/>
        <v>MichiganCalhoun</v>
      </c>
      <c r="F501">
        <v>7</v>
      </c>
    </row>
    <row r="502" spans="1:6" x14ac:dyDescent="0.2">
      <c r="A502" t="s">
        <v>6492</v>
      </c>
      <c r="B502" t="s">
        <v>6936</v>
      </c>
      <c r="C502" t="str">
        <f t="shared" si="14"/>
        <v>Delta</v>
      </c>
      <c r="D502" t="s">
        <v>12001</v>
      </c>
      <c r="E502" t="str">
        <f t="shared" si="15"/>
        <v>MichiganDelta</v>
      </c>
      <c r="F502">
        <v>3</v>
      </c>
    </row>
    <row r="503" spans="1:6" x14ac:dyDescent="0.2">
      <c r="A503" t="s">
        <v>6492</v>
      </c>
      <c r="B503" t="s">
        <v>6851</v>
      </c>
      <c r="C503" t="str">
        <f t="shared" si="14"/>
        <v>Dickinson</v>
      </c>
      <c r="D503" t="s">
        <v>12002</v>
      </c>
      <c r="E503" t="str">
        <f t="shared" si="15"/>
        <v>MichiganDickinson</v>
      </c>
      <c r="F503">
        <v>4</v>
      </c>
    </row>
    <row r="504" spans="1:6" x14ac:dyDescent="0.2">
      <c r="A504" t="s">
        <v>6492</v>
      </c>
      <c r="B504" t="s">
        <v>6937</v>
      </c>
      <c r="C504" t="str">
        <f t="shared" si="14"/>
        <v>Eaton</v>
      </c>
      <c r="D504" t="s">
        <v>12003</v>
      </c>
      <c r="E504" t="str">
        <f t="shared" si="15"/>
        <v>MichiganEaton</v>
      </c>
      <c r="F504">
        <v>4</v>
      </c>
    </row>
    <row r="505" spans="1:6" x14ac:dyDescent="0.2">
      <c r="A505" t="s">
        <v>6492</v>
      </c>
      <c r="B505" t="s">
        <v>6938</v>
      </c>
      <c r="C505" t="str">
        <f t="shared" si="14"/>
        <v>Emmet</v>
      </c>
      <c r="D505" t="s">
        <v>12004</v>
      </c>
      <c r="E505" t="str">
        <f t="shared" si="15"/>
        <v>MichiganEmmet</v>
      </c>
      <c r="F505">
        <v>6</v>
      </c>
    </row>
    <row r="506" spans="1:6" x14ac:dyDescent="0.2">
      <c r="A506" t="s">
        <v>6492</v>
      </c>
      <c r="B506" t="s">
        <v>6939</v>
      </c>
      <c r="C506" t="str">
        <f t="shared" si="14"/>
        <v>Genesee</v>
      </c>
      <c r="D506" t="s">
        <v>12005</v>
      </c>
      <c r="E506" t="str">
        <f t="shared" si="15"/>
        <v>MichiganGenesee</v>
      </c>
      <c r="F506">
        <v>19</v>
      </c>
    </row>
    <row r="507" spans="1:6" x14ac:dyDescent="0.2">
      <c r="A507" t="s">
        <v>6492</v>
      </c>
      <c r="B507" t="s">
        <v>6940</v>
      </c>
      <c r="C507" t="str">
        <f t="shared" si="14"/>
        <v>Grand Traverse</v>
      </c>
      <c r="D507" t="s">
        <v>12006</v>
      </c>
      <c r="E507" t="str">
        <f t="shared" si="15"/>
        <v>MichiganGrand Traverse</v>
      </c>
      <c r="F507">
        <v>8</v>
      </c>
    </row>
    <row r="508" spans="1:6" x14ac:dyDescent="0.2">
      <c r="A508" t="s">
        <v>6492</v>
      </c>
      <c r="B508" t="s">
        <v>6941</v>
      </c>
      <c r="C508" t="str">
        <f t="shared" si="14"/>
        <v>Hillsdale</v>
      </c>
      <c r="D508" t="s">
        <v>12007</v>
      </c>
      <c r="E508" t="str">
        <f t="shared" si="15"/>
        <v>MichiganHillsdale</v>
      </c>
      <c r="F508">
        <v>3</v>
      </c>
    </row>
    <row r="509" spans="1:6" x14ac:dyDescent="0.2">
      <c r="A509" t="s">
        <v>6492</v>
      </c>
      <c r="B509" t="s">
        <v>6942</v>
      </c>
      <c r="C509" t="str">
        <f t="shared" si="14"/>
        <v>Houghton</v>
      </c>
      <c r="D509" t="s">
        <v>12008</v>
      </c>
      <c r="E509" t="str">
        <f t="shared" si="15"/>
        <v>MichiganHoughton</v>
      </c>
      <c r="F509">
        <v>3</v>
      </c>
    </row>
    <row r="510" spans="1:6" x14ac:dyDescent="0.2">
      <c r="A510" t="s">
        <v>6492</v>
      </c>
      <c r="B510" t="s">
        <v>6943</v>
      </c>
      <c r="C510" t="str">
        <f t="shared" si="14"/>
        <v>Ingham</v>
      </c>
      <c r="D510" t="s">
        <v>12009</v>
      </c>
      <c r="E510" t="str">
        <f t="shared" si="15"/>
        <v>MichiganIngham</v>
      </c>
      <c r="F510">
        <v>20</v>
      </c>
    </row>
    <row r="511" spans="1:6" x14ac:dyDescent="0.2">
      <c r="A511" t="s">
        <v>6492</v>
      </c>
      <c r="B511" t="s">
        <v>6944</v>
      </c>
      <c r="C511" t="str">
        <f t="shared" si="14"/>
        <v>Iosco</v>
      </c>
      <c r="D511" t="s">
        <v>12010</v>
      </c>
      <c r="E511" t="str">
        <f t="shared" si="15"/>
        <v>MichiganIosco</v>
      </c>
      <c r="F511">
        <v>3</v>
      </c>
    </row>
    <row r="512" spans="1:6" x14ac:dyDescent="0.2">
      <c r="A512" t="s">
        <v>6492</v>
      </c>
      <c r="B512" t="s">
        <v>6945</v>
      </c>
      <c r="C512" t="str">
        <f t="shared" si="14"/>
        <v>Isabella</v>
      </c>
      <c r="D512" t="s">
        <v>12011</v>
      </c>
      <c r="E512" t="str">
        <f t="shared" si="15"/>
        <v>MichiganIsabella</v>
      </c>
      <c r="F512">
        <v>4</v>
      </c>
    </row>
    <row r="513" spans="1:6" x14ac:dyDescent="0.2">
      <c r="A513" t="s">
        <v>6492</v>
      </c>
      <c r="B513" t="s">
        <v>6795</v>
      </c>
      <c r="C513" t="str">
        <f t="shared" si="14"/>
        <v>Jackson</v>
      </c>
      <c r="D513" t="s">
        <v>12012</v>
      </c>
      <c r="E513" t="str">
        <f t="shared" si="15"/>
        <v>MichiganJackson</v>
      </c>
      <c r="F513">
        <v>6</v>
      </c>
    </row>
    <row r="514" spans="1:6" x14ac:dyDescent="0.2">
      <c r="A514" t="s">
        <v>6492</v>
      </c>
      <c r="B514" t="s">
        <v>6946</v>
      </c>
      <c r="C514" t="str">
        <f t="shared" si="14"/>
        <v>Kalamazoo</v>
      </c>
      <c r="D514" t="s">
        <v>12013</v>
      </c>
      <c r="E514" t="str">
        <f t="shared" si="15"/>
        <v>MichiganKalamazoo</v>
      </c>
      <c r="F514">
        <v>27</v>
      </c>
    </row>
    <row r="515" spans="1:6" x14ac:dyDescent="0.2">
      <c r="A515" t="s">
        <v>6492</v>
      </c>
      <c r="B515" t="s">
        <v>6678</v>
      </c>
      <c r="C515" t="str">
        <f t="shared" ref="C515:C578" si="16">TRIM(B515)</f>
        <v>Kent</v>
      </c>
      <c r="D515" t="s">
        <v>12014</v>
      </c>
      <c r="E515" t="str">
        <f t="shared" ref="E515:E578" si="17">TRIM(D515)</f>
        <v>MichiganKent</v>
      </c>
      <c r="F515">
        <v>75</v>
      </c>
    </row>
    <row r="516" spans="1:6" x14ac:dyDescent="0.2">
      <c r="A516" t="s">
        <v>6492</v>
      </c>
      <c r="B516" t="s">
        <v>6947</v>
      </c>
      <c r="C516" t="str">
        <f t="shared" si="16"/>
        <v>Lapeer</v>
      </c>
      <c r="D516" t="s">
        <v>12015</v>
      </c>
      <c r="E516" t="str">
        <f t="shared" si="17"/>
        <v>MichiganLapeer</v>
      </c>
      <c r="F516">
        <v>4</v>
      </c>
    </row>
    <row r="517" spans="1:6" x14ac:dyDescent="0.2">
      <c r="A517" t="s">
        <v>6492</v>
      </c>
      <c r="B517" t="s">
        <v>6948</v>
      </c>
      <c r="C517" t="str">
        <f t="shared" si="16"/>
        <v>Lenawee</v>
      </c>
      <c r="D517" t="s">
        <v>12016</v>
      </c>
      <c r="E517" t="str">
        <f t="shared" si="17"/>
        <v>MichiganLenawee</v>
      </c>
      <c r="F517">
        <v>5</v>
      </c>
    </row>
    <row r="518" spans="1:6" x14ac:dyDescent="0.2">
      <c r="A518" t="s">
        <v>6492</v>
      </c>
      <c r="B518" t="s">
        <v>6801</v>
      </c>
      <c r="C518" t="str">
        <f t="shared" si="16"/>
        <v>Livingston</v>
      </c>
      <c r="D518" t="s">
        <v>12017</v>
      </c>
      <c r="E518" t="str">
        <f t="shared" si="17"/>
        <v>MichiganLivingston</v>
      </c>
      <c r="F518">
        <v>21</v>
      </c>
    </row>
    <row r="519" spans="1:6" x14ac:dyDescent="0.2">
      <c r="A519" t="s">
        <v>6492</v>
      </c>
      <c r="B519" t="s">
        <v>6949</v>
      </c>
      <c r="C519" t="str">
        <f t="shared" si="16"/>
        <v>Macomb</v>
      </c>
      <c r="D519" t="s">
        <v>12018</v>
      </c>
      <c r="E519" t="str">
        <f t="shared" si="17"/>
        <v>MichiganMacomb</v>
      </c>
      <c r="F519">
        <v>76</v>
      </c>
    </row>
    <row r="520" spans="1:6" x14ac:dyDescent="0.2">
      <c r="A520" t="s">
        <v>6492</v>
      </c>
      <c r="B520" t="s">
        <v>6950</v>
      </c>
      <c r="C520" t="str">
        <f t="shared" si="16"/>
        <v>Marquette</v>
      </c>
      <c r="D520" t="s">
        <v>12019</v>
      </c>
      <c r="E520" t="str">
        <f t="shared" si="17"/>
        <v>MichiganMarquette</v>
      </c>
      <c r="F520">
        <v>5</v>
      </c>
    </row>
    <row r="521" spans="1:6" x14ac:dyDescent="0.2">
      <c r="A521" t="s">
        <v>6492</v>
      </c>
      <c r="B521" t="s">
        <v>6951</v>
      </c>
      <c r="C521" t="str">
        <f t="shared" si="16"/>
        <v>Mecosta</v>
      </c>
      <c r="D521" t="s">
        <v>12020</v>
      </c>
      <c r="E521" t="str">
        <f t="shared" si="17"/>
        <v>MichiganMecosta</v>
      </c>
      <c r="F521">
        <v>3</v>
      </c>
    </row>
    <row r="522" spans="1:6" x14ac:dyDescent="0.2">
      <c r="A522" t="s">
        <v>6492</v>
      </c>
      <c r="B522" t="s">
        <v>6952</v>
      </c>
      <c r="C522" t="str">
        <f t="shared" si="16"/>
        <v>Midland</v>
      </c>
      <c r="D522" t="s">
        <v>12021</v>
      </c>
      <c r="E522" t="str">
        <f t="shared" si="17"/>
        <v>MichiganMidland</v>
      </c>
      <c r="F522">
        <v>6</v>
      </c>
    </row>
    <row r="523" spans="1:6" x14ac:dyDescent="0.2">
      <c r="A523" t="s">
        <v>6492</v>
      </c>
      <c r="B523" t="s">
        <v>6704</v>
      </c>
      <c r="C523" t="str">
        <f t="shared" si="16"/>
        <v>Monroe</v>
      </c>
      <c r="D523" t="s">
        <v>12022</v>
      </c>
      <c r="E523" t="str">
        <f t="shared" si="17"/>
        <v>MichiganMonroe</v>
      </c>
      <c r="F523">
        <v>6</v>
      </c>
    </row>
    <row r="524" spans="1:6" x14ac:dyDescent="0.2">
      <c r="A524" t="s">
        <v>6492</v>
      </c>
      <c r="B524" t="s">
        <v>6953</v>
      </c>
      <c r="C524" t="str">
        <f t="shared" si="16"/>
        <v>Montcalm</v>
      </c>
      <c r="D524" t="s">
        <v>12023</v>
      </c>
      <c r="E524" t="str">
        <f t="shared" si="17"/>
        <v>MichiganMontcalm</v>
      </c>
      <c r="F524">
        <v>4</v>
      </c>
    </row>
    <row r="525" spans="1:6" x14ac:dyDescent="0.2">
      <c r="A525" t="s">
        <v>6492</v>
      </c>
      <c r="B525" t="s">
        <v>6954</v>
      </c>
      <c r="C525" t="str">
        <f t="shared" si="16"/>
        <v>Muskegon</v>
      </c>
      <c r="D525" t="s">
        <v>12024</v>
      </c>
      <c r="E525" t="str">
        <f t="shared" si="17"/>
        <v>MichiganMuskegon</v>
      </c>
      <c r="F525">
        <v>9</v>
      </c>
    </row>
    <row r="526" spans="1:6" x14ac:dyDescent="0.2">
      <c r="A526" t="s">
        <v>6492</v>
      </c>
      <c r="B526" t="s">
        <v>6955</v>
      </c>
      <c r="C526" t="str">
        <f t="shared" si="16"/>
        <v>Newaygo</v>
      </c>
      <c r="D526" t="s">
        <v>12025</v>
      </c>
      <c r="E526" t="str">
        <f t="shared" si="17"/>
        <v>MichiganNewaygo</v>
      </c>
      <c r="F526">
        <v>3</v>
      </c>
    </row>
    <row r="527" spans="1:6" x14ac:dyDescent="0.2">
      <c r="A527" t="s">
        <v>6492</v>
      </c>
      <c r="B527" t="s">
        <v>6956</v>
      </c>
      <c r="C527" t="str">
        <f t="shared" si="16"/>
        <v>Oakland</v>
      </c>
      <c r="D527" t="s">
        <v>12026</v>
      </c>
      <c r="E527" t="str">
        <f t="shared" si="17"/>
        <v>MichiganOakland</v>
      </c>
      <c r="F527">
        <v>189</v>
      </c>
    </row>
    <row r="528" spans="1:6" x14ac:dyDescent="0.2">
      <c r="A528" t="s">
        <v>6492</v>
      </c>
      <c r="B528" t="s">
        <v>6957</v>
      </c>
      <c r="C528" t="str">
        <f t="shared" si="16"/>
        <v>Otsego</v>
      </c>
      <c r="D528" t="s">
        <v>12027</v>
      </c>
      <c r="E528" t="str">
        <f t="shared" si="17"/>
        <v>MichiganOtsego</v>
      </c>
      <c r="F528">
        <v>3</v>
      </c>
    </row>
    <row r="529" spans="1:6" x14ac:dyDescent="0.2">
      <c r="A529" t="s">
        <v>6492</v>
      </c>
      <c r="B529" t="s">
        <v>6958</v>
      </c>
      <c r="C529" t="str">
        <f t="shared" si="16"/>
        <v>Ottawa</v>
      </c>
      <c r="D529" t="s">
        <v>12028</v>
      </c>
      <c r="E529" t="str">
        <f t="shared" si="17"/>
        <v>MichiganOttawa</v>
      </c>
      <c r="F529">
        <v>30</v>
      </c>
    </row>
    <row r="530" spans="1:6" x14ac:dyDescent="0.2">
      <c r="A530" t="s">
        <v>6492</v>
      </c>
      <c r="B530" t="s">
        <v>6959</v>
      </c>
      <c r="C530" t="str">
        <f t="shared" si="16"/>
        <v>Saginaw</v>
      </c>
      <c r="D530" t="s">
        <v>12029</v>
      </c>
      <c r="E530" t="str">
        <f t="shared" si="17"/>
        <v>MichiganSaginaw</v>
      </c>
      <c r="F530">
        <v>16</v>
      </c>
    </row>
    <row r="531" spans="1:6" x14ac:dyDescent="0.2">
      <c r="A531" t="s">
        <v>6492</v>
      </c>
      <c r="B531" t="s">
        <v>6565</v>
      </c>
      <c r="C531" t="str">
        <f t="shared" si="16"/>
        <v>St. Clair</v>
      </c>
      <c r="D531" t="s">
        <v>12030</v>
      </c>
      <c r="E531" t="str">
        <f t="shared" si="17"/>
        <v>MichiganSt. Clair</v>
      </c>
      <c r="F531">
        <v>11</v>
      </c>
    </row>
    <row r="532" spans="1:6" x14ac:dyDescent="0.2">
      <c r="A532" t="s">
        <v>6492</v>
      </c>
      <c r="B532" t="s">
        <v>6960</v>
      </c>
      <c r="C532" t="str">
        <f t="shared" si="16"/>
        <v>Sanilac</v>
      </c>
      <c r="D532" t="s">
        <v>12031</v>
      </c>
      <c r="E532" t="str">
        <f t="shared" si="17"/>
        <v>MichiganSanilac</v>
      </c>
      <c r="F532">
        <v>3</v>
      </c>
    </row>
    <row r="533" spans="1:6" x14ac:dyDescent="0.2">
      <c r="A533" t="s">
        <v>6492</v>
      </c>
      <c r="B533" t="s">
        <v>6961</v>
      </c>
      <c r="C533" t="str">
        <f t="shared" si="16"/>
        <v>Shiawassee</v>
      </c>
      <c r="D533" t="s">
        <v>12032</v>
      </c>
      <c r="E533" t="str">
        <f t="shared" si="17"/>
        <v>MichiganShiawassee</v>
      </c>
      <c r="F533">
        <v>4</v>
      </c>
    </row>
    <row r="534" spans="1:6" x14ac:dyDescent="0.2">
      <c r="A534" t="s">
        <v>6492</v>
      </c>
      <c r="B534" t="s">
        <v>6962</v>
      </c>
      <c r="C534" t="str">
        <f t="shared" si="16"/>
        <v>Van Buren</v>
      </c>
      <c r="D534" t="s">
        <v>12033</v>
      </c>
      <c r="E534" t="str">
        <f t="shared" si="17"/>
        <v>MichiganVan Buren</v>
      </c>
      <c r="F534">
        <v>4</v>
      </c>
    </row>
    <row r="535" spans="1:6" x14ac:dyDescent="0.2">
      <c r="A535" t="s">
        <v>6492</v>
      </c>
      <c r="B535" t="s">
        <v>6963</v>
      </c>
      <c r="C535" t="str">
        <f t="shared" si="16"/>
        <v>Washtenaw</v>
      </c>
      <c r="D535" t="s">
        <v>12034</v>
      </c>
      <c r="E535" t="str">
        <f t="shared" si="17"/>
        <v>MichiganWashtenaw</v>
      </c>
      <c r="F535">
        <v>58</v>
      </c>
    </row>
    <row r="536" spans="1:6" x14ac:dyDescent="0.2">
      <c r="A536" t="s">
        <v>6492</v>
      </c>
      <c r="B536" t="s">
        <v>6844</v>
      </c>
      <c r="C536" t="str">
        <f t="shared" si="16"/>
        <v>Wayne</v>
      </c>
      <c r="D536" t="s">
        <v>12035</v>
      </c>
      <c r="E536" t="str">
        <f t="shared" si="17"/>
        <v>MichiganWayne</v>
      </c>
      <c r="F536">
        <v>129</v>
      </c>
    </row>
    <row r="537" spans="1:6" x14ac:dyDescent="0.2">
      <c r="A537" t="s">
        <v>6492</v>
      </c>
      <c r="B537" t="s">
        <v>6964</v>
      </c>
      <c r="C537" t="str">
        <f t="shared" si="16"/>
        <v>Wexford</v>
      </c>
      <c r="D537" t="s">
        <v>12036</v>
      </c>
      <c r="E537" t="str">
        <f t="shared" si="17"/>
        <v>MichiganWexford</v>
      </c>
      <c r="F537">
        <v>4</v>
      </c>
    </row>
    <row r="538" spans="1:6" x14ac:dyDescent="0.2">
      <c r="A538" t="s">
        <v>6493</v>
      </c>
      <c r="B538" t="s">
        <v>6965</v>
      </c>
      <c r="C538" t="str">
        <f t="shared" si="16"/>
        <v>Anoka</v>
      </c>
      <c r="D538" t="s">
        <v>12037</v>
      </c>
      <c r="E538" t="str">
        <f t="shared" si="17"/>
        <v>MinnesotaAnoka</v>
      </c>
      <c r="F538">
        <v>39</v>
      </c>
    </row>
    <row r="539" spans="1:6" x14ac:dyDescent="0.2">
      <c r="A539" t="s">
        <v>6493</v>
      </c>
      <c r="B539" t="s">
        <v>6966</v>
      </c>
      <c r="C539" t="str">
        <f t="shared" si="16"/>
        <v>Becker</v>
      </c>
      <c r="D539" t="s">
        <v>12038</v>
      </c>
      <c r="E539" t="str">
        <f t="shared" si="17"/>
        <v>MinnesotaBecker</v>
      </c>
      <c r="F539">
        <v>5</v>
      </c>
    </row>
    <row r="540" spans="1:6" x14ac:dyDescent="0.2">
      <c r="A540" t="s">
        <v>6493</v>
      </c>
      <c r="B540" t="s">
        <v>6967</v>
      </c>
      <c r="C540" t="str">
        <f t="shared" si="16"/>
        <v>Beltrami</v>
      </c>
      <c r="D540" t="s">
        <v>12039</v>
      </c>
      <c r="E540" t="str">
        <f t="shared" si="17"/>
        <v>MinnesotaBeltrami</v>
      </c>
      <c r="F540">
        <v>6</v>
      </c>
    </row>
    <row r="541" spans="1:6" x14ac:dyDescent="0.2">
      <c r="A541" t="s">
        <v>6493</v>
      </c>
      <c r="B541" t="s">
        <v>6582</v>
      </c>
      <c r="C541" t="str">
        <f t="shared" si="16"/>
        <v>Benton</v>
      </c>
      <c r="D541" t="s">
        <v>12040</v>
      </c>
      <c r="E541" t="str">
        <f t="shared" si="17"/>
        <v>MinnesotaBenton</v>
      </c>
      <c r="F541">
        <v>4</v>
      </c>
    </row>
    <row r="542" spans="1:6" x14ac:dyDescent="0.2">
      <c r="A542" t="s">
        <v>6493</v>
      </c>
      <c r="B542" t="s">
        <v>6968</v>
      </c>
      <c r="C542" t="str">
        <f t="shared" si="16"/>
        <v>Blue Earth</v>
      </c>
      <c r="D542" t="s">
        <v>12041</v>
      </c>
      <c r="E542" t="str">
        <f t="shared" si="17"/>
        <v>MinnesotaBlue Earth</v>
      </c>
      <c r="F542">
        <v>10</v>
      </c>
    </row>
    <row r="543" spans="1:6" x14ac:dyDescent="0.2">
      <c r="A543" t="s">
        <v>6493</v>
      </c>
      <c r="B543" t="s">
        <v>6969</v>
      </c>
      <c r="C543" t="str">
        <f t="shared" si="16"/>
        <v>Brown</v>
      </c>
      <c r="D543" t="s">
        <v>12042</v>
      </c>
      <c r="E543" t="str">
        <f t="shared" si="17"/>
        <v>MinnesotaBrown</v>
      </c>
      <c r="F543">
        <v>5</v>
      </c>
    </row>
    <row r="544" spans="1:6" x14ac:dyDescent="0.2">
      <c r="A544" t="s">
        <v>6493</v>
      </c>
      <c r="B544" t="s">
        <v>6970</v>
      </c>
      <c r="C544" t="str">
        <f t="shared" si="16"/>
        <v>Carlton</v>
      </c>
      <c r="D544" t="s">
        <v>12043</v>
      </c>
      <c r="E544" t="str">
        <f t="shared" si="17"/>
        <v>MinnesotaCarlton</v>
      </c>
      <c r="F544">
        <v>3</v>
      </c>
    </row>
    <row r="545" spans="1:6" x14ac:dyDescent="0.2">
      <c r="A545" t="s">
        <v>6493</v>
      </c>
      <c r="B545" t="s">
        <v>6971</v>
      </c>
      <c r="C545" t="str">
        <f t="shared" si="16"/>
        <v>Carver</v>
      </c>
      <c r="D545" t="s">
        <v>12044</v>
      </c>
      <c r="E545" t="str">
        <f t="shared" si="17"/>
        <v>MinnesotaCarver</v>
      </c>
      <c r="F545">
        <v>16</v>
      </c>
    </row>
    <row r="546" spans="1:6" x14ac:dyDescent="0.2">
      <c r="A546" t="s">
        <v>6493</v>
      </c>
      <c r="B546" t="s">
        <v>6972</v>
      </c>
      <c r="C546" t="str">
        <f t="shared" si="16"/>
        <v>Chisago</v>
      </c>
      <c r="D546" t="s">
        <v>12045</v>
      </c>
      <c r="E546" t="str">
        <f t="shared" si="17"/>
        <v>MinnesotaChisago</v>
      </c>
      <c r="F546">
        <v>6</v>
      </c>
    </row>
    <row r="547" spans="1:6" x14ac:dyDescent="0.2">
      <c r="A547" t="s">
        <v>6493</v>
      </c>
      <c r="B547" t="s">
        <v>6688</v>
      </c>
      <c r="C547" t="str">
        <f t="shared" si="16"/>
        <v>Clay</v>
      </c>
      <c r="D547" t="s">
        <v>12046</v>
      </c>
      <c r="E547" t="str">
        <f t="shared" si="17"/>
        <v>MinnesotaClay</v>
      </c>
      <c r="F547">
        <v>7</v>
      </c>
    </row>
    <row r="548" spans="1:6" x14ac:dyDescent="0.2">
      <c r="A548" t="s">
        <v>6493</v>
      </c>
      <c r="B548" t="s">
        <v>6973</v>
      </c>
      <c r="C548" t="str">
        <f t="shared" si="16"/>
        <v>Crow Wing</v>
      </c>
      <c r="D548" t="s">
        <v>12047</v>
      </c>
      <c r="E548" t="str">
        <f t="shared" si="17"/>
        <v>MinnesotaCrow Wing</v>
      </c>
      <c r="F548">
        <v>9</v>
      </c>
    </row>
    <row r="549" spans="1:6" x14ac:dyDescent="0.2">
      <c r="A549" t="s">
        <v>6493</v>
      </c>
      <c r="B549" t="s">
        <v>6974</v>
      </c>
      <c r="C549" t="str">
        <f t="shared" si="16"/>
        <v>Dakota</v>
      </c>
      <c r="D549" t="s">
        <v>12048</v>
      </c>
      <c r="E549" t="str">
        <f t="shared" si="17"/>
        <v>MinnesotaDakota</v>
      </c>
      <c r="F549">
        <v>65</v>
      </c>
    </row>
    <row r="550" spans="1:6" x14ac:dyDescent="0.2">
      <c r="A550" t="s">
        <v>6493</v>
      </c>
      <c r="B550" t="s">
        <v>6654</v>
      </c>
      <c r="C550" t="str">
        <f t="shared" si="16"/>
        <v>Douglas</v>
      </c>
      <c r="D550" t="s">
        <v>12049</v>
      </c>
      <c r="E550" t="str">
        <f t="shared" si="17"/>
        <v>MinnesotaDouglas</v>
      </c>
      <c r="F550">
        <v>5</v>
      </c>
    </row>
    <row r="551" spans="1:6" x14ac:dyDescent="0.2">
      <c r="A551" t="s">
        <v>6493</v>
      </c>
      <c r="B551" t="s">
        <v>6975</v>
      </c>
      <c r="C551" t="str">
        <f t="shared" si="16"/>
        <v>Goodhue</v>
      </c>
      <c r="D551" t="s">
        <v>12050</v>
      </c>
      <c r="E551" t="str">
        <f t="shared" si="17"/>
        <v>MinnesotaGoodhue</v>
      </c>
      <c r="F551">
        <v>5</v>
      </c>
    </row>
    <row r="552" spans="1:6" x14ac:dyDescent="0.2">
      <c r="A552" t="s">
        <v>6493</v>
      </c>
      <c r="B552" t="s">
        <v>6976</v>
      </c>
      <c r="C552" t="str">
        <f t="shared" si="16"/>
        <v>Hennepin</v>
      </c>
      <c r="D552" t="s">
        <v>12051</v>
      </c>
      <c r="E552" t="str">
        <f t="shared" si="17"/>
        <v>MinnesotaHennepin</v>
      </c>
      <c r="F552">
        <v>244</v>
      </c>
    </row>
    <row r="553" spans="1:6" x14ac:dyDescent="0.2">
      <c r="A553" t="s">
        <v>6493</v>
      </c>
      <c r="B553" t="s">
        <v>6977</v>
      </c>
      <c r="C553" t="str">
        <f t="shared" si="16"/>
        <v>Kandiyohi</v>
      </c>
      <c r="D553" t="s">
        <v>12052</v>
      </c>
      <c r="E553" t="str">
        <f t="shared" si="17"/>
        <v>MinnesotaKandiyohi</v>
      </c>
      <c r="F553">
        <v>5</v>
      </c>
    </row>
    <row r="554" spans="1:6" x14ac:dyDescent="0.2">
      <c r="A554" t="s">
        <v>6493</v>
      </c>
      <c r="B554" t="s">
        <v>6978</v>
      </c>
      <c r="C554" t="str">
        <f t="shared" si="16"/>
        <v>Le Sueur</v>
      </c>
      <c r="D554" t="s">
        <v>12053</v>
      </c>
      <c r="E554" t="str">
        <f t="shared" si="17"/>
        <v>MinnesotaLe Sueur</v>
      </c>
      <c r="F554">
        <v>4</v>
      </c>
    </row>
    <row r="555" spans="1:6" x14ac:dyDescent="0.2">
      <c r="A555" t="s">
        <v>6493</v>
      </c>
      <c r="B555" t="s">
        <v>6869</v>
      </c>
      <c r="C555" t="str">
        <f t="shared" si="16"/>
        <v>Lyon</v>
      </c>
      <c r="D555" t="s">
        <v>12054</v>
      </c>
      <c r="E555" t="str">
        <f t="shared" si="17"/>
        <v>MinnesotaLyon</v>
      </c>
      <c r="F555">
        <v>4</v>
      </c>
    </row>
    <row r="556" spans="1:6" x14ac:dyDescent="0.2">
      <c r="A556" t="s">
        <v>6493</v>
      </c>
      <c r="B556" t="s">
        <v>6979</v>
      </c>
      <c r="C556" t="str">
        <f t="shared" si="16"/>
        <v>McLeod</v>
      </c>
      <c r="D556" t="s">
        <v>12055</v>
      </c>
      <c r="E556" t="str">
        <f t="shared" si="17"/>
        <v>MinnesotaMcLeod</v>
      </c>
      <c r="F556">
        <v>4</v>
      </c>
    </row>
    <row r="557" spans="1:6" x14ac:dyDescent="0.2">
      <c r="A557" t="s">
        <v>6493</v>
      </c>
      <c r="B557" t="s">
        <v>6702</v>
      </c>
      <c r="C557" t="str">
        <f t="shared" si="16"/>
        <v>Martin</v>
      </c>
      <c r="D557" t="s">
        <v>12056</v>
      </c>
      <c r="E557" t="str">
        <f t="shared" si="17"/>
        <v>MinnesotaMartin</v>
      </c>
      <c r="F557">
        <v>4</v>
      </c>
    </row>
    <row r="558" spans="1:6" x14ac:dyDescent="0.2">
      <c r="A558" t="s">
        <v>6493</v>
      </c>
      <c r="B558" t="s">
        <v>6980</v>
      </c>
      <c r="C558" t="str">
        <f t="shared" si="16"/>
        <v>Mower</v>
      </c>
      <c r="D558" t="s">
        <v>12057</v>
      </c>
      <c r="E558" t="str">
        <f t="shared" si="17"/>
        <v>MinnesotaMower</v>
      </c>
      <c r="F558">
        <v>3</v>
      </c>
    </row>
    <row r="559" spans="1:6" x14ac:dyDescent="0.2">
      <c r="A559" t="s">
        <v>6493</v>
      </c>
      <c r="B559" t="s">
        <v>6981</v>
      </c>
      <c r="C559" t="str">
        <f t="shared" si="16"/>
        <v>Olmsted</v>
      </c>
      <c r="D559" t="s">
        <v>12058</v>
      </c>
      <c r="E559" t="str">
        <f t="shared" si="17"/>
        <v>MinnesotaOlmsted</v>
      </c>
      <c r="F559">
        <v>17</v>
      </c>
    </row>
    <row r="560" spans="1:6" x14ac:dyDescent="0.2">
      <c r="A560" t="s">
        <v>6493</v>
      </c>
      <c r="B560" t="s">
        <v>6712</v>
      </c>
      <c r="C560" t="str">
        <f t="shared" si="16"/>
        <v>Polk</v>
      </c>
      <c r="D560" t="s">
        <v>12059</v>
      </c>
      <c r="E560" t="str">
        <f t="shared" si="17"/>
        <v>MinnesotaPolk</v>
      </c>
      <c r="F560">
        <v>3</v>
      </c>
    </row>
    <row r="561" spans="1:6" x14ac:dyDescent="0.2">
      <c r="A561" t="s">
        <v>6493</v>
      </c>
      <c r="B561" t="s">
        <v>6982</v>
      </c>
      <c r="C561" t="str">
        <f t="shared" si="16"/>
        <v>Ramsey</v>
      </c>
      <c r="D561" t="s">
        <v>12060</v>
      </c>
      <c r="E561" t="str">
        <f t="shared" si="17"/>
        <v>MinnesotaRamsey</v>
      </c>
      <c r="F561">
        <v>75</v>
      </c>
    </row>
    <row r="562" spans="1:6" x14ac:dyDescent="0.2">
      <c r="A562" t="s">
        <v>6493</v>
      </c>
      <c r="B562" t="s">
        <v>6983</v>
      </c>
      <c r="C562" t="str">
        <f t="shared" si="16"/>
        <v>Rice</v>
      </c>
      <c r="D562" t="s">
        <v>12061</v>
      </c>
      <c r="E562" t="str">
        <f t="shared" si="17"/>
        <v>MinnesotaRice</v>
      </c>
      <c r="F562">
        <v>8</v>
      </c>
    </row>
    <row r="563" spans="1:6" x14ac:dyDescent="0.2">
      <c r="A563" t="s">
        <v>6493</v>
      </c>
      <c r="B563" t="s">
        <v>6985</v>
      </c>
      <c r="C563" t="str">
        <f t="shared" si="16"/>
        <v>St. Louis</v>
      </c>
      <c r="D563" t="s">
        <v>12062</v>
      </c>
      <c r="E563" t="str">
        <f t="shared" si="17"/>
        <v>MinnesotaSt. Louis</v>
      </c>
      <c r="F563">
        <v>22</v>
      </c>
    </row>
    <row r="564" spans="1:6" x14ac:dyDescent="0.2">
      <c r="A564" t="s">
        <v>6493</v>
      </c>
      <c r="B564" t="s">
        <v>6859</v>
      </c>
      <c r="C564" t="str">
        <f t="shared" si="16"/>
        <v>Scott</v>
      </c>
      <c r="D564" t="s">
        <v>12063</v>
      </c>
      <c r="E564" t="str">
        <f t="shared" si="17"/>
        <v>MinnesotaScott</v>
      </c>
      <c r="F564">
        <v>16</v>
      </c>
    </row>
    <row r="565" spans="1:6" x14ac:dyDescent="0.2">
      <c r="A565" t="s">
        <v>6493</v>
      </c>
      <c r="B565" t="s">
        <v>6984</v>
      </c>
      <c r="C565" t="str">
        <f t="shared" si="16"/>
        <v>Sherburne</v>
      </c>
      <c r="D565" t="s">
        <v>12064</v>
      </c>
      <c r="E565" t="str">
        <f t="shared" si="17"/>
        <v>MinnesotaSherburne</v>
      </c>
      <c r="F565">
        <v>16</v>
      </c>
    </row>
    <row r="566" spans="1:6" x14ac:dyDescent="0.2">
      <c r="A566" t="s">
        <v>6493</v>
      </c>
      <c r="B566" t="s">
        <v>6986</v>
      </c>
      <c r="C566" t="str">
        <f t="shared" si="16"/>
        <v>Stearns</v>
      </c>
      <c r="D566" t="s">
        <v>12065</v>
      </c>
      <c r="E566" t="str">
        <f t="shared" si="17"/>
        <v>MinnesotaStearns</v>
      </c>
      <c r="F566">
        <v>21</v>
      </c>
    </row>
    <row r="567" spans="1:6" x14ac:dyDescent="0.2">
      <c r="A567" t="s">
        <v>6493</v>
      </c>
      <c r="B567" t="s">
        <v>6987</v>
      </c>
      <c r="C567" t="str">
        <f t="shared" si="16"/>
        <v>Steele</v>
      </c>
      <c r="D567" t="s">
        <v>12066</v>
      </c>
      <c r="E567" t="str">
        <f t="shared" si="17"/>
        <v>MinnesotaSteele</v>
      </c>
      <c r="F567">
        <v>3</v>
      </c>
    </row>
    <row r="568" spans="1:6" x14ac:dyDescent="0.2">
      <c r="A568" t="s">
        <v>6493</v>
      </c>
      <c r="B568" t="s">
        <v>6988</v>
      </c>
      <c r="C568" t="str">
        <f t="shared" si="16"/>
        <v>Todd</v>
      </c>
      <c r="D568" t="s">
        <v>12067</v>
      </c>
      <c r="E568" t="str">
        <f t="shared" si="17"/>
        <v>MinnesotaTodd</v>
      </c>
      <c r="F568">
        <v>3</v>
      </c>
    </row>
    <row r="569" spans="1:6" x14ac:dyDescent="0.2">
      <c r="A569" t="s">
        <v>6493</v>
      </c>
      <c r="B569" t="s">
        <v>6989</v>
      </c>
      <c r="C569" t="str">
        <f t="shared" si="16"/>
        <v>Waseca</v>
      </c>
      <c r="D569" t="s">
        <v>12068</v>
      </c>
      <c r="E569" t="str">
        <f t="shared" si="17"/>
        <v>MinnesotaWaseca</v>
      </c>
      <c r="F569">
        <v>4</v>
      </c>
    </row>
    <row r="570" spans="1:6" x14ac:dyDescent="0.2">
      <c r="A570" t="s">
        <v>6493</v>
      </c>
      <c r="B570" t="s">
        <v>6598</v>
      </c>
      <c r="C570" t="str">
        <f t="shared" si="16"/>
        <v>Washington</v>
      </c>
      <c r="D570" t="s">
        <v>12069</v>
      </c>
      <c r="E570" t="str">
        <f t="shared" si="17"/>
        <v>MinnesotaWashington</v>
      </c>
      <c r="F570">
        <v>44</v>
      </c>
    </row>
    <row r="571" spans="1:6" x14ac:dyDescent="0.2">
      <c r="A571" t="s">
        <v>6493</v>
      </c>
      <c r="B571" t="s">
        <v>6990</v>
      </c>
      <c r="C571" t="str">
        <f t="shared" si="16"/>
        <v>Winona</v>
      </c>
      <c r="D571" t="s">
        <v>12070</v>
      </c>
      <c r="E571" t="str">
        <f t="shared" si="17"/>
        <v>MinnesotaWinona</v>
      </c>
      <c r="F571">
        <v>7</v>
      </c>
    </row>
    <row r="572" spans="1:6" x14ac:dyDescent="0.2">
      <c r="A572" t="s">
        <v>6493</v>
      </c>
      <c r="B572" t="s">
        <v>6991</v>
      </c>
      <c r="C572" t="str">
        <f t="shared" si="16"/>
        <v>Wright</v>
      </c>
      <c r="D572" t="s">
        <v>12071</v>
      </c>
      <c r="E572" t="str">
        <f t="shared" si="17"/>
        <v>MinnesotaWright</v>
      </c>
      <c r="F572">
        <v>19</v>
      </c>
    </row>
    <row r="573" spans="1:6" x14ac:dyDescent="0.2">
      <c r="A573" t="s">
        <v>6494</v>
      </c>
      <c r="B573" t="s">
        <v>6992</v>
      </c>
      <c r="C573" t="str">
        <f t="shared" si="16"/>
        <v>Alcorn</v>
      </c>
      <c r="D573" t="s">
        <v>12072</v>
      </c>
      <c r="E573" t="str">
        <f t="shared" si="17"/>
        <v>MississippiAlcorn</v>
      </c>
      <c r="F573">
        <v>3</v>
      </c>
    </row>
    <row r="574" spans="1:6" x14ac:dyDescent="0.2">
      <c r="A574" t="s">
        <v>6494</v>
      </c>
      <c r="B574" t="s">
        <v>6993</v>
      </c>
      <c r="C574" t="str">
        <f t="shared" si="16"/>
        <v>Bolivar</v>
      </c>
      <c r="D574" t="s">
        <v>12073</v>
      </c>
      <c r="E574" t="str">
        <f t="shared" si="17"/>
        <v>MississippiBolivar</v>
      </c>
      <c r="F574">
        <v>4</v>
      </c>
    </row>
    <row r="575" spans="1:6" x14ac:dyDescent="0.2">
      <c r="A575" t="s">
        <v>6494</v>
      </c>
      <c r="B575" t="s">
        <v>6994</v>
      </c>
      <c r="C575" t="str">
        <f t="shared" si="16"/>
        <v>DeSoto</v>
      </c>
      <c r="D575" t="s">
        <v>12074</v>
      </c>
      <c r="E575" t="str">
        <f t="shared" si="17"/>
        <v>MississippiDeSoto</v>
      </c>
      <c r="F575">
        <v>20</v>
      </c>
    </row>
    <row r="576" spans="1:6" x14ac:dyDescent="0.2">
      <c r="A576" t="s">
        <v>6494</v>
      </c>
      <c r="B576" t="s">
        <v>6995</v>
      </c>
      <c r="C576" t="str">
        <f t="shared" si="16"/>
        <v>Forrest</v>
      </c>
      <c r="D576" t="s">
        <v>12075</v>
      </c>
      <c r="E576" t="str">
        <f t="shared" si="17"/>
        <v>MississippiForrest</v>
      </c>
      <c r="F576">
        <v>13</v>
      </c>
    </row>
    <row r="577" spans="1:6" x14ac:dyDescent="0.2">
      <c r="A577" t="s">
        <v>6494</v>
      </c>
      <c r="B577" t="s">
        <v>6996</v>
      </c>
      <c r="C577" t="str">
        <f t="shared" si="16"/>
        <v>Grenada</v>
      </c>
      <c r="D577" t="s">
        <v>12076</v>
      </c>
      <c r="E577" t="str">
        <f t="shared" si="17"/>
        <v>MississippiGrenada</v>
      </c>
      <c r="F577">
        <v>3</v>
      </c>
    </row>
    <row r="578" spans="1:6" x14ac:dyDescent="0.2">
      <c r="A578" t="s">
        <v>6494</v>
      </c>
      <c r="B578" t="s">
        <v>6899</v>
      </c>
      <c r="C578" t="str">
        <f t="shared" si="16"/>
        <v>Hancock</v>
      </c>
      <c r="D578" t="s">
        <v>12077</v>
      </c>
      <c r="E578" t="str">
        <f t="shared" si="17"/>
        <v>MississippiHancock</v>
      </c>
      <c r="F578">
        <v>3</v>
      </c>
    </row>
    <row r="579" spans="1:6" x14ac:dyDescent="0.2">
      <c r="A579" t="s">
        <v>6494</v>
      </c>
      <c r="B579" t="s">
        <v>6997</v>
      </c>
      <c r="C579" t="str">
        <f t="shared" ref="C579:C642" si="18">TRIM(B579)</f>
        <v>Harrison</v>
      </c>
      <c r="D579" t="s">
        <v>12078</v>
      </c>
      <c r="E579" t="str">
        <f t="shared" ref="E579:E642" si="19">TRIM(D579)</f>
        <v>MississippiHarrison</v>
      </c>
      <c r="F579">
        <v>26</v>
      </c>
    </row>
    <row r="580" spans="1:6" x14ac:dyDescent="0.2">
      <c r="A580" t="s">
        <v>6494</v>
      </c>
      <c r="B580" t="s">
        <v>6998</v>
      </c>
      <c r="C580" t="str">
        <f t="shared" si="18"/>
        <v>Hinds</v>
      </c>
      <c r="D580" t="s">
        <v>12079</v>
      </c>
      <c r="E580" t="str">
        <f t="shared" si="19"/>
        <v>MississippiHinds</v>
      </c>
      <c r="F580">
        <v>19</v>
      </c>
    </row>
    <row r="581" spans="1:6" x14ac:dyDescent="0.2">
      <c r="A581" t="s">
        <v>6494</v>
      </c>
      <c r="B581" t="s">
        <v>6795</v>
      </c>
      <c r="C581" t="str">
        <f t="shared" si="18"/>
        <v>Jackson</v>
      </c>
      <c r="D581" t="s">
        <v>12080</v>
      </c>
      <c r="E581" t="str">
        <f t="shared" si="19"/>
        <v>MississippiJackson</v>
      </c>
      <c r="F581">
        <v>12</v>
      </c>
    </row>
    <row r="582" spans="1:6" x14ac:dyDescent="0.2">
      <c r="A582" t="s">
        <v>6494</v>
      </c>
      <c r="B582" t="s">
        <v>6749</v>
      </c>
      <c r="C582" t="str">
        <f t="shared" si="18"/>
        <v>Jones</v>
      </c>
      <c r="D582" t="s">
        <v>12081</v>
      </c>
      <c r="E582" t="str">
        <f t="shared" si="19"/>
        <v>MississippiJones</v>
      </c>
      <c r="F582">
        <v>4</v>
      </c>
    </row>
    <row r="583" spans="1:6" x14ac:dyDescent="0.2">
      <c r="A583" t="s">
        <v>6494</v>
      </c>
      <c r="B583" t="s">
        <v>6999</v>
      </c>
      <c r="C583" t="str">
        <f t="shared" si="18"/>
        <v>Lafayette</v>
      </c>
      <c r="D583" t="s">
        <v>12082</v>
      </c>
      <c r="E583" t="str">
        <f t="shared" si="19"/>
        <v>MississippiLafayette</v>
      </c>
      <c r="F583">
        <v>13</v>
      </c>
    </row>
    <row r="584" spans="1:6" x14ac:dyDescent="0.2">
      <c r="A584" t="s">
        <v>6494</v>
      </c>
      <c r="B584" t="s">
        <v>7000</v>
      </c>
      <c r="C584" t="str">
        <f t="shared" si="18"/>
        <v>Lamar</v>
      </c>
      <c r="D584" t="s">
        <v>12083</v>
      </c>
      <c r="E584" t="str">
        <f t="shared" si="19"/>
        <v>MississippiLamar</v>
      </c>
      <c r="F584">
        <v>8</v>
      </c>
    </row>
    <row r="585" spans="1:6" x14ac:dyDescent="0.2">
      <c r="A585" t="s">
        <v>6494</v>
      </c>
      <c r="B585" t="s">
        <v>6556</v>
      </c>
      <c r="C585" t="str">
        <f t="shared" si="18"/>
        <v>Lauderdale</v>
      </c>
      <c r="D585" t="s">
        <v>12084</v>
      </c>
      <c r="E585" t="str">
        <f t="shared" si="19"/>
        <v>MississippiLauderdale</v>
      </c>
      <c r="F585">
        <v>4</v>
      </c>
    </row>
    <row r="586" spans="1:6" x14ac:dyDescent="0.2">
      <c r="A586" t="s">
        <v>6494</v>
      </c>
      <c r="B586" t="s">
        <v>7001</v>
      </c>
      <c r="C586" t="str">
        <f t="shared" si="18"/>
        <v>Leake</v>
      </c>
      <c r="D586" t="s">
        <v>12085</v>
      </c>
      <c r="E586" t="str">
        <f t="shared" si="19"/>
        <v>MississippiLeake</v>
      </c>
      <c r="F586">
        <v>3</v>
      </c>
    </row>
    <row r="587" spans="1:6" x14ac:dyDescent="0.2">
      <c r="A587" t="s">
        <v>6494</v>
      </c>
      <c r="B587" t="s">
        <v>6557</v>
      </c>
      <c r="C587" t="str">
        <f t="shared" si="18"/>
        <v>Lee</v>
      </c>
      <c r="D587" t="s">
        <v>12086</v>
      </c>
      <c r="E587" t="str">
        <f t="shared" si="19"/>
        <v>MississippiLee</v>
      </c>
      <c r="F587">
        <v>8</v>
      </c>
    </row>
    <row r="588" spans="1:6" x14ac:dyDescent="0.2">
      <c r="A588" t="s">
        <v>6494</v>
      </c>
      <c r="B588" t="s">
        <v>7002</v>
      </c>
      <c r="C588" t="str">
        <f t="shared" si="18"/>
        <v>Leflore</v>
      </c>
      <c r="D588" t="s">
        <v>12087</v>
      </c>
      <c r="E588" t="str">
        <f t="shared" si="19"/>
        <v>MississippiLeflore</v>
      </c>
      <c r="F588">
        <v>3</v>
      </c>
    </row>
    <row r="589" spans="1:6" x14ac:dyDescent="0.2">
      <c r="A589" t="s">
        <v>6494</v>
      </c>
      <c r="B589" t="s">
        <v>6752</v>
      </c>
      <c r="C589" t="str">
        <f t="shared" si="18"/>
        <v>Lowndes</v>
      </c>
      <c r="D589" t="s">
        <v>12088</v>
      </c>
      <c r="E589" t="str">
        <f t="shared" si="19"/>
        <v>MississippiLowndes</v>
      </c>
      <c r="F589">
        <v>9</v>
      </c>
    </row>
    <row r="590" spans="1:6" x14ac:dyDescent="0.2">
      <c r="A590" t="s">
        <v>6494</v>
      </c>
      <c r="B590" t="s">
        <v>6559</v>
      </c>
      <c r="C590" t="str">
        <f t="shared" si="18"/>
        <v>Madison</v>
      </c>
      <c r="D590" t="s">
        <v>12089</v>
      </c>
      <c r="E590" t="str">
        <f t="shared" si="19"/>
        <v>MississippiMadison</v>
      </c>
      <c r="F590">
        <v>18</v>
      </c>
    </row>
    <row r="591" spans="1:6" x14ac:dyDescent="0.2">
      <c r="A591" t="s">
        <v>6494</v>
      </c>
      <c r="B591" t="s">
        <v>7003</v>
      </c>
      <c r="C591" t="str">
        <f t="shared" si="18"/>
        <v>Oktibbeha</v>
      </c>
      <c r="D591" t="s">
        <v>12090</v>
      </c>
      <c r="E591" t="str">
        <f t="shared" si="19"/>
        <v>MississippiOktibbeha</v>
      </c>
      <c r="F591">
        <v>4</v>
      </c>
    </row>
    <row r="592" spans="1:6" x14ac:dyDescent="0.2">
      <c r="A592" t="s">
        <v>6494</v>
      </c>
      <c r="B592" t="s">
        <v>7004</v>
      </c>
      <c r="C592" t="str">
        <f t="shared" si="18"/>
        <v>Pearl River</v>
      </c>
      <c r="D592" t="s">
        <v>12091</v>
      </c>
      <c r="E592" t="str">
        <f t="shared" si="19"/>
        <v>MississippiPearl River</v>
      </c>
      <c r="F592">
        <v>3</v>
      </c>
    </row>
    <row r="593" spans="1:6" x14ac:dyDescent="0.2">
      <c r="A593" t="s">
        <v>6494</v>
      </c>
      <c r="B593" t="s">
        <v>7005</v>
      </c>
      <c r="C593" t="str">
        <f t="shared" si="18"/>
        <v>Rankin</v>
      </c>
      <c r="D593" t="s">
        <v>12092</v>
      </c>
      <c r="E593" t="str">
        <f t="shared" si="19"/>
        <v>MississippiRankin</v>
      </c>
      <c r="F593">
        <v>24</v>
      </c>
    </row>
    <row r="594" spans="1:6" x14ac:dyDescent="0.2">
      <c r="A594" t="s">
        <v>6494</v>
      </c>
      <c r="B594" t="s">
        <v>6863</v>
      </c>
      <c r="C594" t="str">
        <f t="shared" si="18"/>
        <v>Warren</v>
      </c>
      <c r="D594" t="s">
        <v>12093</v>
      </c>
      <c r="E594" t="str">
        <f t="shared" si="19"/>
        <v>MississippiWarren</v>
      </c>
      <c r="F594">
        <v>7</v>
      </c>
    </row>
    <row r="595" spans="1:6" x14ac:dyDescent="0.2">
      <c r="A595" t="s">
        <v>6494</v>
      </c>
      <c r="B595" t="s">
        <v>6598</v>
      </c>
      <c r="C595" t="str">
        <f t="shared" si="18"/>
        <v>Washington</v>
      </c>
      <c r="D595" t="s">
        <v>12094</v>
      </c>
      <c r="E595" t="str">
        <f t="shared" si="19"/>
        <v>MississippiWashington</v>
      </c>
      <c r="F595">
        <v>3</v>
      </c>
    </row>
    <row r="596" spans="1:6" x14ac:dyDescent="0.2">
      <c r="A596" t="s">
        <v>6495</v>
      </c>
      <c r="B596" t="s">
        <v>6820</v>
      </c>
      <c r="C596" t="str">
        <f t="shared" si="18"/>
        <v>Boone</v>
      </c>
      <c r="D596" t="s">
        <v>12095</v>
      </c>
      <c r="E596" t="str">
        <f t="shared" si="19"/>
        <v>MissouriBoone</v>
      </c>
      <c r="F596">
        <v>31</v>
      </c>
    </row>
    <row r="597" spans="1:6" x14ac:dyDescent="0.2">
      <c r="A597" t="s">
        <v>6495</v>
      </c>
      <c r="B597" t="s">
        <v>7006</v>
      </c>
      <c r="C597" t="str">
        <f t="shared" si="18"/>
        <v>Buchanan</v>
      </c>
      <c r="D597" t="s">
        <v>12096</v>
      </c>
      <c r="E597" t="str">
        <f t="shared" si="19"/>
        <v>MissouriBuchanan</v>
      </c>
      <c r="F597">
        <v>7</v>
      </c>
    </row>
    <row r="598" spans="1:6" x14ac:dyDescent="0.2">
      <c r="A598" t="s">
        <v>6495</v>
      </c>
      <c r="B598" t="s">
        <v>7007</v>
      </c>
      <c r="C598" t="str">
        <f t="shared" si="18"/>
        <v>Camden</v>
      </c>
      <c r="D598" t="s">
        <v>12097</v>
      </c>
      <c r="E598" t="str">
        <f t="shared" si="19"/>
        <v>MissouriCamden</v>
      </c>
      <c r="F598">
        <v>7</v>
      </c>
    </row>
    <row r="599" spans="1:6" x14ac:dyDescent="0.2">
      <c r="A599" t="s">
        <v>6495</v>
      </c>
      <c r="B599" t="s">
        <v>7008</v>
      </c>
      <c r="C599" t="str">
        <f t="shared" si="18"/>
        <v>Cape Girardeau</v>
      </c>
      <c r="D599" t="s">
        <v>12098</v>
      </c>
      <c r="E599" t="str">
        <f t="shared" si="19"/>
        <v>MissouriCape Girardeau</v>
      </c>
      <c r="F599">
        <v>3</v>
      </c>
    </row>
    <row r="600" spans="1:6" x14ac:dyDescent="0.2">
      <c r="A600" t="s">
        <v>6495</v>
      </c>
      <c r="B600" t="s">
        <v>6821</v>
      </c>
      <c r="C600" t="str">
        <f t="shared" si="18"/>
        <v>Cass</v>
      </c>
      <c r="D600" t="s">
        <v>12099</v>
      </c>
      <c r="E600" t="str">
        <f t="shared" si="19"/>
        <v>MissouriCass</v>
      </c>
      <c r="F600">
        <v>8</v>
      </c>
    </row>
    <row r="601" spans="1:6" x14ac:dyDescent="0.2">
      <c r="A601" t="s">
        <v>6495</v>
      </c>
      <c r="B601" t="s">
        <v>6886</v>
      </c>
      <c r="C601" t="str">
        <f t="shared" si="18"/>
        <v>Christian</v>
      </c>
      <c r="D601" t="s">
        <v>12100</v>
      </c>
      <c r="E601" t="str">
        <f t="shared" si="19"/>
        <v>MissouriChristian</v>
      </c>
      <c r="F601">
        <v>8</v>
      </c>
    </row>
    <row r="602" spans="1:6" x14ac:dyDescent="0.2">
      <c r="A602" t="s">
        <v>6495</v>
      </c>
      <c r="B602" t="s">
        <v>6688</v>
      </c>
      <c r="C602" t="str">
        <f t="shared" si="18"/>
        <v>Clay</v>
      </c>
      <c r="D602" t="s">
        <v>12101</v>
      </c>
      <c r="E602" t="str">
        <f t="shared" si="19"/>
        <v>MissouriClay</v>
      </c>
      <c r="F602">
        <v>26</v>
      </c>
    </row>
    <row r="603" spans="1:6" x14ac:dyDescent="0.2">
      <c r="A603" t="s">
        <v>6495</v>
      </c>
      <c r="B603" t="s">
        <v>7009</v>
      </c>
      <c r="C603" t="str">
        <f t="shared" si="18"/>
        <v>Cole</v>
      </c>
      <c r="D603" t="s">
        <v>12102</v>
      </c>
      <c r="E603" t="str">
        <f t="shared" si="19"/>
        <v>MissouriCole</v>
      </c>
      <c r="F603">
        <v>13</v>
      </c>
    </row>
    <row r="604" spans="1:6" x14ac:dyDescent="0.2">
      <c r="A604" t="s">
        <v>6495</v>
      </c>
      <c r="B604" t="s">
        <v>7010</v>
      </c>
      <c r="C604" t="str">
        <f t="shared" si="18"/>
        <v>Cooper</v>
      </c>
      <c r="D604" t="s">
        <v>12103</v>
      </c>
      <c r="E604" t="str">
        <f t="shared" si="19"/>
        <v>MissouriCooper</v>
      </c>
      <c r="F604">
        <v>3</v>
      </c>
    </row>
    <row r="605" spans="1:6" x14ac:dyDescent="0.2">
      <c r="A605" t="s">
        <v>6495</v>
      </c>
      <c r="B605" t="s">
        <v>6793</v>
      </c>
      <c r="C605" t="str">
        <f t="shared" si="18"/>
        <v>Franklin</v>
      </c>
      <c r="D605" t="s">
        <v>12104</v>
      </c>
      <c r="E605" t="str">
        <f t="shared" si="19"/>
        <v>MissouriFranklin</v>
      </c>
      <c r="F605">
        <v>14</v>
      </c>
    </row>
    <row r="606" spans="1:6" x14ac:dyDescent="0.2">
      <c r="A606" t="s">
        <v>6495</v>
      </c>
      <c r="B606" t="s">
        <v>6589</v>
      </c>
      <c r="C606" t="str">
        <f t="shared" si="18"/>
        <v>Greene</v>
      </c>
      <c r="D606" t="s">
        <v>12105</v>
      </c>
      <c r="E606" t="str">
        <f t="shared" si="19"/>
        <v>MissouriGreene</v>
      </c>
      <c r="F606">
        <v>33</v>
      </c>
    </row>
    <row r="607" spans="1:6" x14ac:dyDescent="0.2">
      <c r="A607" t="s">
        <v>6495</v>
      </c>
      <c r="B607" t="s">
        <v>7011</v>
      </c>
      <c r="C607" t="str">
        <f t="shared" si="18"/>
        <v>Howell</v>
      </c>
      <c r="D607" t="s">
        <v>12106</v>
      </c>
      <c r="E607" t="str">
        <f t="shared" si="19"/>
        <v>MissouriHowell</v>
      </c>
      <c r="F607">
        <v>3</v>
      </c>
    </row>
    <row r="608" spans="1:6" x14ac:dyDescent="0.2">
      <c r="A608" t="s">
        <v>6495</v>
      </c>
      <c r="B608" t="s">
        <v>6795</v>
      </c>
      <c r="C608" t="str">
        <f t="shared" si="18"/>
        <v>Jackson</v>
      </c>
      <c r="D608" t="s">
        <v>12107</v>
      </c>
      <c r="E608" t="str">
        <f t="shared" si="19"/>
        <v>MissouriJackson</v>
      </c>
      <c r="F608">
        <v>71</v>
      </c>
    </row>
    <row r="609" spans="1:6" x14ac:dyDescent="0.2">
      <c r="A609" t="s">
        <v>6495</v>
      </c>
      <c r="B609" t="s">
        <v>6831</v>
      </c>
      <c r="C609" t="str">
        <f t="shared" si="18"/>
        <v>Jasper</v>
      </c>
      <c r="D609" t="s">
        <v>12108</v>
      </c>
      <c r="E609" t="str">
        <f t="shared" si="19"/>
        <v>MissouriJasper</v>
      </c>
      <c r="F609">
        <v>8</v>
      </c>
    </row>
    <row r="610" spans="1:6" x14ac:dyDescent="0.2">
      <c r="A610" t="s">
        <v>6495</v>
      </c>
      <c r="B610" t="s">
        <v>6555</v>
      </c>
      <c r="C610" t="str">
        <f t="shared" si="18"/>
        <v>Jefferson</v>
      </c>
      <c r="D610" t="s">
        <v>12109</v>
      </c>
      <c r="E610" t="str">
        <f t="shared" si="19"/>
        <v>MissouriJefferson</v>
      </c>
      <c r="F610">
        <v>18</v>
      </c>
    </row>
    <row r="611" spans="1:6" x14ac:dyDescent="0.2">
      <c r="A611" t="s">
        <v>6495</v>
      </c>
      <c r="B611" t="s">
        <v>6835</v>
      </c>
      <c r="C611" t="str">
        <f t="shared" si="18"/>
        <v>Lawrence</v>
      </c>
      <c r="D611" t="s">
        <v>12110</v>
      </c>
      <c r="E611" t="str">
        <f t="shared" si="19"/>
        <v>MissouriLawrence</v>
      </c>
      <c r="F611">
        <v>3</v>
      </c>
    </row>
    <row r="612" spans="1:6" x14ac:dyDescent="0.2">
      <c r="A612" t="s">
        <v>6495</v>
      </c>
      <c r="B612" t="s">
        <v>6802</v>
      </c>
      <c r="C612" t="str">
        <f t="shared" si="18"/>
        <v>Macon</v>
      </c>
      <c r="D612" t="s">
        <v>12111</v>
      </c>
      <c r="E612" t="str">
        <f t="shared" si="19"/>
        <v>MissouriMacon</v>
      </c>
      <c r="F612">
        <v>3</v>
      </c>
    </row>
    <row r="613" spans="1:6" x14ac:dyDescent="0.2">
      <c r="A613" t="s">
        <v>6495</v>
      </c>
      <c r="B613" t="s">
        <v>6701</v>
      </c>
      <c r="C613" t="str">
        <f t="shared" si="18"/>
        <v>Marion</v>
      </c>
      <c r="D613" t="s">
        <v>12112</v>
      </c>
      <c r="E613" t="str">
        <f t="shared" si="19"/>
        <v>MissouriMarion</v>
      </c>
      <c r="F613">
        <v>3</v>
      </c>
    </row>
    <row r="614" spans="1:6" x14ac:dyDescent="0.2">
      <c r="A614" t="s">
        <v>6495</v>
      </c>
      <c r="B614" t="s">
        <v>7012</v>
      </c>
      <c r="C614" t="str">
        <f t="shared" si="18"/>
        <v>Moniteau</v>
      </c>
      <c r="D614" t="s">
        <v>12113</v>
      </c>
      <c r="E614" t="str">
        <f t="shared" si="19"/>
        <v>MissouriMoniteau</v>
      </c>
      <c r="F614">
        <v>3</v>
      </c>
    </row>
    <row r="615" spans="1:6" x14ac:dyDescent="0.2">
      <c r="A615" t="s">
        <v>6495</v>
      </c>
      <c r="B615" t="s">
        <v>7013</v>
      </c>
      <c r="C615" t="str">
        <f t="shared" si="18"/>
        <v>Pettis</v>
      </c>
      <c r="D615" t="s">
        <v>12114</v>
      </c>
      <c r="E615" t="str">
        <f t="shared" si="19"/>
        <v>MissouriPettis</v>
      </c>
      <c r="F615">
        <v>4</v>
      </c>
    </row>
    <row r="616" spans="1:6" x14ac:dyDescent="0.2">
      <c r="A616" t="s">
        <v>6495</v>
      </c>
      <c r="B616" t="s">
        <v>7014</v>
      </c>
      <c r="C616" t="str">
        <f t="shared" si="18"/>
        <v>Phelps</v>
      </c>
      <c r="D616" t="s">
        <v>12115</v>
      </c>
      <c r="E616" t="str">
        <f t="shared" si="19"/>
        <v>MissouriPhelps</v>
      </c>
      <c r="F616">
        <v>6</v>
      </c>
    </row>
    <row r="617" spans="1:6" x14ac:dyDescent="0.2">
      <c r="A617" t="s">
        <v>6495</v>
      </c>
      <c r="B617" t="s">
        <v>7015</v>
      </c>
      <c r="C617" t="str">
        <f t="shared" si="18"/>
        <v>Platte</v>
      </c>
      <c r="D617" t="s">
        <v>12116</v>
      </c>
      <c r="E617" t="str">
        <f t="shared" si="19"/>
        <v>MissouriPlatte</v>
      </c>
      <c r="F617">
        <v>15</v>
      </c>
    </row>
    <row r="618" spans="1:6" x14ac:dyDescent="0.2">
      <c r="A618" t="s">
        <v>6495</v>
      </c>
      <c r="B618" t="s">
        <v>6595</v>
      </c>
      <c r="C618" t="str">
        <f t="shared" si="18"/>
        <v>Pulaski</v>
      </c>
      <c r="D618" t="s">
        <v>12117</v>
      </c>
      <c r="E618" t="str">
        <f t="shared" si="19"/>
        <v>MissouriPulaski</v>
      </c>
      <c r="F618">
        <v>3</v>
      </c>
    </row>
    <row r="619" spans="1:6" x14ac:dyDescent="0.2">
      <c r="A619" t="s">
        <v>6495</v>
      </c>
      <c r="B619" t="s">
        <v>7016</v>
      </c>
      <c r="C619" t="str">
        <f t="shared" si="18"/>
        <v>St. Charles</v>
      </c>
      <c r="D619" t="s">
        <v>12118</v>
      </c>
      <c r="E619" t="str">
        <f t="shared" si="19"/>
        <v>MissouriSt. Charles</v>
      </c>
      <c r="F619">
        <v>49</v>
      </c>
    </row>
    <row r="620" spans="1:6" x14ac:dyDescent="0.2">
      <c r="A620" t="s">
        <v>6495</v>
      </c>
      <c r="B620" t="s">
        <v>6985</v>
      </c>
      <c r="C620" t="str">
        <f t="shared" si="18"/>
        <v>St. Louis</v>
      </c>
      <c r="D620" t="s">
        <v>12119</v>
      </c>
      <c r="E620" t="str">
        <f t="shared" si="19"/>
        <v>MissouriSt. Louis</v>
      </c>
      <c r="F620">
        <v>168</v>
      </c>
    </row>
    <row r="621" spans="1:6" x14ac:dyDescent="0.2">
      <c r="A621" t="s">
        <v>6495</v>
      </c>
      <c r="B621" t="s">
        <v>6859</v>
      </c>
      <c r="C621" t="str">
        <f t="shared" si="18"/>
        <v>Scott</v>
      </c>
      <c r="D621" t="s">
        <v>12120</v>
      </c>
      <c r="E621" t="str">
        <f t="shared" si="19"/>
        <v>MissouriScott</v>
      </c>
      <c r="F621">
        <v>3</v>
      </c>
    </row>
    <row r="622" spans="1:6" x14ac:dyDescent="0.2">
      <c r="A622" t="s">
        <v>6495</v>
      </c>
      <c r="B622" t="s">
        <v>7017</v>
      </c>
      <c r="C622" t="str">
        <f t="shared" si="18"/>
        <v>Stone</v>
      </c>
      <c r="D622" t="s">
        <v>12121</v>
      </c>
      <c r="E622" t="str">
        <f t="shared" si="19"/>
        <v>MissouriStone</v>
      </c>
      <c r="F622">
        <v>3</v>
      </c>
    </row>
    <row r="623" spans="1:6" x14ac:dyDescent="0.2">
      <c r="A623" t="s">
        <v>6495</v>
      </c>
      <c r="B623" t="s">
        <v>7018</v>
      </c>
      <c r="C623" t="str">
        <f t="shared" si="18"/>
        <v>Taney</v>
      </c>
      <c r="D623" t="s">
        <v>12122</v>
      </c>
      <c r="E623" t="str">
        <f t="shared" si="19"/>
        <v>MissouriTaney</v>
      </c>
      <c r="F623">
        <v>5</v>
      </c>
    </row>
    <row r="624" spans="1:6" x14ac:dyDescent="0.2">
      <c r="A624" t="s">
        <v>6495</v>
      </c>
      <c r="B624" t="s">
        <v>6864</v>
      </c>
      <c r="C624" t="str">
        <f t="shared" si="18"/>
        <v>Webster</v>
      </c>
      <c r="D624" t="s">
        <v>12123</v>
      </c>
      <c r="E624" t="str">
        <f t="shared" si="19"/>
        <v>MissouriWebster</v>
      </c>
      <c r="F624">
        <v>3</v>
      </c>
    </row>
    <row r="625" spans="1:6" x14ac:dyDescent="0.2">
      <c r="A625" t="s">
        <v>6495</v>
      </c>
      <c r="B625" t="s">
        <v>5580</v>
      </c>
      <c r="C625" t="str">
        <f t="shared" si="18"/>
        <v>St. Louis city</v>
      </c>
      <c r="D625" t="s">
        <v>12124</v>
      </c>
      <c r="E625" t="str">
        <f t="shared" si="19"/>
        <v>MissouriSt. Louis city</v>
      </c>
      <c r="F625">
        <v>47</v>
      </c>
    </row>
    <row r="626" spans="1:6" x14ac:dyDescent="0.2">
      <c r="A626" t="s">
        <v>6496</v>
      </c>
      <c r="B626" t="s">
        <v>7019</v>
      </c>
      <c r="C626" t="str">
        <f t="shared" si="18"/>
        <v>Cascade</v>
      </c>
      <c r="D626" t="s">
        <v>12125</v>
      </c>
      <c r="E626" t="str">
        <f t="shared" si="19"/>
        <v>MontanaCascade</v>
      </c>
      <c r="F626">
        <v>13</v>
      </c>
    </row>
    <row r="627" spans="1:6" x14ac:dyDescent="0.2">
      <c r="A627" t="s">
        <v>6496</v>
      </c>
      <c r="B627" t="s">
        <v>7020</v>
      </c>
      <c r="C627" t="str">
        <f t="shared" si="18"/>
        <v>Flathead</v>
      </c>
      <c r="D627" t="s">
        <v>12126</v>
      </c>
      <c r="E627" t="str">
        <f t="shared" si="19"/>
        <v>MontanaFlathead</v>
      </c>
      <c r="F627">
        <v>17</v>
      </c>
    </row>
    <row r="628" spans="1:6" x14ac:dyDescent="0.2">
      <c r="A628" t="s">
        <v>6496</v>
      </c>
      <c r="B628" t="s">
        <v>7021</v>
      </c>
      <c r="C628" t="str">
        <f t="shared" si="18"/>
        <v>Gallatin</v>
      </c>
      <c r="D628" t="s">
        <v>12127</v>
      </c>
      <c r="E628" t="str">
        <f t="shared" si="19"/>
        <v>MontanaGallatin</v>
      </c>
      <c r="F628">
        <v>30</v>
      </c>
    </row>
    <row r="629" spans="1:6" x14ac:dyDescent="0.2">
      <c r="A629" t="s">
        <v>6496</v>
      </c>
      <c r="B629" t="s">
        <v>7022</v>
      </c>
      <c r="C629" t="str">
        <f t="shared" si="18"/>
        <v>Hill</v>
      </c>
      <c r="D629" t="s">
        <v>12128</v>
      </c>
      <c r="E629" t="str">
        <f t="shared" si="19"/>
        <v>MontanaHill</v>
      </c>
      <c r="F629">
        <v>3</v>
      </c>
    </row>
    <row r="630" spans="1:6" x14ac:dyDescent="0.2">
      <c r="A630" t="s">
        <v>6496</v>
      </c>
      <c r="B630" t="s">
        <v>7023</v>
      </c>
      <c r="C630" t="str">
        <f t="shared" si="18"/>
        <v>Lewis and Clark</v>
      </c>
      <c r="D630" t="s">
        <v>12129</v>
      </c>
      <c r="E630" t="str">
        <f t="shared" si="19"/>
        <v>MontanaLewis and Clark</v>
      </c>
      <c r="F630">
        <v>16</v>
      </c>
    </row>
    <row r="631" spans="1:6" x14ac:dyDescent="0.2">
      <c r="A631" t="s">
        <v>6496</v>
      </c>
      <c r="B631" t="s">
        <v>6901</v>
      </c>
      <c r="C631" t="str">
        <f t="shared" si="18"/>
        <v>Lincoln</v>
      </c>
      <c r="D631" t="s">
        <v>12130</v>
      </c>
      <c r="E631" t="str">
        <f t="shared" si="19"/>
        <v>MontanaLincoln</v>
      </c>
      <c r="F631">
        <v>3</v>
      </c>
    </row>
    <row r="632" spans="1:6" x14ac:dyDescent="0.2">
      <c r="A632" t="s">
        <v>6496</v>
      </c>
      <c r="B632" t="s">
        <v>7024</v>
      </c>
      <c r="C632" t="str">
        <f t="shared" si="18"/>
        <v>Missoula</v>
      </c>
      <c r="D632" t="s">
        <v>12131</v>
      </c>
      <c r="E632" t="str">
        <f t="shared" si="19"/>
        <v>MontanaMissoula</v>
      </c>
      <c r="F632">
        <v>33</v>
      </c>
    </row>
    <row r="633" spans="1:6" x14ac:dyDescent="0.2">
      <c r="A633" t="s">
        <v>6496</v>
      </c>
      <c r="B633" t="s">
        <v>7025</v>
      </c>
      <c r="C633" t="str">
        <f t="shared" si="18"/>
        <v>Ravalli</v>
      </c>
      <c r="D633" t="s">
        <v>12132</v>
      </c>
      <c r="E633" t="str">
        <f t="shared" si="19"/>
        <v>MontanaRavalli</v>
      </c>
      <c r="F633">
        <v>5</v>
      </c>
    </row>
    <row r="634" spans="1:6" x14ac:dyDescent="0.2">
      <c r="A634" t="s">
        <v>6496</v>
      </c>
      <c r="B634" t="s">
        <v>7026</v>
      </c>
      <c r="C634" t="str">
        <f t="shared" si="18"/>
        <v>Silver Bow</v>
      </c>
      <c r="D634" t="s">
        <v>12133</v>
      </c>
      <c r="E634" t="str">
        <f t="shared" si="19"/>
        <v>MontanaSilver Bow</v>
      </c>
      <c r="F634">
        <v>6</v>
      </c>
    </row>
    <row r="635" spans="1:6" x14ac:dyDescent="0.2">
      <c r="A635" t="s">
        <v>6496</v>
      </c>
      <c r="B635" t="s">
        <v>7027</v>
      </c>
      <c r="C635" t="str">
        <f t="shared" si="18"/>
        <v>Yellowstone</v>
      </c>
      <c r="D635" t="s">
        <v>12134</v>
      </c>
      <c r="E635" t="str">
        <f t="shared" si="19"/>
        <v>MontanaYellowstone</v>
      </c>
      <c r="F635">
        <v>38</v>
      </c>
    </row>
    <row r="636" spans="1:6" x14ac:dyDescent="0.2">
      <c r="A636" t="s">
        <v>6497</v>
      </c>
      <c r="B636" t="s">
        <v>6647</v>
      </c>
      <c r="C636" t="str">
        <f t="shared" si="18"/>
        <v>Adams</v>
      </c>
      <c r="D636" t="s">
        <v>12135</v>
      </c>
      <c r="E636" t="str">
        <f t="shared" si="19"/>
        <v>NebraskaAdams</v>
      </c>
      <c r="F636">
        <v>5</v>
      </c>
    </row>
    <row r="637" spans="1:6" x14ac:dyDescent="0.2">
      <c r="A637" t="s">
        <v>6497</v>
      </c>
      <c r="B637" t="s">
        <v>7028</v>
      </c>
      <c r="C637" t="str">
        <f t="shared" si="18"/>
        <v>Buffalo</v>
      </c>
      <c r="D637" t="s">
        <v>12136</v>
      </c>
      <c r="E637" t="str">
        <f t="shared" si="19"/>
        <v>NebraskaBuffalo</v>
      </c>
      <c r="F637">
        <v>5</v>
      </c>
    </row>
    <row r="638" spans="1:6" x14ac:dyDescent="0.2">
      <c r="A638" t="s">
        <v>6497</v>
      </c>
      <c r="B638" t="s">
        <v>6974</v>
      </c>
      <c r="C638" t="str">
        <f t="shared" si="18"/>
        <v>Dakota</v>
      </c>
      <c r="D638" t="s">
        <v>12137</v>
      </c>
      <c r="E638" t="str">
        <f t="shared" si="19"/>
        <v>NebraskaDakota</v>
      </c>
      <c r="F638">
        <v>3</v>
      </c>
    </row>
    <row r="639" spans="1:6" x14ac:dyDescent="0.2">
      <c r="A639" t="s">
        <v>6497</v>
      </c>
      <c r="B639" t="s">
        <v>6737</v>
      </c>
      <c r="C639" t="str">
        <f t="shared" si="18"/>
        <v>Dawson</v>
      </c>
      <c r="D639" t="s">
        <v>12138</v>
      </c>
      <c r="E639" t="str">
        <f t="shared" si="19"/>
        <v>NebraskaDawson</v>
      </c>
      <c r="F639">
        <v>4</v>
      </c>
    </row>
    <row r="640" spans="1:6" x14ac:dyDescent="0.2">
      <c r="A640" t="s">
        <v>6497</v>
      </c>
      <c r="B640" t="s">
        <v>7029</v>
      </c>
      <c r="C640" t="str">
        <f t="shared" si="18"/>
        <v>Dodge</v>
      </c>
      <c r="D640" t="s">
        <v>12139</v>
      </c>
      <c r="E640" t="str">
        <f t="shared" si="19"/>
        <v>NebraskaDodge</v>
      </c>
      <c r="F640">
        <v>3</v>
      </c>
    </row>
    <row r="641" spans="1:6" x14ac:dyDescent="0.2">
      <c r="A641" t="s">
        <v>6497</v>
      </c>
      <c r="B641" t="s">
        <v>6654</v>
      </c>
      <c r="C641" t="str">
        <f t="shared" si="18"/>
        <v>Douglas</v>
      </c>
      <c r="D641" t="s">
        <v>12140</v>
      </c>
      <c r="E641" t="str">
        <f t="shared" si="19"/>
        <v>NebraskaDouglas</v>
      </c>
      <c r="F641">
        <v>119</v>
      </c>
    </row>
    <row r="642" spans="1:6" x14ac:dyDescent="0.2">
      <c r="A642" t="s">
        <v>6497</v>
      </c>
      <c r="B642" t="s">
        <v>6747</v>
      </c>
      <c r="C642" t="str">
        <f t="shared" si="18"/>
        <v>Hall</v>
      </c>
      <c r="D642" t="s">
        <v>12141</v>
      </c>
      <c r="E642" t="str">
        <f t="shared" si="19"/>
        <v>NebraskaHall</v>
      </c>
      <c r="F642">
        <v>7</v>
      </c>
    </row>
    <row r="643" spans="1:6" x14ac:dyDescent="0.2">
      <c r="A643" t="s">
        <v>6497</v>
      </c>
      <c r="B643" t="s">
        <v>7030</v>
      </c>
      <c r="C643" t="str">
        <f t="shared" ref="C643:C706" si="20">TRIM(B643)</f>
        <v>Lancaster</v>
      </c>
      <c r="D643" t="s">
        <v>12142</v>
      </c>
      <c r="E643" t="str">
        <f t="shared" ref="E643:E706" si="21">TRIM(D643)</f>
        <v>NebraskaLancaster</v>
      </c>
      <c r="F643">
        <v>49</v>
      </c>
    </row>
    <row r="644" spans="1:6" x14ac:dyDescent="0.2">
      <c r="A644" t="s">
        <v>6497</v>
      </c>
      <c r="B644" t="s">
        <v>6901</v>
      </c>
      <c r="C644" t="str">
        <f t="shared" si="20"/>
        <v>Lincoln</v>
      </c>
      <c r="D644" t="s">
        <v>12143</v>
      </c>
      <c r="E644" t="str">
        <f t="shared" si="21"/>
        <v>NebraskaLincoln</v>
      </c>
      <c r="F644">
        <v>5</v>
      </c>
    </row>
    <row r="645" spans="1:6" x14ac:dyDescent="0.2">
      <c r="A645" t="s">
        <v>6497</v>
      </c>
      <c r="B645" t="s">
        <v>6559</v>
      </c>
      <c r="C645" t="str">
        <f t="shared" si="20"/>
        <v>Madison</v>
      </c>
      <c r="D645" t="s">
        <v>12144</v>
      </c>
      <c r="E645" t="str">
        <f t="shared" si="21"/>
        <v>NebraskaMadison</v>
      </c>
      <c r="F645">
        <v>4</v>
      </c>
    </row>
    <row r="646" spans="1:6" x14ac:dyDescent="0.2">
      <c r="A646" t="s">
        <v>6497</v>
      </c>
      <c r="B646" t="s">
        <v>7015</v>
      </c>
      <c r="C646" t="str">
        <f t="shared" si="20"/>
        <v>Platte</v>
      </c>
      <c r="D646" t="s">
        <v>12145</v>
      </c>
      <c r="E646" t="str">
        <f t="shared" si="21"/>
        <v>NebraskaPlatte</v>
      </c>
      <c r="F646">
        <v>3</v>
      </c>
    </row>
    <row r="647" spans="1:6" x14ac:dyDescent="0.2">
      <c r="A647" t="s">
        <v>6497</v>
      </c>
      <c r="B647" t="s">
        <v>7031</v>
      </c>
      <c r="C647" t="str">
        <f t="shared" si="20"/>
        <v>Sarpy</v>
      </c>
      <c r="D647" t="s">
        <v>12146</v>
      </c>
      <c r="E647" t="str">
        <f t="shared" si="21"/>
        <v>NebraskaSarpy</v>
      </c>
      <c r="F647">
        <v>26</v>
      </c>
    </row>
    <row r="648" spans="1:6" x14ac:dyDescent="0.2">
      <c r="A648" t="s">
        <v>6497</v>
      </c>
      <c r="B648" t="s">
        <v>7032</v>
      </c>
      <c r="C648" t="str">
        <f t="shared" si="20"/>
        <v>Scotts Bluff</v>
      </c>
      <c r="D648" t="s">
        <v>12147</v>
      </c>
      <c r="E648" t="str">
        <f t="shared" si="21"/>
        <v>NebraskaScotts Bluff</v>
      </c>
      <c r="F648">
        <v>7</v>
      </c>
    </row>
    <row r="649" spans="1:6" x14ac:dyDescent="0.2">
      <c r="A649" t="s">
        <v>6498</v>
      </c>
      <c r="B649" t="s">
        <v>7033</v>
      </c>
      <c r="C649" t="str">
        <f t="shared" si="20"/>
        <v>Churchill</v>
      </c>
      <c r="D649" t="s">
        <v>12148</v>
      </c>
      <c r="E649" t="str">
        <f t="shared" si="21"/>
        <v>NevadaChurchill</v>
      </c>
      <c r="F649">
        <v>5</v>
      </c>
    </row>
    <row r="650" spans="1:6" x14ac:dyDescent="0.2">
      <c r="A650" t="s">
        <v>6498</v>
      </c>
      <c r="B650" t="s">
        <v>6822</v>
      </c>
      <c r="C650" t="str">
        <f t="shared" si="20"/>
        <v>Clark</v>
      </c>
      <c r="D650" t="s">
        <v>12149</v>
      </c>
      <c r="E650" t="str">
        <f t="shared" si="21"/>
        <v>NevadaClark</v>
      </c>
      <c r="F650">
        <v>219</v>
      </c>
    </row>
    <row r="651" spans="1:6" x14ac:dyDescent="0.2">
      <c r="A651" t="s">
        <v>6498</v>
      </c>
      <c r="B651" t="s">
        <v>6654</v>
      </c>
      <c r="C651" t="str">
        <f t="shared" si="20"/>
        <v>Douglas</v>
      </c>
      <c r="D651" t="s">
        <v>12150</v>
      </c>
      <c r="E651" t="str">
        <f t="shared" si="21"/>
        <v>NevadaDouglas</v>
      </c>
      <c r="F651">
        <v>13</v>
      </c>
    </row>
    <row r="652" spans="1:6" x14ac:dyDescent="0.2">
      <c r="A652" t="s">
        <v>6498</v>
      </c>
      <c r="B652" t="s">
        <v>7034</v>
      </c>
      <c r="C652" t="str">
        <f t="shared" si="20"/>
        <v>Elko</v>
      </c>
      <c r="D652" t="s">
        <v>12151</v>
      </c>
      <c r="E652" t="str">
        <f t="shared" si="21"/>
        <v>NevadaElko</v>
      </c>
      <c r="F652">
        <v>3</v>
      </c>
    </row>
    <row r="653" spans="1:6" x14ac:dyDescent="0.2">
      <c r="A653" t="s">
        <v>6498</v>
      </c>
      <c r="B653" t="s">
        <v>6607</v>
      </c>
      <c r="C653" t="str">
        <f t="shared" si="20"/>
        <v>Humboldt</v>
      </c>
      <c r="D653" t="s">
        <v>12152</v>
      </c>
      <c r="E653" t="str">
        <f t="shared" si="21"/>
        <v>NevadaHumboldt</v>
      </c>
      <c r="F653">
        <v>4</v>
      </c>
    </row>
    <row r="654" spans="1:6" x14ac:dyDescent="0.2">
      <c r="A654" t="s">
        <v>6498</v>
      </c>
      <c r="B654" t="s">
        <v>6869</v>
      </c>
      <c r="C654" t="str">
        <f t="shared" si="20"/>
        <v>Lyon</v>
      </c>
      <c r="D654" t="s">
        <v>12153</v>
      </c>
      <c r="E654" t="str">
        <f t="shared" si="21"/>
        <v>NevadaLyon</v>
      </c>
      <c r="F654">
        <v>6</v>
      </c>
    </row>
    <row r="655" spans="1:6" x14ac:dyDescent="0.2">
      <c r="A655" t="s">
        <v>6498</v>
      </c>
      <c r="B655" t="s">
        <v>7035</v>
      </c>
      <c r="C655" t="str">
        <f t="shared" si="20"/>
        <v>Nye</v>
      </c>
      <c r="D655" t="s">
        <v>12154</v>
      </c>
      <c r="E655" t="str">
        <f t="shared" si="21"/>
        <v>NevadaNye</v>
      </c>
      <c r="F655">
        <v>5</v>
      </c>
    </row>
    <row r="656" spans="1:6" x14ac:dyDescent="0.2">
      <c r="A656" t="s">
        <v>6498</v>
      </c>
      <c r="B656" t="s">
        <v>7036</v>
      </c>
      <c r="C656" t="str">
        <f t="shared" si="20"/>
        <v>Washoe</v>
      </c>
      <c r="D656" t="s">
        <v>12155</v>
      </c>
      <c r="E656" t="str">
        <f t="shared" si="21"/>
        <v>NevadaWashoe</v>
      </c>
      <c r="F656">
        <v>75</v>
      </c>
    </row>
    <row r="657" spans="1:6" x14ac:dyDescent="0.2">
      <c r="A657" t="s">
        <v>6498</v>
      </c>
      <c r="B657" t="s">
        <v>3791</v>
      </c>
      <c r="C657" t="str">
        <f t="shared" si="20"/>
        <v>Carson City</v>
      </c>
      <c r="D657" t="s">
        <v>12156</v>
      </c>
      <c r="E657" t="str">
        <f t="shared" si="21"/>
        <v>NevadaCarson City</v>
      </c>
      <c r="F657">
        <v>7</v>
      </c>
    </row>
    <row r="658" spans="1:6" x14ac:dyDescent="0.2">
      <c r="A658" t="s">
        <v>6499</v>
      </c>
      <c r="B658" t="s">
        <v>7037</v>
      </c>
      <c r="C658" t="str">
        <f t="shared" si="20"/>
        <v>Belknap</v>
      </c>
      <c r="D658" t="s">
        <v>12157</v>
      </c>
      <c r="E658" t="str">
        <f t="shared" si="21"/>
        <v>New HampshireBelknap</v>
      </c>
      <c r="F658">
        <v>10</v>
      </c>
    </row>
    <row r="659" spans="1:6" x14ac:dyDescent="0.2">
      <c r="A659" t="s">
        <v>6499</v>
      </c>
      <c r="B659" t="s">
        <v>6728</v>
      </c>
      <c r="C659" t="str">
        <f t="shared" si="20"/>
        <v>Carroll</v>
      </c>
      <c r="D659" t="s">
        <v>12158</v>
      </c>
      <c r="E659" t="str">
        <f t="shared" si="21"/>
        <v>New HampshireCarroll</v>
      </c>
      <c r="F659">
        <v>12</v>
      </c>
    </row>
    <row r="660" spans="1:6" x14ac:dyDescent="0.2">
      <c r="A660" t="s">
        <v>6499</v>
      </c>
      <c r="B660" t="s">
        <v>7038</v>
      </c>
      <c r="C660" t="str">
        <f t="shared" si="20"/>
        <v>Cheshire</v>
      </c>
      <c r="D660" t="s">
        <v>12159</v>
      </c>
      <c r="E660" t="str">
        <f t="shared" si="21"/>
        <v>New HampshireCheshire</v>
      </c>
      <c r="F660">
        <v>6</v>
      </c>
    </row>
    <row r="661" spans="1:6" x14ac:dyDescent="0.2">
      <c r="A661" t="s">
        <v>6499</v>
      </c>
      <c r="B661" t="s">
        <v>7039</v>
      </c>
      <c r="C661" t="str">
        <f t="shared" si="20"/>
        <v>Coos</v>
      </c>
      <c r="D661" t="s">
        <v>12160</v>
      </c>
      <c r="E661" t="str">
        <f t="shared" si="21"/>
        <v>New HampshireCoos</v>
      </c>
      <c r="F661">
        <v>6</v>
      </c>
    </row>
    <row r="662" spans="1:6" x14ac:dyDescent="0.2">
      <c r="A662" t="s">
        <v>6499</v>
      </c>
      <c r="B662" t="s">
        <v>7040</v>
      </c>
      <c r="C662" t="str">
        <f t="shared" si="20"/>
        <v>Grafton</v>
      </c>
      <c r="D662" t="s">
        <v>12161</v>
      </c>
      <c r="E662" t="str">
        <f t="shared" si="21"/>
        <v>New HampshireGrafton</v>
      </c>
      <c r="F662">
        <v>21</v>
      </c>
    </row>
    <row r="663" spans="1:6" x14ac:dyDescent="0.2">
      <c r="A663" t="s">
        <v>6499</v>
      </c>
      <c r="B663" t="s">
        <v>6697</v>
      </c>
      <c r="C663" t="str">
        <f t="shared" si="20"/>
        <v>Hillsborough</v>
      </c>
      <c r="D663" t="s">
        <v>12162</v>
      </c>
      <c r="E663" t="str">
        <f t="shared" si="21"/>
        <v>New HampshireHillsborough</v>
      </c>
      <c r="F663">
        <v>81</v>
      </c>
    </row>
    <row r="664" spans="1:6" x14ac:dyDescent="0.2">
      <c r="A664" t="s">
        <v>6499</v>
      </c>
      <c r="B664" t="s">
        <v>7041</v>
      </c>
      <c r="C664" t="str">
        <f t="shared" si="20"/>
        <v>Merrimack</v>
      </c>
      <c r="D664" t="s">
        <v>12163</v>
      </c>
      <c r="E664" t="str">
        <f t="shared" si="21"/>
        <v>New HampshireMerrimack</v>
      </c>
      <c r="F664">
        <v>22</v>
      </c>
    </row>
    <row r="665" spans="1:6" x14ac:dyDescent="0.2">
      <c r="A665" t="s">
        <v>6499</v>
      </c>
      <c r="B665" t="s">
        <v>7042</v>
      </c>
      <c r="C665" t="str">
        <f t="shared" si="20"/>
        <v>Rockingham</v>
      </c>
      <c r="D665" t="s">
        <v>12164</v>
      </c>
      <c r="E665" t="str">
        <f t="shared" si="21"/>
        <v>New HampshireRockingham</v>
      </c>
      <c r="F665">
        <v>96</v>
      </c>
    </row>
    <row r="666" spans="1:6" x14ac:dyDescent="0.2">
      <c r="A666" t="s">
        <v>6499</v>
      </c>
      <c r="B666" t="s">
        <v>7043</v>
      </c>
      <c r="C666" t="str">
        <f t="shared" si="20"/>
        <v>Strafford</v>
      </c>
      <c r="D666" t="s">
        <v>12165</v>
      </c>
      <c r="E666" t="str">
        <f t="shared" si="21"/>
        <v>New HampshireStrafford</v>
      </c>
      <c r="F666">
        <v>12</v>
      </c>
    </row>
    <row r="667" spans="1:6" x14ac:dyDescent="0.2">
      <c r="A667" t="s">
        <v>6500</v>
      </c>
      <c r="B667" t="s">
        <v>7044</v>
      </c>
      <c r="C667" t="str">
        <f t="shared" si="20"/>
        <v>Atlantic</v>
      </c>
      <c r="D667" t="s">
        <v>12166</v>
      </c>
      <c r="E667" t="str">
        <f t="shared" si="21"/>
        <v>New JerseyAtlantic</v>
      </c>
      <c r="F667">
        <v>32</v>
      </c>
    </row>
    <row r="668" spans="1:6" x14ac:dyDescent="0.2">
      <c r="A668" t="s">
        <v>6500</v>
      </c>
      <c r="B668" t="s">
        <v>7045</v>
      </c>
      <c r="C668" t="str">
        <f t="shared" si="20"/>
        <v>Bergen</v>
      </c>
      <c r="D668" t="s">
        <v>12167</v>
      </c>
      <c r="E668" t="str">
        <f t="shared" si="21"/>
        <v>New JerseyBergen</v>
      </c>
      <c r="F668">
        <v>221</v>
      </c>
    </row>
    <row r="669" spans="1:6" x14ac:dyDescent="0.2">
      <c r="A669" t="s">
        <v>6500</v>
      </c>
      <c r="B669" t="s">
        <v>7046</v>
      </c>
      <c r="C669" t="str">
        <f t="shared" si="20"/>
        <v>Burlington</v>
      </c>
      <c r="D669" t="s">
        <v>12168</v>
      </c>
      <c r="E669" t="str">
        <f t="shared" si="21"/>
        <v>New JerseyBurlington</v>
      </c>
      <c r="F669">
        <v>77</v>
      </c>
    </row>
    <row r="670" spans="1:6" x14ac:dyDescent="0.2">
      <c r="A670" t="s">
        <v>6500</v>
      </c>
      <c r="B670" t="s">
        <v>7007</v>
      </c>
      <c r="C670" t="str">
        <f t="shared" si="20"/>
        <v>Camden</v>
      </c>
      <c r="D670" t="s">
        <v>12169</v>
      </c>
      <c r="E670" t="str">
        <f t="shared" si="21"/>
        <v>New JerseyCamden</v>
      </c>
      <c r="F670">
        <v>66</v>
      </c>
    </row>
    <row r="671" spans="1:6" x14ac:dyDescent="0.2">
      <c r="A671" t="s">
        <v>6500</v>
      </c>
      <c r="B671" t="s">
        <v>7047</v>
      </c>
      <c r="C671" t="str">
        <f t="shared" si="20"/>
        <v>Cape May</v>
      </c>
      <c r="D671" t="s">
        <v>12170</v>
      </c>
      <c r="E671" t="str">
        <f t="shared" si="21"/>
        <v>New JerseyCape May</v>
      </c>
      <c r="F671">
        <v>17</v>
      </c>
    </row>
    <row r="672" spans="1:6" x14ac:dyDescent="0.2">
      <c r="A672" t="s">
        <v>6500</v>
      </c>
      <c r="B672" t="s">
        <v>6898</v>
      </c>
      <c r="C672" t="str">
        <f t="shared" si="20"/>
        <v>Cumberland</v>
      </c>
      <c r="D672" t="s">
        <v>12171</v>
      </c>
      <c r="E672" t="str">
        <f t="shared" si="21"/>
        <v>New JerseyCumberland</v>
      </c>
      <c r="F672">
        <v>21</v>
      </c>
    </row>
    <row r="673" spans="1:6" x14ac:dyDescent="0.2">
      <c r="A673" t="s">
        <v>6500</v>
      </c>
      <c r="B673" t="s">
        <v>6926</v>
      </c>
      <c r="C673" t="str">
        <f t="shared" si="20"/>
        <v>Essex</v>
      </c>
      <c r="D673" t="s">
        <v>12172</v>
      </c>
      <c r="E673" t="str">
        <f t="shared" si="21"/>
        <v>New JerseyEssex</v>
      </c>
      <c r="F673">
        <v>112</v>
      </c>
    </row>
    <row r="674" spans="1:6" x14ac:dyDescent="0.2">
      <c r="A674" t="s">
        <v>6500</v>
      </c>
      <c r="B674" t="s">
        <v>7048</v>
      </c>
      <c r="C674" t="str">
        <f t="shared" si="20"/>
        <v>Gloucester</v>
      </c>
      <c r="D674" t="s">
        <v>12173</v>
      </c>
      <c r="E674" t="str">
        <f t="shared" si="21"/>
        <v>New JerseyGloucester</v>
      </c>
      <c r="F674">
        <v>45</v>
      </c>
    </row>
    <row r="675" spans="1:6" x14ac:dyDescent="0.2">
      <c r="A675" t="s">
        <v>6500</v>
      </c>
      <c r="B675" t="s">
        <v>7049</v>
      </c>
      <c r="C675" t="str">
        <f t="shared" si="20"/>
        <v>Hudson</v>
      </c>
      <c r="D675" t="s">
        <v>12174</v>
      </c>
      <c r="E675" t="str">
        <f t="shared" si="21"/>
        <v>New JerseyHudson</v>
      </c>
      <c r="F675">
        <v>107</v>
      </c>
    </row>
    <row r="676" spans="1:6" x14ac:dyDescent="0.2">
      <c r="A676" t="s">
        <v>6500</v>
      </c>
      <c r="B676" t="s">
        <v>7050</v>
      </c>
      <c r="C676" t="str">
        <f t="shared" si="20"/>
        <v>Hunterdon</v>
      </c>
      <c r="D676" t="s">
        <v>12175</v>
      </c>
      <c r="E676" t="str">
        <f t="shared" si="21"/>
        <v>New JerseyHunterdon</v>
      </c>
      <c r="F676">
        <v>30</v>
      </c>
    </row>
    <row r="677" spans="1:6" x14ac:dyDescent="0.2">
      <c r="A677" t="s">
        <v>6500</v>
      </c>
      <c r="B677" t="s">
        <v>7051</v>
      </c>
      <c r="C677" t="str">
        <f t="shared" si="20"/>
        <v>Mercer</v>
      </c>
      <c r="D677" t="s">
        <v>12176</v>
      </c>
      <c r="E677" t="str">
        <f t="shared" si="21"/>
        <v>New JerseyMercer</v>
      </c>
      <c r="F677">
        <v>72</v>
      </c>
    </row>
    <row r="678" spans="1:6" x14ac:dyDescent="0.2">
      <c r="A678" t="s">
        <v>6500</v>
      </c>
      <c r="B678" t="s">
        <v>6673</v>
      </c>
      <c r="C678" t="str">
        <f t="shared" si="20"/>
        <v>Middlesex</v>
      </c>
      <c r="D678" t="s">
        <v>12177</v>
      </c>
      <c r="E678" t="str">
        <f t="shared" si="21"/>
        <v>New JerseyMiddlesex</v>
      </c>
      <c r="F678">
        <v>108</v>
      </c>
    </row>
    <row r="679" spans="1:6" x14ac:dyDescent="0.2">
      <c r="A679" t="s">
        <v>6500</v>
      </c>
      <c r="B679" t="s">
        <v>7052</v>
      </c>
      <c r="C679" t="str">
        <f t="shared" si="20"/>
        <v>Monmouth</v>
      </c>
      <c r="D679" t="s">
        <v>12178</v>
      </c>
      <c r="E679" t="str">
        <f t="shared" si="21"/>
        <v>New JerseyMonmouth</v>
      </c>
      <c r="F679">
        <v>163</v>
      </c>
    </row>
    <row r="680" spans="1:6" x14ac:dyDescent="0.2">
      <c r="A680" t="s">
        <v>6500</v>
      </c>
      <c r="B680" t="s">
        <v>7053</v>
      </c>
      <c r="C680" t="str">
        <f t="shared" si="20"/>
        <v>Morris</v>
      </c>
      <c r="D680" t="s">
        <v>12179</v>
      </c>
      <c r="E680" t="str">
        <f t="shared" si="21"/>
        <v>New JerseyMorris</v>
      </c>
      <c r="F680">
        <v>138</v>
      </c>
    </row>
    <row r="681" spans="1:6" x14ac:dyDescent="0.2">
      <c r="A681" t="s">
        <v>6500</v>
      </c>
      <c r="B681" t="s">
        <v>7054</v>
      </c>
      <c r="C681" t="str">
        <f t="shared" si="20"/>
        <v>Ocean</v>
      </c>
      <c r="D681" t="s">
        <v>12180</v>
      </c>
      <c r="E681" t="str">
        <f t="shared" si="21"/>
        <v>New JerseyOcean</v>
      </c>
      <c r="F681">
        <v>59</v>
      </c>
    </row>
    <row r="682" spans="1:6" x14ac:dyDescent="0.2">
      <c r="A682" t="s">
        <v>6500</v>
      </c>
      <c r="B682" t="s">
        <v>7055</v>
      </c>
      <c r="C682" t="str">
        <f t="shared" si="20"/>
        <v>Passaic</v>
      </c>
      <c r="D682" t="s">
        <v>12181</v>
      </c>
      <c r="E682" t="str">
        <f t="shared" si="21"/>
        <v>New JerseyPassaic</v>
      </c>
      <c r="F682">
        <v>46</v>
      </c>
    </row>
    <row r="683" spans="1:6" x14ac:dyDescent="0.2">
      <c r="A683" t="s">
        <v>6500</v>
      </c>
      <c r="B683" t="s">
        <v>7056</v>
      </c>
      <c r="C683" t="str">
        <f t="shared" si="20"/>
        <v>Salem</v>
      </c>
      <c r="D683" t="s">
        <v>12182</v>
      </c>
      <c r="E683" t="str">
        <f t="shared" si="21"/>
        <v>New JerseySalem</v>
      </c>
      <c r="F683">
        <v>6</v>
      </c>
    </row>
    <row r="684" spans="1:6" x14ac:dyDescent="0.2">
      <c r="A684" t="s">
        <v>6500</v>
      </c>
      <c r="B684" t="s">
        <v>6903</v>
      </c>
      <c r="C684" t="str">
        <f t="shared" si="20"/>
        <v>Somerset</v>
      </c>
      <c r="D684" t="s">
        <v>12183</v>
      </c>
      <c r="E684" t="str">
        <f t="shared" si="21"/>
        <v>New JerseySomerset</v>
      </c>
      <c r="F684">
        <v>81</v>
      </c>
    </row>
    <row r="685" spans="1:6" x14ac:dyDescent="0.2">
      <c r="A685" t="s">
        <v>6500</v>
      </c>
      <c r="B685" t="s">
        <v>6680</v>
      </c>
      <c r="C685" t="str">
        <f t="shared" si="20"/>
        <v>Sussex</v>
      </c>
      <c r="D685" t="s">
        <v>12184</v>
      </c>
      <c r="E685" t="str">
        <f t="shared" si="21"/>
        <v>New JerseySussex</v>
      </c>
      <c r="F685">
        <v>21</v>
      </c>
    </row>
    <row r="686" spans="1:6" x14ac:dyDescent="0.2">
      <c r="A686" t="s">
        <v>6500</v>
      </c>
      <c r="B686" t="s">
        <v>7057</v>
      </c>
      <c r="C686" t="str">
        <f t="shared" si="20"/>
        <v>Union</v>
      </c>
      <c r="D686" t="s">
        <v>12185</v>
      </c>
      <c r="E686" t="str">
        <f t="shared" si="21"/>
        <v>New JerseyUnion</v>
      </c>
      <c r="F686">
        <v>103</v>
      </c>
    </row>
    <row r="687" spans="1:6" x14ac:dyDescent="0.2">
      <c r="A687" t="s">
        <v>6500</v>
      </c>
      <c r="B687" t="s">
        <v>6863</v>
      </c>
      <c r="C687" t="str">
        <f t="shared" si="20"/>
        <v>Warren</v>
      </c>
      <c r="D687" t="s">
        <v>12186</v>
      </c>
      <c r="E687" t="str">
        <f t="shared" si="21"/>
        <v>New JerseyWarren</v>
      </c>
      <c r="F687">
        <v>18</v>
      </c>
    </row>
    <row r="688" spans="1:6" x14ac:dyDescent="0.2">
      <c r="A688" t="s">
        <v>6501</v>
      </c>
      <c r="B688" t="s">
        <v>7058</v>
      </c>
      <c r="C688" t="str">
        <f t="shared" si="20"/>
        <v>Bernalillo</v>
      </c>
      <c r="D688" t="s">
        <v>12187</v>
      </c>
      <c r="E688" t="str">
        <f t="shared" si="21"/>
        <v>New MexicoBernalillo</v>
      </c>
      <c r="F688">
        <v>83</v>
      </c>
    </row>
    <row r="689" spans="1:6" x14ac:dyDescent="0.2">
      <c r="A689" t="s">
        <v>6501</v>
      </c>
      <c r="B689" t="s">
        <v>7059</v>
      </c>
      <c r="C689" t="str">
        <f t="shared" si="20"/>
        <v>Chaves</v>
      </c>
      <c r="D689" t="s">
        <v>12188</v>
      </c>
      <c r="E689" t="str">
        <f t="shared" si="21"/>
        <v>New MexicoChaves</v>
      </c>
      <c r="F689">
        <v>7</v>
      </c>
    </row>
    <row r="690" spans="1:6" x14ac:dyDescent="0.2">
      <c r="A690" t="s">
        <v>6501</v>
      </c>
      <c r="B690" t="s">
        <v>7060</v>
      </c>
      <c r="C690" t="str">
        <f t="shared" si="20"/>
        <v>Cibola</v>
      </c>
      <c r="D690" t="s">
        <v>12189</v>
      </c>
      <c r="E690" t="str">
        <f t="shared" si="21"/>
        <v>New MexicoCibola</v>
      </c>
      <c r="F690">
        <v>3</v>
      </c>
    </row>
    <row r="691" spans="1:6" x14ac:dyDescent="0.2">
      <c r="A691" t="s">
        <v>6501</v>
      </c>
      <c r="B691" t="s">
        <v>7061</v>
      </c>
      <c r="C691" t="str">
        <f t="shared" si="20"/>
        <v>Curry</v>
      </c>
      <c r="D691" t="s">
        <v>12190</v>
      </c>
      <c r="E691" t="str">
        <f t="shared" si="21"/>
        <v>New MexicoCurry</v>
      </c>
      <c r="F691">
        <v>4</v>
      </c>
    </row>
    <row r="692" spans="1:6" x14ac:dyDescent="0.2">
      <c r="A692" t="s">
        <v>6501</v>
      </c>
      <c r="B692" t="s">
        <v>12191</v>
      </c>
      <c r="C692" t="str">
        <f t="shared" si="20"/>
        <v>Do√É¬±a Ana</v>
      </c>
      <c r="D692" t="s">
        <v>12192</v>
      </c>
      <c r="E692" t="str">
        <f t="shared" si="21"/>
        <v>New MexicoDo√É¬±a Ana</v>
      </c>
      <c r="F692">
        <v>13</v>
      </c>
    </row>
    <row r="693" spans="1:6" x14ac:dyDescent="0.2">
      <c r="A693" t="s">
        <v>6501</v>
      </c>
      <c r="B693" t="s">
        <v>7063</v>
      </c>
      <c r="C693" t="str">
        <f t="shared" si="20"/>
        <v>Eddy</v>
      </c>
      <c r="D693" t="s">
        <v>12193</v>
      </c>
      <c r="E693" t="str">
        <f t="shared" si="21"/>
        <v>New MexicoEddy</v>
      </c>
      <c r="F693">
        <v>7</v>
      </c>
    </row>
    <row r="694" spans="1:6" x14ac:dyDescent="0.2">
      <c r="A694" t="s">
        <v>6501</v>
      </c>
      <c r="B694" t="s">
        <v>6901</v>
      </c>
      <c r="C694" t="str">
        <f t="shared" si="20"/>
        <v>Lincoln</v>
      </c>
      <c r="D694" t="s">
        <v>12194</v>
      </c>
      <c r="E694" t="str">
        <f t="shared" si="21"/>
        <v>New MexicoLincoln</v>
      </c>
      <c r="F694">
        <v>5</v>
      </c>
    </row>
    <row r="695" spans="1:6" x14ac:dyDescent="0.2">
      <c r="A695" t="s">
        <v>6501</v>
      </c>
      <c r="B695" t="s">
        <v>7064</v>
      </c>
      <c r="C695" t="str">
        <f t="shared" si="20"/>
        <v>Los Alamos</v>
      </c>
      <c r="D695" t="s">
        <v>12195</v>
      </c>
      <c r="E695" t="str">
        <f t="shared" si="21"/>
        <v>New MexicoLos Alamos</v>
      </c>
      <c r="F695">
        <v>7</v>
      </c>
    </row>
    <row r="696" spans="1:6" x14ac:dyDescent="0.2">
      <c r="A696" t="s">
        <v>6501</v>
      </c>
      <c r="B696" t="s">
        <v>7065</v>
      </c>
      <c r="C696" t="str">
        <f t="shared" si="20"/>
        <v>Luna</v>
      </c>
      <c r="D696" t="s">
        <v>12196</v>
      </c>
      <c r="E696" t="str">
        <f t="shared" si="21"/>
        <v>New MexicoLuna</v>
      </c>
      <c r="F696">
        <v>4</v>
      </c>
    </row>
    <row r="697" spans="1:6" x14ac:dyDescent="0.2">
      <c r="A697" t="s">
        <v>6501</v>
      </c>
      <c r="B697" t="s">
        <v>7066</v>
      </c>
      <c r="C697" t="str">
        <f t="shared" si="20"/>
        <v>Otero</v>
      </c>
      <c r="D697" t="s">
        <v>12197</v>
      </c>
      <c r="E697" t="str">
        <f t="shared" si="21"/>
        <v>New MexicoOtero</v>
      </c>
      <c r="F697">
        <v>4</v>
      </c>
    </row>
    <row r="698" spans="1:6" x14ac:dyDescent="0.2">
      <c r="A698" t="s">
        <v>6501</v>
      </c>
      <c r="B698" t="s">
        <v>7068</v>
      </c>
      <c r="C698" t="str">
        <f t="shared" si="20"/>
        <v>Sandoval</v>
      </c>
      <c r="D698" t="s">
        <v>12198</v>
      </c>
      <c r="E698" t="str">
        <f t="shared" si="21"/>
        <v>New MexicoSandoval</v>
      </c>
      <c r="F698">
        <v>10</v>
      </c>
    </row>
    <row r="699" spans="1:6" x14ac:dyDescent="0.2">
      <c r="A699" t="s">
        <v>6501</v>
      </c>
      <c r="B699" t="s">
        <v>7067</v>
      </c>
      <c r="C699" t="str">
        <f t="shared" si="20"/>
        <v>San Juan</v>
      </c>
      <c r="D699" t="s">
        <v>12199</v>
      </c>
      <c r="E699" t="str">
        <f t="shared" si="21"/>
        <v>New MexicoSan Juan</v>
      </c>
      <c r="F699">
        <v>8</v>
      </c>
    </row>
    <row r="700" spans="1:6" x14ac:dyDescent="0.2">
      <c r="A700" t="s">
        <v>6501</v>
      </c>
      <c r="B700" t="s">
        <v>7069</v>
      </c>
      <c r="C700" t="str">
        <f t="shared" si="20"/>
        <v>Santa Fe</v>
      </c>
      <c r="D700" t="s">
        <v>12200</v>
      </c>
      <c r="E700" t="str">
        <f t="shared" si="21"/>
        <v>New MexicoSanta Fe</v>
      </c>
      <c r="F700">
        <v>20</v>
      </c>
    </row>
    <row r="701" spans="1:6" x14ac:dyDescent="0.2">
      <c r="A701" t="s">
        <v>6501</v>
      </c>
      <c r="B701" t="s">
        <v>7070</v>
      </c>
      <c r="C701" t="str">
        <f t="shared" si="20"/>
        <v>Taos</v>
      </c>
      <c r="D701" t="s">
        <v>12201</v>
      </c>
      <c r="E701" t="str">
        <f t="shared" si="21"/>
        <v>New MexicoTaos</v>
      </c>
      <c r="F701">
        <v>4</v>
      </c>
    </row>
    <row r="702" spans="1:6" x14ac:dyDescent="0.2">
      <c r="A702" t="s">
        <v>6501</v>
      </c>
      <c r="B702" t="s">
        <v>7071</v>
      </c>
      <c r="C702" t="str">
        <f t="shared" si="20"/>
        <v>Valencia</v>
      </c>
      <c r="D702" t="s">
        <v>12202</v>
      </c>
      <c r="E702" t="str">
        <f t="shared" si="21"/>
        <v>New MexicoValencia</v>
      </c>
      <c r="F702">
        <v>7</v>
      </c>
    </row>
    <row r="703" spans="1:6" x14ac:dyDescent="0.2">
      <c r="A703" t="s">
        <v>6502</v>
      </c>
      <c r="B703" t="s">
        <v>7072</v>
      </c>
      <c r="C703" t="str">
        <f t="shared" si="20"/>
        <v>Albany</v>
      </c>
      <c r="D703" t="s">
        <v>12203</v>
      </c>
      <c r="E703" t="str">
        <f t="shared" si="21"/>
        <v>New YorkAlbany</v>
      </c>
      <c r="F703">
        <v>55</v>
      </c>
    </row>
    <row r="704" spans="1:6" x14ac:dyDescent="0.2">
      <c r="A704" t="s">
        <v>6502</v>
      </c>
      <c r="B704" t="s">
        <v>7073</v>
      </c>
      <c r="C704" t="str">
        <f t="shared" si="20"/>
        <v>Bronx</v>
      </c>
      <c r="D704" t="s">
        <v>12204</v>
      </c>
      <c r="E704" t="str">
        <f t="shared" si="21"/>
        <v>New YorkBronx</v>
      </c>
      <c r="F704">
        <v>58</v>
      </c>
    </row>
    <row r="705" spans="1:6" x14ac:dyDescent="0.2">
      <c r="A705" t="s">
        <v>6502</v>
      </c>
      <c r="B705" t="s">
        <v>7074</v>
      </c>
      <c r="C705" t="str">
        <f t="shared" si="20"/>
        <v>Broome</v>
      </c>
      <c r="D705" t="s">
        <v>12205</v>
      </c>
      <c r="E705" t="str">
        <f t="shared" si="21"/>
        <v>New YorkBroome</v>
      </c>
      <c r="F705">
        <v>19</v>
      </c>
    </row>
    <row r="706" spans="1:6" x14ac:dyDescent="0.2">
      <c r="A706" t="s">
        <v>6502</v>
      </c>
      <c r="B706" t="s">
        <v>7075</v>
      </c>
      <c r="C706" t="str">
        <f t="shared" si="20"/>
        <v>Cattaraugus</v>
      </c>
      <c r="D706" t="s">
        <v>12206</v>
      </c>
      <c r="E706" t="str">
        <f t="shared" si="21"/>
        <v>New YorkCattaraugus</v>
      </c>
      <c r="F706">
        <v>7</v>
      </c>
    </row>
    <row r="707" spans="1:6" x14ac:dyDescent="0.2">
      <c r="A707" t="s">
        <v>6502</v>
      </c>
      <c r="B707" t="s">
        <v>7076</v>
      </c>
      <c r="C707" t="str">
        <f t="shared" ref="C707:C770" si="22">TRIM(B707)</f>
        <v>Cayuga</v>
      </c>
      <c r="D707" t="s">
        <v>12207</v>
      </c>
      <c r="E707" t="str">
        <f t="shared" ref="E707:E770" si="23">TRIM(D707)</f>
        <v>New YorkCayuga</v>
      </c>
      <c r="F707">
        <v>4</v>
      </c>
    </row>
    <row r="708" spans="1:6" x14ac:dyDescent="0.2">
      <c r="A708" t="s">
        <v>6502</v>
      </c>
      <c r="B708" t="s">
        <v>7077</v>
      </c>
      <c r="C708" t="str">
        <f t="shared" si="22"/>
        <v>Chautauqua</v>
      </c>
      <c r="D708" t="s">
        <v>12208</v>
      </c>
      <c r="E708" t="str">
        <f t="shared" si="23"/>
        <v>New YorkChautauqua</v>
      </c>
      <c r="F708">
        <v>9</v>
      </c>
    </row>
    <row r="709" spans="1:6" x14ac:dyDescent="0.2">
      <c r="A709" t="s">
        <v>6502</v>
      </c>
      <c r="B709" t="s">
        <v>7078</v>
      </c>
      <c r="C709" t="str">
        <f t="shared" si="22"/>
        <v>Chemung</v>
      </c>
      <c r="D709" t="s">
        <v>12209</v>
      </c>
      <c r="E709" t="str">
        <f t="shared" si="23"/>
        <v>New YorkChemung</v>
      </c>
      <c r="F709">
        <v>9</v>
      </c>
    </row>
    <row r="710" spans="1:6" x14ac:dyDescent="0.2">
      <c r="A710" t="s">
        <v>6502</v>
      </c>
      <c r="B710" t="s">
        <v>7079</v>
      </c>
      <c r="C710" t="str">
        <f t="shared" si="22"/>
        <v>Chenango</v>
      </c>
      <c r="D710" t="s">
        <v>12210</v>
      </c>
      <c r="E710" t="str">
        <f t="shared" si="23"/>
        <v>New YorkChenango</v>
      </c>
      <c r="F710">
        <v>4</v>
      </c>
    </row>
    <row r="711" spans="1:6" x14ac:dyDescent="0.2">
      <c r="A711" t="s">
        <v>6502</v>
      </c>
      <c r="B711" t="s">
        <v>6788</v>
      </c>
      <c r="C711" t="str">
        <f t="shared" si="22"/>
        <v>Clinton</v>
      </c>
      <c r="D711" t="s">
        <v>12211</v>
      </c>
      <c r="E711" t="str">
        <f t="shared" si="23"/>
        <v>New YorkClinton</v>
      </c>
      <c r="F711">
        <v>3</v>
      </c>
    </row>
    <row r="712" spans="1:6" x14ac:dyDescent="0.2">
      <c r="A712" t="s">
        <v>6502</v>
      </c>
      <c r="B712" t="s">
        <v>6690</v>
      </c>
      <c r="C712" t="str">
        <f t="shared" si="22"/>
        <v>Columbia</v>
      </c>
      <c r="D712" t="s">
        <v>12212</v>
      </c>
      <c r="E712" t="str">
        <f t="shared" si="23"/>
        <v>New YorkColumbia</v>
      </c>
      <c r="F712">
        <v>7</v>
      </c>
    </row>
    <row r="713" spans="1:6" x14ac:dyDescent="0.2">
      <c r="A713" t="s">
        <v>6502</v>
      </c>
      <c r="B713" t="s">
        <v>7080</v>
      </c>
      <c r="C713" t="str">
        <f t="shared" si="22"/>
        <v>Cortland</v>
      </c>
      <c r="D713" t="s">
        <v>12213</v>
      </c>
      <c r="E713" t="str">
        <f t="shared" si="23"/>
        <v>New YorkCortland</v>
      </c>
      <c r="F713">
        <v>6</v>
      </c>
    </row>
    <row r="714" spans="1:6" x14ac:dyDescent="0.2">
      <c r="A714" t="s">
        <v>6502</v>
      </c>
      <c r="B714" t="s">
        <v>6824</v>
      </c>
      <c r="C714" t="str">
        <f t="shared" si="22"/>
        <v>Delaware</v>
      </c>
      <c r="D714" t="s">
        <v>12214</v>
      </c>
      <c r="E714" t="str">
        <f t="shared" si="23"/>
        <v>New YorkDelaware</v>
      </c>
      <c r="F714">
        <v>3</v>
      </c>
    </row>
    <row r="715" spans="1:6" x14ac:dyDescent="0.2">
      <c r="A715" t="s">
        <v>6502</v>
      </c>
      <c r="B715" t="s">
        <v>7081</v>
      </c>
      <c r="C715" t="str">
        <f t="shared" si="22"/>
        <v>Dutchess</v>
      </c>
      <c r="D715" t="s">
        <v>12215</v>
      </c>
      <c r="E715" t="str">
        <f t="shared" si="23"/>
        <v>New YorkDutchess</v>
      </c>
      <c r="F715">
        <v>33</v>
      </c>
    </row>
    <row r="716" spans="1:6" x14ac:dyDescent="0.2">
      <c r="A716" t="s">
        <v>6502</v>
      </c>
      <c r="B716" t="s">
        <v>7082</v>
      </c>
      <c r="C716" t="str">
        <f t="shared" si="22"/>
        <v>Erie</v>
      </c>
      <c r="D716" t="s">
        <v>12216</v>
      </c>
      <c r="E716" t="str">
        <f t="shared" si="23"/>
        <v>New YorkErie</v>
      </c>
      <c r="F716">
        <v>137</v>
      </c>
    </row>
    <row r="717" spans="1:6" x14ac:dyDescent="0.2">
      <c r="A717" t="s">
        <v>6502</v>
      </c>
      <c r="B717" t="s">
        <v>6926</v>
      </c>
      <c r="C717" t="str">
        <f t="shared" si="22"/>
        <v>Essex</v>
      </c>
      <c r="D717" t="s">
        <v>12217</v>
      </c>
      <c r="E717" t="str">
        <f t="shared" si="23"/>
        <v>New YorkEssex</v>
      </c>
      <c r="F717">
        <v>3</v>
      </c>
    </row>
    <row r="718" spans="1:6" x14ac:dyDescent="0.2">
      <c r="A718" t="s">
        <v>6502</v>
      </c>
      <c r="B718" t="s">
        <v>6793</v>
      </c>
      <c r="C718" t="str">
        <f t="shared" si="22"/>
        <v>Franklin</v>
      </c>
      <c r="D718" t="s">
        <v>12218</v>
      </c>
      <c r="E718" t="str">
        <f t="shared" si="23"/>
        <v>New YorkFranklin</v>
      </c>
      <c r="F718">
        <v>3</v>
      </c>
    </row>
    <row r="719" spans="1:6" x14ac:dyDescent="0.2">
      <c r="A719" t="s">
        <v>6502</v>
      </c>
      <c r="B719" t="s">
        <v>6742</v>
      </c>
      <c r="C719" t="str">
        <f t="shared" si="22"/>
        <v>Fulton</v>
      </c>
      <c r="D719" t="s">
        <v>12219</v>
      </c>
      <c r="E719" t="str">
        <f t="shared" si="23"/>
        <v>New YorkFulton</v>
      </c>
      <c r="F719">
        <v>4</v>
      </c>
    </row>
    <row r="720" spans="1:6" x14ac:dyDescent="0.2">
      <c r="A720" t="s">
        <v>6502</v>
      </c>
      <c r="B720" t="s">
        <v>6939</v>
      </c>
      <c r="C720" t="str">
        <f t="shared" si="22"/>
        <v>Genesee</v>
      </c>
      <c r="D720" t="s">
        <v>12220</v>
      </c>
      <c r="E720" t="str">
        <f t="shared" si="23"/>
        <v>New YorkGenesee</v>
      </c>
      <c r="F720">
        <v>3</v>
      </c>
    </row>
    <row r="721" spans="1:6" x14ac:dyDescent="0.2">
      <c r="A721" t="s">
        <v>6502</v>
      </c>
      <c r="B721" t="s">
        <v>6589</v>
      </c>
      <c r="C721" t="str">
        <f t="shared" si="22"/>
        <v>Greene</v>
      </c>
      <c r="D721" t="s">
        <v>12221</v>
      </c>
      <c r="E721" t="str">
        <f t="shared" si="23"/>
        <v>New YorkGreene</v>
      </c>
      <c r="F721">
        <v>4</v>
      </c>
    </row>
    <row r="722" spans="1:6" x14ac:dyDescent="0.2">
      <c r="A722" t="s">
        <v>6502</v>
      </c>
      <c r="B722" t="s">
        <v>7083</v>
      </c>
      <c r="C722" t="str">
        <f t="shared" si="22"/>
        <v>Herkimer</v>
      </c>
      <c r="D722" t="s">
        <v>12222</v>
      </c>
      <c r="E722" t="str">
        <f t="shared" si="23"/>
        <v>New YorkHerkimer</v>
      </c>
      <c r="F722">
        <v>5</v>
      </c>
    </row>
    <row r="723" spans="1:6" x14ac:dyDescent="0.2">
      <c r="A723" t="s">
        <v>6502</v>
      </c>
      <c r="B723" t="s">
        <v>6555</v>
      </c>
      <c r="C723" t="str">
        <f t="shared" si="22"/>
        <v>Jefferson</v>
      </c>
      <c r="D723" t="s">
        <v>12223</v>
      </c>
      <c r="E723" t="str">
        <f t="shared" si="23"/>
        <v>New YorkJefferson</v>
      </c>
      <c r="F723">
        <v>4</v>
      </c>
    </row>
    <row r="724" spans="1:6" x14ac:dyDescent="0.2">
      <c r="A724" t="s">
        <v>6502</v>
      </c>
      <c r="B724" t="s">
        <v>6610</v>
      </c>
      <c r="C724" t="str">
        <f t="shared" si="22"/>
        <v>Kings</v>
      </c>
      <c r="D724" t="s">
        <v>12224</v>
      </c>
      <c r="E724" t="str">
        <f t="shared" si="23"/>
        <v>New YorkKings</v>
      </c>
      <c r="F724">
        <v>211</v>
      </c>
    </row>
    <row r="725" spans="1:6" x14ac:dyDescent="0.2">
      <c r="A725" t="s">
        <v>6502</v>
      </c>
      <c r="B725" t="s">
        <v>6801</v>
      </c>
      <c r="C725" t="str">
        <f t="shared" si="22"/>
        <v>Livingston</v>
      </c>
      <c r="D725" t="s">
        <v>12225</v>
      </c>
      <c r="E725" t="str">
        <f t="shared" si="23"/>
        <v>New YorkLivingston</v>
      </c>
      <c r="F725">
        <v>5</v>
      </c>
    </row>
    <row r="726" spans="1:6" x14ac:dyDescent="0.2">
      <c r="A726" t="s">
        <v>6502</v>
      </c>
      <c r="B726" t="s">
        <v>6559</v>
      </c>
      <c r="C726" t="str">
        <f t="shared" si="22"/>
        <v>Madison</v>
      </c>
      <c r="D726" t="s">
        <v>12226</v>
      </c>
      <c r="E726" t="str">
        <f t="shared" si="23"/>
        <v>New YorkMadison</v>
      </c>
      <c r="F726">
        <v>5</v>
      </c>
    </row>
    <row r="727" spans="1:6" x14ac:dyDescent="0.2">
      <c r="A727" t="s">
        <v>6502</v>
      </c>
      <c r="B727" t="s">
        <v>6704</v>
      </c>
      <c r="C727" t="str">
        <f t="shared" si="22"/>
        <v>Monroe</v>
      </c>
      <c r="D727" t="s">
        <v>12227</v>
      </c>
      <c r="E727" t="str">
        <f t="shared" si="23"/>
        <v>New YorkMonroe</v>
      </c>
      <c r="F727">
        <v>104</v>
      </c>
    </row>
    <row r="728" spans="1:6" x14ac:dyDescent="0.2">
      <c r="A728" t="s">
        <v>6502</v>
      </c>
      <c r="B728" t="s">
        <v>6705</v>
      </c>
      <c r="C728" t="str">
        <f t="shared" si="22"/>
        <v>Nassau</v>
      </c>
      <c r="D728" t="s">
        <v>12228</v>
      </c>
      <c r="E728" t="str">
        <f t="shared" si="23"/>
        <v>New YorkNassau</v>
      </c>
      <c r="F728">
        <v>262</v>
      </c>
    </row>
    <row r="729" spans="1:6" x14ac:dyDescent="0.2">
      <c r="A729" t="s">
        <v>6502</v>
      </c>
      <c r="B729" t="s">
        <v>7084</v>
      </c>
      <c r="C729" t="str">
        <f t="shared" si="22"/>
        <v>New York</v>
      </c>
      <c r="D729" t="s">
        <v>12229</v>
      </c>
      <c r="E729" t="str">
        <f t="shared" si="23"/>
        <v>New YorkNew York</v>
      </c>
      <c r="F729">
        <v>593</v>
      </c>
    </row>
    <row r="730" spans="1:6" x14ac:dyDescent="0.2">
      <c r="A730" t="s">
        <v>6502</v>
      </c>
      <c r="B730" t="s">
        <v>7085</v>
      </c>
      <c r="C730" t="str">
        <f t="shared" si="22"/>
        <v>Niagara</v>
      </c>
      <c r="D730" t="s">
        <v>12230</v>
      </c>
      <c r="E730" t="str">
        <f t="shared" si="23"/>
        <v>New YorkNiagara</v>
      </c>
      <c r="F730">
        <v>23</v>
      </c>
    </row>
    <row r="731" spans="1:6" x14ac:dyDescent="0.2">
      <c r="A731" t="s">
        <v>6502</v>
      </c>
      <c r="B731" t="s">
        <v>7086</v>
      </c>
      <c r="C731" t="str">
        <f t="shared" si="22"/>
        <v>Oneida</v>
      </c>
      <c r="D731" t="s">
        <v>12231</v>
      </c>
      <c r="E731" t="str">
        <f t="shared" si="23"/>
        <v>New YorkOneida</v>
      </c>
      <c r="F731">
        <v>20</v>
      </c>
    </row>
    <row r="732" spans="1:6" x14ac:dyDescent="0.2">
      <c r="A732" t="s">
        <v>6502</v>
      </c>
      <c r="B732" t="s">
        <v>7087</v>
      </c>
      <c r="C732" t="str">
        <f t="shared" si="22"/>
        <v>Onondaga</v>
      </c>
      <c r="D732" t="s">
        <v>12232</v>
      </c>
      <c r="E732" t="str">
        <f t="shared" si="23"/>
        <v>New YorkOnondaga</v>
      </c>
      <c r="F732">
        <v>72</v>
      </c>
    </row>
    <row r="733" spans="1:6" x14ac:dyDescent="0.2">
      <c r="A733" t="s">
        <v>6502</v>
      </c>
      <c r="B733" t="s">
        <v>7088</v>
      </c>
      <c r="C733" t="str">
        <f t="shared" si="22"/>
        <v>Ontario</v>
      </c>
      <c r="D733" t="s">
        <v>12233</v>
      </c>
      <c r="E733" t="str">
        <f t="shared" si="23"/>
        <v>New YorkOntario</v>
      </c>
      <c r="F733">
        <v>12</v>
      </c>
    </row>
    <row r="734" spans="1:6" x14ac:dyDescent="0.2">
      <c r="A734" t="s">
        <v>6502</v>
      </c>
      <c r="B734" t="s">
        <v>6621</v>
      </c>
      <c r="C734" t="str">
        <f t="shared" si="22"/>
        <v>Orange</v>
      </c>
      <c r="D734" t="s">
        <v>12234</v>
      </c>
      <c r="E734" t="str">
        <f t="shared" si="23"/>
        <v>New YorkOrange</v>
      </c>
      <c r="F734">
        <v>42</v>
      </c>
    </row>
    <row r="735" spans="1:6" x14ac:dyDescent="0.2">
      <c r="A735" t="s">
        <v>6502</v>
      </c>
      <c r="B735" t="s">
        <v>7089</v>
      </c>
      <c r="C735" t="str">
        <f t="shared" si="22"/>
        <v>Oswego</v>
      </c>
      <c r="D735" t="s">
        <v>12235</v>
      </c>
      <c r="E735" t="str">
        <f t="shared" si="23"/>
        <v>New YorkOswego</v>
      </c>
      <c r="F735">
        <v>13</v>
      </c>
    </row>
    <row r="736" spans="1:6" x14ac:dyDescent="0.2">
      <c r="A736" t="s">
        <v>6502</v>
      </c>
      <c r="B736" t="s">
        <v>6957</v>
      </c>
      <c r="C736" t="str">
        <f t="shared" si="22"/>
        <v>Otsego</v>
      </c>
      <c r="D736" t="s">
        <v>12236</v>
      </c>
      <c r="E736" t="str">
        <f t="shared" si="23"/>
        <v>New YorkOtsego</v>
      </c>
      <c r="F736">
        <v>7</v>
      </c>
    </row>
    <row r="737" spans="1:6" x14ac:dyDescent="0.2">
      <c r="A737" t="s">
        <v>6502</v>
      </c>
      <c r="B737" t="s">
        <v>6713</v>
      </c>
      <c r="C737" t="str">
        <f t="shared" si="22"/>
        <v>Putnam</v>
      </c>
      <c r="D737" t="s">
        <v>12237</v>
      </c>
      <c r="E737" t="str">
        <f t="shared" si="23"/>
        <v>New YorkPutnam</v>
      </c>
      <c r="F737">
        <v>17</v>
      </c>
    </row>
    <row r="738" spans="1:6" x14ac:dyDescent="0.2">
      <c r="A738" t="s">
        <v>6502</v>
      </c>
      <c r="B738" t="s">
        <v>7090</v>
      </c>
      <c r="C738" t="str">
        <f t="shared" si="22"/>
        <v>Queens</v>
      </c>
      <c r="D738" t="s">
        <v>12238</v>
      </c>
      <c r="E738" t="str">
        <f t="shared" si="23"/>
        <v>New YorkQueens</v>
      </c>
      <c r="F738">
        <v>154</v>
      </c>
    </row>
    <row r="739" spans="1:6" x14ac:dyDescent="0.2">
      <c r="A739" t="s">
        <v>6502</v>
      </c>
      <c r="B739" t="s">
        <v>7091</v>
      </c>
      <c r="C739" t="str">
        <f t="shared" si="22"/>
        <v>Rensselaer</v>
      </c>
      <c r="D739" t="s">
        <v>12239</v>
      </c>
      <c r="E739" t="str">
        <f t="shared" si="23"/>
        <v>New YorkRensselaer</v>
      </c>
      <c r="F739">
        <v>4</v>
      </c>
    </row>
    <row r="740" spans="1:6" x14ac:dyDescent="0.2">
      <c r="A740" t="s">
        <v>6502</v>
      </c>
      <c r="B740" t="s">
        <v>6760</v>
      </c>
      <c r="C740" t="str">
        <f t="shared" si="22"/>
        <v>Richmond</v>
      </c>
      <c r="D740" t="s">
        <v>12240</v>
      </c>
      <c r="E740" t="str">
        <f t="shared" si="23"/>
        <v>New YorkRichmond</v>
      </c>
      <c r="F740">
        <v>51</v>
      </c>
    </row>
    <row r="741" spans="1:6" x14ac:dyDescent="0.2">
      <c r="A741" t="s">
        <v>6502</v>
      </c>
      <c r="B741" t="s">
        <v>7092</v>
      </c>
      <c r="C741" t="str">
        <f t="shared" si="22"/>
        <v>Rockland</v>
      </c>
      <c r="D741" t="s">
        <v>12241</v>
      </c>
      <c r="E741" t="str">
        <f t="shared" si="23"/>
        <v>New YorkRockland</v>
      </c>
      <c r="F741">
        <v>51</v>
      </c>
    </row>
    <row r="742" spans="1:6" x14ac:dyDescent="0.2">
      <c r="A742" t="s">
        <v>6502</v>
      </c>
      <c r="B742" t="s">
        <v>7093</v>
      </c>
      <c r="C742" t="str">
        <f t="shared" si="22"/>
        <v>Saratoga</v>
      </c>
      <c r="D742" t="s">
        <v>12242</v>
      </c>
      <c r="E742" t="str">
        <f t="shared" si="23"/>
        <v>New YorkSaratoga</v>
      </c>
      <c r="F742">
        <v>33</v>
      </c>
    </row>
    <row r="743" spans="1:6" x14ac:dyDescent="0.2">
      <c r="A743" t="s">
        <v>6502</v>
      </c>
      <c r="B743" t="s">
        <v>7094</v>
      </c>
      <c r="C743" t="str">
        <f t="shared" si="22"/>
        <v>Schenectady</v>
      </c>
      <c r="D743" t="s">
        <v>12243</v>
      </c>
      <c r="E743" t="str">
        <f t="shared" si="23"/>
        <v>New YorkSchenectady</v>
      </c>
      <c r="F743">
        <v>18</v>
      </c>
    </row>
    <row r="744" spans="1:6" x14ac:dyDescent="0.2">
      <c r="A744" t="s">
        <v>6502</v>
      </c>
      <c r="B744" t="s">
        <v>6839</v>
      </c>
      <c r="C744" t="str">
        <f t="shared" si="22"/>
        <v>Steuben</v>
      </c>
      <c r="D744" t="s">
        <v>12244</v>
      </c>
      <c r="E744" t="str">
        <f t="shared" si="23"/>
        <v>New YorkSteuben</v>
      </c>
      <c r="F744">
        <v>6</v>
      </c>
    </row>
    <row r="745" spans="1:6" x14ac:dyDescent="0.2">
      <c r="A745" t="s">
        <v>6502</v>
      </c>
      <c r="B745" t="s">
        <v>6932</v>
      </c>
      <c r="C745" t="str">
        <f t="shared" si="22"/>
        <v>Suffolk</v>
      </c>
      <c r="D745" t="s">
        <v>12245</v>
      </c>
      <c r="E745" t="str">
        <f t="shared" si="23"/>
        <v>New YorkSuffolk</v>
      </c>
      <c r="F745">
        <v>250</v>
      </c>
    </row>
    <row r="746" spans="1:6" x14ac:dyDescent="0.2">
      <c r="A746" t="s">
        <v>6502</v>
      </c>
      <c r="B746" t="s">
        <v>7095</v>
      </c>
      <c r="C746" t="str">
        <f t="shared" si="22"/>
        <v>Sullivan</v>
      </c>
      <c r="D746" t="s">
        <v>12246</v>
      </c>
      <c r="E746" t="str">
        <f t="shared" si="23"/>
        <v>New YorkSullivan</v>
      </c>
      <c r="F746">
        <v>5</v>
      </c>
    </row>
    <row r="747" spans="1:6" x14ac:dyDescent="0.2">
      <c r="A747" t="s">
        <v>6502</v>
      </c>
      <c r="B747" t="s">
        <v>7096</v>
      </c>
      <c r="C747" t="str">
        <f t="shared" si="22"/>
        <v>Tompkins</v>
      </c>
      <c r="D747" t="s">
        <v>12247</v>
      </c>
      <c r="E747" t="str">
        <f t="shared" si="23"/>
        <v>New YorkTompkins</v>
      </c>
      <c r="F747">
        <v>15</v>
      </c>
    </row>
    <row r="748" spans="1:6" x14ac:dyDescent="0.2">
      <c r="A748" t="s">
        <v>6502</v>
      </c>
      <c r="B748" t="s">
        <v>7097</v>
      </c>
      <c r="C748" t="str">
        <f t="shared" si="22"/>
        <v>Ulster</v>
      </c>
      <c r="D748" t="s">
        <v>12248</v>
      </c>
      <c r="E748" t="str">
        <f t="shared" si="23"/>
        <v>New YorkUlster</v>
      </c>
      <c r="F748">
        <v>22</v>
      </c>
    </row>
    <row r="749" spans="1:6" x14ac:dyDescent="0.2">
      <c r="A749" t="s">
        <v>6502</v>
      </c>
      <c r="B749" t="s">
        <v>6863</v>
      </c>
      <c r="C749" t="str">
        <f t="shared" si="22"/>
        <v>Warren</v>
      </c>
      <c r="D749" t="s">
        <v>12249</v>
      </c>
      <c r="E749" t="str">
        <f t="shared" si="23"/>
        <v>New YorkWarren</v>
      </c>
      <c r="F749">
        <v>9</v>
      </c>
    </row>
    <row r="750" spans="1:6" x14ac:dyDescent="0.2">
      <c r="A750" t="s">
        <v>6502</v>
      </c>
      <c r="B750" t="s">
        <v>6598</v>
      </c>
      <c r="C750" t="str">
        <f t="shared" si="22"/>
        <v>Washington</v>
      </c>
      <c r="D750" t="s">
        <v>12250</v>
      </c>
      <c r="E750" t="str">
        <f t="shared" si="23"/>
        <v>New YorkWashington</v>
      </c>
      <c r="F750">
        <v>4</v>
      </c>
    </row>
    <row r="751" spans="1:6" x14ac:dyDescent="0.2">
      <c r="A751" t="s">
        <v>6502</v>
      </c>
      <c r="B751" t="s">
        <v>6844</v>
      </c>
      <c r="C751" t="str">
        <f t="shared" si="22"/>
        <v>Wayne</v>
      </c>
      <c r="D751" t="s">
        <v>12251</v>
      </c>
      <c r="E751" t="str">
        <f t="shared" si="23"/>
        <v>New YorkWayne</v>
      </c>
      <c r="F751">
        <v>6</v>
      </c>
    </row>
    <row r="752" spans="1:6" x14ac:dyDescent="0.2">
      <c r="A752" t="s">
        <v>6502</v>
      </c>
      <c r="B752" t="s">
        <v>7098</v>
      </c>
      <c r="C752" t="str">
        <f t="shared" si="22"/>
        <v>Westchester</v>
      </c>
      <c r="D752" t="s">
        <v>12252</v>
      </c>
      <c r="E752" t="str">
        <f t="shared" si="23"/>
        <v>New YorkWestchester</v>
      </c>
      <c r="F752">
        <v>230</v>
      </c>
    </row>
    <row r="753" spans="1:6" x14ac:dyDescent="0.2">
      <c r="A753" t="s">
        <v>6502</v>
      </c>
      <c r="B753" t="s">
        <v>7099</v>
      </c>
      <c r="C753" t="str">
        <f t="shared" si="22"/>
        <v>Wyoming</v>
      </c>
      <c r="D753" t="s">
        <v>12253</v>
      </c>
      <c r="E753" t="str">
        <f t="shared" si="23"/>
        <v>New YorkWyoming</v>
      </c>
      <c r="F753">
        <v>4</v>
      </c>
    </row>
    <row r="754" spans="1:6" x14ac:dyDescent="0.2">
      <c r="A754" t="s">
        <v>6503</v>
      </c>
      <c r="B754" t="s">
        <v>7100</v>
      </c>
      <c r="C754" t="str">
        <f t="shared" si="22"/>
        <v>Alamance</v>
      </c>
      <c r="D754" t="s">
        <v>12254</v>
      </c>
      <c r="E754" t="str">
        <f t="shared" si="23"/>
        <v>North CarolinaAlamance</v>
      </c>
      <c r="F754">
        <v>20</v>
      </c>
    </row>
    <row r="755" spans="1:6" x14ac:dyDescent="0.2">
      <c r="A755" t="s">
        <v>6503</v>
      </c>
      <c r="B755" t="s">
        <v>7101</v>
      </c>
      <c r="C755" t="str">
        <f t="shared" si="22"/>
        <v>Beaufort</v>
      </c>
      <c r="D755" t="s">
        <v>12255</v>
      </c>
      <c r="E755" t="str">
        <f t="shared" si="23"/>
        <v>North CarolinaBeaufort</v>
      </c>
      <c r="F755">
        <v>5</v>
      </c>
    </row>
    <row r="756" spans="1:6" x14ac:dyDescent="0.2">
      <c r="A756" t="s">
        <v>6503</v>
      </c>
      <c r="B756" t="s">
        <v>7102</v>
      </c>
      <c r="C756" t="str">
        <f t="shared" si="22"/>
        <v>Brunswick</v>
      </c>
      <c r="D756" t="s">
        <v>12256</v>
      </c>
      <c r="E756" t="str">
        <f t="shared" si="23"/>
        <v>North CarolinaBrunswick</v>
      </c>
      <c r="F756">
        <v>12</v>
      </c>
    </row>
    <row r="757" spans="1:6" x14ac:dyDescent="0.2">
      <c r="A757" t="s">
        <v>6503</v>
      </c>
      <c r="B757" t="s">
        <v>7103</v>
      </c>
      <c r="C757" t="str">
        <f t="shared" si="22"/>
        <v>Buncombe</v>
      </c>
      <c r="D757" t="s">
        <v>12257</v>
      </c>
      <c r="E757" t="str">
        <f t="shared" si="23"/>
        <v>North CarolinaBuncombe</v>
      </c>
      <c r="F757">
        <v>46</v>
      </c>
    </row>
    <row r="758" spans="1:6" x14ac:dyDescent="0.2">
      <c r="A758" t="s">
        <v>6503</v>
      </c>
      <c r="B758" t="s">
        <v>7104</v>
      </c>
      <c r="C758" t="str">
        <f t="shared" si="22"/>
        <v>Burke</v>
      </c>
      <c r="D758" t="s">
        <v>12258</v>
      </c>
      <c r="E758" t="str">
        <f t="shared" si="23"/>
        <v>North CarolinaBurke</v>
      </c>
      <c r="F758">
        <v>4</v>
      </c>
    </row>
    <row r="759" spans="1:6" x14ac:dyDescent="0.2">
      <c r="A759" t="s">
        <v>6503</v>
      </c>
      <c r="B759" t="s">
        <v>7105</v>
      </c>
      <c r="C759" t="str">
        <f t="shared" si="22"/>
        <v>Cabarrus</v>
      </c>
      <c r="D759" t="s">
        <v>12259</v>
      </c>
      <c r="E759" t="str">
        <f t="shared" si="23"/>
        <v>North CarolinaCabarrus</v>
      </c>
      <c r="F759">
        <v>36</v>
      </c>
    </row>
    <row r="760" spans="1:6" x14ac:dyDescent="0.2">
      <c r="A760" t="s">
        <v>6503</v>
      </c>
      <c r="B760" t="s">
        <v>7106</v>
      </c>
      <c r="C760" t="str">
        <f t="shared" si="22"/>
        <v>Caldwell</v>
      </c>
      <c r="D760" t="s">
        <v>12260</v>
      </c>
      <c r="E760" t="str">
        <f t="shared" si="23"/>
        <v>North CarolinaCaldwell</v>
      </c>
      <c r="F760">
        <v>6</v>
      </c>
    </row>
    <row r="761" spans="1:6" x14ac:dyDescent="0.2">
      <c r="A761" t="s">
        <v>6503</v>
      </c>
      <c r="B761" t="s">
        <v>7107</v>
      </c>
      <c r="C761" t="str">
        <f t="shared" si="22"/>
        <v>Carteret</v>
      </c>
      <c r="D761" t="s">
        <v>12261</v>
      </c>
      <c r="E761" t="str">
        <f t="shared" si="23"/>
        <v>North CarolinaCarteret</v>
      </c>
      <c r="F761">
        <v>8</v>
      </c>
    </row>
    <row r="762" spans="1:6" x14ac:dyDescent="0.2">
      <c r="A762" t="s">
        <v>6503</v>
      </c>
      <c r="B762" t="s">
        <v>7108</v>
      </c>
      <c r="C762" t="str">
        <f t="shared" si="22"/>
        <v>Catawba</v>
      </c>
      <c r="D762" t="s">
        <v>12262</v>
      </c>
      <c r="E762" t="str">
        <f t="shared" si="23"/>
        <v>North CarolinaCatawba</v>
      </c>
      <c r="F762">
        <v>17</v>
      </c>
    </row>
    <row r="763" spans="1:6" x14ac:dyDescent="0.2">
      <c r="A763" t="s">
        <v>6503</v>
      </c>
      <c r="B763" t="s">
        <v>6730</v>
      </c>
      <c r="C763" t="str">
        <f t="shared" si="22"/>
        <v>Chatham</v>
      </c>
      <c r="D763" t="s">
        <v>12263</v>
      </c>
      <c r="E763" t="str">
        <f t="shared" si="23"/>
        <v>North CarolinaChatham</v>
      </c>
      <c r="F763">
        <v>10</v>
      </c>
    </row>
    <row r="764" spans="1:6" x14ac:dyDescent="0.2">
      <c r="A764" t="s">
        <v>6503</v>
      </c>
      <c r="B764" t="s">
        <v>7109</v>
      </c>
      <c r="C764" t="str">
        <f t="shared" si="22"/>
        <v>Cleveland</v>
      </c>
      <c r="D764" t="s">
        <v>12264</v>
      </c>
      <c r="E764" t="str">
        <f t="shared" si="23"/>
        <v>North CarolinaCleveland</v>
      </c>
      <c r="F764">
        <v>7</v>
      </c>
    </row>
    <row r="765" spans="1:6" x14ac:dyDescent="0.2">
      <c r="A765" t="s">
        <v>6503</v>
      </c>
      <c r="B765" t="s">
        <v>7110</v>
      </c>
      <c r="C765" t="str">
        <f t="shared" si="22"/>
        <v>Craven</v>
      </c>
      <c r="D765" t="s">
        <v>12265</v>
      </c>
      <c r="E765" t="str">
        <f t="shared" si="23"/>
        <v>North CarolinaCraven</v>
      </c>
      <c r="F765">
        <v>10</v>
      </c>
    </row>
    <row r="766" spans="1:6" x14ac:dyDescent="0.2">
      <c r="A766" t="s">
        <v>6503</v>
      </c>
      <c r="B766" t="s">
        <v>6898</v>
      </c>
      <c r="C766" t="str">
        <f t="shared" si="22"/>
        <v>Cumberland</v>
      </c>
      <c r="D766" t="s">
        <v>12266</v>
      </c>
      <c r="E766" t="str">
        <f t="shared" si="23"/>
        <v>North CarolinaCumberland</v>
      </c>
      <c r="F766">
        <v>26</v>
      </c>
    </row>
    <row r="767" spans="1:6" x14ac:dyDescent="0.2">
      <c r="A767" t="s">
        <v>6503</v>
      </c>
      <c r="B767" t="s">
        <v>7111</v>
      </c>
      <c r="C767" t="str">
        <f t="shared" si="22"/>
        <v>Dare</v>
      </c>
      <c r="D767" t="s">
        <v>12267</v>
      </c>
      <c r="E767" t="str">
        <f t="shared" si="23"/>
        <v>North CarolinaDare</v>
      </c>
      <c r="F767">
        <v>5</v>
      </c>
    </row>
    <row r="768" spans="1:6" x14ac:dyDescent="0.2">
      <c r="A768" t="s">
        <v>6503</v>
      </c>
      <c r="B768" t="s">
        <v>7112</v>
      </c>
      <c r="C768" t="str">
        <f t="shared" si="22"/>
        <v>Davidson</v>
      </c>
      <c r="D768" t="s">
        <v>12268</v>
      </c>
      <c r="E768" t="str">
        <f t="shared" si="23"/>
        <v>North CarolinaDavidson</v>
      </c>
      <c r="F768">
        <v>17</v>
      </c>
    </row>
    <row r="769" spans="1:6" x14ac:dyDescent="0.2">
      <c r="A769" t="s">
        <v>6503</v>
      </c>
      <c r="B769" t="s">
        <v>7113</v>
      </c>
      <c r="C769" t="str">
        <f t="shared" si="22"/>
        <v>Davie</v>
      </c>
      <c r="D769" t="s">
        <v>12269</v>
      </c>
      <c r="E769" t="str">
        <f t="shared" si="23"/>
        <v>North CarolinaDavie</v>
      </c>
      <c r="F769">
        <v>4</v>
      </c>
    </row>
    <row r="770" spans="1:6" x14ac:dyDescent="0.2">
      <c r="A770" t="s">
        <v>6503</v>
      </c>
      <c r="B770" t="s">
        <v>7114</v>
      </c>
      <c r="C770" t="str">
        <f t="shared" si="22"/>
        <v>Durham</v>
      </c>
      <c r="D770" t="s">
        <v>12270</v>
      </c>
      <c r="E770" t="str">
        <f t="shared" si="23"/>
        <v>North CarolinaDurham</v>
      </c>
      <c r="F770">
        <v>48</v>
      </c>
    </row>
    <row r="771" spans="1:6" x14ac:dyDescent="0.2">
      <c r="A771" t="s">
        <v>6503</v>
      </c>
      <c r="B771" t="s">
        <v>6741</v>
      </c>
      <c r="C771" t="str">
        <f t="shared" ref="C771:C834" si="24">TRIM(B771)</f>
        <v>Forsyth</v>
      </c>
      <c r="D771" t="s">
        <v>12271</v>
      </c>
      <c r="E771" t="str">
        <f t="shared" ref="E771:E834" si="25">TRIM(D771)</f>
        <v>North CarolinaForsyth</v>
      </c>
      <c r="F771">
        <v>61</v>
      </c>
    </row>
    <row r="772" spans="1:6" x14ac:dyDescent="0.2">
      <c r="A772" t="s">
        <v>6503</v>
      </c>
      <c r="B772" t="s">
        <v>6793</v>
      </c>
      <c r="C772" t="str">
        <f t="shared" si="24"/>
        <v>Franklin</v>
      </c>
      <c r="D772" t="s">
        <v>12272</v>
      </c>
      <c r="E772" t="str">
        <f t="shared" si="25"/>
        <v>North CarolinaFranklin</v>
      </c>
      <c r="F772">
        <v>5</v>
      </c>
    </row>
    <row r="773" spans="1:6" x14ac:dyDescent="0.2">
      <c r="A773" t="s">
        <v>6503</v>
      </c>
      <c r="B773" t="s">
        <v>7115</v>
      </c>
      <c r="C773" t="str">
        <f t="shared" si="24"/>
        <v>Gaston</v>
      </c>
      <c r="D773" t="s">
        <v>12273</v>
      </c>
      <c r="E773" t="str">
        <f t="shared" si="25"/>
        <v>North CarolinaGaston</v>
      </c>
      <c r="F773">
        <v>19</v>
      </c>
    </row>
    <row r="774" spans="1:6" x14ac:dyDescent="0.2">
      <c r="A774" t="s">
        <v>6503</v>
      </c>
      <c r="B774" t="s">
        <v>7116</v>
      </c>
      <c r="C774" t="str">
        <f t="shared" si="24"/>
        <v>Granville</v>
      </c>
      <c r="D774" t="s">
        <v>12274</v>
      </c>
      <c r="E774" t="str">
        <f t="shared" si="25"/>
        <v>North CarolinaGranville</v>
      </c>
      <c r="F774">
        <v>6</v>
      </c>
    </row>
    <row r="775" spans="1:6" x14ac:dyDescent="0.2">
      <c r="A775" t="s">
        <v>6503</v>
      </c>
      <c r="B775" t="s">
        <v>7117</v>
      </c>
      <c r="C775" t="str">
        <f t="shared" si="24"/>
        <v>Guilford</v>
      </c>
      <c r="D775" t="s">
        <v>12275</v>
      </c>
      <c r="E775" t="str">
        <f t="shared" si="25"/>
        <v>North CarolinaGuilford</v>
      </c>
      <c r="F775">
        <v>67</v>
      </c>
    </row>
    <row r="776" spans="1:6" x14ac:dyDescent="0.2">
      <c r="A776" t="s">
        <v>6503</v>
      </c>
      <c r="B776" t="s">
        <v>7118</v>
      </c>
      <c r="C776" t="str">
        <f t="shared" si="24"/>
        <v>Harnett</v>
      </c>
      <c r="D776" t="s">
        <v>12276</v>
      </c>
      <c r="E776" t="str">
        <f t="shared" si="25"/>
        <v>North CarolinaHarnett</v>
      </c>
      <c r="F776">
        <v>8</v>
      </c>
    </row>
    <row r="777" spans="1:6" x14ac:dyDescent="0.2">
      <c r="A777" t="s">
        <v>6503</v>
      </c>
      <c r="B777" t="s">
        <v>7119</v>
      </c>
      <c r="C777" t="str">
        <f t="shared" si="24"/>
        <v>Henderson</v>
      </c>
      <c r="D777" t="s">
        <v>12277</v>
      </c>
      <c r="E777" t="str">
        <f t="shared" si="25"/>
        <v>North CarolinaHenderson</v>
      </c>
      <c r="F777">
        <v>10</v>
      </c>
    </row>
    <row r="778" spans="1:6" x14ac:dyDescent="0.2">
      <c r="A778" t="s">
        <v>6503</v>
      </c>
      <c r="B778" t="s">
        <v>7120</v>
      </c>
      <c r="C778" t="str">
        <f t="shared" si="24"/>
        <v>Hoke</v>
      </c>
      <c r="D778" t="s">
        <v>12278</v>
      </c>
      <c r="E778" t="str">
        <f t="shared" si="25"/>
        <v>North CarolinaHoke</v>
      </c>
      <c r="F778">
        <v>4</v>
      </c>
    </row>
    <row r="779" spans="1:6" x14ac:dyDescent="0.2">
      <c r="A779" t="s">
        <v>6503</v>
      </c>
      <c r="B779" t="s">
        <v>7121</v>
      </c>
      <c r="C779" t="str">
        <f t="shared" si="24"/>
        <v>Iredell</v>
      </c>
      <c r="D779" t="s">
        <v>12279</v>
      </c>
      <c r="E779" t="str">
        <f t="shared" si="25"/>
        <v>North CarolinaIredell</v>
      </c>
      <c r="F779">
        <v>37</v>
      </c>
    </row>
    <row r="780" spans="1:6" x14ac:dyDescent="0.2">
      <c r="A780" t="s">
        <v>6503</v>
      </c>
      <c r="B780" t="s">
        <v>6795</v>
      </c>
      <c r="C780" t="str">
        <f t="shared" si="24"/>
        <v>Jackson</v>
      </c>
      <c r="D780" t="s">
        <v>12280</v>
      </c>
      <c r="E780" t="str">
        <f t="shared" si="25"/>
        <v>North CarolinaJackson</v>
      </c>
      <c r="F780">
        <v>3</v>
      </c>
    </row>
    <row r="781" spans="1:6" x14ac:dyDescent="0.2">
      <c r="A781" t="s">
        <v>6503</v>
      </c>
      <c r="B781" t="s">
        <v>7122</v>
      </c>
      <c r="C781" t="str">
        <f t="shared" si="24"/>
        <v>Johnston</v>
      </c>
      <c r="D781" t="s">
        <v>12281</v>
      </c>
      <c r="E781" t="str">
        <f t="shared" si="25"/>
        <v>North CarolinaJohnston</v>
      </c>
      <c r="F781">
        <v>24</v>
      </c>
    </row>
    <row r="782" spans="1:6" x14ac:dyDescent="0.2">
      <c r="A782" t="s">
        <v>6503</v>
      </c>
      <c r="B782" t="s">
        <v>6557</v>
      </c>
      <c r="C782" t="str">
        <f t="shared" si="24"/>
        <v>Lee</v>
      </c>
      <c r="D782" t="s">
        <v>12282</v>
      </c>
      <c r="E782" t="str">
        <f t="shared" si="25"/>
        <v>North CarolinaLee</v>
      </c>
      <c r="F782">
        <v>11</v>
      </c>
    </row>
    <row r="783" spans="1:6" x14ac:dyDescent="0.2">
      <c r="A783" t="s">
        <v>6503</v>
      </c>
      <c r="B783" t="s">
        <v>7123</v>
      </c>
      <c r="C783" t="str">
        <f t="shared" si="24"/>
        <v>Lenoir</v>
      </c>
      <c r="D783" t="s">
        <v>12283</v>
      </c>
      <c r="E783" t="str">
        <f t="shared" si="25"/>
        <v>North CarolinaLenoir</v>
      </c>
      <c r="F783">
        <v>7</v>
      </c>
    </row>
    <row r="784" spans="1:6" x14ac:dyDescent="0.2">
      <c r="A784" t="s">
        <v>6503</v>
      </c>
      <c r="B784" t="s">
        <v>6901</v>
      </c>
      <c r="C784" t="str">
        <f t="shared" si="24"/>
        <v>Lincoln</v>
      </c>
      <c r="D784" t="s">
        <v>12284</v>
      </c>
      <c r="E784" t="str">
        <f t="shared" si="25"/>
        <v>North CarolinaLincoln</v>
      </c>
      <c r="F784">
        <v>10</v>
      </c>
    </row>
    <row r="785" spans="1:6" x14ac:dyDescent="0.2">
      <c r="A785" t="s">
        <v>6503</v>
      </c>
      <c r="B785" t="s">
        <v>7124</v>
      </c>
      <c r="C785" t="str">
        <f t="shared" si="24"/>
        <v>McDowell</v>
      </c>
      <c r="D785" t="s">
        <v>12285</v>
      </c>
      <c r="E785" t="str">
        <f t="shared" si="25"/>
        <v>North CarolinaMcDowell</v>
      </c>
      <c r="F785">
        <v>7</v>
      </c>
    </row>
    <row r="786" spans="1:6" x14ac:dyDescent="0.2">
      <c r="A786" t="s">
        <v>6503</v>
      </c>
      <c r="B786" t="s">
        <v>6802</v>
      </c>
      <c r="C786" t="str">
        <f t="shared" si="24"/>
        <v>Macon</v>
      </c>
      <c r="D786" t="s">
        <v>12286</v>
      </c>
      <c r="E786" t="str">
        <f t="shared" si="25"/>
        <v>North CarolinaMacon</v>
      </c>
      <c r="F786">
        <v>4</v>
      </c>
    </row>
    <row r="787" spans="1:6" x14ac:dyDescent="0.2">
      <c r="A787" t="s">
        <v>6503</v>
      </c>
      <c r="B787" t="s">
        <v>7125</v>
      </c>
      <c r="C787" t="str">
        <f t="shared" si="24"/>
        <v>Mecklenburg</v>
      </c>
      <c r="D787" t="s">
        <v>12287</v>
      </c>
      <c r="E787" t="str">
        <f t="shared" si="25"/>
        <v>North CarolinaMecklenburg</v>
      </c>
      <c r="F787">
        <v>263</v>
      </c>
    </row>
    <row r="788" spans="1:6" x14ac:dyDescent="0.2">
      <c r="A788" t="s">
        <v>6503</v>
      </c>
      <c r="B788" t="s">
        <v>7126</v>
      </c>
      <c r="C788" t="str">
        <f t="shared" si="24"/>
        <v>Moore</v>
      </c>
      <c r="D788" t="s">
        <v>12288</v>
      </c>
      <c r="E788" t="str">
        <f t="shared" si="25"/>
        <v>North CarolinaMoore</v>
      </c>
      <c r="F788">
        <v>9</v>
      </c>
    </row>
    <row r="789" spans="1:6" x14ac:dyDescent="0.2">
      <c r="A789" t="s">
        <v>6503</v>
      </c>
      <c r="B789" t="s">
        <v>7127</v>
      </c>
      <c r="C789" t="str">
        <f t="shared" si="24"/>
        <v>Nash</v>
      </c>
      <c r="D789" t="s">
        <v>12289</v>
      </c>
      <c r="E789" t="str">
        <f t="shared" si="25"/>
        <v>North CarolinaNash</v>
      </c>
      <c r="F789">
        <v>4</v>
      </c>
    </row>
    <row r="790" spans="1:6" x14ac:dyDescent="0.2">
      <c r="A790" t="s">
        <v>6503</v>
      </c>
      <c r="B790" t="s">
        <v>7128</v>
      </c>
      <c r="C790" t="str">
        <f t="shared" si="24"/>
        <v>New Hanover</v>
      </c>
      <c r="D790" t="s">
        <v>12290</v>
      </c>
      <c r="E790" t="str">
        <f t="shared" si="25"/>
        <v>North CarolinaNew Hanover</v>
      </c>
      <c r="F790">
        <v>35</v>
      </c>
    </row>
    <row r="791" spans="1:6" x14ac:dyDescent="0.2">
      <c r="A791" t="s">
        <v>6503</v>
      </c>
      <c r="B791" t="s">
        <v>7129</v>
      </c>
      <c r="C791" t="str">
        <f t="shared" si="24"/>
        <v>Onslow</v>
      </c>
      <c r="D791" t="s">
        <v>12291</v>
      </c>
      <c r="E791" t="str">
        <f t="shared" si="25"/>
        <v>North CarolinaOnslow</v>
      </c>
      <c r="F791">
        <v>14</v>
      </c>
    </row>
    <row r="792" spans="1:6" x14ac:dyDescent="0.2">
      <c r="A792" t="s">
        <v>6503</v>
      </c>
      <c r="B792" t="s">
        <v>6621</v>
      </c>
      <c r="C792" t="str">
        <f t="shared" si="24"/>
        <v>Orange</v>
      </c>
      <c r="D792" t="s">
        <v>12292</v>
      </c>
      <c r="E792" t="str">
        <f t="shared" si="25"/>
        <v>North CarolinaOrange</v>
      </c>
      <c r="F792">
        <v>28</v>
      </c>
    </row>
    <row r="793" spans="1:6" x14ac:dyDescent="0.2">
      <c r="A793" t="s">
        <v>6503</v>
      </c>
      <c r="B793" t="s">
        <v>7130</v>
      </c>
      <c r="C793" t="str">
        <f t="shared" si="24"/>
        <v>Pasquotank</v>
      </c>
      <c r="D793" t="s">
        <v>12293</v>
      </c>
      <c r="E793" t="str">
        <f t="shared" si="25"/>
        <v>North CarolinaPasquotank</v>
      </c>
      <c r="F793">
        <v>3</v>
      </c>
    </row>
    <row r="794" spans="1:6" x14ac:dyDescent="0.2">
      <c r="A794" t="s">
        <v>6503</v>
      </c>
      <c r="B794" t="s">
        <v>7131</v>
      </c>
      <c r="C794" t="str">
        <f t="shared" si="24"/>
        <v>Pender</v>
      </c>
      <c r="D794" t="s">
        <v>12294</v>
      </c>
      <c r="E794" t="str">
        <f t="shared" si="25"/>
        <v>North CarolinaPender</v>
      </c>
      <c r="F794">
        <v>9</v>
      </c>
    </row>
    <row r="795" spans="1:6" x14ac:dyDescent="0.2">
      <c r="A795" t="s">
        <v>6503</v>
      </c>
      <c r="B795" t="s">
        <v>7132</v>
      </c>
      <c r="C795" t="str">
        <f t="shared" si="24"/>
        <v>Person</v>
      </c>
      <c r="D795" t="s">
        <v>12295</v>
      </c>
      <c r="E795" t="str">
        <f t="shared" si="25"/>
        <v>North CarolinaPerson</v>
      </c>
      <c r="F795">
        <v>8</v>
      </c>
    </row>
    <row r="796" spans="1:6" x14ac:dyDescent="0.2">
      <c r="A796" t="s">
        <v>6503</v>
      </c>
      <c r="B796" t="s">
        <v>7133</v>
      </c>
      <c r="C796" t="str">
        <f t="shared" si="24"/>
        <v>Pitt</v>
      </c>
      <c r="D796" t="s">
        <v>12296</v>
      </c>
      <c r="E796" t="str">
        <f t="shared" si="25"/>
        <v>North CarolinaPitt</v>
      </c>
      <c r="F796">
        <v>26</v>
      </c>
    </row>
    <row r="797" spans="1:6" x14ac:dyDescent="0.2">
      <c r="A797" t="s">
        <v>6503</v>
      </c>
      <c r="B797" t="s">
        <v>6808</v>
      </c>
      <c r="C797" t="str">
        <f t="shared" si="24"/>
        <v>Randolph</v>
      </c>
      <c r="D797" t="s">
        <v>12297</v>
      </c>
      <c r="E797" t="str">
        <f t="shared" si="25"/>
        <v>North CarolinaRandolph</v>
      </c>
      <c r="F797">
        <v>12</v>
      </c>
    </row>
    <row r="798" spans="1:6" x14ac:dyDescent="0.2">
      <c r="A798" t="s">
        <v>6503</v>
      </c>
      <c r="B798" t="s">
        <v>6760</v>
      </c>
      <c r="C798" t="str">
        <f t="shared" si="24"/>
        <v>Richmond</v>
      </c>
      <c r="D798" t="s">
        <v>12298</v>
      </c>
      <c r="E798" t="str">
        <f t="shared" si="25"/>
        <v>North CarolinaRichmond</v>
      </c>
      <c r="F798">
        <v>4</v>
      </c>
    </row>
    <row r="799" spans="1:6" x14ac:dyDescent="0.2">
      <c r="A799" t="s">
        <v>6503</v>
      </c>
      <c r="B799" t="s">
        <v>7134</v>
      </c>
      <c r="C799" t="str">
        <f t="shared" si="24"/>
        <v>Robeson</v>
      </c>
      <c r="D799" t="s">
        <v>12299</v>
      </c>
      <c r="E799" t="str">
        <f t="shared" si="25"/>
        <v>North CarolinaRobeson</v>
      </c>
      <c r="F799">
        <v>10</v>
      </c>
    </row>
    <row r="800" spans="1:6" x14ac:dyDescent="0.2">
      <c r="A800" t="s">
        <v>6503</v>
      </c>
      <c r="B800" t="s">
        <v>7042</v>
      </c>
      <c r="C800" t="str">
        <f t="shared" si="24"/>
        <v>Rockingham</v>
      </c>
      <c r="D800" t="s">
        <v>12300</v>
      </c>
      <c r="E800" t="str">
        <f t="shared" si="25"/>
        <v>North CarolinaRockingham</v>
      </c>
      <c r="F800">
        <v>7</v>
      </c>
    </row>
    <row r="801" spans="1:6" x14ac:dyDescent="0.2">
      <c r="A801" t="s">
        <v>6503</v>
      </c>
      <c r="B801" t="s">
        <v>7135</v>
      </c>
      <c r="C801" t="str">
        <f t="shared" si="24"/>
        <v>Rowan</v>
      </c>
      <c r="D801" t="s">
        <v>12301</v>
      </c>
      <c r="E801" t="str">
        <f t="shared" si="25"/>
        <v>North CarolinaRowan</v>
      </c>
      <c r="F801">
        <v>14</v>
      </c>
    </row>
    <row r="802" spans="1:6" x14ac:dyDescent="0.2">
      <c r="A802" t="s">
        <v>6503</v>
      </c>
      <c r="B802" t="s">
        <v>7136</v>
      </c>
      <c r="C802" t="str">
        <f t="shared" si="24"/>
        <v>Rutherford</v>
      </c>
      <c r="D802" t="s">
        <v>12302</v>
      </c>
      <c r="E802" t="str">
        <f t="shared" si="25"/>
        <v>North CarolinaRutherford</v>
      </c>
      <c r="F802">
        <v>5</v>
      </c>
    </row>
    <row r="803" spans="1:6" x14ac:dyDescent="0.2">
      <c r="A803" t="s">
        <v>6503</v>
      </c>
      <c r="B803" t="s">
        <v>7137</v>
      </c>
      <c r="C803" t="str">
        <f t="shared" si="24"/>
        <v>Stanly</v>
      </c>
      <c r="D803" t="s">
        <v>12303</v>
      </c>
      <c r="E803" t="str">
        <f t="shared" si="25"/>
        <v>North CarolinaStanly</v>
      </c>
      <c r="F803">
        <v>16</v>
      </c>
    </row>
    <row r="804" spans="1:6" x14ac:dyDescent="0.2">
      <c r="A804" t="s">
        <v>6503</v>
      </c>
      <c r="B804" t="s">
        <v>7138</v>
      </c>
      <c r="C804" t="str">
        <f t="shared" si="24"/>
        <v>Stokes</v>
      </c>
      <c r="D804" t="s">
        <v>12304</v>
      </c>
      <c r="E804" t="str">
        <f t="shared" si="25"/>
        <v>North CarolinaStokes</v>
      </c>
      <c r="F804">
        <v>3</v>
      </c>
    </row>
    <row r="805" spans="1:6" x14ac:dyDescent="0.2">
      <c r="A805" t="s">
        <v>6503</v>
      </c>
      <c r="B805" t="s">
        <v>7139</v>
      </c>
      <c r="C805" t="str">
        <f t="shared" si="24"/>
        <v>Surry</v>
      </c>
      <c r="D805" t="s">
        <v>12305</v>
      </c>
      <c r="E805" t="str">
        <f t="shared" si="25"/>
        <v>North CarolinaSurry</v>
      </c>
      <c r="F805">
        <v>3</v>
      </c>
    </row>
    <row r="806" spans="1:6" x14ac:dyDescent="0.2">
      <c r="A806" t="s">
        <v>6503</v>
      </c>
      <c r="B806" t="s">
        <v>7140</v>
      </c>
      <c r="C806" t="str">
        <f t="shared" si="24"/>
        <v>Transylvania</v>
      </c>
      <c r="D806" t="s">
        <v>12306</v>
      </c>
      <c r="E806" t="str">
        <f t="shared" si="25"/>
        <v>North CarolinaTransylvania</v>
      </c>
      <c r="F806">
        <v>7</v>
      </c>
    </row>
    <row r="807" spans="1:6" x14ac:dyDescent="0.2">
      <c r="A807" t="s">
        <v>6503</v>
      </c>
      <c r="B807" t="s">
        <v>7057</v>
      </c>
      <c r="C807" t="str">
        <f t="shared" si="24"/>
        <v>Union</v>
      </c>
      <c r="D807" t="s">
        <v>12307</v>
      </c>
      <c r="E807" t="str">
        <f t="shared" si="25"/>
        <v>North CarolinaUnion</v>
      </c>
      <c r="F807">
        <v>35</v>
      </c>
    </row>
    <row r="808" spans="1:6" x14ac:dyDescent="0.2">
      <c r="A808" t="s">
        <v>6503</v>
      </c>
      <c r="B808" t="s">
        <v>7141</v>
      </c>
      <c r="C808" t="str">
        <f t="shared" si="24"/>
        <v>Vance</v>
      </c>
      <c r="D808" t="s">
        <v>12308</v>
      </c>
      <c r="E808" t="str">
        <f t="shared" si="25"/>
        <v>North CarolinaVance</v>
      </c>
      <c r="F808">
        <v>4</v>
      </c>
    </row>
    <row r="809" spans="1:6" x14ac:dyDescent="0.2">
      <c r="A809" t="s">
        <v>6503</v>
      </c>
      <c r="B809" t="s">
        <v>7142</v>
      </c>
      <c r="C809" t="str">
        <f t="shared" si="24"/>
        <v>Wake</v>
      </c>
      <c r="D809" t="s">
        <v>12309</v>
      </c>
      <c r="E809" t="str">
        <f t="shared" si="25"/>
        <v>North CarolinaWake</v>
      </c>
      <c r="F809">
        <v>212</v>
      </c>
    </row>
    <row r="810" spans="1:6" x14ac:dyDescent="0.2">
      <c r="A810" t="s">
        <v>6503</v>
      </c>
      <c r="B810" t="s">
        <v>6844</v>
      </c>
      <c r="C810" t="str">
        <f t="shared" si="24"/>
        <v>Wayne</v>
      </c>
      <c r="D810" t="s">
        <v>12310</v>
      </c>
      <c r="E810" t="str">
        <f t="shared" si="25"/>
        <v>North CarolinaWayne</v>
      </c>
      <c r="F810">
        <v>11</v>
      </c>
    </row>
    <row r="811" spans="1:6" x14ac:dyDescent="0.2">
      <c r="A811" t="s">
        <v>6503</v>
      </c>
      <c r="B811" t="s">
        <v>7143</v>
      </c>
      <c r="C811" t="str">
        <f t="shared" si="24"/>
        <v>Wilkes</v>
      </c>
      <c r="D811" t="s">
        <v>12311</v>
      </c>
      <c r="E811" t="str">
        <f t="shared" si="25"/>
        <v>North CarolinaWilkes</v>
      </c>
      <c r="F811">
        <v>3</v>
      </c>
    </row>
    <row r="812" spans="1:6" x14ac:dyDescent="0.2">
      <c r="A812" t="s">
        <v>6503</v>
      </c>
      <c r="B812" t="s">
        <v>7144</v>
      </c>
      <c r="C812" t="str">
        <f t="shared" si="24"/>
        <v>Wilson</v>
      </c>
      <c r="D812" t="s">
        <v>12312</v>
      </c>
      <c r="E812" t="str">
        <f t="shared" si="25"/>
        <v>North CarolinaWilson</v>
      </c>
      <c r="F812">
        <v>6</v>
      </c>
    </row>
    <row r="813" spans="1:6" x14ac:dyDescent="0.2">
      <c r="A813" t="s">
        <v>6503</v>
      </c>
      <c r="B813" t="s">
        <v>7145</v>
      </c>
      <c r="C813" t="str">
        <f t="shared" si="24"/>
        <v>Yadkin</v>
      </c>
      <c r="D813" t="s">
        <v>12313</v>
      </c>
      <c r="E813" t="str">
        <f t="shared" si="25"/>
        <v>North CarolinaYadkin</v>
      </c>
      <c r="F813">
        <v>3</v>
      </c>
    </row>
    <row r="814" spans="1:6" x14ac:dyDescent="0.2">
      <c r="A814" t="s">
        <v>6504</v>
      </c>
      <c r="B814" t="s">
        <v>7146</v>
      </c>
      <c r="C814" t="str">
        <f t="shared" si="24"/>
        <v>Burleigh</v>
      </c>
      <c r="D814" t="s">
        <v>12314</v>
      </c>
      <c r="E814" t="str">
        <f t="shared" si="25"/>
        <v>North DakotaBurleigh</v>
      </c>
      <c r="F814">
        <v>13</v>
      </c>
    </row>
    <row r="815" spans="1:6" x14ac:dyDescent="0.2">
      <c r="A815" t="s">
        <v>6504</v>
      </c>
      <c r="B815" t="s">
        <v>6821</v>
      </c>
      <c r="C815" t="str">
        <f t="shared" si="24"/>
        <v>Cass</v>
      </c>
      <c r="D815" t="s">
        <v>12315</v>
      </c>
      <c r="E815" t="str">
        <f t="shared" si="25"/>
        <v>North DakotaCass</v>
      </c>
      <c r="F815">
        <v>32</v>
      </c>
    </row>
    <row r="816" spans="1:6" x14ac:dyDescent="0.2">
      <c r="A816" t="s">
        <v>6504</v>
      </c>
      <c r="B816" t="s">
        <v>7147</v>
      </c>
      <c r="C816" t="str">
        <f t="shared" si="24"/>
        <v>Grand Forks</v>
      </c>
      <c r="D816" t="s">
        <v>12316</v>
      </c>
      <c r="E816" t="str">
        <f t="shared" si="25"/>
        <v>North DakotaGrand Forks</v>
      </c>
      <c r="F816">
        <v>9</v>
      </c>
    </row>
    <row r="817" spans="1:6" x14ac:dyDescent="0.2">
      <c r="A817" t="s">
        <v>6504</v>
      </c>
      <c r="B817" t="s">
        <v>7051</v>
      </c>
      <c r="C817" t="str">
        <f t="shared" si="24"/>
        <v>Mercer</v>
      </c>
      <c r="D817" t="s">
        <v>12317</v>
      </c>
      <c r="E817" t="str">
        <f t="shared" si="25"/>
        <v>North DakotaMercer</v>
      </c>
      <c r="F817">
        <v>3</v>
      </c>
    </row>
    <row r="818" spans="1:6" x14ac:dyDescent="0.2">
      <c r="A818" t="s">
        <v>6504</v>
      </c>
      <c r="B818" t="s">
        <v>7148</v>
      </c>
      <c r="C818" t="str">
        <f t="shared" si="24"/>
        <v>Morton</v>
      </c>
      <c r="D818" t="s">
        <v>12318</v>
      </c>
      <c r="E818" t="str">
        <f t="shared" si="25"/>
        <v>North DakotaMorton</v>
      </c>
      <c r="F818">
        <v>3</v>
      </c>
    </row>
    <row r="819" spans="1:6" x14ac:dyDescent="0.2">
      <c r="A819" t="s">
        <v>6504</v>
      </c>
      <c r="B819" t="s">
        <v>7149</v>
      </c>
      <c r="C819" t="str">
        <f t="shared" si="24"/>
        <v>Stark</v>
      </c>
      <c r="D819" t="s">
        <v>12319</v>
      </c>
      <c r="E819" t="str">
        <f t="shared" si="25"/>
        <v>North DakotaStark</v>
      </c>
      <c r="F819">
        <v>3</v>
      </c>
    </row>
    <row r="820" spans="1:6" x14ac:dyDescent="0.2">
      <c r="A820" t="s">
        <v>6504</v>
      </c>
      <c r="B820" t="s">
        <v>7150</v>
      </c>
      <c r="C820" t="str">
        <f t="shared" si="24"/>
        <v>Ward</v>
      </c>
      <c r="D820" t="s">
        <v>12320</v>
      </c>
      <c r="E820" t="str">
        <f t="shared" si="25"/>
        <v>North DakotaWard</v>
      </c>
      <c r="F820">
        <v>8</v>
      </c>
    </row>
    <row r="821" spans="1:6" x14ac:dyDescent="0.2">
      <c r="A821" t="s">
        <v>6504</v>
      </c>
      <c r="B821" t="s">
        <v>7151</v>
      </c>
      <c r="C821" t="str">
        <f t="shared" si="24"/>
        <v>Williams</v>
      </c>
      <c r="D821" t="s">
        <v>12321</v>
      </c>
      <c r="E821" t="str">
        <f t="shared" si="25"/>
        <v>North DakotaWilliams</v>
      </c>
      <c r="F821">
        <v>6</v>
      </c>
    </row>
    <row r="822" spans="1:6" x14ac:dyDescent="0.2">
      <c r="A822" t="s">
        <v>6505</v>
      </c>
      <c r="B822" t="s">
        <v>6818</v>
      </c>
      <c r="C822" t="str">
        <f t="shared" si="24"/>
        <v>Allen</v>
      </c>
      <c r="D822" t="s">
        <v>12322</v>
      </c>
      <c r="E822" t="str">
        <f t="shared" si="25"/>
        <v>OhioAllen</v>
      </c>
      <c r="F822">
        <v>11</v>
      </c>
    </row>
    <row r="823" spans="1:6" x14ac:dyDescent="0.2">
      <c r="A823" t="s">
        <v>6505</v>
      </c>
      <c r="B823" t="s">
        <v>7152</v>
      </c>
      <c r="C823" t="str">
        <f t="shared" si="24"/>
        <v>Ashland</v>
      </c>
      <c r="D823" t="s">
        <v>12323</v>
      </c>
      <c r="E823" t="str">
        <f t="shared" si="25"/>
        <v>OhioAshland</v>
      </c>
      <c r="F823">
        <v>3</v>
      </c>
    </row>
    <row r="824" spans="1:6" x14ac:dyDescent="0.2">
      <c r="A824" t="s">
        <v>6505</v>
      </c>
      <c r="B824" t="s">
        <v>7153</v>
      </c>
      <c r="C824" t="str">
        <f t="shared" si="24"/>
        <v>Ashtabula</v>
      </c>
      <c r="D824" t="s">
        <v>12324</v>
      </c>
      <c r="E824" t="str">
        <f t="shared" si="25"/>
        <v>OhioAshtabula</v>
      </c>
      <c r="F824">
        <v>8</v>
      </c>
    </row>
    <row r="825" spans="1:6" x14ac:dyDescent="0.2">
      <c r="A825" t="s">
        <v>6505</v>
      </c>
      <c r="B825" t="s">
        <v>7154</v>
      </c>
      <c r="C825" t="str">
        <f t="shared" si="24"/>
        <v>Auglaize</v>
      </c>
      <c r="D825" t="s">
        <v>12325</v>
      </c>
      <c r="E825" t="str">
        <f t="shared" si="25"/>
        <v>OhioAuglaize</v>
      </c>
      <c r="F825">
        <v>7</v>
      </c>
    </row>
    <row r="826" spans="1:6" x14ac:dyDescent="0.2">
      <c r="A826" t="s">
        <v>6505</v>
      </c>
      <c r="B826" t="s">
        <v>7155</v>
      </c>
      <c r="C826" t="str">
        <f t="shared" si="24"/>
        <v>Belmont</v>
      </c>
      <c r="D826" t="s">
        <v>12326</v>
      </c>
      <c r="E826" t="str">
        <f t="shared" si="25"/>
        <v>OhioBelmont</v>
      </c>
      <c r="F826">
        <v>6</v>
      </c>
    </row>
    <row r="827" spans="1:6" x14ac:dyDescent="0.2">
      <c r="A827" t="s">
        <v>6505</v>
      </c>
      <c r="B827" t="s">
        <v>6867</v>
      </c>
      <c r="C827" t="str">
        <f t="shared" si="24"/>
        <v>Butler</v>
      </c>
      <c r="D827" t="s">
        <v>12327</v>
      </c>
      <c r="E827" t="str">
        <f t="shared" si="25"/>
        <v>OhioButler</v>
      </c>
      <c r="F827">
        <v>44</v>
      </c>
    </row>
    <row r="828" spans="1:6" x14ac:dyDescent="0.2">
      <c r="A828" t="s">
        <v>6505</v>
      </c>
      <c r="B828" t="s">
        <v>6787</v>
      </c>
      <c r="C828" t="str">
        <f t="shared" si="24"/>
        <v>Champaign</v>
      </c>
      <c r="D828" t="s">
        <v>12328</v>
      </c>
      <c r="E828" t="str">
        <f t="shared" si="25"/>
        <v>OhioChampaign</v>
      </c>
      <c r="F828">
        <v>4</v>
      </c>
    </row>
    <row r="829" spans="1:6" x14ac:dyDescent="0.2">
      <c r="A829" t="s">
        <v>6505</v>
      </c>
      <c r="B829" t="s">
        <v>6822</v>
      </c>
      <c r="C829" t="str">
        <f t="shared" si="24"/>
        <v>Clark</v>
      </c>
      <c r="D829" t="s">
        <v>12329</v>
      </c>
      <c r="E829" t="str">
        <f t="shared" si="25"/>
        <v>OhioClark</v>
      </c>
      <c r="F829">
        <v>7</v>
      </c>
    </row>
    <row r="830" spans="1:6" x14ac:dyDescent="0.2">
      <c r="A830" t="s">
        <v>6505</v>
      </c>
      <c r="B830" t="s">
        <v>7156</v>
      </c>
      <c r="C830" t="str">
        <f t="shared" si="24"/>
        <v>Clermont</v>
      </c>
      <c r="D830" t="s">
        <v>12330</v>
      </c>
      <c r="E830" t="str">
        <f t="shared" si="25"/>
        <v>OhioClermont</v>
      </c>
      <c r="F830">
        <v>16</v>
      </c>
    </row>
    <row r="831" spans="1:6" x14ac:dyDescent="0.2">
      <c r="A831" t="s">
        <v>6505</v>
      </c>
      <c r="B831" t="s">
        <v>7157</v>
      </c>
      <c r="C831" t="str">
        <f t="shared" si="24"/>
        <v>Columbiana</v>
      </c>
      <c r="D831" t="s">
        <v>12331</v>
      </c>
      <c r="E831" t="str">
        <f t="shared" si="25"/>
        <v>OhioColumbiana</v>
      </c>
      <c r="F831">
        <v>7</v>
      </c>
    </row>
    <row r="832" spans="1:6" x14ac:dyDescent="0.2">
      <c r="A832" t="s">
        <v>6505</v>
      </c>
      <c r="B832" t="s">
        <v>7158</v>
      </c>
      <c r="C832" t="str">
        <f t="shared" si="24"/>
        <v>Coshocton</v>
      </c>
      <c r="D832" t="s">
        <v>12332</v>
      </c>
      <c r="E832" t="str">
        <f t="shared" si="25"/>
        <v>OhioCoshocton</v>
      </c>
      <c r="F832">
        <v>3</v>
      </c>
    </row>
    <row r="833" spans="1:6" x14ac:dyDescent="0.2">
      <c r="A833" t="s">
        <v>6505</v>
      </c>
      <c r="B833" t="s">
        <v>6584</v>
      </c>
      <c r="C833" t="str">
        <f t="shared" si="24"/>
        <v>Crawford</v>
      </c>
      <c r="D833" t="s">
        <v>12333</v>
      </c>
      <c r="E833" t="str">
        <f t="shared" si="25"/>
        <v>OhioCrawford</v>
      </c>
      <c r="F833">
        <v>5</v>
      </c>
    </row>
    <row r="834" spans="1:6" x14ac:dyDescent="0.2">
      <c r="A834" t="s">
        <v>6505</v>
      </c>
      <c r="B834" t="s">
        <v>7159</v>
      </c>
      <c r="C834" t="str">
        <f t="shared" si="24"/>
        <v>Cuyahoga</v>
      </c>
      <c r="D834" t="s">
        <v>12334</v>
      </c>
      <c r="E834" t="str">
        <f t="shared" si="25"/>
        <v>OhioCuyahoga</v>
      </c>
      <c r="F834">
        <v>163</v>
      </c>
    </row>
    <row r="835" spans="1:6" x14ac:dyDescent="0.2">
      <c r="A835" t="s">
        <v>6505</v>
      </c>
      <c r="B835" t="s">
        <v>7160</v>
      </c>
      <c r="C835" t="str">
        <f t="shared" ref="C835:C898" si="26">TRIM(B835)</f>
        <v>Darke</v>
      </c>
      <c r="D835" t="s">
        <v>12335</v>
      </c>
      <c r="E835" t="str">
        <f t="shared" ref="E835:E898" si="27">TRIM(D835)</f>
        <v>OhioDarke</v>
      </c>
      <c r="F835">
        <v>5</v>
      </c>
    </row>
    <row r="836" spans="1:6" x14ac:dyDescent="0.2">
      <c r="A836" t="s">
        <v>6505</v>
      </c>
      <c r="B836" t="s">
        <v>6824</v>
      </c>
      <c r="C836" t="str">
        <f t="shared" si="26"/>
        <v>Delaware</v>
      </c>
      <c r="D836" t="s">
        <v>12336</v>
      </c>
      <c r="E836" t="str">
        <f t="shared" si="27"/>
        <v>OhioDelaware</v>
      </c>
      <c r="F836">
        <v>41</v>
      </c>
    </row>
    <row r="837" spans="1:6" x14ac:dyDescent="0.2">
      <c r="A837" t="s">
        <v>6505</v>
      </c>
      <c r="B837" t="s">
        <v>7082</v>
      </c>
      <c r="C837" t="str">
        <f t="shared" si="26"/>
        <v>Erie</v>
      </c>
      <c r="D837" t="s">
        <v>12337</v>
      </c>
      <c r="E837" t="str">
        <f t="shared" si="27"/>
        <v>OhioErie</v>
      </c>
      <c r="F837">
        <v>5</v>
      </c>
    </row>
    <row r="838" spans="1:6" x14ac:dyDescent="0.2">
      <c r="A838" t="s">
        <v>6505</v>
      </c>
      <c r="B838" t="s">
        <v>6670</v>
      </c>
      <c r="C838" t="str">
        <f t="shared" si="26"/>
        <v>Fairfield</v>
      </c>
      <c r="D838" t="s">
        <v>12338</v>
      </c>
      <c r="E838" t="str">
        <f t="shared" si="27"/>
        <v>OhioFairfield</v>
      </c>
      <c r="F838">
        <v>17</v>
      </c>
    </row>
    <row r="839" spans="1:6" x14ac:dyDescent="0.2">
      <c r="A839" t="s">
        <v>6505</v>
      </c>
      <c r="B839" t="s">
        <v>6739</v>
      </c>
      <c r="C839" t="str">
        <f t="shared" si="26"/>
        <v>Fayette</v>
      </c>
      <c r="D839" t="s">
        <v>12339</v>
      </c>
      <c r="E839" t="str">
        <f t="shared" si="27"/>
        <v>OhioFayette</v>
      </c>
      <c r="F839">
        <v>5</v>
      </c>
    </row>
    <row r="840" spans="1:6" x14ac:dyDescent="0.2">
      <c r="A840" t="s">
        <v>6505</v>
      </c>
      <c r="B840" t="s">
        <v>6793</v>
      </c>
      <c r="C840" t="str">
        <f t="shared" si="26"/>
        <v>Franklin</v>
      </c>
      <c r="D840" t="s">
        <v>12340</v>
      </c>
      <c r="E840" t="str">
        <f t="shared" si="27"/>
        <v>OhioFranklin</v>
      </c>
      <c r="F840">
        <v>175</v>
      </c>
    </row>
    <row r="841" spans="1:6" x14ac:dyDescent="0.2">
      <c r="A841" t="s">
        <v>6505</v>
      </c>
      <c r="B841" t="s">
        <v>6742</v>
      </c>
      <c r="C841" t="str">
        <f t="shared" si="26"/>
        <v>Fulton</v>
      </c>
      <c r="D841" t="s">
        <v>12341</v>
      </c>
      <c r="E841" t="str">
        <f t="shared" si="27"/>
        <v>OhioFulton</v>
      </c>
      <c r="F841">
        <v>4</v>
      </c>
    </row>
    <row r="842" spans="1:6" x14ac:dyDescent="0.2">
      <c r="A842" t="s">
        <v>6505</v>
      </c>
      <c r="B842" t="s">
        <v>7161</v>
      </c>
      <c r="C842" t="str">
        <f t="shared" si="26"/>
        <v>Geauga</v>
      </c>
      <c r="D842" t="s">
        <v>12342</v>
      </c>
      <c r="E842" t="str">
        <f t="shared" si="27"/>
        <v>OhioGeauga</v>
      </c>
      <c r="F842">
        <v>16</v>
      </c>
    </row>
    <row r="843" spans="1:6" x14ac:dyDescent="0.2">
      <c r="A843" t="s">
        <v>6505</v>
      </c>
      <c r="B843" t="s">
        <v>6589</v>
      </c>
      <c r="C843" t="str">
        <f t="shared" si="26"/>
        <v>Greene</v>
      </c>
      <c r="D843" t="s">
        <v>12343</v>
      </c>
      <c r="E843" t="str">
        <f t="shared" si="27"/>
        <v>OhioGreene</v>
      </c>
      <c r="F843">
        <v>15</v>
      </c>
    </row>
    <row r="844" spans="1:6" x14ac:dyDescent="0.2">
      <c r="A844" t="s">
        <v>6505</v>
      </c>
      <c r="B844" t="s">
        <v>6828</v>
      </c>
      <c r="C844" t="str">
        <f t="shared" si="26"/>
        <v>Hamilton</v>
      </c>
      <c r="D844" t="s">
        <v>12344</v>
      </c>
      <c r="E844" t="str">
        <f t="shared" si="27"/>
        <v>OhioHamilton</v>
      </c>
      <c r="F844">
        <v>135</v>
      </c>
    </row>
    <row r="845" spans="1:6" x14ac:dyDescent="0.2">
      <c r="A845" t="s">
        <v>6505</v>
      </c>
      <c r="B845" t="s">
        <v>6899</v>
      </c>
      <c r="C845" t="str">
        <f t="shared" si="26"/>
        <v>Hancock</v>
      </c>
      <c r="D845" t="s">
        <v>12345</v>
      </c>
      <c r="E845" t="str">
        <f t="shared" si="27"/>
        <v>OhioHancock</v>
      </c>
      <c r="F845">
        <v>8</v>
      </c>
    </row>
    <row r="846" spans="1:6" x14ac:dyDescent="0.2">
      <c r="A846" t="s">
        <v>6505</v>
      </c>
      <c r="B846" t="s">
        <v>6888</v>
      </c>
      <c r="C846" t="str">
        <f t="shared" si="26"/>
        <v>Hardin</v>
      </c>
      <c r="D846" t="s">
        <v>12346</v>
      </c>
      <c r="E846" t="str">
        <f t="shared" si="27"/>
        <v>OhioHardin</v>
      </c>
      <c r="F846">
        <v>3</v>
      </c>
    </row>
    <row r="847" spans="1:6" x14ac:dyDescent="0.2">
      <c r="A847" t="s">
        <v>6505</v>
      </c>
      <c r="B847" t="s">
        <v>7162</v>
      </c>
      <c r="C847" t="str">
        <f t="shared" si="26"/>
        <v>Highland</v>
      </c>
      <c r="D847" t="s">
        <v>12347</v>
      </c>
      <c r="E847" t="str">
        <f t="shared" si="27"/>
        <v>OhioHighland</v>
      </c>
      <c r="F847">
        <v>4</v>
      </c>
    </row>
    <row r="848" spans="1:6" x14ac:dyDescent="0.2">
      <c r="A848" t="s">
        <v>6505</v>
      </c>
      <c r="B848" t="s">
        <v>7163</v>
      </c>
      <c r="C848" t="str">
        <f t="shared" si="26"/>
        <v>Hocking</v>
      </c>
      <c r="D848" t="s">
        <v>12348</v>
      </c>
      <c r="E848" t="str">
        <f t="shared" si="27"/>
        <v>OhioHocking</v>
      </c>
      <c r="F848">
        <v>3</v>
      </c>
    </row>
    <row r="849" spans="1:6" x14ac:dyDescent="0.2">
      <c r="A849" t="s">
        <v>6505</v>
      </c>
      <c r="B849" t="s">
        <v>6795</v>
      </c>
      <c r="C849" t="str">
        <f t="shared" si="26"/>
        <v>Jackson</v>
      </c>
      <c r="D849" t="s">
        <v>12349</v>
      </c>
      <c r="E849" t="str">
        <f t="shared" si="27"/>
        <v>OhioJackson</v>
      </c>
      <c r="F849">
        <v>4</v>
      </c>
    </row>
    <row r="850" spans="1:6" x14ac:dyDescent="0.2">
      <c r="A850" t="s">
        <v>6505</v>
      </c>
      <c r="B850" t="s">
        <v>6555</v>
      </c>
      <c r="C850" t="str">
        <f t="shared" si="26"/>
        <v>Jefferson</v>
      </c>
      <c r="D850" t="s">
        <v>12350</v>
      </c>
      <c r="E850" t="str">
        <f t="shared" si="27"/>
        <v>OhioJefferson</v>
      </c>
      <c r="F850">
        <v>4</v>
      </c>
    </row>
    <row r="851" spans="1:6" x14ac:dyDescent="0.2">
      <c r="A851" t="s">
        <v>6505</v>
      </c>
      <c r="B851" t="s">
        <v>6611</v>
      </c>
      <c r="C851" t="str">
        <f t="shared" si="26"/>
        <v>Lake</v>
      </c>
      <c r="D851" t="s">
        <v>12351</v>
      </c>
      <c r="E851" t="str">
        <f t="shared" si="27"/>
        <v>OhioLake</v>
      </c>
      <c r="F851">
        <v>26</v>
      </c>
    </row>
    <row r="852" spans="1:6" x14ac:dyDescent="0.2">
      <c r="A852" t="s">
        <v>6505</v>
      </c>
      <c r="B852" t="s">
        <v>7164</v>
      </c>
      <c r="C852" t="str">
        <f t="shared" si="26"/>
        <v>Licking</v>
      </c>
      <c r="D852" t="s">
        <v>12352</v>
      </c>
      <c r="E852" t="str">
        <f t="shared" si="27"/>
        <v>OhioLicking</v>
      </c>
      <c r="F852">
        <v>12</v>
      </c>
    </row>
    <row r="853" spans="1:6" x14ac:dyDescent="0.2">
      <c r="A853" t="s">
        <v>6505</v>
      </c>
      <c r="B853" t="s">
        <v>7165</v>
      </c>
      <c r="C853" t="str">
        <f t="shared" si="26"/>
        <v>Logan</v>
      </c>
      <c r="D853" t="s">
        <v>12353</v>
      </c>
      <c r="E853" t="str">
        <f t="shared" si="27"/>
        <v>OhioLogan</v>
      </c>
      <c r="F853">
        <v>4</v>
      </c>
    </row>
    <row r="854" spans="1:6" x14ac:dyDescent="0.2">
      <c r="A854" t="s">
        <v>6505</v>
      </c>
      <c r="B854" t="s">
        <v>7166</v>
      </c>
      <c r="C854" t="str">
        <f t="shared" si="26"/>
        <v>Lorain</v>
      </c>
      <c r="D854" t="s">
        <v>12354</v>
      </c>
      <c r="E854" t="str">
        <f t="shared" si="27"/>
        <v>OhioLorain</v>
      </c>
      <c r="F854">
        <v>25</v>
      </c>
    </row>
    <row r="855" spans="1:6" x14ac:dyDescent="0.2">
      <c r="A855" t="s">
        <v>6505</v>
      </c>
      <c r="B855" t="s">
        <v>7167</v>
      </c>
      <c r="C855" t="str">
        <f t="shared" si="26"/>
        <v>Lucas</v>
      </c>
      <c r="D855" t="s">
        <v>12355</v>
      </c>
      <c r="E855" t="str">
        <f t="shared" si="27"/>
        <v>OhioLucas</v>
      </c>
      <c r="F855">
        <v>46</v>
      </c>
    </row>
    <row r="856" spans="1:6" x14ac:dyDescent="0.2">
      <c r="A856" t="s">
        <v>6505</v>
      </c>
      <c r="B856" t="s">
        <v>7168</v>
      </c>
      <c r="C856" t="str">
        <f t="shared" si="26"/>
        <v>Mahoning</v>
      </c>
      <c r="D856" t="s">
        <v>12356</v>
      </c>
      <c r="E856" t="str">
        <f t="shared" si="27"/>
        <v>OhioMahoning</v>
      </c>
      <c r="F856">
        <v>21</v>
      </c>
    </row>
    <row r="857" spans="1:6" x14ac:dyDescent="0.2">
      <c r="A857" t="s">
        <v>6505</v>
      </c>
      <c r="B857" t="s">
        <v>7169</v>
      </c>
      <c r="C857" t="str">
        <f t="shared" si="26"/>
        <v>Medina</v>
      </c>
      <c r="D857" t="s">
        <v>12357</v>
      </c>
      <c r="E857" t="str">
        <f t="shared" si="27"/>
        <v>OhioMedina</v>
      </c>
      <c r="F857">
        <v>21</v>
      </c>
    </row>
    <row r="858" spans="1:6" x14ac:dyDescent="0.2">
      <c r="A858" t="s">
        <v>6505</v>
      </c>
      <c r="B858" t="s">
        <v>6871</v>
      </c>
      <c r="C858" t="str">
        <f t="shared" si="26"/>
        <v>Miami</v>
      </c>
      <c r="D858" t="s">
        <v>12358</v>
      </c>
      <c r="E858" t="str">
        <f t="shared" si="27"/>
        <v>OhioMiami</v>
      </c>
      <c r="F858">
        <v>14</v>
      </c>
    </row>
    <row r="859" spans="1:6" x14ac:dyDescent="0.2">
      <c r="A859" t="s">
        <v>6505</v>
      </c>
      <c r="B859" t="s">
        <v>6562</v>
      </c>
      <c r="C859" t="str">
        <f t="shared" si="26"/>
        <v>Montgomery</v>
      </c>
      <c r="D859" t="s">
        <v>12359</v>
      </c>
      <c r="E859" t="str">
        <f t="shared" si="27"/>
        <v>OhioMontgomery</v>
      </c>
      <c r="F859">
        <v>65</v>
      </c>
    </row>
    <row r="860" spans="1:6" x14ac:dyDescent="0.2">
      <c r="A860" t="s">
        <v>6505</v>
      </c>
      <c r="B860" t="s">
        <v>7170</v>
      </c>
      <c r="C860" t="str">
        <f t="shared" si="26"/>
        <v>Muskingum</v>
      </c>
      <c r="D860" t="s">
        <v>12360</v>
      </c>
      <c r="E860" t="str">
        <f t="shared" si="27"/>
        <v>OhioMuskingum</v>
      </c>
      <c r="F860">
        <v>5</v>
      </c>
    </row>
    <row r="861" spans="1:6" x14ac:dyDescent="0.2">
      <c r="A861" t="s">
        <v>6505</v>
      </c>
      <c r="B861" t="s">
        <v>6958</v>
      </c>
      <c r="C861" t="str">
        <f t="shared" si="26"/>
        <v>Ottawa</v>
      </c>
      <c r="D861" t="s">
        <v>12361</v>
      </c>
      <c r="E861" t="str">
        <f t="shared" si="27"/>
        <v>OhioOttawa</v>
      </c>
      <c r="F861">
        <v>3</v>
      </c>
    </row>
    <row r="862" spans="1:6" x14ac:dyDescent="0.2">
      <c r="A862" t="s">
        <v>6505</v>
      </c>
      <c r="B862" t="s">
        <v>7171</v>
      </c>
      <c r="C862" t="str">
        <f t="shared" si="26"/>
        <v>Pickaway</v>
      </c>
      <c r="D862" t="s">
        <v>12362</v>
      </c>
      <c r="E862" t="str">
        <f t="shared" si="27"/>
        <v>OhioPickaway</v>
      </c>
      <c r="F862">
        <v>3</v>
      </c>
    </row>
    <row r="863" spans="1:6" x14ac:dyDescent="0.2">
      <c r="A863" t="s">
        <v>6505</v>
      </c>
      <c r="B863" t="s">
        <v>7172</v>
      </c>
      <c r="C863" t="str">
        <f t="shared" si="26"/>
        <v>Portage</v>
      </c>
      <c r="D863" t="s">
        <v>12363</v>
      </c>
      <c r="E863" t="str">
        <f t="shared" si="27"/>
        <v>OhioPortage</v>
      </c>
      <c r="F863">
        <v>9</v>
      </c>
    </row>
    <row r="864" spans="1:6" x14ac:dyDescent="0.2">
      <c r="A864" t="s">
        <v>6505</v>
      </c>
      <c r="B864" t="s">
        <v>7173</v>
      </c>
      <c r="C864" t="str">
        <f t="shared" si="26"/>
        <v>Richland</v>
      </c>
      <c r="D864" t="s">
        <v>12364</v>
      </c>
      <c r="E864" t="str">
        <f t="shared" si="27"/>
        <v>OhioRichland</v>
      </c>
      <c r="F864">
        <v>10</v>
      </c>
    </row>
    <row r="865" spans="1:6" x14ac:dyDescent="0.2">
      <c r="A865" t="s">
        <v>6505</v>
      </c>
      <c r="B865" t="s">
        <v>7174</v>
      </c>
      <c r="C865" t="str">
        <f t="shared" si="26"/>
        <v>Ross</v>
      </c>
      <c r="D865" t="s">
        <v>12365</v>
      </c>
      <c r="E865" t="str">
        <f t="shared" si="27"/>
        <v>OhioRoss</v>
      </c>
      <c r="F865">
        <v>4</v>
      </c>
    </row>
    <row r="866" spans="1:6" x14ac:dyDescent="0.2">
      <c r="A866" t="s">
        <v>6505</v>
      </c>
      <c r="B866" t="s">
        <v>7175</v>
      </c>
      <c r="C866" t="str">
        <f t="shared" si="26"/>
        <v>Sandusky</v>
      </c>
      <c r="D866" t="s">
        <v>12366</v>
      </c>
      <c r="E866" t="str">
        <f t="shared" si="27"/>
        <v>OhioSandusky</v>
      </c>
      <c r="F866">
        <v>5</v>
      </c>
    </row>
    <row r="867" spans="1:6" x14ac:dyDescent="0.2">
      <c r="A867" t="s">
        <v>6505</v>
      </c>
      <c r="B867" t="s">
        <v>7176</v>
      </c>
      <c r="C867" t="str">
        <f t="shared" si="26"/>
        <v>Seneca</v>
      </c>
      <c r="D867" t="s">
        <v>12367</v>
      </c>
      <c r="E867" t="str">
        <f t="shared" si="27"/>
        <v>OhioSeneca</v>
      </c>
      <c r="F867">
        <v>4</v>
      </c>
    </row>
    <row r="868" spans="1:6" x14ac:dyDescent="0.2">
      <c r="A868" t="s">
        <v>6505</v>
      </c>
      <c r="B868" t="s">
        <v>6564</v>
      </c>
      <c r="C868" t="str">
        <f t="shared" si="26"/>
        <v>Shelby</v>
      </c>
      <c r="D868" t="s">
        <v>12368</v>
      </c>
      <c r="E868" t="str">
        <f t="shared" si="27"/>
        <v>OhioShelby</v>
      </c>
      <c r="F868">
        <v>5</v>
      </c>
    </row>
    <row r="869" spans="1:6" x14ac:dyDescent="0.2">
      <c r="A869" t="s">
        <v>6505</v>
      </c>
      <c r="B869" t="s">
        <v>7149</v>
      </c>
      <c r="C869" t="str">
        <f t="shared" si="26"/>
        <v>Stark</v>
      </c>
      <c r="D869" t="s">
        <v>12369</v>
      </c>
      <c r="E869" t="str">
        <f t="shared" si="27"/>
        <v>OhioStark</v>
      </c>
      <c r="F869">
        <v>33</v>
      </c>
    </row>
    <row r="870" spans="1:6" x14ac:dyDescent="0.2">
      <c r="A870" t="s">
        <v>6505</v>
      </c>
      <c r="B870" t="s">
        <v>6667</v>
      </c>
      <c r="C870" t="str">
        <f t="shared" si="26"/>
        <v>Summit</v>
      </c>
      <c r="D870" t="s">
        <v>12370</v>
      </c>
      <c r="E870" t="str">
        <f t="shared" si="27"/>
        <v>OhioSummit</v>
      </c>
      <c r="F870">
        <v>75</v>
      </c>
    </row>
    <row r="871" spans="1:6" x14ac:dyDescent="0.2">
      <c r="A871" t="s">
        <v>6505</v>
      </c>
      <c r="B871" t="s">
        <v>7177</v>
      </c>
      <c r="C871" t="str">
        <f t="shared" si="26"/>
        <v>Trumbull</v>
      </c>
      <c r="D871" t="s">
        <v>12371</v>
      </c>
      <c r="E871" t="str">
        <f t="shared" si="27"/>
        <v>OhioTrumbull</v>
      </c>
      <c r="F871">
        <v>7</v>
      </c>
    </row>
    <row r="872" spans="1:6" x14ac:dyDescent="0.2">
      <c r="A872" t="s">
        <v>6505</v>
      </c>
      <c r="B872" t="s">
        <v>7178</v>
      </c>
      <c r="C872" t="str">
        <f t="shared" si="26"/>
        <v>Tuscarawas</v>
      </c>
      <c r="D872" t="s">
        <v>12372</v>
      </c>
      <c r="E872" t="str">
        <f t="shared" si="27"/>
        <v>OhioTuscarawas</v>
      </c>
      <c r="F872">
        <v>3</v>
      </c>
    </row>
    <row r="873" spans="1:6" x14ac:dyDescent="0.2">
      <c r="A873" t="s">
        <v>6505</v>
      </c>
      <c r="B873" t="s">
        <v>7057</v>
      </c>
      <c r="C873" t="str">
        <f t="shared" si="26"/>
        <v>Union</v>
      </c>
      <c r="D873" t="s">
        <v>12373</v>
      </c>
      <c r="E873" t="str">
        <f t="shared" si="27"/>
        <v>OhioUnion</v>
      </c>
      <c r="F873">
        <v>6</v>
      </c>
    </row>
    <row r="874" spans="1:6" x14ac:dyDescent="0.2">
      <c r="A874" t="s">
        <v>6505</v>
      </c>
      <c r="B874" t="s">
        <v>7179</v>
      </c>
      <c r="C874" t="str">
        <f t="shared" si="26"/>
        <v>Van Wert</v>
      </c>
      <c r="D874" t="s">
        <v>12374</v>
      </c>
      <c r="E874" t="str">
        <f t="shared" si="27"/>
        <v>OhioVan Wert</v>
      </c>
      <c r="F874">
        <v>3</v>
      </c>
    </row>
    <row r="875" spans="1:6" x14ac:dyDescent="0.2">
      <c r="A875" t="s">
        <v>6505</v>
      </c>
      <c r="B875" t="s">
        <v>6863</v>
      </c>
      <c r="C875" t="str">
        <f t="shared" si="26"/>
        <v>Warren</v>
      </c>
      <c r="D875" t="s">
        <v>12375</v>
      </c>
      <c r="E875" t="str">
        <f t="shared" si="27"/>
        <v>OhioWarren</v>
      </c>
      <c r="F875">
        <v>29</v>
      </c>
    </row>
    <row r="876" spans="1:6" x14ac:dyDescent="0.2">
      <c r="A876" t="s">
        <v>6505</v>
      </c>
      <c r="B876" t="s">
        <v>6598</v>
      </c>
      <c r="C876" t="str">
        <f t="shared" si="26"/>
        <v>Washington</v>
      </c>
      <c r="D876" t="s">
        <v>12376</v>
      </c>
      <c r="E876" t="str">
        <f t="shared" si="27"/>
        <v>OhioWashington</v>
      </c>
      <c r="F876">
        <v>7</v>
      </c>
    </row>
    <row r="877" spans="1:6" x14ac:dyDescent="0.2">
      <c r="A877" t="s">
        <v>6505</v>
      </c>
      <c r="B877" t="s">
        <v>6844</v>
      </c>
      <c r="C877" t="str">
        <f t="shared" si="26"/>
        <v>Wayne</v>
      </c>
      <c r="D877" t="s">
        <v>12377</v>
      </c>
      <c r="E877" t="str">
        <f t="shared" si="27"/>
        <v>OhioWayne</v>
      </c>
      <c r="F877">
        <v>8</v>
      </c>
    </row>
    <row r="878" spans="1:6" x14ac:dyDescent="0.2">
      <c r="A878" t="s">
        <v>6505</v>
      </c>
      <c r="B878" t="s">
        <v>7151</v>
      </c>
      <c r="C878" t="str">
        <f t="shared" si="26"/>
        <v>Williams</v>
      </c>
      <c r="D878" t="s">
        <v>12378</v>
      </c>
      <c r="E878" t="str">
        <f t="shared" si="27"/>
        <v>OhioWilliams</v>
      </c>
      <c r="F878">
        <v>3</v>
      </c>
    </row>
    <row r="879" spans="1:6" x14ac:dyDescent="0.2">
      <c r="A879" t="s">
        <v>6505</v>
      </c>
      <c r="B879" t="s">
        <v>7180</v>
      </c>
      <c r="C879" t="str">
        <f t="shared" si="26"/>
        <v>Wood</v>
      </c>
      <c r="D879" t="s">
        <v>12379</v>
      </c>
      <c r="E879" t="str">
        <f t="shared" si="27"/>
        <v>OhioWood</v>
      </c>
      <c r="F879">
        <v>17</v>
      </c>
    </row>
    <row r="880" spans="1:6" x14ac:dyDescent="0.2">
      <c r="A880" t="s">
        <v>6506</v>
      </c>
      <c r="B880" t="s">
        <v>6726</v>
      </c>
      <c r="C880" t="str">
        <f t="shared" si="26"/>
        <v>Bryan</v>
      </c>
      <c r="D880" t="s">
        <v>12380</v>
      </c>
      <c r="E880" t="str">
        <f t="shared" si="27"/>
        <v>OklahomaBryan</v>
      </c>
      <c r="F880">
        <v>4</v>
      </c>
    </row>
    <row r="881" spans="1:6" x14ac:dyDescent="0.2">
      <c r="A881" t="s">
        <v>6506</v>
      </c>
      <c r="B881" t="s">
        <v>7181</v>
      </c>
      <c r="C881" t="str">
        <f t="shared" si="26"/>
        <v>Canadian</v>
      </c>
      <c r="D881" t="s">
        <v>12381</v>
      </c>
      <c r="E881" t="str">
        <f t="shared" si="27"/>
        <v>OklahomaCanadian</v>
      </c>
      <c r="F881">
        <v>16</v>
      </c>
    </row>
    <row r="882" spans="1:6" x14ac:dyDescent="0.2">
      <c r="A882" t="s">
        <v>6506</v>
      </c>
      <c r="B882" t="s">
        <v>6885</v>
      </c>
      <c r="C882" t="str">
        <f t="shared" si="26"/>
        <v>Carter</v>
      </c>
      <c r="D882" t="s">
        <v>12382</v>
      </c>
      <c r="E882" t="str">
        <f t="shared" si="27"/>
        <v>OklahomaCarter</v>
      </c>
      <c r="F882">
        <v>4</v>
      </c>
    </row>
    <row r="883" spans="1:6" x14ac:dyDescent="0.2">
      <c r="A883" t="s">
        <v>6506</v>
      </c>
      <c r="B883" t="s">
        <v>6731</v>
      </c>
      <c r="C883" t="str">
        <f t="shared" si="26"/>
        <v>Cherokee</v>
      </c>
      <c r="D883" t="s">
        <v>12383</v>
      </c>
      <c r="E883" t="str">
        <f t="shared" si="27"/>
        <v>OklahomaCherokee</v>
      </c>
      <c r="F883">
        <v>3</v>
      </c>
    </row>
    <row r="884" spans="1:6" x14ac:dyDescent="0.2">
      <c r="A884" t="s">
        <v>6506</v>
      </c>
      <c r="B884" t="s">
        <v>7109</v>
      </c>
      <c r="C884" t="str">
        <f t="shared" si="26"/>
        <v>Cleveland</v>
      </c>
      <c r="D884" t="s">
        <v>12384</v>
      </c>
      <c r="E884" t="str">
        <f t="shared" si="27"/>
        <v>OklahomaCleveland</v>
      </c>
      <c r="F884">
        <v>33</v>
      </c>
    </row>
    <row r="885" spans="1:6" x14ac:dyDescent="0.2">
      <c r="A885" t="s">
        <v>6506</v>
      </c>
      <c r="B885" t="s">
        <v>7182</v>
      </c>
      <c r="C885" t="str">
        <f t="shared" si="26"/>
        <v>Comanche</v>
      </c>
      <c r="D885" t="s">
        <v>12385</v>
      </c>
      <c r="E885" t="str">
        <f t="shared" si="27"/>
        <v>OklahomaComanche</v>
      </c>
      <c r="F885">
        <v>7</v>
      </c>
    </row>
    <row r="886" spans="1:6" x14ac:dyDescent="0.2">
      <c r="A886" t="s">
        <v>6506</v>
      </c>
      <c r="B886" t="s">
        <v>7183</v>
      </c>
      <c r="C886" t="str">
        <f t="shared" si="26"/>
        <v>Creek</v>
      </c>
      <c r="D886" t="s">
        <v>12386</v>
      </c>
      <c r="E886" t="str">
        <f t="shared" si="27"/>
        <v>OklahomaCreek</v>
      </c>
      <c r="F886">
        <v>4</v>
      </c>
    </row>
    <row r="887" spans="1:6" x14ac:dyDescent="0.2">
      <c r="A887" t="s">
        <v>6506</v>
      </c>
      <c r="B887" t="s">
        <v>7184</v>
      </c>
      <c r="C887" t="str">
        <f t="shared" si="26"/>
        <v>Custer</v>
      </c>
      <c r="D887" t="s">
        <v>12387</v>
      </c>
      <c r="E887" t="str">
        <f t="shared" si="27"/>
        <v>OklahomaCuster</v>
      </c>
      <c r="F887">
        <v>4</v>
      </c>
    </row>
    <row r="888" spans="1:6" x14ac:dyDescent="0.2">
      <c r="A888" t="s">
        <v>6506</v>
      </c>
      <c r="B888" t="s">
        <v>6824</v>
      </c>
      <c r="C888" t="str">
        <f t="shared" si="26"/>
        <v>Delaware</v>
      </c>
      <c r="D888" t="s">
        <v>12388</v>
      </c>
      <c r="E888" t="str">
        <f t="shared" si="27"/>
        <v>OklahomaDelaware</v>
      </c>
      <c r="F888">
        <v>4</v>
      </c>
    </row>
    <row r="889" spans="1:6" x14ac:dyDescent="0.2">
      <c r="A889" t="s">
        <v>6506</v>
      </c>
      <c r="B889" t="s">
        <v>6657</v>
      </c>
      <c r="C889" t="str">
        <f t="shared" si="26"/>
        <v>Garfield</v>
      </c>
      <c r="D889" t="s">
        <v>12389</v>
      </c>
      <c r="E889" t="str">
        <f t="shared" si="27"/>
        <v>OklahomaGarfield</v>
      </c>
      <c r="F889">
        <v>7</v>
      </c>
    </row>
    <row r="890" spans="1:6" x14ac:dyDescent="0.2">
      <c r="A890" t="s">
        <v>6506</v>
      </c>
      <c r="B890" t="s">
        <v>7185</v>
      </c>
      <c r="C890" t="str">
        <f t="shared" si="26"/>
        <v>Grady</v>
      </c>
      <c r="D890" t="s">
        <v>12390</v>
      </c>
      <c r="E890" t="str">
        <f t="shared" si="27"/>
        <v>OklahomaGrady</v>
      </c>
      <c r="F890">
        <v>5</v>
      </c>
    </row>
    <row r="891" spans="1:6" x14ac:dyDescent="0.2">
      <c r="A891" t="s">
        <v>6506</v>
      </c>
      <c r="B891" t="s">
        <v>6795</v>
      </c>
      <c r="C891" t="str">
        <f t="shared" si="26"/>
        <v>Jackson</v>
      </c>
      <c r="D891" t="s">
        <v>12391</v>
      </c>
      <c r="E891" t="str">
        <f t="shared" si="27"/>
        <v>OklahomaJackson</v>
      </c>
      <c r="F891">
        <v>3</v>
      </c>
    </row>
    <row r="892" spans="1:6" x14ac:dyDescent="0.2">
      <c r="A892" t="s">
        <v>6506</v>
      </c>
      <c r="B892" t="s">
        <v>7186</v>
      </c>
      <c r="C892" t="str">
        <f t="shared" si="26"/>
        <v>Muskogee</v>
      </c>
      <c r="D892" t="s">
        <v>12392</v>
      </c>
      <c r="E892" t="str">
        <f t="shared" si="27"/>
        <v>OklahomaMuskogee</v>
      </c>
      <c r="F892">
        <v>4</v>
      </c>
    </row>
    <row r="893" spans="1:6" x14ac:dyDescent="0.2">
      <c r="A893" t="s">
        <v>6506</v>
      </c>
      <c r="B893" t="s">
        <v>7187</v>
      </c>
      <c r="C893" t="str">
        <f t="shared" si="26"/>
        <v>Oklahoma</v>
      </c>
      <c r="D893" t="s">
        <v>12393</v>
      </c>
      <c r="E893" t="str">
        <f t="shared" si="27"/>
        <v>OklahomaOklahoma</v>
      </c>
      <c r="F893">
        <v>94</v>
      </c>
    </row>
    <row r="894" spans="1:6" x14ac:dyDescent="0.2">
      <c r="A894" t="s">
        <v>6506</v>
      </c>
      <c r="B894" t="s">
        <v>7188</v>
      </c>
      <c r="C894" t="str">
        <f t="shared" si="26"/>
        <v>Payne</v>
      </c>
      <c r="D894" t="s">
        <v>12394</v>
      </c>
      <c r="E894" t="str">
        <f t="shared" si="27"/>
        <v>OklahomaPayne</v>
      </c>
      <c r="F894">
        <v>10</v>
      </c>
    </row>
    <row r="895" spans="1:6" x14ac:dyDescent="0.2">
      <c r="A895" t="s">
        <v>6506</v>
      </c>
      <c r="B895" t="s">
        <v>7189</v>
      </c>
      <c r="C895" t="str">
        <f t="shared" si="26"/>
        <v>Pontotoc</v>
      </c>
      <c r="D895" t="s">
        <v>12395</v>
      </c>
      <c r="E895" t="str">
        <f t="shared" si="27"/>
        <v>OklahomaPontotoc</v>
      </c>
      <c r="F895">
        <v>3</v>
      </c>
    </row>
    <row r="896" spans="1:6" x14ac:dyDescent="0.2">
      <c r="A896" t="s">
        <v>6506</v>
      </c>
      <c r="B896" t="s">
        <v>6872</v>
      </c>
      <c r="C896" t="str">
        <f t="shared" si="26"/>
        <v>Pottawatomie</v>
      </c>
      <c r="D896" t="s">
        <v>12396</v>
      </c>
      <c r="E896" t="str">
        <f t="shared" si="27"/>
        <v>OklahomaPottawatomie</v>
      </c>
      <c r="F896">
        <v>7</v>
      </c>
    </row>
    <row r="897" spans="1:6" x14ac:dyDescent="0.2">
      <c r="A897" t="s">
        <v>6506</v>
      </c>
      <c r="B897" t="s">
        <v>7190</v>
      </c>
      <c r="C897" t="str">
        <f t="shared" si="26"/>
        <v>Rogers</v>
      </c>
      <c r="D897" t="s">
        <v>12397</v>
      </c>
      <c r="E897" t="str">
        <f t="shared" si="27"/>
        <v>OklahomaRogers</v>
      </c>
      <c r="F897">
        <v>4</v>
      </c>
    </row>
    <row r="898" spans="1:6" x14ac:dyDescent="0.2">
      <c r="A898" t="s">
        <v>6506</v>
      </c>
      <c r="B898" t="s">
        <v>7191</v>
      </c>
      <c r="C898" t="str">
        <f t="shared" si="26"/>
        <v>Sequoyah</v>
      </c>
      <c r="D898" t="s">
        <v>12398</v>
      </c>
      <c r="E898" t="str">
        <f t="shared" si="27"/>
        <v>OklahomaSequoyah</v>
      </c>
      <c r="F898">
        <v>3</v>
      </c>
    </row>
    <row r="899" spans="1:6" x14ac:dyDescent="0.2">
      <c r="A899" t="s">
        <v>6506</v>
      </c>
      <c r="B899" t="s">
        <v>6763</v>
      </c>
      <c r="C899" t="str">
        <f t="shared" ref="C899:C962" si="28">TRIM(B899)</f>
        <v>Stephens</v>
      </c>
      <c r="D899" t="s">
        <v>12399</v>
      </c>
      <c r="E899" t="str">
        <f t="shared" ref="E899:E962" si="29">TRIM(D899)</f>
        <v>OklahomaStephens</v>
      </c>
      <c r="F899">
        <v>3</v>
      </c>
    </row>
    <row r="900" spans="1:6" x14ac:dyDescent="0.2">
      <c r="A900" t="s">
        <v>6506</v>
      </c>
      <c r="B900" t="s">
        <v>7192</v>
      </c>
      <c r="C900" t="str">
        <f t="shared" si="28"/>
        <v>Tulsa</v>
      </c>
      <c r="D900" t="s">
        <v>12400</v>
      </c>
      <c r="E900" t="str">
        <f t="shared" si="29"/>
        <v>OklahomaTulsa</v>
      </c>
      <c r="F900">
        <v>95</v>
      </c>
    </row>
    <row r="901" spans="1:6" x14ac:dyDescent="0.2">
      <c r="A901" t="s">
        <v>6506</v>
      </c>
      <c r="B901" t="s">
        <v>6598</v>
      </c>
      <c r="C901" t="str">
        <f t="shared" si="28"/>
        <v>Washington</v>
      </c>
      <c r="D901" t="s">
        <v>12401</v>
      </c>
      <c r="E901" t="str">
        <f t="shared" si="29"/>
        <v>OklahomaWashington</v>
      </c>
      <c r="F901">
        <v>7</v>
      </c>
    </row>
    <row r="902" spans="1:6" x14ac:dyDescent="0.2">
      <c r="A902" t="s">
        <v>6507</v>
      </c>
      <c r="B902" t="s">
        <v>6582</v>
      </c>
      <c r="C902" t="str">
        <f t="shared" si="28"/>
        <v>Benton</v>
      </c>
      <c r="D902" t="s">
        <v>12402</v>
      </c>
      <c r="E902" t="str">
        <f t="shared" si="29"/>
        <v>OregonBenton</v>
      </c>
      <c r="F902">
        <v>20</v>
      </c>
    </row>
    <row r="903" spans="1:6" x14ac:dyDescent="0.2">
      <c r="A903" t="s">
        <v>6507</v>
      </c>
      <c r="B903" t="s">
        <v>7193</v>
      </c>
      <c r="C903" t="str">
        <f t="shared" si="28"/>
        <v>Clackamas</v>
      </c>
      <c r="D903" t="s">
        <v>12403</v>
      </c>
      <c r="E903" t="str">
        <f t="shared" si="29"/>
        <v>OregonClackamas</v>
      </c>
      <c r="F903">
        <v>66</v>
      </c>
    </row>
    <row r="904" spans="1:6" x14ac:dyDescent="0.2">
      <c r="A904" t="s">
        <v>6507</v>
      </c>
      <c r="B904" t="s">
        <v>7194</v>
      </c>
      <c r="C904" t="str">
        <f t="shared" si="28"/>
        <v>Clatsop</v>
      </c>
      <c r="D904" t="s">
        <v>12404</v>
      </c>
      <c r="E904" t="str">
        <f t="shared" si="29"/>
        <v>OregonClatsop</v>
      </c>
      <c r="F904">
        <v>4</v>
      </c>
    </row>
    <row r="905" spans="1:6" x14ac:dyDescent="0.2">
      <c r="A905" t="s">
        <v>6507</v>
      </c>
      <c r="B905" t="s">
        <v>6690</v>
      </c>
      <c r="C905" t="str">
        <f t="shared" si="28"/>
        <v>Columbia</v>
      </c>
      <c r="D905" t="s">
        <v>12405</v>
      </c>
      <c r="E905" t="str">
        <f t="shared" si="29"/>
        <v>OregonColumbia</v>
      </c>
      <c r="F905">
        <v>6</v>
      </c>
    </row>
    <row r="906" spans="1:6" x14ac:dyDescent="0.2">
      <c r="A906" t="s">
        <v>6507</v>
      </c>
      <c r="B906" t="s">
        <v>7039</v>
      </c>
      <c r="C906" t="str">
        <f t="shared" si="28"/>
        <v>Coos</v>
      </c>
      <c r="D906" t="s">
        <v>12406</v>
      </c>
      <c r="E906" t="str">
        <f t="shared" si="29"/>
        <v>OregonCoos</v>
      </c>
      <c r="F906">
        <v>5</v>
      </c>
    </row>
    <row r="907" spans="1:6" x14ac:dyDescent="0.2">
      <c r="A907" t="s">
        <v>6507</v>
      </c>
      <c r="B907" t="s">
        <v>7061</v>
      </c>
      <c r="C907" t="str">
        <f t="shared" si="28"/>
        <v>Curry</v>
      </c>
      <c r="D907" t="s">
        <v>12407</v>
      </c>
      <c r="E907" t="str">
        <f t="shared" si="29"/>
        <v>OregonCurry</v>
      </c>
      <c r="F907">
        <v>4</v>
      </c>
    </row>
    <row r="908" spans="1:6" x14ac:dyDescent="0.2">
      <c r="A908" t="s">
        <v>6507</v>
      </c>
      <c r="B908" t="s">
        <v>7195</v>
      </c>
      <c r="C908" t="str">
        <f t="shared" si="28"/>
        <v>Deschutes</v>
      </c>
      <c r="D908" t="s">
        <v>12408</v>
      </c>
      <c r="E908" t="str">
        <f t="shared" si="29"/>
        <v>OregonDeschutes</v>
      </c>
      <c r="F908">
        <v>37</v>
      </c>
    </row>
    <row r="909" spans="1:6" x14ac:dyDescent="0.2">
      <c r="A909" t="s">
        <v>6507</v>
      </c>
      <c r="B909" t="s">
        <v>6654</v>
      </c>
      <c r="C909" t="str">
        <f t="shared" si="28"/>
        <v>Douglas</v>
      </c>
      <c r="D909" t="s">
        <v>12409</v>
      </c>
      <c r="E909" t="str">
        <f t="shared" si="29"/>
        <v>OregonDouglas</v>
      </c>
      <c r="F909">
        <v>10</v>
      </c>
    </row>
    <row r="910" spans="1:6" x14ac:dyDescent="0.2">
      <c r="A910" t="s">
        <v>6507</v>
      </c>
      <c r="B910" t="s">
        <v>7196</v>
      </c>
      <c r="C910" t="str">
        <f t="shared" si="28"/>
        <v>Hood River</v>
      </c>
      <c r="D910" t="s">
        <v>12410</v>
      </c>
      <c r="E910" t="str">
        <f t="shared" si="29"/>
        <v>OregonHood River</v>
      </c>
      <c r="F910">
        <v>5</v>
      </c>
    </row>
    <row r="911" spans="1:6" x14ac:dyDescent="0.2">
      <c r="A911" t="s">
        <v>6507</v>
      </c>
      <c r="B911" t="s">
        <v>6795</v>
      </c>
      <c r="C911" t="str">
        <f t="shared" si="28"/>
        <v>Jackson</v>
      </c>
      <c r="D911" t="s">
        <v>12411</v>
      </c>
      <c r="E911" t="str">
        <f t="shared" si="29"/>
        <v>OregonJackson</v>
      </c>
      <c r="F911">
        <v>34</v>
      </c>
    </row>
    <row r="912" spans="1:6" x14ac:dyDescent="0.2">
      <c r="A912" t="s">
        <v>6507</v>
      </c>
      <c r="B912" t="s">
        <v>6555</v>
      </c>
      <c r="C912" t="str">
        <f t="shared" si="28"/>
        <v>Jefferson</v>
      </c>
      <c r="D912" t="s">
        <v>12412</v>
      </c>
      <c r="E912" t="str">
        <f t="shared" si="29"/>
        <v>OregonJefferson</v>
      </c>
      <c r="F912">
        <v>3</v>
      </c>
    </row>
    <row r="913" spans="1:6" x14ac:dyDescent="0.2">
      <c r="A913" t="s">
        <v>6507</v>
      </c>
      <c r="B913" t="s">
        <v>7197</v>
      </c>
      <c r="C913" t="str">
        <f t="shared" si="28"/>
        <v>Josephine</v>
      </c>
      <c r="D913" t="s">
        <v>12413</v>
      </c>
      <c r="E913" t="str">
        <f t="shared" si="29"/>
        <v>OregonJosephine</v>
      </c>
      <c r="F913">
        <v>8</v>
      </c>
    </row>
    <row r="914" spans="1:6" x14ac:dyDescent="0.2">
      <c r="A914" t="s">
        <v>6507</v>
      </c>
      <c r="B914" t="s">
        <v>7198</v>
      </c>
      <c r="C914" t="str">
        <f t="shared" si="28"/>
        <v>Klamath</v>
      </c>
      <c r="D914" t="s">
        <v>12414</v>
      </c>
      <c r="E914" t="str">
        <f t="shared" si="29"/>
        <v>OregonKlamath</v>
      </c>
      <c r="F914">
        <v>8</v>
      </c>
    </row>
    <row r="915" spans="1:6" x14ac:dyDescent="0.2">
      <c r="A915" t="s">
        <v>6507</v>
      </c>
      <c r="B915" t="s">
        <v>7199</v>
      </c>
      <c r="C915" t="str">
        <f t="shared" si="28"/>
        <v>Lane</v>
      </c>
      <c r="D915" t="s">
        <v>12415</v>
      </c>
      <c r="E915" t="str">
        <f t="shared" si="29"/>
        <v>OregonLane</v>
      </c>
      <c r="F915">
        <v>44</v>
      </c>
    </row>
    <row r="916" spans="1:6" x14ac:dyDescent="0.2">
      <c r="A916" t="s">
        <v>6507</v>
      </c>
      <c r="B916" t="s">
        <v>6901</v>
      </c>
      <c r="C916" t="str">
        <f t="shared" si="28"/>
        <v>Lincoln</v>
      </c>
      <c r="D916" t="s">
        <v>12416</v>
      </c>
      <c r="E916" t="str">
        <f t="shared" si="29"/>
        <v>OregonLincoln</v>
      </c>
      <c r="F916">
        <v>4</v>
      </c>
    </row>
    <row r="917" spans="1:6" x14ac:dyDescent="0.2">
      <c r="A917" t="s">
        <v>6507</v>
      </c>
      <c r="B917" t="s">
        <v>6853</v>
      </c>
      <c r="C917" t="str">
        <f t="shared" si="28"/>
        <v>Linn</v>
      </c>
      <c r="D917" t="s">
        <v>12417</v>
      </c>
      <c r="E917" t="str">
        <f t="shared" si="29"/>
        <v>OregonLinn</v>
      </c>
      <c r="F917">
        <v>13</v>
      </c>
    </row>
    <row r="918" spans="1:6" x14ac:dyDescent="0.2">
      <c r="A918" t="s">
        <v>6507</v>
      </c>
      <c r="B918" t="s">
        <v>6701</v>
      </c>
      <c r="C918" t="str">
        <f t="shared" si="28"/>
        <v>Marion</v>
      </c>
      <c r="D918" t="s">
        <v>12418</v>
      </c>
      <c r="E918" t="str">
        <f t="shared" si="29"/>
        <v>OregonMarion</v>
      </c>
      <c r="F918">
        <v>37</v>
      </c>
    </row>
    <row r="919" spans="1:6" x14ac:dyDescent="0.2">
      <c r="A919" t="s">
        <v>6507</v>
      </c>
      <c r="B919" t="s">
        <v>7200</v>
      </c>
      <c r="C919" t="str">
        <f t="shared" si="28"/>
        <v>Multnomah</v>
      </c>
      <c r="D919" t="s">
        <v>12419</v>
      </c>
      <c r="E919" t="str">
        <f t="shared" si="29"/>
        <v>OregonMultnomah</v>
      </c>
      <c r="F919">
        <v>101</v>
      </c>
    </row>
    <row r="920" spans="1:6" x14ac:dyDescent="0.2">
      <c r="A920" t="s">
        <v>6507</v>
      </c>
      <c r="B920" t="s">
        <v>6712</v>
      </c>
      <c r="C920" t="str">
        <f t="shared" si="28"/>
        <v>Polk</v>
      </c>
      <c r="D920" t="s">
        <v>12420</v>
      </c>
      <c r="E920" t="str">
        <f t="shared" si="29"/>
        <v>OregonPolk</v>
      </c>
      <c r="F920">
        <v>11</v>
      </c>
    </row>
    <row r="921" spans="1:6" x14ac:dyDescent="0.2">
      <c r="A921" t="s">
        <v>6507</v>
      </c>
      <c r="B921" t="s">
        <v>7201</v>
      </c>
      <c r="C921" t="str">
        <f t="shared" si="28"/>
        <v>Umatilla</v>
      </c>
      <c r="D921" t="s">
        <v>12421</v>
      </c>
      <c r="E921" t="str">
        <f t="shared" si="29"/>
        <v>OregonUmatilla</v>
      </c>
      <c r="F921">
        <v>6</v>
      </c>
    </row>
    <row r="922" spans="1:6" x14ac:dyDescent="0.2">
      <c r="A922" t="s">
        <v>6507</v>
      </c>
      <c r="B922" t="s">
        <v>7057</v>
      </c>
      <c r="C922" t="str">
        <f t="shared" si="28"/>
        <v>Union</v>
      </c>
      <c r="D922" t="s">
        <v>12422</v>
      </c>
      <c r="E922" t="str">
        <f t="shared" si="29"/>
        <v>OregonUnion</v>
      </c>
      <c r="F922">
        <v>3</v>
      </c>
    </row>
    <row r="923" spans="1:6" x14ac:dyDescent="0.2">
      <c r="A923" t="s">
        <v>6507</v>
      </c>
      <c r="B923" t="s">
        <v>6598</v>
      </c>
      <c r="C923" t="str">
        <f t="shared" si="28"/>
        <v>Washington</v>
      </c>
      <c r="D923" t="s">
        <v>12423</v>
      </c>
      <c r="E923" t="str">
        <f t="shared" si="29"/>
        <v>OregonWashington</v>
      </c>
      <c r="F923">
        <v>103</v>
      </c>
    </row>
    <row r="924" spans="1:6" x14ac:dyDescent="0.2">
      <c r="A924" t="s">
        <v>6507</v>
      </c>
      <c r="B924" t="s">
        <v>7202</v>
      </c>
      <c r="C924" t="str">
        <f t="shared" si="28"/>
        <v>Yamhill</v>
      </c>
      <c r="D924" t="s">
        <v>12424</v>
      </c>
      <c r="E924" t="str">
        <f t="shared" si="29"/>
        <v>OregonYamhill</v>
      </c>
      <c r="F924">
        <v>3</v>
      </c>
    </row>
    <row r="925" spans="1:6" x14ac:dyDescent="0.2">
      <c r="A925" t="s">
        <v>6508</v>
      </c>
      <c r="B925" t="s">
        <v>6647</v>
      </c>
      <c r="C925" t="str">
        <f t="shared" si="28"/>
        <v>Adams</v>
      </c>
      <c r="D925" t="s">
        <v>12425</v>
      </c>
      <c r="E925" t="str">
        <f t="shared" si="29"/>
        <v>PennsylvaniaAdams</v>
      </c>
      <c r="F925">
        <v>6</v>
      </c>
    </row>
    <row r="926" spans="1:6" x14ac:dyDescent="0.2">
      <c r="A926" t="s">
        <v>6508</v>
      </c>
      <c r="B926" t="s">
        <v>7203</v>
      </c>
      <c r="C926" t="str">
        <f t="shared" si="28"/>
        <v>Allegheny</v>
      </c>
      <c r="D926" t="s">
        <v>12426</v>
      </c>
      <c r="E926" t="str">
        <f t="shared" si="29"/>
        <v>PennsylvaniaAllegheny</v>
      </c>
      <c r="F926">
        <v>214</v>
      </c>
    </row>
    <row r="927" spans="1:6" x14ac:dyDescent="0.2">
      <c r="A927" t="s">
        <v>6508</v>
      </c>
      <c r="B927" t="s">
        <v>7204</v>
      </c>
      <c r="C927" t="str">
        <f t="shared" si="28"/>
        <v>Armstrong</v>
      </c>
      <c r="D927" t="s">
        <v>12427</v>
      </c>
      <c r="E927" t="str">
        <f t="shared" si="29"/>
        <v>PennsylvaniaArmstrong</v>
      </c>
      <c r="F927">
        <v>5</v>
      </c>
    </row>
    <row r="928" spans="1:6" x14ac:dyDescent="0.2">
      <c r="A928" t="s">
        <v>6508</v>
      </c>
      <c r="B928" t="s">
        <v>7205</v>
      </c>
      <c r="C928" t="str">
        <f t="shared" si="28"/>
        <v>Beaver</v>
      </c>
      <c r="D928" t="s">
        <v>12428</v>
      </c>
      <c r="E928" t="str">
        <f t="shared" si="29"/>
        <v>PennsylvaniaBeaver</v>
      </c>
      <c r="F928">
        <v>10</v>
      </c>
    </row>
    <row r="929" spans="1:6" x14ac:dyDescent="0.2">
      <c r="A929" t="s">
        <v>6508</v>
      </c>
      <c r="B929" t="s">
        <v>7206</v>
      </c>
      <c r="C929" t="str">
        <f t="shared" si="28"/>
        <v>Bedford</v>
      </c>
      <c r="D929" t="s">
        <v>12429</v>
      </c>
      <c r="E929" t="str">
        <f t="shared" si="29"/>
        <v>PennsylvaniaBedford</v>
      </c>
      <c r="F929">
        <v>3</v>
      </c>
    </row>
    <row r="930" spans="1:6" x14ac:dyDescent="0.2">
      <c r="A930" t="s">
        <v>6508</v>
      </c>
      <c r="B930" t="s">
        <v>7207</v>
      </c>
      <c r="C930" t="str">
        <f t="shared" si="28"/>
        <v>Berks</v>
      </c>
      <c r="D930" t="s">
        <v>12430</v>
      </c>
      <c r="E930" t="str">
        <f t="shared" si="29"/>
        <v>PennsylvaniaBerks</v>
      </c>
      <c r="F930">
        <v>47</v>
      </c>
    </row>
    <row r="931" spans="1:6" x14ac:dyDescent="0.2">
      <c r="A931" t="s">
        <v>6508</v>
      </c>
      <c r="B931" t="s">
        <v>7208</v>
      </c>
      <c r="C931" t="str">
        <f t="shared" si="28"/>
        <v>Blair</v>
      </c>
      <c r="D931" t="s">
        <v>12431</v>
      </c>
      <c r="E931" t="str">
        <f t="shared" si="29"/>
        <v>PennsylvaniaBlair</v>
      </c>
      <c r="F931">
        <v>10</v>
      </c>
    </row>
    <row r="932" spans="1:6" x14ac:dyDescent="0.2">
      <c r="A932" t="s">
        <v>6508</v>
      </c>
      <c r="B932" t="s">
        <v>7209</v>
      </c>
      <c r="C932" t="str">
        <f t="shared" si="28"/>
        <v>Bradford</v>
      </c>
      <c r="D932" t="s">
        <v>12432</v>
      </c>
      <c r="E932" t="str">
        <f t="shared" si="29"/>
        <v>PennsylvaniaBradford</v>
      </c>
      <c r="F932">
        <v>6</v>
      </c>
    </row>
    <row r="933" spans="1:6" x14ac:dyDescent="0.2">
      <c r="A933" t="s">
        <v>6508</v>
      </c>
      <c r="B933" t="s">
        <v>7210</v>
      </c>
      <c r="C933" t="str">
        <f t="shared" si="28"/>
        <v>Bucks</v>
      </c>
      <c r="D933" t="s">
        <v>12433</v>
      </c>
      <c r="E933" t="str">
        <f t="shared" si="29"/>
        <v>PennsylvaniaBucks</v>
      </c>
      <c r="F933">
        <v>111</v>
      </c>
    </row>
    <row r="934" spans="1:6" x14ac:dyDescent="0.2">
      <c r="A934" t="s">
        <v>6508</v>
      </c>
      <c r="B934" t="s">
        <v>6867</v>
      </c>
      <c r="C934" t="str">
        <f t="shared" si="28"/>
        <v>Butler</v>
      </c>
      <c r="D934" t="s">
        <v>12434</v>
      </c>
      <c r="E934" t="str">
        <f t="shared" si="29"/>
        <v>PennsylvaniaButler</v>
      </c>
      <c r="F934">
        <v>32</v>
      </c>
    </row>
    <row r="935" spans="1:6" x14ac:dyDescent="0.2">
      <c r="A935" t="s">
        <v>6508</v>
      </c>
      <c r="B935" t="s">
        <v>7211</v>
      </c>
      <c r="C935" t="str">
        <f t="shared" si="28"/>
        <v>Cambria</v>
      </c>
      <c r="D935" t="s">
        <v>12435</v>
      </c>
      <c r="E935" t="str">
        <f t="shared" si="29"/>
        <v>PennsylvaniaCambria</v>
      </c>
      <c r="F935">
        <v>9</v>
      </c>
    </row>
    <row r="936" spans="1:6" x14ac:dyDescent="0.2">
      <c r="A936" t="s">
        <v>6508</v>
      </c>
      <c r="B936" t="s">
        <v>7212</v>
      </c>
      <c r="C936" t="str">
        <f t="shared" si="28"/>
        <v>Carbon</v>
      </c>
      <c r="D936" t="s">
        <v>12436</v>
      </c>
      <c r="E936" t="str">
        <f t="shared" si="29"/>
        <v>PennsylvaniaCarbon</v>
      </c>
      <c r="F936">
        <v>7</v>
      </c>
    </row>
    <row r="937" spans="1:6" x14ac:dyDescent="0.2">
      <c r="A937" t="s">
        <v>6508</v>
      </c>
      <c r="B937" t="s">
        <v>7213</v>
      </c>
      <c r="C937" t="str">
        <f t="shared" si="28"/>
        <v>Centre</v>
      </c>
      <c r="D937" t="s">
        <v>12437</v>
      </c>
      <c r="E937" t="str">
        <f t="shared" si="29"/>
        <v>PennsylvaniaCentre</v>
      </c>
      <c r="F937">
        <v>27</v>
      </c>
    </row>
    <row r="938" spans="1:6" x14ac:dyDescent="0.2">
      <c r="A938" t="s">
        <v>6508</v>
      </c>
      <c r="B938" t="s">
        <v>7214</v>
      </c>
      <c r="C938" t="str">
        <f t="shared" si="28"/>
        <v>Chester</v>
      </c>
      <c r="D938" t="s">
        <v>12438</v>
      </c>
      <c r="E938" t="str">
        <f t="shared" si="29"/>
        <v>PennsylvaniaChester</v>
      </c>
      <c r="F938">
        <v>88</v>
      </c>
    </row>
    <row r="939" spans="1:6" x14ac:dyDescent="0.2">
      <c r="A939" t="s">
        <v>6508</v>
      </c>
      <c r="B939" t="s">
        <v>7215</v>
      </c>
      <c r="C939" t="str">
        <f t="shared" si="28"/>
        <v>Clearfield</v>
      </c>
      <c r="D939" t="s">
        <v>12439</v>
      </c>
      <c r="E939" t="str">
        <f t="shared" si="29"/>
        <v>PennsylvaniaClearfield</v>
      </c>
      <c r="F939">
        <v>6</v>
      </c>
    </row>
    <row r="940" spans="1:6" x14ac:dyDescent="0.2">
      <c r="A940" t="s">
        <v>6508</v>
      </c>
      <c r="B940" t="s">
        <v>6690</v>
      </c>
      <c r="C940" t="str">
        <f t="shared" si="28"/>
        <v>Columbia</v>
      </c>
      <c r="D940" t="s">
        <v>12440</v>
      </c>
      <c r="E940" t="str">
        <f t="shared" si="29"/>
        <v>PennsylvaniaColumbia</v>
      </c>
      <c r="F940">
        <v>7</v>
      </c>
    </row>
    <row r="941" spans="1:6" x14ac:dyDescent="0.2">
      <c r="A941" t="s">
        <v>6508</v>
      </c>
      <c r="B941" t="s">
        <v>6584</v>
      </c>
      <c r="C941" t="str">
        <f t="shared" si="28"/>
        <v>Crawford</v>
      </c>
      <c r="D941" t="s">
        <v>12441</v>
      </c>
      <c r="E941" t="str">
        <f t="shared" si="29"/>
        <v>PennsylvaniaCrawford</v>
      </c>
      <c r="F941">
        <v>6</v>
      </c>
    </row>
    <row r="942" spans="1:6" x14ac:dyDescent="0.2">
      <c r="A942" t="s">
        <v>6508</v>
      </c>
      <c r="B942" t="s">
        <v>6898</v>
      </c>
      <c r="C942" t="str">
        <f t="shared" si="28"/>
        <v>Cumberland</v>
      </c>
      <c r="D942" t="s">
        <v>12442</v>
      </c>
      <c r="E942" t="str">
        <f t="shared" si="29"/>
        <v>PennsylvaniaCumberland</v>
      </c>
      <c r="F942">
        <v>35</v>
      </c>
    </row>
    <row r="943" spans="1:6" x14ac:dyDescent="0.2">
      <c r="A943" t="s">
        <v>6508</v>
      </c>
      <c r="B943" t="s">
        <v>7216</v>
      </c>
      <c r="C943" t="str">
        <f t="shared" si="28"/>
        <v>Dauphin</v>
      </c>
      <c r="D943" t="s">
        <v>12443</v>
      </c>
      <c r="E943" t="str">
        <f t="shared" si="29"/>
        <v>PennsylvaniaDauphin</v>
      </c>
      <c r="F943">
        <v>30</v>
      </c>
    </row>
    <row r="944" spans="1:6" x14ac:dyDescent="0.2">
      <c r="A944" t="s">
        <v>6508</v>
      </c>
      <c r="B944" t="s">
        <v>6824</v>
      </c>
      <c r="C944" t="str">
        <f t="shared" si="28"/>
        <v>Delaware</v>
      </c>
      <c r="D944" t="s">
        <v>12444</v>
      </c>
      <c r="E944" t="str">
        <f t="shared" si="29"/>
        <v>PennsylvaniaDelaware</v>
      </c>
      <c r="F944">
        <v>95</v>
      </c>
    </row>
    <row r="945" spans="1:6" x14ac:dyDescent="0.2">
      <c r="A945" t="s">
        <v>6508</v>
      </c>
      <c r="B945" t="s">
        <v>7217</v>
      </c>
      <c r="C945" t="str">
        <f t="shared" si="28"/>
        <v>Elk</v>
      </c>
      <c r="D945" t="s">
        <v>12445</v>
      </c>
      <c r="E945" t="str">
        <f t="shared" si="29"/>
        <v>PennsylvaniaElk</v>
      </c>
      <c r="F945">
        <v>4</v>
      </c>
    </row>
    <row r="946" spans="1:6" x14ac:dyDescent="0.2">
      <c r="A946" t="s">
        <v>6508</v>
      </c>
      <c r="B946" t="s">
        <v>7082</v>
      </c>
      <c r="C946" t="str">
        <f t="shared" si="28"/>
        <v>Erie</v>
      </c>
      <c r="D946" t="s">
        <v>12446</v>
      </c>
      <c r="E946" t="str">
        <f t="shared" si="29"/>
        <v>PennsylvaniaErie</v>
      </c>
      <c r="F946">
        <v>24</v>
      </c>
    </row>
    <row r="947" spans="1:6" x14ac:dyDescent="0.2">
      <c r="A947" t="s">
        <v>6508</v>
      </c>
      <c r="B947" t="s">
        <v>6739</v>
      </c>
      <c r="C947" t="str">
        <f t="shared" si="28"/>
        <v>Fayette</v>
      </c>
      <c r="D947" t="s">
        <v>12447</v>
      </c>
      <c r="E947" t="str">
        <f t="shared" si="29"/>
        <v>PennsylvaniaFayette</v>
      </c>
      <c r="F947">
        <v>9</v>
      </c>
    </row>
    <row r="948" spans="1:6" x14ac:dyDescent="0.2">
      <c r="A948" t="s">
        <v>6508</v>
      </c>
      <c r="B948" t="s">
        <v>6793</v>
      </c>
      <c r="C948" t="str">
        <f t="shared" si="28"/>
        <v>Franklin</v>
      </c>
      <c r="D948" t="s">
        <v>12448</v>
      </c>
      <c r="E948" t="str">
        <f t="shared" si="29"/>
        <v>PennsylvaniaFranklin</v>
      </c>
      <c r="F948">
        <v>15</v>
      </c>
    </row>
    <row r="949" spans="1:6" x14ac:dyDescent="0.2">
      <c r="A949" t="s">
        <v>6508</v>
      </c>
      <c r="B949" t="s">
        <v>7218</v>
      </c>
      <c r="C949" t="str">
        <f t="shared" si="28"/>
        <v>Huntingdon</v>
      </c>
      <c r="D949" t="s">
        <v>12449</v>
      </c>
      <c r="E949" t="str">
        <f t="shared" si="29"/>
        <v>PennsylvaniaHuntingdon</v>
      </c>
      <c r="F949">
        <v>3</v>
      </c>
    </row>
    <row r="950" spans="1:6" x14ac:dyDescent="0.2">
      <c r="A950" t="s">
        <v>6508</v>
      </c>
      <c r="B950" t="s">
        <v>7219</v>
      </c>
      <c r="C950" t="str">
        <f t="shared" si="28"/>
        <v>Indiana</v>
      </c>
      <c r="D950" t="s">
        <v>12450</v>
      </c>
      <c r="E950" t="str">
        <f t="shared" si="29"/>
        <v>PennsylvaniaIndiana</v>
      </c>
      <c r="F950">
        <v>6</v>
      </c>
    </row>
    <row r="951" spans="1:6" x14ac:dyDescent="0.2">
      <c r="A951" t="s">
        <v>6508</v>
      </c>
      <c r="B951" t="s">
        <v>7220</v>
      </c>
      <c r="C951" t="str">
        <f t="shared" si="28"/>
        <v>Lackawanna</v>
      </c>
      <c r="D951" t="s">
        <v>12451</v>
      </c>
      <c r="E951" t="str">
        <f t="shared" si="29"/>
        <v>PennsylvaniaLackawanna</v>
      </c>
      <c r="F951">
        <v>23</v>
      </c>
    </row>
    <row r="952" spans="1:6" x14ac:dyDescent="0.2">
      <c r="A952" t="s">
        <v>6508</v>
      </c>
      <c r="B952" t="s">
        <v>7030</v>
      </c>
      <c r="C952" t="str">
        <f t="shared" si="28"/>
        <v>Lancaster</v>
      </c>
      <c r="D952" t="s">
        <v>12452</v>
      </c>
      <c r="E952" t="str">
        <f t="shared" si="29"/>
        <v>PennsylvaniaLancaster</v>
      </c>
      <c r="F952">
        <v>61</v>
      </c>
    </row>
    <row r="953" spans="1:6" x14ac:dyDescent="0.2">
      <c r="A953" t="s">
        <v>6508</v>
      </c>
      <c r="B953" t="s">
        <v>6835</v>
      </c>
      <c r="C953" t="str">
        <f t="shared" si="28"/>
        <v>Lawrence</v>
      </c>
      <c r="D953" t="s">
        <v>12453</v>
      </c>
      <c r="E953" t="str">
        <f t="shared" si="29"/>
        <v>PennsylvaniaLawrence</v>
      </c>
      <c r="F953">
        <v>6</v>
      </c>
    </row>
    <row r="954" spans="1:6" x14ac:dyDescent="0.2">
      <c r="A954" t="s">
        <v>6508</v>
      </c>
      <c r="B954" t="s">
        <v>7221</v>
      </c>
      <c r="C954" t="str">
        <f t="shared" si="28"/>
        <v>Lebanon</v>
      </c>
      <c r="D954" t="s">
        <v>12454</v>
      </c>
      <c r="E954" t="str">
        <f t="shared" si="29"/>
        <v>PennsylvaniaLebanon</v>
      </c>
      <c r="F954">
        <v>14</v>
      </c>
    </row>
    <row r="955" spans="1:6" x14ac:dyDescent="0.2">
      <c r="A955" t="s">
        <v>6508</v>
      </c>
      <c r="B955" t="s">
        <v>7222</v>
      </c>
      <c r="C955" t="str">
        <f t="shared" si="28"/>
        <v>Lehigh</v>
      </c>
      <c r="D955" t="s">
        <v>12455</v>
      </c>
      <c r="E955" t="str">
        <f t="shared" si="29"/>
        <v>PennsylvaniaLehigh</v>
      </c>
      <c r="F955">
        <v>38</v>
      </c>
    </row>
    <row r="956" spans="1:6" x14ac:dyDescent="0.2">
      <c r="A956" t="s">
        <v>6508</v>
      </c>
      <c r="B956" t="s">
        <v>7223</v>
      </c>
      <c r="C956" t="str">
        <f t="shared" si="28"/>
        <v>Luzerne</v>
      </c>
      <c r="D956" t="s">
        <v>12456</v>
      </c>
      <c r="E956" t="str">
        <f t="shared" si="29"/>
        <v>PennsylvaniaLuzerne</v>
      </c>
      <c r="F956">
        <v>33</v>
      </c>
    </row>
    <row r="957" spans="1:6" x14ac:dyDescent="0.2">
      <c r="A957" t="s">
        <v>6508</v>
      </c>
      <c r="B957" t="s">
        <v>7224</v>
      </c>
      <c r="C957" t="str">
        <f t="shared" si="28"/>
        <v>Lycoming</v>
      </c>
      <c r="D957" t="s">
        <v>12457</v>
      </c>
      <c r="E957" t="str">
        <f t="shared" si="29"/>
        <v>PennsylvaniaLycoming</v>
      </c>
      <c r="F957">
        <v>3</v>
      </c>
    </row>
    <row r="958" spans="1:6" x14ac:dyDescent="0.2">
      <c r="A958" t="s">
        <v>6508</v>
      </c>
      <c r="B958" t="s">
        <v>7225</v>
      </c>
      <c r="C958" t="str">
        <f t="shared" si="28"/>
        <v>McKean</v>
      </c>
      <c r="D958" t="s">
        <v>12458</v>
      </c>
      <c r="E958" t="str">
        <f t="shared" si="29"/>
        <v>PennsylvaniaMcKean</v>
      </c>
      <c r="F958">
        <v>3</v>
      </c>
    </row>
    <row r="959" spans="1:6" x14ac:dyDescent="0.2">
      <c r="A959" t="s">
        <v>6508</v>
      </c>
      <c r="B959" t="s">
        <v>7051</v>
      </c>
      <c r="C959" t="str">
        <f t="shared" si="28"/>
        <v>Mercer</v>
      </c>
      <c r="D959" t="s">
        <v>12459</v>
      </c>
      <c r="E959" t="str">
        <f t="shared" si="29"/>
        <v>PennsylvaniaMercer</v>
      </c>
      <c r="F959">
        <v>8</v>
      </c>
    </row>
    <row r="960" spans="1:6" x14ac:dyDescent="0.2">
      <c r="A960" t="s">
        <v>6508</v>
      </c>
      <c r="B960" t="s">
        <v>7226</v>
      </c>
      <c r="C960" t="str">
        <f t="shared" si="28"/>
        <v>Mifflin</v>
      </c>
      <c r="D960" t="s">
        <v>12460</v>
      </c>
      <c r="E960" t="str">
        <f t="shared" si="29"/>
        <v>PennsylvaniaMifflin</v>
      </c>
      <c r="F960">
        <v>5</v>
      </c>
    </row>
    <row r="961" spans="1:6" x14ac:dyDescent="0.2">
      <c r="A961" t="s">
        <v>6508</v>
      </c>
      <c r="B961" t="s">
        <v>6704</v>
      </c>
      <c r="C961" t="str">
        <f t="shared" si="28"/>
        <v>Monroe</v>
      </c>
      <c r="D961" t="s">
        <v>12461</v>
      </c>
      <c r="E961" t="str">
        <f t="shared" si="29"/>
        <v>PennsylvaniaMonroe</v>
      </c>
      <c r="F961">
        <v>10</v>
      </c>
    </row>
    <row r="962" spans="1:6" x14ac:dyDescent="0.2">
      <c r="A962" t="s">
        <v>6508</v>
      </c>
      <c r="B962" t="s">
        <v>6562</v>
      </c>
      <c r="C962" t="str">
        <f t="shared" si="28"/>
        <v>Montgomery</v>
      </c>
      <c r="D962" t="s">
        <v>12462</v>
      </c>
      <c r="E962" t="str">
        <f t="shared" si="29"/>
        <v>PennsylvaniaMontgomery</v>
      </c>
      <c r="F962">
        <v>204</v>
      </c>
    </row>
    <row r="963" spans="1:6" x14ac:dyDescent="0.2">
      <c r="A963" t="s">
        <v>6508</v>
      </c>
      <c r="B963" t="s">
        <v>7227</v>
      </c>
      <c r="C963" t="str">
        <f t="shared" ref="C963:C1026" si="30">TRIM(B963)</f>
        <v>Montour</v>
      </c>
      <c r="D963" t="s">
        <v>12463</v>
      </c>
      <c r="E963" t="str">
        <f t="shared" ref="E963:E1026" si="31">TRIM(D963)</f>
        <v>PennsylvaniaMontour</v>
      </c>
      <c r="F963">
        <v>5</v>
      </c>
    </row>
    <row r="964" spans="1:6" x14ac:dyDescent="0.2">
      <c r="A964" t="s">
        <v>6508</v>
      </c>
      <c r="B964" t="s">
        <v>7228</v>
      </c>
      <c r="C964" t="str">
        <f t="shared" si="30"/>
        <v>Northampton</v>
      </c>
      <c r="D964" t="s">
        <v>12464</v>
      </c>
      <c r="E964" t="str">
        <f t="shared" si="31"/>
        <v>PennsylvaniaNorthampton</v>
      </c>
      <c r="F964">
        <v>34</v>
      </c>
    </row>
    <row r="965" spans="1:6" x14ac:dyDescent="0.2">
      <c r="A965" t="s">
        <v>6508</v>
      </c>
      <c r="B965" t="s">
        <v>7229</v>
      </c>
      <c r="C965" t="str">
        <f t="shared" si="30"/>
        <v>Northumberland</v>
      </c>
      <c r="D965" t="s">
        <v>12465</v>
      </c>
      <c r="E965" t="str">
        <f t="shared" si="31"/>
        <v>PennsylvaniaNorthumberland</v>
      </c>
      <c r="F965">
        <v>5</v>
      </c>
    </row>
    <row r="966" spans="1:6" x14ac:dyDescent="0.2">
      <c r="A966" t="s">
        <v>6508</v>
      </c>
      <c r="B966" t="s">
        <v>7230</v>
      </c>
      <c r="C966" t="str">
        <f t="shared" si="30"/>
        <v>Perry</v>
      </c>
      <c r="D966" t="s">
        <v>12466</v>
      </c>
      <c r="E966" t="str">
        <f t="shared" si="31"/>
        <v>PennsylvaniaPerry</v>
      </c>
      <c r="F966">
        <v>4</v>
      </c>
    </row>
    <row r="967" spans="1:6" x14ac:dyDescent="0.2">
      <c r="A967" t="s">
        <v>6508</v>
      </c>
      <c r="B967" t="s">
        <v>7231</v>
      </c>
      <c r="C967" t="str">
        <f t="shared" si="30"/>
        <v>Philadelphia</v>
      </c>
      <c r="D967" t="s">
        <v>12467</v>
      </c>
      <c r="E967" t="str">
        <f t="shared" si="31"/>
        <v>PennsylvaniaPhiladelphia</v>
      </c>
      <c r="F967">
        <v>163</v>
      </c>
    </row>
    <row r="968" spans="1:6" x14ac:dyDescent="0.2">
      <c r="A968" t="s">
        <v>6508</v>
      </c>
      <c r="B968" t="s">
        <v>7232</v>
      </c>
      <c r="C968" t="str">
        <f t="shared" si="30"/>
        <v>Schuylkill</v>
      </c>
      <c r="D968" t="s">
        <v>12468</v>
      </c>
      <c r="E968" t="str">
        <f t="shared" si="31"/>
        <v>PennsylvaniaSchuylkill</v>
      </c>
      <c r="F968">
        <v>10</v>
      </c>
    </row>
    <row r="969" spans="1:6" x14ac:dyDescent="0.2">
      <c r="A969" t="s">
        <v>6508</v>
      </c>
      <c r="B969" t="s">
        <v>7233</v>
      </c>
      <c r="C969" t="str">
        <f t="shared" si="30"/>
        <v>Snyder</v>
      </c>
      <c r="D969" t="s">
        <v>12469</v>
      </c>
      <c r="E969" t="str">
        <f t="shared" si="31"/>
        <v>PennsylvaniaSnyder</v>
      </c>
      <c r="F969">
        <v>6</v>
      </c>
    </row>
    <row r="970" spans="1:6" x14ac:dyDescent="0.2">
      <c r="A970" t="s">
        <v>6508</v>
      </c>
      <c r="B970" t="s">
        <v>7057</v>
      </c>
      <c r="C970" t="str">
        <f t="shared" si="30"/>
        <v>Union</v>
      </c>
      <c r="D970" t="s">
        <v>12470</v>
      </c>
      <c r="E970" t="str">
        <f t="shared" si="31"/>
        <v>PennsylvaniaUnion</v>
      </c>
      <c r="F970">
        <v>4</v>
      </c>
    </row>
    <row r="971" spans="1:6" x14ac:dyDescent="0.2">
      <c r="A971" t="s">
        <v>6508</v>
      </c>
      <c r="B971" t="s">
        <v>7234</v>
      </c>
      <c r="C971" t="str">
        <f t="shared" si="30"/>
        <v>Venango</v>
      </c>
      <c r="D971" t="s">
        <v>12471</v>
      </c>
      <c r="E971" t="str">
        <f t="shared" si="31"/>
        <v>PennsylvaniaVenango</v>
      </c>
      <c r="F971">
        <v>3</v>
      </c>
    </row>
    <row r="972" spans="1:6" x14ac:dyDescent="0.2">
      <c r="A972" t="s">
        <v>6508</v>
      </c>
      <c r="B972" t="s">
        <v>6598</v>
      </c>
      <c r="C972" t="str">
        <f t="shared" si="30"/>
        <v>Washington</v>
      </c>
      <c r="D972" t="s">
        <v>12472</v>
      </c>
      <c r="E972" t="str">
        <f t="shared" si="31"/>
        <v>PennsylvaniaWashington</v>
      </c>
      <c r="F972">
        <v>28</v>
      </c>
    </row>
    <row r="973" spans="1:6" x14ac:dyDescent="0.2">
      <c r="A973" t="s">
        <v>6508</v>
      </c>
      <c r="B973" t="s">
        <v>6844</v>
      </c>
      <c r="C973" t="str">
        <f t="shared" si="30"/>
        <v>Wayne</v>
      </c>
      <c r="D973" t="s">
        <v>12473</v>
      </c>
      <c r="E973" t="str">
        <f t="shared" si="31"/>
        <v>PennsylvaniaWayne</v>
      </c>
      <c r="F973">
        <v>6</v>
      </c>
    </row>
    <row r="974" spans="1:6" x14ac:dyDescent="0.2">
      <c r="A974" t="s">
        <v>6508</v>
      </c>
      <c r="B974" t="s">
        <v>7235</v>
      </c>
      <c r="C974" t="str">
        <f t="shared" si="30"/>
        <v>Westmoreland</v>
      </c>
      <c r="D974" t="s">
        <v>12474</v>
      </c>
      <c r="E974" t="str">
        <f t="shared" si="31"/>
        <v>PennsylvaniaWestmoreland</v>
      </c>
      <c r="F974">
        <v>38</v>
      </c>
    </row>
    <row r="975" spans="1:6" x14ac:dyDescent="0.2">
      <c r="A975" t="s">
        <v>6508</v>
      </c>
      <c r="B975" t="s">
        <v>6904</v>
      </c>
      <c r="C975" t="str">
        <f t="shared" si="30"/>
        <v>York</v>
      </c>
      <c r="D975" t="s">
        <v>12475</v>
      </c>
      <c r="E975" t="str">
        <f t="shared" si="31"/>
        <v>PennsylvaniaYork</v>
      </c>
      <c r="F975">
        <v>51</v>
      </c>
    </row>
    <row r="976" spans="1:6" x14ac:dyDescent="0.2">
      <c r="A976" t="s">
        <v>6509</v>
      </c>
      <c r="B976" t="s">
        <v>6924</v>
      </c>
      <c r="C976" t="str">
        <f t="shared" si="30"/>
        <v>Bristol</v>
      </c>
      <c r="D976" t="s">
        <v>12476</v>
      </c>
      <c r="E976" t="str">
        <f t="shared" si="31"/>
        <v>Rhode IslandBristol</v>
      </c>
      <c r="F976">
        <v>11</v>
      </c>
    </row>
    <row r="977" spans="1:6" x14ac:dyDescent="0.2">
      <c r="A977" t="s">
        <v>6509</v>
      </c>
      <c r="B977" t="s">
        <v>6678</v>
      </c>
      <c r="C977" t="str">
        <f t="shared" si="30"/>
        <v>Kent</v>
      </c>
      <c r="D977" t="s">
        <v>12477</v>
      </c>
      <c r="E977" t="str">
        <f t="shared" si="31"/>
        <v>Rhode IslandKent</v>
      </c>
      <c r="F977">
        <v>31</v>
      </c>
    </row>
    <row r="978" spans="1:6" x14ac:dyDescent="0.2">
      <c r="A978" t="s">
        <v>6509</v>
      </c>
      <c r="B978" t="s">
        <v>7242</v>
      </c>
      <c r="C978" t="str">
        <f t="shared" si="30"/>
        <v>Newport</v>
      </c>
      <c r="D978" t="s">
        <v>12478</v>
      </c>
      <c r="E978" t="str">
        <f t="shared" si="31"/>
        <v>Rhode IslandNewport</v>
      </c>
      <c r="F978">
        <v>12</v>
      </c>
    </row>
    <row r="979" spans="1:6" x14ac:dyDescent="0.2">
      <c r="A979" t="s">
        <v>6509</v>
      </c>
      <c r="B979" t="s">
        <v>7243</v>
      </c>
      <c r="C979" t="str">
        <f t="shared" si="30"/>
        <v>Providence</v>
      </c>
      <c r="D979" t="s">
        <v>12479</v>
      </c>
      <c r="E979" t="str">
        <f t="shared" si="31"/>
        <v>Rhode IslandProvidence</v>
      </c>
      <c r="F979">
        <v>84</v>
      </c>
    </row>
    <row r="980" spans="1:6" x14ac:dyDescent="0.2">
      <c r="A980" t="s">
        <v>6509</v>
      </c>
      <c r="B980" t="s">
        <v>6598</v>
      </c>
      <c r="C980" t="str">
        <f t="shared" si="30"/>
        <v>Washington</v>
      </c>
      <c r="D980" t="s">
        <v>12480</v>
      </c>
      <c r="E980" t="str">
        <f t="shared" si="31"/>
        <v>Rhode IslandWashington</v>
      </c>
      <c r="F980">
        <v>30</v>
      </c>
    </row>
    <row r="981" spans="1:6" x14ac:dyDescent="0.2">
      <c r="A981" t="s">
        <v>6510</v>
      </c>
      <c r="B981" t="s">
        <v>7244</v>
      </c>
      <c r="C981" t="str">
        <f t="shared" si="30"/>
        <v>Aiken</v>
      </c>
      <c r="D981" t="s">
        <v>12481</v>
      </c>
      <c r="E981" t="str">
        <f t="shared" si="31"/>
        <v>South CarolinaAiken</v>
      </c>
      <c r="F981">
        <v>15</v>
      </c>
    </row>
    <row r="982" spans="1:6" x14ac:dyDescent="0.2">
      <c r="A982" t="s">
        <v>6510</v>
      </c>
      <c r="B982" t="s">
        <v>7245</v>
      </c>
      <c r="C982" t="str">
        <f t="shared" si="30"/>
        <v>Anderson</v>
      </c>
      <c r="D982" t="s">
        <v>12482</v>
      </c>
      <c r="E982" t="str">
        <f t="shared" si="31"/>
        <v>South CarolinaAnderson</v>
      </c>
      <c r="F982">
        <v>14</v>
      </c>
    </row>
    <row r="983" spans="1:6" x14ac:dyDescent="0.2">
      <c r="A983" t="s">
        <v>6510</v>
      </c>
      <c r="B983" t="s">
        <v>7101</v>
      </c>
      <c r="C983" t="str">
        <f t="shared" si="30"/>
        <v>Beaufort</v>
      </c>
      <c r="D983" t="s">
        <v>12483</v>
      </c>
      <c r="E983" t="str">
        <f t="shared" si="31"/>
        <v>South CarolinaBeaufort</v>
      </c>
      <c r="F983">
        <v>36</v>
      </c>
    </row>
    <row r="984" spans="1:6" x14ac:dyDescent="0.2">
      <c r="A984" t="s">
        <v>6510</v>
      </c>
      <c r="B984" t="s">
        <v>7246</v>
      </c>
      <c r="C984" t="str">
        <f t="shared" si="30"/>
        <v>Berkeley</v>
      </c>
      <c r="D984" t="s">
        <v>12484</v>
      </c>
      <c r="E984" t="str">
        <f t="shared" si="31"/>
        <v>South CarolinaBerkeley</v>
      </c>
      <c r="F984">
        <v>16</v>
      </c>
    </row>
    <row r="985" spans="1:6" x14ac:dyDescent="0.2">
      <c r="A985" t="s">
        <v>6510</v>
      </c>
      <c r="B985" t="s">
        <v>7247</v>
      </c>
      <c r="C985" t="str">
        <f t="shared" si="30"/>
        <v>Charleston</v>
      </c>
      <c r="D985" t="s">
        <v>12485</v>
      </c>
      <c r="E985" t="str">
        <f t="shared" si="31"/>
        <v>South CarolinaCharleston</v>
      </c>
      <c r="F985">
        <v>79</v>
      </c>
    </row>
    <row r="986" spans="1:6" x14ac:dyDescent="0.2">
      <c r="A986" t="s">
        <v>6510</v>
      </c>
      <c r="B986" t="s">
        <v>6731</v>
      </c>
      <c r="C986" t="str">
        <f t="shared" si="30"/>
        <v>Cherokee</v>
      </c>
      <c r="D986" t="s">
        <v>12486</v>
      </c>
      <c r="E986" t="str">
        <f t="shared" si="31"/>
        <v>South CarolinaCherokee</v>
      </c>
      <c r="F986">
        <v>7</v>
      </c>
    </row>
    <row r="987" spans="1:6" x14ac:dyDescent="0.2">
      <c r="A987" t="s">
        <v>6510</v>
      </c>
      <c r="B987" t="s">
        <v>7248</v>
      </c>
      <c r="C987" t="str">
        <f t="shared" si="30"/>
        <v>Chesterfield</v>
      </c>
      <c r="D987" t="s">
        <v>12487</v>
      </c>
      <c r="E987" t="str">
        <f t="shared" si="31"/>
        <v>South CarolinaChesterfield</v>
      </c>
      <c r="F987">
        <v>4</v>
      </c>
    </row>
    <row r="988" spans="1:6" x14ac:dyDescent="0.2">
      <c r="A988" t="s">
        <v>6510</v>
      </c>
      <c r="B988" t="s">
        <v>7249</v>
      </c>
      <c r="C988" t="str">
        <f t="shared" si="30"/>
        <v>Darlington</v>
      </c>
      <c r="D988" t="s">
        <v>12488</v>
      </c>
      <c r="E988" t="str">
        <f t="shared" si="31"/>
        <v>South CarolinaDarlington</v>
      </c>
      <c r="F988">
        <v>5</v>
      </c>
    </row>
    <row r="989" spans="1:6" x14ac:dyDescent="0.2">
      <c r="A989" t="s">
        <v>6510</v>
      </c>
      <c r="B989" t="s">
        <v>6912</v>
      </c>
      <c r="C989" t="str">
        <f t="shared" si="30"/>
        <v>Dorchester</v>
      </c>
      <c r="D989" t="s">
        <v>12489</v>
      </c>
      <c r="E989" t="str">
        <f t="shared" si="31"/>
        <v>South CarolinaDorchester</v>
      </c>
      <c r="F989">
        <v>10</v>
      </c>
    </row>
    <row r="990" spans="1:6" x14ac:dyDescent="0.2">
      <c r="A990" t="s">
        <v>6510</v>
      </c>
      <c r="B990" t="s">
        <v>7250</v>
      </c>
      <c r="C990" t="str">
        <f t="shared" si="30"/>
        <v>Florence</v>
      </c>
      <c r="D990" t="s">
        <v>12490</v>
      </c>
      <c r="E990" t="str">
        <f t="shared" si="31"/>
        <v>South CarolinaFlorence</v>
      </c>
      <c r="F990">
        <v>11</v>
      </c>
    </row>
    <row r="991" spans="1:6" x14ac:dyDescent="0.2">
      <c r="A991" t="s">
        <v>6510</v>
      </c>
      <c r="B991" t="s">
        <v>7251</v>
      </c>
      <c r="C991" t="str">
        <f t="shared" si="30"/>
        <v>Georgetown</v>
      </c>
      <c r="D991" t="s">
        <v>12491</v>
      </c>
      <c r="E991" t="str">
        <f t="shared" si="31"/>
        <v>South CarolinaGeorgetown</v>
      </c>
      <c r="F991">
        <v>5</v>
      </c>
    </row>
    <row r="992" spans="1:6" x14ac:dyDescent="0.2">
      <c r="A992" t="s">
        <v>6510</v>
      </c>
      <c r="B992" t="s">
        <v>7252</v>
      </c>
      <c r="C992" t="str">
        <f t="shared" si="30"/>
        <v>Greenville</v>
      </c>
      <c r="D992" t="s">
        <v>12492</v>
      </c>
      <c r="E992" t="str">
        <f t="shared" si="31"/>
        <v>South CarolinaGreenville</v>
      </c>
      <c r="F992">
        <v>80</v>
      </c>
    </row>
    <row r="993" spans="1:6" x14ac:dyDescent="0.2">
      <c r="A993" t="s">
        <v>6510</v>
      </c>
      <c r="B993" t="s">
        <v>7253</v>
      </c>
      <c r="C993" t="str">
        <f t="shared" si="30"/>
        <v>Greenwood</v>
      </c>
      <c r="D993" t="s">
        <v>12493</v>
      </c>
      <c r="E993" t="str">
        <f t="shared" si="31"/>
        <v>South CarolinaGreenwood</v>
      </c>
      <c r="F993">
        <v>5</v>
      </c>
    </row>
    <row r="994" spans="1:6" x14ac:dyDescent="0.2">
      <c r="A994" t="s">
        <v>6510</v>
      </c>
      <c r="B994" t="s">
        <v>7254</v>
      </c>
      <c r="C994" t="str">
        <f t="shared" si="30"/>
        <v>Horry</v>
      </c>
      <c r="D994" t="s">
        <v>12494</v>
      </c>
      <c r="E994" t="str">
        <f t="shared" si="31"/>
        <v>South CarolinaHorry</v>
      </c>
      <c r="F994">
        <v>34</v>
      </c>
    </row>
    <row r="995" spans="1:6" x14ac:dyDescent="0.2">
      <c r="A995" t="s">
        <v>6510</v>
      </c>
      <c r="B995" t="s">
        <v>7255</v>
      </c>
      <c r="C995" t="str">
        <f t="shared" si="30"/>
        <v>Kershaw</v>
      </c>
      <c r="D995" t="s">
        <v>12495</v>
      </c>
      <c r="E995" t="str">
        <f t="shared" si="31"/>
        <v>South CarolinaKershaw</v>
      </c>
      <c r="F995">
        <v>6</v>
      </c>
    </row>
    <row r="996" spans="1:6" x14ac:dyDescent="0.2">
      <c r="A996" t="s">
        <v>6510</v>
      </c>
      <c r="B996" t="s">
        <v>7030</v>
      </c>
      <c r="C996" t="str">
        <f t="shared" si="30"/>
        <v>Lancaster</v>
      </c>
      <c r="D996" t="s">
        <v>12496</v>
      </c>
      <c r="E996" t="str">
        <f t="shared" si="31"/>
        <v>South CarolinaLancaster</v>
      </c>
      <c r="F996">
        <v>11</v>
      </c>
    </row>
    <row r="997" spans="1:6" x14ac:dyDescent="0.2">
      <c r="A997" t="s">
        <v>6510</v>
      </c>
      <c r="B997" t="s">
        <v>7256</v>
      </c>
      <c r="C997" t="str">
        <f t="shared" si="30"/>
        <v>Lexington</v>
      </c>
      <c r="D997" t="s">
        <v>12497</v>
      </c>
      <c r="E997" t="str">
        <f t="shared" si="31"/>
        <v>South CarolinaLexington</v>
      </c>
      <c r="F997">
        <v>33</v>
      </c>
    </row>
    <row r="998" spans="1:6" x14ac:dyDescent="0.2">
      <c r="A998" t="s">
        <v>6510</v>
      </c>
      <c r="B998" t="s">
        <v>6755</v>
      </c>
      <c r="C998" t="str">
        <f t="shared" si="30"/>
        <v>Oconee</v>
      </c>
      <c r="D998" t="s">
        <v>12498</v>
      </c>
      <c r="E998" t="str">
        <f t="shared" si="31"/>
        <v>South CarolinaOconee</v>
      </c>
      <c r="F998">
        <v>5</v>
      </c>
    </row>
    <row r="999" spans="1:6" x14ac:dyDescent="0.2">
      <c r="A999" t="s">
        <v>6510</v>
      </c>
      <c r="B999" t="s">
        <v>7257</v>
      </c>
      <c r="C999" t="str">
        <f t="shared" si="30"/>
        <v>Orangeburg</v>
      </c>
      <c r="D999" t="s">
        <v>12499</v>
      </c>
      <c r="E999" t="str">
        <f t="shared" si="31"/>
        <v>South CarolinaOrangeburg</v>
      </c>
      <c r="F999">
        <v>4</v>
      </c>
    </row>
    <row r="1000" spans="1:6" x14ac:dyDescent="0.2">
      <c r="A1000" t="s">
        <v>6510</v>
      </c>
      <c r="B1000" t="s">
        <v>6758</v>
      </c>
      <c r="C1000" t="str">
        <f t="shared" si="30"/>
        <v>Pickens</v>
      </c>
      <c r="D1000" t="s">
        <v>12500</v>
      </c>
      <c r="E1000" t="str">
        <f t="shared" si="31"/>
        <v>South CarolinaPickens</v>
      </c>
      <c r="F1000">
        <v>13</v>
      </c>
    </row>
    <row r="1001" spans="1:6" x14ac:dyDescent="0.2">
      <c r="A1001" t="s">
        <v>6510</v>
      </c>
      <c r="B1001" t="s">
        <v>7173</v>
      </c>
      <c r="C1001" t="str">
        <f t="shared" si="30"/>
        <v>Richland</v>
      </c>
      <c r="D1001" t="s">
        <v>12501</v>
      </c>
      <c r="E1001" t="str">
        <f t="shared" si="31"/>
        <v>South CarolinaRichland</v>
      </c>
      <c r="F1001">
        <v>38</v>
      </c>
    </row>
    <row r="1002" spans="1:6" x14ac:dyDescent="0.2">
      <c r="A1002" t="s">
        <v>6510</v>
      </c>
      <c r="B1002" t="s">
        <v>7258</v>
      </c>
      <c r="C1002" t="str">
        <f t="shared" si="30"/>
        <v>Spartanburg</v>
      </c>
      <c r="D1002" t="s">
        <v>12502</v>
      </c>
      <c r="E1002" t="str">
        <f t="shared" si="31"/>
        <v>South CarolinaSpartanburg</v>
      </c>
      <c r="F1002">
        <v>32</v>
      </c>
    </row>
    <row r="1003" spans="1:6" x14ac:dyDescent="0.2">
      <c r="A1003" t="s">
        <v>6510</v>
      </c>
      <c r="B1003" t="s">
        <v>6719</v>
      </c>
      <c r="C1003" t="str">
        <f t="shared" si="30"/>
        <v>Sumter</v>
      </c>
      <c r="D1003" t="s">
        <v>12503</v>
      </c>
      <c r="E1003" t="str">
        <f t="shared" si="31"/>
        <v>South CarolinaSumter</v>
      </c>
      <c r="F1003">
        <v>5</v>
      </c>
    </row>
    <row r="1004" spans="1:6" x14ac:dyDescent="0.2">
      <c r="A1004" t="s">
        <v>6510</v>
      </c>
      <c r="B1004" t="s">
        <v>6904</v>
      </c>
      <c r="C1004" t="str">
        <f t="shared" si="30"/>
        <v>York</v>
      </c>
      <c r="D1004" t="s">
        <v>12504</v>
      </c>
      <c r="E1004" t="str">
        <f t="shared" si="31"/>
        <v>South CarolinaYork</v>
      </c>
      <c r="F1004">
        <v>38</v>
      </c>
    </row>
    <row r="1005" spans="1:6" x14ac:dyDescent="0.2">
      <c r="A1005" t="s">
        <v>6511</v>
      </c>
      <c r="B1005" t="s">
        <v>7259</v>
      </c>
      <c r="C1005" t="str">
        <f t="shared" si="30"/>
        <v>Brookings</v>
      </c>
      <c r="D1005" t="s">
        <v>12505</v>
      </c>
      <c r="E1005" t="str">
        <f t="shared" si="31"/>
        <v>South DakotaBrookings</v>
      </c>
      <c r="F1005">
        <v>6</v>
      </c>
    </row>
    <row r="1006" spans="1:6" x14ac:dyDescent="0.2">
      <c r="A1006" t="s">
        <v>6511</v>
      </c>
      <c r="B1006" t="s">
        <v>6969</v>
      </c>
      <c r="C1006" t="str">
        <f t="shared" si="30"/>
        <v>Brown</v>
      </c>
      <c r="D1006" t="s">
        <v>12506</v>
      </c>
      <c r="E1006" t="str">
        <f t="shared" si="31"/>
        <v>South DakotaBrown</v>
      </c>
      <c r="F1006">
        <v>7</v>
      </c>
    </row>
    <row r="1007" spans="1:6" x14ac:dyDescent="0.2">
      <c r="A1007" t="s">
        <v>6511</v>
      </c>
      <c r="B1007" t="s">
        <v>7260</v>
      </c>
      <c r="C1007" t="str">
        <f t="shared" si="30"/>
        <v>Codington</v>
      </c>
      <c r="D1007" t="s">
        <v>12507</v>
      </c>
      <c r="E1007" t="str">
        <f t="shared" si="31"/>
        <v>South DakotaCodington</v>
      </c>
      <c r="F1007">
        <v>4</v>
      </c>
    </row>
    <row r="1008" spans="1:6" x14ac:dyDescent="0.2">
      <c r="A1008" t="s">
        <v>6511</v>
      </c>
      <c r="B1008" t="s">
        <v>7261</v>
      </c>
      <c r="C1008" t="str">
        <f t="shared" si="30"/>
        <v>Davison</v>
      </c>
      <c r="D1008" t="s">
        <v>12508</v>
      </c>
      <c r="E1008" t="str">
        <f t="shared" si="31"/>
        <v>South DakotaDavison</v>
      </c>
      <c r="F1008">
        <v>3</v>
      </c>
    </row>
    <row r="1009" spans="1:6" x14ac:dyDescent="0.2">
      <c r="A1009" t="s">
        <v>6511</v>
      </c>
      <c r="B1009" t="s">
        <v>7262</v>
      </c>
      <c r="C1009" t="str">
        <f t="shared" si="30"/>
        <v>Hughes</v>
      </c>
      <c r="D1009" t="s">
        <v>12509</v>
      </c>
      <c r="E1009" t="str">
        <f t="shared" si="31"/>
        <v>South DakotaHughes</v>
      </c>
      <c r="F1009">
        <v>3</v>
      </c>
    </row>
    <row r="1010" spans="1:6" x14ac:dyDescent="0.2">
      <c r="A1010" t="s">
        <v>6511</v>
      </c>
      <c r="B1010" t="s">
        <v>6835</v>
      </c>
      <c r="C1010" t="str">
        <f t="shared" si="30"/>
        <v>Lawrence</v>
      </c>
      <c r="D1010" t="s">
        <v>12510</v>
      </c>
      <c r="E1010" t="str">
        <f t="shared" si="31"/>
        <v>South DakotaLawrence</v>
      </c>
      <c r="F1010">
        <v>3</v>
      </c>
    </row>
    <row r="1011" spans="1:6" x14ac:dyDescent="0.2">
      <c r="A1011" t="s">
        <v>6511</v>
      </c>
      <c r="B1011" t="s">
        <v>6901</v>
      </c>
      <c r="C1011" t="str">
        <f t="shared" si="30"/>
        <v>Lincoln</v>
      </c>
      <c r="D1011" t="s">
        <v>12511</v>
      </c>
      <c r="E1011" t="str">
        <f t="shared" si="31"/>
        <v>South DakotaLincoln</v>
      </c>
      <c r="F1011">
        <v>17</v>
      </c>
    </row>
    <row r="1012" spans="1:6" x14ac:dyDescent="0.2">
      <c r="A1012" t="s">
        <v>6511</v>
      </c>
      <c r="B1012" t="s">
        <v>7263</v>
      </c>
      <c r="C1012" t="str">
        <f t="shared" si="30"/>
        <v>Minnehaha</v>
      </c>
      <c r="D1012" t="s">
        <v>12512</v>
      </c>
      <c r="E1012" t="str">
        <f t="shared" si="31"/>
        <v>South DakotaMinnehaha</v>
      </c>
      <c r="F1012">
        <v>38</v>
      </c>
    </row>
    <row r="1013" spans="1:6" x14ac:dyDescent="0.2">
      <c r="A1013" t="s">
        <v>6511</v>
      </c>
      <c r="B1013" t="s">
        <v>7264</v>
      </c>
      <c r="C1013" t="str">
        <f t="shared" si="30"/>
        <v>Pennington</v>
      </c>
      <c r="D1013" t="s">
        <v>12513</v>
      </c>
      <c r="E1013" t="str">
        <f t="shared" si="31"/>
        <v>South DakotaPennington</v>
      </c>
      <c r="F1013">
        <v>16</v>
      </c>
    </row>
    <row r="1014" spans="1:6" x14ac:dyDescent="0.2">
      <c r="A1014" t="s">
        <v>6511</v>
      </c>
      <c r="B1014" t="s">
        <v>7265</v>
      </c>
      <c r="C1014" t="str">
        <f t="shared" si="30"/>
        <v>Yankton</v>
      </c>
      <c r="D1014" t="s">
        <v>12514</v>
      </c>
      <c r="E1014" t="str">
        <f t="shared" si="31"/>
        <v>South DakotaYankton</v>
      </c>
      <c r="F1014">
        <v>3</v>
      </c>
    </row>
    <row r="1015" spans="1:6" x14ac:dyDescent="0.2">
      <c r="A1015" t="s">
        <v>6512</v>
      </c>
      <c r="B1015" t="s">
        <v>7245</v>
      </c>
      <c r="C1015" t="str">
        <f t="shared" si="30"/>
        <v>Anderson</v>
      </c>
      <c r="D1015" t="s">
        <v>12515</v>
      </c>
      <c r="E1015" t="str">
        <f t="shared" si="31"/>
        <v>TennesseeAnderson</v>
      </c>
      <c r="F1015">
        <v>9</v>
      </c>
    </row>
    <row r="1016" spans="1:6" x14ac:dyDescent="0.2">
      <c r="A1016" t="s">
        <v>6512</v>
      </c>
      <c r="B1016" t="s">
        <v>6545</v>
      </c>
      <c r="C1016" t="str">
        <f t="shared" si="30"/>
        <v>Blount</v>
      </c>
      <c r="D1016" t="s">
        <v>12516</v>
      </c>
      <c r="E1016" t="str">
        <f t="shared" si="31"/>
        <v>TennesseeBlount</v>
      </c>
      <c r="F1016">
        <v>5</v>
      </c>
    </row>
    <row r="1017" spans="1:6" x14ac:dyDescent="0.2">
      <c r="A1017" t="s">
        <v>6512</v>
      </c>
      <c r="B1017" t="s">
        <v>7266</v>
      </c>
      <c r="C1017" t="str">
        <f t="shared" si="30"/>
        <v>Bradley</v>
      </c>
      <c r="D1017" t="s">
        <v>12517</v>
      </c>
      <c r="E1017" t="str">
        <f t="shared" si="31"/>
        <v>TennesseeBradley</v>
      </c>
      <c r="F1017">
        <v>10</v>
      </c>
    </row>
    <row r="1018" spans="1:6" x14ac:dyDescent="0.2">
      <c r="A1018" t="s">
        <v>6512</v>
      </c>
      <c r="B1018" t="s">
        <v>6735</v>
      </c>
      <c r="C1018" t="str">
        <f t="shared" si="30"/>
        <v>Coffee</v>
      </c>
      <c r="D1018" t="s">
        <v>12518</v>
      </c>
      <c r="E1018" t="str">
        <f t="shared" si="31"/>
        <v>TennesseeCoffee</v>
      </c>
      <c r="F1018">
        <v>8</v>
      </c>
    </row>
    <row r="1019" spans="1:6" x14ac:dyDescent="0.2">
      <c r="A1019" t="s">
        <v>6512</v>
      </c>
      <c r="B1019" t="s">
        <v>6898</v>
      </c>
      <c r="C1019" t="str">
        <f t="shared" si="30"/>
        <v>Cumberland</v>
      </c>
      <c r="D1019" t="s">
        <v>12519</v>
      </c>
      <c r="E1019" t="str">
        <f t="shared" si="31"/>
        <v>TennesseeCumberland</v>
      </c>
      <c r="F1019">
        <v>3</v>
      </c>
    </row>
    <row r="1020" spans="1:6" x14ac:dyDescent="0.2">
      <c r="A1020" t="s">
        <v>6512</v>
      </c>
      <c r="B1020" t="s">
        <v>7112</v>
      </c>
      <c r="C1020" t="str">
        <f t="shared" si="30"/>
        <v>Davidson</v>
      </c>
      <c r="D1020" t="s">
        <v>12520</v>
      </c>
      <c r="E1020" t="str">
        <f t="shared" si="31"/>
        <v>TennesseeDavidson</v>
      </c>
      <c r="F1020">
        <v>128</v>
      </c>
    </row>
    <row r="1021" spans="1:6" x14ac:dyDescent="0.2">
      <c r="A1021" t="s">
        <v>6512</v>
      </c>
      <c r="B1021" t="s">
        <v>7267</v>
      </c>
      <c r="C1021" t="str">
        <f t="shared" si="30"/>
        <v>Dickson</v>
      </c>
      <c r="D1021" t="s">
        <v>12521</v>
      </c>
      <c r="E1021" t="str">
        <f t="shared" si="31"/>
        <v>TennesseeDickson</v>
      </c>
      <c r="F1021">
        <v>4</v>
      </c>
    </row>
    <row r="1022" spans="1:6" x14ac:dyDescent="0.2">
      <c r="A1022" t="s">
        <v>6512</v>
      </c>
      <c r="B1022" t="s">
        <v>7268</v>
      </c>
      <c r="C1022" t="str">
        <f t="shared" si="30"/>
        <v>Dyer</v>
      </c>
      <c r="D1022" t="s">
        <v>12522</v>
      </c>
      <c r="E1022" t="str">
        <f t="shared" si="31"/>
        <v>TennesseeDyer</v>
      </c>
      <c r="F1022">
        <v>3</v>
      </c>
    </row>
    <row r="1023" spans="1:6" x14ac:dyDescent="0.2">
      <c r="A1023" t="s">
        <v>6512</v>
      </c>
      <c r="B1023" t="s">
        <v>6739</v>
      </c>
      <c r="C1023" t="str">
        <f t="shared" si="30"/>
        <v>Fayette</v>
      </c>
      <c r="D1023" t="s">
        <v>12523</v>
      </c>
      <c r="E1023" t="str">
        <f t="shared" si="31"/>
        <v>TennesseeFayette</v>
      </c>
      <c r="F1023">
        <v>4</v>
      </c>
    </row>
    <row r="1024" spans="1:6" x14ac:dyDescent="0.2">
      <c r="A1024" t="s">
        <v>6512</v>
      </c>
      <c r="B1024" t="s">
        <v>7269</v>
      </c>
      <c r="C1024" t="str">
        <f t="shared" si="30"/>
        <v>Gibson</v>
      </c>
      <c r="D1024" t="s">
        <v>12524</v>
      </c>
      <c r="E1024" t="str">
        <f t="shared" si="31"/>
        <v>TennesseeGibson</v>
      </c>
      <c r="F1024">
        <v>6</v>
      </c>
    </row>
    <row r="1025" spans="1:6" x14ac:dyDescent="0.2">
      <c r="A1025" t="s">
        <v>6512</v>
      </c>
      <c r="B1025" t="s">
        <v>7270</v>
      </c>
      <c r="C1025" t="str">
        <f t="shared" si="30"/>
        <v>Giles</v>
      </c>
      <c r="D1025" t="s">
        <v>12525</v>
      </c>
      <c r="E1025" t="str">
        <f t="shared" si="31"/>
        <v>TennesseeGiles</v>
      </c>
      <c r="F1025">
        <v>3</v>
      </c>
    </row>
    <row r="1026" spans="1:6" x14ac:dyDescent="0.2">
      <c r="A1026" t="s">
        <v>6512</v>
      </c>
      <c r="B1026" t="s">
        <v>6589</v>
      </c>
      <c r="C1026" t="str">
        <f t="shared" si="30"/>
        <v>Greene</v>
      </c>
      <c r="D1026" t="s">
        <v>12526</v>
      </c>
      <c r="E1026" t="str">
        <f t="shared" si="31"/>
        <v>TennesseeGreene</v>
      </c>
      <c r="F1026">
        <v>3</v>
      </c>
    </row>
    <row r="1027" spans="1:6" x14ac:dyDescent="0.2">
      <c r="A1027" t="s">
        <v>6512</v>
      </c>
      <c r="B1027" t="s">
        <v>7271</v>
      </c>
      <c r="C1027" t="str">
        <f t="shared" ref="C1027:C1090" si="32">TRIM(B1027)</f>
        <v>Hamblen</v>
      </c>
      <c r="D1027" t="s">
        <v>12527</v>
      </c>
      <c r="E1027" t="str">
        <f t="shared" ref="E1027:E1090" si="33">TRIM(D1027)</f>
        <v>TennesseeHamblen</v>
      </c>
      <c r="F1027">
        <v>5</v>
      </c>
    </row>
    <row r="1028" spans="1:6" x14ac:dyDescent="0.2">
      <c r="A1028" t="s">
        <v>6512</v>
      </c>
      <c r="B1028" t="s">
        <v>6828</v>
      </c>
      <c r="C1028" t="str">
        <f t="shared" si="32"/>
        <v>Hamilton</v>
      </c>
      <c r="D1028" t="s">
        <v>12528</v>
      </c>
      <c r="E1028" t="str">
        <f t="shared" si="33"/>
        <v>TennesseeHamilton</v>
      </c>
      <c r="F1028">
        <v>53</v>
      </c>
    </row>
    <row r="1029" spans="1:6" x14ac:dyDescent="0.2">
      <c r="A1029" t="s">
        <v>6512</v>
      </c>
      <c r="B1029" t="s">
        <v>7272</v>
      </c>
      <c r="C1029" t="str">
        <f t="shared" si="32"/>
        <v>Hawkins</v>
      </c>
      <c r="D1029" t="s">
        <v>12529</v>
      </c>
      <c r="E1029" t="str">
        <f t="shared" si="33"/>
        <v>TennesseeHawkins</v>
      </c>
      <c r="F1029">
        <v>3</v>
      </c>
    </row>
    <row r="1030" spans="1:6" x14ac:dyDescent="0.2">
      <c r="A1030" t="s">
        <v>6512</v>
      </c>
      <c r="B1030" t="s">
        <v>6799</v>
      </c>
      <c r="C1030" t="str">
        <f t="shared" si="32"/>
        <v>Knox</v>
      </c>
      <c r="D1030" t="s">
        <v>12530</v>
      </c>
      <c r="E1030" t="str">
        <f t="shared" si="33"/>
        <v>TennesseeKnox</v>
      </c>
      <c r="F1030">
        <v>71</v>
      </c>
    </row>
    <row r="1031" spans="1:6" x14ac:dyDescent="0.2">
      <c r="A1031" t="s">
        <v>6512</v>
      </c>
      <c r="B1031" t="s">
        <v>7273</v>
      </c>
      <c r="C1031" t="str">
        <f t="shared" si="32"/>
        <v>Loudon</v>
      </c>
      <c r="D1031" t="s">
        <v>12531</v>
      </c>
      <c r="E1031" t="str">
        <f t="shared" si="33"/>
        <v>TennesseeLoudon</v>
      </c>
      <c r="F1031">
        <v>6</v>
      </c>
    </row>
    <row r="1032" spans="1:6" x14ac:dyDescent="0.2">
      <c r="A1032" t="s">
        <v>6512</v>
      </c>
      <c r="B1032" t="s">
        <v>6559</v>
      </c>
      <c r="C1032" t="str">
        <f t="shared" si="32"/>
        <v>Madison</v>
      </c>
      <c r="D1032" t="s">
        <v>12532</v>
      </c>
      <c r="E1032" t="str">
        <f t="shared" si="33"/>
        <v>TennesseeMadison</v>
      </c>
      <c r="F1032">
        <v>14</v>
      </c>
    </row>
    <row r="1033" spans="1:6" x14ac:dyDescent="0.2">
      <c r="A1033" t="s">
        <v>6512</v>
      </c>
      <c r="B1033" t="s">
        <v>7274</v>
      </c>
      <c r="C1033" t="str">
        <f t="shared" si="32"/>
        <v>Maury</v>
      </c>
      <c r="D1033" t="s">
        <v>12533</v>
      </c>
      <c r="E1033" t="str">
        <f t="shared" si="33"/>
        <v>TennesseeMaury</v>
      </c>
      <c r="F1033">
        <v>7</v>
      </c>
    </row>
    <row r="1034" spans="1:6" x14ac:dyDescent="0.2">
      <c r="A1034" t="s">
        <v>6512</v>
      </c>
      <c r="B1034" t="s">
        <v>6562</v>
      </c>
      <c r="C1034" t="str">
        <f t="shared" si="32"/>
        <v>Montgomery</v>
      </c>
      <c r="D1034" t="s">
        <v>12534</v>
      </c>
      <c r="E1034" t="str">
        <f t="shared" si="33"/>
        <v>TennesseeMontgomery</v>
      </c>
      <c r="F1034">
        <v>16</v>
      </c>
    </row>
    <row r="1035" spans="1:6" x14ac:dyDescent="0.2">
      <c r="A1035" t="s">
        <v>6512</v>
      </c>
      <c r="B1035" t="s">
        <v>6713</v>
      </c>
      <c r="C1035" t="str">
        <f t="shared" si="32"/>
        <v>Putnam</v>
      </c>
      <c r="D1035" t="s">
        <v>12535</v>
      </c>
      <c r="E1035" t="str">
        <f t="shared" si="33"/>
        <v>TennesseePutnam</v>
      </c>
      <c r="F1035">
        <v>12</v>
      </c>
    </row>
    <row r="1036" spans="1:6" x14ac:dyDescent="0.2">
      <c r="A1036" t="s">
        <v>6512</v>
      </c>
      <c r="B1036" t="s">
        <v>7275</v>
      </c>
      <c r="C1036" t="str">
        <f t="shared" si="32"/>
        <v>Rhea</v>
      </c>
      <c r="D1036" t="s">
        <v>12536</v>
      </c>
      <c r="E1036" t="str">
        <f t="shared" si="33"/>
        <v>TennesseeRhea</v>
      </c>
      <c r="F1036">
        <v>4</v>
      </c>
    </row>
    <row r="1037" spans="1:6" x14ac:dyDescent="0.2">
      <c r="A1037" t="s">
        <v>6512</v>
      </c>
      <c r="B1037" t="s">
        <v>7136</v>
      </c>
      <c r="C1037" t="str">
        <f t="shared" si="32"/>
        <v>Rutherford</v>
      </c>
      <c r="D1037" t="s">
        <v>12537</v>
      </c>
      <c r="E1037" t="str">
        <f t="shared" si="33"/>
        <v>TennesseeRutherford</v>
      </c>
      <c r="F1037">
        <v>27</v>
      </c>
    </row>
    <row r="1038" spans="1:6" x14ac:dyDescent="0.2">
      <c r="A1038" t="s">
        <v>6512</v>
      </c>
      <c r="B1038" t="s">
        <v>7276</v>
      </c>
      <c r="C1038" t="str">
        <f t="shared" si="32"/>
        <v>Sevier</v>
      </c>
      <c r="D1038" t="s">
        <v>12538</v>
      </c>
      <c r="E1038" t="str">
        <f t="shared" si="33"/>
        <v>TennesseeSevier</v>
      </c>
      <c r="F1038">
        <v>10</v>
      </c>
    </row>
    <row r="1039" spans="1:6" x14ac:dyDescent="0.2">
      <c r="A1039" t="s">
        <v>6512</v>
      </c>
      <c r="B1039" t="s">
        <v>6564</v>
      </c>
      <c r="C1039" t="str">
        <f t="shared" si="32"/>
        <v>Shelby</v>
      </c>
      <c r="D1039" t="s">
        <v>12539</v>
      </c>
      <c r="E1039" t="str">
        <f t="shared" si="33"/>
        <v>TennesseeShelby</v>
      </c>
      <c r="F1039">
        <v>105</v>
      </c>
    </row>
    <row r="1040" spans="1:6" x14ac:dyDescent="0.2">
      <c r="A1040" t="s">
        <v>6512</v>
      </c>
      <c r="B1040" t="s">
        <v>7095</v>
      </c>
      <c r="C1040" t="str">
        <f t="shared" si="32"/>
        <v>Sullivan</v>
      </c>
      <c r="D1040" t="s">
        <v>12540</v>
      </c>
      <c r="E1040" t="str">
        <f t="shared" si="33"/>
        <v>TennesseeSullivan</v>
      </c>
      <c r="F1040">
        <v>17</v>
      </c>
    </row>
    <row r="1041" spans="1:6" x14ac:dyDescent="0.2">
      <c r="A1041" t="s">
        <v>6512</v>
      </c>
      <c r="B1041" t="s">
        <v>7277</v>
      </c>
      <c r="C1041" t="str">
        <f t="shared" si="32"/>
        <v>Sumner</v>
      </c>
      <c r="D1041" t="s">
        <v>12541</v>
      </c>
      <c r="E1041" t="str">
        <f t="shared" si="33"/>
        <v>TennesseeSumner</v>
      </c>
      <c r="F1041">
        <v>21</v>
      </c>
    </row>
    <row r="1042" spans="1:6" x14ac:dyDescent="0.2">
      <c r="A1042" t="s">
        <v>6512</v>
      </c>
      <c r="B1042" t="s">
        <v>7278</v>
      </c>
      <c r="C1042" t="str">
        <f t="shared" si="32"/>
        <v>Tipton</v>
      </c>
      <c r="D1042" t="s">
        <v>12542</v>
      </c>
      <c r="E1042" t="str">
        <f t="shared" si="33"/>
        <v>TennesseeTipton</v>
      </c>
      <c r="F1042">
        <v>3</v>
      </c>
    </row>
    <row r="1043" spans="1:6" x14ac:dyDescent="0.2">
      <c r="A1043" t="s">
        <v>6512</v>
      </c>
      <c r="B1043" t="s">
        <v>6598</v>
      </c>
      <c r="C1043" t="str">
        <f t="shared" si="32"/>
        <v>Washington</v>
      </c>
      <c r="D1043" t="s">
        <v>12543</v>
      </c>
      <c r="E1043" t="str">
        <f t="shared" si="33"/>
        <v>TennesseeWashington</v>
      </c>
      <c r="F1043">
        <v>12</v>
      </c>
    </row>
    <row r="1044" spans="1:6" x14ac:dyDescent="0.2">
      <c r="A1044" t="s">
        <v>6512</v>
      </c>
      <c r="B1044" t="s">
        <v>6815</v>
      </c>
      <c r="C1044" t="str">
        <f t="shared" si="32"/>
        <v>Williamson</v>
      </c>
      <c r="D1044" t="s">
        <v>12544</v>
      </c>
      <c r="E1044" t="str">
        <f t="shared" si="33"/>
        <v>TennesseeWilliamson</v>
      </c>
      <c r="F1044">
        <v>57</v>
      </c>
    </row>
    <row r="1045" spans="1:6" x14ac:dyDescent="0.2">
      <c r="A1045" t="s">
        <v>6512</v>
      </c>
      <c r="B1045" t="s">
        <v>7144</v>
      </c>
      <c r="C1045" t="str">
        <f t="shared" si="32"/>
        <v>Wilson</v>
      </c>
      <c r="D1045" t="s">
        <v>12545</v>
      </c>
      <c r="E1045" t="str">
        <f t="shared" si="33"/>
        <v>TennesseeWilson</v>
      </c>
      <c r="F1045">
        <v>17</v>
      </c>
    </row>
    <row r="1046" spans="1:6" x14ac:dyDescent="0.2">
      <c r="A1046" t="s">
        <v>6513</v>
      </c>
      <c r="B1046" t="s">
        <v>7245</v>
      </c>
      <c r="C1046" t="str">
        <f t="shared" si="32"/>
        <v>Anderson</v>
      </c>
      <c r="D1046" t="s">
        <v>12546</v>
      </c>
      <c r="E1046" t="str">
        <f t="shared" si="33"/>
        <v>TexasAnderson</v>
      </c>
      <c r="F1046">
        <v>3</v>
      </c>
    </row>
    <row r="1047" spans="1:6" x14ac:dyDescent="0.2">
      <c r="A1047" t="s">
        <v>6513</v>
      </c>
      <c r="B1047" t="s">
        <v>7279</v>
      </c>
      <c r="C1047" t="str">
        <f t="shared" si="32"/>
        <v>Angelina</v>
      </c>
      <c r="D1047" t="s">
        <v>12547</v>
      </c>
      <c r="E1047" t="str">
        <f t="shared" si="33"/>
        <v>TexasAngelina</v>
      </c>
      <c r="F1047">
        <v>6</v>
      </c>
    </row>
    <row r="1048" spans="1:6" x14ac:dyDescent="0.2">
      <c r="A1048" t="s">
        <v>6513</v>
      </c>
      <c r="B1048" t="s">
        <v>7280</v>
      </c>
      <c r="C1048" t="str">
        <f t="shared" si="32"/>
        <v>Austin</v>
      </c>
      <c r="D1048" t="s">
        <v>12548</v>
      </c>
      <c r="E1048" t="str">
        <f t="shared" si="33"/>
        <v>TexasAustin</v>
      </c>
      <c r="F1048">
        <v>3</v>
      </c>
    </row>
    <row r="1049" spans="1:6" x14ac:dyDescent="0.2">
      <c r="A1049" t="s">
        <v>6513</v>
      </c>
      <c r="B1049" t="s">
        <v>7281</v>
      </c>
      <c r="C1049" t="str">
        <f t="shared" si="32"/>
        <v>Bastrop</v>
      </c>
      <c r="D1049" t="s">
        <v>12549</v>
      </c>
      <c r="E1049" t="str">
        <f t="shared" si="33"/>
        <v>TexasBastrop</v>
      </c>
      <c r="F1049">
        <v>10</v>
      </c>
    </row>
    <row r="1050" spans="1:6" x14ac:dyDescent="0.2">
      <c r="A1050" t="s">
        <v>6513</v>
      </c>
      <c r="B1050" t="s">
        <v>6880</v>
      </c>
      <c r="C1050" t="str">
        <f t="shared" si="32"/>
        <v>Bell</v>
      </c>
      <c r="D1050" t="s">
        <v>12550</v>
      </c>
      <c r="E1050" t="str">
        <f t="shared" si="33"/>
        <v>TexasBell</v>
      </c>
      <c r="F1050">
        <v>30</v>
      </c>
    </row>
    <row r="1051" spans="1:6" x14ac:dyDescent="0.2">
      <c r="A1051" t="s">
        <v>6513</v>
      </c>
      <c r="B1051" t="s">
        <v>7282</v>
      </c>
      <c r="C1051" t="str">
        <f t="shared" si="32"/>
        <v>Bexar</v>
      </c>
      <c r="D1051" t="s">
        <v>12551</v>
      </c>
      <c r="E1051" t="str">
        <f t="shared" si="33"/>
        <v>TexasBexar</v>
      </c>
      <c r="F1051">
        <v>194</v>
      </c>
    </row>
    <row r="1052" spans="1:6" x14ac:dyDescent="0.2">
      <c r="A1052" t="s">
        <v>6513</v>
      </c>
      <c r="B1052" t="s">
        <v>7283</v>
      </c>
      <c r="C1052" t="str">
        <f t="shared" si="32"/>
        <v>Bowie</v>
      </c>
      <c r="D1052" t="s">
        <v>12552</v>
      </c>
      <c r="E1052" t="str">
        <f t="shared" si="33"/>
        <v>TexasBowie</v>
      </c>
      <c r="F1052">
        <v>11</v>
      </c>
    </row>
    <row r="1053" spans="1:6" x14ac:dyDescent="0.2">
      <c r="A1053" t="s">
        <v>6513</v>
      </c>
      <c r="B1053" t="s">
        <v>7284</v>
      </c>
      <c r="C1053" t="str">
        <f t="shared" si="32"/>
        <v>Brazoria</v>
      </c>
      <c r="D1053" t="s">
        <v>12553</v>
      </c>
      <c r="E1053" t="str">
        <f t="shared" si="33"/>
        <v>TexasBrazoria</v>
      </c>
      <c r="F1053">
        <v>42</v>
      </c>
    </row>
    <row r="1054" spans="1:6" x14ac:dyDescent="0.2">
      <c r="A1054" t="s">
        <v>6513</v>
      </c>
      <c r="B1054" t="s">
        <v>7285</v>
      </c>
      <c r="C1054" t="str">
        <f t="shared" si="32"/>
        <v>Brazos</v>
      </c>
      <c r="D1054" t="s">
        <v>12554</v>
      </c>
      <c r="E1054" t="str">
        <f t="shared" si="33"/>
        <v>TexasBrazos</v>
      </c>
      <c r="F1054">
        <v>31</v>
      </c>
    </row>
    <row r="1055" spans="1:6" x14ac:dyDescent="0.2">
      <c r="A1055" t="s">
        <v>6513</v>
      </c>
      <c r="B1055" t="s">
        <v>7286</v>
      </c>
      <c r="C1055" t="str">
        <f t="shared" si="32"/>
        <v>Burnet</v>
      </c>
      <c r="D1055" t="s">
        <v>12555</v>
      </c>
      <c r="E1055" t="str">
        <f t="shared" si="33"/>
        <v>TexasBurnet</v>
      </c>
      <c r="F1055">
        <v>5</v>
      </c>
    </row>
    <row r="1056" spans="1:6" x14ac:dyDescent="0.2">
      <c r="A1056" t="s">
        <v>6513</v>
      </c>
      <c r="B1056" t="s">
        <v>7106</v>
      </c>
      <c r="C1056" t="str">
        <f t="shared" si="32"/>
        <v>Caldwell</v>
      </c>
      <c r="D1056" t="s">
        <v>12556</v>
      </c>
      <c r="E1056" t="str">
        <f t="shared" si="33"/>
        <v>TexasCaldwell</v>
      </c>
      <c r="F1056">
        <v>3</v>
      </c>
    </row>
    <row r="1057" spans="1:6" x14ac:dyDescent="0.2">
      <c r="A1057" t="s">
        <v>6513</v>
      </c>
      <c r="B1057" t="s">
        <v>7287</v>
      </c>
      <c r="C1057" t="str">
        <f t="shared" si="32"/>
        <v>Cameron</v>
      </c>
      <c r="D1057" t="s">
        <v>12557</v>
      </c>
      <c r="E1057" t="str">
        <f t="shared" si="33"/>
        <v>TexasCameron</v>
      </c>
      <c r="F1057">
        <v>19</v>
      </c>
    </row>
    <row r="1058" spans="1:6" x14ac:dyDescent="0.2">
      <c r="A1058" t="s">
        <v>6513</v>
      </c>
      <c r="B1058" t="s">
        <v>7288</v>
      </c>
      <c r="C1058" t="str">
        <f t="shared" si="32"/>
        <v>Collin</v>
      </c>
      <c r="D1058" t="s">
        <v>12558</v>
      </c>
      <c r="E1058" t="str">
        <f t="shared" si="33"/>
        <v>TexasCollin</v>
      </c>
      <c r="F1058">
        <v>177</v>
      </c>
    </row>
    <row r="1059" spans="1:6" x14ac:dyDescent="0.2">
      <c r="A1059" t="s">
        <v>6513</v>
      </c>
      <c r="B1059" t="s">
        <v>7289</v>
      </c>
      <c r="C1059" t="str">
        <f t="shared" si="32"/>
        <v>Comal</v>
      </c>
      <c r="D1059" t="s">
        <v>12559</v>
      </c>
      <c r="E1059" t="str">
        <f t="shared" si="33"/>
        <v>TexasComal</v>
      </c>
      <c r="F1059">
        <v>29</v>
      </c>
    </row>
    <row r="1060" spans="1:6" x14ac:dyDescent="0.2">
      <c r="A1060" t="s">
        <v>6513</v>
      </c>
      <c r="B1060" t="s">
        <v>6850</v>
      </c>
      <c r="C1060" t="str">
        <f t="shared" si="32"/>
        <v>Dallas</v>
      </c>
      <c r="D1060" t="s">
        <v>12560</v>
      </c>
      <c r="E1060" t="str">
        <f t="shared" si="33"/>
        <v>TexasDallas</v>
      </c>
      <c r="F1060">
        <v>296</v>
      </c>
    </row>
    <row r="1061" spans="1:6" x14ac:dyDescent="0.2">
      <c r="A1061" t="s">
        <v>6513</v>
      </c>
      <c r="B1061" t="s">
        <v>7290</v>
      </c>
      <c r="C1061" t="str">
        <f t="shared" si="32"/>
        <v>Denton</v>
      </c>
      <c r="D1061" t="s">
        <v>12561</v>
      </c>
      <c r="E1061" t="str">
        <f t="shared" si="33"/>
        <v>TexasDenton</v>
      </c>
      <c r="F1061">
        <v>107</v>
      </c>
    </row>
    <row r="1062" spans="1:6" x14ac:dyDescent="0.2">
      <c r="A1062" t="s">
        <v>6513</v>
      </c>
      <c r="B1062" t="s">
        <v>7291</v>
      </c>
      <c r="C1062" t="str">
        <f t="shared" si="32"/>
        <v>Ector</v>
      </c>
      <c r="D1062" t="s">
        <v>12562</v>
      </c>
      <c r="E1062" t="str">
        <f t="shared" si="33"/>
        <v>TexasEctor</v>
      </c>
      <c r="F1062">
        <v>15</v>
      </c>
    </row>
    <row r="1063" spans="1:6" x14ac:dyDescent="0.2">
      <c r="A1063" t="s">
        <v>6513</v>
      </c>
      <c r="B1063" t="s">
        <v>7292</v>
      </c>
      <c r="C1063" t="str">
        <f t="shared" si="32"/>
        <v>Ellis</v>
      </c>
      <c r="D1063" t="s">
        <v>12563</v>
      </c>
      <c r="E1063" t="str">
        <f t="shared" si="33"/>
        <v>TexasEllis</v>
      </c>
      <c r="F1063">
        <v>15</v>
      </c>
    </row>
    <row r="1064" spans="1:6" x14ac:dyDescent="0.2">
      <c r="A1064" t="s">
        <v>6513</v>
      </c>
      <c r="B1064" t="s">
        <v>6656</v>
      </c>
      <c r="C1064" t="str">
        <f t="shared" si="32"/>
        <v>El Paso</v>
      </c>
      <c r="D1064" t="s">
        <v>12564</v>
      </c>
      <c r="E1064" t="str">
        <f t="shared" si="33"/>
        <v>TexasEl Paso</v>
      </c>
      <c r="F1064">
        <v>86</v>
      </c>
    </row>
    <row r="1065" spans="1:6" x14ac:dyDescent="0.2">
      <c r="A1065" t="s">
        <v>6513</v>
      </c>
      <c r="B1065" t="s">
        <v>6739</v>
      </c>
      <c r="C1065" t="str">
        <f t="shared" si="32"/>
        <v>Fayette</v>
      </c>
      <c r="D1065" t="s">
        <v>12565</v>
      </c>
      <c r="E1065" t="str">
        <f t="shared" si="33"/>
        <v>TexasFayette</v>
      </c>
      <c r="F1065">
        <v>4</v>
      </c>
    </row>
    <row r="1066" spans="1:6" x14ac:dyDescent="0.2">
      <c r="A1066" t="s">
        <v>6513</v>
      </c>
      <c r="B1066" t="s">
        <v>7293</v>
      </c>
      <c r="C1066" t="str">
        <f t="shared" si="32"/>
        <v>Fort Bend</v>
      </c>
      <c r="D1066" t="s">
        <v>12566</v>
      </c>
      <c r="E1066" t="str">
        <f t="shared" si="33"/>
        <v>TexasFort Bend</v>
      </c>
      <c r="F1066">
        <v>100</v>
      </c>
    </row>
    <row r="1067" spans="1:6" x14ac:dyDescent="0.2">
      <c r="A1067" t="s">
        <v>6513</v>
      </c>
      <c r="B1067" t="s">
        <v>7294</v>
      </c>
      <c r="C1067" t="str">
        <f t="shared" si="32"/>
        <v>Galveston</v>
      </c>
      <c r="D1067" t="s">
        <v>12567</v>
      </c>
      <c r="E1067" t="str">
        <f t="shared" si="33"/>
        <v>TexasGalveston</v>
      </c>
      <c r="F1067">
        <v>32</v>
      </c>
    </row>
    <row r="1068" spans="1:6" x14ac:dyDescent="0.2">
      <c r="A1068" t="s">
        <v>6513</v>
      </c>
      <c r="B1068" t="s">
        <v>7295</v>
      </c>
      <c r="C1068" t="str">
        <f t="shared" si="32"/>
        <v>Grayson</v>
      </c>
      <c r="D1068" t="s">
        <v>12568</v>
      </c>
      <c r="E1068" t="str">
        <f t="shared" si="33"/>
        <v>TexasGrayson</v>
      </c>
      <c r="F1068">
        <v>8</v>
      </c>
    </row>
    <row r="1069" spans="1:6" x14ac:dyDescent="0.2">
      <c r="A1069" t="s">
        <v>6513</v>
      </c>
      <c r="B1069" t="s">
        <v>7296</v>
      </c>
      <c r="C1069" t="str">
        <f t="shared" si="32"/>
        <v>Gregg</v>
      </c>
      <c r="D1069" t="s">
        <v>12569</v>
      </c>
      <c r="E1069" t="str">
        <f t="shared" si="33"/>
        <v>TexasGregg</v>
      </c>
      <c r="F1069">
        <v>20</v>
      </c>
    </row>
    <row r="1070" spans="1:6" x14ac:dyDescent="0.2">
      <c r="A1070" t="s">
        <v>6513</v>
      </c>
      <c r="B1070" t="s">
        <v>7297</v>
      </c>
      <c r="C1070" t="str">
        <f t="shared" si="32"/>
        <v>Guadalupe</v>
      </c>
      <c r="D1070" t="s">
        <v>12570</v>
      </c>
      <c r="E1070" t="str">
        <f t="shared" si="33"/>
        <v>TexasGuadalupe</v>
      </c>
      <c r="F1070">
        <v>10</v>
      </c>
    </row>
    <row r="1071" spans="1:6" x14ac:dyDescent="0.2">
      <c r="A1071" t="s">
        <v>6513</v>
      </c>
      <c r="B1071" t="s">
        <v>7298</v>
      </c>
      <c r="C1071" t="str">
        <f t="shared" si="32"/>
        <v>Hale</v>
      </c>
      <c r="D1071" t="s">
        <v>12571</v>
      </c>
      <c r="E1071" t="str">
        <f t="shared" si="33"/>
        <v>TexasHale</v>
      </c>
      <c r="F1071">
        <v>5</v>
      </c>
    </row>
    <row r="1072" spans="1:6" x14ac:dyDescent="0.2">
      <c r="A1072" t="s">
        <v>6513</v>
      </c>
      <c r="B1072" t="s">
        <v>6888</v>
      </c>
      <c r="C1072" t="str">
        <f t="shared" si="32"/>
        <v>Hardin</v>
      </c>
      <c r="D1072" t="s">
        <v>12572</v>
      </c>
      <c r="E1072" t="str">
        <f t="shared" si="33"/>
        <v>TexasHardin</v>
      </c>
      <c r="F1072">
        <v>4</v>
      </c>
    </row>
    <row r="1073" spans="1:6" x14ac:dyDescent="0.2">
      <c r="A1073" t="s">
        <v>6513</v>
      </c>
      <c r="B1073" t="s">
        <v>7299</v>
      </c>
      <c r="C1073" t="str">
        <f t="shared" si="32"/>
        <v>Harris</v>
      </c>
      <c r="D1073" t="s">
        <v>12573</v>
      </c>
      <c r="E1073" t="str">
        <f t="shared" si="33"/>
        <v>TexasHarris</v>
      </c>
      <c r="F1073">
        <v>505</v>
      </c>
    </row>
    <row r="1074" spans="1:6" x14ac:dyDescent="0.2">
      <c r="A1074" t="s">
        <v>6513</v>
      </c>
      <c r="B1074" t="s">
        <v>6997</v>
      </c>
      <c r="C1074" t="str">
        <f t="shared" si="32"/>
        <v>Harrison</v>
      </c>
      <c r="D1074" t="s">
        <v>12574</v>
      </c>
      <c r="E1074" t="str">
        <f t="shared" si="33"/>
        <v>TexasHarrison</v>
      </c>
      <c r="F1074">
        <v>3</v>
      </c>
    </row>
    <row r="1075" spans="1:6" x14ac:dyDescent="0.2">
      <c r="A1075" t="s">
        <v>6513</v>
      </c>
      <c r="B1075" t="s">
        <v>7300</v>
      </c>
      <c r="C1075" t="str">
        <f t="shared" si="32"/>
        <v>Hays</v>
      </c>
      <c r="D1075" t="s">
        <v>12575</v>
      </c>
      <c r="E1075" t="str">
        <f t="shared" si="33"/>
        <v>TexasHays</v>
      </c>
      <c r="F1075">
        <v>28</v>
      </c>
    </row>
    <row r="1076" spans="1:6" x14ac:dyDescent="0.2">
      <c r="A1076" t="s">
        <v>6513</v>
      </c>
      <c r="B1076" t="s">
        <v>7119</v>
      </c>
      <c r="C1076" t="str">
        <f t="shared" si="32"/>
        <v>Henderson</v>
      </c>
      <c r="D1076" t="s">
        <v>12576</v>
      </c>
      <c r="E1076" t="str">
        <f t="shared" si="33"/>
        <v>TexasHenderson</v>
      </c>
      <c r="F1076">
        <v>11</v>
      </c>
    </row>
    <row r="1077" spans="1:6" x14ac:dyDescent="0.2">
      <c r="A1077" t="s">
        <v>6513</v>
      </c>
      <c r="B1077" t="s">
        <v>7301</v>
      </c>
      <c r="C1077" t="str">
        <f t="shared" si="32"/>
        <v>Hidalgo</v>
      </c>
      <c r="D1077" t="s">
        <v>12577</v>
      </c>
      <c r="E1077" t="str">
        <f t="shared" si="33"/>
        <v>TexasHidalgo</v>
      </c>
      <c r="F1077">
        <v>35</v>
      </c>
    </row>
    <row r="1078" spans="1:6" x14ac:dyDescent="0.2">
      <c r="A1078" t="s">
        <v>6513</v>
      </c>
      <c r="B1078" t="s">
        <v>7022</v>
      </c>
      <c r="C1078" t="str">
        <f t="shared" si="32"/>
        <v>Hill</v>
      </c>
      <c r="D1078" t="s">
        <v>12578</v>
      </c>
      <c r="E1078" t="str">
        <f t="shared" si="33"/>
        <v>TexasHill</v>
      </c>
      <c r="F1078">
        <v>4</v>
      </c>
    </row>
    <row r="1079" spans="1:6" x14ac:dyDescent="0.2">
      <c r="A1079" t="s">
        <v>6513</v>
      </c>
      <c r="B1079" t="s">
        <v>7302</v>
      </c>
      <c r="C1079" t="str">
        <f t="shared" si="32"/>
        <v>Hood</v>
      </c>
      <c r="D1079" t="s">
        <v>12579</v>
      </c>
      <c r="E1079" t="str">
        <f t="shared" si="33"/>
        <v>TexasHood</v>
      </c>
      <c r="F1079">
        <v>9</v>
      </c>
    </row>
    <row r="1080" spans="1:6" x14ac:dyDescent="0.2">
      <c r="A1080" t="s">
        <v>6513</v>
      </c>
      <c r="B1080" t="s">
        <v>7303</v>
      </c>
      <c r="C1080" t="str">
        <f t="shared" si="32"/>
        <v>Hunt</v>
      </c>
      <c r="D1080" t="s">
        <v>12580</v>
      </c>
      <c r="E1080" t="str">
        <f t="shared" si="33"/>
        <v>TexasHunt</v>
      </c>
      <c r="F1080">
        <v>9</v>
      </c>
    </row>
    <row r="1081" spans="1:6" x14ac:dyDescent="0.2">
      <c r="A1081" t="s">
        <v>6513</v>
      </c>
      <c r="B1081" t="s">
        <v>6555</v>
      </c>
      <c r="C1081" t="str">
        <f t="shared" si="32"/>
        <v>Jefferson</v>
      </c>
      <c r="D1081" t="s">
        <v>12581</v>
      </c>
      <c r="E1081" t="str">
        <f t="shared" si="33"/>
        <v>TexasJefferson</v>
      </c>
      <c r="F1081">
        <v>15</v>
      </c>
    </row>
    <row r="1082" spans="1:6" x14ac:dyDescent="0.2">
      <c r="A1082" t="s">
        <v>6513</v>
      </c>
      <c r="B1082" t="s">
        <v>6832</v>
      </c>
      <c r="C1082" t="str">
        <f t="shared" si="32"/>
        <v>Johnson</v>
      </c>
      <c r="D1082" t="s">
        <v>12582</v>
      </c>
      <c r="E1082" t="str">
        <f t="shared" si="33"/>
        <v>TexasJohnson</v>
      </c>
      <c r="F1082">
        <v>14</v>
      </c>
    </row>
    <row r="1083" spans="1:6" x14ac:dyDescent="0.2">
      <c r="A1083" t="s">
        <v>6513</v>
      </c>
      <c r="B1083" t="s">
        <v>7304</v>
      </c>
      <c r="C1083" t="str">
        <f t="shared" si="32"/>
        <v>Kaufman</v>
      </c>
      <c r="D1083" t="s">
        <v>12583</v>
      </c>
      <c r="E1083" t="str">
        <f t="shared" si="33"/>
        <v>TexasKaufman</v>
      </c>
      <c r="F1083">
        <v>15</v>
      </c>
    </row>
    <row r="1084" spans="1:6" x14ac:dyDescent="0.2">
      <c r="A1084" t="s">
        <v>6513</v>
      </c>
      <c r="B1084" t="s">
        <v>6798</v>
      </c>
      <c r="C1084" t="str">
        <f t="shared" si="32"/>
        <v>Kendall</v>
      </c>
      <c r="D1084" t="s">
        <v>12584</v>
      </c>
      <c r="E1084" t="str">
        <f t="shared" si="33"/>
        <v>TexasKendall</v>
      </c>
      <c r="F1084">
        <v>6</v>
      </c>
    </row>
    <row r="1085" spans="1:6" x14ac:dyDescent="0.2">
      <c r="A1085" t="s">
        <v>6513</v>
      </c>
      <c r="B1085" t="s">
        <v>7305</v>
      </c>
      <c r="C1085" t="str">
        <f t="shared" si="32"/>
        <v>Kerr</v>
      </c>
      <c r="D1085" t="s">
        <v>12585</v>
      </c>
      <c r="E1085" t="str">
        <f t="shared" si="33"/>
        <v>TexasKerr</v>
      </c>
      <c r="F1085">
        <v>5</v>
      </c>
    </row>
    <row r="1086" spans="1:6" x14ac:dyDescent="0.2">
      <c r="A1086" t="s">
        <v>6513</v>
      </c>
      <c r="B1086" t="s">
        <v>7000</v>
      </c>
      <c r="C1086" t="str">
        <f t="shared" si="32"/>
        <v>Lamar</v>
      </c>
      <c r="D1086" t="s">
        <v>12586</v>
      </c>
      <c r="E1086" t="str">
        <f t="shared" si="33"/>
        <v>TexasLamar</v>
      </c>
      <c r="F1086">
        <v>3</v>
      </c>
    </row>
    <row r="1087" spans="1:6" x14ac:dyDescent="0.2">
      <c r="A1087" t="s">
        <v>6513</v>
      </c>
      <c r="B1087" t="s">
        <v>6751</v>
      </c>
      <c r="C1087" t="str">
        <f t="shared" si="32"/>
        <v>Liberty</v>
      </c>
      <c r="D1087" t="s">
        <v>12587</v>
      </c>
      <c r="E1087" t="str">
        <f t="shared" si="33"/>
        <v>TexasLiberty</v>
      </c>
      <c r="F1087">
        <v>3</v>
      </c>
    </row>
    <row r="1088" spans="1:6" x14ac:dyDescent="0.2">
      <c r="A1088" t="s">
        <v>6513</v>
      </c>
      <c r="B1088" t="s">
        <v>7306</v>
      </c>
      <c r="C1088" t="str">
        <f t="shared" si="32"/>
        <v>Lubbock</v>
      </c>
      <c r="D1088" t="s">
        <v>12588</v>
      </c>
      <c r="E1088" t="str">
        <f t="shared" si="33"/>
        <v>TexasLubbock</v>
      </c>
      <c r="F1088">
        <v>29</v>
      </c>
    </row>
    <row r="1089" spans="1:6" x14ac:dyDescent="0.2">
      <c r="A1089" t="s">
        <v>6513</v>
      </c>
      <c r="B1089" t="s">
        <v>7308</v>
      </c>
      <c r="C1089" t="str">
        <f t="shared" si="32"/>
        <v>McLennan</v>
      </c>
      <c r="D1089" t="s">
        <v>12589</v>
      </c>
      <c r="E1089" t="str">
        <f t="shared" si="33"/>
        <v>TexasMcLennan</v>
      </c>
      <c r="F1089">
        <v>27</v>
      </c>
    </row>
    <row r="1090" spans="1:6" x14ac:dyDescent="0.2">
      <c r="A1090" t="s">
        <v>6513</v>
      </c>
      <c r="B1090" t="s">
        <v>7307</v>
      </c>
      <c r="C1090" t="str">
        <f t="shared" si="32"/>
        <v>Matagorda</v>
      </c>
      <c r="D1090" t="s">
        <v>12590</v>
      </c>
      <c r="E1090" t="str">
        <f t="shared" si="33"/>
        <v>TexasMatagorda</v>
      </c>
      <c r="F1090">
        <v>3</v>
      </c>
    </row>
    <row r="1091" spans="1:6" x14ac:dyDescent="0.2">
      <c r="A1091" t="s">
        <v>6513</v>
      </c>
      <c r="B1091" t="s">
        <v>7169</v>
      </c>
      <c r="C1091" t="str">
        <f t="shared" ref="C1091:C1154" si="34">TRIM(B1091)</f>
        <v>Medina</v>
      </c>
      <c r="D1091" t="s">
        <v>12591</v>
      </c>
      <c r="E1091" t="str">
        <f t="shared" ref="E1091:E1154" si="35">TRIM(D1091)</f>
        <v>TexasMedina</v>
      </c>
      <c r="F1091">
        <v>4</v>
      </c>
    </row>
    <row r="1092" spans="1:6" x14ac:dyDescent="0.2">
      <c r="A1092" t="s">
        <v>6513</v>
      </c>
      <c r="B1092" t="s">
        <v>6952</v>
      </c>
      <c r="C1092" t="str">
        <f t="shared" si="34"/>
        <v>Midland</v>
      </c>
      <c r="D1092" t="s">
        <v>12592</v>
      </c>
      <c r="E1092" t="str">
        <f t="shared" si="35"/>
        <v>TexasMidland</v>
      </c>
      <c r="F1092">
        <v>28</v>
      </c>
    </row>
    <row r="1093" spans="1:6" x14ac:dyDescent="0.2">
      <c r="A1093" t="s">
        <v>6513</v>
      </c>
      <c r="B1093" t="s">
        <v>6562</v>
      </c>
      <c r="C1093" t="str">
        <f t="shared" si="34"/>
        <v>Montgomery</v>
      </c>
      <c r="D1093" t="s">
        <v>12593</v>
      </c>
      <c r="E1093" t="str">
        <f t="shared" si="35"/>
        <v>TexasMontgomery</v>
      </c>
      <c r="F1093">
        <v>71</v>
      </c>
    </row>
    <row r="1094" spans="1:6" x14ac:dyDescent="0.2">
      <c r="A1094" t="s">
        <v>6513</v>
      </c>
      <c r="B1094" t="s">
        <v>7309</v>
      </c>
      <c r="C1094" t="str">
        <f t="shared" si="34"/>
        <v>Navarro</v>
      </c>
      <c r="D1094" t="s">
        <v>12594</v>
      </c>
      <c r="E1094" t="str">
        <f t="shared" si="35"/>
        <v>TexasNavarro</v>
      </c>
      <c r="F1094">
        <v>4</v>
      </c>
    </row>
    <row r="1095" spans="1:6" x14ac:dyDescent="0.2">
      <c r="A1095" t="s">
        <v>6513</v>
      </c>
      <c r="B1095" t="s">
        <v>7310</v>
      </c>
      <c r="C1095" t="str">
        <f t="shared" si="34"/>
        <v>Nueces</v>
      </c>
      <c r="D1095" t="s">
        <v>12595</v>
      </c>
      <c r="E1095" t="str">
        <f t="shared" si="35"/>
        <v>TexasNueces</v>
      </c>
      <c r="F1095">
        <v>30</v>
      </c>
    </row>
    <row r="1096" spans="1:6" x14ac:dyDescent="0.2">
      <c r="A1096" t="s">
        <v>6513</v>
      </c>
      <c r="B1096" t="s">
        <v>6621</v>
      </c>
      <c r="C1096" t="str">
        <f t="shared" si="34"/>
        <v>Orange</v>
      </c>
      <c r="D1096" t="s">
        <v>12596</v>
      </c>
      <c r="E1096" t="str">
        <f t="shared" si="35"/>
        <v>TexasOrange</v>
      </c>
      <c r="F1096">
        <v>10</v>
      </c>
    </row>
    <row r="1097" spans="1:6" x14ac:dyDescent="0.2">
      <c r="A1097" t="s">
        <v>6513</v>
      </c>
      <c r="B1097" t="s">
        <v>7311</v>
      </c>
      <c r="C1097" t="str">
        <f t="shared" si="34"/>
        <v>Parker</v>
      </c>
      <c r="D1097" t="s">
        <v>12597</v>
      </c>
      <c r="E1097" t="str">
        <f t="shared" si="35"/>
        <v>TexasParker</v>
      </c>
      <c r="F1097">
        <v>16</v>
      </c>
    </row>
    <row r="1098" spans="1:6" x14ac:dyDescent="0.2">
      <c r="A1098" t="s">
        <v>6513</v>
      </c>
      <c r="B1098" t="s">
        <v>7312</v>
      </c>
      <c r="C1098" t="str">
        <f t="shared" si="34"/>
        <v>Potter</v>
      </c>
      <c r="D1098" t="s">
        <v>12598</v>
      </c>
      <c r="E1098" t="str">
        <f t="shared" si="35"/>
        <v>TexasPotter</v>
      </c>
      <c r="F1098">
        <v>14</v>
      </c>
    </row>
    <row r="1099" spans="1:6" x14ac:dyDescent="0.2">
      <c r="A1099" t="s">
        <v>6513</v>
      </c>
      <c r="B1099" t="s">
        <v>7313</v>
      </c>
      <c r="C1099" t="str">
        <f t="shared" si="34"/>
        <v>Randall</v>
      </c>
      <c r="D1099" t="s">
        <v>12599</v>
      </c>
      <c r="E1099" t="str">
        <f t="shared" si="35"/>
        <v>TexasRandall</v>
      </c>
      <c r="F1099">
        <v>16</v>
      </c>
    </row>
    <row r="1100" spans="1:6" x14ac:dyDescent="0.2">
      <c r="A1100" t="s">
        <v>6513</v>
      </c>
      <c r="B1100" t="s">
        <v>7314</v>
      </c>
      <c r="C1100" t="str">
        <f t="shared" si="34"/>
        <v>Rockwall</v>
      </c>
      <c r="D1100" t="s">
        <v>12600</v>
      </c>
      <c r="E1100" t="str">
        <f t="shared" si="35"/>
        <v>TexasRockwall</v>
      </c>
      <c r="F1100">
        <v>20</v>
      </c>
    </row>
    <row r="1101" spans="1:6" x14ac:dyDescent="0.2">
      <c r="A1101" t="s">
        <v>6513</v>
      </c>
      <c r="B1101" t="s">
        <v>7315</v>
      </c>
      <c r="C1101" t="str">
        <f t="shared" si="34"/>
        <v>San Patricio</v>
      </c>
      <c r="D1101" t="s">
        <v>12601</v>
      </c>
      <c r="E1101" t="str">
        <f t="shared" si="35"/>
        <v>TexasSan Patricio</v>
      </c>
      <c r="F1101">
        <v>5</v>
      </c>
    </row>
    <row r="1102" spans="1:6" x14ac:dyDescent="0.2">
      <c r="A1102" t="s">
        <v>6513</v>
      </c>
      <c r="B1102" t="s">
        <v>7316</v>
      </c>
      <c r="C1102" t="str">
        <f t="shared" si="34"/>
        <v>Scurry</v>
      </c>
      <c r="D1102" t="s">
        <v>12602</v>
      </c>
      <c r="E1102" t="str">
        <f t="shared" si="35"/>
        <v>TexasScurry</v>
      </c>
      <c r="F1102">
        <v>3</v>
      </c>
    </row>
    <row r="1103" spans="1:6" x14ac:dyDescent="0.2">
      <c r="A1103" t="s">
        <v>6513</v>
      </c>
      <c r="B1103" t="s">
        <v>6564</v>
      </c>
      <c r="C1103" t="str">
        <f t="shared" si="34"/>
        <v>Shelby</v>
      </c>
      <c r="D1103" t="s">
        <v>12603</v>
      </c>
      <c r="E1103" t="str">
        <f t="shared" si="35"/>
        <v>TexasShelby</v>
      </c>
      <c r="F1103">
        <v>3</v>
      </c>
    </row>
    <row r="1104" spans="1:6" x14ac:dyDescent="0.2">
      <c r="A1104" t="s">
        <v>6513</v>
      </c>
      <c r="B1104" t="s">
        <v>7317</v>
      </c>
      <c r="C1104" t="str">
        <f t="shared" si="34"/>
        <v>Smith</v>
      </c>
      <c r="D1104" t="s">
        <v>12604</v>
      </c>
      <c r="E1104" t="str">
        <f t="shared" si="35"/>
        <v>TexasSmith</v>
      </c>
      <c r="F1104">
        <v>21</v>
      </c>
    </row>
    <row r="1105" spans="1:6" x14ac:dyDescent="0.2">
      <c r="A1105" t="s">
        <v>6513</v>
      </c>
      <c r="B1105" t="s">
        <v>7318</v>
      </c>
      <c r="C1105" t="str">
        <f t="shared" si="34"/>
        <v>Tarrant</v>
      </c>
      <c r="D1105" t="s">
        <v>12605</v>
      </c>
      <c r="E1105" t="str">
        <f t="shared" si="35"/>
        <v>TexasTarrant</v>
      </c>
      <c r="F1105">
        <v>216</v>
      </c>
    </row>
    <row r="1106" spans="1:6" x14ac:dyDescent="0.2">
      <c r="A1106" t="s">
        <v>6513</v>
      </c>
      <c r="B1106" t="s">
        <v>7319</v>
      </c>
      <c r="C1106" t="str">
        <f t="shared" si="34"/>
        <v>Taylor</v>
      </c>
      <c r="D1106" t="s">
        <v>12606</v>
      </c>
      <c r="E1106" t="str">
        <f t="shared" si="35"/>
        <v>TexasTaylor</v>
      </c>
      <c r="F1106">
        <v>17</v>
      </c>
    </row>
    <row r="1107" spans="1:6" x14ac:dyDescent="0.2">
      <c r="A1107" t="s">
        <v>6513</v>
      </c>
      <c r="B1107" t="s">
        <v>7320</v>
      </c>
      <c r="C1107" t="str">
        <f t="shared" si="34"/>
        <v>Tom Green</v>
      </c>
      <c r="D1107" t="s">
        <v>12607</v>
      </c>
      <c r="E1107" t="str">
        <f t="shared" si="35"/>
        <v>TexasTom Green</v>
      </c>
      <c r="F1107">
        <v>16</v>
      </c>
    </row>
    <row r="1108" spans="1:6" x14ac:dyDescent="0.2">
      <c r="A1108" t="s">
        <v>6513</v>
      </c>
      <c r="B1108" t="s">
        <v>7321</v>
      </c>
      <c r="C1108" t="str">
        <f t="shared" si="34"/>
        <v>Travis</v>
      </c>
      <c r="D1108" t="s">
        <v>12608</v>
      </c>
      <c r="E1108" t="str">
        <f t="shared" si="35"/>
        <v>TexasTravis</v>
      </c>
      <c r="F1108">
        <v>228</v>
      </c>
    </row>
    <row r="1109" spans="1:6" x14ac:dyDescent="0.2">
      <c r="A1109" t="s">
        <v>6513</v>
      </c>
      <c r="B1109" t="s">
        <v>7322</v>
      </c>
      <c r="C1109" t="str">
        <f t="shared" si="34"/>
        <v>Victoria</v>
      </c>
      <c r="D1109" t="s">
        <v>12609</v>
      </c>
      <c r="E1109" t="str">
        <f t="shared" si="35"/>
        <v>TexasVictoria</v>
      </c>
      <c r="F1109">
        <v>11</v>
      </c>
    </row>
    <row r="1110" spans="1:6" x14ac:dyDescent="0.2">
      <c r="A1110" t="s">
        <v>6513</v>
      </c>
      <c r="B1110" t="s">
        <v>6569</v>
      </c>
      <c r="C1110" t="str">
        <f t="shared" si="34"/>
        <v>Walker</v>
      </c>
      <c r="D1110" t="s">
        <v>12610</v>
      </c>
      <c r="E1110" t="str">
        <f t="shared" si="35"/>
        <v>TexasWalker</v>
      </c>
      <c r="F1110">
        <v>5</v>
      </c>
    </row>
    <row r="1111" spans="1:6" x14ac:dyDescent="0.2">
      <c r="A1111" t="s">
        <v>6513</v>
      </c>
      <c r="B1111" t="s">
        <v>6598</v>
      </c>
      <c r="C1111" t="str">
        <f t="shared" si="34"/>
        <v>Washington</v>
      </c>
      <c r="D1111" t="s">
        <v>12611</v>
      </c>
      <c r="E1111" t="str">
        <f t="shared" si="35"/>
        <v>TexasWashington</v>
      </c>
      <c r="F1111">
        <v>4</v>
      </c>
    </row>
    <row r="1112" spans="1:6" x14ac:dyDescent="0.2">
      <c r="A1112" t="s">
        <v>6513</v>
      </c>
      <c r="B1112" t="s">
        <v>7323</v>
      </c>
      <c r="C1112" t="str">
        <f t="shared" si="34"/>
        <v>Webb</v>
      </c>
      <c r="D1112" t="s">
        <v>12612</v>
      </c>
      <c r="E1112" t="str">
        <f t="shared" si="35"/>
        <v>TexasWebb</v>
      </c>
      <c r="F1112">
        <v>20</v>
      </c>
    </row>
    <row r="1113" spans="1:6" x14ac:dyDescent="0.2">
      <c r="A1113" t="s">
        <v>6513</v>
      </c>
      <c r="B1113" t="s">
        <v>7324</v>
      </c>
      <c r="C1113" t="str">
        <f t="shared" si="34"/>
        <v>Wichita</v>
      </c>
      <c r="D1113" t="s">
        <v>12613</v>
      </c>
      <c r="E1113" t="str">
        <f t="shared" si="35"/>
        <v>TexasWichita</v>
      </c>
      <c r="F1113">
        <v>7</v>
      </c>
    </row>
    <row r="1114" spans="1:6" x14ac:dyDescent="0.2">
      <c r="A1114" t="s">
        <v>6513</v>
      </c>
      <c r="B1114" t="s">
        <v>6815</v>
      </c>
      <c r="C1114" t="str">
        <f t="shared" si="34"/>
        <v>Williamson</v>
      </c>
      <c r="D1114" t="s">
        <v>12614</v>
      </c>
      <c r="E1114" t="str">
        <f t="shared" si="35"/>
        <v>TexasWilliamson</v>
      </c>
      <c r="F1114">
        <v>88</v>
      </c>
    </row>
    <row r="1115" spans="1:6" x14ac:dyDescent="0.2">
      <c r="A1115" t="s">
        <v>6513</v>
      </c>
      <c r="B1115" t="s">
        <v>7144</v>
      </c>
      <c r="C1115" t="str">
        <f t="shared" si="34"/>
        <v>Wilson</v>
      </c>
      <c r="D1115" t="s">
        <v>12615</v>
      </c>
      <c r="E1115" t="str">
        <f t="shared" si="35"/>
        <v>TexasWilson</v>
      </c>
      <c r="F1115">
        <v>3</v>
      </c>
    </row>
    <row r="1116" spans="1:6" x14ac:dyDescent="0.2">
      <c r="A1116" t="s">
        <v>6513</v>
      </c>
      <c r="B1116" t="s">
        <v>7325</v>
      </c>
      <c r="C1116" t="str">
        <f t="shared" si="34"/>
        <v>Wise</v>
      </c>
      <c r="D1116" t="s">
        <v>12616</v>
      </c>
      <c r="E1116" t="str">
        <f t="shared" si="35"/>
        <v>TexasWise</v>
      </c>
      <c r="F1116">
        <v>6</v>
      </c>
    </row>
    <row r="1117" spans="1:6" x14ac:dyDescent="0.2">
      <c r="A1117" t="s">
        <v>6513</v>
      </c>
      <c r="B1117" t="s">
        <v>7180</v>
      </c>
      <c r="C1117" t="str">
        <f t="shared" si="34"/>
        <v>Wood</v>
      </c>
      <c r="D1117" t="s">
        <v>12617</v>
      </c>
      <c r="E1117" t="str">
        <f t="shared" si="35"/>
        <v>TexasWood</v>
      </c>
      <c r="F1117">
        <v>3</v>
      </c>
    </row>
    <row r="1118" spans="1:6" x14ac:dyDescent="0.2">
      <c r="A1118" t="s">
        <v>6514</v>
      </c>
      <c r="B1118" t="s">
        <v>7327</v>
      </c>
      <c r="C1118" t="str">
        <f t="shared" si="34"/>
        <v>Box Elder</v>
      </c>
      <c r="D1118" t="s">
        <v>12618</v>
      </c>
      <c r="E1118" t="str">
        <f t="shared" si="35"/>
        <v>UtahBox Elder</v>
      </c>
      <c r="F1118">
        <v>6</v>
      </c>
    </row>
    <row r="1119" spans="1:6" x14ac:dyDescent="0.2">
      <c r="A1119" t="s">
        <v>6514</v>
      </c>
      <c r="B1119" t="s">
        <v>7328</v>
      </c>
      <c r="C1119" t="str">
        <f t="shared" si="34"/>
        <v>Cache</v>
      </c>
      <c r="D1119" t="s">
        <v>12619</v>
      </c>
      <c r="E1119" t="str">
        <f t="shared" si="35"/>
        <v>UtahCache</v>
      </c>
      <c r="F1119">
        <v>12</v>
      </c>
    </row>
    <row r="1120" spans="1:6" x14ac:dyDescent="0.2">
      <c r="A1120" t="s">
        <v>6514</v>
      </c>
      <c r="B1120" t="s">
        <v>7329</v>
      </c>
      <c r="C1120" t="str">
        <f t="shared" si="34"/>
        <v>Davis</v>
      </c>
      <c r="D1120" t="s">
        <v>12620</v>
      </c>
      <c r="E1120" t="str">
        <f t="shared" si="35"/>
        <v>UtahDavis</v>
      </c>
      <c r="F1120">
        <v>28</v>
      </c>
    </row>
    <row r="1121" spans="1:6" x14ac:dyDescent="0.2">
      <c r="A1121" t="s">
        <v>6514</v>
      </c>
      <c r="B1121" t="s">
        <v>7330</v>
      </c>
      <c r="C1121" t="str">
        <f t="shared" si="34"/>
        <v>Iron</v>
      </c>
      <c r="D1121" t="s">
        <v>12621</v>
      </c>
      <c r="E1121" t="str">
        <f t="shared" si="35"/>
        <v>UtahIron</v>
      </c>
      <c r="F1121">
        <v>8</v>
      </c>
    </row>
    <row r="1122" spans="1:6" x14ac:dyDescent="0.2">
      <c r="A1122" t="s">
        <v>6514</v>
      </c>
      <c r="B1122" t="s">
        <v>7331</v>
      </c>
      <c r="C1122" t="str">
        <f t="shared" si="34"/>
        <v>Salt Lake</v>
      </c>
      <c r="D1122" t="s">
        <v>12622</v>
      </c>
      <c r="E1122" t="str">
        <f t="shared" si="35"/>
        <v>UtahSalt Lake</v>
      </c>
      <c r="F1122">
        <v>136</v>
      </c>
    </row>
    <row r="1123" spans="1:6" x14ac:dyDescent="0.2">
      <c r="A1123" t="s">
        <v>6514</v>
      </c>
      <c r="B1123" t="s">
        <v>6667</v>
      </c>
      <c r="C1123" t="str">
        <f t="shared" si="34"/>
        <v>Summit</v>
      </c>
      <c r="D1123" t="s">
        <v>12623</v>
      </c>
      <c r="E1123" t="str">
        <f t="shared" si="35"/>
        <v>UtahSummit</v>
      </c>
      <c r="F1123">
        <v>13</v>
      </c>
    </row>
    <row r="1124" spans="1:6" x14ac:dyDescent="0.2">
      <c r="A1124" t="s">
        <v>6514</v>
      </c>
      <c r="B1124" t="s">
        <v>7332</v>
      </c>
      <c r="C1124" t="str">
        <f t="shared" si="34"/>
        <v>Tooele</v>
      </c>
      <c r="D1124" t="s">
        <v>12624</v>
      </c>
      <c r="E1124" t="str">
        <f t="shared" si="35"/>
        <v>UtahTooele</v>
      </c>
      <c r="F1124">
        <v>4</v>
      </c>
    </row>
    <row r="1125" spans="1:6" x14ac:dyDescent="0.2">
      <c r="A1125" t="s">
        <v>6514</v>
      </c>
      <c r="B1125" t="s">
        <v>7333</v>
      </c>
      <c r="C1125" t="str">
        <f t="shared" si="34"/>
        <v>Uintah</v>
      </c>
      <c r="D1125" t="s">
        <v>12625</v>
      </c>
      <c r="E1125" t="str">
        <f t="shared" si="35"/>
        <v>UtahUintah</v>
      </c>
      <c r="F1125">
        <v>4</v>
      </c>
    </row>
    <row r="1126" spans="1:6" x14ac:dyDescent="0.2">
      <c r="A1126" t="s">
        <v>6514</v>
      </c>
      <c r="B1126" t="s">
        <v>7334</v>
      </c>
      <c r="C1126" t="str">
        <f t="shared" si="34"/>
        <v>Utah</v>
      </c>
      <c r="D1126" t="s">
        <v>12626</v>
      </c>
      <c r="E1126" t="str">
        <f t="shared" si="35"/>
        <v>UtahUtah</v>
      </c>
      <c r="F1126">
        <v>45</v>
      </c>
    </row>
    <row r="1127" spans="1:6" x14ac:dyDescent="0.2">
      <c r="A1127" t="s">
        <v>6514</v>
      </c>
      <c r="B1127" t="s">
        <v>7335</v>
      </c>
      <c r="C1127" t="str">
        <f t="shared" si="34"/>
        <v>Wasatch</v>
      </c>
      <c r="D1127" t="s">
        <v>12627</v>
      </c>
      <c r="E1127" t="str">
        <f t="shared" si="35"/>
        <v>UtahWasatch</v>
      </c>
      <c r="F1127">
        <v>5</v>
      </c>
    </row>
    <row r="1128" spans="1:6" x14ac:dyDescent="0.2">
      <c r="A1128" t="s">
        <v>6514</v>
      </c>
      <c r="B1128" t="s">
        <v>6598</v>
      </c>
      <c r="C1128" t="str">
        <f t="shared" si="34"/>
        <v>Washington</v>
      </c>
      <c r="D1128" t="s">
        <v>12628</v>
      </c>
      <c r="E1128" t="str">
        <f t="shared" si="35"/>
        <v>UtahWashington</v>
      </c>
      <c r="F1128">
        <v>27</v>
      </c>
    </row>
    <row r="1129" spans="1:6" x14ac:dyDescent="0.2">
      <c r="A1129" t="s">
        <v>6514</v>
      </c>
      <c r="B1129" t="s">
        <v>7336</v>
      </c>
      <c r="C1129" t="str">
        <f t="shared" si="34"/>
        <v>Weber</v>
      </c>
      <c r="D1129" t="s">
        <v>12629</v>
      </c>
      <c r="E1129" t="str">
        <f t="shared" si="35"/>
        <v>UtahWeber</v>
      </c>
      <c r="F1129">
        <v>18</v>
      </c>
    </row>
    <row r="1130" spans="1:6" x14ac:dyDescent="0.2">
      <c r="A1130" t="s">
        <v>6515</v>
      </c>
      <c r="B1130" t="s">
        <v>7337</v>
      </c>
      <c r="C1130" t="str">
        <f t="shared" si="34"/>
        <v>Addison</v>
      </c>
      <c r="D1130" t="s">
        <v>12630</v>
      </c>
      <c r="E1130" t="str">
        <f t="shared" si="35"/>
        <v>VermontAddison</v>
      </c>
      <c r="F1130">
        <v>6</v>
      </c>
    </row>
    <row r="1131" spans="1:6" x14ac:dyDescent="0.2">
      <c r="A1131" t="s">
        <v>6515</v>
      </c>
      <c r="B1131" t="s">
        <v>7338</v>
      </c>
      <c r="C1131" t="str">
        <f t="shared" si="34"/>
        <v>Bennington</v>
      </c>
      <c r="D1131" t="s">
        <v>12631</v>
      </c>
      <c r="E1131" t="str">
        <f t="shared" si="35"/>
        <v>VermontBennington</v>
      </c>
      <c r="F1131">
        <v>8</v>
      </c>
    </row>
    <row r="1132" spans="1:6" x14ac:dyDescent="0.2">
      <c r="A1132" t="s">
        <v>6515</v>
      </c>
      <c r="B1132" t="s">
        <v>7339</v>
      </c>
      <c r="C1132" t="str">
        <f t="shared" si="34"/>
        <v>Caledonia</v>
      </c>
      <c r="D1132" t="s">
        <v>12632</v>
      </c>
      <c r="E1132" t="str">
        <f t="shared" si="35"/>
        <v>VermontCaledonia</v>
      </c>
      <c r="F1132">
        <v>3</v>
      </c>
    </row>
    <row r="1133" spans="1:6" x14ac:dyDescent="0.2">
      <c r="A1133" t="s">
        <v>6515</v>
      </c>
      <c r="B1133" t="s">
        <v>7340</v>
      </c>
      <c r="C1133" t="str">
        <f t="shared" si="34"/>
        <v>Chittenden</v>
      </c>
      <c r="D1133" t="s">
        <v>12633</v>
      </c>
      <c r="E1133" t="str">
        <f t="shared" si="35"/>
        <v>VermontChittenden</v>
      </c>
      <c r="F1133">
        <v>28</v>
      </c>
    </row>
    <row r="1134" spans="1:6" x14ac:dyDescent="0.2">
      <c r="A1134" t="s">
        <v>6515</v>
      </c>
      <c r="B1134" t="s">
        <v>6793</v>
      </c>
      <c r="C1134" t="str">
        <f t="shared" si="34"/>
        <v>Franklin</v>
      </c>
      <c r="D1134" t="s">
        <v>12634</v>
      </c>
      <c r="E1134" t="str">
        <f t="shared" si="35"/>
        <v>VermontFranklin</v>
      </c>
      <c r="F1134">
        <v>3</v>
      </c>
    </row>
    <row r="1135" spans="1:6" x14ac:dyDescent="0.2">
      <c r="A1135" t="s">
        <v>6515</v>
      </c>
      <c r="B1135" t="s">
        <v>7341</v>
      </c>
      <c r="C1135" t="str">
        <f t="shared" si="34"/>
        <v>Lamoille</v>
      </c>
      <c r="D1135" t="s">
        <v>12635</v>
      </c>
      <c r="E1135" t="str">
        <f t="shared" si="35"/>
        <v>VermontLamoille</v>
      </c>
      <c r="F1135">
        <v>7</v>
      </c>
    </row>
    <row r="1136" spans="1:6" x14ac:dyDescent="0.2">
      <c r="A1136" t="s">
        <v>6515</v>
      </c>
      <c r="B1136" t="s">
        <v>7342</v>
      </c>
      <c r="C1136" t="str">
        <f t="shared" si="34"/>
        <v>Rutland</v>
      </c>
      <c r="D1136" t="s">
        <v>12636</v>
      </c>
      <c r="E1136" t="str">
        <f t="shared" si="35"/>
        <v>VermontRutland</v>
      </c>
      <c r="F1136">
        <v>6</v>
      </c>
    </row>
    <row r="1137" spans="1:6" x14ac:dyDescent="0.2">
      <c r="A1137" t="s">
        <v>6515</v>
      </c>
      <c r="B1137" t="s">
        <v>6598</v>
      </c>
      <c r="C1137" t="str">
        <f t="shared" si="34"/>
        <v>Washington</v>
      </c>
      <c r="D1137" t="s">
        <v>12637</v>
      </c>
      <c r="E1137" t="str">
        <f t="shared" si="35"/>
        <v>VermontWashington</v>
      </c>
      <c r="F1137">
        <v>10</v>
      </c>
    </row>
    <row r="1138" spans="1:6" x14ac:dyDescent="0.2">
      <c r="A1138" t="s">
        <v>6515</v>
      </c>
      <c r="B1138" t="s">
        <v>6677</v>
      </c>
      <c r="C1138" t="str">
        <f t="shared" si="34"/>
        <v>Windham</v>
      </c>
      <c r="D1138" t="s">
        <v>12638</v>
      </c>
      <c r="E1138" t="str">
        <f t="shared" si="35"/>
        <v>VermontWindham</v>
      </c>
      <c r="F1138">
        <v>6</v>
      </c>
    </row>
    <row r="1139" spans="1:6" x14ac:dyDescent="0.2">
      <c r="A1139" t="s">
        <v>6515</v>
      </c>
      <c r="B1139" t="s">
        <v>7343</v>
      </c>
      <c r="C1139" t="str">
        <f t="shared" si="34"/>
        <v>Windsor</v>
      </c>
      <c r="D1139" t="s">
        <v>12639</v>
      </c>
      <c r="E1139" t="str">
        <f t="shared" si="35"/>
        <v>VermontWindsor</v>
      </c>
      <c r="F1139">
        <v>7</v>
      </c>
    </row>
    <row r="1140" spans="1:6" x14ac:dyDescent="0.2">
      <c r="A1140" t="s">
        <v>6516</v>
      </c>
      <c r="B1140" t="s">
        <v>7344</v>
      </c>
      <c r="C1140" t="str">
        <f t="shared" si="34"/>
        <v>Albemarle</v>
      </c>
      <c r="D1140" t="s">
        <v>12640</v>
      </c>
      <c r="E1140" t="str">
        <f t="shared" si="35"/>
        <v>VirginiaAlbemarle</v>
      </c>
      <c r="F1140">
        <v>18</v>
      </c>
    </row>
    <row r="1141" spans="1:6" x14ac:dyDescent="0.2">
      <c r="A1141" t="s">
        <v>6516</v>
      </c>
      <c r="B1141" t="s">
        <v>7345</v>
      </c>
      <c r="C1141" t="str">
        <f t="shared" si="34"/>
        <v>Arlington</v>
      </c>
      <c r="D1141" t="s">
        <v>12641</v>
      </c>
      <c r="E1141" t="str">
        <f t="shared" si="35"/>
        <v>VirginiaArlington</v>
      </c>
      <c r="F1141">
        <v>61</v>
      </c>
    </row>
    <row r="1142" spans="1:6" x14ac:dyDescent="0.2">
      <c r="A1142" t="s">
        <v>6516</v>
      </c>
      <c r="B1142" t="s">
        <v>7346</v>
      </c>
      <c r="C1142" t="str">
        <f t="shared" si="34"/>
        <v>Augusta</v>
      </c>
      <c r="D1142" t="s">
        <v>12642</v>
      </c>
      <c r="E1142" t="str">
        <f t="shared" si="35"/>
        <v>VirginiaAugusta</v>
      </c>
      <c r="F1142">
        <v>4</v>
      </c>
    </row>
    <row r="1143" spans="1:6" x14ac:dyDescent="0.2">
      <c r="A1143" t="s">
        <v>6516</v>
      </c>
      <c r="B1143" t="s">
        <v>7206</v>
      </c>
      <c r="C1143" t="str">
        <f t="shared" si="34"/>
        <v>Bedford</v>
      </c>
      <c r="D1143" t="s">
        <v>12643</v>
      </c>
      <c r="E1143" t="str">
        <f t="shared" si="35"/>
        <v>VirginiaBedford</v>
      </c>
      <c r="F1143">
        <v>5</v>
      </c>
    </row>
    <row r="1144" spans="1:6" x14ac:dyDescent="0.2">
      <c r="A1144" t="s">
        <v>6516</v>
      </c>
      <c r="B1144" t="s">
        <v>7347</v>
      </c>
      <c r="C1144" t="str">
        <f t="shared" si="34"/>
        <v>Botetourt</v>
      </c>
      <c r="D1144" t="s">
        <v>12644</v>
      </c>
      <c r="E1144" t="str">
        <f t="shared" si="35"/>
        <v>VirginiaBotetourt</v>
      </c>
      <c r="F1144">
        <v>3</v>
      </c>
    </row>
    <row r="1145" spans="1:6" x14ac:dyDescent="0.2">
      <c r="A1145" t="s">
        <v>6516</v>
      </c>
      <c r="B1145" t="s">
        <v>6884</v>
      </c>
      <c r="C1145" t="str">
        <f t="shared" si="34"/>
        <v>Campbell</v>
      </c>
      <c r="D1145" t="s">
        <v>12645</v>
      </c>
      <c r="E1145" t="str">
        <f t="shared" si="35"/>
        <v>VirginiaCampbell</v>
      </c>
      <c r="F1145">
        <v>7</v>
      </c>
    </row>
    <row r="1146" spans="1:6" x14ac:dyDescent="0.2">
      <c r="A1146" t="s">
        <v>6516</v>
      </c>
      <c r="B1146" t="s">
        <v>7248</v>
      </c>
      <c r="C1146" t="str">
        <f t="shared" si="34"/>
        <v>Chesterfield</v>
      </c>
      <c r="D1146" t="s">
        <v>12646</v>
      </c>
      <c r="E1146" t="str">
        <f t="shared" si="35"/>
        <v>VirginiaChesterfield</v>
      </c>
      <c r="F1146">
        <v>47</v>
      </c>
    </row>
    <row r="1147" spans="1:6" x14ac:dyDescent="0.2">
      <c r="A1147" t="s">
        <v>6516</v>
      </c>
      <c r="B1147" t="s">
        <v>7348</v>
      </c>
      <c r="C1147" t="str">
        <f t="shared" si="34"/>
        <v>Culpeper</v>
      </c>
      <c r="D1147" t="s">
        <v>12647</v>
      </c>
      <c r="E1147" t="str">
        <f t="shared" si="35"/>
        <v>VirginiaCulpeper</v>
      </c>
      <c r="F1147">
        <v>9</v>
      </c>
    </row>
    <row r="1148" spans="1:6" x14ac:dyDescent="0.2">
      <c r="A1148" t="s">
        <v>6516</v>
      </c>
      <c r="B1148" t="s">
        <v>7349</v>
      </c>
      <c r="C1148" t="str">
        <f t="shared" si="34"/>
        <v>Fairfax</v>
      </c>
      <c r="D1148" t="s">
        <v>12648</v>
      </c>
      <c r="E1148" t="str">
        <f t="shared" si="35"/>
        <v>VirginiaFairfax</v>
      </c>
      <c r="F1148">
        <v>190</v>
      </c>
    </row>
    <row r="1149" spans="1:6" x14ac:dyDescent="0.2">
      <c r="A1149" t="s">
        <v>6516</v>
      </c>
      <c r="B1149" t="s">
        <v>7350</v>
      </c>
      <c r="C1149" t="str">
        <f t="shared" si="34"/>
        <v>Fauquier</v>
      </c>
      <c r="D1149" t="s">
        <v>12649</v>
      </c>
      <c r="E1149" t="str">
        <f t="shared" si="35"/>
        <v>VirginiaFauquier</v>
      </c>
      <c r="F1149">
        <v>7</v>
      </c>
    </row>
    <row r="1150" spans="1:6" x14ac:dyDescent="0.2">
      <c r="A1150" t="s">
        <v>6516</v>
      </c>
      <c r="B1150" t="s">
        <v>6740</v>
      </c>
      <c r="C1150" t="str">
        <f t="shared" si="34"/>
        <v>Floyd</v>
      </c>
      <c r="D1150" t="s">
        <v>12650</v>
      </c>
      <c r="E1150" t="str">
        <f t="shared" si="35"/>
        <v>VirginiaFloyd</v>
      </c>
      <c r="F1150">
        <v>5</v>
      </c>
    </row>
    <row r="1151" spans="1:6" x14ac:dyDescent="0.2">
      <c r="A1151" t="s">
        <v>6516</v>
      </c>
      <c r="B1151" t="s">
        <v>6793</v>
      </c>
      <c r="C1151" t="str">
        <f t="shared" si="34"/>
        <v>Franklin</v>
      </c>
      <c r="D1151" t="s">
        <v>12651</v>
      </c>
      <c r="E1151" t="str">
        <f t="shared" si="35"/>
        <v>VirginiaFranklin</v>
      </c>
      <c r="F1151">
        <v>7</v>
      </c>
    </row>
    <row r="1152" spans="1:6" x14ac:dyDescent="0.2">
      <c r="A1152" t="s">
        <v>6516</v>
      </c>
      <c r="B1152" t="s">
        <v>6913</v>
      </c>
      <c r="C1152" t="str">
        <f t="shared" si="34"/>
        <v>Frederick</v>
      </c>
      <c r="D1152" t="s">
        <v>12652</v>
      </c>
      <c r="E1152" t="str">
        <f t="shared" si="35"/>
        <v>VirginiaFrederick</v>
      </c>
      <c r="F1152">
        <v>10</v>
      </c>
    </row>
    <row r="1153" spans="1:6" x14ac:dyDescent="0.2">
      <c r="A1153" t="s">
        <v>6516</v>
      </c>
      <c r="B1153" t="s">
        <v>7048</v>
      </c>
      <c r="C1153" t="str">
        <f t="shared" si="34"/>
        <v>Gloucester</v>
      </c>
      <c r="D1153" t="s">
        <v>12653</v>
      </c>
      <c r="E1153" t="str">
        <f t="shared" si="35"/>
        <v>VirginiaGloucester</v>
      </c>
      <c r="F1153">
        <v>6</v>
      </c>
    </row>
    <row r="1154" spans="1:6" x14ac:dyDescent="0.2">
      <c r="A1154" t="s">
        <v>6516</v>
      </c>
      <c r="B1154" t="s">
        <v>7351</v>
      </c>
      <c r="C1154" t="str">
        <f t="shared" si="34"/>
        <v>Goochland</v>
      </c>
      <c r="D1154" t="s">
        <v>12654</v>
      </c>
      <c r="E1154" t="str">
        <f t="shared" si="35"/>
        <v>VirginiaGoochland</v>
      </c>
      <c r="F1154">
        <v>4</v>
      </c>
    </row>
    <row r="1155" spans="1:6" x14ac:dyDescent="0.2">
      <c r="A1155" t="s">
        <v>6516</v>
      </c>
      <c r="B1155" t="s">
        <v>7352</v>
      </c>
      <c r="C1155" t="str">
        <f t="shared" ref="C1155:C1218" si="36">TRIM(B1155)</f>
        <v>Hanover</v>
      </c>
      <c r="D1155" t="s">
        <v>12655</v>
      </c>
      <c r="E1155" t="str">
        <f t="shared" ref="E1155:E1218" si="37">TRIM(D1155)</f>
        <v>VirginiaHanover</v>
      </c>
      <c r="F1155">
        <v>16</v>
      </c>
    </row>
    <row r="1156" spans="1:6" x14ac:dyDescent="0.2">
      <c r="A1156" t="s">
        <v>6516</v>
      </c>
      <c r="B1156" t="s">
        <v>7353</v>
      </c>
      <c r="C1156" t="str">
        <f t="shared" si="36"/>
        <v>Henrico</v>
      </c>
      <c r="D1156" t="s">
        <v>12656</v>
      </c>
      <c r="E1156" t="str">
        <f t="shared" si="37"/>
        <v>VirginiaHenrico</v>
      </c>
      <c r="F1156">
        <v>70</v>
      </c>
    </row>
    <row r="1157" spans="1:6" x14ac:dyDescent="0.2">
      <c r="A1157" t="s">
        <v>6516</v>
      </c>
      <c r="B1157" t="s">
        <v>6748</v>
      </c>
      <c r="C1157" t="str">
        <f t="shared" si="36"/>
        <v>Henry</v>
      </c>
      <c r="D1157" t="s">
        <v>12657</v>
      </c>
      <c r="E1157" t="str">
        <f t="shared" si="37"/>
        <v>VirginiaHenry</v>
      </c>
      <c r="F1157">
        <v>4</v>
      </c>
    </row>
    <row r="1158" spans="1:6" x14ac:dyDescent="0.2">
      <c r="A1158" t="s">
        <v>6516</v>
      </c>
      <c r="B1158" t="s">
        <v>7354</v>
      </c>
      <c r="C1158" t="str">
        <f t="shared" si="36"/>
        <v>Isle of Wight</v>
      </c>
      <c r="D1158" t="s">
        <v>12658</v>
      </c>
      <c r="E1158" t="str">
        <f t="shared" si="37"/>
        <v>VirginiaIsle of Wight</v>
      </c>
      <c r="F1158">
        <v>5</v>
      </c>
    </row>
    <row r="1159" spans="1:6" x14ac:dyDescent="0.2">
      <c r="A1159" t="s">
        <v>6516</v>
      </c>
      <c r="B1159" t="s">
        <v>7355</v>
      </c>
      <c r="C1159" t="str">
        <f t="shared" si="36"/>
        <v>James City</v>
      </c>
      <c r="D1159" t="s">
        <v>12659</v>
      </c>
      <c r="E1159" t="str">
        <f t="shared" si="37"/>
        <v>VirginiaJames City</v>
      </c>
      <c r="F1159">
        <v>12</v>
      </c>
    </row>
    <row r="1160" spans="1:6" x14ac:dyDescent="0.2">
      <c r="A1160" t="s">
        <v>6516</v>
      </c>
      <c r="B1160" t="s">
        <v>7356</v>
      </c>
      <c r="C1160" t="str">
        <f t="shared" si="36"/>
        <v>King George</v>
      </c>
      <c r="D1160" t="s">
        <v>12660</v>
      </c>
      <c r="E1160" t="str">
        <f t="shared" si="37"/>
        <v>VirginiaKing George</v>
      </c>
      <c r="F1160">
        <v>3</v>
      </c>
    </row>
    <row r="1161" spans="1:6" x14ac:dyDescent="0.2">
      <c r="A1161" t="s">
        <v>6516</v>
      </c>
      <c r="B1161" t="s">
        <v>7357</v>
      </c>
      <c r="C1161" t="str">
        <f t="shared" si="36"/>
        <v>Loudoun</v>
      </c>
      <c r="D1161" t="s">
        <v>12661</v>
      </c>
      <c r="E1161" t="str">
        <f t="shared" si="37"/>
        <v>VirginiaLoudoun</v>
      </c>
      <c r="F1161">
        <v>75</v>
      </c>
    </row>
    <row r="1162" spans="1:6" x14ac:dyDescent="0.2">
      <c r="A1162" t="s">
        <v>6516</v>
      </c>
      <c r="B1162" t="s">
        <v>7358</v>
      </c>
      <c r="C1162" t="str">
        <f t="shared" si="36"/>
        <v>Louisa</v>
      </c>
      <c r="D1162" t="s">
        <v>12662</v>
      </c>
      <c r="E1162" t="str">
        <f t="shared" si="37"/>
        <v>VirginiaLouisa</v>
      </c>
      <c r="F1162">
        <v>3</v>
      </c>
    </row>
    <row r="1163" spans="1:6" x14ac:dyDescent="0.2">
      <c r="A1163" t="s">
        <v>6516</v>
      </c>
      <c r="B1163" t="s">
        <v>7125</v>
      </c>
      <c r="C1163" t="str">
        <f t="shared" si="36"/>
        <v>Mecklenburg</v>
      </c>
      <c r="D1163" t="s">
        <v>12663</v>
      </c>
      <c r="E1163" t="str">
        <f t="shared" si="37"/>
        <v>VirginiaMecklenburg</v>
      </c>
      <c r="F1163">
        <v>4</v>
      </c>
    </row>
    <row r="1164" spans="1:6" x14ac:dyDescent="0.2">
      <c r="A1164" t="s">
        <v>6516</v>
      </c>
      <c r="B1164" t="s">
        <v>6562</v>
      </c>
      <c r="C1164" t="str">
        <f t="shared" si="36"/>
        <v>Montgomery</v>
      </c>
      <c r="D1164" t="s">
        <v>12664</v>
      </c>
      <c r="E1164" t="str">
        <f t="shared" si="37"/>
        <v>VirginiaMontgomery</v>
      </c>
      <c r="F1164">
        <v>12</v>
      </c>
    </row>
    <row r="1165" spans="1:6" x14ac:dyDescent="0.2">
      <c r="A1165" t="s">
        <v>6516</v>
      </c>
      <c r="B1165" t="s">
        <v>7359</v>
      </c>
      <c r="C1165" t="str">
        <f t="shared" si="36"/>
        <v>Prince William</v>
      </c>
      <c r="D1165" t="s">
        <v>12665</v>
      </c>
      <c r="E1165" t="str">
        <f t="shared" si="37"/>
        <v>VirginiaPrince William</v>
      </c>
      <c r="F1165">
        <v>54</v>
      </c>
    </row>
    <row r="1166" spans="1:6" x14ac:dyDescent="0.2">
      <c r="A1166" t="s">
        <v>6516</v>
      </c>
      <c r="B1166" t="s">
        <v>6595</v>
      </c>
      <c r="C1166" t="str">
        <f t="shared" si="36"/>
        <v>Pulaski</v>
      </c>
      <c r="D1166" t="s">
        <v>12666</v>
      </c>
      <c r="E1166" t="str">
        <f t="shared" si="37"/>
        <v>VirginiaPulaski</v>
      </c>
      <c r="F1166">
        <v>5</v>
      </c>
    </row>
    <row r="1167" spans="1:6" x14ac:dyDescent="0.2">
      <c r="A1167" t="s">
        <v>6516</v>
      </c>
      <c r="B1167" t="s">
        <v>7360</v>
      </c>
      <c r="C1167" t="str">
        <f t="shared" si="36"/>
        <v>Roanoke</v>
      </c>
      <c r="D1167" t="s">
        <v>12667</v>
      </c>
      <c r="E1167" t="str">
        <f t="shared" si="37"/>
        <v>VirginiaRoanoke</v>
      </c>
      <c r="F1167">
        <v>13</v>
      </c>
    </row>
    <row r="1168" spans="1:6" x14ac:dyDescent="0.2">
      <c r="A1168" t="s">
        <v>6516</v>
      </c>
      <c r="B1168" t="s">
        <v>7042</v>
      </c>
      <c r="C1168" t="str">
        <f t="shared" si="36"/>
        <v>Rockingham</v>
      </c>
      <c r="D1168" t="s">
        <v>12668</v>
      </c>
      <c r="E1168" t="str">
        <f t="shared" si="37"/>
        <v>VirginiaRockingham</v>
      </c>
      <c r="F1168">
        <v>6</v>
      </c>
    </row>
    <row r="1169" spans="1:6" x14ac:dyDescent="0.2">
      <c r="A1169" t="s">
        <v>6516</v>
      </c>
      <c r="B1169" t="s">
        <v>7361</v>
      </c>
      <c r="C1169" t="str">
        <f t="shared" si="36"/>
        <v>Spotsylvania</v>
      </c>
      <c r="D1169" t="s">
        <v>12669</v>
      </c>
      <c r="E1169" t="str">
        <f t="shared" si="37"/>
        <v>VirginiaSpotsylvania</v>
      </c>
      <c r="F1169">
        <v>10</v>
      </c>
    </row>
    <row r="1170" spans="1:6" x14ac:dyDescent="0.2">
      <c r="A1170" t="s">
        <v>6516</v>
      </c>
      <c r="B1170" t="s">
        <v>7362</v>
      </c>
      <c r="C1170" t="str">
        <f t="shared" si="36"/>
        <v>Stafford</v>
      </c>
      <c r="D1170" t="s">
        <v>12670</v>
      </c>
      <c r="E1170" t="str">
        <f t="shared" si="37"/>
        <v>VirginiaStafford</v>
      </c>
      <c r="F1170">
        <v>16</v>
      </c>
    </row>
    <row r="1171" spans="1:6" x14ac:dyDescent="0.2">
      <c r="A1171" t="s">
        <v>6516</v>
      </c>
      <c r="B1171" t="s">
        <v>6812</v>
      </c>
      <c r="C1171" t="str">
        <f t="shared" si="36"/>
        <v>Tazewell</v>
      </c>
      <c r="D1171" t="s">
        <v>12671</v>
      </c>
      <c r="E1171" t="str">
        <f t="shared" si="37"/>
        <v>VirginiaTazewell</v>
      </c>
      <c r="F1171">
        <v>3</v>
      </c>
    </row>
    <row r="1172" spans="1:6" x14ac:dyDescent="0.2">
      <c r="A1172" t="s">
        <v>6516</v>
      </c>
      <c r="B1172" t="s">
        <v>6863</v>
      </c>
      <c r="C1172" t="str">
        <f t="shared" si="36"/>
        <v>Warren</v>
      </c>
      <c r="D1172" t="s">
        <v>12672</v>
      </c>
      <c r="E1172" t="str">
        <f t="shared" si="37"/>
        <v>VirginiaWarren</v>
      </c>
      <c r="F1172">
        <v>3</v>
      </c>
    </row>
    <row r="1173" spans="1:6" x14ac:dyDescent="0.2">
      <c r="A1173" t="s">
        <v>6516</v>
      </c>
      <c r="B1173" t="s">
        <v>6598</v>
      </c>
      <c r="C1173" t="str">
        <f t="shared" si="36"/>
        <v>Washington</v>
      </c>
      <c r="D1173" t="s">
        <v>12673</v>
      </c>
      <c r="E1173" t="str">
        <f t="shared" si="37"/>
        <v>VirginiaWashington</v>
      </c>
      <c r="F1173">
        <v>3</v>
      </c>
    </row>
    <row r="1174" spans="1:6" x14ac:dyDescent="0.2">
      <c r="A1174" t="s">
        <v>6516</v>
      </c>
      <c r="B1174" t="s">
        <v>6904</v>
      </c>
      <c r="C1174" t="str">
        <f t="shared" si="36"/>
        <v>York</v>
      </c>
      <c r="D1174" t="s">
        <v>12674</v>
      </c>
      <c r="E1174" t="str">
        <f t="shared" si="37"/>
        <v>VirginiaYork</v>
      </c>
      <c r="F1174">
        <v>12</v>
      </c>
    </row>
    <row r="1175" spans="1:6" x14ac:dyDescent="0.2">
      <c r="A1175" t="s">
        <v>6516</v>
      </c>
      <c r="B1175" t="s">
        <v>6285</v>
      </c>
      <c r="C1175" t="str">
        <f t="shared" si="36"/>
        <v>Alexandria city</v>
      </c>
      <c r="D1175" t="s">
        <v>12675</v>
      </c>
      <c r="E1175" t="str">
        <f t="shared" si="37"/>
        <v>VirginiaAlexandria city</v>
      </c>
      <c r="F1175">
        <v>37</v>
      </c>
    </row>
    <row r="1176" spans="1:6" x14ac:dyDescent="0.2">
      <c r="A1176" t="s">
        <v>6516</v>
      </c>
      <c r="B1176" t="s">
        <v>6286</v>
      </c>
      <c r="C1176" t="str">
        <f t="shared" si="36"/>
        <v>Bristol city</v>
      </c>
      <c r="D1176" t="s">
        <v>12676</v>
      </c>
      <c r="E1176" t="str">
        <f t="shared" si="37"/>
        <v>VirginiaBristol city</v>
      </c>
      <c r="F1176">
        <v>4</v>
      </c>
    </row>
    <row r="1177" spans="1:6" x14ac:dyDescent="0.2">
      <c r="A1177" t="s">
        <v>6516</v>
      </c>
      <c r="B1177" t="s">
        <v>6288</v>
      </c>
      <c r="C1177" t="str">
        <f t="shared" si="36"/>
        <v>Charlottesville city</v>
      </c>
      <c r="D1177" t="s">
        <v>12677</v>
      </c>
      <c r="E1177" t="str">
        <f t="shared" si="37"/>
        <v>VirginiaCharlottesville city</v>
      </c>
      <c r="F1177">
        <v>15</v>
      </c>
    </row>
    <row r="1178" spans="1:6" x14ac:dyDescent="0.2">
      <c r="A1178" t="s">
        <v>6516</v>
      </c>
      <c r="B1178" t="s">
        <v>6289</v>
      </c>
      <c r="C1178" t="str">
        <f t="shared" si="36"/>
        <v>Chesapeake city</v>
      </c>
      <c r="D1178" t="s">
        <v>12678</v>
      </c>
      <c r="E1178" t="str">
        <f t="shared" si="37"/>
        <v>VirginiaChesapeake city</v>
      </c>
      <c r="F1178">
        <v>27</v>
      </c>
    </row>
    <row r="1179" spans="1:6" x14ac:dyDescent="0.2">
      <c r="A1179" t="s">
        <v>6516</v>
      </c>
      <c r="B1179" t="s">
        <v>6290</v>
      </c>
      <c r="C1179" t="str">
        <f t="shared" si="36"/>
        <v>Colonial Heights city</v>
      </c>
      <c r="D1179" t="s">
        <v>12679</v>
      </c>
      <c r="E1179" t="str">
        <f t="shared" si="37"/>
        <v>VirginiaColonial Heights city</v>
      </c>
      <c r="F1179">
        <v>3</v>
      </c>
    </row>
    <row r="1180" spans="1:6" x14ac:dyDescent="0.2">
      <c r="A1180" t="s">
        <v>6516</v>
      </c>
      <c r="B1180" t="s">
        <v>6292</v>
      </c>
      <c r="C1180" t="str">
        <f t="shared" si="36"/>
        <v>Danville city</v>
      </c>
      <c r="D1180" t="s">
        <v>12680</v>
      </c>
      <c r="E1180" t="str">
        <f t="shared" si="37"/>
        <v>VirginiaDanville city</v>
      </c>
      <c r="F1180">
        <v>8</v>
      </c>
    </row>
    <row r="1181" spans="1:6" x14ac:dyDescent="0.2">
      <c r="A1181" t="s">
        <v>6516</v>
      </c>
      <c r="B1181" t="s">
        <v>6294</v>
      </c>
      <c r="C1181" t="str">
        <f t="shared" si="36"/>
        <v>Fairfax city</v>
      </c>
      <c r="D1181" t="s">
        <v>12681</v>
      </c>
      <c r="E1181" t="str">
        <f t="shared" si="37"/>
        <v>VirginiaFairfax city</v>
      </c>
      <c r="F1181">
        <v>11</v>
      </c>
    </row>
    <row r="1182" spans="1:6" x14ac:dyDescent="0.2">
      <c r="A1182" t="s">
        <v>6516</v>
      </c>
      <c r="B1182" t="s">
        <v>6295</v>
      </c>
      <c r="C1182" t="str">
        <f t="shared" si="36"/>
        <v>Falls Church city</v>
      </c>
      <c r="D1182" t="s">
        <v>12682</v>
      </c>
      <c r="E1182" t="str">
        <f t="shared" si="37"/>
        <v>VirginiaFalls Church city</v>
      </c>
      <c r="F1182">
        <v>6</v>
      </c>
    </row>
    <row r="1183" spans="1:6" x14ac:dyDescent="0.2">
      <c r="A1183" t="s">
        <v>6516</v>
      </c>
      <c r="B1183" t="s">
        <v>6297</v>
      </c>
      <c r="C1183" t="str">
        <f t="shared" si="36"/>
        <v>Fredericksburg city</v>
      </c>
      <c r="D1183" t="s">
        <v>12683</v>
      </c>
      <c r="E1183" t="str">
        <f t="shared" si="37"/>
        <v>VirginiaFredericksburg city</v>
      </c>
      <c r="F1183">
        <v>3</v>
      </c>
    </row>
    <row r="1184" spans="1:6" x14ac:dyDescent="0.2">
      <c r="A1184" t="s">
        <v>6516</v>
      </c>
      <c r="B1184" t="s">
        <v>6299</v>
      </c>
      <c r="C1184" t="str">
        <f t="shared" si="36"/>
        <v>Hampton city</v>
      </c>
      <c r="D1184" t="s">
        <v>12684</v>
      </c>
      <c r="E1184" t="str">
        <f t="shared" si="37"/>
        <v>VirginiaHampton city</v>
      </c>
      <c r="F1184">
        <v>13</v>
      </c>
    </row>
    <row r="1185" spans="1:6" x14ac:dyDescent="0.2">
      <c r="A1185" t="s">
        <v>6516</v>
      </c>
      <c r="B1185" t="s">
        <v>6300</v>
      </c>
      <c r="C1185" t="str">
        <f t="shared" si="36"/>
        <v>Harrisonburg city</v>
      </c>
      <c r="D1185" t="s">
        <v>12685</v>
      </c>
      <c r="E1185" t="str">
        <f t="shared" si="37"/>
        <v>VirginiaHarrisonburg city</v>
      </c>
      <c r="F1185">
        <v>11</v>
      </c>
    </row>
    <row r="1186" spans="1:6" x14ac:dyDescent="0.2">
      <c r="A1186" t="s">
        <v>6516</v>
      </c>
      <c r="B1186" t="s">
        <v>6303</v>
      </c>
      <c r="C1186" t="str">
        <f t="shared" si="36"/>
        <v>Lynchburg city</v>
      </c>
      <c r="D1186" t="s">
        <v>12686</v>
      </c>
      <c r="E1186" t="str">
        <f t="shared" si="37"/>
        <v>VirginiaLynchburg city</v>
      </c>
      <c r="F1186">
        <v>13</v>
      </c>
    </row>
    <row r="1187" spans="1:6" x14ac:dyDescent="0.2">
      <c r="A1187" t="s">
        <v>6516</v>
      </c>
      <c r="B1187" t="s">
        <v>6304</v>
      </c>
      <c r="C1187" t="str">
        <f t="shared" si="36"/>
        <v>Manassas city</v>
      </c>
      <c r="D1187" t="s">
        <v>12687</v>
      </c>
      <c r="E1187" t="str">
        <f t="shared" si="37"/>
        <v>VirginiaManassas city</v>
      </c>
      <c r="F1187">
        <v>8</v>
      </c>
    </row>
    <row r="1188" spans="1:6" x14ac:dyDescent="0.2">
      <c r="A1188" t="s">
        <v>6516</v>
      </c>
      <c r="B1188" t="s">
        <v>6305</v>
      </c>
      <c r="C1188" t="str">
        <f t="shared" si="36"/>
        <v>Manassas Park city</v>
      </c>
      <c r="D1188" t="s">
        <v>12688</v>
      </c>
      <c r="E1188" t="str">
        <f t="shared" si="37"/>
        <v>VirginiaManassas Park city</v>
      </c>
      <c r="F1188">
        <v>5</v>
      </c>
    </row>
    <row r="1189" spans="1:6" x14ac:dyDescent="0.2">
      <c r="A1189" t="s">
        <v>6516</v>
      </c>
      <c r="B1189" t="s">
        <v>6306</v>
      </c>
      <c r="C1189" t="str">
        <f t="shared" si="36"/>
        <v>Martinsville city</v>
      </c>
      <c r="D1189" t="s">
        <v>12689</v>
      </c>
      <c r="E1189" t="str">
        <f t="shared" si="37"/>
        <v>VirginiaMartinsville city</v>
      </c>
      <c r="F1189">
        <v>3</v>
      </c>
    </row>
    <row r="1190" spans="1:6" x14ac:dyDescent="0.2">
      <c r="A1190" t="s">
        <v>6516</v>
      </c>
      <c r="B1190" t="s">
        <v>6307</v>
      </c>
      <c r="C1190" t="str">
        <f t="shared" si="36"/>
        <v>Newport News city</v>
      </c>
      <c r="D1190" t="s">
        <v>12690</v>
      </c>
      <c r="E1190" t="str">
        <f t="shared" si="37"/>
        <v>VirginiaNewport News city</v>
      </c>
      <c r="F1190">
        <v>23</v>
      </c>
    </row>
    <row r="1191" spans="1:6" x14ac:dyDescent="0.2">
      <c r="A1191" t="s">
        <v>6516</v>
      </c>
      <c r="B1191" t="s">
        <v>6308</v>
      </c>
      <c r="C1191" t="str">
        <f t="shared" si="36"/>
        <v>Norfolk city</v>
      </c>
      <c r="D1191" t="s">
        <v>12691</v>
      </c>
      <c r="E1191" t="str">
        <f t="shared" si="37"/>
        <v>VirginiaNorfolk city</v>
      </c>
      <c r="F1191">
        <v>20</v>
      </c>
    </row>
    <row r="1192" spans="1:6" x14ac:dyDescent="0.2">
      <c r="A1192" t="s">
        <v>6516</v>
      </c>
      <c r="B1192" t="s">
        <v>6310</v>
      </c>
      <c r="C1192" t="str">
        <f t="shared" si="36"/>
        <v>Petersburg city</v>
      </c>
      <c r="D1192" t="s">
        <v>12692</v>
      </c>
      <c r="E1192" t="str">
        <f t="shared" si="37"/>
        <v>VirginiaPetersburg city</v>
      </c>
      <c r="F1192">
        <v>3</v>
      </c>
    </row>
    <row r="1193" spans="1:6" x14ac:dyDescent="0.2">
      <c r="A1193" t="s">
        <v>6516</v>
      </c>
      <c r="B1193" t="s">
        <v>6314</v>
      </c>
      <c r="C1193" t="str">
        <f t="shared" si="36"/>
        <v>Richmond city</v>
      </c>
      <c r="D1193" t="s">
        <v>12693</v>
      </c>
      <c r="E1193" t="str">
        <f t="shared" si="37"/>
        <v>VirginiaRichmond city</v>
      </c>
      <c r="F1193">
        <v>29</v>
      </c>
    </row>
    <row r="1194" spans="1:6" x14ac:dyDescent="0.2">
      <c r="A1194" t="s">
        <v>6516</v>
      </c>
      <c r="B1194" t="s">
        <v>6315</v>
      </c>
      <c r="C1194" t="str">
        <f t="shared" si="36"/>
        <v>Roanoke city</v>
      </c>
      <c r="D1194" t="s">
        <v>12694</v>
      </c>
      <c r="E1194" t="str">
        <f t="shared" si="37"/>
        <v>VirginiaRoanoke city</v>
      </c>
      <c r="F1194">
        <v>19</v>
      </c>
    </row>
    <row r="1195" spans="1:6" x14ac:dyDescent="0.2">
      <c r="A1195" t="s">
        <v>6516</v>
      </c>
      <c r="B1195" t="s">
        <v>6316</v>
      </c>
      <c r="C1195" t="str">
        <f t="shared" si="36"/>
        <v>Salem city</v>
      </c>
      <c r="D1195" t="s">
        <v>12695</v>
      </c>
      <c r="E1195" t="str">
        <f t="shared" si="37"/>
        <v>VirginiaSalem city</v>
      </c>
      <c r="F1195">
        <v>3</v>
      </c>
    </row>
    <row r="1196" spans="1:6" x14ac:dyDescent="0.2">
      <c r="A1196" t="s">
        <v>6516</v>
      </c>
      <c r="B1196" t="s">
        <v>6317</v>
      </c>
      <c r="C1196" t="str">
        <f t="shared" si="36"/>
        <v>Staunton city</v>
      </c>
      <c r="D1196" t="s">
        <v>12696</v>
      </c>
      <c r="E1196" t="str">
        <f t="shared" si="37"/>
        <v>VirginiaStaunton city</v>
      </c>
      <c r="F1196">
        <v>7</v>
      </c>
    </row>
    <row r="1197" spans="1:6" x14ac:dyDescent="0.2">
      <c r="A1197" t="s">
        <v>6516</v>
      </c>
      <c r="B1197" t="s">
        <v>6318</v>
      </c>
      <c r="C1197" t="str">
        <f t="shared" si="36"/>
        <v>Suffolk city</v>
      </c>
      <c r="D1197" t="s">
        <v>12697</v>
      </c>
      <c r="E1197" t="str">
        <f t="shared" si="37"/>
        <v>VirginiaSuffolk city</v>
      </c>
      <c r="F1197">
        <v>7</v>
      </c>
    </row>
    <row r="1198" spans="1:6" x14ac:dyDescent="0.2">
      <c r="A1198" t="s">
        <v>6516</v>
      </c>
      <c r="B1198" t="s">
        <v>6319</v>
      </c>
      <c r="C1198" t="str">
        <f t="shared" si="36"/>
        <v>Virginia Beach city</v>
      </c>
      <c r="D1198" t="s">
        <v>12698</v>
      </c>
      <c r="E1198" t="str">
        <f t="shared" si="37"/>
        <v>VirginiaVirginia Beach city</v>
      </c>
      <c r="F1198">
        <v>70</v>
      </c>
    </row>
    <row r="1199" spans="1:6" x14ac:dyDescent="0.2">
      <c r="A1199" t="s">
        <v>6516</v>
      </c>
      <c r="B1199" t="s">
        <v>6320</v>
      </c>
      <c r="C1199" t="str">
        <f t="shared" si="36"/>
        <v>Waynesboro city</v>
      </c>
      <c r="D1199" t="s">
        <v>12699</v>
      </c>
      <c r="E1199" t="str">
        <f t="shared" si="37"/>
        <v>VirginiaWaynesboro city</v>
      </c>
      <c r="F1199">
        <v>4</v>
      </c>
    </row>
    <row r="1200" spans="1:6" x14ac:dyDescent="0.2">
      <c r="A1200" t="s">
        <v>6516</v>
      </c>
      <c r="B1200" t="s">
        <v>6321</v>
      </c>
      <c r="C1200" t="str">
        <f t="shared" si="36"/>
        <v>Williamsburg city</v>
      </c>
      <c r="D1200" t="s">
        <v>12700</v>
      </c>
      <c r="E1200" t="str">
        <f t="shared" si="37"/>
        <v>VirginiaWilliamsburg city</v>
      </c>
      <c r="F1200">
        <v>4</v>
      </c>
    </row>
    <row r="1201" spans="1:6" x14ac:dyDescent="0.2">
      <c r="A1201" t="s">
        <v>6516</v>
      </c>
      <c r="B1201" t="s">
        <v>6322</v>
      </c>
      <c r="C1201" t="str">
        <f t="shared" si="36"/>
        <v>Winchester city</v>
      </c>
      <c r="D1201" t="s">
        <v>12701</v>
      </c>
      <c r="E1201" t="str">
        <f t="shared" si="37"/>
        <v>VirginiaWinchester city</v>
      </c>
      <c r="F1201">
        <v>5</v>
      </c>
    </row>
    <row r="1202" spans="1:6" x14ac:dyDescent="0.2">
      <c r="A1202" t="s">
        <v>6517</v>
      </c>
      <c r="B1202" t="s">
        <v>6582</v>
      </c>
      <c r="C1202" t="str">
        <f t="shared" si="36"/>
        <v>Benton</v>
      </c>
      <c r="D1202" t="s">
        <v>12702</v>
      </c>
      <c r="E1202" t="str">
        <f t="shared" si="37"/>
        <v>WashingtonBenton</v>
      </c>
      <c r="F1202">
        <v>29</v>
      </c>
    </row>
    <row r="1203" spans="1:6" x14ac:dyDescent="0.2">
      <c r="A1203" t="s">
        <v>6517</v>
      </c>
      <c r="B1203" t="s">
        <v>7363</v>
      </c>
      <c r="C1203" t="str">
        <f t="shared" si="36"/>
        <v>Chelan</v>
      </c>
      <c r="D1203" t="s">
        <v>12703</v>
      </c>
      <c r="E1203" t="str">
        <f t="shared" si="37"/>
        <v>WashingtonChelan</v>
      </c>
      <c r="F1203">
        <v>16</v>
      </c>
    </row>
    <row r="1204" spans="1:6" x14ac:dyDescent="0.2">
      <c r="A1204" t="s">
        <v>6517</v>
      </c>
      <c r="B1204" t="s">
        <v>7364</v>
      </c>
      <c r="C1204" t="str">
        <f t="shared" si="36"/>
        <v>Clallam</v>
      </c>
      <c r="D1204" t="s">
        <v>12704</v>
      </c>
      <c r="E1204" t="str">
        <f t="shared" si="37"/>
        <v>WashingtonClallam</v>
      </c>
      <c r="F1204">
        <v>8</v>
      </c>
    </row>
    <row r="1205" spans="1:6" x14ac:dyDescent="0.2">
      <c r="A1205" t="s">
        <v>6517</v>
      </c>
      <c r="B1205" t="s">
        <v>6822</v>
      </c>
      <c r="C1205" t="str">
        <f t="shared" si="36"/>
        <v>Clark</v>
      </c>
      <c r="D1205" t="s">
        <v>12705</v>
      </c>
      <c r="E1205" t="str">
        <f t="shared" si="37"/>
        <v>WashingtonClark</v>
      </c>
      <c r="F1205">
        <v>62</v>
      </c>
    </row>
    <row r="1206" spans="1:6" x14ac:dyDescent="0.2">
      <c r="A1206" t="s">
        <v>6517</v>
      </c>
      <c r="B1206" t="s">
        <v>7365</v>
      </c>
      <c r="C1206" t="str">
        <f t="shared" si="36"/>
        <v>Cowlitz</v>
      </c>
      <c r="D1206" t="s">
        <v>12706</v>
      </c>
      <c r="E1206" t="str">
        <f t="shared" si="37"/>
        <v>WashingtonCowlitz</v>
      </c>
      <c r="F1206">
        <v>7</v>
      </c>
    </row>
    <row r="1207" spans="1:6" x14ac:dyDescent="0.2">
      <c r="A1207" t="s">
        <v>6517</v>
      </c>
      <c r="B1207" t="s">
        <v>6654</v>
      </c>
      <c r="C1207" t="str">
        <f t="shared" si="36"/>
        <v>Douglas</v>
      </c>
      <c r="D1207" t="s">
        <v>12707</v>
      </c>
      <c r="E1207" t="str">
        <f t="shared" si="37"/>
        <v>WashingtonDouglas</v>
      </c>
      <c r="F1207">
        <v>3</v>
      </c>
    </row>
    <row r="1208" spans="1:6" x14ac:dyDescent="0.2">
      <c r="A1208" t="s">
        <v>6517</v>
      </c>
      <c r="B1208" t="s">
        <v>6793</v>
      </c>
      <c r="C1208" t="str">
        <f t="shared" si="36"/>
        <v>Franklin</v>
      </c>
      <c r="D1208" t="s">
        <v>12708</v>
      </c>
      <c r="E1208" t="str">
        <f t="shared" si="37"/>
        <v>WashingtonFranklin</v>
      </c>
      <c r="F1208">
        <v>4</v>
      </c>
    </row>
    <row r="1209" spans="1:6" x14ac:dyDescent="0.2">
      <c r="A1209" t="s">
        <v>6517</v>
      </c>
      <c r="B1209" t="s">
        <v>6827</v>
      </c>
      <c r="C1209" t="str">
        <f t="shared" si="36"/>
        <v>Grant</v>
      </c>
      <c r="D1209" t="s">
        <v>12709</v>
      </c>
      <c r="E1209" t="str">
        <f t="shared" si="37"/>
        <v>WashingtonGrant</v>
      </c>
      <c r="F1209">
        <v>6</v>
      </c>
    </row>
    <row r="1210" spans="1:6" x14ac:dyDescent="0.2">
      <c r="A1210" t="s">
        <v>6517</v>
      </c>
      <c r="B1210" t="s">
        <v>7366</v>
      </c>
      <c r="C1210" t="str">
        <f t="shared" si="36"/>
        <v>Grays Harbor</v>
      </c>
      <c r="D1210" t="s">
        <v>12710</v>
      </c>
      <c r="E1210" t="str">
        <f t="shared" si="37"/>
        <v>WashingtonGrays Harbor</v>
      </c>
      <c r="F1210">
        <v>7</v>
      </c>
    </row>
    <row r="1211" spans="1:6" x14ac:dyDescent="0.2">
      <c r="A1211" t="s">
        <v>6517</v>
      </c>
      <c r="B1211" t="s">
        <v>7367</v>
      </c>
      <c r="C1211" t="str">
        <f t="shared" si="36"/>
        <v>Island</v>
      </c>
      <c r="D1211" t="s">
        <v>12711</v>
      </c>
      <c r="E1211" t="str">
        <f t="shared" si="37"/>
        <v>WashingtonIsland</v>
      </c>
      <c r="F1211">
        <v>8</v>
      </c>
    </row>
    <row r="1212" spans="1:6" x14ac:dyDescent="0.2">
      <c r="A1212" t="s">
        <v>6517</v>
      </c>
      <c r="B1212" t="s">
        <v>6555</v>
      </c>
      <c r="C1212" t="str">
        <f t="shared" si="36"/>
        <v>Jefferson</v>
      </c>
      <c r="D1212" t="s">
        <v>12712</v>
      </c>
      <c r="E1212" t="str">
        <f t="shared" si="37"/>
        <v>WashingtonJefferson</v>
      </c>
      <c r="F1212">
        <v>3</v>
      </c>
    </row>
    <row r="1213" spans="1:6" x14ac:dyDescent="0.2">
      <c r="A1213" t="s">
        <v>6517</v>
      </c>
      <c r="B1213" t="s">
        <v>7368</v>
      </c>
      <c r="C1213" t="str">
        <f t="shared" si="36"/>
        <v>King</v>
      </c>
      <c r="D1213" t="s">
        <v>12713</v>
      </c>
      <c r="E1213" t="str">
        <f t="shared" si="37"/>
        <v>WashingtonKing</v>
      </c>
      <c r="F1213">
        <v>435</v>
      </c>
    </row>
    <row r="1214" spans="1:6" x14ac:dyDescent="0.2">
      <c r="A1214" t="s">
        <v>6517</v>
      </c>
      <c r="B1214" t="s">
        <v>7369</v>
      </c>
      <c r="C1214" t="str">
        <f t="shared" si="36"/>
        <v>Kitsap</v>
      </c>
      <c r="D1214" t="s">
        <v>12714</v>
      </c>
      <c r="E1214" t="str">
        <f t="shared" si="37"/>
        <v>WashingtonKitsap</v>
      </c>
      <c r="F1214">
        <v>28</v>
      </c>
    </row>
    <row r="1215" spans="1:6" x14ac:dyDescent="0.2">
      <c r="A1215" t="s">
        <v>6517</v>
      </c>
      <c r="B1215" t="s">
        <v>7370</v>
      </c>
      <c r="C1215" t="str">
        <f t="shared" si="36"/>
        <v>Kittitas</v>
      </c>
      <c r="D1215" t="s">
        <v>12715</v>
      </c>
      <c r="E1215" t="str">
        <f t="shared" si="37"/>
        <v>WashingtonKittitas</v>
      </c>
      <c r="F1215">
        <v>7</v>
      </c>
    </row>
    <row r="1216" spans="1:6" x14ac:dyDescent="0.2">
      <c r="A1216" t="s">
        <v>6517</v>
      </c>
      <c r="B1216" t="s">
        <v>7371</v>
      </c>
      <c r="C1216" t="str">
        <f t="shared" si="36"/>
        <v>Lewis</v>
      </c>
      <c r="D1216" t="s">
        <v>12716</v>
      </c>
      <c r="E1216" t="str">
        <f t="shared" si="37"/>
        <v>WashingtonLewis</v>
      </c>
      <c r="F1216">
        <v>4</v>
      </c>
    </row>
    <row r="1217" spans="1:6" x14ac:dyDescent="0.2">
      <c r="A1217" t="s">
        <v>6517</v>
      </c>
      <c r="B1217" t="s">
        <v>7372</v>
      </c>
      <c r="C1217" t="str">
        <f t="shared" si="36"/>
        <v>Mason</v>
      </c>
      <c r="D1217" t="s">
        <v>12717</v>
      </c>
      <c r="E1217" t="str">
        <f t="shared" si="37"/>
        <v>WashingtonMason</v>
      </c>
      <c r="F1217">
        <v>5</v>
      </c>
    </row>
    <row r="1218" spans="1:6" x14ac:dyDescent="0.2">
      <c r="A1218" t="s">
        <v>6517</v>
      </c>
      <c r="B1218" t="s">
        <v>7373</v>
      </c>
      <c r="C1218" t="str">
        <f t="shared" si="36"/>
        <v>Okanogan</v>
      </c>
      <c r="D1218" t="s">
        <v>12718</v>
      </c>
      <c r="E1218" t="str">
        <f t="shared" si="37"/>
        <v>WashingtonOkanogan</v>
      </c>
      <c r="F1218">
        <v>5</v>
      </c>
    </row>
    <row r="1219" spans="1:6" x14ac:dyDescent="0.2">
      <c r="A1219" t="s">
        <v>6517</v>
      </c>
      <c r="B1219" t="s">
        <v>7374</v>
      </c>
      <c r="C1219" t="str">
        <f t="shared" ref="C1219:C1282" si="38">TRIM(B1219)</f>
        <v>Pierce</v>
      </c>
      <c r="D1219" t="s">
        <v>12719</v>
      </c>
      <c r="E1219" t="str">
        <f t="shared" ref="E1219:E1282" si="39">TRIM(D1219)</f>
        <v>WashingtonPierce</v>
      </c>
      <c r="F1219">
        <v>85</v>
      </c>
    </row>
    <row r="1220" spans="1:6" x14ac:dyDescent="0.2">
      <c r="A1220" t="s">
        <v>6517</v>
      </c>
      <c r="B1220" t="s">
        <v>7067</v>
      </c>
      <c r="C1220" t="str">
        <f t="shared" si="38"/>
        <v>San Juan</v>
      </c>
      <c r="D1220" t="s">
        <v>12720</v>
      </c>
      <c r="E1220" t="str">
        <f t="shared" si="39"/>
        <v>WashingtonSan Juan</v>
      </c>
      <c r="F1220">
        <v>8</v>
      </c>
    </row>
    <row r="1221" spans="1:6" x14ac:dyDescent="0.2">
      <c r="A1221" t="s">
        <v>6517</v>
      </c>
      <c r="B1221" t="s">
        <v>7375</v>
      </c>
      <c r="C1221" t="str">
        <f t="shared" si="38"/>
        <v>Skagit</v>
      </c>
      <c r="D1221" t="s">
        <v>12721</v>
      </c>
      <c r="E1221" t="str">
        <f t="shared" si="39"/>
        <v>WashingtonSkagit</v>
      </c>
      <c r="F1221">
        <v>10</v>
      </c>
    </row>
    <row r="1222" spans="1:6" x14ac:dyDescent="0.2">
      <c r="A1222" t="s">
        <v>6517</v>
      </c>
      <c r="B1222" t="s">
        <v>7376</v>
      </c>
      <c r="C1222" t="str">
        <f t="shared" si="38"/>
        <v>Snohomish</v>
      </c>
      <c r="D1222" t="s">
        <v>12722</v>
      </c>
      <c r="E1222" t="str">
        <f t="shared" si="39"/>
        <v>WashingtonSnohomish</v>
      </c>
      <c r="F1222">
        <v>76</v>
      </c>
    </row>
    <row r="1223" spans="1:6" x14ac:dyDescent="0.2">
      <c r="A1223" t="s">
        <v>6517</v>
      </c>
      <c r="B1223" t="s">
        <v>7377</v>
      </c>
      <c r="C1223" t="str">
        <f t="shared" si="38"/>
        <v>Spokane</v>
      </c>
      <c r="D1223" t="s">
        <v>12723</v>
      </c>
      <c r="E1223" t="str">
        <f t="shared" si="39"/>
        <v>WashingtonSpokane</v>
      </c>
      <c r="F1223">
        <v>73</v>
      </c>
    </row>
    <row r="1224" spans="1:6" x14ac:dyDescent="0.2">
      <c r="A1224" t="s">
        <v>6517</v>
      </c>
      <c r="B1224" t="s">
        <v>7378</v>
      </c>
      <c r="C1224" t="str">
        <f t="shared" si="38"/>
        <v>Stevens</v>
      </c>
      <c r="D1224" t="s">
        <v>12724</v>
      </c>
      <c r="E1224" t="str">
        <f t="shared" si="39"/>
        <v>WashingtonStevens</v>
      </c>
      <c r="F1224">
        <v>3</v>
      </c>
    </row>
    <row r="1225" spans="1:6" x14ac:dyDescent="0.2">
      <c r="A1225" t="s">
        <v>6517</v>
      </c>
      <c r="B1225" t="s">
        <v>7379</v>
      </c>
      <c r="C1225" t="str">
        <f t="shared" si="38"/>
        <v>Thurston</v>
      </c>
      <c r="D1225" t="s">
        <v>12725</v>
      </c>
      <c r="E1225" t="str">
        <f t="shared" si="39"/>
        <v>WashingtonThurston</v>
      </c>
      <c r="F1225">
        <v>30</v>
      </c>
    </row>
    <row r="1226" spans="1:6" x14ac:dyDescent="0.2">
      <c r="A1226" t="s">
        <v>6517</v>
      </c>
      <c r="B1226" t="s">
        <v>7380</v>
      </c>
      <c r="C1226" t="str">
        <f t="shared" si="38"/>
        <v>Walla Walla</v>
      </c>
      <c r="D1226" t="s">
        <v>12726</v>
      </c>
      <c r="E1226" t="str">
        <f t="shared" si="39"/>
        <v>WashingtonWalla Walla</v>
      </c>
      <c r="F1226">
        <v>5</v>
      </c>
    </row>
    <row r="1227" spans="1:6" x14ac:dyDescent="0.2">
      <c r="A1227" t="s">
        <v>6517</v>
      </c>
      <c r="B1227" t="s">
        <v>7381</v>
      </c>
      <c r="C1227" t="str">
        <f t="shared" si="38"/>
        <v>Whatcom</v>
      </c>
      <c r="D1227" t="s">
        <v>12727</v>
      </c>
      <c r="E1227" t="str">
        <f t="shared" si="39"/>
        <v>WashingtonWhatcom</v>
      </c>
      <c r="F1227">
        <v>39</v>
      </c>
    </row>
    <row r="1228" spans="1:6" x14ac:dyDescent="0.2">
      <c r="A1228" t="s">
        <v>6517</v>
      </c>
      <c r="B1228" t="s">
        <v>7382</v>
      </c>
      <c r="C1228" t="str">
        <f t="shared" si="38"/>
        <v>Whitman</v>
      </c>
      <c r="D1228" t="s">
        <v>12728</v>
      </c>
      <c r="E1228" t="str">
        <f t="shared" si="39"/>
        <v>WashingtonWhitman</v>
      </c>
      <c r="F1228">
        <v>4</v>
      </c>
    </row>
    <row r="1229" spans="1:6" x14ac:dyDescent="0.2">
      <c r="A1229" t="s">
        <v>6517</v>
      </c>
      <c r="B1229" t="s">
        <v>7383</v>
      </c>
      <c r="C1229" t="str">
        <f t="shared" si="38"/>
        <v>Yakima</v>
      </c>
      <c r="D1229" t="s">
        <v>12729</v>
      </c>
      <c r="E1229" t="str">
        <f t="shared" si="39"/>
        <v>WashingtonYakima</v>
      </c>
      <c r="F1229">
        <v>21</v>
      </c>
    </row>
    <row r="1230" spans="1:6" x14ac:dyDescent="0.2">
      <c r="A1230" t="s">
        <v>6518</v>
      </c>
      <c r="B1230" t="s">
        <v>7246</v>
      </c>
      <c r="C1230" t="str">
        <f t="shared" si="38"/>
        <v>Berkeley</v>
      </c>
      <c r="D1230" t="s">
        <v>12730</v>
      </c>
      <c r="E1230" t="str">
        <f t="shared" si="39"/>
        <v>West VirginiaBerkeley</v>
      </c>
      <c r="F1230">
        <v>7</v>
      </c>
    </row>
    <row r="1231" spans="1:6" x14ac:dyDescent="0.2">
      <c r="A1231" t="s">
        <v>6518</v>
      </c>
      <c r="B1231" t="s">
        <v>7384</v>
      </c>
      <c r="C1231" t="str">
        <f t="shared" si="38"/>
        <v>Cabell</v>
      </c>
      <c r="D1231" t="s">
        <v>12731</v>
      </c>
      <c r="E1231" t="str">
        <f t="shared" si="39"/>
        <v>West VirginiaCabell</v>
      </c>
      <c r="F1231">
        <v>9</v>
      </c>
    </row>
    <row r="1232" spans="1:6" x14ac:dyDescent="0.2">
      <c r="A1232" t="s">
        <v>6518</v>
      </c>
      <c r="B1232" t="s">
        <v>6899</v>
      </c>
      <c r="C1232" t="str">
        <f t="shared" si="38"/>
        <v>Hancock</v>
      </c>
      <c r="D1232" t="s">
        <v>12732</v>
      </c>
      <c r="E1232" t="str">
        <f t="shared" si="39"/>
        <v>West VirginiaHancock</v>
      </c>
      <c r="F1232">
        <v>3</v>
      </c>
    </row>
    <row r="1233" spans="1:6" x14ac:dyDescent="0.2">
      <c r="A1233" t="s">
        <v>6518</v>
      </c>
      <c r="B1233" t="s">
        <v>6997</v>
      </c>
      <c r="C1233" t="str">
        <f t="shared" si="38"/>
        <v>Harrison</v>
      </c>
      <c r="D1233" t="s">
        <v>12733</v>
      </c>
      <c r="E1233" t="str">
        <f t="shared" si="39"/>
        <v>West VirginiaHarrison</v>
      </c>
      <c r="F1233">
        <v>8</v>
      </c>
    </row>
    <row r="1234" spans="1:6" x14ac:dyDescent="0.2">
      <c r="A1234" t="s">
        <v>6518</v>
      </c>
      <c r="B1234" t="s">
        <v>6555</v>
      </c>
      <c r="C1234" t="str">
        <f t="shared" si="38"/>
        <v>Jefferson</v>
      </c>
      <c r="D1234" t="s">
        <v>12734</v>
      </c>
      <c r="E1234" t="str">
        <f t="shared" si="39"/>
        <v>West VirginiaJefferson</v>
      </c>
      <c r="F1234">
        <v>3</v>
      </c>
    </row>
    <row r="1235" spans="1:6" x14ac:dyDescent="0.2">
      <c r="A1235" t="s">
        <v>6518</v>
      </c>
      <c r="B1235" t="s">
        <v>7385</v>
      </c>
      <c r="C1235" t="str">
        <f t="shared" si="38"/>
        <v>Kanawha</v>
      </c>
      <c r="D1235" t="s">
        <v>12735</v>
      </c>
      <c r="E1235" t="str">
        <f t="shared" si="39"/>
        <v>West VirginiaKanawha</v>
      </c>
      <c r="F1235">
        <v>18</v>
      </c>
    </row>
    <row r="1236" spans="1:6" x14ac:dyDescent="0.2">
      <c r="A1236" t="s">
        <v>6518</v>
      </c>
      <c r="B1236" t="s">
        <v>6701</v>
      </c>
      <c r="C1236" t="str">
        <f t="shared" si="38"/>
        <v>Marion</v>
      </c>
      <c r="D1236" t="s">
        <v>12736</v>
      </c>
      <c r="E1236" t="str">
        <f t="shared" si="39"/>
        <v>West VirginiaMarion</v>
      </c>
      <c r="F1236">
        <v>4</v>
      </c>
    </row>
    <row r="1237" spans="1:6" x14ac:dyDescent="0.2">
      <c r="A1237" t="s">
        <v>6518</v>
      </c>
      <c r="B1237" t="s">
        <v>7386</v>
      </c>
      <c r="C1237" t="str">
        <f t="shared" si="38"/>
        <v>Monongalia</v>
      </c>
      <c r="D1237" t="s">
        <v>12737</v>
      </c>
      <c r="E1237" t="str">
        <f t="shared" si="39"/>
        <v>West VirginiaMonongalia</v>
      </c>
      <c r="F1237">
        <v>22</v>
      </c>
    </row>
    <row r="1238" spans="1:6" x14ac:dyDescent="0.2">
      <c r="A1238" t="s">
        <v>6518</v>
      </c>
      <c r="B1238" t="s">
        <v>7387</v>
      </c>
      <c r="C1238" t="str">
        <f t="shared" si="38"/>
        <v>Ohio</v>
      </c>
      <c r="D1238" t="s">
        <v>12738</v>
      </c>
      <c r="E1238" t="str">
        <f t="shared" si="39"/>
        <v>West VirginiaOhio</v>
      </c>
      <c r="F1238">
        <v>3</v>
      </c>
    </row>
    <row r="1239" spans="1:6" x14ac:dyDescent="0.2">
      <c r="A1239" t="s">
        <v>6518</v>
      </c>
      <c r="B1239" t="s">
        <v>6713</v>
      </c>
      <c r="C1239" t="str">
        <f t="shared" si="38"/>
        <v>Putnam</v>
      </c>
      <c r="D1239" t="s">
        <v>12739</v>
      </c>
      <c r="E1239" t="str">
        <f t="shared" si="39"/>
        <v>West VirginiaPutnam</v>
      </c>
      <c r="F1239">
        <v>3</v>
      </c>
    </row>
    <row r="1240" spans="1:6" x14ac:dyDescent="0.2">
      <c r="A1240" t="s">
        <v>6518</v>
      </c>
      <c r="B1240" t="s">
        <v>7388</v>
      </c>
      <c r="C1240" t="str">
        <f t="shared" si="38"/>
        <v>Raleigh</v>
      </c>
      <c r="D1240" t="s">
        <v>12740</v>
      </c>
      <c r="E1240" t="str">
        <f t="shared" si="39"/>
        <v>West VirginiaRaleigh</v>
      </c>
      <c r="F1240">
        <v>5</v>
      </c>
    </row>
    <row r="1241" spans="1:6" x14ac:dyDescent="0.2">
      <c r="A1241" t="s">
        <v>6518</v>
      </c>
      <c r="B1241" t="s">
        <v>6808</v>
      </c>
      <c r="C1241" t="str">
        <f t="shared" si="38"/>
        <v>Randolph</v>
      </c>
      <c r="D1241" t="s">
        <v>12741</v>
      </c>
      <c r="E1241" t="str">
        <f t="shared" si="39"/>
        <v>West VirginiaRandolph</v>
      </c>
      <c r="F1241">
        <v>3</v>
      </c>
    </row>
    <row r="1242" spans="1:6" x14ac:dyDescent="0.2">
      <c r="A1242" t="s">
        <v>6518</v>
      </c>
      <c r="B1242" t="s">
        <v>7180</v>
      </c>
      <c r="C1242" t="str">
        <f t="shared" si="38"/>
        <v>Wood</v>
      </c>
      <c r="D1242" t="s">
        <v>12742</v>
      </c>
      <c r="E1242" t="str">
        <f t="shared" si="39"/>
        <v>West VirginiaWood</v>
      </c>
      <c r="F1242">
        <v>11</v>
      </c>
    </row>
    <row r="1243" spans="1:6" x14ac:dyDescent="0.2">
      <c r="A1243" t="s">
        <v>6519</v>
      </c>
      <c r="B1243" t="s">
        <v>7389</v>
      </c>
      <c r="C1243" t="str">
        <f t="shared" si="38"/>
        <v>Barron</v>
      </c>
      <c r="D1243" t="s">
        <v>12743</v>
      </c>
      <c r="E1243" t="str">
        <f t="shared" si="39"/>
        <v>WisconsinBarron</v>
      </c>
      <c r="F1243">
        <v>5</v>
      </c>
    </row>
    <row r="1244" spans="1:6" x14ac:dyDescent="0.2">
      <c r="A1244" t="s">
        <v>6519</v>
      </c>
      <c r="B1244" t="s">
        <v>6969</v>
      </c>
      <c r="C1244" t="str">
        <f t="shared" si="38"/>
        <v>Brown</v>
      </c>
      <c r="D1244" t="s">
        <v>12744</v>
      </c>
      <c r="E1244" t="str">
        <f t="shared" si="39"/>
        <v>WisconsinBrown</v>
      </c>
      <c r="F1244">
        <v>36</v>
      </c>
    </row>
    <row r="1245" spans="1:6" x14ac:dyDescent="0.2">
      <c r="A1245" t="s">
        <v>6519</v>
      </c>
      <c r="B1245" t="s">
        <v>7390</v>
      </c>
      <c r="C1245" t="str">
        <f t="shared" si="38"/>
        <v>Calumet</v>
      </c>
      <c r="D1245" t="s">
        <v>12745</v>
      </c>
      <c r="E1245" t="str">
        <f t="shared" si="39"/>
        <v>WisconsinCalumet</v>
      </c>
      <c r="F1245">
        <v>4</v>
      </c>
    </row>
    <row r="1246" spans="1:6" x14ac:dyDescent="0.2">
      <c r="A1246" t="s">
        <v>6519</v>
      </c>
      <c r="B1246" t="s">
        <v>7391</v>
      </c>
      <c r="C1246" t="str">
        <f t="shared" si="38"/>
        <v>Chippewa</v>
      </c>
      <c r="D1246" t="s">
        <v>12746</v>
      </c>
      <c r="E1246" t="str">
        <f t="shared" si="39"/>
        <v>WisconsinChippewa</v>
      </c>
      <c r="F1246">
        <v>6</v>
      </c>
    </row>
    <row r="1247" spans="1:6" x14ac:dyDescent="0.2">
      <c r="A1247" t="s">
        <v>6519</v>
      </c>
      <c r="B1247" t="s">
        <v>6690</v>
      </c>
      <c r="C1247" t="str">
        <f t="shared" si="38"/>
        <v>Columbia</v>
      </c>
      <c r="D1247" t="s">
        <v>12747</v>
      </c>
      <c r="E1247" t="str">
        <f t="shared" si="39"/>
        <v>WisconsinColumbia</v>
      </c>
      <c r="F1247">
        <v>4</v>
      </c>
    </row>
    <row r="1248" spans="1:6" x14ac:dyDescent="0.2">
      <c r="A1248" t="s">
        <v>6519</v>
      </c>
      <c r="B1248" t="s">
        <v>7392</v>
      </c>
      <c r="C1248" t="str">
        <f t="shared" si="38"/>
        <v>Dane</v>
      </c>
      <c r="D1248" t="s">
        <v>12748</v>
      </c>
      <c r="E1248" t="str">
        <f t="shared" si="39"/>
        <v>WisconsinDane</v>
      </c>
      <c r="F1248">
        <v>132</v>
      </c>
    </row>
    <row r="1249" spans="1:6" x14ac:dyDescent="0.2">
      <c r="A1249" t="s">
        <v>6519</v>
      </c>
      <c r="B1249" t="s">
        <v>7029</v>
      </c>
      <c r="C1249" t="str">
        <f t="shared" si="38"/>
        <v>Dodge</v>
      </c>
      <c r="D1249" t="s">
        <v>12749</v>
      </c>
      <c r="E1249" t="str">
        <f t="shared" si="39"/>
        <v>WisconsinDodge</v>
      </c>
      <c r="F1249">
        <v>6</v>
      </c>
    </row>
    <row r="1250" spans="1:6" x14ac:dyDescent="0.2">
      <c r="A1250" t="s">
        <v>6519</v>
      </c>
      <c r="B1250" t="s">
        <v>7393</v>
      </c>
      <c r="C1250" t="str">
        <f t="shared" si="38"/>
        <v>Door</v>
      </c>
      <c r="D1250" t="s">
        <v>12750</v>
      </c>
      <c r="E1250" t="str">
        <f t="shared" si="39"/>
        <v>WisconsinDoor</v>
      </c>
      <c r="F1250">
        <v>3</v>
      </c>
    </row>
    <row r="1251" spans="1:6" x14ac:dyDescent="0.2">
      <c r="A1251" t="s">
        <v>6519</v>
      </c>
      <c r="B1251" t="s">
        <v>6654</v>
      </c>
      <c r="C1251" t="str">
        <f t="shared" si="38"/>
        <v>Douglas</v>
      </c>
      <c r="D1251" t="s">
        <v>12751</v>
      </c>
      <c r="E1251" t="str">
        <f t="shared" si="39"/>
        <v>WisconsinDouglas</v>
      </c>
      <c r="F1251">
        <v>7</v>
      </c>
    </row>
    <row r="1252" spans="1:6" x14ac:dyDescent="0.2">
      <c r="A1252" t="s">
        <v>6519</v>
      </c>
      <c r="B1252" t="s">
        <v>7394</v>
      </c>
      <c r="C1252" t="str">
        <f t="shared" si="38"/>
        <v>Dunn</v>
      </c>
      <c r="D1252" t="s">
        <v>12752</v>
      </c>
      <c r="E1252" t="str">
        <f t="shared" si="39"/>
        <v>WisconsinDunn</v>
      </c>
      <c r="F1252">
        <v>6</v>
      </c>
    </row>
    <row r="1253" spans="1:6" x14ac:dyDescent="0.2">
      <c r="A1253" t="s">
        <v>6519</v>
      </c>
      <c r="B1253" t="s">
        <v>7395</v>
      </c>
      <c r="C1253" t="str">
        <f t="shared" si="38"/>
        <v>Eau Claire</v>
      </c>
      <c r="D1253" t="s">
        <v>12753</v>
      </c>
      <c r="E1253" t="str">
        <f t="shared" si="39"/>
        <v>WisconsinEau Claire</v>
      </c>
      <c r="F1253">
        <v>17</v>
      </c>
    </row>
    <row r="1254" spans="1:6" x14ac:dyDescent="0.2">
      <c r="A1254" t="s">
        <v>6519</v>
      </c>
      <c r="B1254" t="s">
        <v>7396</v>
      </c>
      <c r="C1254" t="str">
        <f t="shared" si="38"/>
        <v>Fond du Lac</v>
      </c>
      <c r="D1254" t="s">
        <v>12754</v>
      </c>
      <c r="E1254" t="str">
        <f t="shared" si="39"/>
        <v>WisconsinFond du Lac</v>
      </c>
      <c r="F1254">
        <v>11</v>
      </c>
    </row>
    <row r="1255" spans="1:6" x14ac:dyDescent="0.2">
      <c r="A1255" t="s">
        <v>6519</v>
      </c>
      <c r="B1255" t="s">
        <v>6827</v>
      </c>
      <c r="C1255" t="str">
        <f t="shared" si="38"/>
        <v>Grant</v>
      </c>
      <c r="D1255" t="s">
        <v>12755</v>
      </c>
      <c r="E1255" t="str">
        <f t="shared" si="39"/>
        <v>WisconsinGrant</v>
      </c>
      <c r="F1255">
        <v>3</v>
      </c>
    </row>
    <row r="1256" spans="1:6" x14ac:dyDescent="0.2">
      <c r="A1256" t="s">
        <v>6519</v>
      </c>
      <c r="B1256" t="s">
        <v>7397</v>
      </c>
      <c r="C1256" t="str">
        <f t="shared" si="38"/>
        <v>Green</v>
      </c>
      <c r="D1256" t="s">
        <v>12756</v>
      </c>
      <c r="E1256" t="str">
        <f t="shared" si="39"/>
        <v>WisconsinGreen</v>
      </c>
      <c r="F1256">
        <v>6</v>
      </c>
    </row>
    <row r="1257" spans="1:6" x14ac:dyDescent="0.2">
      <c r="A1257" t="s">
        <v>6519</v>
      </c>
      <c r="B1257" t="s">
        <v>6555</v>
      </c>
      <c r="C1257" t="str">
        <f t="shared" si="38"/>
        <v>Jefferson</v>
      </c>
      <c r="D1257" t="s">
        <v>12757</v>
      </c>
      <c r="E1257" t="str">
        <f t="shared" si="39"/>
        <v>WisconsinJefferson</v>
      </c>
      <c r="F1257">
        <v>14</v>
      </c>
    </row>
    <row r="1258" spans="1:6" x14ac:dyDescent="0.2">
      <c r="A1258" t="s">
        <v>6519</v>
      </c>
      <c r="B1258" t="s">
        <v>7398</v>
      </c>
      <c r="C1258" t="str">
        <f t="shared" si="38"/>
        <v>Juneau</v>
      </c>
      <c r="D1258" t="s">
        <v>12758</v>
      </c>
      <c r="E1258" t="str">
        <f t="shared" si="39"/>
        <v>WisconsinJuneau</v>
      </c>
      <c r="F1258">
        <v>3</v>
      </c>
    </row>
    <row r="1259" spans="1:6" x14ac:dyDescent="0.2">
      <c r="A1259" t="s">
        <v>6519</v>
      </c>
      <c r="B1259" t="s">
        <v>7399</v>
      </c>
      <c r="C1259" t="str">
        <f t="shared" si="38"/>
        <v>Kenosha</v>
      </c>
      <c r="D1259" t="s">
        <v>12759</v>
      </c>
      <c r="E1259" t="str">
        <f t="shared" si="39"/>
        <v>WisconsinKenosha</v>
      </c>
      <c r="F1259">
        <v>19</v>
      </c>
    </row>
    <row r="1260" spans="1:6" x14ac:dyDescent="0.2">
      <c r="A1260" t="s">
        <v>6519</v>
      </c>
      <c r="B1260" t="s">
        <v>7400</v>
      </c>
      <c r="C1260" t="str">
        <f t="shared" si="38"/>
        <v>La Crosse</v>
      </c>
      <c r="D1260" t="s">
        <v>12760</v>
      </c>
      <c r="E1260" t="str">
        <f t="shared" si="39"/>
        <v>WisconsinLa Crosse</v>
      </c>
      <c r="F1260">
        <v>30</v>
      </c>
    </row>
    <row r="1261" spans="1:6" x14ac:dyDescent="0.2">
      <c r="A1261" t="s">
        <v>6519</v>
      </c>
      <c r="B1261" t="s">
        <v>7401</v>
      </c>
      <c r="C1261" t="str">
        <f t="shared" si="38"/>
        <v>Manitowoc</v>
      </c>
      <c r="D1261" t="s">
        <v>12761</v>
      </c>
      <c r="E1261" t="str">
        <f t="shared" si="39"/>
        <v>WisconsinManitowoc</v>
      </c>
      <c r="F1261">
        <v>4</v>
      </c>
    </row>
    <row r="1262" spans="1:6" x14ac:dyDescent="0.2">
      <c r="A1262" t="s">
        <v>6519</v>
      </c>
      <c r="B1262" t="s">
        <v>7402</v>
      </c>
      <c r="C1262" t="str">
        <f t="shared" si="38"/>
        <v>Marathon</v>
      </c>
      <c r="D1262" t="s">
        <v>12762</v>
      </c>
      <c r="E1262" t="str">
        <f t="shared" si="39"/>
        <v>WisconsinMarathon</v>
      </c>
      <c r="F1262">
        <v>12</v>
      </c>
    </row>
    <row r="1263" spans="1:6" x14ac:dyDescent="0.2">
      <c r="A1263" t="s">
        <v>6519</v>
      </c>
      <c r="B1263" t="s">
        <v>7403</v>
      </c>
      <c r="C1263" t="str">
        <f t="shared" si="38"/>
        <v>Marinette</v>
      </c>
      <c r="D1263" t="s">
        <v>12763</v>
      </c>
      <c r="E1263" t="str">
        <f t="shared" si="39"/>
        <v>WisconsinMarinette</v>
      </c>
      <c r="F1263">
        <v>5</v>
      </c>
    </row>
    <row r="1264" spans="1:6" x14ac:dyDescent="0.2">
      <c r="A1264" t="s">
        <v>6519</v>
      </c>
      <c r="B1264" t="s">
        <v>7404</v>
      </c>
      <c r="C1264" t="str">
        <f t="shared" si="38"/>
        <v>Milwaukee</v>
      </c>
      <c r="D1264" t="s">
        <v>12764</v>
      </c>
      <c r="E1264" t="str">
        <f t="shared" si="39"/>
        <v>WisconsinMilwaukee</v>
      </c>
      <c r="F1264">
        <v>99</v>
      </c>
    </row>
    <row r="1265" spans="1:6" x14ac:dyDescent="0.2">
      <c r="A1265" t="s">
        <v>6519</v>
      </c>
      <c r="B1265" t="s">
        <v>6704</v>
      </c>
      <c r="C1265" t="str">
        <f t="shared" si="38"/>
        <v>Monroe</v>
      </c>
      <c r="D1265" t="s">
        <v>12765</v>
      </c>
      <c r="E1265" t="str">
        <f t="shared" si="39"/>
        <v>WisconsinMonroe</v>
      </c>
      <c r="F1265">
        <v>4</v>
      </c>
    </row>
    <row r="1266" spans="1:6" x14ac:dyDescent="0.2">
      <c r="A1266" t="s">
        <v>6519</v>
      </c>
      <c r="B1266" t="s">
        <v>7405</v>
      </c>
      <c r="C1266" t="str">
        <f t="shared" si="38"/>
        <v>Oconto</v>
      </c>
      <c r="D1266" t="s">
        <v>12766</v>
      </c>
      <c r="E1266" t="str">
        <f t="shared" si="39"/>
        <v>WisconsinOconto</v>
      </c>
      <c r="F1266">
        <v>6</v>
      </c>
    </row>
    <row r="1267" spans="1:6" x14ac:dyDescent="0.2">
      <c r="A1267" t="s">
        <v>6519</v>
      </c>
      <c r="B1267" t="s">
        <v>7086</v>
      </c>
      <c r="C1267" t="str">
        <f t="shared" si="38"/>
        <v>Oneida</v>
      </c>
      <c r="D1267" t="s">
        <v>12767</v>
      </c>
      <c r="E1267" t="str">
        <f t="shared" si="39"/>
        <v>WisconsinOneida</v>
      </c>
      <c r="F1267">
        <v>5</v>
      </c>
    </row>
    <row r="1268" spans="1:6" x14ac:dyDescent="0.2">
      <c r="A1268" t="s">
        <v>6519</v>
      </c>
      <c r="B1268" t="s">
        <v>7406</v>
      </c>
      <c r="C1268" t="str">
        <f t="shared" si="38"/>
        <v>Outagamie</v>
      </c>
      <c r="D1268" t="s">
        <v>12768</v>
      </c>
      <c r="E1268" t="str">
        <f t="shared" si="39"/>
        <v>WisconsinOutagamie</v>
      </c>
      <c r="F1268">
        <v>31</v>
      </c>
    </row>
    <row r="1269" spans="1:6" x14ac:dyDescent="0.2">
      <c r="A1269" t="s">
        <v>6519</v>
      </c>
      <c r="B1269" t="s">
        <v>7407</v>
      </c>
      <c r="C1269" t="str">
        <f t="shared" si="38"/>
        <v>Ozaukee</v>
      </c>
      <c r="D1269" t="s">
        <v>12769</v>
      </c>
      <c r="E1269" t="str">
        <f t="shared" si="39"/>
        <v>WisconsinOzaukee</v>
      </c>
      <c r="F1269">
        <v>19</v>
      </c>
    </row>
    <row r="1270" spans="1:6" x14ac:dyDescent="0.2">
      <c r="A1270" t="s">
        <v>6519</v>
      </c>
      <c r="B1270" t="s">
        <v>7374</v>
      </c>
      <c r="C1270" t="str">
        <f t="shared" si="38"/>
        <v>Pierce</v>
      </c>
      <c r="D1270" t="s">
        <v>12770</v>
      </c>
      <c r="E1270" t="str">
        <f t="shared" si="39"/>
        <v>WisconsinPierce</v>
      </c>
      <c r="F1270">
        <v>7</v>
      </c>
    </row>
    <row r="1271" spans="1:6" x14ac:dyDescent="0.2">
      <c r="A1271" t="s">
        <v>6519</v>
      </c>
      <c r="B1271" t="s">
        <v>7172</v>
      </c>
      <c r="C1271" t="str">
        <f t="shared" si="38"/>
        <v>Portage</v>
      </c>
      <c r="D1271" t="s">
        <v>12771</v>
      </c>
      <c r="E1271" t="str">
        <f t="shared" si="39"/>
        <v>WisconsinPortage</v>
      </c>
      <c r="F1271">
        <v>9</v>
      </c>
    </row>
    <row r="1272" spans="1:6" x14ac:dyDescent="0.2">
      <c r="A1272" t="s">
        <v>6519</v>
      </c>
      <c r="B1272" t="s">
        <v>7408</v>
      </c>
      <c r="C1272" t="str">
        <f t="shared" si="38"/>
        <v>Racine</v>
      </c>
      <c r="D1272" t="s">
        <v>12772</v>
      </c>
      <c r="E1272" t="str">
        <f t="shared" si="39"/>
        <v>WisconsinRacine</v>
      </c>
      <c r="F1272">
        <v>16</v>
      </c>
    </row>
    <row r="1273" spans="1:6" x14ac:dyDescent="0.2">
      <c r="A1273" t="s">
        <v>6519</v>
      </c>
      <c r="B1273" t="s">
        <v>7409</v>
      </c>
      <c r="C1273" t="str">
        <f t="shared" si="38"/>
        <v>Rock</v>
      </c>
      <c r="D1273" t="s">
        <v>12773</v>
      </c>
      <c r="E1273" t="str">
        <f t="shared" si="39"/>
        <v>WisconsinRock</v>
      </c>
      <c r="F1273">
        <v>15</v>
      </c>
    </row>
    <row r="1274" spans="1:6" x14ac:dyDescent="0.2">
      <c r="A1274" t="s">
        <v>6519</v>
      </c>
      <c r="B1274" t="s">
        <v>7413</v>
      </c>
      <c r="C1274" t="str">
        <f t="shared" si="38"/>
        <v>St. Croix</v>
      </c>
      <c r="D1274" t="s">
        <v>12774</v>
      </c>
      <c r="E1274" t="str">
        <f t="shared" si="39"/>
        <v>WisconsinSt. Croix</v>
      </c>
      <c r="F1274">
        <v>15</v>
      </c>
    </row>
    <row r="1275" spans="1:6" x14ac:dyDescent="0.2">
      <c r="A1275" t="s">
        <v>6519</v>
      </c>
      <c r="B1275" t="s">
        <v>7410</v>
      </c>
      <c r="C1275" t="str">
        <f t="shared" si="38"/>
        <v>Sauk</v>
      </c>
      <c r="D1275" t="s">
        <v>12775</v>
      </c>
      <c r="E1275" t="str">
        <f t="shared" si="39"/>
        <v>WisconsinSauk</v>
      </c>
      <c r="F1275">
        <v>11</v>
      </c>
    </row>
    <row r="1276" spans="1:6" x14ac:dyDescent="0.2">
      <c r="A1276" t="s">
        <v>6519</v>
      </c>
      <c r="B1276" t="s">
        <v>7411</v>
      </c>
      <c r="C1276" t="str">
        <f t="shared" si="38"/>
        <v>Shawano</v>
      </c>
      <c r="D1276" t="s">
        <v>12776</v>
      </c>
      <c r="E1276" t="str">
        <f t="shared" si="39"/>
        <v>WisconsinShawano</v>
      </c>
      <c r="F1276">
        <v>3</v>
      </c>
    </row>
    <row r="1277" spans="1:6" x14ac:dyDescent="0.2">
      <c r="A1277" t="s">
        <v>6519</v>
      </c>
      <c r="B1277" t="s">
        <v>7412</v>
      </c>
      <c r="C1277" t="str">
        <f t="shared" si="38"/>
        <v>Sheboygan</v>
      </c>
      <c r="D1277" t="s">
        <v>12777</v>
      </c>
      <c r="E1277" t="str">
        <f t="shared" si="39"/>
        <v>WisconsinSheboygan</v>
      </c>
      <c r="F1277">
        <v>14</v>
      </c>
    </row>
    <row r="1278" spans="1:6" x14ac:dyDescent="0.2">
      <c r="A1278" t="s">
        <v>6519</v>
      </c>
      <c r="B1278" t="s">
        <v>7414</v>
      </c>
      <c r="C1278" t="str">
        <f t="shared" si="38"/>
        <v>Vilas</v>
      </c>
      <c r="D1278" t="s">
        <v>12778</v>
      </c>
      <c r="E1278" t="str">
        <f t="shared" si="39"/>
        <v>WisconsinVilas</v>
      </c>
      <c r="F1278">
        <v>3</v>
      </c>
    </row>
    <row r="1279" spans="1:6" x14ac:dyDescent="0.2">
      <c r="A1279" t="s">
        <v>6519</v>
      </c>
      <c r="B1279" t="s">
        <v>7415</v>
      </c>
      <c r="C1279" t="str">
        <f t="shared" si="38"/>
        <v>Walworth</v>
      </c>
      <c r="D1279" t="s">
        <v>12779</v>
      </c>
      <c r="E1279" t="str">
        <f t="shared" si="39"/>
        <v>WisconsinWalworth</v>
      </c>
      <c r="F1279">
        <v>9</v>
      </c>
    </row>
    <row r="1280" spans="1:6" x14ac:dyDescent="0.2">
      <c r="A1280" t="s">
        <v>6519</v>
      </c>
      <c r="B1280" t="s">
        <v>7416</v>
      </c>
      <c r="C1280" t="str">
        <f t="shared" si="38"/>
        <v>Washburn</v>
      </c>
      <c r="D1280" t="s">
        <v>12780</v>
      </c>
      <c r="E1280" t="str">
        <f t="shared" si="39"/>
        <v>WisconsinWashburn</v>
      </c>
      <c r="F1280">
        <v>3</v>
      </c>
    </row>
    <row r="1281" spans="1:6" x14ac:dyDescent="0.2">
      <c r="A1281" t="s">
        <v>6519</v>
      </c>
      <c r="B1281" t="s">
        <v>6598</v>
      </c>
      <c r="C1281" t="str">
        <f t="shared" si="38"/>
        <v>Washington</v>
      </c>
      <c r="D1281" t="s">
        <v>12781</v>
      </c>
      <c r="E1281" t="str">
        <f t="shared" si="39"/>
        <v>WisconsinWashington</v>
      </c>
      <c r="F1281">
        <v>12</v>
      </c>
    </row>
    <row r="1282" spans="1:6" x14ac:dyDescent="0.2">
      <c r="A1282" t="s">
        <v>6519</v>
      </c>
      <c r="B1282" t="s">
        <v>7417</v>
      </c>
      <c r="C1282" t="str">
        <f t="shared" si="38"/>
        <v>Waukesha</v>
      </c>
      <c r="D1282" t="s">
        <v>12782</v>
      </c>
      <c r="E1282" t="str">
        <f t="shared" si="39"/>
        <v>WisconsinWaukesha</v>
      </c>
      <c r="F1282">
        <v>104</v>
      </c>
    </row>
    <row r="1283" spans="1:6" x14ac:dyDescent="0.2">
      <c r="A1283" t="s">
        <v>6519</v>
      </c>
      <c r="B1283" t="s">
        <v>7418</v>
      </c>
      <c r="C1283" t="str">
        <f t="shared" ref="C1283:C1306" si="40">TRIM(B1283)</f>
        <v>Waupaca</v>
      </c>
      <c r="D1283" t="s">
        <v>12783</v>
      </c>
      <c r="E1283" t="str">
        <f t="shared" ref="E1283:E1306" si="41">TRIM(D1283)</f>
        <v>WisconsinWaupaca</v>
      </c>
      <c r="F1283">
        <v>6</v>
      </c>
    </row>
    <row r="1284" spans="1:6" x14ac:dyDescent="0.2">
      <c r="A1284" t="s">
        <v>6519</v>
      </c>
      <c r="B1284" t="s">
        <v>6816</v>
      </c>
      <c r="C1284" t="str">
        <f t="shared" si="40"/>
        <v>Winnebago</v>
      </c>
      <c r="D1284" t="s">
        <v>12784</v>
      </c>
      <c r="E1284" t="str">
        <f t="shared" si="41"/>
        <v>WisconsinWinnebago</v>
      </c>
      <c r="F1284">
        <v>23</v>
      </c>
    </row>
    <row r="1285" spans="1:6" x14ac:dyDescent="0.2">
      <c r="A1285" t="s">
        <v>6519</v>
      </c>
      <c r="B1285" t="s">
        <v>7180</v>
      </c>
      <c r="C1285" t="str">
        <f t="shared" si="40"/>
        <v>Wood</v>
      </c>
      <c r="D1285" t="s">
        <v>12785</v>
      </c>
      <c r="E1285" t="str">
        <f t="shared" si="41"/>
        <v>WisconsinWood</v>
      </c>
      <c r="F1285">
        <v>7</v>
      </c>
    </row>
    <row r="1286" spans="1:6" x14ac:dyDescent="0.2">
      <c r="A1286" t="s">
        <v>6520</v>
      </c>
      <c r="B1286" t="s">
        <v>7072</v>
      </c>
      <c r="C1286" t="str">
        <f t="shared" si="40"/>
        <v>Albany</v>
      </c>
      <c r="D1286" t="s">
        <v>12786</v>
      </c>
      <c r="E1286" t="str">
        <f t="shared" si="41"/>
        <v>WyomingAlbany</v>
      </c>
      <c r="F1286">
        <v>6</v>
      </c>
    </row>
    <row r="1287" spans="1:6" x14ac:dyDescent="0.2">
      <c r="A1287" t="s">
        <v>6520</v>
      </c>
      <c r="B1287" t="s">
        <v>7419</v>
      </c>
      <c r="C1287" t="str">
        <f t="shared" si="40"/>
        <v>Big Horn</v>
      </c>
      <c r="D1287" t="s">
        <v>12787</v>
      </c>
      <c r="E1287" t="str">
        <f t="shared" si="41"/>
        <v>WyomingBig Horn</v>
      </c>
      <c r="F1287">
        <v>3</v>
      </c>
    </row>
    <row r="1288" spans="1:6" x14ac:dyDescent="0.2">
      <c r="A1288" t="s">
        <v>6520</v>
      </c>
      <c r="B1288" t="s">
        <v>6884</v>
      </c>
      <c r="C1288" t="str">
        <f t="shared" si="40"/>
        <v>Campbell</v>
      </c>
      <c r="D1288" t="s">
        <v>12788</v>
      </c>
      <c r="E1288" t="str">
        <f t="shared" si="41"/>
        <v>WyomingCampbell</v>
      </c>
      <c r="F1288">
        <v>5</v>
      </c>
    </row>
    <row r="1289" spans="1:6" x14ac:dyDescent="0.2">
      <c r="A1289" t="s">
        <v>6520</v>
      </c>
      <c r="B1289" t="s">
        <v>7420</v>
      </c>
      <c r="C1289" t="str">
        <f t="shared" si="40"/>
        <v>Fremont</v>
      </c>
      <c r="D1289" t="s">
        <v>12789</v>
      </c>
      <c r="E1289" t="str">
        <f t="shared" si="41"/>
        <v>WyomingFremont</v>
      </c>
      <c r="F1289">
        <v>7</v>
      </c>
    </row>
    <row r="1290" spans="1:6" x14ac:dyDescent="0.2">
      <c r="A1290" t="s">
        <v>6520</v>
      </c>
      <c r="B1290" t="s">
        <v>7421</v>
      </c>
      <c r="C1290" t="str">
        <f t="shared" si="40"/>
        <v>Laramie</v>
      </c>
      <c r="D1290" t="s">
        <v>12790</v>
      </c>
      <c r="E1290" t="str">
        <f t="shared" si="41"/>
        <v>WyomingLaramie</v>
      </c>
      <c r="F1290">
        <v>7</v>
      </c>
    </row>
    <row r="1291" spans="1:6" x14ac:dyDescent="0.2">
      <c r="A1291" t="s">
        <v>6520</v>
      </c>
      <c r="B1291" t="s">
        <v>7422</v>
      </c>
      <c r="C1291" t="str">
        <f t="shared" si="40"/>
        <v>Natrona</v>
      </c>
      <c r="D1291" t="s">
        <v>12791</v>
      </c>
      <c r="E1291" t="str">
        <f t="shared" si="41"/>
        <v>WyomingNatrona</v>
      </c>
      <c r="F1291">
        <v>13</v>
      </c>
    </row>
    <row r="1292" spans="1:6" x14ac:dyDescent="0.2">
      <c r="A1292" t="s">
        <v>6520</v>
      </c>
      <c r="B1292" t="s">
        <v>7423</v>
      </c>
      <c r="C1292" t="str">
        <f t="shared" si="40"/>
        <v>Park</v>
      </c>
      <c r="D1292" t="s">
        <v>12792</v>
      </c>
      <c r="E1292" t="str">
        <f t="shared" si="41"/>
        <v>WyomingPark</v>
      </c>
      <c r="F1292">
        <v>4</v>
      </c>
    </row>
    <row r="1293" spans="1:6" x14ac:dyDescent="0.2">
      <c r="A1293" t="s">
        <v>6520</v>
      </c>
      <c r="B1293" t="s">
        <v>7424</v>
      </c>
      <c r="C1293" t="str">
        <f t="shared" si="40"/>
        <v>Sheridan</v>
      </c>
      <c r="D1293" t="s">
        <v>12793</v>
      </c>
      <c r="E1293" t="str">
        <f t="shared" si="41"/>
        <v>WyomingSheridan</v>
      </c>
      <c r="F1293">
        <v>7</v>
      </c>
    </row>
    <row r="1294" spans="1:6" x14ac:dyDescent="0.2">
      <c r="A1294" t="s">
        <v>6520</v>
      </c>
      <c r="B1294" t="s">
        <v>7425</v>
      </c>
      <c r="C1294" t="str">
        <f t="shared" si="40"/>
        <v>Sweetwater</v>
      </c>
      <c r="D1294" t="s">
        <v>12794</v>
      </c>
      <c r="E1294" t="str">
        <f t="shared" si="41"/>
        <v>WyomingSweetwater</v>
      </c>
      <c r="F1294">
        <v>4</v>
      </c>
    </row>
    <row r="1295" spans="1:6" x14ac:dyDescent="0.2">
      <c r="A1295" t="s">
        <v>6520</v>
      </c>
      <c r="B1295" t="s">
        <v>7426</v>
      </c>
      <c r="C1295" t="str">
        <f t="shared" si="40"/>
        <v>Teton</v>
      </c>
      <c r="D1295" t="s">
        <v>12795</v>
      </c>
      <c r="E1295" t="str">
        <f t="shared" si="41"/>
        <v>WyomingTeton</v>
      </c>
      <c r="F1295">
        <v>14</v>
      </c>
    </row>
    <row r="1296" spans="1:6" x14ac:dyDescent="0.2">
      <c r="A1296" t="s">
        <v>6521</v>
      </c>
      <c r="B1296" t="s">
        <v>12796</v>
      </c>
      <c r="C1296" t="str">
        <f t="shared" si="40"/>
        <v>Hag√É¬•t√É¬±a Municipality</v>
      </c>
      <c r="D1296" t="s">
        <v>12797</v>
      </c>
      <c r="E1296" t="str">
        <f t="shared" si="41"/>
        <v>GuamHag√É¬•t√É¬±a Municipality</v>
      </c>
      <c r="F1296">
        <v>4</v>
      </c>
    </row>
    <row r="1297" spans="1:6" x14ac:dyDescent="0.2">
      <c r="A1297" t="s">
        <v>6521</v>
      </c>
      <c r="B1297" t="s">
        <v>6770</v>
      </c>
      <c r="C1297" t="str">
        <f t="shared" si="40"/>
        <v>Tamuning Municipality</v>
      </c>
      <c r="D1297" t="s">
        <v>12798</v>
      </c>
      <c r="E1297" t="str">
        <f t="shared" si="41"/>
        <v>GuamTamuning Municipality</v>
      </c>
      <c r="F1297">
        <v>5</v>
      </c>
    </row>
    <row r="1298" spans="1:6" x14ac:dyDescent="0.2">
      <c r="A1298" t="s">
        <v>6522</v>
      </c>
      <c r="B1298" t="s">
        <v>6669</v>
      </c>
      <c r="C1298" t="str">
        <f t="shared" si="40"/>
        <v>Saipan Municipality</v>
      </c>
      <c r="D1298" t="s">
        <v>12799</v>
      </c>
      <c r="E1298" t="str">
        <f t="shared" si="41"/>
        <v>Commonwealth of the Northern Mariana IslandsSaipan Municipality</v>
      </c>
      <c r="F1298">
        <v>3</v>
      </c>
    </row>
    <row r="1299" spans="1:6" x14ac:dyDescent="0.2">
      <c r="A1299" t="s">
        <v>6523</v>
      </c>
      <c r="B1299" t="s">
        <v>7236</v>
      </c>
      <c r="C1299" t="str">
        <f t="shared" si="40"/>
        <v>Aguadilla Municipio</v>
      </c>
      <c r="D1299" t="s">
        <v>12800</v>
      </c>
      <c r="E1299" t="str">
        <f t="shared" si="41"/>
        <v>Puerto RicoAguadilla Municipio</v>
      </c>
      <c r="F1299">
        <v>3</v>
      </c>
    </row>
    <row r="1300" spans="1:6" x14ac:dyDescent="0.2">
      <c r="A1300" t="s">
        <v>6523</v>
      </c>
      <c r="B1300" t="s">
        <v>12801</v>
      </c>
      <c r="C1300" t="str">
        <f t="shared" si="40"/>
        <v>Bayam√É¬≥n Municipio</v>
      </c>
      <c r="D1300" t="s">
        <v>12802</v>
      </c>
      <c r="E1300" t="str">
        <f t="shared" si="41"/>
        <v>Puerto RicoBayam√É¬≥n Municipio</v>
      </c>
      <c r="F1300">
        <v>4</v>
      </c>
    </row>
    <row r="1301" spans="1:6" x14ac:dyDescent="0.2">
      <c r="A1301" t="s">
        <v>6523</v>
      </c>
      <c r="B1301" t="s">
        <v>7237</v>
      </c>
      <c r="C1301" t="str">
        <f t="shared" si="40"/>
        <v>Caguas Municipio</v>
      </c>
      <c r="D1301" t="s">
        <v>12803</v>
      </c>
      <c r="E1301" t="str">
        <f t="shared" si="41"/>
        <v>Puerto RicoCaguas Municipio</v>
      </c>
      <c r="F1301">
        <v>6</v>
      </c>
    </row>
    <row r="1302" spans="1:6" x14ac:dyDescent="0.2">
      <c r="A1302" t="s">
        <v>6523</v>
      </c>
      <c r="B1302" t="s">
        <v>7238</v>
      </c>
      <c r="C1302" t="str">
        <f t="shared" si="40"/>
        <v>Carolina Municipio</v>
      </c>
      <c r="D1302" t="s">
        <v>12804</v>
      </c>
      <c r="E1302" t="str">
        <f t="shared" si="41"/>
        <v>Puerto RicoCarolina Municipio</v>
      </c>
      <c r="F1302">
        <v>5</v>
      </c>
    </row>
    <row r="1303" spans="1:6" x14ac:dyDescent="0.2">
      <c r="A1303" t="s">
        <v>6523</v>
      </c>
      <c r="B1303" t="s">
        <v>7239</v>
      </c>
      <c r="C1303" t="str">
        <f t="shared" si="40"/>
        <v>Guaynabo Municipio</v>
      </c>
      <c r="D1303" t="s">
        <v>12805</v>
      </c>
      <c r="E1303" t="str">
        <f t="shared" si="41"/>
        <v>Puerto RicoGuaynabo Municipio</v>
      </c>
      <c r="F1303">
        <v>10</v>
      </c>
    </row>
    <row r="1304" spans="1:6" x14ac:dyDescent="0.2">
      <c r="A1304" t="s">
        <v>6523</v>
      </c>
      <c r="B1304" t="s">
        <v>7240</v>
      </c>
      <c r="C1304" t="str">
        <f t="shared" si="40"/>
        <v>Ponce Municipio</v>
      </c>
      <c r="D1304" t="s">
        <v>12806</v>
      </c>
      <c r="E1304" t="str">
        <f t="shared" si="41"/>
        <v>Puerto RicoPonce Municipio</v>
      </c>
      <c r="F1304">
        <v>3</v>
      </c>
    </row>
    <row r="1305" spans="1:6" x14ac:dyDescent="0.2">
      <c r="A1305" t="s">
        <v>6523</v>
      </c>
      <c r="B1305" t="s">
        <v>7241</v>
      </c>
      <c r="C1305" t="str">
        <f t="shared" si="40"/>
        <v>San Juan Municipio</v>
      </c>
      <c r="D1305" t="s">
        <v>12807</v>
      </c>
      <c r="E1305" t="str">
        <f t="shared" si="41"/>
        <v>Puerto RicoSan Juan Municipio</v>
      </c>
      <c r="F1305">
        <v>22</v>
      </c>
    </row>
    <row r="1306" spans="1:6" x14ac:dyDescent="0.2">
      <c r="A1306" t="s">
        <v>6524</v>
      </c>
      <c r="B1306" t="s">
        <v>7326</v>
      </c>
      <c r="C1306" t="str">
        <f t="shared" si="40"/>
        <v>St. Thomas Island</v>
      </c>
      <c r="D1306" t="s">
        <v>12808</v>
      </c>
      <c r="E1306" t="str">
        <f t="shared" si="41"/>
        <v>United States Virgin IslandsSt. Thomas Island</v>
      </c>
      <c r="F1306">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EC025-0E1E-FB40-AAE6-514D7AFBCC17}">
  <dimension ref="A1:K3225"/>
  <sheetViews>
    <sheetView topLeftCell="B1" workbookViewId="0">
      <selection activeCell="H73" sqref="H73"/>
    </sheetView>
  </sheetViews>
  <sheetFormatPr baseColWidth="10" defaultColWidth="8.83203125" defaultRowHeight="16" x14ac:dyDescent="0.2"/>
  <cols>
    <col min="1" max="2" width="19.33203125" customWidth="1"/>
    <col min="3" max="3" width="32.1640625" bestFit="1" customWidth="1"/>
    <col min="4" max="4" width="15.1640625" customWidth="1"/>
    <col min="5" max="5" width="21.83203125" customWidth="1"/>
    <col min="6" max="6" width="26" customWidth="1"/>
    <col min="8" max="8" width="12.83203125" customWidth="1"/>
  </cols>
  <sheetData>
    <row r="1" spans="1:8" ht="19" x14ac:dyDescent="0.2">
      <c r="C1" s="27" t="s">
        <v>11489</v>
      </c>
    </row>
    <row r="2" spans="1:8" ht="17" x14ac:dyDescent="0.2">
      <c r="C2" s="29" t="s">
        <v>6541</v>
      </c>
      <c r="G2" s="22"/>
    </row>
    <row r="3" spans="1:8" ht="19" x14ac:dyDescent="0.25">
      <c r="C3" s="30" t="s">
        <v>6540</v>
      </c>
    </row>
    <row r="4" spans="1:8" ht="34" x14ac:dyDescent="0.2">
      <c r="A4" s="25" t="s">
        <v>6525</v>
      </c>
      <c r="B4" s="25" t="s">
        <v>12811</v>
      </c>
      <c r="C4" s="25" t="s">
        <v>6408</v>
      </c>
      <c r="D4" s="25" t="s">
        <v>6539</v>
      </c>
      <c r="E4" s="26" t="s">
        <v>11488</v>
      </c>
      <c r="F4" s="25" t="s">
        <v>12818</v>
      </c>
      <c r="H4" s="31" t="s">
        <v>12817</v>
      </c>
    </row>
    <row r="5" spans="1:8" x14ac:dyDescent="0.2">
      <c r="C5" s="21"/>
      <c r="D5" s="3"/>
    </row>
    <row r="6" spans="1:8" x14ac:dyDescent="0.2">
      <c r="C6" s="4" t="s">
        <v>6537</v>
      </c>
      <c r="D6" s="5" t="s">
        <v>6538</v>
      </c>
      <c r="E6" t="s">
        <v>7427</v>
      </c>
      <c r="F6" t="s">
        <v>12812</v>
      </c>
    </row>
    <row r="7" spans="1:8" x14ac:dyDescent="0.2">
      <c r="C7" s="4" t="s">
        <v>2651</v>
      </c>
      <c r="D7" s="5">
        <v>59510</v>
      </c>
      <c r="E7" s="23"/>
      <c r="F7" s="23" t="str">
        <f>_xlfn.CONCAT(B7&amp;Table134[[#This Row],[Column1]])</f>
        <v>United States</v>
      </c>
    </row>
    <row r="8" spans="1:8" x14ac:dyDescent="0.2">
      <c r="C8" s="9" t="s">
        <v>2645</v>
      </c>
      <c r="D8" s="6"/>
      <c r="E8" s="23"/>
      <c r="F8" s="23" t="str">
        <f>_xlfn.CONCAT(B8&amp;Table134[[#This Row],[Column1]])</f>
        <v/>
      </c>
    </row>
    <row r="9" spans="1:8" x14ac:dyDescent="0.2">
      <c r="C9" s="10" t="s">
        <v>2653</v>
      </c>
      <c r="D9" s="5">
        <v>46479</v>
      </c>
      <c r="E9" s="23"/>
      <c r="F9" s="23" t="str">
        <f>_xlfn.CONCAT(B9&amp;Table134[[#This Row],[Column1]])</f>
        <v>Alabama</v>
      </c>
    </row>
    <row r="10" spans="1:8" x14ac:dyDescent="0.2">
      <c r="A10" t="s">
        <v>2653</v>
      </c>
      <c r="B10" t="str">
        <f t="shared" ref="B10:B73" si="0">TRIM(A10)</f>
        <v>Alabama</v>
      </c>
      <c r="C10" s="11" t="s">
        <v>2654</v>
      </c>
      <c r="D10" s="12">
        <v>46814</v>
      </c>
      <c r="E10" s="23">
        <f>VLOOKUP(Table134[[#This Row],[Column6]],Clean_Gyms_By_County!E:F,2,FALSE)</f>
        <v>9</v>
      </c>
      <c r="F10" s="23" t="str">
        <f>_xlfn.CONCAT(B10&amp;Table134[[#This Row],[Column1]])</f>
        <v>AlabamaAutauga</v>
      </c>
    </row>
    <row r="11" spans="1:8" x14ac:dyDescent="0.2">
      <c r="A11" t="s">
        <v>2653</v>
      </c>
      <c r="B11" t="str">
        <f t="shared" si="0"/>
        <v>Alabama</v>
      </c>
      <c r="C11" s="11" t="s">
        <v>2655</v>
      </c>
      <c r="D11" s="12">
        <v>50953</v>
      </c>
      <c r="E11" s="23">
        <f>VLOOKUP(Table134[[#This Row],[Column6]],Clean_Gyms_By_County!E:F,2,FALSE)</f>
        <v>22</v>
      </c>
      <c r="F11" s="23" t="str">
        <f>_xlfn.CONCAT(B11&amp;Table134[[#This Row],[Column1]])</f>
        <v>AlabamaBaldwin</v>
      </c>
    </row>
    <row r="12" spans="1:8" x14ac:dyDescent="0.2">
      <c r="A12" t="s">
        <v>2653</v>
      </c>
      <c r="B12" t="str">
        <f t="shared" si="0"/>
        <v>Alabama</v>
      </c>
      <c r="C12" s="11" t="s">
        <v>2656</v>
      </c>
      <c r="D12" s="12">
        <v>37850</v>
      </c>
      <c r="E12" s="23" t="e">
        <f>VLOOKUP(Table134[[#This Row],[Column6]],Clean_Gyms_By_County!E:F,2,FALSE)</f>
        <v>#N/A</v>
      </c>
      <c r="F12" s="23" t="str">
        <f>_xlfn.CONCAT(B12&amp;Table134[[#This Row],[Column1]])</f>
        <v>AlabamaBarbour</v>
      </c>
    </row>
    <row r="13" spans="1:8" x14ac:dyDescent="0.2">
      <c r="A13" t="s">
        <v>2653</v>
      </c>
      <c r="B13" t="str">
        <f t="shared" si="0"/>
        <v>Alabama</v>
      </c>
      <c r="C13" s="11" t="s">
        <v>2657</v>
      </c>
      <c r="D13" s="12">
        <v>34300</v>
      </c>
      <c r="E13" s="23" t="e">
        <f>VLOOKUP(Table134[[#This Row],[Column6]],Clean_Gyms_By_County!E:F,2,FALSE)</f>
        <v>#N/A</v>
      </c>
      <c r="F13" s="23" t="str">
        <f>_xlfn.CONCAT(B13&amp;Table134[[#This Row],[Column1]])</f>
        <v>AlabamaBibb</v>
      </c>
    </row>
    <row r="14" spans="1:8" x14ac:dyDescent="0.2">
      <c r="A14" t="s">
        <v>2653</v>
      </c>
      <c r="B14" t="str">
        <f t="shared" si="0"/>
        <v>Alabama</v>
      </c>
      <c r="C14" s="11" t="s">
        <v>2658</v>
      </c>
      <c r="D14" s="12">
        <v>38808</v>
      </c>
      <c r="E14" s="23">
        <f>VLOOKUP(Table134[[#This Row],[Column6]],Clean_Gyms_By_County!E:F,2,FALSE)</f>
        <v>4</v>
      </c>
      <c r="F14" s="23" t="str">
        <f>_xlfn.CONCAT(B14&amp;Table134[[#This Row],[Column1]])</f>
        <v>AlabamaBlount</v>
      </c>
    </row>
    <row r="15" spans="1:8" x14ac:dyDescent="0.2">
      <c r="A15" t="s">
        <v>2653</v>
      </c>
      <c r="B15" t="str">
        <f t="shared" si="0"/>
        <v>Alabama</v>
      </c>
      <c r="C15" s="11" t="s">
        <v>2659</v>
      </c>
      <c r="D15" s="12">
        <v>31944</v>
      </c>
      <c r="E15" s="23" t="e">
        <f>VLOOKUP(Table134[[#This Row],[Column6]],Clean_Gyms_By_County!E:F,2,FALSE)</f>
        <v>#N/A</v>
      </c>
      <c r="F15" s="23" t="str">
        <f>_xlfn.CONCAT(B15&amp;Table134[[#This Row],[Column1]])</f>
        <v>AlabamaBullock</v>
      </c>
    </row>
    <row r="16" spans="1:8" x14ac:dyDescent="0.2">
      <c r="A16" t="s">
        <v>2653</v>
      </c>
      <c r="B16" t="str">
        <f t="shared" si="0"/>
        <v>Alabama</v>
      </c>
      <c r="C16" s="11" t="s">
        <v>2660</v>
      </c>
      <c r="D16" s="12">
        <v>39988</v>
      </c>
      <c r="E16" s="23" t="e">
        <f>VLOOKUP(Table134[[#This Row],[Column6]],Clean_Gyms_By_County!E:F,2,FALSE)</f>
        <v>#N/A</v>
      </c>
      <c r="F16" s="23" t="str">
        <f>_xlfn.CONCAT(B16&amp;Table134[[#This Row],[Column1]])</f>
        <v>AlabamaButler</v>
      </c>
    </row>
    <row r="17" spans="1:6" x14ac:dyDescent="0.2">
      <c r="A17" t="s">
        <v>2653</v>
      </c>
      <c r="B17" t="str">
        <f t="shared" si="0"/>
        <v>Alabama</v>
      </c>
      <c r="C17" s="11" t="s">
        <v>2661</v>
      </c>
      <c r="D17" s="12">
        <v>40195</v>
      </c>
      <c r="E17" s="23">
        <f>VLOOKUP(Table134[[#This Row],[Column6]],Clean_Gyms_By_County!E:F,2,FALSE)</f>
        <v>6</v>
      </c>
      <c r="F17" s="23" t="str">
        <f>_xlfn.CONCAT(B17&amp;Table134[[#This Row],[Column1]])</f>
        <v>AlabamaCalhoun</v>
      </c>
    </row>
    <row r="18" spans="1:6" x14ac:dyDescent="0.2">
      <c r="A18" t="s">
        <v>2653</v>
      </c>
      <c r="B18" t="str">
        <f t="shared" si="0"/>
        <v>Alabama</v>
      </c>
      <c r="C18" s="11" t="s">
        <v>2662</v>
      </c>
      <c r="D18" s="12">
        <v>38508</v>
      </c>
      <c r="E18" s="23" t="e">
        <f>VLOOKUP(Table134[[#This Row],[Column6]],Clean_Gyms_By_County!E:F,2,FALSE)</f>
        <v>#N/A</v>
      </c>
      <c r="F18" s="23" t="str">
        <f>_xlfn.CONCAT(B18&amp;Table134[[#This Row],[Column1]])</f>
        <v>AlabamaChambers</v>
      </c>
    </row>
    <row r="19" spans="1:6" x14ac:dyDescent="0.2">
      <c r="A19" t="s">
        <v>2653</v>
      </c>
      <c r="B19" t="str">
        <f t="shared" si="0"/>
        <v>Alabama</v>
      </c>
      <c r="C19" s="11" t="s">
        <v>2663</v>
      </c>
      <c r="D19" s="12">
        <v>37869</v>
      </c>
      <c r="E19" s="23" t="e">
        <f>VLOOKUP(Table134[[#This Row],[Column6]],Clean_Gyms_By_County!E:F,2,FALSE)</f>
        <v>#N/A</v>
      </c>
      <c r="F19" s="23" t="str">
        <f>_xlfn.CONCAT(B19&amp;Table134[[#This Row],[Column1]])</f>
        <v>AlabamaCherokee</v>
      </c>
    </row>
    <row r="20" spans="1:6" x14ac:dyDescent="0.2">
      <c r="A20" t="s">
        <v>2653</v>
      </c>
      <c r="B20" t="str">
        <f t="shared" si="0"/>
        <v>Alabama</v>
      </c>
      <c r="C20" s="11" t="s">
        <v>2664</v>
      </c>
      <c r="D20" s="12">
        <v>38778</v>
      </c>
      <c r="E20" s="23">
        <f>VLOOKUP(Table134[[#This Row],[Column6]],Clean_Gyms_By_County!E:F,2,FALSE)</f>
        <v>4</v>
      </c>
      <c r="F20" s="23" t="str">
        <f>_xlfn.CONCAT(B20&amp;Table134[[#This Row],[Column1]])</f>
        <v>AlabamaChilton</v>
      </c>
    </row>
    <row r="21" spans="1:6" x14ac:dyDescent="0.2">
      <c r="A21" t="s">
        <v>2653</v>
      </c>
      <c r="B21" t="str">
        <f t="shared" si="0"/>
        <v>Alabama</v>
      </c>
      <c r="C21" s="11" t="s">
        <v>2665</v>
      </c>
      <c r="D21" s="12">
        <v>42231</v>
      </c>
      <c r="E21" s="23" t="e">
        <f>VLOOKUP(Table134[[#This Row],[Column6]],Clean_Gyms_By_County!E:F,2,FALSE)</f>
        <v>#N/A</v>
      </c>
      <c r="F21" s="23" t="str">
        <f>_xlfn.CONCAT(B21&amp;Table134[[#This Row],[Column1]])</f>
        <v>AlabamaChoctaw</v>
      </c>
    </row>
    <row r="22" spans="1:6" x14ac:dyDescent="0.2">
      <c r="A22" t="s">
        <v>2653</v>
      </c>
      <c r="B22" t="str">
        <f t="shared" si="0"/>
        <v>Alabama</v>
      </c>
      <c r="C22" s="11" t="s">
        <v>2666</v>
      </c>
      <c r="D22" s="12">
        <v>40822</v>
      </c>
      <c r="E22" s="23" t="e">
        <f>VLOOKUP(Table134[[#This Row],[Column6]],Clean_Gyms_By_County!E:F,2,FALSE)</f>
        <v>#N/A</v>
      </c>
      <c r="F22" s="23" t="str">
        <f>_xlfn.CONCAT(B22&amp;Table134[[#This Row],[Column1]])</f>
        <v>AlabamaClarke</v>
      </c>
    </row>
    <row r="23" spans="1:6" x14ac:dyDescent="0.2">
      <c r="A23" t="s">
        <v>2653</v>
      </c>
      <c r="B23" t="str">
        <f t="shared" si="0"/>
        <v>Alabama</v>
      </c>
      <c r="C23" s="11" t="s">
        <v>2667</v>
      </c>
      <c r="D23" s="12">
        <v>37179</v>
      </c>
      <c r="E23" s="23" t="e">
        <f>VLOOKUP(Table134[[#This Row],[Column6]],Clean_Gyms_By_County!E:F,2,FALSE)</f>
        <v>#N/A</v>
      </c>
      <c r="F23" s="23" t="str">
        <f>_xlfn.CONCAT(B23&amp;Table134[[#This Row],[Column1]])</f>
        <v>AlabamaClay</v>
      </c>
    </row>
    <row r="24" spans="1:6" x14ac:dyDescent="0.2">
      <c r="A24" t="s">
        <v>2653</v>
      </c>
      <c r="B24" t="str">
        <f t="shared" si="0"/>
        <v>Alabama</v>
      </c>
      <c r="C24" s="11" t="s">
        <v>2668</v>
      </c>
      <c r="D24" s="12">
        <v>37734</v>
      </c>
      <c r="E24" s="23" t="e">
        <f>VLOOKUP(Table134[[#This Row],[Column6]],Clean_Gyms_By_County!E:F,2,FALSE)</f>
        <v>#N/A</v>
      </c>
      <c r="F24" s="23" t="str">
        <f>_xlfn.CONCAT(B24&amp;Table134[[#This Row],[Column1]])</f>
        <v>AlabamaCleburne</v>
      </c>
    </row>
    <row r="25" spans="1:6" x14ac:dyDescent="0.2">
      <c r="A25" t="s">
        <v>2653</v>
      </c>
      <c r="B25" t="str">
        <f t="shared" si="0"/>
        <v>Alabama</v>
      </c>
      <c r="C25" s="11" t="s">
        <v>2669</v>
      </c>
      <c r="D25" s="12">
        <v>45262</v>
      </c>
      <c r="E25" s="23" t="e">
        <f>VLOOKUP(Table134[[#This Row],[Column6]],Clean_Gyms_By_County!E:F,2,FALSE)</f>
        <v>#N/A</v>
      </c>
      <c r="F25" s="23" t="str">
        <f>_xlfn.CONCAT(B25&amp;Table134[[#This Row],[Column1]])</f>
        <v>AlabamaCoffee</v>
      </c>
    </row>
    <row r="26" spans="1:6" x14ac:dyDescent="0.2">
      <c r="A26" t="s">
        <v>2653</v>
      </c>
      <c r="B26" t="str">
        <f t="shared" si="0"/>
        <v>Alabama</v>
      </c>
      <c r="C26" s="11" t="s">
        <v>2670</v>
      </c>
      <c r="D26" s="12">
        <v>41941</v>
      </c>
      <c r="E26" s="23">
        <f>VLOOKUP(Table134[[#This Row],[Column6]],Clean_Gyms_By_County!E:F,2,FALSE)</f>
        <v>8</v>
      </c>
      <c r="F26" s="23" t="str">
        <f>_xlfn.CONCAT(B26&amp;Table134[[#This Row],[Column1]])</f>
        <v>AlabamaColbert</v>
      </c>
    </row>
    <row r="27" spans="1:6" x14ac:dyDescent="0.2">
      <c r="A27" t="s">
        <v>2653</v>
      </c>
      <c r="B27" t="str">
        <f t="shared" si="0"/>
        <v>Alabama</v>
      </c>
      <c r="C27" s="11" t="s">
        <v>2671</v>
      </c>
      <c r="D27" s="12">
        <v>36908</v>
      </c>
      <c r="E27" s="23" t="e">
        <f>VLOOKUP(Table134[[#This Row],[Column6]],Clean_Gyms_By_County!E:F,2,FALSE)</f>
        <v>#N/A</v>
      </c>
      <c r="F27" s="23" t="str">
        <f>_xlfn.CONCAT(B27&amp;Table134[[#This Row],[Column1]])</f>
        <v>AlabamaConecuh</v>
      </c>
    </row>
    <row r="28" spans="1:6" x14ac:dyDescent="0.2">
      <c r="A28" t="s">
        <v>2653</v>
      </c>
      <c r="B28" t="str">
        <f t="shared" si="0"/>
        <v>Alabama</v>
      </c>
      <c r="C28" s="11" t="s">
        <v>2672</v>
      </c>
      <c r="D28" s="12">
        <v>34683</v>
      </c>
      <c r="E28" s="23" t="e">
        <f>VLOOKUP(Table134[[#This Row],[Column6]],Clean_Gyms_By_County!E:F,2,FALSE)</f>
        <v>#N/A</v>
      </c>
      <c r="F28" s="23" t="str">
        <f>_xlfn.CONCAT(B28&amp;Table134[[#This Row],[Column1]])</f>
        <v>AlabamaCoosa</v>
      </c>
    </row>
    <row r="29" spans="1:6" x14ac:dyDescent="0.2">
      <c r="A29" t="s">
        <v>2653</v>
      </c>
      <c r="B29" t="str">
        <f t="shared" si="0"/>
        <v>Alabama</v>
      </c>
      <c r="C29" s="11" t="s">
        <v>2673</v>
      </c>
      <c r="D29" s="12">
        <v>37930</v>
      </c>
      <c r="E29" s="23">
        <f>VLOOKUP(Table134[[#This Row],[Column6]],Clean_Gyms_By_County!E:F,2,FALSE)</f>
        <v>4</v>
      </c>
      <c r="F29" s="23" t="str">
        <f>_xlfn.CONCAT(B29&amp;Table134[[#This Row],[Column1]])</f>
        <v>AlabamaCovington</v>
      </c>
    </row>
    <row r="30" spans="1:6" x14ac:dyDescent="0.2">
      <c r="A30" t="s">
        <v>2653</v>
      </c>
      <c r="B30" t="str">
        <f t="shared" si="0"/>
        <v>Alabama</v>
      </c>
      <c r="C30" s="11" t="s">
        <v>2674</v>
      </c>
      <c r="D30" s="12">
        <v>38161</v>
      </c>
      <c r="E30" s="23" t="e">
        <f>VLOOKUP(Table134[[#This Row],[Column6]],Clean_Gyms_By_County!E:F,2,FALSE)</f>
        <v>#N/A</v>
      </c>
      <c r="F30" s="23" t="str">
        <f>_xlfn.CONCAT(B30&amp;Table134[[#This Row],[Column1]])</f>
        <v>AlabamaCrenshaw</v>
      </c>
    </row>
    <row r="31" spans="1:6" x14ac:dyDescent="0.2">
      <c r="A31" t="s">
        <v>2653</v>
      </c>
      <c r="B31" t="str">
        <f t="shared" si="0"/>
        <v>Alabama</v>
      </c>
      <c r="C31" s="11" t="s">
        <v>2675</v>
      </c>
      <c r="D31" s="12">
        <v>42659</v>
      </c>
      <c r="E31" s="23">
        <f>VLOOKUP(Table134[[#This Row],[Column6]],Clean_Gyms_By_County!E:F,2,FALSE)</f>
        <v>4</v>
      </c>
      <c r="F31" s="23" t="str">
        <f>_xlfn.CONCAT(B31&amp;Table134[[#This Row],[Column1]])</f>
        <v>AlabamaCullman</v>
      </c>
    </row>
    <row r="32" spans="1:6" x14ac:dyDescent="0.2">
      <c r="A32" t="s">
        <v>2653</v>
      </c>
      <c r="B32" t="str">
        <f t="shared" si="0"/>
        <v>Alabama</v>
      </c>
      <c r="C32" s="11" t="s">
        <v>2676</v>
      </c>
      <c r="D32" s="12">
        <v>40111</v>
      </c>
      <c r="E32" s="23" t="e">
        <f>VLOOKUP(Table134[[#This Row],[Column6]],Clean_Gyms_By_County!E:F,2,FALSE)</f>
        <v>#N/A</v>
      </c>
      <c r="F32" s="23" t="str">
        <f>_xlfn.CONCAT(B32&amp;Table134[[#This Row],[Column1]])</f>
        <v>AlabamaDale</v>
      </c>
    </row>
    <row r="33" spans="1:6" x14ac:dyDescent="0.2">
      <c r="A33" t="s">
        <v>2653</v>
      </c>
      <c r="B33" t="str">
        <f t="shared" si="0"/>
        <v>Alabama</v>
      </c>
      <c r="C33" s="11" t="s">
        <v>2677</v>
      </c>
      <c r="D33" s="12">
        <v>41195</v>
      </c>
      <c r="E33" s="23" t="e">
        <f>VLOOKUP(Table134[[#This Row],[Column6]],Clean_Gyms_By_County!E:F,2,FALSE)</f>
        <v>#N/A</v>
      </c>
      <c r="F33" s="23" t="str">
        <f>_xlfn.CONCAT(B33&amp;Table134[[#This Row],[Column1]])</f>
        <v>AlabamaDallas</v>
      </c>
    </row>
    <row r="34" spans="1:6" x14ac:dyDescent="0.2">
      <c r="A34" t="s">
        <v>2653</v>
      </c>
      <c r="B34" t="str">
        <f t="shared" si="0"/>
        <v>Alabama</v>
      </c>
      <c r="C34" s="11" t="s">
        <v>2678</v>
      </c>
      <c r="D34" s="12">
        <v>35100</v>
      </c>
      <c r="E34" s="23">
        <f>VLOOKUP(Table134[[#This Row],[Column6]],Clean_Gyms_By_County!E:F,2,FALSE)</f>
        <v>3</v>
      </c>
      <c r="F34" s="23" t="str">
        <f>_xlfn.CONCAT(B34&amp;Table134[[#This Row],[Column1]])</f>
        <v>AlabamaDeKalb</v>
      </c>
    </row>
    <row r="35" spans="1:6" x14ac:dyDescent="0.2">
      <c r="A35" t="s">
        <v>2653</v>
      </c>
      <c r="B35" t="str">
        <f t="shared" si="0"/>
        <v>Alabama</v>
      </c>
      <c r="C35" s="11" t="s">
        <v>2679</v>
      </c>
      <c r="D35" s="12">
        <v>47270</v>
      </c>
      <c r="E35" s="23">
        <f>VLOOKUP(Table134[[#This Row],[Column6]],Clean_Gyms_By_County!E:F,2,FALSE)</f>
        <v>5</v>
      </c>
      <c r="F35" s="23" t="str">
        <f>_xlfn.CONCAT(B35&amp;Table134[[#This Row],[Column1]])</f>
        <v>AlabamaElmore</v>
      </c>
    </row>
    <row r="36" spans="1:6" x14ac:dyDescent="0.2">
      <c r="A36" t="s">
        <v>2653</v>
      </c>
      <c r="B36" t="str">
        <f t="shared" si="0"/>
        <v>Alabama</v>
      </c>
      <c r="C36" s="11" t="s">
        <v>2680</v>
      </c>
      <c r="D36" s="12">
        <v>37137</v>
      </c>
      <c r="E36" s="23" t="e">
        <f>VLOOKUP(Table134[[#This Row],[Column6]],Clean_Gyms_By_County!E:F,2,FALSE)</f>
        <v>#N/A</v>
      </c>
      <c r="F36" s="23" t="str">
        <f>_xlfn.CONCAT(B36&amp;Table134[[#This Row],[Column1]])</f>
        <v>AlabamaEscambia</v>
      </c>
    </row>
    <row r="37" spans="1:6" x14ac:dyDescent="0.2">
      <c r="A37" t="s">
        <v>2653</v>
      </c>
      <c r="B37" t="str">
        <f t="shared" si="0"/>
        <v>Alabama</v>
      </c>
      <c r="C37" s="11" t="s">
        <v>2681</v>
      </c>
      <c r="D37" s="12">
        <v>39852</v>
      </c>
      <c r="E37" s="23">
        <f>VLOOKUP(Table134[[#This Row],[Column6]],Clean_Gyms_By_County!E:F,2,FALSE)</f>
        <v>7</v>
      </c>
      <c r="F37" s="23" t="str">
        <f>_xlfn.CONCAT(B37&amp;Table134[[#This Row],[Column1]])</f>
        <v>AlabamaEtowah</v>
      </c>
    </row>
    <row r="38" spans="1:6" x14ac:dyDescent="0.2">
      <c r="A38" t="s">
        <v>2653</v>
      </c>
      <c r="B38" t="str">
        <f t="shared" si="0"/>
        <v>Alabama</v>
      </c>
      <c r="C38" s="11" t="s">
        <v>2682</v>
      </c>
      <c r="D38" s="12">
        <v>38001</v>
      </c>
      <c r="E38" s="23" t="e">
        <f>VLOOKUP(Table134[[#This Row],[Column6]],Clean_Gyms_By_County!E:F,2,FALSE)</f>
        <v>#N/A</v>
      </c>
      <c r="F38" s="23" t="str">
        <f>_xlfn.CONCAT(B38&amp;Table134[[#This Row],[Column1]])</f>
        <v>AlabamaFayette</v>
      </c>
    </row>
    <row r="39" spans="1:6" x14ac:dyDescent="0.2">
      <c r="A39" t="s">
        <v>2653</v>
      </c>
      <c r="B39" t="str">
        <f t="shared" si="0"/>
        <v>Alabama</v>
      </c>
      <c r="C39" s="11" t="s">
        <v>2683</v>
      </c>
      <c r="D39" s="12">
        <v>37362</v>
      </c>
      <c r="E39" s="23" t="e">
        <f>VLOOKUP(Table134[[#This Row],[Column6]],Clean_Gyms_By_County!E:F,2,FALSE)</f>
        <v>#N/A</v>
      </c>
      <c r="F39" s="23" t="str">
        <f>_xlfn.CONCAT(B39&amp;Table134[[#This Row],[Column1]])</f>
        <v>AlabamaFranklin</v>
      </c>
    </row>
    <row r="40" spans="1:6" x14ac:dyDescent="0.2">
      <c r="A40" t="s">
        <v>2653</v>
      </c>
      <c r="B40" t="str">
        <f t="shared" si="0"/>
        <v>Alabama</v>
      </c>
      <c r="C40" s="11" t="s">
        <v>2684</v>
      </c>
      <c r="D40" s="12">
        <v>38358</v>
      </c>
      <c r="E40" s="23" t="e">
        <f>VLOOKUP(Table134[[#This Row],[Column6]],Clean_Gyms_By_County!E:F,2,FALSE)</f>
        <v>#N/A</v>
      </c>
      <c r="F40" s="23" t="str">
        <f>_xlfn.CONCAT(B40&amp;Table134[[#This Row],[Column1]])</f>
        <v>AlabamaGeneva</v>
      </c>
    </row>
    <row r="41" spans="1:6" x14ac:dyDescent="0.2">
      <c r="A41" t="s">
        <v>2653</v>
      </c>
      <c r="B41" t="str">
        <f t="shared" si="0"/>
        <v>Alabama</v>
      </c>
      <c r="C41" s="11" t="s">
        <v>2685</v>
      </c>
      <c r="D41" s="12">
        <v>35992</v>
      </c>
      <c r="E41" s="23" t="e">
        <f>VLOOKUP(Table134[[#This Row],[Column6]],Clean_Gyms_By_County!E:F,2,FALSE)</f>
        <v>#N/A</v>
      </c>
      <c r="F41" s="23" t="str">
        <f>_xlfn.CONCAT(B41&amp;Table134[[#This Row],[Column1]])</f>
        <v>AlabamaGreene</v>
      </c>
    </row>
    <row r="42" spans="1:6" x14ac:dyDescent="0.2">
      <c r="A42" t="s">
        <v>2653</v>
      </c>
      <c r="B42" t="str">
        <f t="shared" si="0"/>
        <v>Alabama</v>
      </c>
      <c r="C42" s="11" t="s">
        <v>2686</v>
      </c>
      <c r="D42" s="12">
        <v>41190</v>
      </c>
      <c r="E42" s="23" t="e">
        <f>VLOOKUP(Table134[[#This Row],[Column6]],Clean_Gyms_By_County!E:F,2,FALSE)</f>
        <v>#N/A</v>
      </c>
      <c r="F42" s="23" t="str">
        <f>_xlfn.CONCAT(B42&amp;Table134[[#This Row],[Column1]])</f>
        <v>AlabamaHale</v>
      </c>
    </row>
    <row r="43" spans="1:6" x14ac:dyDescent="0.2">
      <c r="A43" t="s">
        <v>2653</v>
      </c>
      <c r="B43" t="str">
        <f t="shared" si="0"/>
        <v>Alabama</v>
      </c>
      <c r="C43" s="11" t="s">
        <v>2687</v>
      </c>
      <c r="D43" s="12">
        <v>45409</v>
      </c>
      <c r="E43" s="23" t="e">
        <f>VLOOKUP(Table134[[#This Row],[Column6]],Clean_Gyms_By_County!E:F,2,FALSE)</f>
        <v>#N/A</v>
      </c>
      <c r="F43" s="23" t="str">
        <f>_xlfn.CONCAT(B43&amp;Table134[[#This Row],[Column1]])</f>
        <v>AlabamaHenry</v>
      </c>
    </row>
    <row r="44" spans="1:6" x14ac:dyDescent="0.2">
      <c r="A44" t="s">
        <v>2653</v>
      </c>
      <c r="B44" t="str">
        <f t="shared" si="0"/>
        <v>Alabama</v>
      </c>
      <c r="C44" s="11" t="s">
        <v>2688</v>
      </c>
      <c r="D44" s="12">
        <v>47072</v>
      </c>
      <c r="E44" s="23">
        <f>VLOOKUP(Table134[[#This Row],[Column6]],Clean_Gyms_By_County!E:F,2,FALSE)</f>
        <v>11</v>
      </c>
      <c r="F44" s="23" t="str">
        <f>_xlfn.CONCAT(B44&amp;Table134[[#This Row],[Column1]])</f>
        <v>AlabamaHouston</v>
      </c>
    </row>
    <row r="45" spans="1:6" x14ac:dyDescent="0.2">
      <c r="A45" t="s">
        <v>2653</v>
      </c>
      <c r="B45" t="str">
        <f t="shared" si="0"/>
        <v>Alabama</v>
      </c>
      <c r="C45" s="11" t="s">
        <v>2689</v>
      </c>
      <c r="D45" s="12">
        <v>40089</v>
      </c>
      <c r="E45" s="23" t="e">
        <f>VLOOKUP(Table134[[#This Row],[Column6]],Clean_Gyms_By_County!E:F,2,FALSE)</f>
        <v>#N/A</v>
      </c>
      <c r="F45" s="23" t="str">
        <f>_xlfn.CONCAT(B45&amp;Table134[[#This Row],[Column1]])</f>
        <v>AlabamaJackson</v>
      </c>
    </row>
    <row r="46" spans="1:6" x14ac:dyDescent="0.2">
      <c r="A46" t="s">
        <v>2653</v>
      </c>
      <c r="B46" t="str">
        <f t="shared" si="0"/>
        <v>Alabama</v>
      </c>
      <c r="C46" s="11" t="s">
        <v>2690</v>
      </c>
      <c r="D46" s="12">
        <v>58424</v>
      </c>
      <c r="E46" s="23">
        <f>VLOOKUP(Table134[[#This Row],[Column6]],Clean_Gyms_By_County!E:F,2,FALSE)</f>
        <v>93</v>
      </c>
      <c r="F46" s="23" t="str">
        <f>_xlfn.CONCAT(B46&amp;Table134[[#This Row],[Column1]])</f>
        <v>AlabamaJefferson</v>
      </c>
    </row>
    <row r="47" spans="1:6" x14ac:dyDescent="0.2">
      <c r="A47" t="s">
        <v>2653</v>
      </c>
      <c r="B47" t="str">
        <f t="shared" si="0"/>
        <v>Alabama</v>
      </c>
      <c r="C47" s="11" t="s">
        <v>2691</v>
      </c>
      <c r="D47" s="12">
        <v>37161</v>
      </c>
      <c r="E47" s="23" t="e">
        <f>VLOOKUP(Table134[[#This Row],[Column6]],Clean_Gyms_By_County!E:F,2,FALSE)</f>
        <v>#N/A</v>
      </c>
      <c r="F47" s="23" t="str">
        <f>_xlfn.CONCAT(B47&amp;Table134[[#This Row],[Column1]])</f>
        <v>AlabamaLamar</v>
      </c>
    </row>
    <row r="48" spans="1:6" x14ac:dyDescent="0.2">
      <c r="A48" t="s">
        <v>2653</v>
      </c>
      <c r="B48" t="str">
        <f t="shared" si="0"/>
        <v>Alabama</v>
      </c>
      <c r="C48" s="11" t="s">
        <v>2692</v>
      </c>
      <c r="D48" s="12">
        <v>40729</v>
      </c>
      <c r="E48" s="23">
        <f>VLOOKUP(Table134[[#This Row],[Column6]],Clean_Gyms_By_County!E:F,2,FALSE)</f>
        <v>7</v>
      </c>
      <c r="F48" s="23" t="str">
        <f>_xlfn.CONCAT(B48&amp;Table134[[#This Row],[Column1]])</f>
        <v>AlabamaLauderdale</v>
      </c>
    </row>
    <row r="49" spans="1:6" x14ac:dyDescent="0.2">
      <c r="A49" t="s">
        <v>2653</v>
      </c>
      <c r="B49" t="str">
        <f t="shared" si="0"/>
        <v>Alabama</v>
      </c>
      <c r="C49" s="11" t="s">
        <v>2693</v>
      </c>
      <c r="D49" s="12">
        <v>38098</v>
      </c>
      <c r="E49" s="23" t="e">
        <f>VLOOKUP(Table134[[#This Row],[Column6]],Clean_Gyms_By_County!E:F,2,FALSE)</f>
        <v>#N/A</v>
      </c>
      <c r="F49" s="23" t="str">
        <f>_xlfn.CONCAT(B49&amp;Table134[[#This Row],[Column1]])</f>
        <v>AlabamaLawrence</v>
      </c>
    </row>
    <row r="50" spans="1:6" x14ac:dyDescent="0.2">
      <c r="A50" t="s">
        <v>2653</v>
      </c>
      <c r="B50" t="str">
        <f t="shared" si="0"/>
        <v>Alabama</v>
      </c>
      <c r="C50" s="11" t="s">
        <v>2694</v>
      </c>
      <c r="D50" s="12">
        <v>42468</v>
      </c>
      <c r="E50" s="23">
        <f>VLOOKUP(Table134[[#This Row],[Column6]],Clean_Gyms_By_County!E:F,2,FALSE)</f>
        <v>14</v>
      </c>
      <c r="F50" s="23" t="str">
        <f>_xlfn.CONCAT(B50&amp;Table134[[#This Row],[Column1]])</f>
        <v>AlabamaLee</v>
      </c>
    </row>
    <row r="51" spans="1:6" x14ac:dyDescent="0.2">
      <c r="A51" t="s">
        <v>2653</v>
      </c>
      <c r="B51" t="str">
        <f t="shared" si="0"/>
        <v>Alabama</v>
      </c>
      <c r="C51" s="11" t="s">
        <v>2695</v>
      </c>
      <c r="D51" s="12">
        <v>47695</v>
      </c>
      <c r="E51" s="23">
        <f>VLOOKUP(Table134[[#This Row],[Column6]],Clean_Gyms_By_County!E:F,2,FALSE)</f>
        <v>7</v>
      </c>
      <c r="F51" s="23" t="str">
        <f>_xlfn.CONCAT(B51&amp;Table134[[#This Row],[Column1]])</f>
        <v>AlabamaLimestone</v>
      </c>
    </row>
    <row r="52" spans="1:6" x14ac:dyDescent="0.2">
      <c r="A52" t="s">
        <v>2653</v>
      </c>
      <c r="B52" t="str">
        <f t="shared" si="0"/>
        <v>Alabama</v>
      </c>
      <c r="C52" s="11" t="s">
        <v>2696</v>
      </c>
      <c r="D52" s="12">
        <v>44921</v>
      </c>
      <c r="E52" s="23" t="e">
        <f>VLOOKUP(Table134[[#This Row],[Column6]],Clean_Gyms_By_County!E:F,2,FALSE)</f>
        <v>#N/A</v>
      </c>
      <c r="F52" s="23" t="str">
        <f>_xlfn.CONCAT(B52&amp;Table134[[#This Row],[Column1]])</f>
        <v>AlabamaLowndes</v>
      </c>
    </row>
    <row r="53" spans="1:6" x14ac:dyDescent="0.2">
      <c r="A53" t="s">
        <v>2653</v>
      </c>
      <c r="B53" t="str">
        <f t="shared" si="0"/>
        <v>Alabama</v>
      </c>
      <c r="C53" s="11" t="s">
        <v>2697</v>
      </c>
      <c r="D53" s="12">
        <v>37834</v>
      </c>
      <c r="E53" s="23" t="e">
        <f>VLOOKUP(Table134[[#This Row],[Column6]],Clean_Gyms_By_County!E:F,2,FALSE)</f>
        <v>#N/A</v>
      </c>
      <c r="F53" s="23" t="str">
        <f>_xlfn.CONCAT(B53&amp;Table134[[#This Row],[Column1]])</f>
        <v>AlabamaMacon</v>
      </c>
    </row>
    <row r="54" spans="1:6" x14ac:dyDescent="0.2">
      <c r="A54" t="s">
        <v>2653</v>
      </c>
      <c r="B54" t="str">
        <f t="shared" si="0"/>
        <v>Alabama</v>
      </c>
      <c r="C54" s="11" t="s">
        <v>2698</v>
      </c>
      <c r="D54" s="12">
        <v>57128</v>
      </c>
      <c r="E54" s="23">
        <f>VLOOKUP(Table134[[#This Row],[Column6]],Clean_Gyms_By_County!E:F,2,FALSE)</f>
        <v>64</v>
      </c>
      <c r="F54" s="23" t="str">
        <f>_xlfn.CONCAT(B54&amp;Table134[[#This Row],[Column1]])</f>
        <v>AlabamaMadison</v>
      </c>
    </row>
    <row r="55" spans="1:6" x14ac:dyDescent="0.2">
      <c r="A55" t="s">
        <v>2653</v>
      </c>
      <c r="B55" t="str">
        <f t="shared" si="0"/>
        <v>Alabama</v>
      </c>
      <c r="C55" s="11" t="s">
        <v>2699</v>
      </c>
      <c r="D55" s="12">
        <v>43854</v>
      </c>
      <c r="E55" s="23" t="e">
        <f>VLOOKUP(Table134[[#This Row],[Column6]],Clean_Gyms_By_County!E:F,2,FALSE)</f>
        <v>#N/A</v>
      </c>
      <c r="F55" s="23" t="str">
        <f>_xlfn.CONCAT(B55&amp;Table134[[#This Row],[Column1]])</f>
        <v>AlabamaMarengo</v>
      </c>
    </row>
    <row r="56" spans="1:6" x14ac:dyDescent="0.2">
      <c r="A56" t="s">
        <v>2653</v>
      </c>
      <c r="B56" t="str">
        <f t="shared" si="0"/>
        <v>Alabama</v>
      </c>
      <c r="C56" s="11" t="s">
        <v>2700</v>
      </c>
      <c r="D56" s="12">
        <v>36330</v>
      </c>
      <c r="E56" s="23" t="e">
        <f>VLOOKUP(Table134[[#This Row],[Column6]],Clean_Gyms_By_County!E:F,2,FALSE)</f>
        <v>#N/A</v>
      </c>
      <c r="F56" s="23" t="str">
        <f>_xlfn.CONCAT(B56&amp;Table134[[#This Row],[Column1]])</f>
        <v>AlabamaMarion</v>
      </c>
    </row>
    <row r="57" spans="1:6" x14ac:dyDescent="0.2">
      <c r="A57" t="s">
        <v>2653</v>
      </c>
      <c r="B57" t="str">
        <f t="shared" si="0"/>
        <v>Alabama</v>
      </c>
      <c r="C57" s="11" t="s">
        <v>2701</v>
      </c>
      <c r="D57" s="12">
        <v>40045</v>
      </c>
      <c r="E57" s="23">
        <f>VLOOKUP(Table134[[#This Row],[Column6]],Clean_Gyms_By_County!E:F,2,FALSE)</f>
        <v>5</v>
      </c>
      <c r="F57" s="23" t="str">
        <f>_xlfn.CONCAT(B57&amp;Table134[[#This Row],[Column1]])</f>
        <v>AlabamaMarshall</v>
      </c>
    </row>
    <row r="58" spans="1:6" x14ac:dyDescent="0.2">
      <c r="A58" t="s">
        <v>2653</v>
      </c>
      <c r="B58" t="str">
        <f t="shared" si="0"/>
        <v>Alabama</v>
      </c>
      <c r="C58" s="11" t="s">
        <v>2702</v>
      </c>
      <c r="D58" s="12">
        <v>42823</v>
      </c>
      <c r="E58" s="23">
        <f>VLOOKUP(Table134[[#This Row],[Column6]],Clean_Gyms_By_County!E:F,2,FALSE)</f>
        <v>33</v>
      </c>
      <c r="F58" s="23" t="str">
        <f>_xlfn.CONCAT(B58&amp;Table134[[#This Row],[Column1]])</f>
        <v>AlabamaMobile</v>
      </c>
    </row>
    <row r="59" spans="1:6" x14ac:dyDescent="0.2">
      <c r="A59" t="s">
        <v>2653</v>
      </c>
      <c r="B59" t="str">
        <f t="shared" si="0"/>
        <v>Alabama</v>
      </c>
      <c r="C59" s="11" t="s">
        <v>2703</v>
      </c>
      <c r="D59" s="12">
        <v>38192</v>
      </c>
      <c r="E59" s="23" t="e">
        <f>VLOOKUP(Table134[[#This Row],[Column6]],Clean_Gyms_By_County!E:F,2,FALSE)</f>
        <v>#N/A</v>
      </c>
      <c r="F59" s="23" t="str">
        <f>_xlfn.CONCAT(B59&amp;Table134[[#This Row],[Column1]])</f>
        <v>AlabamaMonroe</v>
      </c>
    </row>
    <row r="60" spans="1:6" x14ac:dyDescent="0.2">
      <c r="A60" t="s">
        <v>2653</v>
      </c>
      <c r="B60" t="str">
        <f t="shared" si="0"/>
        <v>Alabama</v>
      </c>
      <c r="C60" s="11" t="s">
        <v>2704</v>
      </c>
      <c r="D60" s="12">
        <v>47776</v>
      </c>
      <c r="E60" s="23">
        <f>VLOOKUP(Table134[[#This Row],[Column6]],Clean_Gyms_By_County!E:F,2,FALSE)</f>
        <v>24</v>
      </c>
      <c r="F60" s="23" t="str">
        <f>_xlfn.CONCAT(B60&amp;Table134[[#This Row],[Column1]])</f>
        <v>AlabamaMontgomery</v>
      </c>
    </row>
    <row r="61" spans="1:6" x14ac:dyDescent="0.2">
      <c r="A61" t="s">
        <v>2653</v>
      </c>
      <c r="B61" t="str">
        <f t="shared" si="0"/>
        <v>Alabama</v>
      </c>
      <c r="C61" s="11" t="s">
        <v>2705</v>
      </c>
      <c r="D61" s="12">
        <v>44679</v>
      </c>
      <c r="E61" s="23">
        <f>VLOOKUP(Table134[[#This Row],[Column6]],Clean_Gyms_By_County!E:F,2,FALSE)</f>
        <v>6</v>
      </c>
      <c r="F61" s="23" t="str">
        <f>_xlfn.CONCAT(B61&amp;Table134[[#This Row],[Column1]])</f>
        <v>AlabamaMorgan</v>
      </c>
    </row>
    <row r="62" spans="1:6" x14ac:dyDescent="0.2">
      <c r="A62" t="s">
        <v>2653</v>
      </c>
      <c r="B62" t="str">
        <f t="shared" si="0"/>
        <v>Alabama</v>
      </c>
      <c r="C62" s="11" t="s">
        <v>2706</v>
      </c>
      <c r="D62" s="12">
        <v>36217</v>
      </c>
      <c r="E62" s="23" t="e">
        <f>VLOOKUP(Table134[[#This Row],[Column6]],Clean_Gyms_By_County!E:F,2,FALSE)</f>
        <v>#N/A</v>
      </c>
      <c r="F62" s="23" t="str">
        <f>_xlfn.CONCAT(B62&amp;Table134[[#This Row],[Column1]])</f>
        <v>AlabamaPerry</v>
      </c>
    </row>
    <row r="63" spans="1:6" x14ac:dyDescent="0.2">
      <c r="A63" t="s">
        <v>2653</v>
      </c>
      <c r="B63" t="str">
        <f t="shared" si="0"/>
        <v>Alabama</v>
      </c>
      <c r="C63" s="11" t="s">
        <v>2707</v>
      </c>
      <c r="D63" s="12">
        <v>36861</v>
      </c>
      <c r="E63" s="23" t="e">
        <f>VLOOKUP(Table134[[#This Row],[Column6]],Clean_Gyms_By_County!E:F,2,FALSE)</f>
        <v>#N/A</v>
      </c>
      <c r="F63" s="23" t="str">
        <f>_xlfn.CONCAT(B63&amp;Table134[[#This Row],[Column1]])</f>
        <v>AlabamaPickens</v>
      </c>
    </row>
    <row r="64" spans="1:6" x14ac:dyDescent="0.2">
      <c r="A64" t="s">
        <v>2653</v>
      </c>
      <c r="B64" t="str">
        <f t="shared" si="0"/>
        <v>Alabama</v>
      </c>
      <c r="C64" s="11" t="s">
        <v>2708</v>
      </c>
      <c r="D64" s="12">
        <v>40342</v>
      </c>
      <c r="E64" s="23" t="e">
        <f>VLOOKUP(Table134[[#This Row],[Column6]],Clean_Gyms_By_County!E:F,2,FALSE)</f>
        <v>#N/A</v>
      </c>
      <c r="F64" s="23" t="str">
        <f>_xlfn.CONCAT(B64&amp;Table134[[#This Row],[Column1]])</f>
        <v>AlabamaPike</v>
      </c>
    </row>
    <row r="65" spans="1:6" x14ac:dyDescent="0.2">
      <c r="A65" t="s">
        <v>2653</v>
      </c>
      <c r="B65" t="str">
        <f t="shared" si="0"/>
        <v>Alabama</v>
      </c>
      <c r="C65" s="11" t="s">
        <v>2709</v>
      </c>
      <c r="D65" s="12">
        <v>35208</v>
      </c>
      <c r="E65" s="23" t="e">
        <f>VLOOKUP(Table134[[#This Row],[Column6]],Clean_Gyms_By_County!E:F,2,FALSE)</f>
        <v>#N/A</v>
      </c>
      <c r="F65" s="23" t="str">
        <f>_xlfn.CONCAT(B65&amp;Table134[[#This Row],[Column1]])</f>
        <v>AlabamaRandolph</v>
      </c>
    </row>
    <row r="66" spans="1:6" x14ac:dyDescent="0.2">
      <c r="A66" t="s">
        <v>2653</v>
      </c>
      <c r="B66" t="str">
        <f t="shared" si="0"/>
        <v>Alabama</v>
      </c>
      <c r="C66" s="11" t="s">
        <v>2710</v>
      </c>
      <c r="D66" s="12">
        <v>36526</v>
      </c>
      <c r="E66" s="23" t="e">
        <f>VLOOKUP(Table134[[#This Row],[Column6]],Clean_Gyms_By_County!E:F,2,FALSE)</f>
        <v>#N/A</v>
      </c>
      <c r="F66" s="23" t="str">
        <f>_xlfn.CONCAT(B66&amp;Table134[[#This Row],[Column1]])</f>
        <v>AlabamaRussell</v>
      </c>
    </row>
    <row r="67" spans="1:6" x14ac:dyDescent="0.2">
      <c r="A67" t="s">
        <v>2653</v>
      </c>
      <c r="B67" t="str">
        <f t="shared" si="0"/>
        <v>Alabama</v>
      </c>
      <c r="C67" s="11" t="s">
        <v>2711</v>
      </c>
      <c r="D67" s="12">
        <v>43279</v>
      </c>
      <c r="E67" s="23">
        <f>VLOOKUP(Table134[[#This Row],[Column6]],Clean_Gyms_By_County!E:F,2,FALSE)</f>
        <v>8</v>
      </c>
      <c r="F67" s="23" t="str">
        <f>_xlfn.CONCAT(B67&amp;Table134[[#This Row],[Column1]])</f>
        <v>AlabamaSt. Clair</v>
      </c>
    </row>
    <row r="68" spans="1:6" x14ac:dyDescent="0.2">
      <c r="A68" t="s">
        <v>2653</v>
      </c>
      <c r="B68" t="str">
        <f t="shared" si="0"/>
        <v>Alabama</v>
      </c>
      <c r="C68" s="11" t="s">
        <v>2712</v>
      </c>
      <c r="D68" s="12">
        <v>59588</v>
      </c>
      <c r="E68" s="23">
        <f>VLOOKUP(Table134[[#This Row],[Column6]],Clean_Gyms_By_County!E:F,2,FALSE)</f>
        <v>31</v>
      </c>
      <c r="F68" s="23" t="str">
        <f>_xlfn.CONCAT(B68&amp;Table134[[#This Row],[Column1]])</f>
        <v>AlabamaShelby</v>
      </c>
    </row>
    <row r="69" spans="1:6" x14ac:dyDescent="0.2">
      <c r="A69" t="s">
        <v>2653</v>
      </c>
      <c r="B69" t="str">
        <f t="shared" si="0"/>
        <v>Alabama</v>
      </c>
      <c r="C69" s="11" t="s">
        <v>2713</v>
      </c>
      <c r="D69" s="12">
        <v>35310</v>
      </c>
      <c r="E69" s="23" t="e">
        <f>VLOOKUP(Table134[[#This Row],[Column6]],Clean_Gyms_By_County!E:F,2,FALSE)</f>
        <v>#N/A</v>
      </c>
      <c r="F69" s="23" t="str">
        <f>_xlfn.CONCAT(B69&amp;Table134[[#This Row],[Column1]])</f>
        <v>AlabamaSumter</v>
      </c>
    </row>
    <row r="70" spans="1:6" x14ac:dyDescent="0.2">
      <c r="A70" t="s">
        <v>2653</v>
      </c>
      <c r="B70" t="str">
        <f t="shared" si="0"/>
        <v>Alabama</v>
      </c>
      <c r="C70" s="11" t="s">
        <v>2714</v>
      </c>
      <c r="D70" s="12">
        <v>38300</v>
      </c>
      <c r="E70" s="23">
        <f>VLOOKUP(Table134[[#This Row],[Column6]],Clean_Gyms_By_County!E:F,2,FALSE)</f>
        <v>3</v>
      </c>
      <c r="F70" s="23" t="str">
        <f>_xlfn.CONCAT(B70&amp;Table134[[#This Row],[Column1]])</f>
        <v>AlabamaTalladega</v>
      </c>
    </row>
    <row r="71" spans="1:6" x14ac:dyDescent="0.2">
      <c r="A71" t="s">
        <v>2653</v>
      </c>
      <c r="B71" t="str">
        <f t="shared" si="0"/>
        <v>Alabama</v>
      </c>
      <c r="C71" s="11" t="s">
        <v>2715</v>
      </c>
      <c r="D71" s="12">
        <v>45058</v>
      </c>
      <c r="E71" s="23">
        <f>VLOOKUP(Table134[[#This Row],[Column6]],Clean_Gyms_By_County!E:F,2,FALSE)</f>
        <v>3</v>
      </c>
      <c r="F71" s="23" t="str">
        <f>_xlfn.CONCAT(B71&amp;Table134[[#This Row],[Column1]])</f>
        <v>AlabamaTallapoosa</v>
      </c>
    </row>
    <row r="72" spans="1:6" x14ac:dyDescent="0.2">
      <c r="A72" t="s">
        <v>2653</v>
      </c>
      <c r="B72" t="str">
        <f t="shared" si="0"/>
        <v>Alabama</v>
      </c>
      <c r="C72" s="11" t="s">
        <v>2716</v>
      </c>
      <c r="D72" s="12">
        <v>42868</v>
      </c>
      <c r="E72" s="23">
        <f>VLOOKUP(Table134[[#This Row],[Column6]],Clean_Gyms_By_County!E:F,2,FALSE)</f>
        <v>18</v>
      </c>
      <c r="F72" s="23" t="str">
        <f>_xlfn.CONCAT(B72&amp;Table134[[#This Row],[Column1]])</f>
        <v>AlabamaTuscaloosa</v>
      </c>
    </row>
    <row r="73" spans="1:6" x14ac:dyDescent="0.2">
      <c r="A73" t="s">
        <v>2653</v>
      </c>
      <c r="B73" t="str">
        <f t="shared" si="0"/>
        <v>Alabama</v>
      </c>
      <c r="C73" s="11" t="s">
        <v>2717</v>
      </c>
      <c r="D73" s="12">
        <v>44095</v>
      </c>
      <c r="E73" s="23">
        <f>VLOOKUP(Table134[[#This Row],[Column6]],Clean_Gyms_By_County!E:F,2,FALSE)</f>
        <v>5</v>
      </c>
      <c r="F73" s="23" t="str">
        <f>_xlfn.CONCAT(B73&amp;Table134[[#This Row],[Column1]])</f>
        <v>AlabamaWalker</v>
      </c>
    </row>
    <row r="74" spans="1:6" x14ac:dyDescent="0.2">
      <c r="A74" t="s">
        <v>2653</v>
      </c>
      <c r="B74" t="str">
        <f t="shared" ref="B74:B137" si="1">TRIM(A74)</f>
        <v>Alabama</v>
      </c>
      <c r="C74" s="11" t="s">
        <v>2718</v>
      </c>
      <c r="D74" s="12">
        <v>40371</v>
      </c>
      <c r="E74" s="23" t="e">
        <f>VLOOKUP(Table134[[#This Row],[Column6]],Clean_Gyms_By_County!E:F,2,FALSE)</f>
        <v>#N/A</v>
      </c>
      <c r="F74" s="23" t="str">
        <f>_xlfn.CONCAT(B74&amp;Table134[[#This Row],[Column1]])</f>
        <v>AlabamaWashington</v>
      </c>
    </row>
    <row r="75" spans="1:6" x14ac:dyDescent="0.2">
      <c r="A75" t="s">
        <v>2653</v>
      </c>
      <c r="B75" t="str">
        <f t="shared" si="1"/>
        <v>Alabama</v>
      </c>
      <c r="C75" s="11" t="s">
        <v>2719</v>
      </c>
      <c r="D75" s="12">
        <v>38273</v>
      </c>
      <c r="E75" s="23" t="e">
        <f>VLOOKUP(Table134[[#This Row],[Column6]],Clean_Gyms_By_County!E:F,2,FALSE)</f>
        <v>#N/A</v>
      </c>
      <c r="F75" s="23" t="str">
        <f>_xlfn.CONCAT(B75&amp;Table134[[#This Row],[Column1]])</f>
        <v>AlabamaWilcox</v>
      </c>
    </row>
    <row r="76" spans="1:6" s="17" customFormat="1" x14ac:dyDescent="0.2">
      <c r="A76" t="s">
        <v>2653</v>
      </c>
      <c r="B76" t="str">
        <f t="shared" si="1"/>
        <v>Alabama</v>
      </c>
      <c r="C76" s="11" t="s">
        <v>2720</v>
      </c>
      <c r="D76" s="12">
        <v>38382</v>
      </c>
      <c r="E76" s="23" t="e">
        <f>VLOOKUP(Table134[[#This Row],[Column6]],Clean_Gyms_By_County!E:F,2,FALSE)</f>
        <v>#N/A</v>
      </c>
      <c r="F76" s="23" t="str">
        <f>_xlfn.CONCAT(B76&amp;Table134[[#This Row],[Column1]])</f>
        <v>AlabamaWinston</v>
      </c>
    </row>
    <row r="77" spans="1:6" x14ac:dyDescent="0.2">
      <c r="B77" t="str">
        <f t="shared" si="1"/>
        <v/>
      </c>
      <c r="C77" s="11" t="s">
        <v>2645</v>
      </c>
      <c r="D77" s="15"/>
      <c r="E77" s="23" t="e">
        <f>VLOOKUP(Table134[[#This Row],[Column6]],Clean_Gyms_By_County!E:F,2,FALSE)</f>
        <v>#N/A</v>
      </c>
      <c r="F77" s="23" t="str">
        <f>_xlfn.CONCAT(B77&amp;Table134[[#This Row],[Column1]])</f>
        <v/>
      </c>
    </row>
    <row r="78" spans="1:6" x14ac:dyDescent="0.2">
      <c r="B78" t="str">
        <f t="shared" si="1"/>
        <v/>
      </c>
      <c r="C78" s="10" t="s">
        <v>2721</v>
      </c>
      <c r="D78" s="5">
        <v>63502</v>
      </c>
      <c r="E78" s="23" t="e">
        <f>VLOOKUP(Table134[[#This Row],[Column6]],Clean_Gyms_By_County!E:F,2,FALSE)</f>
        <v>#N/A</v>
      </c>
      <c r="F78" s="23" t="str">
        <f>_xlfn.CONCAT(B78&amp;Table134[[#This Row],[Column1]])</f>
        <v>Alaska</v>
      </c>
    </row>
    <row r="79" spans="1:6" x14ac:dyDescent="0.2">
      <c r="A79" t="s">
        <v>2721</v>
      </c>
      <c r="B79" t="str">
        <f t="shared" si="1"/>
        <v>Alaska</v>
      </c>
      <c r="C79" s="11" t="s">
        <v>2722</v>
      </c>
      <c r="D79" s="12">
        <v>59574</v>
      </c>
      <c r="E79" s="23" t="e">
        <f>VLOOKUP(Table134[[#This Row],[Column6]],Clean_Gyms_By_County!E:F,2,FALSE)</f>
        <v>#N/A</v>
      </c>
      <c r="F79" s="23" t="str">
        <f>_xlfn.CONCAT(B79&amp;Table134[[#This Row],[Column1]])</f>
        <v>AlaskaAleutians East Borough</v>
      </c>
    </row>
    <row r="80" spans="1:6" x14ac:dyDescent="0.2">
      <c r="A80" t="s">
        <v>2721</v>
      </c>
      <c r="B80" t="str">
        <f t="shared" si="1"/>
        <v>Alaska</v>
      </c>
      <c r="C80" s="11" t="s">
        <v>2723</v>
      </c>
      <c r="D80" s="12">
        <v>59674</v>
      </c>
      <c r="E80" s="23" t="e">
        <f>VLOOKUP(Table134[[#This Row],[Column6]],Clean_Gyms_By_County!E:F,2,FALSE)</f>
        <v>#N/A</v>
      </c>
      <c r="F80" s="23" t="str">
        <f>_xlfn.CONCAT(B80&amp;Table134[[#This Row],[Column1]])</f>
        <v>AlaskaAleutians West Census Area</v>
      </c>
    </row>
    <row r="81" spans="1:11" x14ac:dyDescent="0.2">
      <c r="A81" t="s">
        <v>2721</v>
      </c>
      <c r="B81" t="str">
        <f t="shared" si="1"/>
        <v>Alaska</v>
      </c>
      <c r="C81" s="11" t="s">
        <v>2724</v>
      </c>
      <c r="D81" s="12">
        <v>70477</v>
      </c>
      <c r="E81" s="23">
        <f>VLOOKUP(Table134[[#This Row],[Column6]],Clean_Gyms_By_County!E:F,2,FALSE)</f>
        <v>41</v>
      </c>
      <c r="F81" s="23" t="str">
        <f>_xlfn.CONCAT(B81&amp;Table134[[#This Row],[Column1]])</f>
        <v>AlaskaAnchorage Municipality</v>
      </c>
      <c r="K81" t="str">
        <f>VLOOKUP(C8, 'Raw Inc by County_charts'!A:H,4,FALSE)</f>
        <v/>
      </c>
    </row>
    <row r="82" spans="1:11" x14ac:dyDescent="0.2">
      <c r="A82" t="s">
        <v>2721</v>
      </c>
      <c r="B82" t="str">
        <f t="shared" si="1"/>
        <v>Alaska</v>
      </c>
      <c r="C82" s="11" t="s">
        <v>2725</v>
      </c>
      <c r="D82" s="12">
        <v>47936</v>
      </c>
      <c r="E82" s="23" t="e">
        <f>VLOOKUP(Table134[[#This Row],[Column6]],Clean_Gyms_By_County!E:F,2,FALSE)</f>
        <v>#N/A</v>
      </c>
      <c r="F82" s="23" t="str">
        <f>_xlfn.CONCAT(B82&amp;Table134[[#This Row],[Column1]])</f>
        <v>AlaskaBethel Census Area</v>
      </c>
    </row>
    <row r="83" spans="1:11" x14ac:dyDescent="0.2">
      <c r="A83" t="s">
        <v>2721</v>
      </c>
      <c r="B83" t="str">
        <f t="shared" si="1"/>
        <v>Alaska</v>
      </c>
      <c r="C83" s="11" t="s">
        <v>2726</v>
      </c>
      <c r="D83" s="12">
        <v>152678</v>
      </c>
      <c r="E83" s="23" t="e">
        <f>VLOOKUP(Table134[[#This Row],[Column6]],Clean_Gyms_By_County!E:F,2,FALSE)</f>
        <v>#N/A</v>
      </c>
      <c r="F83" s="23" t="str">
        <f>_xlfn.CONCAT(B83&amp;Table134[[#This Row],[Column1]])</f>
        <v>AlaskaBristol Bay Borough</v>
      </c>
    </row>
    <row r="84" spans="1:11" ht="17" x14ac:dyDescent="0.2">
      <c r="A84" t="s">
        <v>2721</v>
      </c>
      <c r="B84" t="str">
        <f t="shared" si="1"/>
        <v>Alaska</v>
      </c>
      <c r="C84" s="11" t="s">
        <v>2727</v>
      </c>
      <c r="D84" s="12">
        <v>69369</v>
      </c>
      <c r="E84" s="23" t="e">
        <f>VLOOKUP(Table134[[#This Row],[Column6]],Clean_Gyms_By_County!E:F,2,FALSE)</f>
        <v>#N/A</v>
      </c>
      <c r="F84" s="23" t="str">
        <f>_xlfn.CONCAT(B84&amp;Table134[[#This Row],[Column1]])</f>
        <v>AlaskaChugach Census Area2</v>
      </c>
    </row>
    <row r="85" spans="1:11" ht="17" x14ac:dyDescent="0.2">
      <c r="A85" t="s">
        <v>2721</v>
      </c>
      <c r="B85" t="str">
        <f t="shared" si="1"/>
        <v>Alaska</v>
      </c>
      <c r="C85" s="11" t="s">
        <v>2729</v>
      </c>
      <c r="D85" s="12">
        <v>49783</v>
      </c>
      <c r="E85" s="23" t="e">
        <f>VLOOKUP(Table134[[#This Row],[Column6]],Clean_Gyms_By_County!E:F,2,FALSE)</f>
        <v>#N/A</v>
      </c>
      <c r="F85" s="23" t="str">
        <f>_xlfn.CONCAT(B85&amp;Table134[[#This Row],[Column1]])</f>
        <v>AlaskaCopper River Census Area2</v>
      </c>
    </row>
    <row r="86" spans="1:11" x14ac:dyDescent="0.2">
      <c r="A86" t="s">
        <v>2721</v>
      </c>
      <c r="B86" t="str">
        <f t="shared" si="1"/>
        <v>Alaska</v>
      </c>
      <c r="C86" s="11" t="s">
        <v>2730</v>
      </c>
      <c r="D86" s="12">
        <v>72967</v>
      </c>
      <c r="E86" s="23" t="e">
        <f>VLOOKUP(Table134[[#This Row],[Column6]],Clean_Gyms_By_County!E:F,2,FALSE)</f>
        <v>#N/A</v>
      </c>
      <c r="F86" s="23" t="str">
        <f>_xlfn.CONCAT(B86&amp;Table134[[#This Row],[Column1]])</f>
        <v>AlaskaDenali Borough</v>
      </c>
    </row>
    <row r="87" spans="1:11" x14ac:dyDescent="0.2">
      <c r="A87" t="s">
        <v>2721</v>
      </c>
      <c r="B87" t="str">
        <f t="shared" si="1"/>
        <v>Alaska</v>
      </c>
      <c r="C87" s="11" t="s">
        <v>2731</v>
      </c>
      <c r="D87" s="12">
        <v>60792</v>
      </c>
      <c r="E87" s="23" t="e">
        <f>VLOOKUP(Table134[[#This Row],[Column6]],Clean_Gyms_By_County!E:F,2,FALSE)</f>
        <v>#N/A</v>
      </c>
      <c r="F87" s="23" t="str">
        <f>_xlfn.CONCAT(B87&amp;Table134[[#This Row],[Column1]])</f>
        <v>AlaskaDillingham Census Area</v>
      </c>
    </row>
    <row r="88" spans="1:11" x14ac:dyDescent="0.2">
      <c r="A88" t="s">
        <v>2721</v>
      </c>
      <c r="B88" t="str">
        <f t="shared" si="1"/>
        <v>Alaska</v>
      </c>
      <c r="C88" s="11" t="s">
        <v>2732</v>
      </c>
      <c r="D88" s="12">
        <v>62254</v>
      </c>
      <c r="E88" s="23">
        <f>VLOOKUP(Table134[[#This Row],[Column6]],Clean_Gyms_By_County!E:F,2,FALSE)</f>
        <v>12</v>
      </c>
      <c r="F88" s="23" t="str">
        <f>_xlfn.CONCAT(B88&amp;Table134[[#This Row],[Column1]])</f>
        <v>AlaskaFairbanks North Star Borough</v>
      </c>
    </row>
    <row r="89" spans="1:11" x14ac:dyDescent="0.2">
      <c r="A89" t="s">
        <v>2721</v>
      </c>
      <c r="B89" t="str">
        <f t="shared" si="1"/>
        <v>Alaska</v>
      </c>
      <c r="C89" s="11" t="s">
        <v>2733</v>
      </c>
      <c r="D89" s="12">
        <v>64956</v>
      </c>
      <c r="E89" s="23" t="e">
        <f>VLOOKUP(Table134[[#This Row],[Column6]],Clean_Gyms_By_County!E:F,2,FALSE)</f>
        <v>#N/A</v>
      </c>
      <c r="F89" s="23" t="str">
        <f>_xlfn.CONCAT(B89&amp;Table134[[#This Row],[Column1]])</f>
        <v>AlaskaHaines Borough</v>
      </c>
    </row>
    <row r="90" spans="1:11" x14ac:dyDescent="0.2">
      <c r="A90" t="s">
        <v>2721</v>
      </c>
      <c r="B90" t="str">
        <f t="shared" si="1"/>
        <v>Alaska</v>
      </c>
      <c r="C90" s="11" t="s">
        <v>2734</v>
      </c>
      <c r="D90" s="12">
        <v>64708</v>
      </c>
      <c r="E90" s="23" t="e">
        <f>VLOOKUP(Table134[[#This Row],[Column6]],Clean_Gyms_By_County!E:F,2,FALSE)</f>
        <v>#N/A</v>
      </c>
      <c r="F90" s="23" t="str">
        <f>_xlfn.CONCAT(B90&amp;Table134[[#This Row],[Column1]])</f>
        <v>AlaskaHoonah-Angoon Census Area</v>
      </c>
    </row>
    <row r="91" spans="1:11" x14ac:dyDescent="0.2">
      <c r="A91" t="s">
        <v>2721</v>
      </c>
      <c r="B91" t="str">
        <f t="shared" si="1"/>
        <v>Alaska</v>
      </c>
      <c r="C91" s="11" t="s">
        <v>2735</v>
      </c>
      <c r="D91" s="12">
        <v>74162</v>
      </c>
      <c r="E91" s="23">
        <f>VLOOKUP(Table134[[#This Row],[Column6]],Clean_Gyms_By_County!E:F,2,FALSE)</f>
        <v>4</v>
      </c>
      <c r="F91" s="23" t="str">
        <f>_xlfn.CONCAT(B91&amp;Table134[[#This Row],[Column1]])</f>
        <v>AlaskaJuneau City and Borough</v>
      </c>
    </row>
    <row r="92" spans="1:11" x14ac:dyDescent="0.2">
      <c r="A92" t="s">
        <v>2721</v>
      </c>
      <c r="B92" t="str">
        <f t="shared" si="1"/>
        <v>Alaska</v>
      </c>
      <c r="C92" s="11" t="s">
        <v>2736</v>
      </c>
      <c r="D92" s="12">
        <v>56139</v>
      </c>
      <c r="E92" s="23">
        <f>VLOOKUP(Table134[[#This Row],[Column6]],Clean_Gyms_By_County!E:F,2,FALSE)</f>
        <v>9</v>
      </c>
      <c r="F92" s="23" t="str">
        <f>_xlfn.CONCAT(B92&amp;Table134[[#This Row],[Column1]])</f>
        <v>AlaskaKenai Peninsula Borough</v>
      </c>
    </row>
    <row r="93" spans="1:11" x14ac:dyDescent="0.2">
      <c r="A93" t="s">
        <v>2721</v>
      </c>
      <c r="B93" t="str">
        <f t="shared" si="1"/>
        <v>Alaska</v>
      </c>
      <c r="C93" s="11" t="s">
        <v>2737</v>
      </c>
      <c r="D93" s="12">
        <v>70574</v>
      </c>
      <c r="E93" s="23" t="e">
        <f>VLOOKUP(Table134[[#This Row],[Column6]],Clean_Gyms_By_County!E:F,2,FALSE)</f>
        <v>#N/A</v>
      </c>
      <c r="F93" s="23" t="str">
        <f>_xlfn.CONCAT(B93&amp;Table134[[#This Row],[Column1]])</f>
        <v>AlaskaKetchikan Gateway Borough</v>
      </c>
    </row>
    <row r="94" spans="1:11" x14ac:dyDescent="0.2">
      <c r="A94" t="s">
        <v>2721</v>
      </c>
      <c r="B94" t="str">
        <f t="shared" si="1"/>
        <v>Alaska</v>
      </c>
      <c r="C94" s="11" t="s">
        <v>2738</v>
      </c>
      <c r="D94" s="12">
        <v>66988</v>
      </c>
      <c r="E94" s="23" t="e">
        <f>VLOOKUP(Table134[[#This Row],[Column6]],Clean_Gyms_By_County!E:F,2,FALSE)</f>
        <v>#N/A</v>
      </c>
      <c r="F94" s="23" t="str">
        <f>_xlfn.CONCAT(B94&amp;Table134[[#This Row],[Column1]])</f>
        <v>AlaskaKodiak Island Borough</v>
      </c>
    </row>
    <row r="95" spans="1:11" x14ac:dyDescent="0.2">
      <c r="A95" t="s">
        <v>2721</v>
      </c>
      <c r="B95" t="str">
        <f t="shared" si="1"/>
        <v>Alaska</v>
      </c>
      <c r="C95" s="11" t="s">
        <v>2739</v>
      </c>
      <c r="D95" s="12">
        <v>33968</v>
      </c>
      <c r="E95" s="23" t="e">
        <f>VLOOKUP(Table134[[#This Row],[Column6]],Clean_Gyms_By_County!E:F,2,FALSE)</f>
        <v>#N/A</v>
      </c>
      <c r="F95" s="23" t="str">
        <f>_xlfn.CONCAT(B95&amp;Table134[[#This Row],[Column1]])</f>
        <v>AlaskaKusilvak Census Area</v>
      </c>
    </row>
    <row r="96" spans="1:11" x14ac:dyDescent="0.2">
      <c r="A96" t="s">
        <v>2721</v>
      </c>
      <c r="B96" t="str">
        <f t="shared" si="1"/>
        <v>Alaska</v>
      </c>
      <c r="C96" s="11" t="s">
        <v>2740</v>
      </c>
      <c r="D96" s="12">
        <v>63397</v>
      </c>
      <c r="E96" s="23" t="e">
        <f>VLOOKUP(Table134[[#This Row],[Column6]],Clean_Gyms_By_County!E:F,2,FALSE)</f>
        <v>#N/A</v>
      </c>
      <c r="F96" s="23" t="str">
        <f>_xlfn.CONCAT(B96&amp;Table134[[#This Row],[Column1]])</f>
        <v>AlaskaLake and Peninsula Borough</v>
      </c>
    </row>
    <row r="97" spans="1:6" x14ac:dyDescent="0.2">
      <c r="A97" t="s">
        <v>2721</v>
      </c>
      <c r="B97" t="str">
        <f t="shared" si="1"/>
        <v>Alaska</v>
      </c>
      <c r="C97" s="11" t="s">
        <v>2741</v>
      </c>
      <c r="D97" s="12">
        <v>50386</v>
      </c>
      <c r="E97" s="23">
        <f>VLOOKUP(Table134[[#This Row],[Column6]],Clean_Gyms_By_County!E:F,2,FALSE)</f>
        <v>9</v>
      </c>
      <c r="F97" s="23" t="str">
        <f>_xlfn.CONCAT(B97&amp;Table134[[#This Row],[Column1]])</f>
        <v>AlaskaMatanuska-Susitna Borough</v>
      </c>
    </row>
    <row r="98" spans="1:6" x14ac:dyDescent="0.2">
      <c r="A98" t="s">
        <v>2721</v>
      </c>
      <c r="B98" t="str">
        <f t="shared" si="1"/>
        <v>Alaska</v>
      </c>
      <c r="C98" s="11" t="s">
        <v>2742</v>
      </c>
      <c r="D98" s="12">
        <v>55950</v>
      </c>
      <c r="E98" s="23" t="e">
        <f>VLOOKUP(Table134[[#This Row],[Column6]],Clean_Gyms_By_County!E:F,2,FALSE)</f>
        <v>#N/A</v>
      </c>
      <c r="F98" s="23" t="str">
        <f>_xlfn.CONCAT(B98&amp;Table134[[#This Row],[Column1]])</f>
        <v>AlaskaNome Census Area</v>
      </c>
    </row>
    <row r="99" spans="1:6" x14ac:dyDescent="0.2">
      <c r="A99" t="s">
        <v>2721</v>
      </c>
      <c r="B99" t="str">
        <f t="shared" si="1"/>
        <v>Alaska</v>
      </c>
      <c r="C99" s="11" t="s">
        <v>2743</v>
      </c>
      <c r="D99" s="12">
        <v>90809</v>
      </c>
      <c r="E99" s="23" t="e">
        <f>VLOOKUP(Table134[[#This Row],[Column6]],Clean_Gyms_By_County!E:F,2,FALSE)</f>
        <v>#N/A</v>
      </c>
      <c r="F99" s="23" t="str">
        <f>_xlfn.CONCAT(B99&amp;Table134[[#This Row],[Column1]])</f>
        <v>AlaskaNorth Slope Borough</v>
      </c>
    </row>
    <row r="100" spans="1:6" x14ac:dyDescent="0.2">
      <c r="A100" t="s">
        <v>2721</v>
      </c>
      <c r="B100" t="str">
        <f t="shared" si="1"/>
        <v>Alaska</v>
      </c>
      <c r="C100" s="11" t="s">
        <v>2744</v>
      </c>
      <c r="D100" s="12">
        <v>52440</v>
      </c>
      <c r="E100" s="23" t="e">
        <f>VLOOKUP(Table134[[#This Row],[Column6]],Clean_Gyms_By_County!E:F,2,FALSE)</f>
        <v>#N/A</v>
      </c>
      <c r="F100" s="23" t="str">
        <f>_xlfn.CONCAT(B100&amp;Table134[[#This Row],[Column1]])</f>
        <v>AlaskaNorthwest Arctic Borough</v>
      </c>
    </row>
    <row r="101" spans="1:6" x14ac:dyDescent="0.2">
      <c r="A101" t="s">
        <v>2721</v>
      </c>
      <c r="B101" t="str">
        <f t="shared" si="1"/>
        <v>Alaska</v>
      </c>
      <c r="C101" s="11" t="s">
        <v>2745</v>
      </c>
      <c r="D101" s="12">
        <v>72412</v>
      </c>
      <c r="E101" s="23" t="e">
        <f>VLOOKUP(Table134[[#This Row],[Column6]],Clean_Gyms_By_County!E:F,2,FALSE)</f>
        <v>#N/A</v>
      </c>
      <c r="F101" s="23" t="str">
        <f>_xlfn.CONCAT(B101&amp;Table134[[#This Row],[Column1]])</f>
        <v>AlaskaPetersburg Borough</v>
      </c>
    </row>
    <row r="102" spans="1:6" x14ac:dyDescent="0.2">
      <c r="A102" t="s">
        <v>2721</v>
      </c>
      <c r="B102" t="str">
        <f t="shared" si="1"/>
        <v>Alaska</v>
      </c>
      <c r="C102" s="11" t="s">
        <v>2746</v>
      </c>
      <c r="D102" s="12">
        <v>48970</v>
      </c>
      <c r="E102" s="23" t="e">
        <f>VLOOKUP(Table134[[#This Row],[Column6]],Clean_Gyms_By_County!E:F,2,FALSE)</f>
        <v>#N/A</v>
      </c>
      <c r="F102" s="23" t="str">
        <f>_xlfn.CONCAT(B102&amp;Table134[[#This Row],[Column1]])</f>
        <v>AlaskaPrince of Wales-Hyder Census Area</v>
      </c>
    </row>
    <row r="103" spans="1:6" x14ac:dyDescent="0.2">
      <c r="A103" t="s">
        <v>2721</v>
      </c>
      <c r="B103" t="str">
        <f t="shared" si="1"/>
        <v>Alaska</v>
      </c>
      <c r="C103" s="11" t="s">
        <v>2747</v>
      </c>
      <c r="D103" s="12">
        <v>70996</v>
      </c>
      <c r="E103" s="23" t="e">
        <f>VLOOKUP(Table134[[#This Row],[Column6]],Clean_Gyms_By_County!E:F,2,FALSE)</f>
        <v>#N/A</v>
      </c>
      <c r="F103" s="23" t="str">
        <f>_xlfn.CONCAT(B103&amp;Table134[[#This Row],[Column1]])</f>
        <v>AlaskaSitka City and Borough</v>
      </c>
    </row>
    <row r="104" spans="1:6" x14ac:dyDescent="0.2">
      <c r="A104" t="s">
        <v>2721</v>
      </c>
      <c r="B104" t="str">
        <f t="shared" si="1"/>
        <v>Alaska</v>
      </c>
      <c r="C104" s="11" t="s">
        <v>2748</v>
      </c>
      <c r="D104" s="12">
        <v>66548</v>
      </c>
      <c r="E104" s="23" t="e">
        <f>VLOOKUP(Table134[[#This Row],[Column6]],Clean_Gyms_By_County!E:F,2,FALSE)</f>
        <v>#N/A</v>
      </c>
      <c r="F104" s="23" t="str">
        <f>_xlfn.CONCAT(B104&amp;Table134[[#This Row],[Column1]])</f>
        <v>AlaskaSkagway Municipality</v>
      </c>
    </row>
    <row r="105" spans="1:6" x14ac:dyDescent="0.2">
      <c r="A105" t="s">
        <v>2721</v>
      </c>
      <c r="B105" t="str">
        <f t="shared" si="1"/>
        <v>Alaska</v>
      </c>
      <c r="C105" s="11" t="s">
        <v>2749</v>
      </c>
      <c r="D105" s="12">
        <v>54808</v>
      </c>
      <c r="E105" s="23" t="e">
        <f>VLOOKUP(Table134[[#This Row],[Column6]],Clean_Gyms_By_County!E:F,2,FALSE)</f>
        <v>#N/A</v>
      </c>
      <c r="F105" s="23" t="str">
        <f>_xlfn.CONCAT(B105&amp;Table134[[#This Row],[Column1]])</f>
        <v>AlaskaSoutheast Fairbanks Census Area</v>
      </c>
    </row>
    <row r="106" spans="1:6" ht="17" x14ac:dyDescent="0.2">
      <c r="A106" t="s">
        <v>2721</v>
      </c>
      <c r="B106" t="str">
        <f t="shared" si="1"/>
        <v>Alaska</v>
      </c>
      <c r="C106" s="11" t="s">
        <v>2750</v>
      </c>
      <c r="D106" s="12" t="s">
        <v>2728</v>
      </c>
      <c r="E106" s="23" t="e">
        <f>VLOOKUP(Table134[[#This Row],[Column6]],Clean_Gyms_By_County!E:F,2,FALSE)</f>
        <v>#N/A</v>
      </c>
      <c r="F106" s="23" t="str">
        <f>_xlfn.CONCAT(B106&amp;Table134[[#This Row],[Column1]])</f>
        <v>AlaskaValdez-Cordova Census Area2</v>
      </c>
    </row>
    <row r="107" spans="1:6" x14ac:dyDescent="0.2">
      <c r="A107" t="s">
        <v>2721</v>
      </c>
      <c r="B107" t="str">
        <f t="shared" si="1"/>
        <v>Alaska</v>
      </c>
      <c r="C107" s="11" t="s">
        <v>2751</v>
      </c>
      <c r="D107" s="12">
        <v>48549</v>
      </c>
      <c r="E107" s="23" t="e">
        <f>VLOOKUP(Table134[[#This Row],[Column6]],Clean_Gyms_By_County!E:F,2,FALSE)</f>
        <v>#N/A</v>
      </c>
      <c r="F107" s="23" t="str">
        <f>_xlfn.CONCAT(B107&amp;Table134[[#This Row],[Column1]])</f>
        <v>AlaskaWrangell City and Borough</v>
      </c>
    </row>
    <row r="108" spans="1:6" x14ac:dyDescent="0.2">
      <c r="A108" t="s">
        <v>2721</v>
      </c>
      <c r="B108" t="str">
        <f t="shared" si="1"/>
        <v>Alaska</v>
      </c>
      <c r="C108" s="11" t="s">
        <v>2752</v>
      </c>
      <c r="D108" s="12">
        <v>66119</v>
      </c>
      <c r="E108" s="23" t="e">
        <f>VLOOKUP(Table134[[#This Row],[Column6]],Clean_Gyms_By_County!E:F,2,FALSE)</f>
        <v>#N/A</v>
      </c>
      <c r="F108" s="23" t="str">
        <f>_xlfn.CONCAT(B108&amp;Table134[[#This Row],[Column1]])</f>
        <v>AlaskaYakutat City and Borough</v>
      </c>
    </row>
    <row r="109" spans="1:6" s="17" customFormat="1" x14ac:dyDescent="0.2">
      <c r="A109" t="s">
        <v>2721</v>
      </c>
      <c r="B109" t="str">
        <f t="shared" si="1"/>
        <v>Alaska</v>
      </c>
      <c r="C109" s="11" t="s">
        <v>2753</v>
      </c>
      <c r="D109" s="12">
        <v>63675</v>
      </c>
      <c r="E109" s="23" t="e">
        <f>VLOOKUP(Table134[[#This Row],[Column6]],Clean_Gyms_By_County!E:F,2,FALSE)</f>
        <v>#N/A</v>
      </c>
      <c r="F109" s="23" t="str">
        <f>_xlfn.CONCAT(B109&amp;Table134[[#This Row],[Column1]])</f>
        <v>AlaskaYukon-Koyukuk Census Area</v>
      </c>
    </row>
    <row r="110" spans="1:6" x14ac:dyDescent="0.2">
      <c r="B110" t="str">
        <f t="shared" si="1"/>
        <v/>
      </c>
      <c r="C110" s="11" t="s">
        <v>2645</v>
      </c>
      <c r="D110" s="15"/>
      <c r="E110" s="23" t="e">
        <f>VLOOKUP(Table134[[#This Row],[Column6]],Clean_Gyms_By_County!E:F,2,FALSE)</f>
        <v>#N/A</v>
      </c>
      <c r="F110" s="23" t="str">
        <f>_xlfn.CONCAT(B110&amp;Table134[[#This Row],[Column1]])</f>
        <v/>
      </c>
    </row>
    <row r="111" spans="1:6" x14ac:dyDescent="0.2">
      <c r="B111" t="str">
        <f t="shared" si="1"/>
        <v/>
      </c>
      <c r="C111" s="10" t="s">
        <v>2754</v>
      </c>
      <c r="D111" s="5">
        <v>49648</v>
      </c>
      <c r="E111" s="23" t="e">
        <f>VLOOKUP(Table134[[#This Row],[Column6]],Clean_Gyms_By_County!E:F,2,FALSE)</f>
        <v>#N/A</v>
      </c>
      <c r="F111" s="23" t="str">
        <f>_xlfn.CONCAT(B111&amp;Table134[[#This Row],[Column1]])</f>
        <v>Arizona</v>
      </c>
    </row>
    <row r="112" spans="1:6" x14ac:dyDescent="0.2">
      <c r="A112" t="s">
        <v>2754</v>
      </c>
      <c r="B112" t="str">
        <f t="shared" si="1"/>
        <v>Arizona</v>
      </c>
      <c r="C112" s="11" t="s">
        <v>2755</v>
      </c>
      <c r="D112" s="12">
        <v>38915</v>
      </c>
      <c r="E112" s="23" t="e">
        <f>VLOOKUP(Table134[[#This Row],[Column6]],Clean_Gyms_By_County!E:F,2,FALSE)</f>
        <v>#N/A</v>
      </c>
      <c r="F112" s="23" t="str">
        <f>_xlfn.CONCAT(B112&amp;Table134[[#This Row],[Column1]])</f>
        <v>ArizonaApache</v>
      </c>
    </row>
    <row r="113" spans="1:6" x14ac:dyDescent="0.2">
      <c r="A113" t="s">
        <v>2754</v>
      </c>
      <c r="B113" t="str">
        <f t="shared" si="1"/>
        <v>Arizona</v>
      </c>
      <c r="C113" s="11" t="s">
        <v>2756</v>
      </c>
      <c r="D113" s="12">
        <v>45786</v>
      </c>
      <c r="E113" s="23">
        <f>VLOOKUP(Table134[[#This Row],[Column6]],Clean_Gyms_By_County!E:F,2,FALSE)</f>
        <v>5</v>
      </c>
      <c r="F113" s="23" t="str">
        <f>_xlfn.CONCAT(B113&amp;Table134[[#This Row],[Column1]])</f>
        <v>ArizonaCochise</v>
      </c>
    </row>
    <row r="114" spans="1:6" x14ac:dyDescent="0.2">
      <c r="A114" t="s">
        <v>2754</v>
      </c>
      <c r="B114" t="str">
        <f t="shared" si="1"/>
        <v>Arizona</v>
      </c>
      <c r="C114" s="11" t="s">
        <v>2757</v>
      </c>
      <c r="D114" s="12">
        <v>53036</v>
      </c>
      <c r="E114" s="23">
        <f>VLOOKUP(Table134[[#This Row],[Column6]],Clean_Gyms_By_County!E:F,2,FALSE)</f>
        <v>19</v>
      </c>
      <c r="F114" s="23" t="str">
        <f>_xlfn.CONCAT(B114&amp;Table134[[#This Row],[Column1]])</f>
        <v>ArizonaCoconino</v>
      </c>
    </row>
    <row r="115" spans="1:6" x14ac:dyDescent="0.2">
      <c r="A115" t="s">
        <v>2754</v>
      </c>
      <c r="B115" t="str">
        <f t="shared" si="1"/>
        <v>Arizona</v>
      </c>
      <c r="C115" s="11" t="s">
        <v>2758</v>
      </c>
      <c r="D115" s="12">
        <v>44201</v>
      </c>
      <c r="E115" s="23">
        <f>VLOOKUP(Table134[[#This Row],[Column6]],Clean_Gyms_By_County!E:F,2,FALSE)</f>
        <v>4</v>
      </c>
      <c r="F115" s="23" t="str">
        <f>_xlfn.CONCAT(B115&amp;Table134[[#This Row],[Column1]])</f>
        <v>ArizonaGila</v>
      </c>
    </row>
    <row r="116" spans="1:6" x14ac:dyDescent="0.2">
      <c r="A116" t="s">
        <v>2754</v>
      </c>
      <c r="B116" t="str">
        <f t="shared" si="1"/>
        <v>Arizona</v>
      </c>
      <c r="C116" s="11" t="s">
        <v>2759</v>
      </c>
      <c r="D116" s="12">
        <v>35072</v>
      </c>
      <c r="E116" s="23">
        <f>VLOOKUP(Table134[[#This Row],[Column6]],Clean_Gyms_By_County!E:F,2,FALSE)</f>
        <v>4</v>
      </c>
      <c r="F116" s="23" t="str">
        <f>_xlfn.CONCAT(B116&amp;Table134[[#This Row],[Column1]])</f>
        <v>ArizonaGraham</v>
      </c>
    </row>
    <row r="117" spans="1:6" x14ac:dyDescent="0.2">
      <c r="A117" t="s">
        <v>2754</v>
      </c>
      <c r="B117" t="str">
        <f t="shared" si="1"/>
        <v>Arizona</v>
      </c>
      <c r="C117" s="11" t="s">
        <v>2760</v>
      </c>
      <c r="D117" s="12">
        <v>44050</v>
      </c>
      <c r="E117" s="23" t="e">
        <f>VLOOKUP(Table134[[#This Row],[Column6]],Clean_Gyms_By_County!E:F,2,FALSE)</f>
        <v>#N/A</v>
      </c>
      <c r="F117" s="23" t="str">
        <f>_xlfn.CONCAT(B117&amp;Table134[[#This Row],[Column1]])</f>
        <v>ArizonaGreenlee</v>
      </c>
    </row>
    <row r="118" spans="1:6" x14ac:dyDescent="0.2">
      <c r="A118" t="s">
        <v>2754</v>
      </c>
      <c r="B118" t="str">
        <f t="shared" si="1"/>
        <v>Arizona</v>
      </c>
      <c r="C118" s="11" t="s">
        <v>2761</v>
      </c>
      <c r="D118" s="12">
        <v>39482</v>
      </c>
      <c r="E118" s="23" t="e">
        <f>VLOOKUP(Table134[[#This Row],[Column6]],Clean_Gyms_By_County!E:F,2,FALSE)</f>
        <v>#N/A</v>
      </c>
      <c r="F118" s="23" t="str">
        <f>_xlfn.CONCAT(B118&amp;Table134[[#This Row],[Column1]])</f>
        <v>ArizonaLa Paz</v>
      </c>
    </row>
    <row r="119" spans="1:6" x14ac:dyDescent="0.2">
      <c r="A119" t="s">
        <v>2754</v>
      </c>
      <c r="B119" t="str">
        <f t="shared" si="1"/>
        <v>Arizona</v>
      </c>
      <c r="C119" s="11" t="s">
        <v>2762</v>
      </c>
      <c r="D119" s="12">
        <v>53521</v>
      </c>
      <c r="E119" s="23">
        <f>VLOOKUP(Table134[[#This Row],[Column6]],Clean_Gyms_By_County!E:F,2,FALSE)</f>
        <v>518</v>
      </c>
      <c r="F119" s="23" t="str">
        <f>_xlfn.CONCAT(B119&amp;Table134[[#This Row],[Column1]])</f>
        <v>ArizonaMaricopa</v>
      </c>
    </row>
    <row r="120" spans="1:6" x14ac:dyDescent="0.2">
      <c r="A120" t="s">
        <v>2754</v>
      </c>
      <c r="B120" t="str">
        <f t="shared" si="1"/>
        <v>Arizona</v>
      </c>
      <c r="C120" s="11" t="s">
        <v>2763</v>
      </c>
      <c r="D120" s="12">
        <v>36529</v>
      </c>
      <c r="E120" s="23">
        <f>VLOOKUP(Table134[[#This Row],[Column6]],Clean_Gyms_By_County!E:F,2,FALSE)</f>
        <v>15</v>
      </c>
      <c r="F120" s="23" t="str">
        <f>_xlfn.CONCAT(B120&amp;Table134[[#This Row],[Column1]])</f>
        <v>ArizonaMohave</v>
      </c>
    </row>
    <row r="121" spans="1:6" x14ac:dyDescent="0.2">
      <c r="A121" t="s">
        <v>2754</v>
      </c>
      <c r="B121" t="str">
        <f t="shared" si="1"/>
        <v>Arizona</v>
      </c>
      <c r="C121" s="11" t="s">
        <v>2764</v>
      </c>
      <c r="D121" s="12">
        <v>36169</v>
      </c>
      <c r="E121" s="23">
        <f>VLOOKUP(Table134[[#This Row],[Column6]],Clean_Gyms_By_County!E:F,2,FALSE)</f>
        <v>6</v>
      </c>
      <c r="F121" s="23" t="str">
        <f>_xlfn.CONCAT(B121&amp;Table134[[#This Row],[Column1]])</f>
        <v>ArizonaNavajo</v>
      </c>
    </row>
    <row r="122" spans="1:6" x14ac:dyDescent="0.2">
      <c r="A122" t="s">
        <v>2754</v>
      </c>
      <c r="B122" t="str">
        <f t="shared" si="1"/>
        <v>Arizona</v>
      </c>
      <c r="C122" s="11" t="s">
        <v>2765</v>
      </c>
      <c r="D122" s="12">
        <v>48373</v>
      </c>
      <c r="E122" s="23">
        <f>VLOOKUP(Table134[[#This Row],[Column6]],Clean_Gyms_By_County!E:F,2,FALSE)</f>
        <v>129</v>
      </c>
      <c r="F122" s="23" t="str">
        <f>_xlfn.CONCAT(B122&amp;Table134[[#This Row],[Column1]])</f>
        <v>ArizonaPima</v>
      </c>
    </row>
    <row r="123" spans="1:6" x14ac:dyDescent="0.2">
      <c r="A123" t="s">
        <v>2754</v>
      </c>
      <c r="B123" t="str">
        <f t="shared" si="1"/>
        <v>Arizona</v>
      </c>
      <c r="C123" s="11" t="s">
        <v>2766</v>
      </c>
      <c r="D123" s="12">
        <v>35949</v>
      </c>
      <c r="E123" s="23">
        <f>VLOOKUP(Table134[[#This Row],[Column6]],Clean_Gyms_By_County!E:F,2,FALSE)</f>
        <v>20</v>
      </c>
      <c r="F123" s="23" t="str">
        <f>_xlfn.CONCAT(B123&amp;Table134[[#This Row],[Column1]])</f>
        <v>ArizonaPinal</v>
      </c>
    </row>
    <row r="124" spans="1:6" x14ac:dyDescent="0.2">
      <c r="A124" t="s">
        <v>2754</v>
      </c>
      <c r="B124" t="str">
        <f t="shared" si="1"/>
        <v>Arizona</v>
      </c>
      <c r="C124" s="11" t="s">
        <v>2767</v>
      </c>
      <c r="D124" s="12">
        <v>42204</v>
      </c>
      <c r="E124" s="23" t="e">
        <f>VLOOKUP(Table134[[#This Row],[Column6]],Clean_Gyms_By_County!E:F,2,FALSE)</f>
        <v>#N/A</v>
      </c>
      <c r="F124" s="23" t="str">
        <f>_xlfn.CONCAT(B124&amp;Table134[[#This Row],[Column1]])</f>
        <v>ArizonaSanta Cruz</v>
      </c>
    </row>
    <row r="125" spans="1:6" x14ac:dyDescent="0.2">
      <c r="A125" t="s">
        <v>2754</v>
      </c>
      <c r="B125" t="str">
        <f t="shared" si="1"/>
        <v>Arizona</v>
      </c>
      <c r="C125" s="11" t="s">
        <v>2768</v>
      </c>
      <c r="D125" s="12">
        <v>44490</v>
      </c>
      <c r="E125" s="23">
        <f>VLOOKUP(Table134[[#This Row],[Column6]],Clean_Gyms_By_County!E:F,2,FALSE)</f>
        <v>20</v>
      </c>
      <c r="F125" s="23" t="str">
        <f>_xlfn.CONCAT(B125&amp;Table134[[#This Row],[Column1]])</f>
        <v>ArizonaYavapai</v>
      </c>
    </row>
    <row r="126" spans="1:6" s="17" customFormat="1" x14ac:dyDescent="0.2">
      <c r="A126" t="s">
        <v>2754</v>
      </c>
      <c r="B126" t="str">
        <f t="shared" si="1"/>
        <v>Arizona</v>
      </c>
      <c r="C126" s="11" t="s">
        <v>2769</v>
      </c>
      <c r="D126" s="12">
        <v>40800</v>
      </c>
      <c r="E126" s="23">
        <f>VLOOKUP(Table134[[#This Row],[Column6]],Clean_Gyms_By_County!E:F,2,FALSE)</f>
        <v>13</v>
      </c>
      <c r="F126" s="23" t="str">
        <f>_xlfn.CONCAT(B126&amp;Table134[[#This Row],[Column1]])</f>
        <v>ArizonaYuma</v>
      </c>
    </row>
    <row r="127" spans="1:6" x14ac:dyDescent="0.2">
      <c r="B127" t="str">
        <f t="shared" si="1"/>
        <v/>
      </c>
      <c r="C127" s="11" t="s">
        <v>2645</v>
      </c>
      <c r="D127" s="15"/>
      <c r="E127" s="23" t="e">
        <f>VLOOKUP(Table134[[#This Row],[Column6]],Clean_Gyms_By_County!E:F,2,FALSE)</f>
        <v>#N/A</v>
      </c>
      <c r="F127" s="23" t="str">
        <f>_xlfn.CONCAT(B127&amp;Table134[[#This Row],[Column1]])</f>
        <v/>
      </c>
    </row>
    <row r="128" spans="1:6" x14ac:dyDescent="0.2">
      <c r="B128" t="str">
        <f t="shared" si="1"/>
        <v/>
      </c>
      <c r="C128" s="10" t="s">
        <v>2770</v>
      </c>
      <c r="D128" s="5">
        <v>47235</v>
      </c>
      <c r="E128" s="23" t="e">
        <f>VLOOKUP(Table134[[#This Row],[Column6]],Clean_Gyms_By_County!E:F,2,FALSE)</f>
        <v>#N/A</v>
      </c>
      <c r="F128" s="23" t="str">
        <f>_xlfn.CONCAT(B128&amp;Table134[[#This Row],[Column1]])</f>
        <v>Arkansas</v>
      </c>
    </row>
    <row r="129" spans="1:6" x14ac:dyDescent="0.2">
      <c r="A129" t="s">
        <v>2770</v>
      </c>
      <c r="B129" t="str">
        <f t="shared" si="1"/>
        <v>Arkansas</v>
      </c>
      <c r="C129" s="11" t="s">
        <v>2770</v>
      </c>
      <c r="D129" s="12">
        <v>50534</v>
      </c>
      <c r="E129" s="23" t="e">
        <f>VLOOKUP(Table134[[#This Row],[Column6]],Clean_Gyms_By_County!E:F,2,FALSE)</f>
        <v>#N/A</v>
      </c>
      <c r="F129" s="23" t="str">
        <f>_xlfn.CONCAT(B129&amp;Table134[[#This Row],[Column1]])</f>
        <v>ArkansasArkansas</v>
      </c>
    </row>
    <row r="130" spans="1:6" x14ac:dyDescent="0.2">
      <c r="A130" t="s">
        <v>2770</v>
      </c>
      <c r="B130" t="str">
        <f t="shared" si="1"/>
        <v>Arkansas</v>
      </c>
      <c r="C130" s="11" t="s">
        <v>2771</v>
      </c>
      <c r="D130" s="12">
        <v>38489</v>
      </c>
      <c r="E130" s="23" t="e">
        <f>VLOOKUP(Table134[[#This Row],[Column6]],Clean_Gyms_By_County!E:F,2,FALSE)</f>
        <v>#N/A</v>
      </c>
      <c r="F130" s="23" t="str">
        <f>_xlfn.CONCAT(B130&amp;Table134[[#This Row],[Column1]])</f>
        <v>ArkansasAshley</v>
      </c>
    </row>
    <row r="131" spans="1:6" x14ac:dyDescent="0.2">
      <c r="A131" t="s">
        <v>2770</v>
      </c>
      <c r="B131" t="str">
        <f t="shared" si="1"/>
        <v>Arkansas</v>
      </c>
      <c r="C131" s="11" t="s">
        <v>2772</v>
      </c>
      <c r="D131" s="12">
        <v>39950</v>
      </c>
      <c r="E131" s="23">
        <f>VLOOKUP(Table134[[#This Row],[Column6]],Clean_Gyms_By_County!E:F,2,FALSE)</f>
        <v>3</v>
      </c>
      <c r="F131" s="23" t="str">
        <f>_xlfn.CONCAT(B131&amp;Table134[[#This Row],[Column1]])</f>
        <v>ArkansasBaxter</v>
      </c>
    </row>
    <row r="132" spans="1:6" x14ac:dyDescent="0.2">
      <c r="A132" t="s">
        <v>2770</v>
      </c>
      <c r="B132" t="str">
        <f t="shared" si="1"/>
        <v>Arkansas</v>
      </c>
      <c r="C132" s="11" t="s">
        <v>2773</v>
      </c>
      <c r="D132" s="12">
        <v>94289</v>
      </c>
      <c r="E132" s="23">
        <f>VLOOKUP(Table134[[#This Row],[Column6]],Clean_Gyms_By_County!E:F,2,FALSE)</f>
        <v>33</v>
      </c>
      <c r="F132" s="23" t="str">
        <f>_xlfn.CONCAT(B132&amp;Table134[[#This Row],[Column1]])</f>
        <v>ArkansasBenton</v>
      </c>
    </row>
    <row r="133" spans="1:6" x14ac:dyDescent="0.2">
      <c r="A133" t="s">
        <v>2770</v>
      </c>
      <c r="B133" t="str">
        <f t="shared" si="1"/>
        <v>Arkansas</v>
      </c>
      <c r="C133" s="11" t="s">
        <v>2774</v>
      </c>
      <c r="D133" s="12">
        <v>38108</v>
      </c>
      <c r="E133" s="23" t="e">
        <f>VLOOKUP(Table134[[#This Row],[Column6]],Clean_Gyms_By_County!E:F,2,FALSE)</f>
        <v>#N/A</v>
      </c>
      <c r="F133" s="23" t="str">
        <f>_xlfn.CONCAT(B133&amp;Table134[[#This Row],[Column1]])</f>
        <v>ArkansasBoone</v>
      </c>
    </row>
    <row r="134" spans="1:6" x14ac:dyDescent="0.2">
      <c r="A134" t="s">
        <v>2770</v>
      </c>
      <c r="B134" t="str">
        <f t="shared" si="1"/>
        <v>Arkansas</v>
      </c>
      <c r="C134" s="11" t="s">
        <v>2775</v>
      </c>
      <c r="D134" s="12">
        <v>42037</v>
      </c>
      <c r="E134" s="23" t="e">
        <f>VLOOKUP(Table134[[#This Row],[Column6]],Clean_Gyms_By_County!E:F,2,FALSE)</f>
        <v>#N/A</v>
      </c>
      <c r="F134" s="23" t="str">
        <f>_xlfn.CONCAT(B134&amp;Table134[[#This Row],[Column1]])</f>
        <v>ArkansasBradley</v>
      </c>
    </row>
    <row r="135" spans="1:6" x14ac:dyDescent="0.2">
      <c r="A135" t="s">
        <v>2770</v>
      </c>
      <c r="B135" t="str">
        <f t="shared" si="1"/>
        <v>Arkansas</v>
      </c>
      <c r="C135" s="11" t="s">
        <v>2661</v>
      </c>
      <c r="D135" s="12">
        <v>38509</v>
      </c>
      <c r="E135" s="23" t="e">
        <f>VLOOKUP(Table134[[#This Row],[Column6]],Clean_Gyms_By_County!E:F,2,FALSE)</f>
        <v>#N/A</v>
      </c>
      <c r="F135" s="23" t="str">
        <f>_xlfn.CONCAT(B135&amp;Table134[[#This Row],[Column1]])</f>
        <v>ArkansasCalhoun</v>
      </c>
    </row>
    <row r="136" spans="1:6" x14ac:dyDescent="0.2">
      <c r="A136" t="s">
        <v>2770</v>
      </c>
      <c r="B136" t="str">
        <f t="shared" si="1"/>
        <v>Arkansas</v>
      </c>
      <c r="C136" s="11" t="s">
        <v>2776</v>
      </c>
      <c r="D136" s="12">
        <v>34692</v>
      </c>
      <c r="E136" s="23" t="e">
        <f>VLOOKUP(Table134[[#This Row],[Column6]],Clean_Gyms_By_County!E:F,2,FALSE)</f>
        <v>#N/A</v>
      </c>
      <c r="F136" s="23" t="str">
        <f>_xlfn.CONCAT(B136&amp;Table134[[#This Row],[Column1]])</f>
        <v>ArkansasCarroll</v>
      </c>
    </row>
    <row r="137" spans="1:6" x14ac:dyDescent="0.2">
      <c r="A137" t="s">
        <v>2770</v>
      </c>
      <c r="B137" t="str">
        <f t="shared" si="1"/>
        <v>Arkansas</v>
      </c>
      <c r="C137" s="11" t="s">
        <v>2777</v>
      </c>
      <c r="D137" s="12">
        <v>44762</v>
      </c>
      <c r="E137" s="23" t="e">
        <f>VLOOKUP(Table134[[#This Row],[Column6]],Clean_Gyms_By_County!E:F,2,FALSE)</f>
        <v>#N/A</v>
      </c>
      <c r="F137" s="23" t="str">
        <f>_xlfn.CONCAT(B137&amp;Table134[[#This Row],[Column1]])</f>
        <v>ArkansasChicot</v>
      </c>
    </row>
    <row r="138" spans="1:6" x14ac:dyDescent="0.2">
      <c r="A138" t="s">
        <v>2770</v>
      </c>
      <c r="B138" t="str">
        <f t="shared" ref="B138:B201" si="2">TRIM(A138)</f>
        <v>Arkansas</v>
      </c>
      <c r="C138" s="11" t="s">
        <v>2778</v>
      </c>
      <c r="D138" s="12">
        <v>39450</v>
      </c>
      <c r="E138" s="23" t="e">
        <f>VLOOKUP(Table134[[#This Row],[Column6]],Clean_Gyms_By_County!E:F,2,FALSE)</f>
        <v>#N/A</v>
      </c>
      <c r="F138" s="23" t="str">
        <f>_xlfn.CONCAT(B138&amp;Table134[[#This Row],[Column1]])</f>
        <v>ArkansasClark</v>
      </c>
    </row>
    <row r="139" spans="1:6" x14ac:dyDescent="0.2">
      <c r="A139" t="s">
        <v>2770</v>
      </c>
      <c r="B139" t="str">
        <f t="shared" si="2"/>
        <v>Arkansas</v>
      </c>
      <c r="C139" s="11" t="s">
        <v>2667</v>
      </c>
      <c r="D139" s="12">
        <v>39157</v>
      </c>
      <c r="E139" s="23" t="e">
        <f>VLOOKUP(Table134[[#This Row],[Column6]],Clean_Gyms_By_County!E:F,2,FALSE)</f>
        <v>#N/A</v>
      </c>
      <c r="F139" s="23" t="str">
        <f>_xlfn.CONCAT(B139&amp;Table134[[#This Row],[Column1]])</f>
        <v>ArkansasClay</v>
      </c>
    </row>
    <row r="140" spans="1:6" x14ac:dyDescent="0.2">
      <c r="A140" t="s">
        <v>2770</v>
      </c>
      <c r="B140" t="str">
        <f t="shared" si="2"/>
        <v>Arkansas</v>
      </c>
      <c r="C140" s="11" t="s">
        <v>2668</v>
      </c>
      <c r="D140" s="12">
        <v>41656</v>
      </c>
      <c r="E140" s="23" t="e">
        <f>VLOOKUP(Table134[[#This Row],[Column6]],Clean_Gyms_By_County!E:F,2,FALSE)</f>
        <v>#N/A</v>
      </c>
      <c r="F140" s="23" t="str">
        <f>_xlfn.CONCAT(B140&amp;Table134[[#This Row],[Column1]])</f>
        <v>ArkansasCleburne</v>
      </c>
    </row>
    <row r="141" spans="1:6" x14ac:dyDescent="0.2">
      <c r="A141" t="s">
        <v>2770</v>
      </c>
      <c r="B141" t="str">
        <f t="shared" si="2"/>
        <v>Arkansas</v>
      </c>
      <c r="C141" s="11" t="s">
        <v>2779</v>
      </c>
      <c r="D141" s="12">
        <v>40366</v>
      </c>
      <c r="E141" s="23" t="e">
        <f>VLOOKUP(Table134[[#This Row],[Column6]],Clean_Gyms_By_County!E:F,2,FALSE)</f>
        <v>#N/A</v>
      </c>
      <c r="F141" s="23" t="str">
        <f>_xlfn.CONCAT(B141&amp;Table134[[#This Row],[Column1]])</f>
        <v>ArkansasCleveland</v>
      </c>
    </row>
    <row r="142" spans="1:6" x14ac:dyDescent="0.2">
      <c r="A142" t="s">
        <v>2770</v>
      </c>
      <c r="B142" t="str">
        <f t="shared" si="2"/>
        <v>Arkansas</v>
      </c>
      <c r="C142" s="11" t="s">
        <v>2780</v>
      </c>
      <c r="D142" s="12">
        <v>38806</v>
      </c>
      <c r="E142" s="23" t="e">
        <f>VLOOKUP(Table134[[#This Row],[Column6]],Clean_Gyms_By_County!E:F,2,FALSE)</f>
        <v>#N/A</v>
      </c>
      <c r="F142" s="23" t="str">
        <f>_xlfn.CONCAT(B142&amp;Table134[[#This Row],[Column1]])</f>
        <v>ArkansasColumbia</v>
      </c>
    </row>
    <row r="143" spans="1:6" x14ac:dyDescent="0.2">
      <c r="A143" t="s">
        <v>2770</v>
      </c>
      <c r="B143" t="str">
        <f t="shared" si="2"/>
        <v>Arkansas</v>
      </c>
      <c r="C143" s="11" t="s">
        <v>2781</v>
      </c>
      <c r="D143" s="12">
        <v>40633</v>
      </c>
      <c r="E143" s="23" t="e">
        <f>VLOOKUP(Table134[[#This Row],[Column6]],Clean_Gyms_By_County!E:F,2,FALSE)</f>
        <v>#N/A</v>
      </c>
      <c r="F143" s="23" t="str">
        <f>_xlfn.CONCAT(B143&amp;Table134[[#This Row],[Column1]])</f>
        <v>ArkansasConway</v>
      </c>
    </row>
    <row r="144" spans="1:6" x14ac:dyDescent="0.2">
      <c r="A144" t="s">
        <v>2770</v>
      </c>
      <c r="B144" t="str">
        <f t="shared" si="2"/>
        <v>Arkansas</v>
      </c>
      <c r="C144" s="11" t="s">
        <v>2782</v>
      </c>
      <c r="D144" s="12">
        <v>40728</v>
      </c>
      <c r="E144" s="23">
        <f>VLOOKUP(Table134[[#This Row],[Column6]],Clean_Gyms_By_County!E:F,2,FALSE)</f>
        <v>8</v>
      </c>
      <c r="F144" s="23" t="str">
        <f>_xlfn.CONCAT(B144&amp;Table134[[#This Row],[Column1]])</f>
        <v>ArkansasCraighead</v>
      </c>
    </row>
    <row r="145" spans="1:6" x14ac:dyDescent="0.2">
      <c r="A145" t="s">
        <v>2770</v>
      </c>
      <c r="B145" t="str">
        <f t="shared" si="2"/>
        <v>Arkansas</v>
      </c>
      <c r="C145" s="11" t="s">
        <v>2783</v>
      </c>
      <c r="D145" s="12">
        <v>35919</v>
      </c>
      <c r="E145" s="23">
        <f>VLOOKUP(Table134[[#This Row],[Column6]],Clean_Gyms_By_County!E:F,2,FALSE)</f>
        <v>5</v>
      </c>
      <c r="F145" s="23" t="str">
        <f>_xlfn.CONCAT(B145&amp;Table134[[#This Row],[Column1]])</f>
        <v>ArkansasCrawford</v>
      </c>
    </row>
    <row r="146" spans="1:6" x14ac:dyDescent="0.2">
      <c r="A146" t="s">
        <v>2770</v>
      </c>
      <c r="B146" t="str">
        <f t="shared" si="2"/>
        <v>Arkansas</v>
      </c>
      <c r="C146" s="11" t="s">
        <v>2784</v>
      </c>
      <c r="D146" s="12">
        <v>41474</v>
      </c>
      <c r="E146" s="23">
        <f>VLOOKUP(Table134[[#This Row],[Column6]],Clean_Gyms_By_County!E:F,2,FALSE)</f>
        <v>3</v>
      </c>
      <c r="F146" s="23" t="str">
        <f>_xlfn.CONCAT(B146&amp;Table134[[#This Row],[Column1]])</f>
        <v>ArkansasCrittenden</v>
      </c>
    </row>
    <row r="147" spans="1:6" x14ac:dyDescent="0.2">
      <c r="A147" t="s">
        <v>2770</v>
      </c>
      <c r="B147" t="str">
        <f t="shared" si="2"/>
        <v>Arkansas</v>
      </c>
      <c r="C147" s="11" t="s">
        <v>2785</v>
      </c>
      <c r="D147" s="12">
        <v>41715</v>
      </c>
      <c r="E147" s="23">
        <f>VLOOKUP(Table134[[#This Row],[Column6]],Clean_Gyms_By_County!E:F,2,FALSE)</f>
        <v>3</v>
      </c>
      <c r="F147" s="23" t="str">
        <f>_xlfn.CONCAT(B147&amp;Table134[[#This Row],[Column1]])</f>
        <v>ArkansasCross</v>
      </c>
    </row>
    <row r="148" spans="1:6" x14ac:dyDescent="0.2">
      <c r="A148" t="s">
        <v>2770</v>
      </c>
      <c r="B148" t="str">
        <f t="shared" si="2"/>
        <v>Arkansas</v>
      </c>
      <c r="C148" s="11" t="s">
        <v>2677</v>
      </c>
      <c r="D148" s="12">
        <v>40611</v>
      </c>
      <c r="E148" s="23" t="e">
        <f>VLOOKUP(Table134[[#This Row],[Column6]],Clean_Gyms_By_County!E:F,2,FALSE)</f>
        <v>#N/A</v>
      </c>
      <c r="F148" s="23" t="str">
        <f>_xlfn.CONCAT(B148&amp;Table134[[#This Row],[Column1]])</f>
        <v>ArkansasDallas</v>
      </c>
    </row>
    <row r="149" spans="1:6" x14ac:dyDescent="0.2">
      <c r="A149" t="s">
        <v>2770</v>
      </c>
      <c r="B149" t="str">
        <f t="shared" si="2"/>
        <v>Arkansas</v>
      </c>
      <c r="C149" s="11" t="s">
        <v>2786</v>
      </c>
      <c r="D149" s="12">
        <v>44920</v>
      </c>
      <c r="E149" s="23" t="e">
        <f>VLOOKUP(Table134[[#This Row],[Column6]],Clean_Gyms_By_County!E:F,2,FALSE)</f>
        <v>#N/A</v>
      </c>
      <c r="F149" s="23" t="str">
        <f>_xlfn.CONCAT(B149&amp;Table134[[#This Row],[Column1]])</f>
        <v>ArkansasDesha</v>
      </c>
    </row>
    <row r="150" spans="1:6" x14ac:dyDescent="0.2">
      <c r="A150" t="s">
        <v>2770</v>
      </c>
      <c r="B150" t="str">
        <f t="shared" si="2"/>
        <v>Arkansas</v>
      </c>
      <c r="C150" s="11" t="s">
        <v>2787</v>
      </c>
      <c r="D150" s="12">
        <v>40726</v>
      </c>
      <c r="E150" s="23" t="e">
        <f>VLOOKUP(Table134[[#This Row],[Column6]],Clean_Gyms_By_County!E:F,2,FALSE)</f>
        <v>#N/A</v>
      </c>
      <c r="F150" s="23" t="str">
        <f>_xlfn.CONCAT(B150&amp;Table134[[#This Row],[Column1]])</f>
        <v>ArkansasDrew</v>
      </c>
    </row>
    <row r="151" spans="1:6" x14ac:dyDescent="0.2">
      <c r="A151" t="s">
        <v>2770</v>
      </c>
      <c r="B151" t="str">
        <f t="shared" si="2"/>
        <v>Arkansas</v>
      </c>
      <c r="C151" s="11" t="s">
        <v>2788</v>
      </c>
      <c r="D151" s="12">
        <v>41943</v>
      </c>
      <c r="E151" s="23">
        <f>VLOOKUP(Table134[[#This Row],[Column6]],Clean_Gyms_By_County!E:F,2,FALSE)</f>
        <v>7</v>
      </c>
      <c r="F151" s="23" t="str">
        <f>_xlfn.CONCAT(B151&amp;Table134[[#This Row],[Column1]])</f>
        <v>ArkansasFaulkner</v>
      </c>
    </row>
    <row r="152" spans="1:6" x14ac:dyDescent="0.2">
      <c r="A152" t="s">
        <v>2770</v>
      </c>
      <c r="B152" t="str">
        <f t="shared" si="2"/>
        <v>Arkansas</v>
      </c>
      <c r="C152" s="11" t="s">
        <v>2683</v>
      </c>
      <c r="D152" s="12">
        <v>33885</v>
      </c>
      <c r="E152" s="23" t="e">
        <f>VLOOKUP(Table134[[#This Row],[Column6]],Clean_Gyms_By_County!E:F,2,FALSE)</f>
        <v>#N/A</v>
      </c>
      <c r="F152" s="23" t="str">
        <f>_xlfn.CONCAT(B152&amp;Table134[[#This Row],[Column1]])</f>
        <v>ArkansasFranklin</v>
      </c>
    </row>
    <row r="153" spans="1:6" x14ac:dyDescent="0.2">
      <c r="A153" t="s">
        <v>2770</v>
      </c>
      <c r="B153" t="str">
        <f t="shared" si="2"/>
        <v>Arkansas</v>
      </c>
      <c r="C153" s="11" t="s">
        <v>2789</v>
      </c>
      <c r="D153" s="12">
        <v>31840</v>
      </c>
      <c r="E153" s="23" t="e">
        <f>VLOOKUP(Table134[[#This Row],[Column6]],Clean_Gyms_By_County!E:F,2,FALSE)</f>
        <v>#N/A</v>
      </c>
      <c r="F153" s="23" t="str">
        <f>_xlfn.CONCAT(B153&amp;Table134[[#This Row],[Column1]])</f>
        <v>ArkansasFulton</v>
      </c>
    </row>
    <row r="154" spans="1:6" x14ac:dyDescent="0.2">
      <c r="A154" t="s">
        <v>2770</v>
      </c>
      <c r="B154" t="str">
        <f t="shared" si="2"/>
        <v>Arkansas</v>
      </c>
      <c r="C154" s="11" t="s">
        <v>2790</v>
      </c>
      <c r="D154" s="12">
        <v>44358</v>
      </c>
      <c r="E154" s="23">
        <f>VLOOKUP(Table134[[#This Row],[Column6]],Clean_Gyms_By_County!E:F,2,FALSE)</f>
        <v>6</v>
      </c>
      <c r="F154" s="23" t="str">
        <f>_xlfn.CONCAT(B154&amp;Table134[[#This Row],[Column1]])</f>
        <v>ArkansasGarland</v>
      </c>
    </row>
    <row r="155" spans="1:6" x14ac:dyDescent="0.2">
      <c r="A155" t="s">
        <v>2770</v>
      </c>
      <c r="B155" t="str">
        <f t="shared" si="2"/>
        <v>Arkansas</v>
      </c>
      <c r="C155" s="11" t="s">
        <v>2791</v>
      </c>
      <c r="D155" s="12">
        <v>41674</v>
      </c>
      <c r="E155" s="23" t="e">
        <f>VLOOKUP(Table134[[#This Row],[Column6]],Clean_Gyms_By_County!E:F,2,FALSE)</f>
        <v>#N/A</v>
      </c>
      <c r="F155" s="23" t="str">
        <f>_xlfn.CONCAT(B155&amp;Table134[[#This Row],[Column1]])</f>
        <v>ArkansasGrant</v>
      </c>
    </row>
    <row r="156" spans="1:6" x14ac:dyDescent="0.2">
      <c r="A156" t="s">
        <v>2770</v>
      </c>
      <c r="B156" t="str">
        <f t="shared" si="2"/>
        <v>Arkansas</v>
      </c>
      <c r="C156" s="11" t="s">
        <v>2685</v>
      </c>
      <c r="D156" s="12">
        <v>38560</v>
      </c>
      <c r="E156" s="23">
        <f>VLOOKUP(Table134[[#This Row],[Column6]],Clean_Gyms_By_County!E:F,2,FALSE)</f>
        <v>7</v>
      </c>
      <c r="F156" s="23" t="str">
        <f>_xlfn.CONCAT(B156&amp;Table134[[#This Row],[Column1]])</f>
        <v>ArkansasGreene</v>
      </c>
    </row>
    <row r="157" spans="1:6" x14ac:dyDescent="0.2">
      <c r="A157" t="s">
        <v>2770</v>
      </c>
      <c r="B157" t="str">
        <f t="shared" si="2"/>
        <v>Arkansas</v>
      </c>
      <c r="C157" s="11" t="s">
        <v>2792</v>
      </c>
      <c r="D157" s="12">
        <v>33760</v>
      </c>
      <c r="E157" s="23" t="e">
        <f>VLOOKUP(Table134[[#This Row],[Column6]],Clean_Gyms_By_County!E:F,2,FALSE)</f>
        <v>#N/A</v>
      </c>
      <c r="F157" s="23" t="str">
        <f>_xlfn.CONCAT(B157&amp;Table134[[#This Row],[Column1]])</f>
        <v>ArkansasHempstead</v>
      </c>
    </row>
    <row r="158" spans="1:6" x14ac:dyDescent="0.2">
      <c r="A158" t="s">
        <v>2770</v>
      </c>
      <c r="B158" t="str">
        <f t="shared" si="2"/>
        <v>Arkansas</v>
      </c>
      <c r="C158" s="11" t="s">
        <v>2793</v>
      </c>
      <c r="D158" s="12">
        <v>34110</v>
      </c>
      <c r="E158" s="23" t="e">
        <f>VLOOKUP(Table134[[#This Row],[Column6]],Clean_Gyms_By_County!E:F,2,FALSE)</f>
        <v>#N/A</v>
      </c>
      <c r="F158" s="23" t="str">
        <f>_xlfn.CONCAT(B158&amp;Table134[[#This Row],[Column1]])</f>
        <v>ArkansasHot Spring</v>
      </c>
    </row>
    <row r="159" spans="1:6" x14ac:dyDescent="0.2">
      <c r="A159" t="s">
        <v>2770</v>
      </c>
      <c r="B159" t="str">
        <f t="shared" si="2"/>
        <v>Arkansas</v>
      </c>
      <c r="C159" s="11" t="s">
        <v>2794</v>
      </c>
      <c r="D159" s="12">
        <v>34751</v>
      </c>
      <c r="E159" s="23">
        <f>VLOOKUP(Table134[[#This Row],[Column6]],Clean_Gyms_By_County!E:F,2,FALSE)</f>
        <v>4</v>
      </c>
      <c r="F159" s="23" t="str">
        <f>_xlfn.CONCAT(B159&amp;Table134[[#This Row],[Column1]])</f>
        <v>ArkansasHoward</v>
      </c>
    </row>
    <row r="160" spans="1:6" x14ac:dyDescent="0.2">
      <c r="A160" t="s">
        <v>2770</v>
      </c>
      <c r="B160" t="str">
        <f t="shared" si="2"/>
        <v>Arkansas</v>
      </c>
      <c r="C160" s="11" t="s">
        <v>2795</v>
      </c>
      <c r="D160" s="12">
        <v>38266</v>
      </c>
      <c r="E160" s="23" t="e">
        <f>VLOOKUP(Table134[[#This Row],[Column6]],Clean_Gyms_By_County!E:F,2,FALSE)</f>
        <v>#N/A</v>
      </c>
      <c r="F160" s="23" t="str">
        <f>_xlfn.CONCAT(B160&amp;Table134[[#This Row],[Column1]])</f>
        <v>ArkansasIndependence</v>
      </c>
    </row>
    <row r="161" spans="1:6" x14ac:dyDescent="0.2">
      <c r="A161" t="s">
        <v>2770</v>
      </c>
      <c r="B161" t="str">
        <f t="shared" si="2"/>
        <v>Arkansas</v>
      </c>
      <c r="C161" s="11" t="s">
        <v>2796</v>
      </c>
      <c r="D161" s="12">
        <v>32606</v>
      </c>
      <c r="E161" s="23" t="e">
        <f>VLOOKUP(Table134[[#This Row],[Column6]],Clean_Gyms_By_County!E:F,2,FALSE)</f>
        <v>#N/A</v>
      </c>
      <c r="F161" s="23" t="str">
        <f>_xlfn.CONCAT(B161&amp;Table134[[#This Row],[Column1]])</f>
        <v>ArkansasIzard</v>
      </c>
    </row>
    <row r="162" spans="1:6" x14ac:dyDescent="0.2">
      <c r="A162" t="s">
        <v>2770</v>
      </c>
      <c r="B162" t="str">
        <f t="shared" si="2"/>
        <v>Arkansas</v>
      </c>
      <c r="C162" s="11" t="s">
        <v>2689</v>
      </c>
      <c r="D162" s="12">
        <v>41646</v>
      </c>
      <c r="E162" s="23" t="e">
        <f>VLOOKUP(Table134[[#This Row],[Column6]],Clean_Gyms_By_County!E:F,2,FALSE)</f>
        <v>#N/A</v>
      </c>
      <c r="F162" s="23" t="str">
        <f>_xlfn.CONCAT(B162&amp;Table134[[#This Row],[Column1]])</f>
        <v>ArkansasJackson</v>
      </c>
    </row>
    <row r="163" spans="1:6" x14ac:dyDescent="0.2">
      <c r="A163" t="s">
        <v>2770</v>
      </c>
      <c r="B163" t="str">
        <f t="shared" si="2"/>
        <v>Arkansas</v>
      </c>
      <c r="C163" s="11" t="s">
        <v>2690</v>
      </c>
      <c r="D163" s="12">
        <v>39443</v>
      </c>
      <c r="E163" s="23" t="e">
        <f>VLOOKUP(Table134[[#This Row],[Column6]],Clean_Gyms_By_County!E:F,2,FALSE)</f>
        <v>#N/A</v>
      </c>
      <c r="F163" s="23" t="str">
        <f>_xlfn.CONCAT(B163&amp;Table134[[#This Row],[Column1]])</f>
        <v>ArkansasJefferson</v>
      </c>
    </row>
    <row r="164" spans="1:6" x14ac:dyDescent="0.2">
      <c r="A164" t="s">
        <v>2770</v>
      </c>
      <c r="B164" t="str">
        <f t="shared" si="2"/>
        <v>Arkansas</v>
      </c>
      <c r="C164" s="11" t="s">
        <v>2797</v>
      </c>
      <c r="D164" s="12">
        <v>30728</v>
      </c>
      <c r="E164" s="23" t="e">
        <f>VLOOKUP(Table134[[#This Row],[Column6]],Clean_Gyms_By_County!E:F,2,FALSE)</f>
        <v>#N/A</v>
      </c>
      <c r="F164" s="23" t="str">
        <f>_xlfn.CONCAT(B164&amp;Table134[[#This Row],[Column1]])</f>
        <v>ArkansasJohnson</v>
      </c>
    </row>
    <row r="165" spans="1:6" x14ac:dyDescent="0.2">
      <c r="A165" t="s">
        <v>2770</v>
      </c>
      <c r="B165" t="str">
        <f t="shared" si="2"/>
        <v>Arkansas</v>
      </c>
      <c r="C165" s="11" t="s">
        <v>2798</v>
      </c>
      <c r="D165" s="12">
        <v>38307</v>
      </c>
      <c r="E165" s="23" t="e">
        <f>VLOOKUP(Table134[[#This Row],[Column6]],Clean_Gyms_By_County!E:F,2,FALSE)</f>
        <v>#N/A</v>
      </c>
      <c r="F165" s="23" t="str">
        <f>_xlfn.CONCAT(B165&amp;Table134[[#This Row],[Column1]])</f>
        <v>ArkansasLafayette</v>
      </c>
    </row>
    <row r="166" spans="1:6" x14ac:dyDescent="0.2">
      <c r="A166" t="s">
        <v>2770</v>
      </c>
      <c r="B166" t="str">
        <f t="shared" si="2"/>
        <v>Arkansas</v>
      </c>
      <c r="C166" s="11" t="s">
        <v>2693</v>
      </c>
      <c r="D166" s="12">
        <v>38065</v>
      </c>
      <c r="E166" s="23" t="e">
        <f>VLOOKUP(Table134[[#This Row],[Column6]],Clean_Gyms_By_County!E:F,2,FALSE)</f>
        <v>#N/A</v>
      </c>
      <c r="F166" s="23" t="str">
        <f>_xlfn.CONCAT(B166&amp;Table134[[#This Row],[Column1]])</f>
        <v>ArkansasLawrence</v>
      </c>
    </row>
    <row r="167" spans="1:6" x14ac:dyDescent="0.2">
      <c r="A167" t="s">
        <v>2770</v>
      </c>
      <c r="B167" t="str">
        <f t="shared" si="2"/>
        <v>Arkansas</v>
      </c>
      <c r="C167" s="11" t="s">
        <v>2694</v>
      </c>
      <c r="D167" s="12">
        <v>32359</v>
      </c>
      <c r="E167" s="23" t="e">
        <f>VLOOKUP(Table134[[#This Row],[Column6]],Clean_Gyms_By_County!E:F,2,FALSE)</f>
        <v>#N/A</v>
      </c>
      <c r="F167" s="23" t="str">
        <f>_xlfn.CONCAT(B167&amp;Table134[[#This Row],[Column1]])</f>
        <v>ArkansasLee</v>
      </c>
    </row>
    <row r="168" spans="1:6" x14ac:dyDescent="0.2">
      <c r="A168" t="s">
        <v>2770</v>
      </c>
      <c r="B168" t="str">
        <f t="shared" si="2"/>
        <v>Arkansas</v>
      </c>
      <c r="C168" s="11" t="s">
        <v>2799</v>
      </c>
      <c r="D168" s="12">
        <v>29008</v>
      </c>
      <c r="E168" s="23" t="e">
        <f>VLOOKUP(Table134[[#This Row],[Column6]],Clean_Gyms_By_County!E:F,2,FALSE)</f>
        <v>#N/A</v>
      </c>
      <c r="F168" s="23" t="str">
        <f>_xlfn.CONCAT(B168&amp;Table134[[#This Row],[Column1]])</f>
        <v>ArkansasLincoln</v>
      </c>
    </row>
    <row r="169" spans="1:6" x14ac:dyDescent="0.2">
      <c r="A169" t="s">
        <v>2770</v>
      </c>
      <c r="B169" t="str">
        <f t="shared" si="2"/>
        <v>Arkansas</v>
      </c>
      <c r="C169" s="11" t="s">
        <v>2800</v>
      </c>
      <c r="D169" s="12">
        <v>37075</v>
      </c>
      <c r="E169" s="23" t="e">
        <f>VLOOKUP(Table134[[#This Row],[Column6]],Clean_Gyms_By_County!E:F,2,FALSE)</f>
        <v>#N/A</v>
      </c>
      <c r="F169" s="23" t="str">
        <f>_xlfn.CONCAT(B169&amp;Table134[[#This Row],[Column1]])</f>
        <v>ArkansasLittle River</v>
      </c>
    </row>
    <row r="170" spans="1:6" x14ac:dyDescent="0.2">
      <c r="A170" t="s">
        <v>2770</v>
      </c>
      <c r="B170" t="str">
        <f t="shared" si="2"/>
        <v>Arkansas</v>
      </c>
      <c r="C170" s="11" t="s">
        <v>2801</v>
      </c>
      <c r="D170" s="12">
        <v>34433</v>
      </c>
      <c r="E170" s="23" t="e">
        <f>VLOOKUP(Table134[[#This Row],[Column6]],Clean_Gyms_By_County!E:F,2,FALSE)</f>
        <v>#N/A</v>
      </c>
      <c r="F170" s="23" t="str">
        <f>_xlfn.CONCAT(B170&amp;Table134[[#This Row],[Column1]])</f>
        <v>ArkansasLogan</v>
      </c>
    </row>
    <row r="171" spans="1:6" x14ac:dyDescent="0.2">
      <c r="A171" t="s">
        <v>2770</v>
      </c>
      <c r="B171" t="str">
        <f t="shared" si="2"/>
        <v>Arkansas</v>
      </c>
      <c r="C171" s="11" t="s">
        <v>2802</v>
      </c>
      <c r="D171" s="12">
        <v>43537</v>
      </c>
      <c r="E171" s="23">
        <f>VLOOKUP(Table134[[#This Row],[Column6]],Clean_Gyms_By_County!E:F,2,FALSE)</f>
        <v>5</v>
      </c>
      <c r="F171" s="23" t="str">
        <f>_xlfn.CONCAT(B171&amp;Table134[[#This Row],[Column1]])</f>
        <v>ArkansasLonoke</v>
      </c>
    </row>
    <row r="172" spans="1:6" x14ac:dyDescent="0.2">
      <c r="A172" t="s">
        <v>2770</v>
      </c>
      <c r="B172" t="str">
        <f t="shared" si="2"/>
        <v>Arkansas</v>
      </c>
      <c r="C172" s="11" t="s">
        <v>2698</v>
      </c>
      <c r="D172" s="12">
        <v>34012</v>
      </c>
      <c r="E172" s="23" t="e">
        <f>VLOOKUP(Table134[[#This Row],[Column6]],Clean_Gyms_By_County!E:F,2,FALSE)</f>
        <v>#N/A</v>
      </c>
      <c r="F172" s="23" t="str">
        <f>_xlfn.CONCAT(B172&amp;Table134[[#This Row],[Column1]])</f>
        <v>ArkansasMadison</v>
      </c>
    </row>
    <row r="173" spans="1:6" x14ac:dyDescent="0.2">
      <c r="A173" t="s">
        <v>2770</v>
      </c>
      <c r="B173" t="str">
        <f t="shared" si="2"/>
        <v>Arkansas</v>
      </c>
      <c r="C173" s="11" t="s">
        <v>2700</v>
      </c>
      <c r="D173" s="12">
        <v>33493</v>
      </c>
      <c r="E173" s="23" t="e">
        <f>VLOOKUP(Table134[[#This Row],[Column6]],Clean_Gyms_By_County!E:F,2,FALSE)</f>
        <v>#N/A</v>
      </c>
      <c r="F173" s="23" t="str">
        <f>_xlfn.CONCAT(B173&amp;Table134[[#This Row],[Column1]])</f>
        <v>ArkansasMarion</v>
      </c>
    </row>
    <row r="174" spans="1:6" x14ac:dyDescent="0.2">
      <c r="A174" t="s">
        <v>2770</v>
      </c>
      <c r="B174" t="str">
        <f t="shared" si="2"/>
        <v>Arkansas</v>
      </c>
      <c r="C174" s="11" t="s">
        <v>2803</v>
      </c>
      <c r="D174" s="12">
        <v>37065</v>
      </c>
      <c r="E174" s="23">
        <f>VLOOKUP(Table134[[#This Row],[Column6]],Clean_Gyms_By_County!E:F,2,FALSE)</f>
        <v>4</v>
      </c>
      <c r="F174" s="23" t="str">
        <f>_xlfn.CONCAT(B174&amp;Table134[[#This Row],[Column1]])</f>
        <v>ArkansasMiller</v>
      </c>
    </row>
    <row r="175" spans="1:6" x14ac:dyDescent="0.2">
      <c r="A175" t="s">
        <v>2770</v>
      </c>
      <c r="B175" t="str">
        <f t="shared" si="2"/>
        <v>Arkansas</v>
      </c>
      <c r="C175" s="11" t="s">
        <v>2804</v>
      </c>
      <c r="D175" s="12">
        <v>37730</v>
      </c>
      <c r="E175" s="23">
        <f>VLOOKUP(Table134[[#This Row],[Column6]],Clean_Gyms_By_County!E:F,2,FALSE)</f>
        <v>4</v>
      </c>
      <c r="F175" s="23" t="str">
        <f>_xlfn.CONCAT(B175&amp;Table134[[#This Row],[Column1]])</f>
        <v>ArkansasMississippi</v>
      </c>
    </row>
    <row r="176" spans="1:6" x14ac:dyDescent="0.2">
      <c r="A176" t="s">
        <v>2770</v>
      </c>
      <c r="B176" t="str">
        <f t="shared" si="2"/>
        <v>Arkansas</v>
      </c>
      <c r="C176" s="11" t="s">
        <v>2703</v>
      </c>
      <c r="D176" s="12">
        <v>40475</v>
      </c>
      <c r="E176" s="23" t="e">
        <f>VLOOKUP(Table134[[#This Row],[Column6]],Clean_Gyms_By_County!E:F,2,FALSE)</f>
        <v>#N/A</v>
      </c>
      <c r="F176" s="23" t="str">
        <f>_xlfn.CONCAT(B176&amp;Table134[[#This Row],[Column1]])</f>
        <v>ArkansasMonroe</v>
      </c>
    </row>
    <row r="177" spans="1:6" x14ac:dyDescent="0.2">
      <c r="A177" t="s">
        <v>2770</v>
      </c>
      <c r="B177" t="str">
        <f t="shared" si="2"/>
        <v>Arkansas</v>
      </c>
      <c r="C177" s="11" t="s">
        <v>2704</v>
      </c>
      <c r="D177" s="12">
        <v>32125</v>
      </c>
      <c r="E177" s="23" t="e">
        <f>VLOOKUP(Table134[[#This Row],[Column6]],Clean_Gyms_By_County!E:F,2,FALSE)</f>
        <v>#N/A</v>
      </c>
      <c r="F177" s="23" t="str">
        <f>_xlfn.CONCAT(B177&amp;Table134[[#This Row],[Column1]])</f>
        <v>ArkansasMontgomery</v>
      </c>
    </row>
    <row r="178" spans="1:6" x14ac:dyDescent="0.2">
      <c r="A178" t="s">
        <v>2770</v>
      </c>
      <c r="B178" t="str">
        <f t="shared" si="2"/>
        <v>Arkansas</v>
      </c>
      <c r="C178" s="11" t="s">
        <v>2805</v>
      </c>
      <c r="D178" s="12">
        <v>35808</v>
      </c>
      <c r="E178" s="23" t="e">
        <f>VLOOKUP(Table134[[#This Row],[Column6]],Clean_Gyms_By_County!E:F,2,FALSE)</f>
        <v>#N/A</v>
      </c>
      <c r="F178" s="23" t="str">
        <f>_xlfn.CONCAT(B178&amp;Table134[[#This Row],[Column1]])</f>
        <v>ArkansasNevada</v>
      </c>
    </row>
    <row r="179" spans="1:6" x14ac:dyDescent="0.2">
      <c r="A179" t="s">
        <v>2770</v>
      </c>
      <c r="B179" t="str">
        <f t="shared" si="2"/>
        <v>Arkansas</v>
      </c>
      <c r="C179" s="11" t="s">
        <v>2806</v>
      </c>
      <c r="D179" s="12">
        <v>32731</v>
      </c>
      <c r="E179" s="23" t="e">
        <f>VLOOKUP(Table134[[#This Row],[Column6]],Clean_Gyms_By_County!E:F,2,FALSE)</f>
        <v>#N/A</v>
      </c>
      <c r="F179" s="23" t="str">
        <f>_xlfn.CONCAT(B179&amp;Table134[[#This Row],[Column1]])</f>
        <v>ArkansasNewton</v>
      </c>
    </row>
    <row r="180" spans="1:6" x14ac:dyDescent="0.2">
      <c r="A180" t="s">
        <v>2770</v>
      </c>
      <c r="B180" t="str">
        <f t="shared" si="2"/>
        <v>Arkansas</v>
      </c>
      <c r="C180" s="11" t="s">
        <v>2807</v>
      </c>
      <c r="D180" s="12">
        <v>41877</v>
      </c>
      <c r="E180" s="23" t="e">
        <f>VLOOKUP(Table134[[#This Row],[Column6]],Clean_Gyms_By_County!E:F,2,FALSE)</f>
        <v>#N/A</v>
      </c>
      <c r="F180" s="23" t="str">
        <f>_xlfn.CONCAT(B180&amp;Table134[[#This Row],[Column1]])</f>
        <v>ArkansasOuachita</v>
      </c>
    </row>
    <row r="181" spans="1:6" x14ac:dyDescent="0.2">
      <c r="A181" t="s">
        <v>2770</v>
      </c>
      <c r="B181" t="str">
        <f t="shared" si="2"/>
        <v>Arkansas</v>
      </c>
      <c r="C181" s="11" t="s">
        <v>2706</v>
      </c>
      <c r="D181" s="12">
        <v>38404</v>
      </c>
      <c r="E181" s="23" t="e">
        <f>VLOOKUP(Table134[[#This Row],[Column6]],Clean_Gyms_By_County!E:F,2,FALSE)</f>
        <v>#N/A</v>
      </c>
      <c r="F181" s="23" t="str">
        <f>_xlfn.CONCAT(B181&amp;Table134[[#This Row],[Column1]])</f>
        <v>ArkansasPerry</v>
      </c>
    </row>
    <row r="182" spans="1:6" x14ac:dyDescent="0.2">
      <c r="A182" t="s">
        <v>2770</v>
      </c>
      <c r="B182" t="str">
        <f t="shared" si="2"/>
        <v>Arkansas</v>
      </c>
      <c r="C182" s="11" t="s">
        <v>2808</v>
      </c>
      <c r="D182" s="12">
        <v>38155</v>
      </c>
      <c r="E182" s="23" t="e">
        <f>VLOOKUP(Table134[[#This Row],[Column6]],Clean_Gyms_By_County!E:F,2,FALSE)</f>
        <v>#N/A</v>
      </c>
      <c r="F182" s="23" t="str">
        <f>_xlfn.CONCAT(B182&amp;Table134[[#This Row],[Column1]])</f>
        <v>ArkansasPhillips</v>
      </c>
    </row>
    <row r="183" spans="1:6" x14ac:dyDescent="0.2">
      <c r="A183" t="s">
        <v>2770</v>
      </c>
      <c r="B183" t="str">
        <f t="shared" si="2"/>
        <v>Arkansas</v>
      </c>
      <c r="C183" s="11" t="s">
        <v>2708</v>
      </c>
      <c r="D183" s="12">
        <v>33920</v>
      </c>
      <c r="E183" s="23" t="e">
        <f>VLOOKUP(Table134[[#This Row],[Column6]],Clean_Gyms_By_County!E:F,2,FALSE)</f>
        <v>#N/A</v>
      </c>
      <c r="F183" s="23" t="str">
        <f>_xlfn.CONCAT(B183&amp;Table134[[#This Row],[Column1]])</f>
        <v>ArkansasPike</v>
      </c>
    </row>
    <row r="184" spans="1:6" x14ac:dyDescent="0.2">
      <c r="A184" t="s">
        <v>2770</v>
      </c>
      <c r="B184" t="str">
        <f t="shared" si="2"/>
        <v>Arkansas</v>
      </c>
      <c r="C184" s="11" t="s">
        <v>2809</v>
      </c>
      <c r="D184" s="12">
        <v>37307</v>
      </c>
      <c r="E184" s="23" t="e">
        <f>VLOOKUP(Table134[[#This Row],[Column6]],Clean_Gyms_By_County!E:F,2,FALSE)</f>
        <v>#N/A</v>
      </c>
      <c r="F184" s="23" t="str">
        <f>_xlfn.CONCAT(B184&amp;Table134[[#This Row],[Column1]])</f>
        <v>ArkansasPoinsett</v>
      </c>
    </row>
    <row r="185" spans="1:6" x14ac:dyDescent="0.2">
      <c r="A185" t="s">
        <v>2770</v>
      </c>
      <c r="B185" t="str">
        <f t="shared" si="2"/>
        <v>Arkansas</v>
      </c>
      <c r="C185" s="11" t="s">
        <v>2810</v>
      </c>
      <c r="D185" s="12">
        <v>32573</v>
      </c>
      <c r="E185" s="23" t="e">
        <f>VLOOKUP(Table134[[#This Row],[Column6]],Clean_Gyms_By_County!E:F,2,FALSE)</f>
        <v>#N/A</v>
      </c>
      <c r="F185" s="23" t="str">
        <f>_xlfn.CONCAT(B185&amp;Table134[[#This Row],[Column1]])</f>
        <v>ArkansasPolk</v>
      </c>
    </row>
    <row r="186" spans="1:6" x14ac:dyDescent="0.2">
      <c r="A186" t="s">
        <v>2770</v>
      </c>
      <c r="B186" t="str">
        <f t="shared" si="2"/>
        <v>Arkansas</v>
      </c>
      <c r="C186" s="11" t="s">
        <v>2811</v>
      </c>
      <c r="D186" s="12">
        <v>36617</v>
      </c>
      <c r="E186" s="23">
        <f>VLOOKUP(Table134[[#This Row],[Column6]],Clean_Gyms_By_County!E:F,2,FALSE)</f>
        <v>6</v>
      </c>
      <c r="F186" s="23" t="str">
        <f>_xlfn.CONCAT(B186&amp;Table134[[#This Row],[Column1]])</f>
        <v>ArkansasPope</v>
      </c>
    </row>
    <row r="187" spans="1:6" x14ac:dyDescent="0.2">
      <c r="A187" t="s">
        <v>2770</v>
      </c>
      <c r="B187" t="str">
        <f t="shared" si="2"/>
        <v>Arkansas</v>
      </c>
      <c r="C187" s="11" t="s">
        <v>2812</v>
      </c>
      <c r="D187" s="12">
        <v>42843</v>
      </c>
      <c r="E187" s="23" t="e">
        <f>VLOOKUP(Table134[[#This Row],[Column6]],Clean_Gyms_By_County!E:F,2,FALSE)</f>
        <v>#N/A</v>
      </c>
      <c r="F187" s="23" t="str">
        <f>_xlfn.CONCAT(B187&amp;Table134[[#This Row],[Column1]])</f>
        <v>ArkansasPrairie</v>
      </c>
    </row>
    <row r="188" spans="1:6" x14ac:dyDescent="0.2">
      <c r="A188" t="s">
        <v>2770</v>
      </c>
      <c r="B188" t="str">
        <f t="shared" si="2"/>
        <v>Arkansas</v>
      </c>
      <c r="C188" s="11" t="s">
        <v>2813</v>
      </c>
      <c r="D188" s="12">
        <v>55563</v>
      </c>
      <c r="E188" s="23">
        <f>VLOOKUP(Table134[[#This Row],[Column6]],Clean_Gyms_By_County!E:F,2,FALSE)</f>
        <v>48</v>
      </c>
      <c r="F188" s="23" t="str">
        <f>_xlfn.CONCAT(B188&amp;Table134[[#This Row],[Column1]])</f>
        <v>ArkansasPulaski</v>
      </c>
    </row>
    <row r="189" spans="1:6" x14ac:dyDescent="0.2">
      <c r="A189" t="s">
        <v>2770</v>
      </c>
      <c r="B189" t="str">
        <f t="shared" si="2"/>
        <v>Arkansas</v>
      </c>
      <c r="C189" s="11" t="s">
        <v>2709</v>
      </c>
      <c r="D189" s="12">
        <v>36401</v>
      </c>
      <c r="E189" s="23" t="e">
        <f>VLOOKUP(Table134[[#This Row],[Column6]],Clean_Gyms_By_County!E:F,2,FALSE)</f>
        <v>#N/A</v>
      </c>
      <c r="F189" s="23" t="str">
        <f>_xlfn.CONCAT(B189&amp;Table134[[#This Row],[Column1]])</f>
        <v>ArkansasRandolph</v>
      </c>
    </row>
    <row r="190" spans="1:6" x14ac:dyDescent="0.2">
      <c r="A190" t="s">
        <v>2770</v>
      </c>
      <c r="B190" t="str">
        <f t="shared" si="2"/>
        <v>Arkansas</v>
      </c>
      <c r="C190" s="11" t="s">
        <v>2814</v>
      </c>
      <c r="D190" s="12">
        <v>30903</v>
      </c>
      <c r="E190" s="23" t="e">
        <f>VLOOKUP(Table134[[#This Row],[Column6]],Clean_Gyms_By_County!E:F,2,FALSE)</f>
        <v>#N/A</v>
      </c>
      <c r="F190" s="23" t="str">
        <f>_xlfn.CONCAT(B190&amp;Table134[[#This Row],[Column1]])</f>
        <v>ArkansasSt. Francis</v>
      </c>
    </row>
    <row r="191" spans="1:6" x14ac:dyDescent="0.2">
      <c r="A191" t="s">
        <v>2770</v>
      </c>
      <c r="B191" t="str">
        <f t="shared" si="2"/>
        <v>Arkansas</v>
      </c>
      <c r="C191" s="11" t="s">
        <v>2815</v>
      </c>
      <c r="D191" s="12">
        <v>45692</v>
      </c>
      <c r="E191" s="23">
        <f>VLOOKUP(Table134[[#This Row],[Column6]],Clean_Gyms_By_County!E:F,2,FALSE)</f>
        <v>11</v>
      </c>
      <c r="F191" s="23" t="str">
        <f>_xlfn.CONCAT(B191&amp;Table134[[#This Row],[Column1]])</f>
        <v>ArkansasSaline</v>
      </c>
    </row>
    <row r="192" spans="1:6" x14ac:dyDescent="0.2">
      <c r="A192" t="s">
        <v>2770</v>
      </c>
      <c r="B192" t="str">
        <f t="shared" si="2"/>
        <v>Arkansas</v>
      </c>
      <c r="C192" s="11" t="s">
        <v>2816</v>
      </c>
      <c r="D192" s="12">
        <v>32290</v>
      </c>
      <c r="E192" s="23" t="e">
        <f>VLOOKUP(Table134[[#This Row],[Column6]],Clean_Gyms_By_County!E:F,2,FALSE)</f>
        <v>#N/A</v>
      </c>
      <c r="F192" s="23" t="str">
        <f>_xlfn.CONCAT(B192&amp;Table134[[#This Row],[Column1]])</f>
        <v>ArkansasScott</v>
      </c>
    </row>
    <row r="193" spans="1:6" x14ac:dyDescent="0.2">
      <c r="A193" t="s">
        <v>2770</v>
      </c>
      <c r="B193" t="str">
        <f t="shared" si="2"/>
        <v>Arkansas</v>
      </c>
      <c r="C193" s="11" t="s">
        <v>2817</v>
      </c>
      <c r="D193" s="12">
        <v>31657</v>
      </c>
      <c r="E193" s="23" t="e">
        <f>VLOOKUP(Table134[[#This Row],[Column6]],Clean_Gyms_By_County!E:F,2,FALSE)</f>
        <v>#N/A</v>
      </c>
      <c r="F193" s="23" t="str">
        <f>_xlfn.CONCAT(B193&amp;Table134[[#This Row],[Column1]])</f>
        <v>ArkansasSearcy</v>
      </c>
    </row>
    <row r="194" spans="1:6" x14ac:dyDescent="0.2">
      <c r="A194" t="s">
        <v>2770</v>
      </c>
      <c r="B194" t="str">
        <f t="shared" si="2"/>
        <v>Arkansas</v>
      </c>
      <c r="C194" s="11" t="s">
        <v>2818</v>
      </c>
      <c r="D194" s="12">
        <v>45586</v>
      </c>
      <c r="E194" s="23">
        <f>VLOOKUP(Table134[[#This Row],[Column6]],Clean_Gyms_By_County!E:F,2,FALSE)</f>
        <v>15</v>
      </c>
      <c r="F194" s="23" t="str">
        <f>_xlfn.CONCAT(B194&amp;Table134[[#This Row],[Column1]])</f>
        <v>ArkansasSebastian</v>
      </c>
    </row>
    <row r="195" spans="1:6" x14ac:dyDescent="0.2">
      <c r="A195" t="s">
        <v>2770</v>
      </c>
      <c r="B195" t="str">
        <f t="shared" si="2"/>
        <v>Arkansas</v>
      </c>
      <c r="C195" s="11" t="s">
        <v>2819</v>
      </c>
      <c r="D195" s="12">
        <v>32926</v>
      </c>
      <c r="E195" s="23" t="e">
        <f>VLOOKUP(Table134[[#This Row],[Column6]],Clean_Gyms_By_County!E:F,2,FALSE)</f>
        <v>#N/A</v>
      </c>
      <c r="F195" s="23" t="str">
        <f>_xlfn.CONCAT(B195&amp;Table134[[#This Row],[Column1]])</f>
        <v>ArkansasSevier</v>
      </c>
    </row>
    <row r="196" spans="1:6" x14ac:dyDescent="0.2">
      <c r="A196" t="s">
        <v>2770</v>
      </c>
      <c r="B196" t="str">
        <f t="shared" si="2"/>
        <v>Arkansas</v>
      </c>
      <c r="C196" s="11" t="s">
        <v>2820</v>
      </c>
      <c r="D196" s="12">
        <v>35612</v>
      </c>
      <c r="E196" s="23" t="e">
        <f>VLOOKUP(Table134[[#This Row],[Column6]],Clean_Gyms_By_County!E:F,2,FALSE)</f>
        <v>#N/A</v>
      </c>
      <c r="F196" s="23" t="str">
        <f>_xlfn.CONCAT(B196&amp;Table134[[#This Row],[Column1]])</f>
        <v>ArkansasSharp</v>
      </c>
    </row>
    <row r="197" spans="1:6" x14ac:dyDescent="0.2">
      <c r="A197" t="s">
        <v>2770</v>
      </c>
      <c r="B197" t="str">
        <f t="shared" si="2"/>
        <v>Arkansas</v>
      </c>
      <c r="C197" s="11" t="s">
        <v>2821</v>
      </c>
      <c r="D197" s="12">
        <v>32753</v>
      </c>
      <c r="E197" s="23" t="e">
        <f>VLOOKUP(Table134[[#This Row],[Column6]],Clean_Gyms_By_County!E:F,2,FALSE)</f>
        <v>#N/A</v>
      </c>
      <c r="F197" s="23" t="str">
        <f>_xlfn.CONCAT(B197&amp;Table134[[#This Row],[Column1]])</f>
        <v>ArkansasStone</v>
      </c>
    </row>
    <row r="198" spans="1:6" x14ac:dyDescent="0.2">
      <c r="A198" t="s">
        <v>2770</v>
      </c>
      <c r="B198" t="str">
        <f t="shared" si="2"/>
        <v>Arkansas</v>
      </c>
      <c r="C198" s="11" t="s">
        <v>2822</v>
      </c>
      <c r="D198" s="12">
        <v>48669</v>
      </c>
      <c r="E198" s="23" t="e">
        <f>VLOOKUP(Table134[[#This Row],[Column6]],Clean_Gyms_By_County!E:F,2,FALSE)</f>
        <v>#N/A</v>
      </c>
      <c r="F198" s="23" t="str">
        <f>_xlfn.CONCAT(B198&amp;Table134[[#This Row],[Column1]])</f>
        <v>ArkansasUnion</v>
      </c>
    </row>
    <row r="199" spans="1:6" x14ac:dyDescent="0.2">
      <c r="A199" t="s">
        <v>2770</v>
      </c>
      <c r="B199" t="str">
        <f t="shared" si="2"/>
        <v>Arkansas</v>
      </c>
      <c r="C199" s="11" t="s">
        <v>2823</v>
      </c>
      <c r="D199" s="12">
        <v>34482</v>
      </c>
      <c r="E199" s="23" t="e">
        <f>VLOOKUP(Table134[[#This Row],[Column6]],Clean_Gyms_By_County!E:F,2,FALSE)</f>
        <v>#N/A</v>
      </c>
      <c r="F199" s="23" t="str">
        <f>_xlfn.CONCAT(B199&amp;Table134[[#This Row],[Column1]])</f>
        <v>ArkansasVan Buren</v>
      </c>
    </row>
    <row r="200" spans="1:6" x14ac:dyDescent="0.2">
      <c r="A200" t="s">
        <v>2770</v>
      </c>
      <c r="B200" t="str">
        <f t="shared" si="2"/>
        <v>Arkansas</v>
      </c>
      <c r="C200" s="11" t="s">
        <v>2718</v>
      </c>
      <c r="D200" s="12">
        <v>43817</v>
      </c>
      <c r="E200" s="23">
        <f>VLOOKUP(Table134[[#This Row],[Column6]],Clean_Gyms_By_County!E:F,2,FALSE)</f>
        <v>31</v>
      </c>
      <c r="F200" s="23" t="str">
        <f>_xlfn.CONCAT(B200&amp;Table134[[#This Row],[Column1]])</f>
        <v>ArkansasWashington</v>
      </c>
    </row>
    <row r="201" spans="1:6" x14ac:dyDescent="0.2">
      <c r="A201" t="s">
        <v>2770</v>
      </c>
      <c r="B201" t="str">
        <f t="shared" si="2"/>
        <v>Arkansas</v>
      </c>
      <c r="C201" s="11" t="s">
        <v>2824</v>
      </c>
      <c r="D201" s="12">
        <v>39598</v>
      </c>
      <c r="E201" s="23">
        <f>VLOOKUP(Table134[[#This Row],[Column6]],Clean_Gyms_By_County!E:F,2,FALSE)</f>
        <v>5</v>
      </c>
      <c r="F201" s="23" t="str">
        <f>_xlfn.CONCAT(B201&amp;Table134[[#This Row],[Column1]])</f>
        <v>ArkansasWhite</v>
      </c>
    </row>
    <row r="202" spans="1:6" x14ac:dyDescent="0.2">
      <c r="A202" t="s">
        <v>2770</v>
      </c>
      <c r="B202" t="str">
        <f t="shared" ref="B202:B265" si="3">TRIM(A202)</f>
        <v>Arkansas</v>
      </c>
      <c r="C202" s="11" t="s">
        <v>2825</v>
      </c>
      <c r="D202" s="12">
        <v>45248</v>
      </c>
      <c r="E202" s="23" t="e">
        <f>VLOOKUP(Table134[[#This Row],[Column6]],Clean_Gyms_By_County!E:F,2,FALSE)</f>
        <v>#N/A</v>
      </c>
      <c r="F202" s="23" t="str">
        <f>_xlfn.CONCAT(B202&amp;Table134[[#This Row],[Column1]])</f>
        <v>ArkansasWoodruff</v>
      </c>
    </row>
    <row r="203" spans="1:6" s="17" customFormat="1" x14ac:dyDescent="0.2">
      <c r="A203" t="s">
        <v>2770</v>
      </c>
      <c r="B203" t="str">
        <f t="shared" si="3"/>
        <v>Arkansas</v>
      </c>
      <c r="C203" s="11" t="s">
        <v>2826</v>
      </c>
      <c r="D203" s="12">
        <v>33506</v>
      </c>
      <c r="E203" s="23" t="e">
        <f>VLOOKUP(Table134[[#This Row],[Column6]],Clean_Gyms_By_County!E:F,2,FALSE)</f>
        <v>#N/A</v>
      </c>
      <c r="F203" s="23" t="str">
        <f>_xlfn.CONCAT(B203&amp;Table134[[#This Row],[Column1]])</f>
        <v>ArkansasYell</v>
      </c>
    </row>
    <row r="204" spans="1:6" x14ac:dyDescent="0.2">
      <c r="B204" t="str">
        <f t="shared" si="3"/>
        <v/>
      </c>
      <c r="C204" s="11" t="s">
        <v>2645</v>
      </c>
      <c r="D204" s="15"/>
      <c r="E204" s="23" t="e">
        <f>VLOOKUP(Table134[[#This Row],[Column6]],Clean_Gyms_By_County!E:F,2,FALSE)</f>
        <v>#N/A</v>
      </c>
      <c r="F204" s="23" t="str">
        <f>_xlfn.CONCAT(B204&amp;Table134[[#This Row],[Column1]])</f>
        <v/>
      </c>
    </row>
    <row r="205" spans="1:6" x14ac:dyDescent="0.2">
      <c r="B205" t="str">
        <f t="shared" si="3"/>
        <v/>
      </c>
      <c r="C205" s="10" t="s">
        <v>2827</v>
      </c>
      <c r="D205" s="5">
        <v>70192</v>
      </c>
      <c r="E205" s="23" t="e">
        <f>VLOOKUP(Table134[[#This Row],[Column6]],Clean_Gyms_By_County!E:F,2,FALSE)</f>
        <v>#N/A</v>
      </c>
      <c r="F205" s="23" t="str">
        <f>_xlfn.CONCAT(B205&amp;Table134[[#This Row],[Column1]])</f>
        <v>California</v>
      </c>
    </row>
    <row r="206" spans="1:6" x14ac:dyDescent="0.2">
      <c r="A206" t="s">
        <v>2827</v>
      </c>
      <c r="B206" t="str">
        <f t="shared" si="3"/>
        <v>California</v>
      </c>
      <c r="C206" s="11" t="s">
        <v>2828</v>
      </c>
      <c r="D206" s="12">
        <v>87078</v>
      </c>
      <c r="E206" s="23">
        <f>VLOOKUP(Table134[[#This Row],[Column6]],Clean_Gyms_By_County!E:F,2,FALSE)</f>
        <v>233</v>
      </c>
      <c r="F206" s="23" t="str">
        <f>_xlfn.CONCAT(B206&amp;Table134[[#This Row],[Column1]])</f>
        <v>CaliforniaAlameda</v>
      </c>
    </row>
    <row r="207" spans="1:6" x14ac:dyDescent="0.2">
      <c r="A207" t="s">
        <v>2827</v>
      </c>
      <c r="B207" t="str">
        <f t="shared" si="3"/>
        <v>California</v>
      </c>
      <c r="C207" s="11" t="s">
        <v>2829</v>
      </c>
      <c r="D207" s="12">
        <v>76175</v>
      </c>
      <c r="E207" s="23" t="e">
        <f>VLOOKUP(Table134[[#This Row],[Column6]],Clean_Gyms_By_County!E:F,2,FALSE)</f>
        <v>#N/A</v>
      </c>
      <c r="F207" s="23" t="str">
        <f>_xlfn.CONCAT(B207&amp;Table134[[#This Row],[Column1]])</f>
        <v>CaliforniaAlpine</v>
      </c>
    </row>
    <row r="208" spans="1:6" x14ac:dyDescent="0.2">
      <c r="A208" t="s">
        <v>2827</v>
      </c>
      <c r="B208" t="str">
        <f t="shared" si="3"/>
        <v>California</v>
      </c>
      <c r="C208" s="11" t="s">
        <v>2830</v>
      </c>
      <c r="D208" s="12">
        <v>47721</v>
      </c>
      <c r="E208" s="23">
        <f>VLOOKUP(Table134[[#This Row],[Column6]],Clean_Gyms_By_County!E:F,2,FALSE)</f>
        <v>3</v>
      </c>
      <c r="F208" s="23" t="str">
        <f>_xlfn.CONCAT(B208&amp;Table134[[#This Row],[Column1]])</f>
        <v>CaliforniaAmador</v>
      </c>
    </row>
    <row r="209" spans="1:6" x14ac:dyDescent="0.2">
      <c r="A209" t="s">
        <v>2827</v>
      </c>
      <c r="B209" t="str">
        <f t="shared" si="3"/>
        <v>California</v>
      </c>
      <c r="C209" s="11" t="s">
        <v>2831</v>
      </c>
      <c r="D209" s="12">
        <v>50279</v>
      </c>
      <c r="E209" s="23">
        <f>VLOOKUP(Table134[[#This Row],[Column6]],Clean_Gyms_By_County!E:F,2,FALSE)</f>
        <v>29</v>
      </c>
      <c r="F209" s="23" t="str">
        <f>_xlfn.CONCAT(B209&amp;Table134[[#This Row],[Column1]])</f>
        <v>CaliforniaButte</v>
      </c>
    </row>
    <row r="210" spans="1:6" x14ac:dyDescent="0.2">
      <c r="A210" t="s">
        <v>2827</v>
      </c>
      <c r="B210" t="str">
        <f t="shared" si="3"/>
        <v>California</v>
      </c>
      <c r="C210" s="11" t="s">
        <v>2832</v>
      </c>
      <c r="D210" s="12">
        <v>53026</v>
      </c>
      <c r="E210" s="23">
        <f>VLOOKUP(Table134[[#This Row],[Column6]],Clean_Gyms_By_County!E:F,2,FALSE)</f>
        <v>4</v>
      </c>
      <c r="F210" s="23" t="str">
        <f>_xlfn.CONCAT(B210&amp;Table134[[#This Row],[Column1]])</f>
        <v>CaliforniaCalaveras</v>
      </c>
    </row>
    <row r="211" spans="1:6" x14ac:dyDescent="0.2">
      <c r="A211" t="s">
        <v>2827</v>
      </c>
      <c r="B211" t="str">
        <f t="shared" si="3"/>
        <v>California</v>
      </c>
      <c r="C211" s="11" t="s">
        <v>2833</v>
      </c>
      <c r="D211" s="12">
        <v>57382</v>
      </c>
      <c r="E211" s="23" t="e">
        <f>VLOOKUP(Table134[[#This Row],[Column6]],Clean_Gyms_By_County!E:F,2,FALSE)</f>
        <v>#N/A</v>
      </c>
      <c r="F211" s="23" t="str">
        <f>_xlfn.CONCAT(B211&amp;Table134[[#This Row],[Column1]])</f>
        <v>CaliforniaColusa</v>
      </c>
    </row>
    <row r="212" spans="1:6" x14ac:dyDescent="0.2">
      <c r="A212" t="s">
        <v>2827</v>
      </c>
      <c r="B212" t="str">
        <f t="shared" si="3"/>
        <v>California</v>
      </c>
      <c r="C212" s="11" t="s">
        <v>2834</v>
      </c>
      <c r="D212" s="12">
        <v>92264</v>
      </c>
      <c r="E212" s="23">
        <f>VLOOKUP(Table134[[#This Row],[Column6]],Clean_Gyms_By_County!E:F,2,FALSE)</f>
        <v>179</v>
      </c>
      <c r="F212" s="23" t="str">
        <f>_xlfn.CONCAT(B212&amp;Table134[[#This Row],[Column1]])</f>
        <v>CaliforniaContra Costa</v>
      </c>
    </row>
    <row r="213" spans="1:6" x14ac:dyDescent="0.2">
      <c r="A213" t="s">
        <v>2827</v>
      </c>
      <c r="B213" t="str">
        <f t="shared" si="3"/>
        <v>California</v>
      </c>
      <c r="C213" s="11" t="s">
        <v>2835</v>
      </c>
      <c r="D213" s="12">
        <v>40192</v>
      </c>
      <c r="E213" s="23" t="e">
        <f>VLOOKUP(Table134[[#This Row],[Column6]],Clean_Gyms_By_County!E:F,2,FALSE)</f>
        <v>#N/A</v>
      </c>
      <c r="F213" s="23" t="str">
        <f>_xlfn.CONCAT(B213&amp;Table134[[#This Row],[Column1]])</f>
        <v>CaliforniaDel Norte</v>
      </c>
    </row>
    <row r="214" spans="1:6" x14ac:dyDescent="0.2">
      <c r="A214" t="s">
        <v>2827</v>
      </c>
      <c r="B214" t="str">
        <f t="shared" si="3"/>
        <v>California</v>
      </c>
      <c r="C214" s="11" t="s">
        <v>2836</v>
      </c>
      <c r="D214" s="12">
        <v>72662</v>
      </c>
      <c r="E214" s="23">
        <f>VLOOKUP(Table134[[#This Row],[Column6]],Clean_Gyms_By_County!E:F,2,FALSE)</f>
        <v>33</v>
      </c>
      <c r="F214" s="23" t="str">
        <f>_xlfn.CONCAT(B214&amp;Table134[[#This Row],[Column1]])</f>
        <v>CaliforniaEl Dorado</v>
      </c>
    </row>
    <row r="215" spans="1:6" x14ac:dyDescent="0.2">
      <c r="A215" t="s">
        <v>2827</v>
      </c>
      <c r="B215" t="str">
        <f t="shared" si="3"/>
        <v>California</v>
      </c>
      <c r="C215" s="11" t="s">
        <v>2837</v>
      </c>
      <c r="D215" s="12">
        <v>48495</v>
      </c>
      <c r="E215" s="23">
        <f>VLOOKUP(Table134[[#This Row],[Column6]],Clean_Gyms_By_County!E:F,2,FALSE)</f>
        <v>70</v>
      </c>
      <c r="F215" s="23" t="str">
        <f>_xlfn.CONCAT(B215&amp;Table134[[#This Row],[Column1]])</f>
        <v>CaliforniaFresno</v>
      </c>
    </row>
    <row r="216" spans="1:6" x14ac:dyDescent="0.2">
      <c r="A216" t="s">
        <v>2827</v>
      </c>
      <c r="B216" t="str">
        <f t="shared" si="3"/>
        <v>California</v>
      </c>
      <c r="C216" s="11" t="s">
        <v>2838</v>
      </c>
      <c r="D216" s="12">
        <v>52219</v>
      </c>
      <c r="E216" s="23" t="e">
        <f>VLOOKUP(Table134[[#This Row],[Column6]],Clean_Gyms_By_County!E:F,2,FALSE)</f>
        <v>#N/A</v>
      </c>
      <c r="F216" s="23" t="str">
        <f>_xlfn.CONCAT(B216&amp;Table134[[#This Row],[Column1]])</f>
        <v>CaliforniaGlenn</v>
      </c>
    </row>
    <row r="217" spans="1:6" x14ac:dyDescent="0.2">
      <c r="A217" t="s">
        <v>2827</v>
      </c>
      <c r="B217" t="str">
        <f t="shared" si="3"/>
        <v>California</v>
      </c>
      <c r="C217" s="11" t="s">
        <v>2839</v>
      </c>
      <c r="D217" s="12">
        <v>50182</v>
      </c>
      <c r="E217" s="23">
        <f>VLOOKUP(Table134[[#This Row],[Column6]],Clean_Gyms_By_County!E:F,2,FALSE)</f>
        <v>20</v>
      </c>
      <c r="F217" s="23" t="str">
        <f>_xlfn.CONCAT(B217&amp;Table134[[#This Row],[Column1]])</f>
        <v>CaliforniaHumboldt</v>
      </c>
    </row>
    <row r="218" spans="1:6" x14ac:dyDescent="0.2">
      <c r="A218" t="s">
        <v>2827</v>
      </c>
      <c r="B218" t="str">
        <f t="shared" si="3"/>
        <v>California</v>
      </c>
      <c r="C218" s="11" t="s">
        <v>2840</v>
      </c>
      <c r="D218" s="12">
        <v>44500</v>
      </c>
      <c r="E218" s="23">
        <f>VLOOKUP(Table134[[#This Row],[Column6]],Clean_Gyms_By_County!E:F,2,FALSE)</f>
        <v>13</v>
      </c>
      <c r="F218" s="23" t="str">
        <f>_xlfn.CONCAT(B218&amp;Table134[[#This Row],[Column1]])</f>
        <v>CaliforniaImperial</v>
      </c>
    </row>
    <row r="219" spans="1:6" x14ac:dyDescent="0.2">
      <c r="A219" t="s">
        <v>2827</v>
      </c>
      <c r="B219" t="str">
        <f t="shared" si="3"/>
        <v>California</v>
      </c>
      <c r="C219" s="11" t="s">
        <v>2841</v>
      </c>
      <c r="D219" s="12">
        <v>64335</v>
      </c>
      <c r="E219" s="23" t="e">
        <f>VLOOKUP(Table134[[#This Row],[Column6]],Clean_Gyms_By_County!E:F,2,FALSE)</f>
        <v>#N/A</v>
      </c>
      <c r="F219" s="23" t="str">
        <f>_xlfn.CONCAT(B219&amp;Table134[[#This Row],[Column1]])</f>
        <v>CaliforniaInyo</v>
      </c>
    </row>
    <row r="220" spans="1:6" x14ac:dyDescent="0.2">
      <c r="A220" t="s">
        <v>2827</v>
      </c>
      <c r="B220" t="str">
        <f t="shared" si="3"/>
        <v>California</v>
      </c>
      <c r="C220" s="11" t="s">
        <v>2842</v>
      </c>
      <c r="D220" s="12">
        <v>44721</v>
      </c>
      <c r="E220" s="23">
        <f>VLOOKUP(Table134[[#This Row],[Column6]],Clean_Gyms_By_County!E:F,2,FALSE)</f>
        <v>61</v>
      </c>
      <c r="F220" s="23" t="str">
        <f>_xlfn.CONCAT(B220&amp;Table134[[#This Row],[Column1]])</f>
        <v>CaliforniaKern</v>
      </c>
    </row>
    <row r="221" spans="1:6" x14ac:dyDescent="0.2">
      <c r="A221" t="s">
        <v>2827</v>
      </c>
      <c r="B221" t="str">
        <f t="shared" si="3"/>
        <v>California</v>
      </c>
      <c r="C221" s="11" t="s">
        <v>2843</v>
      </c>
      <c r="D221" s="12">
        <v>41829</v>
      </c>
      <c r="E221" s="23">
        <f>VLOOKUP(Table134[[#This Row],[Column6]],Clean_Gyms_By_County!E:F,2,FALSE)</f>
        <v>10</v>
      </c>
      <c r="F221" s="23" t="str">
        <f>_xlfn.CONCAT(B221&amp;Table134[[#This Row],[Column1]])</f>
        <v>CaliforniaKings</v>
      </c>
    </row>
    <row r="222" spans="1:6" x14ac:dyDescent="0.2">
      <c r="A222" t="s">
        <v>2827</v>
      </c>
      <c r="B222" t="str">
        <f t="shared" si="3"/>
        <v>California</v>
      </c>
      <c r="C222" s="11" t="s">
        <v>2844</v>
      </c>
      <c r="D222" s="12">
        <v>47144</v>
      </c>
      <c r="E222" s="23">
        <f>VLOOKUP(Table134[[#This Row],[Column6]],Clean_Gyms_By_County!E:F,2,FALSE)</f>
        <v>4</v>
      </c>
      <c r="F222" s="23" t="str">
        <f>_xlfn.CONCAT(B222&amp;Table134[[#This Row],[Column1]])</f>
        <v>CaliforniaLake</v>
      </c>
    </row>
    <row r="223" spans="1:6" x14ac:dyDescent="0.2">
      <c r="A223" t="s">
        <v>2827</v>
      </c>
      <c r="B223" t="str">
        <f t="shared" si="3"/>
        <v>California</v>
      </c>
      <c r="C223" s="11" t="s">
        <v>2845</v>
      </c>
      <c r="D223" s="12">
        <v>40490</v>
      </c>
      <c r="E223" s="23">
        <f>VLOOKUP(Table134[[#This Row],[Column6]],Clean_Gyms_By_County!E:F,2,FALSE)</f>
        <v>3</v>
      </c>
      <c r="F223" s="23" t="str">
        <f>_xlfn.CONCAT(B223&amp;Table134[[#This Row],[Column1]])</f>
        <v>CaliforniaLassen</v>
      </c>
    </row>
    <row r="224" spans="1:6" x14ac:dyDescent="0.2">
      <c r="A224" t="s">
        <v>2827</v>
      </c>
      <c r="B224" t="str">
        <f t="shared" si="3"/>
        <v>California</v>
      </c>
      <c r="C224" s="11" t="s">
        <v>2846</v>
      </c>
      <c r="D224" s="12">
        <v>68272</v>
      </c>
      <c r="E224" s="23">
        <f>VLOOKUP(Table134[[#This Row],[Column6]],Clean_Gyms_By_County!E:F,2,FALSE)</f>
        <v>1202</v>
      </c>
      <c r="F224" s="23" t="str">
        <f>_xlfn.CONCAT(B224&amp;Table134[[#This Row],[Column1]])</f>
        <v>CaliforniaLos Angeles</v>
      </c>
    </row>
    <row r="225" spans="1:6" x14ac:dyDescent="0.2">
      <c r="A225" t="s">
        <v>2827</v>
      </c>
      <c r="B225" t="str">
        <f t="shared" si="3"/>
        <v>California</v>
      </c>
      <c r="C225" s="11" t="s">
        <v>2847</v>
      </c>
      <c r="D225" s="12">
        <v>44532</v>
      </c>
      <c r="E225" s="23">
        <f>VLOOKUP(Table134[[#This Row],[Column6]],Clean_Gyms_By_County!E:F,2,FALSE)</f>
        <v>10</v>
      </c>
      <c r="F225" s="23" t="str">
        <f>_xlfn.CONCAT(B225&amp;Table134[[#This Row],[Column1]])</f>
        <v>CaliforniaMadera</v>
      </c>
    </row>
    <row r="226" spans="1:6" x14ac:dyDescent="0.2">
      <c r="A226" t="s">
        <v>2827</v>
      </c>
      <c r="B226" t="str">
        <f t="shared" si="3"/>
        <v>California</v>
      </c>
      <c r="C226" s="11" t="s">
        <v>2848</v>
      </c>
      <c r="D226" s="12">
        <v>145575</v>
      </c>
      <c r="E226" s="23">
        <f>VLOOKUP(Table134[[#This Row],[Column6]],Clean_Gyms_By_County!E:F,2,FALSE)</f>
        <v>85</v>
      </c>
      <c r="F226" s="23" t="str">
        <f>_xlfn.CONCAT(B226&amp;Table134[[#This Row],[Column1]])</f>
        <v>CaliforniaMarin</v>
      </c>
    </row>
    <row r="227" spans="1:6" x14ac:dyDescent="0.2">
      <c r="A227" t="s">
        <v>2827</v>
      </c>
      <c r="B227" t="str">
        <f t="shared" si="3"/>
        <v>California</v>
      </c>
      <c r="C227" s="11" t="s">
        <v>2849</v>
      </c>
      <c r="D227" s="12">
        <v>57828</v>
      </c>
      <c r="E227" s="23" t="e">
        <f>VLOOKUP(Table134[[#This Row],[Column6]],Clean_Gyms_By_County!E:F,2,FALSE)</f>
        <v>#N/A</v>
      </c>
      <c r="F227" s="23" t="str">
        <f>_xlfn.CONCAT(B227&amp;Table134[[#This Row],[Column1]])</f>
        <v>CaliforniaMariposa</v>
      </c>
    </row>
    <row r="228" spans="1:6" x14ac:dyDescent="0.2">
      <c r="A228" t="s">
        <v>2827</v>
      </c>
      <c r="B228" t="str">
        <f t="shared" si="3"/>
        <v>California</v>
      </c>
      <c r="C228" s="11" t="s">
        <v>2850</v>
      </c>
      <c r="D228" s="12">
        <v>54795</v>
      </c>
      <c r="E228" s="23">
        <f>VLOOKUP(Table134[[#This Row],[Column6]],Clean_Gyms_By_County!E:F,2,FALSE)</f>
        <v>10</v>
      </c>
      <c r="F228" s="23" t="str">
        <f>_xlfn.CONCAT(B228&amp;Table134[[#This Row],[Column1]])</f>
        <v>CaliforniaMendocino</v>
      </c>
    </row>
    <row r="229" spans="1:6" x14ac:dyDescent="0.2">
      <c r="A229" t="s">
        <v>2827</v>
      </c>
      <c r="B229" t="str">
        <f t="shared" si="3"/>
        <v>California</v>
      </c>
      <c r="C229" s="11" t="s">
        <v>2851</v>
      </c>
      <c r="D229" s="12">
        <v>43914</v>
      </c>
      <c r="E229" s="23">
        <f>VLOOKUP(Table134[[#This Row],[Column6]],Clean_Gyms_By_County!E:F,2,FALSE)</f>
        <v>23</v>
      </c>
      <c r="F229" s="23" t="str">
        <f>_xlfn.CONCAT(B229&amp;Table134[[#This Row],[Column1]])</f>
        <v>CaliforniaMerced</v>
      </c>
    </row>
    <row r="230" spans="1:6" x14ac:dyDescent="0.2">
      <c r="A230" t="s">
        <v>2827</v>
      </c>
      <c r="B230" t="str">
        <f t="shared" si="3"/>
        <v>California</v>
      </c>
      <c r="C230" s="11" t="s">
        <v>2852</v>
      </c>
      <c r="D230" s="12">
        <v>52779</v>
      </c>
      <c r="E230" s="23" t="e">
        <f>VLOOKUP(Table134[[#This Row],[Column6]],Clean_Gyms_By_County!E:F,2,FALSE)</f>
        <v>#N/A</v>
      </c>
      <c r="F230" s="23" t="str">
        <f>_xlfn.CONCAT(B230&amp;Table134[[#This Row],[Column1]])</f>
        <v>CaliforniaModoc</v>
      </c>
    </row>
    <row r="231" spans="1:6" x14ac:dyDescent="0.2">
      <c r="A231" t="s">
        <v>2827</v>
      </c>
      <c r="B231" t="str">
        <f t="shared" si="3"/>
        <v>California</v>
      </c>
      <c r="C231" s="11" t="s">
        <v>2853</v>
      </c>
      <c r="D231" s="12">
        <v>54586</v>
      </c>
      <c r="E231" s="23" t="e">
        <f>VLOOKUP(Table134[[#This Row],[Column6]],Clean_Gyms_By_County!E:F,2,FALSE)</f>
        <v>#N/A</v>
      </c>
      <c r="F231" s="23" t="str">
        <f>_xlfn.CONCAT(B231&amp;Table134[[#This Row],[Column1]])</f>
        <v>CaliforniaMono</v>
      </c>
    </row>
    <row r="232" spans="1:6" x14ac:dyDescent="0.2">
      <c r="A232" t="s">
        <v>2827</v>
      </c>
      <c r="B232" t="str">
        <f t="shared" si="3"/>
        <v>California</v>
      </c>
      <c r="C232" s="11" t="s">
        <v>2854</v>
      </c>
      <c r="D232" s="12">
        <v>61510</v>
      </c>
      <c r="E232" s="23">
        <f>VLOOKUP(Table134[[#This Row],[Column6]],Clean_Gyms_By_County!E:F,2,FALSE)</f>
        <v>42</v>
      </c>
      <c r="F232" s="23" t="str">
        <f>_xlfn.CONCAT(B232&amp;Table134[[#This Row],[Column1]])</f>
        <v>CaliforniaMonterey</v>
      </c>
    </row>
    <row r="233" spans="1:6" x14ac:dyDescent="0.2">
      <c r="A233" t="s">
        <v>2827</v>
      </c>
      <c r="B233" t="str">
        <f t="shared" si="3"/>
        <v>California</v>
      </c>
      <c r="C233" s="11" t="s">
        <v>2855</v>
      </c>
      <c r="D233" s="12">
        <v>82408</v>
      </c>
      <c r="E233" s="23">
        <f>VLOOKUP(Table134[[#This Row],[Column6]],Clean_Gyms_By_County!E:F,2,FALSE)</f>
        <v>28</v>
      </c>
      <c r="F233" s="23" t="str">
        <f>_xlfn.CONCAT(B233&amp;Table134[[#This Row],[Column1]])</f>
        <v>CaliforniaNapa</v>
      </c>
    </row>
    <row r="234" spans="1:6" x14ac:dyDescent="0.2">
      <c r="A234" t="s">
        <v>2827</v>
      </c>
      <c r="B234" t="str">
        <f t="shared" si="3"/>
        <v>California</v>
      </c>
      <c r="C234" s="11" t="s">
        <v>2805</v>
      </c>
      <c r="D234" s="12">
        <v>64876</v>
      </c>
      <c r="E234" s="23">
        <f>VLOOKUP(Table134[[#This Row],[Column6]],Clean_Gyms_By_County!E:F,2,FALSE)</f>
        <v>23</v>
      </c>
      <c r="F234" s="23" t="str">
        <f>_xlfn.CONCAT(B234&amp;Table134[[#This Row],[Column1]])</f>
        <v>CaliforniaNevada</v>
      </c>
    </row>
    <row r="235" spans="1:6" x14ac:dyDescent="0.2">
      <c r="A235" t="s">
        <v>2827</v>
      </c>
      <c r="B235" t="str">
        <f t="shared" si="3"/>
        <v>California</v>
      </c>
      <c r="C235" s="11" t="s">
        <v>2856</v>
      </c>
      <c r="D235" s="12">
        <v>74618</v>
      </c>
      <c r="E235" s="23">
        <f>VLOOKUP(Table134[[#This Row],[Column6]],Clean_Gyms_By_County!E:F,2,FALSE)</f>
        <v>561</v>
      </c>
      <c r="F235" s="23" t="str">
        <f>_xlfn.CONCAT(B235&amp;Table134[[#This Row],[Column1]])</f>
        <v>CaliforniaOrange</v>
      </c>
    </row>
    <row r="236" spans="1:6" x14ac:dyDescent="0.2">
      <c r="A236" t="s">
        <v>2827</v>
      </c>
      <c r="B236" t="str">
        <f t="shared" si="3"/>
        <v>California</v>
      </c>
      <c r="C236" s="11" t="s">
        <v>2857</v>
      </c>
      <c r="D236" s="12">
        <v>72279</v>
      </c>
      <c r="E236" s="23">
        <f>VLOOKUP(Table134[[#This Row],[Column6]],Clean_Gyms_By_County!E:F,2,FALSE)</f>
        <v>70</v>
      </c>
      <c r="F236" s="23" t="str">
        <f>_xlfn.CONCAT(B236&amp;Table134[[#This Row],[Column1]])</f>
        <v>CaliforniaPlacer</v>
      </c>
    </row>
    <row r="237" spans="1:6" x14ac:dyDescent="0.2">
      <c r="A237" t="s">
        <v>2827</v>
      </c>
      <c r="B237" t="str">
        <f t="shared" si="3"/>
        <v>California</v>
      </c>
      <c r="C237" s="11" t="s">
        <v>2858</v>
      </c>
      <c r="D237" s="12">
        <v>55029</v>
      </c>
      <c r="E237" s="23">
        <f>VLOOKUP(Table134[[#This Row],[Column6]],Clean_Gyms_By_County!E:F,2,FALSE)</f>
        <v>3</v>
      </c>
      <c r="F237" s="23" t="str">
        <f>_xlfn.CONCAT(B237&amp;Table134[[#This Row],[Column1]])</f>
        <v>CaliforniaPlumas</v>
      </c>
    </row>
    <row r="238" spans="1:6" x14ac:dyDescent="0.2">
      <c r="A238" t="s">
        <v>2827</v>
      </c>
      <c r="B238" t="str">
        <f t="shared" si="3"/>
        <v>California</v>
      </c>
      <c r="C238" s="11" t="s">
        <v>2859</v>
      </c>
      <c r="D238" s="12">
        <v>45834</v>
      </c>
      <c r="E238" s="23">
        <f>VLOOKUP(Table134[[#This Row],[Column6]],Clean_Gyms_By_County!E:F,2,FALSE)</f>
        <v>221</v>
      </c>
      <c r="F238" s="23" t="str">
        <f>_xlfn.CONCAT(B238&amp;Table134[[#This Row],[Column1]])</f>
        <v>CaliforniaRiverside</v>
      </c>
    </row>
    <row r="239" spans="1:6" x14ac:dyDescent="0.2">
      <c r="A239" t="s">
        <v>2827</v>
      </c>
      <c r="B239" t="str">
        <f t="shared" si="3"/>
        <v>California</v>
      </c>
      <c r="C239" s="11" t="s">
        <v>2860</v>
      </c>
      <c r="D239" s="12">
        <v>58307</v>
      </c>
      <c r="E239" s="23">
        <f>VLOOKUP(Table134[[#This Row],[Column6]],Clean_Gyms_By_County!E:F,2,FALSE)</f>
        <v>175</v>
      </c>
      <c r="F239" s="23" t="str">
        <f>_xlfn.CONCAT(B239&amp;Table134[[#This Row],[Column1]])</f>
        <v>CaliforniaSacramento</v>
      </c>
    </row>
    <row r="240" spans="1:6" x14ac:dyDescent="0.2">
      <c r="A240" t="s">
        <v>2827</v>
      </c>
      <c r="B240" t="str">
        <f t="shared" si="3"/>
        <v>California</v>
      </c>
      <c r="C240" s="11" t="s">
        <v>2861</v>
      </c>
      <c r="D240" s="12">
        <v>60807</v>
      </c>
      <c r="E240" s="23">
        <f>VLOOKUP(Table134[[#This Row],[Column6]],Clean_Gyms_By_County!E:F,2,FALSE)</f>
        <v>6</v>
      </c>
      <c r="F240" s="23" t="str">
        <f>_xlfn.CONCAT(B240&amp;Table134[[#This Row],[Column1]])</f>
        <v>CaliforniaSan Benito</v>
      </c>
    </row>
    <row r="241" spans="1:6" x14ac:dyDescent="0.2">
      <c r="A241" t="s">
        <v>2827</v>
      </c>
      <c r="B241" t="str">
        <f t="shared" si="3"/>
        <v>California</v>
      </c>
      <c r="C241" s="11" t="s">
        <v>2862</v>
      </c>
      <c r="D241" s="12">
        <v>44831</v>
      </c>
      <c r="E241" s="23">
        <f>VLOOKUP(Table134[[#This Row],[Column6]],Clean_Gyms_By_County!E:F,2,FALSE)</f>
        <v>168</v>
      </c>
      <c r="F241" s="23" t="str">
        <f>_xlfn.CONCAT(B241&amp;Table134[[#This Row],[Column1]])</f>
        <v>CaliforniaSan Bernardino</v>
      </c>
    </row>
    <row r="242" spans="1:6" x14ac:dyDescent="0.2">
      <c r="A242" t="s">
        <v>2827</v>
      </c>
      <c r="B242" t="str">
        <f t="shared" si="3"/>
        <v>California</v>
      </c>
      <c r="C242" s="11" t="s">
        <v>2863</v>
      </c>
      <c r="D242" s="12">
        <v>66266</v>
      </c>
      <c r="E242" s="23">
        <f>VLOOKUP(Table134[[#This Row],[Column6]],Clean_Gyms_By_County!E:F,2,FALSE)</f>
        <v>534</v>
      </c>
      <c r="F242" s="23" t="str">
        <f>_xlfn.CONCAT(B242&amp;Table134[[#This Row],[Column1]])</f>
        <v>CaliforniaSan Diego</v>
      </c>
    </row>
    <row r="243" spans="1:6" x14ac:dyDescent="0.2">
      <c r="A243" t="s">
        <v>2827</v>
      </c>
      <c r="B243" t="str">
        <f t="shared" si="3"/>
        <v>California</v>
      </c>
      <c r="C243" s="11" t="s">
        <v>2864</v>
      </c>
      <c r="D243" s="12">
        <v>144818</v>
      </c>
      <c r="E243" s="23">
        <f>VLOOKUP(Table134[[#This Row],[Column6]],Clean_Gyms_By_County!E:F,2,FALSE)</f>
        <v>176</v>
      </c>
      <c r="F243" s="23" t="str">
        <f>_xlfn.CONCAT(B243&amp;Table134[[#This Row],[Column1]])</f>
        <v>CaliforniaSan Francisco</v>
      </c>
    </row>
    <row r="244" spans="1:6" x14ac:dyDescent="0.2">
      <c r="A244" t="s">
        <v>2827</v>
      </c>
      <c r="B244" t="str">
        <f t="shared" si="3"/>
        <v>California</v>
      </c>
      <c r="C244" s="11" t="s">
        <v>2865</v>
      </c>
      <c r="D244" s="12">
        <v>51816</v>
      </c>
      <c r="E244" s="23">
        <f>VLOOKUP(Table134[[#This Row],[Column6]],Clean_Gyms_By_County!E:F,2,FALSE)</f>
        <v>55</v>
      </c>
      <c r="F244" s="23" t="str">
        <f>_xlfn.CONCAT(B244&amp;Table134[[#This Row],[Column1]])</f>
        <v>CaliforniaSan Joaquin</v>
      </c>
    </row>
    <row r="245" spans="1:6" x14ac:dyDescent="0.2">
      <c r="A245" t="s">
        <v>2827</v>
      </c>
      <c r="B245" t="str">
        <f t="shared" si="3"/>
        <v>California</v>
      </c>
      <c r="C245" s="11" t="s">
        <v>2866</v>
      </c>
      <c r="D245" s="12">
        <v>62342</v>
      </c>
      <c r="E245" s="23">
        <f>VLOOKUP(Table134[[#This Row],[Column6]],Clean_Gyms_By_County!E:F,2,FALSE)</f>
        <v>53</v>
      </c>
      <c r="F245" s="23" t="str">
        <f>_xlfn.CONCAT(B245&amp;Table134[[#This Row],[Column1]])</f>
        <v>CaliforniaSan Luis Obispo</v>
      </c>
    </row>
    <row r="246" spans="1:6" x14ac:dyDescent="0.2">
      <c r="A246" t="s">
        <v>2827</v>
      </c>
      <c r="B246" t="str">
        <f t="shared" si="3"/>
        <v>California</v>
      </c>
      <c r="C246" s="11" t="s">
        <v>2867</v>
      </c>
      <c r="D246" s="12">
        <v>141841</v>
      </c>
      <c r="E246" s="23">
        <f>VLOOKUP(Table134[[#This Row],[Column6]],Clean_Gyms_By_County!E:F,2,FALSE)</f>
        <v>138</v>
      </c>
      <c r="F246" s="23" t="str">
        <f>_xlfn.CONCAT(B246&amp;Table134[[#This Row],[Column1]])</f>
        <v>CaliforniaSan Mateo</v>
      </c>
    </row>
    <row r="247" spans="1:6" x14ac:dyDescent="0.2">
      <c r="A247" t="s">
        <v>2827</v>
      </c>
      <c r="B247" t="str">
        <f t="shared" si="3"/>
        <v>California</v>
      </c>
      <c r="C247" s="11" t="s">
        <v>2868</v>
      </c>
      <c r="D247" s="12">
        <v>67879</v>
      </c>
      <c r="E247" s="23">
        <f>VLOOKUP(Table134[[#This Row],[Column6]],Clean_Gyms_By_County!E:F,2,FALSE)</f>
        <v>73</v>
      </c>
      <c r="F247" s="23" t="str">
        <f>_xlfn.CONCAT(B247&amp;Table134[[#This Row],[Column1]])</f>
        <v>CaliforniaSanta Barbara</v>
      </c>
    </row>
    <row r="248" spans="1:6" x14ac:dyDescent="0.2">
      <c r="A248" t="s">
        <v>2827</v>
      </c>
      <c r="B248" t="str">
        <f t="shared" si="3"/>
        <v>California</v>
      </c>
      <c r="C248" s="11" t="s">
        <v>2869</v>
      </c>
      <c r="D248" s="12">
        <v>123661</v>
      </c>
      <c r="E248" s="23">
        <f>VLOOKUP(Table134[[#This Row],[Column6]],Clean_Gyms_By_County!E:F,2,FALSE)</f>
        <v>339</v>
      </c>
      <c r="F248" s="23" t="str">
        <f>_xlfn.CONCAT(B248&amp;Table134[[#This Row],[Column1]])</f>
        <v>CaliforniaSanta Clara</v>
      </c>
    </row>
    <row r="249" spans="1:6" x14ac:dyDescent="0.2">
      <c r="A249" t="s">
        <v>2827</v>
      </c>
      <c r="B249" t="str">
        <f t="shared" si="3"/>
        <v>California</v>
      </c>
      <c r="C249" s="11" t="s">
        <v>2767</v>
      </c>
      <c r="D249" s="12">
        <v>75957</v>
      </c>
      <c r="E249" s="23">
        <f>VLOOKUP(Table134[[#This Row],[Column6]],Clean_Gyms_By_County!E:F,2,FALSE)</f>
        <v>50</v>
      </c>
      <c r="F249" s="23" t="str">
        <f>_xlfn.CONCAT(B249&amp;Table134[[#This Row],[Column1]])</f>
        <v>CaliforniaSanta Cruz</v>
      </c>
    </row>
    <row r="250" spans="1:6" x14ac:dyDescent="0.2">
      <c r="A250" t="s">
        <v>2827</v>
      </c>
      <c r="B250" t="str">
        <f t="shared" si="3"/>
        <v>California</v>
      </c>
      <c r="C250" s="11" t="s">
        <v>2870</v>
      </c>
      <c r="D250" s="12">
        <v>51649</v>
      </c>
      <c r="E250" s="23">
        <f>VLOOKUP(Table134[[#This Row],[Column6]],Clean_Gyms_By_County!E:F,2,FALSE)</f>
        <v>27</v>
      </c>
      <c r="F250" s="23" t="str">
        <f>_xlfn.CONCAT(B250&amp;Table134[[#This Row],[Column1]])</f>
        <v>CaliforniaShasta</v>
      </c>
    </row>
    <row r="251" spans="1:6" x14ac:dyDescent="0.2">
      <c r="A251" t="s">
        <v>2827</v>
      </c>
      <c r="B251" t="str">
        <f t="shared" si="3"/>
        <v>California</v>
      </c>
      <c r="C251" s="11" t="s">
        <v>2871</v>
      </c>
      <c r="D251" s="12">
        <v>49139</v>
      </c>
      <c r="E251" s="23" t="e">
        <f>VLOOKUP(Table134[[#This Row],[Column6]],Clean_Gyms_By_County!E:F,2,FALSE)</f>
        <v>#N/A</v>
      </c>
      <c r="F251" s="23" t="str">
        <f>_xlfn.CONCAT(B251&amp;Table134[[#This Row],[Column1]])</f>
        <v>CaliforniaSierra</v>
      </c>
    </row>
    <row r="252" spans="1:6" x14ac:dyDescent="0.2">
      <c r="A252" t="s">
        <v>2827</v>
      </c>
      <c r="B252" t="str">
        <f t="shared" si="3"/>
        <v>California</v>
      </c>
      <c r="C252" s="11" t="s">
        <v>2872</v>
      </c>
      <c r="D252" s="12">
        <v>49664</v>
      </c>
      <c r="E252" s="23">
        <f>VLOOKUP(Table134[[#This Row],[Column6]],Clean_Gyms_By_County!E:F,2,FALSE)</f>
        <v>5</v>
      </c>
      <c r="F252" s="23" t="str">
        <f>_xlfn.CONCAT(B252&amp;Table134[[#This Row],[Column1]])</f>
        <v>CaliforniaSiskiyou</v>
      </c>
    </row>
    <row r="253" spans="1:6" x14ac:dyDescent="0.2">
      <c r="A253" t="s">
        <v>2827</v>
      </c>
      <c r="B253" t="str">
        <f t="shared" si="3"/>
        <v>California</v>
      </c>
      <c r="C253" s="11" t="s">
        <v>2873</v>
      </c>
      <c r="D253" s="12">
        <v>58688</v>
      </c>
      <c r="E253" s="23">
        <f>VLOOKUP(Table134[[#This Row],[Column6]],Clean_Gyms_By_County!E:F,2,FALSE)</f>
        <v>47</v>
      </c>
      <c r="F253" s="23" t="str">
        <f>_xlfn.CONCAT(B253&amp;Table134[[#This Row],[Column1]])</f>
        <v>CaliforniaSolano</v>
      </c>
    </row>
    <row r="254" spans="1:6" x14ac:dyDescent="0.2">
      <c r="A254" t="s">
        <v>2827</v>
      </c>
      <c r="B254" t="str">
        <f t="shared" si="3"/>
        <v>California</v>
      </c>
      <c r="C254" s="11" t="s">
        <v>2874</v>
      </c>
      <c r="D254" s="12">
        <v>71386</v>
      </c>
      <c r="E254" s="23">
        <f>VLOOKUP(Table134[[#This Row],[Column6]],Clean_Gyms_By_County!E:F,2,FALSE)</f>
        <v>87</v>
      </c>
      <c r="F254" s="23" t="str">
        <f>_xlfn.CONCAT(B254&amp;Table134[[#This Row],[Column1]])</f>
        <v>CaliforniaSonoma</v>
      </c>
    </row>
    <row r="255" spans="1:6" x14ac:dyDescent="0.2">
      <c r="A255" t="s">
        <v>2827</v>
      </c>
      <c r="B255" t="str">
        <f t="shared" si="3"/>
        <v>California</v>
      </c>
      <c r="C255" s="11" t="s">
        <v>2875</v>
      </c>
      <c r="D255" s="12">
        <v>48954</v>
      </c>
      <c r="E255" s="23">
        <f>VLOOKUP(Table134[[#This Row],[Column6]],Clean_Gyms_By_County!E:F,2,FALSE)</f>
        <v>49</v>
      </c>
      <c r="F255" s="23" t="str">
        <f>_xlfn.CONCAT(B255&amp;Table134[[#This Row],[Column1]])</f>
        <v>CaliforniaStanislaus</v>
      </c>
    </row>
    <row r="256" spans="1:6" x14ac:dyDescent="0.2">
      <c r="A256" t="s">
        <v>2827</v>
      </c>
      <c r="B256" t="str">
        <f t="shared" si="3"/>
        <v>California</v>
      </c>
      <c r="C256" s="11" t="s">
        <v>2876</v>
      </c>
      <c r="D256" s="12">
        <v>50730</v>
      </c>
      <c r="E256" s="23">
        <f>VLOOKUP(Table134[[#This Row],[Column6]],Clean_Gyms_By_County!E:F,2,FALSE)</f>
        <v>12</v>
      </c>
      <c r="F256" s="23" t="str">
        <f>_xlfn.CONCAT(B256&amp;Table134[[#This Row],[Column1]])</f>
        <v>CaliforniaSutter</v>
      </c>
    </row>
    <row r="257" spans="1:6" x14ac:dyDescent="0.2">
      <c r="A257" t="s">
        <v>2827</v>
      </c>
      <c r="B257" t="str">
        <f t="shared" si="3"/>
        <v>California</v>
      </c>
      <c r="C257" s="11" t="s">
        <v>2877</v>
      </c>
      <c r="D257" s="12">
        <v>46007</v>
      </c>
      <c r="E257" s="23">
        <f>VLOOKUP(Table134[[#This Row],[Column6]],Clean_Gyms_By_County!E:F,2,FALSE)</f>
        <v>3</v>
      </c>
      <c r="F257" s="23" t="str">
        <f>_xlfn.CONCAT(B257&amp;Table134[[#This Row],[Column1]])</f>
        <v>CaliforniaTehama</v>
      </c>
    </row>
    <row r="258" spans="1:6" x14ac:dyDescent="0.2">
      <c r="A258" t="s">
        <v>2827</v>
      </c>
      <c r="B258" t="str">
        <f t="shared" si="3"/>
        <v>California</v>
      </c>
      <c r="C258" s="11" t="s">
        <v>2878</v>
      </c>
      <c r="D258" s="12">
        <v>43877</v>
      </c>
      <c r="E258" s="23" t="e">
        <f>VLOOKUP(Table134[[#This Row],[Column6]],Clean_Gyms_By_County!E:F,2,FALSE)</f>
        <v>#N/A</v>
      </c>
      <c r="F258" s="23" t="str">
        <f>_xlfn.CONCAT(B258&amp;Table134[[#This Row],[Column1]])</f>
        <v>CaliforniaTrinity</v>
      </c>
    </row>
    <row r="259" spans="1:6" x14ac:dyDescent="0.2">
      <c r="A259" t="s">
        <v>2827</v>
      </c>
      <c r="B259" t="str">
        <f t="shared" si="3"/>
        <v>California</v>
      </c>
      <c r="C259" s="11" t="s">
        <v>2879</v>
      </c>
      <c r="D259" s="12">
        <v>46348</v>
      </c>
      <c r="E259" s="23">
        <f>VLOOKUP(Table134[[#This Row],[Column6]],Clean_Gyms_By_County!E:F,2,FALSE)</f>
        <v>25</v>
      </c>
      <c r="F259" s="23" t="str">
        <f>_xlfn.CONCAT(B259&amp;Table134[[#This Row],[Column1]])</f>
        <v>CaliforniaTulare</v>
      </c>
    </row>
    <row r="260" spans="1:6" x14ac:dyDescent="0.2">
      <c r="A260" t="s">
        <v>2827</v>
      </c>
      <c r="B260" t="str">
        <f t="shared" si="3"/>
        <v>California</v>
      </c>
      <c r="C260" s="11" t="s">
        <v>2880</v>
      </c>
      <c r="D260" s="12">
        <v>49708</v>
      </c>
      <c r="E260" s="23">
        <f>VLOOKUP(Table134[[#This Row],[Column6]],Clean_Gyms_By_County!E:F,2,FALSE)</f>
        <v>3</v>
      </c>
      <c r="F260" s="23" t="str">
        <f>_xlfn.CONCAT(B260&amp;Table134[[#This Row],[Column1]])</f>
        <v>CaliforniaTuolumne</v>
      </c>
    </row>
    <row r="261" spans="1:6" x14ac:dyDescent="0.2">
      <c r="A261" t="s">
        <v>2827</v>
      </c>
      <c r="B261" t="str">
        <f t="shared" si="3"/>
        <v>California</v>
      </c>
      <c r="C261" s="11" t="s">
        <v>2881</v>
      </c>
      <c r="D261" s="12">
        <v>67422</v>
      </c>
      <c r="E261" s="23">
        <f>VLOOKUP(Table134[[#This Row],[Column6]],Clean_Gyms_By_County!E:F,2,FALSE)</f>
        <v>123</v>
      </c>
      <c r="F261" s="23" t="str">
        <f>_xlfn.CONCAT(B261&amp;Table134[[#This Row],[Column1]])</f>
        <v>CaliforniaVentura</v>
      </c>
    </row>
    <row r="262" spans="1:6" x14ac:dyDescent="0.2">
      <c r="A262" t="s">
        <v>2827</v>
      </c>
      <c r="B262" t="str">
        <f t="shared" si="3"/>
        <v>California</v>
      </c>
      <c r="C262" s="11" t="s">
        <v>2882</v>
      </c>
      <c r="D262" s="12">
        <v>58391</v>
      </c>
      <c r="E262" s="23">
        <f>VLOOKUP(Table134[[#This Row],[Column6]],Clean_Gyms_By_County!E:F,2,FALSE)</f>
        <v>32</v>
      </c>
      <c r="F262" s="23" t="str">
        <f>_xlfn.CONCAT(B262&amp;Table134[[#This Row],[Column1]])</f>
        <v>CaliforniaYolo</v>
      </c>
    </row>
    <row r="263" spans="1:6" s="17" customFormat="1" x14ac:dyDescent="0.2">
      <c r="A263" t="s">
        <v>2827</v>
      </c>
      <c r="B263" t="str">
        <f t="shared" si="3"/>
        <v>California</v>
      </c>
      <c r="C263" s="11" t="s">
        <v>2883</v>
      </c>
      <c r="D263" s="12">
        <v>46373</v>
      </c>
      <c r="E263" s="23" t="e">
        <f>VLOOKUP(Table134[[#This Row],[Column6]],Clean_Gyms_By_County!E:F,2,FALSE)</f>
        <v>#N/A</v>
      </c>
      <c r="F263" s="23" t="str">
        <f>_xlfn.CONCAT(B263&amp;Table134[[#This Row],[Column1]])</f>
        <v>CaliforniaYuba</v>
      </c>
    </row>
    <row r="264" spans="1:6" x14ac:dyDescent="0.2">
      <c r="B264" t="str">
        <f t="shared" si="3"/>
        <v/>
      </c>
      <c r="C264" s="11" t="s">
        <v>2645</v>
      </c>
      <c r="D264" s="15"/>
      <c r="E264" s="23" t="e">
        <f>VLOOKUP(Table134[[#This Row],[Column6]],Clean_Gyms_By_County!E:F,2,FALSE)</f>
        <v>#N/A</v>
      </c>
      <c r="F264" s="23" t="str">
        <f>_xlfn.CONCAT(B264&amp;Table134[[#This Row],[Column1]])</f>
        <v/>
      </c>
    </row>
    <row r="265" spans="1:6" x14ac:dyDescent="0.2">
      <c r="B265" t="str">
        <f t="shared" si="3"/>
        <v/>
      </c>
      <c r="C265" s="10" t="s">
        <v>2884</v>
      </c>
      <c r="D265" s="5">
        <v>63776</v>
      </c>
      <c r="E265" s="23" t="e">
        <f>VLOOKUP(Table134[[#This Row],[Column6]],Clean_Gyms_By_County!E:F,2,FALSE)</f>
        <v>#N/A</v>
      </c>
      <c r="F265" s="23" t="str">
        <f>_xlfn.CONCAT(B265&amp;Table134[[#This Row],[Column1]])</f>
        <v>Colorado</v>
      </c>
    </row>
    <row r="266" spans="1:6" x14ac:dyDescent="0.2">
      <c r="A266" t="s">
        <v>2884</v>
      </c>
      <c r="B266" t="str">
        <f t="shared" ref="B266:B329" si="4">TRIM(A266)</f>
        <v>Colorado</v>
      </c>
      <c r="C266" s="11" t="s">
        <v>2885</v>
      </c>
      <c r="D266" s="12">
        <v>48115</v>
      </c>
      <c r="E266" s="23">
        <f>VLOOKUP(Table134[[#This Row],[Column6]],Clean_Gyms_By_County!E:F,2,FALSE)</f>
        <v>37</v>
      </c>
      <c r="F266" s="23" t="str">
        <f>_xlfn.CONCAT(B266&amp;Table134[[#This Row],[Column1]])</f>
        <v>ColoradoAdams</v>
      </c>
    </row>
    <row r="267" spans="1:6" x14ac:dyDescent="0.2">
      <c r="A267" t="s">
        <v>2884</v>
      </c>
      <c r="B267" t="str">
        <f t="shared" si="4"/>
        <v>Colorado</v>
      </c>
      <c r="C267" s="11" t="s">
        <v>2886</v>
      </c>
      <c r="D267" s="12">
        <v>42974</v>
      </c>
      <c r="E267" s="23">
        <f>VLOOKUP(Table134[[#This Row],[Column6]],Clean_Gyms_By_County!E:F,2,FALSE)</f>
        <v>4</v>
      </c>
      <c r="F267" s="23" t="str">
        <f>_xlfn.CONCAT(B267&amp;Table134[[#This Row],[Column1]])</f>
        <v>ColoradoAlamosa</v>
      </c>
    </row>
    <row r="268" spans="1:6" x14ac:dyDescent="0.2">
      <c r="A268" t="s">
        <v>2884</v>
      </c>
      <c r="B268" t="str">
        <f t="shared" si="4"/>
        <v>Colorado</v>
      </c>
      <c r="C268" s="11" t="s">
        <v>2887</v>
      </c>
      <c r="D268" s="12">
        <v>66691</v>
      </c>
      <c r="E268" s="23">
        <f>VLOOKUP(Table134[[#This Row],[Column6]],Clean_Gyms_By_County!E:F,2,FALSE)</f>
        <v>108</v>
      </c>
      <c r="F268" s="23" t="str">
        <f>_xlfn.CONCAT(B268&amp;Table134[[#This Row],[Column1]])</f>
        <v>ColoradoArapahoe</v>
      </c>
    </row>
    <row r="269" spans="1:6" x14ac:dyDescent="0.2">
      <c r="A269" t="s">
        <v>2884</v>
      </c>
      <c r="B269" t="str">
        <f t="shared" si="4"/>
        <v>Colorado</v>
      </c>
      <c r="C269" s="11" t="s">
        <v>2888</v>
      </c>
      <c r="D269" s="12">
        <v>46287</v>
      </c>
      <c r="E269" s="23" t="e">
        <f>VLOOKUP(Table134[[#This Row],[Column6]],Clean_Gyms_By_County!E:F,2,FALSE)</f>
        <v>#N/A</v>
      </c>
      <c r="F269" s="23" t="str">
        <f>_xlfn.CONCAT(B269&amp;Table134[[#This Row],[Column1]])</f>
        <v>ColoradoArchuleta</v>
      </c>
    </row>
    <row r="270" spans="1:6" x14ac:dyDescent="0.2">
      <c r="A270" t="s">
        <v>2884</v>
      </c>
      <c r="B270" t="str">
        <f t="shared" si="4"/>
        <v>Colorado</v>
      </c>
      <c r="C270" s="11" t="s">
        <v>2889</v>
      </c>
      <c r="D270" s="12">
        <v>53223</v>
      </c>
      <c r="E270" s="23" t="e">
        <f>VLOOKUP(Table134[[#This Row],[Column6]],Clean_Gyms_By_County!E:F,2,FALSE)</f>
        <v>#N/A</v>
      </c>
      <c r="F270" s="23" t="str">
        <f>_xlfn.CONCAT(B270&amp;Table134[[#This Row],[Column1]])</f>
        <v>ColoradoBaca</v>
      </c>
    </row>
    <row r="271" spans="1:6" x14ac:dyDescent="0.2">
      <c r="A271" t="s">
        <v>2884</v>
      </c>
      <c r="B271" t="str">
        <f t="shared" si="4"/>
        <v>Colorado</v>
      </c>
      <c r="C271" s="11" t="s">
        <v>2890</v>
      </c>
      <c r="D271" s="12">
        <v>33591</v>
      </c>
      <c r="E271" s="23" t="e">
        <f>VLOOKUP(Table134[[#This Row],[Column6]],Clean_Gyms_By_County!E:F,2,FALSE)</f>
        <v>#N/A</v>
      </c>
      <c r="F271" s="23" t="str">
        <f>_xlfn.CONCAT(B271&amp;Table134[[#This Row],[Column1]])</f>
        <v>ColoradoBent</v>
      </c>
    </row>
    <row r="272" spans="1:6" x14ac:dyDescent="0.2">
      <c r="A272" t="s">
        <v>2884</v>
      </c>
      <c r="B272" t="str">
        <f t="shared" si="4"/>
        <v>Colorado</v>
      </c>
      <c r="C272" s="11" t="s">
        <v>2891</v>
      </c>
      <c r="D272" s="12">
        <v>79649</v>
      </c>
      <c r="E272" s="23">
        <f>VLOOKUP(Table134[[#This Row],[Column6]],Clean_Gyms_By_County!E:F,2,FALSE)</f>
        <v>80</v>
      </c>
      <c r="F272" s="23" t="str">
        <f>_xlfn.CONCAT(B272&amp;Table134[[#This Row],[Column1]])</f>
        <v>ColoradoBoulder</v>
      </c>
    </row>
    <row r="273" spans="1:6" x14ac:dyDescent="0.2">
      <c r="A273" t="s">
        <v>2884</v>
      </c>
      <c r="B273" t="str">
        <f t="shared" si="4"/>
        <v>Colorado</v>
      </c>
      <c r="C273" s="11" t="s">
        <v>2892</v>
      </c>
      <c r="D273" s="12">
        <v>67495</v>
      </c>
      <c r="E273" s="23">
        <f>VLOOKUP(Table134[[#This Row],[Column6]],Clean_Gyms_By_County!E:F,2,FALSE)</f>
        <v>13</v>
      </c>
      <c r="F273" s="23" t="str">
        <f>_xlfn.CONCAT(B273&amp;Table134[[#This Row],[Column1]])</f>
        <v>ColoradoBroomfield</v>
      </c>
    </row>
    <row r="274" spans="1:6" x14ac:dyDescent="0.2">
      <c r="A274" t="s">
        <v>2884</v>
      </c>
      <c r="B274" t="str">
        <f t="shared" si="4"/>
        <v>Colorado</v>
      </c>
      <c r="C274" s="11" t="s">
        <v>2893</v>
      </c>
      <c r="D274" s="12">
        <v>51361</v>
      </c>
      <c r="E274" s="23">
        <f>VLOOKUP(Table134[[#This Row],[Column6]],Clean_Gyms_By_County!E:F,2,FALSE)</f>
        <v>3</v>
      </c>
      <c r="F274" s="23" t="str">
        <f>_xlfn.CONCAT(B274&amp;Table134[[#This Row],[Column1]])</f>
        <v>ColoradoChaffee</v>
      </c>
    </row>
    <row r="275" spans="1:6" x14ac:dyDescent="0.2">
      <c r="A275" t="s">
        <v>2884</v>
      </c>
      <c r="B275" t="str">
        <f t="shared" si="4"/>
        <v>Colorado</v>
      </c>
      <c r="C275" s="11" t="s">
        <v>2894</v>
      </c>
      <c r="D275" s="12">
        <v>61731</v>
      </c>
      <c r="E275" s="23" t="e">
        <f>VLOOKUP(Table134[[#This Row],[Column6]],Clean_Gyms_By_County!E:F,2,FALSE)</f>
        <v>#N/A</v>
      </c>
      <c r="F275" s="23" t="str">
        <f>_xlfn.CONCAT(B275&amp;Table134[[#This Row],[Column1]])</f>
        <v>ColoradoCheyenne</v>
      </c>
    </row>
    <row r="276" spans="1:6" x14ac:dyDescent="0.2">
      <c r="A276" t="s">
        <v>2884</v>
      </c>
      <c r="B276" t="str">
        <f t="shared" si="4"/>
        <v>Colorado</v>
      </c>
      <c r="C276" s="11" t="s">
        <v>2895</v>
      </c>
      <c r="D276" s="12">
        <v>67132</v>
      </c>
      <c r="E276" s="23" t="e">
        <f>VLOOKUP(Table134[[#This Row],[Column6]],Clean_Gyms_By_County!E:F,2,FALSE)</f>
        <v>#N/A</v>
      </c>
      <c r="F276" s="23" t="str">
        <f>_xlfn.CONCAT(B276&amp;Table134[[#This Row],[Column1]])</f>
        <v>ColoradoClear Creek</v>
      </c>
    </row>
    <row r="277" spans="1:6" x14ac:dyDescent="0.2">
      <c r="A277" t="s">
        <v>2884</v>
      </c>
      <c r="B277" t="str">
        <f t="shared" si="4"/>
        <v>Colorado</v>
      </c>
      <c r="C277" s="11" t="s">
        <v>2896</v>
      </c>
      <c r="D277" s="12">
        <v>39847</v>
      </c>
      <c r="E277" s="23" t="e">
        <f>VLOOKUP(Table134[[#This Row],[Column6]],Clean_Gyms_By_County!E:F,2,FALSE)</f>
        <v>#N/A</v>
      </c>
      <c r="F277" s="23" t="str">
        <f>_xlfn.CONCAT(B277&amp;Table134[[#This Row],[Column1]])</f>
        <v>ColoradoConejos</v>
      </c>
    </row>
    <row r="278" spans="1:6" x14ac:dyDescent="0.2">
      <c r="A278" t="s">
        <v>2884</v>
      </c>
      <c r="B278" t="str">
        <f t="shared" si="4"/>
        <v>Colorado</v>
      </c>
      <c r="C278" s="11" t="s">
        <v>2897</v>
      </c>
      <c r="D278" s="12">
        <v>38430</v>
      </c>
      <c r="E278" s="23" t="e">
        <f>VLOOKUP(Table134[[#This Row],[Column6]],Clean_Gyms_By_County!E:F,2,FALSE)</f>
        <v>#N/A</v>
      </c>
      <c r="F278" s="23" t="str">
        <f>_xlfn.CONCAT(B278&amp;Table134[[#This Row],[Column1]])</f>
        <v>ColoradoCostilla</v>
      </c>
    </row>
    <row r="279" spans="1:6" x14ac:dyDescent="0.2">
      <c r="A279" t="s">
        <v>2884</v>
      </c>
      <c r="B279" t="str">
        <f t="shared" si="4"/>
        <v>Colorado</v>
      </c>
      <c r="C279" s="11" t="s">
        <v>2898</v>
      </c>
      <c r="D279" s="12">
        <v>23751</v>
      </c>
      <c r="E279" s="23" t="e">
        <f>VLOOKUP(Table134[[#This Row],[Column6]],Clean_Gyms_By_County!E:F,2,FALSE)</f>
        <v>#N/A</v>
      </c>
      <c r="F279" s="23" t="str">
        <f>_xlfn.CONCAT(B279&amp;Table134[[#This Row],[Column1]])</f>
        <v>ColoradoCrowley</v>
      </c>
    </row>
    <row r="280" spans="1:6" x14ac:dyDescent="0.2">
      <c r="A280" t="s">
        <v>2884</v>
      </c>
      <c r="B280" t="str">
        <f t="shared" si="4"/>
        <v>Colorado</v>
      </c>
      <c r="C280" s="11" t="s">
        <v>2899</v>
      </c>
      <c r="D280" s="12">
        <v>45691</v>
      </c>
      <c r="E280" s="23" t="e">
        <f>VLOOKUP(Table134[[#This Row],[Column6]],Clean_Gyms_By_County!E:F,2,FALSE)</f>
        <v>#N/A</v>
      </c>
      <c r="F280" s="23" t="str">
        <f>_xlfn.CONCAT(B280&amp;Table134[[#This Row],[Column1]])</f>
        <v>ColoradoCuster</v>
      </c>
    </row>
    <row r="281" spans="1:6" x14ac:dyDescent="0.2">
      <c r="A281" t="s">
        <v>2884</v>
      </c>
      <c r="B281" t="str">
        <f t="shared" si="4"/>
        <v>Colorado</v>
      </c>
      <c r="C281" s="11" t="s">
        <v>2900</v>
      </c>
      <c r="D281" s="12">
        <v>42127</v>
      </c>
      <c r="E281" s="23" t="e">
        <f>VLOOKUP(Table134[[#This Row],[Column6]],Clean_Gyms_By_County!E:F,2,FALSE)</f>
        <v>#N/A</v>
      </c>
      <c r="F281" s="23" t="str">
        <f>_xlfn.CONCAT(B281&amp;Table134[[#This Row],[Column1]])</f>
        <v>ColoradoDelta</v>
      </c>
    </row>
    <row r="282" spans="1:6" x14ac:dyDescent="0.2">
      <c r="A282" t="s">
        <v>2884</v>
      </c>
      <c r="B282" t="str">
        <f t="shared" si="4"/>
        <v>Colorado</v>
      </c>
      <c r="C282" s="11" t="s">
        <v>2901</v>
      </c>
      <c r="D282" s="12">
        <v>85411</v>
      </c>
      <c r="E282" s="23">
        <f>VLOOKUP(Table134[[#This Row],[Column6]],Clean_Gyms_By_County!E:F,2,FALSE)</f>
        <v>170</v>
      </c>
      <c r="F282" s="23" t="str">
        <f>_xlfn.CONCAT(B282&amp;Table134[[#This Row],[Column1]])</f>
        <v>ColoradoDenver</v>
      </c>
    </row>
    <row r="283" spans="1:6" x14ac:dyDescent="0.2">
      <c r="A283" t="s">
        <v>2884</v>
      </c>
      <c r="B283" t="str">
        <f t="shared" si="4"/>
        <v>Colorado</v>
      </c>
      <c r="C283" s="11" t="s">
        <v>2902</v>
      </c>
      <c r="D283" s="12">
        <v>42093</v>
      </c>
      <c r="E283" s="23" t="e">
        <f>VLOOKUP(Table134[[#This Row],[Column6]],Clean_Gyms_By_County!E:F,2,FALSE)</f>
        <v>#N/A</v>
      </c>
      <c r="F283" s="23" t="str">
        <f>_xlfn.CONCAT(B283&amp;Table134[[#This Row],[Column1]])</f>
        <v>ColoradoDolores</v>
      </c>
    </row>
    <row r="284" spans="1:6" x14ac:dyDescent="0.2">
      <c r="A284" t="s">
        <v>2884</v>
      </c>
      <c r="B284" t="str">
        <f t="shared" si="4"/>
        <v>Colorado</v>
      </c>
      <c r="C284" s="11" t="s">
        <v>2903</v>
      </c>
      <c r="D284" s="12">
        <v>78980</v>
      </c>
      <c r="E284" s="23">
        <f>VLOOKUP(Table134[[#This Row],[Column6]],Clean_Gyms_By_County!E:F,2,FALSE)</f>
        <v>75</v>
      </c>
      <c r="F284" s="23" t="str">
        <f>_xlfn.CONCAT(B284&amp;Table134[[#This Row],[Column1]])</f>
        <v>ColoradoDouglas</v>
      </c>
    </row>
    <row r="285" spans="1:6" x14ac:dyDescent="0.2">
      <c r="A285" t="s">
        <v>2884</v>
      </c>
      <c r="B285" t="str">
        <f t="shared" si="4"/>
        <v>Colorado</v>
      </c>
      <c r="C285" s="11" t="s">
        <v>2904</v>
      </c>
      <c r="D285" s="12">
        <v>87872</v>
      </c>
      <c r="E285" s="23">
        <f>VLOOKUP(Table134[[#This Row],[Column6]],Clean_Gyms_By_County!E:F,2,FALSE)</f>
        <v>10</v>
      </c>
      <c r="F285" s="23" t="str">
        <f>_xlfn.CONCAT(B285&amp;Table134[[#This Row],[Column1]])</f>
        <v>ColoradoEagle</v>
      </c>
    </row>
    <row r="286" spans="1:6" x14ac:dyDescent="0.2">
      <c r="A286" t="s">
        <v>2884</v>
      </c>
      <c r="B286" t="str">
        <f t="shared" si="4"/>
        <v>Colorado</v>
      </c>
      <c r="C286" s="11" t="s">
        <v>2905</v>
      </c>
      <c r="D286" s="12">
        <v>63970</v>
      </c>
      <c r="E286" s="23" t="e">
        <f>VLOOKUP(Table134[[#This Row],[Column6]],Clean_Gyms_By_County!E:F,2,FALSE)</f>
        <v>#N/A</v>
      </c>
      <c r="F286" s="23" t="str">
        <f>_xlfn.CONCAT(B286&amp;Table134[[#This Row],[Column1]])</f>
        <v>ColoradoElbert</v>
      </c>
    </row>
    <row r="287" spans="1:6" x14ac:dyDescent="0.2">
      <c r="A287" t="s">
        <v>2884</v>
      </c>
      <c r="B287" t="str">
        <f t="shared" si="4"/>
        <v>Colorado</v>
      </c>
      <c r="C287" s="11" t="s">
        <v>2906</v>
      </c>
      <c r="D287" s="12">
        <v>54151</v>
      </c>
      <c r="E287" s="23">
        <f>VLOOKUP(Table134[[#This Row],[Column6]],Clean_Gyms_By_County!E:F,2,FALSE)</f>
        <v>84</v>
      </c>
      <c r="F287" s="23" t="str">
        <f>_xlfn.CONCAT(B287&amp;Table134[[#This Row],[Column1]])</f>
        <v>ColoradoEl Paso</v>
      </c>
    </row>
    <row r="288" spans="1:6" x14ac:dyDescent="0.2">
      <c r="A288" t="s">
        <v>2884</v>
      </c>
      <c r="B288" t="str">
        <f t="shared" si="4"/>
        <v>Colorado</v>
      </c>
      <c r="C288" s="11" t="s">
        <v>2907</v>
      </c>
      <c r="D288" s="12">
        <v>38952</v>
      </c>
      <c r="E288" s="23" t="e">
        <f>VLOOKUP(Table134[[#This Row],[Column6]],Clean_Gyms_By_County!E:F,2,FALSE)</f>
        <v>#N/A</v>
      </c>
      <c r="F288" s="23" t="str">
        <f>_xlfn.CONCAT(B288&amp;Table134[[#This Row],[Column1]])</f>
        <v>ColoradoFremont</v>
      </c>
    </row>
    <row r="289" spans="1:6" x14ac:dyDescent="0.2">
      <c r="A289" t="s">
        <v>2884</v>
      </c>
      <c r="B289" t="str">
        <f t="shared" si="4"/>
        <v>Colorado</v>
      </c>
      <c r="C289" s="11" t="s">
        <v>2908</v>
      </c>
      <c r="D289" s="12">
        <v>62581</v>
      </c>
      <c r="E289" s="23">
        <f>VLOOKUP(Table134[[#This Row],[Column6]],Clean_Gyms_By_County!E:F,2,FALSE)</f>
        <v>8</v>
      </c>
      <c r="F289" s="23" t="str">
        <f>_xlfn.CONCAT(B289&amp;Table134[[#This Row],[Column1]])</f>
        <v>ColoradoGarfield</v>
      </c>
    </row>
    <row r="290" spans="1:6" x14ac:dyDescent="0.2">
      <c r="A290" t="s">
        <v>2884</v>
      </c>
      <c r="B290" t="str">
        <f t="shared" si="4"/>
        <v>Colorado</v>
      </c>
      <c r="C290" s="11" t="s">
        <v>2909</v>
      </c>
      <c r="D290" s="12">
        <v>55256</v>
      </c>
      <c r="E290" s="23" t="e">
        <f>VLOOKUP(Table134[[#This Row],[Column6]],Clean_Gyms_By_County!E:F,2,FALSE)</f>
        <v>#N/A</v>
      </c>
      <c r="F290" s="23" t="str">
        <f>_xlfn.CONCAT(B290&amp;Table134[[#This Row],[Column1]])</f>
        <v>ColoradoGilpin</v>
      </c>
    </row>
    <row r="291" spans="1:6" x14ac:dyDescent="0.2">
      <c r="A291" t="s">
        <v>2884</v>
      </c>
      <c r="B291" t="str">
        <f t="shared" si="4"/>
        <v>Colorado</v>
      </c>
      <c r="C291" s="11" t="s">
        <v>2910</v>
      </c>
      <c r="D291" s="12">
        <v>57476</v>
      </c>
      <c r="E291" s="23">
        <f>VLOOKUP(Table134[[#This Row],[Column6]],Clean_Gyms_By_County!E:F,2,FALSE)</f>
        <v>3</v>
      </c>
      <c r="F291" s="23" t="str">
        <f>_xlfn.CONCAT(B291&amp;Table134[[#This Row],[Column1]])</f>
        <v>ColoradoGrand</v>
      </c>
    </row>
    <row r="292" spans="1:6" x14ac:dyDescent="0.2">
      <c r="A292" t="s">
        <v>2884</v>
      </c>
      <c r="B292" t="str">
        <f t="shared" si="4"/>
        <v>Colorado</v>
      </c>
      <c r="C292" s="11" t="s">
        <v>2911</v>
      </c>
      <c r="D292" s="12">
        <v>51025</v>
      </c>
      <c r="E292" s="23" t="e">
        <f>VLOOKUP(Table134[[#This Row],[Column6]],Clean_Gyms_By_County!E:F,2,FALSE)</f>
        <v>#N/A</v>
      </c>
      <c r="F292" s="23" t="str">
        <f>_xlfn.CONCAT(B292&amp;Table134[[#This Row],[Column1]])</f>
        <v>ColoradoGunnison</v>
      </c>
    </row>
    <row r="293" spans="1:6" x14ac:dyDescent="0.2">
      <c r="A293" t="s">
        <v>2884</v>
      </c>
      <c r="B293" t="str">
        <f t="shared" si="4"/>
        <v>Colorado</v>
      </c>
      <c r="C293" s="11" t="s">
        <v>2912</v>
      </c>
      <c r="D293" s="12">
        <v>49423</v>
      </c>
      <c r="E293" s="23" t="e">
        <f>VLOOKUP(Table134[[#This Row],[Column6]],Clean_Gyms_By_County!E:F,2,FALSE)</f>
        <v>#N/A</v>
      </c>
      <c r="F293" s="23" t="str">
        <f>_xlfn.CONCAT(B293&amp;Table134[[#This Row],[Column1]])</f>
        <v>ColoradoHinsdale</v>
      </c>
    </row>
    <row r="294" spans="1:6" x14ac:dyDescent="0.2">
      <c r="A294" t="s">
        <v>2884</v>
      </c>
      <c r="B294" t="str">
        <f t="shared" si="4"/>
        <v>Colorado</v>
      </c>
      <c r="C294" s="11" t="s">
        <v>2913</v>
      </c>
      <c r="D294" s="12">
        <v>46859</v>
      </c>
      <c r="E294" s="23" t="e">
        <f>VLOOKUP(Table134[[#This Row],[Column6]],Clean_Gyms_By_County!E:F,2,FALSE)</f>
        <v>#N/A</v>
      </c>
      <c r="F294" s="23" t="str">
        <f>_xlfn.CONCAT(B294&amp;Table134[[#This Row],[Column1]])</f>
        <v>ColoradoHuerfano</v>
      </c>
    </row>
    <row r="295" spans="1:6" x14ac:dyDescent="0.2">
      <c r="A295" t="s">
        <v>2884</v>
      </c>
      <c r="B295" t="str">
        <f t="shared" si="4"/>
        <v>Colorado</v>
      </c>
      <c r="C295" s="11" t="s">
        <v>2689</v>
      </c>
      <c r="D295" s="12">
        <v>62008</v>
      </c>
      <c r="E295" s="23" t="e">
        <f>VLOOKUP(Table134[[#This Row],[Column6]],Clean_Gyms_By_County!E:F,2,FALSE)</f>
        <v>#N/A</v>
      </c>
      <c r="F295" s="23" t="str">
        <f>_xlfn.CONCAT(B295&amp;Table134[[#This Row],[Column1]])</f>
        <v>ColoradoJackson</v>
      </c>
    </row>
    <row r="296" spans="1:6" x14ac:dyDescent="0.2">
      <c r="A296" t="s">
        <v>2884</v>
      </c>
      <c r="B296" t="str">
        <f t="shared" si="4"/>
        <v>Colorado</v>
      </c>
      <c r="C296" s="11" t="s">
        <v>2690</v>
      </c>
      <c r="D296" s="12">
        <v>68829</v>
      </c>
      <c r="E296" s="23">
        <f>VLOOKUP(Table134[[#This Row],[Column6]],Clean_Gyms_By_County!E:F,2,FALSE)</f>
        <v>98</v>
      </c>
      <c r="F296" s="23" t="str">
        <f>_xlfn.CONCAT(B296&amp;Table134[[#This Row],[Column1]])</f>
        <v>ColoradoJefferson</v>
      </c>
    </row>
    <row r="297" spans="1:6" x14ac:dyDescent="0.2">
      <c r="A297" t="s">
        <v>2884</v>
      </c>
      <c r="B297" t="str">
        <f t="shared" si="4"/>
        <v>Colorado</v>
      </c>
      <c r="C297" s="11" t="s">
        <v>2914</v>
      </c>
      <c r="D297" s="12">
        <v>66839</v>
      </c>
      <c r="E297" s="23" t="e">
        <f>VLOOKUP(Table134[[#This Row],[Column6]],Clean_Gyms_By_County!E:F,2,FALSE)</f>
        <v>#N/A</v>
      </c>
      <c r="F297" s="23" t="str">
        <f>_xlfn.CONCAT(B297&amp;Table134[[#This Row],[Column1]])</f>
        <v>ColoradoKiowa</v>
      </c>
    </row>
    <row r="298" spans="1:6" x14ac:dyDescent="0.2">
      <c r="A298" t="s">
        <v>2884</v>
      </c>
      <c r="B298" t="str">
        <f t="shared" si="4"/>
        <v>Colorado</v>
      </c>
      <c r="C298" s="11" t="s">
        <v>2915</v>
      </c>
      <c r="D298" s="12">
        <v>47198</v>
      </c>
      <c r="E298" s="23" t="e">
        <f>VLOOKUP(Table134[[#This Row],[Column6]],Clean_Gyms_By_County!E:F,2,FALSE)</f>
        <v>#N/A</v>
      </c>
      <c r="F298" s="23" t="str">
        <f>_xlfn.CONCAT(B298&amp;Table134[[#This Row],[Column1]])</f>
        <v>ColoradoKit Carson</v>
      </c>
    </row>
    <row r="299" spans="1:6" x14ac:dyDescent="0.2">
      <c r="A299" t="s">
        <v>2884</v>
      </c>
      <c r="B299" t="str">
        <f t="shared" si="4"/>
        <v>Colorado</v>
      </c>
      <c r="C299" s="11" t="s">
        <v>2844</v>
      </c>
      <c r="D299" s="12">
        <v>40344</v>
      </c>
      <c r="E299" s="23" t="e">
        <f>VLOOKUP(Table134[[#This Row],[Column6]],Clean_Gyms_By_County!E:F,2,FALSE)</f>
        <v>#N/A</v>
      </c>
      <c r="F299" s="23" t="str">
        <f>_xlfn.CONCAT(B299&amp;Table134[[#This Row],[Column1]])</f>
        <v>ColoradoLake</v>
      </c>
    </row>
    <row r="300" spans="1:6" x14ac:dyDescent="0.2">
      <c r="A300" t="s">
        <v>2884</v>
      </c>
      <c r="B300" t="str">
        <f t="shared" si="4"/>
        <v>Colorado</v>
      </c>
      <c r="C300" s="11" t="s">
        <v>2916</v>
      </c>
      <c r="D300" s="12">
        <v>61304</v>
      </c>
      <c r="E300" s="23">
        <f>VLOOKUP(Table134[[#This Row],[Column6]],Clean_Gyms_By_County!E:F,2,FALSE)</f>
        <v>11</v>
      </c>
      <c r="F300" s="23" t="str">
        <f>_xlfn.CONCAT(B300&amp;Table134[[#This Row],[Column1]])</f>
        <v>ColoradoLa Plata</v>
      </c>
    </row>
    <row r="301" spans="1:6" x14ac:dyDescent="0.2">
      <c r="A301" t="s">
        <v>2884</v>
      </c>
      <c r="B301" t="str">
        <f t="shared" si="4"/>
        <v>Colorado</v>
      </c>
      <c r="C301" s="11" t="s">
        <v>2917</v>
      </c>
      <c r="D301" s="12">
        <v>58725</v>
      </c>
      <c r="E301" s="23">
        <f>VLOOKUP(Table134[[#This Row],[Column6]],Clean_Gyms_By_County!E:F,2,FALSE)</f>
        <v>69</v>
      </c>
      <c r="F301" s="23" t="str">
        <f>_xlfn.CONCAT(B301&amp;Table134[[#This Row],[Column1]])</f>
        <v>ColoradoLarimer</v>
      </c>
    </row>
    <row r="302" spans="1:6" x14ac:dyDescent="0.2">
      <c r="A302" t="s">
        <v>2884</v>
      </c>
      <c r="B302" t="str">
        <f t="shared" si="4"/>
        <v>Colorado</v>
      </c>
      <c r="C302" s="11" t="s">
        <v>2918</v>
      </c>
      <c r="D302" s="12">
        <v>43118</v>
      </c>
      <c r="E302" s="23" t="e">
        <f>VLOOKUP(Table134[[#This Row],[Column6]],Clean_Gyms_By_County!E:F,2,FALSE)</f>
        <v>#N/A</v>
      </c>
      <c r="F302" s="23" t="str">
        <f>_xlfn.CONCAT(B302&amp;Table134[[#This Row],[Column1]])</f>
        <v>ColoradoLas Animas</v>
      </c>
    </row>
    <row r="303" spans="1:6" x14ac:dyDescent="0.2">
      <c r="A303" t="s">
        <v>2884</v>
      </c>
      <c r="B303" t="str">
        <f t="shared" si="4"/>
        <v>Colorado</v>
      </c>
      <c r="C303" s="11" t="s">
        <v>2799</v>
      </c>
      <c r="D303" s="12">
        <v>35695</v>
      </c>
      <c r="E303" s="23" t="e">
        <f>VLOOKUP(Table134[[#This Row],[Column6]],Clean_Gyms_By_County!E:F,2,FALSE)</f>
        <v>#N/A</v>
      </c>
      <c r="F303" s="23" t="str">
        <f>_xlfn.CONCAT(B303&amp;Table134[[#This Row],[Column1]])</f>
        <v>ColoradoLincoln</v>
      </c>
    </row>
    <row r="304" spans="1:6" x14ac:dyDescent="0.2">
      <c r="A304" t="s">
        <v>2884</v>
      </c>
      <c r="B304" t="str">
        <f t="shared" si="4"/>
        <v>Colorado</v>
      </c>
      <c r="C304" s="11" t="s">
        <v>2801</v>
      </c>
      <c r="D304" s="12">
        <v>46217</v>
      </c>
      <c r="E304" s="23" t="e">
        <f>VLOOKUP(Table134[[#This Row],[Column6]],Clean_Gyms_By_County!E:F,2,FALSE)</f>
        <v>#N/A</v>
      </c>
      <c r="F304" s="23" t="str">
        <f>_xlfn.CONCAT(B304&amp;Table134[[#This Row],[Column1]])</f>
        <v>ColoradoLogan</v>
      </c>
    </row>
    <row r="305" spans="1:6" x14ac:dyDescent="0.2">
      <c r="A305" t="s">
        <v>2884</v>
      </c>
      <c r="B305" t="str">
        <f t="shared" si="4"/>
        <v>Colorado</v>
      </c>
      <c r="C305" s="11" t="s">
        <v>2919</v>
      </c>
      <c r="D305" s="12">
        <v>48435</v>
      </c>
      <c r="E305" s="23">
        <f>VLOOKUP(Table134[[#This Row],[Column6]],Clean_Gyms_By_County!E:F,2,FALSE)</f>
        <v>15</v>
      </c>
      <c r="F305" s="23" t="str">
        <f>_xlfn.CONCAT(B305&amp;Table134[[#This Row],[Column1]])</f>
        <v>ColoradoMesa</v>
      </c>
    </row>
    <row r="306" spans="1:6" x14ac:dyDescent="0.2">
      <c r="A306" t="s">
        <v>2884</v>
      </c>
      <c r="B306" t="str">
        <f t="shared" si="4"/>
        <v>Colorado</v>
      </c>
      <c r="C306" s="11" t="s">
        <v>2920</v>
      </c>
      <c r="D306" s="12">
        <v>73101</v>
      </c>
      <c r="E306" s="23" t="e">
        <f>VLOOKUP(Table134[[#This Row],[Column6]],Clean_Gyms_By_County!E:F,2,FALSE)</f>
        <v>#N/A</v>
      </c>
      <c r="F306" s="23" t="str">
        <f>_xlfn.CONCAT(B306&amp;Table134[[#This Row],[Column1]])</f>
        <v>ColoradoMineral</v>
      </c>
    </row>
    <row r="307" spans="1:6" x14ac:dyDescent="0.2">
      <c r="A307" t="s">
        <v>2884</v>
      </c>
      <c r="B307" t="str">
        <f t="shared" si="4"/>
        <v>Colorado</v>
      </c>
      <c r="C307" s="11" t="s">
        <v>2921</v>
      </c>
      <c r="D307" s="12">
        <v>47467</v>
      </c>
      <c r="E307" s="23" t="e">
        <f>VLOOKUP(Table134[[#This Row],[Column6]],Clean_Gyms_By_County!E:F,2,FALSE)</f>
        <v>#N/A</v>
      </c>
      <c r="F307" s="23" t="str">
        <f>_xlfn.CONCAT(B307&amp;Table134[[#This Row],[Column1]])</f>
        <v>ColoradoMoffat</v>
      </c>
    </row>
    <row r="308" spans="1:6" x14ac:dyDescent="0.2">
      <c r="A308" t="s">
        <v>2884</v>
      </c>
      <c r="B308" t="str">
        <f t="shared" si="4"/>
        <v>Colorado</v>
      </c>
      <c r="C308" s="11" t="s">
        <v>2922</v>
      </c>
      <c r="D308" s="12">
        <v>46919</v>
      </c>
      <c r="E308" s="23" t="e">
        <f>VLOOKUP(Table134[[#This Row],[Column6]],Clean_Gyms_By_County!E:F,2,FALSE)</f>
        <v>#N/A</v>
      </c>
      <c r="F308" s="23" t="str">
        <f>_xlfn.CONCAT(B308&amp;Table134[[#This Row],[Column1]])</f>
        <v>ColoradoMontezuma</v>
      </c>
    </row>
    <row r="309" spans="1:6" x14ac:dyDescent="0.2">
      <c r="A309" t="s">
        <v>2884</v>
      </c>
      <c r="B309" t="str">
        <f t="shared" si="4"/>
        <v>Colorado</v>
      </c>
      <c r="C309" s="11" t="s">
        <v>2923</v>
      </c>
      <c r="D309" s="12">
        <v>45262</v>
      </c>
      <c r="E309" s="23">
        <f>VLOOKUP(Table134[[#This Row],[Column6]],Clean_Gyms_By_County!E:F,2,FALSE)</f>
        <v>4</v>
      </c>
      <c r="F309" s="23" t="str">
        <f>_xlfn.CONCAT(B309&amp;Table134[[#This Row],[Column1]])</f>
        <v>ColoradoMontrose</v>
      </c>
    </row>
    <row r="310" spans="1:6" x14ac:dyDescent="0.2">
      <c r="A310" t="s">
        <v>2884</v>
      </c>
      <c r="B310" t="str">
        <f t="shared" si="4"/>
        <v>Colorado</v>
      </c>
      <c r="C310" s="11" t="s">
        <v>2705</v>
      </c>
      <c r="D310" s="12">
        <v>48701</v>
      </c>
      <c r="E310" s="23">
        <f>VLOOKUP(Table134[[#This Row],[Column6]],Clean_Gyms_By_County!E:F,2,FALSE)</f>
        <v>3</v>
      </c>
      <c r="F310" s="23" t="str">
        <f>_xlfn.CONCAT(B310&amp;Table134[[#This Row],[Column1]])</f>
        <v>ColoradoMorgan</v>
      </c>
    </row>
    <row r="311" spans="1:6" x14ac:dyDescent="0.2">
      <c r="A311" t="s">
        <v>2884</v>
      </c>
      <c r="B311" t="str">
        <f t="shared" si="4"/>
        <v>Colorado</v>
      </c>
      <c r="C311" s="11" t="s">
        <v>2924</v>
      </c>
      <c r="D311" s="12">
        <v>41333</v>
      </c>
      <c r="E311" s="23" t="e">
        <f>VLOOKUP(Table134[[#This Row],[Column6]],Clean_Gyms_By_County!E:F,2,FALSE)</f>
        <v>#N/A</v>
      </c>
      <c r="F311" s="23" t="str">
        <f>_xlfn.CONCAT(B311&amp;Table134[[#This Row],[Column1]])</f>
        <v>ColoradoOtero</v>
      </c>
    </row>
    <row r="312" spans="1:6" x14ac:dyDescent="0.2">
      <c r="A312" t="s">
        <v>2884</v>
      </c>
      <c r="B312" t="str">
        <f t="shared" si="4"/>
        <v>Colorado</v>
      </c>
      <c r="C312" s="11" t="s">
        <v>2925</v>
      </c>
      <c r="D312" s="12">
        <v>67263</v>
      </c>
      <c r="E312" s="23" t="e">
        <f>VLOOKUP(Table134[[#This Row],[Column6]],Clean_Gyms_By_County!E:F,2,FALSE)</f>
        <v>#N/A</v>
      </c>
      <c r="F312" s="23" t="str">
        <f>_xlfn.CONCAT(B312&amp;Table134[[#This Row],[Column1]])</f>
        <v>ColoradoOuray</v>
      </c>
    </row>
    <row r="313" spans="1:6" x14ac:dyDescent="0.2">
      <c r="A313" t="s">
        <v>2884</v>
      </c>
      <c r="B313" t="str">
        <f t="shared" si="4"/>
        <v>Colorado</v>
      </c>
      <c r="C313" s="11" t="s">
        <v>2926</v>
      </c>
      <c r="D313" s="12">
        <v>48514</v>
      </c>
      <c r="E313" s="23" t="e">
        <f>VLOOKUP(Table134[[#This Row],[Column6]],Clean_Gyms_By_County!E:F,2,FALSE)</f>
        <v>#N/A</v>
      </c>
      <c r="F313" s="23" t="str">
        <f>_xlfn.CONCAT(B313&amp;Table134[[#This Row],[Column1]])</f>
        <v>ColoradoPark</v>
      </c>
    </row>
    <row r="314" spans="1:6" x14ac:dyDescent="0.2">
      <c r="A314" t="s">
        <v>2884</v>
      </c>
      <c r="B314" t="str">
        <f t="shared" si="4"/>
        <v>Colorado</v>
      </c>
      <c r="C314" s="11" t="s">
        <v>2808</v>
      </c>
      <c r="D314" s="12">
        <v>49877</v>
      </c>
      <c r="E314" s="23" t="e">
        <f>VLOOKUP(Table134[[#This Row],[Column6]],Clean_Gyms_By_County!E:F,2,FALSE)</f>
        <v>#N/A</v>
      </c>
      <c r="F314" s="23" t="str">
        <f>_xlfn.CONCAT(B314&amp;Table134[[#This Row],[Column1]])</f>
        <v>ColoradoPhillips</v>
      </c>
    </row>
    <row r="315" spans="1:6" x14ac:dyDescent="0.2">
      <c r="A315" t="s">
        <v>2884</v>
      </c>
      <c r="B315" t="str">
        <f t="shared" si="4"/>
        <v>Colorado</v>
      </c>
      <c r="C315" s="11" t="s">
        <v>2927</v>
      </c>
      <c r="D315" s="12">
        <v>155067</v>
      </c>
      <c r="E315" s="23">
        <f>VLOOKUP(Table134[[#This Row],[Column6]],Clean_Gyms_By_County!E:F,2,FALSE)</f>
        <v>10</v>
      </c>
      <c r="F315" s="23" t="str">
        <f>_xlfn.CONCAT(B315&amp;Table134[[#This Row],[Column1]])</f>
        <v>ColoradoPitkin</v>
      </c>
    </row>
    <row r="316" spans="1:6" x14ac:dyDescent="0.2">
      <c r="A316" t="s">
        <v>2884</v>
      </c>
      <c r="B316" t="str">
        <f t="shared" si="4"/>
        <v>Colorado</v>
      </c>
      <c r="C316" s="11" t="s">
        <v>2928</v>
      </c>
      <c r="D316" s="12">
        <v>41990</v>
      </c>
      <c r="E316" s="23" t="e">
        <f>VLOOKUP(Table134[[#This Row],[Column6]],Clean_Gyms_By_County!E:F,2,FALSE)</f>
        <v>#N/A</v>
      </c>
      <c r="F316" s="23" t="str">
        <f>_xlfn.CONCAT(B316&amp;Table134[[#This Row],[Column1]])</f>
        <v>ColoradoProwers</v>
      </c>
    </row>
    <row r="317" spans="1:6" x14ac:dyDescent="0.2">
      <c r="A317" t="s">
        <v>2884</v>
      </c>
      <c r="B317" t="str">
        <f t="shared" si="4"/>
        <v>Colorado</v>
      </c>
      <c r="C317" s="11" t="s">
        <v>2929</v>
      </c>
      <c r="D317" s="12">
        <v>43196</v>
      </c>
      <c r="E317" s="23">
        <f>VLOOKUP(Table134[[#This Row],[Column6]],Clean_Gyms_By_County!E:F,2,FALSE)</f>
        <v>10</v>
      </c>
      <c r="F317" s="23" t="str">
        <f>_xlfn.CONCAT(B317&amp;Table134[[#This Row],[Column1]])</f>
        <v>ColoradoPueblo</v>
      </c>
    </row>
    <row r="318" spans="1:6" x14ac:dyDescent="0.2">
      <c r="A318" t="s">
        <v>2884</v>
      </c>
      <c r="B318" t="str">
        <f t="shared" si="4"/>
        <v>Colorado</v>
      </c>
      <c r="C318" s="11" t="s">
        <v>2930</v>
      </c>
      <c r="D318" s="12">
        <v>52422</v>
      </c>
      <c r="E318" s="23" t="e">
        <f>VLOOKUP(Table134[[#This Row],[Column6]],Clean_Gyms_By_County!E:F,2,FALSE)</f>
        <v>#N/A</v>
      </c>
      <c r="F318" s="23" t="str">
        <f>_xlfn.CONCAT(B318&amp;Table134[[#This Row],[Column1]])</f>
        <v>ColoradoRio Blanco</v>
      </c>
    </row>
    <row r="319" spans="1:6" x14ac:dyDescent="0.2">
      <c r="A319" t="s">
        <v>2884</v>
      </c>
      <c r="B319" t="str">
        <f t="shared" si="4"/>
        <v>Colorado</v>
      </c>
      <c r="C319" s="11" t="s">
        <v>2931</v>
      </c>
      <c r="D319" s="12">
        <v>53641</v>
      </c>
      <c r="E319" s="23" t="e">
        <f>VLOOKUP(Table134[[#This Row],[Column6]],Clean_Gyms_By_County!E:F,2,FALSE)</f>
        <v>#N/A</v>
      </c>
      <c r="F319" s="23" t="str">
        <f>_xlfn.CONCAT(B319&amp;Table134[[#This Row],[Column1]])</f>
        <v>ColoradoRio Grande</v>
      </c>
    </row>
    <row r="320" spans="1:6" x14ac:dyDescent="0.2">
      <c r="A320" t="s">
        <v>2884</v>
      </c>
      <c r="B320" t="str">
        <f t="shared" si="4"/>
        <v>Colorado</v>
      </c>
      <c r="C320" s="11" t="s">
        <v>2932</v>
      </c>
      <c r="D320" s="12">
        <v>85836</v>
      </c>
      <c r="E320" s="23">
        <f>VLOOKUP(Table134[[#This Row],[Column6]],Clean_Gyms_By_County!E:F,2,FALSE)</f>
        <v>6</v>
      </c>
      <c r="F320" s="23" t="str">
        <f>_xlfn.CONCAT(B320&amp;Table134[[#This Row],[Column1]])</f>
        <v>ColoradoRoutt</v>
      </c>
    </row>
    <row r="321" spans="1:6" x14ac:dyDescent="0.2">
      <c r="A321" t="s">
        <v>2884</v>
      </c>
      <c r="B321" t="str">
        <f t="shared" si="4"/>
        <v>Colorado</v>
      </c>
      <c r="C321" s="11" t="s">
        <v>2933</v>
      </c>
      <c r="D321" s="12">
        <v>40032</v>
      </c>
      <c r="E321" s="23" t="e">
        <f>VLOOKUP(Table134[[#This Row],[Column6]],Clean_Gyms_By_County!E:F,2,FALSE)</f>
        <v>#N/A</v>
      </c>
      <c r="F321" s="23" t="str">
        <f>_xlfn.CONCAT(B321&amp;Table134[[#This Row],[Column1]])</f>
        <v>ColoradoSaguache</v>
      </c>
    </row>
    <row r="322" spans="1:6" x14ac:dyDescent="0.2">
      <c r="A322" t="s">
        <v>2884</v>
      </c>
      <c r="B322" t="str">
        <f t="shared" si="4"/>
        <v>Colorado</v>
      </c>
      <c r="C322" s="11" t="s">
        <v>2934</v>
      </c>
      <c r="D322" s="12">
        <v>50039</v>
      </c>
      <c r="E322" s="23" t="e">
        <f>VLOOKUP(Table134[[#This Row],[Column6]],Clean_Gyms_By_County!E:F,2,FALSE)</f>
        <v>#N/A</v>
      </c>
      <c r="F322" s="23" t="str">
        <f>_xlfn.CONCAT(B322&amp;Table134[[#This Row],[Column1]])</f>
        <v>ColoradoSan Juan</v>
      </c>
    </row>
    <row r="323" spans="1:6" x14ac:dyDescent="0.2">
      <c r="A323" t="s">
        <v>2884</v>
      </c>
      <c r="B323" t="str">
        <f t="shared" si="4"/>
        <v>Colorado</v>
      </c>
      <c r="C323" s="11" t="s">
        <v>2935</v>
      </c>
      <c r="D323" s="12">
        <v>93954</v>
      </c>
      <c r="E323" s="23">
        <f>VLOOKUP(Table134[[#This Row],[Column6]],Clean_Gyms_By_County!E:F,2,FALSE)</f>
        <v>3</v>
      </c>
      <c r="F323" s="23" t="str">
        <f>_xlfn.CONCAT(B323&amp;Table134[[#This Row],[Column1]])</f>
        <v>ColoradoSan Miguel</v>
      </c>
    </row>
    <row r="324" spans="1:6" x14ac:dyDescent="0.2">
      <c r="A324" t="s">
        <v>2884</v>
      </c>
      <c r="B324" t="str">
        <f t="shared" si="4"/>
        <v>Colorado</v>
      </c>
      <c r="C324" s="11" t="s">
        <v>2936</v>
      </c>
      <c r="D324" s="12">
        <v>50896</v>
      </c>
      <c r="E324" s="23" t="e">
        <f>VLOOKUP(Table134[[#This Row],[Column6]],Clean_Gyms_By_County!E:F,2,FALSE)</f>
        <v>#N/A</v>
      </c>
      <c r="F324" s="23" t="str">
        <f>_xlfn.CONCAT(B324&amp;Table134[[#This Row],[Column1]])</f>
        <v>ColoradoSedgwick</v>
      </c>
    </row>
    <row r="325" spans="1:6" x14ac:dyDescent="0.2">
      <c r="A325" t="s">
        <v>2884</v>
      </c>
      <c r="B325" t="str">
        <f t="shared" si="4"/>
        <v>Colorado</v>
      </c>
      <c r="C325" s="11" t="s">
        <v>2937</v>
      </c>
      <c r="D325" s="12">
        <v>77754</v>
      </c>
      <c r="E325" s="23">
        <f>VLOOKUP(Table134[[#This Row],[Column6]],Clean_Gyms_By_County!E:F,2,FALSE)</f>
        <v>5</v>
      </c>
      <c r="F325" s="23" t="str">
        <f>_xlfn.CONCAT(B325&amp;Table134[[#This Row],[Column1]])</f>
        <v>ColoradoSummit</v>
      </c>
    </row>
    <row r="326" spans="1:6" x14ac:dyDescent="0.2">
      <c r="A326" t="s">
        <v>2884</v>
      </c>
      <c r="B326" t="str">
        <f t="shared" si="4"/>
        <v>Colorado</v>
      </c>
      <c r="C326" s="11" t="s">
        <v>2938</v>
      </c>
      <c r="D326" s="12">
        <v>54587</v>
      </c>
      <c r="E326" s="23" t="e">
        <f>VLOOKUP(Table134[[#This Row],[Column6]],Clean_Gyms_By_County!E:F,2,FALSE)</f>
        <v>#N/A</v>
      </c>
      <c r="F326" s="23" t="str">
        <f>_xlfn.CONCAT(B326&amp;Table134[[#This Row],[Column1]])</f>
        <v>ColoradoTeller</v>
      </c>
    </row>
    <row r="327" spans="1:6" x14ac:dyDescent="0.2">
      <c r="A327" t="s">
        <v>2884</v>
      </c>
      <c r="B327" t="str">
        <f t="shared" si="4"/>
        <v>Colorado</v>
      </c>
      <c r="C327" s="11" t="s">
        <v>2718</v>
      </c>
      <c r="D327" s="12">
        <v>49287</v>
      </c>
      <c r="E327" s="23" t="e">
        <f>VLOOKUP(Table134[[#This Row],[Column6]],Clean_Gyms_By_County!E:F,2,FALSE)</f>
        <v>#N/A</v>
      </c>
      <c r="F327" s="23" t="str">
        <f>_xlfn.CONCAT(B327&amp;Table134[[#This Row],[Column1]])</f>
        <v>ColoradoWashington</v>
      </c>
    </row>
    <row r="328" spans="1:6" x14ac:dyDescent="0.2">
      <c r="A328" t="s">
        <v>2884</v>
      </c>
      <c r="B328" t="str">
        <f t="shared" si="4"/>
        <v>Colorado</v>
      </c>
      <c r="C328" s="11" t="s">
        <v>2939</v>
      </c>
      <c r="D328" s="12">
        <v>52054</v>
      </c>
      <c r="E328" s="23">
        <f>VLOOKUP(Table134[[#This Row],[Column6]],Clean_Gyms_By_County!E:F,2,FALSE)</f>
        <v>24</v>
      </c>
      <c r="F328" s="23" t="str">
        <f>_xlfn.CONCAT(B328&amp;Table134[[#This Row],[Column1]])</f>
        <v>ColoradoWeld</v>
      </c>
    </row>
    <row r="329" spans="1:6" s="17" customFormat="1" x14ac:dyDescent="0.2">
      <c r="A329" t="s">
        <v>2884</v>
      </c>
      <c r="B329" t="str">
        <f t="shared" si="4"/>
        <v>Colorado</v>
      </c>
      <c r="C329" s="11" t="s">
        <v>2769</v>
      </c>
      <c r="D329" s="12">
        <v>47285</v>
      </c>
      <c r="E329" s="23" t="e">
        <f>VLOOKUP(Table134[[#This Row],[Column6]],Clean_Gyms_By_County!E:F,2,FALSE)</f>
        <v>#N/A</v>
      </c>
      <c r="F329" s="23" t="str">
        <f>_xlfn.CONCAT(B329&amp;Table134[[#This Row],[Column1]])</f>
        <v>ColoradoYuma</v>
      </c>
    </row>
    <row r="330" spans="1:6" x14ac:dyDescent="0.2">
      <c r="B330" t="str">
        <f t="shared" ref="B330:B393" si="5">TRIM(A330)</f>
        <v/>
      </c>
      <c r="C330" s="11" t="s">
        <v>2645</v>
      </c>
      <c r="D330" s="15"/>
      <c r="E330" s="23" t="e">
        <f>VLOOKUP(Table134[[#This Row],[Column6]],Clean_Gyms_By_County!E:F,2,FALSE)</f>
        <v>#N/A</v>
      </c>
      <c r="F330" s="23" t="str">
        <f>_xlfn.CONCAT(B330&amp;Table134[[#This Row],[Column1]])</f>
        <v/>
      </c>
    </row>
    <row r="331" spans="1:6" x14ac:dyDescent="0.2">
      <c r="B331" t="str">
        <f t="shared" si="5"/>
        <v/>
      </c>
      <c r="C331" s="10" t="s">
        <v>2940</v>
      </c>
      <c r="D331" s="5">
        <v>78609</v>
      </c>
      <c r="E331" s="23" t="e">
        <f>VLOOKUP(Table134[[#This Row],[Column6]],Clean_Gyms_By_County!E:F,2,FALSE)</f>
        <v>#N/A</v>
      </c>
      <c r="F331" s="23" t="str">
        <f>_xlfn.CONCAT(B331&amp;Table134[[#This Row],[Column1]])</f>
        <v>Connecticut</v>
      </c>
    </row>
    <row r="332" spans="1:6" x14ac:dyDescent="0.2">
      <c r="A332" t="s">
        <v>2940</v>
      </c>
      <c r="B332" t="str">
        <f t="shared" si="5"/>
        <v>Connecticut</v>
      </c>
      <c r="C332" s="11" t="s">
        <v>2941</v>
      </c>
      <c r="D332" s="12">
        <v>120244</v>
      </c>
      <c r="E332" s="23">
        <f>VLOOKUP(Table134[[#This Row],[Column6]],Clean_Gyms_By_County!E:F,2,FALSE)</f>
        <v>241</v>
      </c>
      <c r="F332" s="23" t="str">
        <f>_xlfn.CONCAT(B332&amp;Table134[[#This Row],[Column1]])</f>
        <v>ConnecticutFairfield</v>
      </c>
    </row>
    <row r="333" spans="1:6" x14ac:dyDescent="0.2">
      <c r="A333" t="s">
        <v>2940</v>
      </c>
      <c r="B333" t="str">
        <f t="shared" si="5"/>
        <v>Connecticut</v>
      </c>
      <c r="C333" s="11" t="s">
        <v>2942</v>
      </c>
      <c r="D333" s="12">
        <v>67938</v>
      </c>
      <c r="E333" s="23">
        <f>VLOOKUP(Table134[[#This Row],[Column6]],Clean_Gyms_By_County!E:F,2,FALSE)</f>
        <v>161</v>
      </c>
      <c r="F333" s="23" t="str">
        <f>_xlfn.CONCAT(B333&amp;Table134[[#This Row],[Column1]])</f>
        <v>ConnecticutHartford</v>
      </c>
    </row>
    <row r="334" spans="1:6" x14ac:dyDescent="0.2">
      <c r="A334" t="s">
        <v>2940</v>
      </c>
      <c r="B334" t="str">
        <f t="shared" si="5"/>
        <v>Connecticut</v>
      </c>
      <c r="C334" s="11" t="s">
        <v>2943</v>
      </c>
      <c r="D334" s="12">
        <v>67118</v>
      </c>
      <c r="E334" s="23">
        <f>VLOOKUP(Table134[[#This Row],[Column6]],Clean_Gyms_By_County!E:F,2,FALSE)</f>
        <v>21</v>
      </c>
      <c r="F334" s="23" t="str">
        <f>_xlfn.CONCAT(B334&amp;Table134[[#This Row],[Column1]])</f>
        <v>ConnecticutLitchfield</v>
      </c>
    </row>
    <row r="335" spans="1:6" x14ac:dyDescent="0.2">
      <c r="A335" t="s">
        <v>2940</v>
      </c>
      <c r="B335" t="str">
        <f t="shared" si="5"/>
        <v>Connecticut</v>
      </c>
      <c r="C335" s="11" t="s">
        <v>2944</v>
      </c>
      <c r="D335" s="12">
        <v>71291</v>
      </c>
      <c r="E335" s="23">
        <f>VLOOKUP(Table134[[#This Row],[Column6]],Clean_Gyms_By_County!E:F,2,FALSE)</f>
        <v>33</v>
      </c>
      <c r="F335" s="23" t="str">
        <f>_xlfn.CONCAT(B335&amp;Table134[[#This Row],[Column1]])</f>
        <v>ConnecticutMiddlesex</v>
      </c>
    </row>
    <row r="336" spans="1:6" x14ac:dyDescent="0.2">
      <c r="A336" t="s">
        <v>2940</v>
      </c>
      <c r="B336" t="str">
        <f t="shared" si="5"/>
        <v>Connecticut</v>
      </c>
      <c r="C336" s="11" t="s">
        <v>2945</v>
      </c>
      <c r="D336" s="12">
        <v>60092</v>
      </c>
      <c r="E336" s="23">
        <f>VLOOKUP(Table134[[#This Row],[Column6]],Clean_Gyms_By_County!E:F,2,FALSE)</f>
        <v>107</v>
      </c>
      <c r="F336" s="23" t="str">
        <f>_xlfn.CONCAT(B336&amp;Table134[[#This Row],[Column1]])</f>
        <v>ConnecticutNew Haven</v>
      </c>
    </row>
    <row r="337" spans="1:6" x14ac:dyDescent="0.2">
      <c r="A337" t="s">
        <v>2940</v>
      </c>
      <c r="B337" t="str">
        <f t="shared" si="5"/>
        <v>Connecticut</v>
      </c>
      <c r="C337" s="11" t="s">
        <v>2946</v>
      </c>
      <c r="D337" s="12">
        <v>61191</v>
      </c>
      <c r="E337" s="23">
        <f>VLOOKUP(Table134[[#This Row],[Column6]],Clean_Gyms_By_County!E:F,2,FALSE)</f>
        <v>32</v>
      </c>
      <c r="F337" s="23" t="str">
        <f>_xlfn.CONCAT(B337&amp;Table134[[#This Row],[Column1]])</f>
        <v>ConnecticutNew London</v>
      </c>
    </row>
    <row r="338" spans="1:6" x14ac:dyDescent="0.2">
      <c r="A338" t="s">
        <v>2940</v>
      </c>
      <c r="B338" t="str">
        <f t="shared" si="5"/>
        <v>Connecticut</v>
      </c>
      <c r="C338" s="11" t="s">
        <v>2947</v>
      </c>
      <c r="D338" s="12">
        <v>59590</v>
      </c>
      <c r="E338" s="23">
        <f>VLOOKUP(Table134[[#This Row],[Column6]],Clean_Gyms_By_County!E:F,2,FALSE)</f>
        <v>12</v>
      </c>
      <c r="F338" s="23" t="str">
        <f>_xlfn.CONCAT(B338&amp;Table134[[#This Row],[Column1]])</f>
        <v>ConnecticutTolland</v>
      </c>
    </row>
    <row r="339" spans="1:6" s="17" customFormat="1" x14ac:dyDescent="0.2">
      <c r="A339" t="s">
        <v>2940</v>
      </c>
      <c r="B339" t="str">
        <f t="shared" si="5"/>
        <v>Connecticut</v>
      </c>
      <c r="C339" s="11" t="s">
        <v>2948</v>
      </c>
      <c r="D339" s="12">
        <v>50747</v>
      </c>
      <c r="E339" s="23">
        <f>VLOOKUP(Table134[[#This Row],[Column6]],Clean_Gyms_By_County!E:F,2,FALSE)</f>
        <v>13</v>
      </c>
      <c r="F339" s="23" t="str">
        <f>_xlfn.CONCAT(B339&amp;Table134[[#This Row],[Column1]])</f>
        <v>ConnecticutWindham</v>
      </c>
    </row>
    <row r="340" spans="1:6" x14ac:dyDescent="0.2">
      <c r="B340" t="str">
        <f t="shared" si="5"/>
        <v/>
      </c>
      <c r="C340" s="11" t="s">
        <v>2645</v>
      </c>
      <c r="D340" s="15"/>
      <c r="E340" s="23" t="e">
        <f>VLOOKUP(Table134[[#This Row],[Column6]],Clean_Gyms_By_County!E:F,2,FALSE)</f>
        <v>#N/A</v>
      </c>
      <c r="F340" s="23" t="str">
        <f>_xlfn.CONCAT(B340&amp;Table134[[#This Row],[Column1]])</f>
        <v/>
      </c>
    </row>
    <row r="341" spans="1:6" x14ac:dyDescent="0.2">
      <c r="B341" t="str">
        <f t="shared" si="5"/>
        <v/>
      </c>
      <c r="C341" s="10" t="s">
        <v>2949</v>
      </c>
      <c r="D341" s="5">
        <v>56097</v>
      </c>
      <c r="E341" s="23" t="e">
        <f>VLOOKUP(Table134[[#This Row],[Column6]],Clean_Gyms_By_County!E:F,2,FALSE)</f>
        <v>#N/A</v>
      </c>
      <c r="F341" s="23" t="str">
        <f>_xlfn.CONCAT(B341&amp;Table134[[#This Row],[Column1]])</f>
        <v>Delaware</v>
      </c>
    </row>
    <row r="342" spans="1:6" x14ac:dyDescent="0.2">
      <c r="A342" t="s">
        <v>2949</v>
      </c>
      <c r="B342" t="str">
        <f t="shared" si="5"/>
        <v>Delaware</v>
      </c>
      <c r="C342" s="11" t="s">
        <v>2950</v>
      </c>
      <c r="D342" s="12">
        <v>46600</v>
      </c>
      <c r="E342" s="23">
        <f>VLOOKUP(Table134[[#This Row],[Column6]],Clean_Gyms_By_County!E:F,2,FALSE)</f>
        <v>23</v>
      </c>
      <c r="F342" s="23" t="str">
        <f>_xlfn.CONCAT(B342&amp;Table134[[#This Row],[Column1]])</f>
        <v>DelawareKent</v>
      </c>
    </row>
    <row r="343" spans="1:6" x14ac:dyDescent="0.2">
      <c r="A343" t="s">
        <v>2949</v>
      </c>
      <c r="B343" t="str">
        <f t="shared" si="5"/>
        <v>Delaware</v>
      </c>
      <c r="C343" s="11" t="s">
        <v>2951</v>
      </c>
      <c r="D343" s="12">
        <v>59955</v>
      </c>
      <c r="E343" s="23">
        <f>VLOOKUP(Table134[[#This Row],[Column6]],Clean_Gyms_By_County!E:F,2,FALSE)</f>
        <v>113</v>
      </c>
      <c r="F343" s="23" t="str">
        <f>_xlfn.CONCAT(B343&amp;Table134[[#This Row],[Column1]])</f>
        <v>DelawareNew Castle</v>
      </c>
    </row>
    <row r="344" spans="1:6" s="17" customFormat="1" x14ac:dyDescent="0.2">
      <c r="A344" t="s">
        <v>2949</v>
      </c>
      <c r="B344" t="str">
        <f t="shared" si="5"/>
        <v>Delaware</v>
      </c>
      <c r="C344" s="11" t="s">
        <v>2952</v>
      </c>
      <c r="D344" s="12">
        <v>54352</v>
      </c>
      <c r="E344" s="23">
        <f>VLOOKUP(Table134[[#This Row],[Column6]],Clean_Gyms_By_County!E:F,2,FALSE)</f>
        <v>31</v>
      </c>
      <c r="F344" s="23" t="str">
        <f>_xlfn.CONCAT(B344&amp;Table134[[#This Row],[Column1]])</f>
        <v>DelawareSussex</v>
      </c>
    </row>
    <row r="345" spans="1:6" x14ac:dyDescent="0.2">
      <c r="B345" t="str">
        <f t="shared" si="5"/>
        <v/>
      </c>
      <c r="C345" s="11" t="s">
        <v>2645</v>
      </c>
      <c r="D345" s="15"/>
      <c r="E345" s="23" t="e">
        <f>VLOOKUP(Table134[[#This Row],[Column6]],Clean_Gyms_By_County!E:F,2,FALSE)</f>
        <v>#N/A</v>
      </c>
      <c r="F345" s="23" t="str">
        <f>_xlfn.CONCAT(B345&amp;Table134[[#This Row],[Column1]])</f>
        <v/>
      </c>
    </row>
    <row r="346" spans="1:6" s="17" customFormat="1" x14ac:dyDescent="0.2">
      <c r="A346" s="17" t="s">
        <v>2953</v>
      </c>
      <c r="B346" t="str">
        <f t="shared" si="5"/>
        <v>District of Columbia</v>
      </c>
      <c r="C346" s="10" t="s">
        <v>2953</v>
      </c>
      <c r="D346" s="5">
        <v>86567</v>
      </c>
      <c r="E346" s="23">
        <f>VLOOKUP(Table134[[#This Row],[Column6]],Clean_Gyms_By_County!E:F,2,FALSE)</f>
        <v>158</v>
      </c>
      <c r="F346" s="23" t="str">
        <f>_xlfn.CONCAT(B346&amp;Table134[[#This Row],[Column1]])</f>
        <v>District of ColumbiaDistrict of Columbia</v>
      </c>
    </row>
    <row r="347" spans="1:6" x14ac:dyDescent="0.2">
      <c r="B347" t="str">
        <f t="shared" si="5"/>
        <v/>
      </c>
      <c r="C347" s="11" t="s">
        <v>2645</v>
      </c>
      <c r="D347" s="15"/>
      <c r="E347" s="23" t="e">
        <f>VLOOKUP(Table134[[#This Row],[Column6]],Clean_Gyms_By_County!E:F,2,FALSE)</f>
        <v>#N/A</v>
      </c>
      <c r="F347" s="23" t="str">
        <f>_xlfn.CONCAT(B347&amp;Table134[[#This Row],[Column1]])</f>
        <v/>
      </c>
    </row>
    <row r="348" spans="1:6" x14ac:dyDescent="0.2">
      <c r="B348" t="str">
        <f t="shared" si="5"/>
        <v/>
      </c>
      <c r="C348" s="10" t="s">
        <v>2954</v>
      </c>
      <c r="D348" s="5">
        <v>55675</v>
      </c>
      <c r="E348" s="23" t="e">
        <f>VLOOKUP(Table134[[#This Row],[Column6]],Clean_Gyms_By_County!E:F,2,FALSE)</f>
        <v>#N/A</v>
      </c>
      <c r="F348" s="23" t="str">
        <f>_xlfn.CONCAT(B348&amp;Table134[[#This Row],[Column1]])</f>
        <v>Florida</v>
      </c>
    </row>
    <row r="349" spans="1:6" x14ac:dyDescent="0.2">
      <c r="A349" t="s">
        <v>2954</v>
      </c>
      <c r="B349" t="str">
        <f t="shared" si="5"/>
        <v>Florida</v>
      </c>
      <c r="C349" s="11" t="s">
        <v>2955</v>
      </c>
      <c r="D349" s="12">
        <v>49556</v>
      </c>
      <c r="E349" s="23">
        <f>VLOOKUP(Table134[[#This Row],[Column6]],Clean_Gyms_By_County!E:F,2,FALSE)</f>
        <v>36</v>
      </c>
      <c r="F349" s="23" t="str">
        <f>_xlfn.CONCAT(B349&amp;Table134[[#This Row],[Column1]])</f>
        <v>FloridaAlachua</v>
      </c>
    </row>
    <row r="350" spans="1:6" x14ac:dyDescent="0.2">
      <c r="A350" t="s">
        <v>2954</v>
      </c>
      <c r="B350" t="str">
        <f t="shared" si="5"/>
        <v>Florida</v>
      </c>
      <c r="C350" s="11" t="s">
        <v>2956</v>
      </c>
      <c r="D350" s="12">
        <v>36552</v>
      </c>
      <c r="E350" s="23">
        <f>VLOOKUP(Table134[[#This Row],[Column6]],Clean_Gyms_By_County!E:F,2,FALSE)</f>
        <v>4</v>
      </c>
      <c r="F350" s="23" t="str">
        <f>_xlfn.CONCAT(B350&amp;Table134[[#This Row],[Column1]])</f>
        <v>FloridaBaker</v>
      </c>
    </row>
    <row r="351" spans="1:6" x14ac:dyDescent="0.2">
      <c r="A351" t="s">
        <v>2954</v>
      </c>
      <c r="B351" t="str">
        <f t="shared" si="5"/>
        <v>Florida</v>
      </c>
      <c r="C351" s="11" t="s">
        <v>2957</v>
      </c>
      <c r="D351" s="12">
        <v>50696</v>
      </c>
      <c r="E351" s="23">
        <f>VLOOKUP(Table134[[#This Row],[Column6]],Clean_Gyms_By_County!E:F,2,FALSE)</f>
        <v>14</v>
      </c>
      <c r="F351" s="23" t="str">
        <f>_xlfn.CONCAT(B351&amp;Table134[[#This Row],[Column1]])</f>
        <v>FloridaBay</v>
      </c>
    </row>
    <row r="352" spans="1:6" x14ac:dyDescent="0.2">
      <c r="A352" t="s">
        <v>2954</v>
      </c>
      <c r="B352" t="str">
        <f t="shared" si="5"/>
        <v>Florida</v>
      </c>
      <c r="C352" s="11" t="s">
        <v>2958</v>
      </c>
      <c r="D352" s="12">
        <v>36301</v>
      </c>
      <c r="E352" s="23" t="e">
        <f>VLOOKUP(Table134[[#This Row],[Column6]],Clean_Gyms_By_County!E:F,2,FALSE)</f>
        <v>#N/A</v>
      </c>
      <c r="F352" s="23" t="str">
        <f>_xlfn.CONCAT(B352&amp;Table134[[#This Row],[Column1]])</f>
        <v>FloridaBradford</v>
      </c>
    </row>
    <row r="353" spans="1:6" x14ac:dyDescent="0.2">
      <c r="A353" t="s">
        <v>2954</v>
      </c>
      <c r="B353" t="str">
        <f t="shared" si="5"/>
        <v>Florida</v>
      </c>
      <c r="C353" s="11" t="s">
        <v>2959</v>
      </c>
      <c r="D353" s="12">
        <v>51507</v>
      </c>
      <c r="E353" s="23">
        <f>VLOOKUP(Table134[[#This Row],[Column6]],Clean_Gyms_By_County!E:F,2,FALSE)</f>
        <v>70</v>
      </c>
      <c r="F353" s="23" t="str">
        <f>_xlfn.CONCAT(B353&amp;Table134[[#This Row],[Column1]])</f>
        <v>FloridaBrevard</v>
      </c>
    </row>
    <row r="354" spans="1:6" x14ac:dyDescent="0.2">
      <c r="A354" t="s">
        <v>2954</v>
      </c>
      <c r="B354" t="str">
        <f t="shared" si="5"/>
        <v>Florida</v>
      </c>
      <c r="C354" s="11" t="s">
        <v>2960</v>
      </c>
      <c r="D354" s="12">
        <v>55908</v>
      </c>
      <c r="E354" s="23">
        <f>VLOOKUP(Table134[[#This Row],[Column6]],Clean_Gyms_By_County!E:F,2,FALSE)</f>
        <v>273</v>
      </c>
      <c r="F354" s="23" t="str">
        <f>_xlfn.CONCAT(B354&amp;Table134[[#This Row],[Column1]])</f>
        <v>FloridaBroward</v>
      </c>
    </row>
    <row r="355" spans="1:6" x14ac:dyDescent="0.2">
      <c r="A355" t="s">
        <v>2954</v>
      </c>
      <c r="B355" t="str">
        <f t="shared" si="5"/>
        <v>Florida</v>
      </c>
      <c r="C355" s="11" t="s">
        <v>2661</v>
      </c>
      <c r="D355" s="12">
        <v>32264</v>
      </c>
      <c r="E355" s="23" t="e">
        <f>VLOOKUP(Table134[[#This Row],[Column6]],Clean_Gyms_By_County!E:F,2,FALSE)</f>
        <v>#N/A</v>
      </c>
      <c r="F355" s="23" t="str">
        <f>_xlfn.CONCAT(B355&amp;Table134[[#This Row],[Column1]])</f>
        <v>FloridaCalhoun</v>
      </c>
    </row>
    <row r="356" spans="1:6" x14ac:dyDescent="0.2">
      <c r="A356" t="s">
        <v>2954</v>
      </c>
      <c r="B356" t="str">
        <f t="shared" si="5"/>
        <v>Florida</v>
      </c>
      <c r="C356" s="11" t="s">
        <v>2961</v>
      </c>
      <c r="D356" s="12">
        <v>45606</v>
      </c>
      <c r="E356" s="23">
        <f>VLOOKUP(Table134[[#This Row],[Column6]],Clean_Gyms_By_County!E:F,2,FALSE)</f>
        <v>15</v>
      </c>
      <c r="F356" s="23" t="str">
        <f>_xlfn.CONCAT(B356&amp;Table134[[#This Row],[Column1]])</f>
        <v>FloridaCharlotte</v>
      </c>
    </row>
    <row r="357" spans="1:6" x14ac:dyDescent="0.2">
      <c r="A357" t="s">
        <v>2954</v>
      </c>
      <c r="B357" t="str">
        <f t="shared" si="5"/>
        <v>Florida</v>
      </c>
      <c r="C357" s="11" t="s">
        <v>2962</v>
      </c>
      <c r="D357" s="12">
        <v>41933</v>
      </c>
      <c r="E357" s="23">
        <f>VLOOKUP(Table134[[#This Row],[Column6]],Clean_Gyms_By_County!E:F,2,FALSE)</f>
        <v>6</v>
      </c>
      <c r="F357" s="23" t="str">
        <f>_xlfn.CONCAT(B357&amp;Table134[[#This Row],[Column1]])</f>
        <v>FloridaCitrus</v>
      </c>
    </row>
    <row r="358" spans="1:6" x14ac:dyDescent="0.2">
      <c r="A358" t="s">
        <v>2954</v>
      </c>
      <c r="B358" t="str">
        <f t="shared" si="5"/>
        <v>Florida</v>
      </c>
      <c r="C358" s="11" t="s">
        <v>2667</v>
      </c>
      <c r="D358" s="12">
        <v>47407</v>
      </c>
      <c r="E358" s="23">
        <f>VLOOKUP(Table134[[#This Row],[Column6]],Clean_Gyms_By_County!E:F,2,FALSE)</f>
        <v>25</v>
      </c>
      <c r="F358" s="23" t="str">
        <f>_xlfn.CONCAT(B358&amp;Table134[[#This Row],[Column1]])</f>
        <v>FloridaClay</v>
      </c>
    </row>
    <row r="359" spans="1:6" x14ac:dyDescent="0.2">
      <c r="A359" t="s">
        <v>2954</v>
      </c>
      <c r="B359" t="str">
        <f t="shared" si="5"/>
        <v>Florida</v>
      </c>
      <c r="C359" s="11" t="s">
        <v>2963</v>
      </c>
      <c r="D359" s="12">
        <v>103865</v>
      </c>
      <c r="E359" s="23">
        <f>VLOOKUP(Table134[[#This Row],[Column6]],Clean_Gyms_By_County!E:F,2,FALSE)</f>
        <v>51</v>
      </c>
      <c r="F359" s="23" t="str">
        <f>_xlfn.CONCAT(B359&amp;Table134[[#This Row],[Column1]])</f>
        <v>FloridaCollier</v>
      </c>
    </row>
    <row r="360" spans="1:6" x14ac:dyDescent="0.2">
      <c r="A360" t="s">
        <v>2954</v>
      </c>
      <c r="B360" t="str">
        <f t="shared" si="5"/>
        <v>Florida</v>
      </c>
      <c r="C360" s="11" t="s">
        <v>2780</v>
      </c>
      <c r="D360" s="12">
        <v>38243</v>
      </c>
      <c r="E360" s="23">
        <f>VLOOKUP(Table134[[#This Row],[Column6]],Clean_Gyms_By_County!E:F,2,FALSE)</f>
        <v>6</v>
      </c>
      <c r="F360" s="23" t="str">
        <f>_xlfn.CONCAT(B360&amp;Table134[[#This Row],[Column1]])</f>
        <v>FloridaColumbia</v>
      </c>
    </row>
    <row r="361" spans="1:6" x14ac:dyDescent="0.2">
      <c r="A361" t="s">
        <v>2954</v>
      </c>
      <c r="B361" t="str">
        <f t="shared" si="5"/>
        <v>Florida</v>
      </c>
      <c r="C361" s="11" t="s">
        <v>2964</v>
      </c>
      <c r="D361" s="12">
        <v>27863</v>
      </c>
      <c r="E361" s="23" t="e">
        <f>VLOOKUP(Table134[[#This Row],[Column6]],Clean_Gyms_By_County!E:F,2,FALSE)</f>
        <v>#N/A</v>
      </c>
      <c r="F361" s="23" t="str">
        <f>_xlfn.CONCAT(B361&amp;Table134[[#This Row],[Column1]])</f>
        <v>FloridaDeSoto</v>
      </c>
    </row>
    <row r="362" spans="1:6" x14ac:dyDescent="0.2">
      <c r="A362" t="s">
        <v>2954</v>
      </c>
      <c r="B362" t="str">
        <f t="shared" si="5"/>
        <v>Florida</v>
      </c>
      <c r="C362" s="11" t="s">
        <v>2965</v>
      </c>
      <c r="D362" s="12">
        <v>30651</v>
      </c>
      <c r="E362" s="23" t="e">
        <f>VLOOKUP(Table134[[#This Row],[Column6]],Clean_Gyms_By_County!E:F,2,FALSE)</f>
        <v>#N/A</v>
      </c>
      <c r="F362" s="23" t="str">
        <f>_xlfn.CONCAT(B362&amp;Table134[[#This Row],[Column1]])</f>
        <v>FloridaDixie</v>
      </c>
    </row>
    <row r="363" spans="1:6" x14ac:dyDescent="0.2">
      <c r="A363" t="s">
        <v>2954</v>
      </c>
      <c r="B363" t="str">
        <f t="shared" si="5"/>
        <v>Florida</v>
      </c>
      <c r="C363" s="11" t="s">
        <v>2966</v>
      </c>
      <c r="D363" s="12">
        <v>51131</v>
      </c>
      <c r="E363" s="23">
        <f>VLOOKUP(Table134[[#This Row],[Column6]],Clean_Gyms_By_County!E:F,2,FALSE)</f>
        <v>123</v>
      </c>
      <c r="F363" s="23" t="str">
        <f>_xlfn.CONCAT(B363&amp;Table134[[#This Row],[Column1]])</f>
        <v>FloridaDuval</v>
      </c>
    </row>
    <row r="364" spans="1:6" x14ac:dyDescent="0.2">
      <c r="A364" t="s">
        <v>2954</v>
      </c>
      <c r="B364" t="str">
        <f t="shared" si="5"/>
        <v>Florida</v>
      </c>
      <c r="C364" s="11" t="s">
        <v>2680</v>
      </c>
      <c r="D364" s="12">
        <v>47381</v>
      </c>
      <c r="E364" s="23">
        <f>VLOOKUP(Table134[[#This Row],[Column6]],Clean_Gyms_By_County!E:F,2,FALSE)</f>
        <v>33</v>
      </c>
      <c r="F364" s="23" t="str">
        <f>_xlfn.CONCAT(B364&amp;Table134[[#This Row],[Column1]])</f>
        <v>FloridaEscambia</v>
      </c>
    </row>
    <row r="365" spans="1:6" x14ac:dyDescent="0.2">
      <c r="A365" t="s">
        <v>2954</v>
      </c>
      <c r="B365" t="str">
        <f t="shared" si="5"/>
        <v>Florida</v>
      </c>
      <c r="C365" s="11" t="s">
        <v>2967</v>
      </c>
      <c r="D365" s="12">
        <v>50599</v>
      </c>
      <c r="E365" s="23">
        <f>VLOOKUP(Table134[[#This Row],[Column6]],Clean_Gyms_By_County!E:F,2,FALSE)</f>
        <v>8</v>
      </c>
      <c r="F365" s="23" t="str">
        <f>_xlfn.CONCAT(B365&amp;Table134[[#This Row],[Column1]])</f>
        <v>FloridaFlagler</v>
      </c>
    </row>
    <row r="366" spans="1:6" x14ac:dyDescent="0.2">
      <c r="A366" t="s">
        <v>2954</v>
      </c>
      <c r="B366" t="str">
        <f t="shared" si="5"/>
        <v>Florida</v>
      </c>
      <c r="C366" s="11" t="s">
        <v>2683</v>
      </c>
      <c r="D366" s="12">
        <v>39452</v>
      </c>
      <c r="E366" s="23" t="e">
        <f>VLOOKUP(Table134[[#This Row],[Column6]],Clean_Gyms_By_County!E:F,2,FALSE)</f>
        <v>#N/A</v>
      </c>
      <c r="F366" s="23" t="str">
        <f>_xlfn.CONCAT(B366&amp;Table134[[#This Row],[Column1]])</f>
        <v>FloridaFranklin</v>
      </c>
    </row>
    <row r="367" spans="1:6" x14ac:dyDescent="0.2">
      <c r="A367" t="s">
        <v>2954</v>
      </c>
      <c r="B367" t="str">
        <f t="shared" si="5"/>
        <v>Florida</v>
      </c>
      <c r="C367" s="11" t="s">
        <v>2968</v>
      </c>
      <c r="D367" s="12">
        <v>38507</v>
      </c>
      <c r="E367" s="23" t="e">
        <f>VLOOKUP(Table134[[#This Row],[Column6]],Clean_Gyms_By_County!E:F,2,FALSE)</f>
        <v>#N/A</v>
      </c>
      <c r="F367" s="23" t="str">
        <f>_xlfn.CONCAT(B367&amp;Table134[[#This Row],[Column1]])</f>
        <v>FloridaGadsden</v>
      </c>
    </row>
    <row r="368" spans="1:6" x14ac:dyDescent="0.2">
      <c r="A368" t="s">
        <v>2954</v>
      </c>
      <c r="B368" t="str">
        <f t="shared" si="5"/>
        <v>Florida</v>
      </c>
      <c r="C368" s="11" t="s">
        <v>2969</v>
      </c>
      <c r="D368" s="12">
        <v>37425</v>
      </c>
      <c r="E368" s="23" t="e">
        <f>VLOOKUP(Table134[[#This Row],[Column6]],Clean_Gyms_By_County!E:F,2,FALSE)</f>
        <v>#N/A</v>
      </c>
      <c r="F368" s="23" t="str">
        <f>_xlfn.CONCAT(B368&amp;Table134[[#This Row],[Column1]])</f>
        <v>FloridaGilchrist</v>
      </c>
    </row>
    <row r="369" spans="1:6" x14ac:dyDescent="0.2">
      <c r="A369" t="s">
        <v>2954</v>
      </c>
      <c r="B369" t="str">
        <f t="shared" si="5"/>
        <v>Florida</v>
      </c>
      <c r="C369" s="11" t="s">
        <v>2970</v>
      </c>
      <c r="D369" s="12">
        <v>28116</v>
      </c>
      <c r="E369" s="23" t="e">
        <f>VLOOKUP(Table134[[#This Row],[Column6]],Clean_Gyms_By_County!E:F,2,FALSE)</f>
        <v>#N/A</v>
      </c>
      <c r="F369" s="23" t="str">
        <f>_xlfn.CONCAT(B369&amp;Table134[[#This Row],[Column1]])</f>
        <v>FloridaGlades</v>
      </c>
    </row>
    <row r="370" spans="1:6" x14ac:dyDescent="0.2">
      <c r="A370" t="s">
        <v>2954</v>
      </c>
      <c r="B370" t="str">
        <f t="shared" si="5"/>
        <v>Florida</v>
      </c>
      <c r="C370" s="11" t="s">
        <v>2971</v>
      </c>
      <c r="D370" s="12">
        <v>49666</v>
      </c>
      <c r="E370" s="23" t="e">
        <f>VLOOKUP(Table134[[#This Row],[Column6]],Clean_Gyms_By_County!E:F,2,FALSE)</f>
        <v>#N/A</v>
      </c>
      <c r="F370" s="23" t="str">
        <f>_xlfn.CONCAT(B370&amp;Table134[[#This Row],[Column1]])</f>
        <v>FloridaGulf</v>
      </c>
    </row>
    <row r="371" spans="1:6" x14ac:dyDescent="0.2">
      <c r="A371" t="s">
        <v>2954</v>
      </c>
      <c r="B371" t="str">
        <f t="shared" si="5"/>
        <v>Florida</v>
      </c>
      <c r="C371" s="11" t="s">
        <v>2972</v>
      </c>
      <c r="D371" s="12">
        <v>29383</v>
      </c>
      <c r="E371" s="23" t="e">
        <f>VLOOKUP(Table134[[#This Row],[Column6]],Clean_Gyms_By_County!E:F,2,FALSE)</f>
        <v>#N/A</v>
      </c>
      <c r="F371" s="23" t="str">
        <f>_xlfn.CONCAT(B371&amp;Table134[[#This Row],[Column1]])</f>
        <v>FloridaHamilton</v>
      </c>
    </row>
    <row r="372" spans="1:6" x14ac:dyDescent="0.2">
      <c r="A372" t="s">
        <v>2954</v>
      </c>
      <c r="B372" t="str">
        <f t="shared" si="5"/>
        <v>Florida</v>
      </c>
      <c r="C372" s="11" t="s">
        <v>2973</v>
      </c>
      <c r="D372" s="12">
        <v>31775</v>
      </c>
      <c r="E372" s="23" t="e">
        <f>VLOOKUP(Table134[[#This Row],[Column6]],Clean_Gyms_By_County!E:F,2,FALSE)</f>
        <v>#N/A</v>
      </c>
      <c r="F372" s="23" t="str">
        <f>_xlfn.CONCAT(B372&amp;Table134[[#This Row],[Column1]])</f>
        <v>FloridaHardee</v>
      </c>
    </row>
    <row r="373" spans="1:6" x14ac:dyDescent="0.2">
      <c r="A373" t="s">
        <v>2954</v>
      </c>
      <c r="B373" t="str">
        <f t="shared" si="5"/>
        <v>Florida</v>
      </c>
      <c r="C373" s="11" t="s">
        <v>2974</v>
      </c>
      <c r="D373" s="12">
        <v>35546</v>
      </c>
      <c r="E373" s="23">
        <f>VLOOKUP(Table134[[#This Row],[Column6]],Clean_Gyms_By_County!E:F,2,FALSE)</f>
        <v>3</v>
      </c>
      <c r="F373" s="23" t="str">
        <f>_xlfn.CONCAT(B373&amp;Table134[[#This Row],[Column1]])</f>
        <v>FloridaHendry</v>
      </c>
    </row>
    <row r="374" spans="1:6" x14ac:dyDescent="0.2">
      <c r="A374" t="s">
        <v>2954</v>
      </c>
      <c r="B374" t="str">
        <f t="shared" si="5"/>
        <v>Florida</v>
      </c>
      <c r="C374" s="11" t="s">
        <v>2975</v>
      </c>
      <c r="D374" s="12">
        <v>41385</v>
      </c>
      <c r="E374" s="23">
        <f>VLOOKUP(Table134[[#This Row],[Column6]],Clean_Gyms_By_County!E:F,2,FALSE)</f>
        <v>16</v>
      </c>
      <c r="F374" s="23" t="str">
        <f>_xlfn.CONCAT(B374&amp;Table134[[#This Row],[Column1]])</f>
        <v>FloridaHernando</v>
      </c>
    </row>
    <row r="375" spans="1:6" x14ac:dyDescent="0.2">
      <c r="A375" t="s">
        <v>2954</v>
      </c>
      <c r="B375" t="str">
        <f t="shared" si="5"/>
        <v>Florida</v>
      </c>
      <c r="C375" s="11" t="s">
        <v>2976</v>
      </c>
      <c r="D375" s="12">
        <v>37158</v>
      </c>
      <c r="E375" s="23">
        <f>VLOOKUP(Table134[[#This Row],[Column6]],Clean_Gyms_By_County!E:F,2,FALSE)</f>
        <v>7</v>
      </c>
      <c r="F375" s="23" t="str">
        <f>_xlfn.CONCAT(B375&amp;Table134[[#This Row],[Column1]])</f>
        <v>FloridaHighlands</v>
      </c>
    </row>
    <row r="376" spans="1:6" x14ac:dyDescent="0.2">
      <c r="A376" t="s">
        <v>2954</v>
      </c>
      <c r="B376" t="str">
        <f t="shared" si="5"/>
        <v>Florida</v>
      </c>
      <c r="C376" s="11" t="s">
        <v>2977</v>
      </c>
      <c r="D376" s="12">
        <v>51848</v>
      </c>
      <c r="E376" s="23">
        <f>VLOOKUP(Table134[[#This Row],[Column6]],Clean_Gyms_By_County!E:F,2,FALSE)</f>
        <v>206</v>
      </c>
      <c r="F376" s="23" t="str">
        <f>_xlfn.CONCAT(B376&amp;Table134[[#This Row],[Column1]])</f>
        <v>FloridaHillsborough</v>
      </c>
    </row>
    <row r="377" spans="1:6" x14ac:dyDescent="0.2">
      <c r="A377" t="s">
        <v>2954</v>
      </c>
      <c r="B377" t="str">
        <f t="shared" si="5"/>
        <v>Florida</v>
      </c>
      <c r="C377" s="11" t="s">
        <v>2978</v>
      </c>
      <c r="D377" s="12">
        <v>34661</v>
      </c>
      <c r="E377" s="23" t="e">
        <f>VLOOKUP(Table134[[#This Row],[Column6]],Clean_Gyms_By_County!E:F,2,FALSE)</f>
        <v>#N/A</v>
      </c>
      <c r="F377" s="23" t="str">
        <f>_xlfn.CONCAT(B377&amp;Table134[[#This Row],[Column1]])</f>
        <v>FloridaHolmes</v>
      </c>
    </row>
    <row r="378" spans="1:6" x14ac:dyDescent="0.2">
      <c r="A378" t="s">
        <v>2954</v>
      </c>
      <c r="B378" t="str">
        <f t="shared" si="5"/>
        <v>Florida</v>
      </c>
      <c r="C378" s="11" t="s">
        <v>2979</v>
      </c>
      <c r="D378" s="12">
        <v>84607</v>
      </c>
      <c r="E378" s="23">
        <f>VLOOKUP(Table134[[#This Row],[Column6]],Clean_Gyms_By_County!E:F,2,FALSE)</f>
        <v>16</v>
      </c>
      <c r="F378" s="23" t="str">
        <f>_xlfn.CONCAT(B378&amp;Table134[[#This Row],[Column1]])</f>
        <v>FloridaIndian River</v>
      </c>
    </row>
    <row r="379" spans="1:6" x14ac:dyDescent="0.2">
      <c r="A379" t="s">
        <v>2954</v>
      </c>
      <c r="B379" t="str">
        <f t="shared" si="5"/>
        <v>Florida</v>
      </c>
      <c r="C379" s="11" t="s">
        <v>2689</v>
      </c>
      <c r="D379" s="12">
        <v>38710</v>
      </c>
      <c r="E379" s="23" t="e">
        <f>VLOOKUP(Table134[[#This Row],[Column6]],Clean_Gyms_By_County!E:F,2,FALSE)</f>
        <v>#N/A</v>
      </c>
      <c r="F379" s="23" t="str">
        <f>_xlfn.CONCAT(B379&amp;Table134[[#This Row],[Column1]])</f>
        <v>FloridaJackson</v>
      </c>
    </row>
    <row r="380" spans="1:6" x14ac:dyDescent="0.2">
      <c r="A380" t="s">
        <v>2954</v>
      </c>
      <c r="B380" t="str">
        <f t="shared" si="5"/>
        <v>Florida</v>
      </c>
      <c r="C380" s="11" t="s">
        <v>2690</v>
      </c>
      <c r="D380" s="12">
        <v>44065</v>
      </c>
      <c r="E380" s="23" t="e">
        <f>VLOOKUP(Table134[[#This Row],[Column6]],Clean_Gyms_By_County!E:F,2,FALSE)</f>
        <v>#N/A</v>
      </c>
      <c r="F380" s="23" t="str">
        <f>_xlfn.CONCAT(B380&amp;Table134[[#This Row],[Column1]])</f>
        <v>FloridaJefferson</v>
      </c>
    </row>
    <row r="381" spans="1:6" x14ac:dyDescent="0.2">
      <c r="A381" t="s">
        <v>2954</v>
      </c>
      <c r="B381" t="str">
        <f t="shared" si="5"/>
        <v>Florida</v>
      </c>
      <c r="C381" s="11" t="s">
        <v>2798</v>
      </c>
      <c r="D381" s="12">
        <v>30032</v>
      </c>
      <c r="E381" s="23" t="e">
        <f>VLOOKUP(Table134[[#This Row],[Column6]],Clean_Gyms_By_County!E:F,2,FALSE)</f>
        <v>#N/A</v>
      </c>
      <c r="F381" s="23" t="str">
        <f>_xlfn.CONCAT(B381&amp;Table134[[#This Row],[Column1]])</f>
        <v>FloridaLafayette</v>
      </c>
    </row>
    <row r="382" spans="1:6" x14ac:dyDescent="0.2">
      <c r="A382" t="s">
        <v>2954</v>
      </c>
      <c r="B382" t="str">
        <f t="shared" si="5"/>
        <v>Florida</v>
      </c>
      <c r="C382" s="11" t="s">
        <v>2844</v>
      </c>
      <c r="D382" s="12">
        <v>46563</v>
      </c>
      <c r="E382" s="23">
        <f>VLOOKUP(Table134[[#This Row],[Column6]],Clean_Gyms_By_County!E:F,2,FALSE)</f>
        <v>31</v>
      </c>
      <c r="F382" s="23" t="str">
        <f>_xlfn.CONCAT(B382&amp;Table134[[#This Row],[Column1]])</f>
        <v>FloridaLake</v>
      </c>
    </row>
    <row r="383" spans="1:6" x14ac:dyDescent="0.2">
      <c r="A383" t="s">
        <v>2954</v>
      </c>
      <c r="B383" t="str">
        <f t="shared" si="5"/>
        <v>Florida</v>
      </c>
      <c r="C383" s="11" t="s">
        <v>2694</v>
      </c>
      <c r="D383" s="12">
        <v>54707</v>
      </c>
      <c r="E383" s="23">
        <f>VLOOKUP(Table134[[#This Row],[Column6]],Clean_Gyms_By_County!E:F,2,FALSE)</f>
        <v>77</v>
      </c>
      <c r="F383" s="23" t="str">
        <f>_xlfn.CONCAT(B383&amp;Table134[[#This Row],[Column1]])</f>
        <v>FloridaLee</v>
      </c>
    </row>
    <row r="384" spans="1:6" x14ac:dyDescent="0.2">
      <c r="A384" t="s">
        <v>2954</v>
      </c>
      <c r="B384" t="str">
        <f t="shared" si="5"/>
        <v>Florida</v>
      </c>
      <c r="C384" s="11" t="s">
        <v>2980</v>
      </c>
      <c r="D384" s="12">
        <v>48850</v>
      </c>
      <c r="E384" s="23">
        <f>VLOOKUP(Table134[[#This Row],[Column6]],Clean_Gyms_By_County!E:F,2,FALSE)</f>
        <v>42</v>
      </c>
      <c r="F384" s="23" t="str">
        <f>_xlfn.CONCAT(B384&amp;Table134[[#This Row],[Column1]])</f>
        <v>FloridaLeon</v>
      </c>
    </row>
    <row r="385" spans="1:6" x14ac:dyDescent="0.2">
      <c r="A385" t="s">
        <v>2954</v>
      </c>
      <c r="B385" t="str">
        <f t="shared" si="5"/>
        <v>Florida</v>
      </c>
      <c r="C385" s="11" t="s">
        <v>2981</v>
      </c>
      <c r="D385" s="12">
        <v>40598</v>
      </c>
      <c r="E385" s="23" t="e">
        <f>VLOOKUP(Table134[[#This Row],[Column6]],Clean_Gyms_By_County!E:F,2,FALSE)</f>
        <v>#N/A</v>
      </c>
      <c r="F385" s="23" t="str">
        <f>_xlfn.CONCAT(B385&amp;Table134[[#This Row],[Column1]])</f>
        <v>FloridaLevy</v>
      </c>
    </row>
    <row r="386" spans="1:6" x14ac:dyDescent="0.2">
      <c r="A386" t="s">
        <v>2954</v>
      </c>
      <c r="B386" t="str">
        <f t="shared" si="5"/>
        <v>Florida</v>
      </c>
      <c r="C386" s="11" t="s">
        <v>2982</v>
      </c>
      <c r="D386" s="12">
        <v>28496</v>
      </c>
      <c r="E386" s="23" t="e">
        <f>VLOOKUP(Table134[[#This Row],[Column6]],Clean_Gyms_By_County!E:F,2,FALSE)</f>
        <v>#N/A</v>
      </c>
      <c r="F386" s="23" t="str">
        <f>_xlfn.CONCAT(B386&amp;Table134[[#This Row],[Column1]])</f>
        <v>FloridaLiberty</v>
      </c>
    </row>
    <row r="387" spans="1:6" x14ac:dyDescent="0.2">
      <c r="A387" t="s">
        <v>2954</v>
      </c>
      <c r="B387" t="str">
        <f t="shared" si="5"/>
        <v>Florida</v>
      </c>
      <c r="C387" s="11" t="s">
        <v>2698</v>
      </c>
      <c r="D387" s="12">
        <v>35828</v>
      </c>
      <c r="E387" s="23" t="e">
        <f>VLOOKUP(Table134[[#This Row],[Column6]],Clean_Gyms_By_County!E:F,2,FALSE)</f>
        <v>#N/A</v>
      </c>
      <c r="F387" s="23" t="str">
        <f>_xlfn.CONCAT(B387&amp;Table134[[#This Row],[Column1]])</f>
        <v>FloridaMadison</v>
      </c>
    </row>
    <row r="388" spans="1:6" x14ac:dyDescent="0.2">
      <c r="A388" t="s">
        <v>2954</v>
      </c>
      <c r="B388" t="str">
        <f t="shared" si="5"/>
        <v>Florida</v>
      </c>
      <c r="C388" s="11" t="s">
        <v>2983</v>
      </c>
      <c r="D388" s="12">
        <v>52395</v>
      </c>
      <c r="E388" s="23">
        <f>VLOOKUP(Table134[[#This Row],[Column6]],Clean_Gyms_By_County!E:F,2,FALSE)</f>
        <v>49</v>
      </c>
      <c r="F388" s="23" t="str">
        <f>_xlfn.CONCAT(B388&amp;Table134[[#This Row],[Column1]])</f>
        <v>FloridaManatee</v>
      </c>
    </row>
    <row r="389" spans="1:6" x14ac:dyDescent="0.2">
      <c r="A389" t="s">
        <v>2954</v>
      </c>
      <c r="B389" t="str">
        <f t="shared" si="5"/>
        <v>Florida</v>
      </c>
      <c r="C389" s="11" t="s">
        <v>2700</v>
      </c>
      <c r="D389" s="12">
        <v>41553</v>
      </c>
      <c r="E389" s="23">
        <f>VLOOKUP(Table134[[#This Row],[Column6]],Clean_Gyms_By_County!E:F,2,FALSE)</f>
        <v>18</v>
      </c>
      <c r="F389" s="23" t="str">
        <f>_xlfn.CONCAT(B389&amp;Table134[[#This Row],[Column1]])</f>
        <v>FloridaMarion</v>
      </c>
    </row>
    <row r="390" spans="1:6" x14ac:dyDescent="0.2">
      <c r="A390" t="s">
        <v>2954</v>
      </c>
      <c r="B390" t="str">
        <f t="shared" si="5"/>
        <v>Florida</v>
      </c>
      <c r="C390" s="11" t="s">
        <v>2984</v>
      </c>
      <c r="D390" s="12">
        <v>89185</v>
      </c>
      <c r="E390" s="23">
        <f>VLOOKUP(Table134[[#This Row],[Column6]],Clean_Gyms_By_County!E:F,2,FALSE)</f>
        <v>28</v>
      </c>
      <c r="F390" s="23" t="str">
        <f>_xlfn.CONCAT(B390&amp;Table134[[#This Row],[Column1]])</f>
        <v>FloridaMartin</v>
      </c>
    </row>
    <row r="391" spans="1:6" x14ac:dyDescent="0.2">
      <c r="A391" t="s">
        <v>2954</v>
      </c>
      <c r="B391" t="str">
        <f t="shared" si="5"/>
        <v>Florida</v>
      </c>
      <c r="C391" s="11" t="s">
        <v>2985</v>
      </c>
      <c r="D391" s="12">
        <v>57213</v>
      </c>
      <c r="E391" s="23">
        <f>VLOOKUP(Table134[[#This Row],[Column6]],Clean_Gyms_By_County!E:F,2,FALSE)</f>
        <v>376</v>
      </c>
      <c r="F391" s="23" t="str">
        <f>_xlfn.CONCAT(B391&amp;Table134[[#This Row],[Column1]])</f>
        <v>FloridaMiami-Dade</v>
      </c>
    </row>
    <row r="392" spans="1:6" x14ac:dyDescent="0.2">
      <c r="A392" t="s">
        <v>2954</v>
      </c>
      <c r="B392" t="str">
        <f t="shared" si="5"/>
        <v>Florida</v>
      </c>
      <c r="C392" s="11" t="s">
        <v>2703</v>
      </c>
      <c r="D392" s="12">
        <v>106583</v>
      </c>
      <c r="E392" s="23">
        <f>VLOOKUP(Table134[[#This Row],[Column6]],Clean_Gyms_By_County!E:F,2,FALSE)</f>
        <v>15</v>
      </c>
      <c r="F392" s="23" t="str">
        <f>_xlfn.CONCAT(B392&amp;Table134[[#This Row],[Column1]])</f>
        <v>FloridaMonroe</v>
      </c>
    </row>
    <row r="393" spans="1:6" x14ac:dyDescent="0.2">
      <c r="A393" t="s">
        <v>2954</v>
      </c>
      <c r="B393" t="str">
        <f t="shared" si="5"/>
        <v>Florida</v>
      </c>
      <c r="C393" s="11" t="s">
        <v>2986</v>
      </c>
      <c r="D393" s="12">
        <v>64746</v>
      </c>
      <c r="E393" s="23">
        <f>VLOOKUP(Table134[[#This Row],[Column6]],Clean_Gyms_By_County!E:F,2,FALSE)</f>
        <v>10</v>
      </c>
      <c r="F393" s="23" t="str">
        <f>_xlfn.CONCAT(B393&amp;Table134[[#This Row],[Column1]])</f>
        <v>FloridaNassau</v>
      </c>
    </row>
    <row r="394" spans="1:6" x14ac:dyDescent="0.2">
      <c r="A394" t="s">
        <v>2954</v>
      </c>
      <c r="B394" t="str">
        <f t="shared" ref="B394:B457" si="6">TRIM(A394)</f>
        <v>Florida</v>
      </c>
      <c r="C394" s="11" t="s">
        <v>2987</v>
      </c>
      <c r="D394" s="12">
        <v>54630</v>
      </c>
      <c r="E394" s="23">
        <f>VLOOKUP(Table134[[#This Row],[Column6]],Clean_Gyms_By_County!E:F,2,FALSE)</f>
        <v>34</v>
      </c>
      <c r="F394" s="23" t="str">
        <f>_xlfn.CONCAT(B394&amp;Table134[[#This Row],[Column1]])</f>
        <v>FloridaOkaloosa</v>
      </c>
    </row>
    <row r="395" spans="1:6" x14ac:dyDescent="0.2">
      <c r="A395" t="s">
        <v>2954</v>
      </c>
      <c r="B395" t="str">
        <f t="shared" si="6"/>
        <v>Florida</v>
      </c>
      <c r="C395" s="11" t="s">
        <v>2988</v>
      </c>
      <c r="D395" s="12">
        <v>34998</v>
      </c>
      <c r="E395" s="23">
        <f>VLOOKUP(Table134[[#This Row],[Column6]],Clean_Gyms_By_County!E:F,2,FALSE)</f>
        <v>3</v>
      </c>
      <c r="F395" s="23" t="str">
        <f>_xlfn.CONCAT(B395&amp;Table134[[#This Row],[Column1]])</f>
        <v>FloridaOkeechobee</v>
      </c>
    </row>
    <row r="396" spans="1:6" x14ac:dyDescent="0.2">
      <c r="A396" t="s">
        <v>2954</v>
      </c>
      <c r="B396" t="str">
        <f t="shared" si="6"/>
        <v>Florida</v>
      </c>
      <c r="C396" s="11" t="s">
        <v>2856</v>
      </c>
      <c r="D396" s="12">
        <v>49390</v>
      </c>
      <c r="E396" s="23">
        <f>VLOOKUP(Table134[[#This Row],[Column6]],Clean_Gyms_By_County!E:F,2,FALSE)</f>
        <v>187</v>
      </c>
      <c r="F396" s="23" t="str">
        <f>_xlfn.CONCAT(B396&amp;Table134[[#This Row],[Column1]])</f>
        <v>FloridaOrange</v>
      </c>
    </row>
    <row r="397" spans="1:6" x14ac:dyDescent="0.2">
      <c r="A397" t="s">
        <v>2954</v>
      </c>
      <c r="B397" t="str">
        <f t="shared" si="6"/>
        <v>Florida</v>
      </c>
      <c r="C397" s="11" t="s">
        <v>2989</v>
      </c>
      <c r="D397" s="12">
        <v>39210</v>
      </c>
      <c r="E397" s="23">
        <f>VLOOKUP(Table134[[#This Row],[Column6]],Clean_Gyms_By_County!E:F,2,FALSE)</f>
        <v>30</v>
      </c>
      <c r="F397" s="23" t="str">
        <f>_xlfn.CONCAT(B397&amp;Table134[[#This Row],[Column1]])</f>
        <v>FloridaOsceola</v>
      </c>
    </row>
    <row r="398" spans="1:6" x14ac:dyDescent="0.2">
      <c r="A398" t="s">
        <v>2954</v>
      </c>
      <c r="B398" t="str">
        <f t="shared" si="6"/>
        <v>Florida</v>
      </c>
      <c r="C398" s="11" t="s">
        <v>2990</v>
      </c>
      <c r="D398" s="12">
        <v>87478</v>
      </c>
      <c r="E398" s="23">
        <f>VLOOKUP(Table134[[#This Row],[Column6]],Clean_Gyms_By_County!E:F,2,FALSE)</f>
        <v>266</v>
      </c>
      <c r="F398" s="23" t="str">
        <f>_xlfn.CONCAT(B398&amp;Table134[[#This Row],[Column1]])</f>
        <v>FloridaPalm Beach</v>
      </c>
    </row>
    <row r="399" spans="1:6" x14ac:dyDescent="0.2">
      <c r="A399" t="s">
        <v>2954</v>
      </c>
      <c r="B399" t="str">
        <f t="shared" si="6"/>
        <v>Florida</v>
      </c>
      <c r="C399" s="11" t="s">
        <v>2991</v>
      </c>
      <c r="D399" s="12">
        <v>45461</v>
      </c>
      <c r="E399" s="23">
        <f>VLOOKUP(Table134[[#This Row],[Column6]],Clean_Gyms_By_County!E:F,2,FALSE)</f>
        <v>53</v>
      </c>
      <c r="F399" s="23" t="str">
        <f>_xlfn.CONCAT(B399&amp;Table134[[#This Row],[Column1]])</f>
        <v>FloridaPasco</v>
      </c>
    </row>
    <row r="400" spans="1:6" x14ac:dyDescent="0.2">
      <c r="A400" t="s">
        <v>2954</v>
      </c>
      <c r="B400" t="str">
        <f t="shared" si="6"/>
        <v>Florida</v>
      </c>
      <c r="C400" s="11" t="s">
        <v>2992</v>
      </c>
      <c r="D400" s="12">
        <v>59178</v>
      </c>
      <c r="E400" s="23">
        <f>VLOOKUP(Table134[[#This Row],[Column6]],Clean_Gyms_By_County!E:F,2,FALSE)</f>
        <v>148</v>
      </c>
      <c r="F400" s="23" t="str">
        <f>_xlfn.CONCAT(B400&amp;Table134[[#This Row],[Column1]])</f>
        <v>FloridaPinellas</v>
      </c>
    </row>
    <row r="401" spans="1:6" x14ac:dyDescent="0.2">
      <c r="A401" t="s">
        <v>2954</v>
      </c>
      <c r="B401" t="str">
        <f t="shared" si="6"/>
        <v>Florida</v>
      </c>
      <c r="C401" s="11" t="s">
        <v>2810</v>
      </c>
      <c r="D401" s="12">
        <v>39760</v>
      </c>
      <c r="E401" s="23">
        <f>VLOOKUP(Table134[[#This Row],[Column6]],Clean_Gyms_By_County!E:F,2,FALSE)</f>
        <v>45</v>
      </c>
      <c r="F401" s="23" t="str">
        <f>_xlfn.CONCAT(B401&amp;Table134[[#This Row],[Column1]])</f>
        <v>FloridaPolk</v>
      </c>
    </row>
    <row r="402" spans="1:6" x14ac:dyDescent="0.2">
      <c r="A402" t="s">
        <v>2954</v>
      </c>
      <c r="B402" t="str">
        <f t="shared" si="6"/>
        <v>Florida</v>
      </c>
      <c r="C402" s="11" t="s">
        <v>2993</v>
      </c>
      <c r="D402" s="12">
        <v>36354</v>
      </c>
      <c r="E402" s="23">
        <f>VLOOKUP(Table134[[#This Row],[Column6]],Clean_Gyms_By_County!E:F,2,FALSE)</f>
        <v>3</v>
      </c>
      <c r="F402" s="23" t="str">
        <f>_xlfn.CONCAT(B402&amp;Table134[[#This Row],[Column1]])</f>
        <v>FloridaPutnam</v>
      </c>
    </row>
    <row r="403" spans="1:6" x14ac:dyDescent="0.2">
      <c r="A403" t="s">
        <v>2954</v>
      </c>
      <c r="B403" t="str">
        <f t="shared" si="6"/>
        <v>Florida</v>
      </c>
      <c r="C403" s="11" t="s">
        <v>2994</v>
      </c>
      <c r="D403" s="12">
        <v>73944</v>
      </c>
      <c r="E403" s="23">
        <f>VLOOKUP(Table134[[#This Row],[Column6]],Clean_Gyms_By_County!E:F,2,FALSE)</f>
        <v>36</v>
      </c>
      <c r="F403" s="23" t="str">
        <f>_xlfn.CONCAT(B403&amp;Table134[[#This Row],[Column1]])</f>
        <v>FloridaSt. Johns</v>
      </c>
    </row>
    <row r="404" spans="1:6" x14ac:dyDescent="0.2">
      <c r="A404" t="s">
        <v>2954</v>
      </c>
      <c r="B404" t="str">
        <f t="shared" si="6"/>
        <v>Florida</v>
      </c>
      <c r="C404" s="11" t="s">
        <v>2995</v>
      </c>
      <c r="D404" s="12">
        <v>43970</v>
      </c>
      <c r="E404" s="23">
        <f>VLOOKUP(Table134[[#This Row],[Column6]],Clean_Gyms_By_County!E:F,2,FALSE)</f>
        <v>23</v>
      </c>
      <c r="F404" s="23" t="str">
        <f>_xlfn.CONCAT(B404&amp;Table134[[#This Row],[Column1]])</f>
        <v>FloridaSt. Lucie</v>
      </c>
    </row>
    <row r="405" spans="1:6" x14ac:dyDescent="0.2">
      <c r="A405" t="s">
        <v>2954</v>
      </c>
      <c r="B405" t="str">
        <f t="shared" si="6"/>
        <v>Florida</v>
      </c>
      <c r="C405" s="11" t="s">
        <v>2996</v>
      </c>
      <c r="D405" s="12">
        <v>49472</v>
      </c>
      <c r="E405" s="23">
        <f>VLOOKUP(Table134[[#This Row],[Column6]],Clean_Gyms_By_County!E:F,2,FALSE)</f>
        <v>21</v>
      </c>
      <c r="F405" s="23" t="str">
        <f>_xlfn.CONCAT(B405&amp;Table134[[#This Row],[Column1]])</f>
        <v>FloridaSanta Rosa</v>
      </c>
    </row>
    <row r="406" spans="1:6" x14ac:dyDescent="0.2">
      <c r="A406" t="s">
        <v>2954</v>
      </c>
      <c r="B406" t="str">
        <f t="shared" si="6"/>
        <v>Florida</v>
      </c>
      <c r="C406" s="11" t="s">
        <v>2997</v>
      </c>
      <c r="D406" s="12">
        <v>70884</v>
      </c>
      <c r="E406" s="23">
        <f>VLOOKUP(Table134[[#This Row],[Column6]],Clean_Gyms_By_County!E:F,2,FALSE)</f>
        <v>61</v>
      </c>
      <c r="F406" s="23" t="str">
        <f>_xlfn.CONCAT(B406&amp;Table134[[#This Row],[Column1]])</f>
        <v>FloridaSarasota</v>
      </c>
    </row>
    <row r="407" spans="1:6" x14ac:dyDescent="0.2">
      <c r="A407" t="s">
        <v>2954</v>
      </c>
      <c r="B407" t="str">
        <f t="shared" si="6"/>
        <v>Florida</v>
      </c>
      <c r="C407" s="11" t="s">
        <v>2998</v>
      </c>
      <c r="D407" s="12">
        <v>53403</v>
      </c>
      <c r="E407" s="23">
        <f>VLOOKUP(Table134[[#This Row],[Column6]],Clean_Gyms_By_County!E:F,2,FALSE)</f>
        <v>75</v>
      </c>
      <c r="F407" s="23" t="str">
        <f>_xlfn.CONCAT(B407&amp;Table134[[#This Row],[Column1]])</f>
        <v>FloridaSeminole</v>
      </c>
    </row>
    <row r="408" spans="1:6" x14ac:dyDescent="0.2">
      <c r="A408" t="s">
        <v>2954</v>
      </c>
      <c r="B408" t="str">
        <f t="shared" si="6"/>
        <v>Florida</v>
      </c>
      <c r="C408" s="11" t="s">
        <v>2713</v>
      </c>
      <c r="D408" s="12">
        <v>54533</v>
      </c>
      <c r="E408" s="23">
        <f>VLOOKUP(Table134[[#This Row],[Column6]],Clean_Gyms_By_County!E:F,2,FALSE)</f>
        <v>4</v>
      </c>
      <c r="F408" s="23" t="str">
        <f>_xlfn.CONCAT(B408&amp;Table134[[#This Row],[Column1]])</f>
        <v>FloridaSumter</v>
      </c>
    </row>
    <row r="409" spans="1:6" x14ac:dyDescent="0.2">
      <c r="A409" t="s">
        <v>2954</v>
      </c>
      <c r="B409" t="str">
        <f t="shared" si="6"/>
        <v>Florida</v>
      </c>
      <c r="C409" s="11" t="s">
        <v>2999</v>
      </c>
      <c r="D409" s="12">
        <v>35987</v>
      </c>
      <c r="E409" s="23" t="e">
        <f>VLOOKUP(Table134[[#This Row],[Column6]],Clean_Gyms_By_County!E:F,2,FALSE)</f>
        <v>#N/A</v>
      </c>
      <c r="F409" s="23" t="str">
        <f>_xlfn.CONCAT(B409&amp;Table134[[#This Row],[Column1]])</f>
        <v>FloridaSuwannee</v>
      </c>
    </row>
    <row r="410" spans="1:6" x14ac:dyDescent="0.2">
      <c r="A410" t="s">
        <v>2954</v>
      </c>
      <c r="B410" t="str">
        <f t="shared" si="6"/>
        <v>Florida</v>
      </c>
      <c r="C410" s="11" t="s">
        <v>3000</v>
      </c>
      <c r="D410" s="12">
        <v>33227</v>
      </c>
      <c r="E410" s="23" t="e">
        <f>VLOOKUP(Table134[[#This Row],[Column6]],Clean_Gyms_By_County!E:F,2,FALSE)</f>
        <v>#N/A</v>
      </c>
      <c r="F410" s="23" t="str">
        <f>_xlfn.CONCAT(B410&amp;Table134[[#This Row],[Column1]])</f>
        <v>FloridaTaylor</v>
      </c>
    </row>
    <row r="411" spans="1:6" x14ac:dyDescent="0.2">
      <c r="A411" t="s">
        <v>2954</v>
      </c>
      <c r="B411" t="str">
        <f t="shared" si="6"/>
        <v>Florida</v>
      </c>
      <c r="C411" s="11" t="s">
        <v>2822</v>
      </c>
      <c r="D411" s="12">
        <v>24593</v>
      </c>
      <c r="E411" s="23" t="e">
        <f>VLOOKUP(Table134[[#This Row],[Column6]],Clean_Gyms_By_County!E:F,2,FALSE)</f>
        <v>#N/A</v>
      </c>
      <c r="F411" s="23" t="str">
        <f>_xlfn.CONCAT(B411&amp;Table134[[#This Row],[Column1]])</f>
        <v>FloridaUnion</v>
      </c>
    </row>
    <row r="412" spans="1:6" x14ac:dyDescent="0.2">
      <c r="A412" t="s">
        <v>2954</v>
      </c>
      <c r="B412" t="str">
        <f t="shared" si="6"/>
        <v>Florida</v>
      </c>
      <c r="C412" s="11" t="s">
        <v>3001</v>
      </c>
      <c r="D412" s="12">
        <v>46475</v>
      </c>
      <c r="E412" s="23">
        <f>VLOOKUP(Table134[[#This Row],[Column6]],Clean_Gyms_By_County!E:F,2,FALSE)</f>
        <v>64</v>
      </c>
      <c r="F412" s="23" t="str">
        <f>_xlfn.CONCAT(B412&amp;Table134[[#This Row],[Column1]])</f>
        <v>FloridaVolusia</v>
      </c>
    </row>
    <row r="413" spans="1:6" x14ac:dyDescent="0.2">
      <c r="A413" t="s">
        <v>2954</v>
      </c>
      <c r="B413" t="str">
        <f t="shared" si="6"/>
        <v>Florida</v>
      </c>
      <c r="C413" s="11" t="s">
        <v>3002</v>
      </c>
      <c r="D413" s="12">
        <v>39938</v>
      </c>
      <c r="E413" s="23">
        <f>VLOOKUP(Table134[[#This Row],[Column6]],Clean_Gyms_By_County!E:F,2,FALSE)</f>
        <v>3</v>
      </c>
      <c r="F413" s="23" t="str">
        <f>_xlfn.CONCAT(B413&amp;Table134[[#This Row],[Column1]])</f>
        <v>FloridaWakulla</v>
      </c>
    </row>
    <row r="414" spans="1:6" x14ac:dyDescent="0.2">
      <c r="A414" t="s">
        <v>2954</v>
      </c>
      <c r="B414" t="str">
        <f t="shared" si="6"/>
        <v>Florida</v>
      </c>
      <c r="C414" s="11" t="s">
        <v>3003</v>
      </c>
      <c r="D414" s="12">
        <v>69862</v>
      </c>
      <c r="E414" s="23">
        <f>VLOOKUP(Table134[[#This Row],[Column6]],Clean_Gyms_By_County!E:F,2,FALSE)</f>
        <v>15</v>
      </c>
      <c r="F414" s="23" t="str">
        <f>_xlfn.CONCAT(B414&amp;Table134[[#This Row],[Column1]])</f>
        <v>FloridaWalton</v>
      </c>
    </row>
    <row r="415" spans="1:6" s="17" customFormat="1" x14ac:dyDescent="0.2">
      <c r="A415" t="s">
        <v>2954</v>
      </c>
      <c r="B415" t="str">
        <f t="shared" si="6"/>
        <v>Florida</v>
      </c>
      <c r="C415" s="11" t="s">
        <v>2718</v>
      </c>
      <c r="D415" s="12">
        <v>32862</v>
      </c>
      <c r="E415" s="23" t="e">
        <f>VLOOKUP(Table134[[#This Row],[Column6]],Clean_Gyms_By_County!E:F,2,FALSE)</f>
        <v>#N/A</v>
      </c>
      <c r="F415" s="23" t="str">
        <f>_xlfn.CONCAT(B415&amp;Table134[[#This Row],[Column1]])</f>
        <v>FloridaWashington</v>
      </c>
    </row>
    <row r="416" spans="1:6" x14ac:dyDescent="0.2">
      <c r="B416" t="str">
        <f t="shared" si="6"/>
        <v/>
      </c>
      <c r="C416" s="11" t="s">
        <v>2645</v>
      </c>
      <c r="D416" s="15"/>
      <c r="E416" s="23" t="e">
        <f>VLOOKUP(Table134[[#This Row],[Column6]],Clean_Gyms_By_County!E:F,2,FALSE)</f>
        <v>#N/A</v>
      </c>
      <c r="F416" s="23" t="str">
        <f>_xlfn.CONCAT(B416&amp;Table134[[#This Row],[Column1]])</f>
        <v/>
      </c>
    </row>
    <row r="417" spans="1:6" x14ac:dyDescent="0.2">
      <c r="B417" t="str">
        <f t="shared" si="6"/>
        <v/>
      </c>
      <c r="C417" s="10" t="s">
        <v>3004</v>
      </c>
      <c r="D417" s="5">
        <v>51780</v>
      </c>
      <c r="E417" s="23" t="e">
        <f>VLOOKUP(Table134[[#This Row],[Column6]],Clean_Gyms_By_County!E:F,2,FALSE)</f>
        <v>#N/A</v>
      </c>
      <c r="F417" s="23" t="str">
        <f>_xlfn.CONCAT(B417&amp;Table134[[#This Row],[Column1]])</f>
        <v>Georgia</v>
      </c>
    </row>
    <row r="418" spans="1:6" x14ac:dyDescent="0.2">
      <c r="A418" t="s">
        <v>3004</v>
      </c>
      <c r="B418" t="str">
        <f t="shared" si="6"/>
        <v>Georgia</v>
      </c>
      <c r="C418" s="11" t="s">
        <v>3005</v>
      </c>
      <c r="D418" s="12">
        <v>39199</v>
      </c>
      <c r="E418" s="23" t="e">
        <f>VLOOKUP(Table134[[#This Row],[Column6]],Clean_Gyms_By_County!E:F,2,FALSE)</f>
        <v>#N/A</v>
      </c>
      <c r="F418" s="23" t="str">
        <f>_xlfn.CONCAT(B418&amp;Table134[[#This Row],[Column1]])</f>
        <v>GeorgiaAppling</v>
      </c>
    </row>
    <row r="419" spans="1:6" x14ac:dyDescent="0.2">
      <c r="A419" t="s">
        <v>3004</v>
      </c>
      <c r="B419" t="str">
        <f t="shared" si="6"/>
        <v>Georgia</v>
      </c>
      <c r="C419" s="11" t="s">
        <v>3006</v>
      </c>
      <c r="D419" s="12">
        <v>31938</v>
      </c>
      <c r="E419" s="23" t="e">
        <f>VLOOKUP(Table134[[#This Row],[Column6]],Clean_Gyms_By_County!E:F,2,FALSE)</f>
        <v>#N/A</v>
      </c>
      <c r="F419" s="23" t="str">
        <f>_xlfn.CONCAT(B419&amp;Table134[[#This Row],[Column1]])</f>
        <v>GeorgiaAtkinson</v>
      </c>
    </row>
    <row r="420" spans="1:6" x14ac:dyDescent="0.2">
      <c r="A420" t="s">
        <v>3004</v>
      </c>
      <c r="B420" t="str">
        <f t="shared" si="6"/>
        <v>Georgia</v>
      </c>
      <c r="C420" s="11" t="s">
        <v>3007</v>
      </c>
      <c r="D420" s="12">
        <v>38281</v>
      </c>
      <c r="E420" s="23" t="e">
        <f>VLOOKUP(Table134[[#This Row],[Column6]],Clean_Gyms_By_County!E:F,2,FALSE)</f>
        <v>#N/A</v>
      </c>
      <c r="F420" s="23" t="str">
        <f>_xlfn.CONCAT(B420&amp;Table134[[#This Row],[Column1]])</f>
        <v>GeorgiaBacon</v>
      </c>
    </row>
    <row r="421" spans="1:6" x14ac:dyDescent="0.2">
      <c r="A421" t="s">
        <v>3004</v>
      </c>
      <c r="B421" t="str">
        <f t="shared" si="6"/>
        <v>Georgia</v>
      </c>
      <c r="C421" s="11" t="s">
        <v>2956</v>
      </c>
      <c r="D421" s="12">
        <v>43156</v>
      </c>
      <c r="E421" s="23" t="e">
        <f>VLOOKUP(Table134[[#This Row],[Column6]],Clean_Gyms_By_County!E:F,2,FALSE)</f>
        <v>#N/A</v>
      </c>
      <c r="F421" s="23" t="str">
        <f>_xlfn.CONCAT(B421&amp;Table134[[#This Row],[Column1]])</f>
        <v>GeorgiaBaker</v>
      </c>
    </row>
    <row r="422" spans="1:6" x14ac:dyDescent="0.2">
      <c r="A422" t="s">
        <v>3004</v>
      </c>
      <c r="B422" t="str">
        <f t="shared" si="6"/>
        <v>Georgia</v>
      </c>
      <c r="C422" s="11" t="s">
        <v>2655</v>
      </c>
      <c r="D422" s="12">
        <v>36399</v>
      </c>
      <c r="E422" s="23">
        <f>VLOOKUP(Table134[[#This Row],[Column6]],Clean_Gyms_By_County!E:F,2,FALSE)</f>
        <v>3</v>
      </c>
      <c r="F422" s="23" t="str">
        <f>_xlfn.CONCAT(B422&amp;Table134[[#This Row],[Column1]])</f>
        <v>GeorgiaBaldwin</v>
      </c>
    </row>
    <row r="423" spans="1:6" x14ac:dyDescent="0.2">
      <c r="A423" t="s">
        <v>3004</v>
      </c>
      <c r="B423" t="str">
        <f t="shared" si="6"/>
        <v>Georgia</v>
      </c>
      <c r="C423" s="11" t="s">
        <v>3008</v>
      </c>
      <c r="D423" s="12">
        <v>37333</v>
      </c>
      <c r="E423" s="23" t="e">
        <f>VLOOKUP(Table134[[#This Row],[Column6]],Clean_Gyms_By_County!E:F,2,FALSE)</f>
        <v>#N/A</v>
      </c>
      <c r="F423" s="23" t="str">
        <f>_xlfn.CONCAT(B423&amp;Table134[[#This Row],[Column1]])</f>
        <v>GeorgiaBanks</v>
      </c>
    </row>
    <row r="424" spans="1:6" x14ac:dyDescent="0.2">
      <c r="A424" t="s">
        <v>3004</v>
      </c>
      <c r="B424" t="str">
        <f t="shared" si="6"/>
        <v>Georgia</v>
      </c>
      <c r="C424" s="11" t="s">
        <v>3009</v>
      </c>
      <c r="D424" s="12">
        <v>40435</v>
      </c>
      <c r="E424" s="23">
        <f>VLOOKUP(Table134[[#This Row],[Column6]],Clean_Gyms_By_County!E:F,2,FALSE)</f>
        <v>9</v>
      </c>
      <c r="F424" s="23" t="str">
        <f>_xlfn.CONCAT(B424&amp;Table134[[#This Row],[Column1]])</f>
        <v>GeorgiaBarrow</v>
      </c>
    </row>
    <row r="425" spans="1:6" x14ac:dyDescent="0.2">
      <c r="A425" t="s">
        <v>3004</v>
      </c>
      <c r="B425" t="str">
        <f t="shared" si="6"/>
        <v>Georgia</v>
      </c>
      <c r="C425" s="11" t="s">
        <v>3010</v>
      </c>
      <c r="D425" s="12">
        <v>42734</v>
      </c>
      <c r="E425" s="23">
        <f>VLOOKUP(Table134[[#This Row],[Column6]],Clean_Gyms_By_County!E:F,2,FALSE)</f>
        <v>8</v>
      </c>
      <c r="F425" s="23" t="str">
        <f>_xlfn.CONCAT(B425&amp;Table134[[#This Row],[Column1]])</f>
        <v>GeorgiaBartow</v>
      </c>
    </row>
    <row r="426" spans="1:6" x14ac:dyDescent="0.2">
      <c r="A426" t="s">
        <v>3004</v>
      </c>
      <c r="B426" t="str">
        <f t="shared" si="6"/>
        <v>Georgia</v>
      </c>
      <c r="C426" s="11" t="s">
        <v>3011</v>
      </c>
      <c r="D426" s="12">
        <v>36234</v>
      </c>
      <c r="E426" s="23" t="e">
        <f>VLOOKUP(Table134[[#This Row],[Column6]],Clean_Gyms_By_County!E:F,2,FALSE)</f>
        <v>#N/A</v>
      </c>
      <c r="F426" s="23" t="str">
        <f>_xlfn.CONCAT(B426&amp;Table134[[#This Row],[Column1]])</f>
        <v>GeorgiaBen Hill</v>
      </c>
    </row>
    <row r="427" spans="1:6" x14ac:dyDescent="0.2">
      <c r="A427" t="s">
        <v>3004</v>
      </c>
      <c r="B427" t="str">
        <f t="shared" si="6"/>
        <v>Georgia</v>
      </c>
      <c r="C427" s="11" t="s">
        <v>3012</v>
      </c>
      <c r="D427" s="12">
        <v>35260</v>
      </c>
      <c r="E427" s="23" t="e">
        <f>VLOOKUP(Table134[[#This Row],[Column6]],Clean_Gyms_By_County!E:F,2,FALSE)</f>
        <v>#N/A</v>
      </c>
      <c r="F427" s="23" t="str">
        <f>_xlfn.CONCAT(B427&amp;Table134[[#This Row],[Column1]])</f>
        <v>GeorgiaBerrien</v>
      </c>
    </row>
    <row r="428" spans="1:6" x14ac:dyDescent="0.2">
      <c r="A428" t="s">
        <v>3004</v>
      </c>
      <c r="B428" t="str">
        <f t="shared" si="6"/>
        <v>Georgia</v>
      </c>
      <c r="C428" s="11" t="s">
        <v>2657</v>
      </c>
      <c r="D428" s="12">
        <v>44830</v>
      </c>
      <c r="E428" s="23">
        <f>VLOOKUP(Table134[[#This Row],[Column6]],Clean_Gyms_By_County!E:F,2,FALSE)</f>
        <v>13</v>
      </c>
      <c r="F428" s="23" t="str">
        <f>_xlfn.CONCAT(B428&amp;Table134[[#This Row],[Column1]])</f>
        <v>GeorgiaBibb</v>
      </c>
    </row>
    <row r="429" spans="1:6" x14ac:dyDescent="0.2">
      <c r="A429" t="s">
        <v>3004</v>
      </c>
      <c r="B429" t="str">
        <f t="shared" si="6"/>
        <v>Georgia</v>
      </c>
      <c r="C429" s="11" t="s">
        <v>3013</v>
      </c>
      <c r="D429" s="12">
        <v>36712</v>
      </c>
      <c r="E429" s="23" t="e">
        <f>VLOOKUP(Table134[[#This Row],[Column6]],Clean_Gyms_By_County!E:F,2,FALSE)</f>
        <v>#N/A</v>
      </c>
      <c r="F429" s="23" t="str">
        <f>_xlfn.CONCAT(B429&amp;Table134[[#This Row],[Column1]])</f>
        <v>GeorgiaBleckley</v>
      </c>
    </row>
    <row r="430" spans="1:6" x14ac:dyDescent="0.2">
      <c r="A430" t="s">
        <v>3004</v>
      </c>
      <c r="B430" t="str">
        <f t="shared" si="6"/>
        <v>Georgia</v>
      </c>
      <c r="C430" s="11" t="s">
        <v>3014</v>
      </c>
      <c r="D430" s="12">
        <v>30007</v>
      </c>
      <c r="E430" s="23" t="e">
        <f>VLOOKUP(Table134[[#This Row],[Column6]],Clean_Gyms_By_County!E:F,2,FALSE)</f>
        <v>#N/A</v>
      </c>
      <c r="F430" s="23" t="str">
        <f>_xlfn.CONCAT(B430&amp;Table134[[#This Row],[Column1]])</f>
        <v>GeorgiaBrantley</v>
      </c>
    </row>
    <row r="431" spans="1:6" x14ac:dyDescent="0.2">
      <c r="A431" t="s">
        <v>3004</v>
      </c>
      <c r="B431" t="str">
        <f t="shared" si="6"/>
        <v>Georgia</v>
      </c>
      <c r="C431" s="11" t="s">
        <v>3015</v>
      </c>
      <c r="D431" s="12">
        <v>40221</v>
      </c>
      <c r="E431" s="23" t="e">
        <f>VLOOKUP(Table134[[#This Row],[Column6]],Clean_Gyms_By_County!E:F,2,FALSE)</f>
        <v>#N/A</v>
      </c>
      <c r="F431" s="23" t="str">
        <f>_xlfn.CONCAT(B431&amp;Table134[[#This Row],[Column1]])</f>
        <v>GeorgiaBrooks</v>
      </c>
    </row>
    <row r="432" spans="1:6" x14ac:dyDescent="0.2">
      <c r="A432" t="s">
        <v>3004</v>
      </c>
      <c r="B432" t="str">
        <f t="shared" si="6"/>
        <v>Georgia</v>
      </c>
      <c r="C432" s="11" t="s">
        <v>3016</v>
      </c>
      <c r="D432" s="12">
        <v>56648</v>
      </c>
      <c r="E432" s="23">
        <f>VLOOKUP(Table134[[#This Row],[Column6]],Clean_Gyms_By_County!E:F,2,FALSE)</f>
        <v>3</v>
      </c>
      <c r="F432" s="23" t="str">
        <f>_xlfn.CONCAT(B432&amp;Table134[[#This Row],[Column1]])</f>
        <v>GeorgiaBryan</v>
      </c>
    </row>
    <row r="433" spans="1:6" x14ac:dyDescent="0.2">
      <c r="A433" t="s">
        <v>3004</v>
      </c>
      <c r="B433" t="str">
        <f t="shared" si="6"/>
        <v>Georgia</v>
      </c>
      <c r="C433" s="11" t="s">
        <v>3017</v>
      </c>
      <c r="D433" s="12">
        <v>35376</v>
      </c>
      <c r="E433" s="23">
        <f>VLOOKUP(Table134[[#This Row],[Column6]],Clean_Gyms_By_County!E:F,2,FALSE)</f>
        <v>4</v>
      </c>
      <c r="F433" s="23" t="str">
        <f>_xlfn.CONCAT(B433&amp;Table134[[#This Row],[Column1]])</f>
        <v>GeorgiaBulloch</v>
      </c>
    </row>
    <row r="434" spans="1:6" x14ac:dyDescent="0.2">
      <c r="A434" t="s">
        <v>3004</v>
      </c>
      <c r="B434" t="str">
        <f t="shared" si="6"/>
        <v>Georgia</v>
      </c>
      <c r="C434" s="11" t="s">
        <v>3018</v>
      </c>
      <c r="D434" s="12">
        <v>41973</v>
      </c>
      <c r="E434" s="23" t="e">
        <f>VLOOKUP(Table134[[#This Row],[Column6]],Clean_Gyms_By_County!E:F,2,FALSE)</f>
        <v>#N/A</v>
      </c>
      <c r="F434" s="23" t="str">
        <f>_xlfn.CONCAT(B434&amp;Table134[[#This Row],[Column1]])</f>
        <v>GeorgiaBurke</v>
      </c>
    </row>
    <row r="435" spans="1:6" x14ac:dyDescent="0.2">
      <c r="A435" t="s">
        <v>3004</v>
      </c>
      <c r="B435" t="str">
        <f t="shared" si="6"/>
        <v>Georgia</v>
      </c>
      <c r="C435" s="11" t="s">
        <v>3019</v>
      </c>
      <c r="D435" s="12">
        <v>37403</v>
      </c>
      <c r="E435" s="23" t="e">
        <f>VLOOKUP(Table134[[#This Row],[Column6]],Clean_Gyms_By_County!E:F,2,FALSE)</f>
        <v>#N/A</v>
      </c>
      <c r="F435" s="23" t="str">
        <f>_xlfn.CONCAT(B435&amp;Table134[[#This Row],[Column1]])</f>
        <v>GeorgiaButts</v>
      </c>
    </row>
    <row r="436" spans="1:6" x14ac:dyDescent="0.2">
      <c r="A436" t="s">
        <v>3004</v>
      </c>
      <c r="B436" t="str">
        <f t="shared" si="6"/>
        <v>Georgia</v>
      </c>
      <c r="C436" s="11" t="s">
        <v>2661</v>
      </c>
      <c r="D436" s="12">
        <v>28426</v>
      </c>
      <c r="E436" s="23" t="e">
        <f>VLOOKUP(Table134[[#This Row],[Column6]],Clean_Gyms_By_County!E:F,2,FALSE)</f>
        <v>#N/A</v>
      </c>
      <c r="F436" s="23" t="str">
        <f>_xlfn.CONCAT(B436&amp;Table134[[#This Row],[Column1]])</f>
        <v>GeorgiaCalhoun</v>
      </c>
    </row>
    <row r="437" spans="1:6" x14ac:dyDescent="0.2">
      <c r="A437" t="s">
        <v>3004</v>
      </c>
      <c r="B437" t="str">
        <f t="shared" si="6"/>
        <v>Georgia</v>
      </c>
      <c r="C437" s="11" t="s">
        <v>3020</v>
      </c>
      <c r="D437" s="12">
        <v>39262</v>
      </c>
      <c r="E437" s="23" t="e">
        <f>VLOOKUP(Table134[[#This Row],[Column6]],Clean_Gyms_By_County!E:F,2,FALSE)</f>
        <v>#N/A</v>
      </c>
      <c r="F437" s="23" t="str">
        <f>_xlfn.CONCAT(B437&amp;Table134[[#This Row],[Column1]])</f>
        <v>GeorgiaCamden</v>
      </c>
    </row>
    <row r="438" spans="1:6" x14ac:dyDescent="0.2">
      <c r="A438" t="s">
        <v>3004</v>
      </c>
      <c r="B438" t="str">
        <f t="shared" si="6"/>
        <v>Georgia</v>
      </c>
      <c r="C438" s="11" t="s">
        <v>3021</v>
      </c>
      <c r="D438" s="12">
        <v>36613</v>
      </c>
      <c r="E438" s="23" t="e">
        <f>VLOOKUP(Table134[[#This Row],[Column6]],Clean_Gyms_By_County!E:F,2,FALSE)</f>
        <v>#N/A</v>
      </c>
      <c r="F438" s="23" t="str">
        <f>_xlfn.CONCAT(B438&amp;Table134[[#This Row],[Column1]])</f>
        <v>GeorgiaCandler</v>
      </c>
    </row>
    <row r="439" spans="1:6" x14ac:dyDescent="0.2">
      <c r="A439" t="s">
        <v>3004</v>
      </c>
      <c r="B439" t="str">
        <f t="shared" si="6"/>
        <v>Georgia</v>
      </c>
      <c r="C439" s="11" t="s">
        <v>2776</v>
      </c>
      <c r="D439" s="12">
        <v>42058</v>
      </c>
      <c r="E439" s="23">
        <f>VLOOKUP(Table134[[#This Row],[Column6]],Clean_Gyms_By_County!E:F,2,FALSE)</f>
        <v>8</v>
      </c>
      <c r="F439" s="23" t="str">
        <f>_xlfn.CONCAT(B439&amp;Table134[[#This Row],[Column1]])</f>
        <v>GeorgiaCarroll</v>
      </c>
    </row>
    <row r="440" spans="1:6" x14ac:dyDescent="0.2">
      <c r="A440" t="s">
        <v>3004</v>
      </c>
      <c r="B440" t="str">
        <f t="shared" si="6"/>
        <v>Georgia</v>
      </c>
      <c r="C440" s="11" t="s">
        <v>3022</v>
      </c>
      <c r="D440" s="12">
        <v>38815</v>
      </c>
      <c r="E440" s="23">
        <f>VLOOKUP(Table134[[#This Row],[Column6]],Clean_Gyms_By_County!E:F,2,FALSE)</f>
        <v>4</v>
      </c>
      <c r="F440" s="23" t="str">
        <f>_xlfn.CONCAT(B440&amp;Table134[[#This Row],[Column1]])</f>
        <v>GeorgiaCatoosa</v>
      </c>
    </row>
    <row r="441" spans="1:6" x14ac:dyDescent="0.2">
      <c r="A441" t="s">
        <v>3004</v>
      </c>
      <c r="B441" t="str">
        <f t="shared" si="6"/>
        <v>Georgia</v>
      </c>
      <c r="C441" s="11" t="s">
        <v>3023</v>
      </c>
      <c r="D441" s="12">
        <v>27192</v>
      </c>
      <c r="E441" s="23" t="e">
        <f>VLOOKUP(Table134[[#This Row],[Column6]],Clean_Gyms_By_County!E:F,2,FALSE)</f>
        <v>#N/A</v>
      </c>
      <c r="F441" s="23" t="str">
        <f>_xlfn.CONCAT(B441&amp;Table134[[#This Row],[Column1]])</f>
        <v>GeorgiaCharlton</v>
      </c>
    </row>
    <row r="442" spans="1:6" x14ac:dyDescent="0.2">
      <c r="A442" t="s">
        <v>3004</v>
      </c>
      <c r="B442" t="str">
        <f t="shared" si="6"/>
        <v>Georgia</v>
      </c>
      <c r="C442" s="11" t="s">
        <v>3024</v>
      </c>
      <c r="D442" s="12">
        <v>51805</v>
      </c>
      <c r="E442" s="23">
        <f>VLOOKUP(Table134[[#This Row],[Column6]],Clean_Gyms_By_County!E:F,2,FALSE)</f>
        <v>30</v>
      </c>
      <c r="F442" s="23" t="str">
        <f>_xlfn.CONCAT(B442&amp;Table134[[#This Row],[Column1]])</f>
        <v>GeorgiaChatham</v>
      </c>
    </row>
    <row r="443" spans="1:6" x14ac:dyDescent="0.2">
      <c r="A443" t="s">
        <v>3004</v>
      </c>
      <c r="B443" t="str">
        <f t="shared" si="6"/>
        <v>Georgia</v>
      </c>
      <c r="C443" s="11" t="s">
        <v>3025</v>
      </c>
      <c r="D443" s="12">
        <v>33166</v>
      </c>
      <c r="E443" s="23" t="e">
        <f>VLOOKUP(Table134[[#This Row],[Column6]],Clean_Gyms_By_County!E:F,2,FALSE)</f>
        <v>#N/A</v>
      </c>
      <c r="F443" s="23" t="str">
        <f>_xlfn.CONCAT(B443&amp;Table134[[#This Row],[Column1]])</f>
        <v>GeorgiaChattahoochee</v>
      </c>
    </row>
    <row r="444" spans="1:6" x14ac:dyDescent="0.2">
      <c r="A444" t="s">
        <v>3004</v>
      </c>
      <c r="B444" t="str">
        <f t="shared" si="6"/>
        <v>Georgia</v>
      </c>
      <c r="C444" s="11" t="s">
        <v>3026</v>
      </c>
      <c r="D444" s="12">
        <v>33855</v>
      </c>
      <c r="E444" s="23" t="e">
        <f>VLOOKUP(Table134[[#This Row],[Column6]],Clean_Gyms_By_County!E:F,2,FALSE)</f>
        <v>#N/A</v>
      </c>
      <c r="F444" s="23" t="str">
        <f>_xlfn.CONCAT(B444&amp;Table134[[#This Row],[Column1]])</f>
        <v>GeorgiaChattooga</v>
      </c>
    </row>
    <row r="445" spans="1:6" x14ac:dyDescent="0.2">
      <c r="A445" t="s">
        <v>3004</v>
      </c>
      <c r="B445" t="str">
        <f t="shared" si="6"/>
        <v>Georgia</v>
      </c>
      <c r="C445" s="11" t="s">
        <v>2663</v>
      </c>
      <c r="D445" s="12">
        <v>56278</v>
      </c>
      <c r="E445" s="23">
        <f>VLOOKUP(Table134[[#This Row],[Column6]],Clean_Gyms_By_County!E:F,2,FALSE)</f>
        <v>37</v>
      </c>
      <c r="F445" s="23" t="str">
        <f>_xlfn.CONCAT(B445&amp;Table134[[#This Row],[Column1]])</f>
        <v>GeorgiaCherokee</v>
      </c>
    </row>
    <row r="446" spans="1:6" x14ac:dyDescent="0.2">
      <c r="A446" t="s">
        <v>3004</v>
      </c>
      <c r="B446" t="str">
        <f t="shared" si="6"/>
        <v>Georgia</v>
      </c>
      <c r="C446" s="11" t="s">
        <v>2666</v>
      </c>
      <c r="D446" s="12">
        <v>37588</v>
      </c>
      <c r="E446" s="23">
        <f>VLOOKUP(Table134[[#This Row],[Column6]],Clean_Gyms_By_County!E:F,2,FALSE)</f>
        <v>29</v>
      </c>
      <c r="F446" s="23" t="str">
        <f>_xlfn.CONCAT(B446&amp;Table134[[#This Row],[Column1]])</f>
        <v>GeorgiaClarke</v>
      </c>
    </row>
    <row r="447" spans="1:6" x14ac:dyDescent="0.2">
      <c r="A447" t="s">
        <v>3004</v>
      </c>
      <c r="B447" t="str">
        <f t="shared" si="6"/>
        <v>Georgia</v>
      </c>
      <c r="C447" s="11" t="s">
        <v>2667</v>
      </c>
      <c r="D447" s="12">
        <v>38731</v>
      </c>
      <c r="E447" s="23" t="e">
        <f>VLOOKUP(Table134[[#This Row],[Column6]],Clean_Gyms_By_County!E:F,2,FALSE)</f>
        <v>#N/A</v>
      </c>
      <c r="F447" s="23" t="str">
        <f>_xlfn.CONCAT(B447&amp;Table134[[#This Row],[Column1]])</f>
        <v>GeorgiaClay</v>
      </c>
    </row>
    <row r="448" spans="1:6" x14ac:dyDescent="0.2">
      <c r="A448" t="s">
        <v>3004</v>
      </c>
      <c r="B448" t="str">
        <f t="shared" si="6"/>
        <v>Georgia</v>
      </c>
      <c r="C448" s="11" t="s">
        <v>3027</v>
      </c>
      <c r="D448" s="12">
        <v>32702</v>
      </c>
      <c r="E448" s="23">
        <f>VLOOKUP(Table134[[#This Row],[Column6]],Clean_Gyms_By_County!E:F,2,FALSE)</f>
        <v>10</v>
      </c>
      <c r="F448" s="23" t="str">
        <f>_xlfn.CONCAT(B448&amp;Table134[[#This Row],[Column1]])</f>
        <v>GeorgiaClayton</v>
      </c>
    </row>
    <row r="449" spans="1:6" x14ac:dyDescent="0.2">
      <c r="A449" t="s">
        <v>3004</v>
      </c>
      <c r="B449" t="str">
        <f t="shared" si="6"/>
        <v>Georgia</v>
      </c>
      <c r="C449" s="11" t="s">
        <v>3028</v>
      </c>
      <c r="D449" s="12">
        <v>44238</v>
      </c>
      <c r="E449" s="23" t="e">
        <f>VLOOKUP(Table134[[#This Row],[Column6]],Clean_Gyms_By_County!E:F,2,FALSE)</f>
        <v>#N/A</v>
      </c>
      <c r="F449" s="23" t="str">
        <f>_xlfn.CONCAT(B449&amp;Table134[[#This Row],[Column1]])</f>
        <v>GeorgiaClinch</v>
      </c>
    </row>
    <row r="450" spans="1:6" x14ac:dyDescent="0.2">
      <c r="A450" t="s">
        <v>3004</v>
      </c>
      <c r="B450" t="str">
        <f t="shared" si="6"/>
        <v>Georgia</v>
      </c>
      <c r="C450" s="11" t="s">
        <v>3029</v>
      </c>
      <c r="D450" s="12">
        <v>63214</v>
      </c>
      <c r="E450" s="23">
        <f>VLOOKUP(Table134[[#This Row],[Column6]],Clean_Gyms_By_County!E:F,2,FALSE)</f>
        <v>120</v>
      </c>
      <c r="F450" s="23" t="str">
        <f>_xlfn.CONCAT(B450&amp;Table134[[#This Row],[Column1]])</f>
        <v>GeorgiaCobb</v>
      </c>
    </row>
    <row r="451" spans="1:6" x14ac:dyDescent="0.2">
      <c r="A451" t="s">
        <v>3004</v>
      </c>
      <c r="B451" t="str">
        <f t="shared" si="6"/>
        <v>Georgia</v>
      </c>
      <c r="C451" s="11" t="s">
        <v>2669</v>
      </c>
      <c r="D451" s="12">
        <v>35507</v>
      </c>
      <c r="E451" s="23">
        <f>VLOOKUP(Table134[[#This Row],[Column6]],Clean_Gyms_By_County!E:F,2,FALSE)</f>
        <v>5</v>
      </c>
      <c r="F451" s="23" t="str">
        <f>_xlfn.CONCAT(B451&amp;Table134[[#This Row],[Column1]])</f>
        <v>GeorgiaCoffee</v>
      </c>
    </row>
    <row r="452" spans="1:6" x14ac:dyDescent="0.2">
      <c r="A452" t="s">
        <v>3004</v>
      </c>
      <c r="B452" t="str">
        <f t="shared" si="6"/>
        <v>Georgia</v>
      </c>
      <c r="C452" s="11" t="s">
        <v>3030</v>
      </c>
      <c r="D452" s="12">
        <v>37418</v>
      </c>
      <c r="E452" s="23" t="e">
        <f>VLOOKUP(Table134[[#This Row],[Column6]],Clean_Gyms_By_County!E:F,2,FALSE)</f>
        <v>#N/A</v>
      </c>
      <c r="F452" s="23" t="str">
        <f>_xlfn.CONCAT(B452&amp;Table134[[#This Row],[Column1]])</f>
        <v>GeorgiaColquitt</v>
      </c>
    </row>
    <row r="453" spans="1:6" x14ac:dyDescent="0.2">
      <c r="A453" t="s">
        <v>3004</v>
      </c>
      <c r="B453" t="str">
        <f t="shared" si="6"/>
        <v>Georgia</v>
      </c>
      <c r="C453" s="11" t="s">
        <v>2780</v>
      </c>
      <c r="D453" s="12">
        <v>54420</v>
      </c>
      <c r="E453" s="23">
        <f>VLOOKUP(Table134[[#This Row],[Column6]],Clean_Gyms_By_County!E:F,2,FALSE)</f>
        <v>18</v>
      </c>
      <c r="F453" s="23" t="str">
        <f>_xlfn.CONCAT(B453&amp;Table134[[#This Row],[Column1]])</f>
        <v>GeorgiaColumbia</v>
      </c>
    </row>
    <row r="454" spans="1:6" x14ac:dyDescent="0.2">
      <c r="A454" t="s">
        <v>3004</v>
      </c>
      <c r="B454" t="str">
        <f t="shared" si="6"/>
        <v>Georgia</v>
      </c>
      <c r="C454" s="11" t="s">
        <v>3031</v>
      </c>
      <c r="D454" s="12">
        <v>36301</v>
      </c>
      <c r="E454" s="23" t="e">
        <f>VLOOKUP(Table134[[#This Row],[Column6]],Clean_Gyms_By_County!E:F,2,FALSE)</f>
        <v>#N/A</v>
      </c>
      <c r="F454" s="23" t="str">
        <f>_xlfn.CONCAT(B454&amp;Table134[[#This Row],[Column1]])</f>
        <v>GeorgiaCook</v>
      </c>
    </row>
    <row r="455" spans="1:6" x14ac:dyDescent="0.2">
      <c r="A455" t="s">
        <v>3004</v>
      </c>
      <c r="B455" t="str">
        <f t="shared" si="6"/>
        <v>Georgia</v>
      </c>
      <c r="C455" s="11" t="s">
        <v>3032</v>
      </c>
      <c r="D455" s="12">
        <v>52106</v>
      </c>
      <c r="E455" s="23">
        <f>VLOOKUP(Table134[[#This Row],[Column6]],Clean_Gyms_By_County!E:F,2,FALSE)</f>
        <v>15</v>
      </c>
      <c r="F455" s="23" t="str">
        <f>_xlfn.CONCAT(B455&amp;Table134[[#This Row],[Column1]])</f>
        <v>GeorgiaCoweta</v>
      </c>
    </row>
    <row r="456" spans="1:6" x14ac:dyDescent="0.2">
      <c r="A456" t="s">
        <v>3004</v>
      </c>
      <c r="B456" t="str">
        <f t="shared" si="6"/>
        <v>Georgia</v>
      </c>
      <c r="C456" s="11" t="s">
        <v>2783</v>
      </c>
      <c r="D456" s="12">
        <v>37563</v>
      </c>
      <c r="E456" s="23" t="e">
        <f>VLOOKUP(Table134[[#This Row],[Column6]],Clean_Gyms_By_County!E:F,2,FALSE)</f>
        <v>#N/A</v>
      </c>
      <c r="F456" s="23" t="str">
        <f>_xlfn.CONCAT(B456&amp;Table134[[#This Row],[Column1]])</f>
        <v>GeorgiaCrawford</v>
      </c>
    </row>
    <row r="457" spans="1:6" x14ac:dyDescent="0.2">
      <c r="A457" t="s">
        <v>3004</v>
      </c>
      <c r="B457" t="str">
        <f t="shared" si="6"/>
        <v>Georgia</v>
      </c>
      <c r="C457" s="11" t="s">
        <v>3033</v>
      </c>
      <c r="D457" s="12">
        <v>37250</v>
      </c>
      <c r="E457" s="23" t="e">
        <f>VLOOKUP(Table134[[#This Row],[Column6]],Clean_Gyms_By_County!E:F,2,FALSE)</f>
        <v>#N/A</v>
      </c>
      <c r="F457" s="23" t="str">
        <f>_xlfn.CONCAT(B457&amp;Table134[[#This Row],[Column1]])</f>
        <v>GeorgiaCrisp</v>
      </c>
    </row>
    <row r="458" spans="1:6" x14ac:dyDescent="0.2">
      <c r="A458" t="s">
        <v>3004</v>
      </c>
      <c r="B458" t="str">
        <f t="shared" ref="B458:B521" si="7">TRIM(A458)</f>
        <v>Georgia</v>
      </c>
      <c r="C458" s="11" t="s">
        <v>3034</v>
      </c>
      <c r="D458" s="12">
        <v>37327</v>
      </c>
      <c r="E458" s="23" t="e">
        <f>VLOOKUP(Table134[[#This Row],[Column6]],Clean_Gyms_By_County!E:F,2,FALSE)</f>
        <v>#N/A</v>
      </c>
      <c r="F458" s="23" t="str">
        <f>_xlfn.CONCAT(B458&amp;Table134[[#This Row],[Column1]])</f>
        <v>GeorgiaDade</v>
      </c>
    </row>
    <row r="459" spans="1:6" x14ac:dyDescent="0.2">
      <c r="A459" t="s">
        <v>3004</v>
      </c>
      <c r="B459" t="str">
        <f t="shared" si="7"/>
        <v>Georgia</v>
      </c>
      <c r="C459" s="11" t="s">
        <v>3035</v>
      </c>
      <c r="D459" s="12">
        <v>48170</v>
      </c>
      <c r="E459" s="23">
        <f>VLOOKUP(Table134[[#This Row],[Column6]],Clean_Gyms_By_County!E:F,2,FALSE)</f>
        <v>6</v>
      </c>
      <c r="F459" s="23" t="str">
        <f>_xlfn.CONCAT(B459&amp;Table134[[#This Row],[Column1]])</f>
        <v>GeorgiaDawson</v>
      </c>
    </row>
    <row r="460" spans="1:6" x14ac:dyDescent="0.2">
      <c r="A460" t="s">
        <v>3004</v>
      </c>
      <c r="B460" t="str">
        <f t="shared" si="7"/>
        <v>Georgia</v>
      </c>
      <c r="C460" s="11" t="s">
        <v>3036</v>
      </c>
      <c r="D460" s="12">
        <v>40879</v>
      </c>
      <c r="E460" s="23" t="e">
        <f>VLOOKUP(Table134[[#This Row],[Column6]],Clean_Gyms_By_County!E:F,2,FALSE)</f>
        <v>#N/A</v>
      </c>
      <c r="F460" s="23" t="str">
        <f>_xlfn.CONCAT(B460&amp;Table134[[#This Row],[Column1]])</f>
        <v>GeorgiaDecatur</v>
      </c>
    </row>
    <row r="461" spans="1:6" x14ac:dyDescent="0.2">
      <c r="A461" t="s">
        <v>3004</v>
      </c>
      <c r="B461" t="str">
        <f t="shared" si="7"/>
        <v>Georgia</v>
      </c>
      <c r="C461" s="11" t="s">
        <v>2678</v>
      </c>
      <c r="D461" s="12">
        <v>56428</v>
      </c>
      <c r="E461" s="23">
        <f>VLOOKUP(Table134[[#This Row],[Column6]],Clean_Gyms_By_County!E:F,2,FALSE)</f>
        <v>89</v>
      </c>
      <c r="F461" s="23" t="str">
        <f>_xlfn.CONCAT(B461&amp;Table134[[#This Row],[Column1]])</f>
        <v>GeorgiaDeKalb</v>
      </c>
    </row>
    <row r="462" spans="1:6" x14ac:dyDescent="0.2">
      <c r="A462" t="s">
        <v>3004</v>
      </c>
      <c r="B462" t="str">
        <f t="shared" si="7"/>
        <v>Georgia</v>
      </c>
      <c r="C462" s="11" t="s">
        <v>3037</v>
      </c>
      <c r="D462" s="12">
        <v>33419</v>
      </c>
      <c r="E462" s="23" t="e">
        <f>VLOOKUP(Table134[[#This Row],[Column6]],Clean_Gyms_By_County!E:F,2,FALSE)</f>
        <v>#N/A</v>
      </c>
      <c r="F462" s="23" t="str">
        <f>_xlfn.CONCAT(B462&amp;Table134[[#This Row],[Column1]])</f>
        <v>GeorgiaDodge</v>
      </c>
    </row>
    <row r="463" spans="1:6" x14ac:dyDescent="0.2">
      <c r="A463" t="s">
        <v>3004</v>
      </c>
      <c r="B463" t="str">
        <f t="shared" si="7"/>
        <v>Georgia</v>
      </c>
      <c r="C463" s="11" t="s">
        <v>3038</v>
      </c>
      <c r="D463" s="12">
        <v>34582</v>
      </c>
      <c r="E463" s="23" t="e">
        <f>VLOOKUP(Table134[[#This Row],[Column6]],Clean_Gyms_By_County!E:F,2,FALSE)</f>
        <v>#N/A</v>
      </c>
      <c r="F463" s="23" t="str">
        <f>_xlfn.CONCAT(B463&amp;Table134[[#This Row],[Column1]])</f>
        <v>GeorgiaDooly</v>
      </c>
    </row>
    <row r="464" spans="1:6" x14ac:dyDescent="0.2">
      <c r="A464" t="s">
        <v>3004</v>
      </c>
      <c r="B464" t="str">
        <f t="shared" si="7"/>
        <v>Georgia</v>
      </c>
      <c r="C464" s="11" t="s">
        <v>3039</v>
      </c>
      <c r="D464" s="12">
        <v>40161</v>
      </c>
      <c r="E464" s="23">
        <f>VLOOKUP(Table134[[#This Row],[Column6]],Clean_Gyms_By_County!E:F,2,FALSE)</f>
        <v>8</v>
      </c>
      <c r="F464" s="23" t="str">
        <f>_xlfn.CONCAT(B464&amp;Table134[[#This Row],[Column1]])</f>
        <v>GeorgiaDougherty</v>
      </c>
    </row>
    <row r="465" spans="1:6" x14ac:dyDescent="0.2">
      <c r="A465" t="s">
        <v>3004</v>
      </c>
      <c r="B465" t="str">
        <f t="shared" si="7"/>
        <v>Georgia</v>
      </c>
      <c r="C465" s="11" t="s">
        <v>2903</v>
      </c>
      <c r="D465" s="12">
        <v>40264</v>
      </c>
      <c r="E465" s="23">
        <f>VLOOKUP(Table134[[#This Row],[Column6]],Clean_Gyms_By_County!E:F,2,FALSE)</f>
        <v>9</v>
      </c>
      <c r="F465" s="23" t="str">
        <f>_xlfn.CONCAT(B465&amp;Table134[[#This Row],[Column1]])</f>
        <v>GeorgiaDouglas</v>
      </c>
    </row>
    <row r="466" spans="1:6" x14ac:dyDescent="0.2">
      <c r="A466" t="s">
        <v>3004</v>
      </c>
      <c r="B466" t="str">
        <f t="shared" si="7"/>
        <v>Georgia</v>
      </c>
      <c r="C466" s="11" t="s">
        <v>3040</v>
      </c>
      <c r="D466" s="12">
        <v>42889</v>
      </c>
      <c r="E466" s="23" t="e">
        <f>VLOOKUP(Table134[[#This Row],[Column6]],Clean_Gyms_By_County!E:F,2,FALSE)</f>
        <v>#N/A</v>
      </c>
      <c r="F466" s="23" t="str">
        <f>_xlfn.CONCAT(B466&amp;Table134[[#This Row],[Column1]])</f>
        <v>GeorgiaEarly</v>
      </c>
    </row>
    <row r="467" spans="1:6" x14ac:dyDescent="0.2">
      <c r="A467" t="s">
        <v>3004</v>
      </c>
      <c r="B467" t="str">
        <f t="shared" si="7"/>
        <v>Georgia</v>
      </c>
      <c r="C467" s="11" t="s">
        <v>3041</v>
      </c>
      <c r="D467" s="12">
        <v>31945</v>
      </c>
      <c r="E467" s="23" t="e">
        <f>VLOOKUP(Table134[[#This Row],[Column6]],Clean_Gyms_By_County!E:F,2,FALSE)</f>
        <v>#N/A</v>
      </c>
      <c r="F467" s="23" t="str">
        <f>_xlfn.CONCAT(B467&amp;Table134[[#This Row],[Column1]])</f>
        <v>GeorgiaEchols</v>
      </c>
    </row>
    <row r="468" spans="1:6" x14ac:dyDescent="0.2">
      <c r="A468" t="s">
        <v>3004</v>
      </c>
      <c r="B468" t="str">
        <f t="shared" si="7"/>
        <v>Georgia</v>
      </c>
      <c r="C468" s="11" t="s">
        <v>3042</v>
      </c>
      <c r="D468" s="12">
        <v>45069</v>
      </c>
      <c r="E468" s="23" t="e">
        <f>VLOOKUP(Table134[[#This Row],[Column6]],Clean_Gyms_By_County!E:F,2,FALSE)</f>
        <v>#N/A</v>
      </c>
      <c r="F468" s="23" t="str">
        <f>_xlfn.CONCAT(B468&amp;Table134[[#This Row],[Column1]])</f>
        <v>GeorgiaEffingham</v>
      </c>
    </row>
    <row r="469" spans="1:6" x14ac:dyDescent="0.2">
      <c r="A469" t="s">
        <v>3004</v>
      </c>
      <c r="B469" t="str">
        <f t="shared" si="7"/>
        <v>Georgia</v>
      </c>
      <c r="C469" s="11" t="s">
        <v>2905</v>
      </c>
      <c r="D469" s="12">
        <v>38414</v>
      </c>
      <c r="E469" s="23" t="e">
        <f>VLOOKUP(Table134[[#This Row],[Column6]],Clean_Gyms_By_County!E:F,2,FALSE)</f>
        <v>#N/A</v>
      </c>
      <c r="F469" s="23" t="str">
        <f>_xlfn.CONCAT(B469&amp;Table134[[#This Row],[Column1]])</f>
        <v>GeorgiaElbert</v>
      </c>
    </row>
    <row r="470" spans="1:6" x14ac:dyDescent="0.2">
      <c r="A470" t="s">
        <v>3004</v>
      </c>
      <c r="B470" t="str">
        <f t="shared" si="7"/>
        <v>Georgia</v>
      </c>
      <c r="C470" s="11" t="s">
        <v>3043</v>
      </c>
      <c r="D470" s="12">
        <v>37678</v>
      </c>
      <c r="E470" s="23" t="e">
        <f>VLOOKUP(Table134[[#This Row],[Column6]],Clean_Gyms_By_County!E:F,2,FALSE)</f>
        <v>#N/A</v>
      </c>
      <c r="F470" s="23" t="str">
        <f>_xlfn.CONCAT(B470&amp;Table134[[#This Row],[Column1]])</f>
        <v>GeorgiaEmanuel</v>
      </c>
    </row>
    <row r="471" spans="1:6" x14ac:dyDescent="0.2">
      <c r="A471" t="s">
        <v>3004</v>
      </c>
      <c r="B471" t="str">
        <f t="shared" si="7"/>
        <v>Georgia</v>
      </c>
      <c r="C471" s="11" t="s">
        <v>3044</v>
      </c>
      <c r="D471" s="12">
        <v>37408</v>
      </c>
      <c r="E471" s="23" t="e">
        <f>VLOOKUP(Table134[[#This Row],[Column6]],Clean_Gyms_By_County!E:F,2,FALSE)</f>
        <v>#N/A</v>
      </c>
      <c r="F471" s="23" t="str">
        <f>_xlfn.CONCAT(B471&amp;Table134[[#This Row],[Column1]])</f>
        <v>GeorgiaEvans</v>
      </c>
    </row>
    <row r="472" spans="1:6" x14ac:dyDescent="0.2">
      <c r="A472" t="s">
        <v>3004</v>
      </c>
      <c r="B472" t="str">
        <f t="shared" si="7"/>
        <v>Georgia</v>
      </c>
      <c r="C472" s="11" t="s">
        <v>3045</v>
      </c>
      <c r="D472" s="12">
        <v>39796</v>
      </c>
      <c r="E472" s="23" t="e">
        <f>VLOOKUP(Table134[[#This Row],[Column6]],Clean_Gyms_By_County!E:F,2,FALSE)</f>
        <v>#N/A</v>
      </c>
      <c r="F472" s="23" t="str">
        <f>_xlfn.CONCAT(B472&amp;Table134[[#This Row],[Column1]])</f>
        <v>GeorgiaFannin</v>
      </c>
    </row>
    <row r="473" spans="1:6" x14ac:dyDescent="0.2">
      <c r="A473" t="s">
        <v>3004</v>
      </c>
      <c r="B473" t="str">
        <f t="shared" si="7"/>
        <v>Georgia</v>
      </c>
      <c r="C473" s="11" t="s">
        <v>2682</v>
      </c>
      <c r="D473" s="12">
        <v>71384</v>
      </c>
      <c r="E473" s="23">
        <f>VLOOKUP(Table134[[#This Row],[Column6]],Clean_Gyms_By_County!E:F,2,FALSE)</f>
        <v>26</v>
      </c>
      <c r="F473" s="23" t="str">
        <f>_xlfn.CONCAT(B473&amp;Table134[[#This Row],[Column1]])</f>
        <v>GeorgiaFayette</v>
      </c>
    </row>
    <row r="474" spans="1:6" x14ac:dyDescent="0.2">
      <c r="A474" t="s">
        <v>3004</v>
      </c>
      <c r="B474" t="str">
        <f t="shared" si="7"/>
        <v>Georgia</v>
      </c>
      <c r="C474" s="11" t="s">
        <v>3046</v>
      </c>
      <c r="D474" s="12">
        <v>41238</v>
      </c>
      <c r="E474" s="23">
        <f>VLOOKUP(Table134[[#This Row],[Column6]],Clean_Gyms_By_County!E:F,2,FALSE)</f>
        <v>7</v>
      </c>
      <c r="F474" s="23" t="str">
        <f>_xlfn.CONCAT(B474&amp;Table134[[#This Row],[Column1]])</f>
        <v>GeorgiaFloyd</v>
      </c>
    </row>
    <row r="475" spans="1:6" x14ac:dyDescent="0.2">
      <c r="A475" t="s">
        <v>3004</v>
      </c>
      <c r="B475" t="str">
        <f t="shared" si="7"/>
        <v>Georgia</v>
      </c>
      <c r="C475" s="11" t="s">
        <v>3047</v>
      </c>
      <c r="D475" s="12">
        <v>67859</v>
      </c>
      <c r="E475" s="23">
        <f>VLOOKUP(Table134[[#This Row],[Column6]],Clean_Gyms_By_County!E:F,2,FALSE)</f>
        <v>40</v>
      </c>
      <c r="F475" s="23" t="str">
        <f>_xlfn.CONCAT(B475&amp;Table134[[#This Row],[Column1]])</f>
        <v>GeorgiaForsyth</v>
      </c>
    </row>
    <row r="476" spans="1:6" x14ac:dyDescent="0.2">
      <c r="A476" t="s">
        <v>3004</v>
      </c>
      <c r="B476" t="str">
        <f t="shared" si="7"/>
        <v>Georgia</v>
      </c>
      <c r="C476" s="11" t="s">
        <v>2683</v>
      </c>
      <c r="D476" s="12">
        <v>35134</v>
      </c>
      <c r="E476" s="23" t="e">
        <f>VLOOKUP(Table134[[#This Row],[Column6]],Clean_Gyms_By_County!E:F,2,FALSE)</f>
        <v>#N/A</v>
      </c>
      <c r="F476" s="23" t="str">
        <f>_xlfn.CONCAT(B476&amp;Table134[[#This Row],[Column1]])</f>
        <v>GeorgiaFranklin</v>
      </c>
    </row>
    <row r="477" spans="1:6" x14ac:dyDescent="0.2">
      <c r="A477" t="s">
        <v>3004</v>
      </c>
      <c r="B477" t="str">
        <f t="shared" si="7"/>
        <v>Georgia</v>
      </c>
      <c r="C477" s="11" t="s">
        <v>2789</v>
      </c>
      <c r="D477" s="12">
        <v>95683</v>
      </c>
      <c r="E477" s="23">
        <f>VLOOKUP(Table134[[#This Row],[Column6]],Clean_Gyms_By_County!E:F,2,FALSE)</f>
        <v>242</v>
      </c>
      <c r="F477" s="23" t="str">
        <f>_xlfn.CONCAT(B477&amp;Table134[[#This Row],[Column1]])</f>
        <v>GeorgiaFulton</v>
      </c>
    </row>
    <row r="478" spans="1:6" x14ac:dyDescent="0.2">
      <c r="A478" t="s">
        <v>3004</v>
      </c>
      <c r="B478" t="str">
        <f t="shared" si="7"/>
        <v>Georgia</v>
      </c>
      <c r="C478" s="11" t="s">
        <v>3048</v>
      </c>
      <c r="D478" s="12">
        <v>37542</v>
      </c>
      <c r="E478" s="23" t="e">
        <f>VLOOKUP(Table134[[#This Row],[Column6]],Clean_Gyms_By_County!E:F,2,FALSE)</f>
        <v>#N/A</v>
      </c>
      <c r="F478" s="23" t="str">
        <f>_xlfn.CONCAT(B478&amp;Table134[[#This Row],[Column1]])</f>
        <v>GeorgiaGilmer</v>
      </c>
    </row>
    <row r="479" spans="1:6" x14ac:dyDescent="0.2">
      <c r="A479" t="s">
        <v>3004</v>
      </c>
      <c r="B479" t="str">
        <f t="shared" si="7"/>
        <v>Georgia</v>
      </c>
      <c r="C479" s="11" t="s">
        <v>3049</v>
      </c>
      <c r="D479" s="12">
        <v>36615</v>
      </c>
      <c r="E479" s="23" t="e">
        <f>VLOOKUP(Table134[[#This Row],[Column6]],Clean_Gyms_By_County!E:F,2,FALSE)</f>
        <v>#N/A</v>
      </c>
      <c r="F479" s="23" t="str">
        <f>_xlfn.CONCAT(B479&amp;Table134[[#This Row],[Column1]])</f>
        <v>GeorgiaGlascock</v>
      </c>
    </row>
    <row r="480" spans="1:6" x14ac:dyDescent="0.2">
      <c r="A480" t="s">
        <v>3004</v>
      </c>
      <c r="B480" t="str">
        <f t="shared" si="7"/>
        <v>Georgia</v>
      </c>
      <c r="C480" s="11" t="s">
        <v>3050</v>
      </c>
      <c r="D480" s="12">
        <v>50480</v>
      </c>
      <c r="E480" s="23">
        <f>VLOOKUP(Table134[[#This Row],[Column6]],Clean_Gyms_By_County!E:F,2,FALSE)</f>
        <v>11</v>
      </c>
      <c r="F480" s="23" t="str">
        <f>_xlfn.CONCAT(B480&amp;Table134[[#This Row],[Column1]])</f>
        <v>GeorgiaGlynn</v>
      </c>
    </row>
    <row r="481" spans="1:6" x14ac:dyDescent="0.2">
      <c r="A481" t="s">
        <v>3004</v>
      </c>
      <c r="B481" t="str">
        <f t="shared" si="7"/>
        <v>Georgia</v>
      </c>
      <c r="C481" s="11" t="s">
        <v>3051</v>
      </c>
      <c r="D481" s="12">
        <v>37759</v>
      </c>
      <c r="E481" s="23">
        <f>VLOOKUP(Table134[[#This Row],[Column6]],Clean_Gyms_By_County!E:F,2,FALSE)</f>
        <v>3</v>
      </c>
      <c r="F481" s="23" t="str">
        <f>_xlfn.CONCAT(B481&amp;Table134[[#This Row],[Column1]])</f>
        <v>GeorgiaGordon</v>
      </c>
    </row>
    <row r="482" spans="1:6" x14ac:dyDescent="0.2">
      <c r="A482" t="s">
        <v>3004</v>
      </c>
      <c r="B482" t="str">
        <f t="shared" si="7"/>
        <v>Georgia</v>
      </c>
      <c r="C482" s="11" t="s">
        <v>3052</v>
      </c>
      <c r="D482" s="12">
        <v>37725</v>
      </c>
      <c r="E482" s="23" t="e">
        <f>VLOOKUP(Table134[[#This Row],[Column6]],Clean_Gyms_By_County!E:F,2,FALSE)</f>
        <v>#N/A</v>
      </c>
      <c r="F482" s="23" t="str">
        <f>_xlfn.CONCAT(B482&amp;Table134[[#This Row],[Column1]])</f>
        <v>GeorgiaGrady</v>
      </c>
    </row>
    <row r="483" spans="1:6" x14ac:dyDescent="0.2">
      <c r="A483" t="s">
        <v>3004</v>
      </c>
      <c r="B483" t="str">
        <f t="shared" si="7"/>
        <v>Georgia</v>
      </c>
      <c r="C483" s="11" t="s">
        <v>2685</v>
      </c>
      <c r="D483" s="12">
        <v>61326</v>
      </c>
      <c r="E483" s="23" t="e">
        <f>VLOOKUP(Table134[[#This Row],[Column6]],Clean_Gyms_By_County!E:F,2,FALSE)</f>
        <v>#N/A</v>
      </c>
      <c r="F483" s="23" t="str">
        <f>_xlfn.CONCAT(B483&amp;Table134[[#This Row],[Column1]])</f>
        <v>GeorgiaGreene</v>
      </c>
    </row>
    <row r="484" spans="1:6" x14ac:dyDescent="0.2">
      <c r="A484" t="s">
        <v>3004</v>
      </c>
      <c r="B484" t="str">
        <f t="shared" si="7"/>
        <v>Georgia</v>
      </c>
      <c r="C484" s="11" t="s">
        <v>3053</v>
      </c>
      <c r="D484" s="12">
        <v>46886</v>
      </c>
      <c r="E484" s="23">
        <f>VLOOKUP(Table134[[#This Row],[Column6]],Clean_Gyms_By_County!E:F,2,FALSE)</f>
        <v>116</v>
      </c>
      <c r="F484" s="23" t="str">
        <f>_xlfn.CONCAT(B484&amp;Table134[[#This Row],[Column1]])</f>
        <v>GeorgiaGwinnett</v>
      </c>
    </row>
    <row r="485" spans="1:6" x14ac:dyDescent="0.2">
      <c r="A485" t="s">
        <v>3004</v>
      </c>
      <c r="B485" t="str">
        <f t="shared" si="7"/>
        <v>Georgia</v>
      </c>
      <c r="C485" s="11" t="s">
        <v>3054</v>
      </c>
      <c r="D485" s="12">
        <v>36691</v>
      </c>
      <c r="E485" s="23">
        <f>VLOOKUP(Table134[[#This Row],[Column6]],Clean_Gyms_By_County!E:F,2,FALSE)</f>
        <v>4</v>
      </c>
      <c r="F485" s="23" t="str">
        <f>_xlfn.CONCAT(B485&amp;Table134[[#This Row],[Column1]])</f>
        <v>GeorgiaHabersham</v>
      </c>
    </row>
    <row r="486" spans="1:6" x14ac:dyDescent="0.2">
      <c r="A486" t="s">
        <v>3004</v>
      </c>
      <c r="B486" t="str">
        <f t="shared" si="7"/>
        <v>Georgia</v>
      </c>
      <c r="C486" s="11" t="s">
        <v>3055</v>
      </c>
      <c r="D486" s="12">
        <v>48759</v>
      </c>
      <c r="E486" s="23">
        <f>VLOOKUP(Table134[[#This Row],[Column6]],Clean_Gyms_By_County!E:F,2,FALSE)</f>
        <v>17</v>
      </c>
      <c r="F486" s="23" t="str">
        <f>_xlfn.CONCAT(B486&amp;Table134[[#This Row],[Column1]])</f>
        <v>GeorgiaHall</v>
      </c>
    </row>
    <row r="487" spans="1:6" x14ac:dyDescent="0.2">
      <c r="A487" t="s">
        <v>3004</v>
      </c>
      <c r="B487" t="str">
        <f t="shared" si="7"/>
        <v>Georgia</v>
      </c>
      <c r="C487" s="11" t="s">
        <v>3056</v>
      </c>
      <c r="D487" s="12">
        <v>33557</v>
      </c>
      <c r="E487" s="23" t="e">
        <f>VLOOKUP(Table134[[#This Row],[Column6]],Clean_Gyms_By_County!E:F,2,FALSE)</f>
        <v>#N/A</v>
      </c>
      <c r="F487" s="23" t="str">
        <f>_xlfn.CONCAT(B487&amp;Table134[[#This Row],[Column1]])</f>
        <v>GeorgiaHancock</v>
      </c>
    </row>
    <row r="488" spans="1:6" x14ac:dyDescent="0.2">
      <c r="A488" t="s">
        <v>3004</v>
      </c>
      <c r="B488" t="str">
        <f t="shared" si="7"/>
        <v>Georgia</v>
      </c>
      <c r="C488" s="11" t="s">
        <v>3057</v>
      </c>
      <c r="D488" s="12">
        <v>39401</v>
      </c>
      <c r="E488" s="23" t="e">
        <f>VLOOKUP(Table134[[#This Row],[Column6]],Clean_Gyms_By_County!E:F,2,FALSE)</f>
        <v>#N/A</v>
      </c>
      <c r="F488" s="23" t="str">
        <f>_xlfn.CONCAT(B488&amp;Table134[[#This Row],[Column1]])</f>
        <v>GeorgiaHaralson</v>
      </c>
    </row>
    <row r="489" spans="1:6" x14ac:dyDescent="0.2">
      <c r="A489" t="s">
        <v>3004</v>
      </c>
      <c r="B489" t="str">
        <f t="shared" si="7"/>
        <v>Georgia</v>
      </c>
      <c r="C489" s="11" t="s">
        <v>3058</v>
      </c>
      <c r="D489" s="12">
        <v>51168</v>
      </c>
      <c r="E489" s="23" t="e">
        <f>VLOOKUP(Table134[[#This Row],[Column6]],Clean_Gyms_By_County!E:F,2,FALSE)</f>
        <v>#N/A</v>
      </c>
      <c r="F489" s="23" t="str">
        <f>_xlfn.CONCAT(B489&amp;Table134[[#This Row],[Column1]])</f>
        <v>GeorgiaHarris</v>
      </c>
    </row>
    <row r="490" spans="1:6" x14ac:dyDescent="0.2">
      <c r="A490" t="s">
        <v>3004</v>
      </c>
      <c r="B490" t="str">
        <f t="shared" si="7"/>
        <v>Georgia</v>
      </c>
      <c r="C490" s="11" t="s">
        <v>3059</v>
      </c>
      <c r="D490" s="12">
        <v>39402</v>
      </c>
      <c r="E490" s="23" t="e">
        <f>VLOOKUP(Table134[[#This Row],[Column6]],Clean_Gyms_By_County!E:F,2,FALSE)</f>
        <v>#N/A</v>
      </c>
      <c r="F490" s="23" t="str">
        <f>_xlfn.CONCAT(B490&amp;Table134[[#This Row],[Column1]])</f>
        <v>GeorgiaHart</v>
      </c>
    </row>
    <row r="491" spans="1:6" x14ac:dyDescent="0.2">
      <c r="A491" t="s">
        <v>3004</v>
      </c>
      <c r="B491" t="str">
        <f t="shared" si="7"/>
        <v>Georgia</v>
      </c>
      <c r="C491" s="11" t="s">
        <v>3060</v>
      </c>
      <c r="D491" s="12">
        <v>34362</v>
      </c>
      <c r="E491" s="23" t="e">
        <f>VLOOKUP(Table134[[#This Row],[Column6]],Clean_Gyms_By_County!E:F,2,FALSE)</f>
        <v>#N/A</v>
      </c>
      <c r="F491" s="23" t="str">
        <f>_xlfn.CONCAT(B491&amp;Table134[[#This Row],[Column1]])</f>
        <v>GeorgiaHeard</v>
      </c>
    </row>
    <row r="492" spans="1:6" x14ac:dyDescent="0.2">
      <c r="A492" t="s">
        <v>3004</v>
      </c>
      <c r="B492" t="str">
        <f t="shared" si="7"/>
        <v>Georgia</v>
      </c>
      <c r="C492" s="11" t="s">
        <v>2687</v>
      </c>
      <c r="D492" s="12">
        <v>43812</v>
      </c>
      <c r="E492" s="23">
        <f>VLOOKUP(Table134[[#This Row],[Column6]],Clean_Gyms_By_County!E:F,2,FALSE)</f>
        <v>19</v>
      </c>
      <c r="F492" s="23" t="str">
        <f>_xlfn.CONCAT(B492&amp;Table134[[#This Row],[Column1]])</f>
        <v>GeorgiaHenry</v>
      </c>
    </row>
    <row r="493" spans="1:6" x14ac:dyDescent="0.2">
      <c r="A493" t="s">
        <v>3004</v>
      </c>
      <c r="B493" t="str">
        <f t="shared" si="7"/>
        <v>Georgia</v>
      </c>
      <c r="C493" s="11" t="s">
        <v>2688</v>
      </c>
      <c r="D493" s="12">
        <v>46579</v>
      </c>
      <c r="E493" s="23">
        <f>VLOOKUP(Table134[[#This Row],[Column6]],Clean_Gyms_By_County!E:F,2,FALSE)</f>
        <v>11</v>
      </c>
      <c r="F493" s="23" t="str">
        <f>_xlfn.CONCAT(B493&amp;Table134[[#This Row],[Column1]])</f>
        <v>GeorgiaHouston</v>
      </c>
    </row>
    <row r="494" spans="1:6" x14ac:dyDescent="0.2">
      <c r="A494" t="s">
        <v>3004</v>
      </c>
      <c r="B494" t="str">
        <f t="shared" si="7"/>
        <v>Georgia</v>
      </c>
      <c r="C494" s="11" t="s">
        <v>3061</v>
      </c>
      <c r="D494" s="12">
        <v>38364</v>
      </c>
      <c r="E494" s="23" t="e">
        <f>VLOOKUP(Table134[[#This Row],[Column6]],Clean_Gyms_By_County!E:F,2,FALSE)</f>
        <v>#N/A</v>
      </c>
      <c r="F494" s="23" t="str">
        <f>_xlfn.CONCAT(B494&amp;Table134[[#This Row],[Column1]])</f>
        <v>GeorgiaIrwin</v>
      </c>
    </row>
    <row r="495" spans="1:6" x14ac:dyDescent="0.2">
      <c r="A495" t="s">
        <v>3004</v>
      </c>
      <c r="B495" t="str">
        <f t="shared" si="7"/>
        <v>Georgia</v>
      </c>
      <c r="C495" s="11" t="s">
        <v>2689</v>
      </c>
      <c r="D495" s="12">
        <v>45099</v>
      </c>
      <c r="E495" s="23" t="e">
        <f>VLOOKUP(Table134[[#This Row],[Column6]],Clean_Gyms_By_County!E:F,2,FALSE)</f>
        <v>#N/A</v>
      </c>
      <c r="F495" s="23" t="str">
        <f>_xlfn.CONCAT(B495&amp;Table134[[#This Row],[Column1]])</f>
        <v>GeorgiaJackson</v>
      </c>
    </row>
    <row r="496" spans="1:6" x14ac:dyDescent="0.2">
      <c r="A496" t="s">
        <v>3004</v>
      </c>
      <c r="B496" t="str">
        <f t="shared" si="7"/>
        <v>Georgia</v>
      </c>
      <c r="C496" s="11" t="s">
        <v>3062</v>
      </c>
      <c r="D496" s="12">
        <v>40541</v>
      </c>
      <c r="E496" s="23" t="e">
        <f>VLOOKUP(Table134[[#This Row],[Column6]],Clean_Gyms_By_County!E:F,2,FALSE)</f>
        <v>#N/A</v>
      </c>
      <c r="F496" s="23" t="str">
        <f>_xlfn.CONCAT(B496&amp;Table134[[#This Row],[Column1]])</f>
        <v>GeorgiaJasper</v>
      </c>
    </row>
    <row r="497" spans="1:6" x14ac:dyDescent="0.2">
      <c r="A497" t="s">
        <v>3004</v>
      </c>
      <c r="B497" t="str">
        <f t="shared" si="7"/>
        <v>Georgia</v>
      </c>
      <c r="C497" s="11" t="s">
        <v>3063</v>
      </c>
      <c r="D497" s="12">
        <v>34341</v>
      </c>
      <c r="E497" s="23" t="e">
        <f>VLOOKUP(Table134[[#This Row],[Column6]],Clean_Gyms_By_County!E:F,2,FALSE)</f>
        <v>#N/A</v>
      </c>
      <c r="F497" s="23" t="str">
        <f>_xlfn.CONCAT(B497&amp;Table134[[#This Row],[Column1]])</f>
        <v>GeorgiaJeff Davis</v>
      </c>
    </row>
    <row r="498" spans="1:6" x14ac:dyDescent="0.2">
      <c r="A498" t="s">
        <v>3004</v>
      </c>
      <c r="B498" t="str">
        <f t="shared" si="7"/>
        <v>Georgia</v>
      </c>
      <c r="C498" s="11" t="s">
        <v>2690</v>
      </c>
      <c r="D498" s="12">
        <v>39544</v>
      </c>
      <c r="E498" s="23" t="e">
        <f>VLOOKUP(Table134[[#This Row],[Column6]],Clean_Gyms_By_County!E:F,2,FALSE)</f>
        <v>#N/A</v>
      </c>
      <c r="F498" s="23" t="str">
        <f>_xlfn.CONCAT(B498&amp;Table134[[#This Row],[Column1]])</f>
        <v>GeorgiaJefferson</v>
      </c>
    </row>
    <row r="499" spans="1:6" x14ac:dyDescent="0.2">
      <c r="A499" t="s">
        <v>3004</v>
      </c>
      <c r="B499" t="str">
        <f t="shared" si="7"/>
        <v>Georgia</v>
      </c>
      <c r="C499" s="11" t="s">
        <v>3064</v>
      </c>
      <c r="D499" s="12">
        <v>33497</v>
      </c>
      <c r="E499" s="23" t="e">
        <f>VLOOKUP(Table134[[#This Row],[Column6]],Clean_Gyms_By_County!E:F,2,FALSE)</f>
        <v>#N/A</v>
      </c>
      <c r="F499" s="23" t="str">
        <f>_xlfn.CONCAT(B499&amp;Table134[[#This Row],[Column1]])</f>
        <v>GeorgiaJenkins</v>
      </c>
    </row>
    <row r="500" spans="1:6" x14ac:dyDescent="0.2">
      <c r="A500" t="s">
        <v>3004</v>
      </c>
      <c r="B500" t="str">
        <f t="shared" si="7"/>
        <v>Georgia</v>
      </c>
      <c r="C500" s="11" t="s">
        <v>2797</v>
      </c>
      <c r="D500" s="12">
        <v>27965</v>
      </c>
      <c r="E500" s="23" t="e">
        <f>VLOOKUP(Table134[[#This Row],[Column6]],Clean_Gyms_By_County!E:F,2,FALSE)</f>
        <v>#N/A</v>
      </c>
      <c r="F500" s="23" t="str">
        <f>_xlfn.CONCAT(B500&amp;Table134[[#This Row],[Column1]])</f>
        <v>GeorgiaJohnson</v>
      </c>
    </row>
    <row r="501" spans="1:6" x14ac:dyDescent="0.2">
      <c r="A501" t="s">
        <v>3004</v>
      </c>
      <c r="B501" t="str">
        <f t="shared" si="7"/>
        <v>Georgia</v>
      </c>
      <c r="C501" s="11" t="s">
        <v>3065</v>
      </c>
      <c r="D501" s="12">
        <v>41436</v>
      </c>
      <c r="E501" s="23">
        <f>VLOOKUP(Table134[[#This Row],[Column6]],Clean_Gyms_By_County!E:F,2,FALSE)</f>
        <v>4</v>
      </c>
      <c r="F501" s="23" t="str">
        <f>_xlfn.CONCAT(B501&amp;Table134[[#This Row],[Column1]])</f>
        <v>GeorgiaJones</v>
      </c>
    </row>
    <row r="502" spans="1:6" x14ac:dyDescent="0.2">
      <c r="A502" t="s">
        <v>3004</v>
      </c>
      <c r="B502" t="str">
        <f t="shared" si="7"/>
        <v>Georgia</v>
      </c>
      <c r="C502" s="11" t="s">
        <v>2691</v>
      </c>
      <c r="D502" s="12">
        <v>37303</v>
      </c>
      <c r="E502" s="23" t="e">
        <f>VLOOKUP(Table134[[#This Row],[Column6]],Clean_Gyms_By_County!E:F,2,FALSE)</f>
        <v>#N/A</v>
      </c>
      <c r="F502" s="23" t="str">
        <f>_xlfn.CONCAT(B502&amp;Table134[[#This Row],[Column1]])</f>
        <v>GeorgiaLamar</v>
      </c>
    </row>
    <row r="503" spans="1:6" x14ac:dyDescent="0.2">
      <c r="A503" t="s">
        <v>3004</v>
      </c>
      <c r="B503" t="str">
        <f t="shared" si="7"/>
        <v>Georgia</v>
      </c>
      <c r="C503" s="11" t="s">
        <v>3066</v>
      </c>
      <c r="D503" s="12">
        <v>31021</v>
      </c>
      <c r="E503" s="23" t="e">
        <f>VLOOKUP(Table134[[#This Row],[Column6]],Clean_Gyms_By_County!E:F,2,FALSE)</f>
        <v>#N/A</v>
      </c>
      <c r="F503" s="23" t="str">
        <f>_xlfn.CONCAT(B503&amp;Table134[[#This Row],[Column1]])</f>
        <v>GeorgiaLanier</v>
      </c>
    </row>
    <row r="504" spans="1:6" x14ac:dyDescent="0.2">
      <c r="A504" t="s">
        <v>3004</v>
      </c>
      <c r="B504" t="str">
        <f t="shared" si="7"/>
        <v>Georgia</v>
      </c>
      <c r="C504" s="11" t="s">
        <v>3067</v>
      </c>
      <c r="D504" s="12">
        <v>41650</v>
      </c>
      <c r="E504" s="23">
        <f>VLOOKUP(Table134[[#This Row],[Column6]],Clean_Gyms_By_County!E:F,2,FALSE)</f>
        <v>3</v>
      </c>
      <c r="F504" s="23" t="str">
        <f>_xlfn.CONCAT(B504&amp;Table134[[#This Row],[Column1]])</f>
        <v>GeorgiaLaurens</v>
      </c>
    </row>
    <row r="505" spans="1:6" x14ac:dyDescent="0.2">
      <c r="A505" t="s">
        <v>3004</v>
      </c>
      <c r="B505" t="str">
        <f t="shared" si="7"/>
        <v>Georgia</v>
      </c>
      <c r="C505" s="11" t="s">
        <v>2694</v>
      </c>
      <c r="D505" s="12">
        <v>51908</v>
      </c>
      <c r="E505" s="23" t="e">
        <f>VLOOKUP(Table134[[#This Row],[Column6]],Clean_Gyms_By_County!E:F,2,FALSE)</f>
        <v>#N/A</v>
      </c>
      <c r="F505" s="23" t="str">
        <f>_xlfn.CONCAT(B505&amp;Table134[[#This Row],[Column1]])</f>
        <v>GeorgiaLee</v>
      </c>
    </row>
    <row r="506" spans="1:6" x14ac:dyDescent="0.2">
      <c r="A506" t="s">
        <v>3004</v>
      </c>
      <c r="B506" t="str">
        <f t="shared" si="7"/>
        <v>Georgia</v>
      </c>
      <c r="C506" s="11" t="s">
        <v>2982</v>
      </c>
      <c r="D506" s="12">
        <v>40087</v>
      </c>
      <c r="E506" s="23">
        <f>VLOOKUP(Table134[[#This Row],[Column6]],Clean_Gyms_By_County!E:F,2,FALSE)</f>
        <v>4</v>
      </c>
      <c r="F506" s="23" t="str">
        <f>_xlfn.CONCAT(B506&amp;Table134[[#This Row],[Column1]])</f>
        <v>GeorgiaLiberty</v>
      </c>
    </row>
    <row r="507" spans="1:6" x14ac:dyDescent="0.2">
      <c r="A507" t="s">
        <v>3004</v>
      </c>
      <c r="B507" t="str">
        <f t="shared" si="7"/>
        <v>Georgia</v>
      </c>
      <c r="C507" s="11" t="s">
        <v>2799</v>
      </c>
      <c r="D507" s="12">
        <v>40424</v>
      </c>
      <c r="E507" s="23" t="e">
        <f>VLOOKUP(Table134[[#This Row],[Column6]],Clean_Gyms_By_County!E:F,2,FALSE)</f>
        <v>#N/A</v>
      </c>
      <c r="F507" s="23" t="str">
        <f>_xlfn.CONCAT(B507&amp;Table134[[#This Row],[Column1]])</f>
        <v>GeorgiaLincoln</v>
      </c>
    </row>
    <row r="508" spans="1:6" x14ac:dyDescent="0.2">
      <c r="A508" t="s">
        <v>3004</v>
      </c>
      <c r="B508" t="str">
        <f t="shared" si="7"/>
        <v>Georgia</v>
      </c>
      <c r="C508" s="11" t="s">
        <v>3068</v>
      </c>
      <c r="D508" s="12">
        <v>29738</v>
      </c>
      <c r="E508" s="23" t="e">
        <f>VLOOKUP(Table134[[#This Row],[Column6]],Clean_Gyms_By_County!E:F,2,FALSE)</f>
        <v>#N/A</v>
      </c>
      <c r="F508" s="23" t="str">
        <f>_xlfn.CONCAT(B508&amp;Table134[[#This Row],[Column1]])</f>
        <v>GeorgiaLong</v>
      </c>
    </row>
    <row r="509" spans="1:6" x14ac:dyDescent="0.2">
      <c r="A509" t="s">
        <v>3004</v>
      </c>
      <c r="B509" t="str">
        <f t="shared" si="7"/>
        <v>Georgia</v>
      </c>
      <c r="C509" s="11" t="s">
        <v>2696</v>
      </c>
      <c r="D509" s="12">
        <v>41117</v>
      </c>
      <c r="E509" s="23">
        <f>VLOOKUP(Table134[[#This Row],[Column6]],Clean_Gyms_By_County!E:F,2,FALSE)</f>
        <v>15</v>
      </c>
      <c r="F509" s="23" t="str">
        <f>_xlfn.CONCAT(B509&amp;Table134[[#This Row],[Column1]])</f>
        <v>GeorgiaLowndes</v>
      </c>
    </row>
    <row r="510" spans="1:6" x14ac:dyDescent="0.2">
      <c r="A510" t="s">
        <v>3004</v>
      </c>
      <c r="B510" t="str">
        <f t="shared" si="7"/>
        <v>Georgia</v>
      </c>
      <c r="C510" s="11" t="s">
        <v>3069</v>
      </c>
      <c r="D510" s="12">
        <v>41181</v>
      </c>
      <c r="E510" s="23" t="e">
        <f>VLOOKUP(Table134[[#This Row],[Column6]],Clean_Gyms_By_County!E:F,2,FALSE)</f>
        <v>#N/A</v>
      </c>
      <c r="F510" s="23" t="str">
        <f>_xlfn.CONCAT(B510&amp;Table134[[#This Row],[Column1]])</f>
        <v>GeorgiaLumpkin</v>
      </c>
    </row>
    <row r="511" spans="1:6" x14ac:dyDescent="0.2">
      <c r="A511" t="s">
        <v>3004</v>
      </c>
      <c r="B511" t="str">
        <f t="shared" si="7"/>
        <v>Georgia</v>
      </c>
      <c r="C511" s="11" t="s">
        <v>3070</v>
      </c>
      <c r="D511" s="12">
        <v>41111</v>
      </c>
      <c r="E511" s="23" t="e">
        <f>VLOOKUP(Table134[[#This Row],[Column6]],Clean_Gyms_By_County!E:F,2,FALSE)</f>
        <v>#N/A</v>
      </c>
      <c r="F511" s="23" t="str">
        <f>_xlfn.CONCAT(B511&amp;Table134[[#This Row],[Column1]])</f>
        <v>GeorgiaMcDuffie</v>
      </c>
    </row>
    <row r="512" spans="1:6" x14ac:dyDescent="0.2">
      <c r="A512" t="s">
        <v>3004</v>
      </c>
      <c r="B512" t="str">
        <f t="shared" si="7"/>
        <v>Georgia</v>
      </c>
      <c r="C512" s="11" t="s">
        <v>3071</v>
      </c>
      <c r="D512" s="12">
        <v>34500</v>
      </c>
      <c r="E512" s="23" t="e">
        <f>VLOOKUP(Table134[[#This Row],[Column6]],Clean_Gyms_By_County!E:F,2,FALSE)</f>
        <v>#N/A</v>
      </c>
      <c r="F512" s="23" t="str">
        <f>_xlfn.CONCAT(B512&amp;Table134[[#This Row],[Column1]])</f>
        <v>GeorgiaMcIntosh</v>
      </c>
    </row>
    <row r="513" spans="1:6" x14ac:dyDescent="0.2">
      <c r="A513" t="s">
        <v>3004</v>
      </c>
      <c r="B513" t="str">
        <f t="shared" si="7"/>
        <v>Georgia</v>
      </c>
      <c r="C513" s="11" t="s">
        <v>2697</v>
      </c>
      <c r="D513" s="12">
        <v>33955</v>
      </c>
      <c r="E513" s="23" t="e">
        <f>VLOOKUP(Table134[[#This Row],[Column6]],Clean_Gyms_By_County!E:F,2,FALSE)</f>
        <v>#N/A</v>
      </c>
      <c r="F513" s="23" t="str">
        <f>_xlfn.CONCAT(B513&amp;Table134[[#This Row],[Column1]])</f>
        <v>GeorgiaMacon</v>
      </c>
    </row>
    <row r="514" spans="1:6" x14ac:dyDescent="0.2">
      <c r="A514" t="s">
        <v>3004</v>
      </c>
      <c r="B514" t="str">
        <f t="shared" si="7"/>
        <v>Georgia</v>
      </c>
      <c r="C514" s="11" t="s">
        <v>2698</v>
      </c>
      <c r="D514" s="12">
        <v>38890</v>
      </c>
      <c r="E514" s="23" t="e">
        <f>VLOOKUP(Table134[[#This Row],[Column6]],Clean_Gyms_By_County!E:F,2,FALSE)</f>
        <v>#N/A</v>
      </c>
      <c r="F514" s="23" t="str">
        <f>_xlfn.CONCAT(B514&amp;Table134[[#This Row],[Column1]])</f>
        <v>GeorgiaMadison</v>
      </c>
    </row>
    <row r="515" spans="1:6" x14ac:dyDescent="0.2">
      <c r="A515" t="s">
        <v>3004</v>
      </c>
      <c r="B515" t="str">
        <f t="shared" si="7"/>
        <v>Georgia</v>
      </c>
      <c r="C515" s="11" t="s">
        <v>2700</v>
      </c>
      <c r="D515" s="12">
        <v>31621</v>
      </c>
      <c r="E515" s="23" t="e">
        <f>VLOOKUP(Table134[[#This Row],[Column6]],Clean_Gyms_By_County!E:F,2,FALSE)</f>
        <v>#N/A</v>
      </c>
      <c r="F515" s="23" t="str">
        <f>_xlfn.CONCAT(B515&amp;Table134[[#This Row],[Column1]])</f>
        <v>GeorgiaMarion</v>
      </c>
    </row>
    <row r="516" spans="1:6" x14ac:dyDescent="0.2">
      <c r="A516" t="s">
        <v>3004</v>
      </c>
      <c r="B516" t="str">
        <f t="shared" si="7"/>
        <v>Georgia</v>
      </c>
      <c r="C516" s="11" t="s">
        <v>3072</v>
      </c>
      <c r="D516" s="12">
        <v>39121</v>
      </c>
      <c r="E516" s="23" t="e">
        <f>VLOOKUP(Table134[[#This Row],[Column6]],Clean_Gyms_By_County!E:F,2,FALSE)</f>
        <v>#N/A</v>
      </c>
      <c r="F516" s="23" t="str">
        <f>_xlfn.CONCAT(B516&amp;Table134[[#This Row],[Column1]])</f>
        <v>GeorgiaMeriwether</v>
      </c>
    </row>
    <row r="517" spans="1:6" x14ac:dyDescent="0.2">
      <c r="A517" t="s">
        <v>3004</v>
      </c>
      <c r="B517" t="str">
        <f t="shared" si="7"/>
        <v>Georgia</v>
      </c>
      <c r="C517" s="11" t="s">
        <v>2803</v>
      </c>
      <c r="D517" s="12">
        <v>49844</v>
      </c>
      <c r="E517" s="23" t="e">
        <f>VLOOKUP(Table134[[#This Row],[Column6]],Clean_Gyms_By_County!E:F,2,FALSE)</f>
        <v>#N/A</v>
      </c>
      <c r="F517" s="23" t="str">
        <f>_xlfn.CONCAT(B517&amp;Table134[[#This Row],[Column1]])</f>
        <v>GeorgiaMiller</v>
      </c>
    </row>
    <row r="518" spans="1:6" x14ac:dyDescent="0.2">
      <c r="A518" t="s">
        <v>3004</v>
      </c>
      <c r="B518" t="str">
        <f t="shared" si="7"/>
        <v>Georgia</v>
      </c>
      <c r="C518" s="11" t="s">
        <v>3073</v>
      </c>
      <c r="D518" s="12">
        <v>39711</v>
      </c>
      <c r="E518" s="23" t="e">
        <f>VLOOKUP(Table134[[#This Row],[Column6]],Clean_Gyms_By_County!E:F,2,FALSE)</f>
        <v>#N/A</v>
      </c>
      <c r="F518" s="23" t="str">
        <f>_xlfn.CONCAT(B518&amp;Table134[[#This Row],[Column1]])</f>
        <v>GeorgiaMitchell</v>
      </c>
    </row>
    <row r="519" spans="1:6" x14ac:dyDescent="0.2">
      <c r="A519" t="s">
        <v>3004</v>
      </c>
      <c r="B519" t="str">
        <f t="shared" si="7"/>
        <v>Georgia</v>
      </c>
      <c r="C519" s="11" t="s">
        <v>2703</v>
      </c>
      <c r="D519" s="12">
        <v>48985</v>
      </c>
      <c r="E519" s="23" t="e">
        <f>VLOOKUP(Table134[[#This Row],[Column6]],Clean_Gyms_By_County!E:F,2,FALSE)</f>
        <v>#N/A</v>
      </c>
      <c r="F519" s="23" t="str">
        <f>_xlfn.CONCAT(B519&amp;Table134[[#This Row],[Column1]])</f>
        <v>GeorgiaMonroe</v>
      </c>
    </row>
    <row r="520" spans="1:6" x14ac:dyDescent="0.2">
      <c r="A520" t="s">
        <v>3004</v>
      </c>
      <c r="B520" t="str">
        <f t="shared" si="7"/>
        <v>Georgia</v>
      </c>
      <c r="C520" s="11" t="s">
        <v>2704</v>
      </c>
      <c r="D520" s="12">
        <v>34061</v>
      </c>
      <c r="E520" s="23" t="e">
        <f>VLOOKUP(Table134[[#This Row],[Column6]],Clean_Gyms_By_County!E:F,2,FALSE)</f>
        <v>#N/A</v>
      </c>
      <c r="F520" s="23" t="str">
        <f>_xlfn.CONCAT(B520&amp;Table134[[#This Row],[Column1]])</f>
        <v>GeorgiaMontgomery</v>
      </c>
    </row>
    <row r="521" spans="1:6" x14ac:dyDescent="0.2">
      <c r="A521" t="s">
        <v>3004</v>
      </c>
      <c r="B521" t="str">
        <f t="shared" si="7"/>
        <v>Georgia</v>
      </c>
      <c r="C521" s="11" t="s">
        <v>2705</v>
      </c>
      <c r="D521" s="12">
        <v>55032</v>
      </c>
      <c r="E521" s="23" t="e">
        <f>VLOOKUP(Table134[[#This Row],[Column6]],Clean_Gyms_By_County!E:F,2,FALSE)</f>
        <v>#N/A</v>
      </c>
      <c r="F521" s="23" t="str">
        <f>_xlfn.CONCAT(B521&amp;Table134[[#This Row],[Column1]])</f>
        <v>GeorgiaMorgan</v>
      </c>
    </row>
    <row r="522" spans="1:6" x14ac:dyDescent="0.2">
      <c r="A522" t="s">
        <v>3004</v>
      </c>
      <c r="B522" t="str">
        <f t="shared" ref="B522:B585" si="8">TRIM(A522)</f>
        <v>Georgia</v>
      </c>
      <c r="C522" s="11" t="s">
        <v>3074</v>
      </c>
      <c r="D522" s="12">
        <v>33841</v>
      </c>
      <c r="E522" s="23" t="e">
        <f>VLOOKUP(Table134[[#This Row],[Column6]],Clean_Gyms_By_County!E:F,2,FALSE)</f>
        <v>#N/A</v>
      </c>
      <c r="F522" s="23" t="str">
        <f>_xlfn.CONCAT(B522&amp;Table134[[#This Row],[Column1]])</f>
        <v>GeorgiaMurray</v>
      </c>
    </row>
    <row r="523" spans="1:6" x14ac:dyDescent="0.2">
      <c r="A523" t="s">
        <v>3004</v>
      </c>
      <c r="B523" t="str">
        <f t="shared" si="8"/>
        <v>Georgia</v>
      </c>
      <c r="C523" s="11" t="s">
        <v>3075</v>
      </c>
      <c r="D523" s="12">
        <v>48080</v>
      </c>
      <c r="E523" s="23">
        <f>VLOOKUP(Table134[[#This Row],[Column6]],Clean_Gyms_By_County!E:F,2,FALSE)</f>
        <v>28</v>
      </c>
      <c r="F523" s="23" t="str">
        <f>_xlfn.CONCAT(B523&amp;Table134[[#This Row],[Column1]])</f>
        <v>GeorgiaMuscogee</v>
      </c>
    </row>
    <row r="524" spans="1:6" x14ac:dyDescent="0.2">
      <c r="A524" t="s">
        <v>3004</v>
      </c>
      <c r="B524" t="str">
        <f t="shared" si="8"/>
        <v>Georgia</v>
      </c>
      <c r="C524" s="11" t="s">
        <v>2806</v>
      </c>
      <c r="D524" s="12">
        <v>38256</v>
      </c>
      <c r="E524" s="23">
        <f>VLOOKUP(Table134[[#This Row],[Column6]],Clean_Gyms_By_County!E:F,2,FALSE)</f>
        <v>7</v>
      </c>
      <c r="F524" s="23" t="str">
        <f>_xlfn.CONCAT(B524&amp;Table134[[#This Row],[Column1]])</f>
        <v>GeorgiaNewton</v>
      </c>
    </row>
    <row r="525" spans="1:6" x14ac:dyDescent="0.2">
      <c r="A525" t="s">
        <v>3004</v>
      </c>
      <c r="B525" t="str">
        <f t="shared" si="8"/>
        <v>Georgia</v>
      </c>
      <c r="C525" s="11" t="s">
        <v>3076</v>
      </c>
      <c r="D525" s="12">
        <v>71768</v>
      </c>
      <c r="E525" s="23">
        <f>VLOOKUP(Table134[[#This Row],[Column6]],Clean_Gyms_By_County!E:F,2,FALSE)</f>
        <v>9</v>
      </c>
      <c r="F525" s="23" t="str">
        <f>_xlfn.CONCAT(B525&amp;Table134[[#This Row],[Column1]])</f>
        <v>GeorgiaOconee</v>
      </c>
    </row>
    <row r="526" spans="1:6" x14ac:dyDescent="0.2">
      <c r="A526" t="s">
        <v>3004</v>
      </c>
      <c r="B526" t="str">
        <f t="shared" si="8"/>
        <v>Georgia</v>
      </c>
      <c r="C526" s="11" t="s">
        <v>3077</v>
      </c>
      <c r="D526" s="12">
        <v>38236</v>
      </c>
      <c r="E526" s="23" t="e">
        <f>VLOOKUP(Table134[[#This Row],[Column6]],Clean_Gyms_By_County!E:F,2,FALSE)</f>
        <v>#N/A</v>
      </c>
      <c r="F526" s="23" t="str">
        <f>_xlfn.CONCAT(B526&amp;Table134[[#This Row],[Column1]])</f>
        <v>GeorgiaOglethorpe</v>
      </c>
    </row>
    <row r="527" spans="1:6" x14ac:dyDescent="0.2">
      <c r="A527" t="s">
        <v>3004</v>
      </c>
      <c r="B527" t="str">
        <f t="shared" si="8"/>
        <v>Georgia</v>
      </c>
      <c r="C527" s="11" t="s">
        <v>3078</v>
      </c>
      <c r="D527" s="12">
        <v>42595</v>
      </c>
      <c r="E527" s="23">
        <f>VLOOKUP(Table134[[#This Row],[Column6]],Clean_Gyms_By_County!E:F,2,FALSE)</f>
        <v>12</v>
      </c>
      <c r="F527" s="23" t="str">
        <f>_xlfn.CONCAT(B527&amp;Table134[[#This Row],[Column1]])</f>
        <v>GeorgiaPaulding</v>
      </c>
    </row>
    <row r="528" spans="1:6" x14ac:dyDescent="0.2">
      <c r="A528" t="s">
        <v>3004</v>
      </c>
      <c r="B528" t="str">
        <f t="shared" si="8"/>
        <v>Georgia</v>
      </c>
      <c r="C528" s="11" t="s">
        <v>3079</v>
      </c>
      <c r="D528" s="12">
        <v>41931</v>
      </c>
      <c r="E528" s="23">
        <f>VLOOKUP(Table134[[#This Row],[Column6]],Clean_Gyms_By_County!E:F,2,FALSE)</f>
        <v>3</v>
      </c>
      <c r="F528" s="23" t="str">
        <f>_xlfn.CONCAT(B528&amp;Table134[[#This Row],[Column1]])</f>
        <v>GeorgiaPeach</v>
      </c>
    </row>
    <row r="529" spans="1:6" x14ac:dyDescent="0.2">
      <c r="A529" t="s">
        <v>3004</v>
      </c>
      <c r="B529" t="str">
        <f t="shared" si="8"/>
        <v>Georgia</v>
      </c>
      <c r="C529" s="11" t="s">
        <v>2707</v>
      </c>
      <c r="D529" s="12">
        <v>50868</v>
      </c>
      <c r="E529" s="23">
        <f>VLOOKUP(Table134[[#This Row],[Column6]],Clean_Gyms_By_County!E:F,2,FALSE)</f>
        <v>3</v>
      </c>
      <c r="F529" s="23" t="str">
        <f>_xlfn.CONCAT(B529&amp;Table134[[#This Row],[Column1]])</f>
        <v>GeorgiaPickens</v>
      </c>
    </row>
    <row r="530" spans="1:6" x14ac:dyDescent="0.2">
      <c r="A530" t="s">
        <v>3004</v>
      </c>
      <c r="B530" t="str">
        <f t="shared" si="8"/>
        <v>Georgia</v>
      </c>
      <c r="C530" s="11" t="s">
        <v>3080</v>
      </c>
      <c r="D530" s="12">
        <v>39979</v>
      </c>
      <c r="E530" s="23" t="e">
        <f>VLOOKUP(Table134[[#This Row],[Column6]],Clean_Gyms_By_County!E:F,2,FALSE)</f>
        <v>#N/A</v>
      </c>
      <c r="F530" s="23" t="str">
        <f>_xlfn.CONCAT(B530&amp;Table134[[#This Row],[Column1]])</f>
        <v>GeorgiaPierce</v>
      </c>
    </row>
    <row r="531" spans="1:6" x14ac:dyDescent="0.2">
      <c r="A531" t="s">
        <v>3004</v>
      </c>
      <c r="B531" t="str">
        <f t="shared" si="8"/>
        <v>Georgia</v>
      </c>
      <c r="C531" s="11" t="s">
        <v>2708</v>
      </c>
      <c r="D531" s="12">
        <v>44311</v>
      </c>
      <c r="E531" s="23" t="e">
        <f>VLOOKUP(Table134[[#This Row],[Column6]],Clean_Gyms_By_County!E:F,2,FALSE)</f>
        <v>#N/A</v>
      </c>
      <c r="F531" s="23" t="str">
        <f>_xlfn.CONCAT(B531&amp;Table134[[#This Row],[Column1]])</f>
        <v>GeorgiaPike</v>
      </c>
    </row>
    <row r="532" spans="1:6" x14ac:dyDescent="0.2">
      <c r="A532" t="s">
        <v>3004</v>
      </c>
      <c r="B532" t="str">
        <f t="shared" si="8"/>
        <v>Georgia</v>
      </c>
      <c r="C532" s="11" t="s">
        <v>2810</v>
      </c>
      <c r="D532" s="12">
        <v>36190</v>
      </c>
      <c r="E532" s="23">
        <f>VLOOKUP(Table134[[#This Row],[Column6]],Clean_Gyms_By_County!E:F,2,FALSE)</f>
        <v>3</v>
      </c>
      <c r="F532" s="23" t="str">
        <f>_xlfn.CONCAT(B532&amp;Table134[[#This Row],[Column1]])</f>
        <v>GeorgiaPolk</v>
      </c>
    </row>
    <row r="533" spans="1:6" x14ac:dyDescent="0.2">
      <c r="A533" t="s">
        <v>3004</v>
      </c>
      <c r="B533" t="str">
        <f t="shared" si="8"/>
        <v>Georgia</v>
      </c>
      <c r="C533" s="11" t="s">
        <v>2813</v>
      </c>
      <c r="D533" s="12">
        <v>34636</v>
      </c>
      <c r="E533" s="23" t="e">
        <f>VLOOKUP(Table134[[#This Row],[Column6]],Clean_Gyms_By_County!E:F,2,FALSE)</f>
        <v>#N/A</v>
      </c>
      <c r="F533" s="23" t="str">
        <f>_xlfn.CONCAT(B533&amp;Table134[[#This Row],[Column1]])</f>
        <v>GeorgiaPulaski</v>
      </c>
    </row>
    <row r="534" spans="1:6" x14ac:dyDescent="0.2">
      <c r="A534" t="s">
        <v>3004</v>
      </c>
      <c r="B534" t="str">
        <f t="shared" si="8"/>
        <v>Georgia</v>
      </c>
      <c r="C534" s="11" t="s">
        <v>2993</v>
      </c>
      <c r="D534" s="12">
        <v>48498</v>
      </c>
      <c r="E534" s="23">
        <f>VLOOKUP(Table134[[#This Row],[Column6]],Clean_Gyms_By_County!E:F,2,FALSE)</f>
        <v>3</v>
      </c>
      <c r="F534" s="23" t="str">
        <f>_xlfn.CONCAT(B534&amp;Table134[[#This Row],[Column1]])</f>
        <v>GeorgiaPutnam</v>
      </c>
    </row>
    <row r="535" spans="1:6" x14ac:dyDescent="0.2">
      <c r="A535" t="s">
        <v>3004</v>
      </c>
      <c r="B535" t="str">
        <f t="shared" si="8"/>
        <v>Georgia</v>
      </c>
      <c r="C535" s="11" t="s">
        <v>3081</v>
      </c>
      <c r="D535" s="12">
        <v>34810</v>
      </c>
      <c r="E535" s="23" t="e">
        <f>VLOOKUP(Table134[[#This Row],[Column6]],Clean_Gyms_By_County!E:F,2,FALSE)</f>
        <v>#N/A</v>
      </c>
      <c r="F535" s="23" t="str">
        <f>_xlfn.CONCAT(B535&amp;Table134[[#This Row],[Column1]])</f>
        <v>GeorgiaQuitman</v>
      </c>
    </row>
    <row r="536" spans="1:6" x14ac:dyDescent="0.2">
      <c r="A536" t="s">
        <v>3004</v>
      </c>
      <c r="B536" t="str">
        <f t="shared" si="8"/>
        <v>Georgia</v>
      </c>
      <c r="C536" s="11" t="s">
        <v>3082</v>
      </c>
      <c r="D536" s="12">
        <v>44160</v>
      </c>
      <c r="E536" s="23">
        <f>VLOOKUP(Table134[[#This Row],[Column6]],Clean_Gyms_By_County!E:F,2,FALSE)</f>
        <v>3</v>
      </c>
      <c r="F536" s="23" t="str">
        <f>_xlfn.CONCAT(B536&amp;Table134[[#This Row],[Column1]])</f>
        <v>GeorgiaRabun</v>
      </c>
    </row>
    <row r="537" spans="1:6" x14ac:dyDescent="0.2">
      <c r="A537" t="s">
        <v>3004</v>
      </c>
      <c r="B537" t="str">
        <f t="shared" si="8"/>
        <v>Georgia</v>
      </c>
      <c r="C537" s="11" t="s">
        <v>2709</v>
      </c>
      <c r="D537" s="12">
        <v>37204</v>
      </c>
      <c r="E537" s="23" t="e">
        <f>VLOOKUP(Table134[[#This Row],[Column6]],Clean_Gyms_By_County!E:F,2,FALSE)</f>
        <v>#N/A</v>
      </c>
      <c r="F537" s="23" t="str">
        <f>_xlfn.CONCAT(B537&amp;Table134[[#This Row],[Column1]])</f>
        <v>GeorgiaRandolph</v>
      </c>
    </row>
    <row r="538" spans="1:6" x14ac:dyDescent="0.2">
      <c r="A538" t="s">
        <v>3004</v>
      </c>
      <c r="B538" t="str">
        <f t="shared" si="8"/>
        <v>Georgia</v>
      </c>
      <c r="C538" s="11" t="s">
        <v>3083</v>
      </c>
      <c r="D538" s="12">
        <v>41999</v>
      </c>
      <c r="E538" s="23">
        <f>VLOOKUP(Table134[[#This Row],[Column6]],Clean_Gyms_By_County!E:F,2,FALSE)</f>
        <v>14</v>
      </c>
      <c r="F538" s="23" t="str">
        <f>_xlfn.CONCAT(B538&amp;Table134[[#This Row],[Column1]])</f>
        <v>GeorgiaRichmond</v>
      </c>
    </row>
    <row r="539" spans="1:6" x14ac:dyDescent="0.2">
      <c r="A539" t="s">
        <v>3004</v>
      </c>
      <c r="B539" t="str">
        <f t="shared" si="8"/>
        <v>Georgia</v>
      </c>
      <c r="C539" s="11" t="s">
        <v>3084</v>
      </c>
      <c r="D539" s="12">
        <v>40051</v>
      </c>
      <c r="E539" s="23">
        <f>VLOOKUP(Table134[[#This Row],[Column6]],Clean_Gyms_By_County!E:F,2,FALSE)</f>
        <v>9</v>
      </c>
      <c r="F539" s="23" t="str">
        <f>_xlfn.CONCAT(B539&amp;Table134[[#This Row],[Column1]])</f>
        <v>GeorgiaRockdale</v>
      </c>
    </row>
    <row r="540" spans="1:6" x14ac:dyDescent="0.2">
      <c r="A540" t="s">
        <v>3004</v>
      </c>
      <c r="B540" t="str">
        <f t="shared" si="8"/>
        <v>Georgia</v>
      </c>
      <c r="C540" s="11" t="s">
        <v>3085</v>
      </c>
      <c r="D540" s="12">
        <v>35588</v>
      </c>
      <c r="E540" s="23" t="e">
        <f>VLOOKUP(Table134[[#This Row],[Column6]],Clean_Gyms_By_County!E:F,2,FALSE)</f>
        <v>#N/A</v>
      </c>
      <c r="F540" s="23" t="str">
        <f>_xlfn.CONCAT(B540&amp;Table134[[#This Row],[Column1]])</f>
        <v>GeorgiaSchley</v>
      </c>
    </row>
    <row r="541" spans="1:6" x14ac:dyDescent="0.2">
      <c r="A541" t="s">
        <v>3004</v>
      </c>
      <c r="B541" t="str">
        <f t="shared" si="8"/>
        <v>Georgia</v>
      </c>
      <c r="C541" s="11" t="s">
        <v>3086</v>
      </c>
      <c r="D541" s="12">
        <v>37694</v>
      </c>
      <c r="E541" s="23" t="e">
        <f>VLOOKUP(Table134[[#This Row],[Column6]],Clean_Gyms_By_County!E:F,2,FALSE)</f>
        <v>#N/A</v>
      </c>
      <c r="F541" s="23" t="str">
        <f>_xlfn.CONCAT(B541&amp;Table134[[#This Row],[Column1]])</f>
        <v>GeorgiaScreven</v>
      </c>
    </row>
    <row r="542" spans="1:6" x14ac:dyDescent="0.2">
      <c r="A542" t="s">
        <v>3004</v>
      </c>
      <c r="B542" t="str">
        <f t="shared" si="8"/>
        <v>Georgia</v>
      </c>
      <c r="C542" s="11" t="s">
        <v>2998</v>
      </c>
      <c r="D542" s="12">
        <v>48082</v>
      </c>
      <c r="E542" s="23" t="e">
        <f>VLOOKUP(Table134[[#This Row],[Column6]],Clean_Gyms_By_County!E:F,2,FALSE)</f>
        <v>#N/A</v>
      </c>
      <c r="F542" s="23" t="str">
        <f>_xlfn.CONCAT(B542&amp;Table134[[#This Row],[Column1]])</f>
        <v>GeorgiaSeminole</v>
      </c>
    </row>
    <row r="543" spans="1:6" x14ac:dyDescent="0.2">
      <c r="A543" t="s">
        <v>3004</v>
      </c>
      <c r="B543" t="str">
        <f t="shared" si="8"/>
        <v>Georgia</v>
      </c>
      <c r="C543" s="11" t="s">
        <v>3087</v>
      </c>
      <c r="D543" s="12">
        <v>38792</v>
      </c>
      <c r="E543" s="23">
        <f>VLOOKUP(Table134[[#This Row],[Column6]],Clean_Gyms_By_County!E:F,2,FALSE)</f>
        <v>4</v>
      </c>
      <c r="F543" s="23" t="str">
        <f>_xlfn.CONCAT(B543&amp;Table134[[#This Row],[Column1]])</f>
        <v>GeorgiaSpalding</v>
      </c>
    </row>
    <row r="544" spans="1:6" x14ac:dyDescent="0.2">
      <c r="A544" t="s">
        <v>3004</v>
      </c>
      <c r="B544" t="str">
        <f t="shared" si="8"/>
        <v>Georgia</v>
      </c>
      <c r="C544" s="11" t="s">
        <v>3088</v>
      </c>
      <c r="D544" s="12">
        <v>40153</v>
      </c>
      <c r="E544" s="23">
        <f>VLOOKUP(Table134[[#This Row],[Column6]],Clean_Gyms_By_County!E:F,2,FALSE)</f>
        <v>3</v>
      </c>
      <c r="F544" s="23" t="str">
        <f>_xlfn.CONCAT(B544&amp;Table134[[#This Row],[Column1]])</f>
        <v>GeorgiaStephens</v>
      </c>
    </row>
    <row r="545" spans="1:6" x14ac:dyDescent="0.2">
      <c r="A545" t="s">
        <v>3004</v>
      </c>
      <c r="B545" t="str">
        <f t="shared" si="8"/>
        <v>Georgia</v>
      </c>
      <c r="C545" s="11" t="s">
        <v>3089</v>
      </c>
      <c r="D545" s="12">
        <v>25041</v>
      </c>
      <c r="E545" s="23" t="e">
        <f>VLOOKUP(Table134[[#This Row],[Column6]],Clean_Gyms_By_County!E:F,2,FALSE)</f>
        <v>#N/A</v>
      </c>
      <c r="F545" s="23" t="str">
        <f>_xlfn.CONCAT(B545&amp;Table134[[#This Row],[Column1]])</f>
        <v>GeorgiaStewart</v>
      </c>
    </row>
    <row r="546" spans="1:6" x14ac:dyDescent="0.2">
      <c r="A546" t="s">
        <v>3004</v>
      </c>
      <c r="B546" t="str">
        <f t="shared" si="8"/>
        <v>Georgia</v>
      </c>
      <c r="C546" s="11" t="s">
        <v>2713</v>
      </c>
      <c r="D546" s="12">
        <v>40387</v>
      </c>
      <c r="E546" s="23" t="e">
        <f>VLOOKUP(Table134[[#This Row],[Column6]],Clean_Gyms_By_County!E:F,2,FALSE)</f>
        <v>#N/A</v>
      </c>
      <c r="F546" s="23" t="str">
        <f>_xlfn.CONCAT(B546&amp;Table134[[#This Row],[Column1]])</f>
        <v>GeorgiaSumter</v>
      </c>
    </row>
    <row r="547" spans="1:6" x14ac:dyDescent="0.2">
      <c r="A547" t="s">
        <v>3004</v>
      </c>
      <c r="B547" t="str">
        <f t="shared" si="8"/>
        <v>Georgia</v>
      </c>
      <c r="C547" s="11" t="s">
        <v>3090</v>
      </c>
      <c r="D547" s="12">
        <v>38621</v>
      </c>
      <c r="E547" s="23" t="e">
        <f>VLOOKUP(Table134[[#This Row],[Column6]],Clean_Gyms_By_County!E:F,2,FALSE)</f>
        <v>#N/A</v>
      </c>
      <c r="F547" s="23" t="str">
        <f>_xlfn.CONCAT(B547&amp;Table134[[#This Row],[Column1]])</f>
        <v>GeorgiaTalbot</v>
      </c>
    </row>
    <row r="548" spans="1:6" x14ac:dyDescent="0.2">
      <c r="A548" t="s">
        <v>3004</v>
      </c>
      <c r="B548" t="str">
        <f t="shared" si="8"/>
        <v>Georgia</v>
      </c>
      <c r="C548" s="11" t="s">
        <v>3091</v>
      </c>
      <c r="D548" s="12">
        <v>36860</v>
      </c>
      <c r="E548" s="23" t="e">
        <f>VLOOKUP(Table134[[#This Row],[Column6]],Clean_Gyms_By_County!E:F,2,FALSE)</f>
        <v>#N/A</v>
      </c>
      <c r="F548" s="23" t="str">
        <f>_xlfn.CONCAT(B548&amp;Table134[[#This Row],[Column1]])</f>
        <v>GeorgiaTaliaferro</v>
      </c>
    </row>
    <row r="549" spans="1:6" x14ac:dyDescent="0.2">
      <c r="A549" t="s">
        <v>3004</v>
      </c>
      <c r="B549" t="str">
        <f t="shared" si="8"/>
        <v>Georgia</v>
      </c>
      <c r="C549" s="11" t="s">
        <v>3092</v>
      </c>
      <c r="D549" s="12">
        <v>30222</v>
      </c>
      <c r="E549" s="23">
        <f>VLOOKUP(Table134[[#This Row],[Column6]],Clean_Gyms_By_County!E:F,2,FALSE)</f>
        <v>3</v>
      </c>
      <c r="F549" s="23" t="str">
        <f>_xlfn.CONCAT(B549&amp;Table134[[#This Row],[Column1]])</f>
        <v>GeorgiaTattnall</v>
      </c>
    </row>
    <row r="550" spans="1:6" x14ac:dyDescent="0.2">
      <c r="A550" t="s">
        <v>3004</v>
      </c>
      <c r="B550" t="str">
        <f t="shared" si="8"/>
        <v>Georgia</v>
      </c>
      <c r="C550" s="11" t="s">
        <v>3000</v>
      </c>
      <c r="D550" s="12">
        <v>33630</v>
      </c>
      <c r="E550" s="23" t="e">
        <f>VLOOKUP(Table134[[#This Row],[Column6]],Clean_Gyms_By_County!E:F,2,FALSE)</f>
        <v>#N/A</v>
      </c>
      <c r="F550" s="23" t="str">
        <f>_xlfn.CONCAT(B550&amp;Table134[[#This Row],[Column1]])</f>
        <v>GeorgiaTaylor</v>
      </c>
    </row>
    <row r="551" spans="1:6" x14ac:dyDescent="0.2">
      <c r="A551" t="s">
        <v>3004</v>
      </c>
      <c r="B551" t="str">
        <f t="shared" si="8"/>
        <v>Georgia</v>
      </c>
      <c r="C551" s="11" t="s">
        <v>3093</v>
      </c>
      <c r="D551" s="12">
        <v>22644</v>
      </c>
      <c r="E551" s="23" t="e">
        <f>VLOOKUP(Table134[[#This Row],[Column6]],Clean_Gyms_By_County!E:F,2,FALSE)</f>
        <v>#N/A</v>
      </c>
      <c r="F551" s="23" t="str">
        <f>_xlfn.CONCAT(B551&amp;Table134[[#This Row],[Column1]])</f>
        <v>GeorgiaTelfair</v>
      </c>
    </row>
    <row r="552" spans="1:6" x14ac:dyDescent="0.2">
      <c r="A552" t="s">
        <v>3004</v>
      </c>
      <c r="B552" t="str">
        <f t="shared" si="8"/>
        <v>Georgia</v>
      </c>
      <c r="C552" s="11" t="s">
        <v>3094</v>
      </c>
      <c r="D552" s="12">
        <v>44976</v>
      </c>
      <c r="E552" s="23" t="e">
        <f>VLOOKUP(Table134[[#This Row],[Column6]],Clean_Gyms_By_County!E:F,2,FALSE)</f>
        <v>#N/A</v>
      </c>
      <c r="F552" s="23" t="str">
        <f>_xlfn.CONCAT(B552&amp;Table134[[#This Row],[Column1]])</f>
        <v>GeorgiaTerrell</v>
      </c>
    </row>
    <row r="553" spans="1:6" x14ac:dyDescent="0.2">
      <c r="A553" t="s">
        <v>3004</v>
      </c>
      <c r="B553" t="str">
        <f t="shared" si="8"/>
        <v>Georgia</v>
      </c>
      <c r="C553" s="11" t="s">
        <v>3095</v>
      </c>
      <c r="D553" s="12">
        <v>49443</v>
      </c>
      <c r="E553" s="23">
        <f>VLOOKUP(Table134[[#This Row],[Column6]],Clean_Gyms_By_County!E:F,2,FALSE)</f>
        <v>9</v>
      </c>
      <c r="F553" s="23" t="str">
        <f>_xlfn.CONCAT(B553&amp;Table134[[#This Row],[Column1]])</f>
        <v>GeorgiaThomas</v>
      </c>
    </row>
    <row r="554" spans="1:6" x14ac:dyDescent="0.2">
      <c r="A554" t="s">
        <v>3004</v>
      </c>
      <c r="B554" t="str">
        <f t="shared" si="8"/>
        <v>Georgia</v>
      </c>
      <c r="C554" s="11" t="s">
        <v>3096</v>
      </c>
      <c r="D554" s="12">
        <v>42279</v>
      </c>
      <c r="E554" s="23">
        <f>VLOOKUP(Table134[[#This Row],[Column6]],Clean_Gyms_By_County!E:F,2,FALSE)</f>
        <v>4</v>
      </c>
      <c r="F554" s="23" t="str">
        <f>_xlfn.CONCAT(B554&amp;Table134[[#This Row],[Column1]])</f>
        <v>GeorgiaTift</v>
      </c>
    </row>
    <row r="555" spans="1:6" x14ac:dyDescent="0.2">
      <c r="A555" t="s">
        <v>3004</v>
      </c>
      <c r="B555" t="str">
        <f t="shared" si="8"/>
        <v>Georgia</v>
      </c>
      <c r="C555" s="11" t="s">
        <v>3097</v>
      </c>
      <c r="D555" s="12">
        <v>40041</v>
      </c>
      <c r="E555" s="23" t="e">
        <f>VLOOKUP(Table134[[#This Row],[Column6]],Clean_Gyms_By_County!E:F,2,FALSE)</f>
        <v>#N/A</v>
      </c>
      <c r="F555" s="23" t="str">
        <f>_xlfn.CONCAT(B555&amp;Table134[[#This Row],[Column1]])</f>
        <v>GeorgiaToombs</v>
      </c>
    </row>
    <row r="556" spans="1:6" x14ac:dyDescent="0.2">
      <c r="A556" t="s">
        <v>3004</v>
      </c>
      <c r="B556" t="str">
        <f t="shared" si="8"/>
        <v>Georgia</v>
      </c>
      <c r="C556" s="11" t="s">
        <v>3098</v>
      </c>
      <c r="D556" s="12">
        <v>42908</v>
      </c>
      <c r="E556" s="23" t="e">
        <f>VLOOKUP(Table134[[#This Row],[Column6]],Clean_Gyms_By_County!E:F,2,FALSE)</f>
        <v>#N/A</v>
      </c>
      <c r="F556" s="23" t="str">
        <f>_xlfn.CONCAT(B556&amp;Table134[[#This Row],[Column1]])</f>
        <v>GeorgiaTowns</v>
      </c>
    </row>
    <row r="557" spans="1:6" x14ac:dyDescent="0.2">
      <c r="A557" t="s">
        <v>3004</v>
      </c>
      <c r="B557" t="str">
        <f t="shared" si="8"/>
        <v>Georgia</v>
      </c>
      <c r="C557" s="11" t="s">
        <v>3099</v>
      </c>
      <c r="D557" s="12">
        <v>31899</v>
      </c>
      <c r="E557" s="23" t="e">
        <f>VLOOKUP(Table134[[#This Row],[Column6]],Clean_Gyms_By_County!E:F,2,FALSE)</f>
        <v>#N/A</v>
      </c>
      <c r="F557" s="23" t="str">
        <f>_xlfn.CONCAT(B557&amp;Table134[[#This Row],[Column1]])</f>
        <v>GeorgiaTreutlen</v>
      </c>
    </row>
    <row r="558" spans="1:6" x14ac:dyDescent="0.2">
      <c r="A558" t="s">
        <v>3004</v>
      </c>
      <c r="B558" t="str">
        <f t="shared" si="8"/>
        <v>Georgia</v>
      </c>
      <c r="C558" s="11" t="s">
        <v>3100</v>
      </c>
      <c r="D558" s="12">
        <v>40920</v>
      </c>
      <c r="E558" s="23">
        <f>VLOOKUP(Table134[[#This Row],[Column6]],Clean_Gyms_By_County!E:F,2,FALSE)</f>
        <v>4</v>
      </c>
      <c r="F558" s="23" t="str">
        <f>_xlfn.CONCAT(B558&amp;Table134[[#This Row],[Column1]])</f>
        <v>GeorgiaTroup</v>
      </c>
    </row>
    <row r="559" spans="1:6" x14ac:dyDescent="0.2">
      <c r="A559" t="s">
        <v>3004</v>
      </c>
      <c r="B559" t="str">
        <f t="shared" si="8"/>
        <v>Georgia</v>
      </c>
      <c r="C559" s="11" t="s">
        <v>3101</v>
      </c>
      <c r="D559" s="12">
        <v>39281</v>
      </c>
      <c r="E559" s="23" t="e">
        <f>VLOOKUP(Table134[[#This Row],[Column6]],Clean_Gyms_By_County!E:F,2,FALSE)</f>
        <v>#N/A</v>
      </c>
      <c r="F559" s="23" t="str">
        <f>_xlfn.CONCAT(B559&amp;Table134[[#This Row],[Column1]])</f>
        <v>GeorgiaTurner</v>
      </c>
    </row>
    <row r="560" spans="1:6" x14ac:dyDescent="0.2">
      <c r="A560" t="s">
        <v>3004</v>
      </c>
      <c r="B560" t="str">
        <f t="shared" si="8"/>
        <v>Georgia</v>
      </c>
      <c r="C560" s="11" t="s">
        <v>3102</v>
      </c>
      <c r="D560" s="12">
        <v>44686</v>
      </c>
      <c r="E560" s="23" t="e">
        <f>VLOOKUP(Table134[[#This Row],[Column6]],Clean_Gyms_By_County!E:F,2,FALSE)</f>
        <v>#N/A</v>
      </c>
      <c r="F560" s="23" t="str">
        <f>_xlfn.CONCAT(B560&amp;Table134[[#This Row],[Column1]])</f>
        <v>GeorgiaTwiggs</v>
      </c>
    </row>
    <row r="561" spans="1:6" x14ac:dyDescent="0.2">
      <c r="A561" t="s">
        <v>3004</v>
      </c>
      <c r="B561" t="str">
        <f t="shared" si="8"/>
        <v>Georgia</v>
      </c>
      <c r="C561" s="11" t="s">
        <v>2822</v>
      </c>
      <c r="D561" s="12">
        <v>39839</v>
      </c>
      <c r="E561" s="23" t="e">
        <f>VLOOKUP(Table134[[#This Row],[Column6]],Clean_Gyms_By_County!E:F,2,FALSE)</f>
        <v>#N/A</v>
      </c>
      <c r="F561" s="23" t="str">
        <f>_xlfn.CONCAT(B561&amp;Table134[[#This Row],[Column1]])</f>
        <v>GeorgiaUnion</v>
      </c>
    </row>
    <row r="562" spans="1:6" x14ac:dyDescent="0.2">
      <c r="A562" t="s">
        <v>3004</v>
      </c>
      <c r="B562" t="str">
        <f t="shared" si="8"/>
        <v>Georgia</v>
      </c>
      <c r="C562" s="11" t="s">
        <v>3103</v>
      </c>
      <c r="D562" s="12">
        <v>39391</v>
      </c>
      <c r="E562" s="23" t="e">
        <f>VLOOKUP(Table134[[#This Row],[Column6]],Clean_Gyms_By_County!E:F,2,FALSE)</f>
        <v>#N/A</v>
      </c>
      <c r="F562" s="23" t="str">
        <f>_xlfn.CONCAT(B562&amp;Table134[[#This Row],[Column1]])</f>
        <v>GeorgiaUpson</v>
      </c>
    </row>
    <row r="563" spans="1:6" x14ac:dyDescent="0.2">
      <c r="A563" t="s">
        <v>3004</v>
      </c>
      <c r="B563" t="str">
        <f t="shared" si="8"/>
        <v>Georgia</v>
      </c>
      <c r="C563" s="11" t="s">
        <v>2717</v>
      </c>
      <c r="D563" s="12">
        <v>36157</v>
      </c>
      <c r="E563" s="23">
        <f>VLOOKUP(Table134[[#This Row],[Column6]],Clean_Gyms_By_County!E:F,2,FALSE)</f>
        <v>4</v>
      </c>
      <c r="F563" s="23" t="str">
        <f>_xlfn.CONCAT(B563&amp;Table134[[#This Row],[Column1]])</f>
        <v>GeorgiaWalker</v>
      </c>
    </row>
    <row r="564" spans="1:6" x14ac:dyDescent="0.2">
      <c r="A564" t="s">
        <v>3004</v>
      </c>
      <c r="B564" t="str">
        <f t="shared" si="8"/>
        <v>Georgia</v>
      </c>
      <c r="C564" s="11" t="s">
        <v>3003</v>
      </c>
      <c r="D564" s="12">
        <v>44977</v>
      </c>
      <c r="E564" s="23" t="e">
        <f>VLOOKUP(Table134[[#This Row],[Column6]],Clean_Gyms_By_County!E:F,2,FALSE)</f>
        <v>#N/A</v>
      </c>
      <c r="F564" s="23" t="str">
        <f>_xlfn.CONCAT(B564&amp;Table134[[#This Row],[Column1]])</f>
        <v>GeorgiaWalton</v>
      </c>
    </row>
    <row r="565" spans="1:6" x14ac:dyDescent="0.2">
      <c r="A565" t="s">
        <v>3004</v>
      </c>
      <c r="B565" t="str">
        <f t="shared" si="8"/>
        <v>Georgia</v>
      </c>
      <c r="C565" s="11" t="s">
        <v>3104</v>
      </c>
      <c r="D565" s="12">
        <v>37306</v>
      </c>
      <c r="E565" s="23">
        <f>VLOOKUP(Table134[[#This Row],[Column6]],Clean_Gyms_By_County!E:F,2,FALSE)</f>
        <v>4</v>
      </c>
      <c r="F565" s="23" t="str">
        <f>_xlfn.CONCAT(B565&amp;Table134[[#This Row],[Column1]])</f>
        <v>GeorgiaWare</v>
      </c>
    </row>
    <row r="566" spans="1:6" x14ac:dyDescent="0.2">
      <c r="A566" t="s">
        <v>3004</v>
      </c>
      <c r="B566" t="str">
        <f t="shared" si="8"/>
        <v>Georgia</v>
      </c>
      <c r="C566" s="11" t="s">
        <v>3105</v>
      </c>
      <c r="D566" s="12">
        <v>39545</v>
      </c>
      <c r="E566" s="23" t="e">
        <f>VLOOKUP(Table134[[#This Row],[Column6]],Clean_Gyms_By_County!E:F,2,FALSE)</f>
        <v>#N/A</v>
      </c>
      <c r="F566" s="23" t="str">
        <f>_xlfn.CONCAT(B566&amp;Table134[[#This Row],[Column1]])</f>
        <v>GeorgiaWarren</v>
      </c>
    </row>
    <row r="567" spans="1:6" x14ac:dyDescent="0.2">
      <c r="A567" t="s">
        <v>3004</v>
      </c>
      <c r="B567" t="str">
        <f t="shared" si="8"/>
        <v>Georgia</v>
      </c>
      <c r="C567" s="11" t="s">
        <v>2718</v>
      </c>
      <c r="D567" s="12">
        <v>39151</v>
      </c>
      <c r="E567" s="23" t="e">
        <f>VLOOKUP(Table134[[#This Row],[Column6]],Clean_Gyms_By_County!E:F,2,FALSE)</f>
        <v>#N/A</v>
      </c>
      <c r="F567" s="23" t="str">
        <f>_xlfn.CONCAT(B567&amp;Table134[[#This Row],[Column1]])</f>
        <v>GeorgiaWashington</v>
      </c>
    </row>
    <row r="568" spans="1:6" x14ac:dyDescent="0.2">
      <c r="A568" t="s">
        <v>3004</v>
      </c>
      <c r="B568" t="str">
        <f t="shared" si="8"/>
        <v>Georgia</v>
      </c>
      <c r="C568" s="11" t="s">
        <v>3106</v>
      </c>
      <c r="D568" s="12">
        <v>34877</v>
      </c>
      <c r="E568" s="23" t="e">
        <f>VLOOKUP(Table134[[#This Row],[Column6]],Clean_Gyms_By_County!E:F,2,FALSE)</f>
        <v>#N/A</v>
      </c>
      <c r="F568" s="23" t="str">
        <f>_xlfn.CONCAT(B568&amp;Table134[[#This Row],[Column1]])</f>
        <v>GeorgiaWayne</v>
      </c>
    </row>
    <row r="569" spans="1:6" x14ac:dyDescent="0.2">
      <c r="A569" t="s">
        <v>3004</v>
      </c>
      <c r="B569" t="str">
        <f t="shared" si="8"/>
        <v>Georgia</v>
      </c>
      <c r="C569" s="11" t="s">
        <v>3107</v>
      </c>
      <c r="D569" s="12">
        <v>36032</v>
      </c>
      <c r="E569" s="23" t="e">
        <f>VLOOKUP(Table134[[#This Row],[Column6]],Clean_Gyms_By_County!E:F,2,FALSE)</f>
        <v>#N/A</v>
      </c>
      <c r="F569" s="23" t="str">
        <f>_xlfn.CONCAT(B569&amp;Table134[[#This Row],[Column1]])</f>
        <v>GeorgiaWebster</v>
      </c>
    </row>
    <row r="570" spans="1:6" x14ac:dyDescent="0.2">
      <c r="A570" t="s">
        <v>3004</v>
      </c>
      <c r="B570" t="str">
        <f t="shared" si="8"/>
        <v>Georgia</v>
      </c>
      <c r="C570" s="11" t="s">
        <v>3108</v>
      </c>
      <c r="D570" s="12">
        <v>21087</v>
      </c>
      <c r="E570" s="23" t="e">
        <f>VLOOKUP(Table134[[#This Row],[Column6]],Clean_Gyms_By_County!E:F,2,FALSE)</f>
        <v>#N/A</v>
      </c>
      <c r="F570" s="23" t="str">
        <f>_xlfn.CONCAT(B570&amp;Table134[[#This Row],[Column1]])</f>
        <v>GeorgiaWheeler</v>
      </c>
    </row>
    <row r="571" spans="1:6" x14ac:dyDescent="0.2">
      <c r="A571" t="s">
        <v>3004</v>
      </c>
      <c r="B571" t="str">
        <f t="shared" si="8"/>
        <v>Georgia</v>
      </c>
      <c r="C571" s="11" t="s">
        <v>2824</v>
      </c>
      <c r="D571" s="12">
        <v>38858</v>
      </c>
      <c r="E571" s="23" t="e">
        <f>VLOOKUP(Table134[[#This Row],[Column6]],Clean_Gyms_By_County!E:F,2,FALSE)</f>
        <v>#N/A</v>
      </c>
      <c r="F571" s="23" t="str">
        <f>_xlfn.CONCAT(B571&amp;Table134[[#This Row],[Column1]])</f>
        <v>GeorgiaWhite</v>
      </c>
    </row>
    <row r="572" spans="1:6" x14ac:dyDescent="0.2">
      <c r="A572" t="s">
        <v>3004</v>
      </c>
      <c r="B572" t="str">
        <f t="shared" si="8"/>
        <v>Georgia</v>
      </c>
      <c r="C572" s="11" t="s">
        <v>3109</v>
      </c>
      <c r="D572" s="12">
        <v>43456</v>
      </c>
      <c r="E572" s="23">
        <f>VLOOKUP(Table134[[#This Row],[Column6]],Clean_Gyms_By_County!E:F,2,FALSE)</f>
        <v>9</v>
      </c>
      <c r="F572" s="23" t="str">
        <f>_xlfn.CONCAT(B572&amp;Table134[[#This Row],[Column1]])</f>
        <v>GeorgiaWhitfield</v>
      </c>
    </row>
    <row r="573" spans="1:6" x14ac:dyDescent="0.2">
      <c r="A573" t="s">
        <v>3004</v>
      </c>
      <c r="B573" t="str">
        <f t="shared" si="8"/>
        <v>Georgia</v>
      </c>
      <c r="C573" s="11" t="s">
        <v>2719</v>
      </c>
      <c r="D573" s="12">
        <v>29895</v>
      </c>
      <c r="E573" s="23" t="e">
        <f>VLOOKUP(Table134[[#This Row],[Column6]],Clean_Gyms_By_County!E:F,2,FALSE)</f>
        <v>#N/A</v>
      </c>
      <c r="F573" s="23" t="str">
        <f>_xlfn.CONCAT(B573&amp;Table134[[#This Row],[Column1]])</f>
        <v>GeorgiaWilcox</v>
      </c>
    </row>
    <row r="574" spans="1:6" x14ac:dyDescent="0.2">
      <c r="A574" t="s">
        <v>3004</v>
      </c>
      <c r="B574" t="str">
        <f t="shared" si="8"/>
        <v>Georgia</v>
      </c>
      <c r="C574" s="11" t="s">
        <v>3110</v>
      </c>
      <c r="D574" s="12">
        <v>42093</v>
      </c>
      <c r="E574" s="23" t="e">
        <f>VLOOKUP(Table134[[#This Row],[Column6]],Clean_Gyms_By_County!E:F,2,FALSE)</f>
        <v>#N/A</v>
      </c>
      <c r="F574" s="23" t="str">
        <f>_xlfn.CONCAT(B574&amp;Table134[[#This Row],[Column1]])</f>
        <v>GeorgiaWilkes</v>
      </c>
    </row>
    <row r="575" spans="1:6" x14ac:dyDescent="0.2">
      <c r="A575" t="s">
        <v>3004</v>
      </c>
      <c r="B575" t="str">
        <f t="shared" si="8"/>
        <v>Georgia</v>
      </c>
      <c r="C575" s="11" t="s">
        <v>3111</v>
      </c>
      <c r="D575" s="12">
        <v>40158</v>
      </c>
      <c r="E575" s="23" t="e">
        <f>VLOOKUP(Table134[[#This Row],[Column6]],Clean_Gyms_By_County!E:F,2,FALSE)</f>
        <v>#N/A</v>
      </c>
      <c r="F575" s="23" t="str">
        <f>_xlfn.CONCAT(B575&amp;Table134[[#This Row],[Column1]])</f>
        <v>GeorgiaWilkinson</v>
      </c>
    </row>
    <row r="576" spans="1:6" s="17" customFormat="1" x14ac:dyDescent="0.2">
      <c r="A576" t="s">
        <v>3004</v>
      </c>
      <c r="B576" t="str">
        <f t="shared" si="8"/>
        <v>Georgia</v>
      </c>
      <c r="C576" s="11" t="s">
        <v>3112</v>
      </c>
      <c r="D576" s="12">
        <v>39102</v>
      </c>
      <c r="E576" s="23" t="e">
        <f>VLOOKUP(Table134[[#This Row],[Column6]],Clean_Gyms_By_County!E:F,2,FALSE)</f>
        <v>#N/A</v>
      </c>
      <c r="F576" s="23" t="str">
        <f>_xlfn.CONCAT(B576&amp;Table134[[#This Row],[Column1]])</f>
        <v>GeorgiaWorth</v>
      </c>
    </row>
    <row r="577" spans="1:6" x14ac:dyDescent="0.2">
      <c r="B577" t="str">
        <f t="shared" si="8"/>
        <v/>
      </c>
      <c r="C577" s="11" t="s">
        <v>2645</v>
      </c>
      <c r="D577" s="15"/>
      <c r="E577" s="23" t="e">
        <f>VLOOKUP(Table134[[#This Row],[Column6]],Clean_Gyms_By_County!E:F,2,FALSE)</f>
        <v>#N/A</v>
      </c>
      <c r="F577" s="23" t="str">
        <f>_xlfn.CONCAT(B577&amp;Table134[[#This Row],[Column1]])</f>
        <v/>
      </c>
    </row>
    <row r="578" spans="1:6" x14ac:dyDescent="0.2">
      <c r="B578" t="str">
        <f t="shared" si="8"/>
        <v/>
      </c>
      <c r="C578" s="10" t="s">
        <v>3113</v>
      </c>
      <c r="D578" s="5">
        <v>58655</v>
      </c>
      <c r="E578" s="23" t="e">
        <f>VLOOKUP(Table134[[#This Row],[Column6]],Clean_Gyms_By_County!E:F,2,FALSE)</f>
        <v>#N/A</v>
      </c>
      <c r="F578" s="23" t="str">
        <f>_xlfn.CONCAT(B578&amp;Table134[[#This Row],[Column1]])</f>
        <v>Hawaii</v>
      </c>
    </row>
    <row r="579" spans="1:6" x14ac:dyDescent="0.2">
      <c r="A579" t="s">
        <v>3113</v>
      </c>
      <c r="B579" t="str">
        <f t="shared" si="8"/>
        <v>Hawaii</v>
      </c>
      <c r="C579" s="11" t="s">
        <v>3113</v>
      </c>
      <c r="D579" s="12">
        <v>46281</v>
      </c>
      <c r="E579" s="23">
        <f>VLOOKUP(Table134[[#This Row],[Column6]],Clean_Gyms_By_County!E:F,2,FALSE)</f>
        <v>10</v>
      </c>
      <c r="F579" s="23" t="str">
        <f>_xlfn.CONCAT(B579&amp;Table134[[#This Row],[Column1]])</f>
        <v>HawaiiHawaii</v>
      </c>
    </row>
    <row r="580" spans="1:6" x14ac:dyDescent="0.2">
      <c r="A580" t="s">
        <v>3113</v>
      </c>
      <c r="B580" t="str">
        <f t="shared" si="8"/>
        <v>Hawaii</v>
      </c>
      <c r="C580" s="11" t="s">
        <v>3114</v>
      </c>
      <c r="D580" s="12">
        <v>62793</v>
      </c>
      <c r="E580" s="23">
        <f>VLOOKUP(Table134[[#This Row],[Column6]],Clean_Gyms_By_County!E:F,2,FALSE)</f>
        <v>46</v>
      </c>
      <c r="F580" s="23" t="str">
        <f>_xlfn.CONCAT(B580&amp;Table134[[#This Row],[Column1]])</f>
        <v>HawaiiHonolulu</v>
      </c>
    </row>
    <row r="581" spans="1:6" x14ac:dyDescent="0.2">
      <c r="A581" t="s">
        <v>3113</v>
      </c>
      <c r="B581" t="str">
        <f t="shared" si="8"/>
        <v>Hawaii</v>
      </c>
      <c r="C581" s="11" t="s">
        <v>3115</v>
      </c>
      <c r="D581" s="12">
        <v>54089</v>
      </c>
      <c r="E581" s="23">
        <f>VLOOKUP(Table134[[#This Row],[Column6]],Clean_Gyms_By_County!E:F,2,FALSE)</f>
        <v>4</v>
      </c>
      <c r="F581" s="23" t="str">
        <f>_xlfn.CONCAT(B581&amp;Table134[[#This Row],[Column1]])</f>
        <v>HawaiiKauai</v>
      </c>
    </row>
    <row r="582" spans="1:6" s="17" customFormat="1" x14ac:dyDescent="0.2">
      <c r="A582" t="s">
        <v>3113</v>
      </c>
      <c r="B582" t="str">
        <f t="shared" si="8"/>
        <v>Hawaii</v>
      </c>
      <c r="C582" s="11" t="s">
        <v>3116</v>
      </c>
      <c r="D582" s="12">
        <v>51838</v>
      </c>
      <c r="E582" s="23" t="e">
        <f>VLOOKUP(Table134[[#This Row],[Column6]],Clean_Gyms_By_County!E:F,2,FALSE)</f>
        <v>#N/A</v>
      </c>
      <c r="F582" s="23" t="str">
        <f>_xlfn.CONCAT(B582&amp;Table134[[#This Row],[Column1]])</f>
        <v>HawaiiMaui + Kalawao</v>
      </c>
    </row>
    <row r="583" spans="1:6" x14ac:dyDescent="0.2">
      <c r="B583" t="str">
        <f t="shared" si="8"/>
        <v/>
      </c>
      <c r="C583" s="11" t="s">
        <v>2645</v>
      </c>
      <c r="D583" s="15"/>
      <c r="E583" s="23" t="e">
        <f>VLOOKUP(Table134[[#This Row],[Column6]],Clean_Gyms_By_County!E:F,2,FALSE)</f>
        <v>#N/A</v>
      </c>
      <c r="F583" s="23" t="str">
        <f>_xlfn.CONCAT(B583&amp;Table134[[#This Row],[Column1]])</f>
        <v/>
      </c>
    </row>
    <row r="584" spans="1:6" x14ac:dyDescent="0.2">
      <c r="B584" t="str">
        <f t="shared" si="8"/>
        <v/>
      </c>
      <c r="C584" s="10" t="s">
        <v>3117</v>
      </c>
      <c r="D584" s="5">
        <v>48759</v>
      </c>
      <c r="E584" s="23" t="e">
        <f>VLOOKUP(Table134[[#This Row],[Column6]],Clean_Gyms_By_County!E:F,2,FALSE)</f>
        <v>#N/A</v>
      </c>
      <c r="F584" s="23" t="str">
        <f>_xlfn.CONCAT(B584&amp;Table134[[#This Row],[Column1]])</f>
        <v>Idaho</v>
      </c>
    </row>
    <row r="585" spans="1:6" x14ac:dyDescent="0.2">
      <c r="A585" t="s">
        <v>3117</v>
      </c>
      <c r="B585" t="str">
        <f t="shared" si="8"/>
        <v>Idaho</v>
      </c>
      <c r="C585" s="11" t="s">
        <v>3118</v>
      </c>
      <c r="D585" s="12">
        <v>57215</v>
      </c>
      <c r="E585" s="23">
        <f>VLOOKUP(Table134[[#This Row],[Column6]],Clean_Gyms_By_County!E:F,2,FALSE)</f>
        <v>75</v>
      </c>
      <c r="F585" s="23" t="str">
        <f>_xlfn.CONCAT(B585&amp;Table134[[#This Row],[Column1]])</f>
        <v>IdahoAda</v>
      </c>
    </row>
    <row r="586" spans="1:6" x14ac:dyDescent="0.2">
      <c r="A586" t="s">
        <v>3117</v>
      </c>
      <c r="B586" t="str">
        <f t="shared" ref="B586:B649" si="9">TRIM(A586)</f>
        <v>Idaho</v>
      </c>
      <c r="C586" s="11" t="s">
        <v>2885</v>
      </c>
      <c r="D586" s="12">
        <v>41066</v>
      </c>
      <c r="E586" s="23" t="e">
        <f>VLOOKUP(Table134[[#This Row],[Column6]],Clean_Gyms_By_County!E:F,2,FALSE)</f>
        <v>#N/A</v>
      </c>
      <c r="F586" s="23" t="str">
        <f>_xlfn.CONCAT(B586&amp;Table134[[#This Row],[Column1]])</f>
        <v>IdahoAdams</v>
      </c>
    </row>
    <row r="587" spans="1:6" x14ac:dyDescent="0.2">
      <c r="A587" t="s">
        <v>3117</v>
      </c>
      <c r="B587" t="str">
        <f t="shared" si="9"/>
        <v>Idaho</v>
      </c>
      <c r="C587" s="11" t="s">
        <v>3119</v>
      </c>
      <c r="D587" s="12">
        <v>41272</v>
      </c>
      <c r="E587" s="23">
        <f>VLOOKUP(Table134[[#This Row],[Column6]],Clean_Gyms_By_County!E:F,2,FALSE)</f>
        <v>7</v>
      </c>
      <c r="F587" s="23" t="str">
        <f>_xlfn.CONCAT(B587&amp;Table134[[#This Row],[Column1]])</f>
        <v>IdahoBannock</v>
      </c>
    </row>
    <row r="588" spans="1:6" x14ac:dyDescent="0.2">
      <c r="A588" t="s">
        <v>3117</v>
      </c>
      <c r="B588" t="str">
        <f t="shared" si="9"/>
        <v>Idaho</v>
      </c>
      <c r="C588" s="11" t="s">
        <v>3120</v>
      </c>
      <c r="D588" s="12">
        <v>46370</v>
      </c>
      <c r="E588" s="23" t="e">
        <f>VLOOKUP(Table134[[#This Row],[Column6]],Clean_Gyms_By_County!E:F,2,FALSE)</f>
        <v>#N/A</v>
      </c>
      <c r="F588" s="23" t="str">
        <f>_xlfn.CONCAT(B588&amp;Table134[[#This Row],[Column1]])</f>
        <v>IdahoBear Lake</v>
      </c>
    </row>
    <row r="589" spans="1:6" x14ac:dyDescent="0.2">
      <c r="A589" t="s">
        <v>3117</v>
      </c>
      <c r="B589" t="str">
        <f t="shared" si="9"/>
        <v>Idaho</v>
      </c>
      <c r="C589" s="11" t="s">
        <v>3121</v>
      </c>
      <c r="D589" s="12">
        <v>42803</v>
      </c>
      <c r="E589" s="23" t="e">
        <f>VLOOKUP(Table134[[#This Row],[Column6]],Clean_Gyms_By_County!E:F,2,FALSE)</f>
        <v>#N/A</v>
      </c>
      <c r="F589" s="23" t="str">
        <f>_xlfn.CONCAT(B589&amp;Table134[[#This Row],[Column1]])</f>
        <v>IdahoBenewah</v>
      </c>
    </row>
    <row r="590" spans="1:6" x14ac:dyDescent="0.2">
      <c r="A590" t="s">
        <v>3117</v>
      </c>
      <c r="B590" t="str">
        <f t="shared" si="9"/>
        <v>Idaho</v>
      </c>
      <c r="C590" s="11" t="s">
        <v>3122</v>
      </c>
      <c r="D590" s="12">
        <v>42541</v>
      </c>
      <c r="E590" s="23" t="e">
        <f>VLOOKUP(Table134[[#This Row],[Column6]],Clean_Gyms_By_County!E:F,2,FALSE)</f>
        <v>#N/A</v>
      </c>
      <c r="F590" s="23" t="str">
        <f>_xlfn.CONCAT(B590&amp;Table134[[#This Row],[Column1]])</f>
        <v>IdahoBingham</v>
      </c>
    </row>
    <row r="591" spans="1:6" x14ac:dyDescent="0.2">
      <c r="A591" t="s">
        <v>3117</v>
      </c>
      <c r="B591" t="str">
        <f t="shared" si="9"/>
        <v>Idaho</v>
      </c>
      <c r="C591" s="11" t="s">
        <v>3123</v>
      </c>
      <c r="D591" s="12">
        <v>117681</v>
      </c>
      <c r="E591" s="23">
        <f>VLOOKUP(Table134[[#This Row],[Column6]],Clean_Gyms_By_County!E:F,2,FALSE)</f>
        <v>8</v>
      </c>
      <c r="F591" s="23" t="str">
        <f>_xlfn.CONCAT(B591&amp;Table134[[#This Row],[Column1]])</f>
        <v>IdahoBlaine</v>
      </c>
    </row>
    <row r="592" spans="1:6" x14ac:dyDescent="0.2">
      <c r="A592" t="s">
        <v>3117</v>
      </c>
      <c r="B592" t="str">
        <f t="shared" si="9"/>
        <v>Idaho</v>
      </c>
      <c r="C592" s="11" t="s">
        <v>3124</v>
      </c>
      <c r="D592" s="12">
        <v>45422</v>
      </c>
      <c r="E592" s="23" t="e">
        <f>VLOOKUP(Table134[[#This Row],[Column6]],Clean_Gyms_By_County!E:F,2,FALSE)</f>
        <v>#N/A</v>
      </c>
      <c r="F592" s="23" t="str">
        <f>_xlfn.CONCAT(B592&amp;Table134[[#This Row],[Column1]])</f>
        <v>IdahoBoise</v>
      </c>
    </row>
    <row r="593" spans="1:6" x14ac:dyDescent="0.2">
      <c r="A593" t="s">
        <v>3117</v>
      </c>
      <c r="B593" t="str">
        <f t="shared" si="9"/>
        <v>Idaho</v>
      </c>
      <c r="C593" s="11" t="s">
        <v>3125</v>
      </c>
      <c r="D593" s="12">
        <v>44751</v>
      </c>
      <c r="E593" s="23">
        <f>VLOOKUP(Table134[[#This Row],[Column6]],Clean_Gyms_By_County!E:F,2,FALSE)</f>
        <v>7</v>
      </c>
      <c r="F593" s="23" t="str">
        <f>_xlfn.CONCAT(B593&amp;Table134[[#This Row],[Column1]])</f>
        <v>IdahoBonner</v>
      </c>
    </row>
    <row r="594" spans="1:6" x14ac:dyDescent="0.2">
      <c r="A594" t="s">
        <v>3117</v>
      </c>
      <c r="B594" t="str">
        <f t="shared" si="9"/>
        <v>Idaho</v>
      </c>
      <c r="C594" s="11" t="s">
        <v>3126</v>
      </c>
      <c r="D594" s="12">
        <v>54601</v>
      </c>
      <c r="E594" s="23">
        <f>VLOOKUP(Table134[[#This Row],[Column6]],Clean_Gyms_By_County!E:F,2,FALSE)</f>
        <v>8</v>
      </c>
      <c r="F594" s="23" t="str">
        <f>_xlfn.CONCAT(B594&amp;Table134[[#This Row],[Column1]])</f>
        <v>IdahoBonneville</v>
      </c>
    </row>
    <row r="595" spans="1:6" x14ac:dyDescent="0.2">
      <c r="A595" t="s">
        <v>3117</v>
      </c>
      <c r="B595" t="str">
        <f t="shared" si="9"/>
        <v>Idaho</v>
      </c>
      <c r="C595" s="11" t="s">
        <v>3127</v>
      </c>
      <c r="D595" s="12">
        <v>39272</v>
      </c>
      <c r="E595" s="23" t="e">
        <f>VLOOKUP(Table134[[#This Row],[Column6]],Clean_Gyms_By_County!E:F,2,FALSE)</f>
        <v>#N/A</v>
      </c>
      <c r="F595" s="23" t="str">
        <f>_xlfn.CONCAT(B595&amp;Table134[[#This Row],[Column1]])</f>
        <v>IdahoBoundary</v>
      </c>
    </row>
    <row r="596" spans="1:6" x14ac:dyDescent="0.2">
      <c r="A596" t="s">
        <v>3117</v>
      </c>
      <c r="B596" t="str">
        <f t="shared" si="9"/>
        <v>Idaho</v>
      </c>
      <c r="C596" s="11" t="s">
        <v>2831</v>
      </c>
      <c r="D596" s="12">
        <v>51370</v>
      </c>
      <c r="E596" s="23" t="e">
        <f>VLOOKUP(Table134[[#This Row],[Column6]],Clean_Gyms_By_County!E:F,2,FALSE)</f>
        <v>#N/A</v>
      </c>
      <c r="F596" s="23" t="str">
        <f>_xlfn.CONCAT(B596&amp;Table134[[#This Row],[Column1]])</f>
        <v>IdahoButte</v>
      </c>
    </row>
    <row r="597" spans="1:6" x14ac:dyDescent="0.2">
      <c r="A597" t="s">
        <v>3117</v>
      </c>
      <c r="B597" t="str">
        <f t="shared" si="9"/>
        <v>Idaho</v>
      </c>
      <c r="C597" s="11" t="s">
        <v>3128</v>
      </c>
      <c r="D597" s="12">
        <v>53373</v>
      </c>
      <c r="E597" s="23" t="e">
        <f>VLOOKUP(Table134[[#This Row],[Column6]],Clean_Gyms_By_County!E:F,2,FALSE)</f>
        <v>#N/A</v>
      </c>
      <c r="F597" s="23" t="str">
        <f>_xlfn.CONCAT(B597&amp;Table134[[#This Row],[Column1]])</f>
        <v>IdahoCamas</v>
      </c>
    </row>
    <row r="598" spans="1:6" x14ac:dyDescent="0.2">
      <c r="A598" t="s">
        <v>3117</v>
      </c>
      <c r="B598" t="str">
        <f t="shared" si="9"/>
        <v>Idaho</v>
      </c>
      <c r="C598" s="11" t="s">
        <v>3129</v>
      </c>
      <c r="D598" s="12">
        <v>37611</v>
      </c>
      <c r="E598" s="23">
        <f>VLOOKUP(Table134[[#This Row],[Column6]],Clean_Gyms_By_County!E:F,2,FALSE)</f>
        <v>11</v>
      </c>
      <c r="F598" s="23" t="str">
        <f>_xlfn.CONCAT(B598&amp;Table134[[#This Row],[Column1]])</f>
        <v>IdahoCanyon</v>
      </c>
    </row>
    <row r="599" spans="1:6" x14ac:dyDescent="0.2">
      <c r="A599" t="s">
        <v>3117</v>
      </c>
      <c r="B599" t="str">
        <f t="shared" si="9"/>
        <v>Idaho</v>
      </c>
      <c r="C599" s="11" t="s">
        <v>3130</v>
      </c>
      <c r="D599" s="12">
        <v>48595</v>
      </c>
      <c r="E599" s="23" t="e">
        <f>VLOOKUP(Table134[[#This Row],[Column6]],Clean_Gyms_By_County!E:F,2,FALSE)</f>
        <v>#N/A</v>
      </c>
      <c r="F599" s="23" t="str">
        <f>_xlfn.CONCAT(B599&amp;Table134[[#This Row],[Column1]])</f>
        <v>IdahoCaribou</v>
      </c>
    </row>
    <row r="600" spans="1:6" x14ac:dyDescent="0.2">
      <c r="A600" t="s">
        <v>3117</v>
      </c>
      <c r="B600" t="str">
        <f t="shared" si="9"/>
        <v>Idaho</v>
      </c>
      <c r="C600" s="11" t="s">
        <v>3131</v>
      </c>
      <c r="D600" s="12">
        <v>51149</v>
      </c>
      <c r="E600" s="23">
        <f>VLOOKUP(Table134[[#This Row],[Column6]],Clean_Gyms_By_County!E:F,2,FALSE)</f>
        <v>4</v>
      </c>
      <c r="F600" s="23" t="str">
        <f>_xlfn.CONCAT(B600&amp;Table134[[#This Row],[Column1]])</f>
        <v>IdahoCassia</v>
      </c>
    </row>
    <row r="601" spans="1:6" x14ac:dyDescent="0.2">
      <c r="A601" t="s">
        <v>3117</v>
      </c>
      <c r="B601" t="str">
        <f t="shared" si="9"/>
        <v>Idaho</v>
      </c>
      <c r="C601" s="11" t="s">
        <v>2778</v>
      </c>
      <c r="D601" s="12">
        <v>47615</v>
      </c>
      <c r="E601" s="23" t="e">
        <f>VLOOKUP(Table134[[#This Row],[Column6]],Clean_Gyms_By_County!E:F,2,FALSE)</f>
        <v>#N/A</v>
      </c>
      <c r="F601" s="23" t="str">
        <f>_xlfn.CONCAT(B601&amp;Table134[[#This Row],[Column1]])</f>
        <v>IdahoClark</v>
      </c>
    </row>
    <row r="602" spans="1:6" x14ac:dyDescent="0.2">
      <c r="A602" t="s">
        <v>3117</v>
      </c>
      <c r="B602" t="str">
        <f t="shared" si="9"/>
        <v>Idaho</v>
      </c>
      <c r="C602" s="11" t="s">
        <v>3132</v>
      </c>
      <c r="D602" s="12">
        <v>39140</v>
      </c>
      <c r="E602" s="23" t="e">
        <f>VLOOKUP(Table134[[#This Row],[Column6]],Clean_Gyms_By_County!E:F,2,FALSE)</f>
        <v>#N/A</v>
      </c>
      <c r="F602" s="23" t="str">
        <f>_xlfn.CONCAT(B602&amp;Table134[[#This Row],[Column1]])</f>
        <v>IdahoClearwater</v>
      </c>
    </row>
    <row r="603" spans="1:6" x14ac:dyDescent="0.2">
      <c r="A603" t="s">
        <v>3117</v>
      </c>
      <c r="B603" t="str">
        <f t="shared" si="9"/>
        <v>Idaho</v>
      </c>
      <c r="C603" s="11" t="s">
        <v>2899</v>
      </c>
      <c r="D603" s="12">
        <v>48718</v>
      </c>
      <c r="E603" s="23" t="e">
        <f>VLOOKUP(Table134[[#This Row],[Column6]],Clean_Gyms_By_County!E:F,2,FALSE)</f>
        <v>#N/A</v>
      </c>
      <c r="F603" s="23" t="str">
        <f>_xlfn.CONCAT(B603&amp;Table134[[#This Row],[Column1]])</f>
        <v>IdahoCuster</v>
      </c>
    </row>
    <row r="604" spans="1:6" x14ac:dyDescent="0.2">
      <c r="A604" t="s">
        <v>3117</v>
      </c>
      <c r="B604" t="str">
        <f t="shared" si="9"/>
        <v>Idaho</v>
      </c>
      <c r="C604" s="11" t="s">
        <v>2679</v>
      </c>
      <c r="D604" s="12">
        <v>42033</v>
      </c>
      <c r="E604" s="23">
        <f>VLOOKUP(Table134[[#This Row],[Column6]],Clean_Gyms_By_County!E:F,2,FALSE)</f>
        <v>3</v>
      </c>
      <c r="F604" s="23" t="str">
        <f>_xlfn.CONCAT(B604&amp;Table134[[#This Row],[Column1]])</f>
        <v>IdahoElmore</v>
      </c>
    </row>
    <row r="605" spans="1:6" x14ac:dyDescent="0.2">
      <c r="A605" t="s">
        <v>3117</v>
      </c>
      <c r="B605" t="str">
        <f t="shared" si="9"/>
        <v>Idaho</v>
      </c>
      <c r="C605" s="11" t="s">
        <v>2683</v>
      </c>
      <c r="D605" s="12">
        <v>40495</v>
      </c>
      <c r="E605" s="23" t="e">
        <f>VLOOKUP(Table134[[#This Row],[Column6]],Clean_Gyms_By_County!E:F,2,FALSE)</f>
        <v>#N/A</v>
      </c>
      <c r="F605" s="23" t="str">
        <f>_xlfn.CONCAT(B605&amp;Table134[[#This Row],[Column1]])</f>
        <v>IdahoFranklin</v>
      </c>
    </row>
    <row r="606" spans="1:6" x14ac:dyDescent="0.2">
      <c r="A606" t="s">
        <v>3117</v>
      </c>
      <c r="B606" t="str">
        <f t="shared" si="9"/>
        <v>Idaho</v>
      </c>
      <c r="C606" s="11" t="s">
        <v>3133</v>
      </c>
      <c r="D606" s="12">
        <v>40803</v>
      </c>
      <c r="E606" s="23" t="e">
        <f>VLOOKUP(Table134[[#This Row],[Column6]],Clean_Gyms_By_County!E:F,2,FALSE)</f>
        <v>#N/A</v>
      </c>
      <c r="F606" s="23" t="str">
        <f>_xlfn.CONCAT(B606&amp;Table134[[#This Row],[Column1]])</f>
        <v>IdahoFremont (includes Yellowstone National Park)</v>
      </c>
    </row>
    <row r="607" spans="1:6" x14ac:dyDescent="0.2">
      <c r="A607" t="s">
        <v>3117</v>
      </c>
      <c r="B607" t="str">
        <f t="shared" si="9"/>
        <v>Idaho</v>
      </c>
      <c r="C607" s="11" t="s">
        <v>3134</v>
      </c>
      <c r="D607" s="12">
        <v>42561</v>
      </c>
      <c r="E607" s="23" t="e">
        <f>VLOOKUP(Table134[[#This Row],[Column6]],Clean_Gyms_By_County!E:F,2,FALSE)</f>
        <v>#N/A</v>
      </c>
      <c r="F607" s="23" t="str">
        <f>_xlfn.CONCAT(B607&amp;Table134[[#This Row],[Column1]])</f>
        <v>IdahoGem</v>
      </c>
    </row>
    <row r="608" spans="1:6" x14ac:dyDescent="0.2">
      <c r="A608" t="s">
        <v>3117</v>
      </c>
      <c r="B608" t="str">
        <f t="shared" si="9"/>
        <v>Idaho</v>
      </c>
      <c r="C608" s="11" t="s">
        <v>3135</v>
      </c>
      <c r="D608" s="12">
        <v>68597</v>
      </c>
      <c r="E608" s="23" t="e">
        <f>VLOOKUP(Table134[[#This Row],[Column6]],Clean_Gyms_By_County!E:F,2,FALSE)</f>
        <v>#N/A</v>
      </c>
      <c r="F608" s="23" t="str">
        <f>_xlfn.CONCAT(B608&amp;Table134[[#This Row],[Column1]])</f>
        <v>IdahoGooding</v>
      </c>
    </row>
    <row r="609" spans="1:6" x14ac:dyDescent="0.2">
      <c r="A609" t="s">
        <v>3117</v>
      </c>
      <c r="B609" t="str">
        <f t="shared" si="9"/>
        <v>Idaho</v>
      </c>
      <c r="C609" s="11" t="s">
        <v>3117</v>
      </c>
      <c r="D609" s="12">
        <v>39182</v>
      </c>
      <c r="E609" s="23" t="e">
        <f>VLOOKUP(Table134[[#This Row],[Column6]],Clean_Gyms_By_County!E:F,2,FALSE)</f>
        <v>#N/A</v>
      </c>
      <c r="F609" s="23" t="str">
        <f>_xlfn.CONCAT(B609&amp;Table134[[#This Row],[Column1]])</f>
        <v>IdahoIdaho</v>
      </c>
    </row>
    <row r="610" spans="1:6" x14ac:dyDescent="0.2">
      <c r="A610" t="s">
        <v>3117</v>
      </c>
      <c r="B610" t="str">
        <f t="shared" si="9"/>
        <v>Idaho</v>
      </c>
      <c r="C610" s="11" t="s">
        <v>2690</v>
      </c>
      <c r="D610" s="12">
        <v>40288</v>
      </c>
      <c r="E610" s="23" t="e">
        <f>VLOOKUP(Table134[[#This Row],[Column6]],Clean_Gyms_By_County!E:F,2,FALSE)</f>
        <v>#N/A</v>
      </c>
      <c r="F610" s="23" t="str">
        <f>_xlfn.CONCAT(B610&amp;Table134[[#This Row],[Column1]])</f>
        <v>IdahoJefferson</v>
      </c>
    </row>
    <row r="611" spans="1:6" x14ac:dyDescent="0.2">
      <c r="A611" t="s">
        <v>3117</v>
      </c>
      <c r="B611" t="str">
        <f t="shared" si="9"/>
        <v>Idaho</v>
      </c>
      <c r="C611" s="11" t="s">
        <v>3136</v>
      </c>
      <c r="D611" s="12">
        <v>42332</v>
      </c>
      <c r="E611" s="23" t="e">
        <f>VLOOKUP(Table134[[#This Row],[Column6]],Clean_Gyms_By_County!E:F,2,FALSE)</f>
        <v>#N/A</v>
      </c>
      <c r="F611" s="23" t="str">
        <f>_xlfn.CONCAT(B611&amp;Table134[[#This Row],[Column1]])</f>
        <v>IdahoJerome</v>
      </c>
    </row>
    <row r="612" spans="1:6" x14ac:dyDescent="0.2">
      <c r="A612" t="s">
        <v>3117</v>
      </c>
      <c r="B612" t="str">
        <f t="shared" si="9"/>
        <v>Idaho</v>
      </c>
      <c r="C612" s="11" t="s">
        <v>3137</v>
      </c>
      <c r="D612" s="12">
        <v>48953</v>
      </c>
      <c r="E612" s="23">
        <f>VLOOKUP(Table134[[#This Row],[Column6]],Clean_Gyms_By_County!E:F,2,FALSE)</f>
        <v>29</v>
      </c>
      <c r="F612" s="23" t="str">
        <f>_xlfn.CONCAT(B612&amp;Table134[[#This Row],[Column1]])</f>
        <v>IdahoKootenai</v>
      </c>
    </row>
    <row r="613" spans="1:6" x14ac:dyDescent="0.2">
      <c r="A613" t="s">
        <v>3117</v>
      </c>
      <c r="B613" t="str">
        <f t="shared" si="9"/>
        <v>Idaho</v>
      </c>
      <c r="C613" s="11" t="s">
        <v>3138</v>
      </c>
      <c r="D613" s="12">
        <v>43944</v>
      </c>
      <c r="E613" s="23">
        <f>VLOOKUP(Table134[[#This Row],[Column6]],Clean_Gyms_By_County!E:F,2,FALSE)</f>
        <v>5</v>
      </c>
      <c r="F613" s="23" t="str">
        <f>_xlfn.CONCAT(B613&amp;Table134[[#This Row],[Column1]])</f>
        <v>IdahoLatah</v>
      </c>
    </row>
    <row r="614" spans="1:6" x14ac:dyDescent="0.2">
      <c r="A614" t="s">
        <v>3117</v>
      </c>
      <c r="B614" t="str">
        <f t="shared" si="9"/>
        <v>Idaho</v>
      </c>
      <c r="C614" s="11" t="s">
        <v>3139</v>
      </c>
      <c r="D614" s="12">
        <v>47981</v>
      </c>
      <c r="E614" s="23" t="e">
        <f>VLOOKUP(Table134[[#This Row],[Column6]],Clean_Gyms_By_County!E:F,2,FALSE)</f>
        <v>#N/A</v>
      </c>
      <c r="F614" s="23" t="str">
        <f>_xlfn.CONCAT(B614&amp;Table134[[#This Row],[Column1]])</f>
        <v>IdahoLemhi</v>
      </c>
    </row>
    <row r="615" spans="1:6" x14ac:dyDescent="0.2">
      <c r="A615" t="s">
        <v>3117</v>
      </c>
      <c r="B615" t="str">
        <f t="shared" si="9"/>
        <v>Idaho</v>
      </c>
      <c r="C615" s="11" t="s">
        <v>3140</v>
      </c>
      <c r="D615" s="12">
        <v>54918</v>
      </c>
      <c r="E615" s="23" t="e">
        <f>VLOOKUP(Table134[[#This Row],[Column6]],Clean_Gyms_By_County!E:F,2,FALSE)</f>
        <v>#N/A</v>
      </c>
      <c r="F615" s="23" t="str">
        <f>_xlfn.CONCAT(B615&amp;Table134[[#This Row],[Column1]])</f>
        <v>IdahoLewis</v>
      </c>
    </row>
    <row r="616" spans="1:6" x14ac:dyDescent="0.2">
      <c r="A616" t="s">
        <v>3117</v>
      </c>
      <c r="B616" t="str">
        <f t="shared" si="9"/>
        <v>Idaho</v>
      </c>
      <c r="C616" s="11" t="s">
        <v>2799</v>
      </c>
      <c r="D616" s="12">
        <v>45593</v>
      </c>
      <c r="E616" s="23" t="e">
        <f>VLOOKUP(Table134[[#This Row],[Column6]],Clean_Gyms_By_County!E:F,2,FALSE)</f>
        <v>#N/A</v>
      </c>
      <c r="F616" s="23" t="str">
        <f>_xlfn.CONCAT(B616&amp;Table134[[#This Row],[Column1]])</f>
        <v>IdahoLincoln</v>
      </c>
    </row>
    <row r="617" spans="1:6" x14ac:dyDescent="0.2">
      <c r="A617" t="s">
        <v>3117</v>
      </c>
      <c r="B617" t="str">
        <f t="shared" si="9"/>
        <v>Idaho</v>
      </c>
      <c r="C617" s="11" t="s">
        <v>2698</v>
      </c>
      <c r="D617" s="12">
        <v>30838</v>
      </c>
      <c r="E617" s="23" t="e">
        <f>VLOOKUP(Table134[[#This Row],[Column6]],Clean_Gyms_By_County!E:F,2,FALSE)</f>
        <v>#N/A</v>
      </c>
      <c r="F617" s="23" t="str">
        <f>_xlfn.CONCAT(B617&amp;Table134[[#This Row],[Column1]])</f>
        <v>IdahoMadison</v>
      </c>
    </row>
    <row r="618" spans="1:6" x14ac:dyDescent="0.2">
      <c r="A618" t="s">
        <v>3117</v>
      </c>
      <c r="B618" t="str">
        <f t="shared" si="9"/>
        <v>Idaho</v>
      </c>
      <c r="C618" s="11" t="s">
        <v>3141</v>
      </c>
      <c r="D618" s="12">
        <v>46743</v>
      </c>
      <c r="E618" s="23" t="e">
        <f>VLOOKUP(Table134[[#This Row],[Column6]],Clean_Gyms_By_County!E:F,2,FALSE)</f>
        <v>#N/A</v>
      </c>
      <c r="F618" s="23" t="str">
        <f>_xlfn.CONCAT(B618&amp;Table134[[#This Row],[Column1]])</f>
        <v>IdahoMinidoka</v>
      </c>
    </row>
    <row r="619" spans="1:6" x14ac:dyDescent="0.2">
      <c r="A619" t="s">
        <v>3117</v>
      </c>
      <c r="B619" t="str">
        <f t="shared" si="9"/>
        <v>Idaho</v>
      </c>
      <c r="C619" s="11" t="s">
        <v>3142</v>
      </c>
      <c r="D619" s="12">
        <v>50550</v>
      </c>
      <c r="E619" s="23">
        <f>VLOOKUP(Table134[[#This Row],[Column6]],Clean_Gyms_By_County!E:F,2,FALSE)</f>
        <v>3</v>
      </c>
      <c r="F619" s="23" t="str">
        <f>_xlfn.CONCAT(B619&amp;Table134[[#This Row],[Column1]])</f>
        <v>IdahoNez Perce</v>
      </c>
    </row>
    <row r="620" spans="1:6" x14ac:dyDescent="0.2">
      <c r="A620" t="s">
        <v>3117</v>
      </c>
      <c r="B620" t="str">
        <f t="shared" si="9"/>
        <v>Idaho</v>
      </c>
      <c r="C620" s="11" t="s">
        <v>3143</v>
      </c>
      <c r="D620" s="12">
        <v>43117</v>
      </c>
      <c r="E620" s="23" t="e">
        <f>VLOOKUP(Table134[[#This Row],[Column6]],Clean_Gyms_By_County!E:F,2,FALSE)</f>
        <v>#N/A</v>
      </c>
      <c r="F620" s="23" t="str">
        <f>_xlfn.CONCAT(B620&amp;Table134[[#This Row],[Column1]])</f>
        <v>IdahoOneida</v>
      </c>
    </row>
    <row r="621" spans="1:6" x14ac:dyDescent="0.2">
      <c r="A621" t="s">
        <v>3117</v>
      </c>
      <c r="B621" t="str">
        <f t="shared" si="9"/>
        <v>Idaho</v>
      </c>
      <c r="C621" s="11" t="s">
        <v>3144</v>
      </c>
      <c r="D621" s="12">
        <v>42616</v>
      </c>
      <c r="E621" s="23" t="e">
        <f>VLOOKUP(Table134[[#This Row],[Column6]],Clean_Gyms_By_County!E:F,2,FALSE)</f>
        <v>#N/A</v>
      </c>
      <c r="F621" s="23" t="str">
        <f>_xlfn.CONCAT(B621&amp;Table134[[#This Row],[Column1]])</f>
        <v>IdahoOwyhee</v>
      </c>
    </row>
    <row r="622" spans="1:6" x14ac:dyDescent="0.2">
      <c r="A622" t="s">
        <v>3117</v>
      </c>
      <c r="B622" t="str">
        <f t="shared" si="9"/>
        <v>Idaho</v>
      </c>
      <c r="C622" s="11" t="s">
        <v>3145</v>
      </c>
      <c r="D622" s="12">
        <v>44312</v>
      </c>
      <c r="E622" s="23" t="e">
        <f>VLOOKUP(Table134[[#This Row],[Column6]],Clean_Gyms_By_County!E:F,2,FALSE)</f>
        <v>#N/A</v>
      </c>
      <c r="F622" s="23" t="str">
        <f>_xlfn.CONCAT(B622&amp;Table134[[#This Row],[Column1]])</f>
        <v>IdahoPayette</v>
      </c>
    </row>
    <row r="623" spans="1:6" x14ac:dyDescent="0.2">
      <c r="A623" t="s">
        <v>3117</v>
      </c>
      <c r="B623" t="str">
        <f t="shared" si="9"/>
        <v>Idaho</v>
      </c>
      <c r="C623" s="11" t="s">
        <v>3146</v>
      </c>
      <c r="D623" s="12">
        <v>52807</v>
      </c>
      <c r="E623" s="23" t="e">
        <f>VLOOKUP(Table134[[#This Row],[Column6]],Clean_Gyms_By_County!E:F,2,FALSE)</f>
        <v>#N/A</v>
      </c>
      <c r="F623" s="23" t="str">
        <f>_xlfn.CONCAT(B623&amp;Table134[[#This Row],[Column1]])</f>
        <v>IdahoPower</v>
      </c>
    </row>
    <row r="624" spans="1:6" x14ac:dyDescent="0.2">
      <c r="A624" t="s">
        <v>3117</v>
      </c>
      <c r="B624" t="str">
        <f t="shared" si="9"/>
        <v>Idaho</v>
      </c>
      <c r="C624" s="11" t="s">
        <v>3147</v>
      </c>
      <c r="D624" s="12">
        <v>40953</v>
      </c>
      <c r="E624" s="23" t="e">
        <f>VLOOKUP(Table134[[#This Row],[Column6]],Clean_Gyms_By_County!E:F,2,FALSE)</f>
        <v>#N/A</v>
      </c>
      <c r="F624" s="23" t="str">
        <f>_xlfn.CONCAT(B624&amp;Table134[[#This Row],[Column1]])</f>
        <v>IdahoShoshone</v>
      </c>
    </row>
    <row r="625" spans="1:6" x14ac:dyDescent="0.2">
      <c r="A625" t="s">
        <v>3117</v>
      </c>
      <c r="B625" t="str">
        <f t="shared" si="9"/>
        <v>Idaho</v>
      </c>
      <c r="C625" s="11" t="s">
        <v>3148</v>
      </c>
      <c r="D625" s="12">
        <v>43521</v>
      </c>
      <c r="E625" s="23" t="e">
        <f>VLOOKUP(Table134[[#This Row],[Column6]],Clean_Gyms_By_County!E:F,2,FALSE)</f>
        <v>#N/A</v>
      </c>
      <c r="F625" s="23" t="str">
        <f>_xlfn.CONCAT(B625&amp;Table134[[#This Row],[Column1]])</f>
        <v>IdahoTeton</v>
      </c>
    </row>
    <row r="626" spans="1:6" x14ac:dyDescent="0.2">
      <c r="A626" t="s">
        <v>3117</v>
      </c>
      <c r="B626" t="str">
        <f t="shared" si="9"/>
        <v>Idaho</v>
      </c>
      <c r="C626" s="11" t="s">
        <v>3149</v>
      </c>
      <c r="D626" s="12">
        <v>44112</v>
      </c>
      <c r="E626" s="23">
        <f>VLOOKUP(Table134[[#This Row],[Column6]],Clean_Gyms_By_County!E:F,2,FALSE)</f>
        <v>11</v>
      </c>
      <c r="F626" s="23" t="str">
        <f>_xlfn.CONCAT(B626&amp;Table134[[#This Row],[Column1]])</f>
        <v>IdahoTwin Falls</v>
      </c>
    </row>
    <row r="627" spans="1:6" x14ac:dyDescent="0.2">
      <c r="A627" t="s">
        <v>3117</v>
      </c>
      <c r="B627" t="str">
        <f t="shared" si="9"/>
        <v>Idaho</v>
      </c>
      <c r="C627" s="11" t="s">
        <v>3150</v>
      </c>
      <c r="D627" s="12">
        <v>52298</v>
      </c>
      <c r="E627" s="23">
        <f>VLOOKUP(Table134[[#This Row],[Column6]],Clean_Gyms_By_County!E:F,2,FALSE)</f>
        <v>3</v>
      </c>
      <c r="F627" s="23" t="str">
        <f>_xlfn.CONCAT(B627&amp;Table134[[#This Row],[Column1]])</f>
        <v>IdahoValley</v>
      </c>
    </row>
    <row r="628" spans="1:6" s="17" customFormat="1" x14ac:dyDescent="0.2">
      <c r="A628" t="s">
        <v>3117</v>
      </c>
      <c r="B628" t="str">
        <f t="shared" si="9"/>
        <v>Idaho</v>
      </c>
      <c r="C628" s="11" t="s">
        <v>2718</v>
      </c>
      <c r="D628" s="12">
        <v>40050</v>
      </c>
      <c r="E628" s="23" t="e">
        <f>VLOOKUP(Table134[[#This Row],[Column6]],Clean_Gyms_By_County!E:F,2,FALSE)</f>
        <v>#N/A</v>
      </c>
      <c r="F628" s="23" t="str">
        <f>_xlfn.CONCAT(B628&amp;Table134[[#This Row],[Column1]])</f>
        <v>IdahoWashington</v>
      </c>
    </row>
    <row r="629" spans="1:6" x14ac:dyDescent="0.2">
      <c r="B629" t="str">
        <f t="shared" si="9"/>
        <v/>
      </c>
      <c r="C629" s="11" t="s">
        <v>2645</v>
      </c>
      <c r="D629" s="15"/>
      <c r="E629" s="23" t="e">
        <f>VLOOKUP(Table134[[#This Row],[Column6]],Clean_Gyms_By_County!E:F,2,FALSE)</f>
        <v>#N/A</v>
      </c>
      <c r="F629" s="23" t="str">
        <f>_xlfn.CONCAT(B629&amp;Table134[[#This Row],[Column1]])</f>
        <v/>
      </c>
    </row>
    <row r="630" spans="1:6" x14ac:dyDescent="0.2">
      <c r="A630" t="s">
        <v>3151</v>
      </c>
      <c r="B630" t="str">
        <f t="shared" si="9"/>
        <v>Illinois</v>
      </c>
      <c r="C630" s="10" t="s">
        <v>3151</v>
      </c>
      <c r="D630" s="5">
        <v>62930</v>
      </c>
      <c r="E630" s="23" t="e">
        <f>VLOOKUP(Table134[[#This Row],[Column6]],Clean_Gyms_By_County!E:F,2,FALSE)</f>
        <v>#N/A</v>
      </c>
      <c r="F630" s="23" t="str">
        <f>_xlfn.CONCAT(B630&amp;Table134[[#This Row],[Column1]])</f>
        <v>IllinoisIllinois</v>
      </c>
    </row>
    <row r="631" spans="1:6" x14ac:dyDescent="0.2">
      <c r="A631" t="s">
        <v>3151</v>
      </c>
      <c r="B631" t="str">
        <f t="shared" si="9"/>
        <v>Illinois</v>
      </c>
      <c r="C631" s="11" t="s">
        <v>2885</v>
      </c>
      <c r="D631" s="12">
        <v>51779</v>
      </c>
      <c r="E631" s="23">
        <f>VLOOKUP(Table134[[#This Row],[Column6]],Clean_Gyms_By_County!E:F,2,FALSE)</f>
        <v>8</v>
      </c>
      <c r="F631" s="23" t="str">
        <f>_xlfn.CONCAT(B631&amp;Table134[[#This Row],[Column1]])</f>
        <v>IllinoisAdams</v>
      </c>
    </row>
    <row r="632" spans="1:6" x14ac:dyDescent="0.2">
      <c r="A632" t="s">
        <v>3151</v>
      </c>
      <c r="B632" t="str">
        <f t="shared" si="9"/>
        <v>Illinois</v>
      </c>
      <c r="C632" s="11" t="s">
        <v>3152</v>
      </c>
      <c r="D632" s="12">
        <v>43272</v>
      </c>
      <c r="E632" s="23" t="e">
        <f>VLOOKUP(Table134[[#This Row],[Column6]],Clean_Gyms_By_County!E:F,2,FALSE)</f>
        <v>#N/A</v>
      </c>
      <c r="F632" s="23" t="str">
        <f>_xlfn.CONCAT(B632&amp;Table134[[#This Row],[Column1]])</f>
        <v>IllinoisAlexander</v>
      </c>
    </row>
    <row r="633" spans="1:6" x14ac:dyDescent="0.2">
      <c r="A633" t="s">
        <v>3151</v>
      </c>
      <c r="B633" t="str">
        <f t="shared" si="9"/>
        <v>Illinois</v>
      </c>
      <c r="C633" s="11" t="s">
        <v>3153</v>
      </c>
      <c r="D633" s="12">
        <v>41745</v>
      </c>
      <c r="E633" s="23" t="e">
        <f>VLOOKUP(Table134[[#This Row],[Column6]],Clean_Gyms_By_County!E:F,2,FALSE)</f>
        <v>#N/A</v>
      </c>
      <c r="F633" s="23" t="str">
        <f>_xlfn.CONCAT(B633&amp;Table134[[#This Row],[Column1]])</f>
        <v>IllinoisBond</v>
      </c>
    </row>
    <row r="634" spans="1:6" x14ac:dyDescent="0.2">
      <c r="A634" t="s">
        <v>3151</v>
      </c>
      <c r="B634" t="str">
        <f t="shared" si="9"/>
        <v>Illinois</v>
      </c>
      <c r="C634" s="11" t="s">
        <v>2774</v>
      </c>
      <c r="D634" s="12">
        <v>51066</v>
      </c>
      <c r="E634" s="23" t="e">
        <f>VLOOKUP(Table134[[#This Row],[Column6]],Clean_Gyms_By_County!E:F,2,FALSE)</f>
        <v>#N/A</v>
      </c>
      <c r="F634" s="23" t="str">
        <f>_xlfn.CONCAT(B634&amp;Table134[[#This Row],[Column1]])</f>
        <v>IllinoisBoone</v>
      </c>
    </row>
    <row r="635" spans="1:6" x14ac:dyDescent="0.2">
      <c r="A635" t="s">
        <v>3151</v>
      </c>
      <c r="B635" t="str">
        <f t="shared" si="9"/>
        <v>Illinois</v>
      </c>
      <c r="C635" s="11" t="s">
        <v>3154</v>
      </c>
      <c r="D635" s="12">
        <v>41094</v>
      </c>
      <c r="E635" s="23" t="e">
        <f>VLOOKUP(Table134[[#This Row],[Column6]],Clean_Gyms_By_County!E:F,2,FALSE)</f>
        <v>#N/A</v>
      </c>
      <c r="F635" s="23" t="str">
        <f>_xlfn.CONCAT(B635&amp;Table134[[#This Row],[Column1]])</f>
        <v>IllinoisBrown</v>
      </c>
    </row>
    <row r="636" spans="1:6" x14ac:dyDescent="0.2">
      <c r="A636" t="s">
        <v>3151</v>
      </c>
      <c r="B636" t="str">
        <f t="shared" si="9"/>
        <v>Illinois</v>
      </c>
      <c r="C636" s="11" t="s">
        <v>3155</v>
      </c>
      <c r="D636" s="12">
        <v>47081</v>
      </c>
      <c r="E636" s="23" t="e">
        <f>VLOOKUP(Table134[[#This Row],[Column6]],Clean_Gyms_By_County!E:F,2,FALSE)</f>
        <v>#N/A</v>
      </c>
      <c r="F636" s="23" t="str">
        <f>_xlfn.CONCAT(B636&amp;Table134[[#This Row],[Column1]])</f>
        <v>IllinoisBureau</v>
      </c>
    </row>
    <row r="637" spans="1:6" x14ac:dyDescent="0.2">
      <c r="A637" t="s">
        <v>3151</v>
      </c>
      <c r="B637" t="str">
        <f t="shared" si="9"/>
        <v>Illinois</v>
      </c>
      <c r="C637" s="11" t="s">
        <v>2661</v>
      </c>
      <c r="D637" s="12">
        <v>47665</v>
      </c>
      <c r="E637" s="23" t="e">
        <f>VLOOKUP(Table134[[#This Row],[Column6]],Clean_Gyms_By_County!E:F,2,FALSE)</f>
        <v>#N/A</v>
      </c>
      <c r="F637" s="23" t="str">
        <f>_xlfn.CONCAT(B637&amp;Table134[[#This Row],[Column1]])</f>
        <v>IllinoisCalhoun</v>
      </c>
    </row>
    <row r="638" spans="1:6" x14ac:dyDescent="0.2">
      <c r="A638" t="s">
        <v>3151</v>
      </c>
      <c r="B638" t="str">
        <f t="shared" si="9"/>
        <v>Illinois</v>
      </c>
      <c r="C638" s="11" t="s">
        <v>2776</v>
      </c>
      <c r="D638" s="12">
        <v>50871</v>
      </c>
      <c r="E638" s="23" t="e">
        <f>VLOOKUP(Table134[[#This Row],[Column6]],Clean_Gyms_By_County!E:F,2,FALSE)</f>
        <v>#N/A</v>
      </c>
      <c r="F638" s="23" t="str">
        <f>_xlfn.CONCAT(B638&amp;Table134[[#This Row],[Column1]])</f>
        <v>IllinoisCarroll</v>
      </c>
    </row>
    <row r="639" spans="1:6" x14ac:dyDescent="0.2">
      <c r="A639" t="s">
        <v>3151</v>
      </c>
      <c r="B639" t="str">
        <f t="shared" si="9"/>
        <v>Illinois</v>
      </c>
      <c r="C639" s="11" t="s">
        <v>3156</v>
      </c>
      <c r="D639" s="12">
        <v>48079</v>
      </c>
      <c r="E639" s="23" t="e">
        <f>VLOOKUP(Table134[[#This Row],[Column6]],Clean_Gyms_By_County!E:F,2,FALSE)</f>
        <v>#N/A</v>
      </c>
      <c r="F639" s="23" t="str">
        <f>_xlfn.CONCAT(B639&amp;Table134[[#This Row],[Column1]])</f>
        <v>IllinoisCass</v>
      </c>
    </row>
    <row r="640" spans="1:6" x14ac:dyDescent="0.2">
      <c r="A640" t="s">
        <v>3151</v>
      </c>
      <c r="B640" t="str">
        <f t="shared" si="9"/>
        <v>Illinois</v>
      </c>
      <c r="C640" s="11" t="s">
        <v>3157</v>
      </c>
      <c r="D640" s="12">
        <v>49187</v>
      </c>
      <c r="E640" s="23">
        <f>VLOOKUP(Table134[[#This Row],[Column6]],Clean_Gyms_By_County!E:F,2,FALSE)</f>
        <v>24</v>
      </c>
      <c r="F640" s="23" t="str">
        <f>_xlfn.CONCAT(B640&amp;Table134[[#This Row],[Column1]])</f>
        <v>IllinoisChampaign</v>
      </c>
    </row>
    <row r="641" spans="1:6" x14ac:dyDescent="0.2">
      <c r="A641" t="s">
        <v>3151</v>
      </c>
      <c r="B641" t="str">
        <f t="shared" si="9"/>
        <v>Illinois</v>
      </c>
      <c r="C641" s="11" t="s">
        <v>3158</v>
      </c>
      <c r="D641" s="12">
        <v>46873</v>
      </c>
      <c r="E641" s="23" t="e">
        <f>VLOOKUP(Table134[[#This Row],[Column6]],Clean_Gyms_By_County!E:F,2,FALSE)</f>
        <v>#N/A</v>
      </c>
      <c r="F641" s="23" t="str">
        <f>_xlfn.CONCAT(B641&amp;Table134[[#This Row],[Column1]])</f>
        <v>IllinoisChristian</v>
      </c>
    </row>
    <row r="642" spans="1:6" x14ac:dyDescent="0.2">
      <c r="A642" t="s">
        <v>3151</v>
      </c>
      <c r="B642" t="str">
        <f t="shared" si="9"/>
        <v>Illinois</v>
      </c>
      <c r="C642" s="11" t="s">
        <v>2778</v>
      </c>
      <c r="D642" s="12">
        <v>46560</v>
      </c>
      <c r="E642" s="23" t="e">
        <f>VLOOKUP(Table134[[#This Row],[Column6]],Clean_Gyms_By_County!E:F,2,FALSE)</f>
        <v>#N/A</v>
      </c>
      <c r="F642" s="23" t="str">
        <f>_xlfn.CONCAT(B642&amp;Table134[[#This Row],[Column1]])</f>
        <v>IllinoisClark</v>
      </c>
    </row>
    <row r="643" spans="1:6" x14ac:dyDescent="0.2">
      <c r="A643" t="s">
        <v>3151</v>
      </c>
      <c r="B643" t="str">
        <f t="shared" si="9"/>
        <v>Illinois</v>
      </c>
      <c r="C643" s="11" t="s">
        <v>2667</v>
      </c>
      <c r="D643" s="12">
        <v>45559</v>
      </c>
      <c r="E643" s="23" t="e">
        <f>VLOOKUP(Table134[[#This Row],[Column6]],Clean_Gyms_By_County!E:F,2,FALSE)</f>
        <v>#N/A</v>
      </c>
      <c r="F643" s="23" t="str">
        <f>_xlfn.CONCAT(B643&amp;Table134[[#This Row],[Column1]])</f>
        <v>IllinoisClay</v>
      </c>
    </row>
    <row r="644" spans="1:6" x14ac:dyDescent="0.2">
      <c r="A644" t="s">
        <v>3151</v>
      </c>
      <c r="B644" t="str">
        <f t="shared" si="9"/>
        <v>Illinois</v>
      </c>
      <c r="C644" s="11" t="s">
        <v>3159</v>
      </c>
      <c r="D644" s="12">
        <v>51095</v>
      </c>
      <c r="E644" s="23">
        <f>VLOOKUP(Table134[[#This Row],[Column6]],Clean_Gyms_By_County!E:F,2,FALSE)</f>
        <v>5</v>
      </c>
      <c r="F644" s="23" t="str">
        <f>_xlfn.CONCAT(B644&amp;Table134[[#This Row],[Column1]])</f>
        <v>IllinoisClinton</v>
      </c>
    </row>
    <row r="645" spans="1:6" x14ac:dyDescent="0.2">
      <c r="A645" t="s">
        <v>3151</v>
      </c>
      <c r="B645" t="str">
        <f t="shared" si="9"/>
        <v>Illinois</v>
      </c>
      <c r="C645" s="11" t="s">
        <v>3160</v>
      </c>
      <c r="D645" s="12">
        <v>45967</v>
      </c>
      <c r="E645" s="23">
        <f>VLOOKUP(Table134[[#This Row],[Column6]],Clean_Gyms_By_County!E:F,2,FALSE)</f>
        <v>5</v>
      </c>
      <c r="F645" s="23" t="str">
        <f>_xlfn.CONCAT(B645&amp;Table134[[#This Row],[Column1]])</f>
        <v>IllinoisColes</v>
      </c>
    </row>
    <row r="646" spans="1:6" x14ac:dyDescent="0.2">
      <c r="A646" t="s">
        <v>3151</v>
      </c>
      <c r="B646" t="str">
        <f t="shared" si="9"/>
        <v>Illinois</v>
      </c>
      <c r="C646" s="11" t="s">
        <v>3031</v>
      </c>
      <c r="D646" s="12">
        <v>69935</v>
      </c>
      <c r="E646" s="23">
        <f>VLOOKUP(Table134[[#This Row],[Column6]],Clean_Gyms_By_County!E:F,2,FALSE)</f>
        <v>584</v>
      </c>
      <c r="F646" s="23" t="str">
        <f>_xlfn.CONCAT(B646&amp;Table134[[#This Row],[Column1]])</f>
        <v>IllinoisCook</v>
      </c>
    </row>
    <row r="647" spans="1:6" x14ac:dyDescent="0.2">
      <c r="A647" t="s">
        <v>3151</v>
      </c>
      <c r="B647" t="str">
        <f t="shared" si="9"/>
        <v>Illinois</v>
      </c>
      <c r="C647" s="11" t="s">
        <v>2783</v>
      </c>
      <c r="D647" s="12">
        <v>50986</v>
      </c>
      <c r="E647" s="23" t="e">
        <f>VLOOKUP(Table134[[#This Row],[Column6]],Clean_Gyms_By_County!E:F,2,FALSE)</f>
        <v>#N/A</v>
      </c>
      <c r="F647" s="23" t="str">
        <f>_xlfn.CONCAT(B647&amp;Table134[[#This Row],[Column1]])</f>
        <v>IllinoisCrawford</v>
      </c>
    </row>
    <row r="648" spans="1:6" x14ac:dyDescent="0.2">
      <c r="A648" t="s">
        <v>3151</v>
      </c>
      <c r="B648" t="str">
        <f t="shared" si="9"/>
        <v>Illinois</v>
      </c>
      <c r="C648" s="11" t="s">
        <v>3161</v>
      </c>
      <c r="D648" s="12">
        <v>80116</v>
      </c>
      <c r="E648" s="23" t="e">
        <f>VLOOKUP(Table134[[#This Row],[Column6]],Clean_Gyms_By_County!E:F,2,FALSE)</f>
        <v>#N/A</v>
      </c>
      <c r="F648" s="23" t="str">
        <f>_xlfn.CONCAT(B648&amp;Table134[[#This Row],[Column1]])</f>
        <v>IllinoisCumberland</v>
      </c>
    </row>
    <row r="649" spans="1:6" x14ac:dyDescent="0.2">
      <c r="A649" t="s">
        <v>3151</v>
      </c>
      <c r="B649" t="str">
        <f t="shared" si="9"/>
        <v>Illinois</v>
      </c>
      <c r="C649" s="11" t="s">
        <v>2678</v>
      </c>
      <c r="D649" s="12">
        <v>45555</v>
      </c>
      <c r="E649" s="23">
        <f>VLOOKUP(Table134[[#This Row],[Column6]],Clean_Gyms_By_County!E:F,2,FALSE)</f>
        <v>10</v>
      </c>
      <c r="F649" s="23" t="str">
        <f>_xlfn.CONCAT(B649&amp;Table134[[#This Row],[Column1]])</f>
        <v>IllinoisDeKalb</v>
      </c>
    </row>
    <row r="650" spans="1:6" x14ac:dyDescent="0.2">
      <c r="A650" t="s">
        <v>3151</v>
      </c>
      <c r="B650" t="str">
        <f t="shared" ref="B650:B713" si="10">TRIM(A650)</f>
        <v>Illinois</v>
      </c>
      <c r="C650" s="11" t="s">
        <v>3162</v>
      </c>
      <c r="D650" s="12">
        <v>53339</v>
      </c>
      <c r="E650" s="23" t="e">
        <f>VLOOKUP(Table134[[#This Row],[Column6]],Clean_Gyms_By_County!E:F,2,FALSE)</f>
        <v>#N/A</v>
      </c>
      <c r="F650" s="23" t="str">
        <f>_xlfn.CONCAT(B650&amp;Table134[[#This Row],[Column1]])</f>
        <v>IllinoisDe Witt</v>
      </c>
    </row>
    <row r="651" spans="1:6" x14ac:dyDescent="0.2">
      <c r="A651" t="s">
        <v>3151</v>
      </c>
      <c r="B651" t="str">
        <f t="shared" si="10"/>
        <v>Illinois</v>
      </c>
      <c r="C651" s="11" t="s">
        <v>2903</v>
      </c>
      <c r="D651" s="12">
        <v>55721</v>
      </c>
      <c r="E651" s="23" t="e">
        <f>VLOOKUP(Table134[[#This Row],[Column6]],Clean_Gyms_By_County!E:F,2,FALSE)</f>
        <v>#N/A</v>
      </c>
      <c r="F651" s="23" t="str">
        <f>_xlfn.CONCAT(B651&amp;Table134[[#This Row],[Column1]])</f>
        <v>IllinoisDouglas</v>
      </c>
    </row>
    <row r="652" spans="1:6" x14ac:dyDescent="0.2">
      <c r="A652" t="s">
        <v>3151</v>
      </c>
      <c r="B652" t="str">
        <f t="shared" si="10"/>
        <v>Illinois</v>
      </c>
      <c r="C652" s="11" t="s">
        <v>3163</v>
      </c>
      <c r="D652" s="12">
        <v>79127</v>
      </c>
      <c r="E652" s="23">
        <f>VLOOKUP(Table134[[#This Row],[Column6]],Clean_Gyms_By_County!E:F,2,FALSE)</f>
        <v>191</v>
      </c>
      <c r="F652" s="23" t="str">
        <f>_xlfn.CONCAT(B652&amp;Table134[[#This Row],[Column1]])</f>
        <v>IllinoisDuPage</v>
      </c>
    </row>
    <row r="653" spans="1:6" x14ac:dyDescent="0.2">
      <c r="A653" t="s">
        <v>3151</v>
      </c>
      <c r="B653" t="str">
        <f t="shared" si="10"/>
        <v>Illinois</v>
      </c>
      <c r="C653" s="11" t="s">
        <v>3164</v>
      </c>
      <c r="D653" s="12">
        <v>48411</v>
      </c>
      <c r="E653" s="23" t="e">
        <f>VLOOKUP(Table134[[#This Row],[Column6]],Clean_Gyms_By_County!E:F,2,FALSE)</f>
        <v>#N/A</v>
      </c>
      <c r="F653" s="23" t="str">
        <f>_xlfn.CONCAT(B653&amp;Table134[[#This Row],[Column1]])</f>
        <v>IllinoisEdgar</v>
      </c>
    </row>
    <row r="654" spans="1:6" x14ac:dyDescent="0.2">
      <c r="A654" t="s">
        <v>3151</v>
      </c>
      <c r="B654" t="str">
        <f t="shared" si="10"/>
        <v>Illinois</v>
      </c>
      <c r="C654" s="11" t="s">
        <v>3165</v>
      </c>
      <c r="D654" s="12">
        <v>45295</v>
      </c>
      <c r="E654" s="23" t="e">
        <f>VLOOKUP(Table134[[#This Row],[Column6]],Clean_Gyms_By_County!E:F,2,FALSE)</f>
        <v>#N/A</v>
      </c>
      <c r="F654" s="23" t="str">
        <f>_xlfn.CONCAT(B654&amp;Table134[[#This Row],[Column1]])</f>
        <v>IllinoisEdwards</v>
      </c>
    </row>
    <row r="655" spans="1:6" x14ac:dyDescent="0.2">
      <c r="A655" t="s">
        <v>3151</v>
      </c>
      <c r="B655" t="str">
        <f t="shared" si="10"/>
        <v>Illinois</v>
      </c>
      <c r="C655" s="11" t="s">
        <v>3042</v>
      </c>
      <c r="D655" s="12">
        <v>54838</v>
      </c>
      <c r="E655" s="23">
        <f>VLOOKUP(Table134[[#This Row],[Column6]],Clean_Gyms_By_County!E:F,2,FALSE)</f>
        <v>4</v>
      </c>
      <c r="F655" s="23" t="str">
        <f>_xlfn.CONCAT(B655&amp;Table134[[#This Row],[Column1]])</f>
        <v>IllinoisEffingham</v>
      </c>
    </row>
    <row r="656" spans="1:6" x14ac:dyDescent="0.2">
      <c r="A656" t="s">
        <v>3151</v>
      </c>
      <c r="B656" t="str">
        <f t="shared" si="10"/>
        <v>Illinois</v>
      </c>
      <c r="C656" s="11" t="s">
        <v>2682</v>
      </c>
      <c r="D656" s="12">
        <v>40786</v>
      </c>
      <c r="E656" s="23" t="e">
        <f>VLOOKUP(Table134[[#This Row],[Column6]],Clean_Gyms_By_County!E:F,2,FALSE)</f>
        <v>#N/A</v>
      </c>
      <c r="F656" s="23" t="str">
        <f>_xlfn.CONCAT(B656&amp;Table134[[#This Row],[Column1]])</f>
        <v>IllinoisFayette</v>
      </c>
    </row>
    <row r="657" spans="1:6" x14ac:dyDescent="0.2">
      <c r="A657" t="s">
        <v>3151</v>
      </c>
      <c r="B657" t="str">
        <f t="shared" si="10"/>
        <v>Illinois</v>
      </c>
      <c r="C657" s="11" t="s">
        <v>3166</v>
      </c>
      <c r="D657" s="12">
        <v>58512</v>
      </c>
      <c r="E657" s="23" t="e">
        <f>VLOOKUP(Table134[[#This Row],[Column6]],Clean_Gyms_By_County!E:F,2,FALSE)</f>
        <v>#N/A</v>
      </c>
      <c r="F657" s="23" t="str">
        <f>_xlfn.CONCAT(B657&amp;Table134[[#This Row],[Column1]])</f>
        <v>IllinoisFord</v>
      </c>
    </row>
    <row r="658" spans="1:6" x14ac:dyDescent="0.2">
      <c r="A658" t="s">
        <v>3151</v>
      </c>
      <c r="B658" t="str">
        <f t="shared" si="10"/>
        <v>Illinois</v>
      </c>
      <c r="C658" s="11" t="s">
        <v>2683</v>
      </c>
      <c r="D658" s="12">
        <v>41625</v>
      </c>
      <c r="E658" s="23">
        <f>VLOOKUP(Table134[[#This Row],[Column6]],Clean_Gyms_By_County!E:F,2,FALSE)</f>
        <v>3</v>
      </c>
      <c r="F658" s="23" t="str">
        <f>_xlfn.CONCAT(B658&amp;Table134[[#This Row],[Column1]])</f>
        <v>IllinoisFranklin</v>
      </c>
    </row>
    <row r="659" spans="1:6" x14ac:dyDescent="0.2">
      <c r="A659" t="s">
        <v>3151</v>
      </c>
      <c r="B659" t="str">
        <f t="shared" si="10"/>
        <v>Illinois</v>
      </c>
      <c r="C659" s="11" t="s">
        <v>2789</v>
      </c>
      <c r="D659" s="12">
        <v>42264</v>
      </c>
      <c r="E659" s="23">
        <f>VLOOKUP(Table134[[#This Row],[Column6]],Clean_Gyms_By_County!E:F,2,FALSE)</f>
        <v>6</v>
      </c>
      <c r="F659" s="23" t="str">
        <f>_xlfn.CONCAT(B659&amp;Table134[[#This Row],[Column1]])</f>
        <v>IllinoisFulton</v>
      </c>
    </row>
    <row r="660" spans="1:6" x14ac:dyDescent="0.2">
      <c r="A660" t="s">
        <v>3151</v>
      </c>
      <c r="B660" t="str">
        <f t="shared" si="10"/>
        <v>Illinois</v>
      </c>
      <c r="C660" s="11" t="s">
        <v>3167</v>
      </c>
      <c r="D660" s="12">
        <v>48856</v>
      </c>
      <c r="E660" s="23" t="e">
        <f>VLOOKUP(Table134[[#This Row],[Column6]],Clean_Gyms_By_County!E:F,2,FALSE)</f>
        <v>#N/A</v>
      </c>
      <c r="F660" s="23" t="str">
        <f>_xlfn.CONCAT(B660&amp;Table134[[#This Row],[Column1]])</f>
        <v>IllinoisGallatin</v>
      </c>
    </row>
    <row r="661" spans="1:6" x14ac:dyDescent="0.2">
      <c r="A661" t="s">
        <v>3151</v>
      </c>
      <c r="B661" t="str">
        <f t="shared" si="10"/>
        <v>Illinois</v>
      </c>
      <c r="C661" s="11" t="s">
        <v>2685</v>
      </c>
      <c r="D661" s="12">
        <v>42437</v>
      </c>
      <c r="E661" s="23" t="e">
        <f>VLOOKUP(Table134[[#This Row],[Column6]],Clean_Gyms_By_County!E:F,2,FALSE)</f>
        <v>#N/A</v>
      </c>
      <c r="F661" s="23" t="str">
        <f>_xlfn.CONCAT(B661&amp;Table134[[#This Row],[Column1]])</f>
        <v>IllinoisGreene</v>
      </c>
    </row>
    <row r="662" spans="1:6" x14ac:dyDescent="0.2">
      <c r="A662" t="s">
        <v>3151</v>
      </c>
      <c r="B662" t="str">
        <f t="shared" si="10"/>
        <v>Illinois</v>
      </c>
      <c r="C662" s="11" t="s">
        <v>3168</v>
      </c>
      <c r="D662" s="12">
        <v>61862</v>
      </c>
      <c r="E662" s="23">
        <f>VLOOKUP(Table134[[#This Row],[Column6]],Clean_Gyms_By_County!E:F,2,FALSE)</f>
        <v>12</v>
      </c>
      <c r="F662" s="23" t="str">
        <f>_xlfn.CONCAT(B662&amp;Table134[[#This Row],[Column1]])</f>
        <v>IllinoisGrundy</v>
      </c>
    </row>
    <row r="663" spans="1:6" x14ac:dyDescent="0.2">
      <c r="A663" t="s">
        <v>3151</v>
      </c>
      <c r="B663" t="str">
        <f t="shared" si="10"/>
        <v>Illinois</v>
      </c>
      <c r="C663" s="11" t="s">
        <v>2972</v>
      </c>
      <c r="D663" s="12">
        <v>48255</v>
      </c>
      <c r="E663" s="23" t="e">
        <f>VLOOKUP(Table134[[#This Row],[Column6]],Clean_Gyms_By_County!E:F,2,FALSE)</f>
        <v>#N/A</v>
      </c>
      <c r="F663" s="23" t="str">
        <f>_xlfn.CONCAT(B663&amp;Table134[[#This Row],[Column1]])</f>
        <v>IllinoisHamilton</v>
      </c>
    </row>
    <row r="664" spans="1:6" x14ac:dyDescent="0.2">
      <c r="A664" t="s">
        <v>3151</v>
      </c>
      <c r="B664" t="str">
        <f t="shared" si="10"/>
        <v>Illinois</v>
      </c>
      <c r="C664" s="11" t="s">
        <v>3056</v>
      </c>
      <c r="D664" s="12">
        <v>51388</v>
      </c>
      <c r="E664" s="23" t="e">
        <f>VLOOKUP(Table134[[#This Row],[Column6]],Clean_Gyms_By_County!E:F,2,FALSE)</f>
        <v>#N/A</v>
      </c>
      <c r="F664" s="23" t="str">
        <f>_xlfn.CONCAT(B664&amp;Table134[[#This Row],[Column1]])</f>
        <v>IllinoisHancock</v>
      </c>
    </row>
    <row r="665" spans="1:6" x14ac:dyDescent="0.2">
      <c r="A665" t="s">
        <v>3151</v>
      </c>
      <c r="B665" t="str">
        <f t="shared" si="10"/>
        <v>Illinois</v>
      </c>
      <c r="C665" s="11" t="s">
        <v>3169</v>
      </c>
      <c r="D665" s="12">
        <v>40720</v>
      </c>
      <c r="E665" s="23" t="e">
        <f>VLOOKUP(Table134[[#This Row],[Column6]],Clean_Gyms_By_County!E:F,2,FALSE)</f>
        <v>#N/A</v>
      </c>
      <c r="F665" s="23" t="str">
        <f>_xlfn.CONCAT(B665&amp;Table134[[#This Row],[Column1]])</f>
        <v>IllinoisHardin</v>
      </c>
    </row>
    <row r="666" spans="1:6" x14ac:dyDescent="0.2">
      <c r="A666" t="s">
        <v>3151</v>
      </c>
      <c r="B666" t="str">
        <f t="shared" si="10"/>
        <v>Illinois</v>
      </c>
      <c r="C666" s="11" t="s">
        <v>3170</v>
      </c>
      <c r="D666" s="12">
        <v>48805</v>
      </c>
      <c r="E666" s="23" t="e">
        <f>VLOOKUP(Table134[[#This Row],[Column6]],Clean_Gyms_By_County!E:F,2,FALSE)</f>
        <v>#N/A</v>
      </c>
      <c r="F666" s="23" t="str">
        <f>_xlfn.CONCAT(B666&amp;Table134[[#This Row],[Column1]])</f>
        <v>IllinoisHenderson</v>
      </c>
    </row>
    <row r="667" spans="1:6" x14ac:dyDescent="0.2">
      <c r="A667" t="s">
        <v>3151</v>
      </c>
      <c r="B667" t="str">
        <f t="shared" si="10"/>
        <v>Illinois</v>
      </c>
      <c r="C667" s="11" t="s">
        <v>2687</v>
      </c>
      <c r="D667" s="12">
        <v>51103</v>
      </c>
      <c r="E667" s="23">
        <f>VLOOKUP(Table134[[#This Row],[Column6]],Clean_Gyms_By_County!E:F,2,FALSE)</f>
        <v>4</v>
      </c>
      <c r="F667" s="23" t="str">
        <f>_xlfn.CONCAT(B667&amp;Table134[[#This Row],[Column1]])</f>
        <v>IllinoisHenry</v>
      </c>
    </row>
    <row r="668" spans="1:6" x14ac:dyDescent="0.2">
      <c r="A668" t="s">
        <v>3151</v>
      </c>
      <c r="B668" t="str">
        <f t="shared" si="10"/>
        <v>Illinois</v>
      </c>
      <c r="C668" s="11" t="s">
        <v>3171</v>
      </c>
      <c r="D668" s="12">
        <v>51824</v>
      </c>
      <c r="E668" s="23" t="e">
        <f>VLOOKUP(Table134[[#This Row],[Column6]],Clean_Gyms_By_County!E:F,2,FALSE)</f>
        <v>#N/A</v>
      </c>
      <c r="F668" s="23" t="str">
        <f>_xlfn.CONCAT(B668&amp;Table134[[#This Row],[Column1]])</f>
        <v>IllinoisIroquois</v>
      </c>
    </row>
    <row r="669" spans="1:6" x14ac:dyDescent="0.2">
      <c r="A669" t="s">
        <v>3151</v>
      </c>
      <c r="B669" t="str">
        <f t="shared" si="10"/>
        <v>Illinois</v>
      </c>
      <c r="C669" s="11" t="s">
        <v>2689</v>
      </c>
      <c r="D669" s="12">
        <v>40297</v>
      </c>
      <c r="E669" s="23">
        <f>VLOOKUP(Table134[[#This Row],[Column6]],Clean_Gyms_By_County!E:F,2,FALSE)</f>
        <v>4</v>
      </c>
      <c r="F669" s="23" t="str">
        <f>_xlfn.CONCAT(B669&amp;Table134[[#This Row],[Column1]])</f>
        <v>IllinoisJackson</v>
      </c>
    </row>
    <row r="670" spans="1:6" x14ac:dyDescent="0.2">
      <c r="A670" t="s">
        <v>3151</v>
      </c>
      <c r="B670" t="str">
        <f t="shared" si="10"/>
        <v>Illinois</v>
      </c>
      <c r="C670" s="11" t="s">
        <v>3062</v>
      </c>
      <c r="D670" s="12">
        <v>48090</v>
      </c>
      <c r="E670" s="23" t="e">
        <f>VLOOKUP(Table134[[#This Row],[Column6]],Clean_Gyms_By_County!E:F,2,FALSE)</f>
        <v>#N/A</v>
      </c>
      <c r="F670" s="23" t="str">
        <f>_xlfn.CONCAT(B670&amp;Table134[[#This Row],[Column1]])</f>
        <v>IllinoisJasper</v>
      </c>
    </row>
    <row r="671" spans="1:6" x14ac:dyDescent="0.2">
      <c r="A671" t="s">
        <v>3151</v>
      </c>
      <c r="B671" t="str">
        <f t="shared" si="10"/>
        <v>Illinois</v>
      </c>
      <c r="C671" s="11" t="s">
        <v>2690</v>
      </c>
      <c r="D671" s="12">
        <v>44163</v>
      </c>
      <c r="E671" s="23">
        <f>VLOOKUP(Table134[[#This Row],[Column6]],Clean_Gyms_By_County!E:F,2,FALSE)</f>
        <v>5</v>
      </c>
      <c r="F671" s="23" t="str">
        <f>_xlfn.CONCAT(B671&amp;Table134[[#This Row],[Column1]])</f>
        <v>IllinoisJefferson</v>
      </c>
    </row>
    <row r="672" spans="1:6" x14ac:dyDescent="0.2">
      <c r="A672" t="s">
        <v>3151</v>
      </c>
      <c r="B672" t="str">
        <f t="shared" si="10"/>
        <v>Illinois</v>
      </c>
      <c r="C672" s="11" t="s">
        <v>3172</v>
      </c>
      <c r="D672" s="12">
        <v>46828</v>
      </c>
      <c r="E672" s="23" t="e">
        <f>VLOOKUP(Table134[[#This Row],[Column6]],Clean_Gyms_By_County!E:F,2,FALSE)</f>
        <v>#N/A</v>
      </c>
      <c r="F672" s="23" t="str">
        <f>_xlfn.CONCAT(B672&amp;Table134[[#This Row],[Column1]])</f>
        <v>IllinoisJersey</v>
      </c>
    </row>
    <row r="673" spans="1:6" x14ac:dyDescent="0.2">
      <c r="A673" t="s">
        <v>3151</v>
      </c>
      <c r="B673" t="str">
        <f t="shared" si="10"/>
        <v>Illinois</v>
      </c>
      <c r="C673" s="11" t="s">
        <v>3173</v>
      </c>
      <c r="D673" s="12">
        <v>53399</v>
      </c>
      <c r="E673" s="23" t="e">
        <f>VLOOKUP(Table134[[#This Row],[Column6]],Clean_Gyms_By_County!E:F,2,FALSE)</f>
        <v>#N/A</v>
      </c>
      <c r="F673" s="23" t="str">
        <f>_xlfn.CONCAT(B673&amp;Table134[[#This Row],[Column1]])</f>
        <v>IllinoisJo Daviess</v>
      </c>
    </row>
    <row r="674" spans="1:6" x14ac:dyDescent="0.2">
      <c r="A674" t="s">
        <v>3151</v>
      </c>
      <c r="B674" t="str">
        <f t="shared" si="10"/>
        <v>Illinois</v>
      </c>
      <c r="C674" s="11" t="s">
        <v>2797</v>
      </c>
      <c r="D674" s="12">
        <v>39793</v>
      </c>
      <c r="E674" s="23" t="e">
        <f>VLOOKUP(Table134[[#This Row],[Column6]],Clean_Gyms_By_County!E:F,2,FALSE)</f>
        <v>#N/A</v>
      </c>
      <c r="F674" s="23" t="str">
        <f>_xlfn.CONCAT(B674&amp;Table134[[#This Row],[Column1]])</f>
        <v>IllinoisJohnson</v>
      </c>
    </row>
    <row r="675" spans="1:6" x14ac:dyDescent="0.2">
      <c r="A675" t="s">
        <v>3151</v>
      </c>
      <c r="B675" t="str">
        <f t="shared" si="10"/>
        <v>Illinois</v>
      </c>
      <c r="C675" s="11" t="s">
        <v>3174</v>
      </c>
      <c r="D675" s="12">
        <v>55976</v>
      </c>
      <c r="E675" s="23">
        <f>VLOOKUP(Table134[[#This Row],[Column6]],Clean_Gyms_By_County!E:F,2,FALSE)</f>
        <v>63</v>
      </c>
      <c r="F675" s="23" t="str">
        <f>_xlfn.CONCAT(B675&amp;Table134[[#This Row],[Column1]])</f>
        <v>IllinoisKane</v>
      </c>
    </row>
    <row r="676" spans="1:6" x14ac:dyDescent="0.2">
      <c r="A676" t="s">
        <v>3151</v>
      </c>
      <c r="B676" t="str">
        <f t="shared" si="10"/>
        <v>Illinois</v>
      </c>
      <c r="C676" s="11" t="s">
        <v>3175</v>
      </c>
      <c r="D676" s="12">
        <v>46988</v>
      </c>
      <c r="E676" s="23">
        <f>VLOOKUP(Table134[[#This Row],[Column6]],Clean_Gyms_By_County!E:F,2,FALSE)</f>
        <v>10</v>
      </c>
      <c r="F676" s="23" t="str">
        <f>_xlfn.CONCAT(B676&amp;Table134[[#This Row],[Column1]])</f>
        <v>IllinoisKankakee</v>
      </c>
    </row>
    <row r="677" spans="1:6" x14ac:dyDescent="0.2">
      <c r="A677" t="s">
        <v>3151</v>
      </c>
      <c r="B677" t="str">
        <f t="shared" si="10"/>
        <v>Illinois</v>
      </c>
      <c r="C677" s="11" t="s">
        <v>3176</v>
      </c>
      <c r="D677" s="12">
        <v>53998</v>
      </c>
      <c r="E677" s="23">
        <f>VLOOKUP(Table134[[#This Row],[Column6]],Clean_Gyms_By_County!E:F,2,FALSE)</f>
        <v>17</v>
      </c>
      <c r="F677" s="23" t="str">
        <f>_xlfn.CONCAT(B677&amp;Table134[[#This Row],[Column1]])</f>
        <v>IllinoisKendall</v>
      </c>
    </row>
    <row r="678" spans="1:6" x14ac:dyDescent="0.2">
      <c r="A678" t="s">
        <v>3151</v>
      </c>
      <c r="B678" t="str">
        <f t="shared" si="10"/>
        <v>Illinois</v>
      </c>
      <c r="C678" s="11" t="s">
        <v>3177</v>
      </c>
      <c r="D678" s="12">
        <v>44921</v>
      </c>
      <c r="E678" s="23">
        <f>VLOOKUP(Table134[[#This Row],[Column6]],Clean_Gyms_By_County!E:F,2,FALSE)</f>
        <v>5</v>
      </c>
      <c r="F678" s="23" t="str">
        <f>_xlfn.CONCAT(B678&amp;Table134[[#This Row],[Column1]])</f>
        <v>IllinoisKnox</v>
      </c>
    </row>
    <row r="679" spans="1:6" x14ac:dyDescent="0.2">
      <c r="A679" t="s">
        <v>3151</v>
      </c>
      <c r="B679" t="str">
        <f t="shared" si="10"/>
        <v>Illinois</v>
      </c>
      <c r="C679" s="11" t="s">
        <v>2844</v>
      </c>
      <c r="D679" s="12">
        <v>85159</v>
      </c>
      <c r="E679" s="23">
        <f>VLOOKUP(Table134[[#This Row],[Column6]],Clean_Gyms_By_County!E:F,2,FALSE)</f>
        <v>147</v>
      </c>
      <c r="F679" s="23" t="str">
        <f>_xlfn.CONCAT(B679&amp;Table134[[#This Row],[Column1]])</f>
        <v>IllinoisLake</v>
      </c>
    </row>
    <row r="680" spans="1:6" x14ac:dyDescent="0.2">
      <c r="A680" t="s">
        <v>3151</v>
      </c>
      <c r="B680" t="str">
        <f t="shared" si="10"/>
        <v>Illinois</v>
      </c>
      <c r="C680" s="11" t="s">
        <v>3178</v>
      </c>
      <c r="D680" s="12">
        <v>49292</v>
      </c>
      <c r="E680" s="23">
        <f>VLOOKUP(Table134[[#This Row],[Column6]],Clean_Gyms_By_County!E:F,2,FALSE)</f>
        <v>11</v>
      </c>
      <c r="F680" s="23" t="str">
        <f>_xlfn.CONCAT(B680&amp;Table134[[#This Row],[Column1]])</f>
        <v>IllinoisLaSalle</v>
      </c>
    </row>
    <row r="681" spans="1:6" x14ac:dyDescent="0.2">
      <c r="A681" t="s">
        <v>3151</v>
      </c>
      <c r="B681" t="str">
        <f t="shared" si="10"/>
        <v>Illinois</v>
      </c>
      <c r="C681" s="11" t="s">
        <v>2693</v>
      </c>
      <c r="D681" s="12">
        <v>35878</v>
      </c>
      <c r="E681" s="23" t="e">
        <f>VLOOKUP(Table134[[#This Row],[Column6]],Clean_Gyms_By_County!E:F,2,FALSE)</f>
        <v>#N/A</v>
      </c>
      <c r="F681" s="23" t="str">
        <f>_xlfn.CONCAT(B681&amp;Table134[[#This Row],[Column1]])</f>
        <v>IllinoisLawrence</v>
      </c>
    </row>
    <row r="682" spans="1:6" x14ac:dyDescent="0.2">
      <c r="A682" t="s">
        <v>3151</v>
      </c>
      <c r="B682" t="str">
        <f t="shared" si="10"/>
        <v>Illinois</v>
      </c>
      <c r="C682" s="11" t="s">
        <v>2694</v>
      </c>
      <c r="D682" s="12">
        <v>47249</v>
      </c>
      <c r="E682" s="23">
        <f>VLOOKUP(Table134[[#This Row],[Column6]],Clean_Gyms_By_County!E:F,2,FALSE)</f>
        <v>3</v>
      </c>
      <c r="F682" s="23" t="str">
        <f>_xlfn.CONCAT(B682&amp;Table134[[#This Row],[Column1]])</f>
        <v>IllinoisLee</v>
      </c>
    </row>
    <row r="683" spans="1:6" x14ac:dyDescent="0.2">
      <c r="A683" t="s">
        <v>3151</v>
      </c>
      <c r="B683" t="str">
        <f t="shared" si="10"/>
        <v>Illinois</v>
      </c>
      <c r="C683" s="11" t="s">
        <v>3179</v>
      </c>
      <c r="D683" s="12">
        <v>52100</v>
      </c>
      <c r="E683" s="23">
        <f>VLOOKUP(Table134[[#This Row],[Column6]],Clean_Gyms_By_County!E:F,2,FALSE)</f>
        <v>3</v>
      </c>
      <c r="F683" s="23" t="str">
        <f>_xlfn.CONCAT(B683&amp;Table134[[#This Row],[Column1]])</f>
        <v>IllinoisLivingston</v>
      </c>
    </row>
    <row r="684" spans="1:6" x14ac:dyDescent="0.2">
      <c r="A684" t="s">
        <v>3151</v>
      </c>
      <c r="B684" t="str">
        <f t="shared" si="10"/>
        <v>Illinois</v>
      </c>
      <c r="C684" s="11" t="s">
        <v>2801</v>
      </c>
      <c r="D684" s="12">
        <v>41682</v>
      </c>
      <c r="E684" s="23" t="e">
        <f>VLOOKUP(Table134[[#This Row],[Column6]],Clean_Gyms_By_County!E:F,2,FALSE)</f>
        <v>#N/A</v>
      </c>
      <c r="F684" s="23" t="str">
        <f>_xlfn.CONCAT(B684&amp;Table134[[#This Row],[Column1]])</f>
        <v>IllinoisLogan</v>
      </c>
    </row>
    <row r="685" spans="1:6" x14ac:dyDescent="0.2">
      <c r="A685" t="s">
        <v>3151</v>
      </c>
      <c r="B685" t="str">
        <f t="shared" si="10"/>
        <v>Illinois</v>
      </c>
      <c r="C685" s="11" t="s">
        <v>3180</v>
      </c>
      <c r="D685" s="12">
        <v>41685</v>
      </c>
      <c r="E685" s="23" t="e">
        <f>VLOOKUP(Table134[[#This Row],[Column6]],Clean_Gyms_By_County!E:F,2,FALSE)</f>
        <v>#N/A</v>
      </c>
      <c r="F685" s="23" t="str">
        <f>_xlfn.CONCAT(B685&amp;Table134[[#This Row],[Column1]])</f>
        <v>IllinoisMcDonough</v>
      </c>
    </row>
    <row r="686" spans="1:6" x14ac:dyDescent="0.2">
      <c r="A686" t="s">
        <v>3151</v>
      </c>
      <c r="B686" t="str">
        <f t="shared" si="10"/>
        <v>Illinois</v>
      </c>
      <c r="C686" s="11" t="s">
        <v>3181</v>
      </c>
      <c r="D686" s="12">
        <v>60097</v>
      </c>
      <c r="E686" s="23">
        <f>VLOOKUP(Table134[[#This Row],[Column6]],Clean_Gyms_By_County!E:F,2,FALSE)</f>
        <v>43</v>
      </c>
      <c r="F686" s="23" t="str">
        <f>_xlfn.CONCAT(B686&amp;Table134[[#This Row],[Column1]])</f>
        <v>IllinoisMcHenry</v>
      </c>
    </row>
    <row r="687" spans="1:6" x14ac:dyDescent="0.2">
      <c r="A687" t="s">
        <v>3151</v>
      </c>
      <c r="B687" t="str">
        <f t="shared" si="10"/>
        <v>Illinois</v>
      </c>
      <c r="C687" s="11" t="s">
        <v>3182</v>
      </c>
      <c r="D687" s="12">
        <v>54639</v>
      </c>
      <c r="E687" s="23">
        <f>VLOOKUP(Table134[[#This Row],[Column6]],Clean_Gyms_By_County!E:F,2,FALSE)</f>
        <v>27</v>
      </c>
      <c r="F687" s="23" t="str">
        <f>_xlfn.CONCAT(B687&amp;Table134[[#This Row],[Column1]])</f>
        <v>IllinoisMcLean</v>
      </c>
    </row>
    <row r="688" spans="1:6" x14ac:dyDescent="0.2">
      <c r="A688" t="s">
        <v>3151</v>
      </c>
      <c r="B688" t="str">
        <f t="shared" si="10"/>
        <v>Illinois</v>
      </c>
      <c r="C688" s="11" t="s">
        <v>2697</v>
      </c>
      <c r="D688" s="12">
        <v>52196</v>
      </c>
      <c r="E688" s="23">
        <f>VLOOKUP(Table134[[#This Row],[Column6]],Clean_Gyms_By_County!E:F,2,FALSE)</f>
        <v>11</v>
      </c>
      <c r="F688" s="23" t="str">
        <f>_xlfn.CONCAT(B688&amp;Table134[[#This Row],[Column1]])</f>
        <v>IllinoisMacon</v>
      </c>
    </row>
    <row r="689" spans="1:6" x14ac:dyDescent="0.2">
      <c r="A689" t="s">
        <v>3151</v>
      </c>
      <c r="B689" t="str">
        <f t="shared" si="10"/>
        <v>Illinois</v>
      </c>
      <c r="C689" s="11" t="s">
        <v>3183</v>
      </c>
      <c r="D689" s="12">
        <v>45948</v>
      </c>
      <c r="E689" s="23">
        <f>VLOOKUP(Table134[[#This Row],[Column6]],Clean_Gyms_By_County!E:F,2,FALSE)</f>
        <v>5</v>
      </c>
      <c r="F689" s="23" t="str">
        <f>_xlfn.CONCAT(B689&amp;Table134[[#This Row],[Column1]])</f>
        <v>IllinoisMacoupin</v>
      </c>
    </row>
    <row r="690" spans="1:6" x14ac:dyDescent="0.2">
      <c r="A690" t="s">
        <v>3151</v>
      </c>
      <c r="B690" t="str">
        <f t="shared" si="10"/>
        <v>Illinois</v>
      </c>
      <c r="C690" s="11" t="s">
        <v>2698</v>
      </c>
      <c r="D690" s="12">
        <v>51433</v>
      </c>
      <c r="E690" s="23">
        <f>VLOOKUP(Table134[[#This Row],[Column6]],Clean_Gyms_By_County!E:F,2,FALSE)</f>
        <v>35</v>
      </c>
      <c r="F690" s="23" t="str">
        <f>_xlfn.CONCAT(B690&amp;Table134[[#This Row],[Column1]])</f>
        <v>IllinoisMadison</v>
      </c>
    </row>
    <row r="691" spans="1:6" x14ac:dyDescent="0.2">
      <c r="A691" t="s">
        <v>3151</v>
      </c>
      <c r="B691" t="str">
        <f t="shared" si="10"/>
        <v>Illinois</v>
      </c>
      <c r="C691" s="11" t="s">
        <v>2700</v>
      </c>
      <c r="D691" s="12">
        <v>46966</v>
      </c>
      <c r="E691" s="23">
        <f>VLOOKUP(Table134[[#This Row],[Column6]],Clean_Gyms_By_County!E:F,2,FALSE)</f>
        <v>5</v>
      </c>
      <c r="F691" s="23" t="str">
        <f>_xlfn.CONCAT(B691&amp;Table134[[#This Row],[Column1]])</f>
        <v>IllinoisMarion</v>
      </c>
    </row>
    <row r="692" spans="1:6" x14ac:dyDescent="0.2">
      <c r="A692" t="s">
        <v>3151</v>
      </c>
      <c r="B692" t="str">
        <f t="shared" si="10"/>
        <v>Illinois</v>
      </c>
      <c r="C692" s="11" t="s">
        <v>2701</v>
      </c>
      <c r="D692" s="12">
        <v>51165</v>
      </c>
      <c r="E692" s="23" t="e">
        <f>VLOOKUP(Table134[[#This Row],[Column6]],Clean_Gyms_By_County!E:F,2,FALSE)</f>
        <v>#N/A</v>
      </c>
      <c r="F692" s="23" t="str">
        <f>_xlfn.CONCAT(B692&amp;Table134[[#This Row],[Column1]])</f>
        <v>IllinoisMarshall</v>
      </c>
    </row>
    <row r="693" spans="1:6" x14ac:dyDescent="0.2">
      <c r="A693" t="s">
        <v>3151</v>
      </c>
      <c r="B693" t="str">
        <f t="shared" si="10"/>
        <v>Illinois</v>
      </c>
      <c r="C693" s="11" t="s">
        <v>3184</v>
      </c>
      <c r="D693" s="12">
        <v>47178</v>
      </c>
      <c r="E693" s="23" t="e">
        <f>VLOOKUP(Table134[[#This Row],[Column6]],Clean_Gyms_By_County!E:F,2,FALSE)</f>
        <v>#N/A</v>
      </c>
      <c r="F693" s="23" t="str">
        <f>_xlfn.CONCAT(B693&amp;Table134[[#This Row],[Column1]])</f>
        <v>IllinoisMason</v>
      </c>
    </row>
    <row r="694" spans="1:6" x14ac:dyDescent="0.2">
      <c r="A694" t="s">
        <v>3151</v>
      </c>
      <c r="B694" t="str">
        <f t="shared" si="10"/>
        <v>Illinois</v>
      </c>
      <c r="C694" s="11" t="s">
        <v>3185</v>
      </c>
      <c r="D694" s="12">
        <v>44089</v>
      </c>
      <c r="E694" s="23" t="e">
        <f>VLOOKUP(Table134[[#This Row],[Column6]],Clean_Gyms_By_County!E:F,2,FALSE)</f>
        <v>#N/A</v>
      </c>
      <c r="F694" s="23" t="str">
        <f>_xlfn.CONCAT(B694&amp;Table134[[#This Row],[Column1]])</f>
        <v>IllinoisMassac</v>
      </c>
    </row>
    <row r="695" spans="1:6" x14ac:dyDescent="0.2">
      <c r="A695" t="s">
        <v>3151</v>
      </c>
      <c r="B695" t="str">
        <f t="shared" si="10"/>
        <v>Illinois</v>
      </c>
      <c r="C695" s="11" t="s">
        <v>3186</v>
      </c>
      <c r="D695" s="12">
        <v>51028</v>
      </c>
      <c r="E695" s="23" t="e">
        <f>VLOOKUP(Table134[[#This Row],[Column6]],Clean_Gyms_By_County!E:F,2,FALSE)</f>
        <v>#N/A</v>
      </c>
      <c r="F695" s="23" t="str">
        <f>_xlfn.CONCAT(B695&amp;Table134[[#This Row],[Column1]])</f>
        <v>IllinoisMenard</v>
      </c>
    </row>
    <row r="696" spans="1:6" x14ac:dyDescent="0.2">
      <c r="A696" t="s">
        <v>3151</v>
      </c>
      <c r="B696" t="str">
        <f t="shared" si="10"/>
        <v>Illinois</v>
      </c>
      <c r="C696" s="11" t="s">
        <v>3187</v>
      </c>
      <c r="D696" s="12">
        <v>53966</v>
      </c>
      <c r="E696" s="23" t="e">
        <f>VLOOKUP(Table134[[#This Row],[Column6]],Clean_Gyms_By_County!E:F,2,FALSE)</f>
        <v>#N/A</v>
      </c>
      <c r="F696" s="23" t="str">
        <f>_xlfn.CONCAT(B696&amp;Table134[[#This Row],[Column1]])</f>
        <v>IllinoisMercer</v>
      </c>
    </row>
    <row r="697" spans="1:6" x14ac:dyDescent="0.2">
      <c r="A697" t="s">
        <v>3151</v>
      </c>
      <c r="B697" t="str">
        <f t="shared" si="10"/>
        <v>Illinois</v>
      </c>
      <c r="C697" s="11" t="s">
        <v>2703</v>
      </c>
      <c r="D697" s="12">
        <v>61366</v>
      </c>
      <c r="E697" s="23">
        <f>VLOOKUP(Table134[[#This Row],[Column6]],Clean_Gyms_By_County!E:F,2,FALSE)</f>
        <v>9</v>
      </c>
      <c r="F697" s="23" t="str">
        <f>_xlfn.CONCAT(B697&amp;Table134[[#This Row],[Column1]])</f>
        <v>IllinoisMonroe</v>
      </c>
    </row>
    <row r="698" spans="1:6" x14ac:dyDescent="0.2">
      <c r="A698" t="s">
        <v>3151</v>
      </c>
      <c r="B698" t="str">
        <f t="shared" si="10"/>
        <v>Illinois</v>
      </c>
      <c r="C698" s="11" t="s">
        <v>2704</v>
      </c>
      <c r="D698" s="12">
        <v>40180</v>
      </c>
      <c r="E698" s="23" t="e">
        <f>VLOOKUP(Table134[[#This Row],[Column6]],Clean_Gyms_By_County!E:F,2,FALSE)</f>
        <v>#N/A</v>
      </c>
      <c r="F698" s="23" t="str">
        <f>_xlfn.CONCAT(B698&amp;Table134[[#This Row],[Column1]])</f>
        <v>IllinoisMontgomery</v>
      </c>
    </row>
    <row r="699" spans="1:6" x14ac:dyDescent="0.2">
      <c r="A699" t="s">
        <v>3151</v>
      </c>
      <c r="B699" t="str">
        <f t="shared" si="10"/>
        <v>Illinois</v>
      </c>
      <c r="C699" s="11" t="s">
        <v>2705</v>
      </c>
      <c r="D699" s="12">
        <v>43763</v>
      </c>
      <c r="E699" s="23">
        <f>VLOOKUP(Table134[[#This Row],[Column6]],Clean_Gyms_By_County!E:F,2,FALSE)</f>
        <v>4</v>
      </c>
      <c r="F699" s="23" t="str">
        <f>_xlfn.CONCAT(B699&amp;Table134[[#This Row],[Column1]])</f>
        <v>IllinoisMorgan</v>
      </c>
    </row>
    <row r="700" spans="1:6" x14ac:dyDescent="0.2">
      <c r="A700" t="s">
        <v>3151</v>
      </c>
      <c r="B700" t="str">
        <f t="shared" si="10"/>
        <v>Illinois</v>
      </c>
      <c r="C700" s="11" t="s">
        <v>3188</v>
      </c>
      <c r="D700" s="12">
        <v>69297</v>
      </c>
      <c r="E700" s="23" t="e">
        <f>VLOOKUP(Table134[[#This Row],[Column6]],Clean_Gyms_By_County!E:F,2,FALSE)</f>
        <v>#N/A</v>
      </c>
      <c r="F700" s="23" t="str">
        <f>_xlfn.CONCAT(B700&amp;Table134[[#This Row],[Column1]])</f>
        <v>IllinoisMoultrie</v>
      </c>
    </row>
    <row r="701" spans="1:6" x14ac:dyDescent="0.2">
      <c r="A701" t="s">
        <v>3151</v>
      </c>
      <c r="B701" t="str">
        <f t="shared" si="10"/>
        <v>Illinois</v>
      </c>
      <c r="C701" s="11" t="s">
        <v>3189</v>
      </c>
      <c r="D701" s="12">
        <v>50110</v>
      </c>
      <c r="E701" s="23">
        <f>VLOOKUP(Table134[[#This Row],[Column6]],Clean_Gyms_By_County!E:F,2,FALSE)</f>
        <v>3</v>
      </c>
      <c r="F701" s="23" t="str">
        <f>_xlfn.CONCAT(B701&amp;Table134[[#This Row],[Column1]])</f>
        <v>IllinoisOgle</v>
      </c>
    </row>
    <row r="702" spans="1:6" x14ac:dyDescent="0.2">
      <c r="A702" t="s">
        <v>3151</v>
      </c>
      <c r="B702" t="str">
        <f t="shared" si="10"/>
        <v>Illinois</v>
      </c>
      <c r="C702" s="11" t="s">
        <v>3190</v>
      </c>
      <c r="D702" s="12">
        <v>54609</v>
      </c>
      <c r="E702" s="23">
        <f>VLOOKUP(Table134[[#This Row],[Column6]],Clean_Gyms_By_County!E:F,2,FALSE)</f>
        <v>16</v>
      </c>
      <c r="F702" s="23" t="str">
        <f>_xlfn.CONCAT(B702&amp;Table134[[#This Row],[Column1]])</f>
        <v>IllinoisPeoria</v>
      </c>
    </row>
    <row r="703" spans="1:6" x14ac:dyDescent="0.2">
      <c r="A703" t="s">
        <v>3151</v>
      </c>
      <c r="B703" t="str">
        <f t="shared" si="10"/>
        <v>Illinois</v>
      </c>
      <c r="C703" s="11" t="s">
        <v>2706</v>
      </c>
      <c r="D703" s="12">
        <v>41366</v>
      </c>
      <c r="E703" s="23" t="e">
        <f>VLOOKUP(Table134[[#This Row],[Column6]],Clean_Gyms_By_County!E:F,2,FALSE)</f>
        <v>#N/A</v>
      </c>
      <c r="F703" s="23" t="str">
        <f>_xlfn.CONCAT(B703&amp;Table134[[#This Row],[Column1]])</f>
        <v>IllinoisPerry</v>
      </c>
    </row>
    <row r="704" spans="1:6" x14ac:dyDescent="0.2">
      <c r="A704" t="s">
        <v>3151</v>
      </c>
      <c r="B704" t="str">
        <f t="shared" si="10"/>
        <v>Illinois</v>
      </c>
      <c r="C704" s="11" t="s">
        <v>3191</v>
      </c>
      <c r="D704" s="12">
        <v>59952</v>
      </c>
      <c r="E704" s="23" t="e">
        <f>VLOOKUP(Table134[[#This Row],[Column6]],Clean_Gyms_By_County!E:F,2,FALSE)</f>
        <v>#N/A</v>
      </c>
      <c r="F704" s="23" t="str">
        <f>_xlfn.CONCAT(B704&amp;Table134[[#This Row],[Column1]])</f>
        <v>IllinoisPiatt</v>
      </c>
    </row>
    <row r="705" spans="1:6" x14ac:dyDescent="0.2">
      <c r="A705" t="s">
        <v>3151</v>
      </c>
      <c r="B705" t="str">
        <f t="shared" si="10"/>
        <v>Illinois</v>
      </c>
      <c r="C705" s="11" t="s">
        <v>2708</v>
      </c>
      <c r="D705" s="12">
        <v>47052</v>
      </c>
      <c r="E705" s="23" t="e">
        <f>VLOOKUP(Table134[[#This Row],[Column6]],Clean_Gyms_By_County!E:F,2,FALSE)</f>
        <v>#N/A</v>
      </c>
      <c r="F705" s="23" t="str">
        <f>_xlfn.CONCAT(B705&amp;Table134[[#This Row],[Column1]])</f>
        <v>IllinoisPike</v>
      </c>
    </row>
    <row r="706" spans="1:6" x14ac:dyDescent="0.2">
      <c r="A706" t="s">
        <v>3151</v>
      </c>
      <c r="B706" t="str">
        <f t="shared" si="10"/>
        <v>Illinois</v>
      </c>
      <c r="C706" s="11" t="s">
        <v>2811</v>
      </c>
      <c r="D706" s="12">
        <v>33286</v>
      </c>
      <c r="E706" s="23" t="e">
        <f>VLOOKUP(Table134[[#This Row],[Column6]],Clean_Gyms_By_County!E:F,2,FALSE)</f>
        <v>#N/A</v>
      </c>
      <c r="F706" s="23" t="str">
        <f>_xlfn.CONCAT(B706&amp;Table134[[#This Row],[Column1]])</f>
        <v>IllinoisPope</v>
      </c>
    </row>
    <row r="707" spans="1:6" x14ac:dyDescent="0.2">
      <c r="A707" t="s">
        <v>3151</v>
      </c>
      <c r="B707" t="str">
        <f t="shared" si="10"/>
        <v>Illinois</v>
      </c>
      <c r="C707" s="11" t="s">
        <v>2813</v>
      </c>
      <c r="D707" s="12">
        <v>43533</v>
      </c>
      <c r="E707" s="23" t="e">
        <f>VLOOKUP(Table134[[#This Row],[Column6]],Clean_Gyms_By_County!E:F,2,FALSE)</f>
        <v>#N/A</v>
      </c>
      <c r="F707" s="23" t="str">
        <f>_xlfn.CONCAT(B707&amp;Table134[[#This Row],[Column1]])</f>
        <v>IllinoisPulaski</v>
      </c>
    </row>
    <row r="708" spans="1:6" x14ac:dyDescent="0.2">
      <c r="A708" t="s">
        <v>3151</v>
      </c>
      <c r="B708" t="str">
        <f t="shared" si="10"/>
        <v>Illinois</v>
      </c>
      <c r="C708" s="11" t="s">
        <v>2993</v>
      </c>
      <c r="D708" s="12">
        <v>66839</v>
      </c>
      <c r="E708" s="23" t="e">
        <f>VLOOKUP(Table134[[#This Row],[Column6]],Clean_Gyms_By_County!E:F,2,FALSE)</f>
        <v>#N/A</v>
      </c>
      <c r="F708" s="23" t="str">
        <f>_xlfn.CONCAT(B708&amp;Table134[[#This Row],[Column1]])</f>
        <v>IllinoisPutnam</v>
      </c>
    </row>
    <row r="709" spans="1:6" x14ac:dyDescent="0.2">
      <c r="A709" t="s">
        <v>3151</v>
      </c>
      <c r="B709" t="str">
        <f t="shared" si="10"/>
        <v>Illinois</v>
      </c>
      <c r="C709" s="11" t="s">
        <v>2709</v>
      </c>
      <c r="D709" s="12">
        <v>41919</v>
      </c>
      <c r="E709" s="23">
        <f>VLOOKUP(Table134[[#This Row],[Column6]],Clean_Gyms_By_County!E:F,2,FALSE)</f>
        <v>4</v>
      </c>
      <c r="F709" s="23" t="str">
        <f>_xlfn.CONCAT(B709&amp;Table134[[#This Row],[Column1]])</f>
        <v>IllinoisRandolph</v>
      </c>
    </row>
    <row r="710" spans="1:6" x14ac:dyDescent="0.2">
      <c r="A710" t="s">
        <v>3151</v>
      </c>
      <c r="B710" t="str">
        <f t="shared" si="10"/>
        <v>Illinois</v>
      </c>
      <c r="C710" s="11" t="s">
        <v>3192</v>
      </c>
      <c r="D710" s="12">
        <v>46318</v>
      </c>
      <c r="E710" s="23" t="e">
        <f>VLOOKUP(Table134[[#This Row],[Column6]],Clean_Gyms_By_County!E:F,2,FALSE)</f>
        <v>#N/A</v>
      </c>
      <c r="F710" s="23" t="str">
        <f>_xlfn.CONCAT(B710&amp;Table134[[#This Row],[Column1]])</f>
        <v>IllinoisRichland</v>
      </c>
    </row>
    <row r="711" spans="1:6" x14ac:dyDescent="0.2">
      <c r="A711" t="s">
        <v>3151</v>
      </c>
      <c r="B711" t="str">
        <f t="shared" si="10"/>
        <v>Illinois</v>
      </c>
      <c r="C711" s="11" t="s">
        <v>3193</v>
      </c>
      <c r="D711" s="12">
        <v>48492</v>
      </c>
      <c r="E711" s="23">
        <f>VLOOKUP(Table134[[#This Row],[Column6]],Clean_Gyms_By_County!E:F,2,FALSE)</f>
        <v>7</v>
      </c>
      <c r="F711" s="23" t="str">
        <f>_xlfn.CONCAT(B711&amp;Table134[[#This Row],[Column1]])</f>
        <v>IllinoisRock Island</v>
      </c>
    </row>
    <row r="712" spans="1:6" x14ac:dyDescent="0.2">
      <c r="A712" t="s">
        <v>3151</v>
      </c>
      <c r="B712" t="str">
        <f t="shared" si="10"/>
        <v>Illinois</v>
      </c>
      <c r="C712" s="11" t="s">
        <v>2711</v>
      </c>
      <c r="D712" s="12">
        <v>49646</v>
      </c>
      <c r="E712" s="23">
        <f>VLOOKUP(Table134[[#This Row],[Column6]],Clean_Gyms_By_County!E:F,2,FALSE)</f>
        <v>24</v>
      </c>
      <c r="F712" s="23" t="str">
        <f>_xlfn.CONCAT(B712&amp;Table134[[#This Row],[Column1]])</f>
        <v>IllinoisSt. Clair</v>
      </c>
    </row>
    <row r="713" spans="1:6" x14ac:dyDescent="0.2">
      <c r="A713" t="s">
        <v>3151</v>
      </c>
      <c r="B713" t="str">
        <f t="shared" si="10"/>
        <v>Illinois</v>
      </c>
      <c r="C713" s="11" t="s">
        <v>2815</v>
      </c>
      <c r="D713" s="12">
        <v>44321</v>
      </c>
      <c r="E713" s="23" t="e">
        <f>VLOOKUP(Table134[[#This Row],[Column6]],Clean_Gyms_By_County!E:F,2,FALSE)</f>
        <v>#N/A</v>
      </c>
      <c r="F713" s="23" t="str">
        <f>_xlfn.CONCAT(B713&amp;Table134[[#This Row],[Column1]])</f>
        <v>IllinoisSaline</v>
      </c>
    </row>
    <row r="714" spans="1:6" x14ac:dyDescent="0.2">
      <c r="A714" t="s">
        <v>3151</v>
      </c>
      <c r="B714" t="str">
        <f t="shared" ref="B714:B777" si="11">TRIM(A714)</f>
        <v>Illinois</v>
      </c>
      <c r="C714" s="11" t="s">
        <v>3194</v>
      </c>
      <c r="D714" s="12">
        <v>52891</v>
      </c>
      <c r="E714" s="23">
        <f>VLOOKUP(Table134[[#This Row],[Column6]],Clean_Gyms_By_County!E:F,2,FALSE)</f>
        <v>23</v>
      </c>
      <c r="F714" s="23" t="str">
        <f>_xlfn.CONCAT(B714&amp;Table134[[#This Row],[Column1]])</f>
        <v>IllinoisSangamon</v>
      </c>
    </row>
    <row r="715" spans="1:6" x14ac:dyDescent="0.2">
      <c r="A715" t="s">
        <v>3151</v>
      </c>
      <c r="B715" t="str">
        <f t="shared" si="11"/>
        <v>Illinois</v>
      </c>
      <c r="C715" s="11" t="s">
        <v>3195</v>
      </c>
      <c r="D715" s="12">
        <v>49505</v>
      </c>
      <c r="E715" s="23" t="e">
        <f>VLOOKUP(Table134[[#This Row],[Column6]],Clean_Gyms_By_County!E:F,2,FALSE)</f>
        <v>#N/A</v>
      </c>
      <c r="F715" s="23" t="str">
        <f>_xlfn.CONCAT(B715&amp;Table134[[#This Row],[Column1]])</f>
        <v>IllinoisSchuyler</v>
      </c>
    </row>
    <row r="716" spans="1:6" x14ac:dyDescent="0.2">
      <c r="A716" t="s">
        <v>3151</v>
      </c>
      <c r="B716" t="str">
        <f t="shared" si="11"/>
        <v>Illinois</v>
      </c>
      <c r="C716" s="11" t="s">
        <v>2816</v>
      </c>
      <c r="D716" s="12">
        <v>47152</v>
      </c>
      <c r="E716" s="23" t="e">
        <f>VLOOKUP(Table134[[#This Row],[Column6]],Clean_Gyms_By_County!E:F,2,FALSE)</f>
        <v>#N/A</v>
      </c>
      <c r="F716" s="23" t="str">
        <f>_xlfn.CONCAT(B716&amp;Table134[[#This Row],[Column1]])</f>
        <v>IllinoisScott</v>
      </c>
    </row>
    <row r="717" spans="1:6" x14ac:dyDescent="0.2">
      <c r="A717" t="s">
        <v>3151</v>
      </c>
      <c r="B717" t="str">
        <f t="shared" si="11"/>
        <v>Illinois</v>
      </c>
      <c r="C717" s="11" t="s">
        <v>2712</v>
      </c>
      <c r="D717" s="12">
        <v>45745</v>
      </c>
      <c r="E717" s="23" t="e">
        <f>VLOOKUP(Table134[[#This Row],[Column6]],Clean_Gyms_By_County!E:F,2,FALSE)</f>
        <v>#N/A</v>
      </c>
      <c r="F717" s="23" t="str">
        <f>_xlfn.CONCAT(B717&amp;Table134[[#This Row],[Column1]])</f>
        <v>IllinoisShelby</v>
      </c>
    </row>
    <row r="718" spans="1:6" x14ac:dyDescent="0.2">
      <c r="A718" t="s">
        <v>3151</v>
      </c>
      <c r="B718" t="str">
        <f t="shared" si="11"/>
        <v>Illinois</v>
      </c>
      <c r="C718" s="11" t="s">
        <v>3196</v>
      </c>
      <c r="D718" s="12">
        <v>51267</v>
      </c>
      <c r="E718" s="23" t="e">
        <f>VLOOKUP(Table134[[#This Row],[Column6]],Clean_Gyms_By_County!E:F,2,FALSE)</f>
        <v>#N/A</v>
      </c>
      <c r="F718" s="23" t="str">
        <f>_xlfn.CONCAT(B718&amp;Table134[[#This Row],[Column1]])</f>
        <v>IllinoisStark</v>
      </c>
    </row>
    <row r="719" spans="1:6" x14ac:dyDescent="0.2">
      <c r="A719" t="s">
        <v>3151</v>
      </c>
      <c r="B719" t="str">
        <f t="shared" si="11"/>
        <v>Illinois</v>
      </c>
      <c r="C719" s="11" t="s">
        <v>3197</v>
      </c>
      <c r="D719" s="12">
        <v>46534</v>
      </c>
      <c r="E719" s="23">
        <f>VLOOKUP(Table134[[#This Row],[Column6]],Clean_Gyms_By_County!E:F,2,FALSE)</f>
        <v>9</v>
      </c>
      <c r="F719" s="23" t="str">
        <f>_xlfn.CONCAT(B719&amp;Table134[[#This Row],[Column1]])</f>
        <v>IllinoisStephenson</v>
      </c>
    </row>
    <row r="720" spans="1:6" x14ac:dyDescent="0.2">
      <c r="A720" t="s">
        <v>3151</v>
      </c>
      <c r="B720" t="str">
        <f t="shared" si="11"/>
        <v>Illinois</v>
      </c>
      <c r="C720" s="11" t="s">
        <v>3198</v>
      </c>
      <c r="D720" s="12">
        <v>51920</v>
      </c>
      <c r="E720" s="23">
        <f>VLOOKUP(Table134[[#This Row],[Column6]],Clean_Gyms_By_County!E:F,2,FALSE)</f>
        <v>16</v>
      </c>
      <c r="F720" s="23" t="str">
        <f>_xlfn.CONCAT(B720&amp;Table134[[#This Row],[Column1]])</f>
        <v>IllinoisTazewell</v>
      </c>
    </row>
    <row r="721" spans="1:6" x14ac:dyDescent="0.2">
      <c r="A721" t="s">
        <v>3151</v>
      </c>
      <c r="B721" t="str">
        <f t="shared" si="11"/>
        <v>Illinois</v>
      </c>
      <c r="C721" s="11" t="s">
        <v>2822</v>
      </c>
      <c r="D721" s="12">
        <v>48028</v>
      </c>
      <c r="E721" s="23" t="e">
        <f>VLOOKUP(Table134[[#This Row],[Column6]],Clean_Gyms_By_County!E:F,2,FALSE)</f>
        <v>#N/A</v>
      </c>
      <c r="F721" s="23" t="str">
        <f>_xlfn.CONCAT(B721&amp;Table134[[#This Row],[Column1]])</f>
        <v>IllinoisUnion</v>
      </c>
    </row>
    <row r="722" spans="1:6" x14ac:dyDescent="0.2">
      <c r="A722" t="s">
        <v>3151</v>
      </c>
      <c r="B722" t="str">
        <f t="shared" si="11"/>
        <v>Illinois</v>
      </c>
      <c r="C722" s="11" t="s">
        <v>3199</v>
      </c>
      <c r="D722" s="12">
        <v>44533</v>
      </c>
      <c r="E722" s="23">
        <f>VLOOKUP(Table134[[#This Row],[Column6]],Clean_Gyms_By_County!E:F,2,FALSE)</f>
        <v>9</v>
      </c>
      <c r="F722" s="23" t="str">
        <f>_xlfn.CONCAT(B722&amp;Table134[[#This Row],[Column1]])</f>
        <v>IllinoisVermilion</v>
      </c>
    </row>
    <row r="723" spans="1:6" x14ac:dyDescent="0.2">
      <c r="A723" t="s">
        <v>3151</v>
      </c>
      <c r="B723" t="str">
        <f t="shared" si="11"/>
        <v>Illinois</v>
      </c>
      <c r="C723" s="11" t="s">
        <v>3200</v>
      </c>
      <c r="D723" s="12">
        <v>47543</v>
      </c>
      <c r="E723" s="23" t="e">
        <f>VLOOKUP(Table134[[#This Row],[Column6]],Clean_Gyms_By_County!E:F,2,FALSE)</f>
        <v>#N/A</v>
      </c>
      <c r="F723" s="23" t="str">
        <f>_xlfn.CONCAT(B723&amp;Table134[[#This Row],[Column1]])</f>
        <v>IllinoisWabash</v>
      </c>
    </row>
    <row r="724" spans="1:6" x14ac:dyDescent="0.2">
      <c r="A724" t="s">
        <v>3151</v>
      </c>
      <c r="B724" t="str">
        <f t="shared" si="11"/>
        <v>Illinois</v>
      </c>
      <c r="C724" s="11" t="s">
        <v>3105</v>
      </c>
      <c r="D724" s="12">
        <v>47232</v>
      </c>
      <c r="E724" s="23" t="e">
        <f>VLOOKUP(Table134[[#This Row],[Column6]],Clean_Gyms_By_County!E:F,2,FALSE)</f>
        <v>#N/A</v>
      </c>
      <c r="F724" s="23" t="str">
        <f>_xlfn.CONCAT(B724&amp;Table134[[#This Row],[Column1]])</f>
        <v>IllinoisWarren</v>
      </c>
    </row>
    <row r="725" spans="1:6" x14ac:dyDescent="0.2">
      <c r="A725" t="s">
        <v>3151</v>
      </c>
      <c r="B725" t="str">
        <f t="shared" si="11"/>
        <v>Illinois</v>
      </c>
      <c r="C725" s="11" t="s">
        <v>2718</v>
      </c>
      <c r="D725" s="12">
        <v>53789</v>
      </c>
      <c r="E725" s="23" t="e">
        <f>VLOOKUP(Table134[[#This Row],[Column6]],Clean_Gyms_By_County!E:F,2,FALSE)</f>
        <v>#N/A</v>
      </c>
      <c r="F725" s="23" t="str">
        <f>_xlfn.CONCAT(B725&amp;Table134[[#This Row],[Column1]])</f>
        <v>IllinoisWashington</v>
      </c>
    </row>
    <row r="726" spans="1:6" x14ac:dyDescent="0.2">
      <c r="A726" t="s">
        <v>3151</v>
      </c>
      <c r="B726" t="str">
        <f t="shared" si="11"/>
        <v>Illinois</v>
      </c>
      <c r="C726" s="11" t="s">
        <v>3106</v>
      </c>
      <c r="D726" s="12">
        <v>44127</v>
      </c>
      <c r="E726" s="23" t="e">
        <f>VLOOKUP(Table134[[#This Row],[Column6]],Clean_Gyms_By_County!E:F,2,FALSE)</f>
        <v>#N/A</v>
      </c>
      <c r="F726" s="23" t="str">
        <f>_xlfn.CONCAT(B726&amp;Table134[[#This Row],[Column1]])</f>
        <v>IllinoisWayne</v>
      </c>
    </row>
    <row r="727" spans="1:6" x14ac:dyDescent="0.2">
      <c r="A727" t="s">
        <v>3151</v>
      </c>
      <c r="B727" t="str">
        <f t="shared" si="11"/>
        <v>Illinois</v>
      </c>
      <c r="C727" s="11" t="s">
        <v>2824</v>
      </c>
      <c r="D727" s="12">
        <v>52223</v>
      </c>
      <c r="E727" s="23" t="e">
        <f>VLOOKUP(Table134[[#This Row],[Column6]],Clean_Gyms_By_County!E:F,2,FALSE)</f>
        <v>#N/A</v>
      </c>
      <c r="F727" s="23" t="str">
        <f>_xlfn.CONCAT(B727&amp;Table134[[#This Row],[Column1]])</f>
        <v>IllinoisWhite</v>
      </c>
    </row>
    <row r="728" spans="1:6" x14ac:dyDescent="0.2">
      <c r="A728" t="s">
        <v>3151</v>
      </c>
      <c r="B728" t="str">
        <f t="shared" si="11"/>
        <v>Illinois</v>
      </c>
      <c r="C728" s="11" t="s">
        <v>3201</v>
      </c>
      <c r="D728" s="12">
        <v>48757</v>
      </c>
      <c r="E728" s="23" t="e">
        <f>VLOOKUP(Table134[[#This Row],[Column6]],Clean_Gyms_By_County!E:F,2,FALSE)</f>
        <v>#N/A</v>
      </c>
      <c r="F728" s="23" t="str">
        <f>_xlfn.CONCAT(B728&amp;Table134[[#This Row],[Column1]])</f>
        <v>IllinoisWhiteside</v>
      </c>
    </row>
    <row r="729" spans="1:6" x14ac:dyDescent="0.2">
      <c r="A729" t="s">
        <v>3151</v>
      </c>
      <c r="B729" t="str">
        <f t="shared" si="11"/>
        <v>Illinois</v>
      </c>
      <c r="C729" s="11" t="s">
        <v>3202</v>
      </c>
      <c r="D729" s="12">
        <v>57700</v>
      </c>
      <c r="E729" s="23">
        <f>VLOOKUP(Table134[[#This Row],[Column6]],Clean_Gyms_By_County!E:F,2,FALSE)</f>
        <v>81</v>
      </c>
      <c r="F729" s="23" t="str">
        <f>_xlfn.CONCAT(B729&amp;Table134[[#This Row],[Column1]])</f>
        <v>IllinoisWill</v>
      </c>
    </row>
    <row r="730" spans="1:6" x14ac:dyDescent="0.2">
      <c r="A730" t="s">
        <v>3151</v>
      </c>
      <c r="B730" t="str">
        <f t="shared" si="11"/>
        <v>Illinois</v>
      </c>
      <c r="C730" s="11" t="s">
        <v>3203</v>
      </c>
      <c r="D730" s="12">
        <v>48625</v>
      </c>
      <c r="E730" s="23">
        <f>VLOOKUP(Table134[[#This Row],[Column6]],Clean_Gyms_By_County!E:F,2,FALSE)</f>
        <v>9</v>
      </c>
      <c r="F730" s="23" t="str">
        <f>_xlfn.CONCAT(B730&amp;Table134[[#This Row],[Column1]])</f>
        <v>IllinoisWilliamson</v>
      </c>
    </row>
    <row r="731" spans="1:6" x14ac:dyDescent="0.2">
      <c r="A731" t="s">
        <v>3151</v>
      </c>
      <c r="B731" t="str">
        <f t="shared" si="11"/>
        <v>Illinois</v>
      </c>
      <c r="C731" s="11" t="s">
        <v>3204</v>
      </c>
      <c r="D731" s="12">
        <v>47404</v>
      </c>
      <c r="E731" s="23">
        <f>VLOOKUP(Table134[[#This Row],[Column6]],Clean_Gyms_By_County!E:F,2,FALSE)</f>
        <v>36</v>
      </c>
      <c r="F731" s="23" t="str">
        <f>_xlfn.CONCAT(B731&amp;Table134[[#This Row],[Column1]])</f>
        <v>IllinoisWinnebago</v>
      </c>
    </row>
    <row r="732" spans="1:6" s="17" customFormat="1" x14ac:dyDescent="0.2">
      <c r="A732" t="s">
        <v>3151</v>
      </c>
      <c r="B732" t="str">
        <f t="shared" si="11"/>
        <v>Illinois</v>
      </c>
      <c r="C732" s="11" t="s">
        <v>3205</v>
      </c>
      <c r="D732" s="12">
        <v>56797</v>
      </c>
      <c r="E732" s="23">
        <f>VLOOKUP(Table134[[#This Row],[Column6]],Clean_Gyms_By_County!E:F,2,FALSE)</f>
        <v>3</v>
      </c>
      <c r="F732" s="23" t="str">
        <f>_xlfn.CONCAT(B732&amp;Table134[[#This Row],[Column1]])</f>
        <v>IllinoisWoodford</v>
      </c>
    </row>
    <row r="733" spans="1:6" x14ac:dyDescent="0.2">
      <c r="B733" t="str">
        <f t="shared" si="11"/>
        <v/>
      </c>
      <c r="C733" s="11" t="s">
        <v>2645</v>
      </c>
      <c r="D733" s="15"/>
      <c r="E733" s="23" t="e">
        <f>VLOOKUP(Table134[[#This Row],[Column6]],Clean_Gyms_By_County!E:F,2,FALSE)</f>
        <v>#N/A</v>
      </c>
      <c r="F733" s="23" t="str">
        <f>_xlfn.CONCAT(B733&amp;Table134[[#This Row],[Column1]])</f>
        <v/>
      </c>
    </row>
    <row r="734" spans="1:6" x14ac:dyDescent="0.2">
      <c r="A734" t="s">
        <v>3206</v>
      </c>
      <c r="B734" t="str">
        <f t="shared" si="11"/>
        <v>Indiana</v>
      </c>
      <c r="C734" s="10" t="s">
        <v>3206</v>
      </c>
      <c r="D734" s="5">
        <v>51926</v>
      </c>
      <c r="E734" s="23" t="e">
        <f>VLOOKUP(Table134[[#This Row],[Column6]],Clean_Gyms_By_County!E:F,2,FALSE)</f>
        <v>#N/A</v>
      </c>
      <c r="F734" s="23" t="str">
        <f>_xlfn.CONCAT(B734&amp;Table134[[#This Row],[Column1]])</f>
        <v>IndianaIndiana</v>
      </c>
    </row>
    <row r="735" spans="1:6" x14ac:dyDescent="0.2">
      <c r="A735" t="s">
        <v>3206</v>
      </c>
      <c r="B735" t="str">
        <f t="shared" si="11"/>
        <v>Indiana</v>
      </c>
      <c r="C735" s="11" t="s">
        <v>2885</v>
      </c>
      <c r="D735" s="12">
        <v>42452</v>
      </c>
      <c r="E735" s="23">
        <f>VLOOKUP(Table134[[#This Row],[Column6]],Clean_Gyms_By_County!E:F,2,FALSE)</f>
        <v>3</v>
      </c>
      <c r="F735" s="23" t="str">
        <f>_xlfn.CONCAT(B735&amp;Table134[[#This Row],[Column1]])</f>
        <v>IndianaAdams</v>
      </c>
    </row>
    <row r="736" spans="1:6" x14ac:dyDescent="0.2">
      <c r="A736" t="s">
        <v>3206</v>
      </c>
      <c r="B736" t="str">
        <f t="shared" si="11"/>
        <v>Indiana</v>
      </c>
      <c r="C736" s="11" t="s">
        <v>3207</v>
      </c>
      <c r="D736" s="12">
        <v>50327</v>
      </c>
      <c r="E736" s="23">
        <f>VLOOKUP(Table134[[#This Row],[Column6]],Clean_Gyms_By_County!E:F,2,FALSE)</f>
        <v>41</v>
      </c>
      <c r="F736" s="23" t="str">
        <f>_xlfn.CONCAT(B736&amp;Table134[[#This Row],[Column1]])</f>
        <v>IndianaAllen</v>
      </c>
    </row>
    <row r="737" spans="1:6" x14ac:dyDescent="0.2">
      <c r="A737" t="s">
        <v>3206</v>
      </c>
      <c r="B737" t="str">
        <f t="shared" si="11"/>
        <v>Indiana</v>
      </c>
      <c r="C737" s="11" t="s">
        <v>3208</v>
      </c>
      <c r="D737" s="12">
        <v>55804</v>
      </c>
      <c r="E737" s="23">
        <f>VLOOKUP(Table134[[#This Row],[Column6]],Clean_Gyms_By_County!E:F,2,FALSE)</f>
        <v>13</v>
      </c>
      <c r="F737" s="23" t="str">
        <f>_xlfn.CONCAT(B737&amp;Table134[[#This Row],[Column1]])</f>
        <v>IndianaBartholomew</v>
      </c>
    </row>
    <row r="738" spans="1:6" x14ac:dyDescent="0.2">
      <c r="A738" t="s">
        <v>3206</v>
      </c>
      <c r="B738" t="str">
        <f t="shared" si="11"/>
        <v>Indiana</v>
      </c>
      <c r="C738" s="11" t="s">
        <v>2773</v>
      </c>
      <c r="D738" s="12">
        <v>48450</v>
      </c>
      <c r="E738" s="23" t="e">
        <f>VLOOKUP(Table134[[#This Row],[Column6]],Clean_Gyms_By_County!E:F,2,FALSE)</f>
        <v>#N/A</v>
      </c>
      <c r="F738" s="23" t="str">
        <f>_xlfn.CONCAT(B738&amp;Table134[[#This Row],[Column1]])</f>
        <v>IndianaBenton</v>
      </c>
    </row>
    <row r="739" spans="1:6" x14ac:dyDescent="0.2">
      <c r="A739" t="s">
        <v>3206</v>
      </c>
      <c r="B739" t="str">
        <f t="shared" si="11"/>
        <v>Indiana</v>
      </c>
      <c r="C739" s="11" t="s">
        <v>3209</v>
      </c>
      <c r="D739" s="12">
        <v>41561</v>
      </c>
      <c r="E739" s="23" t="e">
        <f>VLOOKUP(Table134[[#This Row],[Column6]],Clean_Gyms_By_County!E:F,2,FALSE)</f>
        <v>#N/A</v>
      </c>
      <c r="F739" s="23" t="str">
        <f>_xlfn.CONCAT(B739&amp;Table134[[#This Row],[Column1]])</f>
        <v>IndianaBlackford</v>
      </c>
    </row>
    <row r="740" spans="1:6" x14ac:dyDescent="0.2">
      <c r="A740" t="s">
        <v>3206</v>
      </c>
      <c r="B740" t="str">
        <f t="shared" si="11"/>
        <v>Indiana</v>
      </c>
      <c r="C740" s="11" t="s">
        <v>2774</v>
      </c>
      <c r="D740" s="12">
        <v>80314</v>
      </c>
      <c r="E740" s="23">
        <f>VLOOKUP(Table134[[#This Row],[Column6]],Clean_Gyms_By_County!E:F,2,FALSE)</f>
        <v>13</v>
      </c>
      <c r="F740" s="23" t="str">
        <f>_xlfn.CONCAT(B740&amp;Table134[[#This Row],[Column1]])</f>
        <v>IndianaBoone</v>
      </c>
    </row>
    <row r="741" spans="1:6" x14ac:dyDescent="0.2">
      <c r="A741" t="s">
        <v>3206</v>
      </c>
      <c r="B741" t="str">
        <f t="shared" si="11"/>
        <v>Indiana</v>
      </c>
      <c r="C741" s="11" t="s">
        <v>3154</v>
      </c>
      <c r="D741" s="12">
        <v>51505</v>
      </c>
      <c r="E741" s="23" t="e">
        <f>VLOOKUP(Table134[[#This Row],[Column6]],Clean_Gyms_By_County!E:F,2,FALSE)</f>
        <v>#N/A</v>
      </c>
      <c r="F741" s="23" t="str">
        <f>_xlfn.CONCAT(B741&amp;Table134[[#This Row],[Column1]])</f>
        <v>IndianaBrown</v>
      </c>
    </row>
    <row r="742" spans="1:6" x14ac:dyDescent="0.2">
      <c r="A742" t="s">
        <v>3206</v>
      </c>
      <c r="B742" t="str">
        <f t="shared" si="11"/>
        <v>Indiana</v>
      </c>
      <c r="C742" s="11" t="s">
        <v>2776</v>
      </c>
      <c r="D742" s="12">
        <v>46792</v>
      </c>
      <c r="E742" s="23" t="e">
        <f>VLOOKUP(Table134[[#This Row],[Column6]],Clean_Gyms_By_County!E:F,2,FALSE)</f>
        <v>#N/A</v>
      </c>
      <c r="F742" s="23" t="str">
        <f>_xlfn.CONCAT(B742&amp;Table134[[#This Row],[Column1]])</f>
        <v>IndianaCarroll</v>
      </c>
    </row>
    <row r="743" spans="1:6" x14ac:dyDescent="0.2">
      <c r="A743" t="s">
        <v>3206</v>
      </c>
      <c r="B743" t="str">
        <f t="shared" si="11"/>
        <v>Indiana</v>
      </c>
      <c r="C743" s="11" t="s">
        <v>3156</v>
      </c>
      <c r="D743" s="12">
        <v>44305</v>
      </c>
      <c r="E743" s="23">
        <f>VLOOKUP(Table134[[#This Row],[Column6]],Clean_Gyms_By_County!E:F,2,FALSE)</f>
        <v>4</v>
      </c>
      <c r="F743" s="23" t="str">
        <f>_xlfn.CONCAT(B743&amp;Table134[[#This Row],[Column1]])</f>
        <v>IndianaCass</v>
      </c>
    </row>
    <row r="744" spans="1:6" x14ac:dyDescent="0.2">
      <c r="A744" t="s">
        <v>3206</v>
      </c>
      <c r="B744" t="str">
        <f t="shared" si="11"/>
        <v>Indiana</v>
      </c>
      <c r="C744" s="11" t="s">
        <v>2778</v>
      </c>
      <c r="D744" s="12">
        <v>48210</v>
      </c>
      <c r="E744" s="23">
        <f>VLOOKUP(Table134[[#This Row],[Column6]],Clean_Gyms_By_County!E:F,2,FALSE)</f>
        <v>10</v>
      </c>
      <c r="F744" s="23" t="str">
        <f>_xlfn.CONCAT(B744&amp;Table134[[#This Row],[Column1]])</f>
        <v>IndianaClark</v>
      </c>
    </row>
    <row r="745" spans="1:6" x14ac:dyDescent="0.2">
      <c r="A745" t="s">
        <v>3206</v>
      </c>
      <c r="B745" t="str">
        <f t="shared" si="11"/>
        <v>Indiana</v>
      </c>
      <c r="C745" s="11" t="s">
        <v>2667</v>
      </c>
      <c r="D745" s="12">
        <v>41941</v>
      </c>
      <c r="E745" s="23" t="e">
        <f>VLOOKUP(Table134[[#This Row],[Column6]],Clean_Gyms_By_County!E:F,2,FALSE)</f>
        <v>#N/A</v>
      </c>
      <c r="F745" s="23" t="str">
        <f>_xlfn.CONCAT(B745&amp;Table134[[#This Row],[Column1]])</f>
        <v>IndianaClay</v>
      </c>
    </row>
    <row r="746" spans="1:6" x14ac:dyDescent="0.2">
      <c r="A746" t="s">
        <v>3206</v>
      </c>
      <c r="B746" t="str">
        <f t="shared" si="11"/>
        <v>Indiana</v>
      </c>
      <c r="C746" s="11" t="s">
        <v>3159</v>
      </c>
      <c r="D746" s="12">
        <v>43027</v>
      </c>
      <c r="E746" s="23" t="e">
        <f>VLOOKUP(Table134[[#This Row],[Column6]],Clean_Gyms_By_County!E:F,2,FALSE)</f>
        <v>#N/A</v>
      </c>
      <c r="F746" s="23" t="str">
        <f>_xlfn.CONCAT(B746&amp;Table134[[#This Row],[Column1]])</f>
        <v>IndianaClinton</v>
      </c>
    </row>
    <row r="747" spans="1:6" x14ac:dyDescent="0.2">
      <c r="A747" t="s">
        <v>3206</v>
      </c>
      <c r="B747" t="str">
        <f t="shared" si="11"/>
        <v>Indiana</v>
      </c>
      <c r="C747" s="11" t="s">
        <v>2783</v>
      </c>
      <c r="D747" s="12">
        <v>38276</v>
      </c>
      <c r="E747" s="23" t="e">
        <f>VLOOKUP(Table134[[#This Row],[Column6]],Clean_Gyms_By_County!E:F,2,FALSE)</f>
        <v>#N/A</v>
      </c>
      <c r="F747" s="23" t="str">
        <f>_xlfn.CONCAT(B747&amp;Table134[[#This Row],[Column1]])</f>
        <v>IndianaCrawford</v>
      </c>
    </row>
    <row r="748" spans="1:6" x14ac:dyDescent="0.2">
      <c r="A748" t="s">
        <v>3206</v>
      </c>
      <c r="B748" t="str">
        <f t="shared" si="11"/>
        <v>Indiana</v>
      </c>
      <c r="C748" s="11" t="s">
        <v>3210</v>
      </c>
      <c r="D748" s="12">
        <v>47919</v>
      </c>
      <c r="E748" s="23" t="e">
        <f>VLOOKUP(Table134[[#This Row],[Column6]],Clean_Gyms_By_County!E:F,2,FALSE)</f>
        <v>#N/A</v>
      </c>
      <c r="F748" s="23" t="str">
        <f>_xlfn.CONCAT(B748&amp;Table134[[#This Row],[Column1]])</f>
        <v>IndianaDaviess</v>
      </c>
    </row>
    <row r="749" spans="1:6" x14ac:dyDescent="0.2">
      <c r="A749" t="s">
        <v>3206</v>
      </c>
      <c r="B749" t="str">
        <f t="shared" si="11"/>
        <v>Indiana</v>
      </c>
      <c r="C749" s="11" t="s">
        <v>3211</v>
      </c>
      <c r="D749" s="12">
        <v>52778</v>
      </c>
      <c r="E749" s="23">
        <f>VLOOKUP(Table134[[#This Row],[Column6]],Clean_Gyms_By_County!E:F,2,FALSE)</f>
        <v>4</v>
      </c>
      <c r="F749" s="23" t="str">
        <f>_xlfn.CONCAT(B749&amp;Table134[[#This Row],[Column1]])</f>
        <v>IndianaDearborn</v>
      </c>
    </row>
    <row r="750" spans="1:6" x14ac:dyDescent="0.2">
      <c r="A750" t="s">
        <v>3206</v>
      </c>
      <c r="B750" t="str">
        <f t="shared" si="11"/>
        <v>Indiana</v>
      </c>
      <c r="C750" s="11" t="s">
        <v>3036</v>
      </c>
      <c r="D750" s="12">
        <v>48033</v>
      </c>
      <c r="E750" s="23" t="e">
        <f>VLOOKUP(Table134[[#This Row],[Column6]],Clean_Gyms_By_County!E:F,2,FALSE)</f>
        <v>#N/A</v>
      </c>
      <c r="F750" s="23" t="str">
        <f>_xlfn.CONCAT(B750&amp;Table134[[#This Row],[Column1]])</f>
        <v>IndianaDecatur</v>
      </c>
    </row>
    <row r="751" spans="1:6" x14ac:dyDescent="0.2">
      <c r="A751" t="s">
        <v>3206</v>
      </c>
      <c r="B751" t="str">
        <f t="shared" si="11"/>
        <v>Indiana</v>
      </c>
      <c r="C751" s="11" t="s">
        <v>2678</v>
      </c>
      <c r="D751" s="12">
        <v>48937</v>
      </c>
      <c r="E751" s="23">
        <f>VLOOKUP(Table134[[#This Row],[Column6]],Clean_Gyms_By_County!E:F,2,FALSE)</f>
        <v>5</v>
      </c>
      <c r="F751" s="23" t="str">
        <f>_xlfn.CONCAT(B751&amp;Table134[[#This Row],[Column1]])</f>
        <v>IndianaDeKalb</v>
      </c>
    </row>
    <row r="752" spans="1:6" x14ac:dyDescent="0.2">
      <c r="A752" t="s">
        <v>3206</v>
      </c>
      <c r="B752" t="str">
        <f t="shared" si="11"/>
        <v>Indiana</v>
      </c>
      <c r="C752" s="11" t="s">
        <v>2949</v>
      </c>
      <c r="D752" s="12">
        <v>40948</v>
      </c>
      <c r="E752" s="23">
        <f>VLOOKUP(Table134[[#This Row],[Column6]],Clean_Gyms_By_County!E:F,2,FALSE)</f>
        <v>14</v>
      </c>
      <c r="F752" s="23" t="str">
        <f>_xlfn.CONCAT(B752&amp;Table134[[#This Row],[Column1]])</f>
        <v>IndianaDelaware</v>
      </c>
    </row>
    <row r="753" spans="1:6" x14ac:dyDescent="0.2">
      <c r="A753" t="s">
        <v>3206</v>
      </c>
      <c r="B753" t="str">
        <f t="shared" si="11"/>
        <v>Indiana</v>
      </c>
      <c r="C753" s="11" t="s">
        <v>3212</v>
      </c>
      <c r="D753" s="12">
        <v>59524</v>
      </c>
      <c r="E753" s="23">
        <f>VLOOKUP(Table134[[#This Row],[Column6]],Clean_Gyms_By_County!E:F,2,FALSE)</f>
        <v>8</v>
      </c>
      <c r="F753" s="23" t="str">
        <f>_xlfn.CONCAT(B753&amp;Table134[[#This Row],[Column1]])</f>
        <v>IndianaDubois</v>
      </c>
    </row>
    <row r="754" spans="1:6" x14ac:dyDescent="0.2">
      <c r="A754" t="s">
        <v>3206</v>
      </c>
      <c r="B754" t="str">
        <f t="shared" si="11"/>
        <v>Indiana</v>
      </c>
      <c r="C754" s="11" t="s">
        <v>3213</v>
      </c>
      <c r="D754" s="12">
        <v>49875</v>
      </c>
      <c r="E754" s="23">
        <f>VLOOKUP(Table134[[#This Row],[Column6]],Clean_Gyms_By_County!E:F,2,FALSE)</f>
        <v>19</v>
      </c>
      <c r="F754" s="23" t="str">
        <f>_xlfn.CONCAT(B754&amp;Table134[[#This Row],[Column1]])</f>
        <v>IndianaElkhart</v>
      </c>
    </row>
    <row r="755" spans="1:6" x14ac:dyDescent="0.2">
      <c r="A755" t="s">
        <v>3206</v>
      </c>
      <c r="B755" t="str">
        <f t="shared" si="11"/>
        <v>Indiana</v>
      </c>
      <c r="C755" s="11" t="s">
        <v>2682</v>
      </c>
      <c r="D755" s="12">
        <v>45375</v>
      </c>
      <c r="E755" s="23" t="e">
        <f>VLOOKUP(Table134[[#This Row],[Column6]],Clean_Gyms_By_County!E:F,2,FALSE)</f>
        <v>#N/A</v>
      </c>
      <c r="F755" s="23" t="str">
        <f>_xlfn.CONCAT(B755&amp;Table134[[#This Row],[Column1]])</f>
        <v>IndianaFayette</v>
      </c>
    </row>
    <row r="756" spans="1:6" x14ac:dyDescent="0.2">
      <c r="A756" t="s">
        <v>3206</v>
      </c>
      <c r="B756" t="str">
        <f t="shared" si="11"/>
        <v>Indiana</v>
      </c>
      <c r="C756" s="11" t="s">
        <v>3046</v>
      </c>
      <c r="D756" s="12">
        <v>60233</v>
      </c>
      <c r="E756" s="23">
        <f>VLOOKUP(Table134[[#This Row],[Column6]],Clean_Gyms_By_County!E:F,2,FALSE)</f>
        <v>6</v>
      </c>
      <c r="F756" s="23" t="str">
        <f>_xlfn.CONCAT(B756&amp;Table134[[#This Row],[Column1]])</f>
        <v>IndianaFloyd</v>
      </c>
    </row>
    <row r="757" spans="1:6" x14ac:dyDescent="0.2">
      <c r="A757" t="s">
        <v>3206</v>
      </c>
      <c r="B757" t="str">
        <f t="shared" si="11"/>
        <v>Indiana</v>
      </c>
      <c r="C757" s="11" t="s">
        <v>3214</v>
      </c>
      <c r="D757" s="12">
        <v>44685</v>
      </c>
      <c r="E757" s="23" t="e">
        <f>VLOOKUP(Table134[[#This Row],[Column6]],Clean_Gyms_By_County!E:F,2,FALSE)</f>
        <v>#N/A</v>
      </c>
      <c r="F757" s="23" t="str">
        <f>_xlfn.CONCAT(B757&amp;Table134[[#This Row],[Column1]])</f>
        <v>IndianaFountain</v>
      </c>
    </row>
    <row r="758" spans="1:6" x14ac:dyDescent="0.2">
      <c r="A758" t="s">
        <v>3206</v>
      </c>
      <c r="B758" t="str">
        <f t="shared" si="11"/>
        <v>Indiana</v>
      </c>
      <c r="C758" s="11" t="s">
        <v>2683</v>
      </c>
      <c r="D758" s="12">
        <v>51316</v>
      </c>
      <c r="E758" s="23" t="e">
        <f>VLOOKUP(Table134[[#This Row],[Column6]],Clean_Gyms_By_County!E:F,2,FALSE)</f>
        <v>#N/A</v>
      </c>
      <c r="F758" s="23" t="str">
        <f>_xlfn.CONCAT(B758&amp;Table134[[#This Row],[Column1]])</f>
        <v>IndianaFranklin</v>
      </c>
    </row>
    <row r="759" spans="1:6" x14ac:dyDescent="0.2">
      <c r="A759" t="s">
        <v>3206</v>
      </c>
      <c r="B759" t="str">
        <f t="shared" si="11"/>
        <v>Indiana</v>
      </c>
      <c r="C759" s="11" t="s">
        <v>2789</v>
      </c>
      <c r="D759" s="12">
        <v>46613</v>
      </c>
      <c r="E759" s="23" t="e">
        <f>VLOOKUP(Table134[[#This Row],[Column6]],Clean_Gyms_By_County!E:F,2,FALSE)</f>
        <v>#N/A</v>
      </c>
      <c r="F759" s="23" t="str">
        <f>_xlfn.CONCAT(B759&amp;Table134[[#This Row],[Column1]])</f>
        <v>IndianaFulton</v>
      </c>
    </row>
    <row r="760" spans="1:6" x14ac:dyDescent="0.2">
      <c r="A760" t="s">
        <v>3206</v>
      </c>
      <c r="B760" t="str">
        <f t="shared" si="11"/>
        <v>Indiana</v>
      </c>
      <c r="C760" s="11" t="s">
        <v>3215</v>
      </c>
      <c r="D760" s="12">
        <v>48976</v>
      </c>
      <c r="E760" s="23" t="e">
        <f>VLOOKUP(Table134[[#This Row],[Column6]],Clean_Gyms_By_County!E:F,2,FALSE)</f>
        <v>#N/A</v>
      </c>
      <c r="F760" s="23" t="str">
        <f>_xlfn.CONCAT(B760&amp;Table134[[#This Row],[Column1]])</f>
        <v>IndianaGibson</v>
      </c>
    </row>
    <row r="761" spans="1:6" x14ac:dyDescent="0.2">
      <c r="A761" t="s">
        <v>3206</v>
      </c>
      <c r="B761" t="str">
        <f t="shared" si="11"/>
        <v>Indiana</v>
      </c>
      <c r="C761" s="11" t="s">
        <v>2791</v>
      </c>
      <c r="D761" s="12">
        <v>43997</v>
      </c>
      <c r="E761" s="23">
        <f>VLOOKUP(Table134[[#This Row],[Column6]],Clean_Gyms_By_County!E:F,2,FALSE)</f>
        <v>3</v>
      </c>
      <c r="F761" s="23" t="str">
        <f>_xlfn.CONCAT(B761&amp;Table134[[#This Row],[Column1]])</f>
        <v>IndianaGrant</v>
      </c>
    </row>
    <row r="762" spans="1:6" x14ac:dyDescent="0.2">
      <c r="A762" t="s">
        <v>3206</v>
      </c>
      <c r="B762" t="str">
        <f t="shared" si="11"/>
        <v>Indiana</v>
      </c>
      <c r="C762" s="11" t="s">
        <v>2685</v>
      </c>
      <c r="D762" s="12">
        <v>44437</v>
      </c>
      <c r="E762" s="23" t="e">
        <f>VLOOKUP(Table134[[#This Row],[Column6]],Clean_Gyms_By_County!E:F,2,FALSE)</f>
        <v>#N/A</v>
      </c>
      <c r="F762" s="23" t="str">
        <f>_xlfn.CONCAT(B762&amp;Table134[[#This Row],[Column1]])</f>
        <v>IndianaGreene</v>
      </c>
    </row>
    <row r="763" spans="1:6" x14ac:dyDescent="0.2">
      <c r="A763" t="s">
        <v>3206</v>
      </c>
      <c r="B763" t="str">
        <f t="shared" si="11"/>
        <v>Indiana</v>
      </c>
      <c r="C763" s="11" t="s">
        <v>2972</v>
      </c>
      <c r="D763" s="12">
        <v>80426</v>
      </c>
      <c r="E763" s="23">
        <f>VLOOKUP(Table134[[#This Row],[Column6]],Clean_Gyms_By_County!E:F,2,FALSE)</f>
        <v>86</v>
      </c>
      <c r="F763" s="23" t="str">
        <f>_xlfn.CONCAT(B763&amp;Table134[[#This Row],[Column1]])</f>
        <v>IndianaHamilton</v>
      </c>
    </row>
    <row r="764" spans="1:6" x14ac:dyDescent="0.2">
      <c r="A764" t="s">
        <v>3206</v>
      </c>
      <c r="B764" t="str">
        <f t="shared" si="11"/>
        <v>Indiana</v>
      </c>
      <c r="C764" s="11" t="s">
        <v>3056</v>
      </c>
      <c r="D764" s="12">
        <v>55084</v>
      </c>
      <c r="E764" s="23" t="e">
        <f>VLOOKUP(Table134[[#This Row],[Column6]],Clean_Gyms_By_County!E:F,2,FALSE)</f>
        <v>#N/A</v>
      </c>
      <c r="F764" s="23" t="str">
        <f>_xlfn.CONCAT(B764&amp;Table134[[#This Row],[Column1]])</f>
        <v>IndianaHancock</v>
      </c>
    </row>
    <row r="765" spans="1:6" x14ac:dyDescent="0.2">
      <c r="A765" t="s">
        <v>3206</v>
      </c>
      <c r="B765" t="str">
        <f t="shared" si="11"/>
        <v>Indiana</v>
      </c>
      <c r="C765" s="11" t="s">
        <v>3216</v>
      </c>
      <c r="D765" s="12">
        <v>46468</v>
      </c>
      <c r="E765" s="23" t="e">
        <f>VLOOKUP(Table134[[#This Row],[Column6]],Clean_Gyms_By_County!E:F,2,FALSE)</f>
        <v>#N/A</v>
      </c>
      <c r="F765" s="23" t="str">
        <f>_xlfn.CONCAT(B765&amp;Table134[[#This Row],[Column1]])</f>
        <v>IndianaHarrison</v>
      </c>
    </row>
    <row r="766" spans="1:6" x14ac:dyDescent="0.2">
      <c r="A766" t="s">
        <v>3206</v>
      </c>
      <c r="B766" t="str">
        <f t="shared" si="11"/>
        <v>Indiana</v>
      </c>
      <c r="C766" s="11" t="s">
        <v>3217</v>
      </c>
      <c r="D766" s="12">
        <v>55169</v>
      </c>
      <c r="E766" s="23">
        <f>VLOOKUP(Table134[[#This Row],[Column6]],Clean_Gyms_By_County!E:F,2,FALSE)</f>
        <v>20</v>
      </c>
      <c r="F766" s="23" t="str">
        <f>_xlfn.CONCAT(B766&amp;Table134[[#This Row],[Column1]])</f>
        <v>IndianaHendricks</v>
      </c>
    </row>
    <row r="767" spans="1:6" x14ac:dyDescent="0.2">
      <c r="A767" t="s">
        <v>3206</v>
      </c>
      <c r="B767" t="str">
        <f t="shared" si="11"/>
        <v>Indiana</v>
      </c>
      <c r="C767" s="11" t="s">
        <v>2687</v>
      </c>
      <c r="D767" s="12">
        <v>43016</v>
      </c>
      <c r="E767" s="23">
        <f>VLOOKUP(Table134[[#This Row],[Column6]],Clean_Gyms_By_County!E:F,2,FALSE)</f>
        <v>5</v>
      </c>
      <c r="F767" s="23" t="str">
        <f>_xlfn.CONCAT(B767&amp;Table134[[#This Row],[Column1]])</f>
        <v>IndianaHenry</v>
      </c>
    </row>
    <row r="768" spans="1:6" x14ac:dyDescent="0.2">
      <c r="A768" t="s">
        <v>3206</v>
      </c>
      <c r="B768" t="str">
        <f t="shared" si="11"/>
        <v>Indiana</v>
      </c>
      <c r="C768" s="11" t="s">
        <v>2794</v>
      </c>
      <c r="D768" s="12">
        <v>44945</v>
      </c>
      <c r="E768" s="23">
        <f>VLOOKUP(Table134[[#This Row],[Column6]],Clean_Gyms_By_County!E:F,2,FALSE)</f>
        <v>8</v>
      </c>
      <c r="F768" s="23" t="str">
        <f>_xlfn.CONCAT(B768&amp;Table134[[#This Row],[Column1]])</f>
        <v>IndianaHoward</v>
      </c>
    </row>
    <row r="769" spans="1:6" x14ac:dyDescent="0.2">
      <c r="A769" t="s">
        <v>3206</v>
      </c>
      <c r="B769" t="str">
        <f t="shared" si="11"/>
        <v>Indiana</v>
      </c>
      <c r="C769" s="11" t="s">
        <v>3218</v>
      </c>
      <c r="D769" s="12">
        <v>45969</v>
      </c>
      <c r="E769" s="23">
        <f>VLOOKUP(Table134[[#This Row],[Column6]],Clean_Gyms_By_County!E:F,2,FALSE)</f>
        <v>6</v>
      </c>
      <c r="F769" s="23" t="str">
        <f>_xlfn.CONCAT(B769&amp;Table134[[#This Row],[Column1]])</f>
        <v>IndianaHuntington</v>
      </c>
    </row>
    <row r="770" spans="1:6" x14ac:dyDescent="0.2">
      <c r="A770" t="s">
        <v>3206</v>
      </c>
      <c r="B770" t="str">
        <f t="shared" si="11"/>
        <v>Indiana</v>
      </c>
      <c r="C770" s="11" t="s">
        <v>2689</v>
      </c>
      <c r="D770" s="12">
        <v>47673</v>
      </c>
      <c r="E770" s="23">
        <f>VLOOKUP(Table134[[#This Row],[Column6]],Clean_Gyms_By_County!E:F,2,FALSE)</f>
        <v>3</v>
      </c>
      <c r="F770" s="23" t="str">
        <f>_xlfn.CONCAT(B770&amp;Table134[[#This Row],[Column1]])</f>
        <v>IndianaJackson</v>
      </c>
    </row>
    <row r="771" spans="1:6" x14ac:dyDescent="0.2">
      <c r="A771" t="s">
        <v>3206</v>
      </c>
      <c r="B771" t="str">
        <f t="shared" si="11"/>
        <v>Indiana</v>
      </c>
      <c r="C771" s="11" t="s">
        <v>3062</v>
      </c>
      <c r="D771" s="12">
        <v>48987</v>
      </c>
      <c r="E771" s="23">
        <f>VLOOKUP(Table134[[#This Row],[Column6]],Clean_Gyms_By_County!E:F,2,FALSE)</f>
        <v>7</v>
      </c>
      <c r="F771" s="23" t="str">
        <f>_xlfn.CONCAT(B771&amp;Table134[[#This Row],[Column1]])</f>
        <v>IndianaJasper</v>
      </c>
    </row>
    <row r="772" spans="1:6" x14ac:dyDescent="0.2">
      <c r="A772" t="s">
        <v>3206</v>
      </c>
      <c r="B772" t="str">
        <f t="shared" si="11"/>
        <v>Indiana</v>
      </c>
      <c r="C772" s="11" t="s">
        <v>3219</v>
      </c>
      <c r="D772" s="12">
        <v>42194</v>
      </c>
      <c r="E772" s="23" t="e">
        <f>VLOOKUP(Table134[[#This Row],[Column6]],Clean_Gyms_By_County!E:F,2,FALSE)</f>
        <v>#N/A</v>
      </c>
      <c r="F772" s="23" t="str">
        <f>_xlfn.CONCAT(B772&amp;Table134[[#This Row],[Column1]])</f>
        <v>IndianaJay</v>
      </c>
    </row>
    <row r="773" spans="1:6" x14ac:dyDescent="0.2">
      <c r="A773" t="s">
        <v>3206</v>
      </c>
      <c r="B773" t="str">
        <f t="shared" si="11"/>
        <v>Indiana</v>
      </c>
      <c r="C773" s="11" t="s">
        <v>2690</v>
      </c>
      <c r="D773" s="12">
        <v>48068</v>
      </c>
      <c r="E773" s="23" t="e">
        <f>VLOOKUP(Table134[[#This Row],[Column6]],Clean_Gyms_By_County!E:F,2,FALSE)</f>
        <v>#N/A</v>
      </c>
      <c r="F773" s="23" t="str">
        <f>_xlfn.CONCAT(B773&amp;Table134[[#This Row],[Column1]])</f>
        <v>IndianaJefferson</v>
      </c>
    </row>
    <row r="774" spans="1:6" x14ac:dyDescent="0.2">
      <c r="A774" t="s">
        <v>3206</v>
      </c>
      <c r="B774" t="str">
        <f t="shared" si="11"/>
        <v>Indiana</v>
      </c>
      <c r="C774" s="11" t="s">
        <v>3220</v>
      </c>
      <c r="D774" s="12">
        <v>45380</v>
      </c>
      <c r="E774" s="23" t="e">
        <f>VLOOKUP(Table134[[#This Row],[Column6]],Clean_Gyms_By_County!E:F,2,FALSE)</f>
        <v>#N/A</v>
      </c>
      <c r="F774" s="23" t="str">
        <f>_xlfn.CONCAT(B774&amp;Table134[[#This Row],[Column1]])</f>
        <v>IndianaJennings</v>
      </c>
    </row>
    <row r="775" spans="1:6" x14ac:dyDescent="0.2">
      <c r="A775" t="s">
        <v>3206</v>
      </c>
      <c r="B775" t="str">
        <f t="shared" si="11"/>
        <v>Indiana</v>
      </c>
      <c r="C775" s="11" t="s">
        <v>2797</v>
      </c>
      <c r="D775" s="12">
        <v>53081</v>
      </c>
      <c r="E775" s="23">
        <f>VLOOKUP(Table134[[#This Row],[Column6]],Clean_Gyms_By_County!E:F,2,FALSE)</f>
        <v>19</v>
      </c>
      <c r="F775" s="23" t="str">
        <f>_xlfn.CONCAT(B775&amp;Table134[[#This Row],[Column1]])</f>
        <v>IndianaJohnson</v>
      </c>
    </row>
    <row r="776" spans="1:6" x14ac:dyDescent="0.2">
      <c r="A776" t="s">
        <v>3206</v>
      </c>
      <c r="B776" t="str">
        <f t="shared" si="11"/>
        <v>Indiana</v>
      </c>
      <c r="C776" s="11" t="s">
        <v>3177</v>
      </c>
      <c r="D776" s="12">
        <v>49156</v>
      </c>
      <c r="E776" s="23">
        <f>VLOOKUP(Table134[[#This Row],[Column6]],Clean_Gyms_By_County!E:F,2,FALSE)</f>
        <v>4</v>
      </c>
      <c r="F776" s="23" t="str">
        <f>_xlfn.CONCAT(B776&amp;Table134[[#This Row],[Column1]])</f>
        <v>IndianaKnox</v>
      </c>
    </row>
    <row r="777" spans="1:6" x14ac:dyDescent="0.2">
      <c r="A777" t="s">
        <v>3206</v>
      </c>
      <c r="B777" t="str">
        <f t="shared" si="11"/>
        <v>Indiana</v>
      </c>
      <c r="C777" s="11" t="s">
        <v>3221</v>
      </c>
      <c r="D777" s="12">
        <v>51687</v>
      </c>
      <c r="E777" s="23">
        <f>VLOOKUP(Table134[[#This Row],[Column6]],Clean_Gyms_By_County!E:F,2,FALSE)</f>
        <v>7</v>
      </c>
      <c r="F777" s="23" t="str">
        <f>_xlfn.CONCAT(B777&amp;Table134[[#This Row],[Column1]])</f>
        <v>IndianaKosciusko</v>
      </c>
    </row>
    <row r="778" spans="1:6" x14ac:dyDescent="0.2">
      <c r="A778" t="s">
        <v>3206</v>
      </c>
      <c r="B778" t="str">
        <f t="shared" ref="B778:B841" si="12">TRIM(A778)</f>
        <v>Indiana</v>
      </c>
      <c r="C778" s="11" t="s">
        <v>3222</v>
      </c>
      <c r="D778" s="12">
        <v>45115</v>
      </c>
      <c r="E778" s="23" t="e">
        <f>VLOOKUP(Table134[[#This Row],[Column6]],Clean_Gyms_By_County!E:F,2,FALSE)</f>
        <v>#N/A</v>
      </c>
      <c r="F778" s="23" t="str">
        <f>_xlfn.CONCAT(B778&amp;Table134[[#This Row],[Column1]])</f>
        <v>IndianaLagrange</v>
      </c>
    </row>
    <row r="779" spans="1:6" x14ac:dyDescent="0.2">
      <c r="A779" t="s">
        <v>3206</v>
      </c>
      <c r="B779" t="str">
        <f t="shared" si="12"/>
        <v>Indiana</v>
      </c>
      <c r="C779" s="11" t="s">
        <v>2844</v>
      </c>
      <c r="D779" s="12">
        <v>49229</v>
      </c>
      <c r="E779" s="23">
        <f>VLOOKUP(Table134[[#This Row],[Column6]],Clean_Gyms_By_County!E:F,2,FALSE)</f>
        <v>44</v>
      </c>
      <c r="F779" s="23" t="str">
        <f>_xlfn.CONCAT(B779&amp;Table134[[#This Row],[Column1]])</f>
        <v>IndianaLake</v>
      </c>
    </row>
    <row r="780" spans="1:6" x14ac:dyDescent="0.2">
      <c r="A780" t="s">
        <v>3206</v>
      </c>
      <c r="B780" t="str">
        <f t="shared" si="12"/>
        <v>Indiana</v>
      </c>
      <c r="C780" s="11" t="s">
        <v>3223</v>
      </c>
      <c r="D780" s="12">
        <v>46274</v>
      </c>
      <c r="E780" s="23">
        <f>VLOOKUP(Table134[[#This Row],[Column6]],Clean_Gyms_By_County!E:F,2,FALSE)</f>
        <v>10</v>
      </c>
      <c r="F780" s="23" t="str">
        <f>_xlfn.CONCAT(B780&amp;Table134[[#This Row],[Column1]])</f>
        <v>IndianaLaPorte</v>
      </c>
    </row>
    <row r="781" spans="1:6" x14ac:dyDescent="0.2">
      <c r="A781" t="s">
        <v>3206</v>
      </c>
      <c r="B781" t="str">
        <f t="shared" si="12"/>
        <v>Indiana</v>
      </c>
      <c r="C781" s="11" t="s">
        <v>2693</v>
      </c>
      <c r="D781" s="12">
        <v>45897</v>
      </c>
      <c r="E781" s="23">
        <f>VLOOKUP(Table134[[#This Row],[Column6]],Clean_Gyms_By_County!E:F,2,FALSE)</f>
        <v>5</v>
      </c>
      <c r="F781" s="23" t="str">
        <f>_xlfn.CONCAT(B781&amp;Table134[[#This Row],[Column1]])</f>
        <v>IndianaLawrence</v>
      </c>
    </row>
    <row r="782" spans="1:6" x14ac:dyDescent="0.2">
      <c r="A782" t="s">
        <v>3206</v>
      </c>
      <c r="B782" t="str">
        <f t="shared" si="12"/>
        <v>Indiana</v>
      </c>
      <c r="C782" s="11" t="s">
        <v>2698</v>
      </c>
      <c r="D782" s="12">
        <v>42283</v>
      </c>
      <c r="E782" s="23">
        <f>VLOOKUP(Table134[[#This Row],[Column6]],Clean_Gyms_By_County!E:F,2,FALSE)</f>
        <v>11</v>
      </c>
      <c r="F782" s="23" t="str">
        <f>_xlfn.CONCAT(B782&amp;Table134[[#This Row],[Column1]])</f>
        <v>IndianaMadison</v>
      </c>
    </row>
    <row r="783" spans="1:6" x14ac:dyDescent="0.2">
      <c r="A783" t="s">
        <v>3206</v>
      </c>
      <c r="B783" t="str">
        <f t="shared" si="12"/>
        <v>Indiana</v>
      </c>
      <c r="C783" s="11" t="s">
        <v>2700</v>
      </c>
      <c r="D783" s="12">
        <v>59264</v>
      </c>
      <c r="E783" s="23">
        <f>VLOOKUP(Table134[[#This Row],[Column6]],Clean_Gyms_By_County!E:F,2,FALSE)</f>
        <v>113</v>
      </c>
      <c r="F783" s="23" t="str">
        <f>_xlfn.CONCAT(B783&amp;Table134[[#This Row],[Column1]])</f>
        <v>IndianaMarion</v>
      </c>
    </row>
    <row r="784" spans="1:6" x14ac:dyDescent="0.2">
      <c r="A784" t="s">
        <v>3206</v>
      </c>
      <c r="B784" t="str">
        <f t="shared" si="12"/>
        <v>Indiana</v>
      </c>
      <c r="C784" s="11" t="s">
        <v>2701</v>
      </c>
      <c r="D784" s="12">
        <v>45277</v>
      </c>
      <c r="E784" s="23">
        <f>VLOOKUP(Table134[[#This Row],[Column6]],Clean_Gyms_By_County!E:F,2,FALSE)</f>
        <v>4</v>
      </c>
      <c r="F784" s="23" t="str">
        <f>_xlfn.CONCAT(B784&amp;Table134[[#This Row],[Column1]])</f>
        <v>IndianaMarshall</v>
      </c>
    </row>
    <row r="785" spans="1:6" x14ac:dyDescent="0.2">
      <c r="A785" t="s">
        <v>3206</v>
      </c>
      <c r="B785" t="str">
        <f t="shared" si="12"/>
        <v>Indiana</v>
      </c>
      <c r="C785" s="11" t="s">
        <v>2984</v>
      </c>
      <c r="D785" s="12">
        <v>44160</v>
      </c>
      <c r="E785" s="23" t="e">
        <f>VLOOKUP(Table134[[#This Row],[Column6]],Clean_Gyms_By_County!E:F,2,FALSE)</f>
        <v>#N/A</v>
      </c>
      <c r="F785" s="23" t="str">
        <f>_xlfn.CONCAT(B785&amp;Table134[[#This Row],[Column1]])</f>
        <v>IndianaMartin</v>
      </c>
    </row>
    <row r="786" spans="1:6" x14ac:dyDescent="0.2">
      <c r="A786" t="s">
        <v>3206</v>
      </c>
      <c r="B786" t="str">
        <f t="shared" si="12"/>
        <v>Indiana</v>
      </c>
      <c r="C786" s="11" t="s">
        <v>3224</v>
      </c>
      <c r="D786" s="12">
        <v>37669</v>
      </c>
      <c r="E786" s="23" t="e">
        <f>VLOOKUP(Table134[[#This Row],[Column6]],Clean_Gyms_By_County!E:F,2,FALSE)</f>
        <v>#N/A</v>
      </c>
      <c r="F786" s="23" t="str">
        <f>_xlfn.CONCAT(B786&amp;Table134[[#This Row],[Column1]])</f>
        <v>IndianaMiami</v>
      </c>
    </row>
    <row r="787" spans="1:6" x14ac:dyDescent="0.2">
      <c r="A787" t="s">
        <v>3206</v>
      </c>
      <c r="B787" t="str">
        <f t="shared" si="12"/>
        <v>Indiana</v>
      </c>
      <c r="C787" s="11" t="s">
        <v>2703</v>
      </c>
      <c r="D787" s="12">
        <v>46693</v>
      </c>
      <c r="E787" s="23">
        <f>VLOOKUP(Table134[[#This Row],[Column6]],Clean_Gyms_By_County!E:F,2,FALSE)</f>
        <v>18</v>
      </c>
      <c r="F787" s="23" t="str">
        <f>_xlfn.CONCAT(B787&amp;Table134[[#This Row],[Column1]])</f>
        <v>IndianaMonroe</v>
      </c>
    </row>
    <row r="788" spans="1:6" x14ac:dyDescent="0.2">
      <c r="A788" t="s">
        <v>3206</v>
      </c>
      <c r="B788" t="str">
        <f t="shared" si="12"/>
        <v>Indiana</v>
      </c>
      <c r="C788" s="11" t="s">
        <v>2704</v>
      </c>
      <c r="D788" s="12">
        <v>44415</v>
      </c>
      <c r="E788" s="23">
        <f>VLOOKUP(Table134[[#This Row],[Column6]],Clean_Gyms_By_County!E:F,2,FALSE)</f>
        <v>4</v>
      </c>
      <c r="F788" s="23" t="str">
        <f>_xlfn.CONCAT(B788&amp;Table134[[#This Row],[Column1]])</f>
        <v>IndianaMontgomery</v>
      </c>
    </row>
    <row r="789" spans="1:6" x14ac:dyDescent="0.2">
      <c r="A789" t="s">
        <v>3206</v>
      </c>
      <c r="B789" t="str">
        <f t="shared" si="12"/>
        <v>Indiana</v>
      </c>
      <c r="C789" s="11" t="s">
        <v>2705</v>
      </c>
      <c r="D789" s="12">
        <v>47894</v>
      </c>
      <c r="E789" s="23">
        <f>VLOOKUP(Table134[[#This Row],[Column6]],Clean_Gyms_By_County!E:F,2,FALSE)</f>
        <v>5</v>
      </c>
      <c r="F789" s="23" t="str">
        <f>_xlfn.CONCAT(B789&amp;Table134[[#This Row],[Column1]])</f>
        <v>IndianaMorgan</v>
      </c>
    </row>
    <row r="790" spans="1:6" x14ac:dyDescent="0.2">
      <c r="A790" t="s">
        <v>3206</v>
      </c>
      <c r="B790" t="str">
        <f t="shared" si="12"/>
        <v>Indiana</v>
      </c>
      <c r="C790" s="11" t="s">
        <v>2806</v>
      </c>
      <c r="D790" s="12">
        <v>46215</v>
      </c>
      <c r="E790" s="23" t="e">
        <f>VLOOKUP(Table134[[#This Row],[Column6]],Clean_Gyms_By_County!E:F,2,FALSE)</f>
        <v>#N/A</v>
      </c>
      <c r="F790" s="23" t="str">
        <f>_xlfn.CONCAT(B790&amp;Table134[[#This Row],[Column1]])</f>
        <v>IndianaNewton</v>
      </c>
    </row>
    <row r="791" spans="1:6" x14ac:dyDescent="0.2">
      <c r="A791" t="s">
        <v>3206</v>
      </c>
      <c r="B791" t="str">
        <f t="shared" si="12"/>
        <v>Indiana</v>
      </c>
      <c r="C791" s="11" t="s">
        <v>3225</v>
      </c>
      <c r="D791" s="12">
        <v>44436</v>
      </c>
      <c r="E791" s="23" t="e">
        <f>VLOOKUP(Table134[[#This Row],[Column6]],Clean_Gyms_By_County!E:F,2,FALSE)</f>
        <v>#N/A</v>
      </c>
      <c r="F791" s="23" t="str">
        <f>_xlfn.CONCAT(B791&amp;Table134[[#This Row],[Column1]])</f>
        <v>IndianaNoble</v>
      </c>
    </row>
    <row r="792" spans="1:6" x14ac:dyDescent="0.2">
      <c r="A792" t="s">
        <v>3206</v>
      </c>
      <c r="B792" t="str">
        <f t="shared" si="12"/>
        <v>Indiana</v>
      </c>
      <c r="C792" s="11" t="s">
        <v>3226</v>
      </c>
      <c r="D792" s="12">
        <v>44555</v>
      </c>
      <c r="E792" s="23" t="e">
        <f>VLOOKUP(Table134[[#This Row],[Column6]],Clean_Gyms_By_County!E:F,2,FALSE)</f>
        <v>#N/A</v>
      </c>
      <c r="F792" s="23" t="str">
        <f>_xlfn.CONCAT(B792&amp;Table134[[#This Row],[Column1]])</f>
        <v>IndianaOhio</v>
      </c>
    </row>
    <row r="793" spans="1:6" x14ac:dyDescent="0.2">
      <c r="A793" t="s">
        <v>3206</v>
      </c>
      <c r="B793" t="str">
        <f t="shared" si="12"/>
        <v>Indiana</v>
      </c>
      <c r="C793" s="11" t="s">
        <v>2856</v>
      </c>
      <c r="D793" s="12">
        <v>41640</v>
      </c>
      <c r="E793" s="23" t="e">
        <f>VLOOKUP(Table134[[#This Row],[Column6]],Clean_Gyms_By_County!E:F,2,FALSE)</f>
        <v>#N/A</v>
      </c>
      <c r="F793" s="23" t="str">
        <f>_xlfn.CONCAT(B793&amp;Table134[[#This Row],[Column1]])</f>
        <v>IndianaOrange</v>
      </c>
    </row>
    <row r="794" spans="1:6" x14ac:dyDescent="0.2">
      <c r="A794" t="s">
        <v>3206</v>
      </c>
      <c r="B794" t="str">
        <f t="shared" si="12"/>
        <v>Indiana</v>
      </c>
      <c r="C794" s="11" t="s">
        <v>3227</v>
      </c>
      <c r="D794" s="12">
        <v>45143</v>
      </c>
      <c r="E794" s="23" t="e">
        <f>VLOOKUP(Table134[[#This Row],[Column6]],Clean_Gyms_By_County!E:F,2,FALSE)</f>
        <v>#N/A</v>
      </c>
      <c r="F794" s="23" t="str">
        <f>_xlfn.CONCAT(B794&amp;Table134[[#This Row],[Column1]])</f>
        <v>IndianaOwen</v>
      </c>
    </row>
    <row r="795" spans="1:6" x14ac:dyDescent="0.2">
      <c r="A795" t="s">
        <v>3206</v>
      </c>
      <c r="B795" t="str">
        <f t="shared" si="12"/>
        <v>Indiana</v>
      </c>
      <c r="C795" s="11" t="s">
        <v>3228</v>
      </c>
      <c r="D795" s="12">
        <v>41554</v>
      </c>
      <c r="E795" s="23" t="e">
        <f>VLOOKUP(Table134[[#This Row],[Column6]],Clean_Gyms_By_County!E:F,2,FALSE)</f>
        <v>#N/A</v>
      </c>
      <c r="F795" s="23" t="str">
        <f>_xlfn.CONCAT(B795&amp;Table134[[#This Row],[Column1]])</f>
        <v>IndianaParke</v>
      </c>
    </row>
    <row r="796" spans="1:6" x14ac:dyDescent="0.2">
      <c r="A796" t="s">
        <v>3206</v>
      </c>
      <c r="B796" t="str">
        <f t="shared" si="12"/>
        <v>Indiana</v>
      </c>
      <c r="C796" s="11" t="s">
        <v>2706</v>
      </c>
      <c r="D796" s="12">
        <v>40140</v>
      </c>
      <c r="E796" s="23" t="e">
        <f>VLOOKUP(Table134[[#This Row],[Column6]],Clean_Gyms_By_County!E:F,2,FALSE)</f>
        <v>#N/A</v>
      </c>
      <c r="F796" s="23" t="str">
        <f>_xlfn.CONCAT(B796&amp;Table134[[#This Row],[Column1]])</f>
        <v>IndianaPerry</v>
      </c>
    </row>
    <row r="797" spans="1:6" x14ac:dyDescent="0.2">
      <c r="A797" t="s">
        <v>3206</v>
      </c>
      <c r="B797" t="str">
        <f t="shared" si="12"/>
        <v>Indiana</v>
      </c>
      <c r="C797" s="11" t="s">
        <v>2708</v>
      </c>
      <c r="D797" s="12">
        <v>44603</v>
      </c>
      <c r="E797" s="23" t="e">
        <f>VLOOKUP(Table134[[#This Row],[Column6]],Clean_Gyms_By_County!E:F,2,FALSE)</f>
        <v>#N/A</v>
      </c>
      <c r="F797" s="23" t="str">
        <f>_xlfn.CONCAT(B797&amp;Table134[[#This Row],[Column1]])</f>
        <v>IndianaPike</v>
      </c>
    </row>
    <row r="798" spans="1:6" x14ac:dyDescent="0.2">
      <c r="A798" t="s">
        <v>3206</v>
      </c>
      <c r="B798" t="str">
        <f t="shared" si="12"/>
        <v>Indiana</v>
      </c>
      <c r="C798" s="11" t="s">
        <v>3229</v>
      </c>
      <c r="D798" s="12">
        <v>57654</v>
      </c>
      <c r="E798" s="23">
        <f>VLOOKUP(Table134[[#This Row],[Column6]],Clean_Gyms_By_County!E:F,2,FALSE)</f>
        <v>19</v>
      </c>
      <c r="F798" s="23" t="str">
        <f>_xlfn.CONCAT(B798&amp;Table134[[#This Row],[Column1]])</f>
        <v>IndianaPorter</v>
      </c>
    </row>
    <row r="799" spans="1:6" x14ac:dyDescent="0.2">
      <c r="A799" t="s">
        <v>3206</v>
      </c>
      <c r="B799" t="str">
        <f t="shared" si="12"/>
        <v>Indiana</v>
      </c>
      <c r="C799" s="11" t="s">
        <v>3230</v>
      </c>
      <c r="D799" s="12">
        <v>54646</v>
      </c>
      <c r="E799" s="23" t="e">
        <f>VLOOKUP(Table134[[#This Row],[Column6]],Clean_Gyms_By_County!E:F,2,FALSE)</f>
        <v>#N/A</v>
      </c>
      <c r="F799" s="23" t="str">
        <f>_xlfn.CONCAT(B799&amp;Table134[[#This Row],[Column1]])</f>
        <v>IndianaPosey</v>
      </c>
    </row>
    <row r="800" spans="1:6" x14ac:dyDescent="0.2">
      <c r="A800" t="s">
        <v>3206</v>
      </c>
      <c r="B800" t="str">
        <f t="shared" si="12"/>
        <v>Indiana</v>
      </c>
      <c r="C800" s="11" t="s">
        <v>2813</v>
      </c>
      <c r="D800" s="12">
        <v>50558</v>
      </c>
      <c r="E800" s="23" t="e">
        <f>VLOOKUP(Table134[[#This Row],[Column6]],Clean_Gyms_By_County!E:F,2,FALSE)</f>
        <v>#N/A</v>
      </c>
      <c r="F800" s="23" t="str">
        <f>_xlfn.CONCAT(B800&amp;Table134[[#This Row],[Column1]])</f>
        <v>IndianaPulaski</v>
      </c>
    </row>
    <row r="801" spans="1:6" x14ac:dyDescent="0.2">
      <c r="A801" t="s">
        <v>3206</v>
      </c>
      <c r="B801" t="str">
        <f t="shared" si="12"/>
        <v>Indiana</v>
      </c>
      <c r="C801" s="11" t="s">
        <v>2993</v>
      </c>
      <c r="D801" s="12">
        <v>41404</v>
      </c>
      <c r="E801" s="23" t="e">
        <f>VLOOKUP(Table134[[#This Row],[Column6]],Clean_Gyms_By_County!E:F,2,FALSE)</f>
        <v>#N/A</v>
      </c>
      <c r="F801" s="23" t="str">
        <f>_xlfn.CONCAT(B801&amp;Table134[[#This Row],[Column1]])</f>
        <v>IndianaPutnam</v>
      </c>
    </row>
    <row r="802" spans="1:6" x14ac:dyDescent="0.2">
      <c r="A802" t="s">
        <v>3206</v>
      </c>
      <c r="B802" t="str">
        <f t="shared" si="12"/>
        <v>Indiana</v>
      </c>
      <c r="C802" s="11" t="s">
        <v>2709</v>
      </c>
      <c r="D802" s="12">
        <v>44027</v>
      </c>
      <c r="E802" s="23" t="e">
        <f>VLOOKUP(Table134[[#This Row],[Column6]],Clean_Gyms_By_County!E:F,2,FALSE)</f>
        <v>#N/A</v>
      </c>
      <c r="F802" s="23" t="str">
        <f>_xlfn.CONCAT(B802&amp;Table134[[#This Row],[Column1]])</f>
        <v>IndianaRandolph</v>
      </c>
    </row>
    <row r="803" spans="1:6" x14ac:dyDescent="0.2">
      <c r="A803" t="s">
        <v>3206</v>
      </c>
      <c r="B803" t="str">
        <f t="shared" si="12"/>
        <v>Indiana</v>
      </c>
      <c r="C803" s="11" t="s">
        <v>3231</v>
      </c>
      <c r="D803" s="12">
        <v>46992</v>
      </c>
      <c r="E803" s="23">
        <f>VLOOKUP(Table134[[#This Row],[Column6]],Clean_Gyms_By_County!E:F,2,FALSE)</f>
        <v>3</v>
      </c>
      <c r="F803" s="23" t="str">
        <f>_xlfn.CONCAT(B803&amp;Table134[[#This Row],[Column1]])</f>
        <v>IndianaRipley</v>
      </c>
    </row>
    <row r="804" spans="1:6" x14ac:dyDescent="0.2">
      <c r="A804" t="s">
        <v>3206</v>
      </c>
      <c r="B804" t="str">
        <f t="shared" si="12"/>
        <v>Indiana</v>
      </c>
      <c r="C804" s="11" t="s">
        <v>3232</v>
      </c>
      <c r="D804" s="12">
        <v>49889</v>
      </c>
      <c r="E804" s="23" t="e">
        <f>VLOOKUP(Table134[[#This Row],[Column6]],Clean_Gyms_By_County!E:F,2,FALSE)</f>
        <v>#N/A</v>
      </c>
      <c r="F804" s="23" t="str">
        <f>_xlfn.CONCAT(B804&amp;Table134[[#This Row],[Column1]])</f>
        <v>IndianaRush</v>
      </c>
    </row>
    <row r="805" spans="1:6" x14ac:dyDescent="0.2">
      <c r="A805" t="s">
        <v>3206</v>
      </c>
      <c r="B805" t="str">
        <f t="shared" si="12"/>
        <v>Indiana</v>
      </c>
      <c r="C805" s="11" t="s">
        <v>3233</v>
      </c>
      <c r="D805" s="12">
        <v>51141</v>
      </c>
      <c r="E805" s="23">
        <f>VLOOKUP(Table134[[#This Row],[Column6]],Clean_Gyms_By_County!E:F,2,FALSE)</f>
        <v>26</v>
      </c>
      <c r="F805" s="23" t="str">
        <f>_xlfn.CONCAT(B805&amp;Table134[[#This Row],[Column1]])</f>
        <v>IndianaSt. Joseph</v>
      </c>
    </row>
    <row r="806" spans="1:6" x14ac:dyDescent="0.2">
      <c r="A806" t="s">
        <v>3206</v>
      </c>
      <c r="B806" t="str">
        <f t="shared" si="12"/>
        <v>Indiana</v>
      </c>
      <c r="C806" s="11" t="s">
        <v>2816</v>
      </c>
      <c r="D806" s="12">
        <v>41981</v>
      </c>
      <c r="E806" s="23" t="e">
        <f>VLOOKUP(Table134[[#This Row],[Column6]],Clean_Gyms_By_County!E:F,2,FALSE)</f>
        <v>#N/A</v>
      </c>
      <c r="F806" s="23" t="str">
        <f>_xlfn.CONCAT(B806&amp;Table134[[#This Row],[Column1]])</f>
        <v>IndianaScott</v>
      </c>
    </row>
    <row r="807" spans="1:6" x14ac:dyDescent="0.2">
      <c r="A807" t="s">
        <v>3206</v>
      </c>
      <c r="B807" t="str">
        <f t="shared" si="12"/>
        <v>Indiana</v>
      </c>
      <c r="C807" s="11" t="s">
        <v>2712</v>
      </c>
      <c r="D807" s="12">
        <v>48628</v>
      </c>
      <c r="E807" s="23">
        <f>VLOOKUP(Table134[[#This Row],[Column6]],Clean_Gyms_By_County!E:F,2,FALSE)</f>
        <v>3</v>
      </c>
      <c r="F807" s="23" t="str">
        <f>_xlfn.CONCAT(B807&amp;Table134[[#This Row],[Column1]])</f>
        <v>IndianaShelby</v>
      </c>
    </row>
    <row r="808" spans="1:6" x14ac:dyDescent="0.2">
      <c r="A808" t="s">
        <v>3206</v>
      </c>
      <c r="B808" t="str">
        <f t="shared" si="12"/>
        <v>Indiana</v>
      </c>
      <c r="C808" s="11" t="s">
        <v>3234</v>
      </c>
      <c r="D808" s="12">
        <v>47890</v>
      </c>
      <c r="E808" s="23" t="e">
        <f>VLOOKUP(Table134[[#This Row],[Column6]],Clean_Gyms_By_County!E:F,2,FALSE)</f>
        <v>#N/A</v>
      </c>
      <c r="F808" s="23" t="str">
        <f>_xlfn.CONCAT(B808&amp;Table134[[#This Row],[Column1]])</f>
        <v>IndianaSpencer</v>
      </c>
    </row>
    <row r="809" spans="1:6" x14ac:dyDescent="0.2">
      <c r="A809" t="s">
        <v>3206</v>
      </c>
      <c r="B809" t="str">
        <f t="shared" si="12"/>
        <v>Indiana</v>
      </c>
      <c r="C809" s="11" t="s">
        <v>3235</v>
      </c>
      <c r="D809" s="12">
        <v>38910</v>
      </c>
      <c r="E809" s="23" t="e">
        <f>VLOOKUP(Table134[[#This Row],[Column6]],Clean_Gyms_By_County!E:F,2,FALSE)</f>
        <v>#N/A</v>
      </c>
      <c r="F809" s="23" t="str">
        <f>_xlfn.CONCAT(B809&amp;Table134[[#This Row],[Column1]])</f>
        <v>IndianaStarke</v>
      </c>
    </row>
    <row r="810" spans="1:6" x14ac:dyDescent="0.2">
      <c r="A810" t="s">
        <v>3206</v>
      </c>
      <c r="B810" t="str">
        <f t="shared" si="12"/>
        <v>Indiana</v>
      </c>
      <c r="C810" s="11" t="s">
        <v>3236</v>
      </c>
      <c r="D810" s="12">
        <v>48032</v>
      </c>
      <c r="E810" s="23">
        <f>VLOOKUP(Table134[[#This Row],[Column6]],Clean_Gyms_By_County!E:F,2,FALSE)</f>
        <v>4</v>
      </c>
      <c r="F810" s="23" t="str">
        <f>_xlfn.CONCAT(B810&amp;Table134[[#This Row],[Column1]])</f>
        <v>IndianaSteuben</v>
      </c>
    </row>
    <row r="811" spans="1:6" x14ac:dyDescent="0.2">
      <c r="A811" t="s">
        <v>3206</v>
      </c>
      <c r="B811" t="str">
        <f t="shared" si="12"/>
        <v>Indiana</v>
      </c>
      <c r="C811" s="11" t="s">
        <v>3237</v>
      </c>
      <c r="D811" s="12">
        <v>39903</v>
      </c>
      <c r="E811" s="23" t="e">
        <f>VLOOKUP(Table134[[#This Row],[Column6]],Clean_Gyms_By_County!E:F,2,FALSE)</f>
        <v>#N/A</v>
      </c>
      <c r="F811" s="23" t="str">
        <f>_xlfn.CONCAT(B811&amp;Table134[[#This Row],[Column1]])</f>
        <v>IndianaSullivan</v>
      </c>
    </row>
    <row r="812" spans="1:6" x14ac:dyDescent="0.2">
      <c r="A812" t="s">
        <v>3206</v>
      </c>
      <c r="B812" t="str">
        <f t="shared" si="12"/>
        <v>Indiana</v>
      </c>
      <c r="C812" s="11" t="s">
        <v>3238</v>
      </c>
      <c r="D812" s="12">
        <v>35647</v>
      </c>
      <c r="E812" s="23" t="e">
        <f>VLOOKUP(Table134[[#This Row],[Column6]],Clean_Gyms_By_County!E:F,2,FALSE)</f>
        <v>#N/A</v>
      </c>
      <c r="F812" s="23" t="str">
        <f>_xlfn.CONCAT(B812&amp;Table134[[#This Row],[Column1]])</f>
        <v>IndianaSwitzerland</v>
      </c>
    </row>
    <row r="813" spans="1:6" x14ac:dyDescent="0.2">
      <c r="A813" t="s">
        <v>3206</v>
      </c>
      <c r="B813" t="str">
        <f t="shared" si="12"/>
        <v>Indiana</v>
      </c>
      <c r="C813" s="11" t="s">
        <v>3239</v>
      </c>
      <c r="D813" s="12">
        <v>41446</v>
      </c>
      <c r="E813" s="23">
        <f>VLOOKUP(Table134[[#This Row],[Column6]],Clean_Gyms_By_County!E:F,2,FALSE)</f>
        <v>20</v>
      </c>
      <c r="F813" s="23" t="str">
        <f>_xlfn.CONCAT(B813&amp;Table134[[#This Row],[Column1]])</f>
        <v>IndianaTippecanoe</v>
      </c>
    </row>
    <row r="814" spans="1:6" x14ac:dyDescent="0.2">
      <c r="A814" t="s">
        <v>3206</v>
      </c>
      <c r="B814" t="str">
        <f t="shared" si="12"/>
        <v>Indiana</v>
      </c>
      <c r="C814" s="11" t="s">
        <v>3240</v>
      </c>
      <c r="D814" s="12">
        <v>50127</v>
      </c>
      <c r="E814" s="23" t="e">
        <f>VLOOKUP(Table134[[#This Row],[Column6]],Clean_Gyms_By_County!E:F,2,FALSE)</f>
        <v>#N/A</v>
      </c>
      <c r="F814" s="23" t="str">
        <f>_xlfn.CONCAT(B814&amp;Table134[[#This Row],[Column1]])</f>
        <v>IndianaTipton</v>
      </c>
    </row>
    <row r="815" spans="1:6" x14ac:dyDescent="0.2">
      <c r="A815" t="s">
        <v>3206</v>
      </c>
      <c r="B815" t="str">
        <f t="shared" si="12"/>
        <v>Indiana</v>
      </c>
      <c r="C815" s="11" t="s">
        <v>2822</v>
      </c>
      <c r="D815" s="12">
        <v>43626</v>
      </c>
      <c r="E815" s="23" t="e">
        <f>VLOOKUP(Table134[[#This Row],[Column6]],Clean_Gyms_By_County!E:F,2,FALSE)</f>
        <v>#N/A</v>
      </c>
      <c r="F815" s="23" t="str">
        <f>_xlfn.CONCAT(B815&amp;Table134[[#This Row],[Column1]])</f>
        <v>IndianaUnion</v>
      </c>
    </row>
    <row r="816" spans="1:6" x14ac:dyDescent="0.2">
      <c r="A816" t="s">
        <v>3206</v>
      </c>
      <c r="B816" t="str">
        <f t="shared" si="12"/>
        <v>Indiana</v>
      </c>
      <c r="C816" s="11" t="s">
        <v>3241</v>
      </c>
      <c r="D816" s="12">
        <v>50033</v>
      </c>
      <c r="E816" s="23">
        <f>VLOOKUP(Table134[[#This Row],[Column6]],Clean_Gyms_By_County!E:F,2,FALSE)</f>
        <v>22</v>
      </c>
      <c r="F816" s="23" t="str">
        <f>_xlfn.CONCAT(B816&amp;Table134[[#This Row],[Column1]])</f>
        <v>IndianaVanderburgh</v>
      </c>
    </row>
    <row r="817" spans="1:6" x14ac:dyDescent="0.2">
      <c r="A817" t="s">
        <v>3206</v>
      </c>
      <c r="B817" t="str">
        <f t="shared" si="12"/>
        <v>Indiana</v>
      </c>
      <c r="C817" s="11" t="s">
        <v>3242</v>
      </c>
      <c r="D817" s="12">
        <v>41997</v>
      </c>
      <c r="E817" s="23" t="e">
        <f>VLOOKUP(Table134[[#This Row],[Column6]],Clean_Gyms_By_County!E:F,2,FALSE)</f>
        <v>#N/A</v>
      </c>
      <c r="F817" s="23" t="str">
        <f>_xlfn.CONCAT(B817&amp;Table134[[#This Row],[Column1]])</f>
        <v>IndianaVermillion</v>
      </c>
    </row>
    <row r="818" spans="1:6" x14ac:dyDescent="0.2">
      <c r="A818" t="s">
        <v>3206</v>
      </c>
      <c r="B818" t="str">
        <f t="shared" si="12"/>
        <v>Indiana</v>
      </c>
      <c r="C818" s="11" t="s">
        <v>3243</v>
      </c>
      <c r="D818" s="12">
        <v>41895</v>
      </c>
      <c r="E818" s="23">
        <f>VLOOKUP(Table134[[#This Row],[Column6]],Clean_Gyms_By_County!E:F,2,FALSE)</f>
        <v>13</v>
      </c>
      <c r="F818" s="23" t="str">
        <f>_xlfn.CONCAT(B818&amp;Table134[[#This Row],[Column1]])</f>
        <v>IndianaVigo</v>
      </c>
    </row>
    <row r="819" spans="1:6" x14ac:dyDescent="0.2">
      <c r="A819" t="s">
        <v>3206</v>
      </c>
      <c r="B819" t="str">
        <f t="shared" si="12"/>
        <v>Indiana</v>
      </c>
      <c r="C819" s="11" t="s">
        <v>3200</v>
      </c>
      <c r="D819" s="12">
        <v>46847</v>
      </c>
      <c r="E819" s="23" t="e">
        <f>VLOOKUP(Table134[[#This Row],[Column6]],Clean_Gyms_By_County!E:F,2,FALSE)</f>
        <v>#N/A</v>
      </c>
      <c r="F819" s="23" t="str">
        <f>_xlfn.CONCAT(B819&amp;Table134[[#This Row],[Column1]])</f>
        <v>IndianaWabash</v>
      </c>
    </row>
    <row r="820" spans="1:6" x14ac:dyDescent="0.2">
      <c r="A820" t="s">
        <v>3206</v>
      </c>
      <c r="B820" t="str">
        <f t="shared" si="12"/>
        <v>Indiana</v>
      </c>
      <c r="C820" s="11" t="s">
        <v>3105</v>
      </c>
      <c r="D820" s="12">
        <v>49845</v>
      </c>
      <c r="E820" s="23" t="e">
        <f>VLOOKUP(Table134[[#This Row],[Column6]],Clean_Gyms_By_County!E:F,2,FALSE)</f>
        <v>#N/A</v>
      </c>
      <c r="F820" s="23" t="str">
        <f>_xlfn.CONCAT(B820&amp;Table134[[#This Row],[Column1]])</f>
        <v>IndianaWarren</v>
      </c>
    </row>
    <row r="821" spans="1:6" x14ac:dyDescent="0.2">
      <c r="A821" t="s">
        <v>3206</v>
      </c>
      <c r="B821" t="str">
        <f t="shared" si="12"/>
        <v>Indiana</v>
      </c>
      <c r="C821" s="11" t="s">
        <v>3244</v>
      </c>
      <c r="D821" s="12">
        <v>60188</v>
      </c>
      <c r="E821" s="23">
        <f>VLOOKUP(Table134[[#This Row],[Column6]],Clean_Gyms_By_County!E:F,2,FALSE)</f>
        <v>10</v>
      </c>
      <c r="F821" s="23" t="str">
        <f>_xlfn.CONCAT(B821&amp;Table134[[#This Row],[Column1]])</f>
        <v>IndianaWarrick</v>
      </c>
    </row>
    <row r="822" spans="1:6" x14ac:dyDescent="0.2">
      <c r="A822" t="s">
        <v>3206</v>
      </c>
      <c r="B822" t="str">
        <f t="shared" si="12"/>
        <v>Indiana</v>
      </c>
      <c r="C822" s="11" t="s">
        <v>2718</v>
      </c>
      <c r="D822" s="12">
        <v>43519</v>
      </c>
      <c r="E822" s="23" t="e">
        <f>VLOOKUP(Table134[[#This Row],[Column6]],Clean_Gyms_By_County!E:F,2,FALSE)</f>
        <v>#N/A</v>
      </c>
      <c r="F822" s="23" t="str">
        <f>_xlfn.CONCAT(B822&amp;Table134[[#This Row],[Column1]])</f>
        <v>IndianaWashington</v>
      </c>
    </row>
    <row r="823" spans="1:6" x14ac:dyDescent="0.2">
      <c r="A823" t="s">
        <v>3206</v>
      </c>
      <c r="B823" t="str">
        <f t="shared" si="12"/>
        <v>Indiana</v>
      </c>
      <c r="C823" s="11" t="s">
        <v>3106</v>
      </c>
      <c r="D823" s="12">
        <v>45499</v>
      </c>
      <c r="E823" s="23">
        <f>VLOOKUP(Table134[[#This Row],[Column6]],Clean_Gyms_By_County!E:F,2,FALSE)</f>
        <v>5</v>
      </c>
      <c r="F823" s="23" t="str">
        <f>_xlfn.CONCAT(B823&amp;Table134[[#This Row],[Column1]])</f>
        <v>IndianaWayne</v>
      </c>
    </row>
    <row r="824" spans="1:6" x14ac:dyDescent="0.2">
      <c r="A824" t="s">
        <v>3206</v>
      </c>
      <c r="B824" t="str">
        <f t="shared" si="12"/>
        <v>Indiana</v>
      </c>
      <c r="C824" s="11" t="s">
        <v>3245</v>
      </c>
      <c r="D824" s="12">
        <v>45704</v>
      </c>
      <c r="E824" s="23" t="e">
        <f>VLOOKUP(Table134[[#This Row],[Column6]],Clean_Gyms_By_County!E:F,2,FALSE)</f>
        <v>#N/A</v>
      </c>
      <c r="F824" s="23" t="str">
        <f>_xlfn.CONCAT(B824&amp;Table134[[#This Row],[Column1]])</f>
        <v>IndianaWells</v>
      </c>
    </row>
    <row r="825" spans="1:6" x14ac:dyDescent="0.2">
      <c r="A825" t="s">
        <v>3206</v>
      </c>
      <c r="B825" t="str">
        <f t="shared" si="12"/>
        <v>Indiana</v>
      </c>
      <c r="C825" s="11" t="s">
        <v>2824</v>
      </c>
      <c r="D825" s="12">
        <v>47633</v>
      </c>
      <c r="E825" s="23" t="e">
        <f>VLOOKUP(Table134[[#This Row],[Column6]],Clean_Gyms_By_County!E:F,2,FALSE)</f>
        <v>#N/A</v>
      </c>
      <c r="F825" s="23" t="str">
        <f>_xlfn.CONCAT(B825&amp;Table134[[#This Row],[Column1]])</f>
        <v>IndianaWhite</v>
      </c>
    </row>
    <row r="826" spans="1:6" s="17" customFormat="1" x14ac:dyDescent="0.2">
      <c r="A826" t="s">
        <v>3206</v>
      </c>
      <c r="B826" t="str">
        <f t="shared" si="12"/>
        <v>Indiana</v>
      </c>
      <c r="C826" s="11" t="s">
        <v>3246</v>
      </c>
      <c r="D826" s="12">
        <v>49256</v>
      </c>
      <c r="E826" s="23">
        <f>VLOOKUP(Table134[[#This Row],[Column6]],Clean_Gyms_By_County!E:F,2,FALSE)</f>
        <v>6</v>
      </c>
      <c r="F826" s="23" t="str">
        <f>_xlfn.CONCAT(B826&amp;Table134[[#This Row],[Column1]])</f>
        <v>IndianaWhitley</v>
      </c>
    </row>
    <row r="827" spans="1:6" x14ac:dyDescent="0.2">
      <c r="B827" t="str">
        <f t="shared" si="12"/>
        <v/>
      </c>
      <c r="C827" s="11" t="s">
        <v>2645</v>
      </c>
      <c r="D827" s="15"/>
      <c r="E827" s="23" t="e">
        <f>VLOOKUP(Table134[[#This Row],[Column6]],Clean_Gyms_By_County!E:F,2,FALSE)</f>
        <v>#N/A</v>
      </c>
      <c r="F827" s="23" t="str">
        <f>_xlfn.CONCAT(B827&amp;Table134[[#This Row],[Column1]])</f>
        <v/>
      </c>
    </row>
    <row r="828" spans="1:6" x14ac:dyDescent="0.2">
      <c r="A828" t="s">
        <v>3247</v>
      </c>
      <c r="B828" t="str">
        <f t="shared" si="12"/>
        <v>Iowa</v>
      </c>
      <c r="C828" s="10" t="s">
        <v>3247</v>
      </c>
      <c r="D828" s="5">
        <v>53478</v>
      </c>
      <c r="E828" s="23" t="e">
        <f>VLOOKUP(Table134[[#This Row],[Column6]],Clean_Gyms_By_County!E:F,2,FALSE)</f>
        <v>#N/A</v>
      </c>
      <c r="F828" s="23" t="str">
        <f>_xlfn.CONCAT(B828&amp;Table134[[#This Row],[Column1]])</f>
        <v>IowaIowa</v>
      </c>
    </row>
    <row r="829" spans="1:6" x14ac:dyDescent="0.2">
      <c r="A829" t="s">
        <v>3247</v>
      </c>
      <c r="B829" t="str">
        <f t="shared" si="12"/>
        <v>Iowa</v>
      </c>
      <c r="C829" s="11" t="s">
        <v>3248</v>
      </c>
      <c r="D829" s="12">
        <v>56422</v>
      </c>
      <c r="E829" s="23" t="e">
        <f>VLOOKUP(Table134[[#This Row],[Column6]],Clean_Gyms_By_County!E:F,2,FALSE)</f>
        <v>#N/A</v>
      </c>
      <c r="F829" s="23" t="str">
        <f>_xlfn.CONCAT(B829&amp;Table134[[#This Row],[Column1]])</f>
        <v>IowaAdair</v>
      </c>
    </row>
    <row r="830" spans="1:6" x14ac:dyDescent="0.2">
      <c r="A830" t="s">
        <v>3247</v>
      </c>
      <c r="B830" t="str">
        <f t="shared" si="12"/>
        <v>Iowa</v>
      </c>
      <c r="C830" s="11" t="s">
        <v>2885</v>
      </c>
      <c r="D830" s="12">
        <v>59569</v>
      </c>
      <c r="E830" s="23" t="e">
        <f>VLOOKUP(Table134[[#This Row],[Column6]],Clean_Gyms_By_County!E:F,2,FALSE)</f>
        <v>#N/A</v>
      </c>
      <c r="F830" s="23" t="str">
        <f>_xlfn.CONCAT(B830&amp;Table134[[#This Row],[Column1]])</f>
        <v>IowaAdams</v>
      </c>
    </row>
    <row r="831" spans="1:6" x14ac:dyDescent="0.2">
      <c r="A831" t="s">
        <v>3247</v>
      </c>
      <c r="B831" t="str">
        <f t="shared" si="12"/>
        <v>Iowa</v>
      </c>
      <c r="C831" s="11" t="s">
        <v>3249</v>
      </c>
      <c r="D831" s="12">
        <v>51107</v>
      </c>
      <c r="E831" s="23" t="e">
        <f>VLOOKUP(Table134[[#This Row],[Column6]],Clean_Gyms_By_County!E:F,2,FALSE)</f>
        <v>#N/A</v>
      </c>
      <c r="F831" s="23" t="str">
        <f>_xlfn.CONCAT(B831&amp;Table134[[#This Row],[Column1]])</f>
        <v>IowaAllamakee</v>
      </c>
    </row>
    <row r="832" spans="1:6" x14ac:dyDescent="0.2">
      <c r="A832" t="s">
        <v>3247</v>
      </c>
      <c r="B832" t="str">
        <f t="shared" si="12"/>
        <v>Iowa</v>
      </c>
      <c r="C832" s="11" t="s">
        <v>3250</v>
      </c>
      <c r="D832" s="12">
        <v>42125</v>
      </c>
      <c r="E832" s="23" t="e">
        <f>VLOOKUP(Table134[[#This Row],[Column6]],Clean_Gyms_By_County!E:F,2,FALSE)</f>
        <v>#N/A</v>
      </c>
      <c r="F832" s="23" t="str">
        <f>_xlfn.CONCAT(B832&amp;Table134[[#This Row],[Column1]])</f>
        <v>IowaAppanoose</v>
      </c>
    </row>
    <row r="833" spans="1:6" x14ac:dyDescent="0.2">
      <c r="A833" t="s">
        <v>3247</v>
      </c>
      <c r="B833" t="str">
        <f t="shared" si="12"/>
        <v>Iowa</v>
      </c>
      <c r="C833" s="11" t="s">
        <v>3251</v>
      </c>
      <c r="D833" s="12">
        <v>54313</v>
      </c>
      <c r="E833" s="23" t="e">
        <f>VLOOKUP(Table134[[#This Row],[Column6]],Clean_Gyms_By_County!E:F,2,FALSE)</f>
        <v>#N/A</v>
      </c>
      <c r="F833" s="23" t="str">
        <f>_xlfn.CONCAT(B833&amp;Table134[[#This Row],[Column1]])</f>
        <v>IowaAudubon</v>
      </c>
    </row>
    <row r="834" spans="1:6" x14ac:dyDescent="0.2">
      <c r="A834" t="s">
        <v>3247</v>
      </c>
      <c r="B834" t="str">
        <f t="shared" si="12"/>
        <v>Iowa</v>
      </c>
      <c r="C834" s="11" t="s">
        <v>2773</v>
      </c>
      <c r="D834" s="12">
        <v>57277</v>
      </c>
      <c r="E834" s="23" t="e">
        <f>VLOOKUP(Table134[[#This Row],[Column6]],Clean_Gyms_By_County!E:F,2,FALSE)</f>
        <v>#N/A</v>
      </c>
      <c r="F834" s="23" t="str">
        <f>_xlfn.CONCAT(B834&amp;Table134[[#This Row],[Column1]])</f>
        <v>IowaBenton</v>
      </c>
    </row>
    <row r="835" spans="1:6" x14ac:dyDescent="0.2">
      <c r="A835" t="s">
        <v>3247</v>
      </c>
      <c r="B835" t="str">
        <f t="shared" si="12"/>
        <v>Iowa</v>
      </c>
      <c r="C835" s="11" t="s">
        <v>3252</v>
      </c>
      <c r="D835" s="12">
        <v>49133</v>
      </c>
      <c r="E835" s="23">
        <f>VLOOKUP(Table134[[#This Row],[Column6]],Clean_Gyms_By_County!E:F,2,FALSE)</f>
        <v>13</v>
      </c>
      <c r="F835" s="23" t="str">
        <f>_xlfn.CONCAT(B835&amp;Table134[[#This Row],[Column1]])</f>
        <v>IowaBlack Hawk</v>
      </c>
    </row>
    <row r="836" spans="1:6" x14ac:dyDescent="0.2">
      <c r="A836" t="s">
        <v>3247</v>
      </c>
      <c r="B836" t="str">
        <f t="shared" si="12"/>
        <v>Iowa</v>
      </c>
      <c r="C836" s="11" t="s">
        <v>2774</v>
      </c>
      <c r="D836" s="12">
        <v>52028</v>
      </c>
      <c r="E836" s="23">
        <f>VLOOKUP(Table134[[#This Row],[Column6]],Clean_Gyms_By_County!E:F,2,FALSE)</f>
        <v>4</v>
      </c>
      <c r="F836" s="23" t="str">
        <f>_xlfn.CONCAT(B836&amp;Table134[[#This Row],[Column1]])</f>
        <v>IowaBoone</v>
      </c>
    </row>
    <row r="837" spans="1:6" x14ac:dyDescent="0.2">
      <c r="A837" t="s">
        <v>3247</v>
      </c>
      <c r="B837" t="str">
        <f t="shared" si="12"/>
        <v>Iowa</v>
      </c>
      <c r="C837" s="11" t="s">
        <v>3253</v>
      </c>
      <c r="D837" s="12">
        <v>52608</v>
      </c>
      <c r="E837" s="23">
        <f>VLOOKUP(Table134[[#This Row],[Column6]],Clean_Gyms_By_County!E:F,2,FALSE)</f>
        <v>3</v>
      </c>
      <c r="F837" s="23" t="str">
        <f>_xlfn.CONCAT(B837&amp;Table134[[#This Row],[Column1]])</f>
        <v>IowaBremer</v>
      </c>
    </row>
    <row r="838" spans="1:6" x14ac:dyDescent="0.2">
      <c r="A838" t="s">
        <v>3247</v>
      </c>
      <c r="B838" t="str">
        <f t="shared" si="12"/>
        <v>Iowa</v>
      </c>
      <c r="C838" s="11" t="s">
        <v>3254</v>
      </c>
      <c r="D838" s="12">
        <v>51065</v>
      </c>
      <c r="E838" s="23" t="e">
        <f>VLOOKUP(Table134[[#This Row],[Column6]],Clean_Gyms_By_County!E:F,2,FALSE)</f>
        <v>#N/A</v>
      </c>
      <c r="F838" s="23" t="str">
        <f>_xlfn.CONCAT(B838&amp;Table134[[#This Row],[Column1]])</f>
        <v>IowaBuchanan</v>
      </c>
    </row>
    <row r="839" spans="1:6" x14ac:dyDescent="0.2">
      <c r="A839" t="s">
        <v>3247</v>
      </c>
      <c r="B839" t="str">
        <f t="shared" si="12"/>
        <v>Iowa</v>
      </c>
      <c r="C839" s="11" t="s">
        <v>3255</v>
      </c>
      <c r="D839" s="12">
        <v>48077</v>
      </c>
      <c r="E839" s="23">
        <f>VLOOKUP(Table134[[#This Row],[Column6]],Clean_Gyms_By_County!E:F,2,FALSE)</f>
        <v>3</v>
      </c>
      <c r="F839" s="23" t="str">
        <f>_xlfn.CONCAT(B839&amp;Table134[[#This Row],[Column1]])</f>
        <v>IowaBuena Vista</v>
      </c>
    </row>
    <row r="840" spans="1:6" x14ac:dyDescent="0.2">
      <c r="A840" t="s">
        <v>3247</v>
      </c>
      <c r="B840" t="str">
        <f t="shared" si="12"/>
        <v>Iowa</v>
      </c>
      <c r="C840" s="11" t="s">
        <v>2660</v>
      </c>
      <c r="D840" s="12">
        <v>49428</v>
      </c>
      <c r="E840" s="23" t="e">
        <f>VLOOKUP(Table134[[#This Row],[Column6]],Clean_Gyms_By_County!E:F,2,FALSE)</f>
        <v>#N/A</v>
      </c>
      <c r="F840" s="23" t="str">
        <f>_xlfn.CONCAT(B840&amp;Table134[[#This Row],[Column1]])</f>
        <v>IowaButler</v>
      </c>
    </row>
    <row r="841" spans="1:6" x14ac:dyDescent="0.2">
      <c r="A841" t="s">
        <v>3247</v>
      </c>
      <c r="B841" t="str">
        <f t="shared" si="12"/>
        <v>Iowa</v>
      </c>
      <c r="C841" s="11" t="s">
        <v>2661</v>
      </c>
      <c r="D841" s="12">
        <v>52585</v>
      </c>
      <c r="E841" s="23" t="e">
        <f>VLOOKUP(Table134[[#This Row],[Column6]],Clean_Gyms_By_County!E:F,2,FALSE)</f>
        <v>#N/A</v>
      </c>
      <c r="F841" s="23" t="str">
        <f>_xlfn.CONCAT(B841&amp;Table134[[#This Row],[Column1]])</f>
        <v>IowaCalhoun</v>
      </c>
    </row>
    <row r="842" spans="1:6" x14ac:dyDescent="0.2">
      <c r="A842" t="s">
        <v>3247</v>
      </c>
      <c r="B842" t="str">
        <f t="shared" ref="B842:B905" si="13">TRIM(A842)</f>
        <v>Iowa</v>
      </c>
      <c r="C842" s="11" t="s">
        <v>2776</v>
      </c>
      <c r="D842" s="12">
        <v>56244</v>
      </c>
      <c r="E842" s="23" t="e">
        <f>VLOOKUP(Table134[[#This Row],[Column6]],Clean_Gyms_By_County!E:F,2,FALSE)</f>
        <v>#N/A</v>
      </c>
      <c r="F842" s="23" t="str">
        <f>_xlfn.CONCAT(B842&amp;Table134[[#This Row],[Column1]])</f>
        <v>IowaCarroll</v>
      </c>
    </row>
    <row r="843" spans="1:6" x14ac:dyDescent="0.2">
      <c r="A843" t="s">
        <v>3247</v>
      </c>
      <c r="B843" t="str">
        <f t="shared" si="13"/>
        <v>Iowa</v>
      </c>
      <c r="C843" s="11" t="s">
        <v>3156</v>
      </c>
      <c r="D843" s="12">
        <v>50849</v>
      </c>
      <c r="E843" s="23" t="e">
        <f>VLOOKUP(Table134[[#This Row],[Column6]],Clean_Gyms_By_County!E:F,2,FALSE)</f>
        <v>#N/A</v>
      </c>
      <c r="F843" s="23" t="str">
        <f>_xlfn.CONCAT(B843&amp;Table134[[#This Row],[Column1]])</f>
        <v>IowaCass</v>
      </c>
    </row>
    <row r="844" spans="1:6" x14ac:dyDescent="0.2">
      <c r="A844" t="s">
        <v>3247</v>
      </c>
      <c r="B844" t="str">
        <f t="shared" si="13"/>
        <v>Iowa</v>
      </c>
      <c r="C844" s="11" t="s">
        <v>3256</v>
      </c>
      <c r="D844" s="12">
        <v>56528</v>
      </c>
      <c r="E844" s="23" t="e">
        <f>VLOOKUP(Table134[[#This Row],[Column6]],Clean_Gyms_By_County!E:F,2,FALSE)</f>
        <v>#N/A</v>
      </c>
      <c r="F844" s="23" t="str">
        <f>_xlfn.CONCAT(B844&amp;Table134[[#This Row],[Column1]])</f>
        <v>IowaCedar</v>
      </c>
    </row>
    <row r="845" spans="1:6" x14ac:dyDescent="0.2">
      <c r="A845" t="s">
        <v>3247</v>
      </c>
      <c r="B845" t="str">
        <f t="shared" si="13"/>
        <v>Iowa</v>
      </c>
      <c r="C845" s="11" t="s">
        <v>3257</v>
      </c>
      <c r="D845" s="12">
        <v>53643</v>
      </c>
      <c r="E845" s="23">
        <f>VLOOKUP(Table134[[#This Row],[Column6]],Clean_Gyms_By_County!E:F,2,FALSE)</f>
        <v>9</v>
      </c>
      <c r="F845" s="23" t="str">
        <f>_xlfn.CONCAT(B845&amp;Table134[[#This Row],[Column1]])</f>
        <v>IowaCerro Gordo</v>
      </c>
    </row>
    <row r="846" spans="1:6" x14ac:dyDescent="0.2">
      <c r="A846" t="s">
        <v>3247</v>
      </c>
      <c r="B846" t="str">
        <f t="shared" si="13"/>
        <v>Iowa</v>
      </c>
      <c r="C846" s="11" t="s">
        <v>2663</v>
      </c>
      <c r="D846" s="12">
        <v>60881</v>
      </c>
      <c r="E846" s="23" t="e">
        <f>VLOOKUP(Table134[[#This Row],[Column6]],Clean_Gyms_By_County!E:F,2,FALSE)</f>
        <v>#N/A</v>
      </c>
      <c r="F846" s="23" t="str">
        <f>_xlfn.CONCAT(B846&amp;Table134[[#This Row],[Column1]])</f>
        <v>IowaCherokee</v>
      </c>
    </row>
    <row r="847" spans="1:6" x14ac:dyDescent="0.2">
      <c r="A847" t="s">
        <v>3247</v>
      </c>
      <c r="B847" t="str">
        <f t="shared" si="13"/>
        <v>Iowa</v>
      </c>
      <c r="C847" s="11" t="s">
        <v>3258</v>
      </c>
      <c r="D847" s="12">
        <v>59495</v>
      </c>
      <c r="E847" s="23" t="e">
        <f>VLOOKUP(Table134[[#This Row],[Column6]],Clean_Gyms_By_County!E:F,2,FALSE)</f>
        <v>#N/A</v>
      </c>
      <c r="F847" s="23" t="str">
        <f>_xlfn.CONCAT(B847&amp;Table134[[#This Row],[Column1]])</f>
        <v>IowaChickasaw</v>
      </c>
    </row>
    <row r="848" spans="1:6" x14ac:dyDescent="0.2">
      <c r="A848" t="s">
        <v>3247</v>
      </c>
      <c r="B848" t="str">
        <f t="shared" si="13"/>
        <v>Iowa</v>
      </c>
      <c r="C848" s="11" t="s">
        <v>2666</v>
      </c>
      <c r="D848" s="12">
        <v>43807</v>
      </c>
      <c r="E848" s="23" t="e">
        <f>VLOOKUP(Table134[[#This Row],[Column6]],Clean_Gyms_By_County!E:F,2,FALSE)</f>
        <v>#N/A</v>
      </c>
      <c r="F848" s="23" t="str">
        <f>_xlfn.CONCAT(B848&amp;Table134[[#This Row],[Column1]])</f>
        <v>IowaClarke</v>
      </c>
    </row>
    <row r="849" spans="1:6" x14ac:dyDescent="0.2">
      <c r="A849" t="s">
        <v>3247</v>
      </c>
      <c r="B849" t="str">
        <f t="shared" si="13"/>
        <v>Iowa</v>
      </c>
      <c r="C849" s="11" t="s">
        <v>2667</v>
      </c>
      <c r="D849" s="12">
        <v>54395</v>
      </c>
      <c r="E849" s="23">
        <f>VLOOKUP(Table134[[#This Row],[Column6]],Clean_Gyms_By_County!E:F,2,FALSE)</f>
        <v>4</v>
      </c>
      <c r="F849" s="23" t="str">
        <f>_xlfn.CONCAT(B849&amp;Table134[[#This Row],[Column1]])</f>
        <v>IowaClay</v>
      </c>
    </row>
    <row r="850" spans="1:6" x14ac:dyDescent="0.2">
      <c r="A850" t="s">
        <v>3247</v>
      </c>
      <c r="B850" t="str">
        <f t="shared" si="13"/>
        <v>Iowa</v>
      </c>
      <c r="C850" s="11" t="s">
        <v>3027</v>
      </c>
      <c r="D850" s="12">
        <v>53657</v>
      </c>
      <c r="E850" s="23" t="e">
        <f>VLOOKUP(Table134[[#This Row],[Column6]],Clean_Gyms_By_County!E:F,2,FALSE)</f>
        <v>#N/A</v>
      </c>
      <c r="F850" s="23" t="str">
        <f>_xlfn.CONCAT(B850&amp;Table134[[#This Row],[Column1]])</f>
        <v>IowaClayton</v>
      </c>
    </row>
    <row r="851" spans="1:6" x14ac:dyDescent="0.2">
      <c r="A851" t="s">
        <v>3247</v>
      </c>
      <c r="B851" t="str">
        <f t="shared" si="13"/>
        <v>Iowa</v>
      </c>
      <c r="C851" s="11" t="s">
        <v>3159</v>
      </c>
      <c r="D851" s="12">
        <v>48328</v>
      </c>
      <c r="E851" s="23">
        <f>VLOOKUP(Table134[[#This Row],[Column6]],Clean_Gyms_By_County!E:F,2,FALSE)</f>
        <v>4</v>
      </c>
      <c r="F851" s="23" t="str">
        <f>_xlfn.CONCAT(B851&amp;Table134[[#This Row],[Column1]])</f>
        <v>IowaClinton</v>
      </c>
    </row>
    <row r="852" spans="1:6" x14ac:dyDescent="0.2">
      <c r="A852" t="s">
        <v>3247</v>
      </c>
      <c r="B852" t="str">
        <f t="shared" si="13"/>
        <v>Iowa</v>
      </c>
      <c r="C852" s="11" t="s">
        <v>2783</v>
      </c>
      <c r="D852" s="12">
        <v>45230</v>
      </c>
      <c r="E852" s="23" t="e">
        <f>VLOOKUP(Table134[[#This Row],[Column6]],Clean_Gyms_By_County!E:F,2,FALSE)</f>
        <v>#N/A</v>
      </c>
      <c r="F852" s="23" t="str">
        <f>_xlfn.CONCAT(B852&amp;Table134[[#This Row],[Column1]])</f>
        <v>IowaCrawford</v>
      </c>
    </row>
    <row r="853" spans="1:6" x14ac:dyDescent="0.2">
      <c r="A853" t="s">
        <v>3247</v>
      </c>
      <c r="B853" t="str">
        <f t="shared" si="13"/>
        <v>Iowa</v>
      </c>
      <c r="C853" s="11" t="s">
        <v>2677</v>
      </c>
      <c r="D853" s="12">
        <v>70851</v>
      </c>
      <c r="E853" s="23">
        <f>VLOOKUP(Table134[[#This Row],[Column6]],Clean_Gyms_By_County!E:F,2,FALSE)</f>
        <v>15</v>
      </c>
      <c r="F853" s="23" t="str">
        <f>_xlfn.CONCAT(B853&amp;Table134[[#This Row],[Column1]])</f>
        <v>IowaDallas</v>
      </c>
    </row>
    <row r="854" spans="1:6" x14ac:dyDescent="0.2">
      <c r="A854" t="s">
        <v>3247</v>
      </c>
      <c r="B854" t="str">
        <f t="shared" si="13"/>
        <v>Iowa</v>
      </c>
      <c r="C854" s="11" t="s">
        <v>3259</v>
      </c>
      <c r="D854" s="12">
        <v>41649</v>
      </c>
      <c r="E854" s="23" t="e">
        <f>VLOOKUP(Table134[[#This Row],[Column6]],Clean_Gyms_By_County!E:F,2,FALSE)</f>
        <v>#N/A</v>
      </c>
      <c r="F854" s="23" t="str">
        <f>_xlfn.CONCAT(B854&amp;Table134[[#This Row],[Column1]])</f>
        <v>IowaDavis</v>
      </c>
    </row>
    <row r="855" spans="1:6" x14ac:dyDescent="0.2">
      <c r="A855" t="s">
        <v>3247</v>
      </c>
      <c r="B855" t="str">
        <f t="shared" si="13"/>
        <v>Iowa</v>
      </c>
      <c r="C855" s="11" t="s">
        <v>3036</v>
      </c>
      <c r="D855" s="12">
        <v>38347</v>
      </c>
      <c r="E855" s="23" t="e">
        <f>VLOOKUP(Table134[[#This Row],[Column6]],Clean_Gyms_By_County!E:F,2,FALSE)</f>
        <v>#N/A</v>
      </c>
      <c r="F855" s="23" t="str">
        <f>_xlfn.CONCAT(B855&amp;Table134[[#This Row],[Column1]])</f>
        <v>IowaDecatur</v>
      </c>
    </row>
    <row r="856" spans="1:6" x14ac:dyDescent="0.2">
      <c r="A856" t="s">
        <v>3247</v>
      </c>
      <c r="B856" t="str">
        <f t="shared" si="13"/>
        <v>Iowa</v>
      </c>
      <c r="C856" s="11" t="s">
        <v>2949</v>
      </c>
      <c r="D856" s="12">
        <v>54843</v>
      </c>
      <c r="E856" s="23" t="e">
        <f>VLOOKUP(Table134[[#This Row],[Column6]],Clean_Gyms_By_County!E:F,2,FALSE)</f>
        <v>#N/A</v>
      </c>
      <c r="F856" s="23" t="str">
        <f>_xlfn.CONCAT(B856&amp;Table134[[#This Row],[Column1]])</f>
        <v>IowaDelaware</v>
      </c>
    </row>
    <row r="857" spans="1:6" x14ac:dyDescent="0.2">
      <c r="A857" t="s">
        <v>3247</v>
      </c>
      <c r="B857" t="str">
        <f t="shared" si="13"/>
        <v>Iowa</v>
      </c>
      <c r="C857" s="11" t="s">
        <v>3260</v>
      </c>
      <c r="D857" s="12">
        <v>51704</v>
      </c>
      <c r="E857" s="23" t="e">
        <f>VLOOKUP(Table134[[#This Row],[Column6]],Clean_Gyms_By_County!E:F,2,FALSE)</f>
        <v>#N/A</v>
      </c>
      <c r="F857" s="23" t="str">
        <f>_xlfn.CONCAT(B857&amp;Table134[[#This Row],[Column1]])</f>
        <v>IowaDes Moines</v>
      </c>
    </row>
    <row r="858" spans="1:6" x14ac:dyDescent="0.2">
      <c r="A858" t="s">
        <v>3247</v>
      </c>
      <c r="B858" t="str">
        <f t="shared" si="13"/>
        <v>Iowa</v>
      </c>
      <c r="C858" s="11" t="s">
        <v>3261</v>
      </c>
      <c r="D858" s="12">
        <v>63319</v>
      </c>
      <c r="E858" s="23">
        <f>VLOOKUP(Table134[[#This Row],[Column6]],Clean_Gyms_By_County!E:F,2,FALSE)</f>
        <v>7</v>
      </c>
      <c r="F858" s="23" t="str">
        <f>_xlfn.CONCAT(B858&amp;Table134[[#This Row],[Column1]])</f>
        <v>IowaDickinson</v>
      </c>
    </row>
    <row r="859" spans="1:6" x14ac:dyDescent="0.2">
      <c r="A859" t="s">
        <v>3247</v>
      </c>
      <c r="B859" t="str">
        <f t="shared" si="13"/>
        <v>Iowa</v>
      </c>
      <c r="C859" s="11" t="s">
        <v>3262</v>
      </c>
      <c r="D859" s="12">
        <v>54751</v>
      </c>
      <c r="E859" s="23">
        <f>VLOOKUP(Table134[[#This Row],[Column6]],Clean_Gyms_By_County!E:F,2,FALSE)</f>
        <v>16</v>
      </c>
      <c r="F859" s="23" t="str">
        <f>_xlfn.CONCAT(B859&amp;Table134[[#This Row],[Column1]])</f>
        <v>IowaDubuque</v>
      </c>
    </row>
    <row r="860" spans="1:6" x14ac:dyDescent="0.2">
      <c r="A860" t="s">
        <v>3247</v>
      </c>
      <c r="B860" t="str">
        <f t="shared" si="13"/>
        <v>Iowa</v>
      </c>
      <c r="C860" s="11" t="s">
        <v>3263</v>
      </c>
      <c r="D860" s="12">
        <v>46654</v>
      </c>
      <c r="E860" s="23" t="e">
        <f>VLOOKUP(Table134[[#This Row],[Column6]],Clean_Gyms_By_County!E:F,2,FALSE)</f>
        <v>#N/A</v>
      </c>
      <c r="F860" s="23" t="str">
        <f>_xlfn.CONCAT(B860&amp;Table134[[#This Row],[Column1]])</f>
        <v>IowaEmmet</v>
      </c>
    </row>
    <row r="861" spans="1:6" x14ac:dyDescent="0.2">
      <c r="A861" t="s">
        <v>3247</v>
      </c>
      <c r="B861" t="str">
        <f t="shared" si="13"/>
        <v>Iowa</v>
      </c>
      <c r="C861" s="11" t="s">
        <v>2682</v>
      </c>
      <c r="D861" s="12">
        <v>47373</v>
      </c>
      <c r="E861" s="23" t="e">
        <f>VLOOKUP(Table134[[#This Row],[Column6]],Clean_Gyms_By_County!E:F,2,FALSE)</f>
        <v>#N/A</v>
      </c>
      <c r="F861" s="23" t="str">
        <f>_xlfn.CONCAT(B861&amp;Table134[[#This Row],[Column1]])</f>
        <v>IowaFayette</v>
      </c>
    </row>
    <row r="862" spans="1:6" x14ac:dyDescent="0.2">
      <c r="A862" t="s">
        <v>3247</v>
      </c>
      <c r="B862" t="str">
        <f t="shared" si="13"/>
        <v>Iowa</v>
      </c>
      <c r="C862" s="11" t="s">
        <v>3046</v>
      </c>
      <c r="D862" s="12">
        <v>50215</v>
      </c>
      <c r="E862" s="23" t="e">
        <f>VLOOKUP(Table134[[#This Row],[Column6]],Clean_Gyms_By_County!E:F,2,FALSE)</f>
        <v>#N/A</v>
      </c>
      <c r="F862" s="23" t="str">
        <f>_xlfn.CONCAT(B862&amp;Table134[[#This Row],[Column1]])</f>
        <v>IowaFloyd</v>
      </c>
    </row>
    <row r="863" spans="1:6" x14ac:dyDescent="0.2">
      <c r="A863" t="s">
        <v>3247</v>
      </c>
      <c r="B863" t="str">
        <f t="shared" si="13"/>
        <v>Iowa</v>
      </c>
      <c r="C863" s="11" t="s">
        <v>2683</v>
      </c>
      <c r="D863" s="12">
        <v>51028</v>
      </c>
      <c r="E863" s="23" t="e">
        <f>VLOOKUP(Table134[[#This Row],[Column6]],Clean_Gyms_By_County!E:F,2,FALSE)</f>
        <v>#N/A</v>
      </c>
      <c r="F863" s="23" t="str">
        <f>_xlfn.CONCAT(B863&amp;Table134[[#This Row],[Column1]])</f>
        <v>IowaFranklin</v>
      </c>
    </row>
    <row r="864" spans="1:6" x14ac:dyDescent="0.2">
      <c r="A864" t="s">
        <v>3247</v>
      </c>
      <c r="B864" t="str">
        <f t="shared" si="13"/>
        <v>Iowa</v>
      </c>
      <c r="C864" s="11" t="s">
        <v>2907</v>
      </c>
      <c r="D864" s="12">
        <v>50870</v>
      </c>
      <c r="E864" s="23" t="e">
        <f>VLOOKUP(Table134[[#This Row],[Column6]],Clean_Gyms_By_County!E:F,2,FALSE)</f>
        <v>#N/A</v>
      </c>
      <c r="F864" s="23" t="str">
        <f>_xlfn.CONCAT(B864&amp;Table134[[#This Row],[Column1]])</f>
        <v>IowaFremont</v>
      </c>
    </row>
    <row r="865" spans="1:6" x14ac:dyDescent="0.2">
      <c r="A865" t="s">
        <v>3247</v>
      </c>
      <c r="B865" t="str">
        <f t="shared" si="13"/>
        <v>Iowa</v>
      </c>
      <c r="C865" s="11" t="s">
        <v>2685</v>
      </c>
      <c r="D865" s="12">
        <v>52647</v>
      </c>
      <c r="E865" s="23" t="e">
        <f>VLOOKUP(Table134[[#This Row],[Column6]],Clean_Gyms_By_County!E:F,2,FALSE)</f>
        <v>#N/A</v>
      </c>
      <c r="F865" s="23" t="str">
        <f>_xlfn.CONCAT(B865&amp;Table134[[#This Row],[Column1]])</f>
        <v>IowaGreene</v>
      </c>
    </row>
    <row r="866" spans="1:6" x14ac:dyDescent="0.2">
      <c r="A866" t="s">
        <v>3247</v>
      </c>
      <c r="B866" t="str">
        <f t="shared" si="13"/>
        <v>Iowa</v>
      </c>
      <c r="C866" s="11" t="s">
        <v>3168</v>
      </c>
      <c r="D866" s="12">
        <v>55615</v>
      </c>
      <c r="E866" s="23" t="e">
        <f>VLOOKUP(Table134[[#This Row],[Column6]],Clean_Gyms_By_County!E:F,2,FALSE)</f>
        <v>#N/A</v>
      </c>
      <c r="F866" s="23" t="str">
        <f>_xlfn.CONCAT(B866&amp;Table134[[#This Row],[Column1]])</f>
        <v>IowaGrundy</v>
      </c>
    </row>
    <row r="867" spans="1:6" x14ac:dyDescent="0.2">
      <c r="A867" t="s">
        <v>3247</v>
      </c>
      <c r="B867" t="str">
        <f t="shared" si="13"/>
        <v>Iowa</v>
      </c>
      <c r="C867" s="11" t="s">
        <v>3264</v>
      </c>
      <c r="D867" s="12">
        <v>54755</v>
      </c>
      <c r="E867" s="23" t="e">
        <f>VLOOKUP(Table134[[#This Row],[Column6]],Clean_Gyms_By_County!E:F,2,FALSE)</f>
        <v>#N/A</v>
      </c>
      <c r="F867" s="23" t="str">
        <f>_xlfn.CONCAT(B867&amp;Table134[[#This Row],[Column1]])</f>
        <v>IowaGuthrie</v>
      </c>
    </row>
    <row r="868" spans="1:6" x14ac:dyDescent="0.2">
      <c r="A868" t="s">
        <v>3247</v>
      </c>
      <c r="B868" t="str">
        <f t="shared" si="13"/>
        <v>Iowa</v>
      </c>
      <c r="C868" s="11" t="s">
        <v>2972</v>
      </c>
      <c r="D868" s="12">
        <v>51584</v>
      </c>
      <c r="E868" s="23" t="e">
        <f>VLOOKUP(Table134[[#This Row],[Column6]],Clean_Gyms_By_County!E:F,2,FALSE)</f>
        <v>#N/A</v>
      </c>
      <c r="F868" s="23" t="str">
        <f>_xlfn.CONCAT(B868&amp;Table134[[#This Row],[Column1]])</f>
        <v>IowaHamilton</v>
      </c>
    </row>
    <row r="869" spans="1:6" x14ac:dyDescent="0.2">
      <c r="A869" t="s">
        <v>3247</v>
      </c>
      <c r="B869" t="str">
        <f t="shared" si="13"/>
        <v>Iowa</v>
      </c>
      <c r="C869" s="11" t="s">
        <v>3056</v>
      </c>
      <c r="D869" s="12">
        <v>54318</v>
      </c>
      <c r="E869" s="23" t="e">
        <f>VLOOKUP(Table134[[#This Row],[Column6]],Clean_Gyms_By_County!E:F,2,FALSE)</f>
        <v>#N/A</v>
      </c>
      <c r="F869" s="23" t="str">
        <f>_xlfn.CONCAT(B869&amp;Table134[[#This Row],[Column1]])</f>
        <v>IowaHancock</v>
      </c>
    </row>
    <row r="870" spans="1:6" x14ac:dyDescent="0.2">
      <c r="A870" t="s">
        <v>3247</v>
      </c>
      <c r="B870" t="str">
        <f t="shared" si="13"/>
        <v>Iowa</v>
      </c>
      <c r="C870" s="11" t="s">
        <v>3169</v>
      </c>
      <c r="D870" s="12">
        <v>50328</v>
      </c>
      <c r="E870" s="23" t="e">
        <f>VLOOKUP(Table134[[#This Row],[Column6]],Clean_Gyms_By_County!E:F,2,FALSE)</f>
        <v>#N/A</v>
      </c>
      <c r="F870" s="23" t="str">
        <f>_xlfn.CONCAT(B870&amp;Table134[[#This Row],[Column1]])</f>
        <v>IowaHardin</v>
      </c>
    </row>
    <row r="871" spans="1:6" x14ac:dyDescent="0.2">
      <c r="A871" t="s">
        <v>3247</v>
      </c>
      <c r="B871" t="str">
        <f t="shared" si="13"/>
        <v>Iowa</v>
      </c>
      <c r="C871" s="11" t="s">
        <v>3216</v>
      </c>
      <c r="D871" s="12">
        <v>49678</v>
      </c>
      <c r="E871" s="23" t="e">
        <f>VLOOKUP(Table134[[#This Row],[Column6]],Clean_Gyms_By_County!E:F,2,FALSE)</f>
        <v>#N/A</v>
      </c>
      <c r="F871" s="23" t="str">
        <f>_xlfn.CONCAT(B871&amp;Table134[[#This Row],[Column1]])</f>
        <v>IowaHarrison</v>
      </c>
    </row>
    <row r="872" spans="1:6" x14ac:dyDescent="0.2">
      <c r="A872" t="s">
        <v>3247</v>
      </c>
      <c r="B872" t="str">
        <f t="shared" si="13"/>
        <v>Iowa</v>
      </c>
      <c r="C872" s="11" t="s">
        <v>2687</v>
      </c>
      <c r="D872" s="12">
        <v>46541</v>
      </c>
      <c r="E872" s="23">
        <f>VLOOKUP(Table134[[#This Row],[Column6]],Clean_Gyms_By_County!E:F,2,FALSE)</f>
        <v>3</v>
      </c>
      <c r="F872" s="23" t="str">
        <f>_xlfn.CONCAT(B872&amp;Table134[[#This Row],[Column1]])</f>
        <v>IowaHenry</v>
      </c>
    </row>
    <row r="873" spans="1:6" x14ac:dyDescent="0.2">
      <c r="A873" t="s">
        <v>3247</v>
      </c>
      <c r="B873" t="str">
        <f t="shared" si="13"/>
        <v>Iowa</v>
      </c>
      <c r="C873" s="11" t="s">
        <v>2794</v>
      </c>
      <c r="D873" s="12">
        <v>52726</v>
      </c>
      <c r="E873" s="23" t="e">
        <f>VLOOKUP(Table134[[#This Row],[Column6]],Clean_Gyms_By_County!E:F,2,FALSE)</f>
        <v>#N/A</v>
      </c>
      <c r="F873" s="23" t="str">
        <f>_xlfn.CONCAT(B873&amp;Table134[[#This Row],[Column1]])</f>
        <v>IowaHoward</v>
      </c>
    </row>
    <row r="874" spans="1:6" x14ac:dyDescent="0.2">
      <c r="A874" t="s">
        <v>3247</v>
      </c>
      <c r="B874" t="str">
        <f t="shared" si="13"/>
        <v>Iowa</v>
      </c>
      <c r="C874" s="11" t="s">
        <v>2839</v>
      </c>
      <c r="D874" s="12">
        <v>52298</v>
      </c>
      <c r="E874" s="23" t="e">
        <f>VLOOKUP(Table134[[#This Row],[Column6]],Clean_Gyms_By_County!E:F,2,FALSE)</f>
        <v>#N/A</v>
      </c>
      <c r="F874" s="23" t="str">
        <f>_xlfn.CONCAT(B874&amp;Table134[[#This Row],[Column1]])</f>
        <v>IowaHumboldt</v>
      </c>
    </row>
    <row r="875" spans="1:6" x14ac:dyDescent="0.2">
      <c r="A875" t="s">
        <v>3247</v>
      </c>
      <c r="B875" t="str">
        <f t="shared" si="13"/>
        <v>Iowa</v>
      </c>
      <c r="C875" s="11" t="s">
        <v>3265</v>
      </c>
      <c r="D875" s="12">
        <v>57429</v>
      </c>
      <c r="E875" s="23" t="e">
        <f>VLOOKUP(Table134[[#This Row],[Column6]],Clean_Gyms_By_County!E:F,2,FALSE)</f>
        <v>#N/A</v>
      </c>
      <c r="F875" s="23" t="str">
        <f>_xlfn.CONCAT(B875&amp;Table134[[#This Row],[Column1]])</f>
        <v>IowaIda</v>
      </c>
    </row>
    <row r="876" spans="1:6" x14ac:dyDescent="0.2">
      <c r="A876" t="s">
        <v>3247</v>
      </c>
      <c r="B876" t="str">
        <f t="shared" si="13"/>
        <v>Iowa</v>
      </c>
      <c r="C876" s="11" t="s">
        <v>3247</v>
      </c>
      <c r="D876" s="12">
        <v>58759</v>
      </c>
      <c r="E876" s="23" t="e">
        <f>VLOOKUP(Table134[[#This Row],[Column6]],Clean_Gyms_By_County!E:F,2,FALSE)</f>
        <v>#N/A</v>
      </c>
      <c r="F876" s="23" t="str">
        <f>_xlfn.CONCAT(B876&amp;Table134[[#This Row],[Column1]])</f>
        <v>IowaIowa</v>
      </c>
    </row>
    <row r="877" spans="1:6" x14ac:dyDescent="0.2">
      <c r="A877" t="s">
        <v>3247</v>
      </c>
      <c r="B877" t="str">
        <f t="shared" si="13"/>
        <v>Iowa</v>
      </c>
      <c r="C877" s="11" t="s">
        <v>2689</v>
      </c>
      <c r="D877" s="12">
        <v>49878</v>
      </c>
      <c r="E877" s="23" t="e">
        <f>VLOOKUP(Table134[[#This Row],[Column6]],Clean_Gyms_By_County!E:F,2,FALSE)</f>
        <v>#N/A</v>
      </c>
      <c r="F877" s="23" t="str">
        <f>_xlfn.CONCAT(B877&amp;Table134[[#This Row],[Column1]])</f>
        <v>IowaJackson</v>
      </c>
    </row>
    <row r="878" spans="1:6" x14ac:dyDescent="0.2">
      <c r="A878" t="s">
        <v>3247</v>
      </c>
      <c r="B878" t="str">
        <f t="shared" si="13"/>
        <v>Iowa</v>
      </c>
      <c r="C878" s="11" t="s">
        <v>3062</v>
      </c>
      <c r="D878" s="12">
        <v>46473</v>
      </c>
      <c r="E878" s="23">
        <f>VLOOKUP(Table134[[#This Row],[Column6]],Clean_Gyms_By_County!E:F,2,FALSE)</f>
        <v>4</v>
      </c>
      <c r="F878" s="23" t="str">
        <f>_xlfn.CONCAT(B878&amp;Table134[[#This Row],[Column1]])</f>
        <v>IowaJasper</v>
      </c>
    </row>
    <row r="879" spans="1:6" x14ac:dyDescent="0.2">
      <c r="A879" t="s">
        <v>3247</v>
      </c>
      <c r="B879" t="str">
        <f t="shared" si="13"/>
        <v>Iowa</v>
      </c>
      <c r="C879" s="11" t="s">
        <v>2690</v>
      </c>
      <c r="D879" s="12">
        <v>42674</v>
      </c>
      <c r="E879" s="23" t="e">
        <f>VLOOKUP(Table134[[#This Row],[Column6]],Clean_Gyms_By_County!E:F,2,FALSE)</f>
        <v>#N/A</v>
      </c>
      <c r="F879" s="23" t="str">
        <f>_xlfn.CONCAT(B879&amp;Table134[[#This Row],[Column1]])</f>
        <v>IowaJefferson</v>
      </c>
    </row>
    <row r="880" spans="1:6" x14ac:dyDescent="0.2">
      <c r="A880" t="s">
        <v>3247</v>
      </c>
      <c r="B880" t="str">
        <f t="shared" si="13"/>
        <v>Iowa</v>
      </c>
      <c r="C880" s="11" t="s">
        <v>2797</v>
      </c>
      <c r="D880" s="12">
        <v>56573</v>
      </c>
      <c r="E880" s="23">
        <f>VLOOKUP(Table134[[#This Row],[Column6]],Clean_Gyms_By_County!E:F,2,FALSE)</f>
        <v>23</v>
      </c>
      <c r="F880" s="23" t="str">
        <f>_xlfn.CONCAT(B880&amp;Table134[[#This Row],[Column1]])</f>
        <v>IowaJohnson</v>
      </c>
    </row>
    <row r="881" spans="1:6" x14ac:dyDescent="0.2">
      <c r="A881" t="s">
        <v>3247</v>
      </c>
      <c r="B881" t="str">
        <f t="shared" si="13"/>
        <v>Iowa</v>
      </c>
      <c r="C881" s="11" t="s">
        <v>3065</v>
      </c>
      <c r="D881" s="12">
        <v>47506</v>
      </c>
      <c r="E881" s="23" t="e">
        <f>VLOOKUP(Table134[[#This Row],[Column6]],Clean_Gyms_By_County!E:F,2,FALSE)</f>
        <v>#N/A</v>
      </c>
      <c r="F881" s="23" t="str">
        <f>_xlfn.CONCAT(B881&amp;Table134[[#This Row],[Column1]])</f>
        <v>IowaJones</v>
      </c>
    </row>
    <row r="882" spans="1:6" x14ac:dyDescent="0.2">
      <c r="A882" t="s">
        <v>3247</v>
      </c>
      <c r="B882" t="str">
        <f t="shared" si="13"/>
        <v>Iowa</v>
      </c>
      <c r="C882" s="11" t="s">
        <v>3266</v>
      </c>
      <c r="D882" s="12">
        <v>48599</v>
      </c>
      <c r="E882" s="23" t="e">
        <f>VLOOKUP(Table134[[#This Row],[Column6]],Clean_Gyms_By_County!E:F,2,FALSE)</f>
        <v>#N/A</v>
      </c>
      <c r="F882" s="23" t="str">
        <f>_xlfn.CONCAT(B882&amp;Table134[[#This Row],[Column1]])</f>
        <v>IowaKeokuk</v>
      </c>
    </row>
    <row r="883" spans="1:6" x14ac:dyDescent="0.2">
      <c r="A883" t="s">
        <v>3247</v>
      </c>
      <c r="B883" t="str">
        <f t="shared" si="13"/>
        <v>Iowa</v>
      </c>
      <c r="C883" s="11" t="s">
        <v>3267</v>
      </c>
      <c r="D883" s="12">
        <v>53422</v>
      </c>
      <c r="E883" s="23" t="e">
        <f>VLOOKUP(Table134[[#This Row],[Column6]],Clean_Gyms_By_County!E:F,2,FALSE)</f>
        <v>#N/A</v>
      </c>
      <c r="F883" s="23" t="str">
        <f>_xlfn.CONCAT(B883&amp;Table134[[#This Row],[Column1]])</f>
        <v>IowaKossuth</v>
      </c>
    </row>
    <row r="884" spans="1:6" x14ac:dyDescent="0.2">
      <c r="A884" t="s">
        <v>3247</v>
      </c>
      <c r="B884" t="str">
        <f t="shared" si="13"/>
        <v>Iowa</v>
      </c>
      <c r="C884" s="11" t="s">
        <v>2694</v>
      </c>
      <c r="D884" s="12">
        <v>45548</v>
      </c>
      <c r="E884" s="23">
        <f>VLOOKUP(Table134[[#This Row],[Column6]],Clean_Gyms_By_County!E:F,2,FALSE)</f>
        <v>4</v>
      </c>
      <c r="F884" s="23" t="str">
        <f>_xlfn.CONCAT(B884&amp;Table134[[#This Row],[Column1]])</f>
        <v>IowaLee</v>
      </c>
    </row>
    <row r="885" spans="1:6" x14ac:dyDescent="0.2">
      <c r="A885" t="s">
        <v>3247</v>
      </c>
      <c r="B885" t="str">
        <f t="shared" si="13"/>
        <v>Iowa</v>
      </c>
      <c r="C885" s="11" t="s">
        <v>3268</v>
      </c>
      <c r="D885" s="12">
        <v>56592</v>
      </c>
      <c r="E885" s="23">
        <f>VLOOKUP(Table134[[#This Row],[Column6]],Clean_Gyms_By_County!E:F,2,FALSE)</f>
        <v>29</v>
      </c>
      <c r="F885" s="23" t="str">
        <f>_xlfn.CONCAT(B885&amp;Table134[[#This Row],[Column1]])</f>
        <v>IowaLinn</v>
      </c>
    </row>
    <row r="886" spans="1:6" x14ac:dyDescent="0.2">
      <c r="A886" t="s">
        <v>3247</v>
      </c>
      <c r="B886" t="str">
        <f t="shared" si="13"/>
        <v>Iowa</v>
      </c>
      <c r="C886" s="11" t="s">
        <v>3269</v>
      </c>
      <c r="D886" s="12">
        <v>44821</v>
      </c>
      <c r="E886" s="23" t="e">
        <f>VLOOKUP(Table134[[#This Row],[Column6]],Clean_Gyms_By_County!E:F,2,FALSE)</f>
        <v>#N/A</v>
      </c>
      <c r="F886" s="23" t="str">
        <f>_xlfn.CONCAT(B886&amp;Table134[[#This Row],[Column1]])</f>
        <v>IowaLouisa</v>
      </c>
    </row>
    <row r="887" spans="1:6" x14ac:dyDescent="0.2">
      <c r="A887" t="s">
        <v>3247</v>
      </c>
      <c r="B887" t="str">
        <f t="shared" si="13"/>
        <v>Iowa</v>
      </c>
      <c r="C887" s="11" t="s">
        <v>3270</v>
      </c>
      <c r="D887" s="12">
        <v>44707</v>
      </c>
      <c r="E887" s="23" t="e">
        <f>VLOOKUP(Table134[[#This Row],[Column6]],Clean_Gyms_By_County!E:F,2,FALSE)</f>
        <v>#N/A</v>
      </c>
      <c r="F887" s="23" t="str">
        <f>_xlfn.CONCAT(B887&amp;Table134[[#This Row],[Column1]])</f>
        <v>IowaLucas</v>
      </c>
    </row>
    <row r="888" spans="1:6" x14ac:dyDescent="0.2">
      <c r="A888" t="s">
        <v>3247</v>
      </c>
      <c r="B888" t="str">
        <f t="shared" si="13"/>
        <v>Iowa</v>
      </c>
      <c r="C888" s="11" t="s">
        <v>3271</v>
      </c>
      <c r="D888" s="12">
        <v>57766</v>
      </c>
      <c r="E888" s="23" t="e">
        <f>VLOOKUP(Table134[[#This Row],[Column6]],Clean_Gyms_By_County!E:F,2,FALSE)</f>
        <v>#N/A</v>
      </c>
      <c r="F888" s="23" t="str">
        <f>_xlfn.CONCAT(B888&amp;Table134[[#This Row],[Column1]])</f>
        <v>IowaLyon</v>
      </c>
    </row>
    <row r="889" spans="1:6" x14ac:dyDescent="0.2">
      <c r="A889" t="s">
        <v>3247</v>
      </c>
      <c r="B889" t="str">
        <f t="shared" si="13"/>
        <v>Iowa</v>
      </c>
      <c r="C889" s="11" t="s">
        <v>2698</v>
      </c>
      <c r="D889" s="12">
        <v>53244</v>
      </c>
      <c r="E889" s="23" t="e">
        <f>VLOOKUP(Table134[[#This Row],[Column6]],Clean_Gyms_By_County!E:F,2,FALSE)</f>
        <v>#N/A</v>
      </c>
      <c r="F889" s="23" t="str">
        <f>_xlfn.CONCAT(B889&amp;Table134[[#This Row],[Column1]])</f>
        <v>IowaMadison</v>
      </c>
    </row>
    <row r="890" spans="1:6" x14ac:dyDescent="0.2">
      <c r="A890" t="s">
        <v>3247</v>
      </c>
      <c r="B890" t="str">
        <f t="shared" si="13"/>
        <v>Iowa</v>
      </c>
      <c r="C890" s="11" t="s">
        <v>3272</v>
      </c>
      <c r="D890" s="12">
        <v>46388</v>
      </c>
      <c r="E890" s="23">
        <f>VLOOKUP(Table134[[#This Row],[Column6]],Clean_Gyms_By_County!E:F,2,FALSE)</f>
        <v>3</v>
      </c>
      <c r="F890" s="23" t="str">
        <f>_xlfn.CONCAT(B890&amp;Table134[[#This Row],[Column1]])</f>
        <v>IowaMahaska</v>
      </c>
    </row>
    <row r="891" spans="1:6" x14ac:dyDescent="0.2">
      <c r="A891" t="s">
        <v>3247</v>
      </c>
      <c r="B891" t="str">
        <f t="shared" si="13"/>
        <v>Iowa</v>
      </c>
      <c r="C891" s="11" t="s">
        <v>2700</v>
      </c>
      <c r="D891" s="12">
        <v>53648</v>
      </c>
      <c r="E891" s="23">
        <f>VLOOKUP(Table134[[#This Row],[Column6]],Clean_Gyms_By_County!E:F,2,FALSE)</f>
        <v>5</v>
      </c>
      <c r="F891" s="23" t="str">
        <f>_xlfn.CONCAT(B891&amp;Table134[[#This Row],[Column1]])</f>
        <v>IowaMarion</v>
      </c>
    </row>
    <row r="892" spans="1:6" x14ac:dyDescent="0.2">
      <c r="A892" t="s">
        <v>3247</v>
      </c>
      <c r="B892" t="str">
        <f t="shared" si="13"/>
        <v>Iowa</v>
      </c>
      <c r="C892" s="11" t="s">
        <v>2701</v>
      </c>
      <c r="D892" s="12">
        <v>47696</v>
      </c>
      <c r="E892" s="23" t="e">
        <f>VLOOKUP(Table134[[#This Row],[Column6]],Clean_Gyms_By_County!E:F,2,FALSE)</f>
        <v>#N/A</v>
      </c>
      <c r="F892" s="23" t="str">
        <f>_xlfn.CONCAT(B892&amp;Table134[[#This Row],[Column1]])</f>
        <v>IowaMarshall</v>
      </c>
    </row>
    <row r="893" spans="1:6" x14ac:dyDescent="0.2">
      <c r="A893" t="s">
        <v>3247</v>
      </c>
      <c r="B893" t="str">
        <f t="shared" si="13"/>
        <v>Iowa</v>
      </c>
      <c r="C893" s="11" t="s">
        <v>3273</v>
      </c>
      <c r="D893" s="12">
        <v>60384</v>
      </c>
      <c r="E893" s="23">
        <f>VLOOKUP(Table134[[#This Row],[Column6]],Clean_Gyms_By_County!E:F,2,FALSE)</f>
        <v>3</v>
      </c>
      <c r="F893" s="23" t="str">
        <f>_xlfn.CONCAT(B893&amp;Table134[[#This Row],[Column1]])</f>
        <v>IowaMills</v>
      </c>
    </row>
    <row r="894" spans="1:6" x14ac:dyDescent="0.2">
      <c r="A894" t="s">
        <v>3247</v>
      </c>
      <c r="B894" t="str">
        <f t="shared" si="13"/>
        <v>Iowa</v>
      </c>
      <c r="C894" s="11" t="s">
        <v>3073</v>
      </c>
      <c r="D894" s="12">
        <v>62037</v>
      </c>
      <c r="E894" s="23" t="e">
        <f>VLOOKUP(Table134[[#This Row],[Column6]],Clean_Gyms_By_County!E:F,2,FALSE)</f>
        <v>#N/A</v>
      </c>
      <c r="F894" s="23" t="str">
        <f>_xlfn.CONCAT(B894&amp;Table134[[#This Row],[Column1]])</f>
        <v>IowaMitchell</v>
      </c>
    </row>
    <row r="895" spans="1:6" x14ac:dyDescent="0.2">
      <c r="A895" t="s">
        <v>3247</v>
      </c>
      <c r="B895" t="str">
        <f t="shared" si="13"/>
        <v>Iowa</v>
      </c>
      <c r="C895" s="11" t="s">
        <v>3274</v>
      </c>
      <c r="D895" s="12">
        <v>50807</v>
      </c>
      <c r="E895" s="23" t="e">
        <f>VLOOKUP(Table134[[#This Row],[Column6]],Clean_Gyms_By_County!E:F,2,FALSE)</f>
        <v>#N/A</v>
      </c>
      <c r="F895" s="23" t="str">
        <f>_xlfn.CONCAT(B895&amp;Table134[[#This Row],[Column1]])</f>
        <v>IowaMonona</v>
      </c>
    </row>
    <row r="896" spans="1:6" x14ac:dyDescent="0.2">
      <c r="A896" t="s">
        <v>3247</v>
      </c>
      <c r="B896" t="str">
        <f t="shared" si="13"/>
        <v>Iowa</v>
      </c>
      <c r="C896" s="11" t="s">
        <v>2703</v>
      </c>
      <c r="D896" s="12">
        <v>48423</v>
      </c>
      <c r="E896" s="23" t="e">
        <f>VLOOKUP(Table134[[#This Row],[Column6]],Clean_Gyms_By_County!E:F,2,FALSE)</f>
        <v>#N/A</v>
      </c>
      <c r="F896" s="23" t="str">
        <f>_xlfn.CONCAT(B896&amp;Table134[[#This Row],[Column1]])</f>
        <v>IowaMonroe</v>
      </c>
    </row>
    <row r="897" spans="1:6" x14ac:dyDescent="0.2">
      <c r="A897" t="s">
        <v>3247</v>
      </c>
      <c r="B897" t="str">
        <f t="shared" si="13"/>
        <v>Iowa</v>
      </c>
      <c r="C897" s="11" t="s">
        <v>2704</v>
      </c>
      <c r="D897" s="12">
        <v>45665</v>
      </c>
      <c r="E897" s="23" t="e">
        <f>VLOOKUP(Table134[[#This Row],[Column6]],Clean_Gyms_By_County!E:F,2,FALSE)</f>
        <v>#N/A</v>
      </c>
      <c r="F897" s="23" t="str">
        <f>_xlfn.CONCAT(B897&amp;Table134[[#This Row],[Column1]])</f>
        <v>IowaMontgomery</v>
      </c>
    </row>
    <row r="898" spans="1:6" x14ac:dyDescent="0.2">
      <c r="A898" t="s">
        <v>3247</v>
      </c>
      <c r="B898" t="str">
        <f t="shared" si="13"/>
        <v>Iowa</v>
      </c>
      <c r="C898" s="11" t="s">
        <v>3275</v>
      </c>
      <c r="D898" s="12">
        <v>51135</v>
      </c>
      <c r="E898" s="23">
        <f>VLOOKUP(Table134[[#This Row],[Column6]],Clean_Gyms_By_County!E:F,2,FALSE)</f>
        <v>3</v>
      </c>
      <c r="F898" s="23" t="str">
        <f>_xlfn.CONCAT(B898&amp;Table134[[#This Row],[Column1]])</f>
        <v>IowaMuscatine</v>
      </c>
    </row>
    <row r="899" spans="1:6" x14ac:dyDescent="0.2">
      <c r="A899" t="s">
        <v>3247</v>
      </c>
      <c r="B899" t="str">
        <f t="shared" si="13"/>
        <v>Iowa</v>
      </c>
      <c r="C899" s="11" t="s">
        <v>3276</v>
      </c>
      <c r="D899" s="12">
        <v>57629</v>
      </c>
      <c r="E899" s="23" t="e">
        <f>VLOOKUP(Table134[[#This Row],[Column6]],Clean_Gyms_By_County!E:F,2,FALSE)</f>
        <v>#N/A</v>
      </c>
      <c r="F899" s="23" t="str">
        <f>_xlfn.CONCAT(B899&amp;Table134[[#This Row],[Column1]])</f>
        <v>IowaO'Brien</v>
      </c>
    </row>
    <row r="900" spans="1:6" x14ac:dyDescent="0.2">
      <c r="A900" t="s">
        <v>3247</v>
      </c>
      <c r="B900" t="str">
        <f t="shared" si="13"/>
        <v>Iowa</v>
      </c>
      <c r="C900" s="11" t="s">
        <v>2989</v>
      </c>
      <c r="D900" s="12">
        <v>50706</v>
      </c>
      <c r="E900" s="23" t="e">
        <f>VLOOKUP(Table134[[#This Row],[Column6]],Clean_Gyms_By_County!E:F,2,FALSE)</f>
        <v>#N/A</v>
      </c>
      <c r="F900" s="23" t="str">
        <f>_xlfn.CONCAT(B900&amp;Table134[[#This Row],[Column1]])</f>
        <v>IowaOsceola</v>
      </c>
    </row>
    <row r="901" spans="1:6" x14ac:dyDescent="0.2">
      <c r="A901" t="s">
        <v>3247</v>
      </c>
      <c r="B901" t="str">
        <f t="shared" si="13"/>
        <v>Iowa</v>
      </c>
      <c r="C901" s="11" t="s">
        <v>3277</v>
      </c>
      <c r="D901" s="12">
        <v>47321</v>
      </c>
      <c r="E901" s="23" t="e">
        <f>VLOOKUP(Table134[[#This Row],[Column6]],Clean_Gyms_By_County!E:F,2,FALSE)</f>
        <v>#N/A</v>
      </c>
      <c r="F901" s="23" t="str">
        <f>_xlfn.CONCAT(B901&amp;Table134[[#This Row],[Column1]])</f>
        <v>IowaPage</v>
      </c>
    </row>
    <row r="902" spans="1:6" x14ac:dyDescent="0.2">
      <c r="A902" t="s">
        <v>3247</v>
      </c>
      <c r="B902" t="str">
        <f t="shared" si="13"/>
        <v>Iowa</v>
      </c>
      <c r="C902" s="11" t="s">
        <v>3278</v>
      </c>
      <c r="D902" s="12">
        <v>51679</v>
      </c>
      <c r="E902" s="23" t="e">
        <f>VLOOKUP(Table134[[#This Row],[Column6]],Clean_Gyms_By_County!E:F,2,FALSE)</f>
        <v>#N/A</v>
      </c>
      <c r="F902" s="23" t="str">
        <f>_xlfn.CONCAT(B902&amp;Table134[[#This Row],[Column1]])</f>
        <v>IowaPalo Alto</v>
      </c>
    </row>
    <row r="903" spans="1:6" x14ac:dyDescent="0.2">
      <c r="A903" t="s">
        <v>3247</v>
      </c>
      <c r="B903" t="str">
        <f t="shared" si="13"/>
        <v>Iowa</v>
      </c>
      <c r="C903" s="11" t="s">
        <v>3279</v>
      </c>
      <c r="D903" s="12">
        <v>59460</v>
      </c>
      <c r="E903" s="23" t="e">
        <f>VLOOKUP(Table134[[#This Row],[Column6]],Clean_Gyms_By_County!E:F,2,FALSE)</f>
        <v>#N/A</v>
      </c>
      <c r="F903" s="23" t="str">
        <f>_xlfn.CONCAT(B903&amp;Table134[[#This Row],[Column1]])</f>
        <v>IowaPlymouth</v>
      </c>
    </row>
    <row r="904" spans="1:6" x14ac:dyDescent="0.2">
      <c r="A904" t="s">
        <v>3247</v>
      </c>
      <c r="B904" t="str">
        <f t="shared" si="13"/>
        <v>Iowa</v>
      </c>
      <c r="C904" s="11" t="s">
        <v>3280</v>
      </c>
      <c r="D904" s="12">
        <v>53074</v>
      </c>
      <c r="E904" s="23" t="e">
        <f>VLOOKUP(Table134[[#This Row],[Column6]],Clean_Gyms_By_County!E:F,2,FALSE)</f>
        <v>#N/A</v>
      </c>
      <c r="F904" s="23" t="str">
        <f>_xlfn.CONCAT(B904&amp;Table134[[#This Row],[Column1]])</f>
        <v>IowaPocahontas</v>
      </c>
    </row>
    <row r="905" spans="1:6" x14ac:dyDescent="0.2">
      <c r="A905" t="s">
        <v>3247</v>
      </c>
      <c r="B905" t="str">
        <f t="shared" si="13"/>
        <v>Iowa</v>
      </c>
      <c r="C905" s="11" t="s">
        <v>2810</v>
      </c>
      <c r="D905" s="12">
        <v>57080</v>
      </c>
      <c r="E905" s="23">
        <f>VLOOKUP(Table134[[#This Row],[Column6]],Clean_Gyms_By_County!E:F,2,FALSE)</f>
        <v>84</v>
      </c>
      <c r="F905" s="23" t="str">
        <f>_xlfn.CONCAT(B905&amp;Table134[[#This Row],[Column1]])</f>
        <v>IowaPolk</v>
      </c>
    </row>
    <row r="906" spans="1:6" x14ac:dyDescent="0.2">
      <c r="A906" t="s">
        <v>3247</v>
      </c>
      <c r="B906" t="str">
        <f t="shared" ref="B906:B969" si="14">TRIM(A906)</f>
        <v>Iowa</v>
      </c>
      <c r="C906" s="11" t="s">
        <v>3281</v>
      </c>
      <c r="D906" s="12">
        <v>47921</v>
      </c>
      <c r="E906" s="23">
        <f>VLOOKUP(Table134[[#This Row],[Column6]],Clean_Gyms_By_County!E:F,2,FALSE)</f>
        <v>12</v>
      </c>
      <c r="F906" s="23" t="str">
        <f>_xlfn.CONCAT(B906&amp;Table134[[#This Row],[Column1]])</f>
        <v>IowaPottawattamie</v>
      </c>
    </row>
    <row r="907" spans="1:6" x14ac:dyDescent="0.2">
      <c r="A907" t="s">
        <v>3247</v>
      </c>
      <c r="B907" t="str">
        <f t="shared" si="14"/>
        <v>Iowa</v>
      </c>
      <c r="C907" s="11" t="s">
        <v>3282</v>
      </c>
      <c r="D907" s="12">
        <v>50139</v>
      </c>
      <c r="E907" s="23">
        <f>VLOOKUP(Table134[[#This Row],[Column6]],Clean_Gyms_By_County!E:F,2,FALSE)</f>
        <v>3</v>
      </c>
      <c r="F907" s="23" t="str">
        <f>_xlfn.CONCAT(B907&amp;Table134[[#This Row],[Column1]])</f>
        <v>IowaPoweshiek</v>
      </c>
    </row>
    <row r="908" spans="1:6" x14ac:dyDescent="0.2">
      <c r="A908" t="s">
        <v>3247</v>
      </c>
      <c r="B908" t="str">
        <f t="shared" si="14"/>
        <v>Iowa</v>
      </c>
      <c r="C908" s="11" t="s">
        <v>3283</v>
      </c>
      <c r="D908" s="12">
        <v>50196</v>
      </c>
      <c r="E908" s="23" t="e">
        <f>VLOOKUP(Table134[[#This Row],[Column6]],Clean_Gyms_By_County!E:F,2,FALSE)</f>
        <v>#N/A</v>
      </c>
      <c r="F908" s="23" t="str">
        <f>_xlfn.CONCAT(B908&amp;Table134[[#This Row],[Column1]])</f>
        <v>IowaRinggold</v>
      </c>
    </row>
    <row r="909" spans="1:6" x14ac:dyDescent="0.2">
      <c r="A909" t="s">
        <v>3247</v>
      </c>
      <c r="B909" t="str">
        <f t="shared" si="14"/>
        <v>Iowa</v>
      </c>
      <c r="C909" s="11" t="s">
        <v>3284</v>
      </c>
      <c r="D909" s="12">
        <v>59653</v>
      </c>
      <c r="E909" s="23" t="e">
        <f>VLOOKUP(Table134[[#This Row],[Column6]],Clean_Gyms_By_County!E:F,2,FALSE)</f>
        <v>#N/A</v>
      </c>
      <c r="F909" s="23" t="str">
        <f>_xlfn.CONCAT(B909&amp;Table134[[#This Row],[Column1]])</f>
        <v>IowaSac</v>
      </c>
    </row>
    <row r="910" spans="1:6" x14ac:dyDescent="0.2">
      <c r="A910" t="s">
        <v>3247</v>
      </c>
      <c r="B910" t="str">
        <f t="shared" si="14"/>
        <v>Iowa</v>
      </c>
      <c r="C910" s="11" t="s">
        <v>2816</v>
      </c>
      <c r="D910" s="12">
        <v>58465</v>
      </c>
      <c r="E910" s="23">
        <f>VLOOKUP(Table134[[#This Row],[Column6]],Clean_Gyms_By_County!E:F,2,FALSE)</f>
        <v>28</v>
      </c>
      <c r="F910" s="23" t="str">
        <f>_xlfn.CONCAT(B910&amp;Table134[[#This Row],[Column1]])</f>
        <v>IowaScott</v>
      </c>
    </row>
    <row r="911" spans="1:6" x14ac:dyDescent="0.2">
      <c r="A911" t="s">
        <v>3247</v>
      </c>
      <c r="B911" t="str">
        <f t="shared" si="14"/>
        <v>Iowa</v>
      </c>
      <c r="C911" s="11" t="s">
        <v>2712</v>
      </c>
      <c r="D911" s="12">
        <v>55229</v>
      </c>
      <c r="E911" s="23" t="e">
        <f>VLOOKUP(Table134[[#This Row],[Column6]],Clean_Gyms_By_County!E:F,2,FALSE)</f>
        <v>#N/A</v>
      </c>
      <c r="F911" s="23" t="str">
        <f>_xlfn.CONCAT(B911&amp;Table134[[#This Row],[Column1]])</f>
        <v>IowaShelby</v>
      </c>
    </row>
    <row r="912" spans="1:6" x14ac:dyDescent="0.2">
      <c r="A912" t="s">
        <v>3247</v>
      </c>
      <c r="B912" t="str">
        <f t="shared" si="14"/>
        <v>Iowa</v>
      </c>
      <c r="C912" s="11" t="s">
        <v>3285</v>
      </c>
      <c r="D912" s="12">
        <v>55209</v>
      </c>
      <c r="E912" s="23">
        <f>VLOOKUP(Table134[[#This Row],[Column6]],Clean_Gyms_By_County!E:F,2,FALSE)</f>
        <v>3</v>
      </c>
      <c r="F912" s="23" t="str">
        <f>_xlfn.CONCAT(B912&amp;Table134[[#This Row],[Column1]])</f>
        <v>IowaSioux</v>
      </c>
    </row>
    <row r="913" spans="1:6" x14ac:dyDescent="0.2">
      <c r="A913" t="s">
        <v>3247</v>
      </c>
      <c r="B913" t="str">
        <f t="shared" si="14"/>
        <v>Iowa</v>
      </c>
      <c r="C913" s="11" t="s">
        <v>3286</v>
      </c>
      <c r="D913" s="12">
        <v>45951</v>
      </c>
      <c r="E913" s="23">
        <f>VLOOKUP(Table134[[#This Row],[Column6]],Clean_Gyms_By_County!E:F,2,FALSE)</f>
        <v>16</v>
      </c>
      <c r="F913" s="23" t="str">
        <f>_xlfn.CONCAT(B913&amp;Table134[[#This Row],[Column1]])</f>
        <v>IowaStory</v>
      </c>
    </row>
    <row r="914" spans="1:6" x14ac:dyDescent="0.2">
      <c r="A914" t="s">
        <v>3247</v>
      </c>
      <c r="B914" t="str">
        <f t="shared" si="14"/>
        <v>Iowa</v>
      </c>
      <c r="C914" s="11" t="s">
        <v>3287</v>
      </c>
      <c r="D914" s="12">
        <v>52315</v>
      </c>
      <c r="E914" s="23" t="e">
        <f>VLOOKUP(Table134[[#This Row],[Column6]],Clean_Gyms_By_County!E:F,2,FALSE)</f>
        <v>#N/A</v>
      </c>
      <c r="F914" s="23" t="str">
        <f>_xlfn.CONCAT(B914&amp;Table134[[#This Row],[Column1]])</f>
        <v>IowaTama</v>
      </c>
    </row>
    <row r="915" spans="1:6" x14ac:dyDescent="0.2">
      <c r="A915" t="s">
        <v>3247</v>
      </c>
      <c r="B915" t="str">
        <f t="shared" si="14"/>
        <v>Iowa</v>
      </c>
      <c r="C915" s="11" t="s">
        <v>3000</v>
      </c>
      <c r="D915" s="12">
        <v>44763</v>
      </c>
      <c r="E915" s="23" t="e">
        <f>VLOOKUP(Table134[[#This Row],[Column6]],Clean_Gyms_By_County!E:F,2,FALSE)</f>
        <v>#N/A</v>
      </c>
      <c r="F915" s="23" t="str">
        <f>_xlfn.CONCAT(B915&amp;Table134[[#This Row],[Column1]])</f>
        <v>IowaTaylor</v>
      </c>
    </row>
    <row r="916" spans="1:6" x14ac:dyDescent="0.2">
      <c r="A916" t="s">
        <v>3247</v>
      </c>
      <c r="B916" t="str">
        <f t="shared" si="14"/>
        <v>Iowa</v>
      </c>
      <c r="C916" s="11" t="s">
        <v>2822</v>
      </c>
      <c r="D916" s="12">
        <v>43735</v>
      </c>
      <c r="E916" s="23" t="e">
        <f>VLOOKUP(Table134[[#This Row],[Column6]],Clean_Gyms_By_County!E:F,2,FALSE)</f>
        <v>#N/A</v>
      </c>
      <c r="F916" s="23" t="str">
        <f>_xlfn.CONCAT(B916&amp;Table134[[#This Row],[Column1]])</f>
        <v>IowaUnion</v>
      </c>
    </row>
    <row r="917" spans="1:6" x14ac:dyDescent="0.2">
      <c r="A917" t="s">
        <v>3247</v>
      </c>
      <c r="B917" t="str">
        <f t="shared" si="14"/>
        <v>Iowa</v>
      </c>
      <c r="C917" s="11" t="s">
        <v>2823</v>
      </c>
      <c r="D917" s="12">
        <v>41781</v>
      </c>
      <c r="E917" s="23" t="e">
        <f>VLOOKUP(Table134[[#This Row],[Column6]],Clean_Gyms_By_County!E:F,2,FALSE)</f>
        <v>#N/A</v>
      </c>
      <c r="F917" s="23" t="str">
        <f>_xlfn.CONCAT(B917&amp;Table134[[#This Row],[Column1]])</f>
        <v>IowaVan Buren</v>
      </c>
    </row>
    <row r="918" spans="1:6" x14ac:dyDescent="0.2">
      <c r="A918" t="s">
        <v>3247</v>
      </c>
      <c r="B918" t="str">
        <f t="shared" si="14"/>
        <v>Iowa</v>
      </c>
      <c r="C918" s="11" t="s">
        <v>3288</v>
      </c>
      <c r="D918" s="12">
        <v>42889</v>
      </c>
      <c r="E918" s="23">
        <f>VLOOKUP(Table134[[#This Row],[Column6]],Clean_Gyms_By_County!E:F,2,FALSE)</f>
        <v>4</v>
      </c>
      <c r="F918" s="23" t="str">
        <f>_xlfn.CONCAT(B918&amp;Table134[[#This Row],[Column1]])</f>
        <v>IowaWapello</v>
      </c>
    </row>
    <row r="919" spans="1:6" x14ac:dyDescent="0.2">
      <c r="A919" t="s">
        <v>3247</v>
      </c>
      <c r="B919" t="str">
        <f t="shared" si="14"/>
        <v>Iowa</v>
      </c>
      <c r="C919" s="11" t="s">
        <v>3105</v>
      </c>
      <c r="D919" s="12">
        <v>54251</v>
      </c>
      <c r="E919" s="23">
        <f>VLOOKUP(Table134[[#This Row],[Column6]],Clean_Gyms_By_County!E:F,2,FALSE)</f>
        <v>5</v>
      </c>
      <c r="F919" s="23" t="str">
        <f>_xlfn.CONCAT(B919&amp;Table134[[#This Row],[Column1]])</f>
        <v>IowaWarren</v>
      </c>
    </row>
    <row r="920" spans="1:6" x14ac:dyDescent="0.2">
      <c r="A920" t="s">
        <v>3247</v>
      </c>
      <c r="B920" t="str">
        <f t="shared" si="14"/>
        <v>Iowa</v>
      </c>
      <c r="C920" s="11" t="s">
        <v>2718</v>
      </c>
      <c r="D920" s="12">
        <v>59565</v>
      </c>
      <c r="E920" s="23" t="e">
        <f>VLOOKUP(Table134[[#This Row],[Column6]],Clean_Gyms_By_County!E:F,2,FALSE)</f>
        <v>#N/A</v>
      </c>
      <c r="F920" s="23" t="str">
        <f>_xlfn.CONCAT(B920&amp;Table134[[#This Row],[Column1]])</f>
        <v>IowaWashington</v>
      </c>
    </row>
    <row r="921" spans="1:6" x14ac:dyDescent="0.2">
      <c r="A921" t="s">
        <v>3247</v>
      </c>
      <c r="B921" t="str">
        <f t="shared" si="14"/>
        <v>Iowa</v>
      </c>
      <c r="C921" s="11" t="s">
        <v>3106</v>
      </c>
      <c r="D921" s="12">
        <v>46743</v>
      </c>
      <c r="E921" s="23" t="e">
        <f>VLOOKUP(Table134[[#This Row],[Column6]],Clean_Gyms_By_County!E:F,2,FALSE)</f>
        <v>#N/A</v>
      </c>
      <c r="F921" s="23" t="str">
        <f>_xlfn.CONCAT(B921&amp;Table134[[#This Row],[Column1]])</f>
        <v>IowaWayne</v>
      </c>
    </row>
    <row r="922" spans="1:6" x14ac:dyDescent="0.2">
      <c r="A922" t="s">
        <v>3247</v>
      </c>
      <c r="B922" t="str">
        <f t="shared" si="14"/>
        <v>Iowa</v>
      </c>
      <c r="C922" s="11" t="s">
        <v>3107</v>
      </c>
      <c r="D922" s="12">
        <v>48862</v>
      </c>
      <c r="E922" s="23">
        <f>VLOOKUP(Table134[[#This Row],[Column6]],Clean_Gyms_By_County!E:F,2,FALSE)</f>
        <v>7</v>
      </c>
      <c r="F922" s="23" t="str">
        <f>_xlfn.CONCAT(B922&amp;Table134[[#This Row],[Column1]])</f>
        <v>IowaWebster</v>
      </c>
    </row>
    <row r="923" spans="1:6" x14ac:dyDescent="0.2">
      <c r="A923" t="s">
        <v>3247</v>
      </c>
      <c r="B923" t="str">
        <f t="shared" si="14"/>
        <v>Iowa</v>
      </c>
      <c r="C923" s="11" t="s">
        <v>3204</v>
      </c>
      <c r="D923" s="12">
        <v>45722</v>
      </c>
      <c r="E923" s="23" t="e">
        <f>VLOOKUP(Table134[[#This Row],[Column6]],Clean_Gyms_By_County!E:F,2,FALSE)</f>
        <v>#N/A</v>
      </c>
      <c r="F923" s="23" t="str">
        <f>_xlfn.CONCAT(B923&amp;Table134[[#This Row],[Column1]])</f>
        <v>IowaWinnebago</v>
      </c>
    </row>
    <row r="924" spans="1:6" x14ac:dyDescent="0.2">
      <c r="A924" t="s">
        <v>3247</v>
      </c>
      <c r="B924" t="str">
        <f t="shared" si="14"/>
        <v>Iowa</v>
      </c>
      <c r="C924" s="11" t="s">
        <v>3289</v>
      </c>
      <c r="D924" s="12">
        <v>54036</v>
      </c>
      <c r="E924" s="23">
        <f>VLOOKUP(Table134[[#This Row],[Column6]],Clean_Gyms_By_County!E:F,2,FALSE)</f>
        <v>4</v>
      </c>
      <c r="F924" s="23" t="str">
        <f>_xlfn.CONCAT(B924&amp;Table134[[#This Row],[Column1]])</f>
        <v>IowaWinneshiek</v>
      </c>
    </row>
    <row r="925" spans="1:6" x14ac:dyDescent="0.2">
      <c r="A925" t="s">
        <v>3247</v>
      </c>
      <c r="B925" t="str">
        <f t="shared" si="14"/>
        <v>Iowa</v>
      </c>
      <c r="C925" s="11" t="s">
        <v>3290</v>
      </c>
      <c r="D925" s="12">
        <v>47731</v>
      </c>
      <c r="E925" s="23">
        <f>VLOOKUP(Table134[[#This Row],[Column6]],Clean_Gyms_By_County!E:F,2,FALSE)</f>
        <v>11</v>
      </c>
      <c r="F925" s="23" t="str">
        <f>_xlfn.CONCAT(B925&amp;Table134[[#This Row],[Column1]])</f>
        <v>IowaWoodbury</v>
      </c>
    </row>
    <row r="926" spans="1:6" x14ac:dyDescent="0.2">
      <c r="A926" t="s">
        <v>3247</v>
      </c>
      <c r="B926" t="str">
        <f t="shared" si="14"/>
        <v>Iowa</v>
      </c>
      <c r="C926" s="11" t="s">
        <v>3112</v>
      </c>
      <c r="D926" s="12">
        <v>45566</v>
      </c>
      <c r="E926" s="23" t="e">
        <f>VLOOKUP(Table134[[#This Row],[Column6]],Clean_Gyms_By_County!E:F,2,FALSE)</f>
        <v>#N/A</v>
      </c>
      <c r="F926" s="23" t="str">
        <f>_xlfn.CONCAT(B926&amp;Table134[[#This Row],[Column1]])</f>
        <v>IowaWorth</v>
      </c>
    </row>
    <row r="927" spans="1:6" s="17" customFormat="1" x14ac:dyDescent="0.2">
      <c r="A927" t="s">
        <v>3247</v>
      </c>
      <c r="B927" t="str">
        <f t="shared" si="14"/>
        <v>Iowa</v>
      </c>
      <c r="C927" s="11" t="s">
        <v>3291</v>
      </c>
      <c r="D927" s="12">
        <v>52825</v>
      </c>
      <c r="E927" s="23" t="e">
        <f>VLOOKUP(Table134[[#This Row],[Column6]],Clean_Gyms_By_County!E:F,2,FALSE)</f>
        <v>#N/A</v>
      </c>
      <c r="F927" s="23" t="str">
        <f>_xlfn.CONCAT(B927&amp;Table134[[#This Row],[Column1]])</f>
        <v>IowaWright</v>
      </c>
    </row>
    <row r="928" spans="1:6" x14ac:dyDescent="0.2">
      <c r="B928" t="str">
        <f t="shared" si="14"/>
        <v/>
      </c>
      <c r="C928" s="11" t="s">
        <v>2645</v>
      </c>
      <c r="D928" s="15"/>
      <c r="E928" s="23" t="e">
        <f>VLOOKUP(Table134[[#This Row],[Column6]],Clean_Gyms_By_County!E:F,2,FALSE)</f>
        <v>#N/A</v>
      </c>
      <c r="F928" s="23" t="str">
        <f>_xlfn.CONCAT(B928&amp;Table134[[#This Row],[Column1]])</f>
        <v/>
      </c>
    </row>
    <row r="929" spans="1:6" x14ac:dyDescent="0.2">
      <c r="A929" t="s">
        <v>3292</v>
      </c>
      <c r="B929" t="str">
        <f t="shared" si="14"/>
        <v>Kansas</v>
      </c>
      <c r="C929" s="10" t="s">
        <v>3292</v>
      </c>
      <c r="D929" s="5">
        <v>56099</v>
      </c>
      <c r="E929" s="23" t="e">
        <f>VLOOKUP(Table134[[#This Row],[Column6]],Clean_Gyms_By_County!E:F,2,FALSE)</f>
        <v>#N/A</v>
      </c>
      <c r="F929" s="23" t="str">
        <f>_xlfn.CONCAT(B929&amp;Table134[[#This Row],[Column1]])</f>
        <v>KansasKansas</v>
      </c>
    </row>
    <row r="930" spans="1:6" x14ac:dyDescent="0.2">
      <c r="A930" t="s">
        <v>3292</v>
      </c>
      <c r="B930" t="str">
        <f t="shared" si="14"/>
        <v>Kansas</v>
      </c>
      <c r="C930" s="11" t="s">
        <v>3207</v>
      </c>
      <c r="D930" s="12">
        <v>45840</v>
      </c>
      <c r="E930" s="23" t="e">
        <f>VLOOKUP(Table134[[#This Row],[Column6]],Clean_Gyms_By_County!E:F,2,FALSE)</f>
        <v>#N/A</v>
      </c>
      <c r="F930" s="23" t="str">
        <f>_xlfn.CONCAT(B930&amp;Table134[[#This Row],[Column1]])</f>
        <v>KansasAllen</v>
      </c>
    </row>
    <row r="931" spans="1:6" x14ac:dyDescent="0.2">
      <c r="A931" t="s">
        <v>3292</v>
      </c>
      <c r="B931" t="str">
        <f t="shared" si="14"/>
        <v>Kansas</v>
      </c>
      <c r="C931" s="11" t="s">
        <v>3293</v>
      </c>
      <c r="D931" s="12">
        <v>43864</v>
      </c>
      <c r="E931" s="23" t="e">
        <f>VLOOKUP(Table134[[#This Row],[Column6]],Clean_Gyms_By_County!E:F,2,FALSE)</f>
        <v>#N/A</v>
      </c>
      <c r="F931" s="23" t="str">
        <f>_xlfn.CONCAT(B931&amp;Table134[[#This Row],[Column1]])</f>
        <v>KansasAnderson</v>
      </c>
    </row>
    <row r="932" spans="1:6" x14ac:dyDescent="0.2">
      <c r="A932" t="s">
        <v>3292</v>
      </c>
      <c r="B932" t="str">
        <f t="shared" si="14"/>
        <v>Kansas</v>
      </c>
      <c r="C932" s="11" t="s">
        <v>3294</v>
      </c>
      <c r="D932" s="12">
        <v>42974</v>
      </c>
      <c r="E932" s="23" t="e">
        <f>VLOOKUP(Table134[[#This Row],[Column6]],Clean_Gyms_By_County!E:F,2,FALSE)</f>
        <v>#N/A</v>
      </c>
      <c r="F932" s="23" t="str">
        <f>_xlfn.CONCAT(B932&amp;Table134[[#This Row],[Column1]])</f>
        <v>KansasAtchison</v>
      </c>
    </row>
    <row r="933" spans="1:6" x14ac:dyDescent="0.2">
      <c r="A933" t="s">
        <v>3292</v>
      </c>
      <c r="B933" t="str">
        <f t="shared" si="14"/>
        <v>Kansas</v>
      </c>
      <c r="C933" s="11" t="s">
        <v>3295</v>
      </c>
      <c r="D933" s="12">
        <v>49804</v>
      </c>
      <c r="E933" s="23" t="e">
        <f>VLOOKUP(Table134[[#This Row],[Column6]],Clean_Gyms_By_County!E:F,2,FALSE)</f>
        <v>#N/A</v>
      </c>
      <c r="F933" s="23" t="str">
        <f>_xlfn.CONCAT(B933&amp;Table134[[#This Row],[Column1]])</f>
        <v>KansasBarber</v>
      </c>
    </row>
    <row r="934" spans="1:6" x14ac:dyDescent="0.2">
      <c r="A934" t="s">
        <v>3292</v>
      </c>
      <c r="B934" t="str">
        <f t="shared" si="14"/>
        <v>Kansas</v>
      </c>
      <c r="C934" s="11" t="s">
        <v>3296</v>
      </c>
      <c r="D934" s="12">
        <v>49436</v>
      </c>
      <c r="E934" s="23" t="e">
        <f>VLOOKUP(Table134[[#This Row],[Column6]],Clean_Gyms_By_County!E:F,2,FALSE)</f>
        <v>#N/A</v>
      </c>
      <c r="F934" s="23" t="str">
        <f>_xlfn.CONCAT(B934&amp;Table134[[#This Row],[Column1]])</f>
        <v>KansasBarton</v>
      </c>
    </row>
    <row r="935" spans="1:6" x14ac:dyDescent="0.2">
      <c r="A935" t="s">
        <v>3292</v>
      </c>
      <c r="B935" t="str">
        <f t="shared" si="14"/>
        <v>Kansas</v>
      </c>
      <c r="C935" s="11" t="s">
        <v>3297</v>
      </c>
      <c r="D935" s="12">
        <v>44521</v>
      </c>
      <c r="E935" s="23" t="e">
        <f>VLOOKUP(Table134[[#This Row],[Column6]],Clean_Gyms_By_County!E:F,2,FALSE)</f>
        <v>#N/A</v>
      </c>
      <c r="F935" s="23" t="str">
        <f>_xlfn.CONCAT(B935&amp;Table134[[#This Row],[Column1]])</f>
        <v>KansasBourbon</v>
      </c>
    </row>
    <row r="936" spans="1:6" x14ac:dyDescent="0.2">
      <c r="A936" t="s">
        <v>3292</v>
      </c>
      <c r="B936" t="str">
        <f t="shared" si="14"/>
        <v>Kansas</v>
      </c>
      <c r="C936" s="11" t="s">
        <v>3154</v>
      </c>
      <c r="D936" s="12">
        <v>48026</v>
      </c>
      <c r="E936" s="23" t="e">
        <f>VLOOKUP(Table134[[#This Row],[Column6]],Clean_Gyms_By_County!E:F,2,FALSE)</f>
        <v>#N/A</v>
      </c>
      <c r="F936" s="23" t="str">
        <f>_xlfn.CONCAT(B936&amp;Table134[[#This Row],[Column1]])</f>
        <v>KansasBrown</v>
      </c>
    </row>
    <row r="937" spans="1:6" x14ac:dyDescent="0.2">
      <c r="A937" t="s">
        <v>3292</v>
      </c>
      <c r="B937" t="str">
        <f t="shared" si="14"/>
        <v>Kansas</v>
      </c>
      <c r="C937" s="11" t="s">
        <v>2660</v>
      </c>
      <c r="D937" s="12">
        <v>50789</v>
      </c>
      <c r="E937" s="23">
        <f>VLOOKUP(Table134[[#This Row],[Column6]],Clean_Gyms_By_County!E:F,2,FALSE)</f>
        <v>4</v>
      </c>
      <c r="F937" s="23" t="str">
        <f>_xlfn.CONCAT(B937&amp;Table134[[#This Row],[Column1]])</f>
        <v>KansasButler</v>
      </c>
    </row>
    <row r="938" spans="1:6" x14ac:dyDescent="0.2">
      <c r="A938" t="s">
        <v>3292</v>
      </c>
      <c r="B938" t="str">
        <f t="shared" si="14"/>
        <v>Kansas</v>
      </c>
      <c r="C938" s="11" t="s">
        <v>3298</v>
      </c>
      <c r="D938" s="12">
        <v>56852</v>
      </c>
      <c r="E938" s="23" t="e">
        <f>VLOOKUP(Table134[[#This Row],[Column6]],Clean_Gyms_By_County!E:F,2,FALSE)</f>
        <v>#N/A</v>
      </c>
      <c r="F938" s="23" t="str">
        <f>_xlfn.CONCAT(B938&amp;Table134[[#This Row],[Column1]])</f>
        <v>KansasChase</v>
      </c>
    </row>
    <row r="939" spans="1:6" x14ac:dyDescent="0.2">
      <c r="A939" t="s">
        <v>3292</v>
      </c>
      <c r="B939" t="str">
        <f t="shared" si="14"/>
        <v>Kansas</v>
      </c>
      <c r="C939" s="11" t="s">
        <v>3299</v>
      </c>
      <c r="D939" s="12">
        <v>44908</v>
      </c>
      <c r="E939" s="23" t="e">
        <f>VLOOKUP(Table134[[#This Row],[Column6]],Clean_Gyms_By_County!E:F,2,FALSE)</f>
        <v>#N/A</v>
      </c>
      <c r="F939" s="23" t="str">
        <f>_xlfn.CONCAT(B939&amp;Table134[[#This Row],[Column1]])</f>
        <v>KansasChautauqua</v>
      </c>
    </row>
    <row r="940" spans="1:6" x14ac:dyDescent="0.2">
      <c r="A940" t="s">
        <v>3292</v>
      </c>
      <c r="B940" t="str">
        <f t="shared" si="14"/>
        <v>Kansas</v>
      </c>
      <c r="C940" s="11" t="s">
        <v>2663</v>
      </c>
      <c r="D940" s="12">
        <v>44739</v>
      </c>
      <c r="E940" s="23" t="e">
        <f>VLOOKUP(Table134[[#This Row],[Column6]],Clean_Gyms_By_County!E:F,2,FALSE)</f>
        <v>#N/A</v>
      </c>
      <c r="F940" s="23" t="str">
        <f>_xlfn.CONCAT(B940&amp;Table134[[#This Row],[Column1]])</f>
        <v>KansasCherokee</v>
      </c>
    </row>
    <row r="941" spans="1:6" x14ac:dyDescent="0.2">
      <c r="A941" t="s">
        <v>3292</v>
      </c>
      <c r="B941" t="str">
        <f t="shared" si="14"/>
        <v>Kansas</v>
      </c>
      <c r="C941" s="11" t="s">
        <v>2894</v>
      </c>
      <c r="D941" s="12">
        <v>54465</v>
      </c>
      <c r="E941" s="23" t="e">
        <f>VLOOKUP(Table134[[#This Row],[Column6]],Clean_Gyms_By_County!E:F,2,FALSE)</f>
        <v>#N/A</v>
      </c>
      <c r="F941" s="23" t="str">
        <f>_xlfn.CONCAT(B941&amp;Table134[[#This Row],[Column1]])</f>
        <v>KansasCheyenne</v>
      </c>
    </row>
    <row r="942" spans="1:6" x14ac:dyDescent="0.2">
      <c r="A942" t="s">
        <v>3292</v>
      </c>
      <c r="B942" t="str">
        <f t="shared" si="14"/>
        <v>Kansas</v>
      </c>
      <c r="C942" s="11" t="s">
        <v>2778</v>
      </c>
      <c r="D942" s="12">
        <v>60647</v>
      </c>
      <c r="E942" s="23" t="e">
        <f>VLOOKUP(Table134[[#This Row],[Column6]],Clean_Gyms_By_County!E:F,2,FALSE)</f>
        <v>#N/A</v>
      </c>
      <c r="F942" s="23" t="str">
        <f>_xlfn.CONCAT(B942&amp;Table134[[#This Row],[Column1]])</f>
        <v>KansasClark</v>
      </c>
    </row>
    <row r="943" spans="1:6" x14ac:dyDescent="0.2">
      <c r="A943" t="s">
        <v>3292</v>
      </c>
      <c r="B943" t="str">
        <f t="shared" si="14"/>
        <v>Kansas</v>
      </c>
      <c r="C943" s="11" t="s">
        <v>2667</v>
      </c>
      <c r="D943" s="12">
        <v>47126</v>
      </c>
      <c r="E943" s="23" t="e">
        <f>VLOOKUP(Table134[[#This Row],[Column6]],Clean_Gyms_By_County!E:F,2,FALSE)</f>
        <v>#N/A</v>
      </c>
      <c r="F943" s="23" t="str">
        <f>_xlfn.CONCAT(B943&amp;Table134[[#This Row],[Column1]])</f>
        <v>KansasClay</v>
      </c>
    </row>
    <row r="944" spans="1:6" x14ac:dyDescent="0.2">
      <c r="A944" t="s">
        <v>3292</v>
      </c>
      <c r="B944" t="str">
        <f t="shared" si="14"/>
        <v>Kansas</v>
      </c>
      <c r="C944" s="11" t="s">
        <v>3300</v>
      </c>
      <c r="D944" s="12">
        <v>44452</v>
      </c>
      <c r="E944" s="23" t="e">
        <f>VLOOKUP(Table134[[#This Row],[Column6]],Clean_Gyms_By_County!E:F,2,FALSE)</f>
        <v>#N/A</v>
      </c>
      <c r="F944" s="23" t="str">
        <f>_xlfn.CONCAT(B944&amp;Table134[[#This Row],[Column1]])</f>
        <v>KansasCloud</v>
      </c>
    </row>
    <row r="945" spans="1:6" x14ac:dyDescent="0.2">
      <c r="A945" t="s">
        <v>3292</v>
      </c>
      <c r="B945" t="str">
        <f t="shared" si="14"/>
        <v>Kansas</v>
      </c>
      <c r="C945" s="11" t="s">
        <v>3301</v>
      </c>
      <c r="D945" s="12">
        <v>56988</v>
      </c>
      <c r="E945" s="23" t="e">
        <f>VLOOKUP(Table134[[#This Row],[Column6]],Clean_Gyms_By_County!E:F,2,FALSE)</f>
        <v>#N/A</v>
      </c>
      <c r="F945" s="23" t="str">
        <f>_xlfn.CONCAT(B945&amp;Table134[[#This Row],[Column1]])</f>
        <v>KansasCoffey</v>
      </c>
    </row>
    <row r="946" spans="1:6" x14ac:dyDescent="0.2">
      <c r="A946" t="s">
        <v>3292</v>
      </c>
      <c r="B946" t="str">
        <f t="shared" si="14"/>
        <v>Kansas</v>
      </c>
      <c r="C946" s="11" t="s">
        <v>3302</v>
      </c>
      <c r="D946" s="12">
        <v>46141</v>
      </c>
      <c r="E946" s="23" t="e">
        <f>VLOOKUP(Table134[[#This Row],[Column6]],Clean_Gyms_By_County!E:F,2,FALSE)</f>
        <v>#N/A</v>
      </c>
      <c r="F946" s="23" t="str">
        <f>_xlfn.CONCAT(B946&amp;Table134[[#This Row],[Column1]])</f>
        <v>KansasComanche</v>
      </c>
    </row>
    <row r="947" spans="1:6" x14ac:dyDescent="0.2">
      <c r="A947" t="s">
        <v>3292</v>
      </c>
      <c r="B947" t="str">
        <f t="shared" si="14"/>
        <v>Kansas</v>
      </c>
      <c r="C947" s="11" t="s">
        <v>3303</v>
      </c>
      <c r="D947" s="12">
        <v>42334</v>
      </c>
      <c r="E947" s="23" t="e">
        <f>VLOOKUP(Table134[[#This Row],[Column6]],Clean_Gyms_By_County!E:F,2,FALSE)</f>
        <v>#N/A</v>
      </c>
      <c r="F947" s="23" t="str">
        <f>_xlfn.CONCAT(B947&amp;Table134[[#This Row],[Column1]])</f>
        <v>KansasCowley</v>
      </c>
    </row>
    <row r="948" spans="1:6" x14ac:dyDescent="0.2">
      <c r="A948" t="s">
        <v>3292</v>
      </c>
      <c r="B948" t="str">
        <f t="shared" si="14"/>
        <v>Kansas</v>
      </c>
      <c r="C948" s="11" t="s">
        <v>2783</v>
      </c>
      <c r="D948" s="12">
        <v>42963</v>
      </c>
      <c r="E948" s="23">
        <f>VLOOKUP(Table134[[#This Row],[Column6]],Clean_Gyms_By_County!E:F,2,FALSE)</f>
        <v>3</v>
      </c>
      <c r="F948" s="23" t="str">
        <f>_xlfn.CONCAT(B948&amp;Table134[[#This Row],[Column1]])</f>
        <v>KansasCrawford</v>
      </c>
    </row>
    <row r="949" spans="1:6" x14ac:dyDescent="0.2">
      <c r="A949" t="s">
        <v>3292</v>
      </c>
      <c r="B949" t="str">
        <f t="shared" si="14"/>
        <v>Kansas</v>
      </c>
      <c r="C949" s="11" t="s">
        <v>3036</v>
      </c>
      <c r="D949" s="12">
        <v>51018</v>
      </c>
      <c r="E949" s="23" t="e">
        <f>VLOOKUP(Table134[[#This Row],[Column6]],Clean_Gyms_By_County!E:F,2,FALSE)</f>
        <v>#N/A</v>
      </c>
      <c r="F949" s="23" t="str">
        <f>_xlfn.CONCAT(B949&amp;Table134[[#This Row],[Column1]])</f>
        <v>KansasDecatur</v>
      </c>
    </row>
    <row r="950" spans="1:6" x14ac:dyDescent="0.2">
      <c r="A950" t="s">
        <v>3292</v>
      </c>
      <c r="B950" t="str">
        <f t="shared" si="14"/>
        <v>Kansas</v>
      </c>
      <c r="C950" s="11" t="s">
        <v>3261</v>
      </c>
      <c r="D950" s="12">
        <v>47348</v>
      </c>
      <c r="E950" s="23" t="e">
        <f>VLOOKUP(Table134[[#This Row],[Column6]],Clean_Gyms_By_County!E:F,2,FALSE)</f>
        <v>#N/A</v>
      </c>
      <c r="F950" s="23" t="str">
        <f>_xlfn.CONCAT(B950&amp;Table134[[#This Row],[Column1]])</f>
        <v>KansasDickinson</v>
      </c>
    </row>
    <row r="951" spans="1:6" x14ac:dyDescent="0.2">
      <c r="A951" t="s">
        <v>3292</v>
      </c>
      <c r="B951" t="str">
        <f t="shared" si="14"/>
        <v>Kansas</v>
      </c>
      <c r="C951" s="11" t="s">
        <v>3304</v>
      </c>
      <c r="D951" s="12">
        <v>44885</v>
      </c>
      <c r="E951" s="23" t="e">
        <f>VLOOKUP(Table134[[#This Row],[Column6]],Clean_Gyms_By_County!E:F,2,FALSE)</f>
        <v>#N/A</v>
      </c>
      <c r="F951" s="23" t="str">
        <f>_xlfn.CONCAT(B951&amp;Table134[[#This Row],[Column1]])</f>
        <v>KansasDoniphan</v>
      </c>
    </row>
    <row r="952" spans="1:6" x14ac:dyDescent="0.2">
      <c r="A952" t="s">
        <v>3292</v>
      </c>
      <c r="B952" t="str">
        <f t="shared" si="14"/>
        <v>Kansas</v>
      </c>
      <c r="C952" s="11" t="s">
        <v>2903</v>
      </c>
      <c r="D952" s="12">
        <v>47494</v>
      </c>
      <c r="E952" s="23">
        <f>VLOOKUP(Table134[[#This Row],[Column6]],Clean_Gyms_By_County!E:F,2,FALSE)</f>
        <v>11</v>
      </c>
      <c r="F952" s="23" t="str">
        <f>_xlfn.CONCAT(B952&amp;Table134[[#This Row],[Column1]])</f>
        <v>KansasDouglas</v>
      </c>
    </row>
    <row r="953" spans="1:6" x14ac:dyDescent="0.2">
      <c r="A953" t="s">
        <v>3292</v>
      </c>
      <c r="B953" t="str">
        <f t="shared" si="14"/>
        <v>Kansas</v>
      </c>
      <c r="C953" s="11" t="s">
        <v>3165</v>
      </c>
      <c r="D953" s="12">
        <v>61904</v>
      </c>
      <c r="E953" s="23" t="e">
        <f>VLOOKUP(Table134[[#This Row],[Column6]],Clean_Gyms_By_County!E:F,2,FALSE)</f>
        <v>#N/A</v>
      </c>
      <c r="F953" s="23" t="str">
        <f>_xlfn.CONCAT(B953&amp;Table134[[#This Row],[Column1]])</f>
        <v>KansasEdwards</v>
      </c>
    </row>
    <row r="954" spans="1:6" x14ac:dyDescent="0.2">
      <c r="A954" t="s">
        <v>3292</v>
      </c>
      <c r="B954" t="str">
        <f t="shared" si="14"/>
        <v>Kansas</v>
      </c>
      <c r="C954" s="11" t="s">
        <v>3305</v>
      </c>
      <c r="D954" s="12">
        <v>42431</v>
      </c>
      <c r="E954" s="23" t="e">
        <f>VLOOKUP(Table134[[#This Row],[Column6]],Clean_Gyms_By_County!E:F,2,FALSE)</f>
        <v>#N/A</v>
      </c>
      <c r="F954" s="23" t="str">
        <f>_xlfn.CONCAT(B954&amp;Table134[[#This Row],[Column1]])</f>
        <v>KansasElk</v>
      </c>
    </row>
    <row r="955" spans="1:6" x14ac:dyDescent="0.2">
      <c r="A955" t="s">
        <v>3292</v>
      </c>
      <c r="B955" t="str">
        <f t="shared" si="14"/>
        <v>Kansas</v>
      </c>
      <c r="C955" s="11" t="s">
        <v>3306</v>
      </c>
      <c r="D955" s="12">
        <v>50785</v>
      </c>
      <c r="E955" s="23" t="e">
        <f>VLOOKUP(Table134[[#This Row],[Column6]],Clean_Gyms_By_County!E:F,2,FALSE)</f>
        <v>#N/A</v>
      </c>
      <c r="F955" s="23" t="str">
        <f>_xlfn.CONCAT(B955&amp;Table134[[#This Row],[Column1]])</f>
        <v>KansasEllis</v>
      </c>
    </row>
    <row r="956" spans="1:6" x14ac:dyDescent="0.2">
      <c r="A956" t="s">
        <v>3292</v>
      </c>
      <c r="B956" t="str">
        <f t="shared" si="14"/>
        <v>Kansas</v>
      </c>
      <c r="C956" s="11" t="s">
        <v>3307</v>
      </c>
      <c r="D956" s="12">
        <v>47276</v>
      </c>
      <c r="E956" s="23" t="e">
        <f>VLOOKUP(Table134[[#This Row],[Column6]],Clean_Gyms_By_County!E:F,2,FALSE)</f>
        <v>#N/A</v>
      </c>
      <c r="F956" s="23" t="str">
        <f>_xlfn.CONCAT(B956&amp;Table134[[#This Row],[Column1]])</f>
        <v>KansasEllsworth</v>
      </c>
    </row>
    <row r="957" spans="1:6" x14ac:dyDescent="0.2">
      <c r="A957" t="s">
        <v>3292</v>
      </c>
      <c r="B957" t="str">
        <f t="shared" si="14"/>
        <v>Kansas</v>
      </c>
      <c r="C957" s="11" t="s">
        <v>3308</v>
      </c>
      <c r="D957" s="12">
        <v>46899</v>
      </c>
      <c r="E957" s="23" t="e">
        <f>VLOOKUP(Table134[[#This Row],[Column6]],Clean_Gyms_By_County!E:F,2,FALSE)</f>
        <v>#N/A</v>
      </c>
      <c r="F957" s="23" t="str">
        <f>_xlfn.CONCAT(B957&amp;Table134[[#This Row],[Column1]])</f>
        <v>KansasFinney</v>
      </c>
    </row>
    <row r="958" spans="1:6" x14ac:dyDescent="0.2">
      <c r="A958" t="s">
        <v>3292</v>
      </c>
      <c r="B958" t="str">
        <f t="shared" si="14"/>
        <v>Kansas</v>
      </c>
      <c r="C958" s="11" t="s">
        <v>3166</v>
      </c>
      <c r="D958" s="12">
        <v>45081</v>
      </c>
      <c r="E958" s="23" t="e">
        <f>VLOOKUP(Table134[[#This Row],[Column6]],Clean_Gyms_By_County!E:F,2,FALSE)</f>
        <v>#N/A</v>
      </c>
      <c r="F958" s="23" t="str">
        <f>_xlfn.CONCAT(B958&amp;Table134[[#This Row],[Column1]])</f>
        <v>KansasFord</v>
      </c>
    </row>
    <row r="959" spans="1:6" x14ac:dyDescent="0.2">
      <c r="A959" t="s">
        <v>3292</v>
      </c>
      <c r="B959" t="str">
        <f t="shared" si="14"/>
        <v>Kansas</v>
      </c>
      <c r="C959" s="11" t="s">
        <v>2683</v>
      </c>
      <c r="D959" s="12">
        <v>46437</v>
      </c>
      <c r="E959" s="23" t="e">
        <f>VLOOKUP(Table134[[#This Row],[Column6]],Clean_Gyms_By_County!E:F,2,FALSE)</f>
        <v>#N/A</v>
      </c>
      <c r="F959" s="23" t="str">
        <f>_xlfn.CONCAT(B959&amp;Table134[[#This Row],[Column1]])</f>
        <v>KansasFranklin</v>
      </c>
    </row>
    <row r="960" spans="1:6" x14ac:dyDescent="0.2">
      <c r="A960" t="s">
        <v>3292</v>
      </c>
      <c r="B960" t="str">
        <f t="shared" si="14"/>
        <v>Kansas</v>
      </c>
      <c r="C960" s="11" t="s">
        <v>3309</v>
      </c>
      <c r="D960" s="12">
        <v>54663</v>
      </c>
      <c r="E960" s="23" t="e">
        <f>VLOOKUP(Table134[[#This Row],[Column6]],Clean_Gyms_By_County!E:F,2,FALSE)</f>
        <v>#N/A</v>
      </c>
      <c r="F960" s="23" t="str">
        <f>_xlfn.CONCAT(B960&amp;Table134[[#This Row],[Column1]])</f>
        <v>KansasGeary</v>
      </c>
    </row>
    <row r="961" spans="1:6" x14ac:dyDescent="0.2">
      <c r="A961" t="s">
        <v>3292</v>
      </c>
      <c r="B961" t="str">
        <f t="shared" si="14"/>
        <v>Kansas</v>
      </c>
      <c r="C961" s="11" t="s">
        <v>3310</v>
      </c>
      <c r="D961" s="12">
        <v>61150</v>
      </c>
      <c r="E961" s="23" t="e">
        <f>VLOOKUP(Table134[[#This Row],[Column6]],Clean_Gyms_By_County!E:F,2,FALSE)</f>
        <v>#N/A</v>
      </c>
      <c r="F961" s="23" t="str">
        <f>_xlfn.CONCAT(B961&amp;Table134[[#This Row],[Column1]])</f>
        <v>KansasGove</v>
      </c>
    </row>
    <row r="962" spans="1:6" x14ac:dyDescent="0.2">
      <c r="A962" t="s">
        <v>3292</v>
      </c>
      <c r="B962" t="str">
        <f t="shared" si="14"/>
        <v>Kansas</v>
      </c>
      <c r="C962" s="11" t="s">
        <v>2759</v>
      </c>
      <c r="D962" s="12">
        <v>56190</v>
      </c>
      <c r="E962" s="23" t="e">
        <f>VLOOKUP(Table134[[#This Row],[Column6]],Clean_Gyms_By_County!E:F,2,FALSE)</f>
        <v>#N/A</v>
      </c>
      <c r="F962" s="23" t="str">
        <f>_xlfn.CONCAT(B962&amp;Table134[[#This Row],[Column1]])</f>
        <v>KansasGraham</v>
      </c>
    </row>
    <row r="963" spans="1:6" x14ac:dyDescent="0.2">
      <c r="A963" t="s">
        <v>3292</v>
      </c>
      <c r="B963" t="str">
        <f t="shared" si="14"/>
        <v>Kansas</v>
      </c>
      <c r="C963" s="11" t="s">
        <v>2791</v>
      </c>
      <c r="D963" s="12">
        <v>44835</v>
      </c>
      <c r="E963" s="23" t="e">
        <f>VLOOKUP(Table134[[#This Row],[Column6]],Clean_Gyms_By_County!E:F,2,FALSE)</f>
        <v>#N/A</v>
      </c>
      <c r="F963" s="23" t="str">
        <f>_xlfn.CONCAT(B963&amp;Table134[[#This Row],[Column1]])</f>
        <v>KansasGrant</v>
      </c>
    </row>
    <row r="964" spans="1:6" x14ac:dyDescent="0.2">
      <c r="A964" t="s">
        <v>3292</v>
      </c>
      <c r="B964" t="str">
        <f t="shared" si="14"/>
        <v>Kansas</v>
      </c>
      <c r="C964" s="11" t="s">
        <v>3311</v>
      </c>
      <c r="D964" s="12">
        <v>60355</v>
      </c>
      <c r="E964" s="23" t="e">
        <f>VLOOKUP(Table134[[#This Row],[Column6]],Clean_Gyms_By_County!E:F,2,FALSE)</f>
        <v>#N/A</v>
      </c>
      <c r="F964" s="23" t="str">
        <f>_xlfn.CONCAT(B964&amp;Table134[[#This Row],[Column1]])</f>
        <v>KansasGray</v>
      </c>
    </row>
    <row r="965" spans="1:6" x14ac:dyDescent="0.2">
      <c r="A965" t="s">
        <v>3292</v>
      </c>
      <c r="B965" t="str">
        <f t="shared" si="14"/>
        <v>Kansas</v>
      </c>
      <c r="C965" s="11" t="s">
        <v>3312</v>
      </c>
      <c r="D965" s="12">
        <v>89737</v>
      </c>
      <c r="E965" s="23" t="e">
        <f>VLOOKUP(Table134[[#This Row],[Column6]],Clean_Gyms_By_County!E:F,2,FALSE)</f>
        <v>#N/A</v>
      </c>
      <c r="F965" s="23" t="str">
        <f>_xlfn.CONCAT(B965&amp;Table134[[#This Row],[Column1]])</f>
        <v>KansasGreeley</v>
      </c>
    </row>
    <row r="966" spans="1:6" x14ac:dyDescent="0.2">
      <c r="A966" t="s">
        <v>3292</v>
      </c>
      <c r="B966" t="str">
        <f t="shared" si="14"/>
        <v>Kansas</v>
      </c>
      <c r="C966" s="11" t="s">
        <v>3313</v>
      </c>
      <c r="D966" s="12">
        <v>46032</v>
      </c>
      <c r="E966" s="23" t="e">
        <f>VLOOKUP(Table134[[#This Row],[Column6]],Clean_Gyms_By_County!E:F,2,FALSE)</f>
        <v>#N/A</v>
      </c>
      <c r="F966" s="23" t="str">
        <f>_xlfn.CONCAT(B966&amp;Table134[[#This Row],[Column1]])</f>
        <v>KansasGreenwood</v>
      </c>
    </row>
    <row r="967" spans="1:6" x14ac:dyDescent="0.2">
      <c r="A967" t="s">
        <v>3292</v>
      </c>
      <c r="B967" t="str">
        <f t="shared" si="14"/>
        <v>Kansas</v>
      </c>
      <c r="C967" s="11" t="s">
        <v>2972</v>
      </c>
      <c r="D967" s="12">
        <v>75840</v>
      </c>
      <c r="E967" s="23" t="e">
        <f>VLOOKUP(Table134[[#This Row],[Column6]],Clean_Gyms_By_County!E:F,2,FALSE)</f>
        <v>#N/A</v>
      </c>
      <c r="F967" s="23" t="str">
        <f>_xlfn.CONCAT(B967&amp;Table134[[#This Row],[Column1]])</f>
        <v>KansasHamilton</v>
      </c>
    </row>
    <row r="968" spans="1:6" x14ac:dyDescent="0.2">
      <c r="A968" t="s">
        <v>3292</v>
      </c>
      <c r="B968" t="str">
        <f t="shared" si="14"/>
        <v>Kansas</v>
      </c>
      <c r="C968" s="11" t="s">
        <v>3314</v>
      </c>
      <c r="D968" s="12">
        <v>57870</v>
      </c>
      <c r="E968" s="23" t="e">
        <f>VLOOKUP(Table134[[#This Row],[Column6]],Clean_Gyms_By_County!E:F,2,FALSE)</f>
        <v>#N/A</v>
      </c>
      <c r="F968" s="23" t="str">
        <f>_xlfn.CONCAT(B968&amp;Table134[[#This Row],[Column1]])</f>
        <v>KansasHarper</v>
      </c>
    </row>
    <row r="969" spans="1:6" x14ac:dyDescent="0.2">
      <c r="A969" t="s">
        <v>3292</v>
      </c>
      <c r="B969" t="str">
        <f t="shared" si="14"/>
        <v>Kansas</v>
      </c>
      <c r="C969" s="11" t="s">
        <v>3315</v>
      </c>
      <c r="D969" s="12">
        <v>46698</v>
      </c>
      <c r="E969" s="23" t="e">
        <f>VLOOKUP(Table134[[#This Row],[Column6]],Clean_Gyms_By_County!E:F,2,FALSE)</f>
        <v>#N/A</v>
      </c>
      <c r="F969" s="23" t="str">
        <f>_xlfn.CONCAT(B969&amp;Table134[[#This Row],[Column1]])</f>
        <v>KansasHarvey</v>
      </c>
    </row>
    <row r="970" spans="1:6" x14ac:dyDescent="0.2">
      <c r="A970" t="s">
        <v>3292</v>
      </c>
      <c r="B970" t="str">
        <f t="shared" ref="B970:B1033" si="15">TRIM(A970)</f>
        <v>Kansas</v>
      </c>
      <c r="C970" s="11" t="s">
        <v>3316</v>
      </c>
      <c r="D970" s="12">
        <v>56311</v>
      </c>
      <c r="E970" s="23" t="e">
        <f>VLOOKUP(Table134[[#This Row],[Column6]],Clean_Gyms_By_County!E:F,2,FALSE)</f>
        <v>#N/A</v>
      </c>
      <c r="F970" s="23" t="str">
        <f>_xlfn.CONCAT(B970&amp;Table134[[#This Row],[Column1]])</f>
        <v>KansasHaskell</v>
      </c>
    </row>
    <row r="971" spans="1:6" x14ac:dyDescent="0.2">
      <c r="A971" t="s">
        <v>3292</v>
      </c>
      <c r="B971" t="str">
        <f t="shared" si="15"/>
        <v>Kansas</v>
      </c>
      <c r="C971" s="11" t="s">
        <v>3317</v>
      </c>
      <c r="D971" s="12">
        <v>61030</v>
      </c>
      <c r="E971" s="23" t="e">
        <f>VLOOKUP(Table134[[#This Row],[Column6]],Clean_Gyms_By_County!E:F,2,FALSE)</f>
        <v>#N/A</v>
      </c>
      <c r="F971" s="23" t="str">
        <f>_xlfn.CONCAT(B971&amp;Table134[[#This Row],[Column1]])</f>
        <v>KansasHodgeman</v>
      </c>
    </row>
    <row r="972" spans="1:6" x14ac:dyDescent="0.2">
      <c r="A972" t="s">
        <v>3292</v>
      </c>
      <c r="B972" t="str">
        <f t="shared" si="15"/>
        <v>Kansas</v>
      </c>
      <c r="C972" s="11" t="s">
        <v>2689</v>
      </c>
      <c r="D972" s="12">
        <v>46523</v>
      </c>
      <c r="E972" s="23" t="e">
        <f>VLOOKUP(Table134[[#This Row],[Column6]],Clean_Gyms_By_County!E:F,2,FALSE)</f>
        <v>#N/A</v>
      </c>
      <c r="F972" s="23" t="str">
        <f>_xlfn.CONCAT(B972&amp;Table134[[#This Row],[Column1]])</f>
        <v>KansasJackson</v>
      </c>
    </row>
    <row r="973" spans="1:6" x14ac:dyDescent="0.2">
      <c r="A973" t="s">
        <v>3292</v>
      </c>
      <c r="B973" t="str">
        <f t="shared" si="15"/>
        <v>Kansas</v>
      </c>
      <c r="C973" s="11" t="s">
        <v>2690</v>
      </c>
      <c r="D973" s="12">
        <v>48099</v>
      </c>
      <c r="E973" s="23" t="e">
        <f>VLOOKUP(Table134[[#This Row],[Column6]],Clean_Gyms_By_County!E:F,2,FALSE)</f>
        <v>#N/A</v>
      </c>
      <c r="F973" s="23" t="str">
        <f>_xlfn.CONCAT(B973&amp;Table134[[#This Row],[Column1]])</f>
        <v>KansasJefferson</v>
      </c>
    </row>
    <row r="974" spans="1:6" x14ac:dyDescent="0.2">
      <c r="A974" t="s">
        <v>3292</v>
      </c>
      <c r="B974" t="str">
        <f t="shared" si="15"/>
        <v>Kansas</v>
      </c>
      <c r="C974" s="11" t="s">
        <v>3318</v>
      </c>
      <c r="D974" s="12">
        <v>55860</v>
      </c>
      <c r="E974" s="23" t="e">
        <f>VLOOKUP(Table134[[#This Row],[Column6]],Clean_Gyms_By_County!E:F,2,FALSE)</f>
        <v>#N/A</v>
      </c>
      <c r="F974" s="23" t="str">
        <f>_xlfn.CONCAT(B974&amp;Table134[[#This Row],[Column1]])</f>
        <v>KansasJewell</v>
      </c>
    </row>
    <row r="975" spans="1:6" x14ac:dyDescent="0.2">
      <c r="A975" t="s">
        <v>3292</v>
      </c>
      <c r="B975" t="str">
        <f t="shared" si="15"/>
        <v>Kansas</v>
      </c>
      <c r="C975" s="11" t="s">
        <v>2797</v>
      </c>
      <c r="D975" s="12">
        <v>80681</v>
      </c>
      <c r="E975" s="23">
        <f>VLOOKUP(Table134[[#This Row],[Column6]],Clean_Gyms_By_County!E:F,2,FALSE)</f>
        <v>111</v>
      </c>
      <c r="F975" s="23" t="str">
        <f>_xlfn.CONCAT(B975&amp;Table134[[#This Row],[Column1]])</f>
        <v>KansasJohnson</v>
      </c>
    </row>
    <row r="976" spans="1:6" x14ac:dyDescent="0.2">
      <c r="A976" t="s">
        <v>3292</v>
      </c>
      <c r="B976" t="str">
        <f t="shared" si="15"/>
        <v>Kansas</v>
      </c>
      <c r="C976" s="11" t="s">
        <v>3319</v>
      </c>
      <c r="D976" s="12">
        <v>61932</v>
      </c>
      <c r="E976" s="23" t="e">
        <f>VLOOKUP(Table134[[#This Row],[Column6]],Clean_Gyms_By_County!E:F,2,FALSE)</f>
        <v>#N/A</v>
      </c>
      <c r="F976" s="23" t="str">
        <f>_xlfn.CONCAT(B976&amp;Table134[[#This Row],[Column1]])</f>
        <v>KansasKearny</v>
      </c>
    </row>
    <row r="977" spans="1:6" x14ac:dyDescent="0.2">
      <c r="A977" t="s">
        <v>3292</v>
      </c>
      <c r="B977" t="str">
        <f t="shared" si="15"/>
        <v>Kansas</v>
      </c>
      <c r="C977" s="11" t="s">
        <v>3320</v>
      </c>
      <c r="D977" s="12">
        <v>50889</v>
      </c>
      <c r="E977" s="23" t="e">
        <f>VLOOKUP(Table134[[#This Row],[Column6]],Clean_Gyms_By_County!E:F,2,FALSE)</f>
        <v>#N/A</v>
      </c>
      <c r="F977" s="23" t="str">
        <f>_xlfn.CONCAT(B977&amp;Table134[[#This Row],[Column1]])</f>
        <v>KansasKingman</v>
      </c>
    </row>
    <row r="978" spans="1:6" x14ac:dyDescent="0.2">
      <c r="A978" t="s">
        <v>3292</v>
      </c>
      <c r="B978" t="str">
        <f t="shared" si="15"/>
        <v>Kansas</v>
      </c>
      <c r="C978" s="11" t="s">
        <v>2914</v>
      </c>
      <c r="D978" s="12">
        <v>48250</v>
      </c>
      <c r="E978" s="23" t="e">
        <f>VLOOKUP(Table134[[#This Row],[Column6]],Clean_Gyms_By_County!E:F,2,FALSE)</f>
        <v>#N/A</v>
      </c>
      <c r="F978" s="23" t="str">
        <f>_xlfn.CONCAT(B978&amp;Table134[[#This Row],[Column1]])</f>
        <v>KansasKiowa</v>
      </c>
    </row>
    <row r="979" spans="1:6" x14ac:dyDescent="0.2">
      <c r="A979" t="s">
        <v>3292</v>
      </c>
      <c r="B979" t="str">
        <f t="shared" si="15"/>
        <v>Kansas</v>
      </c>
      <c r="C979" s="11" t="s">
        <v>3321</v>
      </c>
      <c r="D979" s="12">
        <v>47114</v>
      </c>
      <c r="E979" s="23" t="e">
        <f>VLOOKUP(Table134[[#This Row],[Column6]],Clean_Gyms_By_County!E:F,2,FALSE)</f>
        <v>#N/A</v>
      </c>
      <c r="F979" s="23" t="str">
        <f>_xlfn.CONCAT(B979&amp;Table134[[#This Row],[Column1]])</f>
        <v>KansasLabette</v>
      </c>
    </row>
    <row r="980" spans="1:6" x14ac:dyDescent="0.2">
      <c r="A980" t="s">
        <v>3292</v>
      </c>
      <c r="B980" t="str">
        <f t="shared" si="15"/>
        <v>Kansas</v>
      </c>
      <c r="C980" s="11" t="s">
        <v>3322</v>
      </c>
      <c r="D980" s="12">
        <v>72211</v>
      </c>
      <c r="E980" s="23" t="e">
        <f>VLOOKUP(Table134[[#This Row],[Column6]],Clean_Gyms_By_County!E:F,2,FALSE)</f>
        <v>#N/A</v>
      </c>
      <c r="F980" s="23" t="str">
        <f>_xlfn.CONCAT(B980&amp;Table134[[#This Row],[Column1]])</f>
        <v>KansasLane</v>
      </c>
    </row>
    <row r="981" spans="1:6" x14ac:dyDescent="0.2">
      <c r="A981" t="s">
        <v>3292</v>
      </c>
      <c r="B981" t="str">
        <f t="shared" si="15"/>
        <v>Kansas</v>
      </c>
      <c r="C981" s="11" t="s">
        <v>3323</v>
      </c>
      <c r="D981" s="12">
        <v>46176</v>
      </c>
      <c r="E981" s="23">
        <f>VLOOKUP(Table134[[#This Row],[Column6]],Clean_Gyms_By_County!E:F,2,FALSE)</f>
        <v>3</v>
      </c>
      <c r="F981" s="23" t="str">
        <f>_xlfn.CONCAT(B981&amp;Table134[[#This Row],[Column1]])</f>
        <v>KansasLeavenworth</v>
      </c>
    </row>
    <row r="982" spans="1:6" x14ac:dyDescent="0.2">
      <c r="A982" t="s">
        <v>3292</v>
      </c>
      <c r="B982" t="str">
        <f t="shared" si="15"/>
        <v>Kansas</v>
      </c>
      <c r="C982" s="11" t="s">
        <v>2799</v>
      </c>
      <c r="D982" s="12">
        <v>52328</v>
      </c>
      <c r="E982" s="23" t="e">
        <f>VLOOKUP(Table134[[#This Row],[Column6]],Clean_Gyms_By_County!E:F,2,FALSE)</f>
        <v>#N/A</v>
      </c>
      <c r="F982" s="23" t="str">
        <f>_xlfn.CONCAT(B982&amp;Table134[[#This Row],[Column1]])</f>
        <v>KansasLincoln</v>
      </c>
    </row>
    <row r="983" spans="1:6" x14ac:dyDescent="0.2">
      <c r="A983" t="s">
        <v>3292</v>
      </c>
      <c r="B983" t="str">
        <f t="shared" si="15"/>
        <v>Kansas</v>
      </c>
      <c r="C983" s="11" t="s">
        <v>3268</v>
      </c>
      <c r="D983" s="12">
        <v>44155</v>
      </c>
      <c r="E983" s="23" t="e">
        <f>VLOOKUP(Table134[[#This Row],[Column6]],Clean_Gyms_By_County!E:F,2,FALSE)</f>
        <v>#N/A</v>
      </c>
      <c r="F983" s="23" t="str">
        <f>_xlfn.CONCAT(B983&amp;Table134[[#This Row],[Column1]])</f>
        <v>KansasLinn</v>
      </c>
    </row>
    <row r="984" spans="1:6" x14ac:dyDescent="0.2">
      <c r="A984" t="s">
        <v>3292</v>
      </c>
      <c r="B984" t="str">
        <f t="shared" si="15"/>
        <v>Kansas</v>
      </c>
      <c r="C984" s="11" t="s">
        <v>2801</v>
      </c>
      <c r="D984" s="12">
        <v>57732</v>
      </c>
      <c r="E984" s="23" t="e">
        <f>VLOOKUP(Table134[[#This Row],[Column6]],Clean_Gyms_By_County!E:F,2,FALSE)</f>
        <v>#N/A</v>
      </c>
      <c r="F984" s="23" t="str">
        <f>_xlfn.CONCAT(B984&amp;Table134[[#This Row],[Column1]])</f>
        <v>KansasLogan</v>
      </c>
    </row>
    <row r="985" spans="1:6" x14ac:dyDescent="0.2">
      <c r="A985" t="s">
        <v>3292</v>
      </c>
      <c r="B985" t="str">
        <f t="shared" si="15"/>
        <v>Kansas</v>
      </c>
      <c r="C985" s="11" t="s">
        <v>3271</v>
      </c>
      <c r="D985" s="12">
        <v>43035</v>
      </c>
      <c r="E985" s="23">
        <f>VLOOKUP(Table134[[#This Row],[Column6]],Clean_Gyms_By_County!E:F,2,FALSE)</f>
        <v>3</v>
      </c>
      <c r="F985" s="23" t="str">
        <f>_xlfn.CONCAT(B985&amp;Table134[[#This Row],[Column1]])</f>
        <v>KansasLyon</v>
      </c>
    </row>
    <row r="986" spans="1:6" x14ac:dyDescent="0.2">
      <c r="A986" t="s">
        <v>3292</v>
      </c>
      <c r="B986" t="str">
        <f t="shared" si="15"/>
        <v>Kansas</v>
      </c>
      <c r="C986" s="11" t="s">
        <v>3324</v>
      </c>
      <c r="D986" s="12">
        <v>58438</v>
      </c>
      <c r="E986" s="23">
        <f>VLOOKUP(Table134[[#This Row],[Column6]],Clean_Gyms_By_County!E:F,2,FALSE)</f>
        <v>5</v>
      </c>
      <c r="F986" s="23" t="str">
        <f>_xlfn.CONCAT(B986&amp;Table134[[#This Row],[Column1]])</f>
        <v>KansasMcPherson</v>
      </c>
    </row>
    <row r="987" spans="1:6" x14ac:dyDescent="0.2">
      <c r="A987" t="s">
        <v>3292</v>
      </c>
      <c r="B987" t="str">
        <f t="shared" si="15"/>
        <v>Kansas</v>
      </c>
      <c r="C987" s="11" t="s">
        <v>2700</v>
      </c>
      <c r="D987" s="12">
        <v>46588</v>
      </c>
      <c r="E987" s="23" t="e">
        <f>VLOOKUP(Table134[[#This Row],[Column6]],Clean_Gyms_By_County!E:F,2,FALSE)</f>
        <v>#N/A</v>
      </c>
      <c r="F987" s="23" t="str">
        <f>_xlfn.CONCAT(B987&amp;Table134[[#This Row],[Column1]])</f>
        <v>KansasMarion</v>
      </c>
    </row>
    <row r="988" spans="1:6" x14ac:dyDescent="0.2">
      <c r="A988" t="s">
        <v>3292</v>
      </c>
      <c r="B988" t="str">
        <f t="shared" si="15"/>
        <v>Kansas</v>
      </c>
      <c r="C988" s="11" t="s">
        <v>2701</v>
      </c>
      <c r="D988" s="12">
        <v>48358</v>
      </c>
      <c r="E988" s="23" t="e">
        <f>VLOOKUP(Table134[[#This Row],[Column6]],Clean_Gyms_By_County!E:F,2,FALSE)</f>
        <v>#N/A</v>
      </c>
      <c r="F988" s="23" t="str">
        <f>_xlfn.CONCAT(B988&amp;Table134[[#This Row],[Column1]])</f>
        <v>KansasMarshall</v>
      </c>
    </row>
    <row r="989" spans="1:6" x14ac:dyDescent="0.2">
      <c r="A989" t="s">
        <v>3292</v>
      </c>
      <c r="B989" t="str">
        <f t="shared" si="15"/>
        <v>Kansas</v>
      </c>
      <c r="C989" s="11" t="s">
        <v>3325</v>
      </c>
      <c r="D989" s="12">
        <v>65633</v>
      </c>
      <c r="E989" s="23" t="e">
        <f>VLOOKUP(Table134[[#This Row],[Column6]],Clean_Gyms_By_County!E:F,2,FALSE)</f>
        <v>#N/A</v>
      </c>
      <c r="F989" s="23" t="str">
        <f>_xlfn.CONCAT(B989&amp;Table134[[#This Row],[Column1]])</f>
        <v>KansasMeade</v>
      </c>
    </row>
    <row r="990" spans="1:6" x14ac:dyDescent="0.2">
      <c r="A990" t="s">
        <v>3292</v>
      </c>
      <c r="B990" t="str">
        <f t="shared" si="15"/>
        <v>Kansas</v>
      </c>
      <c r="C990" s="11" t="s">
        <v>3224</v>
      </c>
      <c r="D990" s="12">
        <v>52811</v>
      </c>
      <c r="E990" s="23">
        <f>VLOOKUP(Table134[[#This Row],[Column6]],Clean_Gyms_By_County!E:F,2,FALSE)</f>
        <v>3</v>
      </c>
      <c r="F990" s="23" t="str">
        <f>_xlfn.CONCAT(B990&amp;Table134[[#This Row],[Column1]])</f>
        <v>KansasMiami</v>
      </c>
    </row>
    <row r="991" spans="1:6" x14ac:dyDescent="0.2">
      <c r="A991" t="s">
        <v>3292</v>
      </c>
      <c r="B991" t="str">
        <f t="shared" si="15"/>
        <v>Kansas</v>
      </c>
      <c r="C991" s="11" t="s">
        <v>3073</v>
      </c>
      <c r="D991" s="12">
        <v>63384</v>
      </c>
      <c r="E991" s="23" t="e">
        <f>VLOOKUP(Table134[[#This Row],[Column6]],Clean_Gyms_By_County!E:F,2,FALSE)</f>
        <v>#N/A</v>
      </c>
      <c r="F991" s="23" t="str">
        <f>_xlfn.CONCAT(B991&amp;Table134[[#This Row],[Column1]])</f>
        <v>KansasMitchell</v>
      </c>
    </row>
    <row r="992" spans="1:6" x14ac:dyDescent="0.2">
      <c r="A992" t="s">
        <v>3292</v>
      </c>
      <c r="B992" t="str">
        <f t="shared" si="15"/>
        <v>Kansas</v>
      </c>
      <c r="C992" s="11" t="s">
        <v>2704</v>
      </c>
      <c r="D992" s="12">
        <v>40651</v>
      </c>
      <c r="E992" s="23">
        <f>VLOOKUP(Table134[[#This Row],[Column6]],Clean_Gyms_By_County!E:F,2,FALSE)</f>
        <v>3</v>
      </c>
      <c r="F992" s="23" t="str">
        <f>_xlfn.CONCAT(B992&amp;Table134[[#This Row],[Column1]])</f>
        <v>KansasMontgomery</v>
      </c>
    </row>
    <row r="993" spans="1:6" x14ac:dyDescent="0.2">
      <c r="A993" t="s">
        <v>3292</v>
      </c>
      <c r="B993" t="str">
        <f t="shared" si="15"/>
        <v>Kansas</v>
      </c>
      <c r="C993" s="11" t="s">
        <v>3326</v>
      </c>
      <c r="D993" s="12">
        <v>48171</v>
      </c>
      <c r="E993" s="23" t="e">
        <f>VLOOKUP(Table134[[#This Row],[Column6]],Clean_Gyms_By_County!E:F,2,FALSE)</f>
        <v>#N/A</v>
      </c>
      <c r="F993" s="23" t="str">
        <f>_xlfn.CONCAT(B993&amp;Table134[[#This Row],[Column1]])</f>
        <v>KansasMorris</v>
      </c>
    </row>
    <row r="994" spans="1:6" x14ac:dyDescent="0.2">
      <c r="A994" t="s">
        <v>3292</v>
      </c>
      <c r="B994" t="str">
        <f t="shared" si="15"/>
        <v>Kansas</v>
      </c>
      <c r="C994" s="11" t="s">
        <v>3327</v>
      </c>
      <c r="D994" s="12">
        <v>54151</v>
      </c>
      <c r="E994" s="23" t="e">
        <f>VLOOKUP(Table134[[#This Row],[Column6]],Clean_Gyms_By_County!E:F,2,FALSE)</f>
        <v>#N/A</v>
      </c>
      <c r="F994" s="23" t="str">
        <f>_xlfn.CONCAT(B994&amp;Table134[[#This Row],[Column1]])</f>
        <v>KansasMorton</v>
      </c>
    </row>
    <row r="995" spans="1:6" x14ac:dyDescent="0.2">
      <c r="A995" t="s">
        <v>3292</v>
      </c>
      <c r="B995" t="str">
        <f t="shared" si="15"/>
        <v>Kansas</v>
      </c>
      <c r="C995" s="11" t="s">
        <v>3328</v>
      </c>
      <c r="D995" s="12">
        <v>56013</v>
      </c>
      <c r="E995" s="23" t="e">
        <f>VLOOKUP(Table134[[#This Row],[Column6]],Clean_Gyms_By_County!E:F,2,FALSE)</f>
        <v>#N/A</v>
      </c>
      <c r="F995" s="23" t="str">
        <f>_xlfn.CONCAT(B995&amp;Table134[[#This Row],[Column1]])</f>
        <v>KansasNemaha</v>
      </c>
    </row>
    <row r="996" spans="1:6" x14ac:dyDescent="0.2">
      <c r="A996" t="s">
        <v>3292</v>
      </c>
      <c r="B996" t="str">
        <f t="shared" si="15"/>
        <v>Kansas</v>
      </c>
      <c r="C996" s="11" t="s">
        <v>3329</v>
      </c>
      <c r="D996" s="12">
        <v>43566</v>
      </c>
      <c r="E996" s="23" t="e">
        <f>VLOOKUP(Table134[[#This Row],[Column6]],Clean_Gyms_By_County!E:F,2,FALSE)</f>
        <v>#N/A</v>
      </c>
      <c r="F996" s="23" t="str">
        <f>_xlfn.CONCAT(B996&amp;Table134[[#This Row],[Column1]])</f>
        <v>KansasNeosho</v>
      </c>
    </row>
    <row r="997" spans="1:6" x14ac:dyDescent="0.2">
      <c r="A997" t="s">
        <v>3292</v>
      </c>
      <c r="B997" t="str">
        <f t="shared" si="15"/>
        <v>Kansas</v>
      </c>
      <c r="C997" s="11" t="s">
        <v>3330</v>
      </c>
      <c r="D997" s="12">
        <v>60508</v>
      </c>
      <c r="E997" s="23" t="e">
        <f>VLOOKUP(Table134[[#This Row],[Column6]],Clean_Gyms_By_County!E:F,2,FALSE)</f>
        <v>#N/A</v>
      </c>
      <c r="F997" s="23" t="str">
        <f>_xlfn.CONCAT(B997&amp;Table134[[#This Row],[Column1]])</f>
        <v>KansasNess</v>
      </c>
    </row>
    <row r="998" spans="1:6" x14ac:dyDescent="0.2">
      <c r="A998" t="s">
        <v>3292</v>
      </c>
      <c r="B998" t="str">
        <f t="shared" si="15"/>
        <v>Kansas</v>
      </c>
      <c r="C998" s="11" t="s">
        <v>3331</v>
      </c>
      <c r="D998" s="12">
        <v>47679</v>
      </c>
      <c r="E998" s="23" t="e">
        <f>VLOOKUP(Table134[[#This Row],[Column6]],Clean_Gyms_By_County!E:F,2,FALSE)</f>
        <v>#N/A</v>
      </c>
      <c r="F998" s="23" t="str">
        <f>_xlfn.CONCAT(B998&amp;Table134[[#This Row],[Column1]])</f>
        <v>KansasNorton</v>
      </c>
    </row>
    <row r="999" spans="1:6" x14ac:dyDescent="0.2">
      <c r="A999" t="s">
        <v>3292</v>
      </c>
      <c r="B999" t="str">
        <f t="shared" si="15"/>
        <v>Kansas</v>
      </c>
      <c r="C999" s="11" t="s">
        <v>3332</v>
      </c>
      <c r="D999" s="12">
        <v>46698</v>
      </c>
      <c r="E999" s="23" t="e">
        <f>VLOOKUP(Table134[[#This Row],[Column6]],Clean_Gyms_By_County!E:F,2,FALSE)</f>
        <v>#N/A</v>
      </c>
      <c r="F999" s="23" t="str">
        <f>_xlfn.CONCAT(B999&amp;Table134[[#This Row],[Column1]])</f>
        <v>KansasOsage</v>
      </c>
    </row>
    <row r="1000" spans="1:6" x14ac:dyDescent="0.2">
      <c r="A1000" t="s">
        <v>3292</v>
      </c>
      <c r="B1000" t="str">
        <f t="shared" si="15"/>
        <v>Kansas</v>
      </c>
      <c r="C1000" s="11" t="s">
        <v>3333</v>
      </c>
      <c r="D1000" s="12">
        <v>51423</v>
      </c>
      <c r="E1000" s="23" t="e">
        <f>VLOOKUP(Table134[[#This Row],[Column6]],Clean_Gyms_By_County!E:F,2,FALSE)</f>
        <v>#N/A</v>
      </c>
      <c r="F1000" s="23" t="str">
        <f>_xlfn.CONCAT(B1000&amp;Table134[[#This Row],[Column1]])</f>
        <v>KansasOsborne</v>
      </c>
    </row>
    <row r="1001" spans="1:6" x14ac:dyDescent="0.2">
      <c r="A1001" t="s">
        <v>3292</v>
      </c>
      <c r="B1001" t="str">
        <f t="shared" si="15"/>
        <v>Kansas</v>
      </c>
      <c r="C1001" s="11" t="s">
        <v>3334</v>
      </c>
      <c r="D1001" s="12">
        <v>45692</v>
      </c>
      <c r="E1001" s="23" t="e">
        <f>VLOOKUP(Table134[[#This Row],[Column6]],Clean_Gyms_By_County!E:F,2,FALSE)</f>
        <v>#N/A</v>
      </c>
      <c r="F1001" s="23" t="str">
        <f>_xlfn.CONCAT(B1001&amp;Table134[[#This Row],[Column1]])</f>
        <v>KansasOttawa</v>
      </c>
    </row>
    <row r="1002" spans="1:6" x14ac:dyDescent="0.2">
      <c r="A1002" t="s">
        <v>3292</v>
      </c>
      <c r="B1002" t="str">
        <f t="shared" si="15"/>
        <v>Kansas</v>
      </c>
      <c r="C1002" s="11" t="s">
        <v>3335</v>
      </c>
      <c r="D1002" s="12">
        <v>43986</v>
      </c>
      <c r="E1002" s="23" t="e">
        <f>VLOOKUP(Table134[[#This Row],[Column6]],Clean_Gyms_By_County!E:F,2,FALSE)</f>
        <v>#N/A</v>
      </c>
      <c r="F1002" s="23" t="str">
        <f>_xlfn.CONCAT(B1002&amp;Table134[[#This Row],[Column1]])</f>
        <v>KansasPawnee</v>
      </c>
    </row>
    <row r="1003" spans="1:6" x14ac:dyDescent="0.2">
      <c r="A1003" t="s">
        <v>3292</v>
      </c>
      <c r="B1003" t="str">
        <f t="shared" si="15"/>
        <v>Kansas</v>
      </c>
      <c r="C1003" s="11" t="s">
        <v>2808</v>
      </c>
      <c r="D1003" s="12">
        <v>56496</v>
      </c>
      <c r="E1003" s="23" t="e">
        <f>VLOOKUP(Table134[[#This Row],[Column6]],Clean_Gyms_By_County!E:F,2,FALSE)</f>
        <v>#N/A</v>
      </c>
      <c r="F1003" s="23" t="str">
        <f>_xlfn.CONCAT(B1003&amp;Table134[[#This Row],[Column1]])</f>
        <v>KansasPhillips</v>
      </c>
    </row>
    <row r="1004" spans="1:6" x14ac:dyDescent="0.2">
      <c r="A1004" t="s">
        <v>3292</v>
      </c>
      <c r="B1004" t="str">
        <f t="shared" si="15"/>
        <v>Kansas</v>
      </c>
      <c r="C1004" s="11" t="s">
        <v>3336</v>
      </c>
      <c r="D1004" s="12">
        <v>57495</v>
      </c>
      <c r="E1004" s="23">
        <f>VLOOKUP(Table134[[#This Row],[Column6]],Clean_Gyms_By_County!E:F,2,FALSE)</f>
        <v>3</v>
      </c>
      <c r="F1004" s="23" t="str">
        <f>_xlfn.CONCAT(B1004&amp;Table134[[#This Row],[Column1]])</f>
        <v>KansasPottawatomie</v>
      </c>
    </row>
    <row r="1005" spans="1:6" x14ac:dyDescent="0.2">
      <c r="A1005" t="s">
        <v>3292</v>
      </c>
      <c r="B1005" t="str">
        <f t="shared" si="15"/>
        <v>Kansas</v>
      </c>
      <c r="C1005" s="11" t="s">
        <v>3337</v>
      </c>
      <c r="D1005" s="12">
        <v>53750</v>
      </c>
      <c r="E1005" s="23" t="e">
        <f>VLOOKUP(Table134[[#This Row],[Column6]],Clean_Gyms_By_County!E:F,2,FALSE)</f>
        <v>#N/A</v>
      </c>
      <c r="F1005" s="23" t="str">
        <f>_xlfn.CONCAT(B1005&amp;Table134[[#This Row],[Column1]])</f>
        <v>KansasPratt</v>
      </c>
    </row>
    <row r="1006" spans="1:6" x14ac:dyDescent="0.2">
      <c r="A1006" t="s">
        <v>3292</v>
      </c>
      <c r="B1006" t="str">
        <f t="shared" si="15"/>
        <v>Kansas</v>
      </c>
      <c r="C1006" s="11" t="s">
        <v>3338</v>
      </c>
      <c r="D1006" s="12">
        <v>65230</v>
      </c>
      <c r="E1006" s="23" t="e">
        <f>VLOOKUP(Table134[[#This Row],[Column6]],Clean_Gyms_By_County!E:F,2,FALSE)</f>
        <v>#N/A</v>
      </c>
      <c r="F1006" s="23" t="str">
        <f>_xlfn.CONCAT(B1006&amp;Table134[[#This Row],[Column1]])</f>
        <v>KansasRawlins</v>
      </c>
    </row>
    <row r="1007" spans="1:6" x14ac:dyDescent="0.2">
      <c r="A1007" t="s">
        <v>3292</v>
      </c>
      <c r="B1007" t="str">
        <f t="shared" si="15"/>
        <v>Kansas</v>
      </c>
      <c r="C1007" s="11" t="s">
        <v>3339</v>
      </c>
      <c r="D1007" s="12">
        <v>44529</v>
      </c>
      <c r="E1007" s="23">
        <f>VLOOKUP(Table134[[#This Row],[Column6]],Clean_Gyms_By_County!E:F,2,FALSE)</f>
        <v>5</v>
      </c>
      <c r="F1007" s="23" t="str">
        <f>_xlfn.CONCAT(B1007&amp;Table134[[#This Row],[Column1]])</f>
        <v>KansasReno</v>
      </c>
    </row>
    <row r="1008" spans="1:6" x14ac:dyDescent="0.2">
      <c r="A1008" t="s">
        <v>3292</v>
      </c>
      <c r="B1008" t="str">
        <f t="shared" si="15"/>
        <v>Kansas</v>
      </c>
      <c r="C1008" s="11" t="s">
        <v>3340</v>
      </c>
      <c r="D1008" s="12">
        <v>49163</v>
      </c>
      <c r="E1008" s="23" t="e">
        <f>VLOOKUP(Table134[[#This Row],[Column6]],Clean_Gyms_By_County!E:F,2,FALSE)</f>
        <v>#N/A</v>
      </c>
      <c r="F1008" s="23" t="str">
        <f>_xlfn.CONCAT(B1008&amp;Table134[[#This Row],[Column1]])</f>
        <v>KansasRepublic</v>
      </c>
    </row>
    <row r="1009" spans="1:6" x14ac:dyDescent="0.2">
      <c r="A1009" t="s">
        <v>3292</v>
      </c>
      <c r="B1009" t="str">
        <f t="shared" si="15"/>
        <v>Kansas</v>
      </c>
      <c r="C1009" s="11" t="s">
        <v>3341</v>
      </c>
      <c r="D1009" s="12">
        <v>46275</v>
      </c>
      <c r="E1009" s="23" t="e">
        <f>VLOOKUP(Table134[[#This Row],[Column6]],Clean_Gyms_By_County!E:F,2,FALSE)</f>
        <v>#N/A</v>
      </c>
      <c r="F1009" s="23" t="str">
        <f>_xlfn.CONCAT(B1009&amp;Table134[[#This Row],[Column1]])</f>
        <v>KansasRice</v>
      </c>
    </row>
    <row r="1010" spans="1:6" x14ac:dyDescent="0.2">
      <c r="A1010" t="s">
        <v>3292</v>
      </c>
      <c r="B1010" t="str">
        <f t="shared" si="15"/>
        <v>Kansas</v>
      </c>
      <c r="C1010" s="11" t="s">
        <v>3342</v>
      </c>
      <c r="D1010" s="12">
        <v>45177</v>
      </c>
      <c r="E1010" s="23">
        <f>VLOOKUP(Table134[[#This Row],[Column6]],Clean_Gyms_By_County!E:F,2,FALSE)</f>
        <v>3</v>
      </c>
      <c r="F1010" s="23" t="str">
        <f>_xlfn.CONCAT(B1010&amp;Table134[[#This Row],[Column1]])</f>
        <v>KansasRiley</v>
      </c>
    </row>
    <row r="1011" spans="1:6" x14ac:dyDescent="0.2">
      <c r="A1011" t="s">
        <v>3292</v>
      </c>
      <c r="B1011" t="str">
        <f t="shared" si="15"/>
        <v>Kansas</v>
      </c>
      <c r="C1011" s="11" t="s">
        <v>3343</v>
      </c>
      <c r="D1011" s="12">
        <v>46817</v>
      </c>
      <c r="E1011" s="23" t="e">
        <f>VLOOKUP(Table134[[#This Row],[Column6]],Clean_Gyms_By_County!E:F,2,FALSE)</f>
        <v>#N/A</v>
      </c>
      <c r="F1011" s="23" t="str">
        <f>_xlfn.CONCAT(B1011&amp;Table134[[#This Row],[Column1]])</f>
        <v>KansasRooks</v>
      </c>
    </row>
    <row r="1012" spans="1:6" x14ac:dyDescent="0.2">
      <c r="A1012" t="s">
        <v>3292</v>
      </c>
      <c r="B1012" t="str">
        <f t="shared" si="15"/>
        <v>Kansas</v>
      </c>
      <c r="C1012" s="11" t="s">
        <v>3232</v>
      </c>
      <c r="D1012" s="12">
        <v>59190</v>
      </c>
      <c r="E1012" s="23" t="e">
        <f>VLOOKUP(Table134[[#This Row],[Column6]],Clean_Gyms_By_County!E:F,2,FALSE)</f>
        <v>#N/A</v>
      </c>
      <c r="F1012" s="23" t="str">
        <f>_xlfn.CONCAT(B1012&amp;Table134[[#This Row],[Column1]])</f>
        <v>KansasRush</v>
      </c>
    </row>
    <row r="1013" spans="1:6" x14ac:dyDescent="0.2">
      <c r="A1013" t="s">
        <v>3292</v>
      </c>
      <c r="B1013" t="str">
        <f t="shared" si="15"/>
        <v>Kansas</v>
      </c>
      <c r="C1013" s="11" t="s">
        <v>2710</v>
      </c>
      <c r="D1013" s="12">
        <v>48430</v>
      </c>
      <c r="E1013" s="23" t="e">
        <f>VLOOKUP(Table134[[#This Row],[Column6]],Clean_Gyms_By_County!E:F,2,FALSE)</f>
        <v>#N/A</v>
      </c>
      <c r="F1013" s="23" t="str">
        <f>_xlfn.CONCAT(B1013&amp;Table134[[#This Row],[Column1]])</f>
        <v>KansasRussell</v>
      </c>
    </row>
    <row r="1014" spans="1:6" x14ac:dyDescent="0.2">
      <c r="A1014" t="s">
        <v>3292</v>
      </c>
      <c r="B1014" t="str">
        <f t="shared" si="15"/>
        <v>Kansas</v>
      </c>
      <c r="C1014" s="11" t="s">
        <v>2815</v>
      </c>
      <c r="D1014" s="12">
        <v>53320</v>
      </c>
      <c r="E1014" s="23">
        <f>VLOOKUP(Table134[[#This Row],[Column6]],Clean_Gyms_By_County!E:F,2,FALSE)</f>
        <v>6</v>
      </c>
      <c r="F1014" s="23" t="str">
        <f>_xlfn.CONCAT(B1014&amp;Table134[[#This Row],[Column1]])</f>
        <v>KansasSaline</v>
      </c>
    </row>
    <row r="1015" spans="1:6" x14ac:dyDescent="0.2">
      <c r="A1015" t="s">
        <v>3292</v>
      </c>
      <c r="B1015" t="str">
        <f t="shared" si="15"/>
        <v>Kansas</v>
      </c>
      <c r="C1015" s="11" t="s">
        <v>2816</v>
      </c>
      <c r="D1015" s="12">
        <v>60520</v>
      </c>
      <c r="E1015" s="23" t="e">
        <f>VLOOKUP(Table134[[#This Row],[Column6]],Clean_Gyms_By_County!E:F,2,FALSE)</f>
        <v>#N/A</v>
      </c>
      <c r="F1015" s="23" t="str">
        <f>_xlfn.CONCAT(B1015&amp;Table134[[#This Row],[Column1]])</f>
        <v>KansasScott</v>
      </c>
    </row>
    <row r="1016" spans="1:6" x14ac:dyDescent="0.2">
      <c r="A1016" t="s">
        <v>3292</v>
      </c>
      <c r="B1016" t="str">
        <f t="shared" si="15"/>
        <v>Kansas</v>
      </c>
      <c r="C1016" s="11" t="s">
        <v>2936</v>
      </c>
      <c r="D1016" s="12">
        <v>56550</v>
      </c>
      <c r="E1016" s="23">
        <f>VLOOKUP(Table134[[#This Row],[Column6]],Clean_Gyms_By_County!E:F,2,FALSE)</f>
        <v>51</v>
      </c>
      <c r="F1016" s="23" t="str">
        <f>_xlfn.CONCAT(B1016&amp;Table134[[#This Row],[Column1]])</f>
        <v>KansasSedgwick</v>
      </c>
    </row>
    <row r="1017" spans="1:6" x14ac:dyDescent="0.2">
      <c r="A1017" t="s">
        <v>3292</v>
      </c>
      <c r="B1017" t="str">
        <f t="shared" si="15"/>
        <v>Kansas</v>
      </c>
      <c r="C1017" s="11" t="s">
        <v>3344</v>
      </c>
      <c r="D1017" s="12">
        <v>43606</v>
      </c>
      <c r="E1017" s="23">
        <f>VLOOKUP(Table134[[#This Row],[Column6]],Clean_Gyms_By_County!E:F,2,FALSE)</f>
        <v>4</v>
      </c>
      <c r="F1017" s="23" t="str">
        <f>_xlfn.CONCAT(B1017&amp;Table134[[#This Row],[Column1]])</f>
        <v>KansasSeward</v>
      </c>
    </row>
    <row r="1018" spans="1:6" x14ac:dyDescent="0.2">
      <c r="A1018" t="s">
        <v>3292</v>
      </c>
      <c r="B1018" t="str">
        <f t="shared" si="15"/>
        <v>Kansas</v>
      </c>
      <c r="C1018" s="11" t="s">
        <v>3345</v>
      </c>
      <c r="D1018" s="12">
        <v>51216</v>
      </c>
      <c r="E1018" s="23">
        <f>VLOOKUP(Table134[[#This Row],[Column6]],Clean_Gyms_By_County!E:F,2,FALSE)</f>
        <v>17</v>
      </c>
      <c r="F1018" s="23" t="str">
        <f>_xlfn.CONCAT(B1018&amp;Table134[[#This Row],[Column1]])</f>
        <v>KansasShawnee</v>
      </c>
    </row>
    <row r="1019" spans="1:6" x14ac:dyDescent="0.2">
      <c r="A1019" t="s">
        <v>3292</v>
      </c>
      <c r="B1019" t="str">
        <f t="shared" si="15"/>
        <v>Kansas</v>
      </c>
      <c r="C1019" s="11" t="s">
        <v>3346</v>
      </c>
      <c r="D1019" s="12">
        <v>50691</v>
      </c>
      <c r="E1019" s="23" t="e">
        <f>VLOOKUP(Table134[[#This Row],[Column6]],Clean_Gyms_By_County!E:F,2,FALSE)</f>
        <v>#N/A</v>
      </c>
      <c r="F1019" s="23" t="str">
        <f>_xlfn.CONCAT(B1019&amp;Table134[[#This Row],[Column1]])</f>
        <v>KansasSheridan</v>
      </c>
    </row>
    <row r="1020" spans="1:6" x14ac:dyDescent="0.2">
      <c r="A1020" t="s">
        <v>3292</v>
      </c>
      <c r="B1020" t="str">
        <f t="shared" si="15"/>
        <v>Kansas</v>
      </c>
      <c r="C1020" s="11" t="s">
        <v>3347</v>
      </c>
      <c r="D1020" s="12">
        <v>48439</v>
      </c>
      <c r="E1020" s="23" t="e">
        <f>VLOOKUP(Table134[[#This Row],[Column6]],Clean_Gyms_By_County!E:F,2,FALSE)</f>
        <v>#N/A</v>
      </c>
      <c r="F1020" s="23" t="str">
        <f>_xlfn.CONCAT(B1020&amp;Table134[[#This Row],[Column1]])</f>
        <v>KansasSherman</v>
      </c>
    </row>
    <row r="1021" spans="1:6" x14ac:dyDescent="0.2">
      <c r="A1021" t="s">
        <v>3292</v>
      </c>
      <c r="B1021" t="str">
        <f t="shared" si="15"/>
        <v>Kansas</v>
      </c>
      <c r="C1021" s="11" t="s">
        <v>3348</v>
      </c>
      <c r="D1021" s="12">
        <v>54497</v>
      </c>
      <c r="E1021" s="23" t="e">
        <f>VLOOKUP(Table134[[#This Row],[Column6]],Clean_Gyms_By_County!E:F,2,FALSE)</f>
        <v>#N/A</v>
      </c>
      <c r="F1021" s="23" t="str">
        <f>_xlfn.CONCAT(B1021&amp;Table134[[#This Row],[Column1]])</f>
        <v>KansasSmith</v>
      </c>
    </row>
    <row r="1022" spans="1:6" x14ac:dyDescent="0.2">
      <c r="A1022" t="s">
        <v>3292</v>
      </c>
      <c r="B1022" t="str">
        <f t="shared" si="15"/>
        <v>Kansas</v>
      </c>
      <c r="C1022" s="11" t="s">
        <v>3349</v>
      </c>
      <c r="D1022" s="12">
        <v>50623</v>
      </c>
      <c r="E1022" s="23" t="e">
        <f>VLOOKUP(Table134[[#This Row],[Column6]],Clean_Gyms_By_County!E:F,2,FALSE)</f>
        <v>#N/A</v>
      </c>
      <c r="F1022" s="23" t="str">
        <f>_xlfn.CONCAT(B1022&amp;Table134[[#This Row],[Column1]])</f>
        <v>KansasStafford</v>
      </c>
    </row>
    <row r="1023" spans="1:6" x14ac:dyDescent="0.2">
      <c r="A1023" t="s">
        <v>3292</v>
      </c>
      <c r="B1023" t="str">
        <f t="shared" si="15"/>
        <v>Kansas</v>
      </c>
      <c r="C1023" s="11" t="s">
        <v>3350</v>
      </c>
      <c r="D1023" s="12">
        <v>85633</v>
      </c>
      <c r="E1023" s="23" t="e">
        <f>VLOOKUP(Table134[[#This Row],[Column6]],Clean_Gyms_By_County!E:F,2,FALSE)</f>
        <v>#N/A</v>
      </c>
      <c r="F1023" s="23" t="str">
        <f>_xlfn.CONCAT(B1023&amp;Table134[[#This Row],[Column1]])</f>
        <v>KansasStanton</v>
      </c>
    </row>
    <row r="1024" spans="1:6" x14ac:dyDescent="0.2">
      <c r="A1024" t="s">
        <v>3292</v>
      </c>
      <c r="B1024" t="str">
        <f t="shared" si="15"/>
        <v>Kansas</v>
      </c>
      <c r="C1024" s="11" t="s">
        <v>3351</v>
      </c>
      <c r="D1024" s="12">
        <v>48686</v>
      </c>
      <c r="E1024" s="23" t="e">
        <f>VLOOKUP(Table134[[#This Row],[Column6]],Clean_Gyms_By_County!E:F,2,FALSE)</f>
        <v>#N/A</v>
      </c>
      <c r="F1024" s="23" t="str">
        <f>_xlfn.CONCAT(B1024&amp;Table134[[#This Row],[Column1]])</f>
        <v>KansasStevens</v>
      </c>
    </row>
    <row r="1025" spans="1:6" x14ac:dyDescent="0.2">
      <c r="A1025" t="s">
        <v>3292</v>
      </c>
      <c r="B1025" t="str">
        <f t="shared" si="15"/>
        <v>Kansas</v>
      </c>
      <c r="C1025" s="11" t="s">
        <v>3352</v>
      </c>
      <c r="D1025" s="12">
        <v>44392</v>
      </c>
      <c r="E1025" s="23" t="e">
        <f>VLOOKUP(Table134[[#This Row],[Column6]],Clean_Gyms_By_County!E:F,2,FALSE)</f>
        <v>#N/A</v>
      </c>
      <c r="F1025" s="23" t="str">
        <f>_xlfn.CONCAT(B1025&amp;Table134[[#This Row],[Column1]])</f>
        <v>KansasSumner</v>
      </c>
    </row>
    <row r="1026" spans="1:6" x14ac:dyDescent="0.2">
      <c r="A1026" t="s">
        <v>3292</v>
      </c>
      <c r="B1026" t="str">
        <f t="shared" si="15"/>
        <v>Kansas</v>
      </c>
      <c r="C1026" s="11" t="s">
        <v>3095</v>
      </c>
      <c r="D1026" s="12">
        <v>51457</v>
      </c>
      <c r="E1026" s="23" t="e">
        <f>VLOOKUP(Table134[[#This Row],[Column6]],Clean_Gyms_By_County!E:F,2,FALSE)</f>
        <v>#N/A</v>
      </c>
      <c r="F1026" s="23" t="str">
        <f>_xlfn.CONCAT(B1026&amp;Table134[[#This Row],[Column1]])</f>
        <v>KansasThomas</v>
      </c>
    </row>
    <row r="1027" spans="1:6" x14ac:dyDescent="0.2">
      <c r="A1027" t="s">
        <v>3292</v>
      </c>
      <c r="B1027" t="str">
        <f t="shared" si="15"/>
        <v>Kansas</v>
      </c>
      <c r="C1027" s="11" t="s">
        <v>3353</v>
      </c>
      <c r="D1027" s="12">
        <v>56311</v>
      </c>
      <c r="E1027" s="23" t="e">
        <f>VLOOKUP(Table134[[#This Row],[Column6]],Clean_Gyms_By_County!E:F,2,FALSE)</f>
        <v>#N/A</v>
      </c>
      <c r="F1027" s="23" t="str">
        <f>_xlfn.CONCAT(B1027&amp;Table134[[#This Row],[Column1]])</f>
        <v>KansasTrego</v>
      </c>
    </row>
    <row r="1028" spans="1:6" x14ac:dyDescent="0.2">
      <c r="A1028" t="s">
        <v>3292</v>
      </c>
      <c r="B1028" t="str">
        <f t="shared" si="15"/>
        <v>Kansas</v>
      </c>
      <c r="C1028" s="11" t="s">
        <v>3354</v>
      </c>
      <c r="D1028" s="12">
        <v>54428</v>
      </c>
      <c r="E1028" s="23" t="e">
        <f>VLOOKUP(Table134[[#This Row],[Column6]],Clean_Gyms_By_County!E:F,2,FALSE)</f>
        <v>#N/A</v>
      </c>
      <c r="F1028" s="23" t="str">
        <f>_xlfn.CONCAT(B1028&amp;Table134[[#This Row],[Column1]])</f>
        <v>KansasWabaunsee</v>
      </c>
    </row>
    <row r="1029" spans="1:6" x14ac:dyDescent="0.2">
      <c r="A1029" t="s">
        <v>3292</v>
      </c>
      <c r="B1029" t="str">
        <f t="shared" si="15"/>
        <v>Kansas</v>
      </c>
      <c r="C1029" s="11" t="s">
        <v>3355</v>
      </c>
      <c r="D1029" s="12">
        <v>59159</v>
      </c>
      <c r="E1029" s="23" t="e">
        <f>VLOOKUP(Table134[[#This Row],[Column6]],Clean_Gyms_By_County!E:F,2,FALSE)</f>
        <v>#N/A</v>
      </c>
      <c r="F1029" s="23" t="str">
        <f>_xlfn.CONCAT(B1029&amp;Table134[[#This Row],[Column1]])</f>
        <v>KansasWallace</v>
      </c>
    </row>
    <row r="1030" spans="1:6" x14ac:dyDescent="0.2">
      <c r="A1030" t="s">
        <v>3292</v>
      </c>
      <c r="B1030" t="str">
        <f t="shared" si="15"/>
        <v>Kansas</v>
      </c>
      <c r="C1030" s="11" t="s">
        <v>2718</v>
      </c>
      <c r="D1030" s="12">
        <v>52731</v>
      </c>
      <c r="E1030" s="23" t="e">
        <f>VLOOKUP(Table134[[#This Row],[Column6]],Clean_Gyms_By_County!E:F,2,FALSE)</f>
        <v>#N/A</v>
      </c>
      <c r="F1030" s="23" t="str">
        <f>_xlfn.CONCAT(B1030&amp;Table134[[#This Row],[Column1]])</f>
        <v>KansasWashington</v>
      </c>
    </row>
    <row r="1031" spans="1:6" x14ac:dyDescent="0.2">
      <c r="A1031" t="s">
        <v>3292</v>
      </c>
      <c r="B1031" t="str">
        <f t="shared" si="15"/>
        <v>Kansas</v>
      </c>
      <c r="C1031" s="11" t="s">
        <v>3356</v>
      </c>
      <c r="D1031" s="12">
        <v>61032</v>
      </c>
      <c r="E1031" s="23" t="e">
        <f>VLOOKUP(Table134[[#This Row],[Column6]],Clean_Gyms_By_County!E:F,2,FALSE)</f>
        <v>#N/A</v>
      </c>
      <c r="F1031" s="23" t="str">
        <f>_xlfn.CONCAT(B1031&amp;Table134[[#This Row],[Column1]])</f>
        <v>KansasWichita</v>
      </c>
    </row>
    <row r="1032" spans="1:6" x14ac:dyDescent="0.2">
      <c r="A1032" t="s">
        <v>3292</v>
      </c>
      <c r="B1032" t="str">
        <f t="shared" si="15"/>
        <v>Kansas</v>
      </c>
      <c r="C1032" s="11" t="s">
        <v>3357</v>
      </c>
      <c r="D1032" s="12">
        <v>45341</v>
      </c>
      <c r="E1032" s="23" t="e">
        <f>VLOOKUP(Table134[[#This Row],[Column6]],Clean_Gyms_By_County!E:F,2,FALSE)</f>
        <v>#N/A</v>
      </c>
      <c r="F1032" s="23" t="str">
        <f>_xlfn.CONCAT(B1032&amp;Table134[[#This Row],[Column1]])</f>
        <v>KansasWilson</v>
      </c>
    </row>
    <row r="1033" spans="1:6" x14ac:dyDescent="0.2">
      <c r="A1033" t="s">
        <v>3292</v>
      </c>
      <c r="B1033" t="str">
        <f t="shared" si="15"/>
        <v>Kansas</v>
      </c>
      <c r="C1033" s="11" t="s">
        <v>3358</v>
      </c>
      <c r="D1033" s="12">
        <v>43381</v>
      </c>
      <c r="E1033" s="23" t="e">
        <f>VLOOKUP(Table134[[#This Row],[Column6]],Clean_Gyms_By_County!E:F,2,FALSE)</f>
        <v>#N/A</v>
      </c>
      <c r="F1033" s="23" t="str">
        <f>_xlfn.CONCAT(B1033&amp;Table134[[#This Row],[Column1]])</f>
        <v>KansasWoodson</v>
      </c>
    </row>
    <row r="1034" spans="1:6" s="17" customFormat="1" x14ac:dyDescent="0.2">
      <c r="A1034" t="s">
        <v>3292</v>
      </c>
      <c r="B1034" t="str">
        <f t="shared" ref="B1034:B1097" si="16">TRIM(A1034)</f>
        <v>Kansas</v>
      </c>
      <c r="C1034" s="11" t="s">
        <v>3359</v>
      </c>
      <c r="D1034" s="12">
        <v>36961</v>
      </c>
      <c r="E1034" s="23">
        <f>VLOOKUP(Table134[[#This Row],[Column6]],Clean_Gyms_By_County!E:F,2,FALSE)</f>
        <v>12</v>
      </c>
      <c r="F1034" s="23" t="str">
        <f>_xlfn.CONCAT(B1034&amp;Table134[[#This Row],[Column1]])</f>
        <v>KansasWyandotte</v>
      </c>
    </row>
    <row r="1035" spans="1:6" x14ac:dyDescent="0.2">
      <c r="B1035" t="str">
        <f t="shared" si="16"/>
        <v/>
      </c>
      <c r="C1035" s="11" t="s">
        <v>2645</v>
      </c>
      <c r="D1035" s="15"/>
      <c r="E1035" s="23" t="e">
        <f>VLOOKUP(Table134[[#This Row],[Column6]],Clean_Gyms_By_County!E:F,2,FALSE)</f>
        <v>#N/A</v>
      </c>
      <c r="F1035" s="23" t="str">
        <f>_xlfn.CONCAT(B1035&amp;Table134[[#This Row],[Column1]])</f>
        <v/>
      </c>
    </row>
    <row r="1036" spans="1:6" x14ac:dyDescent="0.2">
      <c r="A1036" t="s">
        <v>3360</v>
      </c>
      <c r="B1036" t="str">
        <f t="shared" si="16"/>
        <v>Kentucky</v>
      </c>
      <c r="C1036" s="10" t="s">
        <v>3360</v>
      </c>
      <c r="D1036" s="5">
        <v>47339</v>
      </c>
      <c r="E1036" s="23" t="e">
        <f>VLOOKUP(Table134[[#This Row],[Column6]],Clean_Gyms_By_County!E:F,2,FALSE)</f>
        <v>#N/A</v>
      </c>
      <c r="F1036" s="23" t="str">
        <f>_xlfn.CONCAT(B1036&amp;Table134[[#This Row],[Column1]])</f>
        <v>KentuckyKentucky</v>
      </c>
    </row>
    <row r="1037" spans="1:6" x14ac:dyDescent="0.2">
      <c r="A1037" t="s">
        <v>3360</v>
      </c>
      <c r="B1037" t="str">
        <f t="shared" si="16"/>
        <v>Kentucky</v>
      </c>
      <c r="C1037" s="11" t="s">
        <v>3248</v>
      </c>
      <c r="D1037" s="12">
        <v>35880</v>
      </c>
      <c r="E1037" s="23" t="e">
        <f>VLOOKUP(Table134[[#This Row],[Column6]],Clean_Gyms_By_County!E:F,2,FALSE)</f>
        <v>#N/A</v>
      </c>
      <c r="F1037" s="23" t="str">
        <f>_xlfn.CONCAT(B1037&amp;Table134[[#This Row],[Column1]])</f>
        <v>KentuckyAdair</v>
      </c>
    </row>
    <row r="1038" spans="1:6" x14ac:dyDescent="0.2">
      <c r="A1038" t="s">
        <v>3360</v>
      </c>
      <c r="B1038" t="str">
        <f t="shared" si="16"/>
        <v>Kentucky</v>
      </c>
      <c r="C1038" s="11" t="s">
        <v>3207</v>
      </c>
      <c r="D1038" s="12">
        <v>35499</v>
      </c>
      <c r="E1038" s="23" t="e">
        <f>VLOOKUP(Table134[[#This Row],[Column6]],Clean_Gyms_By_County!E:F,2,FALSE)</f>
        <v>#N/A</v>
      </c>
      <c r="F1038" s="23" t="str">
        <f>_xlfn.CONCAT(B1038&amp;Table134[[#This Row],[Column1]])</f>
        <v>KentuckyAllen</v>
      </c>
    </row>
    <row r="1039" spans="1:6" x14ac:dyDescent="0.2">
      <c r="A1039" t="s">
        <v>3360</v>
      </c>
      <c r="B1039" t="str">
        <f t="shared" si="16"/>
        <v>Kentucky</v>
      </c>
      <c r="C1039" s="11" t="s">
        <v>3293</v>
      </c>
      <c r="D1039" s="12">
        <v>44009</v>
      </c>
      <c r="E1039" s="23" t="e">
        <f>VLOOKUP(Table134[[#This Row],[Column6]],Clean_Gyms_By_County!E:F,2,FALSE)</f>
        <v>#N/A</v>
      </c>
      <c r="F1039" s="23" t="str">
        <f>_xlfn.CONCAT(B1039&amp;Table134[[#This Row],[Column1]])</f>
        <v>KentuckyAnderson</v>
      </c>
    </row>
    <row r="1040" spans="1:6" x14ac:dyDescent="0.2">
      <c r="A1040" t="s">
        <v>3360</v>
      </c>
      <c r="B1040" t="str">
        <f t="shared" si="16"/>
        <v>Kentucky</v>
      </c>
      <c r="C1040" s="11" t="s">
        <v>3361</v>
      </c>
      <c r="D1040" s="12">
        <v>45124</v>
      </c>
      <c r="E1040" s="23" t="e">
        <f>VLOOKUP(Table134[[#This Row],[Column6]],Clean_Gyms_By_County!E:F,2,FALSE)</f>
        <v>#N/A</v>
      </c>
      <c r="F1040" s="23" t="str">
        <f>_xlfn.CONCAT(B1040&amp;Table134[[#This Row],[Column1]])</f>
        <v>KentuckyBallard</v>
      </c>
    </row>
    <row r="1041" spans="1:6" x14ac:dyDescent="0.2">
      <c r="A1041" t="s">
        <v>3360</v>
      </c>
      <c r="B1041" t="str">
        <f t="shared" si="16"/>
        <v>Kentucky</v>
      </c>
      <c r="C1041" s="11" t="s">
        <v>3362</v>
      </c>
      <c r="D1041" s="12">
        <v>41057</v>
      </c>
      <c r="E1041" s="23">
        <f>VLOOKUP(Table134[[#This Row],[Column6]],Clean_Gyms_By_County!E:F,2,FALSE)</f>
        <v>3</v>
      </c>
      <c r="F1041" s="23" t="str">
        <f>_xlfn.CONCAT(B1041&amp;Table134[[#This Row],[Column1]])</f>
        <v>KentuckyBarren</v>
      </c>
    </row>
    <row r="1042" spans="1:6" x14ac:dyDescent="0.2">
      <c r="A1042" t="s">
        <v>3360</v>
      </c>
      <c r="B1042" t="str">
        <f t="shared" si="16"/>
        <v>Kentucky</v>
      </c>
      <c r="C1042" s="11" t="s">
        <v>3363</v>
      </c>
      <c r="D1042" s="12">
        <v>35333</v>
      </c>
      <c r="E1042" s="23" t="e">
        <f>VLOOKUP(Table134[[#This Row],[Column6]],Clean_Gyms_By_County!E:F,2,FALSE)</f>
        <v>#N/A</v>
      </c>
      <c r="F1042" s="23" t="str">
        <f>_xlfn.CONCAT(B1042&amp;Table134[[#This Row],[Column1]])</f>
        <v>KentuckyBath</v>
      </c>
    </row>
    <row r="1043" spans="1:6" x14ac:dyDescent="0.2">
      <c r="A1043" t="s">
        <v>3360</v>
      </c>
      <c r="B1043" t="str">
        <f t="shared" si="16"/>
        <v>Kentucky</v>
      </c>
      <c r="C1043" s="11" t="s">
        <v>3364</v>
      </c>
      <c r="D1043" s="12">
        <v>34618</v>
      </c>
      <c r="E1043" s="23">
        <f>VLOOKUP(Table134[[#This Row],[Column6]],Clean_Gyms_By_County!E:F,2,FALSE)</f>
        <v>4</v>
      </c>
      <c r="F1043" s="23" t="str">
        <f>_xlfn.CONCAT(B1043&amp;Table134[[#This Row],[Column1]])</f>
        <v>KentuckyBell</v>
      </c>
    </row>
    <row r="1044" spans="1:6" x14ac:dyDescent="0.2">
      <c r="A1044" t="s">
        <v>3360</v>
      </c>
      <c r="B1044" t="str">
        <f t="shared" si="16"/>
        <v>Kentucky</v>
      </c>
      <c r="C1044" s="11" t="s">
        <v>2774</v>
      </c>
      <c r="D1044" s="12">
        <v>53405</v>
      </c>
      <c r="E1044" s="23">
        <f>VLOOKUP(Table134[[#This Row],[Column6]],Clean_Gyms_By_County!E:F,2,FALSE)</f>
        <v>14</v>
      </c>
      <c r="F1044" s="23" t="str">
        <f>_xlfn.CONCAT(B1044&amp;Table134[[#This Row],[Column1]])</f>
        <v>KentuckyBoone</v>
      </c>
    </row>
    <row r="1045" spans="1:6" x14ac:dyDescent="0.2">
      <c r="A1045" t="s">
        <v>3360</v>
      </c>
      <c r="B1045" t="str">
        <f t="shared" si="16"/>
        <v>Kentucky</v>
      </c>
      <c r="C1045" s="11" t="s">
        <v>3297</v>
      </c>
      <c r="D1045" s="12">
        <v>51624</v>
      </c>
      <c r="E1045" s="23" t="e">
        <f>VLOOKUP(Table134[[#This Row],[Column6]],Clean_Gyms_By_County!E:F,2,FALSE)</f>
        <v>#N/A</v>
      </c>
      <c r="F1045" s="23" t="str">
        <f>_xlfn.CONCAT(B1045&amp;Table134[[#This Row],[Column1]])</f>
        <v>KentuckyBourbon</v>
      </c>
    </row>
    <row r="1046" spans="1:6" x14ac:dyDescent="0.2">
      <c r="A1046" t="s">
        <v>3360</v>
      </c>
      <c r="B1046" t="str">
        <f t="shared" si="16"/>
        <v>Kentucky</v>
      </c>
      <c r="C1046" s="11" t="s">
        <v>3365</v>
      </c>
      <c r="D1046" s="12">
        <v>43917</v>
      </c>
      <c r="E1046" s="23">
        <f>VLOOKUP(Table134[[#This Row],[Column6]],Clean_Gyms_By_County!E:F,2,FALSE)</f>
        <v>3</v>
      </c>
      <c r="F1046" s="23" t="str">
        <f>_xlfn.CONCAT(B1046&amp;Table134[[#This Row],[Column1]])</f>
        <v>KentuckyBoyd</v>
      </c>
    </row>
    <row r="1047" spans="1:6" x14ac:dyDescent="0.2">
      <c r="A1047" t="s">
        <v>3360</v>
      </c>
      <c r="B1047" t="str">
        <f t="shared" si="16"/>
        <v>Kentucky</v>
      </c>
      <c r="C1047" s="11" t="s">
        <v>3366</v>
      </c>
      <c r="D1047" s="12">
        <v>43024</v>
      </c>
      <c r="E1047" s="23">
        <f>VLOOKUP(Table134[[#This Row],[Column6]],Clean_Gyms_By_County!E:F,2,FALSE)</f>
        <v>4</v>
      </c>
      <c r="F1047" s="23" t="str">
        <f>_xlfn.CONCAT(B1047&amp;Table134[[#This Row],[Column1]])</f>
        <v>KentuckyBoyle</v>
      </c>
    </row>
    <row r="1048" spans="1:6" x14ac:dyDescent="0.2">
      <c r="A1048" t="s">
        <v>3360</v>
      </c>
      <c r="B1048" t="str">
        <f t="shared" si="16"/>
        <v>Kentucky</v>
      </c>
      <c r="C1048" s="11" t="s">
        <v>3367</v>
      </c>
      <c r="D1048" s="12">
        <v>42258</v>
      </c>
      <c r="E1048" s="23" t="e">
        <f>VLOOKUP(Table134[[#This Row],[Column6]],Clean_Gyms_By_County!E:F,2,FALSE)</f>
        <v>#N/A</v>
      </c>
      <c r="F1048" s="23" t="str">
        <f>_xlfn.CONCAT(B1048&amp;Table134[[#This Row],[Column1]])</f>
        <v>KentuckyBracken</v>
      </c>
    </row>
    <row r="1049" spans="1:6" x14ac:dyDescent="0.2">
      <c r="A1049" t="s">
        <v>3360</v>
      </c>
      <c r="B1049" t="str">
        <f t="shared" si="16"/>
        <v>Kentucky</v>
      </c>
      <c r="C1049" s="11" t="s">
        <v>3368</v>
      </c>
      <c r="D1049" s="12">
        <v>38011</v>
      </c>
      <c r="E1049" s="23" t="e">
        <f>VLOOKUP(Table134[[#This Row],[Column6]],Clean_Gyms_By_County!E:F,2,FALSE)</f>
        <v>#N/A</v>
      </c>
      <c r="F1049" s="23" t="str">
        <f>_xlfn.CONCAT(B1049&amp;Table134[[#This Row],[Column1]])</f>
        <v>KentuckyBreathitt</v>
      </c>
    </row>
    <row r="1050" spans="1:6" x14ac:dyDescent="0.2">
      <c r="A1050" t="s">
        <v>3360</v>
      </c>
      <c r="B1050" t="str">
        <f t="shared" si="16"/>
        <v>Kentucky</v>
      </c>
      <c r="C1050" s="11" t="s">
        <v>3369</v>
      </c>
      <c r="D1050" s="12">
        <v>39084</v>
      </c>
      <c r="E1050" s="23" t="e">
        <f>VLOOKUP(Table134[[#This Row],[Column6]],Clean_Gyms_By_County!E:F,2,FALSE)</f>
        <v>#N/A</v>
      </c>
      <c r="F1050" s="23" t="str">
        <f>_xlfn.CONCAT(B1050&amp;Table134[[#This Row],[Column1]])</f>
        <v>KentuckyBreckinridge</v>
      </c>
    </row>
    <row r="1051" spans="1:6" x14ac:dyDescent="0.2">
      <c r="A1051" t="s">
        <v>3360</v>
      </c>
      <c r="B1051" t="str">
        <f t="shared" si="16"/>
        <v>Kentucky</v>
      </c>
      <c r="C1051" s="11" t="s">
        <v>3370</v>
      </c>
      <c r="D1051" s="12">
        <v>46618</v>
      </c>
      <c r="E1051" s="23">
        <f>VLOOKUP(Table134[[#This Row],[Column6]],Clean_Gyms_By_County!E:F,2,FALSE)</f>
        <v>11</v>
      </c>
      <c r="F1051" s="23" t="str">
        <f>_xlfn.CONCAT(B1051&amp;Table134[[#This Row],[Column1]])</f>
        <v>KentuckyBullitt</v>
      </c>
    </row>
    <row r="1052" spans="1:6" x14ac:dyDescent="0.2">
      <c r="A1052" t="s">
        <v>3360</v>
      </c>
      <c r="B1052" t="str">
        <f t="shared" si="16"/>
        <v>Kentucky</v>
      </c>
      <c r="C1052" s="11" t="s">
        <v>2660</v>
      </c>
      <c r="D1052" s="12">
        <v>38969</v>
      </c>
      <c r="E1052" s="23" t="e">
        <f>VLOOKUP(Table134[[#This Row],[Column6]],Clean_Gyms_By_County!E:F,2,FALSE)</f>
        <v>#N/A</v>
      </c>
      <c r="F1052" s="23" t="str">
        <f>_xlfn.CONCAT(B1052&amp;Table134[[#This Row],[Column1]])</f>
        <v>KentuckyButler</v>
      </c>
    </row>
    <row r="1053" spans="1:6" x14ac:dyDescent="0.2">
      <c r="A1053" t="s">
        <v>3360</v>
      </c>
      <c r="B1053" t="str">
        <f t="shared" si="16"/>
        <v>Kentucky</v>
      </c>
      <c r="C1053" s="11" t="s">
        <v>3371</v>
      </c>
      <c r="D1053" s="12">
        <v>40364</v>
      </c>
      <c r="E1053" s="23" t="e">
        <f>VLOOKUP(Table134[[#This Row],[Column6]],Clean_Gyms_By_County!E:F,2,FALSE)</f>
        <v>#N/A</v>
      </c>
      <c r="F1053" s="23" t="str">
        <f>_xlfn.CONCAT(B1053&amp;Table134[[#This Row],[Column1]])</f>
        <v>KentuckyCaldwell</v>
      </c>
    </row>
    <row r="1054" spans="1:6" x14ac:dyDescent="0.2">
      <c r="A1054" t="s">
        <v>3360</v>
      </c>
      <c r="B1054" t="str">
        <f t="shared" si="16"/>
        <v>Kentucky</v>
      </c>
      <c r="C1054" s="11" t="s">
        <v>3372</v>
      </c>
      <c r="D1054" s="12">
        <v>38629</v>
      </c>
      <c r="E1054" s="23" t="e">
        <f>VLOOKUP(Table134[[#This Row],[Column6]],Clean_Gyms_By_County!E:F,2,FALSE)</f>
        <v>#N/A</v>
      </c>
      <c r="F1054" s="23" t="str">
        <f>_xlfn.CONCAT(B1054&amp;Table134[[#This Row],[Column1]])</f>
        <v>KentuckyCalloway</v>
      </c>
    </row>
    <row r="1055" spans="1:6" x14ac:dyDescent="0.2">
      <c r="A1055" t="s">
        <v>3360</v>
      </c>
      <c r="B1055" t="str">
        <f t="shared" si="16"/>
        <v>Kentucky</v>
      </c>
      <c r="C1055" s="11" t="s">
        <v>3373</v>
      </c>
      <c r="D1055" s="12">
        <v>53445</v>
      </c>
      <c r="E1055" s="23">
        <f>VLOOKUP(Table134[[#This Row],[Column6]],Clean_Gyms_By_County!E:F,2,FALSE)</f>
        <v>9</v>
      </c>
      <c r="F1055" s="23" t="str">
        <f>_xlfn.CONCAT(B1055&amp;Table134[[#This Row],[Column1]])</f>
        <v>KentuckyCampbell</v>
      </c>
    </row>
    <row r="1056" spans="1:6" x14ac:dyDescent="0.2">
      <c r="A1056" t="s">
        <v>3360</v>
      </c>
      <c r="B1056" t="str">
        <f t="shared" si="16"/>
        <v>Kentucky</v>
      </c>
      <c r="C1056" s="11" t="s">
        <v>3374</v>
      </c>
      <c r="D1056" s="12">
        <v>48900</v>
      </c>
      <c r="E1056" s="23" t="e">
        <f>VLOOKUP(Table134[[#This Row],[Column6]],Clean_Gyms_By_County!E:F,2,FALSE)</f>
        <v>#N/A</v>
      </c>
      <c r="F1056" s="23" t="str">
        <f>_xlfn.CONCAT(B1056&amp;Table134[[#This Row],[Column1]])</f>
        <v>KentuckyCarlisle</v>
      </c>
    </row>
    <row r="1057" spans="1:6" x14ac:dyDescent="0.2">
      <c r="A1057" t="s">
        <v>3360</v>
      </c>
      <c r="B1057" t="str">
        <f t="shared" si="16"/>
        <v>Kentucky</v>
      </c>
      <c r="C1057" s="11" t="s">
        <v>2776</v>
      </c>
      <c r="D1057" s="12">
        <v>41568</v>
      </c>
      <c r="E1057" s="23" t="e">
        <f>VLOOKUP(Table134[[#This Row],[Column6]],Clean_Gyms_By_County!E:F,2,FALSE)</f>
        <v>#N/A</v>
      </c>
      <c r="F1057" s="23" t="str">
        <f>_xlfn.CONCAT(B1057&amp;Table134[[#This Row],[Column1]])</f>
        <v>KentuckyCarroll</v>
      </c>
    </row>
    <row r="1058" spans="1:6" x14ac:dyDescent="0.2">
      <c r="A1058" t="s">
        <v>3360</v>
      </c>
      <c r="B1058" t="str">
        <f t="shared" si="16"/>
        <v>Kentucky</v>
      </c>
      <c r="C1058" s="11" t="s">
        <v>3375</v>
      </c>
      <c r="D1058" s="12">
        <v>36002</v>
      </c>
      <c r="E1058" s="23">
        <f>VLOOKUP(Table134[[#This Row],[Column6]],Clean_Gyms_By_County!E:F,2,FALSE)</f>
        <v>3</v>
      </c>
      <c r="F1058" s="23" t="str">
        <f>_xlfn.CONCAT(B1058&amp;Table134[[#This Row],[Column1]])</f>
        <v>KentuckyCarter</v>
      </c>
    </row>
    <row r="1059" spans="1:6" x14ac:dyDescent="0.2">
      <c r="A1059" t="s">
        <v>3360</v>
      </c>
      <c r="B1059" t="str">
        <f t="shared" si="16"/>
        <v>Kentucky</v>
      </c>
      <c r="C1059" s="11" t="s">
        <v>3376</v>
      </c>
      <c r="D1059" s="12">
        <v>36436</v>
      </c>
      <c r="E1059" s="23" t="e">
        <f>VLOOKUP(Table134[[#This Row],[Column6]],Clean_Gyms_By_County!E:F,2,FALSE)</f>
        <v>#N/A</v>
      </c>
      <c r="F1059" s="23" t="str">
        <f>_xlfn.CONCAT(B1059&amp;Table134[[#This Row],[Column1]])</f>
        <v>KentuckyCasey</v>
      </c>
    </row>
    <row r="1060" spans="1:6" x14ac:dyDescent="0.2">
      <c r="A1060" t="s">
        <v>3360</v>
      </c>
      <c r="B1060" t="str">
        <f t="shared" si="16"/>
        <v>Kentucky</v>
      </c>
      <c r="C1060" s="11" t="s">
        <v>3158</v>
      </c>
      <c r="D1060" s="12">
        <v>42884</v>
      </c>
      <c r="E1060" s="23">
        <f>VLOOKUP(Table134[[#This Row],[Column6]],Clean_Gyms_By_County!E:F,2,FALSE)</f>
        <v>3</v>
      </c>
      <c r="F1060" s="23" t="str">
        <f>_xlfn.CONCAT(B1060&amp;Table134[[#This Row],[Column1]])</f>
        <v>KentuckyChristian</v>
      </c>
    </row>
    <row r="1061" spans="1:6" x14ac:dyDescent="0.2">
      <c r="A1061" t="s">
        <v>3360</v>
      </c>
      <c r="B1061" t="str">
        <f t="shared" si="16"/>
        <v>Kentucky</v>
      </c>
      <c r="C1061" s="11" t="s">
        <v>2778</v>
      </c>
      <c r="D1061" s="12">
        <v>43952</v>
      </c>
      <c r="E1061" s="23" t="e">
        <f>VLOOKUP(Table134[[#This Row],[Column6]],Clean_Gyms_By_County!E:F,2,FALSE)</f>
        <v>#N/A</v>
      </c>
      <c r="F1061" s="23" t="str">
        <f>_xlfn.CONCAT(B1061&amp;Table134[[#This Row],[Column1]])</f>
        <v>KentuckyClark</v>
      </c>
    </row>
    <row r="1062" spans="1:6" x14ac:dyDescent="0.2">
      <c r="A1062" t="s">
        <v>3360</v>
      </c>
      <c r="B1062" t="str">
        <f t="shared" si="16"/>
        <v>Kentucky</v>
      </c>
      <c r="C1062" s="11" t="s">
        <v>2667</v>
      </c>
      <c r="D1062" s="12">
        <v>35259</v>
      </c>
      <c r="E1062" s="23" t="e">
        <f>VLOOKUP(Table134[[#This Row],[Column6]],Clean_Gyms_By_County!E:F,2,FALSE)</f>
        <v>#N/A</v>
      </c>
      <c r="F1062" s="23" t="str">
        <f>_xlfn.CONCAT(B1062&amp;Table134[[#This Row],[Column1]])</f>
        <v>KentuckyClay</v>
      </c>
    </row>
    <row r="1063" spans="1:6" x14ac:dyDescent="0.2">
      <c r="A1063" t="s">
        <v>3360</v>
      </c>
      <c r="B1063" t="str">
        <f t="shared" si="16"/>
        <v>Kentucky</v>
      </c>
      <c r="C1063" s="11" t="s">
        <v>3159</v>
      </c>
      <c r="D1063" s="12">
        <v>35609</v>
      </c>
      <c r="E1063" s="23" t="e">
        <f>VLOOKUP(Table134[[#This Row],[Column6]],Clean_Gyms_By_County!E:F,2,FALSE)</f>
        <v>#N/A</v>
      </c>
      <c r="F1063" s="23" t="str">
        <f>_xlfn.CONCAT(B1063&amp;Table134[[#This Row],[Column1]])</f>
        <v>KentuckyClinton</v>
      </c>
    </row>
    <row r="1064" spans="1:6" x14ac:dyDescent="0.2">
      <c r="A1064" t="s">
        <v>3360</v>
      </c>
      <c r="B1064" t="str">
        <f t="shared" si="16"/>
        <v>Kentucky</v>
      </c>
      <c r="C1064" s="11" t="s">
        <v>2784</v>
      </c>
      <c r="D1064" s="12">
        <v>39879</v>
      </c>
      <c r="E1064" s="23" t="e">
        <f>VLOOKUP(Table134[[#This Row],[Column6]],Clean_Gyms_By_County!E:F,2,FALSE)</f>
        <v>#N/A</v>
      </c>
      <c r="F1064" s="23" t="str">
        <f>_xlfn.CONCAT(B1064&amp;Table134[[#This Row],[Column1]])</f>
        <v>KentuckyCrittenden</v>
      </c>
    </row>
    <row r="1065" spans="1:6" x14ac:dyDescent="0.2">
      <c r="A1065" t="s">
        <v>3360</v>
      </c>
      <c r="B1065" t="str">
        <f t="shared" si="16"/>
        <v>Kentucky</v>
      </c>
      <c r="C1065" s="11" t="s">
        <v>3161</v>
      </c>
      <c r="D1065" s="12">
        <v>44628</v>
      </c>
      <c r="E1065" s="23" t="e">
        <f>VLOOKUP(Table134[[#This Row],[Column6]],Clean_Gyms_By_County!E:F,2,FALSE)</f>
        <v>#N/A</v>
      </c>
      <c r="F1065" s="23" t="str">
        <f>_xlfn.CONCAT(B1065&amp;Table134[[#This Row],[Column1]])</f>
        <v>KentuckyCumberland</v>
      </c>
    </row>
    <row r="1066" spans="1:6" x14ac:dyDescent="0.2">
      <c r="A1066" t="s">
        <v>3360</v>
      </c>
      <c r="B1066" t="str">
        <f t="shared" si="16"/>
        <v>Kentucky</v>
      </c>
      <c r="C1066" s="11" t="s">
        <v>3210</v>
      </c>
      <c r="D1066" s="12">
        <v>46373</v>
      </c>
      <c r="E1066" s="23">
        <f>VLOOKUP(Table134[[#This Row],[Column6]],Clean_Gyms_By_County!E:F,2,FALSE)</f>
        <v>10</v>
      </c>
      <c r="F1066" s="23" t="str">
        <f>_xlfn.CONCAT(B1066&amp;Table134[[#This Row],[Column1]])</f>
        <v>KentuckyDaviess</v>
      </c>
    </row>
    <row r="1067" spans="1:6" x14ac:dyDescent="0.2">
      <c r="A1067" t="s">
        <v>3360</v>
      </c>
      <c r="B1067" t="str">
        <f t="shared" si="16"/>
        <v>Kentucky</v>
      </c>
      <c r="C1067" s="11" t="s">
        <v>3377</v>
      </c>
      <c r="D1067" s="12">
        <v>37223</v>
      </c>
      <c r="E1067" s="23" t="e">
        <f>VLOOKUP(Table134[[#This Row],[Column6]],Clean_Gyms_By_County!E:F,2,FALSE)</f>
        <v>#N/A</v>
      </c>
      <c r="F1067" s="23" t="str">
        <f>_xlfn.CONCAT(B1067&amp;Table134[[#This Row],[Column1]])</f>
        <v>KentuckyEdmonson</v>
      </c>
    </row>
    <row r="1068" spans="1:6" x14ac:dyDescent="0.2">
      <c r="A1068" t="s">
        <v>3360</v>
      </c>
      <c r="B1068" t="str">
        <f t="shared" si="16"/>
        <v>Kentucky</v>
      </c>
      <c r="C1068" s="11" t="s">
        <v>3378</v>
      </c>
      <c r="D1068" s="12">
        <v>27001</v>
      </c>
      <c r="E1068" s="23" t="e">
        <f>VLOOKUP(Table134[[#This Row],[Column6]],Clean_Gyms_By_County!E:F,2,FALSE)</f>
        <v>#N/A</v>
      </c>
      <c r="F1068" s="23" t="str">
        <f>_xlfn.CONCAT(B1068&amp;Table134[[#This Row],[Column1]])</f>
        <v>KentuckyElliott</v>
      </c>
    </row>
    <row r="1069" spans="1:6" x14ac:dyDescent="0.2">
      <c r="A1069" t="s">
        <v>3360</v>
      </c>
      <c r="B1069" t="str">
        <f t="shared" si="16"/>
        <v>Kentucky</v>
      </c>
      <c r="C1069" s="11" t="s">
        <v>3379</v>
      </c>
      <c r="D1069" s="12">
        <v>36569</v>
      </c>
      <c r="E1069" s="23" t="e">
        <f>VLOOKUP(Table134[[#This Row],[Column6]],Clean_Gyms_By_County!E:F,2,FALSE)</f>
        <v>#N/A</v>
      </c>
      <c r="F1069" s="23" t="str">
        <f>_xlfn.CONCAT(B1069&amp;Table134[[#This Row],[Column1]])</f>
        <v>KentuckyEstill</v>
      </c>
    </row>
    <row r="1070" spans="1:6" x14ac:dyDescent="0.2">
      <c r="A1070" t="s">
        <v>3360</v>
      </c>
      <c r="B1070" t="str">
        <f t="shared" si="16"/>
        <v>Kentucky</v>
      </c>
      <c r="C1070" s="11" t="s">
        <v>2682</v>
      </c>
      <c r="D1070" s="12">
        <v>54824</v>
      </c>
      <c r="E1070" s="23">
        <f>VLOOKUP(Table134[[#This Row],[Column6]],Clean_Gyms_By_County!E:F,2,FALSE)</f>
        <v>49</v>
      </c>
      <c r="F1070" s="23" t="str">
        <f>_xlfn.CONCAT(B1070&amp;Table134[[#This Row],[Column1]])</f>
        <v>KentuckyFayette</v>
      </c>
    </row>
    <row r="1071" spans="1:6" x14ac:dyDescent="0.2">
      <c r="A1071" t="s">
        <v>3360</v>
      </c>
      <c r="B1071" t="str">
        <f t="shared" si="16"/>
        <v>Kentucky</v>
      </c>
      <c r="C1071" s="11" t="s">
        <v>3380</v>
      </c>
      <c r="D1071" s="12">
        <v>39846</v>
      </c>
      <c r="E1071" s="23" t="e">
        <f>VLOOKUP(Table134[[#This Row],[Column6]],Clean_Gyms_By_County!E:F,2,FALSE)</f>
        <v>#N/A</v>
      </c>
      <c r="F1071" s="23" t="str">
        <f>_xlfn.CONCAT(B1071&amp;Table134[[#This Row],[Column1]])</f>
        <v>KentuckyFleming</v>
      </c>
    </row>
    <row r="1072" spans="1:6" x14ac:dyDescent="0.2">
      <c r="A1072" t="s">
        <v>3360</v>
      </c>
      <c r="B1072" t="str">
        <f t="shared" si="16"/>
        <v>Kentucky</v>
      </c>
      <c r="C1072" s="11" t="s">
        <v>3046</v>
      </c>
      <c r="D1072" s="12">
        <v>41330</v>
      </c>
      <c r="E1072" s="23" t="e">
        <f>VLOOKUP(Table134[[#This Row],[Column6]],Clean_Gyms_By_County!E:F,2,FALSE)</f>
        <v>#N/A</v>
      </c>
      <c r="F1072" s="23" t="str">
        <f>_xlfn.CONCAT(B1072&amp;Table134[[#This Row],[Column1]])</f>
        <v>KentuckyFloyd</v>
      </c>
    </row>
    <row r="1073" spans="1:6" x14ac:dyDescent="0.2">
      <c r="A1073" t="s">
        <v>3360</v>
      </c>
      <c r="B1073" t="str">
        <f t="shared" si="16"/>
        <v>Kentucky</v>
      </c>
      <c r="C1073" s="11" t="s">
        <v>2683</v>
      </c>
      <c r="D1073" s="12">
        <v>47009</v>
      </c>
      <c r="E1073" s="23">
        <f>VLOOKUP(Table134[[#This Row],[Column6]],Clean_Gyms_By_County!E:F,2,FALSE)</f>
        <v>7</v>
      </c>
      <c r="F1073" s="23" t="str">
        <f>_xlfn.CONCAT(B1073&amp;Table134[[#This Row],[Column1]])</f>
        <v>KentuckyFranklin</v>
      </c>
    </row>
    <row r="1074" spans="1:6" x14ac:dyDescent="0.2">
      <c r="A1074" t="s">
        <v>3360</v>
      </c>
      <c r="B1074" t="str">
        <f t="shared" si="16"/>
        <v>Kentucky</v>
      </c>
      <c r="C1074" s="11" t="s">
        <v>2789</v>
      </c>
      <c r="D1074" s="12">
        <v>39745</v>
      </c>
      <c r="E1074" s="23" t="e">
        <f>VLOOKUP(Table134[[#This Row],[Column6]],Clean_Gyms_By_County!E:F,2,FALSE)</f>
        <v>#N/A</v>
      </c>
      <c r="F1074" s="23" t="str">
        <f>_xlfn.CONCAT(B1074&amp;Table134[[#This Row],[Column1]])</f>
        <v>KentuckyFulton</v>
      </c>
    </row>
    <row r="1075" spans="1:6" x14ac:dyDescent="0.2">
      <c r="A1075" t="s">
        <v>3360</v>
      </c>
      <c r="B1075" t="str">
        <f t="shared" si="16"/>
        <v>Kentucky</v>
      </c>
      <c r="C1075" s="11" t="s">
        <v>3167</v>
      </c>
      <c r="D1075" s="12">
        <v>38178</v>
      </c>
      <c r="E1075" s="23" t="e">
        <f>VLOOKUP(Table134[[#This Row],[Column6]],Clean_Gyms_By_County!E:F,2,FALSE)</f>
        <v>#N/A</v>
      </c>
      <c r="F1075" s="23" t="str">
        <f>_xlfn.CONCAT(B1075&amp;Table134[[#This Row],[Column1]])</f>
        <v>KentuckyGallatin</v>
      </c>
    </row>
    <row r="1076" spans="1:6" x14ac:dyDescent="0.2">
      <c r="A1076" t="s">
        <v>3360</v>
      </c>
      <c r="B1076" t="str">
        <f t="shared" si="16"/>
        <v>Kentucky</v>
      </c>
      <c r="C1076" s="11" t="s">
        <v>3381</v>
      </c>
      <c r="D1076" s="12">
        <v>38822</v>
      </c>
      <c r="E1076" s="23" t="e">
        <f>VLOOKUP(Table134[[#This Row],[Column6]],Clean_Gyms_By_County!E:F,2,FALSE)</f>
        <v>#N/A</v>
      </c>
      <c r="F1076" s="23" t="str">
        <f>_xlfn.CONCAT(B1076&amp;Table134[[#This Row],[Column1]])</f>
        <v>KentuckyGarrard</v>
      </c>
    </row>
    <row r="1077" spans="1:6" x14ac:dyDescent="0.2">
      <c r="A1077" t="s">
        <v>3360</v>
      </c>
      <c r="B1077" t="str">
        <f t="shared" si="16"/>
        <v>Kentucky</v>
      </c>
      <c r="C1077" s="11" t="s">
        <v>2791</v>
      </c>
      <c r="D1077" s="12">
        <v>40772</v>
      </c>
      <c r="E1077" s="23" t="e">
        <f>VLOOKUP(Table134[[#This Row],[Column6]],Clean_Gyms_By_County!E:F,2,FALSE)</f>
        <v>#N/A</v>
      </c>
      <c r="F1077" s="23" t="str">
        <f>_xlfn.CONCAT(B1077&amp;Table134[[#This Row],[Column1]])</f>
        <v>KentuckyGrant</v>
      </c>
    </row>
    <row r="1078" spans="1:6" x14ac:dyDescent="0.2">
      <c r="A1078" t="s">
        <v>3360</v>
      </c>
      <c r="B1078" t="str">
        <f t="shared" si="16"/>
        <v>Kentucky</v>
      </c>
      <c r="C1078" s="11" t="s">
        <v>3382</v>
      </c>
      <c r="D1078" s="12">
        <v>42264</v>
      </c>
      <c r="E1078" s="23" t="e">
        <f>VLOOKUP(Table134[[#This Row],[Column6]],Clean_Gyms_By_County!E:F,2,FALSE)</f>
        <v>#N/A</v>
      </c>
      <c r="F1078" s="23" t="str">
        <f>_xlfn.CONCAT(B1078&amp;Table134[[#This Row],[Column1]])</f>
        <v>KentuckyGraves</v>
      </c>
    </row>
    <row r="1079" spans="1:6" x14ac:dyDescent="0.2">
      <c r="A1079" t="s">
        <v>3360</v>
      </c>
      <c r="B1079" t="str">
        <f t="shared" si="16"/>
        <v>Kentucky</v>
      </c>
      <c r="C1079" s="11" t="s">
        <v>3383</v>
      </c>
      <c r="D1079" s="12">
        <v>38959</v>
      </c>
      <c r="E1079" s="23" t="e">
        <f>VLOOKUP(Table134[[#This Row],[Column6]],Clean_Gyms_By_County!E:F,2,FALSE)</f>
        <v>#N/A</v>
      </c>
      <c r="F1079" s="23" t="str">
        <f>_xlfn.CONCAT(B1079&amp;Table134[[#This Row],[Column1]])</f>
        <v>KentuckyGrayson</v>
      </c>
    </row>
    <row r="1080" spans="1:6" x14ac:dyDescent="0.2">
      <c r="A1080" t="s">
        <v>3360</v>
      </c>
      <c r="B1080" t="str">
        <f t="shared" si="16"/>
        <v>Kentucky</v>
      </c>
      <c r="C1080" s="11" t="s">
        <v>3384</v>
      </c>
      <c r="D1080" s="12">
        <v>39882</v>
      </c>
      <c r="E1080" s="23" t="e">
        <f>VLOOKUP(Table134[[#This Row],[Column6]],Clean_Gyms_By_County!E:F,2,FALSE)</f>
        <v>#N/A</v>
      </c>
      <c r="F1080" s="23" t="str">
        <f>_xlfn.CONCAT(B1080&amp;Table134[[#This Row],[Column1]])</f>
        <v>KentuckyGreen</v>
      </c>
    </row>
    <row r="1081" spans="1:6" x14ac:dyDescent="0.2">
      <c r="A1081" t="s">
        <v>3360</v>
      </c>
      <c r="B1081" t="str">
        <f t="shared" si="16"/>
        <v>Kentucky</v>
      </c>
      <c r="C1081" s="11" t="s">
        <v>3385</v>
      </c>
      <c r="D1081" s="12">
        <v>45897</v>
      </c>
      <c r="E1081" s="23" t="e">
        <f>VLOOKUP(Table134[[#This Row],[Column6]],Clean_Gyms_By_County!E:F,2,FALSE)</f>
        <v>#N/A</v>
      </c>
      <c r="F1081" s="23" t="str">
        <f>_xlfn.CONCAT(B1081&amp;Table134[[#This Row],[Column1]])</f>
        <v>KentuckyGreenup</v>
      </c>
    </row>
    <row r="1082" spans="1:6" x14ac:dyDescent="0.2">
      <c r="A1082" t="s">
        <v>3360</v>
      </c>
      <c r="B1082" t="str">
        <f t="shared" si="16"/>
        <v>Kentucky</v>
      </c>
      <c r="C1082" s="11" t="s">
        <v>3056</v>
      </c>
      <c r="D1082" s="12">
        <v>40261</v>
      </c>
      <c r="E1082" s="23" t="e">
        <f>VLOOKUP(Table134[[#This Row],[Column6]],Clean_Gyms_By_County!E:F,2,FALSE)</f>
        <v>#N/A</v>
      </c>
      <c r="F1082" s="23" t="str">
        <f>_xlfn.CONCAT(B1082&amp;Table134[[#This Row],[Column1]])</f>
        <v>KentuckyHancock</v>
      </c>
    </row>
    <row r="1083" spans="1:6" x14ac:dyDescent="0.2">
      <c r="A1083" t="s">
        <v>3360</v>
      </c>
      <c r="B1083" t="str">
        <f t="shared" si="16"/>
        <v>Kentucky</v>
      </c>
      <c r="C1083" s="11" t="s">
        <v>3169</v>
      </c>
      <c r="D1083" s="12">
        <v>47873</v>
      </c>
      <c r="E1083" s="23">
        <f>VLOOKUP(Table134[[#This Row],[Column6]],Clean_Gyms_By_County!E:F,2,FALSE)</f>
        <v>9</v>
      </c>
      <c r="F1083" s="23" t="str">
        <f>_xlfn.CONCAT(B1083&amp;Table134[[#This Row],[Column1]])</f>
        <v>KentuckyHardin</v>
      </c>
    </row>
    <row r="1084" spans="1:6" x14ac:dyDescent="0.2">
      <c r="A1084" t="s">
        <v>3360</v>
      </c>
      <c r="B1084" t="str">
        <f t="shared" si="16"/>
        <v>Kentucky</v>
      </c>
      <c r="C1084" s="11" t="s">
        <v>3386</v>
      </c>
      <c r="D1084" s="12">
        <v>35824</v>
      </c>
      <c r="E1084" s="23" t="e">
        <f>VLOOKUP(Table134[[#This Row],[Column6]],Clean_Gyms_By_County!E:F,2,FALSE)</f>
        <v>#N/A</v>
      </c>
      <c r="F1084" s="23" t="str">
        <f>_xlfn.CONCAT(B1084&amp;Table134[[#This Row],[Column1]])</f>
        <v>KentuckyHarlan</v>
      </c>
    </row>
    <row r="1085" spans="1:6" x14ac:dyDescent="0.2">
      <c r="A1085" t="s">
        <v>3360</v>
      </c>
      <c r="B1085" t="str">
        <f t="shared" si="16"/>
        <v>Kentucky</v>
      </c>
      <c r="C1085" s="11" t="s">
        <v>3216</v>
      </c>
      <c r="D1085" s="12">
        <v>41079</v>
      </c>
      <c r="E1085" s="23" t="e">
        <f>VLOOKUP(Table134[[#This Row],[Column6]],Clean_Gyms_By_County!E:F,2,FALSE)</f>
        <v>#N/A</v>
      </c>
      <c r="F1085" s="23" t="str">
        <f>_xlfn.CONCAT(B1085&amp;Table134[[#This Row],[Column1]])</f>
        <v>KentuckyHarrison</v>
      </c>
    </row>
    <row r="1086" spans="1:6" x14ac:dyDescent="0.2">
      <c r="A1086" t="s">
        <v>3360</v>
      </c>
      <c r="B1086" t="str">
        <f t="shared" si="16"/>
        <v>Kentucky</v>
      </c>
      <c r="C1086" s="11" t="s">
        <v>3059</v>
      </c>
      <c r="D1086" s="12">
        <v>37418</v>
      </c>
      <c r="E1086" s="23" t="e">
        <f>VLOOKUP(Table134[[#This Row],[Column6]],Clean_Gyms_By_County!E:F,2,FALSE)</f>
        <v>#N/A</v>
      </c>
      <c r="F1086" s="23" t="str">
        <f>_xlfn.CONCAT(B1086&amp;Table134[[#This Row],[Column1]])</f>
        <v>KentuckyHart</v>
      </c>
    </row>
    <row r="1087" spans="1:6" x14ac:dyDescent="0.2">
      <c r="A1087" t="s">
        <v>3360</v>
      </c>
      <c r="B1087" t="str">
        <f t="shared" si="16"/>
        <v>Kentucky</v>
      </c>
      <c r="C1087" s="11" t="s">
        <v>3170</v>
      </c>
      <c r="D1087" s="12">
        <v>44793</v>
      </c>
      <c r="E1087" s="23" t="e">
        <f>VLOOKUP(Table134[[#This Row],[Column6]],Clean_Gyms_By_County!E:F,2,FALSE)</f>
        <v>#N/A</v>
      </c>
      <c r="F1087" s="23" t="str">
        <f>_xlfn.CONCAT(B1087&amp;Table134[[#This Row],[Column1]])</f>
        <v>KentuckyHenderson</v>
      </c>
    </row>
    <row r="1088" spans="1:6" x14ac:dyDescent="0.2">
      <c r="A1088" t="s">
        <v>3360</v>
      </c>
      <c r="B1088" t="str">
        <f t="shared" si="16"/>
        <v>Kentucky</v>
      </c>
      <c r="C1088" s="11" t="s">
        <v>2687</v>
      </c>
      <c r="D1088" s="12">
        <v>43426</v>
      </c>
      <c r="E1088" s="23" t="e">
        <f>VLOOKUP(Table134[[#This Row],[Column6]],Clean_Gyms_By_County!E:F,2,FALSE)</f>
        <v>#N/A</v>
      </c>
      <c r="F1088" s="23" t="str">
        <f>_xlfn.CONCAT(B1088&amp;Table134[[#This Row],[Column1]])</f>
        <v>KentuckyHenry</v>
      </c>
    </row>
    <row r="1089" spans="1:6" x14ac:dyDescent="0.2">
      <c r="A1089" t="s">
        <v>3360</v>
      </c>
      <c r="B1089" t="str">
        <f t="shared" si="16"/>
        <v>Kentucky</v>
      </c>
      <c r="C1089" s="11" t="s">
        <v>3387</v>
      </c>
      <c r="D1089" s="12">
        <v>46425</v>
      </c>
      <c r="E1089" s="23" t="e">
        <f>VLOOKUP(Table134[[#This Row],[Column6]],Clean_Gyms_By_County!E:F,2,FALSE)</f>
        <v>#N/A</v>
      </c>
      <c r="F1089" s="23" t="str">
        <f>_xlfn.CONCAT(B1089&amp;Table134[[#This Row],[Column1]])</f>
        <v>KentuckyHickman</v>
      </c>
    </row>
    <row r="1090" spans="1:6" x14ac:dyDescent="0.2">
      <c r="A1090" t="s">
        <v>3360</v>
      </c>
      <c r="B1090" t="str">
        <f t="shared" si="16"/>
        <v>Kentucky</v>
      </c>
      <c r="C1090" s="11" t="s">
        <v>3388</v>
      </c>
      <c r="D1090" s="12">
        <v>42918</v>
      </c>
      <c r="E1090" s="23" t="e">
        <f>VLOOKUP(Table134[[#This Row],[Column6]],Clean_Gyms_By_County!E:F,2,FALSE)</f>
        <v>#N/A</v>
      </c>
      <c r="F1090" s="23" t="str">
        <f>_xlfn.CONCAT(B1090&amp;Table134[[#This Row],[Column1]])</f>
        <v>KentuckyHopkins</v>
      </c>
    </row>
    <row r="1091" spans="1:6" x14ac:dyDescent="0.2">
      <c r="A1091" t="s">
        <v>3360</v>
      </c>
      <c r="B1091" t="str">
        <f t="shared" si="16"/>
        <v>Kentucky</v>
      </c>
      <c r="C1091" s="11" t="s">
        <v>2689</v>
      </c>
      <c r="D1091" s="12">
        <v>33106</v>
      </c>
      <c r="E1091" s="23" t="e">
        <f>VLOOKUP(Table134[[#This Row],[Column6]],Clean_Gyms_By_County!E:F,2,FALSE)</f>
        <v>#N/A</v>
      </c>
      <c r="F1091" s="23" t="str">
        <f>_xlfn.CONCAT(B1091&amp;Table134[[#This Row],[Column1]])</f>
        <v>KentuckyJackson</v>
      </c>
    </row>
    <row r="1092" spans="1:6" x14ac:dyDescent="0.2">
      <c r="A1092" t="s">
        <v>3360</v>
      </c>
      <c r="B1092" t="str">
        <f t="shared" si="16"/>
        <v>Kentucky</v>
      </c>
      <c r="C1092" s="11" t="s">
        <v>2690</v>
      </c>
      <c r="D1092" s="12">
        <v>57863</v>
      </c>
      <c r="E1092" s="23">
        <f>VLOOKUP(Table134[[#This Row],[Column6]],Clean_Gyms_By_County!E:F,2,FALSE)</f>
        <v>100</v>
      </c>
      <c r="F1092" s="23" t="str">
        <f>_xlfn.CONCAT(B1092&amp;Table134[[#This Row],[Column1]])</f>
        <v>KentuckyJefferson</v>
      </c>
    </row>
    <row r="1093" spans="1:6" x14ac:dyDescent="0.2">
      <c r="A1093" t="s">
        <v>3360</v>
      </c>
      <c r="B1093" t="str">
        <f t="shared" si="16"/>
        <v>Kentucky</v>
      </c>
      <c r="C1093" s="11" t="s">
        <v>3389</v>
      </c>
      <c r="D1093" s="12">
        <v>49406</v>
      </c>
      <c r="E1093" s="23">
        <f>VLOOKUP(Table134[[#This Row],[Column6]],Clean_Gyms_By_County!E:F,2,FALSE)</f>
        <v>10</v>
      </c>
      <c r="F1093" s="23" t="str">
        <f>_xlfn.CONCAT(B1093&amp;Table134[[#This Row],[Column1]])</f>
        <v>KentuckyJessamine</v>
      </c>
    </row>
    <row r="1094" spans="1:6" x14ac:dyDescent="0.2">
      <c r="A1094" t="s">
        <v>3360</v>
      </c>
      <c r="B1094" t="str">
        <f t="shared" si="16"/>
        <v>Kentucky</v>
      </c>
      <c r="C1094" s="11" t="s">
        <v>2797</v>
      </c>
      <c r="D1094" s="12">
        <v>37769</v>
      </c>
      <c r="E1094" s="23" t="e">
        <f>VLOOKUP(Table134[[#This Row],[Column6]],Clean_Gyms_By_County!E:F,2,FALSE)</f>
        <v>#N/A</v>
      </c>
      <c r="F1094" s="23" t="str">
        <f>_xlfn.CONCAT(B1094&amp;Table134[[#This Row],[Column1]])</f>
        <v>KentuckyJohnson</v>
      </c>
    </row>
    <row r="1095" spans="1:6" x14ac:dyDescent="0.2">
      <c r="A1095" t="s">
        <v>3360</v>
      </c>
      <c r="B1095" t="str">
        <f t="shared" si="16"/>
        <v>Kentucky</v>
      </c>
      <c r="C1095" s="11" t="s">
        <v>3390</v>
      </c>
      <c r="D1095" s="12">
        <v>62500</v>
      </c>
      <c r="E1095" s="23">
        <f>VLOOKUP(Table134[[#This Row],[Column6]],Clean_Gyms_By_County!E:F,2,FALSE)</f>
        <v>21</v>
      </c>
      <c r="F1095" s="23" t="str">
        <f>_xlfn.CONCAT(B1095&amp;Table134[[#This Row],[Column1]])</f>
        <v>KentuckyKenton</v>
      </c>
    </row>
    <row r="1096" spans="1:6" x14ac:dyDescent="0.2">
      <c r="A1096" t="s">
        <v>3360</v>
      </c>
      <c r="B1096" t="str">
        <f t="shared" si="16"/>
        <v>Kentucky</v>
      </c>
      <c r="C1096" s="11" t="s">
        <v>3391</v>
      </c>
      <c r="D1096" s="12">
        <v>35697</v>
      </c>
      <c r="E1096" s="23" t="e">
        <f>VLOOKUP(Table134[[#This Row],[Column6]],Clean_Gyms_By_County!E:F,2,FALSE)</f>
        <v>#N/A</v>
      </c>
      <c r="F1096" s="23" t="str">
        <f>_xlfn.CONCAT(B1096&amp;Table134[[#This Row],[Column1]])</f>
        <v>KentuckyKnott</v>
      </c>
    </row>
    <row r="1097" spans="1:6" x14ac:dyDescent="0.2">
      <c r="A1097" t="s">
        <v>3360</v>
      </c>
      <c r="B1097" t="str">
        <f t="shared" si="16"/>
        <v>Kentucky</v>
      </c>
      <c r="C1097" s="11" t="s">
        <v>3177</v>
      </c>
      <c r="D1097" s="12">
        <v>33797</v>
      </c>
      <c r="E1097" s="23" t="e">
        <f>VLOOKUP(Table134[[#This Row],[Column6]],Clean_Gyms_By_County!E:F,2,FALSE)</f>
        <v>#N/A</v>
      </c>
      <c r="F1097" s="23" t="str">
        <f>_xlfn.CONCAT(B1097&amp;Table134[[#This Row],[Column1]])</f>
        <v>KentuckyKnox</v>
      </c>
    </row>
    <row r="1098" spans="1:6" x14ac:dyDescent="0.2">
      <c r="A1098" t="s">
        <v>3360</v>
      </c>
      <c r="B1098" t="str">
        <f t="shared" ref="B1098:B1161" si="17">TRIM(A1098)</f>
        <v>Kentucky</v>
      </c>
      <c r="C1098" s="11" t="s">
        <v>3392</v>
      </c>
      <c r="D1098" s="12">
        <v>42333</v>
      </c>
      <c r="E1098" s="23" t="e">
        <f>VLOOKUP(Table134[[#This Row],[Column6]],Clean_Gyms_By_County!E:F,2,FALSE)</f>
        <v>#N/A</v>
      </c>
      <c r="F1098" s="23" t="str">
        <f>_xlfn.CONCAT(B1098&amp;Table134[[#This Row],[Column1]])</f>
        <v>KentuckyLarue</v>
      </c>
    </row>
    <row r="1099" spans="1:6" x14ac:dyDescent="0.2">
      <c r="A1099" t="s">
        <v>3360</v>
      </c>
      <c r="B1099" t="str">
        <f t="shared" si="17"/>
        <v>Kentucky</v>
      </c>
      <c r="C1099" s="11" t="s">
        <v>3393</v>
      </c>
      <c r="D1099" s="12">
        <v>37869</v>
      </c>
      <c r="E1099" s="23" t="e">
        <f>VLOOKUP(Table134[[#This Row],[Column6]],Clean_Gyms_By_County!E:F,2,FALSE)</f>
        <v>#N/A</v>
      </c>
      <c r="F1099" s="23" t="str">
        <f>_xlfn.CONCAT(B1099&amp;Table134[[#This Row],[Column1]])</f>
        <v>KentuckyLaurel</v>
      </c>
    </row>
    <row r="1100" spans="1:6" x14ac:dyDescent="0.2">
      <c r="A1100" t="s">
        <v>3360</v>
      </c>
      <c r="B1100" t="str">
        <f t="shared" si="17"/>
        <v>Kentucky</v>
      </c>
      <c r="C1100" s="11" t="s">
        <v>2693</v>
      </c>
      <c r="D1100" s="12">
        <v>36446</v>
      </c>
      <c r="E1100" s="23" t="e">
        <f>VLOOKUP(Table134[[#This Row],[Column6]],Clean_Gyms_By_County!E:F,2,FALSE)</f>
        <v>#N/A</v>
      </c>
      <c r="F1100" s="23" t="str">
        <f>_xlfn.CONCAT(B1100&amp;Table134[[#This Row],[Column1]])</f>
        <v>KentuckyLawrence</v>
      </c>
    </row>
    <row r="1101" spans="1:6" x14ac:dyDescent="0.2">
      <c r="A1101" t="s">
        <v>3360</v>
      </c>
      <c r="B1101" t="str">
        <f t="shared" si="17"/>
        <v>Kentucky</v>
      </c>
      <c r="C1101" s="11" t="s">
        <v>2694</v>
      </c>
      <c r="D1101" s="12">
        <v>32694</v>
      </c>
      <c r="E1101" s="23" t="e">
        <f>VLOOKUP(Table134[[#This Row],[Column6]],Clean_Gyms_By_County!E:F,2,FALSE)</f>
        <v>#N/A</v>
      </c>
      <c r="F1101" s="23" t="str">
        <f>_xlfn.CONCAT(B1101&amp;Table134[[#This Row],[Column1]])</f>
        <v>KentuckyLee</v>
      </c>
    </row>
    <row r="1102" spans="1:6" x14ac:dyDescent="0.2">
      <c r="A1102" t="s">
        <v>3360</v>
      </c>
      <c r="B1102" t="str">
        <f t="shared" si="17"/>
        <v>Kentucky</v>
      </c>
      <c r="C1102" s="11" t="s">
        <v>3394</v>
      </c>
      <c r="D1102" s="12">
        <v>38666</v>
      </c>
      <c r="E1102" s="23" t="e">
        <f>VLOOKUP(Table134[[#This Row],[Column6]],Clean_Gyms_By_County!E:F,2,FALSE)</f>
        <v>#N/A</v>
      </c>
      <c r="F1102" s="23" t="str">
        <f>_xlfn.CONCAT(B1102&amp;Table134[[#This Row],[Column1]])</f>
        <v>KentuckyLeslie</v>
      </c>
    </row>
    <row r="1103" spans="1:6" x14ac:dyDescent="0.2">
      <c r="A1103" t="s">
        <v>3360</v>
      </c>
      <c r="B1103" t="str">
        <f t="shared" si="17"/>
        <v>Kentucky</v>
      </c>
      <c r="C1103" s="11" t="s">
        <v>3395</v>
      </c>
      <c r="D1103" s="12">
        <v>35770</v>
      </c>
      <c r="E1103" s="23" t="e">
        <f>VLOOKUP(Table134[[#This Row],[Column6]],Clean_Gyms_By_County!E:F,2,FALSE)</f>
        <v>#N/A</v>
      </c>
      <c r="F1103" s="23" t="str">
        <f>_xlfn.CONCAT(B1103&amp;Table134[[#This Row],[Column1]])</f>
        <v>KentuckyLetcher</v>
      </c>
    </row>
    <row r="1104" spans="1:6" x14ac:dyDescent="0.2">
      <c r="A1104" t="s">
        <v>3360</v>
      </c>
      <c r="B1104" t="str">
        <f t="shared" si="17"/>
        <v>Kentucky</v>
      </c>
      <c r="C1104" s="11" t="s">
        <v>3140</v>
      </c>
      <c r="D1104" s="12">
        <v>36806</v>
      </c>
      <c r="E1104" s="23" t="e">
        <f>VLOOKUP(Table134[[#This Row],[Column6]],Clean_Gyms_By_County!E:F,2,FALSE)</f>
        <v>#N/A</v>
      </c>
      <c r="F1104" s="23" t="str">
        <f>_xlfn.CONCAT(B1104&amp;Table134[[#This Row],[Column1]])</f>
        <v>KentuckyLewis</v>
      </c>
    </row>
    <row r="1105" spans="1:6" x14ac:dyDescent="0.2">
      <c r="A1105" t="s">
        <v>3360</v>
      </c>
      <c r="B1105" t="str">
        <f t="shared" si="17"/>
        <v>Kentucky</v>
      </c>
      <c r="C1105" s="11" t="s">
        <v>2799</v>
      </c>
      <c r="D1105" s="12">
        <v>37303</v>
      </c>
      <c r="E1105" s="23" t="e">
        <f>VLOOKUP(Table134[[#This Row],[Column6]],Clean_Gyms_By_County!E:F,2,FALSE)</f>
        <v>#N/A</v>
      </c>
      <c r="F1105" s="23" t="str">
        <f>_xlfn.CONCAT(B1105&amp;Table134[[#This Row],[Column1]])</f>
        <v>KentuckyLincoln</v>
      </c>
    </row>
    <row r="1106" spans="1:6" x14ac:dyDescent="0.2">
      <c r="A1106" t="s">
        <v>3360</v>
      </c>
      <c r="B1106" t="str">
        <f t="shared" si="17"/>
        <v>Kentucky</v>
      </c>
      <c r="C1106" s="11" t="s">
        <v>3179</v>
      </c>
      <c r="D1106" s="12">
        <v>43379</v>
      </c>
      <c r="E1106" s="23" t="e">
        <f>VLOOKUP(Table134[[#This Row],[Column6]],Clean_Gyms_By_County!E:F,2,FALSE)</f>
        <v>#N/A</v>
      </c>
      <c r="F1106" s="23" t="str">
        <f>_xlfn.CONCAT(B1106&amp;Table134[[#This Row],[Column1]])</f>
        <v>KentuckyLivingston</v>
      </c>
    </row>
    <row r="1107" spans="1:6" x14ac:dyDescent="0.2">
      <c r="A1107" t="s">
        <v>3360</v>
      </c>
      <c r="B1107" t="str">
        <f t="shared" si="17"/>
        <v>Kentucky</v>
      </c>
      <c r="C1107" s="11" t="s">
        <v>2801</v>
      </c>
      <c r="D1107" s="12">
        <v>40963</v>
      </c>
      <c r="E1107" s="23" t="e">
        <f>VLOOKUP(Table134[[#This Row],[Column6]],Clean_Gyms_By_County!E:F,2,FALSE)</f>
        <v>#N/A</v>
      </c>
      <c r="F1107" s="23" t="str">
        <f>_xlfn.CONCAT(B1107&amp;Table134[[#This Row],[Column1]])</f>
        <v>KentuckyLogan</v>
      </c>
    </row>
    <row r="1108" spans="1:6" x14ac:dyDescent="0.2">
      <c r="A1108" t="s">
        <v>3360</v>
      </c>
      <c r="B1108" t="str">
        <f t="shared" si="17"/>
        <v>Kentucky</v>
      </c>
      <c r="C1108" s="11" t="s">
        <v>3271</v>
      </c>
      <c r="D1108" s="12">
        <v>40843</v>
      </c>
      <c r="E1108" s="23" t="e">
        <f>VLOOKUP(Table134[[#This Row],[Column6]],Clean_Gyms_By_County!E:F,2,FALSE)</f>
        <v>#N/A</v>
      </c>
      <c r="F1108" s="23" t="str">
        <f>_xlfn.CONCAT(B1108&amp;Table134[[#This Row],[Column1]])</f>
        <v>KentuckyLyon</v>
      </c>
    </row>
    <row r="1109" spans="1:6" x14ac:dyDescent="0.2">
      <c r="A1109" t="s">
        <v>3360</v>
      </c>
      <c r="B1109" t="str">
        <f t="shared" si="17"/>
        <v>Kentucky</v>
      </c>
      <c r="C1109" s="11" t="s">
        <v>3396</v>
      </c>
      <c r="D1109" s="12">
        <v>52171</v>
      </c>
      <c r="E1109" s="23">
        <f>VLOOKUP(Table134[[#This Row],[Column6]],Clean_Gyms_By_County!E:F,2,FALSE)</f>
        <v>6</v>
      </c>
      <c r="F1109" s="23" t="str">
        <f>_xlfn.CONCAT(B1109&amp;Table134[[#This Row],[Column1]])</f>
        <v>KentuckyMcCracken</v>
      </c>
    </row>
    <row r="1110" spans="1:6" x14ac:dyDescent="0.2">
      <c r="A1110" t="s">
        <v>3360</v>
      </c>
      <c r="B1110" t="str">
        <f t="shared" si="17"/>
        <v>Kentucky</v>
      </c>
      <c r="C1110" s="11" t="s">
        <v>3397</v>
      </c>
      <c r="D1110" s="12">
        <v>30943</v>
      </c>
      <c r="E1110" s="23" t="e">
        <f>VLOOKUP(Table134[[#This Row],[Column6]],Clean_Gyms_By_County!E:F,2,FALSE)</f>
        <v>#N/A</v>
      </c>
      <c r="F1110" s="23" t="str">
        <f>_xlfn.CONCAT(B1110&amp;Table134[[#This Row],[Column1]])</f>
        <v>KentuckyMcCreary</v>
      </c>
    </row>
    <row r="1111" spans="1:6" x14ac:dyDescent="0.2">
      <c r="A1111" t="s">
        <v>3360</v>
      </c>
      <c r="B1111" t="str">
        <f t="shared" si="17"/>
        <v>Kentucky</v>
      </c>
      <c r="C1111" s="11" t="s">
        <v>3182</v>
      </c>
      <c r="D1111" s="12">
        <v>43162</v>
      </c>
      <c r="E1111" s="23" t="e">
        <f>VLOOKUP(Table134[[#This Row],[Column6]],Clean_Gyms_By_County!E:F,2,FALSE)</f>
        <v>#N/A</v>
      </c>
      <c r="F1111" s="23" t="str">
        <f>_xlfn.CONCAT(B1111&amp;Table134[[#This Row],[Column1]])</f>
        <v>KentuckyMcLean</v>
      </c>
    </row>
    <row r="1112" spans="1:6" x14ac:dyDescent="0.2">
      <c r="A1112" t="s">
        <v>3360</v>
      </c>
      <c r="B1112" t="str">
        <f t="shared" si="17"/>
        <v>Kentucky</v>
      </c>
      <c r="C1112" s="11" t="s">
        <v>2698</v>
      </c>
      <c r="D1112" s="12">
        <v>39093</v>
      </c>
      <c r="E1112" s="23">
        <f>VLOOKUP(Table134[[#This Row],[Column6]],Clean_Gyms_By_County!E:F,2,FALSE)</f>
        <v>9</v>
      </c>
      <c r="F1112" s="23" t="str">
        <f>_xlfn.CONCAT(B1112&amp;Table134[[#This Row],[Column1]])</f>
        <v>KentuckyMadison</v>
      </c>
    </row>
    <row r="1113" spans="1:6" x14ac:dyDescent="0.2">
      <c r="A1113" t="s">
        <v>3360</v>
      </c>
      <c r="B1113" t="str">
        <f t="shared" si="17"/>
        <v>Kentucky</v>
      </c>
      <c r="C1113" s="11" t="s">
        <v>3398</v>
      </c>
      <c r="D1113" s="12">
        <v>38033</v>
      </c>
      <c r="E1113" s="23" t="e">
        <f>VLOOKUP(Table134[[#This Row],[Column6]],Clean_Gyms_By_County!E:F,2,FALSE)</f>
        <v>#N/A</v>
      </c>
      <c r="F1113" s="23" t="str">
        <f>_xlfn.CONCAT(B1113&amp;Table134[[#This Row],[Column1]])</f>
        <v>KentuckyMagoffin</v>
      </c>
    </row>
    <row r="1114" spans="1:6" x14ac:dyDescent="0.2">
      <c r="A1114" t="s">
        <v>3360</v>
      </c>
      <c r="B1114" t="str">
        <f t="shared" si="17"/>
        <v>Kentucky</v>
      </c>
      <c r="C1114" s="11" t="s">
        <v>2700</v>
      </c>
      <c r="D1114" s="12">
        <v>41225</v>
      </c>
      <c r="E1114" s="23" t="e">
        <f>VLOOKUP(Table134[[#This Row],[Column6]],Clean_Gyms_By_County!E:F,2,FALSE)</f>
        <v>#N/A</v>
      </c>
      <c r="F1114" s="23" t="str">
        <f>_xlfn.CONCAT(B1114&amp;Table134[[#This Row],[Column1]])</f>
        <v>KentuckyMarion</v>
      </c>
    </row>
    <row r="1115" spans="1:6" x14ac:dyDescent="0.2">
      <c r="A1115" t="s">
        <v>3360</v>
      </c>
      <c r="B1115" t="str">
        <f t="shared" si="17"/>
        <v>Kentucky</v>
      </c>
      <c r="C1115" s="11" t="s">
        <v>2701</v>
      </c>
      <c r="D1115" s="12">
        <v>45975</v>
      </c>
      <c r="E1115" s="23" t="e">
        <f>VLOOKUP(Table134[[#This Row],[Column6]],Clean_Gyms_By_County!E:F,2,FALSE)</f>
        <v>#N/A</v>
      </c>
      <c r="F1115" s="23" t="str">
        <f>_xlfn.CONCAT(B1115&amp;Table134[[#This Row],[Column1]])</f>
        <v>KentuckyMarshall</v>
      </c>
    </row>
    <row r="1116" spans="1:6" x14ac:dyDescent="0.2">
      <c r="A1116" t="s">
        <v>3360</v>
      </c>
      <c r="B1116" t="str">
        <f t="shared" si="17"/>
        <v>Kentucky</v>
      </c>
      <c r="C1116" s="11" t="s">
        <v>2984</v>
      </c>
      <c r="D1116" s="12">
        <v>32383</v>
      </c>
      <c r="E1116" s="23" t="e">
        <f>VLOOKUP(Table134[[#This Row],[Column6]],Clean_Gyms_By_County!E:F,2,FALSE)</f>
        <v>#N/A</v>
      </c>
      <c r="F1116" s="23" t="str">
        <f>_xlfn.CONCAT(B1116&amp;Table134[[#This Row],[Column1]])</f>
        <v>KentuckyMartin</v>
      </c>
    </row>
    <row r="1117" spans="1:6" x14ac:dyDescent="0.2">
      <c r="A1117" t="s">
        <v>3360</v>
      </c>
      <c r="B1117" t="str">
        <f t="shared" si="17"/>
        <v>Kentucky</v>
      </c>
      <c r="C1117" s="11" t="s">
        <v>3184</v>
      </c>
      <c r="D1117" s="12">
        <v>45488</v>
      </c>
      <c r="E1117" s="23" t="e">
        <f>VLOOKUP(Table134[[#This Row],[Column6]],Clean_Gyms_By_County!E:F,2,FALSE)</f>
        <v>#N/A</v>
      </c>
      <c r="F1117" s="23" t="str">
        <f>_xlfn.CONCAT(B1117&amp;Table134[[#This Row],[Column1]])</f>
        <v>KentuckyMason</v>
      </c>
    </row>
    <row r="1118" spans="1:6" x14ac:dyDescent="0.2">
      <c r="A1118" t="s">
        <v>3360</v>
      </c>
      <c r="B1118" t="str">
        <f t="shared" si="17"/>
        <v>Kentucky</v>
      </c>
      <c r="C1118" s="11" t="s">
        <v>3325</v>
      </c>
      <c r="D1118" s="12">
        <v>44720</v>
      </c>
      <c r="E1118" s="23" t="e">
        <f>VLOOKUP(Table134[[#This Row],[Column6]],Clean_Gyms_By_County!E:F,2,FALSE)</f>
        <v>#N/A</v>
      </c>
      <c r="F1118" s="23" t="str">
        <f>_xlfn.CONCAT(B1118&amp;Table134[[#This Row],[Column1]])</f>
        <v>KentuckyMeade</v>
      </c>
    </row>
    <row r="1119" spans="1:6" x14ac:dyDescent="0.2">
      <c r="A1119" t="s">
        <v>3360</v>
      </c>
      <c r="B1119" t="str">
        <f t="shared" si="17"/>
        <v>Kentucky</v>
      </c>
      <c r="C1119" s="11" t="s">
        <v>3399</v>
      </c>
      <c r="D1119" s="12">
        <v>35489</v>
      </c>
      <c r="E1119" s="23" t="e">
        <f>VLOOKUP(Table134[[#This Row],[Column6]],Clean_Gyms_By_County!E:F,2,FALSE)</f>
        <v>#N/A</v>
      </c>
      <c r="F1119" s="23" t="str">
        <f>_xlfn.CONCAT(B1119&amp;Table134[[#This Row],[Column1]])</f>
        <v>KentuckyMenifee</v>
      </c>
    </row>
    <row r="1120" spans="1:6" x14ac:dyDescent="0.2">
      <c r="A1120" t="s">
        <v>3360</v>
      </c>
      <c r="B1120" t="str">
        <f t="shared" si="17"/>
        <v>Kentucky</v>
      </c>
      <c r="C1120" s="11" t="s">
        <v>3187</v>
      </c>
      <c r="D1120" s="12">
        <v>41025</v>
      </c>
      <c r="E1120" s="23" t="e">
        <f>VLOOKUP(Table134[[#This Row],[Column6]],Clean_Gyms_By_County!E:F,2,FALSE)</f>
        <v>#N/A</v>
      </c>
      <c r="F1120" s="23" t="str">
        <f>_xlfn.CONCAT(B1120&amp;Table134[[#This Row],[Column1]])</f>
        <v>KentuckyMercer</v>
      </c>
    </row>
    <row r="1121" spans="1:6" x14ac:dyDescent="0.2">
      <c r="A1121" t="s">
        <v>3360</v>
      </c>
      <c r="B1121" t="str">
        <f t="shared" si="17"/>
        <v>Kentucky</v>
      </c>
      <c r="C1121" s="11" t="s">
        <v>3400</v>
      </c>
      <c r="D1121" s="12">
        <v>35804</v>
      </c>
      <c r="E1121" s="23" t="e">
        <f>VLOOKUP(Table134[[#This Row],[Column6]],Clean_Gyms_By_County!E:F,2,FALSE)</f>
        <v>#N/A</v>
      </c>
      <c r="F1121" s="23" t="str">
        <f>_xlfn.CONCAT(B1121&amp;Table134[[#This Row],[Column1]])</f>
        <v>KentuckyMetcalfe</v>
      </c>
    </row>
    <row r="1122" spans="1:6" x14ac:dyDescent="0.2">
      <c r="A1122" t="s">
        <v>3360</v>
      </c>
      <c r="B1122" t="str">
        <f t="shared" si="17"/>
        <v>Kentucky</v>
      </c>
      <c r="C1122" s="11" t="s">
        <v>2703</v>
      </c>
      <c r="D1122" s="12">
        <v>42638</v>
      </c>
      <c r="E1122" s="23" t="e">
        <f>VLOOKUP(Table134[[#This Row],[Column6]],Clean_Gyms_By_County!E:F,2,FALSE)</f>
        <v>#N/A</v>
      </c>
      <c r="F1122" s="23" t="str">
        <f>_xlfn.CONCAT(B1122&amp;Table134[[#This Row],[Column1]])</f>
        <v>KentuckyMonroe</v>
      </c>
    </row>
    <row r="1123" spans="1:6" x14ac:dyDescent="0.2">
      <c r="A1123" t="s">
        <v>3360</v>
      </c>
      <c r="B1123" t="str">
        <f t="shared" si="17"/>
        <v>Kentucky</v>
      </c>
      <c r="C1123" s="11" t="s">
        <v>2704</v>
      </c>
      <c r="D1123" s="12">
        <v>39549</v>
      </c>
      <c r="E1123" s="23">
        <f>VLOOKUP(Table134[[#This Row],[Column6]],Clean_Gyms_By_County!E:F,2,FALSE)</f>
        <v>3</v>
      </c>
      <c r="F1123" s="23" t="str">
        <f>_xlfn.CONCAT(B1123&amp;Table134[[#This Row],[Column1]])</f>
        <v>KentuckyMontgomery</v>
      </c>
    </row>
    <row r="1124" spans="1:6" x14ac:dyDescent="0.2">
      <c r="A1124" t="s">
        <v>3360</v>
      </c>
      <c r="B1124" t="str">
        <f t="shared" si="17"/>
        <v>Kentucky</v>
      </c>
      <c r="C1124" s="11" t="s">
        <v>2705</v>
      </c>
      <c r="D1124" s="12">
        <v>31500</v>
      </c>
      <c r="E1124" s="23" t="e">
        <f>VLOOKUP(Table134[[#This Row],[Column6]],Clean_Gyms_By_County!E:F,2,FALSE)</f>
        <v>#N/A</v>
      </c>
      <c r="F1124" s="23" t="str">
        <f>_xlfn.CONCAT(B1124&amp;Table134[[#This Row],[Column1]])</f>
        <v>KentuckyMorgan</v>
      </c>
    </row>
    <row r="1125" spans="1:6" x14ac:dyDescent="0.2">
      <c r="A1125" t="s">
        <v>3360</v>
      </c>
      <c r="B1125" t="str">
        <f t="shared" si="17"/>
        <v>Kentucky</v>
      </c>
      <c r="C1125" s="11" t="s">
        <v>3401</v>
      </c>
      <c r="D1125" s="12">
        <v>37328</v>
      </c>
      <c r="E1125" s="23" t="e">
        <f>VLOOKUP(Table134[[#This Row],[Column6]],Clean_Gyms_By_County!E:F,2,FALSE)</f>
        <v>#N/A</v>
      </c>
      <c r="F1125" s="23" t="str">
        <f>_xlfn.CONCAT(B1125&amp;Table134[[#This Row],[Column1]])</f>
        <v>KentuckyMuhlenberg</v>
      </c>
    </row>
    <row r="1126" spans="1:6" x14ac:dyDescent="0.2">
      <c r="A1126" t="s">
        <v>3360</v>
      </c>
      <c r="B1126" t="str">
        <f t="shared" si="17"/>
        <v>Kentucky</v>
      </c>
      <c r="C1126" s="11" t="s">
        <v>3402</v>
      </c>
      <c r="D1126" s="12">
        <v>47784</v>
      </c>
      <c r="E1126" s="23">
        <f>VLOOKUP(Table134[[#This Row],[Column6]],Clean_Gyms_By_County!E:F,2,FALSE)</f>
        <v>4</v>
      </c>
      <c r="F1126" s="23" t="str">
        <f>_xlfn.CONCAT(B1126&amp;Table134[[#This Row],[Column1]])</f>
        <v>KentuckyNelson</v>
      </c>
    </row>
    <row r="1127" spans="1:6" x14ac:dyDescent="0.2">
      <c r="A1127" t="s">
        <v>3360</v>
      </c>
      <c r="B1127" t="str">
        <f t="shared" si="17"/>
        <v>Kentucky</v>
      </c>
      <c r="C1127" s="11" t="s">
        <v>3403</v>
      </c>
      <c r="D1127" s="12">
        <v>39531</v>
      </c>
      <c r="E1127" s="23" t="e">
        <f>VLOOKUP(Table134[[#This Row],[Column6]],Clean_Gyms_By_County!E:F,2,FALSE)</f>
        <v>#N/A</v>
      </c>
      <c r="F1127" s="23" t="str">
        <f>_xlfn.CONCAT(B1127&amp;Table134[[#This Row],[Column1]])</f>
        <v>KentuckyNicholas</v>
      </c>
    </row>
    <row r="1128" spans="1:6" x14ac:dyDescent="0.2">
      <c r="A1128" t="s">
        <v>3360</v>
      </c>
      <c r="B1128" t="str">
        <f t="shared" si="17"/>
        <v>Kentucky</v>
      </c>
      <c r="C1128" s="11" t="s">
        <v>3226</v>
      </c>
      <c r="D1128" s="12">
        <v>36606</v>
      </c>
      <c r="E1128" s="23" t="e">
        <f>VLOOKUP(Table134[[#This Row],[Column6]],Clean_Gyms_By_County!E:F,2,FALSE)</f>
        <v>#N/A</v>
      </c>
      <c r="F1128" s="23" t="str">
        <f>_xlfn.CONCAT(B1128&amp;Table134[[#This Row],[Column1]])</f>
        <v>KentuckyOhio</v>
      </c>
    </row>
    <row r="1129" spans="1:6" x14ac:dyDescent="0.2">
      <c r="A1129" t="s">
        <v>3360</v>
      </c>
      <c r="B1129" t="str">
        <f t="shared" si="17"/>
        <v>Kentucky</v>
      </c>
      <c r="C1129" s="11" t="s">
        <v>3404</v>
      </c>
      <c r="D1129" s="12">
        <v>68986</v>
      </c>
      <c r="E1129" s="23">
        <f>VLOOKUP(Table134[[#This Row],[Column6]],Clean_Gyms_By_County!E:F,2,FALSE)</f>
        <v>5</v>
      </c>
      <c r="F1129" s="23" t="str">
        <f>_xlfn.CONCAT(B1129&amp;Table134[[#This Row],[Column1]])</f>
        <v>KentuckyOldham</v>
      </c>
    </row>
    <row r="1130" spans="1:6" x14ac:dyDescent="0.2">
      <c r="A1130" t="s">
        <v>3360</v>
      </c>
      <c r="B1130" t="str">
        <f t="shared" si="17"/>
        <v>Kentucky</v>
      </c>
      <c r="C1130" s="11" t="s">
        <v>3227</v>
      </c>
      <c r="D1130" s="12">
        <v>37464</v>
      </c>
      <c r="E1130" s="23" t="e">
        <f>VLOOKUP(Table134[[#This Row],[Column6]],Clean_Gyms_By_County!E:F,2,FALSE)</f>
        <v>#N/A</v>
      </c>
      <c r="F1130" s="23" t="str">
        <f>_xlfn.CONCAT(B1130&amp;Table134[[#This Row],[Column1]])</f>
        <v>KentuckyOwen</v>
      </c>
    </row>
    <row r="1131" spans="1:6" x14ac:dyDescent="0.2">
      <c r="A1131" t="s">
        <v>3360</v>
      </c>
      <c r="B1131" t="str">
        <f t="shared" si="17"/>
        <v>Kentucky</v>
      </c>
      <c r="C1131" s="11" t="s">
        <v>3405</v>
      </c>
      <c r="D1131" s="12">
        <v>36830</v>
      </c>
      <c r="E1131" s="23" t="e">
        <f>VLOOKUP(Table134[[#This Row],[Column6]],Clean_Gyms_By_County!E:F,2,FALSE)</f>
        <v>#N/A</v>
      </c>
      <c r="F1131" s="23" t="str">
        <f>_xlfn.CONCAT(B1131&amp;Table134[[#This Row],[Column1]])</f>
        <v>KentuckyOwsley</v>
      </c>
    </row>
    <row r="1132" spans="1:6" x14ac:dyDescent="0.2">
      <c r="A1132" t="s">
        <v>3360</v>
      </c>
      <c r="B1132" t="str">
        <f t="shared" si="17"/>
        <v>Kentucky</v>
      </c>
      <c r="C1132" s="11" t="s">
        <v>3406</v>
      </c>
      <c r="D1132" s="12">
        <v>46524</v>
      </c>
      <c r="E1132" s="23" t="e">
        <f>VLOOKUP(Table134[[#This Row],[Column6]],Clean_Gyms_By_County!E:F,2,FALSE)</f>
        <v>#N/A</v>
      </c>
      <c r="F1132" s="23" t="str">
        <f>_xlfn.CONCAT(B1132&amp;Table134[[#This Row],[Column1]])</f>
        <v>KentuckyPendleton</v>
      </c>
    </row>
    <row r="1133" spans="1:6" x14ac:dyDescent="0.2">
      <c r="A1133" t="s">
        <v>3360</v>
      </c>
      <c r="B1133" t="str">
        <f t="shared" si="17"/>
        <v>Kentucky</v>
      </c>
      <c r="C1133" s="11" t="s">
        <v>2706</v>
      </c>
      <c r="D1133" s="12">
        <v>43661</v>
      </c>
      <c r="E1133" s="23" t="e">
        <f>VLOOKUP(Table134[[#This Row],[Column6]],Clean_Gyms_By_County!E:F,2,FALSE)</f>
        <v>#N/A</v>
      </c>
      <c r="F1133" s="23" t="str">
        <f>_xlfn.CONCAT(B1133&amp;Table134[[#This Row],[Column1]])</f>
        <v>KentuckyPerry</v>
      </c>
    </row>
    <row r="1134" spans="1:6" x14ac:dyDescent="0.2">
      <c r="A1134" t="s">
        <v>3360</v>
      </c>
      <c r="B1134" t="str">
        <f t="shared" si="17"/>
        <v>Kentucky</v>
      </c>
      <c r="C1134" s="11" t="s">
        <v>2708</v>
      </c>
      <c r="D1134" s="12">
        <v>39450</v>
      </c>
      <c r="E1134" s="23">
        <f>VLOOKUP(Table134[[#This Row],[Column6]],Clean_Gyms_By_County!E:F,2,FALSE)</f>
        <v>3</v>
      </c>
      <c r="F1134" s="23" t="str">
        <f>_xlfn.CONCAT(B1134&amp;Table134[[#This Row],[Column1]])</f>
        <v>KentuckyPike</v>
      </c>
    </row>
    <row r="1135" spans="1:6" x14ac:dyDescent="0.2">
      <c r="A1135" t="s">
        <v>3360</v>
      </c>
      <c r="B1135" t="str">
        <f t="shared" si="17"/>
        <v>Kentucky</v>
      </c>
      <c r="C1135" s="11" t="s">
        <v>3407</v>
      </c>
      <c r="D1135" s="12">
        <v>37224</v>
      </c>
      <c r="E1135" s="23" t="e">
        <f>VLOOKUP(Table134[[#This Row],[Column6]],Clean_Gyms_By_County!E:F,2,FALSE)</f>
        <v>#N/A</v>
      </c>
      <c r="F1135" s="23" t="str">
        <f>_xlfn.CONCAT(B1135&amp;Table134[[#This Row],[Column1]])</f>
        <v>KentuckyPowell</v>
      </c>
    </row>
    <row r="1136" spans="1:6" x14ac:dyDescent="0.2">
      <c r="A1136" t="s">
        <v>3360</v>
      </c>
      <c r="B1136" t="str">
        <f t="shared" si="17"/>
        <v>Kentucky</v>
      </c>
      <c r="C1136" s="11" t="s">
        <v>2813</v>
      </c>
      <c r="D1136" s="12">
        <v>41989</v>
      </c>
      <c r="E1136" s="23">
        <f>VLOOKUP(Table134[[#This Row],[Column6]],Clean_Gyms_By_County!E:F,2,FALSE)</f>
        <v>5</v>
      </c>
      <c r="F1136" s="23" t="str">
        <f>_xlfn.CONCAT(B1136&amp;Table134[[#This Row],[Column1]])</f>
        <v>KentuckyPulaski</v>
      </c>
    </row>
    <row r="1137" spans="1:6" x14ac:dyDescent="0.2">
      <c r="A1137" t="s">
        <v>3360</v>
      </c>
      <c r="B1137" t="str">
        <f t="shared" si="17"/>
        <v>Kentucky</v>
      </c>
      <c r="C1137" s="11" t="s">
        <v>3408</v>
      </c>
      <c r="D1137" s="12">
        <v>39137</v>
      </c>
      <c r="E1137" s="23" t="e">
        <f>VLOOKUP(Table134[[#This Row],[Column6]],Clean_Gyms_By_County!E:F,2,FALSE)</f>
        <v>#N/A</v>
      </c>
      <c r="F1137" s="23" t="str">
        <f>_xlfn.CONCAT(B1137&amp;Table134[[#This Row],[Column1]])</f>
        <v>KentuckyRobertson</v>
      </c>
    </row>
    <row r="1138" spans="1:6" x14ac:dyDescent="0.2">
      <c r="A1138" t="s">
        <v>3360</v>
      </c>
      <c r="B1138" t="str">
        <f t="shared" si="17"/>
        <v>Kentucky</v>
      </c>
      <c r="C1138" s="11" t="s">
        <v>3409</v>
      </c>
      <c r="D1138" s="12">
        <v>35809</v>
      </c>
      <c r="E1138" s="23" t="e">
        <f>VLOOKUP(Table134[[#This Row],[Column6]],Clean_Gyms_By_County!E:F,2,FALSE)</f>
        <v>#N/A</v>
      </c>
      <c r="F1138" s="23" t="str">
        <f>_xlfn.CONCAT(B1138&amp;Table134[[#This Row],[Column1]])</f>
        <v>KentuckyRockcastle</v>
      </c>
    </row>
    <row r="1139" spans="1:6" x14ac:dyDescent="0.2">
      <c r="A1139" t="s">
        <v>3360</v>
      </c>
      <c r="B1139" t="str">
        <f t="shared" si="17"/>
        <v>Kentucky</v>
      </c>
      <c r="C1139" s="11" t="s">
        <v>3410</v>
      </c>
      <c r="D1139" s="12">
        <v>34561</v>
      </c>
      <c r="E1139" s="23" t="e">
        <f>VLOOKUP(Table134[[#This Row],[Column6]],Clean_Gyms_By_County!E:F,2,FALSE)</f>
        <v>#N/A</v>
      </c>
      <c r="F1139" s="23" t="str">
        <f>_xlfn.CONCAT(B1139&amp;Table134[[#This Row],[Column1]])</f>
        <v>KentuckyRowan</v>
      </c>
    </row>
    <row r="1140" spans="1:6" x14ac:dyDescent="0.2">
      <c r="A1140" t="s">
        <v>3360</v>
      </c>
      <c r="B1140" t="str">
        <f t="shared" si="17"/>
        <v>Kentucky</v>
      </c>
      <c r="C1140" s="11" t="s">
        <v>2710</v>
      </c>
      <c r="D1140" s="12">
        <v>40672</v>
      </c>
      <c r="E1140" s="23" t="e">
        <f>VLOOKUP(Table134[[#This Row],[Column6]],Clean_Gyms_By_County!E:F,2,FALSE)</f>
        <v>#N/A</v>
      </c>
      <c r="F1140" s="23" t="str">
        <f>_xlfn.CONCAT(B1140&amp;Table134[[#This Row],[Column1]])</f>
        <v>KentuckyRussell</v>
      </c>
    </row>
    <row r="1141" spans="1:6" x14ac:dyDescent="0.2">
      <c r="A1141" t="s">
        <v>3360</v>
      </c>
      <c r="B1141" t="str">
        <f t="shared" si="17"/>
        <v>Kentucky</v>
      </c>
      <c r="C1141" s="11" t="s">
        <v>2816</v>
      </c>
      <c r="D1141" s="12">
        <v>47509</v>
      </c>
      <c r="E1141" s="23">
        <f>VLOOKUP(Table134[[#This Row],[Column6]],Clean_Gyms_By_County!E:F,2,FALSE)</f>
        <v>4</v>
      </c>
      <c r="F1141" s="23" t="str">
        <f>_xlfn.CONCAT(B1141&amp;Table134[[#This Row],[Column1]])</f>
        <v>KentuckyScott</v>
      </c>
    </row>
    <row r="1142" spans="1:6" x14ac:dyDescent="0.2">
      <c r="A1142" t="s">
        <v>3360</v>
      </c>
      <c r="B1142" t="str">
        <f t="shared" si="17"/>
        <v>Kentucky</v>
      </c>
      <c r="C1142" s="11" t="s">
        <v>2712</v>
      </c>
      <c r="D1142" s="12">
        <v>50602</v>
      </c>
      <c r="E1142" s="23" t="e">
        <f>VLOOKUP(Table134[[#This Row],[Column6]],Clean_Gyms_By_County!E:F,2,FALSE)</f>
        <v>#N/A</v>
      </c>
      <c r="F1142" s="23" t="str">
        <f>_xlfn.CONCAT(B1142&amp;Table134[[#This Row],[Column1]])</f>
        <v>KentuckyShelby</v>
      </c>
    </row>
    <row r="1143" spans="1:6" x14ac:dyDescent="0.2">
      <c r="A1143" t="s">
        <v>3360</v>
      </c>
      <c r="B1143" t="str">
        <f t="shared" si="17"/>
        <v>Kentucky</v>
      </c>
      <c r="C1143" s="11" t="s">
        <v>3411</v>
      </c>
      <c r="D1143" s="12">
        <v>42537</v>
      </c>
      <c r="E1143" s="23">
        <f>VLOOKUP(Table134[[#This Row],[Column6]],Clean_Gyms_By_County!E:F,2,FALSE)</f>
        <v>3</v>
      </c>
      <c r="F1143" s="23" t="str">
        <f>_xlfn.CONCAT(B1143&amp;Table134[[#This Row],[Column1]])</f>
        <v>KentuckySimpson</v>
      </c>
    </row>
    <row r="1144" spans="1:6" x14ac:dyDescent="0.2">
      <c r="A1144" t="s">
        <v>3360</v>
      </c>
      <c r="B1144" t="str">
        <f t="shared" si="17"/>
        <v>Kentucky</v>
      </c>
      <c r="C1144" s="11" t="s">
        <v>3234</v>
      </c>
      <c r="D1144" s="12">
        <v>49066</v>
      </c>
      <c r="E1144" s="23" t="e">
        <f>VLOOKUP(Table134[[#This Row],[Column6]],Clean_Gyms_By_County!E:F,2,FALSE)</f>
        <v>#N/A</v>
      </c>
      <c r="F1144" s="23" t="str">
        <f>_xlfn.CONCAT(B1144&amp;Table134[[#This Row],[Column1]])</f>
        <v>KentuckySpencer</v>
      </c>
    </row>
    <row r="1145" spans="1:6" x14ac:dyDescent="0.2">
      <c r="A1145" t="s">
        <v>3360</v>
      </c>
      <c r="B1145" t="str">
        <f t="shared" si="17"/>
        <v>Kentucky</v>
      </c>
      <c r="C1145" s="11" t="s">
        <v>3000</v>
      </c>
      <c r="D1145" s="12">
        <v>39488</v>
      </c>
      <c r="E1145" s="23" t="e">
        <f>VLOOKUP(Table134[[#This Row],[Column6]],Clean_Gyms_By_County!E:F,2,FALSE)</f>
        <v>#N/A</v>
      </c>
      <c r="F1145" s="23" t="str">
        <f>_xlfn.CONCAT(B1145&amp;Table134[[#This Row],[Column1]])</f>
        <v>KentuckyTaylor</v>
      </c>
    </row>
    <row r="1146" spans="1:6" x14ac:dyDescent="0.2">
      <c r="A1146" t="s">
        <v>3360</v>
      </c>
      <c r="B1146" t="str">
        <f t="shared" si="17"/>
        <v>Kentucky</v>
      </c>
      <c r="C1146" s="11" t="s">
        <v>3412</v>
      </c>
      <c r="D1146" s="12">
        <v>41672</v>
      </c>
      <c r="E1146" s="23" t="e">
        <f>VLOOKUP(Table134[[#This Row],[Column6]],Clean_Gyms_By_County!E:F,2,FALSE)</f>
        <v>#N/A</v>
      </c>
      <c r="F1146" s="23" t="str">
        <f>_xlfn.CONCAT(B1146&amp;Table134[[#This Row],[Column1]])</f>
        <v>KentuckyTodd</v>
      </c>
    </row>
    <row r="1147" spans="1:6" x14ac:dyDescent="0.2">
      <c r="A1147" t="s">
        <v>3360</v>
      </c>
      <c r="B1147" t="str">
        <f t="shared" si="17"/>
        <v>Kentucky</v>
      </c>
      <c r="C1147" s="11" t="s">
        <v>3413</v>
      </c>
      <c r="D1147" s="12">
        <v>41497</v>
      </c>
      <c r="E1147" s="23" t="e">
        <f>VLOOKUP(Table134[[#This Row],[Column6]],Clean_Gyms_By_County!E:F,2,FALSE)</f>
        <v>#N/A</v>
      </c>
      <c r="F1147" s="23" t="str">
        <f>_xlfn.CONCAT(B1147&amp;Table134[[#This Row],[Column1]])</f>
        <v>KentuckyTrigg</v>
      </c>
    </row>
    <row r="1148" spans="1:6" x14ac:dyDescent="0.2">
      <c r="A1148" t="s">
        <v>3360</v>
      </c>
      <c r="B1148" t="str">
        <f t="shared" si="17"/>
        <v>Kentucky</v>
      </c>
      <c r="C1148" s="11" t="s">
        <v>3414</v>
      </c>
      <c r="D1148" s="12">
        <v>44227</v>
      </c>
      <c r="E1148" s="23" t="e">
        <f>VLOOKUP(Table134[[#This Row],[Column6]],Clean_Gyms_By_County!E:F,2,FALSE)</f>
        <v>#N/A</v>
      </c>
      <c r="F1148" s="23" t="str">
        <f>_xlfn.CONCAT(B1148&amp;Table134[[#This Row],[Column1]])</f>
        <v>KentuckyTrimble</v>
      </c>
    </row>
    <row r="1149" spans="1:6" x14ac:dyDescent="0.2">
      <c r="A1149" t="s">
        <v>3360</v>
      </c>
      <c r="B1149" t="str">
        <f t="shared" si="17"/>
        <v>Kentucky</v>
      </c>
      <c r="C1149" s="11" t="s">
        <v>2822</v>
      </c>
      <c r="D1149" s="12">
        <v>41157</v>
      </c>
      <c r="E1149" s="23" t="e">
        <f>VLOOKUP(Table134[[#This Row],[Column6]],Clean_Gyms_By_County!E:F,2,FALSE)</f>
        <v>#N/A</v>
      </c>
      <c r="F1149" s="23" t="str">
        <f>_xlfn.CONCAT(B1149&amp;Table134[[#This Row],[Column1]])</f>
        <v>KentuckyUnion</v>
      </c>
    </row>
    <row r="1150" spans="1:6" x14ac:dyDescent="0.2">
      <c r="A1150" t="s">
        <v>3360</v>
      </c>
      <c r="B1150" t="str">
        <f t="shared" si="17"/>
        <v>Kentucky</v>
      </c>
      <c r="C1150" s="11" t="s">
        <v>3105</v>
      </c>
      <c r="D1150" s="12">
        <v>40705</v>
      </c>
      <c r="E1150" s="23">
        <f>VLOOKUP(Table134[[#This Row],[Column6]],Clean_Gyms_By_County!E:F,2,FALSE)</f>
        <v>15</v>
      </c>
      <c r="F1150" s="23" t="str">
        <f>_xlfn.CONCAT(B1150&amp;Table134[[#This Row],[Column1]])</f>
        <v>KentuckyWarren</v>
      </c>
    </row>
    <row r="1151" spans="1:6" x14ac:dyDescent="0.2">
      <c r="A1151" t="s">
        <v>3360</v>
      </c>
      <c r="B1151" t="str">
        <f t="shared" si="17"/>
        <v>Kentucky</v>
      </c>
      <c r="C1151" s="11" t="s">
        <v>2718</v>
      </c>
      <c r="D1151" s="12">
        <v>41902</v>
      </c>
      <c r="E1151" s="23" t="e">
        <f>VLOOKUP(Table134[[#This Row],[Column6]],Clean_Gyms_By_County!E:F,2,FALSE)</f>
        <v>#N/A</v>
      </c>
      <c r="F1151" s="23" t="str">
        <f>_xlfn.CONCAT(B1151&amp;Table134[[#This Row],[Column1]])</f>
        <v>KentuckyWashington</v>
      </c>
    </row>
    <row r="1152" spans="1:6" x14ac:dyDescent="0.2">
      <c r="A1152" t="s">
        <v>3360</v>
      </c>
      <c r="B1152" t="str">
        <f t="shared" si="17"/>
        <v>Kentucky</v>
      </c>
      <c r="C1152" s="11" t="s">
        <v>3106</v>
      </c>
      <c r="D1152" s="12">
        <v>33258</v>
      </c>
      <c r="E1152" s="23" t="e">
        <f>VLOOKUP(Table134[[#This Row],[Column6]],Clean_Gyms_By_County!E:F,2,FALSE)</f>
        <v>#N/A</v>
      </c>
      <c r="F1152" s="23" t="str">
        <f>_xlfn.CONCAT(B1152&amp;Table134[[#This Row],[Column1]])</f>
        <v>KentuckyWayne</v>
      </c>
    </row>
    <row r="1153" spans="1:6" x14ac:dyDescent="0.2">
      <c r="A1153" t="s">
        <v>3360</v>
      </c>
      <c r="B1153" t="str">
        <f t="shared" si="17"/>
        <v>Kentucky</v>
      </c>
      <c r="C1153" s="11" t="s">
        <v>3107</v>
      </c>
      <c r="D1153" s="12">
        <v>42496</v>
      </c>
      <c r="E1153" s="23" t="e">
        <f>VLOOKUP(Table134[[#This Row],[Column6]],Clean_Gyms_By_County!E:F,2,FALSE)</f>
        <v>#N/A</v>
      </c>
      <c r="F1153" s="23" t="str">
        <f>_xlfn.CONCAT(B1153&amp;Table134[[#This Row],[Column1]])</f>
        <v>KentuckyWebster</v>
      </c>
    </row>
    <row r="1154" spans="1:6" x14ac:dyDescent="0.2">
      <c r="A1154" t="s">
        <v>3360</v>
      </c>
      <c r="B1154" t="str">
        <f t="shared" si="17"/>
        <v>Kentucky</v>
      </c>
      <c r="C1154" s="11" t="s">
        <v>3246</v>
      </c>
      <c r="D1154" s="12">
        <v>38256</v>
      </c>
      <c r="E1154" s="23" t="e">
        <f>VLOOKUP(Table134[[#This Row],[Column6]],Clean_Gyms_By_County!E:F,2,FALSE)</f>
        <v>#N/A</v>
      </c>
      <c r="F1154" s="23" t="str">
        <f>_xlfn.CONCAT(B1154&amp;Table134[[#This Row],[Column1]])</f>
        <v>KentuckyWhitley</v>
      </c>
    </row>
    <row r="1155" spans="1:6" x14ac:dyDescent="0.2">
      <c r="A1155" t="s">
        <v>3360</v>
      </c>
      <c r="B1155" t="str">
        <f t="shared" si="17"/>
        <v>Kentucky</v>
      </c>
      <c r="C1155" s="11" t="s">
        <v>3415</v>
      </c>
      <c r="D1155" s="12">
        <v>36449</v>
      </c>
      <c r="E1155" s="23" t="e">
        <f>VLOOKUP(Table134[[#This Row],[Column6]],Clean_Gyms_By_County!E:F,2,FALSE)</f>
        <v>#N/A</v>
      </c>
      <c r="F1155" s="23" t="str">
        <f>_xlfn.CONCAT(B1155&amp;Table134[[#This Row],[Column1]])</f>
        <v>KentuckyWolfe</v>
      </c>
    </row>
    <row r="1156" spans="1:6" s="17" customFormat="1" x14ac:dyDescent="0.2">
      <c r="A1156" t="s">
        <v>3360</v>
      </c>
      <c r="B1156" t="str">
        <f t="shared" si="17"/>
        <v>Kentucky</v>
      </c>
      <c r="C1156" s="11" t="s">
        <v>3205</v>
      </c>
      <c r="D1156" s="12">
        <v>54911</v>
      </c>
      <c r="E1156" s="23" t="e">
        <f>VLOOKUP(Table134[[#This Row],[Column6]],Clean_Gyms_By_County!E:F,2,FALSE)</f>
        <v>#N/A</v>
      </c>
      <c r="F1156" s="23" t="str">
        <f>_xlfn.CONCAT(B1156&amp;Table134[[#This Row],[Column1]])</f>
        <v>KentuckyWoodford</v>
      </c>
    </row>
    <row r="1157" spans="1:6" x14ac:dyDescent="0.2">
      <c r="B1157" t="str">
        <f t="shared" si="17"/>
        <v/>
      </c>
      <c r="C1157" s="11" t="s">
        <v>2645</v>
      </c>
      <c r="D1157" s="15"/>
      <c r="E1157" s="23" t="e">
        <f>VLOOKUP(Table134[[#This Row],[Column6]],Clean_Gyms_By_County!E:F,2,FALSE)</f>
        <v>#N/A</v>
      </c>
      <c r="F1157" s="23" t="str">
        <f>_xlfn.CONCAT(B1157&amp;Table134[[#This Row],[Column1]])</f>
        <v/>
      </c>
    </row>
    <row r="1158" spans="1:6" x14ac:dyDescent="0.2">
      <c r="A1158" t="s">
        <v>3416</v>
      </c>
      <c r="B1158" t="str">
        <f t="shared" si="17"/>
        <v>Louisiana</v>
      </c>
      <c r="C1158" s="10" t="s">
        <v>3416</v>
      </c>
      <c r="D1158" s="5">
        <v>50874</v>
      </c>
      <c r="E1158" s="23" t="e">
        <f>VLOOKUP(Table134[[#This Row],[Column6]],Clean_Gyms_By_County!E:F,2,FALSE)</f>
        <v>#N/A</v>
      </c>
      <c r="F1158" s="23" t="str">
        <f>_xlfn.CONCAT(B1158&amp;Table134[[#This Row],[Column1]])</f>
        <v>LouisianaLouisiana</v>
      </c>
    </row>
    <row r="1159" spans="1:6" x14ac:dyDescent="0.2">
      <c r="A1159" t="s">
        <v>3416</v>
      </c>
      <c r="B1159" t="str">
        <f t="shared" si="17"/>
        <v>Louisiana</v>
      </c>
      <c r="C1159" s="11" t="s">
        <v>3417</v>
      </c>
      <c r="D1159" s="12">
        <v>40916</v>
      </c>
      <c r="E1159" s="23" t="e">
        <f>VLOOKUP(Table134[[#This Row],[Column6]],Clean_Gyms_By_County!E:F,2,FALSE)</f>
        <v>#N/A</v>
      </c>
      <c r="F1159" s="23" t="str">
        <f>_xlfn.CONCAT(B1159&amp;Table134[[#This Row],[Column1]])</f>
        <v>LouisianaAcadia</v>
      </c>
    </row>
    <row r="1160" spans="1:6" x14ac:dyDescent="0.2">
      <c r="A1160" t="s">
        <v>3416</v>
      </c>
      <c r="B1160" t="str">
        <f t="shared" si="17"/>
        <v>Louisiana</v>
      </c>
      <c r="C1160" s="11" t="s">
        <v>3207</v>
      </c>
      <c r="D1160" s="12">
        <v>37054</v>
      </c>
      <c r="E1160" s="23" t="e">
        <f>VLOOKUP(Table134[[#This Row],[Column6]],Clean_Gyms_By_County!E:F,2,FALSE)</f>
        <v>#N/A</v>
      </c>
      <c r="F1160" s="23" t="str">
        <f>_xlfn.CONCAT(B1160&amp;Table134[[#This Row],[Column1]])</f>
        <v>LouisianaAllen</v>
      </c>
    </row>
    <row r="1161" spans="1:6" x14ac:dyDescent="0.2">
      <c r="A1161" t="s">
        <v>3416</v>
      </c>
      <c r="B1161" t="str">
        <f t="shared" si="17"/>
        <v>Louisiana</v>
      </c>
      <c r="C1161" s="11" t="s">
        <v>3418</v>
      </c>
      <c r="D1161" s="12">
        <v>54395</v>
      </c>
      <c r="E1161" s="23" t="e">
        <f>VLOOKUP(Table134[[#This Row],[Column6]],Clean_Gyms_By_County!E:F,2,FALSE)</f>
        <v>#N/A</v>
      </c>
      <c r="F1161" s="23" t="str">
        <f>_xlfn.CONCAT(B1161&amp;Table134[[#This Row],[Column1]])</f>
        <v>LouisianaAscension</v>
      </c>
    </row>
    <row r="1162" spans="1:6" x14ac:dyDescent="0.2">
      <c r="A1162" t="s">
        <v>3416</v>
      </c>
      <c r="B1162" t="str">
        <f t="shared" ref="B1162:B1225" si="18">TRIM(A1162)</f>
        <v>Louisiana</v>
      </c>
      <c r="C1162" s="11" t="s">
        <v>3419</v>
      </c>
      <c r="D1162" s="12">
        <v>51585</v>
      </c>
      <c r="E1162" s="23" t="e">
        <f>VLOOKUP(Table134[[#This Row],[Column6]],Clean_Gyms_By_County!E:F,2,FALSE)</f>
        <v>#N/A</v>
      </c>
      <c r="F1162" s="23" t="str">
        <f>_xlfn.CONCAT(B1162&amp;Table134[[#This Row],[Column1]])</f>
        <v>LouisianaAssumption</v>
      </c>
    </row>
    <row r="1163" spans="1:6" x14ac:dyDescent="0.2">
      <c r="A1163" t="s">
        <v>3416</v>
      </c>
      <c r="B1163" t="str">
        <f t="shared" si="18"/>
        <v>Louisiana</v>
      </c>
      <c r="C1163" s="11" t="s">
        <v>3420</v>
      </c>
      <c r="D1163" s="12">
        <v>41977</v>
      </c>
      <c r="E1163" s="23" t="e">
        <f>VLOOKUP(Table134[[#This Row],[Column6]],Clean_Gyms_By_County!E:F,2,FALSE)</f>
        <v>#N/A</v>
      </c>
      <c r="F1163" s="23" t="str">
        <f>_xlfn.CONCAT(B1163&amp;Table134[[#This Row],[Column1]])</f>
        <v>LouisianaAvoyelles</v>
      </c>
    </row>
    <row r="1164" spans="1:6" x14ac:dyDescent="0.2">
      <c r="A1164" t="s">
        <v>3416</v>
      </c>
      <c r="B1164" t="str">
        <f t="shared" si="18"/>
        <v>Louisiana</v>
      </c>
      <c r="C1164" s="11" t="s">
        <v>3421</v>
      </c>
      <c r="D1164" s="12">
        <v>47003</v>
      </c>
      <c r="E1164" s="23" t="e">
        <f>VLOOKUP(Table134[[#This Row],[Column6]],Clean_Gyms_By_County!E:F,2,FALSE)</f>
        <v>#N/A</v>
      </c>
      <c r="F1164" s="23" t="str">
        <f>_xlfn.CONCAT(B1164&amp;Table134[[#This Row],[Column1]])</f>
        <v>LouisianaBeauregard</v>
      </c>
    </row>
    <row r="1165" spans="1:6" x14ac:dyDescent="0.2">
      <c r="A1165" t="s">
        <v>3416</v>
      </c>
      <c r="B1165" t="str">
        <f t="shared" si="18"/>
        <v>Louisiana</v>
      </c>
      <c r="C1165" s="11" t="s">
        <v>3422</v>
      </c>
      <c r="D1165" s="12">
        <v>42372</v>
      </c>
      <c r="E1165" s="23" t="e">
        <f>VLOOKUP(Table134[[#This Row],[Column6]],Clean_Gyms_By_County!E:F,2,FALSE)</f>
        <v>#N/A</v>
      </c>
      <c r="F1165" s="23" t="str">
        <f>_xlfn.CONCAT(B1165&amp;Table134[[#This Row],[Column1]])</f>
        <v>LouisianaBienville</v>
      </c>
    </row>
    <row r="1166" spans="1:6" x14ac:dyDescent="0.2">
      <c r="A1166" t="s">
        <v>3416</v>
      </c>
      <c r="B1166" t="str">
        <f t="shared" si="18"/>
        <v>Louisiana</v>
      </c>
      <c r="C1166" s="11" t="s">
        <v>3423</v>
      </c>
      <c r="D1166" s="12">
        <v>48907</v>
      </c>
      <c r="E1166" s="23" t="e">
        <f>VLOOKUP(Table134[[#This Row],[Column6]],Clean_Gyms_By_County!E:F,2,FALSE)</f>
        <v>#N/A</v>
      </c>
      <c r="F1166" s="23" t="str">
        <f>_xlfn.CONCAT(B1166&amp;Table134[[#This Row],[Column1]])</f>
        <v>LouisianaBossier</v>
      </c>
    </row>
    <row r="1167" spans="1:6" x14ac:dyDescent="0.2">
      <c r="A1167" t="s">
        <v>3416</v>
      </c>
      <c r="B1167" t="str">
        <f t="shared" si="18"/>
        <v>Louisiana</v>
      </c>
      <c r="C1167" s="11" t="s">
        <v>3424</v>
      </c>
      <c r="D1167" s="12">
        <v>55047</v>
      </c>
      <c r="E1167" s="23" t="e">
        <f>VLOOKUP(Table134[[#This Row],[Column6]],Clean_Gyms_By_County!E:F,2,FALSE)</f>
        <v>#N/A</v>
      </c>
      <c r="F1167" s="23" t="str">
        <f>_xlfn.CONCAT(B1167&amp;Table134[[#This Row],[Column1]])</f>
        <v>LouisianaCaddo</v>
      </c>
    </row>
    <row r="1168" spans="1:6" x14ac:dyDescent="0.2">
      <c r="A1168" t="s">
        <v>3416</v>
      </c>
      <c r="B1168" t="str">
        <f t="shared" si="18"/>
        <v>Louisiana</v>
      </c>
      <c r="C1168" s="11" t="s">
        <v>3425</v>
      </c>
      <c r="D1168" s="12">
        <v>50994</v>
      </c>
      <c r="E1168" s="23" t="e">
        <f>VLOOKUP(Table134[[#This Row],[Column6]],Clean_Gyms_By_County!E:F,2,FALSE)</f>
        <v>#N/A</v>
      </c>
      <c r="F1168" s="23" t="str">
        <f>_xlfn.CONCAT(B1168&amp;Table134[[#This Row],[Column1]])</f>
        <v>LouisianaCalcasieu</v>
      </c>
    </row>
    <row r="1169" spans="1:6" x14ac:dyDescent="0.2">
      <c r="A1169" t="s">
        <v>3416</v>
      </c>
      <c r="B1169" t="str">
        <f t="shared" si="18"/>
        <v>Louisiana</v>
      </c>
      <c r="C1169" s="11" t="s">
        <v>3371</v>
      </c>
      <c r="D1169" s="12">
        <v>38705</v>
      </c>
      <c r="E1169" s="23" t="e">
        <f>VLOOKUP(Table134[[#This Row],[Column6]],Clean_Gyms_By_County!E:F,2,FALSE)</f>
        <v>#N/A</v>
      </c>
      <c r="F1169" s="23" t="str">
        <f>_xlfn.CONCAT(B1169&amp;Table134[[#This Row],[Column1]])</f>
        <v>LouisianaCaldwell</v>
      </c>
    </row>
    <row r="1170" spans="1:6" x14ac:dyDescent="0.2">
      <c r="A1170" t="s">
        <v>3416</v>
      </c>
      <c r="B1170" t="str">
        <f t="shared" si="18"/>
        <v>Louisiana</v>
      </c>
      <c r="C1170" s="11" t="s">
        <v>3426</v>
      </c>
      <c r="D1170" s="12">
        <v>49224</v>
      </c>
      <c r="E1170" s="23" t="e">
        <f>VLOOKUP(Table134[[#This Row],[Column6]],Clean_Gyms_By_County!E:F,2,FALSE)</f>
        <v>#N/A</v>
      </c>
      <c r="F1170" s="23" t="str">
        <f>_xlfn.CONCAT(B1170&amp;Table134[[#This Row],[Column1]])</f>
        <v>LouisianaCameron</v>
      </c>
    </row>
    <row r="1171" spans="1:6" x14ac:dyDescent="0.2">
      <c r="A1171" t="s">
        <v>3416</v>
      </c>
      <c r="B1171" t="str">
        <f t="shared" si="18"/>
        <v>Louisiana</v>
      </c>
      <c r="C1171" s="11" t="s">
        <v>3427</v>
      </c>
      <c r="D1171" s="12">
        <v>39357</v>
      </c>
      <c r="E1171" s="23" t="e">
        <f>VLOOKUP(Table134[[#This Row],[Column6]],Clean_Gyms_By_County!E:F,2,FALSE)</f>
        <v>#N/A</v>
      </c>
      <c r="F1171" s="23" t="str">
        <f>_xlfn.CONCAT(B1171&amp;Table134[[#This Row],[Column1]])</f>
        <v>LouisianaCatahoula</v>
      </c>
    </row>
    <row r="1172" spans="1:6" x14ac:dyDescent="0.2">
      <c r="A1172" t="s">
        <v>3416</v>
      </c>
      <c r="B1172" t="str">
        <f t="shared" si="18"/>
        <v>Louisiana</v>
      </c>
      <c r="C1172" s="11" t="s">
        <v>3428</v>
      </c>
      <c r="D1172" s="12">
        <v>36281</v>
      </c>
      <c r="E1172" s="23" t="e">
        <f>VLOOKUP(Table134[[#This Row],[Column6]],Clean_Gyms_By_County!E:F,2,FALSE)</f>
        <v>#N/A</v>
      </c>
      <c r="F1172" s="23" t="str">
        <f>_xlfn.CONCAT(B1172&amp;Table134[[#This Row],[Column1]])</f>
        <v>LouisianaClaiborne</v>
      </c>
    </row>
    <row r="1173" spans="1:6" x14ac:dyDescent="0.2">
      <c r="A1173" t="s">
        <v>3416</v>
      </c>
      <c r="B1173" t="str">
        <f t="shared" si="18"/>
        <v>Louisiana</v>
      </c>
      <c r="C1173" s="11" t="s">
        <v>3429</v>
      </c>
      <c r="D1173" s="12">
        <v>38891</v>
      </c>
      <c r="E1173" s="23" t="e">
        <f>VLOOKUP(Table134[[#This Row],[Column6]],Clean_Gyms_By_County!E:F,2,FALSE)</f>
        <v>#N/A</v>
      </c>
      <c r="F1173" s="23" t="str">
        <f>_xlfn.CONCAT(B1173&amp;Table134[[#This Row],[Column1]])</f>
        <v>LouisianaConcordia</v>
      </c>
    </row>
    <row r="1174" spans="1:6" x14ac:dyDescent="0.2">
      <c r="A1174" t="s">
        <v>3416</v>
      </c>
      <c r="B1174" t="str">
        <f t="shared" si="18"/>
        <v>Louisiana</v>
      </c>
      <c r="C1174" s="11" t="s">
        <v>3430</v>
      </c>
      <c r="D1174" s="12">
        <v>45615</v>
      </c>
      <c r="E1174" s="23" t="e">
        <f>VLOOKUP(Table134[[#This Row],[Column6]],Clean_Gyms_By_County!E:F,2,FALSE)</f>
        <v>#N/A</v>
      </c>
      <c r="F1174" s="23" t="str">
        <f>_xlfn.CONCAT(B1174&amp;Table134[[#This Row],[Column1]])</f>
        <v>LouisianaDe Soto</v>
      </c>
    </row>
    <row r="1175" spans="1:6" x14ac:dyDescent="0.2">
      <c r="A1175" t="s">
        <v>3416</v>
      </c>
      <c r="B1175" t="str">
        <f t="shared" si="18"/>
        <v>Louisiana</v>
      </c>
      <c r="C1175" s="11" t="s">
        <v>3431</v>
      </c>
      <c r="D1175" s="12">
        <v>56484</v>
      </c>
      <c r="E1175" s="23" t="e">
        <f>VLOOKUP(Table134[[#This Row],[Column6]],Clean_Gyms_By_County!E:F,2,FALSE)</f>
        <v>#N/A</v>
      </c>
      <c r="F1175" s="23" t="str">
        <f>_xlfn.CONCAT(B1175&amp;Table134[[#This Row],[Column1]])</f>
        <v>LouisianaEast Baton Rouge</v>
      </c>
    </row>
    <row r="1176" spans="1:6" x14ac:dyDescent="0.2">
      <c r="A1176" t="s">
        <v>3416</v>
      </c>
      <c r="B1176" t="str">
        <f t="shared" si="18"/>
        <v>Louisiana</v>
      </c>
      <c r="C1176" s="11" t="s">
        <v>3432</v>
      </c>
      <c r="D1176" s="12">
        <v>41875</v>
      </c>
      <c r="E1176" s="23" t="e">
        <f>VLOOKUP(Table134[[#This Row],[Column6]],Clean_Gyms_By_County!E:F,2,FALSE)</f>
        <v>#N/A</v>
      </c>
      <c r="F1176" s="23" t="str">
        <f>_xlfn.CONCAT(B1176&amp;Table134[[#This Row],[Column1]])</f>
        <v>LouisianaEast Carroll</v>
      </c>
    </row>
    <row r="1177" spans="1:6" x14ac:dyDescent="0.2">
      <c r="A1177" t="s">
        <v>3416</v>
      </c>
      <c r="B1177" t="str">
        <f t="shared" si="18"/>
        <v>Louisiana</v>
      </c>
      <c r="C1177" s="11" t="s">
        <v>3433</v>
      </c>
      <c r="D1177" s="12">
        <v>44787</v>
      </c>
      <c r="E1177" s="23" t="e">
        <f>VLOOKUP(Table134[[#This Row],[Column6]],Clean_Gyms_By_County!E:F,2,FALSE)</f>
        <v>#N/A</v>
      </c>
      <c r="F1177" s="23" t="str">
        <f>_xlfn.CONCAT(B1177&amp;Table134[[#This Row],[Column1]])</f>
        <v>LouisianaEast Feliciana</v>
      </c>
    </row>
    <row r="1178" spans="1:6" x14ac:dyDescent="0.2">
      <c r="A1178" t="s">
        <v>3416</v>
      </c>
      <c r="B1178" t="str">
        <f t="shared" si="18"/>
        <v>Louisiana</v>
      </c>
      <c r="C1178" s="11" t="s">
        <v>3434</v>
      </c>
      <c r="D1178" s="12">
        <v>37820</v>
      </c>
      <c r="E1178" s="23" t="e">
        <f>VLOOKUP(Table134[[#This Row],[Column6]],Clean_Gyms_By_County!E:F,2,FALSE)</f>
        <v>#N/A</v>
      </c>
      <c r="F1178" s="23" t="str">
        <f>_xlfn.CONCAT(B1178&amp;Table134[[#This Row],[Column1]])</f>
        <v>LouisianaEvangeline</v>
      </c>
    </row>
    <row r="1179" spans="1:6" x14ac:dyDescent="0.2">
      <c r="A1179" t="s">
        <v>3416</v>
      </c>
      <c r="B1179" t="str">
        <f t="shared" si="18"/>
        <v>Louisiana</v>
      </c>
      <c r="C1179" s="11" t="s">
        <v>2683</v>
      </c>
      <c r="D1179" s="12">
        <v>37754</v>
      </c>
      <c r="E1179" s="23" t="e">
        <f>VLOOKUP(Table134[[#This Row],[Column6]],Clean_Gyms_By_County!E:F,2,FALSE)</f>
        <v>#N/A</v>
      </c>
      <c r="F1179" s="23" t="str">
        <f>_xlfn.CONCAT(B1179&amp;Table134[[#This Row],[Column1]])</f>
        <v>LouisianaFranklin</v>
      </c>
    </row>
    <row r="1180" spans="1:6" x14ac:dyDescent="0.2">
      <c r="A1180" t="s">
        <v>3416</v>
      </c>
      <c r="B1180" t="str">
        <f t="shared" si="18"/>
        <v>Louisiana</v>
      </c>
      <c r="C1180" s="11" t="s">
        <v>2791</v>
      </c>
      <c r="D1180" s="12">
        <v>34870</v>
      </c>
      <c r="E1180" s="23" t="e">
        <f>VLOOKUP(Table134[[#This Row],[Column6]],Clean_Gyms_By_County!E:F,2,FALSE)</f>
        <v>#N/A</v>
      </c>
      <c r="F1180" s="23" t="str">
        <f>_xlfn.CONCAT(B1180&amp;Table134[[#This Row],[Column1]])</f>
        <v>LouisianaGrant</v>
      </c>
    </row>
    <row r="1181" spans="1:6" x14ac:dyDescent="0.2">
      <c r="A1181" t="s">
        <v>3416</v>
      </c>
      <c r="B1181" t="str">
        <f t="shared" si="18"/>
        <v>Louisiana</v>
      </c>
      <c r="C1181" s="11" t="s">
        <v>3435</v>
      </c>
      <c r="D1181" s="12">
        <v>44242</v>
      </c>
      <c r="E1181" s="23" t="e">
        <f>VLOOKUP(Table134[[#This Row],[Column6]],Clean_Gyms_By_County!E:F,2,FALSE)</f>
        <v>#N/A</v>
      </c>
      <c r="F1181" s="23" t="str">
        <f>_xlfn.CONCAT(B1181&amp;Table134[[#This Row],[Column1]])</f>
        <v>LouisianaIberia</v>
      </c>
    </row>
    <row r="1182" spans="1:6" x14ac:dyDescent="0.2">
      <c r="A1182" t="s">
        <v>3416</v>
      </c>
      <c r="B1182" t="str">
        <f t="shared" si="18"/>
        <v>Louisiana</v>
      </c>
      <c r="C1182" s="11" t="s">
        <v>3436</v>
      </c>
      <c r="D1182" s="12">
        <v>46461</v>
      </c>
      <c r="E1182" s="23" t="e">
        <f>VLOOKUP(Table134[[#This Row],[Column6]],Clean_Gyms_By_County!E:F,2,FALSE)</f>
        <v>#N/A</v>
      </c>
      <c r="F1182" s="23" t="str">
        <f>_xlfn.CONCAT(B1182&amp;Table134[[#This Row],[Column1]])</f>
        <v>LouisianaIberville</v>
      </c>
    </row>
    <row r="1183" spans="1:6" x14ac:dyDescent="0.2">
      <c r="A1183" t="s">
        <v>3416</v>
      </c>
      <c r="B1183" t="str">
        <f t="shared" si="18"/>
        <v>Louisiana</v>
      </c>
      <c r="C1183" s="11" t="s">
        <v>2689</v>
      </c>
      <c r="D1183" s="12">
        <v>37665</v>
      </c>
      <c r="E1183" s="23" t="e">
        <f>VLOOKUP(Table134[[#This Row],[Column6]],Clean_Gyms_By_County!E:F,2,FALSE)</f>
        <v>#N/A</v>
      </c>
      <c r="F1183" s="23" t="str">
        <f>_xlfn.CONCAT(B1183&amp;Table134[[#This Row],[Column1]])</f>
        <v>LouisianaJackson</v>
      </c>
    </row>
    <row r="1184" spans="1:6" x14ac:dyDescent="0.2">
      <c r="A1184" t="s">
        <v>3416</v>
      </c>
      <c r="B1184" t="str">
        <f t="shared" si="18"/>
        <v>Louisiana</v>
      </c>
      <c r="C1184" s="11" t="s">
        <v>2690</v>
      </c>
      <c r="D1184" s="12">
        <v>55373</v>
      </c>
      <c r="E1184" s="23" t="e">
        <f>VLOOKUP(Table134[[#This Row],[Column6]],Clean_Gyms_By_County!E:F,2,FALSE)</f>
        <v>#N/A</v>
      </c>
      <c r="F1184" s="23" t="str">
        <f>_xlfn.CONCAT(B1184&amp;Table134[[#This Row],[Column1]])</f>
        <v>LouisianaJefferson</v>
      </c>
    </row>
    <row r="1185" spans="1:6" x14ac:dyDescent="0.2">
      <c r="A1185" t="s">
        <v>3416</v>
      </c>
      <c r="B1185" t="str">
        <f t="shared" si="18"/>
        <v>Louisiana</v>
      </c>
      <c r="C1185" s="11" t="s">
        <v>3437</v>
      </c>
      <c r="D1185" s="12">
        <v>45620</v>
      </c>
      <c r="E1185" s="23" t="e">
        <f>VLOOKUP(Table134[[#This Row],[Column6]],Clean_Gyms_By_County!E:F,2,FALSE)</f>
        <v>#N/A</v>
      </c>
      <c r="F1185" s="23" t="str">
        <f>_xlfn.CONCAT(B1185&amp;Table134[[#This Row],[Column1]])</f>
        <v>LouisianaJefferson Davis</v>
      </c>
    </row>
    <row r="1186" spans="1:6" x14ac:dyDescent="0.2">
      <c r="A1186" t="s">
        <v>3416</v>
      </c>
      <c r="B1186" t="str">
        <f t="shared" si="18"/>
        <v>Louisiana</v>
      </c>
      <c r="C1186" s="11" t="s">
        <v>2798</v>
      </c>
      <c r="D1186" s="12">
        <v>52507</v>
      </c>
      <c r="E1186" s="23" t="e">
        <f>VLOOKUP(Table134[[#This Row],[Column6]],Clean_Gyms_By_County!E:F,2,FALSE)</f>
        <v>#N/A</v>
      </c>
      <c r="F1186" s="23" t="str">
        <f>_xlfn.CONCAT(B1186&amp;Table134[[#This Row],[Column1]])</f>
        <v>LouisianaLafayette</v>
      </c>
    </row>
    <row r="1187" spans="1:6" x14ac:dyDescent="0.2">
      <c r="A1187" t="s">
        <v>3416</v>
      </c>
      <c r="B1187" t="str">
        <f t="shared" si="18"/>
        <v>Louisiana</v>
      </c>
      <c r="C1187" s="11" t="s">
        <v>3438</v>
      </c>
      <c r="D1187" s="12">
        <v>48741</v>
      </c>
      <c r="E1187" s="23" t="e">
        <f>VLOOKUP(Table134[[#This Row],[Column6]],Clean_Gyms_By_County!E:F,2,FALSE)</f>
        <v>#N/A</v>
      </c>
      <c r="F1187" s="23" t="str">
        <f>_xlfn.CONCAT(B1187&amp;Table134[[#This Row],[Column1]])</f>
        <v>LouisianaLafourche</v>
      </c>
    </row>
    <row r="1188" spans="1:6" x14ac:dyDescent="0.2">
      <c r="A1188" t="s">
        <v>3416</v>
      </c>
      <c r="B1188" t="str">
        <f t="shared" si="18"/>
        <v>Louisiana</v>
      </c>
      <c r="C1188" s="11" t="s">
        <v>3178</v>
      </c>
      <c r="D1188" s="12">
        <v>36116</v>
      </c>
      <c r="E1188" s="23" t="e">
        <f>VLOOKUP(Table134[[#This Row],[Column6]],Clean_Gyms_By_County!E:F,2,FALSE)</f>
        <v>#N/A</v>
      </c>
      <c r="F1188" s="23" t="str">
        <f>_xlfn.CONCAT(B1188&amp;Table134[[#This Row],[Column1]])</f>
        <v>LouisianaLaSalle</v>
      </c>
    </row>
    <row r="1189" spans="1:6" x14ac:dyDescent="0.2">
      <c r="A1189" t="s">
        <v>3416</v>
      </c>
      <c r="B1189" t="str">
        <f t="shared" si="18"/>
        <v>Louisiana</v>
      </c>
      <c r="C1189" s="11" t="s">
        <v>2799</v>
      </c>
      <c r="D1189" s="12">
        <v>44944</v>
      </c>
      <c r="E1189" s="23" t="e">
        <f>VLOOKUP(Table134[[#This Row],[Column6]],Clean_Gyms_By_County!E:F,2,FALSE)</f>
        <v>#N/A</v>
      </c>
      <c r="F1189" s="23" t="str">
        <f>_xlfn.CONCAT(B1189&amp;Table134[[#This Row],[Column1]])</f>
        <v>LouisianaLincoln</v>
      </c>
    </row>
    <row r="1190" spans="1:6" x14ac:dyDescent="0.2">
      <c r="A1190" t="s">
        <v>3416</v>
      </c>
      <c r="B1190" t="str">
        <f t="shared" si="18"/>
        <v>Louisiana</v>
      </c>
      <c r="C1190" s="11" t="s">
        <v>3179</v>
      </c>
      <c r="D1190" s="12">
        <v>45620</v>
      </c>
      <c r="E1190" s="23" t="e">
        <f>VLOOKUP(Table134[[#This Row],[Column6]],Clean_Gyms_By_County!E:F,2,FALSE)</f>
        <v>#N/A</v>
      </c>
      <c r="F1190" s="23" t="str">
        <f>_xlfn.CONCAT(B1190&amp;Table134[[#This Row],[Column1]])</f>
        <v>LouisianaLivingston</v>
      </c>
    </row>
    <row r="1191" spans="1:6" x14ac:dyDescent="0.2">
      <c r="A1191" t="s">
        <v>3416</v>
      </c>
      <c r="B1191" t="str">
        <f t="shared" si="18"/>
        <v>Louisiana</v>
      </c>
      <c r="C1191" s="11" t="s">
        <v>2698</v>
      </c>
      <c r="D1191" s="12">
        <v>38337</v>
      </c>
      <c r="E1191" s="23" t="e">
        <f>VLOOKUP(Table134[[#This Row],[Column6]],Clean_Gyms_By_County!E:F,2,FALSE)</f>
        <v>#N/A</v>
      </c>
      <c r="F1191" s="23" t="str">
        <f>_xlfn.CONCAT(B1191&amp;Table134[[#This Row],[Column1]])</f>
        <v>LouisianaMadison</v>
      </c>
    </row>
    <row r="1192" spans="1:6" x14ac:dyDescent="0.2">
      <c r="A1192" t="s">
        <v>3416</v>
      </c>
      <c r="B1192" t="str">
        <f t="shared" si="18"/>
        <v>Louisiana</v>
      </c>
      <c r="C1192" s="11" t="s">
        <v>3439</v>
      </c>
      <c r="D1192" s="12">
        <v>44187</v>
      </c>
      <c r="E1192" s="23" t="e">
        <f>VLOOKUP(Table134[[#This Row],[Column6]],Clean_Gyms_By_County!E:F,2,FALSE)</f>
        <v>#N/A</v>
      </c>
      <c r="F1192" s="23" t="str">
        <f>_xlfn.CONCAT(B1192&amp;Table134[[#This Row],[Column1]])</f>
        <v>LouisianaMorehouse</v>
      </c>
    </row>
    <row r="1193" spans="1:6" x14ac:dyDescent="0.2">
      <c r="A1193" t="s">
        <v>3416</v>
      </c>
      <c r="B1193" t="str">
        <f t="shared" si="18"/>
        <v>Louisiana</v>
      </c>
      <c r="C1193" s="11" t="s">
        <v>3440</v>
      </c>
      <c r="D1193" s="12">
        <v>43702</v>
      </c>
      <c r="E1193" s="23" t="e">
        <f>VLOOKUP(Table134[[#This Row],[Column6]],Clean_Gyms_By_County!E:F,2,FALSE)</f>
        <v>#N/A</v>
      </c>
      <c r="F1193" s="23" t="str">
        <f>_xlfn.CONCAT(B1193&amp;Table134[[#This Row],[Column1]])</f>
        <v>LouisianaNatchitoches</v>
      </c>
    </row>
    <row r="1194" spans="1:6" x14ac:dyDescent="0.2">
      <c r="A1194" t="s">
        <v>3416</v>
      </c>
      <c r="B1194" t="str">
        <f t="shared" si="18"/>
        <v>Louisiana</v>
      </c>
      <c r="C1194" s="11" t="s">
        <v>3441</v>
      </c>
      <c r="D1194" s="12">
        <v>57421</v>
      </c>
      <c r="E1194" s="23" t="e">
        <f>VLOOKUP(Table134[[#This Row],[Column6]],Clean_Gyms_By_County!E:F,2,FALSE)</f>
        <v>#N/A</v>
      </c>
      <c r="F1194" s="23" t="str">
        <f>_xlfn.CONCAT(B1194&amp;Table134[[#This Row],[Column1]])</f>
        <v>LouisianaOrleans</v>
      </c>
    </row>
    <row r="1195" spans="1:6" x14ac:dyDescent="0.2">
      <c r="A1195" t="s">
        <v>3416</v>
      </c>
      <c r="B1195" t="str">
        <f t="shared" si="18"/>
        <v>Louisiana</v>
      </c>
      <c r="C1195" s="11" t="s">
        <v>2807</v>
      </c>
      <c r="D1195" s="12">
        <v>45661</v>
      </c>
      <c r="E1195" s="23" t="e">
        <f>VLOOKUP(Table134[[#This Row],[Column6]],Clean_Gyms_By_County!E:F,2,FALSE)</f>
        <v>#N/A</v>
      </c>
      <c r="F1195" s="23" t="str">
        <f>_xlfn.CONCAT(B1195&amp;Table134[[#This Row],[Column1]])</f>
        <v>LouisianaOuachita</v>
      </c>
    </row>
    <row r="1196" spans="1:6" x14ac:dyDescent="0.2">
      <c r="A1196" t="s">
        <v>3416</v>
      </c>
      <c r="B1196" t="str">
        <f t="shared" si="18"/>
        <v>Louisiana</v>
      </c>
      <c r="C1196" s="11" t="s">
        <v>3442</v>
      </c>
      <c r="D1196" s="12">
        <v>51456</v>
      </c>
      <c r="E1196" s="23" t="e">
        <f>VLOOKUP(Table134[[#This Row],[Column6]],Clean_Gyms_By_County!E:F,2,FALSE)</f>
        <v>#N/A</v>
      </c>
      <c r="F1196" s="23" t="str">
        <f>_xlfn.CONCAT(B1196&amp;Table134[[#This Row],[Column1]])</f>
        <v>LouisianaPlaquemines</v>
      </c>
    </row>
    <row r="1197" spans="1:6" x14ac:dyDescent="0.2">
      <c r="A1197" t="s">
        <v>3416</v>
      </c>
      <c r="B1197" t="str">
        <f t="shared" si="18"/>
        <v>Louisiana</v>
      </c>
      <c r="C1197" s="11" t="s">
        <v>3443</v>
      </c>
      <c r="D1197" s="12">
        <v>52332</v>
      </c>
      <c r="E1197" s="23" t="e">
        <f>VLOOKUP(Table134[[#This Row],[Column6]],Clean_Gyms_By_County!E:F,2,FALSE)</f>
        <v>#N/A</v>
      </c>
      <c r="F1197" s="23" t="str">
        <f>_xlfn.CONCAT(B1197&amp;Table134[[#This Row],[Column1]])</f>
        <v>LouisianaPointe Coupee</v>
      </c>
    </row>
    <row r="1198" spans="1:6" x14ac:dyDescent="0.2">
      <c r="A1198" t="s">
        <v>3416</v>
      </c>
      <c r="B1198" t="str">
        <f t="shared" si="18"/>
        <v>Louisiana</v>
      </c>
      <c r="C1198" s="11" t="s">
        <v>3444</v>
      </c>
      <c r="D1198" s="12">
        <v>50226</v>
      </c>
      <c r="E1198" s="23" t="e">
        <f>VLOOKUP(Table134[[#This Row],[Column6]],Clean_Gyms_By_County!E:F,2,FALSE)</f>
        <v>#N/A</v>
      </c>
      <c r="F1198" s="23" t="str">
        <f>_xlfn.CONCAT(B1198&amp;Table134[[#This Row],[Column1]])</f>
        <v>LouisianaRapides</v>
      </c>
    </row>
    <row r="1199" spans="1:6" x14ac:dyDescent="0.2">
      <c r="A1199" t="s">
        <v>3416</v>
      </c>
      <c r="B1199" t="str">
        <f t="shared" si="18"/>
        <v>Louisiana</v>
      </c>
      <c r="C1199" s="11" t="s">
        <v>3445</v>
      </c>
      <c r="D1199" s="12">
        <v>45680</v>
      </c>
      <c r="E1199" s="23" t="e">
        <f>VLOOKUP(Table134[[#This Row],[Column6]],Clean_Gyms_By_County!E:F,2,FALSE)</f>
        <v>#N/A</v>
      </c>
      <c r="F1199" s="23" t="str">
        <f>_xlfn.CONCAT(B1199&amp;Table134[[#This Row],[Column1]])</f>
        <v>LouisianaRed River</v>
      </c>
    </row>
    <row r="1200" spans="1:6" x14ac:dyDescent="0.2">
      <c r="A1200" t="s">
        <v>3416</v>
      </c>
      <c r="B1200" t="str">
        <f t="shared" si="18"/>
        <v>Louisiana</v>
      </c>
      <c r="C1200" s="11" t="s">
        <v>3192</v>
      </c>
      <c r="D1200" s="12">
        <v>42644</v>
      </c>
      <c r="E1200" s="23" t="e">
        <f>VLOOKUP(Table134[[#This Row],[Column6]],Clean_Gyms_By_County!E:F,2,FALSE)</f>
        <v>#N/A</v>
      </c>
      <c r="F1200" s="23" t="str">
        <f>_xlfn.CONCAT(B1200&amp;Table134[[#This Row],[Column1]])</f>
        <v>LouisianaRichland</v>
      </c>
    </row>
    <row r="1201" spans="1:6" x14ac:dyDescent="0.2">
      <c r="A1201" t="s">
        <v>3416</v>
      </c>
      <c r="B1201" t="str">
        <f t="shared" si="18"/>
        <v>Louisiana</v>
      </c>
      <c r="C1201" s="11" t="s">
        <v>3446</v>
      </c>
      <c r="D1201" s="12">
        <v>38190</v>
      </c>
      <c r="E1201" s="23" t="e">
        <f>VLOOKUP(Table134[[#This Row],[Column6]],Clean_Gyms_By_County!E:F,2,FALSE)</f>
        <v>#N/A</v>
      </c>
      <c r="F1201" s="23" t="str">
        <f>_xlfn.CONCAT(B1201&amp;Table134[[#This Row],[Column1]])</f>
        <v>LouisianaSabine</v>
      </c>
    </row>
    <row r="1202" spans="1:6" x14ac:dyDescent="0.2">
      <c r="A1202" t="s">
        <v>3416</v>
      </c>
      <c r="B1202" t="str">
        <f t="shared" si="18"/>
        <v>Louisiana</v>
      </c>
      <c r="C1202" s="11" t="s">
        <v>3447</v>
      </c>
      <c r="D1202" s="12">
        <v>36093</v>
      </c>
      <c r="E1202" s="23" t="e">
        <f>VLOOKUP(Table134[[#This Row],[Column6]],Clean_Gyms_By_County!E:F,2,FALSE)</f>
        <v>#N/A</v>
      </c>
      <c r="F1202" s="23" t="str">
        <f>_xlfn.CONCAT(B1202&amp;Table134[[#This Row],[Column1]])</f>
        <v>LouisianaSt. Bernard</v>
      </c>
    </row>
    <row r="1203" spans="1:6" x14ac:dyDescent="0.2">
      <c r="A1203" t="s">
        <v>3416</v>
      </c>
      <c r="B1203" t="str">
        <f t="shared" si="18"/>
        <v>Louisiana</v>
      </c>
      <c r="C1203" s="11" t="s">
        <v>3448</v>
      </c>
      <c r="D1203" s="12">
        <v>53148</v>
      </c>
      <c r="E1203" s="23" t="e">
        <f>VLOOKUP(Table134[[#This Row],[Column6]],Clean_Gyms_By_County!E:F,2,FALSE)</f>
        <v>#N/A</v>
      </c>
      <c r="F1203" s="23" t="str">
        <f>_xlfn.CONCAT(B1203&amp;Table134[[#This Row],[Column1]])</f>
        <v>LouisianaSt. Charles</v>
      </c>
    </row>
    <row r="1204" spans="1:6" x14ac:dyDescent="0.2">
      <c r="A1204" t="s">
        <v>3416</v>
      </c>
      <c r="B1204" t="str">
        <f t="shared" si="18"/>
        <v>Louisiana</v>
      </c>
      <c r="C1204" s="11" t="s">
        <v>3449</v>
      </c>
      <c r="D1204" s="12">
        <v>48743</v>
      </c>
      <c r="E1204" s="23" t="e">
        <f>VLOOKUP(Table134[[#This Row],[Column6]],Clean_Gyms_By_County!E:F,2,FALSE)</f>
        <v>#N/A</v>
      </c>
      <c r="F1204" s="23" t="str">
        <f>_xlfn.CONCAT(B1204&amp;Table134[[#This Row],[Column1]])</f>
        <v>LouisianaSt. Helena</v>
      </c>
    </row>
    <row r="1205" spans="1:6" x14ac:dyDescent="0.2">
      <c r="A1205" t="s">
        <v>3416</v>
      </c>
      <c r="B1205" t="str">
        <f t="shared" si="18"/>
        <v>Louisiana</v>
      </c>
      <c r="C1205" s="11" t="s">
        <v>3450</v>
      </c>
      <c r="D1205" s="12">
        <v>56880</v>
      </c>
      <c r="E1205" s="23" t="e">
        <f>VLOOKUP(Table134[[#This Row],[Column6]],Clean_Gyms_By_County!E:F,2,FALSE)</f>
        <v>#N/A</v>
      </c>
      <c r="F1205" s="23" t="str">
        <f>_xlfn.CONCAT(B1205&amp;Table134[[#This Row],[Column1]])</f>
        <v>LouisianaSt. James</v>
      </c>
    </row>
    <row r="1206" spans="1:6" x14ac:dyDescent="0.2">
      <c r="A1206" t="s">
        <v>3416</v>
      </c>
      <c r="B1206" t="str">
        <f t="shared" si="18"/>
        <v>Louisiana</v>
      </c>
      <c r="C1206" s="11" t="s">
        <v>3451</v>
      </c>
      <c r="D1206" s="12">
        <v>45927</v>
      </c>
      <c r="E1206" s="23" t="e">
        <f>VLOOKUP(Table134[[#This Row],[Column6]],Clean_Gyms_By_County!E:F,2,FALSE)</f>
        <v>#N/A</v>
      </c>
      <c r="F1206" s="23" t="str">
        <f>_xlfn.CONCAT(B1206&amp;Table134[[#This Row],[Column1]])</f>
        <v>LouisianaSt. John the Baptist</v>
      </c>
    </row>
    <row r="1207" spans="1:6" x14ac:dyDescent="0.2">
      <c r="A1207" t="s">
        <v>3416</v>
      </c>
      <c r="B1207" t="str">
        <f t="shared" si="18"/>
        <v>Louisiana</v>
      </c>
      <c r="C1207" s="11" t="s">
        <v>3452</v>
      </c>
      <c r="D1207" s="12">
        <v>46131</v>
      </c>
      <c r="E1207" s="23" t="e">
        <f>VLOOKUP(Table134[[#This Row],[Column6]],Clean_Gyms_By_County!E:F,2,FALSE)</f>
        <v>#N/A</v>
      </c>
      <c r="F1207" s="23" t="str">
        <f>_xlfn.CONCAT(B1207&amp;Table134[[#This Row],[Column1]])</f>
        <v>LouisianaSt. Landry</v>
      </c>
    </row>
    <row r="1208" spans="1:6" x14ac:dyDescent="0.2">
      <c r="A1208" t="s">
        <v>3416</v>
      </c>
      <c r="B1208" t="str">
        <f t="shared" si="18"/>
        <v>Louisiana</v>
      </c>
      <c r="C1208" s="11" t="s">
        <v>3453</v>
      </c>
      <c r="D1208" s="12">
        <v>42203</v>
      </c>
      <c r="E1208" s="23" t="e">
        <f>VLOOKUP(Table134[[#This Row],[Column6]],Clean_Gyms_By_County!E:F,2,FALSE)</f>
        <v>#N/A</v>
      </c>
      <c r="F1208" s="23" t="str">
        <f>_xlfn.CONCAT(B1208&amp;Table134[[#This Row],[Column1]])</f>
        <v>LouisianaSt. Martin</v>
      </c>
    </row>
    <row r="1209" spans="1:6" x14ac:dyDescent="0.2">
      <c r="A1209" t="s">
        <v>3416</v>
      </c>
      <c r="B1209" t="str">
        <f t="shared" si="18"/>
        <v>Louisiana</v>
      </c>
      <c r="C1209" s="11" t="s">
        <v>3454</v>
      </c>
      <c r="D1209" s="12">
        <v>45760</v>
      </c>
      <c r="E1209" s="23" t="e">
        <f>VLOOKUP(Table134[[#This Row],[Column6]],Clean_Gyms_By_County!E:F,2,FALSE)</f>
        <v>#N/A</v>
      </c>
      <c r="F1209" s="23" t="str">
        <f>_xlfn.CONCAT(B1209&amp;Table134[[#This Row],[Column1]])</f>
        <v>LouisianaSt. Mary</v>
      </c>
    </row>
    <row r="1210" spans="1:6" x14ac:dyDescent="0.2">
      <c r="A1210" t="s">
        <v>3416</v>
      </c>
      <c r="B1210" t="str">
        <f t="shared" si="18"/>
        <v>Louisiana</v>
      </c>
      <c r="C1210" s="11" t="s">
        <v>3455</v>
      </c>
      <c r="D1210" s="12">
        <v>70190</v>
      </c>
      <c r="E1210" s="23" t="e">
        <f>VLOOKUP(Table134[[#This Row],[Column6]],Clean_Gyms_By_County!E:F,2,FALSE)</f>
        <v>#N/A</v>
      </c>
      <c r="F1210" s="23" t="str">
        <f>_xlfn.CONCAT(B1210&amp;Table134[[#This Row],[Column1]])</f>
        <v>LouisianaSt. Tammany</v>
      </c>
    </row>
    <row r="1211" spans="1:6" x14ac:dyDescent="0.2">
      <c r="A1211" t="s">
        <v>3416</v>
      </c>
      <c r="B1211" t="str">
        <f t="shared" si="18"/>
        <v>Louisiana</v>
      </c>
      <c r="C1211" s="11" t="s">
        <v>3456</v>
      </c>
      <c r="D1211" s="12">
        <v>41792</v>
      </c>
      <c r="E1211" s="23" t="e">
        <f>VLOOKUP(Table134[[#This Row],[Column6]],Clean_Gyms_By_County!E:F,2,FALSE)</f>
        <v>#N/A</v>
      </c>
      <c r="F1211" s="23" t="str">
        <f>_xlfn.CONCAT(B1211&amp;Table134[[#This Row],[Column1]])</f>
        <v>LouisianaTangipahoa</v>
      </c>
    </row>
    <row r="1212" spans="1:6" x14ac:dyDescent="0.2">
      <c r="A1212" t="s">
        <v>3416</v>
      </c>
      <c r="B1212" t="str">
        <f t="shared" si="18"/>
        <v>Louisiana</v>
      </c>
      <c r="C1212" s="11" t="s">
        <v>3457</v>
      </c>
      <c r="D1212" s="12">
        <v>44043</v>
      </c>
      <c r="E1212" s="23" t="e">
        <f>VLOOKUP(Table134[[#This Row],[Column6]],Clean_Gyms_By_County!E:F,2,FALSE)</f>
        <v>#N/A</v>
      </c>
      <c r="F1212" s="23" t="str">
        <f>_xlfn.CONCAT(B1212&amp;Table134[[#This Row],[Column1]])</f>
        <v>LouisianaTensas</v>
      </c>
    </row>
    <row r="1213" spans="1:6" x14ac:dyDescent="0.2">
      <c r="A1213" t="s">
        <v>3416</v>
      </c>
      <c r="B1213" t="str">
        <f t="shared" si="18"/>
        <v>Louisiana</v>
      </c>
      <c r="C1213" s="11" t="s">
        <v>3458</v>
      </c>
      <c r="D1213" s="12">
        <v>45942</v>
      </c>
      <c r="E1213" s="23" t="e">
        <f>VLOOKUP(Table134[[#This Row],[Column6]],Clean_Gyms_By_County!E:F,2,FALSE)</f>
        <v>#N/A</v>
      </c>
      <c r="F1213" s="23" t="str">
        <f>_xlfn.CONCAT(B1213&amp;Table134[[#This Row],[Column1]])</f>
        <v>LouisianaTerrebonne</v>
      </c>
    </row>
    <row r="1214" spans="1:6" x14ac:dyDescent="0.2">
      <c r="A1214" t="s">
        <v>3416</v>
      </c>
      <c r="B1214" t="str">
        <f t="shared" si="18"/>
        <v>Louisiana</v>
      </c>
      <c r="C1214" s="11" t="s">
        <v>2822</v>
      </c>
      <c r="D1214" s="12">
        <v>43609</v>
      </c>
      <c r="E1214" s="23" t="e">
        <f>VLOOKUP(Table134[[#This Row],[Column6]],Clean_Gyms_By_County!E:F,2,FALSE)</f>
        <v>#N/A</v>
      </c>
      <c r="F1214" s="23" t="str">
        <f>_xlfn.CONCAT(B1214&amp;Table134[[#This Row],[Column1]])</f>
        <v>LouisianaUnion</v>
      </c>
    </row>
    <row r="1215" spans="1:6" x14ac:dyDescent="0.2">
      <c r="A1215" t="s">
        <v>3416</v>
      </c>
      <c r="B1215" t="str">
        <f t="shared" si="18"/>
        <v>Louisiana</v>
      </c>
      <c r="C1215" s="11" t="s">
        <v>3199</v>
      </c>
      <c r="D1215" s="12">
        <v>42526</v>
      </c>
      <c r="E1215" s="23" t="e">
        <f>VLOOKUP(Table134[[#This Row],[Column6]],Clean_Gyms_By_County!E:F,2,FALSE)</f>
        <v>#N/A</v>
      </c>
      <c r="F1215" s="23" t="str">
        <f>_xlfn.CONCAT(B1215&amp;Table134[[#This Row],[Column1]])</f>
        <v>LouisianaVermilion</v>
      </c>
    </row>
    <row r="1216" spans="1:6" x14ac:dyDescent="0.2">
      <c r="A1216" t="s">
        <v>3416</v>
      </c>
      <c r="B1216" t="str">
        <f t="shared" si="18"/>
        <v>Louisiana</v>
      </c>
      <c r="C1216" s="11" t="s">
        <v>3459</v>
      </c>
      <c r="D1216" s="12">
        <v>45320</v>
      </c>
      <c r="E1216" s="23" t="e">
        <f>VLOOKUP(Table134[[#This Row],[Column6]],Clean_Gyms_By_County!E:F,2,FALSE)</f>
        <v>#N/A</v>
      </c>
      <c r="F1216" s="23" t="str">
        <f>_xlfn.CONCAT(B1216&amp;Table134[[#This Row],[Column1]])</f>
        <v>LouisianaVernon</v>
      </c>
    </row>
    <row r="1217" spans="1:6" x14ac:dyDescent="0.2">
      <c r="A1217" t="s">
        <v>3416</v>
      </c>
      <c r="B1217" t="str">
        <f t="shared" si="18"/>
        <v>Louisiana</v>
      </c>
      <c r="C1217" s="11" t="s">
        <v>2718</v>
      </c>
      <c r="D1217" s="12">
        <v>38515</v>
      </c>
      <c r="E1217" s="23" t="e">
        <f>VLOOKUP(Table134[[#This Row],[Column6]],Clean_Gyms_By_County!E:F,2,FALSE)</f>
        <v>#N/A</v>
      </c>
      <c r="F1217" s="23" t="str">
        <f>_xlfn.CONCAT(B1217&amp;Table134[[#This Row],[Column1]])</f>
        <v>LouisianaWashington</v>
      </c>
    </row>
    <row r="1218" spans="1:6" x14ac:dyDescent="0.2">
      <c r="A1218" t="s">
        <v>3416</v>
      </c>
      <c r="B1218" t="str">
        <f t="shared" si="18"/>
        <v>Louisiana</v>
      </c>
      <c r="C1218" s="11" t="s">
        <v>3107</v>
      </c>
      <c r="D1218" s="12">
        <v>45088</v>
      </c>
      <c r="E1218" s="23" t="e">
        <f>VLOOKUP(Table134[[#This Row],[Column6]],Clean_Gyms_By_County!E:F,2,FALSE)</f>
        <v>#N/A</v>
      </c>
      <c r="F1218" s="23" t="str">
        <f>_xlfn.CONCAT(B1218&amp;Table134[[#This Row],[Column1]])</f>
        <v>LouisianaWebster</v>
      </c>
    </row>
    <row r="1219" spans="1:6" x14ac:dyDescent="0.2">
      <c r="A1219" t="s">
        <v>3416</v>
      </c>
      <c r="B1219" t="str">
        <f t="shared" si="18"/>
        <v>Louisiana</v>
      </c>
      <c r="C1219" s="11" t="s">
        <v>3460</v>
      </c>
      <c r="D1219" s="12">
        <v>51758</v>
      </c>
      <c r="E1219" s="23" t="e">
        <f>VLOOKUP(Table134[[#This Row],[Column6]],Clean_Gyms_By_County!E:F,2,FALSE)</f>
        <v>#N/A</v>
      </c>
      <c r="F1219" s="23" t="str">
        <f>_xlfn.CONCAT(B1219&amp;Table134[[#This Row],[Column1]])</f>
        <v>LouisianaWest Baton Rouge</v>
      </c>
    </row>
    <row r="1220" spans="1:6" x14ac:dyDescent="0.2">
      <c r="A1220" t="s">
        <v>3416</v>
      </c>
      <c r="B1220" t="str">
        <f t="shared" si="18"/>
        <v>Louisiana</v>
      </c>
      <c r="C1220" s="11" t="s">
        <v>3461</v>
      </c>
      <c r="D1220" s="12">
        <v>37148</v>
      </c>
      <c r="E1220" s="23" t="e">
        <f>VLOOKUP(Table134[[#This Row],[Column6]],Clean_Gyms_By_County!E:F,2,FALSE)</f>
        <v>#N/A</v>
      </c>
      <c r="F1220" s="23" t="str">
        <f>_xlfn.CONCAT(B1220&amp;Table134[[#This Row],[Column1]])</f>
        <v>LouisianaWest Carroll</v>
      </c>
    </row>
    <row r="1221" spans="1:6" x14ac:dyDescent="0.2">
      <c r="A1221" t="s">
        <v>3416</v>
      </c>
      <c r="B1221" t="str">
        <f t="shared" si="18"/>
        <v>Louisiana</v>
      </c>
      <c r="C1221" s="11" t="s">
        <v>3462</v>
      </c>
      <c r="D1221" s="12">
        <v>41145</v>
      </c>
      <c r="E1221" s="23" t="e">
        <f>VLOOKUP(Table134[[#This Row],[Column6]],Clean_Gyms_By_County!E:F,2,FALSE)</f>
        <v>#N/A</v>
      </c>
      <c r="F1221" s="23" t="str">
        <f>_xlfn.CONCAT(B1221&amp;Table134[[#This Row],[Column1]])</f>
        <v>LouisianaWest Feliciana</v>
      </c>
    </row>
    <row r="1222" spans="1:6" s="17" customFormat="1" x14ac:dyDescent="0.2">
      <c r="A1222" t="s">
        <v>3416</v>
      </c>
      <c r="B1222" t="str">
        <f t="shared" si="18"/>
        <v>Louisiana</v>
      </c>
      <c r="C1222" s="11" t="s">
        <v>3463</v>
      </c>
      <c r="D1222" s="12">
        <v>41491</v>
      </c>
      <c r="E1222" s="23" t="e">
        <f>VLOOKUP(Table134[[#This Row],[Column6]],Clean_Gyms_By_County!E:F,2,FALSE)</f>
        <v>#N/A</v>
      </c>
      <c r="F1222" s="23" t="str">
        <f>_xlfn.CONCAT(B1222&amp;Table134[[#This Row],[Column1]])</f>
        <v>LouisianaWinn</v>
      </c>
    </row>
    <row r="1223" spans="1:6" x14ac:dyDescent="0.2">
      <c r="B1223" t="str">
        <f t="shared" si="18"/>
        <v/>
      </c>
      <c r="C1223" s="11" t="s">
        <v>2645</v>
      </c>
      <c r="D1223" s="15"/>
      <c r="E1223" s="23" t="e">
        <f>VLOOKUP(Table134[[#This Row],[Column6]],Clean_Gyms_By_County!E:F,2,FALSE)</f>
        <v>#N/A</v>
      </c>
      <c r="F1223" s="23" t="str">
        <f>_xlfn.CONCAT(B1223&amp;Table134[[#This Row],[Column1]])</f>
        <v/>
      </c>
    </row>
    <row r="1224" spans="1:6" x14ac:dyDescent="0.2">
      <c r="A1224" t="s">
        <v>3464</v>
      </c>
      <c r="B1224" t="str">
        <f t="shared" si="18"/>
        <v>Maine</v>
      </c>
      <c r="C1224" s="10" t="s">
        <v>3464</v>
      </c>
      <c r="D1224" s="5">
        <v>54211</v>
      </c>
      <c r="E1224" s="23" t="e">
        <f>VLOOKUP(Table134[[#This Row],[Column6]],Clean_Gyms_By_County!E:F,2,FALSE)</f>
        <v>#N/A</v>
      </c>
      <c r="F1224" s="23" t="str">
        <f>_xlfn.CONCAT(B1224&amp;Table134[[#This Row],[Column1]])</f>
        <v>MaineMaine</v>
      </c>
    </row>
    <row r="1225" spans="1:6" x14ac:dyDescent="0.2">
      <c r="A1225" t="s">
        <v>3464</v>
      </c>
      <c r="B1225" t="str">
        <f t="shared" si="18"/>
        <v>Maine</v>
      </c>
      <c r="C1225" s="11" t="s">
        <v>3465</v>
      </c>
      <c r="D1225" s="12">
        <v>46357</v>
      </c>
      <c r="E1225" s="23">
        <f>VLOOKUP(Table134[[#This Row],[Column6]],Clean_Gyms_By_County!E:F,2,FALSE)</f>
        <v>9</v>
      </c>
      <c r="F1225" s="23" t="str">
        <f>_xlfn.CONCAT(B1225&amp;Table134[[#This Row],[Column1]])</f>
        <v>MaineAndroscoggin</v>
      </c>
    </row>
    <row r="1226" spans="1:6" x14ac:dyDescent="0.2">
      <c r="A1226" t="s">
        <v>3464</v>
      </c>
      <c r="B1226" t="str">
        <f t="shared" ref="B1226:B1289" si="19">TRIM(A1226)</f>
        <v>Maine</v>
      </c>
      <c r="C1226" s="11" t="s">
        <v>3466</v>
      </c>
      <c r="D1226" s="12">
        <v>47605</v>
      </c>
      <c r="E1226" s="23">
        <f>VLOOKUP(Table134[[#This Row],[Column6]],Clean_Gyms_By_County!E:F,2,FALSE)</f>
        <v>3</v>
      </c>
      <c r="F1226" s="23" t="str">
        <f>_xlfn.CONCAT(B1226&amp;Table134[[#This Row],[Column1]])</f>
        <v>MaineAroostook</v>
      </c>
    </row>
    <row r="1227" spans="1:6" x14ac:dyDescent="0.2">
      <c r="A1227" t="s">
        <v>3464</v>
      </c>
      <c r="B1227" t="str">
        <f t="shared" si="19"/>
        <v>Maine</v>
      </c>
      <c r="C1227" s="11" t="s">
        <v>3161</v>
      </c>
      <c r="D1227" s="12">
        <v>68237</v>
      </c>
      <c r="E1227" s="23">
        <f>VLOOKUP(Table134[[#This Row],[Column6]],Clean_Gyms_By_County!E:F,2,FALSE)</f>
        <v>66</v>
      </c>
      <c r="F1227" s="23" t="str">
        <f>_xlfn.CONCAT(B1227&amp;Table134[[#This Row],[Column1]])</f>
        <v>MaineCumberland</v>
      </c>
    </row>
    <row r="1228" spans="1:6" x14ac:dyDescent="0.2">
      <c r="A1228" t="s">
        <v>3464</v>
      </c>
      <c r="B1228" t="str">
        <f t="shared" si="19"/>
        <v>Maine</v>
      </c>
      <c r="C1228" s="11" t="s">
        <v>2683</v>
      </c>
      <c r="D1228" s="12">
        <v>43276</v>
      </c>
      <c r="E1228" s="23">
        <f>VLOOKUP(Table134[[#This Row],[Column6]],Clean_Gyms_By_County!E:F,2,FALSE)</f>
        <v>4</v>
      </c>
      <c r="F1228" s="23" t="str">
        <f>_xlfn.CONCAT(B1228&amp;Table134[[#This Row],[Column1]])</f>
        <v>MaineFranklin</v>
      </c>
    </row>
    <row r="1229" spans="1:6" x14ac:dyDescent="0.2">
      <c r="A1229" t="s">
        <v>3464</v>
      </c>
      <c r="B1229" t="str">
        <f t="shared" si="19"/>
        <v>Maine</v>
      </c>
      <c r="C1229" s="11" t="s">
        <v>3056</v>
      </c>
      <c r="D1229" s="12">
        <v>55393</v>
      </c>
      <c r="E1229" s="23">
        <f>VLOOKUP(Table134[[#This Row],[Column6]],Clean_Gyms_By_County!E:F,2,FALSE)</f>
        <v>8</v>
      </c>
      <c r="F1229" s="23" t="str">
        <f>_xlfn.CONCAT(B1229&amp;Table134[[#This Row],[Column1]])</f>
        <v>MaineHancock</v>
      </c>
    </row>
    <row r="1230" spans="1:6" x14ac:dyDescent="0.2">
      <c r="A1230" t="s">
        <v>3464</v>
      </c>
      <c r="B1230" t="str">
        <f t="shared" si="19"/>
        <v>Maine</v>
      </c>
      <c r="C1230" s="11" t="s">
        <v>3467</v>
      </c>
      <c r="D1230" s="12">
        <v>50469</v>
      </c>
      <c r="E1230" s="23">
        <f>VLOOKUP(Table134[[#This Row],[Column6]],Clean_Gyms_By_County!E:F,2,FALSE)</f>
        <v>12</v>
      </c>
      <c r="F1230" s="23" t="str">
        <f>_xlfn.CONCAT(B1230&amp;Table134[[#This Row],[Column1]])</f>
        <v>MaineKennebec</v>
      </c>
    </row>
    <row r="1231" spans="1:6" x14ac:dyDescent="0.2">
      <c r="A1231" t="s">
        <v>3464</v>
      </c>
      <c r="B1231" t="str">
        <f t="shared" si="19"/>
        <v>Maine</v>
      </c>
      <c r="C1231" s="11" t="s">
        <v>3177</v>
      </c>
      <c r="D1231" s="12">
        <v>54363</v>
      </c>
      <c r="E1231" s="23">
        <f>VLOOKUP(Table134[[#This Row],[Column6]],Clean_Gyms_By_County!E:F,2,FALSE)</f>
        <v>11</v>
      </c>
      <c r="F1231" s="23" t="str">
        <f>_xlfn.CONCAT(B1231&amp;Table134[[#This Row],[Column1]])</f>
        <v>MaineKnox</v>
      </c>
    </row>
    <row r="1232" spans="1:6" x14ac:dyDescent="0.2">
      <c r="A1232" t="s">
        <v>3464</v>
      </c>
      <c r="B1232" t="str">
        <f t="shared" si="19"/>
        <v>Maine</v>
      </c>
      <c r="C1232" s="11" t="s">
        <v>2799</v>
      </c>
      <c r="D1232" s="12">
        <v>54300</v>
      </c>
      <c r="E1232" s="23">
        <f>VLOOKUP(Table134[[#This Row],[Column6]],Clean_Gyms_By_County!E:F,2,FALSE)</f>
        <v>3</v>
      </c>
      <c r="F1232" s="23" t="str">
        <f>_xlfn.CONCAT(B1232&amp;Table134[[#This Row],[Column1]])</f>
        <v>MaineLincoln</v>
      </c>
    </row>
    <row r="1233" spans="1:6" x14ac:dyDescent="0.2">
      <c r="A1233" t="s">
        <v>3464</v>
      </c>
      <c r="B1233" t="str">
        <f t="shared" si="19"/>
        <v>Maine</v>
      </c>
      <c r="C1233" s="11" t="s">
        <v>3468</v>
      </c>
      <c r="D1233" s="12">
        <v>42327</v>
      </c>
      <c r="E1233" s="23" t="e">
        <f>VLOOKUP(Table134[[#This Row],[Column6]],Clean_Gyms_By_County!E:F,2,FALSE)</f>
        <v>#N/A</v>
      </c>
      <c r="F1233" s="23" t="str">
        <f>_xlfn.CONCAT(B1233&amp;Table134[[#This Row],[Column1]])</f>
        <v>MaineOxford</v>
      </c>
    </row>
    <row r="1234" spans="1:6" x14ac:dyDescent="0.2">
      <c r="A1234" t="s">
        <v>3464</v>
      </c>
      <c r="B1234" t="str">
        <f t="shared" si="19"/>
        <v>Maine</v>
      </c>
      <c r="C1234" s="11" t="s">
        <v>3469</v>
      </c>
      <c r="D1234" s="12">
        <v>47315</v>
      </c>
      <c r="E1234" s="23">
        <f>VLOOKUP(Table134[[#This Row],[Column6]],Clean_Gyms_By_County!E:F,2,FALSE)</f>
        <v>14</v>
      </c>
      <c r="F1234" s="23" t="str">
        <f>_xlfn.CONCAT(B1234&amp;Table134[[#This Row],[Column1]])</f>
        <v>MainePenobscot</v>
      </c>
    </row>
    <row r="1235" spans="1:6" x14ac:dyDescent="0.2">
      <c r="A1235" t="s">
        <v>3464</v>
      </c>
      <c r="B1235" t="str">
        <f t="shared" si="19"/>
        <v>Maine</v>
      </c>
      <c r="C1235" s="11" t="s">
        <v>3470</v>
      </c>
      <c r="D1235" s="12">
        <v>42527</v>
      </c>
      <c r="E1235" s="23" t="e">
        <f>VLOOKUP(Table134[[#This Row],[Column6]],Clean_Gyms_By_County!E:F,2,FALSE)</f>
        <v>#N/A</v>
      </c>
      <c r="F1235" s="23" t="str">
        <f>_xlfn.CONCAT(B1235&amp;Table134[[#This Row],[Column1]])</f>
        <v>MainePiscataquis</v>
      </c>
    </row>
    <row r="1236" spans="1:6" x14ac:dyDescent="0.2">
      <c r="A1236" t="s">
        <v>3464</v>
      </c>
      <c r="B1236" t="str">
        <f t="shared" si="19"/>
        <v>Maine</v>
      </c>
      <c r="C1236" s="11" t="s">
        <v>3471</v>
      </c>
      <c r="D1236" s="12">
        <v>55965</v>
      </c>
      <c r="E1236" s="23" t="e">
        <f>VLOOKUP(Table134[[#This Row],[Column6]],Clean_Gyms_By_County!E:F,2,FALSE)</f>
        <v>#N/A</v>
      </c>
      <c r="F1236" s="23" t="str">
        <f>_xlfn.CONCAT(B1236&amp;Table134[[#This Row],[Column1]])</f>
        <v>MaineSagadahoc</v>
      </c>
    </row>
    <row r="1237" spans="1:6" x14ac:dyDescent="0.2">
      <c r="A1237" t="s">
        <v>3464</v>
      </c>
      <c r="B1237" t="str">
        <f t="shared" si="19"/>
        <v>Maine</v>
      </c>
      <c r="C1237" s="11" t="s">
        <v>3472</v>
      </c>
      <c r="D1237" s="12">
        <v>43134</v>
      </c>
      <c r="E1237" s="23">
        <f>VLOOKUP(Table134[[#This Row],[Column6]],Clean_Gyms_By_County!E:F,2,FALSE)</f>
        <v>3</v>
      </c>
      <c r="F1237" s="23" t="str">
        <f>_xlfn.CONCAT(B1237&amp;Table134[[#This Row],[Column1]])</f>
        <v>MaineSomerset</v>
      </c>
    </row>
    <row r="1238" spans="1:6" x14ac:dyDescent="0.2">
      <c r="A1238" t="s">
        <v>3464</v>
      </c>
      <c r="B1238" t="str">
        <f t="shared" si="19"/>
        <v>Maine</v>
      </c>
      <c r="C1238" s="11" t="s">
        <v>3473</v>
      </c>
      <c r="D1238" s="12">
        <v>47495</v>
      </c>
      <c r="E1238" s="23" t="e">
        <f>VLOOKUP(Table134[[#This Row],[Column6]],Clean_Gyms_By_County!E:F,2,FALSE)</f>
        <v>#N/A</v>
      </c>
      <c r="F1238" s="23" t="str">
        <f>_xlfn.CONCAT(B1238&amp;Table134[[#This Row],[Column1]])</f>
        <v>MaineWaldo</v>
      </c>
    </row>
    <row r="1239" spans="1:6" x14ac:dyDescent="0.2">
      <c r="A1239" t="s">
        <v>3464</v>
      </c>
      <c r="B1239" t="str">
        <f t="shared" si="19"/>
        <v>Maine</v>
      </c>
      <c r="C1239" s="11" t="s">
        <v>2718</v>
      </c>
      <c r="D1239" s="12">
        <v>45558</v>
      </c>
      <c r="E1239" s="23" t="e">
        <f>VLOOKUP(Table134[[#This Row],[Column6]],Clean_Gyms_By_County!E:F,2,FALSE)</f>
        <v>#N/A</v>
      </c>
      <c r="F1239" s="23" t="str">
        <f>_xlfn.CONCAT(B1239&amp;Table134[[#This Row],[Column1]])</f>
        <v>MaineWashington</v>
      </c>
    </row>
    <row r="1240" spans="1:6" s="17" customFormat="1" x14ac:dyDescent="0.2">
      <c r="A1240" t="s">
        <v>3464</v>
      </c>
      <c r="B1240" t="str">
        <f t="shared" si="19"/>
        <v>Maine</v>
      </c>
      <c r="C1240" s="11" t="s">
        <v>3474</v>
      </c>
      <c r="D1240" s="12">
        <v>58038</v>
      </c>
      <c r="E1240" s="23">
        <f>VLOOKUP(Table134[[#This Row],[Column6]],Clean_Gyms_By_County!E:F,2,FALSE)</f>
        <v>23</v>
      </c>
      <c r="F1240" s="23" t="str">
        <f>_xlfn.CONCAT(B1240&amp;Table134[[#This Row],[Column1]])</f>
        <v>MaineYork</v>
      </c>
    </row>
    <row r="1241" spans="1:6" x14ac:dyDescent="0.2">
      <c r="B1241" t="str">
        <f t="shared" si="19"/>
        <v/>
      </c>
      <c r="C1241" s="11" t="s">
        <v>2645</v>
      </c>
      <c r="D1241" s="15"/>
      <c r="E1241" s="23" t="e">
        <f>VLOOKUP(Table134[[#This Row],[Column6]],Clean_Gyms_By_County!E:F,2,FALSE)</f>
        <v>#N/A</v>
      </c>
      <c r="F1241" s="23" t="str">
        <f>_xlfn.CONCAT(B1241&amp;Table134[[#This Row],[Column1]])</f>
        <v/>
      </c>
    </row>
    <row r="1242" spans="1:6" x14ac:dyDescent="0.2">
      <c r="A1242" t="s">
        <v>3475</v>
      </c>
      <c r="B1242" t="str">
        <f t="shared" si="19"/>
        <v>Maryland</v>
      </c>
      <c r="C1242" s="10" t="s">
        <v>3475</v>
      </c>
      <c r="D1242" s="5">
        <v>66799</v>
      </c>
      <c r="E1242" s="23" t="e">
        <f>VLOOKUP(Table134[[#This Row],[Column6]],Clean_Gyms_By_County!E:F,2,FALSE)</f>
        <v>#N/A</v>
      </c>
      <c r="F1242" s="23" t="str">
        <f>_xlfn.CONCAT(B1242&amp;Table134[[#This Row],[Column1]])</f>
        <v>MarylandMaryland</v>
      </c>
    </row>
    <row r="1243" spans="1:6" x14ac:dyDescent="0.2">
      <c r="A1243" t="s">
        <v>3475</v>
      </c>
      <c r="B1243" t="str">
        <f t="shared" si="19"/>
        <v>Maryland</v>
      </c>
      <c r="C1243" s="11" t="s">
        <v>3476</v>
      </c>
      <c r="D1243" s="12">
        <v>43970</v>
      </c>
      <c r="E1243" s="23">
        <f>VLOOKUP(Table134[[#This Row],[Column6]],Clean_Gyms_By_County!E:F,2,FALSE)</f>
        <v>5</v>
      </c>
      <c r="F1243" s="23" t="str">
        <f>_xlfn.CONCAT(B1243&amp;Table134[[#This Row],[Column1]])</f>
        <v>MarylandAllegany</v>
      </c>
    </row>
    <row r="1244" spans="1:6" x14ac:dyDescent="0.2">
      <c r="A1244" t="s">
        <v>3475</v>
      </c>
      <c r="B1244" t="str">
        <f t="shared" si="19"/>
        <v>Maryland</v>
      </c>
      <c r="C1244" s="11" t="s">
        <v>3477</v>
      </c>
      <c r="D1244" s="12">
        <v>72197</v>
      </c>
      <c r="E1244" s="23">
        <f>VLOOKUP(Table134[[#This Row],[Column6]],Clean_Gyms_By_County!E:F,2,FALSE)</f>
        <v>83</v>
      </c>
      <c r="F1244" s="23" t="str">
        <f>_xlfn.CONCAT(B1244&amp;Table134[[#This Row],[Column1]])</f>
        <v>MarylandAnne Arundel</v>
      </c>
    </row>
    <row r="1245" spans="1:6" x14ac:dyDescent="0.2">
      <c r="A1245" t="s">
        <v>3475</v>
      </c>
      <c r="B1245" t="str">
        <f t="shared" si="19"/>
        <v>Maryland</v>
      </c>
      <c r="C1245" s="11" t="s">
        <v>3478</v>
      </c>
      <c r="D1245" s="12">
        <v>66585</v>
      </c>
      <c r="E1245" s="23">
        <f>VLOOKUP(Table134[[#This Row],[Column6]],Clean_Gyms_By_County!E:F,2,FALSE)</f>
        <v>121</v>
      </c>
      <c r="F1245" s="23" t="str">
        <f>_xlfn.CONCAT(B1245&amp;Table134[[#This Row],[Column1]])</f>
        <v>MarylandBaltimore</v>
      </c>
    </row>
    <row r="1246" spans="1:6" x14ac:dyDescent="0.2">
      <c r="A1246" t="s">
        <v>3475</v>
      </c>
      <c r="B1246" t="str">
        <f t="shared" si="19"/>
        <v>Maryland</v>
      </c>
      <c r="C1246" s="11" t="s">
        <v>3479</v>
      </c>
      <c r="D1246" s="12">
        <v>66469</v>
      </c>
      <c r="E1246" s="23">
        <f>VLOOKUP(Table134[[#This Row],[Column6]],Clean_Gyms_By_County!E:F,2,FALSE)</f>
        <v>3</v>
      </c>
      <c r="F1246" s="23" t="str">
        <f>_xlfn.CONCAT(B1246&amp;Table134[[#This Row],[Column1]])</f>
        <v>MarylandCalvert</v>
      </c>
    </row>
    <row r="1247" spans="1:6" x14ac:dyDescent="0.2">
      <c r="A1247" t="s">
        <v>3475</v>
      </c>
      <c r="B1247" t="str">
        <f t="shared" si="19"/>
        <v>Maryland</v>
      </c>
      <c r="C1247" s="11" t="s">
        <v>3480</v>
      </c>
      <c r="D1247" s="12">
        <v>48393</v>
      </c>
      <c r="E1247" s="23">
        <f>VLOOKUP(Table134[[#This Row],[Column6]],Clean_Gyms_By_County!E:F,2,FALSE)</f>
        <v>3</v>
      </c>
      <c r="F1247" s="23" t="str">
        <f>_xlfn.CONCAT(B1247&amp;Table134[[#This Row],[Column1]])</f>
        <v>MarylandCaroline</v>
      </c>
    </row>
    <row r="1248" spans="1:6" x14ac:dyDescent="0.2">
      <c r="A1248" t="s">
        <v>3475</v>
      </c>
      <c r="B1248" t="str">
        <f t="shared" si="19"/>
        <v>Maryland</v>
      </c>
      <c r="C1248" s="11" t="s">
        <v>2776</v>
      </c>
      <c r="D1248" s="12">
        <v>66901</v>
      </c>
      <c r="E1248" s="23">
        <f>VLOOKUP(Table134[[#This Row],[Column6]],Clean_Gyms_By_County!E:F,2,FALSE)</f>
        <v>25</v>
      </c>
      <c r="F1248" s="23" t="str">
        <f>_xlfn.CONCAT(B1248&amp;Table134[[#This Row],[Column1]])</f>
        <v>MarylandCarroll</v>
      </c>
    </row>
    <row r="1249" spans="1:6" x14ac:dyDescent="0.2">
      <c r="A1249" t="s">
        <v>3475</v>
      </c>
      <c r="B1249" t="str">
        <f t="shared" si="19"/>
        <v>Maryland</v>
      </c>
      <c r="C1249" s="11" t="s">
        <v>3481</v>
      </c>
      <c r="D1249" s="12">
        <v>51853</v>
      </c>
      <c r="E1249" s="23">
        <f>VLOOKUP(Table134[[#This Row],[Column6]],Clean_Gyms_By_County!E:F,2,FALSE)</f>
        <v>7</v>
      </c>
      <c r="F1249" s="23" t="str">
        <f>_xlfn.CONCAT(B1249&amp;Table134[[#This Row],[Column1]])</f>
        <v>MarylandCecil</v>
      </c>
    </row>
    <row r="1250" spans="1:6" x14ac:dyDescent="0.2">
      <c r="A1250" t="s">
        <v>3475</v>
      </c>
      <c r="B1250" t="str">
        <f t="shared" si="19"/>
        <v>Maryland</v>
      </c>
      <c r="C1250" s="11" t="s">
        <v>3482</v>
      </c>
      <c r="D1250" s="12">
        <v>61324</v>
      </c>
      <c r="E1250" s="23">
        <f>VLOOKUP(Table134[[#This Row],[Column6]],Clean_Gyms_By_County!E:F,2,FALSE)</f>
        <v>8</v>
      </c>
      <c r="F1250" s="23" t="str">
        <f>_xlfn.CONCAT(B1250&amp;Table134[[#This Row],[Column1]])</f>
        <v>MarylandCharles</v>
      </c>
    </row>
    <row r="1251" spans="1:6" x14ac:dyDescent="0.2">
      <c r="A1251" t="s">
        <v>3475</v>
      </c>
      <c r="B1251" t="str">
        <f t="shared" si="19"/>
        <v>Maryland</v>
      </c>
      <c r="C1251" s="11" t="s">
        <v>3483</v>
      </c>
      <c r="D1251" s="12">
        <v>49921</v>
      </c>
      <c r="E1251" s="23">
        <f>VLOOKUP(Table134[[#This Row],[Column6]],Clean_Gyms_By_County!E:F,2,FALSE)</f>
        <v>3</v>
      </c>
      <c r="F1251" s="23" t="str">
        <f>_xlfn.CONCAT(B1251&amp;Table134[[#This Row],[Column1]])</f>
        <v>MarylandDorchester</v>
      </c>
    </row>
    <row r="1252" spans="1:6" x14ac:dyDescent="0.2">
      <c r="A1252" t="s">
        <v>3475</v>
      </c>
      <c r="B1252" t="str">
        <f t="shared" si="19"/>
        <v>Maryland</v>
      </c>
      <c r="C1252" s="11" t="s">
        <v>3484</v>
      </c>
      <c r="D1252" s="12">
        <v>66664</v>
      </c>
      <c r="E1252" s="23">
        <f>VLOOKUP(Table134[[#This Row],[Column6]],Clean_Gyms_By_County!E:F,2,FALSE)</f>
        <v>40</v>
      </c>
      <c r="F1252" s="23" t="str">
        <f>_xlfn.CONCAT(B1252&amp;Table134[[#This Row],[Column1]])</f>
        <v>MarylandFrederick</v>
      </c>
    </row>
    <row r="1253" spans="1:6" x14ac:dyDescent="0.2">
      <c r="A1253" t="s">
        <v>3475</v>
      </c>
      <c r="B1253" t="str">
        <f t="shared" si="19"/>
        <v>Maryland</v>
      </c>
      <c r="C1253" s="11" t="s">
        <v>3485</v>
      </c>
      <c r="D1253" s="12">
        <v>48630</v>
      </c>
      <c r="E1253" s="23">
        <f>VLOOKUP(Table134[[#This Row],[Column6]],Clean_Gyms_By_County!E:F,2,FALSE)</f>
        <v>3</v>
      </c>
      <c r="F1253" s="23" t="str">
        <f>_xlfn.CONCAT(B1253&amp;Table134[[#This Row],[Column1]])</f>
        <v>MarylandGarrett</v>
      </c>
    </row>
    <row r="1254" spans="1:6" x14ac:dyDescent="0.2">
      <c r="A1254" t="s">
        <v>3475</v>
      </c>
      <c r="B1254" t="str">
        <f t="shared" si="19"/>
        <v>Maryland</v>
      </c>
      <c r="C1254" s="11" t="s">
        <v>3486</v>
      </c>
      <c r="D1254" s="12">
        <v>63432</v>
      </c>
      <c r="E1254" s="23">
        <f>VLOOKUP(Table134[[#This Row],[Column6]],Clean_Gyms_By_County!E:F,2,FALSE)</f>
        <v>29</v>
      </c>
      <c r="F1254" s="23" t="str">
        <f>_xlfn.CONCAT(B1254&amp;Table134[[#This Row],[Column1]])</f>
        <v>MarylandHarford</v>
      </c>
    </row>
    <row r="1255" spans="1:6" x14ac:dyDescent="0.2">
      <c r="A1255" t="s">
        <v>3475</v>
      </c>
      <c r="B1255" t="str">
        <f t="shared" si="19"/>
        <v>Maryland</v>
      </c>
      <c r="C1255" s="11" t="s">
        <v>2794</v>
      </c>
      <c r="D1255" s="12">
        <v>81969</v>
      </c>
      <c r="E1255" s="23">
        <f>VLOOKUP(Table134[[#This Row],[Column6]],Clean_Gyms_By_County!E:F,2,FALSE)</f>
        <v>49</v>
      </c>
      <c r="F1255" s="23" t="str">
        <f>_xlfn.CONCAT(B1255&amp;Table134[[#This Row],[Column1]])</f>
        <v>MarylandHoward</v>
      </c>
    </row>
    <row r="1256" spans="1:6" x14ac:dyDescent="0.2">
      <c r="A1256" t="s">
        <v>3475</v>
      </c>
      <c r="B1256" t="str">
        <f t="shared" si="19"/>
        <v>Maryland</v>
      </c>
      <c r="C1256" s="11" t="s">
        <v>2950</v>
      </c>
      <c r="D1256" s="12">
        <v>64331</v>
      </c>
      <c r="E1256" s="23">
        <f>VLOOKUP(Table134[[#This Row],[Column6]],Clean_Gyms_By_County!E:F,2,FALSE)</f>
        <v>3</v>
      </c>
      <c r="F1256" s="23" t="str">
        <f>_xlfn.CONCAT(B1256&amp;Table134[[#This Row],[Column1]])</f>
        <v>MarylandKent</v>
      </c>
    </row>
    <row r="1257" spans="1:6" x14ac:dyDescent="0.2">
      <c r="A1257" t="s">
        <v>3475</v>
      </c>
      <c r="B1257" t="str">
        <f t="shared" si="19"/>
        <v>Maryland</v>
      </c>
      <c r="C1257" s="11" t="s">
        <v>2704</v>
      </c>
      <c r="D1257" s="12">
        <v>89552</v>
      </c>
      <c r="E1257" s="23">
        <f>VLOOKUP(Table134[[#This Row],[Column6]],Clean_Gyms_By_County!E:F,2,FALSE)</f>
        <v>153</v>
      </c>
      <c r="F1257" s="23" t="str">
        <f>_xlfn.CONCAT(B1257&amp;Table134[[#This Row],[Column1]])</f>
        <v>MarylandMontgomery</v>
      </c>
    </row>
    <row r="1258" spans="1:6" x14ac:dyDescent="0.2">
      <c r="A1258" t="s">
        <v>3475</v>
      </c>
      <c r="B1258" t="str">
        <f t="shared" si="19"/>
        <v>Maryland</v>
      </c>
      <c r="C1258" s="11" t="s">
        <v>3487</v>
      </c>
      <c r="D1258" s="12">
        <v>54195</v>
      </c>
      <c r="E1258" s="23">
        <f>VLOOKUP(Table134[[#This Row],[Column6]],Clean_Gyms_By_County!E:F,2,FALSE)</f>
        <v>55</v>
      </c>
      <c r="F1258" s="23" t="str">
        <f>_xlfn.CONCAT(B1258&amp;Table134[[#This Row],[Column1]])</f>
        <v>MarylandPrince George's</v>
      </c>
    </row>
    <row r="1259" spans="1:6" x14ac:dyDescent="0.2">
      <c r="A1259" t="s">
        <v>3475</v>
      </c>
      <c r="B1259" t="str">
        <f t="shared" si="19"/>
        <v>Maryland</v>
      </c>
      <c r="C1259" s="11" t="s">
        <v>3488</v>
      </c>
      <c r="D1259" s="12">
        <v>67861</v>
      </c>
      <c r="E1259" s="23">
        <f>VLOOKUP(Table134[[#This Row],[Column6]],Clean_Gyms_By_County!E:F,2,FALSE)</f>
        <v>5</v>
      </c>
      <c r="F1259" s="23" t="str">
        <f>_xlfn.CONCAT(B1259&amp;Table134[[#This Row],[Column1]])</f>
        <v>MarylandQueen Anne's</v>
      </c>
    </row>
    <row r="1260" spans="1:6" x14ac:dyDescent="0.2">
      <c r="A1260" t="s">
        <v>3475</v>
      </c>
      <c r="B1260" t="str">
        <f t="shared" si="19"/>
        <v>Maryland</v>
      </c>
      <c r="C1260" s="11" t="s">
        <v>3489</v>
      </c>
      <c r="D1260" s="12">
        <v>61144</v>
      </c>
      <c r="E1260" s="23">
        <f>VLOOKUP(Table134[[#This Row],[Column6]],Clean_Gyms_By_County!E:F,2,FALSE)</f>
        <v>9</v>
      </c>
      <c r="F1260" s="23" t="str">
        <f>_xlfn.CONCAT(B1260&amp;Table134[[#This Row],[Column1]])</f>
        <v>MarylandSt. Mary's</v>
      </c>
    </row>
    <row r="1261" spans="1:6" x14ac:dyDescent="0.2">
      <c r="A1261" t="s">
        <v>3475</v>
      </c>
      <c r="B1261" t="str">
        <f t="shared" si="19"/>
        <v>Maryland</v>
      </c>
      <c r="C1261" s="11" t="s">
        <v>3472</v>
      </c>
      <c r="D1261" s="12">
        <v>32531</v>
      </c>
      <c r="E1261" s="23" t="e">
        <f>VLOOKUP(Table134[[#This Row],[Column6]],Clean_Gyms_By_County!E:F,2,FALSE)</f>
        <v>#N/A</v>
      </c>
      <c r="F1261" s="23" t="str">
        <f>_xlfn.CONCAT(B1261&amp;Table134[[#This Row],[Column1]])</f>
        <v>MarylandSomerset</v>
      </c>
    </row>
    <row r="1262" spans="1:6" x14ac:dyDescent="0.2">
      <c r="A1262" t="s">
        <v>3475</v>
      </c>
      <c r="B1262" t="str">
        <f t="shared" si="19"/>
        <v>Maryland</v>
      </c>
      <c r="C1262" s="11" t="s">
        <v>3090</v>
      </c>
      <c r="D1262" s="12">
        <v>76528</v>
      </c>
      <c r="E1262" s="23">
        <f>VLOOKUP(Table134[[#This Row],[Column6]],Clean_Gyms_By_County!E:F,2,FALSE)</f>
        <v>7</v>
      </c>
      <c r="F1262" s="23" t="str">
        <f>_xlfn.CONCAT(B1262&amp;Table134[[#This Row],[Column1]])</f>
        <v>MarylandTalbot</v>
      </c>
    </row>
    <row r="1263" spans="1:6" x14ac:dyDescent="0.2">
      <c r="A1263" t="s">
        <v>3475</v>
      </c>
      <c r="B1263" t="str">
        <f t="shared" si="19"/>
        <v>Maryland</v>
      </c>
      <c r="C1263" s="11" t="s">
        <v>2718</v>
      </c>
      <c r="D1263" s="12">
        <v>50493</v>
      </c>
      <c r="E1263" s="23">
        <f>VLOOKUP(Table134[[#This Row],[Column6]],Clean_Gyms_By_County!E:F,2,FALSE)</f>
        <v>13</v>
      </c>
      <c r="F1263" s="23" t="str">
        <f>_xlfn.CONCAT(B1263&amp;Table134[[#This Row],[Column1]])</f>
        <v>MarylandWashington</v>
      </c>
    </row>
    <row r="1264" spans="1:6" x14ac:dyDescent="0.2">
      <c r="A1264" t="s">
        <v>3475</v>
      </c>
      <c r="B1264" t="str">
        <f t="shared" si="19"/>
        <v>Maryland</v>
      </c>
      <c r="C1264" s="11" t="s">
        <v>3490</v>
      </c>
      <c r="D1264" s="12">
        <v>44184</v>
      </c>
      <c r="E1264" s="23">
        <f>VLOOKUP(Table134[[#This Row],[Column6]],Clean_Gyms_By_County!E:F,2,FALSE)</f>
        <v>8</v>
      </c>
      <c r="F1264" s="23" t="str">
        <f>_xlfn.CONCAT(B1264&amp;Table134[[#This Row],[Column1]])</f>
        <v>MarylandWicomico</v>
      </c>
    </row>
    <row r="1265" spans="1:6" x14ac:dyDescent="0.2">
      <c r="A1265" t="s">
        <v>3475</v>
      </c>
      <c r="B1265" t="str">
        <f t="shared" si="19"/>
        <v>Maryland</v>
      </c>
      <c r="C1265" s="11" t="s">
        <v>3491</v>
      </c>
      <c r="D1265" s="12">
        <v>59881</v>
      </c>
      <c r="E1265" s="23">
        <f>VLOOKUP(Table134[[#This Row],[Column6]],Clean_Gyms_By_County!E:F,2,FALSE)</f>
        <v>8</v>
      </c>
      <c r="F1265" s="23" t="str">
        <f>_xlfn.CONCAT(B1265&amp;Table134[[#This Row],[Column1]])</f>
        <v>MarylandWorcester</v>
      </c>
    </row>
    <row r="1266" spans="1:6" s="17" customFormat="1" x14ac:dyDescent="0.2">
      <c r="A1266" t="s">
        <v>3475</v>
      </c>
      <c r="B1266" t="str">
        <f t="shared" si="19"/>
        <v>Maryland</v>
      </c>
      <c r="C1266" s="11" t="s">
        <v>3492</v>
      </c>
      <c r="D1266" s="12">
        <v>54097</v>
      </c>
      <c r="E1266" s="23">
        <f>VLOOKUP(Table134[[#This Row],[Column6]],Clean_Gyms_By_County!E:F,2,FALSE)</f>
        <v>57</v>
      </c>
      <c r="F1266" s="23" t="str">
        <f>_xlfn.CONCAT(B1266&amp;Table134[[#This Row],[Column1]])</f>
        <v>MarylandBaltimore City</v>
      </c>
    </row>
    <row r="1267" spans="1:6" x14ac:dyDescent="0.2">
      <c r="B1267" t="str">
        <f t="shared" si="19"/>
        <v/>
      </c>
      <c r="C1267" s="11" t="s">
        <v>2645</v>
      </c>
      <c r="D1267" s="15"/>
      <c r="E1267" s="23" t="e">
        <f>VLOOKUP(Table134[[#This Row],[Column6]],Clean_Gyms_By_County!E:F,2,FALSE)</f>
        <v>#N/A</v>
      </c>
      <c r="F1267" s="23" t="str">
        <f>_xlfn.CONCAT(B1267&amp;Table134[[#This Row],[Column1]])</f>
        <v/>
      </c>
    </row>
    <row r="1268" spans="1:6" x14ac:dyDescent="0.2">
      <c r="A1268" t="s">
        <v>3493</v>
      </c>
      <c r="B1268" t="str">
        <f t="shared" si="19"/>
        <v>Massachusetts</v>
      </c>
      <c r="C1268" s="10" t="s">
        <v>3493</v>
      </c>
      <c r="D1268" s="5">
        <v>78458</v>
      </c>
      <c r="E1268" s="23" t="e">
        <f>VLOOKUP(Table134[[#This Row],[Column6]],Clean_Gyms_By_County!E:F,2,FALSE)</f>
        <v>#N/A</v>
      </c>
      <c r="F1268" s="23" t="str">
        <f>_xlfn.CONCAT(B1268&amp;Table134[[#This Row],[Column1]])</f>
        <v>MassachusettsMassachusetts</v>
      </c>
    </row>
    <row r="1269" spans="1:6" x14ac:dyDescent="0.2">
      <c r="A1269" t="s">
        <v>3493</v>
      </c>
      <c r="B1269" t="str">
        <f t="shared" si="19"/>
        <v>Massachusetts</v>
      </c>
      <c r="C1269" s="11" t="s">
        <v>3494</v>
      </c>
      <c r="D1269" s="12">
        <v>80420</v>
      </c>
      <c r="E1269" s="23">
        <f>VLOOKUP(Table134[[#This Row],[Column6]],Clean_Gyms_By_County!E:F,2,FALSE)</f>
        <v>48</v>
      </c>
      <c r="F1269" s="23" t="str">
        <f>_xlfn.CONCAT(B1269&amp;Table134[[#This Row],[Column1]])</f>
        <v>MassachusettsBarnstable</v>
      </c>
    </row>
    <row r="1270" spans="1:6" x14ac:dyDescent="0.2">
      <c r="A1270" t="s">
        <v>3493</v>
      </c>
      <c r="B1270" t="str">
        <f t="shared" si="19"/>
        <v>Massachusetts</v>
      </c>
      <c r="C1270" s="11" t="s">
        <v>3495</v>
      </c>
      <c r="D1270" s="12">
        <v>61872</v>
      </c>
      <c r="E1270" s="23">
        <f>VLOOKUP(Table134[[#This Row],[Column6]],Clean_Gyms_By_County!E:F,2,FALSE)</f>
        <v>12</v>
      </c>
      <c r="F1270" s="23" t="str">
        <f>_xlfn.CONCAT(B1270&amp;Table134[[#This Row],[Column1]])</f>
        <v>MassachusettsBerkshire</v>
      </c>
    </row>
    <row r="1271" spans="1:6" x14ac:dyDescent="0.2">
      <c r="A1271" t="s">
        <v>3493</v>
      </c>
      <c r="B1271" t="str">
        <f t="shared" si="19"/>
        <v>Massachusetts</v>
      </c>
      <c r="C1271" s="11" t="s">
        <v>3496</v>
      </c>
      <c r="D1271" s="12">
        <v>61031</v>
      </c>
      <c r="E1271" s="23">
        <f>VLOOKUP(Table134[[#This Row],[Column6]],Clean_Gyms_By_County!E:F,2,FALSE)</f>
        <v>84</v>
      </c>
      <c r="F1271" s="23" t="str">
        <f>_xlfn.CONCAT(B1271&amp;Table134[[#This Row],[Column1]])</f>
        <v>MassachusettsBristol</v>
      </c>
    </row>
    <row r="1272" spans="1:6" x14ac:dyDescent="0.2">
      <c r="A1272" t="s">
        <v>3493</v>
      </c>
      <c r="B1272" t="str">
        <f t="shared" si="19"/>
        <v>Massachusetts</v>
      </c>
      <c r="C1272" s="11" t="s">
        <v>3497</v>
      </c>
      <c r="D1272" s="12">
        <v>89757</v>
      </c>
      <c r="E1272" s="23">
        <f>VLOOKUP(Table134[[#This Row],[Column6]],Clean_Gyms_By_County!E:F,2,FALSE)</f>
        <v>6</v>
      </c>
      <c r="F1272" s="23" t="str">
        <f>_xlfn.CONCAT(B1272&amp;Table134[[#This Row],[Column1]])</f>
        <v>MassachusettsDukes</v>
      </c>
    </row>
    <row r="1273" spans="1:6" x14ac:dyDescent="0.2">
      <c r="A1273" t="s">
        <v>3493</v>
      </c>
      <c r="B1273" t="str">
        <f t="shared" si="19"/>
        <v>Massachusetts</v>
      </c>
      <c r="C1273" s="11" t="s">
        <v>3498</v>
      </c>
      <c r="D1273" s="12">
        <v>74519</v>
      </c>
      <c r="E1273" s="23">
        <f>VLOOKUP(Table134[[#This Row],[Column6]],Clean_Gyms_By_County!E:F,2,FALSE)</f>
        <v>118</v>
      </c>
      <c r="F1273" s="23" t="str">
        <f>_xlfn.CONCAT(B1273&amp;Table134[[#This Row],[Column1]])</f>
        <v>MassachusettsEssex</v>
      </c>
    </row>
    <row r="1274" spans="1:6" x14ac:dyDescent="0.2">
      <c r="A1274" t="s">
        <v>3493</v>
      </c>
      <c r="B1274" t="str">
        <f t="shared" si="19"/>
        <v>Massachusetts</v>
      </c>
      <c r="C1274" s="11" t="s">
        <v>2683</v>
      </c>
      <c r="D1274" s="12">
        <v>59853</v>
      </c>
      <c r="E1274" s="23">
        <f>VLOOKUP(Table134[[#This Row],[Column6]],Clean_Gyms_By_County!E:F,2,FALSE)</f>
        <v>7</v>
      </c>
      <c r="F1274" s="23" t="str">
        <f>_xlfn.CONCAT(B1274&amp;Table134[[#This Row],[Column1]])</f>
        <v>MassachusettsFranklin</v>
      </c>
    </row>
    <row r="1275" spans="1:6" x14ac:dyDescent="0.2">
      <c r="A1275" t="s">
        <v>3493</v>
      </c>
      <c r="B1275" t="str">
        <f t="shared" si="19"/>
        <v>Massachusetts</v>
      </c>
      <c r="C1275" s="11" t="s">
        <v>3499</v>
      </c>
      <c r="D1275" s="12">
        <v>57821</v>
      </c>
      <c r="E1275" s="23">
        <f>VLOOKUP(Table134[[#This Row],[Column6]],Clean_Gyms_By_County!E:F,2,FALSE)</f>
        <v>45</v>
      </c>
      <c r="F1275" s="23" t="str">
        <f>_xlfn.CONCAT(B1275&amp;Table134[[#This Row],[Column1]])</f>
        <v>MassachusettsHampden</v>
      </c>
    </row>
    <row r="1276" spans="1:6" x14ac:dyDescent="0.2">
      <c r="A1276" t="s">
        <v>3493</v>
      </c>
      <c r="B1276" t="str">
        <f t="shared" si="19"/>
        <v>Massachusetts</v>
      </c>
      <c r="C1276" s="11" t="s">
        <v>3500</v>
      </c>
      <c r="D1276" s="12">
        <v>57030</v>
      </c>
      <c r="E1276" s="23">
        <f>VLOOKUP(Table134[[#This Row],[Column6]],Clean_Gyms_By_County!E:F,2,FALSE)</f>
        <v>23</v>
      </c>
      <c r="F1276" s="23" t="str">
        <f>_xlfn.CONCAT(B1276&amp;Table134[[#This Row],[Column1]])</f>
        <v>MassachusettsHampshire</v>
      </c>
    </row>
    <row r="1277" spans="1:6" x14ac:dyDescent="0.2">
      <c r="A1277" t="s">
        <v>3493</v>
      </c>
      <c r="B1277" t="str">
        <f t="shared" si="19"/>
        <v>Massachusetts</v>
      </c>
      <c r="C1277" s="11" t="s">
        <v>2944</v>
      </c>
      <c r="D1277" s="12">
        <v>90688</v>
      </c>
      <c r="E1277" s="23">
        <f>VLOOKUP(Table134[[#This Row],[Column6]],Clean_Gyms_By_County!E:F,2,FALSE)</f>
        <v>363</v>
      </c>
      <c r="F1277" s="23" t="str">
        <f>_xlfn.CONCAT(B1277&amp;Table134[[#This Row],[Column1]])</f>
        <v>MassachusettsMiddlesex</v>
      </c>
    </row>
    <row r="1278" spans="1:6" x14ac:dyDescent="0.2">
      <c r="A1278" t="s">
        <v>3493</v>
      </c>
      <c r="B1278" t="str">
        <f t="shared" si="19"/>
        <v>Massachusetts</v>
      </c>
      <c r="C1278" s="11" t="s">
        <v>3501</v>
      </c>
      <c r="D1278" s="12">
        <v>114832</v>
      </c>
      <c r="E1278" s="23">
        <f>VLOOKUP(Table134[[#This Row],[Column6]],Clean_Gyms_By_County!E:F,2,FALSE)</f>
        <v>6</v>
      </c>
      <c r="F1278" s="23" t="str">
        <f>_xlfn.CONCAT(B1278&amp;Table134[[#This Row],[Column1]])</f>
        <v>MassachusettsNantucket</v>
      </c>
    </row>
    <row r="1279" spans="1:6" x14ac:dyDescent="0.2">
      <c r="A1279" t="s">
        <v>3493</v>
      </c>
      <c r="B1279" t="str">
        <f t="shared" si="19"/>
        <v>Massachusetts</v>
      </c>
      <c r="C1279" s="11" t="s">
        <v>3502</v>
      </c>
      <c r="D1279" s="12">
        <v>98019</v>
      </c>
      <c r="E1279" s="23">
        <f>VLOOKUP(Table134[[#This Row],[Column6]],Clean_Gyms_By_County!E:F,2,FALSE)</f>
        <v>185</v>
      </c>
      <c r="F1279" s="23" t="str">
        <f>_xlfn.CONCAT(B1279&amp;Table134[[#This Row],[Column1]])</f>
        <v>MassachusettsNorfolk</v>
      </c>
    </row>
    <row r="1280" spans="1:6" x14ac:dyDescent="0.2">
      <c r="A1280" t="s">
        <v>3493</v>
      </c>
      <c r="B1280" t="str">
        <f t="shared" si="19"/>
        <v>Massachusetts</v>
      </c>
      <c r="C1280" s="11" t="s">
        <v>3279</v>
      </c>
      <c r="D1280" s="12">
        <v>74034</v>
      </c>
      <c r="E1280" s="23">
        <f>VLOOKUP(Table134[[#This Row],[Column6]],Clean_Gyms_By_County!E:F,2,FALSE)</f>
        <v>126</v>
      </c>
      <c r="F1280" s="23" t="str">
        <f>_xlfn.CONCAT(B1280&amp;Table134[[#This Row],[Column1]])</f>
        <v>MassachusettsPlymouth</v>
      </c>
    </row>
    <row r="1281" spans="1:6" x14ac:dyDescent="0.2">
      <c r="A1281" t="s">
        <v>3493</v>
      </c>
      <c r="B1281" t="str">
        <f t="shared" si="19"/>
        <v>Massachusetts</v>
      </c>
      <c r="C1281" s="11" t="s">
        <v>3503</v>
      </c>
      <c r="D1281" s="12">
        <v>90571</v>
      </c>
      <c r="E1281" s="23">
        <f>VLOOKUP(Table134[[#This Row],[Column6]],Clean_Gyms_By_County!E:F,2,FALSE)</f>
        <v>143</v>
      </c>
      <c r="F1281" s="23" t="str">
        <f>_xlfn.CONCAT(B1281&amp;Table134[[#This Row],[Column1]])</f>
        <v>MassachusettsSuffolk</v>
      </c>
    </row>
    <row r="1282" spans="1:6" s="17" customFormat="1" x14ac:dyDescent="0.2">
      <c r="A1282" t="s">
        <v>3493</v>
      </c>
      <c r="B1282" t="str">
        <f t="shared" si="19"/>
        <v>Massachusetts</v>
      </c>
      <c r="C1282" s="11" t="s">
        <v>3491</v>
      </c>
      <c r="D1282" s="12">
        <v>63286</v>
      </c>
      <c r="E1282" s="23">
        <f>VLOOKUP(Table134[[#This Row],[Column6]],Clean_Gyms_By_County!E:F,2,FALSE)</f>
        <v>100</v>
      </c>
      <c r="F1282" s="23" t="str">
        <f>_xlfn.CONCAT(B1282&amp;Table134[[#This Row],[Column1]])</f>
        <v>MassachusettsWorcester</v>
      </c>
    </row>
    <row r="1283" spans="1:6" x14ac:dyDescent="0.2">
      <c r="B1283" t="str">
        <f t="shared" si="19"/>
        <v/>
      </c>
      <c r="C1283" s="11" t="s">
        <v>2645</v>
      </c>
      <c r="D1283" s="15"/>
      <c r="E1283" s="23" t="e">
        <f>VLOOKUP(Table134[[#This Row],[Column6]],Clean_Gyms_By_County!E:F,2,FALSE)</f>
        <v>#N/A</v>
      </c>
      <c r="F1283" s="23" t="str">
        <f>_xlfn.CONCAT(B1283&amp;Table134[[#This Row],[Column1]])</f>
        <v/>
      </c>
    </row>
    <row r="1284" spans="1:6" x14ac:dyDescent="0.2">
      <c r="A1284" t="s">
        <v>3504</v>
      </c>
      <c r="B1284" t="str">
        <f t="shared" si="19"/>
        <v>Michigan</v>
      </c>
      <c r="C1284" s="10" t="s">
        <v>3504</v>
      </c>
      <c r="D1284" s="5">
        <v>53259</v>
      </c>
      <c r="E1284" s="23" t="e">
        <f>VLOOKUP(Table134[[#This Row],[Column6]],Clean_Gyms_By_County!E:F,2,FALSE)</f>
        <v>#N/A</v>
      </c>
      <c r="F1284" s="23" t="str">
        <f>_xlfn.CONCAT(B1284&amp;Table134[[#This Row],[Column1]])</f>
        <v>MichiganMichigan</v>
      </c>
    </row>
    <row r="1285" spans="1:6" x14ac:dyDescent="0.2">
      <c r="A1285" t="s">
        <v>3504</v>
      </c>
      <c r="B1285" t="str">
        <f t="shared" si="19"/>
        <v>Michigan</v>
      </c>
      <c r="C1285" s="11" t="s">
        <v>3505</v>
      </c>
      <c r="D1285" s="12">
        <v>44953</v>
      </c>
      <c r="E1285" s="23" t="e">
        <f>VLOOKUP(Table134[[#This Row],[Column6]],Clean_Gyms_By_County!E:F,2,FALSE)</f>
        <v>#N/A</v>
      </c>
      <c r="F1285" s="23" t="str">
        <f>_xlfn.CONCAT(B1285&amp;Table134[[#This Row],[Column1]])</f>
        <v>MichiganAlcona</v>
      </c>
    </row>
    <row r="1286" spans="1:6" x14ac:dyDescent="0.2">
      <c r="A1286" t="s">
        <v>3504</v>
      </c>
      <c r="B1286" t="str">
        <f t="shared" si="19"/>
        <v>Michigan</v>
      </c>
      <c r="C1286" s="11" t="s">
        <v>3506</v>
      </c>
      <c r="D1286" s="12">
        <v>37951</v>
      </c>
      <c r="E1286" s="23" t="e">
        <f>VLOOKUP(Table134[[#This Row],[Column6]],Clean_Gyms_By_County!E:F,2,FALSE)</f>
        <v>#N/A</v>
      </c>
      <c r="F1286" s="23" t="str">
        <f>_xlfn.CONCAT(B1286&amp;Table134[[#This Row],[Column1]])</f>
        <v>MichiganAlger</v>
      </c>
    </row>
    <row r="1287" spans="1:6" x14ac:dyDescent="0.2">
      <c r="A1287" t="s">
        <v>3504</v>
      </c>
      <c r="B1287" t="str">
        <f t="shared" si="19"/>
        <v>Michigan</v>
      </c>
      <c r="C1287" s="11" t="s">
        <v>3507</v>
      </c>
      <c r="D1287" s="12">
        <v>50091</v>
      </c>
      <c r="E1287" s="23">
        <f>VLOOKUP(Table134[[#This Row],[Column6]],Clean_Gyms_By_County!E:F,2,FALSE)</f>
        <v>3</v>
      </c>
      <c r="F1287" s="23" t="str">
        <f>_xlfn.CONCAT(B1287&amp;Table134[[#This Row],[Column1]])</f>
        <v>MichiganAllegan</v>
      </c>
    </row>
    <row r="1288" spans="1:6" x14ac:dyDescent="0.2">
      <c r="A1288" t="s">
        <v>3504</v>
      </c>
      <c r="B1288" t="str">
        <f t="shared" si="19"/>
        <v>Michigan</v>
      </c>
      <c r="C1288" s="11" t="s">
        <v>3508</v>
      </c>
      <c r="D1288" s="12">
        <v>45685</v>
      </c>
      <c r="E1288" s="23" t="e">
        <f>VLOOKUP(Table134[[#This Row],[Column6]],Clean_Gyms_By_County!E:F,2,FALSE)</f>
        <v>#N/A</v>
      </c>
      <c r="F1288" s="23" t="str">
        <f>_xlfn.CONCAT(B1288&amp;Table134[[#This Row],[Column1]])</f>
        <v>MichiganAlpena</v>
      </c>
    </row>
    <row r="1289" spans="1:6" x14ac:dyDescent="0.2">
      <c r="A1289" t="s">
        <v>3504</v>
      </c>
      <c r="B1289" t="str">
        <f t="shared" si="19"/>
        <v>Michigan</v>
      </c>
      <c r="C1289" s="11" t="s">
        <v>3509</v>
      </c>
      <c r="D1289" s="12">
        <v>52490</v>
      </c>
      <c r="E1289" s="23" t="e">
        <f>VLOOKUP(Table134[[#This Row],[Column6]],Clean_Gyms_By_County!E:F,2,FALSE)</f>
        <v>#N/A</v>
      </c>
      <c r="F1289" s="23" t="str">
        <f>_xlfn.CONCAT(B1289&amp;Table134[[#This Row],[Column1]])</f>
        <v>MichiganAntrim</v>
      </c>
    </row>
    <row r="1290" spans="1:6" x14ac:dyDescent="0.2">
      <c r="A1290" t="s">
        <v>3504</v>
      </c>
      <c r="B1290" t="str">
        <f t="shared" ref="B1290:B1353" si="20">TRIM(A1290)</f>
        <v>Michigan</v>
      </c>
      <c r="C1290" s="11" t="s">
        <v>3510</v>
      </c>
      <c r="D1290" s="12">
        <v>43466</v>
      </c>
      <c r="E1290" s="23" t="e">
        <f>VLOOKUP(Table134[[#This Row],[Column6]],Clean_Gyms_By_County!E:F,2,FALSE)</f>
        <v>#N/A</v>
      </c>
      <c r="F1290" s="23" t="str">
        <f>_xlfn.CONCAT(B1290&amp;Table134[[#This Row],[Column1]])</f>
        <v>MichiganArenac</v>
      </c>
    </row>
    <row r="1291" spans="1:6" x14ac:dyDescent="0.2">
      <c r="A1291" t="s">
        <v>3504</v>
      </c>
      <c r="B1291" t="str">
        <f t="shared" si="20"/>
        <v>Michigan</v>
      </c>
      <c r="C1291" s="11" t="s">
        <v>3511</v>
      </c>
      <c r="D1291" s="12">
        <v>38750</v>
      </c>
      <c r="E1291" s="23" t="e">
        <f>VLOOKUP(Table134[[#This Row],[Column6]],Clean_Gyms_By_County!E:F,2,FALSE)</f>
        <v>#N/A</v>
      </c>
      <c r="F1291" s="23" t="str">
        <f>_xlfn.CONCAT(B1291&amp;Table134[[#This Row],[Column1]])</f>
        <v>MichiganBaraga</v>
      </c>
    </row>
    <row r="1292" spans="1:6" x14ac:dyDescent="0.2">
      <c r="A1292" t="s">
        <v>3504</v>
      </c>
      <c r="B1292" t="str">
        <f t="shared" si="20"/>
        <v>Michigan</v>
      </c>
      <c r="C1292" s="11" t="s">
        <v>3512</v>
      </c>
      <c r="D1292" s="12">
        <v>49232</v>
      </c>
      <c r="E1292" s="23" t="e">
        <f>VLOOKUP(Table134[[#This Row],[Column6]],Clean_Gyms_By_County!E:F,2,FALSE)</f>
        <v>#N/A</v>
      </c>
      <c r="F1292" s="23" t="str">
        <f>_xlfn.CONCAT(B1292&amp;Table134[[#This Row],[Column1]])</f>
        <v>MichiganBarry</v>
      </c>
    </row>
    <row r="1293" spans="1:6" x14ac:dyDescent="0.2">
      <c r="A1293" t="s">
        <v>3504</v>
      </c>
      <c r="B1293" t="str">
        <f t="shared" si="20"/>
        <v>Michigan</v>
      </c>
      <c r="C1293" s="11" t="s">
        <v>2957</v>
      </c>
      <c r="D1293" s="12">
        <v>47786</v>
      </c>
      <c r="E1293" s="23">
        <f>VLOOKUP(Table134[[#This Row],[Column6]],Clean_Gyms_By_County!E:F,2,FALSE)</f>
        <v>6</v>
      </c>
      <c r="F1293" s="23" t="str">
        <f>_xlfn.CONCAT(B1293&amp;Table134[[#This Row],[Column1]])</f>
        <v>MichiganBay</v>
      </c>
    </row>
    <row r="1294" spans="1:6" x14ac:dyDescent="0.2">
      <c r="A1294" t="s">
        <v>3504</v>
      </c>
      <c r="B1294" t="str">
        <f t="shared" si="20"/>
        <v>Michigan</v>
      </c>
      <c r="C1294" s="11" t="s">
        <v>3513</v>
      </c>
      <c r="D1294" s="12">
        <v>50509</v>
      </c>
      <c r="E1294" s="23" t="e">
        <f>VLOOKUP(Table134[[#This Row],[Column6]],Clean_Gyms_By_County!E:F,2,FALSE)</f>
        <v>#N/A</v>
      </c>
      <c r="F1294" s="23" t="str">
        <f>_xlfn.CONCAT(B1294&amp;Table134[[#This Row],[Column1]])</f>
        <v>MichiganBenzie</v>
      </c>
    </row>
    <row r="1295" spans="1:6" x14ac:dyDescent="0.2">
      <c r="A1295" t="s">
        <v>3504</v>
      </c>
      <c r="B1295" t="str">
        <f t="shared" si="20"/>
        <v>Michigan</v>
      </c>
      <c r="C1295" s="11" t="s">
        <v>3012</v>
      </c>
      <c r="D1295" s="12">
        <v>52395</v>
      </c>
      <c r="E1295" s="23">
        <f>VLOOKUP(Table134[[#This Row],[Column6]],Clean_Gyms_By_County!E:F,2,FALSE)</f>
        <v>15</v>
      </c>
      <c r="F1295" s="23" t="str">
        <f>_xlfn.CONCAT(B1295&amp;Table134[[#This Row],[Column1]])</f>
        <v>MichiganBerrien</v>
      </c>
    </row>
    <row r="1296" spans="1:6" x14ac:dyDescent="0.2">
      <c r="A1296" t="s">
        <v>3504</v>
      </c>
      <c r="B1296" t="str">
        <f t="shared" si="20"/>
        <v>Michigan</v>
      </c>
      <c r="C1296" s="11" t="s">
        <v>3514</v>
      </c>
      <c r="D1296" s="12">
        <v>42356</v>
      </c>
      <c r="E1296" s="23">
        <f>VLOOKUP(Table134[[#This Row],[Column6]],Clean_Gyms_By_County!E:F,2,FALSE)</f>
        <v>3</v>
      </c>
      <c r="F1296" s="23" t="str">
        <f>_xlfn.CONCAT(B1296&amp;Table134[[#This Row],[Column1]])</f>
        <v>MichiganBranch</v>
      </c>
    </row>
    <row r="1297" spans="1:6" x14ac:dyDescent="0.2">
      <c r="A1297" t="s">
        <v>3504</v>
      </c>
      <c r="B1297" t="str">
        <f t="shared" si="20"/>
        <v>Michigan</v>
      </c>
      <c r="C1297" s="11" t="s">
        <v>2661</v>
      </c>
      <c r="D1297" s="12">
        <v>44729</v>
      </c>
      <c r="E1297" s="23">
        <f>VLOOKUP(Table134[[#This Row],[Column6]],Clean_Gyms_By_County!E:F,2,FALSE)</f>
        <v>7</v>
      </c>
      <c r="F1297" s="23" t="str">
        <f>_xlfn.CONCAT(B1297&amp;Table134[[#This Row],[Column1]])</f>
        <v>MichiganCalhoun</v>
      </c>
    </row>
    <row r="1298" spans="1:6" x14ac:dyDescent="0.2">
      <c r="A1298" t="s">
        <v>3504</v>
      </c>
      <c r="B1298" t="str">
        <f t="shared" si="20"/>
        <v>Michigan</v>
      </c>
      <c r="C1298" s="11" t="s">
        <v>3156</v>
      </c>
      <c r="D1298" s="12">
        <v>50365</v>
      </c>
      <c r="E1298" s="23" t="e">
        <f>VLOOKUP(Table134[[#This Row],[Column6]],Clean_Gyms_By_County!E:F,2,FALSE)</f>
        <v>#N/A</v>
      </c>
      <c r="F1298" s="23" t="str">
        <f>_xlfn.CONCAT(B1298&amp;Table134[[#This Row],[Column1]])</f>
        <v>MichiganCass</v>
      </c>
    </row>
    <row r="1299" spans="1:6" x14ac:dyDescent="0.2">
      <c r="A1299" t="s">
        <v>3504</v>
      </c>
      <c r="B1299" t="str">
        <f t="shared" si="20"/>
        <v>Michigan</v>
      </c>
      <c r="C1299" s="11" t="s">
        <v>3515</v>
      </c>
      <c r="D1299" s="12">
        <v>57289</v>
      </c>
      <c r="E1299" s="23" t="e">
        <f>VLOOKUP(Table134[[#This Row],[Column6]],Clean_Gyms_By_County!E:F,2,FALSE)</f>
        <v>#N/A</v>
      </c>
      <c r="F1299" s="23" t="str">
        <f>_xlfn.CONCAT(B1299&amp;Table134[[#This Row],[Column1]])</f>
        <v>MichiganCharlevoix</v>
      </c>
    </row>
    <row r="1300" spans="1:6" x14ac:dyDescent="0.2">
      <c r="A1300" t="s">
        <v>3504</v>
      </c>
      <c r="B1300" t="str">
        <f t="shared" si="20"/>
        <v>Michigan</v>
      </c>
      <c r="C1300" s="11" t="s">
        <v>3516</v>
      </c>
      <c r="D1300" s="12">
        <v>44801</v>
      </c>
      <c r="E1300" s="23" t="e">
        <f>VLOOKUP(Table134[[#This Row],[Column6]],Clean_Gyms_By_County!E:F,2,FALSE)</f>
        <v>#N/A</v>
      </c>
      <c r="F1300" s="23" t="str">
        <f>_xlfn.CONCAT(B1300&amp;Table134[[#This Row],[Column1]])</f>
        <v>MichiganCheboygan</v>
      </c>
    </row>
    <row r="1301" spans="1:6" x14ac:dyDescent="0.2">
      <c r="A1301" t="s">
        <v>3504</v>
      </c>
      <c r="B1301" t="str">
        <f t="shared" si="20"/>
        <v>Michigan</v>
      </c>
      <c r="C1301" s="11" t="s">
        <v>3517</v>
      </c>
      <c r="D1301" s="12">
        <v>39693</v>
      </c>
      <c r="E1301" s="23" t="e">
        <f>VLOOKUP(Table134[[#This Row],[Column6]],Clean_Gyms_By_County!E:F,2,FALSE)</f>
        <v>#N/A</v>
      </c>
      <c r="F1301" s="23" t="str">
        <f>_xlfn.CONCAT(B1301&amp;Table134[[#This Row],[Column1]])</f>
        <v>MichiganChippewa</v>
      </c>
    </row>
    <row r="1302" spans="1:6" x14ac:dyDescent="0.2">
      <c r="A1302" t="s">
        <v>3504</v>
      </c>
      <c r="B1302" t="str">
        <f t="shared" si="20"/>
        <v>Michigan</v>
      </c>
      <c r="C1302" s="11" t="s">
        <v>3518</v>
      </c>
      <c r="D1302" s="12">
        <v>38655</v>
      </c>
      <c r="E1302" s="23" t="e">
        <f>VLOOKUP(Table134[[#This Row],[Column6]],Clean_Gyms_By_County!E:F,2,FALSE)</f>
        <v>#N/A</v>
      </c>
      <c r="F1302" s="23" t="str">
        <f>_xlfn.CONCAT(B1302&amp;Table134[[#This Row],[Column1]])</f>
        <v>MichiganClare</v>
      </c>
    </row>
    <row r="1303" spans="1:6" x14ac:dyDescent="0.2">
      <c r="A1303" t="s">
        <v>3504</v>
      </c>
      <c r="B1303" t="str">
        <f t="shared" si="20"/>
        <v>Michigan</v>
      </c>
      <c r="C1303" s="11" t="s">
        <v>3159</v>
      </c>
      <c r="D1303" s="12">
        <v>51053</v>
      </c>
      <c r="E1303" s="23" t="e">
        <f>VLOOKUP(Table134[[#This Row],[Column6]],Clean_Gyms_By_County!E:F,2,FALSE)</f>
        <v>#N/A</v>
      </c>
      <c r="F1303" s="23" t="str">
        <f>_xlfn.CONCAT(B1303&amp;Table134[[#This Row],[Column1]])</f>
        <v>MichiganClinton</v>
      </c>
    </row>
    <row r="1304" spans="1:6" x14ac:dyDescent="0.2">
      <c r="A1304" t="s">
        <v>3504</v>
      </c>
      <c r="B1304" t="str">
        <f t="shared" si="20"/>
        <v>Michigan</v>
      </c>
      <c r="C1304" s="11" t="s">
        <v>2783</v>
      </c>
      <c r="D1304" s="12">
        <v>39405</v>
      </c>
      <c r="E1304" s="23" t="e">
        <f>VLOOKUP(Table134[[#This Row],[Column6]],Clean_Gyms_By_County!E:F,2,FALSE)</f>
        <v>#N/A</v>
      </c>
      <c r="F1304" s="23" t="str">
        <f>_xlfn.CONCAT(B1304&amp;Table134[[#This Row],[Column1]])</f>
        <v>MichiganCrawford</v>
      </c>
    </row>
    <row r="1305" spans="1:6" x14ac:dyDescent="0.2">
      <c r="A1305" t="s">
        <v>3504</v>
      </c>
      <c r="B1305" t="str">
        <f t="shared" si="20"/>
        <v>Michigan</v>
      </c>
      <c r="C1305" s="11" t="s">
        <v>2900</v>
      </c>
      <c r="D1305" s="12">
        <v>45260</v>
      </c>
      <c r="E1305" s="23">
        <f>VLOOKUP(Table134[[#This Row],[Column6]],Clean_Gyms_By_County!E:F,2,FALSE)</f>
        <v>3</v>
      </c>
      <c r="F1305" s="23" t="str">
        <f>_xlfn.CONCAT(B1305&amp;Table134[[#This Row],[Column1]])</f>
        <v>MichiganDelta</v>
      </c>
    </row>
    <row r="1306" spans="1:6" x14ac:dyDescent="0.2">
      <c r="A1306" t="s">
        <v>3504</v>
      </c>
      <c r="B1306" t="str">
        <f t="shared" si="20"/>
        <v>Michigan</v>
      </c>
      <c r="C1306" s="11" t="s">
        <v>3261</v>
      </c>
      <c r="D1306" s="12">
        <v>53526</v>
      </c>
      <c r="E1306" s="23">
        <f>VLOOKUP(Table134[[#This Row],[Column6]],Clean_Gyms_By_County!E:F,2,FALSE)</f>
        <v>4</v>
      </c>
      <c r="F1306" s="23" t="str">
        <f>_xlfn.CONCAT(B1306&amp;Table134[[#This Row],[Column1]])</f>
        <v>MichiganDickinson</v>
      </c>
    </row>
    <row r="1307" spans="1:6" x14ac:dyDescent="0.2">
      <c r="A1307" t="s">
        <v>3504</v>
      </c>
      <c r="B1307" t="str">
        <f t="shared" si="20"/>
        <v>Michigan</v>
      </c>
      <c r="C1307" s="11" t="s">
        <v>3519</v>
      </c>
      <c r="D1307" s="12">
        <v>47407</v>
      </c>
      <c r="E1307" s="23">
        <f>VLOOKUP(Table134[[#This Row],[Column6]],Clean_Gyms_By_County!E:F,2,FALSE)</f>
        <v>4</v>
      </c>
      <c r="F1307" s="23" t="str">
        <f>_xlfn.CONCAT(B1307&amp;Table134[[#This Row],[Column1]])</f>
        <v>MichiganEaton</v>
      </c>
    </row>
    <row r="1308" spans="1:6" x14ac:dyDescent="0.2">
      <c r="A1308" t="s">
        <v>3504</v>
      </c>
      <c r="B1308" t="str">
        <f t="shared" si="20"/>
        <v>Michigan</v>
      </c>
      <c r="C1308" s="11" t="s">
        <v>3263</v>
      </c>
      <c r="D1308" s="12">
        <v>62918</v>
      </c>
      <c r="E1308" s="23">
        <f>VLOOKUP(Table134[[#This Row],[Column6]],Clean_Gyms_By_County!E:F,2,FALSE)</f>
        <v>6</v>
      </c>
      <c r="F1308" s="23" t="str">
        <f>_xlfn.CONCAT(B1308&amp;Table134[[#This Row],[Column1]])</f>
        <v>MichiganEmmet</v>
      </c>
    </row>
    <row r="1309" spans="1:6" x14ac:dyDescent="0.2">
      <c r="A1309" t="s">
        <v>3504</v>
      </c>
      <c r="B1309" t="str">
        <f t="shared" si="20"/>
        <v>Michigan</v>
      </c>
      <c r="C1309" s="11" t="s">
        <v>3520</v>
      </c>
      <c r="D1309" s="12">
        <v>46152</v>
      </c>
      <c r="E1309" s="23">
        <f>VLOOKUP(Table134[[#This Row],[Column6]],Clean_Gyms_By_County!E:F,2,FALSE)</f>
        <v>19</v>
      </c>
      <c r="F1309" s="23" t="str">
        <f>_xlfn.CONCAT(B1309&amp;Table134[[#This Row],[Column1]])</f>
        <v>MichiganGenesee</v>
      </c>
    </row>
    <row r="1310" spans="1:6" x14ac:dyDescent="0.2">
      <c r="A1310" t="s">
        <v>3504</v>
      </c>
      <c r="B1310" t="str">
        <f t="shared" si="20"/>
        <v>Michigan</v>
      </c>
      <c r="C1310" s="11" t="s">
        <v>3521</v>
      </c>
      <c r="D1310" s="12">
        <v>40772</v>
      </c>
      <c r="E1310" s="23" t="e">
        <f>VLOOKUP(Table134[[#This Row],[Column6]],Clean_Gyms_By_County!E:F,2,FALSE)</f>
        <v>#N/A</v>
      </c>
      <c r="F1310" s="23" t="str">
        <f>_xlfn.CONCAT(B1310&amp;Table134[[#This Row],[Column1]])</f>
        <v>MichiganGladwin</v>
      </c>
    </row>
    <row r="1311" spans="1:6" x14ac:dyDescent="0.2">
      <c r="A1311" t="s">
        <v>3504</v>
      </c>
      <c r="B1311" t="str">
        <f t="shared" si="20"/>
        <v>Michigan</v>
      </c>
      <c r="C1311" s="11" t="s">
        <v>3522</v>
      </c>
      <c r="D1311" s="12">
        <v>47894</v>
      </c>
      <c r="E1311" s="23" t="e">
        <f>VLOOKUP(Table134[[#This Row],[Column6]],Clean_Gyms_By_County!E:F,2,FALSE)</f>
        <v>#N/A</v>
      </c>
      <c r="F1311" s="23" t="str">
        <f>_xlfn.CONCAT(B1311&amp;Table134[[#This Row],[Column1]])</f>
        <v>MichiganGogebic</v>
      </c>
    </row>
    <row r="1312" spans="1:6" x14ac:dyDescent="0.2">
      <c r="A1312" t="s">
        <v>3504</v>
      </c>
      <c r="B1312" t="str">
        <f t="shared" si="20"/>
        <v>Michigan</v>
      </c>
      <c r="C1312" s="11" t="s">
        <v>3523</v>
      </c>
      <c r="D1312" s="12">
        <v>56861</v>
      </c>
      <c r="E1312" s="23">
        <f>VLOOKUP(Table134[[#This Row],[Column6]],Clean_Gyms_By_County!E:F,2,FALSE)</f>
        <v>8</v>
      </c>
      <c r="F1312" s="23" t="str">
        <f>_xlfn.CONCAT(B1312&amp;Table134[[#This Row],[Column1]])</f>
        <v>MichiganGrand Traverse</v>
      </c>
    </row>
    <row r="1313" spans="1:6" x14ac:dyDescent="0.2">
      <c r="A1313" t="s">
        <v>3504</v>
      </c>
      <c r="B1313" t="str">
        <f t="shared" si="20"/>
        <v>Michigan</v>
      </c>
      <c r="C1313" s="11" t="s">
        <v>3524</v>
      </c>
      <c r="D1313" s="12">
        <v>42067</v>
      </c>
      <c r="E1313" s="23" t="e">
        <f>VLOOKUP(Table134[[#This Row],[Column6]],Clean_Gyms_By_County!E:F,2,FALSE)</f>
        <v>#N/A</v>
      </c>
      <c r="F1313" s="23" t="str">
        <f>_xlfn.CONCAT(B1313&amp;Table134[[#This Row],[Column1]])</f>
        <v>MichiganGratiot</v>
      </c>
    </row>
    <row r="1314" spans="1:6" x14ac:dyDescent="0.2">
      <c r="A1314" t="s">
        <v>3504</v>
      </c>
      <c r="B1314" t="str">
        <f t="shared" si="20"/>
        <v>Michigan</v>
      </c>
      <c r="C1314" s="11" t="s">
        <v>3525</v>
      </c>
      <c r="D1314" s="12">
        <v>39404</v>
      </c>
      <c r="E1314" s="23">
        <f>VLOOKUP(Table134[[#This Row],[Column6]],Clean_Gyms_By_County!E:F,2,FALSE)</f>
        <v>3</v>
      </c>
      <c r="F1314" s="23" t="str">
        <f>_xlfn.CONCAT(B1314&amp;Table134[[#This Row],[Column1]])</f>
        <v>MichiganHillsdale</v>
      </c>
    </row>
    <row r="1315" spans="1:6" x14ac:dyDescent="0.2">
      <c r="A1315" t="s">
        <v>3504</v>
      </c>
      <c r="B1315" t="str">
        <f t="shared" si="20"/>
        <v>Michigan</v>
      </c>
      <c r="C1315" s="11" t="s">
        <v>3526</v>
      </c>
      <c r="D1315" s="12">
        <v>42884</v>
      </c>
      <c r="E1315" s="23">
        <f>VLOOKUP(Table134[[#This Row],[Column6]],Clean_Gyms_By_County!E:F,2,FALSE)</f>
        <v>3</v>
      </c>
      <c r="F1315" s="23" t="str">
        <f>_xlfn.CONCAT(B1315&amp;Table134[[#This Row],[Column1]])</f>
        <v>MichiganHoughton</v>
      </c>
    </row>
    <row r="1316" spans="1:6" x14ac:dyDescent="0.2">
      <c r="A1316" t="s">
        <v>3504</v>
      </c>
      <c r="B1316" t="str">
        <f t="shared" si="20"/>
        <v>Michigan</v>
      </c>
      <c r="C1316" s="11" t="s">
        <v>3527</v>
      </c>
      <c r="D1316" s="12">
        <v>53638</v>
      </c>
      <c r="E1316" s="23" t="e">
        <f>VLOOKUP(Table134[[#This Row],[Column6]],Clean_Gyms_By_County!E:F,2,FALSE)</f>
        <v>#N/A</v>
      </c>
      <c r="F1316" s="23" t="str">
        <f>_xlfn.CONCAT(B1316&amp;Table134[[#This Row],[Column1]])</f>
        <v>MichiganHuron</v>
      </c>
    </row>
    <row r="1317" spans="1:6" x14ac:dyDescent="0.2">
      <c r="A1317" t="s">
        <v>3504</v>
      </c>
      <c r="B1317" t="str">
        <f t="shared" si="20"/>
        <v>Michigan</v>
      </c>
      <c r="C1317" s="11" t="s">
        <v>3528</v>
      </c>
      <c r="D1317" s="12">
        <v>44957</v>
      </c>
      <c r="E1317" s="23">
        <f>VLOOKUP(Table134[[#This Row],[Column6]],Clean_Gyms_By_County!E:F,2,FALSE)</f>
        <v>20</v>
      </c>
      <c r="F1317" s="23" t="str">
        <f>_xlfn.CONCAT(B1317&amp;Table134[[#This Row],[Column1]])</f>
        <v>MichiganIngham</v>
      </c>
    </row>
    <row r="1318" spans="1:6" x14ac:dyDescent="0.2">
      <c r="A1318" t="s">
        <v>3504</v>
      </c>
      <c r="B1318" t="str">
        <f t="shared" si="20"/>
        <v>Michigan</v>
      </c>
      <c r="C1318" s="11" t="s">
        <v>3529</v>
      </c>
      <c r="D1318" s="12">
        <v>39366</v>
      </c>
      <c r="E1318" s="23" t="e">
        <f>VLOOKUP(Table134[[#This Row],[Column6]],Clean_Gyms_By_County!E:F,2,FALSE)</f>
        <v>#N/A</v>
      </c>
      <c r="F1318" s="23" t="str">
        <f>_xlfn.CONCAT(B1318&amp;Table134[[#This Row],[Column1]])</f>
        <v>MichiganIonia</v>
      </c>
    </row>
    <row r="1319" spans="1:6" x14ac:dyDescent="0.2">
      <c r="A1319" t="s">
        <v>3504</v>
      </c>
      <c r="B1319" t="str">
        <f t="shared" si="20"/>
        <v>Michigan</v>
      </c>
      <c r="C1319" s="11" t="s">
        <v>3530</v>
      </c>
      <c r="D1319" s="12">
        <v>43618</v>
      </c>
      <c r="E1319" s="23">
        <f>VLOOKUP(Table134[[#This Row],[Column6]],Clean_Gyms_By_County!E:F,2,FALSE)</f>
        <v>3</v>
      </c>
      <c r="F1319" s="23" t="str">
        <f>_xlfn.CONCAT(B1319&amp;Table134[[#This Row],[Column1]])</f>
        <v>MichiganIosco</v>
      </c>
    </row>
    <row r="1320" spans="1:6" x14ac:dyDescent="0.2">
      <c r="A1320" t="s">
        <v>3504</v>
      </c>
      <c r="B1320" t="str">
        <f t="shared" si="20"/>
        <v>Michigan</v>
      </c>
      <c r="C1320" s="11" t="s">
        <v>3531</v>
      </c>
      <c r="D1320" s="12">
        <v>49153</v>
      </c>
      <c r="E1320" s="23" t="e">
        <f>VLOOKUP(Table134[[#This Row],[Column6]],Clean_Gyms_By_County!E:F,2,FALSE)</f>
        <v>#N/A</v>
      </c>
      <c r="F1320" s="23" t="str">
        <f>_xlfn.CONCAT(B1320&amp;Table134[[#This Row],[Column1]])</f>
        <v>MichiganIron</v>
      </c>
    </row>
    <row r="1321" spans="1:6" x14ac:dyDescent="0.2">
      <c r="A1321" t="s">
        <v>3504</v>
      </c>
      <c r="B1321" t="str">
        <f t="shared" si="20"/>
        <v>Michigan</v>
      </c>
      <c r="C1321" s="11" t="s">
        <v>3532</v>
      </c>
      <c r="D1321" s="12">
        <v>40021</v>
      </c>
      <c r="E1321" s="23">
        <f>VLOOKUP(Table134[[#This Row],[Column6]],Clean_Gyms_By_County!E:F,2,FALSE)</f>
        <v>4</v>
      </c>
      <c r="F1321" s="23" t="str">
        <f>_xlfn.CONCAT(B1321&amp;Table134[[#This Row],[Column1]])</f>
        <v>MichiganIsabella</v>
      </c>
    </row>
    <row r="1322" spans="1:6" x14ac:dyDescent="0.2">
      <c r="A1322" t="s">
        <v>3504</v>
      </c>
      <c r="B1322" t="str">
        <f t="shared" si="20"/>
        <v>Michigan</v>
      </c>
      <c r="C1322" s="11" t="s">
        <v>2689</v>
      </c>
      <c r="D1322" s="12">
        <v>44889</v>
      </c>
      <c r="E1322" s="23">
        <f>VLOOKUP(Table134[[#This Row],[Column6]],Clean_Gyms_By_County!E:F,2,FALSE)</f>
        <v>6</v>
      </c>
      <c r="F1322" s="23" t="str">
        <f>_xlfn.CONCAT(B1322&amp;Table134[[#This Row],[Column1]])</f>
        <v>MichiganJackson</v>
      </c>
    </row>
    <row r="1323" spans="1:6" x14ac:dyDescent="0.2">
      <c r="A1323" t="s">
        <v>3504</v>
      </c>
      <c r="B1323" t="str">
        <f t="shared" si="20"/>
        <v>Michigan</v>
      </c>
      <c r="C1323" s="11" t="s">
        <v>3533</v>
      </c>
      <c r="D1323" s="12">
        <v>52403</v>
      </c>
      <c r="E1323" s="23">
        <f>VLOOKUP(Table134[[#This Row],[Column6]],Clean_Gyms_By_County!E:F,2,FALSE)</f>
        <v>27</v>
      </c>
      <c r="F1323" s="23" t="str">
        <f>_xlfn.CONCAT(B1323&amp;Table134[[#This Row],[Column1]])</f>
        <v>MichiganKalamazoo</v>
      </c>
    </row>
    <row r="1324" spans="1:6" x14ac:dyDescent="0.2">
      <c r="A1324" t="s">
        <v>3504</v>
      </c>
      <c r="B1324" t="str">
        <f t="shared" si="20"/>
        <v>Michigan</v>
      </c>
      <c r="C1324" s="11" t="s">
        <v>3534</v>
      </c>
      <c r="D1324" s="12">
        <v>41545</v>
      </c>
      <c r="E1324" s="23" t="e">
        <f>VLOOKUP(Table134[[#This Row],[Column6]],Clean_Gyms_By_County!E:F,2,FALSE)</f>
        <v>#N/A</v>
      </c>
      <c r="F1324" s="23" t="str">
        <f>_xlfn.CONCAT(B1324&amp;Table134[[#This Row],[Column1]])</f>
        <v>MichiganKalkaska</v>
      </c>
    </row>
    <row r="1325" spans="1:6" x14ac:dyDescent="0.2">
      <c r="A1325" t="s">
        <v>3504</v>
      </c>
      <c r="B1325" t="str">
        <f t="shared" si="20"/>
        <v>Michigan</v>
      </c>
      <c r="C1325" s="11" t="s">
        <v>2950</v>
      </c>
      <c r="D1325" s="12">
        <v>57397</v>
      </c>
      <c r="E1325" s="23">
        <f>VLOOKUP(Table134[[#This Row],[Column6]],Clean_Gyms_By_County!E:F,2,FALSE)</f>
        <v>75</v>
      </c>
      <c r="F1325" s="23" t="str">
        <f>_xlfn.CONCAT(B1325&amp;Table134[[#This Row],[Column1]])</f>
        <v>MichiganKent</v>
      </c>
    </row>
    <row r="1326" spans="1:6" x14ac:dyDescent="0.2">
      <c r="A1326" t="s">
        <v>3504</v>
      </c>
      <c r="B1326" t="str">
        <f t="shared" si="20"/>
        <v>Michigan</v>
      </c>
      <c r="C1326" s="11" t="s">
        <v>3535</v>
      </c>
      <c r="D1326" s="12">
        <v>51972</v>
      </c>
      <c r="E1326" s="23" t="e">
        <f>VLOOKUP(Table134[[#This Row],[Column6]],Clean_Gyms_By_County!E:F,2,FALSE)</f>
        <v>#N/A</v>
      </c>
      <c r="F1326" s="23" t="str">
        <f>_xlfn.CONCAT(B1326&amp;Table134[[#This Row],[Column1]])</f>
        <v>MichiganKeweenaw</v>
      </c>
    </row>
    <row r="1327" spans="1:6" x14ac:dyDescent="0.2">
      <c r="A1327" t="s">
        <v>3504</v>
      </c>
      <c r="B1327" t="str">
        <f t="shared" si="20"/>
        <v>Michigan</v>
      </c>
      <c r="C1327" s="11" t="s">
        <v>2844</v>
      </c>
      <c r="D1327" s="12">
        <v>39507</v>
      </c>
      <c r="E1327" s="23" t="e">
        <f>VLOOKUP(Table134[[#This Row],[Column6]],Clean_Gyms_By_County!E:F,2,FALSE)</f>
        <v>#N/A</v>
      </c>
      <c r="F1327" s="23" t="str">
        <f>_xlfn.CONCAT(B1327&amp;Table134[[#This Row],[Column1]])</f>
        <v>MichiganLake</v>
      </c>
    </row>
    <row r="1328" spans="1:6" x14ac:dyDescent="0.2">
      <c r="A1328" t="s">
        <v>3504</v>
      </c>
      <c r="B1328" t="str">
        <f t="shared" si="20"/>
        <v>Michigan</v>
      </c>
      <c r="C1328" s="11" t="s">
        <v>3536</v>
      </c>
      <c r="D1328" s="12">
        <v>49441</v>
      </c>
      <c r="E1328" s="23">
        <f>VLOOKUP(Table134[[#This Row],[Column6]],Clean_Gyms_By_County!E:F,2,FALSE)</f>
        <v>4</v>
      </c>
      <c r="F1328" s="23" t="str">
        <f>_xlfn.CONCAT(B1328&amp;Table134[[#This Row],[Column1]])</f>
        <v>MichiganLapeer</v>
      </c>
    </row>
    <row r="1329" spans="1:6" x14ac:dyDescent="0.2">
      <c r="A1329" t="s">
        <v>3504</v>
      </c>
      <c r="B1329" t="str">
        <f t="shared" si="20"/>
        <v>Michigan</v>
      </c>
      <c r="C1329" s="11" t="s">
        <v>3537</v>
      </c>
      <c r="D1329" s="12">
        <v>73238</v>
      </c>
      <c r="E1329" s="23" t="e">
        <f>VLOOKUP(Table134[[#This Row],[Column6]],Clean_Gyms_By_County!E:F,2,FALSE)</f>
        <v>#N/A</v>
      </c>
      <c r="F1329" s="23" t="str">
        <f>_xlfn.CONCAT(B1329&amp;Table134[[#This Row],[Column1]])</f>
        <v>MichiganLeelanau</v>
      </c>
    </row>
    <row r="1330" spans="1:6" x14ac:dyDescent="0.2">
      <c r="A1330" t="s">
        <v>3504</v>
      </c>
      <c r="B1330" t="str">
        <f t="shared" si="20"/>
        <v>Michigan</v>
      </c>
      <c r="C1330" s="11" t="s">
        <v>3538</v>
      </c>
      <c r="D1330" s="12">
        <v>44821</v>
      </c>
      <c r="E1330" s="23">
        <f>VLOOKUP(Table134[[#This Row],[Column6]],Clean_Gyms_By_County!E:F,2,FALSE)</f>
        <v>5</v>
      </c>
      <c r="F1330" s="23" t="str">
        <f>_xlfn.CONCAT(B1330&amp;Table134[[#This Row],[Column1]])</f>
        <v>MichiganLenawee</v>
      </c>
    </row>
    <row r="1331" spans="1:6" x14ac:dyDescent="0.2">
      <c r="A1331" t="s">
        <v>3504</v>
      </c>
      <c r="B1331" t="str">
        <f t="shared" si="20"/>
        <v>Michigan</v>
      </c>
      <c r="C1331" s="11" t="s">
        <v>3179</v>
      </c>
      <c r="D1331" s="12">
        <v>62622</v>
      </c>
      <c r="E1331" s="23">
        <f>VLOOKUP(Table134[[#This Row],[Column6]],Clean_Gyms_By_County!E:F,2,FALSE)</f>
        <v>21</v>
      </c>
      <c r="F1331" s="23" t="str">
        <f>_xlfn.CONCAT(B1331&amp;Table134[[#This Row],[Column1]])</f>
        <v>MichiganLivingston</v>
      </c>
    </row>
    <row r="1332" spans="1:6" x14ac:dyDescent="0.2">
      <c r="A1332" t="s">
        <v>3504</v>
      </c>
      <c r="B1332" t="str">
        <f t="shared" si="20"/>
        <v>Michigan</v>
      </c>
      <c r="C1332" s="11" t="s">
        <v>3539</v>
      </c>
      <c r="D1332" s="12">
        <v>36339</v>
      </c>
      <c r="E1332" s="23" t="e">
        <f>VLOOKUP(Table134[[#This Row],[Column6]],Clean_Gyms_By_County!E:F,2,FALSE)</f>
        <v>#N/A</v>
      </c>
      <c r="F1332" s="23" t="str">
        <f>_xlfn.CONCAT(B1332&amp;Table134[[#This Row],[Column1]])</f>
        <v>MichiganLuce</v>
      </c>
    </row>
    <row r="1333" spans="1:6" x14ac:dyDescent="0.2">
      <c r="A1333" t="s">
        <v>3504</v>
      </c>
      <c r="B1333" t="str">
        <f t="shared" si="20"/>
        <v>Michigan</v>
      </c>
      <c r="C1333" s="11" t="s">
        <v>3540</v>
      </c>
      <c r="D1333" s="12">
        <v>50217</v>
      </c>
      <c r="E1333" s="23" t="e">
        <f>VLOOKUP(Table134[[#This Row],[Column6]],Clean_Gyms_By_County!E:F,2,FALSE)</f>
        <v>#N/A</v>
      </c>
      <c r="F1333" s="23" t="str">
        <f>_xlfn.CONCAT(B1333&amp;Table134[[#This Row],[Column1]])</f>
        <v>MichiganMackinac</v>
      </c>
    </row>
    <row r="1334" spans="1:6" x14ac:dyDescent="0.2">
      <c r="A1334" t="s">
        <v>3504</v>
      </c>
      <c r="B1334" t="str">
        <f t="shared" si="20"/>
        <v>Michigan</v>
      </c>
      <c r="C1334" s="11" t="s">
        <v>3541</v>
      </c>
      <c r="D1334" s="12">
        <v>52195</v>
      </c>
      <c r="E1334" s="23">
        <f>VLOOKUP(Table134[[#This Row],[Column6]],Clean_Gyms_By_County!E:F,2,FALSE)</f>
        <v>76</v>
      </c>
      <c r="F1334" s="23" t="str">
        <f>_xlfn.CONCAT(B1334&amp;Table134[[#This Row],[Column1]])</f>
        <v>MichiganMacomb</v>
      </c>
    </row>
    <row r="1335" spans="1:6" x14ac:dyDescent="0.2">
      <c r="A1335" t="s">
        <v>3504</v>
      </c>
      <c r="B1335" t="str">
        <f t="shared" si="20"/>
        <v>Michigan</v>
      </c>
      <c r="C1335" s="11" t="s">
        <v>3542</v>
      </c>
      <c r="D1335" s="12">
        <v>44382</v>
      </c>
      <c r="E1335" s="23" t="e">
        <f>VLOOKUP(Table134[[#This Row],[Column6]],Clean_Gyms_By_County!E:F,2,FALSE)</f>
        <v>#N/A</v>
      </c>
      <c r="F1335" s="23" t="str">
        <f>_xlfn.CONCAT(B1335&amp;Table134[[#This Row],[Column1]])</f>
        <v>MichiganManistee</v>
      </c>
    </row>
    <row r="1336" spans="1:6" x14ac:dyDescent="0.2">
      <c r="A1336" t="s">
        <v>3504</v>
      </c>
      <c r="B1336" t="str">
        <f t="shared" si="20"/>
        <v>Michigan</v>
      </c>
      <c r="C1336" s="11" t="s">
        <v>3543</v>
      </c>
      <c r="D1336" s="12">
        <v>44445</v>
      </c>
      <c r="E1336" s="23">
        <f>VLOOKUP(Table134[[#This Row],[Column6]],Clean_Gyms_By_County!E:F,2,FALSE)</f>
        <v>5</v>
      </c>
      <c r="F1336" s="23" t="str">
        <f>_xlfn.CONCAT(B1336&amp;Table134[[#This Row],[Column1]])</f>
        <v>MichiganMarquette</v>
      </c>
    </row>
    <row r="1337" spans="1:6" x14ac:dyDescent="0.2">
      <c r="A1337" t="s">
        <v>3504</v>
      </c>
      <c r="B1337" t="str">
        <f t="shared" si="20"/>
        <v>Michigan</v>
      </c>
      <c r="C1337" s="11" t="s">
        <v>3184</v>
      </c>
      <c r="D1337" s="12">
        <v>45326</v>
      </c>
      <c r="E1337" s="23" t="e">
        <f>VLOOKUP(Table134[[#This Row],[Column6]],Clean_Gyms_By_County!E:F,2,FALSE)</f>
        <v>#N/A</v>
      </c>
      <c r="F1337" s="23" t="str">
        <f>_xlfn.CONCAT(B1337&amp;Table134[[#This Row],[Column1]])</f>
        <v>MichiganMason</v>
      </c>
    </row>
    <row r="1338" spans="1:6" x14ac:dyDescent="0.2">
      <c r="A1338" t="s">
        <v>3504</v>
      </c>
      <c r="B1338" t="str">
        <f t="shared" si="20"/>
        <v>Michigan</v>
      </c>
      <c r="C1338" s="11" t="s">
        <v>3544</v>
      </c>
      <c r="D1338" s="12">
        <v>37579</v>
      </c>
      <c r="E1338" s="23">
        <f>VLOOKUP(Table134[[#This Row],[Column6]],Clean_Gyms_By_County!E:F,2,FALSE)</f>
        <v>3</v>
      </c>
      <c r="F1338" s="23" t="str">
        <f>_xlfn.CONCAT(B1338&amp;Table134[[#This Row],[Column1]])</f>
        <v>MichiganMecosta</v>
      </c>
    </row>
    <row r="1339" spans="1:6" x14ac:dyDescent="0.2">
      <c r="A1339" t="s">
        <v>3504</v>
      </c>
      <c r="B1339" t="str">
        <f t="shared" si="20"/>
        <v>Michigan</v>
      </c>
      <c r="C1339" s="11" t="s">
        <v>3545</v>
      </c>
      <c r="D1339" s="12">
        <v>47594</v>
      </c>
      <c r="E1339" s="23" t="e">
        <f>VLOOKUP(Table134[[#This Row],[Column6]],Clean_Gyms_By_County!E:F,2,FALSE)</f>
        <v>#N/A</v>
      </c>
      <c r="F1339" s="23" t="str">
        <f>_xlfn.CONCAT(B1339&amp;Table134[[#This Row],[Column1]])</f>
        <v>MichiganMenominee</v>
      </c>
    </row>
    <row r="1340" spans="1:6" x14ac:dyDescent="0.2">
      <c r="A1340" t="s">
        <v>3504</v>
      </c>
      <c r="B1340" t="str">
        <f t="shared" si="20"/>
        <v>Michigan</v>
      </c>
      <c r="C1340" s="11" t="s">
        <v>3546</v>
      </c>
      <c r="D1340" s="12">
        <v>57561</v>
      </c>
      <c r="E1340" s="23">
        <f>VLOOKUP(Table134[[#This Row],[Column6]],Clean_Gyms_By_County!E:F,2,FALSE)</f>
        <v>6</v>
      </c>
      <c r="F1340" s="23" t="str">
        <f>_xlfn.CONCAT(B1340&amp;Table134[[#This Row],[Column1]])</f>
        <v>MichiganMidland</v>
      </c>
    </row>
    <row r="1341" spans="1:6" x14ac:dyDescent="0.2">
      <c r="A1341" t="s">
        <v>3504</v>
      </c>
      <c r="B1341" t="str">
        <f t="shared" si="20"/>
        <v>Michigan</v>
      </c>
      <c r="C1341" s="11" t="s">
        <v>3547</v>
      </c>
      <c r="D1341" s="12">
        <v>40298</v>
      </c>
      <c r="E1341" s="23" t="e">
        <f>VLOOKUP(Table134[[#This Row],[Column6]],Clean_Gyms_By_County!E:F,2,FALSE)</f>
        <v>#N/A</v>
      </c>
      <c r="F1341" s="23" t="str">
        <f>_xlfn.CONCAT(B1341&amp;Table134[[#This Row],[Column1]])</f>
        <v>MichiganMissaukee</v>
      </c>
    </row>
    <row r="1342" spans="1:6" x14ac:dyDescent="0.2">
      <c r="A1342" t="s">
        <v>3504</v>
      </c>
      <c r="B1342" t="str">
        <f t="shared" si="20"/>
        <v>Michigan</v>
      </c>
      <c r="C1342" s="11" t="s">
        <v>2703</v>
      </c>
      <c r="D1342" s="12">
        <v>52028</v>
      </c>
      <c r="E1342" s="23">
        <f>VLOOKUP(Table134[[#This Row],[Column6]],Clean_Gyms_By_County!E:F,2,FALSE)</f>
        <v>6</v>
      </c>
      <c r="F1342" s="23" t="str">
        <f>_xlfn.CONCAT(B1342&amp;Table134[[#This Row],[Column1]])</f>
        <v>MichiganMonroe</v>
      </c>
    </row>
    <row r="1343" spans="1:6" x14ac:dyDescent="0.2">
      <c r="A1343" t="s">
        <v>3504</v>
      </c>
      <c r="B1343" t="str">
        <f t="shared" si="20"/>
        <v>Michigan</v>
      </c>
      <c r="C1343" s="11" t="s">
        <v>3548</v>
      </c>
      <c r="D1343" s="12">
        <v>40018</v>
      </c>
      <c r="E1343" s="23">
        <f>VLOOKUP(Table134[[#This Row],[Column6]],Clean_Gyms_By_County!E:F,2,FALSE)</f>
        <v>4</v>
      </c>
      <c r="F1343" s="23" t="str">
        <f>_xlfn.CONCAT(B1343&amp;Table134[[#This Row],[Column1]])</f>
        <v>MichiganMontcalm</v>
      </c>
    </row>
    <row r="1344" spans="1:6" x14ac:dyDescent="0.2">
      <c r="A1344" t="s">
        <v>3504</v>
      </c>
      <c r="B1344" t="str">
        <f t="shared" si="20"/>
        <v>Michigan</v>
      </c>
      <c r="C1344" s="11" t="s">
        <v>3549</v>
      </c>
      <c r="D1344" s="12">
        <v>42154</v>
      </c>
      <c r="E1344" s="23" t="e">
        <f>VLOOKUP(Table134[[#This Row],[Column6]],Clean_Gyms_By_County!E:F,2,FALSE)</f>
        <v>#N/A</v>
      </c>
      <c r="F1344" s="23" t="str">
        <f>_xlfn.CONCAT(B1344&amp;Table134[[#This Row],[Column1]])</f>
        <v>MichiganMontmorency</v>
      </c>
    </row>
    <row r="1345" spans="1:6" x14ac:dyDescent="0.2">
      <c r="A1345" t="s">
        <v>3504</v>
      </c>
      <c r="B1345" t="str">
        <f t="shared" si="20"/>
        <v>Michigan</v>
      </c>
      <c r="C1345" s="11" t="s">
        <v>3550</v>
      </c>
      <c r="D1345" s="12">
        <v>44000</v>
      </c>
      <c r="E1345" s="23">
        <f>VLOOKUP(Table134[[#This Row],[Column6]],Clean_Gyms_By_County!E:F,2,FALSE)</f>
        <v>9</v>
      </c>
      <c r="F1345" s="23" t="str">
        <f>_xlfn.CONCAT(B1345&amp;Table134[[#This Row],[Column1]])</f>
        <v>MichiganMuskegon</v>
      </c>
    </row>
    <row r="1346" spans="1:6" x14ac:dyDescent="0.2">
      <c r="A1346" t="s">
        <v>3504</v>
      </c>
      <c r="B1346" t="str">
        <f t="shared" si="20"/>
        <v>Michigan</v>
      </c>
      <c r="C1346" s="11" t="s">
        <v>3551</v>
      </c>
      <c r="D1346" s="12">
        <v>42117</v>
      </c>
      <c r="E1346" s="23">
        <f>VLOOKUP(Table134[[#This Row],[Column6]],Clean_Gyms_By_County!E:F,2,FALSE)</f>
        <v>3</v>
      </c>
      <c r="F1346" s="23" t="str">
        <f>_xlfn.CONCAT(B1346&amp;Table134[[#This Row],[Column1]])</f>
        <v>MichiganNewaygo</v>
      </c>
    </row>
    <row r="1347" spans="1:6" x14ac:dyDescent="0.2">
      <c r="A1347" t="s">
        <v>3504</v>
      </c>
      <c r="B1347" t="str">
        <f t="shared" si="20"/>
        <v>Michigan</v>
      </c>
      <c r="C1347" s="11" t="s">
        <v>3552</v>
      </c>
      <c r="D1347" s="12">
        <v>76941</v>
      </c>
      <c r="E1347" s="23">
        <f>VLOOKUP(Table134[[#This Row],[Column6]],Clean_Gyms_By_County!E:F,2,FALSE)</f>
        <v>189</v>
      </c>
      <c r="F1347" s="23" t="str">
        <f>_xlfn.CONCAT(B1347&amp;Table134[[#This Row],[Column1]])</f>
        <v>MichiganOakland</v>
      </c>
    </row>
    <row r="1348" spans="1:6" x14ac:dyDescent="0.2">
      <c r="A1348" t="s">
        <v>3504</v>
      </c>
      <c r="B1348" t="str">
        <f t="shared" si="20"/>
        <v>Michigan</v>
      </c>
      <c r="C1348" s="11" t="s">
        <v>3553</v>
      </c>
      <c r="D1348" s="12">
        <v>43261</v>
      </c>
      <c r="E1348" s="23" t="e">
        <f>VLOOKUP(Table134[[#This Row],[Column6]],Clean_Gyms_By_County!E:F,2,FALSE)</f>
        <v>#N/A</v>
      </c>
      <c r="F1348" s="23" t="str">
        <f>_xlfn.CONCAT(B1348&amp;Table134[[#This Row],[Column1]])</f>
        <v>MichiganOceana</v>
      </c>
    </row>
    <row r="1349" spans="1:6" x14ac:dyDescent="0.2">
      <c r="A1349" t="s">
        <v>3504</v>
      </c>
      <c r="B1349" t="str">
        <f t="shared" si="20"/>
        <v>Michigan</v>
      </c>
      <c r="C1349" s="11" t="s">
        <v>3554</v>
      </c>
      <c r="D1349" s="12">
        <v>39101</v>
      </c>
      <c r="E1349" s="23" t="e">
        <f>VLOOKUP(Table134[[#This Row],[Column6]],Clean_Gyms_By_County!E:F,2,FALSE)</f>
        <v>#N/A</v>
      </c>
      <c r="F1349" s="23" t="str">
        <f>_xlfn.CONCAT(B1349&amp;Table134[[#This Row],[Column1]])</f>
        <v>MichiganOgemaw</v>
      </c>
    </row>
    <row r="1350" spans="1:6" x14ac:dyDescent="0.2">
      <c r="A1350" t="s">
        <v>3504</v>
      </c>
      <c r="B1350" t="str">
        <f t="shared" si="20"/>
        <v>Michigan</v>
      </c>
      <c r="C1350" s="11" t="s">
        <v>3555</v>
      </c>
      <c r="D1350" s="12">
        <v>45761</v>
      </c>
      <c r="E1350" s="23" t="e">
        <f>VLOOKUP(Table134[[#This Row],[Column6]],Clean_Gyms_By_County!E:F,2,FALSE)</f>
        <v>#N/A</v>
      </c>
      <c r="F1350" s="23" t="str">
        <f>_xlfn.CONCAT(B1350&amp;Table134[[#This Row],[Column1]])</f>
        <v>MichiganOntonagon</v>
      </c>
    </row>
    <row r="1351" spans="1:6" x14ac:dyDescent="0.2">
      <c r="A1351" t="s">
        <v>3504</v>
      </c>
      <c r="B1351" t="str">
        <f t="shared" si="20"/>
        <v>Michigan</v>
      </c>
      <c r="C1351" s="11" t="s">
        <v>2989</v>
      </c>
      <c r="D1351" s="12">
        <v>41965</v>
      </c>
      <c r="E1351" s="23" t="e">
        <f>VLOOKUP(Table134[[#This Row],[Column6]],Clean_Gyms_By_County!E:F,2,FALSE)</f>
        <v>#N/A</v>
      </c>
      <c r="F1351" s="23" t="str">
        <f>_xlfn.CONCAT(B1351&amp;Table134[[#This Row],[Column1]])</f>
        <v>MichiganOsceola</v>
      </c>
    </row>
    <row r="1352" spans="1:6" x14ac:dyDescent="0.2">
      <c r="A1352" t="s">
        <v>3504</v>
      </c>
      <c r="B1352" t="str">
        <f t="shared" si="20"/>
        <v>Michigan</v>
      </c>
      <c r="C1352" s="11" t="s">
        <v>3556</v>
      </c>
      <c r="D1352" s="12">
        <v>36374</v>
      </c>
      <c r="E1352" s="23" t="e">
        <f>VLOOKUP(Table134[[#This Row],[Column6]],Clean_Gyms_By_County!E:F,2,FALSE)</f>
        <v>#N/A</v>
      </c>
      <c r="F1352" s="23" t="str">
        <f>_xlfn.CONCAT(B1352&amp;Table134[[#This Row],[Column1]])</f>
        <v>MichiganOscoda</v>
      </c>
    </row>
    <row r="1353" spans="1:6" x14ac:dyDescent="0.2">
      <c r="A1353" t="s">
        <v>3504</v>
      </c>
      <c r="B1353" t="str">
        <f t="shared" si="20"/>
        <v>Michigan</v>
      </c>
      <c r="C1353" s="11" t="s">
        <v>3557</v>
      </c>
      <c r="D1353" s="12">
        <v>46166</v>
      </c>
      <c r="E1353" s="23">
        <f>VLOOKUP(Table134[[#This Row],[Column6]],Clean_Gyms_By_County!E:F,2,FALSE)</f>
        <v>3</v>
      </c>
      <c r="F1353" s="23" t="str">
        <f>_xlfn.CONCAT(B1353&amp;Table134[[#This Row],[Column1]])</f>
        <v>MichiganOtsego</v>
      </c>
    </row>
    <row r="1354" spans="1:6" x14ac:dyDescent="0.2">
      <c r="A1354" t="s">
        <v>3504</v>
      </c>
      <c r="B1354" t="str">
        <f t="shared" ref="B1354:B1417" si="21">TRIM(A1354)</f>
        <v>Michigan</v>
      </c>
      <c r="C1354" s="11" t="s">
        <v>3334</v>
      </c>
      <c r="D1354" s="12">
        <v>52759</v>
      </c>
      <c r="E1354" s="23">
        <f>VLOOKUP(Table134[[#This Row],[Column6]],Clean_Gyms_By_County!E:F,2,FALSE)</f>
        <v>30</v>
      </c>
      <c r="F1354" s="23" t="str">
        <f>_xlfn.CONCAT(B1354&amp;Table134[[#This Row],[Column1]])</f>
        <v>MichiganOttawa</v>
      </c>
    </row>
    <row r="1355" spans="1:6" x14ac:dyDescent="0.2">
      <c r="A1355" t="s">
        <v>3504</v>
      </c>
      <c r="B1355" t="str">
        <f t="shared" si="21"/>
        <v>Michigan</v>
      </c>
      <c r="C1355" s="11" t="s">
        <v>3558</v>
      </c>
      <c r="D1355" s="12">
        <v>45872</v>
      </c>
      <c r="E1355" s="23" t="e">
        <f>VLOOKUP(Table134[[#This Row],[Column6]],Clean_Gyms_By_County!E:F,2,FALSE)</f>
        <v>#N/A</v>
      </c>
      <c r="F1355" s="23" t="str">
        <f>_xlfn.CONCAT(B1355&amp;Table134[[#This Row],[Column1]])</f>
        <v>MichiganPresque Isle</v>
      </c>
    </row>
    <row r="1356" spans="1:6" x14ac:dyDescent="0.2">
      <c r="A1356" t="s">
        <v>3504</v>
      </c>
      <c r="B1356" t="str">
        <f t="shared" si="21"/>
        <v>Michigan</v>
      </c>
      <c r="C1356" s="11" t="s">
        <v>3559</v>
      </c>
      <c r="D1356" s="12">
        <v>41258</v>
      </c>
      <c r="E1356" s="23" t="e">
        <f>VLOOKUP(Table134[[#This Row],[Column6]],Clean_Gyms_By_County!E:F,2,FALSE)</f>
        <v>#N/A</v>
      </c>
      <c r="F1356" s="23" t="str">
        <f>_xlfn.CONCAT(B1356&amp;Table134[[#This Row],[Column1]])</f>
        <v>MichiganRoscommon</v>
      </c>
    </row>
    <row r="1357" spans="1:6" x14ac:dyDescent="0.2">
      <c r="A1357" t="s">
        <v>3504</v>
      </c>
      <c r="B1357" t="str">
        <f t="shared" si="21"/>
        <v>Michigan</v>
      </c>
      <c r="C1357" s="11" t="s">
        <v>3560</v>
      </c>
      <c r="D1357" s="12">
        <v>45328</v>
      </c>
      <c r="E1357" s="23">
        <f>VLOOKUP(Table134[[#This Row],[Column6]],Clean_Gyms_By_County!E:F,2,FALSE)</f>
        <v>16</v>
      </c>
      <c r="F1357" s="23" t="str">
        <f>_xlfn.CONCAT(B1357&amp;Table134[[#This Row],[Column1]])</f>
        <v>MichiganSaginaw</v>
      </c>
    </row>
    <row r="1358" spans="1:6" x14ac:dyDescent="0.2">
      <c r="A1358" t="s">
        <v>3504</v>
      </c>
      <c r="B1358" t="str">
        <f t="shared" si="21"/>
        <v>Michigan</v>
      </c>
      <c r="C1358" s="11" t="s">
        <v>2711</v>
      </c>
      <c r="D1358" s="12">
        <v>50107</v>
      </c>
      <c r="E1358" s="23">
        <f>VLOOKUP(Table134[[#This Row],[Column6]],Clean_Gyms_By_County!E:F,2,FALSE)</f>
        <v>11</v>
      </c>
      <c r="F1358" s="23" t="str">
        <f>_xlfn.CONCAT(B1358&amp;Table134[[#This Row],[Column1]])</f>
        <v>MichiganSt. Clair</v>
      </c>
    </row>
    <row r="1359" spans="1:6" x14ac:dyDescent="0.2">
      <c r="A1359" t="s">
        <v>3504</v>
      </c>
      <c r="B1359" t="str">
        <f t="shared" si="21"/>
        <v>Michigan</v>
      </c>
      <c r="C1359" s="11" t="s">
        <v>3233</v>
      </c>
      <c r="D1359" s="12">
        <v>43818</v>
      </c>
      <c r="E1359" s="23" t="e">
        <f>VLOOKUP(Table134[[#This Row],[Column6]],Clean_Gyms_By_County!E:F,2,FALSE)</f>
        <v>#N/A</v>
      </c>
      <c r="F1359" s="23" t="str">
        <f>_xlfn.CONCAT(B1359&amp;Table134[[#This Row],[Column1]])</f>
        <v>MichiganSt. Joseph</v>
      </c>
    </row>
    <row r="1360" spans="1:6" x14ac:dyDescent="0.2">
      <c r="A1360" t="s">
        <v>3504</v>
      </c>
      <c r="B1360" t="str">
        <f t="shared" si="21"/>
        <v>Michigan</v>
      </c>
      <c r="C1360" s="11" t="s">
        <v>3561</v>
      </c>
      <c r="D1360" s="12">
        <v>44093</v>
      </c>
      <c r="E1360" s="23">
        <f>VLOOKUP(Table134[[#This Row],[Column6]],Clean_Gyms_By_County!E:F,2,FALSE)</f>
        <v>3</v>
      </c>
      <c r="F1360" s="23" t="str">
        <f>_xlfn.CONCAT(B1360&amp;Table134[[#This Row],[Column1]])</f>
        <v>MichiganSanilac</v>
      </c>
    </row>
    <row r="1361" spans="1:6" x14ac:dyDescent="0.2">
      <c r="A1361" t="s">
        <v>3504</v>
      </c>
      <c r="B1361" t="str">
        <f t="shared" si="21"/>
        <v>Michigan</v>
      </c>
      <c r="C1361" s="11" t="s">
        <v>3562</v>
      </c>
      <c r="D1361" s="12">
        <v>45281</v>
      </c>
      <c r="E1361" s="23" t="e">
        <f>VLOOKUP(Table134[[#This Row],[Column6]],Clean_Gyms_By_County!E:F,2,FALSE)</f>
        <v>#N/A</v>
      </c>
      <c r="F1361" s="23" t="str">
        <f>_xlfn.CONCAT(B1361&amp;Table134[[#This Row],[Column1]])</f>
        <v>MichiganSchoolcraft</v>
      </c>
    </row>
    <row r="1362" spans="1:6" x14ac:dyDescent="0.2">
      <c r="A1362" t="s">
        <v>3504</v>
      </c>
      <c r="B1362" t="str">
        <f t="shared" si="21"/>
        <v>Michigan</v>
      </c>
      <c r="C1362" s="11" t="s">
        <v>3563</v>
      </c>
      <c r="D1362" s="12">
        <v>44855</v>
      </c>
      <c r="E1362" s="23">
        <f>VLOOKUP(Table134[[#This Row],[Column6]],Clean_Gyms_By_County!E:F,2,FALSE)</f>
        <v>4</v>
      </c>
      <c r="F1362" s="23" t="str">
        <f>_xlfn.CONCAT(B1362&amp;Table134[[#This Row],[Column1]])</f>
        <v>MichiganShiawassee</v>
      </c>
    </row>
    <row r="1363" spans="1:6" x14ac:dyDescent="0.2">
      <c r="A1363" t="s">
        <v>3504</v>
      </c>
      <c r="B1363" t="str">
        <f t="shared" si="21"/>
        <v>Michigan</v>
      </c>
      <c r="C1363" s="11" t="s">
        <v>3564</v>
      </c>
      <c r="D1363" s="12">
        <v>43073</v>
      </c>
      <c r="E1363" s="23" t="e">
        <f>VLOOKUP(Table134[[#This Row],[Column6]],Clean_Gyms_By_County!E:F,2,FALSE)</f>
        <v>#N/A</v>
      </c>
      <c r="F1363" s="23" t="str">
        <f>_xlfn.CONCAT(B1363&amp;Table134[[#This Row],[Column1]])</f>
        <v>MichiganTuscola</v>
      </c>
    </row>
    <row r="1364" spans="1:6" x14ac:dyDescent="0.2">
      <c r="A1364" t="s">
        <v>3504</v>
      </c>
      <c r="B1364" t="str">
        <f t="shared" si="21"/>
        <v>Michigan</v>
      </c>
      <c r="C1364" s="11" t="s">
        <v>2823</v>
      </c>
      <c r="D1364" s="12">
        <v>45869</v>
      </c>
      <c r="E1364" s="23">
        <f>VLOOKUP(Table134[[#This Row],[Column6]],Clean_Gyms_By_County!E:F,2,FALSE)</f>
        <v>4</v>
      </c>
      <c r="F1364" s="23" t="str">
        <f>_xlfn.CONCAT(B1364&amp;Table134[[#This Row],[Column1]])</f>
        <v>MichiganVan Buren</v>
      </c>
    </row>
    <row r="1365" spans="1:6" x14ac:dyDescent="0.2">
      <c r="A1365" t="s">
        <v>3504</v>
      </c>
      <c r="B1365" t="str">
        <f t="shared" si="21"/>
        <v>Michigan</v>
      </c>
      <c r="C1365" s="11" t="s">
        <v>3565</v>
      </c>
      <c r="D1365" s="12">
        <v>63655</v>
      </c>
      <c r="E1365" s="23">
        <f>VLOOKUP(Table134[[#This Row],[Column6]],Clean_Gyms_By_County!E:F,2,FALSE)</f>
        <v>58</v>
      </c>
      <c r="F1365" s="23" t="str">
        <f>_xlfn.CONCAT(B1365&amp;Table134[[#This Row],[Column1]])</f>
        <v>MichiganWashtenaw</v>
      </c>
    </row>
    <row r="1366" spans="1:6" x14ac:dyDescent="0.2">
      <c r="A1366" t="s">
        <v>3504</v>
      </c>
      <c r="B1366" t="str">
        <f t="shared" si="21"/>
        <v>Michigan</v>
      </c>
      <c r="C1366" s="11" t="s">
        <v>3106</v>
      </c>
      <c r="D1366" s="12">
        <v>48788</v>
      </c>
      <c r="E1366" s="23">
        <f>VLOOKUP(Table134[[#This Row],[Column6]],Clean_Gyms_By_County!E:F,2,FALSE)</f>
        <v>129</v>
      </c>
      <c r="F1366" s="23" t="str">
        <f>_xlfn.CONCAT(B1366&amp;Table134[[#This Row],[Column1]])</f>
        <v>MichiganWayne</v>
      </c>
    </row>
    <row r="1367" spans="1:6" s="17" customFormat="1" x14ac:dyDescent="0.2">
      <c r="A1367" t="s">
        <v>3504</v>
      </c>
      <c r="B1367" t="str">
        <f t="shared" si="21"/>
        <v>Michigan</v>
      </c>
      <c r="C1367" s="11" t="s">
        <v>3566</v>
      </c>
      <c r="D1367" s="12">
        <v>41545</v>
      </c>
      <c r="E1367" s="23">
        <f>VLOOKUP(Table134[[#This Row],[Column6]],Clean_Gyms_By_County!E:F,2,FALSE)</f>
        <v>4</v>
      </c>
      <c r="F1367" s="23" t="str">
        <f>_xlfn.CONCAT(B1367&amp;Table134[[#This Row],[Column1]])</f>
        <v>MichiganWexford</v>
      </c>
    </row>
    <row r="1368" spans="1:6" x14ac:dyDescent="0.2">
      <c r="B1368" t="str">
        <f t="shared" si="21"/>
        <v/>
      </c>
      <c r="C1368" s="11" t="s">
        <v>2645</v>
      </c>
      <c r="D1368" s="15"/>
      <c r="E1368" s="23" t="e">
        <f>VLOOKUP(Table134[[#This Row],[Column6]],Clean_Gyms_By_County!E:F,2,FALSE)</f>
        <v>#N/A</v>
      </c>
      <c r="F1368" s="23" t="str">
        <f>_xlfn.CONCAT(B1368&amp;Table134[[#This Row],[Column1]])</f>
        <v/>
      </c>
    </row>
    <row r="1369" spans="1:6" x14ac:dyDescent="0.2">
      <c r="A1369" t="s">
        <v>3567</v>
      </c>
      <c r="B1369" t="str">
        <f t="shared" si="21"/>
        <v>Minnesota</v>
      </c>
      <c r="C1369" s="10" t="s">
        <v>3567</v>
      </c>
      <c r="D1369" s="5">
        <v>62005</v>
      </c>
      <c r="E1369" s="23" t="e">
        <f>VLOOKUP(Table134[[#This Row],[Column6]],Clean_Gyms_By_County!E:F,2,FALSE)</f>
        <v>#N/A</v>
      </c>
      <c r="F1369" s="23" t="str">
        <f>_xlfn.CONCAT(B1369&amp;Table134[[#This Row],[Column1]])</f>
        <v>MinnesotaMinnesota</v>
      </c>
    </row>
    <row r="1370" spans="1:6" x14ac:dyDescent="0.2">
      <c r="A1370" t="s">
        <v>3567</v>
      </c>
      <c r="B1370" t="str">
        <f t="shared" si="21"/>
        <v>Minnesota</v>
      </c>
      <c r="C1370" s="11" t="s">
        <v>3568</v>
      </c>
      <c r="D1370" s="12">
        <v>46390</v>
      </c>
      <c r="E1370" s="23" t="e">
        <f>VLOOKUP(Table134[[#This Row],[Column6]],Clean_Gyms_By_County!E:F,2,FALSE)</f>
        <v>#N/A</v>
      </c>
      <c r="F1370" s="23" t="str">
        <f>_xlfn.CONCAT(B1370&amp;Table134[[#This Row],[Column1]])</f>
        <v>MinnesotaAitkin</v>
      </c>
    </row>
    <row r="1371" spans="1:6" x14ac:dyDescent="0.2">
      <c r="A1371" t="s">
        <v>3567</v>
      </c>
      <c r="B1371" t="str">
        <f t="shared" si="21"/>
        <v>Minnesota</v>
      </c>
      <c r="C1371" s="11" t="s">
        <v>3569</v>
      </c>
      <c r="D1371" s="12">
        <v>55694</v>
      </c>
      <c r="E1371" s="23">
        <f>VLOOKUP(Table134[[#This Row],[Column6]],Clean_Gyms_By_County!E:F,2,FALSE)</f>
        <v>39</v>
      </c>
      <c r="F1371" s="23" t="str">
        <f>_xlfn.CONCAT(B1371&amp;Table134[[#This Row],[Column1]])</f>
        <v>MinnesotaAnoka</v>
      </c>
    </row>
    <row r="1372" spans="1:6" x14ac:dyDescent="0.2">
      <c r="A1372" t="s">
        <v>3567</v>
      </c>
      <c r="B1372" t="str">
        <f t="shared" si="21"/>
        <v>Minnesota</v>
      </c>
      <c r="C1372" s="11" t="s">
        <v>3570</v>
      </c>
      <c r="D1372" s="12">
        <v>51772</v>
      </c>
      <c r="E1372" s="23">
        <f>VLOOKUP(Table134[[#This Row],[Column6]],Clean_Gyms_By_County!E:F,2,FALSE)</f>
        <v>5</v>
      </c>
      <c r="F1372" s="23" t="str">
        <f>_xlfn.CONCAT(B1372&amp;Table134[[#This Row],[Column1]])</f>
        <v>MinnesotaBecker</v>
      </c>
    </row>
    <row r="1373" spans="1:6" x14ac:dyDescent="0.2">
      <c r="A1373" t="s">
        <v>3567</v>
      </c>
      <c r="B1373" t="str">
        <f t="shared" si="21"/>
        <v>Minnesota</v>
      </c>
      <c r="C1373" s="11" t="s">
        <v>3571</v>
      </c>
      <c r="D1373" s="12">
        <v>45368</v>
      </c>
      <c r="E1373" s="23">
        <f>VLOOKUP(Table134[[#This Row],[Column6]],Clean_Gyms_By_County!E:F,2,FALSE)</f>
        <v>6</v>
      </c>
      <c r="F1373" s="23" t="str">
        <f>_xlfn.CONCAT(B1373&amp;Table134[[#This Row],[Column1]])</f>
        <v>MinnesotaBeltrami</v>
      </c>
    </row>
    <row r="1374" spans="1:6" x14ac:dyDescent="0.2">
      <c r="A1374" t="s">
        <v>3567</v>
      </c>
      <c r="B1374" t="str">
        <f t="shared" si="21"/>
        <v>Minnesota</v>
      </c>
      <c r="C1374" s="11" t="s">
        <v>2773</v>
      </c>
      <c r="D1374" s="12">
        <v>49403</v>
      </c>
      <c r="E1374" s="23">
        <f>VLOOKUP(Table134[[#This Row],[Column6]],Clean_Gyms_By_County!E:F,2,FALSE)</f>
        <v>4</v>
      </c>
      <c r="F1374" s="23" t="str">
        <f>_xlfn.CONCAT(B1374&amp;Table134[[#This Row],[Column1]])</f>
        <v>MinnesotaBenton</v>
      </c>
    </row>
    <row r="1375" spans="1:6" x14ac:dyDescent="0.2">
      <c r="A1375" t="s">
        <v>3567</v>
      </c>
      <c r="B1375" t="str">
        <f t="shared" si="21"/>
        <v>Minnesota</v>
      </c>
      <c r="C1375" s="11" t="s">
        <v>3572</v>
      </c>
      <c r="D1375" s="12">
        <v>62498</v>
      </c>
      <c r="E1375" s="23" t="e">
        <f>VLOOKUP(Table134[[#This Row],[Column6]],Clean_Gyms_By_County!E:F,2,FALSE)</f>
        <v>#N/A</v>
      </c>
      <c r="F1375" s="23" t="str">
        <f>_xlfn.CONCAT(B1375&amp;Table134[[#This Row],[Column1]])</f>
        <v>MinnesotaBig Stone</v>
      </c>
    </row>
    <row r="1376" spans="1:6" x14ac:dyDescent="0.2">
      <c r="A1376" t="s">
        <v>3567</v>
      </c>
      <c r="B1376" t="str">
        <f t="shared" si="21"/>
        <v>Minnesota</v>
      </c>
      <c r="C1376" s="11" t="s">
        <v>3573</v>
      </c>
      <c r="D1376" s="12">
        <v>49288</v>
      </c>
      <c r="E1376" s="23">
        <f>VLOOKUP(Table134[[#This Row],[Column6]],Clean_Gyms_By_County!E:F,2,FALSE)</f>
        <v>10</v>
      </c>
      <c r="F1376" s="23" t="str">
        <f>_xlfn.CONCAT(B1376&amp;Table134[[#This Row],[Column1]])</f>
        <v>MinnesotaBlue Earth</v>
      </c>
    </row>
    <row r="1377" spans="1:6" x14ac:dyDescent="0.2">
      <c r="A1377" t="s">
        <v>3567</v>
      </c>
      <c r="B1377" t="str">
        <f t="shared" si="21"/>
        <v>Minnesota</v>
      </c>
      <c r="C1377" s="11" t="s">
        <v>3154</v>
      </c>
      <c r="D1377" s="12">
        <v>59763</v>
      </c>
      <c r="E1377" s="23">
        <f>VLOOKUP(Table134[[#This Row],[Column6]],Clean_Gyms_By_County!E:F,2,FALSE)</f>
        <v>5</v>
      </c>
      <c r="F1377" s="23" t="str">
        <f>_xlfn.CONCAT(B1377&amp;Table134[[#This Row],[Column1]])</f>
        <v>MinnesotaBrown</v>
      </c>
    </row>
    <row r="1378" spans="1:6" x14ac:dyDescent="0.2">
      <c r="A1378" t="s">
        <v>3567</v>
      </c>
      <c r="B1378" t="str">
        <f t="shared" si="21"/>
        <v>Minnesota</v>
      </c>
      <c r="C1378" s="11" t="s">
        <v>3574</v>
      </c>
      <c r="D1378" s="12">
        <v>47227</v>
      </c>
      <c r="E1378" s="23">
        <f>VLOOKUP(Table134[[#This Row],[Column6]],Clean_Gyms_By_County!E:F,2,FALSE)</f>
        <v>3</v>
      </c>
      <c r="F1378" s="23" t="str">
        <f>_xlfn.CONCAT(B1378&amp;Table134[[#This Row],[Column1]])</f>
        <v>MinnesotaCarlton</v>
      </c>
    </row>
    <row r="1379" spans="1:6" x14ac:dyDescent="0.2">
      <c r="A1379" t="s">
        <v>3567</v>
      </c>
      <c r="B1379" t="str">
        <f t="shared" si="21"/>
        <v>Minnesota</v>
      </c>
      <c r="C1379" s="11" t="s">
        <v>3575</v>
      </c>
      <c r="D1379" s="12">
        <v>75677</v>
      </c>
      <c r="E1379" s="23">
        <f>VLOOKUP(Table134[[#This Row],[Column6]],Clean_Gyms_By_County!E:F,2,FALSE)</f>
        <v>16</v>
      </c>
      <c r="F1379" s="23" t="str">
        <f>_xlfn.CONCAT(B1379&amp;Table134[[#This Row],[Column1]])</f>
        <v>MinnesotaCarver</v>
      </c>
    </row>
    <row r="1380" spans="1:6" x14ac:dyDescent="0.2">
      <c r="A1380" t="s">
        <v>3567</v>
      </c>
      <c r="B1380" t="str">
        <f t="shared" si="21"/>
        <v>Minnesota</v>
      </c>
      <c r="C1380" s="11" t="s">
        <v>3156</v>
      </c>
      <c r="D1380" s="12">
        <v>51340</v>
      </c>
      <c r="E1380" s="23" t="e">
        <f>VLOOKUP(Table134[[#This Row],[Column6]],Clean_Gyms_By_County!E:F,2,FALSE)</f>
        <v>#N/A</v>
      </c>
      <c r="F1380" s="23" t="str">
        <f>_xlfn.CONCAT(B1380&amp;Table134[[#This Row],[Column1]])</f>
        <v>MinnesotaCass</v>
      </c>
    </row>
    <row r="1381" spans="1:6" x14ac:dyDescent="0.2">
      <c r="A1381" t="s">
        <v>3567</v>
      </c>
      <c r="B1381" t="str">
        <f t="shared" si="21"/>
        <v>Minnesota</v>
      </c>
      <c r="C1381" s="11" t="s">
        <v>3517</v>
      </c>
      <c r="D1381" s="12">
        <v>56148</v>
      </c>
      <c r="E1381" s="23" t="e">
        <f>VLOOKUP(Table134[[#This Row],[Column6]],Clean_Gyms_By_County!E:F,2,FALSE)</f>
        <v>#N/A</v>
      </c>
      <c r="F1381" s="23" t="str">
        <f>_xlfn.CONCAT(B1381&amp;Table134[[#This Row],[Column1]])</f>
        <v>MinnesotaChippewa</v>
      </c>
    </row>
    <row r="1382" spans="1:6" x14ac:dyDescent="0.2">
      <c r="A1382" t="s">
        <v>3567</v>
      </c>
      <c r="B1382" t="str">
        <f t="shared" si="21"/>
        <v>Minnesota</v>
      </c>
      <c r="C1382" s="11" t="s">
        <v>3576</v>
      </c>
      <c r="D1382" s="12">
        <v>53140</v>
      </c>
      <c r="E1382" s="23">
        <f>VLOOKUP(Table134[[#This Row],[Column6]],Clean_Gyms_By_County!E:F,2,FALSE)</f>
        <v>6</v>
      </c>
      <c r="F1382" s="23" t="str">
        <f>_xlfn.CONCAT(B1382&amp;Table134[[#This Row],[Column1]])</f>
        <v>MinnesotaChisago</v>
      </c>
    </row>
    <row r="1383" spans="1:6" x14ac:dyDescent="0.2">
      <c r="A1383" t="s">
        <v>3567</v>
      </c>
      <c r="B1383" t="str">
        <f t="shared" si="21"/>
        <v>Minnesota</v>
      </c>
      <c r="C1383" s="11" t="s">
        <v>2667</v>
      </c>
      <c r="D1383" s="12">
        <v>47522</v>
      </c>
      <c r="E1383" s="23">
        <f>VLOOKUP(Table134[[#This Row],[Column6]],Clean_Gyms_By_County!E:F,2,FALSE)</f>
        <v>7</v>
      </c>
      <c r="F1383" s="23" t="str">
        <f>_xlfn.CONCAT(B1383&amp;Table134[[#This Row],[Column1]])</f>
        <v>MinnesotaClay</v>
      </c>
    </row>
    <row r="1384" spans="1:6" x14ac:dyDescent="0.2">
      <c r="A1384" t="s">
        <v>3567</v>
      </c>
      <c r="B1384" t="str">
        <f t="shared" si="21"/>
        <v>Minnesota</v>
      </c>
      <c r="C1384" s="11" t="s">
        <v>3132</v>
      </c>
      <c r="D1384" s="12">
        <v>49654</v>
      </c>
      <c r="E1384" s="23" t="e">
        <f>VLOOKUP(Table134[[#This Row],[Column6]],Clean_Gyms_By_County!E:F,2,FALSE)</f>
        <v>#N/A</v>
      </c>
      <c r="F1384" s="23" t="str">
        <f>_xlfn.CONCAT(B1384&amp;Table134[[#This Row],[Column1]])</f>
        <v>MinnesotaClearwater</v>
      </c>
    </row>
    <row r="1385" spans="1:6" x14ac:dyDescent="0.2">
      <c r="A1385" t="s">
        <v>3567</v>
      </c>
      <c r="B1385" t="str">
        <f t="shared" si="21"/>
        <v>Minnesota</v>
      </c>
      <c r="C1385" s="11" t="s">
        <v>3031</v>
      </c>
      <c r="D1385" s="12">
        <v>56220</v>
      </c>
      <c r="E1385" s="23" t="e">
        <f>VLOOKUP(Table134[[#This Row],[Column6]],Clean_Gyms_By_County!E:F,2,FALSE)</f>
        <v>#N/A</v>
      </c>
      <c r="F1385" s="23" t="str">
        <f>_xlfn.CONCAT(B1385&amp;Table134[[#This Row],[Column1]])</f>
        <v>MinnesotaCook</v>
      </c>
    </row>
    <row r="1386" spans="1:6" x14ac:dyDescent="0.2">
      <c r="A1386" t="s">
        <v>3567</v>
      </c>
      <c r="B1386" t="str">
        <f t="shared" si="21"/>
        <v>Minnesota</v>
      </c>
      <c r="C1386" s="11" t="s">
        <v>3577</v>
      </c>
      <c r="D1386" s="12">
        <v>56130</v>
      </c>
      <c r="E1386" s="23" t="e">
        <f>VLOOKUP(Table134[[#This Row],[Column6]],Clean_Gyms_By_County!E:F,2,FALSE)</f>
        <v>#N/A</v>
      </c>
      <c r="F1386" s="23" t="str">
        <f>_xlfn.CONCAT(B1386&amp;Table134[[#This Row],[Column1]])</f>
        <v>MinnesotaCottonwood</v>
      </c>
    </row>
    <row r="1387" spans="1:6" x14ac:dyDescent="0.2">
      <c r="A1387" t="s">
        <v>3567</v>
      </c>
      <c r="B1387" t="str">
        <f t="shared" si="21"/>
        <v>Minnesota</v>
      </c>
      <c r="C1387" s="11" t="s">
        <v>3578</v>
      </c>
      <c r="D1387" s="12">
        <v>49092</v>
      </c>
      <c r="E1387" s="23">
        <f>VLOOKUP(Table134[[#This Row],[Column6]],Clean_Gyms_By_County!E:F,2,FALSE)</f>
        <v>9</v>
      </c>
      <c r="F1387" s="23" t="str">
        <f>_xlfn.CONCAT(B1387&amp;Table134[[#This Row],[Column1]])</f>
        <v>MinnesotaCrow Wing</v>
      </c>
    </row>
    <row r="1388" spans="1:6" x14ac:dyDescent="0.2">
      <c r="A1388" t="s">
        <v>3567</v>
      </c>
      <c r="B1388" t="str">
        <f t="shared" si="21"/>
        <v>Minnesota</v>
      </c>
      <c r="C1388" s="11" t="s">
        <v>3579</v>
      </c>
      <c r="D1388" s="12">
        <v>64748</v>
      </c>
      <c r="E1388" s="23">
        <f>VLOOKUP(Table134[[#This Row],[Column6]],Clean_Gyms_By_County!E:F,2,FALSE)</f>
        <v>65</v>
      </c>
      <c r="F1388" s="23" t="str">
        <f>_xlfn.CONCAT(B1388&amp;Table134[[#This Row],[Column1]])</f>
        <v>MinnesotaDakota</v>
      </c>
    </row>
    <row r="1389" spans="1:6" x14ac:dyDescent="0.2">
      <c r="A1389" t="s">
        <v>3567</v>
      </c>
      <c r="B1389" t="str">
        <f t="shared" si="21"/>
        <v>Minnesota</v>
      </c>
      <c r="C1389" s="11" t="s">
        <v>3037</v>
      </c>
      <c r="D1389" s="12">
        <v>51585</v>
      </c>
      <c r="E1389" s="23" t="e">
        <f>VLOOKUP(Table134[[#This Row],[Column6]],Clean_Gyms_By_County!E:F,2,FALSE)</f>
        <v>#N/A</v>
      </c>
      <c r="F1389" s="23" t="str">
        <f>_xlfn.CONCAT(B1389&amp;Table134[[#This Row],[Column1]])</f>
        <v>MinnesotaDodge</v>
      </c>
    </row>
    <row r="1390" spans="1:6" x14ac:dyDescent="0.2">
      <c r="A1390" t="s">
        <v>3567</v>
      </c>
      <c r="B1390" t="str">
        <f t="shared" si="21"/>
        <v>Minnesota</v>
      </c>
      <c r="C1390" s="11" t="s">
        <v>2903</v>
      </c>
      <c r="D1390" s="12">
        <v>56039</v>
      </c>
      <c r="E1390" s="23">
        <f>VLOOKUP(Table134[[#This Row],[Column6]],Clean_Gyms_By_County!E:F,2,FALSE)</f>
        <v>5</v>
      </c>
      <c r="F1390" s="23" t="str">
        <f>_xlfn.CONCAT(B1390&amp;Table134[[#This Row],[Column1]])</f>
        <v>MinnesotaDouglas</v>
      </c>
    </row>
    <row r="1391" spans="1:6" x14ac:dyDescent="0.2">
      <c r="A1391" t="s">
        <v>3567</v>
      </c>
      <c r="B1391" t="str">
        <f t="shared" si="21"/>
        <v>Minnesota</v>
      </c>
      <c r="C1391" s="11" t="s">
        <v>3580</v>
      </c>
      <c r="D1391" s="12">
        <v>50321</v>
      </c>
      <c r="E1391" s="23" t="e">
        <f>VLOOKUP(Table134[[#This Row],[Column6]],Clean_Gyms_By_County!E:F,2,FALSE)</f>
        <v>#N/A</v>
      </c>
      <c r="F1391" s="23" t="str">
        <f>_xlfn.CONCAT(B1391&amp;Table134[[#This Row],[Column1]])</f>
        <v>MinnesotaFaribault</v>
      </c>
    </row>
    <row r="1392" spans="1:6" x14ac:dyDescent="0.2">
      <c r="A1392" t="s">
        <v>3567</v>
      </c>
      <c r="B1392" t="str">
        <f t="shared" si="21"/>
        <v>Minnesota</v>
      </c>
      <c r="C1392" s="11" t="s">
        <v>3581</v>
      </c>
      <c r="D1392" s="12">
        <v>49630</v>
      </c>
      <c r="E1392" s="23" t="e">
        <f>VLOOKUP(Table134[[#This Row],[Column6]],Clean_Gyms_By_County!E:F,2,FALSE)</f>
        <v>#N/A</v>
      </c>
      <c r="F1392" s="23" t="str">
        <f>_xlfn.CONCAT(B1392&amp;Table134[[#This Row],[Column1]])</f>
        <v>MinnesotaFillmore</v>
      </c>
    </row>
    <row r="1393" spans="1:6" x14ac:dyDescent="0.2">
      <c r="A1393" t="s">
        <v>3567</v>
      </c>
      <c r="B1393" t="str">
        <f t="shared" si="21"/>
        <v>Minnesota</v>
      </c>
      <c r="C1393" s="11" t="s">
        <v>3582</v>
      </c>
      <c r="D1393" s="12">
        <v>50364</v>
      </c>
      <c r="E1393" s="23" t="e">
        <f>VLOOKUP(Table134[[#This Row],[Column6]],Clean_Gyms_By_County!E:F,2,FALSE)</f>
        <v>#N/A</v>
      </c>
      <c r="F1393" s="23" t="str">
        <f>_xlfn.CONCAT(B1393&amp;Table134[[#This Row],[Column1]])</f>
        <v>MinnesotaFreeborn</v>
      </c>
    </row>
    <row r="1394" spans="1:6" x14ac:dyDescent="0.2">
      <c r="A1394" t="s">
        <v>3567</v>
      </c>
      <c r="B1394" t="str">
        <f t="shared" si="21"/>
        <v>Minnesota</v>
      </c>
      <c r="C1394" s="11" t="s">
        <v>3583</v>
      </c>
      <c r="D1394" s="12">
        <v>58303</v>
      </c>
      <c r="E1394" s="23">
        <f>VLOOKUP(Table134[[#This Row],[Column6]],Clean_Gyms_By_County!E:F,2,FALSE)</f>
        <v>5</v>
      </c>
      <c r="F1394" s="23" t="str">
        <f>_xlfn.CONCAT(B1394&amp;Table134[[#This Row],[Column1]])</f>
        <v>MinnesotaGoodhue</v>
      </c>
    </row>
    <row r="1395" spans="1:6" x14ac:dyDescent="0.2">
      <c r="A1395" t="s">
        <v>3567</v>
      </c>
      <c r="B1395" t="str">
        <f t="shared" si="21"/>
        <v>Minnesota</v>
      </c>
      <c r="C1395" s="11" t="s">
        <v>2791</v>
      </c>
      <c r="D1395" s="12">
        <v>55429</v>
      </c>
      <c r="E1395" s="23" t="e">
        <f>VLOOKUP(Table134[[#This Row],[Column6]],Clean_Gyms_By_County!E:F,2,FALSE)</f>
        <v>#N/A</v>
      </c>
      <c r="F1395" s="23" t="str">
        <f>_xlfn.CONCAT(B1395&amp;Table134[[#This Row],[Column1]])</f>
        <v>MinnesotaGrant</v>
      </c>
    </row>
    <row r="1396" spans="1:6" x14ac:dyDescent="0.2">
      <c r="A1396" t="s">
        <v>3567</v>
      </c>
      <c r="B1396" t="str">
        <f t="shared" si="21"/>
        <v>Minnesota</v>
      </c>
      <c r="C1396" s="11" t="s">
        <v>3584</v>
      </c>
      <c r="D1396" s="12">
        <v>79183</v>
      </c>
      <c r="E1396" s="23">
        <f>VLOOKUP(Table134[[#This Row],[Column6]],Clean_Gyms_By_County!E:F,2,FALSE)</f>
        <v>244</v>
      </c>
      <c r="F1396" s="23" t="str">
        <f>_xlfn.CONCAT(B1396&amp;Table134[[#This Row],[Column1]])</f>
        <v>MinnesotaHennepin</v>
      </c>
    </row>
    <row r="1397" spans="1:6" x14ac:dyDescent="0.2">
      <c r="A1397" t="s">
        <v>3567</v>
      </c>
      <c r="B1397" t="str">
        <f t="shared" si="21"/>
        <v>Minnesota</v>
      </c>
      <c r="C1397" s="11" t="s">
        <v>2688</v>
      </c>
      <c r="D1397" s="12">
        <v>55443</v>
      </c>
      <c r="E1397" s="23" t="e">
        <f>VLOOKUP(Table134[[#This Row],[Column6]],Clean_Gyms_By_County!E:F,2,FALSE)</f>
        <v>#N/A</v>
      </c>
      <c r="F1397" s="23" t="str">
        <f>_xlfn.CONCAT(B1397&amp;Table134[[#This Row],[Column1]])</f>
        <v>MinnesotaHouston</v>
      </c>
    </row>
    <row r="1398" spans="1:6" x14ac:dyDescent="0.2">
      <c r="A1398" t="s">
        <v>3567</v>
      </c>
      <c r="B1398" t="str">
        <f t="shared" si="21"/>
        <v>Minnesota</v>
      </c>
      <c r="C1398" s="11" t="s">
        <v>3585</v>
      </c>
      <c r="D1398" s="12">
        <v>52122</v>
      </c>
      <c r="E1398" s="23" t="e">
        <f>VLOOKUP(Table134[[#This Row],[Column6]],Clean_Gyms_By_County!E:F,2,FALSE)</f>
        <v>#N/A</v>
      </c>
      <c r="F1398" s="23" t="str">
        <f>_xlfn.CONCAT(B1398&amp;Table134[[#This Row],[Column1]])</f>
        <v>MinnesotaHubbard</v>
      </c>
    </row>
    <row r="1399" spans="1:6" x14ac:dyDescent="0.2">
      <c r="A1399" t="s">
        <v>3567</v>
      </c>
      <c r="B1399" t="str">
        <f t="shared" si="21"/>
        <v>Minnesota</v>
      </c>
      <c r="C1399" s="11" t="s">
        <v>3586</v>
      </c>
      <c r="D1399" s="12">
        <v>49082</v>
      </c>
      <c r="E1399" s="23" t="e">
        <f>VLOOKUP(Table134[[#This Row],[Column6]],Clean_Gyms_By_County!E:F,2,FALSE)</f>
        <v>#N/A</v>
      </c>
      <c r="F1399" s="23" t="str">
        <f>_xlfn.CONCAT(B1399&amp;Table134[[#This Row],[Column1]])</f>
        <v>MinnesotaIsanti</v>
      </c>
    </row>
    <row r="1400" spans="1:6" x14ac:dyDescent="0.2">
      <c r="A1400" t="s">
        <v>3567</v>
      </c>
      <c r="B1400" t="str">
        <f t="shared" si="21"/>
        <v>Minnesota</v>
      </c>
      <c r="C1400" s="11" t="s">
        <v>3587</v>
      </c>
      <c r="D1400" s="12">
        <v>48872</v>
      </c>
      <c r="E1400" s="23" t="e">
        <f>VLOOKUP(Table134[[#This Row],[Column6]],Clean_Gyms_By_County!E:F,2,FALSE)</f>
        <v>#N/A</v>
      </c>
      <c r="F1400" s="23" t="str">
        <f>_xlfn.CONCAT(B1400&amp;Table134[[#This Row],[Column1]])</f>
        <v>MinnesotaItasca</v>
      </c>
    </row>
    <row r="1401" spans="1:6" x14ac:dyDescent="0.2">
      <c r="A1401" t="s">
        <v>3567</v>
      </c>
      <c r="B1401" t="str">
        <f t="shared" si="21"/>
        <v>Minnesota</v>
      </c>
      <c r="C1401" s="11" t="s">
        <v>2689</v>
      </c>
      <c r="D1401" s="12">
        <v>62789</v>
      </c>
      <c r="E1401" s="23" t="e">
        <f>VLOOKUP(Table134[[#This Row],[Column6]],Clean_Gyms_By_County!E:F,2,FALSE)</f>
        <v>#N/A</v>
      </c>
      <c r="F1401" s="23" t="str">
        <f>_xlfn.CONCAT(B1401&amp;Table134[[#This Row],[Column1]])</f>
        <v>MinnesotaJackson</v>
      </c>
    </row>
    <row r="1402" spans="1:6" x14ac:dyDescent="0.2">
      <c r="A1402" t="s">
        <v>3567</v>
      </c>
      <c r="B1402" t="str">
        <f t="shared" si="21"/>
        <v>Minnesota</v>
      </c>
      <c r="C1402" s="11" t="s">
        <v>3588</v>
      </c>
      <c r="D1402" s="12">
        <v>48092</v>
      </c>
      <c r="E1402" s="23" t="e">
        <f>VLOOKUP(Table134[[#This Row],[Column6]],Clean_Gyms_By_County!E:F,2,FALSE)</f>
        <v>#N/A</v>
      </c>
      <c r="F1402" s="23" t="str">
        <f>_xlfn.CONCAT(B1402&amp;Table134[[#This Row],[Column1]])</f>
        <v>MinnesotaKanabec</v>
      </c>
    </row>
    <row r="1403" spans="1:6" x14ac:dyDescent="0.2">
      <c r="A1403" t="s">
        <v>3567</v>
      </c>
      <c r="B1403" t="str">
        <f t="shared" si="21"/>
        <v>Minnesota</v>
      </c>
      <c r="C1403" s="11" t="s">
        <v>3589</v>
      </c>
      <c r="D1403" s="12">
        <v>57122</v>
      </c>
      <c r="E1403" s="23">
        <f>VLOOKUP(Table134[[#This Row],[Column6]],Clean_Gyms_By_County!E:F,2,FALSE)</f>
        <v>5</v>
      </c>
      <c r="F1403" s="23" t="str">
        <f>_xlfn.CONCAT(B1403&amp;Table134[[#This Row],[Column1]])</f>
        <v>MinnesotaKandiyohi</v>
      </c>
    </row>
    <row r="1404" spans="1:6" x14ac:dyDescent="0.2">
      <c r="A1404" t="s">
        <v>3567</v>
      </c>
      <c r="B1404" t="str">
        <f t="shared" si="21"/>
        <v>Minnesota</v>
      </c>
      <c r="C1404" s="11" t="s">
        <v>3590</v>
      </c>
      <c r="D1404" s="12">
        <v>63181</v>
      </c>
      <c r="E1404" s="23" t="e">
        <f>VLOOKUP(Table134[[#This Row],[Column6]],Clean_Gyms_By_County!E:F,2,FALSE)</f>
        <v>#N/A</v>
      </c>
      <c r="F1404" s="23" t="str">
        <f>_xlfn.CONCAT(B1404&amp;Table134[[#This Row],[Column1]])</f>
        <v>MinnesotaKittson</v>
      </c>
    </row>
    <row r="1405" spans="1:6" x14ac:dyDescent="0.2">
      <c r="A1405" t="s">
        <v>3567</v>
      </c>
      <c r="B1405" t="str">
        <f t="shared" si="21"/>
        <v>Minnesota</v>
      </c>
      <c r="C1405" s="11" t="s">
        <v>3591</v>
      </c>
      <c r="D1405" s="12">
        <v>49019</v>
      </c>
      <c r="E1405" s="23" t="e">
        <f>VLOOKUP(Table134[[#This Row],[Column6]],Clean_Gyms_By_County!E:F,2,FALSE)</f>
        <v>#N/A</v>
      </c>
      <c r="F1405" s="23" t="str">
        <f>_xlfn.CONCAT(B1405&amp;Table134[[#This Row],[Column1]])</f>
        <v>MinnesotaKoochiching</v>
      </c>
    </row>
    <row r="1406" spans="1:6" x14ac:dyDescent="0.2">
      <c r="A1406" t="s">
        <v>3567</v>
      </c>
      <c r="B1406" t="str">
        <f t="shared" si="21"/>
        <v>Minnesota</v>
      </c>
      <c r="C1406" s="11" t="s">
        <v>3592</v>
      </c>
      <c r="D1406" s="12">
        <v>60286</v>
      </c>
      <c r="E1406" s="23" t="e">
        <f>VLOOKUP(Table134[[#This Row],[Column6]],Clean_Gyms_By_County!E:F,2,FALSE)</f>
        <v>#N/A</v>
      </c>
      <c r="F1406" s="23" t="str">
        <f>_xlfn.CONCAT(B1406&amp;Table134[[#This Row],[Column1]])</f>
        <v>MinnesotaLac qui Parle</v>
      </c>
    </row>
    <row r="1407" spans="1:6" x14ac:dyDescent="0.2">
      <c r="A1407" t="s">
        <v>3567</v>
      </c>
      <c r="B1407" t="str">
        <f t="shared" si="21"/>
        <v>Minnesota</v>
      </c>
      <c r="C1407" s="11" t="s">
        <v>2844</v>
      </c>
      <c r="D1407" s="12">
        <v>51683</v>
      </c>
      <c r="E1407" s="23" t="e">
        <f>VLOOKUP(Table134[[#This Row],[Column6]],Clean_Gyms_By_County!E:F,2,FALSE)</f>
        <v>#N/A</v>
      </c>
      <c r="F1407" s="23" t="str">
        <f>_xlfn.CONCAT(B1407&amp;Table134[[#This Row],[Column1]])</f>
        <v>MinnesotaLake</v>
      </c>
    </row>
    <row r="1408" spans="1:6" x14ac:dyDescent="0.2">
      <c r="A1408" t="s">
        <v>3567</v>
      </c>
      <c r="B1408" t="str">
        <f t="shared" si="21"/>
        <v>Minnesota</v>
      </c>
      <c r="C1408" s="11" t="s">
        <v>3593</v>
      </c>
      <c r="D1408" s="12">
        <v>60435</v>
      </c>
      <c r="E1408" s="23" t="e">
        <f>VLOOKUP(Table134[[#This Row],[Column6]],Clean_Gyms_By_County!E:F,2,FALSE)</f>
        <v>#N/A</v>
      </c>
      <c r="F1408" s="23" t="str">
        <f>_xlfn.CONCAT(B1408&amp;Table134[[#This Row],[Column1]])</f>
        <v>MinnesotaLake of the Woods</v>
      </c>
    </row>
    <row r="1409" spans="1:6" x14ac:dyDescent="0.2">
      <c r="A1409" t="s">
        <v>3567</v>
      </c>
      <c r="B1409" t="str">
        <f t="shared" si="21"/>
        <v>Minnesota</v>
      </c>
      <c r="C1409" s="11" t="s">
        <v>3594</v>
      </c>
      <c r="D1409" s="12">
        <v>54361</v>
      </c>
      <c r="E1409" s="23">
        <f>VLOOKUP(Table134[[#This Row],[Column6]],Clean_Gyms_By_County!E:F,2,FALSE)</f>
        <v>4</v>
      </c>
      <c r="F1409" s="23" t="str">
        <f>_xlfn.CONCAT(B1409&amp;Table134[[#This Row],[Column1]])</f>
        <v>MinnesotaLe Sueur</v>
      </c>
    </row>
    <row r="1410" spans="1:6" x14ac:dyDescent="0.2">
      <c r="A1410" t="s">
        <v>3567</v>
      </c>
      <c r="B1410" t="str">
        <f t="shared" si="21"/>
        <v>Minnesota</v>
      </c>
      <c r="C1410" s="11" t="s">
        <v>2799</v>
      </c>
      <c r="D1410" s="12">
        <v>53464</v>
      </c>
      <c r="E1410" s="23" t="e">
        <f>VLOOKUP(Table134[[#This Row],[Column6]],Clean_Gyms_By_County!E:F,2,FALSE)</f>
        <v>#N/A</v>
      </c>
      <c r="F1410" s="23" t="str">
        <f>_xlfn.CONCAT(B1410&amp;Table134[[#This Row],[Column1]])</f>
        <v>MinnesotaLincoln</v>
      </c>
    </row>
    <row r="1411" spans="1:6" x14ac:dyDescent="0.2">
      <c r="A1411" t="s">
        <v>3567</v>
      </c>
      <c r="B1411" t="str">
        <f t="shared" si="21"/>
        <v>Minnesota</v>
      </c>
      <c r="C1411" s="11" t="s">
        <v>3271</v>
      </c>
      <c r="D1411" s="12">
        <v>54589</v>
      </c>
      <c r="E1411" s="23">
        <f>VLOOKUP(Table134[[#This Row],[Column6]],Clean_Gyms_By_County!E:F,2,FALSE)</f>
        <v>4</v>
      </c>
      <c r="F1411" s="23" t="str">
        <f>_xlfn.CONCAT(B1411&amp;Table134[[#This Row],[Column1]])</f>
        <v>MinnesotaLyon</v>
      </c>
    </row>
    <row r="1412" spans="1:6" x14ac:dyDescent="0.2">
      <c r="A1412" t="s">
        <v>3567</v>
      </c>
      <c r="B1412" t="str">
        <f t="shared" si="21"/>
        <v>Minnesota</v>
      </c>
      <c r="C1412" s="11" t="s">
        <v>3595</v>
      </c>
      <c r="D1412" s="12">
        <v>54149</v>
      </c>
      <c r="E1412" s="23">
        <f>VLOOKUP(Table134[[#This Row],[Column6]],Clean_Gyms_By_County!E:F,2,FALSE)</f>
        <v>4</v>
      </c>
      <c r="F1412" s="23" t="str">
        <f>_xlfn.CONCAT(B1412&amp;Table134[[#This Row],[Column1]])</f>
        <v>MinnesotaMcLeod</v>
      </c>
    </row>
    <row r="1413" spans="1:6" x14ac:dyDescent="0.2">
      <c r="A1413" t="s">
        <v>3567</v>
      </c>
      <c r="B1413" t="str">
        <f t="shared" si="21"/>
        <v>Minnesota</v>
      </c>
      <c r="C1413" s="11" t="s">
        <v>3596</v>
      </c>
      <c r="D1413" s="12">
        <v>40781</v>
      </c>
      <c r="E1413" s="23" t="e">
        <f>VLOOKUP(Table134[[#This Row],[Column6]],Clean_Gyms_By_County!E:F,2,FALSE)</f>
        <v>#N/A</v>
      </c>
      <c r="F1413" s="23" t="str">
        <f>_xlfn.CONCAT(B1413&amp;Table134[[#This Row],[Column1]])</f>
        <v>MinnesotaMahnomen</v>
      </c>
    </row>
    <row r="1414" spans="1:6" x14ac:dyDescent="0.2">
      <c r="A1414" t="s">
        <v>3567</v>
      </c>
      <c r="B1414" t="str">
        <f t="shared" si="21"/>
        <v>Minnesota</v>
      </c>
      <c r="C1414" s="11" t="s">
        <v>2701</v>
      </c>
      <c r="D1414" s="12">
        <v>63090</v>
      </c>
      <c r="E1414" s="23" t="e">
        <f>VLOOKUP(Table134[[#This Row],[Column6]],Clean_Gyms_By_County!E:F,2,FALSE)</f>
        <v>#N/A</v>
      </c>
      <c r="F1414" s="23" t="str">
        <f>_xlfn.CONCAT(B1414&amp;Table134[[#This Row],[Column1]])</f>
        <v>MinnesotaMarshall</v>
      </c>
    </row>
    <row r="1415" spans="1:6" x14ac:dyDescent="0.2">
      <c r="A1415" t="s">
        <v>3567</v>
      </c>
      <c r="B1415" t="str">
        <f t="shared" si="21"/>
        <v>Minnesota</v>
      </c>
      <c r="C1415" s="11" t="s">
        <v>2984</v>
      </c>
      <c r="D1415" s="12">
        <v>57955</v>
      </c>
      <c r="E1415" s="23">
        <f>VLOOKUP(Table134[[#This Row],[Column6]],Clean_Gyms_By_County!E:F,2,FALSE)</f>
        <v>4</v>
      </c>
      <c r="F1415" s="23" t="str">
        <f>_xlfn.CONCAT(B1415&amp;Table134[[#This Row],[Column1]])</f>
        <v>MinnesotaMartin</v>
      </c>
    </row>
    <row r="1416" spans="1:6" x14ac:dyDescent="0.2">
      <c r="A1416" t="s">
        <v>3567</v>
      </c>
      <c r="B1416" t="str">
        <f t="shared" si="21"/>
        <v>Minnesota</v>
      </c>
      <c r="C1416" s="11" t="s">
        <v>3597</v>
      </c>
      <c r="D1416" s="12">
        <v>49478</v>
      </c>
      <c r="E1416" s="23" t="e">
        <f>VLOOKUP(Table134[[#This Row],[Column6]],Clean_Gyms_By_County!E:F,2,FALSE)</f>
        <v>#N/A</v>
      </c>
      <c r="F1416" s="23" t="str">
        <f>_xlfn.CONCAT(B1416&amp;Table134[[#This Row],[Column1]])</f>
        <v>MinnesotaMeeker</v>
      </c>
    </row>
    <row r="1417" spans="1:6" x14ac:dyDescent="0.2">
      <c r="A1417" t="s">
        <v>3567</v>
      </c>
      <c r="B1417" t="str">
        <f t="shared" si="21"/>
        <v>Minnesota</v>
      </c>
      <c r="C1417" s="11" t="s">
        <v>3598</v>
      </c>
      <c r="D1417" s="12">
        <v>47379</v>
      </c>
      <c r="E1417" s="23" t="e">
        <f>VLOOKUP(Table134[[#This Row],[Column6]],Clean_Gyms_By_County!E:F,2,FALSE)</f>
        <v>#N/A</v>
      </c>
      <c r="F1417" s="23" t="str">
        <f>_xlfn.CONCAT(B1417&amp;Table134[[#This Row],[Column1]])</f>
        <v>MinnesotaMille Lacs</v>
      </c>
    </row>
    <row r="1418" spans="1:6" x14ac:dyDescent="0.2">
      <c r="A1418" t="s">
        <v>3567</v>
      </c>
      <c r="B1418" t="str">
        <f t="shared" ref="B1418:B1481" si="22">TRIM(A1418)</f>
        <v>Minnesota</v>
      </c>
      <c r="C1418" s="11" t="s">
        <v>3599</v>
      </c>
      <c r="D1418" s="12">
        <v>47610</v>
      </c>
      <c r="E1418" s="23" t="e">
        <f>VLOOKUP(Table134[[#This Row],[Column6]],Clean_Gyms_By_County!E:F,2,FALSE)</f>
        <v>#N/A</v>
      </c>
      <c r="F1418" s="23" t="str">
        <f>_xlfn.CONCAT(B1418&amp;Table134[[#This Row],[Column1]])</f>
        <v>MinnesotaMorrison</v>
      </c>
    </row>
    <row r="1419" spans="1:6" x14ac:dyDescent="0.2">
      <c r="A1419" t="s">
        <v>3567</v>
      </c>
      <c r="B1419" t="str">
        <f t="shared" si="22"/>
        <v>Minnesota</v>
      </c>
      <c r="C1419" s="11" t="s">
        <v>3600</v>
      </c>
      <c r="D1419" s="12">
        <v>50537</v>
      </c>
      <c r="E1419" s="23">
        <f>VLOOKUP(Table134[[#This Row],[Column6]],Clean_Gyms_By_County!E:F,2,FALSE)</f>
        <v>3</v>
      </c>
      <c r="F1419" s="23" t="str">
        <f>_xlfn.CONCAT(B1419&amp;Table134[[#This Row],[Column1]])</f>
        <v>MinnesotaMower</v>
      </c>
    </row>
    <row r="1420" spans="1:6" x14ac:dyDescent="0.2">
      <c r="A1420" t="s">
        <v>3567</v>
      </c>
      <c r="B1420" t="str">
        <f t="shared" si="22"/>
        <v>Minnesota</v>
      </c>
      <c r="C1420" s="11" t="s">
        <v>3074</v>
      </c>
      <c r="D1420" s="12">
        <v>63620</v>
      </c>
      <c r="E1420" s="23" t="e">
        <f>VLOOKUP(Table134[[#This Row],[Column6]],Clean_Gyms_By_County!E:F,2,FALSE)</f>
        <v>#N/A</v>
      </c>
      <c r="F1420" s="23" t="str">
        <f>_xlfn.CONCAT(B1420&amp;Table134[[#This Row],[Column1]])</f>
        <v>MinnesotaMurray</v>
      </c>
    </row>
    <row r="1421" spans="1:6" x14ac:dyDescent="0.2">
      <c r="A1421" t="s">
        <v>3567</v>
      </c>
      <c r="B1421" t="str">
        <f t="shared" si="22"/>
        <v>Minnesota</v>
      </c>
      <c r="C1421" s="11" t="s">
        <v>3601</v>
      </c>
      <c r="D1421" s="12">
        <v>53083</v>
      </c>
      <c r="E1421" s="23" t="e">
        <f>VLOOKUP(Table134[[#This Row],[Column6]],Clean_Gyms_By_County!E:F,2,FALSE)</f>
        <v>#N/A</v>
      </c>
      <c r="F1421" s="23" t="str">
        <f>_xlfn.CONCAT(B1421&amp;Table134[[#This Row],[Column1]])</f>
        <v>MinnesotaNicollet</v>
      </c>
    </row>
    <row r="1422" spans="1:6" x14ac:dyDescent="0.2">
      <c r="A1422" t="s">
        <v>3567</v>
      </c>
      <c r="B1422" t="str">
        <f t="shared" si="22"/>
        <v>Minnesota</v>
      </c>
      <c r="C1422" s="11" t="s">
        <v>3602</v>
      </c>
      <c r="D1422" s="12">
        <v>53881</v>
      </c>
      <c r="E1422" s="23" t="e">
        <f>VLOOKUP(Table134[[#This Row],[Column6]],Clean_Gyms_By_County!E:F,2,FALSE)</f>
        <v>#N/A</v>
      </c>
      <c r="F1422" s="23" t="str">
        <f>_xlfn.CONCAT(B1422&amp;Table134[[#This Row],[Column1]])</f>
        <v>MinnesotaNobles</v>
      </c>
    </row>
    <row r="1423" spans="1:6" x14ac:dyDescent="0.2">
      <c r="A1423" t="s">
        <v>3567</v>
      </c>
      <c r="B1423" t="str">
        <f t="shared" si="22"/>
        <v>Minnesota</v>
      </c>
      <c r="C1423" s="11" t="s">
        <v>3603</v>
      </c>
      <c r="D1423" s="12">
        <v>51626</v>
      </c>
      <c r="E1423" s="23" t="e">
        <f>VLOOKUP(Table134[[#This Row],[Column6]],Clean_Gyms_By_County!E:F,2,FALSE)</f>
        <v>#N/A</v>
      </c>
      <c r="F1423" s="23" t="str">
        <f>_xlfn.CONCAT(B1423&amp;Table134[[#This Row],[Column1]])</f>
        <v>MinnesotaNorman</v>
      </c>
    </row>
    <row r="1424" spans="1:6" x14ac:dyDescent="0.2">
      <c r="A1424" t="s">
        <v>3567</v>
      </c>
      <c r="B1424" t="str">
        <f t="shared" si="22"/>
        <v>Minnesota</v>
      </c>
      <c r="C1424" s="11" t="s">
        <v>3604</v>
      </c>
      <c r="D1424" s="12">
        <v>63100</v>
      </c>
      <c r="E1424" s="23">
        <f>VLOOKUP(Table134[[#This Row],[Column6]],Clean_Gyms_By_County!E:F,2,FALSE)</f>
        <v>17</v>
      </c>
      <c r="F1424" s="23" t="str">
        <f>_xlfn.CONCAT(B1424&amp;Table134[[#This Row],[Column1]])</f>
        <v>MinnesotaOlmsted</v>
      </c>
    </row>
    <row r="1425" spans="1:6" x14ac:dyDescent="0.2">
      <c r="A1425" t="s">
        <v>3567</v>
      </c>
      <c r="B1425" t="str">
        <f t="shared" si="22"/>
        <v>Minnesota</v>
      </c>
      <c r="C1425" s="11" t="s">
        <v>3605</v>
      </c>
      <c r="D1425" s="12">
        <v>52707</v>
      </c>
      <c r="E1425" s="23" t="e">
        <f>VLOOKUP(Table134[[#This Row],[Column6]],Clean_Gyms_By_County!E:F,2,FALSE)</f>
        <v>#N/A</v>
      </c>
      <c r="F1425" s="23" t="str">
        <f>_xlfn.CONCAT(B1425&amp;Table134[[#This Row],[Column1]])</f>
        <v>MinnesotaOtter Tail</v>
      </c>
    </row>
    <row r="1426" spans="1:6" x14ac:dyDescent="0.2">
      <c r="A1426" t="s">
        <v>3567</v>
      </c>
      <c r="B1426" t="str">
        <f t="shared" si="22"/>
        <v>Minnesota</v>
      </c>
      <c r="C1426" s="11" t="s">
        <v>3606</v>
      </c>
      <c r="D1426" s="12">
        <v>61825</v>
      </c>
      <c r="E1426" s="23" t="e">
        <f>VLOOKUP(Table134[[#This Row],[Column6]],Clean_Gyms_By_County!E:F,2,FALSE)</f>
        <v>#N/A</v>
      </c>
      <c r="F1426" s="23" t="str">
        <f>_xlfn.CONCAT(B1426&amp;Table134[[#This Row],[Column1]])</f>
        <v>MinnesotaPennington</v>
      </c>
    </row>
    <row r="1427" spans="1:6" x14ac:dyDescent="0.2">
      <c r="A1427" t="s">
        <v>3567</v>
      </c>
      <c r="B1427" t="str">
        <f t="shared" si="22"/>
        <v>Minnesota</v>
      </c>
      <c r="C1427" s="11" t="s">
        <v>3607</v>
      </c>
      <c r="D1427" s="12">
        <v>42237</v>
      </c>
      <c r="E1427" s="23" t="e">
        <f>VLOOKUP(Table134[[#This Row],[Column6]],Clean_Gyms_By_County!E:F,2,FALSE)</f>
        <v>#N/A</v>
      </c>
      <c r="F1427" s="23" t="str">
        <f>_xlfn.CONCAT(B1427&amp;Table134[[#This Row],[Column1]])</f>
        <v>MinnesotaPine</v>
      </c>
    </row>
    <row r="1428" spans="1:6" x14ac:dyDescent="0.2">
      <c r="A1428" t="s">
        <v>3567</v>
      </c>
      <c r="B1428" t="str">
        <f t="shared" si="22"/>
        <v>Minnesota</v>
      </c>
      <c r="C1428" s="11" t="s">
        <v>3608</v>
      </c>
      <c r="D1428" s="12">
        <v>59326</v>
      </c>
      <c r="E1428" s="23" t="e">
        <f>VLOOKUP(Table134[[#This Row],[Column6]],Clean_Gyms_By_County!E:F,2,FALSE)</f>
        <v>#N/A</v>
      </c>
      <c r="F1428" s="23" t="str">
        <f>_xlfn.CONCAT(B1428&amp;Table134[[#This Row],[Column1]])</f>
        <v>MinnesotaPipestone</v>
      </c>
    </row>
    <row r="1429" spans="1:6" x14ac:dyDescent="0.2">
      <c r="A1429" t="s">
        <v>3567</v>
      </c>
      <c r="B1429" t="str">
        <f t="shared" si="22"/>
        <v>Minnesota</v>
      </c>
      <c r="C1429" s="11" t="s">
        <v>2810</v>
      </c>
      <c r="D1429" s="12">
        <v>55849</v>
      </c>
      <c r="E1429" s="23">
        <f>VLOOKUP(Table134[[#This Row],[Column6]],Clean_Gyms_By_County!E:F,2,FALSE)</f>
        <v>3</v>
      </c>
      <c r="F1429" s="23" t="str">
        <f>_xlfn.CONCAT(B1429&amp;Table134[[#This Row],[Column1]])</f>
        <v>MinnesotaPolk</v>
      </c>
    </row>
    <row r="1430" spans="1:6" x14ac:dyDescent="0.2">
      <c r="A1430" t="s">
        <v>3567</v>
      </c>
      <c r="B1430" t="str">
        <f t="shared" si="22"/>
        <v>Minnesota</v>
      </c>
      <c r="C1430" s="11" t="s">
        <v>2811</v>
      </c>
      <c r="D1430" s="12">
        <v>56561</v>
      </c>
      <c r="E1430" s="23" t="e">
        <f>VLOOKUP(Table134[[#This Row],[Column6]],Clean_Gyms_By_County!E:F,2,FALSE)</f>
        <v>#N/A</v>
      </c>
      <c r="F1430" s="23" t="str">
        <f>_xlfn.CONCAT(B1430&amp;Table134[[#This Row],[Column1]])</f>
        <v>MinnesotaPope</v>
      </c>
    </row>
    <row r="1431" spans="1:6" x14ac:dyDescent="0.2">
      <c r="A1431" t="s">
        <v>3567</v>
      </c>
      <c r="B1431" t="str">
        <f t="shared" si="22"/>
        <v>Minnesota</v>
      </c>
      <c r="C1431" s="11" t="s">
        <v>3609</v>
      </c>
      <c r="D1431" s="12">
        <v>58557</v>
      </c>
      <c r="E1431" s="23">
        <f>VLOOKUP(Table134[[#This Row],[Column6]],Clean_Gyms_By_County!E:F,2,FALSE)</f>
        <v>75</v>
      </c>
      <c r="F1431" s="23" t="str">
        <f>_xlfn.CONCAT(B1431&amp;Table134[[#This Row],[Column1]])</f>
        <v>MinnesotaRamsey</v>
      </c>
    </row>
    <row r="1432" spans="1:6" x14ac:dyDescent="0.2">
      <c r="A1432" t="s">
        <v>3567</v>
      </c>
      <c r="B1432" t="str">
        <f t="shared" si="22"/>
        <v>Minnesota</v>
      </c>
      <c r="C1432" s="11" t="s">
        <v>3610</v>
      </c>
      <c r="D1432" s="12">
        <v>55620</v>
      </c>
      <c r="E1432" s="23" t="e">
        <f>VLOOKUP(Table134[[#This Row],[Column6]],Clean_Gyms_By_County!E:F,2,FALSE)</f>
        <v>#N/A</v>
      </c>
      <c r="F1432" s="23" t="str">
        <f>_xlfn.CONCAT(B1432&amp;Table134[[#This Row],[Column1]])</f>
        <v>MinnesotaRed Lake</v>
      </c>
    </row>
    <row r="1433" spans="1:6" x14ac:dyDescent="0.2">
      <c r="A1433" t="s">
        <v>3567</v>
      </c>
      <c r="B1433" t="str">
        <f t="shared" si="22"/>
        <v>Minnesota</v>
      </c>
      <c r="C1433" s="11" t="s">
        <v>3611</v>
      </c>
      <c r="D1433" s="12">
        <v>61772</v>
      </c>
      <c r="E1433" s="23" t="e">
        <f>VLOOKUP(Table134[[#This Row],[Column6]],Clean_Gyms_By_County!E:F,2,FALSE)</f>
        <v>#N/A</v>
      </c>
      <c r="F1433" s="23" t="str">
        <f>_xlfn.CONCAT(B1433&amp;Table134[[#This Row],[Column1]])</f>
        <v>MinnesotaRedwood</v>
      </c>
    </row>
    <row r="1434" spans="1:6" x14ac:dyDescent="0.2">
      <c r="A1434" t="s">
        <v>3567</v>
      </c>
      <c r="B1434" t="str">
        <f t="shared" si="22"/>
        <v>Minnesota</v>
      </c>
      <c r="C1434" s="11" t="s">
        <v>3612</v>
      </c>
      <c r="D1434" s="12">
        <v>58489</v>
      </c>
      <c r="E1434" s="23" t="e">
        <f>VLOOKUP(Table134[[#This Row],[Column6]],Clean_Gyms_By_County!E:F,2,FALSE)</f>
        <v>#N/A</v>
      </c>
      <c r="F1434" s="23" t="str">
        <f>_xlfn.CONCAT(B1434&amp;Table134[[#This Row],[Column1]])</f>
        <v>MinnesotaRenville</v>
      </c>
    </row>
    <row r="1435" spans="1:6" x14ac:dyDescent="0.2">
      <c r="A1435" t="s">
        <v>3567</v>
      </c>
      <c r="B1435" t="str">
        <f t="shared" si="22"/>
        <v>Minnesota</v>
      </c>
      <c r="C1435" s="11" t="s">
        <v>3341</v>
      </c>
      <c r="D1435" s="12">
        <v>47839</v>
      </c>
      <c r="E1435" s="23">
        <f>VLOOKUP(Table134[[#This Row],[Column6]],Clean_Gyms_By_County!E:F,2,FALSE)</f>
        <v>8</v>
      </c>
      <c r="F1435" s="23" t="str">
        <f>_xlfn.CONCAT(B1435&amp;Table134[[#This Row],[Column1]])</f>
        <v>MinnesotaRice</v>
      </c>
    </row>
    <row r="1436" spans="1:6" x14ac:dyDescent="0.2">
      <c r="A1436" t="s">
        <v>3567</v>
      </c>
      <c r="B1436" t="str">
        <f t="shared" si="22"/>
        <v>Minnesota</v>
      </c>
      <c r="C1436" s="11" t="s">
        <v>3613</v>
      </c>
      <c r="D1436" s="12">
        <v>59225</v>
      </c>
      <c r="E1436" s="23" t="e">
        <f>VLOOKUP(Table134[[#This Row],[Column6]],Clean_Gyms_By_County!E:F,2,FALSE)</f>
        <v>#N/A</v>
      </c>
      <c r="F1436" s="23" t="str">
        <f>_xlfn.CONCAT(B1436&amp;Table134[[#This Row],[Column1]])</f>
        <v>MinnesotaRock</v>
      </c>
    </row>
    <row r="1437" spans="1:6" x14ac:dyDescent="0.2">
      <c r="A1437" t="s">
        <v>3567</v>
      </c>
      <c r="B1437" t="str">
        <f t="shared" si="22"/>
        <v>Minnesota</v>
      </c>
      <c r="C1437" s="11" t="s">
        <v>3614</v>
      </c>
      <c r="D1437" s="12">
        <v>55999</v>
      </c>
      <c r="E1437" s="23" t="e">
        <f>VLOOKUP(Table134[[#This Row],[Column6]],Clean_Gyms_By_County!E:F,2,FALSE)</f>
        <v>#N/A</v>
      </c>
      <c r="F1437" s="23" t="str">
        <f>_xlfn.CONCAT(B1437&amp;Table134[[#This Row],[Column1]])</f>
        <v>MinnesotaRoseau</v>
      </c>
    </row>
    <row r="1438" spans="1:6" x14ac:dyDescent="0.2">
      <c r="A1438" t="s">
        <v>3567</v>
      </c>
      <c r="B1438" t="str">
        <f t="shared" si="22"/>
        <v>Minnesota</v>
      </c>
      <c r="C1438" s="11" t="s">
        <v>3615</v>
      </c>
      <c r="D1438" s="12">
        <v>50986</v>
      </c>
      <c r="E1438" s="23">
        <f>VLOOKUP(Table134[[#This Row],[Column6]],Clean_Gyms_By_County!E:F,2,FALSE)</f>
        <v>22</v>
      </c>
      <c r="F1438" s="23" t="str">
        <f>_xlfn.CONCAT(B1438&amp;Table134[[#This Row],[Column1]])</f>
        <v>MinnesotaSt. Louis</v>
      </c>
    </row>
    <row r="1439" spans="1:6" x14ac:dyDescent="0.2">
      <c r="A1439" t="s">
        <v>3567</v>
      </c>
      <c r="B1439" t="str">
        <f t="shared" si="22"/>
        <v>Minnesota</v>
      </c>
      <c r="C1439" s="11" t="s">
        <v>2816</v>
      </c>
      <c r="D1439" s="12">
        <v>65655</v>
      </c>
      <c r="E1439" s="23">
        <f>VLOOKUP(Table134[[#This Row],[Column6]],Clean_Gyms_By_County!E:F,2,FALSE)</f>
        <v>16</v>
      </c>
      <c r="F1439" s="23" t="str">
        <f>_xlfn.CONCAT(B1439&amp;Table134[[#This Row],[Column1]])</f>
        <v>MinnesotaScott</v>
      </c>
    </row>
    <row r="1440" spans="1:6" x14ac:dyDescent="0.2">
      <c r="A1440" t="s">
        <v>3567</v>
      </c>
      <c r="B1440" t="str">
        <f t="shared" si="22"/>
        <v>Minnesota</v>
      </c>
      <c r="C1440" s="11" t="s">
        <v>3616</v>
      </c>
      <c r="D1440" s="12">
        <v>50710</v>
      </c>
      <c r="E1440" s="23">
        <f>VLOOKUP(Table134[[#This Row],[Column6]],Clean_Gyms_By_County!E:F,2,FALSE)</f>
        <v>16</v>
      </c>
      <c r="F1440" s="23" t="str">
        <f>_xlfn.CONCAT(B1440&amp;Table134[[#This Row],[Column1]])</f>
        <v>MinnesotaSherburne</v>
      </c>
    </row>
    <row r="1441" spans="1:6" x14ac:dyDescent="0.2">
      <c r="A1441" t="s">
        <v>3567</v>
      </c>
      <c r="B1441" t="str">
        <f t="shared" si="22"/>
        <v>Minnesota</v>
      </c>
      <c r="C1441" s="11" t="s">
        <v>3617</v>
      </c>
      <c r="D1441" s="12">
        <v>53677</v>
      </c>
      <c r="E1441" s="23" t="e">
        <f>VLOOKUP(Table134[[#This Row],[Column6]],Clean_Gyms_By_County!E:F,2,FALSE)</f>
        <v>#N/A</v>
      </c>
      <c r="F1441" s="23" t="str">
        <f>_xlfn.CONCAT(B1441&amp;Table134[[#This Row],[Column1]])</f>
        <v>MinnesotaSibley</v>
      </c>
    </row>
    <row r="1442" spans="1:6" x14ac:dyDescent="0.2">
      <c r="A1442" t="s">
        <v>3567</v>
      </c>
      <c r="B1442" t="str">
        <f t="shared" si="22"/>
        <v>Minnesota</v>
      </c>
      <c r="C1442" s="11" t="s">
        <v>3618</v>
      </c>
      <c r="D1442" s="12">
        <v>51216</v>
      </c>
      <c r="E1442" s="23">
        <f>VLOOKUP(Table134[[#This Row],[Column6]],Clean_Gyms_By_County!E:F,2,FALSE)</f>
        <v>21</v>
      </c>
      <c r="F1442" s="23" t="str">
        <f>_xlfn.CONCAT(B1442&amp;Table134[[#This Row],[Column1]])</f>
        <v>MinnesotaStearns</v>
      </c>
    </row>
    <row r="1443" spans="1:6" x14ac:dyDescent="0.2">
      <c r="A1443" t="s">
        <v>3567</v>
      </c>
      <c r="B1443" t="str">
        <f t="shared" si="22"/>
        <v>Minnesota</v>
      </c>
      <c r="C1443" s="11" t="s">
        <v>3619</v>
      </c>
      <c r="D1443" s="12">
        <v>51703</v>
      </c>
      <c r="E1443" s="23">
        <f>VLOOKUP(Table134[[#This Row],[Column6]],Clean_Gyms_By_County!E:F,2,FALSE)</f>
        <v>3</v>
      </c>
      <c r="F1443" s="23" t="str">
        <f>_xlfn.CONCAT(B1443&amp;Table134[[#This Row],[Column1]])</f>
        <v>MinnesotaSteele</v>
      </c>
    </row>
    <row r="1444" spans="1:6" x14ac:dyDescent="0.2">
      <c r="A1444" t="s">
        <v>3567</v>
      </c>
      <c r="B1444" t="str">
        <f t="shared" si="22"/>
        <v>Minnesota</v>
      </c>
      <c r="C1444" s="11" t="s">
        <v>3351</v>
      </c>
      <c r="D1444" s="12">
        <v>55345</v>
      </c>
      <c r="E1444" s="23" t="e">
        <f>VLOOKUP(Table134[[#This Row],[Column6]],Clean_Gyms_By_County!E:F,2,FALSE)</f>
        <v>#N/A</v>
      </c>
      <c r="F1444" s="23" t="str">
        <f>_xlfn.CONCAT(B1444&amp;Table134[[#This Row],[Column1]])</f>
        <v>MinnesotaStevens</v>
      </c>
    </row>
    <row r="1445" spans="1:6" x14ac:dyDescent="0.2">
      <c r="A1445" t="s">
        <v>3567</v>
      </c>
      <c r="B1445" t="str">
        <f t="shared" si="22"/>
        <v>Minnesota</v>
      </c>
      <c r="C1445" s="11" t="s">
        <v>3620</v>
      </c>
      <c r="D1445" s="12">
        <v>56060</v>
      </c>
      <c r="E1445" s="23" t="e">
        <f>VLOOKUP(Table134[[#This Row],[Column6]],Clean_Gyms_By_County!E:F,2,FALSE)</f>
        <v>#N/A</v>
      </c>
      <c r="F1445" s="23" t="str">
        <f>_xlfn.CONCAT(B1445&amp;Table134[[#This Row],[Column1]])</f>
        <v>MinnesotaSwift</v>
      </c>
    </row>
    <row r="1446" spans="1:6" x14ac:dyDescent="0.2">
      <c r="A1446" t="s">
        <v>3567</v>
      </c>
      <c r="B1446" t="str">
        <f t="shared" si="22"/>
        <v>Minnesota</v>
      </c>
      <c r="C1446" s="11" t="s">
        <v>3412</v>
      </c>
      <c r="D1446" s="12">
        <v>47123</v>
      </c>
      <c r="E1446" s="23">
        <f>VLOOKUP(Table134[[#This Row],[Column6]],Clean_Gyms_By_County!E:F,2,FALSE)</f>
        <v>3</v>
      </c>
      <c r="F1446" s="23" t="str">
        <f>_xlfn.CONCAT(B1446&amp;Table134[[#This Row],[Column1]])</f>
        <v>MinnesotaTodd</v>
      </c>
    </row>
    <row r="1447" spans="1:6" x14ac:dyDescent="0.2">
      <c r="A1447" t="s">
        <v>3567</v>
      </c>
      <c r="B1447" t="str">
        <f t="shared" si="22"/>
        <v>Minnesota</v>
      </c>
      <c r="C1447" s="11" t="s">
        <v>3621</v>
      </c>
      <c r="D1447" s="12">
        <v>74000</v>
      </c>
      <c r="E1447" s="23" t="e">
        <f>VLOOKUP(Table134[[#This Row],[Column6]],Clean_Gyms_By_County!E:F,2,FALSE)</f>
        <v>#N/A</v>
      </c>
      <c r="F1447" s="23" t="str">
        <f>_xlfn.CONCAT(B1447&amp;Table134[[#This Row],[Column1]])</f>
        <v>MinnesotaTraverse</v>
      </c>
    </row>
    <row r="1448" spans="1:6" x14ac:dyDescent="0.2">
      <c r="A1448" t="s">
        <v>3567</v>
      </c>
      <c r="B1448" t="str">
        <f t="shared" si="22"/>
        <v>Minnesota</v>
      </c>
      <c r="C1448" s="11" t="s">
        <v>3622</v>
      </c>
      <c r="D1448" s="12">
        <v>53837</v>
      </c>
      <c r="E1448" s="23" t="e">
        <f>VLOOKUP(Table134[[#This Row],[Column6]],Clean_Gyms_By_County!E:F,2,FALSE)</f>
        <v>#N/A</v>
      </c>
      <c r="F1448" s="23" t="str">
        <f>_xlfn.CONCAT(B1448&amp;Table134[[#This Row],[Column1]])</f>
        <v>MinnesotaWabasha</v>
      </c>
    </row>
    <row r="1449" spans="1:6" x14ac:dyDescent="0.2">
      <c r="A1449" t="s">
        <v>3567</v>
      </c>
      <c r="B1449" t="str">
        <f t="shared" si="22"/>
        <v>Minnesota</v>
      </c>
      <c r="C1449" s="11" t="s">
        <v>3623</v>
      </c>
      <c r="D1449" s="12">
        <v>43925</v>
      </c>
      <c r="E1449" s="23" t="e">
        <f>VLOOKUP(Table134[[#This Row],[Column6]],Clean_Gyms_By_County!E:F,2,FALSE)</f>
        <v>#N/A</v>
      </c>
      <c r="F1449" s="23" t="str">
        <f>_xlfn.CONCAT(B1449&amp;Table134[[#This Row],[Column1]])</f>
        <v>MinnesotaWadena</v>
      </c>
    </row>
    <row r="1450" spans="1:6" x14ac:dyDescent="0.2">
      <c r="A1450" t="s">
        <v>3567</v>
      </c>
      <c r="B1450" t="str">
        <f t="shared" si="22"/>
        <v>Minnesota</v>
      </c>
      <c r="C1450" s="11" t="s">
        <v>3624</v>
      </c>
      <c r="D1450" s="12">
        <v>47139</v>
      </c>
      <c r="E1450" s="23">
        <f>VLOOKUP(Table134[[#This Row],[Column6]],Clean_Gyms_By_County!E:F,2,FALSE)</f>
        <v>4</v>
      </c>
      <c r="F1450" s="23" t="str">
        <f>_xlfn.CONCAT(B1450&amp;Table134[[#This Row],[Column1]])</f>
        <v>MinnesotaWaseca</v>
      </c>
    </row>
    <row r="1451" spans="1:6" x14ac:dyDescent="0.2">
      <c r="A1451" t="s">
        <v>3567</v>
      </c>
      <c r="B1451" t="str">
        <f t="shared" si="22"/>
        <v>Minnesota</v>
      </c>
      <c r="C1451" s="11" t="s">
        <v>2718</v>
      </c>
      <c r="D1451" s="12">
        <v>72273</v>
      </c>
      <c r="E1451" s="23">
        <f>VLOOKUP(Table134[[#This Row],[Column6]],Clean_Gyms_By_County!E:F,2,FALSE)</f>
        <v>44</v>
      </c>
      <c r="F1451" s="23" t="str">
        <f>_xlfn.CONCAT(B1451&amp;Table134[[#This Row],[Column1]])</f>
        <v>MinnesotaWashington</v>
      </c>
    </row>
    <row r="1452" spans="1:6" x14ac:dyDescent="0.2">
      <c r="A1452" t="s">
        <v>3567</v>
      </c>
      <c r="B1452" t="str">
        <f t="shared" si="22"/>
        <v>Minnesota</v>
      </c>
      <c r="C1452" s="11" t="s">
        <v>3625</v>
      </c>
      <c r="D1452" s="12">
        <v>53034</v>
      </c>
      <c r="E1452" s="23" t="e">
        <f>VLOOKUP(Table134[[#This Row],[Column6]],Clean_Gyms_By_County!E:F,2,FALSE)</f>
        <v>#N/A</v>
      </c>
      <c r="F1452" s="23" t="str">
        <f>_xlfn.CONCAT(B1452&amp;Table134[[#This Row],[Column1]])</f>
        <v>MinnesotaWatonwan</v>
      </c>
    </row>
    <row r="1453" spans="1:6" x14ac:dyDescent="0.2">
      <c r="A1453" t="s">
        <v>3567</v>
      </c>
      <c r="B1453" t="str">
        <f t="shared" si="22"/>
        <v>Minnesota</v>
      </c>
      <c r="C1453" s="11" t="s">
        <v>3626</v>
      </c>
      <c r="D1453" s="12">
        <v>62497</v>
      </c>
      <c r="E1453" s="23" t="e">
        <f>VLOOKUP(Table134[[#This Row],[Column6]],Clean_Gyms_By_County!E:F,2,FALSE)</f>
        <v>#N/A</v>
      </c>
      <c r="F1453" s="23" t="str">
        <f>_xlfn.CONCAT(B1453&amp;Table134[[#This Row],[Column1]])</f>
        <v>MinnesotaWilkin</v>
      </c>
    </row>
    <row r="1454" spans="1:6" x14ac:dyDescent="0.2">
      <c r="A1454" t="s">
        <v>3567</v>
      </c>
      <c r="B1454" t="str">
        <f t="shared" si="22"/>
        <v>Minnesota</v>
      </c>
      <c r="C1454" s="11" t="s">
        <v>3627</v>
      </c>
      <c r="D1454" s="12">
        <v>52198</v>
      </c>
      <c r="E1454" s="23">
        <f>VLOOKUP(Table134[[#This Row],[Column6]],Clean_Gyms_By_County!E:F,2,FALSE)</f>
        <v>7</v>
      </c>
      <c r="F1454" s="23" t="str">
        <f>_xlfn.CONCAT(B1454&amp;Table134[[#This Row],[Column1]])</f>
        <v>MinnesotaWinona</v>
      </c>
    </row>
    <row r="1455" spans="1:6" x14ac:dyDescent="0.2">
      <c r="A1455" t="s">
        <v>3567</v>
      </c>
      <c r="B1455" t="str">
        <f t="shared" si="22"/>
        <v>Minnesota</v>
      </c>
      <c r="C1455" s="11" t="s">
        <v>3291</v>
      </c>
      <c r="D1455" s="12">
        <v>55218</v>
      </c>
      <c r="E1455" s="23">
        <f>VLOOKUP(Table134[[#This Row],[Column6]],Clean_Gyms_By_County!E:F,2,FALSE)</f>
        <v>19</v>
      </c>
      <c r="F1455" s="23" t="str">
        <f>_xlfn.CONCAT(B1455&amp;Table134[[#This Row],[Column1]])</f>
        <v>MinnesotaWright</v>
      </c>
    </row>
    <row r="1456" spans="1:6" s="17" customFormat="1" x14ac:dyDescent="0.2">
      <c r="A1456" t="s">
        <v>3567</v>
      </c>
      <c r="B1456" t="str">
        <f t="shared" si="22"/>
        <v>Minnesota</v>
      </c>
      <c r="C1456" s="11" t="s">
        <v>3628</v>
      </c>
      <c r="D1456" s="12">
        <v>61315</v>
      </c>
      <c r="E1456" s="23" t="e">
        <f>VLOOKUP(Table134[[#This Row],[Column6]],Clean_Gyms_By_County!E:F,2,FALSE)</f>
        <v>#N/A</v>
      </c>
      <c r="F1456" s="23" t="str">
        <f>_xlfn.CONCAT(B1456&amp;Table134[[#This Row],[Column1]])</f>
        <v>MinnesotaYellow Medicine</v>
      </c>
    </row>
    <row r="1457" spans="1:6" x14ac:dyDescent="0.2">
      <c r="B1457" t="str">
        <f t="shared" si="22"/>
        <v/>
      </c>
      <c r="C1457" s="11" t="s">
        <v>2645</v>
      </c>
      <c r="D1457" s="15"/>
      <c r="E1457" s="23" t="e">
        <f>VLOOKUP(Table134[[#This Row],[Column6]],Clean_Gyms_By_County!E:F,2,FALSE)</f>
        <v>#N/A</v>
      </c>
      <c r="F1457" s="23" t="str">
        <f>_xlfn.CONCAT(B1457&amp;Table134[[#This Row],[Column1]])</f>
        <v/>
      </c>
    </row>
    <row r="1458" spans="1:6" x14ac:dyDescent="0.2">
      <c r="A1458" t="s">
        <v>2804</v>
      </c>
      <c r="B1458" t="str">
        <f t="shared" si="22"/>
        <v>Mississippi</v>
      </c>
      <c r="C1458" s="10" t="s">
        <v>2804</v>
      </c>
      <c r="D1458" s="5">
        <v>42129</v>
      </c>
      <c r="E1458" s="23" t="e">
        <f>VLOOKUP(Table134[[#This Row],[Column6]],Clean_Gyms_By_County!E:F,2,FALSE)</f>
        <v>#N/A</v>
      </c>
      <c r="F1458" s="23" t="str">
        <f>_xlfn.CONCAT(B1458&amp;Table134[[#This Row],[Column1]])</f>
        <v>MississippiMississippi</v>
      </c>
    </row>
    <row r="1459" spans="1:6" x14ac:dyDescent="0.2">
      <c r="A1459" t="s">
        <v>2804</v>
      </c>
      <c r="B1459" t="str">
        <f t="shared" si="22"/>
        <v>Mississippi</v>
      </c>
      <c r="C1459" s="11" t="s">
        <v>2885</v>
      </c>
      <c r="D1459" s="12">
        <v>38331</v>
      </c>
      <c r="E1459" s="23" t="e">
        <f>VLOOKUP(Table134[[#This Row],[Column6]],Clean_Gyms_By_County!E:F,2,FALSE)</f>
        <v>#N/A</v>
      </c>
      <c r="F1459" s="23" t="str">
        <f>_xlfn.CONCAT(B1459&amp;Table134[[#This Row],[Column1]])</f>
        <v>MississippiAdams</v>
      </c>
    </row>
    <row r="1460" spans="1:6" x14ac:dyDescent="0.2">
      <c r="A1460" t="s">
        <v>2804</v>
      </c>
      <c r="B1460" t="str">
        <f t="shared" si="22"/>
        <v>Mississippi</v>
      </c>
      <c r="C1460" s="11" t="s">
        <v>3629</v>
      </c>
      <c r="D1460" s="12">
        <v>38956</v>
      </c>
      <c r="E1460" s="23">
        <f>VLOOKUP(Table134[[#This Row],[Column6]],Clean_Gyms_By_County!E:F,2,FALSE)</f>
        <v>3</v>
      </c>
      <c r="F1460" s="23" t="str">
        <f>_xlfn.CONCAT(B1460&amp;Table134[[#This Row],[Column1]])</f>
        <v>MississippiAlcorn</v>
      </c>
    </row>
    <row r="1461" spans="1:6" x14ac:dyDescent="0.2">
      <c r="A1461" t="s">
        <v>2804</v>
      </c>
      <c r="B1461" t="str">
        <f t="shared" si="22"/>
        <v>Mississippi</v>
      </c>
      <c r="C1461" s="11" t="s">
        <v>3630</v>
      </c>
      <c r="D1461" s="12">
        <v>37692</v>
      </c>
      <c r="E1461" s="23" t="e">
        <f>VLOOKUP(Table134[[#This Row],[Column6]],Clean_Gyms_By_County!E:F,2,FALSE)</f>
        <v>#N/A</v>
      </c>
      <c r="F1461" s="23" t="str">
        <f>_xlfn.CONCAT(B1461&amp;Table134[[#This Row],[Column1]])</f>
        <v>MississippiAmite</v>
      </c>
    </row>
    <row r="1462" spans="1:6" x14ac:dyDescent="0.2">
      <c r="A1462" t="s">
        <v>2804</v>
      </c>
      <c r="B1462" t="str">
        <f t="shared" si="22"/>
        <v>Mississippi</v>
      </c>
      <c r="C1462" s="11" t="s">
        <v>3631</v>
      </c>
      <c r="D1462" s="12">
        <v>37962</v>
      </c>
      <c r="E1462" s="23" t="e">
        <f>VLOOKUP(Table134[[#This Row],[Column6]],Clean_Gyms_By_County!E:F,2,FALSE)</f>
        <v>#N/A</v>
      </c>
      <c r="F1462" s="23" t="str">
        <f>_xlfn.CONCAT(B1462&amp;Table134[[#This Row],[Column1]])</f>
        <v>MississippiAttala</v>
      </c>
    </row>
    <row r="1463" spans="1:6" x14ac:dyDescent="0.2">
      <c r="A1463" t="s">
        <v>2804</v>
      </c>
      <c r="B1463" t="str">
        <f t="shared" si="22"/>
        <v>Mississippi</v>
      </c>
      <c r="C1463" s="11" t="s">
        <v>2773</v>
      </c>
      <c r="D1463" s="12">
        <v>34691</v>
      </c>
      <c r="E1463" s="23" t="e">
        <f>VLOOKUP(Table134[[#This Row],[Column6]],Clean_Gyms_By_County!E:F,2,FALSE)</f>
        <v>#N/A</v>
      </c>
      <c r="F1463" s="23" t="str">
        <f>_xlfn.CONCAT(B1463&amp;Table134[[#This Row],[Column1]])</f>
        <v>MississippiBenton</v>
      </c>
    </row>
    <row r="1464" spans="1:6" x14ac:dyDescent="0.2">
      <c r="A1464" t="s">
        <v>2804</v>
      </c>
      <c r="B1464" t="str">
        <f t="shared" si="22"/>
        <v>Mississippi</v>
      </c>
      <c r="C1464" s="11" t="s">
        <v>3632</v>
      </c>
      <c r="D1464" s="12">
        <v>42767</v>
      </c>
      <c r="E1464" s="23">
        <f>VLOOKUP(Table134[[#This Row],[Column6]],Clean_Gyms_By_County!E:F,2,FALSE)</f>
        <v>4</v>
      </c>
      <c r="F1464" s="23" t="str">
        <f>_xlfn.CONCAT(B1464&amp;Table134[[#This Row],[Column1]])</f>
        <v>MississippiBolivar</v>
      </c>
    </row>
    <row r="1465" spans="1:6" x14ac:dyDescent="0.2">
      <c r="A1465" t="s">
        <v>2804</v>
      </c>
      <c r="B1465" t="str">
        <f t="shared" si="22"/>
        <v>Mississippi</v>
      </c>
      <c r="C1465" s="11" t="s">
        <v>2661</v>
      </c>
      <c r="D1465" s="12">
        <v>38017</v>
      </c>
      <c r="E1465" s="23" t="e">
        <f>VLOOKUP(Table134[[#This Row],[Column6]],Clean_Gyms_By_County!E:F,2,FALSE)</f>
        <v>#N/A</v>
      </c>
      <c r="F1465" s="23" t="str">
        <f>_xlfn.CONCAT(B1465&amp;Table134[[#This Row],[Column1]])</f>
        <v>MississippiCalhoun</v>
      </c>
    </row>
    <row r="1466" spans="1:6" x14ac:dyDescent="0.2">
      <c r="A1466" t="s">
        <v>2804</v>
      </c>
      <c r="B1466" t="str">
        <f t="shared" si="22"/>
        <v>Mississippi</v>
      </c>
      <c r="C1466" s="11" t="s">
        <v>2776</v>
      </c>
      <c r="D1466" s="12">
        <v>41624</v>
      </c>
      <c r="E1466" s="23" t="e">
        <f>VLOOKUP(Table134[[#This Row],[Column6]],Clean_Gyms_By_County!E:F,2,FALSE)</f>
        <v>#N/A</v>
      </c>
      <c r="F1466" s="23" t="str">
        <f>_xlfn.CONCAT(B1466&amp;Table134[[#This Row],[Column1]])</f>
        <v>MississippiCarroll</v>
      </c>
    </row>
    <row r="1467" spans="1:6" x14ac:dyDescent="0.2">
      <c r="A1467" t="s">
        <v>2804</v>
      </c>
      <c r="B1467" t="str">
        <f t="shared" si="22"/>
        <v>Mississippi</v>
      </c>
      <c r="C1467" s="11" t="s">
        <v>3258</v>
      </c>
      <c r="D1467" s="12">
        <v>40254</v>
      </c>
      <c r="E1467" s="23" t="e">
        <f>VLOOKUP(Table134[[#This Row],[Column6]],Clean_Gyms_By_County!E:F,2,FALSE)</f>
        <v>#N/A</v>
      </c>
      <c r="F1467" s="23" t="str">
        <f>_xlfn.CONCAT(B1467&amp;Table134[[#This Row],[Column1]])</f>
        <v>MississippiChickasaw</v>
      </c>
    </row>
    <row r="1468" spans="1:6" x14ac:dyDescent="0.2">
      <c r="A1468" t="s">
        <v>2804</v>
      </c>
      <c r="B1468" t="str">
        <f t="shared" si="22"/>
        <v>Mississippi</v>
      </c>
      <c r="C1468" s="11" t="s">
        <v>2665</v>
      </c>
      <c r="D1468" s="12">
        <v>38813</v>
      </c>
      <c r="E1468" s="23" t="e">
        <f>VLOOKUP(Table134[[#This Row],[Column6]],Clean_Gyms_By_County!E:F,2,FALSE)</f>
        <v>#N/A</v>
      </c>
      <c r="F1468" s="23" t="str">
        <f>_xlfn.CONCAT(B1468&amp;Table134[[#This Row],[Column1]])</f>
        <v>MississippiChoctaw</v>
      </c>
    </row>
    <row r="1469" spans="1:6" x14ac:dyDescent="0.2">
      <c r="A1469" t="s">
        <v>2804</v>
      </c>
      <c r="B1469" t="str">
        <f t="shared" si="22"/>
        <v>Mississippi</v>
      </c>
      <c r="C1469" s="11" t="s">
        <v>3428</v>
      </c>
      <c r="D1469" s="12">
        <v>34852</v>
      </c>
      <c r="E1469" s="23" t="e">
        <f>VLOOKUP(Table134[[#This Row],[Column6]],Clean_Gyms_By_County!E:F,2,FALSE)</f>
        <v>#N/A</v>
      </c>
      <c r="F1469" s="23" t="str">
        <f>_xlfn.CONCAT(B1469&amp;Table134[[#This Row],[Column1]])</f>
        <v>MississippiClaiborne</v>
      </c>
    </row>
    <row r="1470" spans="1:6" x14ac:dyDescent="0.2">
      <c r="A1470" t="s">
        <v>2804</v>
      </c>
      <c r="B1470" t="str">
        <f t="shared" si="22"/>
        <v>Mississippi</v>
      </c>
      <c r="C1470" s="11" t="s">
        <v>2666</v>
      </c>
      <c r="D1470" s="12">
        <v>42207</v>
      </c>
      <c r="E1470" s="23" t="e">
        <f>VLOOKUP(Table134[[#This Row],[Column6]],Clean_Gyms_By_County!E:F,2,FALSE)</f>
        <v>#N/A</v>
      </c>
      <c r="F1470" s="23" t="str">
        <f>_xlfn.CONCAT(B1470&amp;Table134[[#This Row],[Column1]])</f>
        <v>MississippiClarke</v>
      </c>
    </row>
    <row r="1471" spans="1:6" x14ac:dyDescent="0.2">
      <c r="A1471" t="s">
        <v>2804</v>
      </c>
      <c r="B1471" t="str">
        <f t="shared" si="22"/>
        <v>Mississippi</v>
      </c>
      <c r="C1471" s="11" t="s">
        <v>2667</v>
      </c>
      <c r="D1471" s="12">
        <v>42187</v>
      </c>
      <c r="E1471" s="23" t="e">
        <f>VLOOKUP(Table134[[#This Row],[Column6]],Clean_Gyms_By_County!E:F,2,FALSE)</f>
        <v>#N/A</v>
      </c>
      <c r="F1471" s="23" t="str">
        <f>_xlfn.CONCAT(B1471&amp;Table134[[#This Row],[Column1]])</f>
        <v>MississippiClay</v>
      </c>
    </row>
    <row r="1472" spans="1:6" x14ac:dyDescent="0.2">
      <c r="A1472" t="s">
        <v>2804</v>
      </c>
      <c r="B1472" t="str">
        <f t="shared" si="22"/>
        <v>Mississippi</v>
      </c>
      <c r="C1472" s="11" t="s">
        <v>3633</v>
      </c>
      <c r="D1472" s="12">
        <v>40781</v>
      </c>
      <c r="E1472" s="23" t="e">
        <f>VLOOKUP(Table134[[#This Row],[Column6]],Clean_Gyms_By_County!E:F,2,FALSE)</f>
        <v>#N/A</v>
      </c>
      <c r="F1472" s="23" t="str">
        <f>_xlfn.CONCAT(B1472&amp;Table134[[#This Row],[Column1]])</f>
        <v>MississippiCoahoma</v>
      </c>
    </row>
    <row r="1473" spans="1:6" x14ac:dyDescent="0.2">
      <c r="A1473" t="s">
        <v>2804</v>
      </c>
      <c r="B1473" t="str">
        <f t="shared" si="22"/>
        <v>Mississippi</v>
      </c>
      <c r="C1473" s="11" t="s">
        <v>3634</v>
      </c>
      <c r="D1473" s="12">
        <v>36414</v>
      </c>
      <c r="E1473" s="23" t="e">
        <f>VLOOKUP(Table134[[#This Row],[Column6]],Clean_Gyms_By_County!E:F,2,FALSE)</f>
        <v>#N/A</v>
      </c>
      <c r="F1473" s="23" t="str">
        <f>_xlfn.CONCAT(B1473&amp;Table134[[#This Row],[Column1]])</f>
        <v>MississippiCopiah</v>
      </c>
    </row>
    <row r="1474" spans="1:6" x14ac:dyDescent="0.2">
      <c r="A1474" t="s">
        <v>2804</v>
      </c>
      <c r="B1474" t="str">
        <f t="shared" si="22"/>
        <v>Mississippi</v>
      </c>
      <c r="C1474" s="11" t="s">
        <v>2673</v>
      </c>
      <c r="D1474" s="12">
        <v>38250</v>
      </c>
      <c r="E1474" s="23" t="e">
        <f>VLOOKUP(Table134[[#This Row],[Column6]],Clean_Gyms_By_County!E:F,2,FALSE)</f>
        <v>#N/A</v>
      </c>
      <c r="F1474" s="23" t="str">
        <f>_xlfn.CONCAT(B1474&amp;Table134[[#This Row],[Column1]])</f>
        <v>MississippiCovington</v>
      </c>
    </row>
    <row r="1475" spans="1:6" x14ac:dyDescent="0.2">
      <c r="A1475" t="s">
        <v>2804</v>
      </c>
      <c r="B1475" t="str">
        <f t="shared" si="22"/>
        <v>Mississippi</v>
      </c>
      <c r="C1475" s="11" t="s">
        <v>2964</v>
      </c>
      <c r="D1475" s="12">
        <v>45764</v>
      </c>
      <c r="E1475" s="23">
        <f>VLOOKUP(Table134[[#This Row],[Column6]],Clean_Gyms_By_County!E:F,2,FALSE)</f>
        <v>20</v>
      </c>
      <c r="F1475" s="23" t="str">
        <f>_xlfn.CONCAT(B1475&amp;Table134[[#This Row],[Column1]])</f>
        <v>MississippiDeSoto</v>
      </c>
    </row>
    <row r="1476" spans="1:6" x14ac:dyDescent="0.2">
      <c r="A1476" t="s">
        <v>2804</v>
      </c>
      <c r="B1476" t="str">
        <f t="shared" si="22"/>
        <v>Mississippi</v>
      </c>
      <c r="C1476" s="11" t="s">
        <v>3635</v>
      </c>
      <c r="D1476" s="12">
        <v>42175</v>
      </c>
      <c r="E1476" s="23">
        <f>VLOOKUP(Table134[[#This Row],[Column6]],Clean_Gyms_By_County!E:F,2,FALSE)</f>
        <v>13</v>
      </c>
      <c r="F1476" s="23" t="str">
        <f>_xlfn.CONCAT(B1476&amp;Table134[[#This Row],[Column1]])</f>
        <v>MississippiForrest</v>
      </c>
    </row>
    <row r="1477" spans="1:6" x14ac:dyDescent="0.2">
      <c r="A1477" t="s">
        <v>2804</v>
      </c>
      <c r="B1477" t="str">
        <f t="shared" si="22"/>
        <v>Mississippi</v>
      </c>
      <c r="C1477" s="11" t="s">
        <v>2683</v>
      </c>
      <c r="D1477" s="12">
        <v>38355</v>
      </c>
      <c r="E1477" s="23" t="e">
        <f>VLOOKUP(Table134[[#This Row],[Column6]],Clean_Gyms_By_County!E:F,2,FALSE)</f>
        <v>#N/A</v>
      </c>
      <c r="F1477" s="23" t="str">
        <f>_xlfn.CONCAT(B1477&amp;Table134[[#This Row],[Column1]])</f>
        <v>MississippiFranklin</v>
      </c>
    </row>
    <row r="1478" spans="1:6" x14ac:dyDescent="0.2">
      <c r="A1478" t="s">
        <v>2804</v>
      </c>
      <c r="B1478" t="str">
        <f t="shared" si="22"/>
        <v>Mississippi</v>
      </c>
      <c r="C1478" s="11" t="s">
        <v>3636</v>
      </c>
      <c r="D1478" s="12">
        <v>38668</v>
      </c>
      <c r="E1478" s="23" t="e">
        <f>VLOOKUP(Table134[[#This Row],[Column6]],Clean_Gyms_By_County!E:F,2,FALSE)</f>
        <v>#N/A</v>
      </c>
      <c r="F1478" s="23" t="str">
        <f>_xlfn.CONCAT(B1478&amp;Table134[[#This Row],[Column1]])</f>
        <v>MississippiGeorge</v>
      </c>
    </row>
    <row r="1479" spans="1:6" x14ac:dyDescent="0.2">
      <c r="A1479" t="s">
        <v>2804</v>
      </c>
      <c r="B1479" t="str">
        <f t="shared" si="22"/>
        <v>Mississippi</v>
      </c>
      <c r="C1479" s="11" t="s">
        <v>2685</v>
      </c>
      <c r="D1479" s="12">
        <v>31102</v>
      </c>
      <c r="E1479" s="23" t="e">
        <f>VLOOKUP(Table134[[#This Row],[Column6]],Clean_Gyms_By_County!E:F,2,FALSE)</f>
        <v>#N/A</v>
      </c>
      <c r="F1479" s="23" t="str">
        <f>_xlfn.CONCAT(B1479&amp;Table134[[#This Row],[Column1]])</f>
        <v>MississippiGreene</v>
      </c>
    </row>
    <row r="1480" spans="1:6" x14ac:dyDescent="0.2">
      <c r="A1480" t="s">
        <v>2804</v>
      </c>
      <c r="B1480" t="str">
        <f t="shared" si="22"/>
        <v>Mississippi</v>
      </c>
      <c r="C1480" s="11" t="s">
        <v>3637</v>
      </c>
      <c r="D1480" s="12">
        <v>40296</v>
      </c>
      <c r="E1480" s="23">
        <f>VLOOKUP(Table134[[#This Row],[Column6]],Clean_Gyms_By_County!E:F,2,FALSE)</f>
        <v>3</v>
      </c>
      <c r="F1480" s="23" t="str">
        <f>_xlfn.CONCAT(B1480&amp;Table134[[#This Row],[Column1]])</f>
        <v>MississippiGrenada</v>
      </c>
    </row>
    <row r="1481" spans="1:6" x14ac:dyDescent="0.2">
      <c r="A1481" t="s">
        <v>2804</v>
      </c>
      <c r="B1481" t="str">
        <f t="shared" si="22"/>
        <v>Mississippi</v>
      </c>
      <c r="C1481" s="11" t="s">
        <v>3056</v>
      </c>
      <c r="D1481" s="12">
        <v>39455</v>
      </c>
      <c r="E1481" s="23">
        <f>VLOOKUP(Table134[[#This Row],[Column6]],Clean_Gyms_By_County!E:F,2,FALSE)</f>
        <v>3</v>
      </c>
      <c r="F1481" s="23" t="str">
        <f>_xlfn.CONCAT(B1481&amp;Table134[[#This Row],[Column1]])</f>
        <v>MississippiHancock</v>
      </c>
    </row>
    <row r="1482" spans="1:6" x14ac:dyDescent="0.2">
      <c r="A1482" t="s">
        <v>2804</v>
      </c>
      <c r="B1482" t="str">
        <f t="shared" ref="B1482:B1545" si="23">TRIM(A1482)</f>
        <v>Mississippi</v>
      </c>
      <c r="C1482" s="11" t="s">
        <v>3216</v>
      </c>
      <c r="D1482" s="12">
        <v>41534</v>
      </c>
      <c r="E1482" s="23">
        <f>VLOOKUP(Table134[[#This Row],[Column6]],Clean_Gyms_By_County!E:F,2,FALSE)</f>
        <v>26</v>
      </c>
      <c r="F1482" s="23" t="str">
        <f>_xlfn.CONCAT(B1482&amp;Table134[[#This Row],[Column1]])</f>
        <v>MississippiHarrison</v>
      </c>
    </row>
    <row r="1483" spans="1:6" x14ac:dyDescent="0.2">
      <c r="A1483" t="s">
        <v>2804</v>
      </c>
      <c r="B1483" t="str">
        <f t="shared" si="23"/>
        <v>Mississippi</v>
      </c>
      <c r="C1483" s="11" t="s">
        <v>3638</v>
      </c>
      <c r="D1483" s="12">
        <v>43452</v>
      </c>
      <c r="E1483" s="23">
        <f>VLOOKUP(Table134[[#This Row],[Column6]],Clean_Gyms_By_County!E:F,2,FALSE)</f>
        <v>19</v>
      </c>
      <c r="F1483" s="23" t="str">
        <f>_xlfn.CONCAT(B1483&amp;Table134[[#This Row],[Column1]])</f>
        <v>MississippiHinds</v>
      </c>
    </row>
    <row r="1484" spans="1:6" x14ac:dyDescent="0.2">
      <c r="A1484" t="s">
        <v>2804</v>
      </c>
      <c r="B1484" t="str">
        <f t="shared" si="23"/>
        <v>Mississippi</v>
      </c>
      <c r="C1484" s="11" t="s">
        <v>2978</v>
      </c>
      <c r="D1484" s="12">
        <v>33567</v>
      </c>
      <c r="E1484" s="23" t="e">
        <f>VLOOKUP(Table134[[#This Row],[Column6]],Clean_Gyms_By_County!E:F,2,FALSE)</f>
        <v>#N/A</v>
      </c>
      <c r="F1484" s="23" t="str">
        <f>_xlfn.CONCAT(B1484&amp;Table134[[#This Row],[Column1]])</f>
        <v>MississippiHolmes</v>
      </c>
    </row>
    <row r="1485" spans="1:6" x14ac:dyDescent="0.2">
      <c r="A1485" t="s">
        <v>2804</v>
      </c>
      <c r="B1485" t="str">
        <f t="shared" si="23"/>
        <v>Mississippi</v>
      </c>
      <c r="C1485" s="11" t="s">
        <v>3639</v>
      </c>
      <c r="D1485" s="12">
        <v>40236</v>
      </c>
      <c r="E1485" s="23" t="e">
        <f>VLOOKUP(Table134[[#This Row],[Column6]],Clean_Gyms_By_County!E:F,2,FALSE)</f>
        <v>#N/A</v>
      </c>
      <c r="F1485" s="23" t="str">
        <f>_xlfn.CONCAT(B1485&amp;Table134[[#This Row],[Column1]])</f>
        <v>MississippiHumphreys</v>
      </c>
    </row>
    <row r="1486" spans="1:6" x14ac:dyDescent="0.2">
      <c r="A1486" t="s">
        <v>2804</v>
      </c>
      <c r="B1486" t="str">
        <f t="shared" si="23"/>
        <v>Mississippi</v>
      </c>
      <c r="C1486" s="11" t="s">
        <v>3640</v>
      </c>
      <c r="D1486" s="12">
        <v>38921</v>
      </c>
      <c r="E1486" s="23" t="e">
        <f>VLOOKUP(Table134[[#This Row],[Column6]],Clean_Gyms_By_County!E:F,2,FALSE)</f>
        <v>#N/A</v>
      </c>
      <c r="F1486" s="23" t="str">
        <f>_xlfn.CONCAT(B1486&amp;Table134[[#This Row],[Column1]])</f>
        <v>MississippiIssaquena</v>
      </c>
    </row>
    <row r="1487" spans="1:6" x14ac:dyDescent="0.2">
      <c r="A1487" t="s">
        <v>2804</v>
      </c>
      <c r="B1487" t="str">
        <f t="shared" si="23"/>
        <v>Mississippi</v>
      </c>
      <c r="C1487" s="11" t="s">
        <v>3641</v>
      </c>
      <c r="D1487" s="12">
        <v>39878</v>
      </c>
      <c r="E1487" s="23" t="e">
        <f>VLOOKUP(Table134[[#This Row],[Column6]],Clean_Gyms_By_County!E:F,2,FALSE)</f>
        <v>#N/A</v>
      </c>
      <c r="F1487" s="23" t="str">
        <f>_xlfn.CONCAT(B1487&amp;Table134[[#This Row],[Column1]])</f>
        <v>MississippiItawamba</v>
      </c>
    </row>
    <row r="1488" spans="1:6" x14ac:dyDescent="0.2">
      <c r="A1488" t="s">
        <v>2804</v>
      </c>
      <c r="B1488" t="str">
        <f t="shared" si="23"/>
        <v>Mississippi</v>
      </c>
      <c r="C1488" s="11" t="s">
        <v>2689</v>
      </c>
      <c r="D1488" s="12">
        <v>41575</v>
      </c>
      <c r="E1488" s="23">
        <f>VLOOKUP(Table134[[#This Row],[Column6]],Clean_Gyms_By_County!E:F,2,FALSE)</f>
        <v>12</v>
      </c>
      <c r="F1488" s="23" t="str">
        <f>_xlfn.CONCAT(B1488&amp;Table134[[#This Row],[Column1]])</f>
        <v>MississippiJackson</v>
      </c>
    </row>
    <row r="1489" spans="1:6" x14ac:dyDescent="0.2">
      <c r="A1489" t="s">
        <v>2804</v>
      </c>
      <c r="B1489" t="str">
        <f t="shared" si="23"/>
        <v>Mississippi</v>
      </c>
      <c r="C1489" s="11" t="s">
        <v>3062</v>
      </c>
      <c r="D1489" s="12">
        <v>41967</v>
      </c>
      <c r="E1489" s="23" t="e">
        <f>VLOOKUP(Table134[[#This Row],[Column6]],Clean_Gyms_By_County!E:F,2,FALSE)</f>
        <v>#N/A</v>
      </c>
      <c r="F1489" s="23" t="str">
        <f>_xlfn.CONCAT(B1489&amp;Table134[[#This Row],[Column1]])</f>
        <v>MississippiJasper</v>
      </c>
    </row>
    <row r="1490" spans="1:6" x14ac:dyDescent="0.2">
      <c r="A1490" t="s">
        <v>2804</v>
      </c>
      <c r="B1490" t="str">
        <f t="shared" si="23"/>
        <v>Mississippi</v>
      </c>
      <c r="C1490" s="11" t="s">
        <v>2690</v>
      </c>
      <c r="D1490" s="12">
        <v>38101</v>
      </c>
      <c r="E1490" s="23" t="e">
        <f>VLOOKUP(Table134[[#This Row],[Column6]],Clean_Gyms_By_County!E:F,2,FALSE)</f>
        <v>#N/A</v>
      </c>
      <c r="F1490" s="23" t="str">
        <f>_xlfn.CONCAT(B1490&amp;Table134[[#This Row],[Column1]])</f>
        <v>MississippiJefferson</v>
      </c>
    </row>
    <row r="1491" spans="1:6" x14ac:dyDescent="0.2">
      <c r="A1491" t="s">
        <v>2804</v>
      </c>
      <c r="B1491" t="str">
        <f t="shared" si="23"/>
        <v>Mississippi</v>
      </c>
      <c r="C1491" s="11" t="s">
        <v>3437</v>
      </c>
      <c r="D1491" s="12">
        <v>33434</v>
      </c>
      <c r="E1491" s="23" t="e">
        <f>VLOOKUP(Table134[[#This Row],[Column6]],Clean_Gyms_By_County!E:F,2,FALSE)</f>
        <v>#N/A</v>
      </c>
      <c r="F1491" s="23" t="str">
        <f>_xlfn.CONCAT(B1491&amp;Table134[[#This Row],[Column1]])</f>
        <v>MississippiJefferson Davis</v>
      </c>
    </row>
    <row r="1492" spans="1:6" x14ac:dyDescent="0.2">
      <c r="A1492" t="s">
        <v>2804</v>
      </c>
      <c r="B1492" t="str">
        <f t="shared" si="23"/>
        <v>Mississippi</v>
      </c>
      <c r="C1492" s="11" t="s">
        <v>3065</v>
      </c>
      <c r="D1492" s="12">
        <v>40402</v>
      </c>
      <c r="E1492" s="23">
        <f>VLOOKUP(Table134[[#This Row],[Column6]],Clean_Gyms_By_County!E:F,2,FALSE)</f>
        <v>4</v>
      </c>
      <c r="F1492" s="23" t="str">
        <f>_xlfn.CONCAT(B1492&amp;Table134[[#This Row],[Column1]])</f>
        <v>MississippiJones</v>
      </c>
    </row>
    <row r="1493" spans="1:6" x14ac:dyDescent="0.2">
      <c r="A1493" t="s">
        <v>2804</v>
      </c>
      <c r="B1493" t="str">
        <f t="shared" si="23"/>
        <v>Mississippi</v>
      </c>
      <c r="C1493" s="11" t="s">
        <v>3642</v>
      </c>
      <c r="D1493" s="12">
        <v>33841</v>
      </c>
      <c r="E1493" s="23" t="e">
        <f>VLOOKUP(Table134[[#This Row],[Column6]],Clean_Gyms_By_County!E:F,2,FALSE)</f>
        <v>#N/A</v>
      </c>
      <c r="F1493" s="23" t="str">
        <f>_xlfn.CONCAT(B1493&amp;Table134[[#This Row],[Column1]])</f>
        <v>MississippiKemper</v>
      </c>
    </row>
    <row r="1494" spans="1:6" x14ac:dyDescent="0.2">
      <c r="A1494" t="s">
        <v>2804</v>
      </c>
      <c r="B1494" t="str">
        <f t="shared" si="23"/>
        <v>Mississippi</v>
      </c>
      <c r="C1494" s="11" t="s">
        <v>2798</v>
      </c>
      <c r="D1494" s="12">
        <v>46037</v>
      </c>
      <c r="E1494" s="23">
        <f>VLOOKUP(Table134[[#This Row],[Column6]],Clean_Gyms_By_County!E:F,2,FALSE)</f>
        <v>13</v>
      </c>
      <c r="F1494" s="23" t="str">
        <f>_xlfn.CONCAT(B1494&amp;Table134[[#This Row],[Column1]])</f>
        <v>MississippiLafayette</v>
      </c>
    </row>
    <row r="1495" spans="1:6" x14ac:dyDescent="0.2">
      <c r="A1495" t="s">
        <v>2804</v>
      </c>
      <c r="B1495" t="str">
        <f t="shared" si="23"/>
        <v>Mississippi</v>
      </c>
      <c r="C1495" s="11" t="s">
        <v>2691</v>
      </c>
      <c r="D1495" s="12">
        <v>43227</v>
      </c>
      <c r="E1495" s="23">
        <f>VLOOKUP(Table134[[#This Row],[Column6]],Clean_Gyms_By_County!E:F,2,FALSE)</f>
        <v>8</v>
      </c>
      <c r="F1495" s="23" t="str">
        <f>_xlfn.CONCAT(B1495&amp;Table134[[#This Row],[Column1]])</f>
        <v>MississippiLamar</v>
      </c>
    </row>
    <row r="1496" spans="1:6" x14ac:dyDescent="0.2">
      <c r="A1496" t="s">
        <v>2804</v>
      </c>
      <c r="B1496" t="str">
        <f t="shared" si="23"/>
        <v>Mississippi</v>
      </c>
      <c r="C1496" s="11" t="s">
        <v>2692</v>
      </c>
      <c r="D1496" s="12">
        <v>42673</v>
      </c>
      <c r="E1496" s="23">
        <f>VLOOKUP(Table134[[#This Row],[Column6]],Clean_Gyms_By_County!E:F,2,FALSE)</f>
        <v>4</v>
      </c>
      <c r="F1496" s="23" t="str">
        <f>_xlfn.CONCAT(B1496&amp;Table134[[#This Row],[Column1]])</f>
        <v>MississippiLauderdale</v>
      </c>
    </row>
    <row r="1497" spans="1:6" x14ac:dyDescent="0.2">
      <c r="A1497" t="s">
        <v>2804</v>
      </c>
      <c r="B1497" t="str">
        <f t="shared" si="23"/>
        <v>Mississippi</v>
      </c>
      <c r="C1497" s="11" t="s">
        <v>2693</v>
      </c>
      <c r="D1497" s="12">
        <v>36649</v>
      </c>
      <c r="E1497" s="23" t="e">
        <f>VLOOKUP(Table134[[#This Row],[Column6]],Clean_Gyms_By_County!E:F,2,FALSE)</f>
        <v>#N/A</v>
      </c>
      <c r="F1497" s="23" t="str">
        <f>_xlfn.CONCAT(B1497&amp;Table134[[#This Row],[Column1]])</f>
        <v>MississippiLawrence</v>
      </c>
    </row>
    <row r="1498" spans="1:6" x14ac:dyDescent="0.2">
      <c r="A1498" t="s">
        <v>2804</v>
      </c>
      <c r="B1498" t="str">
        <f t="shared" si="23"/>
        <v>Mississippi</v>
      </c>
      <c r="C1498" s="11" t="s">
        <v>3643</v>
      </c>
      <c r="D1498" s="12">
        <v>32239</v>
      </c>
      <c r="E1498" s="23">
        <f>VLOOKUP(Table134[[#This Row],[Column6]],Clean_Gyms_By_County!E:F,2,FALSE)</f>
        <v>3</v>
      </c>
      <c r="F1498" s="23" t="str">
        <f>_xlfn.CONCAT(B1498&amp;Table134[[#This Row],[Column1]])</f>
        <v>MississippiLeake</v>
      </c>
    </row>
    <row r="1499" spans="1:6" x14ac:dyDescent="0.2">
      <c r="A1499" t="s">
        <v>2804</v>
      </c>
      <c r="B1499" t="str">
        <f t="shared" si="23"/>
        <v>Mississippi</v>
      </c>
      <c r="C1499" s="11" t="s">
        <v>2694</v>
      </c>
      <c r="D1499" s="12">
        <v>46138</v>
      </c>
      <c r="E1499" s="23">
        <f>VLOOKUP(Table134[[#This Row],[Column6]],Clean_Gyms_By_County!E:F,2,FALSE)</f>
        <v>8</v>
      </c>
      <c r="F1499" s="23" t="str">
        <f>_xlfn.CONCAT(B1499&amp;Table134[[#This Row],[Column1]])</f>
        <v>MississippiLee</v>
      </c>
    </row>
    <row r="1500" spans="1:6" x14ac:dyDescent="0.2">
      <c r="A1500" t="s">
        <v>2804</v>
      </c>
      <c r="B1500" t="str">
        <f t="shared" si="23"/>
        <v>Mississippi</v>
      </c>
      <c r="C1500" s="11" t="s">
        <v>3644</v>
      </c>
      <c r="D1500" s="12">
        <v>43878</v>
      </c>
      <c r="E1500" s="23">
        <f>VLOOKUP(Table134[[#This Row],[Column6]],Clean_Gyms_By_County!E:F,2,FALSE)</f>
        <v>3</v>
      </c>
      <c r="F1500" s="23" t="str">
        <f>_xlfn.CONCAT(B1500&amp;Table134[[#This Row],[Column1]])</f>
        <v>MississippiLeflore</v>
      </c>
    </row>
    <row r="1501" spans="1:6" x14ac:dyDescent="0.2">
      <c r="A1501" t="s">
        <v>2804</v>
      </c>
      <c r="B1501" t="str">
        <f t="shared" si="23"/>
        <v>Mississippi</v>
      </c>
      <c r="C1501" s="11" t="s">
        <v>2799</v>
      </c>
      <c r="D1501" s="12">
        <v>42121</v>
      </c>
      <c r="E1501" s="23" t="e">
        <f>VLOOKUP(Table134[[#This Row],[Column6]],Clean_Gyms_By_County!E:F,2,FALSE)</f>
        <v>#N/A</v>
      </c>
      <c r="F1501" s="23" t="str">
        <f>_xlfn.CONCAT(B1501&amp;Table134[[#This Row],[Column1]])</f>
        <v>MississippiLincoln</v>
      </c>
    </row>
    <row r="1502" spans="1:6" x14ac:dyDescent="0.2">
      <c r="A1502" t="s">
        <v>2804</v>
      </c>
      <c r="B1502" t="str">
        <f t="shared" si="23"/>
        <v>Mississippi</v>
      </c>
      <c r="C1502" s="11" t="s">
        <v>2696</v>
      </c>
      <c r="D1502" s="12">
        <v>44152</v>
      </c>
      <c r="E1502" s="23">
        <f>VLOOKUP(Table134[[#This Row],[Column6]],Clean_Gyms_By_County!E:F,2,FALSE)</f>
        <v>9</v>
      </c>
      <c r="F1502" s="23" t="str">
        <f>_xlfn.CONCAT(B1502&amp;Table134[[#This Row],[Column1]])</f>
        <v>MississippiLowndes</v>
      </c>
    </row>
    <row r="1503" spans="1:6" x14ac:dyDescent="0.2">
      <c r="A1503" t="s">
        <v>2804</v>
      </c>
      <c r="B1503" t="str">
        <f t="shared" si="23"/>
        <v>Mississippi</v>
      </c>
      <c r="C1503" s="11" t="s">
        <v>2698</v>
      </c>
      <c r="D1503" s="12">
        <v>68381</v>
      </c>
      <c r="E1503" s="23">
        <f>VLOOKUP(Table134[[#This Row],[Column6]],Clean_Gyms_By_County!E:F,2,FALSE)</f>
        <v>18</v>
      </c>
      <c r="F1503" s="23" t="str">
        <f>_xlfn.CONCAT(B1503&amp;Table134[[#This Row],[Column1]])</f>
        <v>MississippiMadison</v>
      </c>
    </row>
    <row r="1504" spans="1:6" x14ac:dyDescent="0.2">
      <c r="A1504" t="s">
        <v>2804</v>
      </c>
      <c r="B1504" t="str">
        <f t="shared" si="23"/>
        <v>Mississippi</v>
      </c>
      <c r="C1504" s="11" t="s">
        <v>2700</v>
      </c>
      <c r="D1504" s="12">
        <v>41433</v>
      </c>
      <c r="E1504" s="23" t="e">
        <f>VLOOKUP(Table134[[#This Row],[Column6]],Clean_Gyms_By_County!E:F,2,FALSE)</f>
        <v>#N/A</v>
      </c>
      <c r="F1504" s="23" t="str">
        <f>_xlfn.CONCAT(B1504&amp;Table134[[#This Row],[Column1]])</f>
        <v>MississippiMarion</v>
      </c>
    </row>
    <row r="1505" spans="1:6" x14ac:dyDescent="0.2">
      <c r="A1505" t="s">
        <v>2804</v>
      </c>
      <c r="B1505" t="str">
        <f t="shared" si="23"/>
        <v>Mississippi</v>
      </c>
      <c r="C1505" s="11" t="s">
        <v>2701</v>
      </c>
      <c r="D1505" s="12">
        <v>37543</v>
      </c>
      <c r="E1505" s="23" t="e">
        <f>VLOOKUP(Table134[[#This Row],[Column6]],Clean_Gyms_By_County!E:F,2,FALSE)</f>
        <v>#N/A</v>
      </c>
      <c r="F1505" s="23" t="str">
        <f>_xlfn.CONCAT(B1505&amp;Table134[[#This Row],[Column1]])</f>
        <v>MississippiMarshall</v>
      </c>
    </row>
    <row r="1506" spans="1:6" x14ac:dyDescent="0.2">
      <c r="A1506" t="s">
        <v>2804</v>
      </c>
      <c r="B1506" t="str">
        <f t="shared" si="23"/>
        <v>Mississippi</v>
      </c>
      <c r="C1506" s="11" t="s">
        <v>2703</v>
      </c>
      <c r="D1506" s="12">
        <v>39729</v>
      </c>
      <c r="E1506" s="23" t="e">
        <f>VLOOKUP(Table134[[#This Row],[Column6]],Clean_Gyms_By_County!E:F,2,FALSE)</f>
        <v>#N/A</v>
      </c>
      <c r="F1506" s="23" t="str">
        <f>_xlfn.CONCAT(B1506&amp;Table134[[#This Row],[Column1]])</f>
        <v>MississippiMonroe</v>
      </c>
    </row>
    <row r="1507" spans="1:6" x14ac:dyDescent="0.2">
      <c r="A1507" t="s">
        <v>2804</v>
      </c>
      <c r="B1507" t="str">
        <f t="shared" si="23"/>
        <v>Mississippi</v>
      </c>
      <c r="C1507" s="11" t="s">
        <v>2704</v>
      </c>
      <c r="D1507" s="12">
        <v>39432</v>
      </c>
      <c r="E1507" s="23" t="e">
        <f>VLOOKUP(Table134[[#This Row],[Column6]],Clean_Gyms_By_County!E:F,2,FALSE)</f>
        <v>#N/A</v>
      </c>
      <c r="F1507" s="23" t="str">
        <f>_xlfn.CONCAT(B1507&amp;Table134[[#This Row],[Column1]])</f>
        <v>MississippiMontgomery</v>
      </c>
    </row>
    <row r="1508" spans="1:6" x14ac:dyDescent="0.2">
      <c r="A1508" t="s">
        <v>2804</v>
      </c>
      <c r="B1508" t="str">
        <f t="shared" si="23"/>
        <v>Mississippi</v>
      </c>
      <c r="C1508" s="11" t="s">
        <v>3645</v>
      </c>
      <c r="D1508" s="12">
        <v>38507</v>
      </c>
      <c r="E1508" s="23" t="e">
        <f>VLOOKUP(Table134[[#This Row],[Column6]],Clean_Gyms_By_County!E:F,2,FALSE)</f>
        <v>#N/A</v>
      </c>
      <c r="F1508" s="23" t="str">
        <f>_xlfn.CONCAT(B1508&amp;Table134[[#This Row],[Column1]])</f>
        <v>MississippiNeshoba</v>
      </c>
    </row>
    <row r="1509" spans="1:6" x14ac:dyDescent="0.2">
      <c r="A1509" t="s">
        <v>2804</v>
      </c>
      <c r="B1509" t="str">
        <f t="shared" si="23"/>
        <v>Mississippi</v>
      </c>
      <c r="C1509" s="11" t="s">
        <v>2806</v>
      </c>
      <c r="D1509" s="12">
        <v>37484</v>
      </c>
      <c r="E1509" s="23" t="e">
        <f>VLOOKUP(Table134[[#This Row],[Column6]],Clean_Gyms_By_County!E:F,2,FALSE)</f>
        <v>#N/A</v>
      </c>
      <c r="F1509" s="23" t="str">
        <f>_xlfn.CONCAT(B1509&amp;Table134[[#This Row],[Column1]])</f>
        <v>MississippiNewton</v>
      </c>
    </row>
    <row r="1510" spans="1:6" x14ac:dyDescent="0.2">
      <c r="A1510" t="s">
        <v>2804</v>
      </c>
      <c r="B1510" t="str">
        <f t="shared" si="23"/>
        <v>Mississippi</v>
      </c>
      <c r="C1510" s="11" t="s">
        <v>3646</v>
      </c>
      <c r="D1510" s="12">
        <v>37781</v>
      </c>
      <c r="E1510" s="23" t="e">
        <f>VLOOKUP(Table134[[#This Row],[Column6]],Clean_Gyms_By_County!E:F,2,FALSE)</f>
        <v>#N/A</v>
      </c>
      <c r="F1510" s="23" t="str">
        <f>_xlfn.CONCAT(B1510&amp;Table134[[#This Row],[Column1]])</f>
        <v>MississippiNoxubee</v>
      </c>
    </row>
    <row r="1511" spans="1:6" x14ac:dyDescent="0.2">
      <c r="A1511" t="s">
        <v>2804</v>
      </c>
      <c r="B1511" t="str">
        <f t="shared" si="23"/>
        <v>Mississippi</v>
      </c>
      <c r="C1511" s="11" t="s">
        <v>3647</v>
      </c>
      <c r="D1511" s="12">
        <v>37853</v>
      </c>
      <c r="E1511" s="23">
        <f>VLOOKUP(Table134[[#This Row],[Column6]],Clean_Gyms_By_County!E:F,2,FALSE)</f>
        <v>4</v>
      </c>
      <c r="F1511" s="23" t="str">
        <f>_xlfn.CONCAT(B1511&amp;Table134[[#This Row],[Column1]])</f>
        <v>MississippiOktibbeha</v>
      </c>
    </row>
    <row r="1512" spans="1:6" x14ac:dyDescent="0.2">
      <c r="A1512" t="s">
        <v>2804</v>
      </c>
      <c r="B1512" t="str">
        <f t="shared" si="23"/>
        <v>Mississippi</v>
      </c>
      <c r="C1512" s="11" t="s">
        <v>3648</v>
      </c>
      <c r="D1512" s="12">
        <v>37593</v>
      </c>
      <c r="E1512" s="23" t="e">
        <f>VLOOKUP(Table134[[#This Row],[Column6]],Clean_Gyms_By_County!E:F,2,FALSE)</f>
        <v>#N/A</v>
      </c>
      <c r="F1512" s="23" t="str">
        <f>_xlfn.CONCAT(B1512&amp;Table134[[#This Row],[Column1]])</f>
        <v>MississippiPanola</v>
      </c>
    </row>
    <row r="1513" spans="1:6" x14ac:dyDescent="0.2">
      <c r="A1513" t="s">
        <v>2804</v>
      </c>
      <c r="B1513" t="str">
        <f t="shared" si="23"/>
        <v>Mississippi</v>
      </c>
      <c r="C1513" s="11" t="s">
        <v>3649</v>
      </c>
      <c r="D1513" s="12">
        <v>40201</v>
      </c>
      <c r="E1513" s="23">
        <f>VLOOKUP(Table134[[#This Row],[Column6]],Clean_Gyms_By_County!E:F,2,FALSE)</f>
        <v>3</v>
      </c>
      <c r="F1513" s="23" t="str">
        <f>_xlfn.CONCAT(B1513&amp;Table134[[#This Row],[Column1]])</f>
        <v>MississippiPearl River</v>
      </c>
    </row>
    <row r="1514" spans="1:6" x14ac:dyDescent="0.2">
      <c r="A1514" t="s">
        <v>2804</v>
      </c>
      <c r="B1514" t="str">
        <f t="shared" si="23"/>
        <v>Mississippi</v>
      </c>
      <c r="C1514" s="11" t="s">
        <v>2706</v>
      </c>
      <c r="D1514" s="12">
        <v>36953</v>
      </c>
      <c r="E1514" s="23" t="e">
        <f>VLOOKUP(Table134[[#This Row],[Column6]],Clean_Gyms_By_County!E:F,2,FALSE)</f>
        <v>#N/A</v>
      </c>
      <c r="F1514" s="23" t="str">
        <f>_xlfn.CONCAT(B1514&amp;Table134[[#This Row],[Column1]])</f>
        <v>MississippiPerry</v>
      </c>
    </row>
    <row r="1515" spans="1:6" x14ac:dyDescent="0.2">
      <c r="A1515" t="s">
        <v>2804</v>
      </c>
      <c r="B1515" t="str">
        <f t="shared" si="23"/>
        <v>Mississippi</v>
      </c>
      <c r="C1515" s="11" t="s">
        <v>2708</v>
      </c>
      <c r="D1515" s="12">
        <v>34718</v>
      </c>
      <c r="E1515" s="23" t="e">
        <f>VLOOKUP(Table134[[#This Row],[Column6]],Clean_Gyms_By_County!E:F,2,FALSE)</f>
        <v>#N/A</v>
      </c>
      <c r="F1515" s="23" t="str">
        <f>_xlfn.CONCAT(B1515&amp;Table134[[#This Row],[Column1]])</f>
        <v>MississippiPike</v>
      </c>
    </row>
    <row r="1516" spans="1:6" x14ac:dyDescent="0.2">
      <c r="A1516" t="s">
        <v>2804</v>
      </c>
      <c r="B1516" t="str">
        <f t="shared" si="23"/>
        <v>Mississippi</v>
      </c>
      <c r="C1516" s="11" t="s">
        <v>3650</v>
      </c>
      <c r="D1516" s="12">
        <v>37342</v>
      </c>
      <c r="E1516" s="23" t="e">
        <f>VLOOKUP(Table134[[#This Row],[Column6]],Clean_Gyms_By_County!E:F,2,FALSE)</f>
        <v>#N/A</v>
      </c>
      <c r="F1516" s="23" t="str">
        <f>_xlfn.CONCAT(B1516&amp;Table134[[#This Row],[Column1]])</f>
        <v>MississippiPontotoc</v>
      </c>
    </row>
    <row r="1517" spans="1:6" x14ac:dyDescent="0.2">
      <c r="A1517" t="s">
        <v>2804</v>
      </c>
      <c r="B1517" t="str">
        <f t="shared" si="23"/>
        <v>Mississippi</v>
      </c>
      <c r="C1517" s="11" t="s">
        <v>3651</v>
      </c>
      <c r="D1517" s="12">
        <v>34158</v>
      </c>
      <c r="E1517" s="23" t="e">
        <f>VLOOKUP(Table134[[#This Row],[Column6]],Clean_Gyms_By_County!E:F,2,FALSE)</f>
        <v>#N/A</v>
      </c>
      <c r="F1517" s="23" t="str">
        <f>_xlfn.CONCAT(B1517&amp;Table134[[#This Row],[Column1]])</f>
        <v>MississippiPrentiss</v>
      </c>
    </row>
    <row r="1518" spans="1:6" x14ac:dyDescent="0.2">
      <c r="A1518" t="s">
        <v>2804</v>
      </c>
      <c r="B1518" t="str">
        <f t="shared" si="23"/>
        <v>Mississippi</v>
      </c>
      <c r="C1518" s="11" t="s">
        <v>3081</v>
      </c>
      <c r="D1518" s="12">
        <v>34239</v>
      </c>
      <c r="E1518" s="23" t="e">
        <f>VLOOKUP(Table134[[#This Row],[Column6]],Clean_Gyms_By_County!E:F,2,FALSE)</f>
        <v>#N/A</v>
      </c>
      <c r="F1518" s="23" t="str">
        <f>_xlfn.CONCAT(B1518&amp;Table134[[#This Row],[Column1]])</f>
        <v>MississippiQuitman</v>
      </c>
    </row>
    <row r="1519" spans="1:6" x14ac:dyDescent="0.2">
      <c r="A1519" t="s">
        <v>2804</v>
      </c>
      <c r="B1519" t="str">
        <f t="shared" si="23"/>
        <v>Mississippi</v>
      </c>
      <c r="C1519" s="11" t="s">
        <v>3652</v>
      </c>
      <c r="D1519" s="12">
        <v>48295</v>
      </c>
      <c r="E1519" s="23">
        <f>VLOOKUP(Table134[[#This Row],[Column6]],Clean_Gyms_By_County!E:F,2,FALSE)</f>
        <v>24</v>
      </c>
      <c r="F1519" s="23" t="str">
        <f>_xlfn.CONCAT(B1519&amp;Table134[[#This Row],[Column1]])</f>
        <v>MississippiRankin</v>
      </c>
    </row>
    <row r="1520" spans="1:6" x14ac:dyDescent="0.2">
      <c r="A1520" t="s">
        <v>2804</v>
      </c>
      <c r="B1520" t="str">
        <f t="shared" si="23"/>
        <v>Mississippi</v>
      </c>
      <c r="C1520" s="11" t="s">
        <v>2816</v>
      </c>
      <c r="D1520" s="12">
        <v>32840</v>
      </c>
      <c r="E1520" s="23" t="e">
        <f>VLOOKUP(Table134[[#This Row],[Column6]],Clean_Gyms_By_County!E:F,2,FALSE)</f>
        <v>#N/A</v>
      </c>
      <c r="F1520" s="23" t="str">
        <f>_xlfn.CONCAT(B1520&amp;Table134[[#This Row],[Column1]])</f>
        <v>MississippiScott</v>
      </c>
    </row>
    <row r="1521" spans="1:6" x14ac:dyDescent="0.2">
      <c r="A1521" t="s">
        <v>2804</v>
      </c>
      <c r="B1521" t="str">
        <f t="shared" si="23"/>
        <v>Mississippi</v>
      </c>
      <c r="C1521" s="11" t="s">
        <v>3653</v>
      </c>
      <c r="D1521" s="12">
        <v>42775</v>
      </c>
      <c r="E1521" s="23" t="e">
        <f>VLOOKUP(Table134[[#This Row],[Column6]],Clean_Gyms_By_County!E:F,2,FALSE)</f>
        <v>#N/A</v>
      </c>
      <c r="F1521" s="23" t="str">
        <f>_xlfn.CONCAT(B1521&amp;Table134[[#This Row],[Column1]])</f>
        <v>MississippiSharkey</v>
      </c>
    </row>
    <row r="1522" spans="1:6" x14ac:dyDescent="0.2">
      <c r="A1522" t="s">
        <v>2804</v>
      </c>
      <c r="B1522" t="str">
        <f t="shared" si="23"/>
        <v>Mississippi</v>
      </c>
      <c r="C1522" s="11" t="s">
        <v>3411</v>
      </c>
      <c r="D1522" s="12">
        <v>38987</v>
      </c>
      <c r="E1522" s="23" t="e">
        <f>VLOOKUP(Table134[[#This Row],[Column6]],Clean_Gyms_By_County!E:F,2,FALSE)</f>
        <v>#N/A</v>
      </c>
      <c r="F1522" s="23" t="str">
        <f>_xlfn.CONCAT(B1522&amp;Table134[[#This Row],[Column1]])</f>
        <v>MississippiSimpson</v>
      </c>
    </row>
    <row r="1523" spans="1:6" x14ac:dyDescent="0.2">
      <c r="A1523" t="s">
        <v>2804</v>
      </c>
      <c r="B1523" t="str">
        <f t="shared" si="23"/>
        <v>Mississippi</v>
      </c>
      <c r="C1523" s="11" t="s">
        <v>3348</v>
      </c>
      <c r="D1523" s="12">
        <v>36494</v>
      </c>
      <c r="E1523" s="23" t="e">
        <f>VLOOKUP(Table134[[#This Row],[Column6]],Clean_Gyms_By_County!E:F,2,FALSE)</f>
        <v>#N/A</v>
      </c>
      <c r="F1523" s="23" t="str">
        <f>_xlfn.CONCAT(B1523&amp;Table134[[#This Row],[Column1]])</f>
        <v>MississippiSmith</v>
      </c>
    </row>
    <row r="1524" spans="1:6" x14ac:dyDescent="0.2">
      <c r="A1524" t="s">
        <v>2804</v>
      </c>
      <c r="B1524" t="str">
        <f t="shared" si="23"/>
        <v>Mississippi</v>
      </c>
      <c r="C1524" s="11" t="s">
        <v>2821</v>
      </c>
      <c r="D1524" s="12">
        <v>37001</v>
      </c>
      <c r="E1524" s="23" t="e">
        <f>VLOOKUP(Table134[[#This Row],[Column6]],Clean_Gyms_By_County!E:F,2,FALSE)</f>
        <v>#N/A</v>
      </c>
      <c r="F1524" s="23" t="str">
        <f>_xlfn.CONCAT(B1524&amp;Table134[[#This Row],[Column1]])</f>
        <v>MississippiStone</v>
      </c>
    </row>
    <row r="1525" spans="1:6" x14ac:dyDescent="0.2">
      <c r="A1525" t="s">
        <v>2804</v>
      </c>
      <c r="B1525" t="str">
        <f t="shared" si="23"/>
        <v>Mississippi</v>
      </c>
      <c r="C1525" s="11" t="s">
        <v>3654</v>
      </c>
      <c r="D1525" s="12">
        <v>35454</v>
      </c>
      <c r="E1525" s="23" t="e">
        <f>VLOOKUP(Table134[[#This Row],[Column6]],Clean_Gyms_By_County!E:F,2,FALSE)</f>
        <v>#N/A</v>
      </c>
      <c r="F1525" s="23" t="str">
        <f>_xlfn.CONCAT(B1525&amp;Table134[[#This Row],[Column1]])</f>
        <v>MississippiSunflower</v>
      </c>
    </row>
    <row r="1526" spans="1:6" x14ac:dyDescent="0.2">
      <c r="A1526" t="s">
        <v>2804</v>
      </c>
      <c r="B1526" t="str">
        <f t="shared" si="23"/>
        <v>Mississippi</v>
      </c>
      <c r="C1526" s="11" t="s">
        <v>3655</v>
      </c>
      <c r="D1526" s="12">
        <v>33784</v>
      </c>
      <c r="E1526" s="23" t="e">
        <f>VLOOKUP(Table134[[#This Row],[Column6]],Clean_Gyms_By_County!E:F,2,FALSE)</f>
        <v>#N/A</v>
      </c>
      <c r="F1526" s="23" t="str">
        <f>_xlfn.CONCAT(B1526&amp;Table134[[#This Row],[Column1]])</f>
        <v>MississippiTallahatchie</v>
      </c>
    </row>
    <row r="1527" spans="1:6" x14ac:dyDescent="0.2">
      <c r="A1527" t="s">
        <v>2804</v>
      </c>
      <c r="B1527" t="str">
        <f t="shared" si="23"/>
        <v>Mississippi</v>
      </c>
      <c r="C1527" s="11" t="s">
        <v>3656</v>
      </c>
      <c r="D1527" s="12">
        <v>40134</v>
      </c>
      <c r="E1527" s="23" t="e">
        <f>VLOOKUP(Table134[[#This Row],[Column6]],Clean_Gyms_By_County!E:F,2,FALSE)</f>
        <v>#N/A</v>
      </c>
      <c r="F1527" s="23" t="str">
        <f>_xlfn.CONCAT(B1527&amp;Table134[[#This Row],[Column1]])</f>
        <v>MississippiTate</v>
      </c>
    </row>
    <row r="1528" spans="1:6" x14ac:dyDescent="0.2">
      <c r="A1528" t="s">
        <v>2804</v>
      </c>
      <c r="B1528" t="str">
        <f t="shared" si="23"/>
        <v>Mississippi</v>
      </c>
      <c r="C1528" s="11" t="s">
        <v>3657</v>
      </c>
      <c r="D1528" s="12">
        <v>42051</v>
      </c>
      <c r="E1528" s="23" t="e">
        <f>VLOOKUP(Table134[[#This Row],[Column6]],Clean_Gyms_By_County!E:F,2,FALSE)</f>
        <v>#N/A</v>
      </c>
      <c r="F1528" s="23" t="str">
        <f>_xlfn.CONCAT(B1528&amp;Table134[[#This Row],[Column1]])</f>
        <v>MississippiTippah</v>
      </c>
    </row>
    <row r="1529" spans="1:6" x14ac:dyDescent="0.2">
      <c r="A1529" t="s">
        <v>2804</v>
      </c>
      <c r="B1529" t="str">
        <f t="shared" si="23"/>
        <v>Mississippi</v>
      </c>
      <c r="C1529" s="11" t="s">
        <v>3658</v>
      </c>
      <c r="D1529" s="12">
        <v>37593</v>
      </c>
      <c r="E1529" s="23" t="e">
        <f>VLOOKUP(Table134[[#This Row],[Column6]],Clean_Gyms_By_County!E:F,2,FALSE)</f>
        <v>#N/A</v>
      </c>
      <c r="F1529" s="23" t="str">
        <f>_xlfn.CONCAT(B1529&amp;Table134[[#This Row],[Column1]])</f>
        <v>MississippiTishomingo</v>
      </c>
    </row>
    <row r="1530" spans="1:6" x14ac:dyDescent="0.2">
      <c r="A1530" t="s">
        <v>2804</v>
      </c>
      <c r="B1530" t="str">
        <f t="shared" si="23"/>
        <v>Mississippi</v>
      </c>
      <c r="C1530" s="11" t="s">
        <v>3659</v>
      </c>
      <c r="D1530" s="12">
        <v>40994</v>
      </c>
      <c r="E1530" s="23" t="e">
        <f>VLOOKUP(Table134[[#This Row],[Column6]],Clean_Gyms_By_County!E:F,2,FALSE)</f>
        <v>#N/A</v>
      </c>
      <c r="F1530" s="23" t="str">
        <f>_xlfn.CONCAT(B1530&amp;Table134[[#This Row],[Column1]])</f>
        <v>MississippiTunica</v>
      </c>
    </row>
    <row r="1531" spans="1:6" x14ac:dyDescent="0.2">
      <c r="A1531" t="s">
        <v>2804</v>
      </c>
      <c r="B1531" t="str">
        <f t="shared" si="23"/>
        <v>Mississippi</v>
      </c>
      <c r="C1531" s="11" t="s">
        <v>2822</v>
      </c>
      <c r="D1531" s="12">
        <v>36387</v>
      </c>
      <c r="E1531" s="23" t="e">
        <f>VLOOKUP(Table134[[#This Row],[Column6]],Clean_Gyms_By_County!E:F,2,FALSE)</f>
        <v>#N/A</v>
      </c>
      <c r="F1531" s="23" t="str">
        <f>_xlfn.CONCAT(B1531&amp;Table134[[#This Row],[Column1]])</f>
        <v>MississippiUnion</v>
      </c>
    </row>
    <row r="1532" spans="1:6" x14ac:dyDescent="0.2">
      <c r="A1532" t="s">
        <v>2804</v>
      </c>
      <c r="B1532" t="str">
        <f t="shared" si="23"/>
        <v>Mississippi</v>
      </c>
      <c r="C1532" s="11" t="s">
        <v>3660</v>
      </c>
      <c r="D1532" s="12">
        <v>34814</v>
      </c>
      <c r="E1532" s="23" t="e">
        <f>VLOOKUP(Table134[[#This Row],[Column6]],Clean_Gyms_By_County!E:F,2,FALSE)</f>
        <v>#N/A</v>
      </c>
      <c r="F1532" s="23" t="str">
        <f>_xlfn.CONCAT(B1532&amp;Table134[[#This Row],[Column1]])</f>
        <v>MississippiWalthall</v>
      </c>
    </row>
    <row r="1533" spans="1:6" x14ac:dyDescent="0.2">
      <c r="A1533" t="s">
        <v>2804</v>
      </c>
      <c r="B1533" t="str">
        <f t="shared" si="23"/>
        <v>Mississippi</v>
      </c>
      <c r="C1533" s="11" t="s">
        <v>3105</v>
      </c>
      <c r="D1533" s="12">
        <v>44422</v>
      </c>
      <c r="E1533" s="23">
        <f>VLOOKUP(Table134[[#This Row],[Column6]],Clean_Gyms_By_County!E:F,2,FALSE)</f>
        <v>7</v>
      </c>
      <c r="F1533" s="23" t="str">
        <f>_xlfn.CONCAT(B1533&amp;Table134[[#This Row],[Column1]])</f>
        <v>MississippiWarren</v>
      </c>
    </row>
    <row r="1534" spans="1:6" x14ac:dyDescent="0.2">
      <c r="A1534" t="s">
        <v>2804</v>
      </c>
      <c r="B1534" t="str">
        <f t="shared" si="23"/>
        <v>Mississippi</v>
      </c>
      <c r="C1534" s="11" t="s">
        <v>2718</v>
      </c>
      <c r="D1534" s="12">
        <v>43778</v>
      </c>
      <c r="E1534" s="23">
        <f>VLOOKUP(Table134[[#This Row],[Column6]],Clean_Gyms_By_County!E:F,2,FALSE)</f>
        <v>3</v>
      </c>
      <c r="F1534" s="23" t="str">
        <f>_xlfn.CONCAT(B1534&amp;Table134[[#This Row],[Column1]])</f>
        <v>MississippiWashington</v>
      </c>
    </row>
    <row r="1535" spans="1:6" x14ac:dyDescent="0.2">
      <c r="A1535" t="s">
        <v>2804</v>
      </c>
      <c r="B1535" t="str">
        <f t="shared" si="23"/>
        <v>Mississippi</v>
      </c>
      <c r="C1535" s="11" t="s">
        <v>3106</v>
      </c>
      <c r="D1535" s="12">
        <v>36967</v>
      </c>
      <c r="E1535" s="23" t="e">
        <f>VLOOKUP(Table134[[#This Row],[Column6]],Clean_Gyms_By_County!E:F,2,FALSE)</f>
        <v>#N/A</v>
      </c>
      <c r="F1535" s="23" t="str">
        <f>_xlfn.CONCAT(B1535&amp;Table134[[#This Row],[Column1]])</f>
        <v>MississippiWayne</v>
      </c>
    </row>
    <row r="1536" spans="1:6" x14ac:dyDescent="0.2">
      <c r="A1536" t="s">
        <v>2804</v>
      </c>
      <c r="B1536" t="str">
        <f t="shared" si="23"/>
        <v>Mississippi</v>
      </c>
      <c r="C1536" s="11" t="s">
        <v>3107</v>
      </c>
      <c r="D1536" s="12">
        <v>43060</v>
      </c>
      <c r="E1536" s="23" t="e">
        <f>VLOOKUP(Table134[[#This Row],[Column6]],Clean_Gyms_By_County!E:F,2,FALSE)</f>
        <v>#N/A</v>
      </c>
      <c r="F1536" s="23" t="str">
        <f>_xlfn.CONCAT(B1536&amp;Table134[[#This Row],[Column1]])</f>
        <v>MississippiWebster</v>
      </c>
    </row>
    <row r="1537" spans="1:6" x14ac:dyDescent="0.2">
      <c r="A1537" t="s">
        <v>2804</v>
      </c>
      <c r="B1537" t="str">
        <f t="shared" si="23"/>
        <v>Mississippi</v>
      </c>
      <c r="C1537" s="11" t="s">
        <v>3111</v>
      </c>
      <c r="D1537" s="12">
        <v>34759</v>
      </c>
      <c r="E1537" s="23" t="e">
        <f>VLOOKUP(Table134[[#This Row],[Column6]],Clean_Gyms_By_County!E:F,2,FALSE)</f>
        <v>#N/A</v>
      </c>
      <c r="F1537" s="23" t="str">
        <f>_xlfn.CONCAT(B1537&amp;Table134[[#This Row],[Column1]])</f>
        <v>MississippiWilkinson</v>
      </c>
    </row>
    <row r="1538" spans="1:6" x14ac:dyDescent="0.2">
      <c r="A1538" t="s">
        <v>2804</v>
      </c>
      <c r="B1538" t="str">
        <f t="shared" si="23"/>
        <v>Mississippi</v>
      </c>
      <c r="C1538" s="11" t="s">
        <v>2720</v>
      </c>
      <c r="D1538" s="12">
        <v>38970</v>
      </c>
      <c r="E1538" s="23" t="e">
        <f>VLOOKUP(Table134[[#This Row],[Column6]],Clean_Gyms_By_County!E:F,2,FALSE)</f>
        <v>#N/A</v>
      </c>
      <c r="F1538" s="23" t="str">
        <f>_xlfn.CONCAT(B1538&amp;Table134[[#This Row],[Column1]])</f>
        <v>MississippiWinston</v>
      </c>
    </row>
    <row r="1539" spans="1:6" x14ac:dyDescent="0.2">
      <c r="A1539" t="s">
        <v>2804</v>
      </c>
      <c r="B1539" t="str">
        <f t="shared" si="23"/>
        <v>Mississippi</v>
      </c>
      <c r="C1539" s="11" t="s">
        <v>3661</v>
      </c>
      <c r="D1539" s="12">
        <v>41336</v>
      </c>
      <c r="E1539" s="23" t="e">
        <f>VLOOKUP(Table134[[#This Row],[Column6]],Clean_Gyms_By_County!E:F,2,FALSE)</f>
        <v>#N/A</v>
      </c>
      <c r="F1539" s="23" t="str">
        <f>_xlfn.CONCAT(B1539&amp;Table134[[#This Row],[Column1]])</f>
        <v>MississippiYalobusha</v>
      </c>
    </row>
    <row r="1540" spans="1:6" s="17" customFormat="1" x14ac:dyDescent="0.2">
      <c r="A1540" t="s">
        <v>2804</v>
      </c>
      <c r="B1540" t="str">
        <f t="shared" si="23"/>
        <v>Mississippi</v>
      </c>
      <c r="C1540" s="11" t="s">
        <v>3662</v>
      </c>
      <c r="D1540" s="12">
        <v>33672</v>
      </c>
      <c r="E1540" s="23" t="e">
        <f>VLOOKUP(Table134[[#This Row],[Column6]],Clean_Gyms_By_County!E:F,2,FALSE)</f>
        <v>#N/A</v>
      </c>
      <c r="F1540" s="23" t="str">
        <f>_xlfn.CONCAT(B1540&amp;Table134[[#This Row],[Column1]])</f>
        <v>MississippiYazoo</v>
      </c>
    </row>
    <row r="1541" spans="1:6" x14ac:dyDescent="0.2">
      <c r="B1541" t="str">
        <f t="shared" si="23"/>
        <v/>
      </c>
      <c r="C1541" s="11" t="s">
        <v>2645</v>
      </c>
      <c r="D1541" s="15"/>
      <c r="E1541" s="23" t="e">
        <f>VLOOKUP(Table134[[#This Row],[Column6]],Clean_Gyms_By_County!E:F,2,FALSE)</f>
        <v>#N/A</v>
      </c>
      <c r="F1541" s="23" t="str">
        <f>_xlfn.CONCAT(B1541&amp;Table134[[#This Row],[Column1]])</f>
        <v/>
      </c>
    </row>
    <row r="1542" spans="1:6" x14ac:dyDescent="0.2">
      <c r="A1542" t="s">
        <v>3663</v>
      </c>
      <c r="B1542" t="str">
        <f t="shared" si="23"/>
        <v>Missouri</v>
      </c>
      <c r="C1542" s="10" t="s">
        <v>3663</v>
      </c>
      <c r="D1542" s="5">
        <v>51697</v>
      </c>
      <c r="E1542" s="23" t="e">
        <f>VLOOKUP(Table134[[#This Row],[Column6]],Clean_Gyms_By_County!E:F,2,FALSE)</f>
        <v>#N/A</v>
      </c>
      <c r="F1542" s="23" t="str">
        <f>_xlfn.CONCAT(B1542&amp;Table134[[#This Row],[Column1]])</f>
        <v>MissouriMissouri</v>
      </c>
    </row>
    <row r="1543" spans="1:6" x14ac:dyDescent="0.2">
      <c r="A1543" t="s">
        <v>3663</v>
      </c>
      <c r="B1543" t="str">
        <f t="shared" si="23"/>
        <v>Missouri</v>
      </c>
      <c r="C1543" s="11" t="s">
        <v>3248</v>
      </c>
      <c r="D1543" s="12">
        <v>34867</v>
      </c>
      <c r="E1543" s="23" t="e">
        <f>VLOOKUP(Table134[[#This Row],[Column6]],Clean_Gyms_By_County!E:F,2,FALSE)</f>
        <v>#N/A</v>
      </c>
      <c r="F1543" s="23" t="str">
        <f>_xlfn.CONCAT(B1543&amp;Table134[[#This Row],[Column1]])</f>
        <v>MissouriAdair</v>
      </c>
    </row>
    <row r="1544" spans="1:6" x14ac:dyDescent="0.2">
      <c r="A1544" t="s">
        <v>3663</v>
      </c>
      <c r="B1544" t="str">
        <f t="shared" si="23"/>
        <v>Missouri</v>
      </c>
      <c r="C1544" s="11" t="s">
        <v>3664</v>
      </c>
      <c r="D1544" s="12">
        <v>48186</v>
      </c>
      <c r="E1544" s="23" t="e">
        <f>VLOOKUP(Table134[[#This Row],[Column6]],Clean_Gyms_By_County!E:F,2,FALSE)</f>
        <v>#N/A</v>
      </c>
      <c r="F1544" s="23" t="str">
        <f>_xlfn.CONCAT(B1544&amp;Table134[[#This Row],[Column1]])</f>
        <v>MissouriAndrew</v>
      </c>
    </row>
    <row r="1545" spans="1:6" x14ac:dyDescent="0.2">
      <c r="A1545" t="s">
        <v>3663</v>
      </c>
      <c r="B1545" t="str">
        <f t="shared" si="23"/>
        <v>Missouri</v>
      </c>
      <c r="C1545" s="11" t="s">
        <v>3294</v>
      </c>
      <c r="D1545" s="12">
        <v>53958</v>
      </c>
      <c r="E1545" s="23" t="e">
        <f>VLOOKUP(Table134[[#This Row],[Column6]],Clean_Gyms_By_County!E:F,2,FALSE)</f>
        <v>#N/A</v>
      </c>
      <c r="F1545" s="23" t="str">
        <f>_xlfn.CONCAT(B1545&amp;Table134[[#This Row],[Column1]])</f>
        <v>MissouriAtchison</v>
      </c>
    </row>
    <row r="1546" spans="1:6" x14ac:dyDescent="0.2">
      <c r="A1546" t="s">
        <v>3663</v>
      </c>
      <c r="B1546" t="str">
        <f t="shared" ref="B1546:B1609" si="24">TRIM(A1546)</f>
        <v>Missouri</v>
      </c>
      <c r="C1546" s="11" t="s">
        <v>3665</v>
      </c>
      <c r="D1546" s="12">
        <v>42029</v>
      </c>
      <c r="E1546" s="23" t="e">
        <f>VLOOKUP(Table134[[#This Row],[Column6]],Clean_Gyms_By_County!E:F,2,FALSE)</f>
        <v>#N/A</v>
      </c>
      <c r="F1546" s="23" t="str">
        <f>_xlfn.CONCAT(B1546&amp;Table134[[#This Row],[Column1]])</f>
        <v>MissouriAudrain</v>
      </c>
    </row>
    <row r="1547" spans="1:6" x14ac:dyDescent="0.2">
      <c r="A1547" t="s">
        <v>3663</v>
      </c>
      <c r="B1547" t="str">
        <f t="shared" si="24"/>
        <v>Missouri</v>
      </c>
      <c r="C1547" s="11" t="s">
        <v>3512</v>
      </c>
      <c r="D1547" s="12">
        <v>37114</v>
      </c>
      <c r="E1547" s="23" t="e">
        <f>VLOOKUP(Table134[[#This Row],[Column6]],Clean_Gyms_By_County!E:F,2,FALSE)</f>
        <v>#N/A</v>
      </c>
      <c r="F1547" s="23" t="str">
        <f>_xlfn.CONCAT(B1547&amp;Table134[[#This Row],[Column1]])</f>
        <v>MissouriBarry</v>
      </c>
    </row>
    <row r="1548" spans="1:6" x14ac:dyDescent="0.2">
      <c r="A1548" t="s">
        <v>3663</v>
      </c>
      <c r="B1548" t="str">
        <f t="shared" si="24"/>
        <v>Missouri</v>
      </c>
      <c r="C1548" s="11" t="s">
        <v>3296</v>
      </c>
      <c r="D1548" s="12">
        <v>42031</v>
      </c>
      <c r="E1548" s="23" t="e">
        <f>VLOOKUP(Table134[[#This Row],[Column6]],Clean_Gyms_By_County!E:F,2,FALSE)</f>
        <v>#N/A</v>
      </c>
      <c r="F1548" s="23" t="str">
        <f>_xlfn.CONCAT(B1548&amp;Table134[[#This Row],[Column1]])</f>
        <v>MissouriBarton</v>
      </c>
    </row>
    <row r="1549" spans="1:6" x14ac:dyDescent="0.2">
      <c r="A1549" t="s">
        <v>3663</v>
      </c>
      <c r="B1549" t="str">
        <f t="shared" si="24"/>
        <v>Missouri</v>
      </c>
      <c r="C1549" s="11" t="s">
        <v>3666</v>
      </c>
      <c r="D1549" s="12">
        <v>44523</v>
      </c>
      <c r="E1549" s="23" t="e">
        <f>VLOOKUP(Table134[[#This Row],[Column6]],Clean_Gyms_By_County!E:F,2,FALSE)</f>
        <v>#N/A</v>
      </c>
      <c r="F1549" s="23" t="str">
        <f>_xlfn.CONCAT(B1549&amp;Table134[[#This Row],[Column1]])</f>
        <v>MissouriBates</v>
      </c>
    </row>
    <row r="1550" spans="1:6" x14ac:dyDescent="0.2">
      <c r="A1550" t="s">
        <v>3663</v>
      </c>
      <c r="B1550" t="str">
        <f t="shared" si="24"/>
        <v>Missouri</v>
      </c>
      <c r="C1550" s="11" t="s">
        <v>2773</v>
      </c>
      <c r="D1550" s="12">
        <v>40318</v>
      </c>
      <c r="E1550" s="23" t="e">
        <f>VLOOKUP(Table134[[#This Row],[Column6]],Clean_Gyms_By_County!E:F,2,FALSE)</f>
        <v>#N/A</v>
      </c>
      <c r="F1550" s="23" t="str">
        <f>_xlfn.CONCAT(B1550&amp;Table134[[#This Row],[Column1]])</f>
        <v>MissouriBenton</v>
      </c>
    </row>
    <row r="1551" spans="1:6" x14ac:dyDescent="0.2">
      <c r="A1551" t="s">
        <v>3663</v>
      </c>
      <c r="B1551" t="str">
        <f t="shared" si="24"/>
        <v>Missouri</v>
      </c>
      <c r="C1551" s="11" t="s">
        <v>3667</v>
      </c>
      <c r="D1551" s="12">
        <v>36548</v>
      </c>
      <c r="E1551" s="23" t="e">
        <f>VLOOKUP(Table134[[#This Row],[Column6]],Clean_Gyms_By_County!E:F,2,FALSE)</f>
        <v>#N/A</v>
      </c>
      <c r="F1551" s="23" t="str">
        <f>_xlfn.CONCAT(B1551&amp;Table134[[#This Row],[Column1]])</f>
        <v>MissouriBollinger</v>
      </c>
    </row>
    <row r="1552" spans="1:6" x14ac:dyDescent="0.2">
      <c r="A1552" t="s">
        <v>3663</v>
      </c>
      <c r="B1552" t="str">
        <f t="shared" si="24"/>
        <v>Missouri</v>
      </c>
      <c r="C1552" s="11" t="s">
        <v>2774</v>
      </c>
      <c r="D1552" s="12">
        <v>51330</v>
      </c>
      <c r="E1552" s="23">
        <f>VLOOKUP(Table134[[#This Row],[Column6]],Clean_Gyms_By_County!E:F,2,FALSE)</f>
        <v>31</v>
      </c>
      <c r="F1552" s="23" t="str">
        <f>_xlfn.CONCAT(B1552&amp;Table134[[#This Row],[Column1]])</f>
        <v>MissouriBoone</v>
      </c>
    </row>
    <row r="1553" spans="1:6" x14ac:dyDescent="0.2">
      <c r="A1553" t="s">
        <v>3663</v>
      </c>
      <c r="B1553" t="str">
        <f t="shared" si="24"/>
        <v>Missouri</v>
      </c>
      <c r="C1553" s="11" t="s">
        <v>3254</v>
      </c>
      <c r="D1553" s="12">
        <v>42653</v>
      </c>
      <c r="E1553" s="23">
        <f>VLOOKUP(Table134[[#This Row],[Column6]],Clean_Gyms_By_County!E:F,2,FALSE)</f>
        <v>7</v>
      </c>
      <c r="F1553" s="23" t="str">
        <f>_xlfn.CONCAT(B1553&amp;Table134[[#This Row],[Column1]])</f>
        <v>MissouriBuchanan</v>
      </c>
    </row>
    <row r="1554" spans="1:6" x14ac:dyDescent="0.2">
      <c r="A1554" t="s">
        <v>3663</v>
      </c>
      <c r="B1554" t="str">
        <f t="shared" si="24"/>
        <v>Missouri</v>
      </c>
      <c r="C1554" s="11" t="s">
        <v>2660</v>
      </c>
      <c r="D1554" s="12">
        <v>40255</v>
      </c>
      <c r="E1554" s="23" t="e">
        <f>VLOOKUP(Table134[[#This Row],[Column6]],Clean_Gyms_By_County!E:F,2,FALSE)</f>
        <v>#N/A</v>
      </c>
      <c r="F1554" s="23" t="str">
        <f>_xlfn.CONCAT(B1554&amp;Table134[[#This Row],[Column1]])</f>
        <v>MissouriButler</v>
      </c>
    </row>
    <row r="1555" spans="1:6" x14ac:dyDescent="0.2">
      <c r="A1555" t="s">
        <v>3663</v>
      </c>
      <c r="B1555" t="str">
        <f t="shared" si="24"/>
        <v>Missouri</v>
      </c>
      <c r="C1555" s="11" t="s">
        <v>3371</v>
      </c>
      <c r="D1555" s="12">
        <v>41488</v>
      </c>
      <c r="E1555" s="23" t="e">
        <f>VLOOKUP(Table134[[#This Row],[Column6]],Clean_Gyms_By_County!E:F,2,FALSE)</f>
        <v>#N/A</v>
      </c>
      <c r="F1555" s="23" t="str">
        <f>_xlfn.CONCAT(B1555&amp;Table134[[#This Row],[Column1]])</f>
        <v>MissouriCaldwell</v>
      </c>
    </row>
    <row r="1556" spans="1:6" x14ac:dyDescent="0.2">
      <c r="A1556" t="s">
        <v>3663</v>
      </c>
      <c r="B1556" t="str">
        <f t="shared" si="24"/>
        <v>Missouri</v>
      </c>
      <c r="C1556" s="11" t="s">
        <v>3668</v>
      </c>
      <c r="D1556" s="12">
        <v>42524</v>
      </c>
      <c r="E1556" s="23" t="e">
        <f>VLOOKUP(Table134[[#This Row],[Column6]],Clean_Gyms_By_County!E:F,2,FALSE)</f>
        <v>#N/A</v>
      </c>
      <c r="F1556" s="23" t="str">
        <f>_xlfn.CONCAT(B1556&amp;Table134[[#This Row],[Column1]])</f>
        <v>MissouriCallaway</v>
      </c>
    </row>
    <row r="1557" spans="1:6" x14ac:dyDescent="0.2">
      <c r="A1557" t="s">
        <v>3663</v>
      </c>
      <c r="B1557" t="str">
        <f t="shared" si="24"/>
        <v>Missouri</v>
      </c>
      <c r="C1557" s="11" t="s">
        <v>3020</v>
      </c>
      <c r="D1557" s="12">
        <v>40778</v>
      </c>
      <c r="E1557" s="23">
        <f>VLOOKUP(Table134[[#This Row],[Column6]],Clean_Gyms_By_County!E:F,2,FALSE)</f>
        <v>7</v>
      </c>
      <c r="F1557" s="23" t="str">
        <f>_xlfn.CONCAT(B1557&amp;Table134[[#This Row],[Column1]])</f>
        <v>MissouriCamden</v>
      </c>
    </row>
    <row r="1558" spans="1:6" x14ac:dyDescent="0.2">
      <c r="A1558" t="s">
        <v>3663</v>
      </c>
      <c r="B1558" t="str">
        <f t="shared" si="24"/>
        <v>Missouri</v>
      </c>
      <c r="C1558" s="11" t="s">
        <v>3669</v>
      </c>
      <c r="D1558" s="12">
        <v>47386</v>
      </c>
      <c r="E1558" s="23">
        <f>VLOOKUP(Table134[[#This Row],[Column6]],Clean_Gyms_By_County!E:F,2,FALSE)</f>
        <v>3</v>
      </c>
      <c r="F1558" s="23" t="str">
        <f>_xlfn.CONCAT(B1558&amp;Table134[[#This Row],[Column1]])</f>
        <v>MissouriCape Girardeau</v>
      </c>
    </row>
    <row r="1559" spans="1:6" x14ac:dyDescent="0.2">
      <c r="A1559" t="s">
        <v>3663</v>
      </c>
      <c r="B1559" t="str">
        <f t="shared" si="24"/>
        <v>Missouri</v>
      </c>
      <c r="C1559" s="11" t="s">
        <v>2776</v>
      </c>
      <c r="D1559" s="12">
        <v>50990</v>
      </c>
      <c r="E1559" s="23" t="e">
        <f>VLOOKUP(Table134[[#This Row],[Column6]],Clean_Gyms_By_County!E:F,2,FALSE)</f>
        <v>#N/A</v>
      </c>
      <c r="F1559" s="23" t="str">
        <f>_xlfn.CONCAT(B1559&amp;Table134[[#This Row],[Column1]])</f>
        <v>MissouriCarroll</v>
      </c>
    </row>
    <row r="1560" spans="1:6" x14ac:dyDescent="0.2">
      <c r="A1560" t="s">
        <v>3663</v>
      </c>
      <c r="B1560" t="str">
        <f t="shared" si="24"/>
        <v>Missouri</v>
      </c>
      <c r="C1560" s="11" t="s">
        <v>3375</v>
      </c>
      <c r="D1560" s="12">
        <v>35898</v>
      </c>
      <c r="E1560" s="23" t="e">
        <f>VLOOKUP(Table134[[#This Row],[Column6]],Clean_Gyms_By_County!E:F,2,FALSE)</f>
        <v>#N/A</v>
      </c>
      <c r="F1560" s="23" t="str">
        <f>_xlfn.CONCAT(B1560&amp;Table134[[#This Row],[Column1]])</f>
        <v>MissouriCarter</v>
      </c>
    </row>
    <row r="1561" spans="1:6" x14ac:dyDescent="0.2">
      <c r="A1561" t="s">
        <v>3663</v>
      </c>
      <c r="B1561" t="str">
        <f t="shared" si="24"/>
        <v>Missouri</v>
      </c>
      <c r="C1561" s="11" t="s">
        <v>3156</v>
      </c>
      <c r="D1561" s="12">
        <v>50654</v>
      </c>
      <c r="E1561" s="23">
        <f>VLOOKUP(Table134[[#This Row],[Column6]],Clean_Gyms_By_County!E:F,2,FALSE)</f>
        <v>8</v>
      </c>
      <c r="F1561" s="23" t="str">
        <f>_xlfn.CONCAT(B1561&amp;Table134[[#This Row],[Column1]])</f>
        <v>MissouriCass</v>
      </c>
    </row>
    <row r="1562" spans="1:6" x14ac:dyDescent="0.2">
      <c r="A1562" t="s">
        <v>3663</v>
      </c>
      <c r="B1562" t="str">
        <f t="shared" si="24"/>
        <v>Missouri</v>
      </c>
      <c r="C1562" s="11" t="s">
        <v>3256</v>
      </c>
      <c r="D1562" s="12">
        <v>34130</v>
      </c>
      <c r="E1562" s="23" t="e">
        <f>VLOOKUP(Table134[[#This Row],[Column6]],Clean_Gyms_By_County!E:F,2,FALSE)</f>
        <v>#N/A</v>
      </c>
      <c r="F1562" s="23" t="str">
        <f>_xlfn.CONCAT(B1562&amp;Table134[[#This Row],[Column1]])</f>
        <v>MissouriCedar</v>
      </c>
    </row>
    <row r="1563" spans="1:6" x14ac:dyDescent="0.2">
      <c r="A1563" t="s">
        <v>3663</v>
      </c>
      <c r="B1563" t="str">
        <f t="shared" si="24"/>
        <v>Missouri</v>
      </c>
      <c r="C1563" s="11" t="s">
        <v>3670</v>
      </c>
      <c r="D1563" s="12">
        <v>49650</v>
      </c>
      <c r="E1563" s="23" t="e">
        <f>VLOOKUP(Table134[[#This Row],[Column6]],Clean_Gyms_By_County!E:F,2,FALSE)</f>
        <v>#N/A</v>
      </c>
      <c r="F1563" s="23" t="str">
        <f>_xlfn.CONCAT(B1563&amp;Table134[[#This Row],[Column1]])</f>
        <v>MissouriChariton</v>
      </c>
    </row>
    <row r="1564" spans="1:6" x14ac:dyDescent="0.2">
      <c r="A1564" t="s">
        <v>3663</v>
      </c>
      <c r="B1564" t="str">
        <f t="shared" si="24"/>
        <v>Missouri</v>
      </c>
      <c r="C1564" s="11" t="s">
        <v>3158</v>
      </c>
      <c r="D1564" s="12">
        <v>43602</v>
      </c>
      <c r="E1564" s="23">
        <f>VLOOKUP(Table134[[#This Row],[Column6]],Clean_Gyms_By_County!E:F,2,FALSE)</f>
        <v>8</v>
      </c>
      <c r="F1564" s="23" t="str">
        <f>_xlfn.CONCAT(B1564&amp;Table134[[#This Row],[Column1]])</f>
        <v>MissouriChristian</v>
      </c>
    </row>
    <row r="1565" spans="1:6" x14ac:dyDescent="0.2">
      <c r="A1565" t="s">
        <v>3663</v>
      </c>
      <c r="B1565" t="str">
        <f t="shared" si="24"/>
        <v>Missouri</v>
      </c>
      <c r="C1565" s="11" t="s">
        <v>2778</v>
      </c>
      <c r="D1565" s="12">
        <v>40825</v>
      </c>
      <c r="E1565" s="23" t="e">
        <f>VLOOKUP(Table134[[#This Row],[Column6]],Clean_Gyms_By_County!E:F,2,FALSE)</f>
        <v>#N/A</v>
      </c>
      <c r="F1565" s="23" t="str">
        <f>_xlfn.CONCAT(B1565&amp;Table134[[#This Row],[Column1]])</f>
        <v>MissouriClark</v>
      </c>
    </row>
    <row r="1566" spans="1:6" x14ac:dyDescent="0.2">
      <c r="A1566" t="s">
        <v>3663</v>
      </c>
      <c r="B1566" t="str">
        <f t="shared" si="24"/>
        <v>Missouri</v>
      </c>
      <c r="C1566" s="11" t="s">
        <v>2667</v>
      </c>
      <c r="D1566" s="12">
        <v>51619</v>
      </c>
      <c r="E1566" s="23">
        <f>VLOOKUP(Table134[[#This Row],[Column6]],Clean_Gyms_By_County!E:F,2,FALSE)</f>
        <v>26</v>
      </c>
      <c r="F1566" s="23" t="str">
        <f>_xlfn.CONCAT(B1566&amp;Table134[[#This Row],[Column1]])</f>
        <v>MissouriClay</v>
      </c>
    </row>
    <row r="1567" spans="1:6" x14ac:dyDescent="0.2">
      <c r="A1567" t="s">
        <v>3663</v>
      </c>
      <c r="B1567" t="str">
        <f t="shared" si="24"/>
        <v>Missouri</v>
      </c>
      <c r="C1567" s="11" t="s">
        <v>3159</v>
      </c>
      <c r="D1567" s="12">
        <v>46823</v>
      </c>
      <c r="E1567" s="23" t="e">
        <f>VLOOKUP(Table134[[#This Row],[Column6]],Clean_Gyms_By_County!E:F,2,FALSE)</f>
        <v>#N/A</v>
      </c>
      <c r="F1567" s="23" t="str">
        <f>_xlfn.CONCAT(B1567&amp;Table134[[#This Row],[Column1]])</f>
        <v>MissouriClinton</v>
      </c>
    </row>
    <row r="1568" spans="1:6" x14ac:dyDescent="0.2">
      <c r="A1568" t="s">
        <v>3663</v>
      </c>
      <c r="B1568" t="str">
        <f t="shared" si="24"/>
        <v>Missouri</v>
      </c>
      <c r="C1568" s="11" t="s">
        <v>3671</v>
      </c>
      <c r="D1568" s="12">
        <v>51905</v>
      </c>
      <c r="E1568" s="23">
        <f>VLOOKUP(Table134[[#This Row],[Column6]],Clean_Gyms_By_County!E:F,2,FALSE)</f>
        <v>13</v>
      </c>
      <c r="F1568" s="23" t="str">
        <f>_xlfn.CONCAT(B1568&amp;Table134[[#This Row],[Column1]])</f>
        <v>MissouriCole</v>
      </c>
    </row>
    <row r="1569" spans="1:6" x14ac:dyDescent="0.2">
      <c r="A1569" t="s">
        <v>3663</v>
      </c>
      <c r="B1569" t="str">
        <f t="shared" si="24"/>
        <v>Missouri</v>
      </c>
      <c r="C1569" s="11" t="s">
        <v>3672</v>
      </c>
      <c r="D1569" s="12">
        <v>44486</v>
      </c>
      <c r="E1569" s="23">
        <f>VLOOKUP(Table134[[#This Row],[Column6]],Clean_Gyms_By_County!E:F,2,FALSE)</f>
        <v>3</v>
      </c>
      <c r="F1569" s="23" t="str">
        <f>_xlfn.CONCAT(B1569&amp;Table134[[#This Row],[Column1]])</f>
        <v>MissouriCooper</v>
      </c>
    </row>
    <row r="1570" spans="1:6" x14ac:dyDescent="0.2">
      <c r="A1570" t="s">
        <v>3663</v>
      </c>
      <c r="B1570" t="str">
        <f t="shared" si="24"/>
        <v>Missouri</v>
      </c>
      <c r="C1570" s="11" t="s">
        <v>2783</v>
      </c>
      <c r="D1570" s="12">
        <v>38430</v>
      </c>
      <c r="E1570" s="23" t="e">
        <f>VLOOKUP(Table134[[#This Row],[Column6]],Clean_Gyms_By_County!E:F,2,FALSE)</f>
        <v>#N/A</v>
      </c>
      <c r="F1570" s="23" t="str">
        <f>_xlfn.CONCAT(B1570&amp;Table134[[#This Row],[Column1]])</f>
        <v>MissouriCrawford</v>
      </c>
    </row>
    <row r="1571" spans="1:6" x14ac:dyDescent="0.2">
      <c r="A1571" t="s">
        <v>3663</v>
      </c>
      <c r="B1571" t="str">
        <f t="shared" si="24"/>
        <v>Missouri</v>
      </c>
      <c r="C1571" s="11" t="s">
        <v>3034</v>
      </c>
      <c r="D1571" s="12">
        <v>38581</v>
      </c>
      <c r="E1571" s="23" t="e">
        <f>VLOOKUP(Table134[[#This Row],[Column6]],Clean_Gyms_By_County!E:F,2,FALSE)</f>
        <v>#N/A</v>
      </c>
      <c r="F1571" s="23" t="str">
        <f>_xlfn.CONCAT(B1571&amp;Table134[[#This Row],[Column1]])</f>
        <v>MissouriDade</v>
      </c>
    </row>
    <row r="1572" spans="1:6" x14ac:dyDescent="0.2">
      <c r="A1572" t="s">
        <v>3663</v>
      </c>
      <c r="B1572" t="str">
        <f t="shared" si="24"/>
        <v>Missouri</v>
      </c>
      <c r="C1572" s="11" t="s">
        <v>2677</v>
      </c>
      <c r="D1572" s="12">
        <v>35840</v>
      </c>
      <c r="E1572" s="23" t="e">
        <f>VLOOKUP(Table134[[#This Row],[Column6]],Clean_Gyms_By_County!E:F,2,FALSE)</f>
        <v>#N/A</v>
      </c>
      <c r="F1572" s="23" t="str">
        <f>_xlfn.CONCAT(B1572&amp;Table134[[#This Row],[Column1]])</f>
        <v>MissouriDallas</v>
      </c>
    </row>
    <row r="1573" spans="1:6" x14ac:dyDescent="0.2">
      <c r="A1573" t="s">
        <v>3663</v>
      </c>
      <c r="B1573" t="str">
        <f t="shared" si="24"/>
        <v>Missouri</v>
      </c>
      <c r="C1573" s="11" t="s">
        <v>3210</v>
      </c>
      <c r="D1573" s="12">
        <v>37380</v>
      </c>
      <c r="E1573" s="23" t="e">
        <f>VLOOKUP(Table134[[#This Row],[Column6]],Clean_Gyms_By_County!E:F,2,FALSE)</f>
        <v>#N/A</v>
      </c>
      <c r="F1573" s="23" t="str">
        <f>_xlfn.CONCAT(B1573&amp;Table134[[#This Row],[Column1]])</f>
        <v>MissouriDaviess</v>
      </c>
    </row>
    <row r="1574" spans="1:6" x14ac:dyDescent="0.2">
      <c r="A1574" t="s">
        <v>3663</v>
      </c>
      <c r="B1574" t="str">
        <f t="shared" si="24"/>
        <v>Missouri</v>
      </c>
      <c r="C1574" s="11" t="s">
        <v>2678</v>
      </c>
      <c r="D1574" s="12">
        <v>36799</v>
      </c>
      <c r="E1574" s="23" t="e">
        <f>VLOOKUP(Table134[[#This Row],[Column6]],Clean_Gyms_By_County!E:F,2,FALSE)</f>
        <v>#N/A</v>
      </c>
      <c r="F1574" s="23" t="str">
        <f>_xlfn.CONCAT(B1574&amp;Table134[[#This Row],[Column1]])</f>
        <v>MissouriDeKalb</v>
      </c>
    </row>
    <row r="1575" spans="1:6" x14ac:dyDescent="0.2">
      <c r="A1575" t="s">
        <v>3663</v>
      </c>
      <c r="B1575" t="str">
        <f t="shared" si="24"/>
        <v>Missouri</v>
      </c>
      <c r="C1575" s="11" t="s">
        <v>3673</v>
      </c>
      <c r="D1575" s="12">
        <v>36327</v>
      </c>
      <c r="E1575" s="23" t="e">
        <f>VLOOKUP(Table134[[#This Row],[Column6]],Clean_Gyms_By_County!E:F,2,FALSE)</f>
        <v>#N/A</v>
      </c>
      <c r="F1575" s="23" t="str">
        <f>_xlfn.CONCAT(B1575&amp;Table134[[#This Row],[Column1]])</f>
        <v>MissouriDent</v>
      </c>
    </row>
    <row r="1576" spans="1:6" x14ac:dyDescent="0.2">
      <c r="A1576" t="s">
        <v>3663</v>
      </c>
      <c r="B1576" t="str">
        <f t="shared" si="24"/>
        <v>Missouri</v>
      </c>
      <c r="C1576" s="11" t="s">
        <v>2903</v>
      </c>
      <c r="D1576" s="12">
        <v>31031</v>
      </c>
      <c r="E1576" s="23" t="e">
        <f>VLOOKUP(Table134[[#This Row],[Column6]],Clean_Gyms_By_County!E:F,2,FALSE)</f>
        <v>#N/A</v>
      </c>
      <c r="F1576" s="23" t="str">
        <f>_xlfn.CONCAT(B1576&amp;Table134[[#This Row],[Column1]])</f>
        <v>MissouriDouglas</v>
      </c>
    </row>
    <row r="1577" spans="1:6" x14ac:dyDescent="0.2">
      <c r="A1577" t="s">
        <v>3663</v>
      </c>
      <c r="B1577" t="str">
        <f t="shared" si="24"/>
        <v>Missouri</v>
      </c>
      <c r="C1577" s="11" t="s">
        <v>3674</v>
      </c>
      <c r="D1577" s="12">
        <v>38821</v>
      </c>
      <c r="E1577" s="23" t="e">
        <f>VLOOKUP(Table134[[#This Row],[Column6]],Clean_Gyms_By_County!E:F,2,FALSE)</f>
        <v>#N/A</v>
      </c>
      <c r="F1577" s="23" t="str">
        <f>_xlfn.CONCAT(B1577&amp;Table134[[#This Row],[Column1]])</f>
        <v>MissouriDunklin</v>
      </c>
    </row>
    <row r="1578" spans="1:6" x14ac:dyDescent="0.2">
      <c r="A1578" t="s">
        <v>3663</v>
      </c>
      <c r="B1578" t="str">
        <f t="shared" si="24"/>
        <v>Missouri</v>
      </c>
      <c r="C1578" s="11" t="s">
        <v>2683</v>
      </c>
      <c r="D1578" s="12">
        <v>48108</v>
      </c>
      <c r="E1578" s="23">
        <f>VLOOKUP(Table134[[#This Row],[Column6]],Clean_Gyms_By_County!E:F,2,FALSE)</f>
        <v>14</v>
      </c>
      <c r="F1578" s="23" t="str">
        <f>_xlfn.CONCAT(B1578&amp;Table134[[#This Row],[Column1]])</f>
        <v>MissouriFranklin</v>
      </c>
    </row>
    <row r="1579" spans="1:6" x14ac:dyDescent="0.2">
      <c r="A1579" t="s">
        <v>3663</v>
      </c>
      <c r="B1579" t="str">
        <f t="shared" si="24"/>
        <v>Missouri</v>
      </c>
      <c r="C1579" s="11" t="s">
        <v>3675</v>
      </c>
      <c r="D1579" s="12">
        <v>43589</v>
      </c>
      <c r="E1579" s="23" t="e">
        <f>VLOOKUP(Table134[[#This Row],[Column6]],Clean_Gyms_By_County!E:F,2,FALSE)</f>
        <v>#N/A</v>
      </c>
      <c r="F1579" s="23" t="str">
        <f>_xlfn.CONCAT(B1579&amp;Table134[[#This Row],[Column1]])</f>
        <v>MissouriGasconade</v>
      </c>
    </row>
    <row r="1580" spans="1:6" x14ac:dyDescent="0.2">
      <c r="A1580" t="s">
        <v>3663</v>
      </c>
      <c r="B1580" t="str">
        <f t="shared" si="24"/>
        <v>Missouri</v>
      </c>
      <c r="C1580" s="11" t="s">
        <v>3676</v>
      </c>
      <c r="D1580" s="12">
        <v>46483</v>
      </c>
      <c r="E1580" s="23" t="e">
        <f>VLOOKUP(Table134[[#This Row],[Column6]],Clean_Gyms_By_County!E:F,2,FALSE)</f>
        <v>#N/A</v>
      </c>
      <c r="F1580" s="23" t="str">
        <f>_xlfn.CONCAT(B1580&amp;Table134[[#This Row],[Column1]])</f>
        <v>MissouriGentry</v>
      </c>
    </row>
    <row r="1581" spans="1:6" x14ac:dyDescent="0.2">
      <c r="A1581" t="s">
        <v>3663</v>
      </c>
      <c r="B1581" t="str">
        <f t="shared" si="24"/>
        <v>Missouri</v>
      </c>
      <c r="C1581" s="11" t="s">
        <v>2685</v>
      </c>
      <c r="D1581" s="12">
        <v>47388</v>
      </c>
      <c r="E1581" s="23">
        <f>VLOOKUP(Table134[[#This Row],[Column6]],Clean_Gyms_By_County!E:F,2,FALSE)</f>
        <v>33</v>
      </c>
      <c r="F1581" s="23" t="str">
        <f>_xlfn.CONCAT(B1581&amp;Table134[[#This Row],[Column1]])</f>
        <v>MissouriGreene</v>
      </c>
    </row>
    <row r="1582" spans="1:6" x14ac:dyDescent="0.2">
      <c r="A1582" t="s">
        <v>3663</v>
      </c>
      <c r="B1582" t="str">
        <f t="shared" si="24"/>
        <v>Missouri</v>
      </c>
      <c r="C1582" s="11" t="s">
        <v>3168</v>
      </c>
      <c r="D1582" s="12">
        <v>39098</v>
      </c>
      <c r="E1582" s="23" t="e">
        <f>VLOOKUP(Table134[[#This Row],[Column6]],Clean_Gyms_By_County!E:F,2,FALSE)</f>
        <v>#N/A</v>
      </c>
      <c r="F1582" s="23" t="str">
        <f>_xlfn.CONCAT(B1582&amp;Table134[[#This Row],[Column1]])</f>
        <v>MissouriGrundy</v>
      </c>
    </row>
    <row r="1583" spans="1:6" x14ac:dyDescent="0.2">
      <c r="A1583" t="s">
        <v>3663</v>
      </c>
      <c r="B1583" t="str">
        <f t="shared" si="24"/>
        <v>Missouri</v>
      </c>
      <c r="C1583" s="11" t="s">
        <v>3216</v>
      </c>
      <c r="D1583" s="12">
        <v>41238</v>
      </c>
      <c r="E1583" s="23" t="e">
        <f>VLOOKUP(Table134[[#This Row],[Column6]],Clean_Gyms_By_County!E:F,2,FALSE)</f>
        <v>#N/A</v>
      </c>
      <c r="F1583" s="23" t="str">
        <f>_xlfn.CONCAT(B1583&amp;Table134[[#This Row],[Column1]])</f>
        <v>MissouriHarrison</v>
      </c>
    </row>
    <row r="1584" spans="1:6" x14ac:dyDescent="0.2">
      <c r="A1584" t="s">
        <v>3663</v>
      </c>
      <c r="B1584" t="str">
        <f t="shared" si="24"/>
        <v>Missouri</v>
      </c>
      <c r="C1584" s="11" t="s">
        <v>2687</v>
      </c>
      <c r="D1584" s="12">
        <v>44780</v>
      </c>
      <c r="E1584" s="23" t="e">
        <f>VLOOKUP(Table134[[#This Row],[Column6]],Clean_Gyms_By_County!E:F,2,FALSE)</f>
        <v>#N/A</v>
      </c>
      <c r="F1584" s="23" t="str">
        <f>_xlfn.CONCAT(B1584&amp;Table134[[#This Row],[Column1]])</f>
        <v>MissouriHenry</v>
      </c>
    </row>
    <row r="1585" spans="1:6" x14ac:dyDescent="0.2">
      <c r="A1585" t="s">
        <v>3663</v>
      </c>
      <c r="B1585" t="str">
        <f t="shared" si="24"/>
        <v>Missouri</v>
      </c>
      <c r="C1585" s="11" t="s">
        <v>3677</v>
      </c>
      <c r="D1585" s="12">
        <v>31380</v>
      </c>
      <c r="E1585" s="23" t="e">
        <f>VLOOKUP(Table134[[#This Row],[Column6]],Clean_Gyms_By_County!E:F,2,FALSE)</f>
        <v>#N/A</v>
      </c>
      <c r="F1585" s="23" t="str">
        <f>_xlfn.CONCAT(B1585&amp;Table134[[#This Row],[Column1]])</f>
        <v>MissouriHickory</v>
      </c>
    </row>
    <row r="1586" spans="1:6" x14ac:dyDescent="0.2">
      <c r="A1586" t="s">
        <v>3663</v>
      </c>
      <c r="B1586" t="str">
        <f t="shared" si="24"/>
        <v>Missouri</v>
      </c>
      <c r="C1586" s="11" t="s">
        <v>3678</v>
      </c>
      <c r="D1586" s="12">
        <v>56644</v>
      </c>
      <c r="E1586" s="23" t="e">
        <f>VLOOKUP(Table134[[#This Row],[Column6]],Clean_Gyms_By_County!E:F,2,FALSE)</f>
        <v>#N/A</v>
      </c>
      <c r="F1586" s="23" t="str">
        <f>_xlfn.CONCAT(B1586&amp;Table134[[#This Row],[Column1]])</f>
        <v>MissouriHolt</v>
      </c>
    </row>
    <row r="1587" spans="1:6" x14ac:dyDescent="0.2">
      <c r="A1587" t="s">
        <v>3663</v>
      </c>
      <c r="B1587" t="str">
        <f t="shared" si="24"/>
        <v>Missouri</v>
      </c>
      <c r="C1587" s="11" t="s">
        <v>2794</v>
      </c>
      <c r="D1587" s="12">
        <v>43946</v>
      </c>
      <c r="E1587" s="23" t="e">
        <f>VLOOKUP(Table134[[#This Row],[Column6]],Clean_Gyms_By_County!E:F,2,FALSE)</f>
        <v>#N/A</v>
      </c>
      <c r="F1587" s="23" t="str">
        <f>_xlfn.CONCAT(B1587&amp;Table134[[#This Row],[Column1]])</f>
        <v>MissouriHoward</v>
      </c>
    </row>
    <row r="1588" spans="1:6" x14ac:dyDescent="0.2">
      <c r="A1588" t="s">
        <v>3663</v>
      </c>
      <c r="B1588" t="str">
        <f t="shared" si="24"/>
        <v>Missouri</v>
      </c>
      <c r="C1588" s="11" t="s">
        <v>3679</v>
      </c>
      <c r="D1588" s="12">
        <v>37414</v>
      </c>
      <c r="E1588" s="23">
        <f>VLOOKUP(Table134[[#This Row],[Column6]],Clean_Gyms_By_County!E:F,2,FALSE)</f>
        <v>3</v>
      </c>
      <c r="F1588" s="23" t="str">
        <f>_xlfn.CONCAT(B1588&amp;Table134[[#This Row],[Column1]])</f>
        <v>MissouriHowell</v>
      </c>
    </row>
    <row r="1589" spans="1:6" x14ac:dyDescent="0.2">
      <c r="A1589" t="s">
        <v>3663</v>
      </c>
      <c r="B1589" t="str">
        <f t="shared" si="24"/>
        <v>Missouri</v>
      </c>
      <c r="C1589" s="11" t="s">
        <v>3531</v>
      </c>
      <c r="D1589" s="12">
        <v>36530</v>
      </c>
      <c r="E1589" s="23" t="e">
        <f>VLOOKUP(Table134[[#This Row],[Column6]],Clean_Gyms_By_County!E:F,2,FALSE)</f>
        <v>#N/A</v>
      </c>
      <c r="F1589" s="23" t="str">
        <f>_xlfn.CONCAT(B1589&amp;Table134[[#This Row],[Column1]])</f>
        <v>MissouriIron</v>
      </c>
    </row>
    <row r="1590" spans="1:6" x14ac:dyDescent="0.2">
      <c r="A1590" t="s">
        <v>3663</v>
      </c>
      <c r="B1590" t="str">
        <f t="shared" si="24"/>
        <v>Missouri</v>
      </c>
      <c r="C1590" s="11" t="s">
        <v>2689</v>
      </c>
      <c r="D1590" s="12">
        <v>50209</v>
      </c>
      <c r="E1590" s="23">
        <f>VLOOKUP(Table134[[#This Row],[Column6]],Clean_Gyms_By_County!E:F,2,FALSE)</f>
        <v>71</v>
      </c>
      <c r="F1590" s="23" t="str">
        <f>_xlfn.CONCAT(B1590&amp;Table134[[#This Row],[Column1]])</f>
        <v>MissouriJackson</v>
      </c>
    </row>
    <row r="1591" spans="1:6" x14ac:dyDescent="0.2">
      <c r="A1591" t="s">
        <v>3663</v>
      </c>
      <c r="B1591" t="str">
        <f t="shared" si="24"/>
        <v>Missouri</v>
      </c>
      <c r="C1591" s="11" t="s">
        <v>3062</v>
      </c>
      <c r="D1591" s="12">
        <v>42488</v>
      </c>
      <c r="E1591" s="23">
        <f>VLOOKUP(Table134[[#This Row],[Column6]],Clean_Gyms_By_County!E:F,2,FALSE)</f>
        <v>8</v>
      </c>
      <c r="F1591" s="23" t="str">
        <f>_xlfn.CONCAT(B1591&amp;Table134[[#This Row],[Column1]])</f>
        <v>MissouriJasper</v>
      </c>
    </row>
    <row r="1592" spans="1:6" x14ac:dyDescent="0.2">
      <c r="A1592" t="s">
        <v>3663</v>
      </c>
      <c r="B1592" t="str">
        <f t="shared" si="24"/>
        <v>Missouri</v>
      </c>
      <c r="C1592" s="11" t="s">
        <v>2690</v>
      </c>
      <c r="D1592" s="12">
        <v>46027</v>
      </c>
      <c r="E1592" s="23">
        <f>VLOOKUP(Table134[[#This Row],[Column6]],Clean_Gyms_By_County!E:F,2,FALSE)</f>
        <v>18</v>
      </c>
      <c r="F1592" s="23" t="str">
        <f>_xlfn.CONCAT(B1592&amp;Table134[[#This Row],[Column1]])</f>
        <v>MissouriJefferson</v>
      </c>
    </row>
    <row r="1593" spans="1:6" x14ac:dyDescent="0.2">
      <c r="A1593" t="s">
        <v>3663</v>
      </c>
      <c r="B1593" t="str">
        <f t="shared" si="24"/>
        <v>Missouri</v>
      </c>
      <c r="C1593" s="11" t="s">
        <v>2797</v>
      </c>
      <c r="D1593" s="12">
        <v>40207</v>
      </c>
      <c r="E1593" s="23" t="e">
        <f>VLOOKUP(Table134[[#This Row],[Column6]],Clean_Gyms_By_County!E:F,2,FALSE)</f>
        <v>#N/A</v>
      </c>
      <c r="F1593" s="23" t="str">
        <f>_xlfn.CONCAT(B1593&amp;Table134[[#This Row],[Column1]])</f>
        <v>MissouriJohnson</v>
      </c>
    </row>
    <row r="1594" spans="1:6" x14ac:dyDescent="0.2">
      <c r="A1594" t="s">
        <v>3663</v>
      </c>
      <c r="B1594" t="str">
        <f t="shared" si="24"/>
        <v>Missouri</v>
      </c>
      <c r="C1594" s="11" t="s">
        <v>3177</v>
      </c>
      <c r="D1594" s="12">
        <v>40933</v>
      </c>
      <c r="E1594" s="23" t="e">
        <f>VLOOKUP(Table134[[#This Row],[Column6]],Clean_Gyms_By_County!E:F,2,FALSE)</f>
        <v>#N/A</v>
      </c>
      <c r="F1594" s="23" t="str">
        <f>_xlfn.CONCAT(B1594&amp;Table134[[#This Row],[Column1]])</f>
        <v>MissouriKnox</v>
      </c>
    </row>
    <row r="1595" spans="1:6" x14ac:dyDescent="0.2">
      <c r="A1595" t="s">
        <v>3663</v>
      </c>
      <c r="B1595" t="str">
        <f t="shared" si="24"/>
        <v>Missouri</v>
      </c>
      <c r="C1595" s="11" t="s">
        <v>3680</v>
      </c>
      <c r="D1595" s="12">
        <v>38403</v>
      </c>
      <c r="E1595" s="23" t="e">
        <f>VLOOKUP(Table134[[#This Row],[Column6]],Clean_Gyms_By_County!E:F,2,FALSE)</f>
        <v>#N/A</v>
      </c>
      <c r="F1595" s="23" t="str">
        <f>_xlfn.CONCAT(B1595&amp;Table134[[#This Row],[Column1]])</f>
        <v>MissouriLaclede</v>
      </c>
    </row>
    <row r="1596" spans="1:6" x14ac:dyDescent="0.2">
      <c r="A1596" t="s">
        <v>3663</v>
      </c>
      <c r="B1596" t="str">
        <f t="shared" si="24"/>
        <v>Missouri</v>
      </c>
      <c r="C1596" s="11" t="s">
        <v>2798</v>
      </c>
      <c r="D1596" s="12">
        <v>45825</v>
      </c>
      <c r="E1596" s="23" t="e">
        <f>VLOOKUP(Table134[[#This Row],[Column6]],Clean_Gyms_By_County!E:F,2,FALSE)</f>
        <v>#N/A</v>
      </c>
      <c r="F1596" s="23" t="str">
        <f>_xlfn.CONCAT(B1596&amp;Table134[[#This Row],[Column1]])</f>
        <v>MissouriLafayette</v>
      </c>
    </row>
    <row r="1597" spans="1:6" x14ac:dyDescent="0.2">
      <c r="A1597" t="s">
        <v>3663</v>
      </c>
      <c r="B1597" t="str">
        <f t="shared" si="24"/>
        <v>Missouri</v>
      </c>
      <c r="C1597" s="11" t="s">
        <v>2693</v>
      </c>
      <c r="D1597" s="12">
        <v>36746</v>
      </c>
      <c r="E1597" s="23">
        <f>VLOOKUP(Table134[[#This Row],[Column6]],Clean_Gyms_By_County!E:F,2,FALSE)</f>
        <v>3</v>
      </c>
      <c r="F1597" s="23" t="str">
        <f>_xlfn.CONCAT(B1597&amp;Table134[[#This Row],[Column1]])</f>
        <v>MissouriLawrence</v>
      </c>
    </row>
    <row r="1598" spans="1:6" x14ac:dyDescent="0.2">
      <c r="A1598" t="s">
        <v>3663</v>
      </c>
      <c r="B1598" t="str">
        <f t="shared" si="24"/>
        <v>Missouri</v>
      </c>
      <c r="C1598" s="11" t="s">
        <v>3140</v>
      </c>
      <c r="D1598" s="12">
        <v>39481</v>
      </c>
      <c r="E1598" s="23" t="e">
        <f>VLOOKUP(Table134[[#This Row],[Column6]],Clean_Gyms_By_County!E:F,2,FALSE)</f>
        <v>#N/A</v>
      </c>
      <c r="F1598" s="23" t="str">
        <f>_xlfn.CONCAT(B1598&amp;Table134[[#This Row],[Column1]])</f>
        <v>MissouriLewis</v>
      </c>
    </row>
    <row r="1599" spans="1:6" x14ac:dyDescent="0.2">
      <c r="A1599" t="s">
        <v>3663</v>
      </c>
      <c r="B1599" t="str">
        <f t="shared" si="24"/>
        <v>Missouri</v>
      </c>
      <c r="C1599" s="11" t="s">
        <v>2799</v>
      </c>
      <c r="D1599" s="12">
        <v>44032</v>
      </c>
      <c r="E1599" s="23" t="e">
        <f>VLOOKUP(Table134[[#This Row],[Column6]],Clean_Gyms_By_County!E:F,2,FALSE)</f>
        <v>#N/A</v>
      </c>
      <c r="F1599" s="23" t="str">
        <f>_xlfn.CONCAT(B1599&amp;Table134[[#This Row],[Column1]])</f>
        <v>MissouriLincoln</v>
      </c>
    </row>
    <row r="1600" spans="1:6" x14ac:dyDescent="0.2">
      <c r="A1600" t="s">
        <v>3663</v>
      </c>
      <c r="B1600" t="str">
        <f t="shared" si="24"/>
        <v>Missouri</v>
      </c>
      <c r="C1600" s="11" t="s">
        <v>3268</v>
      </c>
      <c r="D1600" s="12">
        <v>42456</v>
      </c>
      <c r="E1600" s="23" t="e">
        <f>VLOOKUP(Table134[[#This Row],[Column6]],Clean_Gyms_By_County!E:F,2,FALSE)</f>
        <v>#N/A</v>
      </c>
      <c r="F1600" s="23" t="str">
        <f>_xlfn.CONCAT(B1600&amp;Table134[[#This Row],[Column1]])</f>
        <v>MissouriLinn</v>
      </c>
    </row>
    <row r="1601" spans="1:6" x14ac:dyDescent="0.2">
      <c r="A1601" t="s">
        <v>3663</v>
      </c>
      <c r="B1601" t="str">
        <f t="shared" si="24"/>
        <v>Missouri</v>
      </c>
      <c r="C1601" s="11" t="s">
        <v>3179</v>
      </c>
      <c r="D1601" s="12">
        <v>43804</v>
      </c>
      <c r="E1601" s="23" t="e">
        <f>VLOOKUP(Table134[[#This Row],[Column6]],Clean_Gyms_By_County!E:F,2,FALSE)</f>
        <v>#N/A</v>
      </c>
      <c r="F1601" s="23" t="str">
        <f>_xlfn.CONCAT(B1601&amp;Table134[[#This Row],[Column1]])</f>
        <v>MissouriLivingston</v>
      </c>
    </row>
    <row r="1602" spans="1:6" x14ac:dyDescent="0.2">
      <c r="A1602" t="s">
        <v>3663</v>
      </c>
      <c r="B1602" t="str">
        <f t="shared" si="24"/>
        <v>Missouri</v>
      </c>
      <c r="C1602" s="11" t="s">
        <v>3681</v>
      </c>
      <c r="D1602" s="12">
        <v>31941</v>
      </c>
      <c r="E1602" s="23" t="e">
        <f>VLOOKUP(Table134[[#This Row],[Column6]],Clean_Gyms_By_County!E:F,2,FALSE)</f>
        <v>#N/A</v>
      </c>
      <c r="F1602" s="23" t="str">
        <f>_xlfn.CONCAT(B1602&amp;Table134[[#This Row],[Column1]])</f>
        <v>MissouriMcDonald</v>
      </c>
    </row>
    <row r="1603" spans="1:6" x14ac:dyDescent="0.2">
      <c r="A1603" t="s">
        <v>3663</v>
      </c>
      <c r="B1603" t="str">
        <f t="shared" si="24"/>
        <v>Missouri</v>
      </c>
      <c r="C1603" s="11" t="s">
        <v>2697</v>
      </c>
      <c r="D1603" s="12">
        <v>44785</v>
      </c>
      <c r="E1603" s="23">
        <f>VLOOKUP(Table134[[#This Row],[Column6]],Clean_Gyms_By_County!E:F,2,FALSE)</f>
        <v>3</v>
      </c>
      <c r="F1603" s="23" t="str">
        <f>_xlfn.CONCAT(B1603&amp;Table134[[#This Row],[Column1]])</f>
        <v>MissouriMacon</v>
      </c>
    </row>
    <row r="1604" spans="1:6" x14ac:dyDescent="0.2">
      <c r="A1604" t="s">
        <v>3663</v>
      </c>
      <c r="B1604" t="str">
        <f t="shared" si="24"/>
        <v>Missouri</v>
      </c>
      <c r="C1604" s="11" t="s">
        <v>2698</v>
      </c>
      <c r="D1604" s="12">
        <v>40312</v>
      </c>
      <c r="E1604" s="23" t="e">
        <f>VLOOKUP(Table134[[#This Row],[Column6]],Clean_Gyms_By_County!E:F,2,FALSE)</f>
        <v>#N/A</v>
      </c>
      <c r="F1604" s="23" t="str">
        <f>_xlfn.CONCAT(B1604&amp;Table134[[#This Row],[Column1]])</f>
        <v>MissouriMadison</v>
      </c>
    </row>
    <row r="1605" spans="1:6" x14ac:dyDescent="0.2">
      <c r="A1605" t="s">
        <v>3663</v>
      </c>
      <c r="B1605" t="str">
        <f t="shared" si="24"/>
        <v>Missouri</v>
      </c>
      <c r="C1605" s="11" t="s">
        <v>3682</v>
      </c>
      <c r="D1605" s="12">
        <v>37638</v>
      </c>
      <c r="E1605" s="23" t="e">
        <f>VLOOKUP(Table134[[#This Row],[Column6]],Clean_Gyms_By_County!E:F,2,FALSE)</f>
        <v>#N/A</v>
      </c>
      <c r="F1605" s="23" t="str">
        <f>_xlfn.CONCAT(B1605&amp;Table134[[#This Row],[Column1]])</f>
        <v>MissouriMaries</v>
      </c>
    </row>
    <row r="1606" spans="1:6" x14ac:dyDescent="0.2">
      <c r="A1606" t="s">
        <v>3663</v>
      </c>
      <c r="B1606" t="str">
        <f t="shared" si="24"/>
        <v>Missouri</v>
      </c>
      <c r="C1606" s="11" t="s">
        <v>2700</v>
      </c>
      <c r="D1606" s="12">
        <v>44121</v>
      </c>
      <c r="E1606" s="23">
        <f>VLOOKUP(Table134[[#This Row],[Column6]],Clean_Gyms_By_County!E:F,2,FALSE)</f>
        <v>3</v>
      </c>
      <c r="F1606" s="23" t="str">
        <f>_xlfn.CONCAT(B1606&amp;Table134[[#This Row],[Column1]])</f>
        <v>MissouriMarion</v>
      </c>
    </row>
    <row r="1607" spans="1:6" x14ac:dyDescent="0.2">
      <c r="A1607" t="s">
        <v>3663</v>
      </c>
      <c r="B1607" t="str">
        <f t="shared" si="24"/>
        <v>Missouri</v>
      </c>
      <c r="C1607" s="11" t="s">
        <v>3187</v>
      </c>
      <c r="D1607" s="12">
        <v>35358</v>
      </c>
      <c r="E1607" s="23" t="e">
        <f>VLOOKUP(Table134[[#This Row],[Column6]],Clean_Gyms_By_County!E:F,2,FALSE)</f>
        <v>#N/A</v>
      </c>
      <c r="F1607" s="23" t="str">
        <f>_xlfn.CONCAT(B1607&amp;Table134[[#This Row],[Column1]])</f>
        <v>MissouriMercer</v>
      </c>
    </row>
    <row r="1608" spans="1:6" x14ac:dyDescent="0.2">
      <c r="A1608" t="s">
        <v>3663</v>
      </c>
      <c r="B1608" t="str">
        <f t="shared" si="24"/>
        <v>Missouri</v>
      </c>
      <c r="C1608" s="11" t="s">
        <v>2803</v>
      </c>
      <c r="D1608" s="12">
        <v>39349</v>
      </c>
      <c r="E1608" s="23" t="e">
        <f>VLOOKUP(Table134[[#This Row],[Column6]],Clean_Gyms_By_County!E:F,2,FALSE)</f>
        <v>#N/A</v>
      </c>
      <c r="F1608" s="23" t="str">
        <f>_xlfn.CONCAT(B1608&amp;Table134[[#This Row],[Column1]])</f>
        <v>MissouriMiller</v>
      </c>
    </row>
    <row r="1609" spans="1:6" x14ac:dyDescent="0.2">
      <c r="A1609" t="s">
        <v>3663</v>
      </c>
      <c r="B1609" t="str">
        <f t="shared" si="24"/>
        <v>Missouri</v>
      </c>
      <c r="C1609" s="11" t="s">
        <v>2804</v>
      </c>
      <c r="D1609" s="12">
        <v>37483</v>
      </c>
      <c r="E1609" s="23" t="e">
        <f>VLOOKUP(Table134[[#This Row],[Column6]],Clean_Gyms_By_County!E:F,2,FALSE)</f>
        <v>#N/A</v>
      </c>
      <c r="F1609" s="23" t="str">
        <f>_xlfn.CONCAT(B1609&amp;Table134[[#This Row],[Column1]])</f>
        <v>MissouriMississippi</v>
      </c>
    </row>
    <row r="1610" spans="1:6" x14ac:dyDescent="0.2">
      <c r="A1610" t="s">
        <v>3663</v>
      </c>
      <c r="B1610" t="str">
        <f t="shared" ref="B1610:B1673" si="25">TRIM(A1610)</f>
        <v>Missouri</v>
      </c>
      <c r="C1610" s="11" t="s">
        <v>3683</v>
      </c>
      <c r="D1610" s="12">
        <v>41930</v>
      </c>
      <c r="E1610" s="23">
        <f>VLOOKUP(Table134[[#This Row],[Column6]],Clean_Gyms_By_County!E:F,2,FALSE)</f>
        <v>3</v>
      </c>
      <c r="F1610" s="23" t="str">
        <f>_xlfn.CONCAT(B1610&amp;Table134[[#This Row],[Column1]])</f>
        <v>MissouriMoniteau</v>
      </c>
    </row>
    <row r="1611" spans="1:6" x14ac:dyDescent="0.2">
      <c r="A1611" t="s">
        <v>3663</v>
      </c>
      <c r="B1611" t="str">
        <f t="shared" si="25"/>
        <v>Missouri</v>
      </c>
      <c r="C1611" s="11" t="s">
        <v>2703</v>
      </c>
      <c r="D1611" s="12">
        <v>44528</v>
      </c>
      <c r="E1611" s="23" t="e">
        <f>VLOOKUP(Table134[[#This Row],[Column6]],Clean_Gyms_By_County!E:F,2,FALSE)</f>
        <v>#N/A</v>
      </c>
      <c r="F1611" s="23" t="str">
        <f>_xlfn.CONCAT(B1611&amp;Table134[[#This Row],[Column1]])</f>
        <v>MissouriMonroe</v>
      </c>
    </row>
    <row r="1612" spans="1:6" x14ac:dyDescent="0.2">
      <c r="A1612" t="s">
        <v>3663</v>
      </c>
      <c r="B1612" t="str">
        <f t="shared" si="25"/>
        <v>Missouri</v>
      </c>
      <c r="C1612" s="11" t="s">
        <v>2704</v>
      </c>
      <c r="D1612" s="12">
        <v>46688</v>
      </c>
      <c r="E1612" s="23" t="e">
        <f>VLOOKUP(Table134[[#This Row],[Column6]],Clean_Gyms_By_County!E:F,2,FALSE)</f>
        <v>#N/A</v>
      </c>
      <c r="F1612" s="23" t="str">
        <f>_xlfn.CONCAT(B1612&amp;Table134[[#This Row],[Column1]])</f>
        <v>MissouriMontgomery</v>
      </c>
    </row>
    <row r="1613" spans="1:6" x14ac:dyDescent="0.2">
      <c r="A1613" t="s">
        <v>3663</v>
      </c>
      <c r="B1613" t="str">
        <f t="shared" si="25"/>
        <v>Missouri</v>
      </c>
      <c r="C1613" s="11" t="s">
        <v>2705</v>
      </c>
      <c r="D1613" s="12">
        <v>42880</v>
      </c>
      <c r="E1613" s="23" t="e">
        <f>VLOOKUP(Table134[[#This Row],[Column6]],Clean_Gyms_By_County!E:F,2,FALSE)</f>
        <v>#N/A</v>
      </c>
      <c r="F1613" s="23" t="str">
        <f>_xlfn.CONCAT(B1613&amp;Table134[[#This Row],[Column1]])</f>
        <v>MissouriMorgan</v>
      </c>
    </row>
    <row r="1614" spans="1:6" x14ac:dyDescent="0.2">
      <c r="A1614" t="s">
        <v>3663</v>
      </c>
      <c r="B1614" t="str">
        <f t="shared" si="25"/>
        <v>Missouri</v>
      </c>
      <c r="C1614" s="11" t="s">
        <v>3684</v>
      </c>
      <c r="D1614" s="12">
        <v>41953</v>
      </c>
      <c r="E1614" s="23" t="e">
        <f>VLOOKUP(Table134[[#This Row],[Column6]],Clean_Gyms_By_County!E:F,2,FALSE)</f>
        <v>#N/A</v>
      </c>
      <c r="F1614" s="23" t="str">
        <f>_xlfn.CONCAT(B1614&amp;Table134[[#This Row],[Column1]])</f>
        <v>MissouriNew Madrid</v>
      </c>
    </row>
    <row r="1615" spans="1:6" x14ac:dyDescent="0.2">
      <c r="A1615" t="s">
        <v>3663</v>
      </c>
      <c r="B1615" t="str">
        <f t="shared" si="25"/>
        <v>Missouri</v>
      </c>
      <c r="C1615" s="11" t="s">
        <v>2806</v>
      </c>
      <c r="D1615" s="12">
        <v>41771</v>
      </c>
      <c r="E1615" s="23" t="e">
        <f>VLOOKUP(Table134[[#This Row],[Column6]],Clean_Gyms_By_County!E:F,2,FALSE)</f>
        <v>#N/A</v>
      </c>
      <c r="F1615" s="23" t="str">
        <f>_xlfn.CONCAT(B1615&amp;Table134[[#This Row],[Column1]])</f>
        <v>MissouriNewton</v>
      </c>
    </row>
    <row r="1616" spans="1:6" x14ac:dyDescent="0.2">
      <c r="A1616" t="s">
        <v>3663</v>
      </c>
      <c r="B1616" t="str">
        <f t="shared" si="25"/>
        <v>Missouri</v>
      </c>
      <c r="C1616" s="11" t="s">
        <v>3685</v>
      </c>
      <c r="D1616" s="12">
        <v>36315</v>
      </c>
      <c r="E1616" s="23" t="e">
        <f>VLOOKUP(Table134[[#This Row],[Column6]],Clean_Gyms_By_County!E:F,2,FALSE)</f>
        <v>#N/A</v>
      </c>
      <c r="F1616" s="23" t="str">
        <f>_xlfn.CONCAT(B1616&amp;Table134[[#This Row],[Column1]])</f>
        <v>MissouriNodaway</v>
      </c>
    </row>
    <row r="1617" spans="1:6" x14ac:dyDescent="0.2">
      <c r="A1617" t="s">
        <v>3663</v>
      </c>
      <c r="B1617" t="str">
        <f t="shared" si="25"/>
        <v>Missouri</v>
      </c>
      <c r="C1617" s="11" t="s">
        <v>3686</v>
      </c>
      <c r="D1617" s="12">
        <v>33166</v>
      </c>
      <c r="E1617" s="23" t="e">
        <f>VLOOKUP(Table134[[#This Row],[Column6]],Clean_Gyms_By_County!E:F,2,FALSE)</f>
        <v>#N/A</v>
      </c>
      <c r="F1617" s="23" t="str">
        <f>_xlfn.CONCAT(B1617&amp;Table134[[#This Row],[Column1]])</f>
        <v>MissouriOregon</v>
      </c>
    </row>
    <row r="1618" spans="1:6" x14ac:dyDescent="0.2">
      <c r="A1618" t="s">
        <v>3663</v>
      </c>
      <c r="B1618" t="str">
        <f t="shared" si="25"/>
        <v>Missouri</v>
      </c>
      <c r="C1618" s="11" t="s">
        <v>3332</v>
      </c>
      <c r="D1618" s="12">
        <v>49250</v>
      </c>
      <c r="E1618" s="23" t="e">
        <f>VLOOKUP(Table134[[#This Row],[Column6]],Clean_Gyms_By_County!E:F,2,FALSE)</f>
        <v>#N/A</v>
      </c>
      <c r="F1618" s="23" t="str">
        <f>_xlfn.CONCAT(B1618&amp;Table134[[#This Row],[Column1]])</f>
        <v>MissouriOsage</v>
      </c>
    </row>
    <row r="1619" spans="1:6" x14ac:dyDescent="0.2">
      <c r="A1619" t="s">
        <v>3663</v>
      </c>
      <c r="B1619" t="str">
        <f t="shared" si="25"/>
        <v>Missouri</v>
      </c>
      <c r="C1619" s="11" t="s">
        <v>3687</v>
      </c>
      <c r="D1619" s="12">
        <v>33722</v>
      </c>
      <c r="E1619" s="23" t="e">
        <f>VLOOKUP(Table134[[#This Row],[Column6]],Clean_Gyms_By_County!E:F,2,FALSE)</f>
        <v>#N/A</v>
      </c>
      <c r="F1619" s="23" t="str">
        <f>_xlfn.CONCAT(B1619&amp;Table134[[#This Row],[Column1]])</f>
        <v>MissouriOzark</v>
      </c>
    </row>
    <row r="1620" spans="1:6" x14ac:dyDescent="0.2">
      <c r="A1620" t="s">
        <v>3663</v>
      </c>
      <c r="B1620" t="str">
        <f t="shared" si="25"/>
        <v>Missouri</v>
      </c>
      <c r="C1620" s="11" t="s">
        <v>3688</v>
      </c>
      <c r="D1620" s="12">
        <v>40931</v>
      </c>
      <c r="E1620" s="23" t="e">
        <f>VLOOKUP(Table134[[#This Row],[Column6]],Clean_Gyms_By_County!E:F,2,FALSE)</f>
        <v>#N/A</v>
      </c>
      <c r="F1620" s="23" t="str">
        <f>_xlfn.CONCAT(B1620&amp;Table134[[#This Row],[Column1]])</f>
        <v>MissouriPemiscot</v>
      </c>
    </row>
    <row r="1621" spans="1:6" x14ac:dyDescent="0.2">
      <c r="A1621" t="s">
        <v>3663</v>
      </c>
      <c r="B1621" t="str">
        <f t="shared" si="25"/>
        <v>Missouri</v>
      </c>
      <c r="C1621" s="11" t="s">
        <v>2706</v>
      </c>
      <c r="D1621" s="12">
        <v>45002</v>
      </c>
      <c r="E1621" s="23" t="e">
        <f>VLOOKUP(Table134[[#This Row],[Column6]],Clean_Gyms_By_County!E:F,2,FALSE)</f>
        <v>#N/A</v>
      </c>
      <c r="F1621" s="23" t="str">
        <f>_xlfn.CONCAT(B1621&amp;Table134[[#This Row],[Column1]])</f>
        <v>MissouriPerry</v>
      </c>
    </row>
    <row r="1622" spans="1:6" x14ac:dyDescent="0.2">
      <c r="A1622" t="s">
        <v>3663</v>
      </c>
      <c r="B1622" t="str">
        <f t="shared" si="25"/>
        <v>Missouri</v>
      </c>
      <c r="C1622" s="11" t="s">
        <v>3689</v>
      </c>
      <c r="D1622" s="12">
        <v>40971</v>
      </c>
      <c r="E1622" s="23">
        <f>VLOOKUP(Table134[[#This Row],[Column6]],Clean_Gyms_By_County!E:F,2,FALSE)</f>
        <v>4</v>
      </c>
      <c r="F1622" s="23" t="str">
        <f>_xlfn.CONCAT(B1622&amp;Table134[[#This Row],[Column1]])</f>
        <v>MissouriPettis</v>
      </c>
    </row>
    <row r="1623" spans="1:6" x14ac:dyDescent="0.2">
      <c r="A1623" t="s">
        <v>3663</v>
      </c>
      <c r="B1623" t="str">
        <f t="shared" si="25"/>
        <v>Missouri</v>
      </c>
      <c r="C1623" s="11" t="s">
        <v>3690</v>
      </c>
      <c r="D1623" s="12">
        <v>42030</v>
      </c>
      <c r="E1623" s="23">
        <f>VLOOKUP(Table134[[#This Row],[Column6]],Clean_Gyms_By_County!E:F,2,FALSE)</f>
        <v>6</v>
      </c>
      <c r="F1623" s="23" t="str">
        <f>_xlfn.CONCAT(B1623&amp;Table134[[#This Row],[Column1]])</f>
        <v>MissouriPhelps</v>
      </c>
    </row>
    <row r="1624" spans="1:6" x14ac:dyDescent="0.2">
      <c r="A1624" t="s">
        <v>3663</v>
      </c>
      <c r="B1624" t="str">
        <f t="shared" si="25"/>
        <v>Missouri</v>
      </c>
      <c r="C1624" s="11" t="s">
        <v>2708</v>
      </c>
      <c r="D1624" s="12">
        <v>40471</v>
      </c>
      <c r="E1624" s="23" t="e">
        <f>VLOOKUP(Table134[[#This Row],[Column6]],Clean_Gyms_By_County!E:F,2,FALSE)</f>
        <v>#N/A</v>
      </c>
      <c r="F1624" s="23" t="str">
        <f>_xlfn.CONCAT(B1624&amp;Table134[[#This Row],[Column1]])</f>
        <v>MissouriPike</v>
      </c>
    </row>
    <row r="1625" spans="1:6" x14ac:dyDescent="0.2">
      <c r="A1625" t="s">
        <v>3663</v>
      </c>
      <c r="B1625" t="str">
        <f t="shared" si="25"/>
        <v>Missouri</v>
      </c>
      <c r="C1625" s="11" t="s">
        <v>3691</v>
      </c>
      <c r="D1625" s="12">
        <v>60698</v>
      </c>
      <c r="E1625" s="23">
        <f>VLOOKUP(Table134[[#This Row],[Column6]],Clean_Gyms_By_County!E:F,2,FALSE)</f>
        <v>15</v>
      </c>
      <c r="F1625" s="23" t="str">
        <f>_xlfn.CONCAT(B1625&amp;Table134[[#This Row],[Column1]])</f>
        <v>MissouriPlatte</v>
      </c>
    </row>
    <row r="1626" spans="1:6" x14ac:dyDescent="0.2">
      <c r="A1626" t="s">
        <v>3663</v>
      </c>
      <c r="B1626" t="str">
        <f t="shared" si="25"/>
        <v>Missouri</v>
      </c>
      <c r="C1626" s="11" t="s">
        <v>2810</v>
      </c>
      <c r="D1626" s="12">
        <v>36944</v>
      </c>
      <c r="E1626" s="23" t="e">
        <f>VLOOKUP(Table134[[#This Row],[Column6]],Clean_Gyms_By_County!E:F,2,FALSE)</f>
        <v>#N/A</v>
      </c>
      <c r="F1626" s="23" t="str">
        <f>_xlfn.CONCAT(B1626&amp;Table134[[#This Row],[Column1]])</f>
        <v>MissouriPolk</v>
      </c>
    </row>
    <row r="1627" spans="1:6" x14ac:dyDescent="0.2">
      <c r="A1627" t="s">
        <v>3663</v>
      </c>
      <c r="B1627" t="str">
        <f t="shared" si="25"/>
        <v>Missouri</v>
      </c>
      <c r="C1627" s="11" t="s">
        <v>2813</v>
      </c>
      <c r="D1627" s="12">
        <v>44732</v>
      </c>
      <c r="E1627" s="23">
        <f>VLOOKUP(Table134[[#This Row],[Column6]],Clean_Gyms_By_County!E:F,2,FALSE)</f>
        <v>3</v>
      </c>
      <c r="F1627" s="23" t="str">
        <f>_xlfn.CONCAT(B1627&amp;Table134[[#This Row],[Column1]])</f>
        <v>MissouriPulaski</v>
      </c>
    </row>
    <row r="1628" spans="1:6" x14ac:dyDescent="0.2">
      <c r="A1628" t="s">
        <v>3663</v>
      </c>
      <c r="B1628" t="str">
        <f t="shared" si="25"/>
        <v>Missouri</v>
      </c>
      <c r="C1628" s="11" t="s">
        <v>2993</v>
      </c>
      <c r="D1628" s="12">
        <v>39308</v>
      </c>
      <c r="E1628" s="23" t="e">
        <f>VLOOKUP(Table134[[#This Row],[Column6]],Clean_Gyms_By_County!E:F,2,FALSE)</f>
        <v>#N/A</v>
      </c>
      <c r="F1628" s="23" t="str">
        <f>_xlfn.CONCAT(B1628&amp;Table134[[#This Row],[Column1]])</f>
        <v>MissouriPutnam</v>
      </c>
    </row>
    <row r="1629" spans="1:6" x14ac:dyDescent="0.2">
      <c r="A1629" t="s">
        <v>3663</v>
      </c>
      <c r="B1629" t="str">
        <f t="shared" si="25"/>
        <v>Missouri</v>
      </c>
      <c r="C1629" s="11" t="s">
        <v>3692</v>
      </c>
      <c r="D1629" s="12">
        <v>44688</v>
      </c>
      <c r="E1629" s="23" t="e">
        <f>VLOOKUP(Table134[[#This Row],[Column6]],Clean_Gyms_By_County!E:F,2,FALSE)</f>
        <v>#N/A</v>
      </c>
      <c r="F1629" s="23" t="str">
        <f>_xlfn.CONCAT(B1629&amp;Table134[[#This Row],[Column1]])</f>
        <v>MissouriRalls</v>
      </c>
    </row>
    <row r="1630" spans="1:6" x14ac:dyDescent="0.2">
      <c r="A1630" t="s">
        <v>3663</v>
      </c>
      <c r="B1630" t="str">
        <f t="shared" si="25"/>
        <v>Missouri</v>
      </c>
      <c r="C1630" s="11" t="s">
        <v>2709</v>
      </c>
      <c r="D1630" s="12">
        <v>42615</v>
      </c>
      <c r="E1630" s="23" t="e">
        <f>VLOOKUP(Table134[[#This Row],[Column6]],Clean_Gyms_By_County!E:F,2,FALSE)</f>
        <v>#N/A</v>
      </c>
      <c r="F1630" s="23" t="str">
        <f>_xlfn.CONCAT(B1630&amp;Table134[[#This Row],[Column1]])</f>
        <v>MissouriRandolph</v>
      </c>
    </row>
    <row r="1631" spans="1:6" x14ac:dyDescent="0.2">
      <c r="A1631" t="s">
        <v>3663</v>
      </c>
      <c r="B1631" t="str">
        <f t="shared" si="25"/>
        <v>Missouri</v>
      </c>
      <c r="C1631" s="11" t="s">
        <v>3693</v>
      </c>
      <c r="D1631" s="12">
        <v>46047</v>
      </c>
      <c r="E1631" s="23" t="e">
        <f>VLOOKUP(Table134[[#This Row],[Column6]],Clean_Gyms_By_County!E:F,2,FALSE)</f>
        <v>#N/A</v>
      </c>
      <c r="F1631" s="23" t="str">
        <f>_xlfn.CONCAT(B1631&amp;Table134[[#This Row],[Column1]])</f>
        <v>MissouriRay</v>
      </c>
    </row>
    <row r="1632" spans="1:6" x14ac:dyDescent="0.2">
      <c r="A1632" t="s">
        <v>3663</v>
      </c>
      <c r="B1632" t="str">
        <f t="shared" si="25"/>
        <v>Missouri</v>
      </c>
      <c r="C1632" s="11" t="s">
        <v>3694</v>
      </c>
      <c r="D1632" s="12">
        <v>38107</v>
      </c>
      <c r="E1632" s="23" t="e">
        <f>VLOOKUP(Table134[[#This Row],[Column6]],Clean_Gyms_By_County!E:F,2,FALSE)</f>
        <v>#N/A</v>
      </c>
      <c r="F1632" s="23" t="str">
        <f>_xlfn.CONCAT(B1632&amp;Table134[[#This Row],[Column1]])</f>
        <v>MissouriReynolds</v>
      </c>
    </row>
    <row r="1633" spans="1:6" x14ac:dyDescent="0.2">
      <c r="A1633" t="s">
        <v>3663</v>
      </c>
      <c r="B1633" t="str">
        <f t="shared" si="25"/>
        <v>Missouri</v>
      </c>
      <c r="C1633" s="11" t="s">
        <v>3231</v>
      </c>
      <c r="D1633" s="12">
        <v>34297</v>
      </c>
      <c r="E1633" s="23" t="e">
        <f>VLOOKUP(Table134[[#This Row],[Column6]],Clean_Gyms_By_County!E:F,2,FALSE)</f>
        <v>#N/A</v>
      </c>
      <c r="F1633" s="23" t="str">
        <f>_xlfn.CONCAT(B1633&amp;Table134[[#This Row],[Column1]])</f>
        <v>MissouriRipley</v>
      </c>
    </row>
    <row r="1634" spans="1:6" x14ac:dyDescent="0.2">
      <c r="A1634" t="s">
        <v>3663</v>
      </c>
      <c r="B1634" t="str">
        <f t="shared" si="25"/>
        <v>Missouri</v>
      </c>
      <c r="C1634" s="11" t="s">
        <v>3448</v>
      </c>
      <c r="D1634" s="12">
        <v>56879</v>
      </c>
      <c r="E1634" s="23">
        <f>VLOOKUP(Table134[[#This Row],[Column6]],Clean_Gyms_By_County!E:F,2,FALSE)</f>
        <v>49</v>
      </c>
      <c r="F1634" s="23" t="str">
        <f>_xlfn.CONCAT(B1634&amp;Table134[[#This Row],[Column1]])</f>
        <v>MissouriSt. Charles</v>
      </c>
    </row>
    <row r="1635" spans="1:6" x14ac:dyDescent="0.2">
      <c r="A1635" t="s">
        <v>3663</v>
      </c>
      <c r="B1635" t="str">
        <f t="shared" si="25"/>
        <v>Missouri</v>
      </c>
      <c r="C1635" s="11" t="s">
        <v>2711</v>
      </c>
      <c r="D1635" s="12">
        <v>33058</v>
      </c>
      <c r="E1635" s="23" t="e">
        <f>VLOOKUP(Table134[[#This Row],[Column6]],Clean_Gyms_By_County!E:F,2,FALSE)</f>
        <v>#N/A</v>
      </c>
      <c r="F1635" s="23" t="str">
        <f>_xlfn.CONCAT(B1635&amp;Table134[[#This Row],[Column1]])</f>
        <v>MissouriSt. Clair</v>
      </c>
    </row>
    <row r="1636" spans="1:6" x14ac:dyDescent="0.2">
      <c r="A1636" t="s">
        <v>3663</v>
      </c>
      <c r="B1636" t="str">
        <f t="shared" si="25"/>
        <v>Missouri</v>
      </c>
      <c r="C1636" s="11" t="s">
        <v>3695</v>
      </c>
      <c r="D1636" s="12">
        <v>44925</v>
      </c>
      <c r="E1636" s="23" t="e">
        <f>VLOOKUP(Table134[[#This Row],[Column6]],Clean_Gyms_By_County!E:F,2,FALSE)</f>
        <v>#N/A</v>
      </c>
      <c r="F1636" s="23" t="str">
        <f>_xlfn.CONCAT(B1636&amp;Table134[[#This Row],[Column1]])</f>
        <v>MissouriSte. Genevieve</v>
      </c>
    </row>
    <row r="1637" spans="1:6" x14ac:dyDescent="0.2">
      <c r="A1637" t="s">
        <v>3663</v>
      </c>
      <c r="B1637" t="str">
        <f t="shared" si="25"/>
        <v>Missouri</v>
      </c>
      <c r="C1637" s="11" t="s">
        <v>3696</v>
      </c>
      <c r="D1637" s="12">
        <v>37377</v>
      </c>
      <c r="E1637" s="23" t="e">
        <f>VLOOKUP(Table134[[#This Row],[Column6]],Clean_Gyms_By_County!E:F,2,FALSE)</f>
        <v>#N/A</v>
      </c>
      <c r="F1637" s="23" t="str">
        <f>_xlfn.CONCAT(B1637&amp;Table134[[#This Row],[Column1]])</f>
        <v>MissouriSt. Francois</v>
      </c>
    </row>
    <row r="1638" spans="1:6" x14ac:dyDescent="0.2">
      <c r="A1638" t="s">
        <v>3663</v>
      </c>
      <c r="B1638" t="str">
        <f t="shared" si="25"/>
        <v>Missouri</v>
      </c>
      <c r="C1638" s="11" t="s">
        <v>3615</v>
      </c>
      <c r="D1638" s="12">
        <v>78804</v>
      </c>
      <c r="E1638" s="23">
        <f>VLOOKUP(Table134[[#This Row],[Column6]],Clean_Gyms_By_County!E:F,2,FALSE)</f>
        <v>168</v>
      </c>
      <c r="F1638" s="23" t="str">
        <f>_xlfn.CONCAT(B1638&amp;Table134[[#This Row],[Column1]])</f>
        <v>MissouriSt. Louis</v>
      </c>
    </row>
    <row r="1639" spans="1:6" x14ac:dyDescent="0.2">
      <c r="A1639" t="s">
        <v>3663</v>
      </c>
      <c r="B1639" t="str">
        <f t="shared" si="25"/>
        <v>Missouri</v>
      </c>
      <c r="C1639" s="11" t="s">
        <v>2815</v>
      </c>
      <c r="D1639" s="12">
        <v>43076</v>
      </c>
      <c r="E1639" s="23" t="e">
        <f>VLOOKUP(Table134[[#This Row],[Column6]],Clean_Gyms_By_County!E:F,2,FALSE)</f>
        <v>#N/A</v>
      </c>
      <c r="F1639" s="23" t="str">
        <f>_xlfn.CONCAT(B1639&amp;Table134[[#This Row],[Column1]])</f>
        <v>MissouriSaline</v>
      </c>
    </row>
    <row r="1640" spans="1:6" x14ac:dyDescent="0.2">
      <c r="A1640" t="s">
        <v>3663</v>
      </c>
      <c r="B1640" t="str">
        <f t="shared" si="25"/>
        <v>Missouri</v>
      </c>
      <c r="C1640" s="11" t="s">
        <v>3195</v>
      </c>
      <c r="D1640" s="12">
        <v>33550</v>
      </c>
      <c r="E1640" s="23" t="e">
        <f>VLOOKUP(Table134[[#This Row],[Column6]],Clean_Gyms_By_County!E:F,2,FALSE)</f>
        <v>#N/A</v>
      </c>
      <c r="F1640" s="23" t="str">
        <f>_xlfn.CONCAT(B1640&amp;Table134[[#This Row],[Column1]])</f>
        <v>MissouriSchuyler</v>
      </c>
    </row>
    <row r="1641" spans="1:6" x14ac:dyDescent="0.2">
      <c r="A1641" t="s">
        <v>3663</v>
      </c>
      <c r="B1641" t="str">
        <f t="shared" si="25"/>
        <v>Missouri</v>
      </c>
      <c r="C1641" s="11" t="s">
        <v>3697</v>
      </c>
      <c r="D1641" s="12">
        <v>41576</v>
      </c>
      <c r="E1641" s="23" t="e">
        <f>VLOOKUP(Table134[[#This Row],[Column6]],Clean_Gyms_By_County!E:F,2,FALSE)</f>
        <v>#N/A</v>
      </c>
      <c r="F1641" s="23" t="str">
        <f>_xlfn.CONCAT(B1641&amp;Table134[[#This Row],[Column1]])</f>
        <v>MissouriScotland</v>
      </c>
    </row>
    <row r="1642" spans="1:6" x14ac:dyDescent="0.2">
      <c r="A1642" t="s">
        <v>3663</v>
      </c>
      <c r="B1642" t="str">
        <f t="shared" si="25"/>
        <v>Missouri</v>
      </c>
      <c r="C1642" s="11" t="s">
        <v>2816</v>
      </c>
      <c r="D1642" s="12">
        <v>44148</v>
      </c>
      <c r="E1642" s="23">
        <f>VLOOKUP(Table134[[#This Row],[Column6]],Clean_Gyms_By_County!E:F,2,FALSE)</f>
        <v>3</v>
      </c>
      <c r="F1642" s="23" t="str">
        <f>_xlfn.CONCAT(B1642&amp;Table134[[#This Row],[Column1]])</f>
        <v>MissouriScott</v>
      </c>
    </row>
    <row r="1643" spans="1:6" x14ac:dyDescent="0.2">
      <c r="A1643" t="s">
        <v>3663</v>
      </c>
      <c r="B1643" t="str">
        <f t="shared" si="25"/>
        <v>Missouri</v>
      </c>
      <c r="C1643" s="11" t="s">
        <v>3698</v>
      </c>
      <c r="D1643" s="12">
        <v>33071</v>
      </c>
      <c r="E1643" s="23" t="e">
        <f>VLOOKUP(Table134[[#This Row],[Column6]],Clean_Gyms_By_County!E:F,2,FALSE)</f>
        <v>#N/A</v>
      </c>
      <c r="F1643" s="23" t="str">
        <f>_xlfn.CONCAT(B1643&amp;Table134[[#This Row],[Column1]])</f>
        <v>MissouriShannon</v>
      </c>
    </row>
    <row r="1644" spans="1:6" x14ac:dyDescent="0.2">
      <c r="A1644" t="s">
        <v>3663</v>
      </c>
      <c r="B1644" t="str">
        <f t="shared" si="25"/>
        <v>Missouri</v>
      </c>
      <c r="C1644" s="11" t="s">
        <v>2712</v>
      </c>
      <c r="D1644" s="12">
        <v>45373</v>
      </c>
      <c r="E1644" s="23" t="e">
        <f>VLOOKUP(Table134[[#This Row],[Column6]],Clean_Gyms_By_County!E:F,2,FALSE)</f>
        <v>#N/A</v>
      </c>
      <c r="F1644" s="23" t="str">
        <f>_xlfn.CONCAT(B1644&amp;Table134[[#This Row],[Column1]])</f>
        <v>MissouriShelby</v>
      </c>
    </row>
    <row r="1645" spans="1:6" x14ac:dyDescent="0.2">
      <c r="A1645" t="s">
        <v>3663</v>
      </c>
      <c r="B1645" t="str">
        <f t="shared" si="25"/>
        <v>Missouri</v>
      </c>
      <c r="C1645" s="11" t="s">
        <v>3699</v>
      </c>
      <c r="D1645" s="12">
        <v>41158</v>
      </c>
      <c r="E1645" s="23" t="e">
        <f>VLOOKUP(Table134[[#This Row],[Column6]],Clean_Gyms_By_County!E:F,2,FALSE)</f>
        <v>#N/A</v>
      </c>
      <c r="F1645" s="23" t="str">
        <f>_xlfn.CONCAT(B1645&amp;Table134[[#This Row],[Column1]])</f>
        <v>MissouriStoddard</v>
      </c>
    </row>
    <row r="1646" spans="1:6" x14ac:dyDescent="0.2">
      <c r="A1646" t="s">
        <v>3663</v>
      </c>
      <c r="B1646" t="str">
        <f t="shared" si="25"/>
        <v>Missouri</v>
      </c>
      <c r="C1646" s="11" t="s">
        <v>2821</v>
      </c>
      <c r="D1646" s="12">
        <v>41975</v>
      </c>
      <c r="E1646" s="23">
        <f>VLOOKUP(Table134[[#This Row],[Column6]],Clean_Gyms_By_County!E:F,2,FALSE)</f>
        <v>3</v>
      </c>
      <c r="F1646" s="23" t="str">
        <f>_xlfn.CONCAT(B1646&amp;Table134[[#This Row],[Column1]])</f>
        <v>MissouriStone</v>
      </c>
    </row>
    <row r="1647" spans="1:6" x14ac:dyDescent="0.2">
      <c r="A1647" t="s">
        <v>3663</v>
      </c>
      <c r="B1647" t="str">
        <f t="shared" si="25"/>
        <v>Missouri</v>
      </c>
      <c r="C1647" s="11" t="s">
        <v>3237</v>
      </c>
      <c r="D1647" s="12">
        <v>44877</v>
      </c>
      <c r="E1647" s="23" t="e">
        <f>VLOOKUP(Table134[[#This Row],[Column6]],Clean_Gyms_By_County!E:F,2,FALSE)</f>
        <v>#N/A</v>
      </c>
      <c r="F1647" s="23" t="str">
        <f>_xlfn.CONCAT(B1647&amp;Table134[[#This Row],[Column1]])</f>
        <v>MissouriSullivan</v>
      </c>
    </row>
    <row r="1648" spans="1:6" x14ac:dyDescent="0.2">
      <c r="A1648" t="s">
        <v>3663</v>
      </c>
      <c r="B1648" t="str">
        <f t="shared" si="25"/>
        <v>Missouri</v>
      </c>
      <c r="C1648" s="11" t="s">
        <v>3700</v>
      </c>
      <c r="D1648" s="12">
        <v>38859</v>
      </c>
      <c r="E1648" s="23">
        <f>VLOOKUP(Table134[[#This Row],[Column6]],Clean_Gyms_By_County!E:F,2,FALSE)</f>
        <v>5</v>
      </c>
      <c r="F1648" s="23" t="str">
        <f>_xlfn.CONCAT(B1648&amp;Table134[[#This Row],[Column1]])</f>
        <v>MissouriTaney</v>
      </c>
    </row>
    <row r="1649" spans="1:6" x14ac:dyDescent="0.2">
      <c r="A1649" t="s">
        <v>3663</v>
      </c>
      <c r="B1649" t="str">
        <f t="shared" si="25"/>
        <v>Missouri</v>
      </c>
      <c r="C1649" s="11" t="s">
        <v>3701</v>
      </c>
      <c r="D1649" s="12">
        <v>32774</v>
      </c>
      <c r="E1649" s="23" t="e">
        <f>VLOOKUP(Table134[[#This Row],[Column6]],Clean_Gyms_By_County!E:F,2,FALSE)</f>
        <v>#N/A</v>
      </c>
      <c r="F1649" s="23" t="str">
        <f>_xlfn.CONCAT(B1649&amp;Table134[[#This Row],[Column1]])</f>
        <v>MissouriTexas</v>
      </c>
    </row>
    <row r="1650" spans="1:6" x14ac:dyDescent="0.2">
      <c r="A1650" t="s">
        <v>3663</v>
      </c>
      <c r="B1650" t="str">
        <f t="shared" si="25"/>
        <v>Missouri</v>
      </c>
      <c r="C1650" s="11" t="s">
        <v>3459</v>
      </c>
      <c r="D1650" s="12">
        <v>39496</v>
      </c>
      <c r="E1650" s="23" t="e">
        <f>VLOOKUP(Table134[[#This Row],[Column6]],Clean_Gyms_By_County!E:F,2,FALSE)</f>
        <v>#N/A</v>
      </c>
      <c r="F1650" s="23" t="str">
        <f>_xlfn.CONCAT(B1650&amp;Table134[[#This Row],[Column1]])</f>
        <v>MissouriVernon</v>
      </c>
    </row>
    <row r="1651" spans="1:6" x14ac:dyDescent="0.2">
      <c r="A1651" t="s">
        <v>3663</v>
      </c>
      <c r="B1651" t="str">
        <f t="shared" si="25"/>
        <v>Missouri</v>
      </c>
      <c r="C1651" s="11" t="s">
        <v>3105</v>
      </c>
      <c r="D1651" s="12">
        <v>45011</v>
      </c>
      <c r="E1651" s="23" t="e">
        <f>VLOOKUP(Table134[[#This Row],[Column6]],Clean_Gyms_By_County!E:F,2,FALSE)</f>
        <v>#N/A</v>
      </c>
      <c r="F1651" s="23" t="str">
        <f>_xlfn.CONCAT(B1651&amp;Table134[[#This Row],[Column1]])</f>
        <v>MissouriWarren</v>
      </c>
    </row>
    <row r="1652" spans="1:6" x14ac:dyDescent="0.2">
      <c r="A1652" t="s">
        <v>3663</v>
      </c>
      <c r="B1652" t="str">
        <f t="shared" si="25"/>
        <v>Missouri</v>
      </c>
      <c r="C1652" s="11" t="s">
        <v>2718</v>
      </c>
      <c r="D1652" s="12">
        <v>33148</v>
      </c>
      <c r="E1652" s="23" t="e">
        <f>VLOOKUP(Table134[[#This Row],[Column6]],Clean_Gyms_By_County!E:F,2,FALSE)</f>
        <v>#N/A</v>
      </c>
      <c r="F1652" s="23" t="str">
        <f>_xlfn.CONCAT(B1652&amp;Table134[[#This Row],[Column1]])</f>
        <v>MissouriWashington</v>
      </c>
    </row>
    <row r="1653" spans="1:6" x14ac:dyDescent="0.2">
      <c r="A1653" t="s">
        <v>3663</v>
      </c>
      <c r="B1653" t="str">
        <f t="shared" si="25"/>
        <v>Missouri</v>
      </c>
      <c r="C1653" s="11" t="s">
        <v>3106</v>
      </c>
      <c r="D1653" s="12">
        <v>34018</v>
      </c>
      <c r="E1653" s="23" t="e">
        <f>VLOOKUP(Table134[[#This Row],[Column6]],Clean_Gyms_By_County!E:F,2,FALSE)</f>
        <v>#N/A</v>
      </c>
      <c r="F1653" s="23" t="str">
        <f>_xlfn.CONCAT(B1653&amp;Table134[[#This Row],[Column1]])</f>
        <v>MissouriWayne</v>
      </c>
    </row>
    <row r="1654" spans="1:6" x14ac:dyDescent="0.2">
      <c r="A1654" t="s">
        <v>3663</v>
      </c>
      <c r="B1654" t="str">
        <f t="shared" si="25"/>
        <v>Missouri</v>
      </c>
      <c r="C1654" s="11" t="s">
        <v>3107</v>
      </c>
      <c r="D1654" s="12">
        <v>35845</v>
      </c>
      <c r="E1654" s="23">
        <f>VLOOKUP(Table134[[#This Row],[Column6]],Clean_Gyms_By_County!E:F,2,FALSE)</f>
        <v>3</v>
      </c>
      <c r="F1654" s="23" t="str">
        <f>_xlfn.CONCAT(B1654&amp;Table134[[#This Row],[Column1]])</f>
        <v>MissouriWebster</v>
      </c>
    </row>
    <row r="1655" spans="1:6" x14ac:dyDescent="0.2">
      <c r="A1655" t="s">
        <v>3663</v>
      </c>
      <c r="B1655" t="str">
        <f t="shared" si="25"/>
        <v>Missouri</v>
      </c>
      <c r="C1655" s="11" t="s">
        <v>3112</v>
      </c>
      <c r="D1655" s="12">
        <v>41861</v>
      </c>
      <c r="E1655" s="23" t="e">
        <f>VLOOKUP(Table134[[#This Row],[Column6]],Clean_Gyms_By_County!E:F,2,FALSE)</f>
        <v>#N/A</v>
      </c>
      <c r="F1655" s="23" t="str">
        <f>_xlfn.CONCAT(B1655&amp;Table134[[#This Row],[Column1]])</f>
        <v>MissouriWorth</v>
      </c>
    </row>
    <row r="1656" spans="1:6" x14ac:dyDescent="0.2">
      <c r="A1656" t="s">
        <v>3663</v>
      </c>
      <c r="B1656" t="str">
        <f t="shared" si="25"/>
        <v>Missouri</v>
      </c>
      <c r="C1656" s="11" t="s">
        <v>3291</v>
      </c>
      <c r="D1656" s="12">
        <v>35480</v>
      </c>
      <c r="E1656" s="23" t="e">
        <f>VLOOKUP(Table134[[#This Row],[Column6]],Clean_Gyms_By_County!E:F,2,FALSE)</f>
        <v>#N/A</v>
      </c>
      <c r="F1656" s="23" t="str">
        <f>_xlfn.CONCAT(B1656&amp;Table134[[#This Row],[Column1]])</f>
        <v>MissouriWright</v>
      </c>
    </row>
    <row r="1657" spans="1:6" s="17" customFormat="1" x14ac:dyDescent="0.2">
      <c r="A1657" t="s">
        <v>3663</v>
      </c>
      <c r="B1657" t="str">
        <f t="shared" si="25"/>
        <v>Missouri</v>
      </c>
      <c r="C1657" s="11" t="s">
        <v>3702</v>
      </c>
      <c r="D1657" s="12">
        <v>51041</v>
      </c>
      <c r="E1657" s="23">
        <f>VLOOKUP(Table134[[#This Row],[Column6]],Clean_Gyms_By_County!E:F,2,FALSE)</f>
        <v>47</v>
      </c>
      <c r="F1657" s="23" t="str">
        <f>_xlfn.CONCAT(B1657&amp;Table134[[#This Row],[Column1]])</f>
        <v>MissouriSt. Louis City</v>
      </c>
    </row>
    <row r="1658" spans="1:6" x14ac:dyDescent="0.2">
      <c r="B1658" t="str">
        <f t="shared" si="25"/>
        <v/>
      </c>
      <c r="C1658" s="11" t="s">
        <v>2645</v>
      </c>
      <c r="D1658" s="15"/>
      <c r="E1658" s="23" t="e">
        <f>VLOOKUP(Table134[[#This Row],[Column6]],Clean_Gyms_By_County!E:F,2,FALSE)</f>
        <v>#N/A</v>
      </c>
      <c r="F1658" s="23" t="str">
        <f>_xlfn.CONCAT(B1658&amp;Table134[[#This Row],[Column1]])</f>
        <v/>
      </c>
    </row>
    <row r="1659" spans="1:6" x14ac:dyDescent="0.2">
      <c r="A1659" t="s">
        <v>3703</v>
      </c>
      <c r="B1659" t="str">
        <f t="shared" si="25"/>
        <v>Montana</v>
      </c>
      <c r="C1659" s="10" t="s">
        <v>3703</v>
      </c>
      <c r="D1659" s="5">
        <v>53361</v>
      </c>
      <c r="E1659" s="23" t="e">
        <f>VLOOKUP(Table134[[#This Row],[Column6]],Clean_Gyms_By_County!E:F,2,FALSE)</f>
        <v>#N/A</v>
      </c>
      <c r="F1659" s="23" t="str">
        <f>_xlfn.CONCAT(B1659&amp;Table134[[#This Row],[Column1]])</f>
        <v>MontanaMontana</v>
      </c>
    </row>
    <row r="1660" spans="1:6" x14ac:dyDescent="0.2">
      <c r="A1660" t="s">
        <v>3703</v>
      </c>
      <c r="B1660" t="str">
        <f t="shared" si="25"/>
        <v>Montana</v>
      </c>
      <c r="C1660" s="11" t="s">
        <v>3704</v>
      </c>
      <c r="D1660" s="12">
        <v>52501</v>
      </c>
      <c r="E1660" s="23" t="e">
        <f>VLOOKUP(Table134[[#This Row],[Column6]],Clean_Gyms_By_County!E:F,2,FALSE)</f>
        <v>#N/A</v>
      </c>
      <c r="F1660" s="23" t="str">
        <f>_xlfn.CONCAT(B1660&amp;Table134[[#This Row],[Column1]])</f>
        <v>MontanaBeaverhead</v>
      </c>
    </row>
    <row r="1661" spans="1:6" x14ac:dyDescent="0.2">
      <c r="A1661" t="s">
        <v>3703</v>
      </c>
      <c r="B1661" t="str">
        <f t="shared" si="25"/>
        <v>Montana</v>
      </c>
      <c r="C1661" s="11" t="s">
        <v>3705</v>
      </c>
      <c r="D1661" s="12">
        <v>35950</v>
      </c>
      <c r="E1661" s="23" t="e">
        <f>VLOOKUP(Table134[[#This Row],[Column6]],Clean_Gyms_By_County!E:F,2,FALSE)</f>
        <v>#N/A</v>
      </c>
      <c r="F1661" s="23" t="str">
        <f>_xlfn.CONCAT(B1661&amp;Table134[[#This Row],[Column1]])</f>
        <v>MontanaBig Horn</v>
      </c>
    </row>
    <row r="1662" spans="1:6" x14ac:dyDescent="0.2">
      <c r="A1662" t="s">
        <v>3703</v>
      </c>
      <c r="B1662" t="str">
        <f t="shared" si="25"/>
        <v>Montana</v>
      </c>
      <c r="C1662" s="11" t="s">
        <v>3123</v>
      </c>
      <c r="D1662" s="12">
        <v>36301</v>
      </c>
      <c r="E1662" s="23" t="e">
        <f>VLOOKUP(Table134[[#This Row],[Column6]],Clean_Gyms_By_County!E:F,2,FALSE)</f>
        <v>#N/A</v>
      </c>
      <c r="F1662" s="23" t="str">
        <f>_xlfn.CONCAT(B1662&amp;Table134[[#This Row],[Column1]])</f>
        <v>MontanaBlaine</v>
      </c>
    </row>
    <row r="1663" spans="1:6" x14ac:dyDescent="0.2">
      <c r="A1663" t="s">
        <v>3703</v>
      </c>
      <c r="B1663" t="str">
        <f t="shared" si="25"/>
        <v>Montana</v>
      </c>
      <c r="C1663" s="11" t="s">
        <v>3706</v>
      </c>
      <c r="D1663" s="12">
        <v>48786</v>
      </c>
      <c r="E1663" s="23" t="e">
        <f>VLOOKUP(Table134[[#This Row],[Column6]],Clean_Gyms_By_County!E:F,2,FALSE)</f>
        <v>#N/A</v>
      </c>
      <c r="F1663" s="23" t="str">
        <f>_xlfn.CONCAT(B1663&amp;Table134[[#This Row],[Column1]])</f>
        <v>MontanaBroadwater</v>
      </c>
    </row>
    <row r="1664" spans="1:6" x14ac:dyDescent="0.2">
      <c r="A1664" t="s">
        <v>3703</v>
      </c>
      <c r="B1664" t="str">
        <f t="shared" si="25"/>
        <v>Montana</v>
      </c>
      <c r="C1664" s="11" t="s">
        <v>3707</v>
      </c>
      <c r="D1664" s="12">
        <v>56900</v>
      </c>
      <c r="E1664" s="23" t="e">
        <f>VLOOKUP(Table134[[#This Row],[Column6]],Clean_Gyms_By_County!E:F,2,FALSE)</f>
        <v>#N/A</v>
      </c>
      <c r="F1664" s="23" t="str">
        <f>_xlfn.CONCAT(B1664&amp;Table134[[#This Row],[Column1]])</f>
        <v>MontanaCarbon</v>
      </c>
    </row>
    <row r="1665" spans="1:6" x14ac:dyDescent="0.2">
      <c r="A1665" t="s">
        <v>3703</v>
      </c>
      <c r="B1665" t="str">
        <f t="shared" si="25"/>
        <v>Montana</v>
      </c>
      <c r="C1665" s="11" t="s">
        <v>3375</v>
      </c>
      <c r="D1665" s="12">
        <v>53760</v>
      </c>
      <c r="E1665" s="23" t="e">
        <f>VLOOKUP(Table134[[#This Row],[Column6]],Clean_Gyms_By_County!E:F,2,FALSE)</f>
        <v>#N/A</v>
      </c>
      <c r="F1665" s="23" t="str">
        <f>_xlfn.CONCAT(B1665&amp;Table134[[#This Row],[Column1]])</f>
        <v>MontanaCarter</v>
      </c>
    </row>
    <row r="1666" spans="1:6" x14ac:dyDescent="0.2">
      <c r="A1666" t="s">
        <v>3703</v>
      </c>
      <c r="B1666" t="str">
        <f t="shared" si="25"/>
        <v>Montana</v>
      </c>
      <c r="C1666" s="11" t="s">
        <v>3708</v>
      </c>
      <c r="D1666" s="12">
        <v>52226</v>
      </c>
      <c r="E1666" s="23">
        <f>VLOOKUP(Table134[[#This Row],[Column6]],Clean_Gyms_By_County!E:F,2,FALSE)</f>
        <v>13</v>
      </c>
      <c r="F1666" s="23" t="str">
        <f>_xlfn.CONCAT(B1666&amp;Table134[[#This Row],[Column1]])</f>
        <v>MontanaCascade</v>
      </c>
    </row>
    <row r="1667" spans="1:6" x14ac:dyDescent="0.2">
      <c r="A1667" t="s">
        <v>3703</v>
      </c>
      <c r="B1667" t="str">
        <f t="shared" si="25"/>
        <v>Montana</v>
      </c>
      <c r="C1667" s="11" t="s">
        <v>3709</v>
      </c>
      <c r="D1667" s="12">
        <v>48627</v>
      </c>
      <c r="E1667" s="23" t="e">
        <f>VLOOKUP(Table134[[#This Row],[Column6]],Clean_Gyms_By_County!E:F,2,FALSE)</f>
        <v>#N/A</v>
      </c>
      <c r="F1667" s="23" t="str">
        <f>_xlfn.CONCAT(B1667&amp;Table134[[#This Row],[Column1]])</f>
        <v>MontanaChouteau</v>
      </c>
    </row>
    <row r="1668" spans="1:6" x14ac:dyDescent="0.2">
      <c r="A1668" t="s">
        <v>3703</v>
      </c>
      <c r="B1668" t="str">
        <f t="shared" si="25"/>
        <v>Montana</v>
      </c>
      <c r="C1668" s="11" t="s">
        <v>2899</v>
      </c>
      <c r="D1668" s="12">
        <v>51268</v>
      </c>
      <c r="E1668" s="23" t="e">
        <f>VLOOKUP(Table134[[#This Row],[Column6]],Clean_Gyms_By_County!E:F,2,FALSE)</f>
        <v>#N/A</v>
      </c>
      <c r="F1668" s="23" t="str">
        <f>_xlfn.CONCAT(B1668&amp;Table134[[#This Row],[Column1]])</f>
        <v>MontanaCuster</v>
      </c>
    </row>
    <row r="1669" spans="1:6" x14ac:dyDescent="0.2">
      <c r="A1669" t="s">
        <v>3703</v>
      </c>
      <c r="B1669" t="str">
        <f t="shared" si="25"/>
        <v>Montana</v>
      </c>
      <c r="C1669" s="11" t="s">
        <v>3710</v>
      </c>
      <c r="D1669" s="12">
        <v>64205</v>
      </c>
      <c r="E1669" s="23" t="e">
        <f>VLOOKUP(Table134[[#This Row],[Column6]],Clean_Gyms_By_County!E:F,2,FALSE)</f>
        <v>#N/A</v>
      </c>
      <c r="F1669" s="23" t="str">
        <f>_xlfn.CONCAT(B1669&amp;Table134[[#This Row],[Column1]])</f>
        <v>MontanaDaniels</v>
      </c>
    </row>
    <row r="1670" spans="1:6" x14ac:dyDescent="0.2">
      <c r="A1670" t="s">
        <v>3703</v>
      </c>
      <c r="B1670" t="str">
        <f t="shared" si="25"/>
        <v>Montana</v>
      </c>
      <c r="C1670" s="11" t="s">
        <v>3035</v>
      </c>
      <c r="D1670" s="12">
        <v>50972</v>
      </c>
      <c r="E1670" s="23" t="e">
        <f>VLOOKUP(Table134[[#This Row],[Column6]],Clean_Gyms_By_County!E:F,2,FALSE)</f>
        <v>#N/A</v>
      </c>
      <c r="F1670" s="23" t="str">
        <f>_xlfn.CONCAT(B1670&amp;Table134[[#This Row],[Column1]])</f>
        <v>MontanaDawson</v>
      </c>
    </row>
    <row r="1671" spans="1:6" x14ac:dyDescent="0.2">
      <c r="A1671" t="s">
        <v>3703</v>
      </c>
      <c r="B1671" t="str">
        <f t="shared" si="25"/>
        <v>Montana</v>
      </c>
      <c r="C1671" s="11" t="s">
        <v>3711</v>
      </c>
      <c r="D1671" s="12">
        <v>45039</v>
      </c>
      <c r="E1671" s="23" t="e">
        <f>VLOOKUP(Table134[[#This Row],[Column6]],Clean_Gyms_By_County!E:F,2,FALSE)</f>
        <v>#N/A</v>
      </c>
      <c r="F1671" s="23" t="str">
        <f>_xlfn.CONCAT(B1671&amp;Table134[[#This Row],[Column1]])</f>
        <v>MontanaDeer Lodge</v>
      </c>
    </row>
    <row r="1672" spans="1:6" x14ac:dyDescent="0.2">
      <c r="A1672" t="s">
        <v>3703</v>
      </c>
      <c r="B1672" t="str">
        <f t="shared" si="25"/>
        <v>Montana</v>
      </c>
      <c r="C1672" s="11" t="s">
        <v>3712</v>
      </c>
      <c r="D1672" s="12">
        <v>54203</v>
      </c>
      <c r="E1672" s="23" t="e">
        <f>VLOOKUP(Table134[[#This Row],[Column6]],Clean_Gyms_By_County!E:F,2,FALSE)</f>
        <v>#N/A</v>
      </c>
      <c r="F1672" s="23" t="str">
        <f>_xlfn.CONCAT(B1672&amp;Table134[[#This Row],[Column1]])</f>
        <v>MontanaFallon</v>
      </c>
    </row>
    <row r="1673" spans="1:6" x14ac:dyDescent="0.2">
      <c r="A1673" t="s">
        <v>3703</v>
      </c>
      <c r="B1673" t="str">
        <f t="shared" si="25"/>
        <v>Montana</v>
      </c>
      <c r="C1673" s="11" t="s">
        <v>3713</v>
      </c>
      <c r="D1673" s="12">
        <v>48900</v>
      </c>
      <c r="E1673" s="23" t="e">
        <f>VLOOKUP(Table134[[#This Row],[Column6]],Clean_Gyms_By_County!E:F,2,FALSE)</f>
        <v>#N/A</v>
      </c>
      <c r="F1673" s="23" t="str">
        <f>_xlfn.CONCAT(B1673&amp;Table134[[#This Row],[Column1]])</f>
        <v>MontanaFergus</v>
      </c>
    </row>
    <row r="1674" spans="1:6" x14ac:dyDescent="0.2">
      <c r="A1674" t="s">
        <v>3703</v>
      </c>
      <c r="B1674" t="str">
        <f t="shared" ref="B1674:B1737" si="26">TRIM(A1674)</f>
        <v>Montana</v>
      </c>
      <c r="C1674" s="11" t="s">
        <v>3714</v>
      </c>
      <c r="D1674" s="12">
        <v>52740</v>
      </c>
      <c r="E1674" s="23">
        <f>VLOOKUP(Table134[[#This Row],[Column6]],Clean_Gyms_By_County!E:F,2,FALSE)</f>
        <v>17</v>
      </c>
      <c r="F1674" s="23" t="str">
        <f>_xlfn.CONCAT(B1674&amp;Table134[[#This Row],[Column1]])</f>
        <v>MontanaFlathead</v>
      </c>
    </row>
    <row r="1675" spans="1:6" x14ac:dyDescent="0.2">
      <c r="A1675" t="s">
        <v>3703</v>
      </c>
      <c r="B1675" t="str">
        <f t="shared" si="26"/>
        <v>Montana</v>
      </c>
      <c r="C1675" s="11" t="s">
        <v>3167</v>
      </c>
      <c r="D1675" s="12">
        <v>63432</v>
      </c>
      <c r="E1675" s="23">
        <f>VLOOKUP(Table134[[#This Row],[Column6]],Clean_Gyms_By_County!E:F,2,FALSE)</f>
        <v>30</v>
      </c>
      <c r="F1675" s="23" t="str">
        <f>_xlfn.CONCAT(B1675&amp;Table134[[#This Row],[Column1]])</f>
        <v>MontanaGallatin</v>
      </c>
    </row>
    <row r="1676" spans="1:6" x14ac:dyDescent="0.2">
      <c r="A1676" t="s">
        <v>3703</v>
      </c>
      <c r="B1676" t="str">
        <f t="shared" si="26"/>
        <v>Montana</v>
      </c>
      <c r="C1676" s="11" t="s">
        <v>2908</v>
      </c>
      <c r="D1676" s="12">
        <v>44812</v>
      </c>
      <c r="E1676" s="23" t="e">
        <f>VLOOKUP(Table134[[#This Row],[Column6]],Clean_Gyms_By_County!E:F,2,FALSE)</f>
        <v>#N/A</v>
      </c>
      <c r="F1676" s="23" t="str">
        <f>_xlfn.CONCAT(B1676&amp;Table134[[#This Row],[Column1]])</f>
        <v>MontanaGarfield</v>
      </c>
    </row>
    <row r="1677" spans="1:6" x14ac:dyDescent="0.2">
      <c r="A1677" t="s">
        <v>3703</v>
      </c>
      <c r="B1677" t="str">
        <f t="shared" si="26"/>
        <v>Montana</v>
      </c>
      <c r="C1677" s="11" t="s">
        <v>3715</v>
      </c>
      <c r="D1677" s="12">
        <v>41773</v>
      </c>
      <c r="E1677" s="23" t="e">
        <f>VLOOKUP(Table134[[#This Row],[Column6]],Clean_Gyms_By_County!E:F,2,FALSE)</f>
        <v>#N/A</v>
      </c>
      <c r="F1677" s="23" t="str">
        <f>_xlfn.CONCAT(B1677&amp;Table134[[#This Row],[Column1]])</f>
        <v>MontanaGlacier</v>
      </c>
    </row>
    <row r="1678" spans="1:6" x14ac:dyDescent="0.2">
      <c r="A1678" t="s">
        <v>3703</v>
      </c>
      <c r="B1678" t="str">
        <f t="shared" si="26"/>
        <v>Montana</v>
      </c>
      <c r="C1678" s="11" t="s">
        <v>3716</v>
      </c>
      <c r="D1678" s="12">
        <v>56481</v>
      </c>
      <c r="E1678" s="23" t="e">
        <f>VLOOKUP(Table134[[#This Row],[Column6]],Clean_Gyms_By_County!E:F,2,FALSE)</f>
        <v>#N/A</v>
      </c>
      <c r="F1678" s="23" t="str">
        <f>_xlfn.CONCAT(B1678&amp;Table134[[#This Row],[Column1]])</f>
        <v>MontanaGolden Valley</v>
      </c>
    </row>
    <row r="1679" spans="1:6" x14ac:dyDescent="0.2">
      <c r="A1679" t="s">
        <v>3703</v>
      </c>
      <c r="B1679" t="str">
        <f t="shared" si="26"/>
        <v>Montana</v>
      </c>
      <c r="C1679" s="11" t="s">
        <v>3717</v>
      </c>
      <c r="D1679" s="12">
        <v>49242</v>
      </c>
      <c r="E1679" s="23" t="e">
        <f>VLOOKUP(Table134[[#This Row],[Column6]],Clean_Gyms_By_County!E:F,2,FALSE)</f>
        <v>#N/A</v>
      </c>
      <c r="F1679" s="23" t="str">
        <f>_xlfn.CONCAT(B1679&amp;Table134[[#This Row],[Column1]])</f>
        <v>MontanaGranite</v>
      </c>
    </row>
    <row r="1680" spans="1:6" x14ac:dyDescent="0.2">
      <c r="A1680" t="s">
        <v>3703</v>
      </c>
      <c r="B1680" t="str">
        <f t="shared" si="26"/>
        <v>Montana</v>
      </c>
      <c r="C1680" s="11" t="s">
        <v>3718</v>
      </c>
      <c r="D1680" s="12">
        <v>50018</v>
      </c>
      <c r="E1680" s="23">
        <f>VLOOKUP(Table134[[#This Row],[Column6]],Clean_Gyms_By_County!E:F,2,FALSE)</f>
        <v>3</v>
      </c>
      <c r="F1680" s="23" t="str">
        <f>_xlfn.CONCAT(B1680&amp;Table134[[#This Row],[Column1]])</f>
        <v>MontanaHill</v>
      </c>
    </row>
    <row r="1681" spans="1:6" x14ac:dyDescent="0.2">
      <c r="A1681" t="s">
        <v>3703</v>
      </c>
      <c r="B1681" t="str">
        <f t="shared" si="26"/>
        <v>Montana</v>
      </c>
      <c r="C1681" s="11" t="s">
        <v>2690</v>
      </c>
      <c r="D1681" s="12">
        <v>52770</v>
      </c>
      <c r="E1681" s="23" t="e">
        <f>VLOOKUP(Table134[[#This Row],[Column6]],Clean_Gyms_By_County!E:F,2,FALSE)</f>
        <v>#N/A</v>
      </c>
      <c r="F1681" s="23" t="str">
        <f>_xlfn.CONCAT(B1681&amp;Table134[[#This Row],[Column1]])</f>
        <v>MontanaJefferson</v>
      </c>
    </row>
    <row r="1682" spans="1:6" x14ac:dyDescent="0.2">
      <c r="A1682" t="s">
        <v>3703</v>
      </c>
      <c r="B1682" t="str">
        <f t="shared" si="26"/>
        <v>Montana</v>
      </c>
      <c r="C1682" s="11" t="s">
        <v>3719</v>
      </c>
      <c r="D1682" s="12">
        <v>56953</v>
      </c>
      <c r="E1682" s="23" t="e">
        <f>VLOOKUP(Table134[[#This Row],[Column6]],Clean_Gyms_By_County!E:F,2,FALSE)</f>
        <v>#N/A</v>
      </c>
      <c r="F1682" s="23" t="str">
        <f>_xlfn.CONCAT(B1682&amp;Table134[[#This Row],[Column1]])</f>
        <v>MontanaJudith Basin</v>
      </c>
    </row>
    <row r="1683" spans="1:6" x14ac:dyDescent="0.2">
      <c r="A1683" t="s">
        <v>3703</v>
      </c>
      <c r="B1683" t="str">
        <f t="shared" si="26"/>
        <v>Montana</v>
      </c>
      <c r="C1683" s="11" t="s">
        <v>2844</v>
      </c>
      <c r="D1683" s="12">
        <v>44068</v>
      </c>
      <c r="E1683" s="23" t="e">
        <f>VLOOKUP(Table134[[#This Row],[Column6]],Clean_Gyms_By_County!E:F,2,FALSE)</f>
        <v>#N/A</v>
      </c>
      <c r="F1683" s="23" t="str">
        <f>_xlfn.CONCAT(B1683&amp;Table134[[#This Row],[Column1]])</f>
        <v>MontanaLake</v>
      </c>
    </row>
    <row r="1684" spans="1:6" x14ac:dyDescent="0.2">
      <c r="A1684" t="s">
        <v>3703</v>
      </c>
      <c r="B1684" t="str">
        <f t="shared" si="26"/>
        <v>Montana</v>
      </c>
      <c r="C1684" s="11" t="s">
        <v>3720</v>
      </c>
      <c r="D1684" s="12">
        <v>54040</v>
      </c>
      <c r="E1684" s="23">
        <f>VLOOKUP(Table134[[#This Row],[Column6]],Clean_Gyms_By_County!E:F,2,FALSE)</f>
        <v>16</v>
      </c>
      <c r="F1684" s="23" t="str">
        <f>_xlfn.CONCAT(B1684&amp;Table134[[#This Row],[Column1]])</f>
        <v>MontanaLewis and Clark</v>
      </c>
    </row>
    <row r="1685" spans="1:6" x14ac:dyDescent="0.2">
      <c r="A1685" t="s">
        <v>3703</v>
      </c>
      <c r="B1685" t="str">
        <f t="shared" si="26"/>
        <v>Montana</v>
      </c>
      <c r="C1685" s="11" t="s">
        <v>2982</v>
      </c>
      <c r="D1685" s="12">
        <v>51268</v>
      </c>
      <c r="E1685" s="23" t="e">
        <f>VLOOKUP(Table134[[#This Row],[Column6]],Clean_Gyms_By_County!E:F,2,FALSE)</f>
        <v>#N/A</v>
      </c>
      <c r="F1685" s="23" t="str">
        <f>_xlfn.CONCAT(B1685&amp;Table134[[#This Row],[Column1]])</f>
        <v>MontanaLiberty</v>
      </c>
    </row>
    <row r="1686" spans="1:6" x14ac:dyDescent="0.2">
      <c r="A1686" t="s">
        <v>3703</v>
      </c>
      <c r="B1686" t="str">
        <f t="shared" si="26"/>
        <v>Montana</v>
      </c>
      <c r="C1686" s="11" t="s">
        <v>2799</v>
      </c>
      <c r="D1686" s="12">
        <v>41129</v>
      </c>
      <c r="E1686" s="23">
        <f>VLOOKUP(Table134[[#This Row],[Column6]],Clean_Gyms_By_County!E:F,2,FALSE)</f>
        <v>3</v>
      </c>
      <c r="F1686" s="23" t="str">
        <f>_xlfn.CONCAT(B1686&amp;Table134[[#This Row],[Column1]])</f>
        <v>MontanaLincoln</v>
      </c>
    </row>
    <row r="1687" spans="1:6" x14ac:dyDescent="0.2">
      <c r="A1687" t="s">
        <v>3703</v>
      </c>
      <c r="B1687" t="str">
        <f t="shared" si="26"/>
        <v>Montana</v>
      </c>
      <c r="C1687" s="11" t="s">
        <v>3721</v>
      </c>
      <c r="D1687" s="12">
        <v>48924</v>
      </c>
      <c r="E1687" s="23" t="e">
        <f>VLOOKUP(Table134[[#This Row],[Column6]],Clean_Gyms_By_County!E:F,2,FALSE)</f>
        <v>#N/A</v>
      </c>
      <c r="F1687" s="23" t="str">
        <f>_xlfn.CONCAT(B1687&amp;Table134[[#This Row],[Column1]])</f>
        <v>MontanaMcCone</v>
      </c>
    </row>
    <row r="1688" spans="1:6" x14ac:dyDescent="0.2">
      <c r="A1688" t="s">
        <v>3703</v>
      </c>
      <c r="B1688" t="str">
        <f t="shared" si="26"/>
        <v>Montana</v>
      </c>
      <c r="C1688" s="11" t="s">
        <v>2698</v>
      </c>
      <c r="D1688" s="12">
        <v>57112</v>
      </c>
      <c r="E1688" s="23" t="e">
        <f>VLOOKUP(Table134[[#This Row],[Column6]],Clean_Gyms_By_County!E:F,2,FALSE)</f>
        <v>#N/A</v>
      </c>
      <c r="F1688" s="23" t="str">
        <f>_xlfn.CONCAT(B1688&amp;Table134[[#This Row],[Column1]])</f>
        <v>MontanaMadison</v>
      </c>
    </row>
    <row r="1689" spans="1:6" x14ac:dyDescent="0.2">
      <c r="A1689" t="s">
        <v>3703</v>
      </c>
      <c r="B1689" t="str">
        <f t="shared" si="26"/>
        <v>Montana</v>
      </c>
      <c r="C1689" s="11" t="s">
        <v>3722</v>
      </c>
      <c r="D1689" s="12">
        <v>49730</v>
      </c>
      <c r="E1689" s="23" t="e">
        <f>VLOOKUP(Table134[[#This Row],[Column6]],Clean_Gyms_By_County!E:F,2,FALSE)</f>
        <v>#N/A</v>
      </c>
      <c r="F1689" s="23" t="str">
        <f>_xlfn.CONCAT(B1689&amp;Table134[[#This Row],[Column1]])</f>
        <v>MontanaMeagher</v>
      </c>
    </row>
    <row r="1690" spans="1:6" x14ac:dyDescent="0.2">
      <c r="A1690" t="s">
        <v>3703</v>
      </c>
      <c r="B1690" t="str">
        <f t="shared" si="26"/>
        <v>Montana</v>
      </c>
      <c r="C1690" s="11" t="s">
        <v>2920</v>
      </c>
      <c r="D1690" s="12">
        <v>43233</v>
      </c>
      <c r="E1690" s="23" t="e">
        <f>VLOOKUP(Table134[[#This Row],[Column6]],Clean_Gyms_By_County!E:F,2,FALSE)</f>
        <v>#N/A</v>
      </c>
      <c r="F1690" s="23" t="str">
        <f>_xlfn.CONCAT(B1690&amp;Table134[[#This Row],[Column1]])</f>
        <v>MontanaMineral</v>
      </c>
    </row>
    <row r="1691" spans="1:6" x14ac:dyDescent="0.2">
      <c r="A1691" t="s">
        <v>3703</v>
      </c>
      <c r="B1691" t="str">
        <f t="shared" si="26"/>
        <v>Montana</v>
      </c>
      <c r="C1691" s="11" t="s">
        <v>3723</v>
      </c>
      <c r="D1691" s="12">
        <v>54353</v>
      </c>
      <c r="E1691" s="23">
        <f>VLOOKUP(Table134[[#This Row],[Column6]],Clean_Gyms_By_County!E:F,2,FALSE)</f>
        <v>33</v>
      </c>
      <c r="F1691" s="23" t="str">
        <f>_xlfn.CONCAT(B1691&amp;Table134[[#This Row],[Column1]])</f>
        <v>MontanaMissoula</v>
      </c>
    </row>
    <row r="1692" spans="1:6" x14ac:dyDescent="0.2">
      <c r="A1692" t="s">
        <v>3703</v>
      </c>
      <c r="B1692" t="str">
        <f t="shared" si="26"/>
        <v>Montana</v>
      </c>
      <c r="C1692" s="11" t="s">
        <v>3724</v>
      </c>
      <c r="D1692" s="12">
        <v>49756</v>
      </c>
      <c r="E1692" s="23" t="e">
        <f>VLOOKUP(Table134[[#This Row],[Column6]],Clean_Gyms_By_County!E:F,2,FALSE)</f>
        <v>#N/A</v>
      </c>
      <c r="F1692" s="23" t="str">
        <f>_xlfn.CONCAT(B1692&amp;Table134[[#This Row],[Column1]])</f>
        <v>MontanaMusselshell</v>
      </c>
    </row>
    <row r="1693" spans="1:6" x14ac:dyDescent="0.2">
      <c r="A1693" t="s">
        <v>3703</v>
      </c>
      <c r="B1693" t="str">
        <f t="shared" si="26"/>
        <v>Montana</v>
      </c>
      <c r="C1693" s="11" t="s">
        <v>2926</v>
      </c>
      <c r="D1693" s="12">
        <v>55213</v>
      </c>
      <c r="E1693" s="23" t="e">
        <f>VLOOKUP(Table134[[#This Row],[Column6]],Clean_Gyms_By_County!E:F,2,FALSE)</f>
        <v>#N/A</v>
      </c>
      <c r="F1693" s="23" t="str">
        <f>_xlfn.CONCAT(B1693&amp;Table134[[#This Row],[Column1]])</f>
        <v>MontanaPark</v>
      </c>
    </row>
    <row r="1694" spans="1:6" x14ac:dyDescent="0.2">
      <c r="A1694" t="s">
        <v>3703</v>
      </c>
      <c r="B1694" t="str">
        <f t="shared" si="26"/>
        <v>Montana</v>
      </c>
      <c r="C1694" s="11" t="s">
        <v>3725</v>
      </c>
      <c r="D1694" s="12">
        <v>41080</v>
      </c>
      <c r="E1694" s="23" t="e">
        <f>VLOOKUP(Table134[[#This Row],[Column6]],Clean_Gyms_By_County!E:F,2,FALSE)</f>
        <v>#N/A</v>
      </c>
      <c r="F1694" s="23" t="str">
        <f>_xlfn.CONCAT(B1694&amp;Table134[[#This Row],[Column1]])</f>
        <v>MontanaPetroleum</v>
      </c>
    </row>
    <row r="1695" spans="1:6" x14ac:dyDescent="0.2">
      <c r="A1695" t="s">
        <v>3703</v>
      </c>
      <c r="B1695" t="str">
        <f t="shared" si="26"/>
        <v>Montana</v>
      </c>
      <c r="C1695" s="11" t="s">
        <v>2808</v>
      </c>
      <c r="D1695" s="12">
        <v>48341</v>
      </c>
      <c r="E1695" s="23" t="e">
        <f>VLOOKUP(Table134[[#This Row],[Column6]],Clean_Gyms_By_County!E:F,2,FALSE)</f>
        <v>#N/A</v>
      </c>
      <c r="F1695" s="23" t="str">
        <f>_xlfn.CONCAT(B1695&amp;Table134[[#This Row],[Column1]])</f>
        <v>MontanaPhillips</v>
      </c>
    </row>
    <row r="1696" spans="1:6" x14ac:dyDescent="0.2">
      <c r="A1696" t="s">
        <v>3703</v>
      </c>
      <c r="B1696" t="str">
        <f t="shared" si="26"/>
        <v>Montana</v>
      </c>
      <c r="C1696" s="11" t="s">
        <v>3726</v>
      </c>
      <c r="D1696" s="12">
        <v>56218</v>
      </c>
      <c r="E1696" s="23" t="e">
        <f>VLOOKUP(Table134[[#This Row],[Column6]],Clean_Gyms_By_County!E:F,2,FALSE)</f>
        <v>#N/A</v>
      </c>
      <c r="F1696" s="23" t="str">
        <f>_xlfn.CONCAT(B1696&amp;Table134[[#This Row],[Column1]])</f>
        <v>MontanaPondera</v>
      </c>
    </row>
    <row r="1697" spans="1:6" x14ac:dyDescent="0.2">
      <c r="A1697" t="s">
        <v>3703</v>
      </c>
      <c r="B1697" t="str">
        <f t="shared" si="26"/>
        <v>Montana</v>
      </c>
      <c r="C1697" s="11" t="s">
        <v>3727</v>
      </c>
      <c r="D1697" s="12">
        <v>44756</v>
      </c>
      <c r="E1697" s="23" t="e">
        <f>VLOOKUP(Table134[[#This Row],[Column6]],Clean_Gyms_By_County!E:F,2,FALSE)</f>
        <v>#N/A</v>
      </c>
      <c r="F1697" s="23" t="str">
        <f>_xlfn.CONCAT(B1697&amp;Table134[[#This Row],[Column1]])</f>
        <v>MontanaPowder River</v>
      </c>
    </row>
    <row r="1698" spans="1:6" x14ac:dyDescent="0.2">
      <c r="A1698" t="s">
        <v>3703</v>
      </c>
      <c r="B1698" t="str">
        <f t="shared" si="26"/>
        <v>Montana</v>
      </c>
      <c r="C1698" s="11" t="s">
        <v>3407</v>
      </c>
      <c r="D1698" s="12">
        <v>47024</v>
      </c>
      <c r="E1698" s="23" t="e">
        <f>VLOOKUP(Table134[[#This Row],[Column6]],Clean_Gyms_By_County!E:F,2,FALSE)</f>
        <v>#N/A</v>
      </c>
      <c r="F1698" s="23" t="str">
        <f>_xlfn.CONCAT(B1698&amp;Table134[[#This Row],[Column1]])</f>
        <v>MontanaPowell</v>
      </c>
    </row>
    <row r="1699" spans="1:6" x14ac:dyDescent="0.2">
      <c r="A1699" t="s">
        <v>3703</v>
      </c>
      <c r="B1699" t="str">
        <f t="shared" si="26"/>
        <v>Montana</v>
      </c>
      <c r="C1699" s="11" t="s">
        <v>2812</v>
      </c>
      <c r="D1699" s="12">
        <v>57918</v>
      </c>
      <c r="E1699" s="23" t="e">
        <f>VLOOKUP(Table134[[#This Row],[Column6]],Clean_Gyms_By_County!E:F,2,FALSE)</f>
        <v>#N/A</v>
      </c>
      <c r="F1699" s="23" t="str">
        <f>_xlfn.CONCAT(B1699&amp;Table134[[#This Row],[Column1]])</f>
        <v>MontanaPrairie</v>
      </c>
    </row>
    <row r="1700" spans="1:6" x14ac:dyDescent="0.2">
      <c r="A1700" t="s">
        <v>3703</v>
      </c>
      <c r="B1700" t="str">
        <f t="shared" si="26"/>
        <v>Montana</v>
      </c>
      <c r="C1700" s="11" t="s">
        <v>3728</v>
      </c>
      <c r="D1700" s="12">
        <v>49860</v>
      </c>
      <c r="E1700" s="23">
        <f>VLOOKUP(Table134[[#This Row],[Column6]],Clean_Gyms_By_County!E:F,2,FALSE)</f>
        <v>5</v>
      </c>
      <c r="F1700" s="23" t="str">
        <f>_xlfn.CONCAT(B1700&amp;Table134[[#This Row],[Column1]])</f>
        <v>MontanaRavalli</v>
      </c>
    </row>
    <row r="1701" spans="1:6" x14ac:dyDescent="0.2">
      <c r="A1701" t="s">
        <v>3703</v>
      </c>
      <c r="B1701" t="str">
        <f t="shared" si="26"/>
        <v>Montana</v>
      </c>
      <c r="C1701" s="11" t="s">
        <v>3192</v>
      </c>
      <c r="D1701" s="12">
        <v>63761</v>
      </c>
      <c r="E1701" s="23" t="e">
        <f>VLOOKUP(Table134[[#This Row],[Column6]],Clean_Gyms_By_County!E:F,2,FALSE)</f>
        <v>#N/A</v>
      </c>
      <c r="F1701" s="23" t="str">
        <f>_xlfn.CONCAT(B1701&amp;Table134[[#This Row],[Column1]])</f>
        <v>MontanaRichland</v>
      </c>
    </row>
    <row r="1702" spans="1:6" x14ac:dyDescent="0.2">
      <c r="A1702" t="s">
        <v>3703</v>
      </c>
      <c r="B1702" t="str">
        <f t="shared" si="26"/>
        <v>Montana</v>
      </c>
      <c r="C1702" s="11" t="s">
        <v>3729</v>
      </c>
      <c r="D1702" s="12">
        <v>41531</v>
      </c>
      <c r="E1702" s="23" t="e">
        <f>VLOOKUP(Table134[[#This Row],[Column6]],Clean_Gyms_By_County!E:F,2,FALSE)</f>
        <v>#N/A</v>
      </c>
      <c r="F1702" s="23" t="str">
        <f>_xlfn.CONCAT(B1702&amp;Table134[[#This Row],[Column1]])</f>
        <v>MontanaRoosevelt</v>
      </c>
    </row>
    <row r="1703" spans="1:6" x14ac:dyDescent="0.2">
      <c r="A1703" t="s">
        <v>3703</v>
      </c>
      <c r="B1703" t="str">
        <f t="shared" si="26"/>
        <v>Montana</v>
      </c>
      <c r="C1703" s="11" t="s">
        <v>3730</v>
      </c>
      <c r="D1703" s="12">
        <v>50566</v>
      </c>
      <c r="E1703" s="23" t="e">
        <f>VLOOKUP(Table134[[#This Row],[Column6]],Clean_Gyms_By_County!E:F,2,FALSE)</f>
        <v>#N/A</v>
      </c>
      <c r="F1703" s="23" t="str">
        <f>_xlfn.CONCAT(B1703&amp;Table134[[#This Row],[Column1]])</f>
        <v>MontanaRosebud</v>
      </c>
    </row>
    <row r="1704" spans="1:6" x14ac:dyDescent="0.2">
      <c r="A1704" t="s">
        <v>3703</v>
      </c>
      <c r="B1704" t="str">
        <f t="shared" si="26"/>
        <v>Montana</v>
      </c>
      <c r="C1704" s="11" t="s">
        <v>3731</v>
      </c>
      <c r="D1704" s="12">
        <v>41398</v>
      </c>
      <c r="E1704" s="23" t="e">
        <f>VLOOKUP(Table134[[#This Row],[Column6]],Clean_Gyms_By_County!E:F,2,FALSE)</f>
        <v>#N/A</v>
      </c>
      <c r="F1704" s="23" t="str">
        <f>_xlfn.CONCAT(B1704&amp;Table134[[#This Row],[Column1]])</f>
        <v>MontanaSanders</v>
      </c>
    </row>
    <row r="1705" spans="1:6" x14ac:dyDescent="0.2">
      <c r="A1705" t="s">
        <v>3703</v>
      </c>
      <c r="B1705" t="str">
        <f t="shared" si="26"/>
        <v>Montana</v>
      </c>
      <c r="C1705" s="11" t="s">
        <v>3346</v>
      </c>
      <c r="D1705" s="12">
        <v>61236</v>
      </c>
      <c r="E1705" s="23" t="e">
        <f>VLOOKUP(Table134[[#This Row],[Column6]],Clean_Gyms_By_County!E:F,2,FALSE)</f>
        <v>#N/A</v>
      </c>
      <c r="F1705" s="23" t="str">
        <f>_xlfn.CONCAT(B1705&amp;Table134[[#This Row],[Column1]])</f>
        <v>MontanaSheridan</v>
      </c>
    </row>
    <row r="1706" spans="1:6" x14ac:dyDescent="0.2">
      <c r="A1706" t="s">
        <v>3703</v>
      </c>
      <c r="B1706" t="str">
        <f t="shared" si="26"/>
        <v>Montana</v>
      </c>
      <c r="C1706" s="11" t="s">
        <v>3732</v>
      </c>
      <c r="D1706" s="12">
        <v>50672</v>
      </c>
      <c r="E1706" s="23">
        <f>VLOOKUP(Table134[[#This Row],[Column6]],Clean_Gyms_By_County!E:F,2,FALSE)</f>
        <v>6</v>
      </c>
      <c r="F1706" s="23" t="str">
        <f>_xlfn.CONCAT(B1706&amp;Table134[[#This Row],[Column1]])</f>
        <v>MontanaSilver Bow</v>
      </c>
    </row>
    <row r="1707" spans="1:6" x14ac:dyDescent="0.2">
      <c r="A1707" t="s">
        <v>3703</v>
      </c>
      <c r="B1707" t="str">
        <f t="shared" si="26"/>
        <v>Montana</v>
      </c>
      <c r="C1707" s="11" t="s">
        <v>3733</v>
      </c>
      <c r="D1707" s="12">
        <v>57382</v>
      </c>
      <c r="E1707" s="23" t="e">
        <f>VLOOKUP(Table134[[#This Row],[Column6]],Clean_Gyms_By_County!E:F,2,FALSE)</f>
        <v>#N/A</v>
      </c>
      <c r="F1707" s="23" t="str">
        <f>_xlfn.CONCAT(B1707&amp;Table134[[#This Row],[Column1]])</f>
        <v>MontanaStillwater</v>
      </c>
    </row>
    <row r="1708" spans="1:6" x14ac:dyDescent="0.2">
      <c r="A1708" t="s">
        <v>3703</v>
      </c>
      <c r="B1708" t="str">
        <f t="shared" si="26"/>
        <v>Montana</v>
      </c>
      <c r="C1708" s="11" t="s">
        <v>3734</v>
      </c>
      <c r="D1708" s="12">
        <v>54287</v>
      </c>
      <c r="E1708" s="23" t="e">
        <f>VLOOKUP(Table134[[#This Row],[Column6]],Clean_Gyms_By_County!E:F,2,FALSE)</f>
        <v>#N/A</v>
      </c>
      <c r="F1708" s="23" t="str">
        <f>_xlfn.CONCAT(B1708&amp;Table134[[#This Row],[Column1]])</f>
        <v>MontanaSweet Grass</v>
      </c>
    </row>
    <row r="1709" spans="1:6" x14ac:dyDescent="0.2">
      <c r="A1709" t="s">
        <v>3703</v>
      </c>
      <c r="B1709" t="str">
        <f t="shared" si="26"/>
        <v>Montana</v>
      </c>
      <c r="C1709" s="11" t="s">
        <v>3148</v>
      </c>
      <c r="D1709" s="12">
        <v>53172</v>
      </c>
      <c r="E1709" s="23" t="e">
        <f>VLOOKUP(Table134[[#This Row],[Column6]],Clean_Gyms_By_County!E:F,2,FALSE)</f>
        <v>#N/A</v>
      </c>
      <c r="F1709" s="23" t="str">
        <f>_xlfn.CONCAT(B1709&amp;Table134[[#This Row],[Column1]])</f>
        <v>MontanaTeton</v>
      </c>
    </row>
    <row r="1710" spans="1:6" x14ac:dyDescent="0.2">
      <c r="A1710" t="s">
        <v>3703</v>
      </c>
      <c r="B1710" t="str">
        <f t="shared" si="26"/>
        <v>Montana</v>
      </c>
      <c r="C1710" s="11" t="s">
        <v>3735</v>
      </c>
      <c r="D1710" s="12">
        <v>60089</v>
      </c>
      <c r="E1710" s="23" t="e">
        <f>VLOOKUP(Table134[[#This Row],[Column6]],Clean_Gyms_By_County!E:F,2,FALSE)</f>
        <v>#N/A</v>
      </c>
      <c r="F1710" s="23" t="str">
        <f>_xlfn.CONCAT(B1710&amp;Table134[[#This Row],[Column1]])</f>
        <v>MontanaToole</v>
      </c>
    </row>
    <row r="1711" spans="1:6" x14ac:dyDescent="0.2">
      <c r="A1711" t="s">
        <v>3703</v>
      </c>
      <c r="B1711" t="str">
        <f t="shared" si="26"/>
        <v>Montana</v>
      </c>
      <c r="C1711" s="11" t="s">
        <v>3736</v>
      </c>
      <c r="D1711" s="12">
        <v>66721</v>
      </c>
      <c r="E1711" s="23" t="e">
        <f>VLOOKUP(Table134[[#This Row],[Column6]],Clean_Gyms_By_County!E:F,2,FALSE)</f>
        <v>#N/A</v>
      </c>
      <c r="F1711" s="23" t="str">
        <f>_xlfn.CONCAT(B1711&amp;Table134[[#This Row],[Column1]])</f>
        <v>MontanaTreasure</v>
      </c>
    </row>
    <row r="1712" spans="1:6" x14ac:dyDescent="0.2">
      <c r="A1712" t="s">
        <v>3703</v>
      </c>
      <c r="B1712" t="str">
        <f t="shared" si="26"/>
        <v>Montana</v>
      </c>
      <c r="C1712" s="11" t="s">
        <v>3150</v>
      </c>
      <c r="D1712" s="12">
        <v>54556</v>
      </c>
      <c r="E1712" s="23" t="e">
        <f>VLOOKUP(Table134[[#This Row],[Column6]],Clean_Gyms_By_County!E:F,2,FALSE)</f>
        <v>#N/A</v>
      </c>
      <c r="F1712" s="23" t="str">
        <f>_xlfn.CONCAT(B1712&amp;Table134[[#This Row],[Column1]])</f>
        <v>MontanaValley</v>
      </c>
    </row>
    <row r="1713" spans="1:6" x14ac:dyDescent="0.2">
      <c r="A1713" t="s">
        <v>3703</v>
      </c>
      <c r="B1713" t="str">
        <f t="shared" si="26"/>
        <v>Montana</v>
      </c>
      <c r="C1713" s="11" t="s">
        <v>3737</v>
      </c>
      <c r="D1713" s="12">
        <v>42348</v>
      </c>
      <c r="E1713" s="23" t="e">
        <f>VLOOKUP(Table134[[#This Row],[Column6]],Clean_Gyms_By_County!E:F,2,FALSE)</f>
        <v>#N/A</v>
      </c>
      <c r="F1713" s="23" t="str">
        <f>_xlfn.CONCAT(B1713&amp;Table134[[#This Row],[Column1]])</f>
        <v>MontanaWheatland</v>
      </c>
    </row>
    <row r="1714" spans="1:6" x14ac:dyDescent="0.2">
      <c r="A1714" t="s">
        <v>3703</v>
      </c>
      <c r="B1714" t="str">
        <f t="shared" si="26"/>
        <v>Montana</v>
      </c>
      <c r="C1714" s="11" t="s">
        <v>3738</v>
      </c>
      <c r="D1714" s="12">
        <v>48913</v>
      </c>
      <c r="E1714" s="23" t="e">
        <f>VLOOKUP(Table134[[#This Row],[Column6]],Clean_Gyms_By_County!E:F,2,FALSE)</f>
        <v>#N/A</v>
      </c>
      <c r="F1714" s="23" t="str">
        <f>_xlfn.CONCAT(B1714&amp;Table134[[#This Row],[Column1]])</f>
        <v>MontanaWibaux</v>
      </c>
    </row>
    <row r="1715" spans="1:6" s="17" customFormat="1" x14ac:dyDescent="0.2">
      <c r="A1715" t="s">
        <v>3703</v>
      </c>
      <c r="B1715" t="str">
        <f t="shared" si="26"/>
        <v>Montana</v>
      </c>
      <c r="C1715" s="11" t="s">
        <v>3739</v>
      </c>
      <c r="D1715" s="12">
        <v>56588</v>
      </c>
      <c r="E1715" s="23">
        <f>VLOOKUP(Table134[[#This Row],[Column6]],Clean_Gyms_By_County!E:F,2,FALSE)</f>
        <v>38</v>
      </c>
      <c r="F1715" s="23" t="str">
        <f>_xlfn.CONCAT(B1715&amp;Table134[[#This Row],[Column1]])</f>
        <v>MontanaYellowstone</v>
      </c>
    </row>
    <row r="1716" spans="1:6" x14ac:dyDescent="0.2">
      <c r="B1716" t="str">
        <f t="shared" si="26"/>
        <v/>
      </c>
      <c r="C1716" s="11" t="s">
        <v>2645</v>
      </c>
      <c r="D1716" s="15"/>
      <c r="E1716" s="23" t="e">
        <f>VLOOKUP(Table134[[#This Row],[Column6]],Clean_Gyms_By_County!E:F,2,FALSE)</f>
        <v>#N/A</v>
      </c>
      <c r="F1716" s="23" t="str">
        <f>_xlfn.CONCAT(B1716&amp;Table134[[#This Row],[Column1]])</f>
        <v/>
      </c>
    </row>
    <row r="1717" spans="1:6" x14ac:dyDescent="0.2">
      <c r="B1717" t="str">
        <f t="shared" si="26"/>
        <v/>
      </c>
      <c r="C1717" s="10" t="s">
        <v>3740</v>
      </c>
      <c r="D1717" s="5">
        <v>57570</v>
      </c>
      <c r="E1717" s="23" t="e">
        <f>VLOOKUP(Table134[[#This Row],[Column6]],Clean_Gyms_By_County!E:F,2,FALSE)</f>
        <v>#N/A</v>
      </c>
      <c r="F1717" s="23" t="str">
        <f>_xlfn.CONCAT(B1717&amp;Table134[[#This Row],[Column1]])</f>
        <v>Nebraska</v>
      </c>
    </row>
    <row r="1718" spans="1:6" x14ac:dyDescent="0.2">
      <c r="A1718" t="s">
        <v>3740</v>
      </c>
      <c r="B1718" t="str">
        <f t="shared" si="26"/>
        <v>Nebraska</v>
      </c>
      <c r="C1718" s="11" t="s">
        <v>2885</v>
      </c>
      <c r="D1718" s="12">
        <v>53232</v>
      </c>
      <c r="E1718" s="23">
        <f>VLOOKUP(Table134[[#This Row],[Column6]],Clean_Gyms_By_County!E:F,2,FALSE)</f>
        <v>5</v>
      </c>
      <c r="F1718" s="23" t="str">
        <f>_xlfn.CONCAT(B1718&amp;Table134[[#This Row],[Column1]])</f>
        <v>NebraskaAdams</v>
      </c>
    </row>
    <row r="1719" spans="1:6" x14ac:dyDescent="0.2">
      <c r="A1719" t="s">
        <v>3740</v>
      </c>
      <c r="B1719" t="str">
        <f t="shared" si="26"/>
        <v>Nebraska</v>
      </c>
      <c r="C1719" s="11" t="s">
        <v>3741</v>
      </c>
      <c r="D1719" s="12">
        <v>69121</v>
      </c>
      <c r="E1719" s="23" t="e">
        <f>VLOOKUP(Table134[[#This Row],[Column6]],Clean_Gyms_By_County!E:F,2,FALSE)</f>
        <v>#N/A</v>
      </c>
      <c r="F1719" s="23" t="str">
        <f>_xlfn.CONCAT(B1719&amp;Table134[[#This Row],[Column1]])</f>
        <v>NebraskaAntelope</v>
      </c>
    </row>
    <row r="1720" spans="1:6" x14ac:dyDescent="0.2">
      <c r="A1720" t="s">
        <v>3740</v>
      </c>
      <c r="B1720" t="str">
        <f t="shared" si="26"/>
        <v>Nebraska</v>
      </c>
      <c r="C1720" s="11" t="s">
        <v>3742</v>
      </c>
      <c r="D1720" s="12">
        <v>53618</v>
      </c>
      <c r="E1720" s="23" t="e">
        <f>VLOOKUP(Table134[[#This Row],[Column6]],Clean_Gyms_By_County!E:F,2,FALSE)</f>
        <v>#N/A</v>
      </c>
      <c r="F1720" s="23" t="str">
        <f>_xlfn.CONCAT(B1720&amp;Table134[[#This Row],[Column1]])</f>
        <v>NebraskaArthur</v>
      </c>
    </row>
    <row r="1721" spans="1:6" x14ac:dyDescent="0.2">
      <c r="A1721" t="s">
        <v>3740</v>
      </c>
      <c r="B1721" t="str">
        <f t="shared" si="26"/>
        <v>Nebraska</v>
      </c>
      <c r="C1721" s="11" t="s">
        <v>3743</v>
      </c>
      <c r="D1721" s="12">
        <v>59097</v>
      </c>
      <c r="E1721" s="23" t="e">
        <f>VLOOKUP(Table134[[#This Row],[Column6]],Clean_Gyms_By_County!E:F,2,FALSE)</f>
        <v>#N/A</v>
      </c>
      <c r="F1721" s="23" t="str">
        <f>_xlfn.CONCAT(B1721&amp;Table134[[#This Row],[Column1]])</f>
        <v>NebraskaBanner</v>
      </c>
    </row>
    <row r="1722" spans="1:6" x14ac:dyDescent="0.2">
      <c r="A1722" t="s">
        <v>3740</v>
      </c>
      <c r="B1722" t="str">
        <f t="shared" si="26"/>
        <v>Nebraska</v>
      </c>
      <c r="C1722" s="11" t="s">
        <v>3123</v>
      </c>
      <c r="D1722" s="12">
        <v>70372</v>
      </c>
      <c r="E1722" s="23" t="e">
        <f>VLOOKUP(Table134[[#This Row],[Column6]],Clean_Gyms_By_County!E:F,2,FALSE)</f>
        <v>#N/A</v>
      </c>
      <c r="F1722" s="23" t="str">
        <f>_xlfn.CONCAT(B1722&amp;Table134[[#This Row],[Column1]])</f>
        <v>NebraskaBlaine</v>
      </c>
    </row>
    <row r="1723" spans="1:6" x14ac:dyDescent="0.2">
      <c r="A1723" t="s">
        <v>3740</v>
      </c>
      <c r="B1723" t="str">
        <f t="shared" si="26"/>
        <v>Nebraska</v>
      </c>
      <c r="C1723" s="11" t="s">
        <v>2774</v>
      </c>
      <c r="D1723" s="12">
        <v>69564</v>
      </c>
      <c r="E1723" s="23" t="e">
        <f>VLOOKUP(Table134[[#This Row],[Column6]],Clean_Gyms_By_County!E:F,2,FALSE)</f>
        <v>#N/A</v>
      </c>
      <c r="F1723" s="23" t="str">
        <f>_xlfn.CONCAT(B1723&amp;Table134[[#This Row],[Column1]])</f>
        <v>NebraskaBoone</v>
      </c>
    </row>
    <row r="1724" spans="1:6" x14ac:dyDescent="0.2">
      <c r="A1724" t="s">
        <v>3740</v>
      </c>
      <c r="B1724" t="str">
        <f t="shared" si="26"/>
        <v>Nebraska</v>
      </c>
      <c r="C1724" s="11" t="s">
        <v>3744</v>
      </c>
      <c r="D1724" s="12">
        <v>53723</v>
      </c>
      <c r="E1724" s="23" t="e">
        <f>VLOOKUP(Table134[[#This Row],[Column6]],Clean_Gyms_By_County!E:F,2,FALSE)</f>
        <v>#N/A</v>
      </c>
      <c r="F1724" s="23" t="str">
        <f>_xlfn.CONCAT(B1724&amp;Table134[[#This Row],[Column1]])</f>
        <v>NebraskaBox Butte</v>
      </c>
    </row>
    <row r="1725" spans="1:6" x14ac:dyDescent="0.2">
      <c r="A1725" t="s">
        <v>3740</v>
      </c>
      <c r="B1725" t="str">
        <f t="shared" si="26"/>
        <v>Nebraska</v>
      </c>
      <c r="C1725" s="11" t="s">
        <v>3365</v>
      </c>
      <c r="D1725" s="12">
        <v>62078</v>
      </c>
      <c r="E1725" s="23" t="e">
        <f>VLOOKUP(Table134[[#This Row],[Column6]],Clean_Gyms_By_County!E:F,2,FALSE)</f>
        <v>#N/A</v>
      </c>
      <c r="F1725" s="23" t="str">
        <f>_xlfn.CONCAT(B1725&amp;Table134[[#This Row],[Column1]])</f>
        <v>NebraskaBoyd</v>
      </c>
    </row>
    <row r="1726" spans="1:6" x14ac:dyDescent="0.2">
      <c r="A1726" t="s">
        <v>3740</v>
      </c>
      <c r="B1726" t="str">
        <f t="shared" si="26"/>
        <v>Nebraska</v>
      </c>
      <c r="C1726" s="11" t="s">
        <v>3154</v>
      </c>
      <c r="D1726" s="12">
        <v>60280</v>
      </c>
      <c r="E1726" s="23" t="e">
        <f>VLOOKUP(Table134[[#This Row],[Column6]],Clean_Gyms_By_County!E:F,2,FALSE)</f>
        <v>#N/A</v>
      </c>
      <c r="F1726" s="23" t="str">
        <f>_xlfn.CONCAT(B1726&amp;Table134[[#This Row],[Column1]])</f>
        <v>NebraskaBrown</v>
      </c>
    </row>
    <row r="1727" spans="1:6" x14ac:dyDescent="0.2">
      <c r="A1727" t="s">
        <v>3740</v>
      </c>
      <c r="B1727" t="str">
        <f t="shared" si="26"/>
        <v>Nebraska</v>
      </c>
      <c r="C1727" s="11" t="s">
        <v>3745</v>
      </c>
      <c r="D1727" s="12">
        <v>60230</v>
      </c>
      <c r="E1727" s="23">
        <f>VLOOKUP(Table134[[#This Row],[Column6]],Clean_Gyms_By_County!E:F,2,FALSE)</f>
        <v>5</v>
      </c>
      <c r="F1727" s="23" t="str">
        <f>_xlfn.CONCAT(B1727&amp;Table134[[#This Row],[Column1]])</f>
        <v>NebraskaBuffalo</v>
      </c>
    </row>
    <row r="1728" spans="1:6" x14ac:dyDescent="0.2">
      <c r="A1728" t="s">
        <v>3740</v>
      </c>
      <c r="B1728" t="str">
        <f t="shared" si="26"/>
        <v>Nebraska</v>
      </c>
      <c r="C1728" s="11" t="s">
        <v>3746</v>
      </c>
      <c r="D1728" s="12">
        <v>53602</v>
      </c>
      <c r="E1728" s="23" t="e">
        <f>VLOOKUP(Table134[[#This Row],[Column6]],Clean_Gyms_By_County!E:F,2,FALSE)</f>
        <v>#N/A</v>
      </c>
      <c r="F1728" s="23" t="str">
        <f>_xlfn.CONCAT(B1728&amp;Table134[[#This Row],[Column1]])</f>
        <v>NebraskaBurt</v>
      </c>
    </row>
    <row r="1729" spans="1:6" x14ac:dyDescent="0.2">
      <c r="A1729" t="s">
        <v>3740</v>
      </c>
      <c r="B1729" t="str">
        <f t="shared" si="26"/>
        <v>Nebraska</v>
      </c>
      <c r="C1729" s="11" t="s">
        <v>2660</v>
      </c>
      <c r="D1729" s="12">
        <v>56101</v>
      </c>
      <c r="E1729" s="23" t="e">
        <f>VLOOKUP(Table134[[#This Row],[Column6]],Clean_Gyms_By_County!E:F,2,FALSE)</f>
        <v>#N/A</v>
      </c>
      <c r="F1729" s="23" t="str">
        <f>_xlfn.CONCAT(B1729&amp;Table134[[#This Row],[Column1]])</f>
        <v>NebraskaButler</v>
      </c>
    </row>
    <row r="1730" spans="1:6" x14ac:dyDescent="0.2">
      <c r="A1730" t="s">
        <v>3740</v>
      </c>
      <c r="B1730" t="str">
        <f t="shared" si="26"/>
        <v>Nebraska</v>
      </c>
      <c r="C1730" s="11" t="s">
        <v>3156</v>
      </c>
      <c r="D1730" s="12">
        <v>57220</v>
      </c>
      <c r="E1730" s="23" t="e">
        <f>VLOOKUP(Table134[[#This Row],[Column6]],Clean_Gyms_By_County!E:F,2,FALSE)</f>
        <v>#N/A</v>
      </c>
      <c r="F1730" s="23" t="str">
        <f>_xlfn.CONCAT(B1730&amp;Table134[[#This Row],[Column1]])</f>
        <v>NebraskaCass</v>
      </c>
    </row>
    <row r="1731" spans="1:6" x14ac:dyDescent="0.2">
      <c r="A1731" t="s">
        <v>3740</v>
      </c>
      <c r="B1731" t="str">
        <f t="shared" si="26"/>
        <v>Nebraska</v>
      </c>
      <c r="C1731" s="11" t="s">
        <v>3256</v>
      </c>
      <c r="D1731" s="12">
        <v>58373</v>
      </c>
      <c r="E1731" s="23" t="e">
        <f>VLOOKUP(Table134[[#This Row],[Column6]],Clean_Gyms_By_County!E:F,2,FALSE)</f>
        <v>#N/A</v>
      </c>
      <c r="F1731" s="23" t="str">
        <f>_xlfn.CONCAT(B1731&amp;Table134[[#This Row],[Column1]])</f>
        <v>NebraskaCedar</v>
      </c>
    </row>
    <row r="1732" spans="1:6" x14ac:dyDescent="0.2">
      <c r="A1732" t="s">
        <v>3740</v>
      </c>
      <c r="B1732" t="str">
        <f t="shared" si="26"/>
        <v>Nebraska</v>
      </c>
      <c r="C1732" s="11" t="s">
        <v>3298</v>
      </c>
      <c r="D1732" s="12">
        <v>68843</v>
      </c>
      <c r="E1732" s="23" t="e">
        <f>VLOOKUP(Table134[[#This Row],[Column6]],Clean_Gyms_By_County!E:F,2,FALSE)</f>
        <v>#N/A</v>
      </c>
      <c r="F1732" s="23" t="str">
        <f>_xlfn.CONCAT(B1732&amp;Table134[[#This Row],[Column1]])</f>
        <v>NebraskaChase</v>
      </c>
    </row>
    <row r="1733" spans="1:6" x14ac:dyDescent="0.2">
      <c r="A1733" t="s">
        <v>3740</v>
      </c>
      <c r="B1733" t="str">
        <f t="shared" si="26"/>
        <v>Nebraska</v>
      </c>
      <c r="C1733" s="11" t="s">
        <v>3747</v>
      </c>
      <c r="D1733" s="12">
        <v>50817</v>
      </c>
      <c r="E1733" s="23" t="e">
        <f>VLOOKUP(Table134[[#This Row],[Column6]],Clean_Gyms_By_County!E:F,2,FALSE)</f>
        <v>#N/A</v>
      </c>
      <c r="F1733" s="23" t="str">
        <f>_xlfn.CONCAT(B1733&amp;Table134[[#This Row],[Column1]])</f>
        <v>NebraskaCherry</v>
      </c>
    </row>
    <row r="1734" spans="1:6" x14ac:dyDescent="0.2">
      <c r="A1734" t="s">
        <v>3740</v>
      </c>
      <c r="B1734" t="str">
        <f t="shared" si="26"/>
        <v>Nebraska</v>
      </c>
      <c r="C1734" s="11" t="s">
        <v>2894</v>
      </c>
      <c r="D1734" s="12">
        <v>50334</v>
      </c>
      <c r="E1734" s="23" t="e">
        <f>VLOOKUP(Table134[[#This Row],[Column6]],Clean_Gyms_By_County!E:F,2,FALSE)</f>
        <v>#N/A</v>
      </c>
      <c r="F1734" s="23" t="str">
        <f>_xlfn.CONCAT(B1734&amp;Table134[[#This Row],[Column1]])</f>
        <v>NebraskaCheyenne</v>
      </c>
    </row>
    <row r="1735" spans="1:6" x14ac:dyDescent="0.2">
      <c r="A1735" t="s">
        <v>3740</v>
      </c>
      <c r="B1735" t="str">
        <f t="shared" si="26"/>
        <v>Nebraska</v>
      </c>
      <c r="C1735" s="11" t="s">
        <v>2667</v>
      </c>
      <c r="D1735" s="12">
        <v>57104</v>
      </c>
      <c r="E1735" s="23" t="e">
        <f>VLOOKUP(Table134[[#This Row],[Column6]],Clean_Gyms_By_County!E:F,2,FALSE)</f>
        <v>#N/A</v>
      </c>
      <c r="F1735" s="23" t="str">
        <f>_xlfn.CONCAT(B1735&amp;Table134[[#This Row],[Column1]])</f>
        <v>NebraskaClay</v>
      </c>
    </row>
    <row r="1736" spans="1:6" x14ac:dyDescent="0.2">
      <c r="A1736" t="s">
        <v>3740</v>
      </c>
      <c r="B1736" t="str">
        <f t="shared" si="26"/>
        <v>Nebraska</v>
      </c>
      <c r="C1736" s="11" t="s">
        <v>3748</v>
      </c>
      <c r="D1736" s="12">
        <v>49977</v>
      </c>
      <c r="E1736" s="23" t="e">
        <f>VLOOKUP(Table134[[#This Row],[Column6]],Clean_Gyms_By_County!E:F,2,FALSE)</f>
        <v>#N/A</v>
      </c>
      <c r="F1736" s="23" t="str">
        <f>_xlfn.CONCAT(B1736&amp;Table134[[#This Row],[Column1]])</f>
        <v>NebraskaColfax</v>
      </c>
    </row>
    <row r="1737" spans="1:6" x14ac:dyDescent="0.2">
      <c r="A1737" t="s">
        <v>3740</v>
      </c>
      <c r="B1737" t="str">
        <f t="shared" si="26"/>
        <v>Nebraska</v>
      </c>
      <c r="C1737" s="11" t="s">
        <v>3749</v>
      </c>
      <c r="D1737" s="12">
        <v>71653</v>
      </c>
      <c r="E1737" s="23" t="e">
        <f>VLOOKUP(Table134[[#This Row],[Column6]],Clean_Gyms_By_County!E:F,2,FALSE)</f>
        <v>#N/A</v>
      </c>
      <c r="F1737" s="23" t="str">
        <f>_xlfn.CONCAT(B1737&amp;Table134[[#This Row],[Column1]])</f>
        <v>NebraskaCuming</v>
      </c>
    </row>
    <row r="1738" spans="1:6" x14ac:dyDescent="0.2">
      <c r="A1738" t="s">
        <v>3740</v>
      </c>
      <c r="B1738" t="str">
        <f t="shared" ref="B1738:B1801" si="27">TRIM(A1738)</f>
        <v>Nebraska</v>
      </c>
      <c r="C1738" s="11" t="s">
        <v>2899</v>
      </c>
      <c r="D1738" s="12">
        <v>54458</v>
      </c>
      <c r="E1738" s="23" t="e">
        <f>VLOOKUP(Table134[[#This Row],[Column6]],Clean_Gyms_By_County!E:F,2,FALSE)</f>
        <v>#N/A</v>
      </c>
      <c r="F1738" s="23" t="str">
        <f>_xlfn.CONCAT(B1738&amp;Table134[[#This Row],[Column1]])</f>
        <v>NebraskaCuster</v>
      </c>
    </row>
    <row r="1739" spans="1:6" x14ac:dyDescent="0.2">
      <c r="A1739" t="s">
        <v>3740</v>
      </c>
      <c r="B1739" t="str">
        <f t="shared" si="27"/>
        <v>Nebraska</v>
      </c>
      <c r="C1739" s="11" t="s">
        <v>3579</v>
      </c>
      <c r="D1739" s="12">
        <v>47062</v>
      </c>
      <c r="E1739" s="23">
        <f>VLOOKUP(Table134[[#This Row],[Column6]],Clean_Gyms_By_County!E:F,2,FALSE)</f>
        <v>3</v>
      </c>
      <c r="F1739" s="23" t="str">
        <f>_xlfn.CONCAT(B1739&amp;Table134[[#This Row],[Column1]])</f>
        <v>NebraskaDakota</v>
      </c>
    </row>
    <row r="1740" spans="1:6" x14ac:dyDescent="0.2">
      <c r="A1740" t="s">
        <v>3740</v>
      </c>
      <c r="B1740" t="str">
        <f t="shared" si="27"/>
        <v>Nebraska</v>
      </c>
      <c r="C1740" s="11" t="s">
        <v>3750</v>
      </c>
      <c r="D1740" s="12">
        <v>43101</v>
      </c>
      <c r="E1740" s="23" t="e">
        <f>VLOOKUP(Table134[[#This Row],[Column6]],Clean_Gyms_By_County!E:F,2,FALSE)</f>
        <v>#N/A</v>
      </c>
      <c r="F1740" s="23" t="str">
        <f>_xlfn.CONCAT(B1740&amp;Table134[[#This Row],[Column1]])</f>
        <v>NebraskaDawes</v>
      </c>
    </row>
    <row r="1741" spans="1:6" x14ac:dyDescent="0.2">
      <c r="A1741" t="s">
        <v>3740</v>
      </c>
      <c r="B1741" t="str">
        <f t="shared" si="27"/>
        <v>Nebraska</v>
      </c>
      <c r="C1741" s="11" t="s">
        <v>3035</v>
      </c>
      <c r="D1741" s="12">
        <v>49096</v>
      </c>
      <c r="E1741" s="23">
        <f>VLOOKUP(Table134[[#This Row],[Column6]],Clean_Gyms_By_County!E:F,2,FALSE)</f>
        <v>4</v>
      </c>
      <c r="F1741" s="23" t="str">
        <f>_xlfn.CONCAT(B1741&amp;Table134[[#This Row],[Column1]])</f>
        <v>NebraskaDawson</v>
      </c>
    </row>
    <row r="1742" spans="1:6" x14ac:dyDescent="0.2">
      <c r="A1742" t="s">
        <v>3740</v>
      </c>
      <c r="B1742" t="str">
        <f t="shared" si="27"/>
        <v>Nebraska</v>
      </c>
      <c r="C1742" s="11" t="s">
        <v>3751</v>
      </c>
      <c r="D1742" s="12">
        <v>43738</v>
      </c>
      <c r="E1742" s="23" t="e">
        <f>VLOOKUP(Table134[[#This Row],[Column6]],Clean_Gyms_By_County!E:F,2,FALSE)</f>
        <v>#N/A</v>
      </c>
      <c r="F1742" s="23" t="str">
        <f>_xlfn.CONCAT(B1742&amp;Table134[[#This Row],[Column1]])</f>
        <v>NebraskaDeuel</v>
      </c>
    </row>
    <row r="1743" spans="1:6" x14ac:dyDescent="0.2">
      <c r="A1743" t="s">
        <v>3740</v>
      </c>
      <c r="B1743" t="str">
        <f t="shared" si="27"/>
        <v>Nebraska</v>
      </c>
      <c r="C1743" s="11" t="s">
        <v>3752</v>
      </c>
      <c r="D1743" s="12">
        <v>49974</v>
      </c>
      <c r="E1743" s="23" t="e">
        <f>VLOOKUP(Table134[[#This Row],[Column6]],Clean_Gyms_By_County!E:F,2,FALSE)</f>
        <v>#N/A</v>
      </c>
      <c r="F1743" s="23" t="str">
        <f>_xlfn.CONCAT(B1743&amp;Table134[[#This Row],[Column1]])</f>
        <v>NebraskaDixon</v>
      </c>
    </row>
    <row r="1744" spans="1:6" x14ac:dyDescent="0.2">
      <c r="A1744" t="s">
        <v>3740</v>
      </c>
      <c r="B1744" t="str">
        <f t="shared" si="27"/>
        <v>Nebraska</v>
      </c>
      <c r="C1744" s="11" t="s">
        <v>3037</v>
      </c>
      <c r="D1744" s="12">
        <v>52445</v>
      </c>
      <c r="E1744" s="23">
        <f>VLOOKUP(Table134[[#This Row],[Column6]],Clean_Gyms_By_County!E:F,2,FALSE)</f>
        <v>3</v>
      </c>
      <c r="F1744" s="23" t="str">
        <f>_xlfn.CONCAT(B1744&amp;Table134[[#This Row],[Column1]])</f>
        <v>NebraskaDodge</v>
      </c>
    </row>
    <row r="1745" spans="1:6" x14ac:dyDescent="0.2">
      <c r="A1745" t="s">
        <v>3740</v>
      </c>
      <c r="B1745" t="str">
        <f t="shared" si="27"/>
        <v>Nebraska</v>
      </c>
      <c r="C1745" s="11" t="s">
        <v>2903</v>
      </c>
      <c r="D1745" s="12">
        <v>65737</v>
      </c>
      <c r="E1745" s="23">
        <f>VLOOKUP(Table134[[#This Row],[Column6]],Clean_Gyms_By_County!E:F,2,FALSE)</f>
        <v>119</v>
      </c>
      <c r="F1745" s="23" t="str">
        <f>_xlfn.CONCAT(B1745&amp;Table134[[#This Row],[Column1]])</f>
        <v>NebraskaDouglas</v>
      </c>
    </row>
    <row r="1746" spans="1:6" x14ac:dyDescent="0.2">
      <c r="A1746" t="s">
        <v>3740</v>
      </c>
      <c r="B1746" t="str">
        <f t="shared" si="27"/>
        <v>Nebraska</v>
      </c>
      <c r="C1746" s="11" t="s">
        <v>3753</v>
      </c>
      <c r="D1746" s="12">
        <v>86360</v>
      </c>
      <c r="E1746" s="23" t="e">
        <f>VLOOKUP(Table134[[#This Row],[Column6]],Clean_Gyms_By_County!E:F,2,FALSE)</f>
        <v>#N/A</v>
      </c>
      <c r="F1746" s="23" t="str">
        <f>_xlfn.CONCAT(B1746&amp;Table134[[#This Row],[Column1]])</f>
        <v>NebraskaDundy</v>
      </c>
    </row>
    <row r="1747" spans="1:6" x14ac:dyDescent="0.2">
      <c r="A1747" t="s">
        <v>3740</v>
      </c>
      <c r="B1747" t="str">
        <f t="shared" si="27"/>
        <v>Nebraska</v>
      </c>
      <c r="C1747" s="11" t="s">
        <v>3581</v>
      </c>
      <c r="D1747" s="12">
        <v>63206</v>
      </c>
      <c r="E1747" s="23" t="e">
        <f>VLOOKUP(Table134[[#This Row],[Column6]],Clean_Gyms_By_County!E:F,2,FALSE)</f>
        <v>#N/A</v>
      </c>
      <c r="F1747" s="23" t="str">
        <f>_xlfn.CONCAT(B1747&amp;Table134[[#This Row],[Column1]])</f>
        <v>NebraskaFillmore</v>
      </c>
    </row>
    <row r="1748" spans="1:6" x14ac:dyDescent="0.2">
      <c r="A1748" t="s">
        <v>3740</v>
      </c>
      <c r="B1748" t="str">
        <f t="shared" si="27"/>
        <v>Nebraska</v>
      </c>
      <c r="C1748" s="11" t="s">
        <v>2683</v>
      </c>
      <c r="D1748" s="12">
        <v>57959</v>
      </c>
      <c r="E1748" s="23" t="e">
        <f>VLOOKUP(Table134[[#This Row],[Column6]],Clean_Gyms_By_County!E:F,2,FALSE)</f>
        <v>#N/A</v>
      </c>
      <c r="F1748" s="23" t="str">
        <f>_xlfn.CONCAT(B1748&amp;Table134[[#This Row],[Column1]])</f>
        <v>NebraskaFranklin</v>
      </c>
    </row>
    <row r="1749" spans="1:6" x14ac:dyDescent="0.2">
      <c r="A1749" t="s">
        <v>3740</v>
      </c>
      <c r="B1749" t="str">
        <f t="shared" si="27"/>
        <v>Nebraska</v>
      </c>
      <c r="C1749" s="11" t="s">
        <v>3754</v>
      </c>
      <c r="D1749" s="12">
        <v>46216</v>
      </c>
      <c r="E1749" s="23" t="e">
        <f>VLOOKUP(Table134[[#This Row],[Column6]],Clean_Gyms_By_County!E:F,2,FALSE)</f>
        <v>#N/A</v>
      </c>
      <c r="F1749" s="23" t="str">
        <f>_xlfn.CONCAT(B1749&amp;Table134[[#This Row],[Column1]])</f>
        <v>NebraskaFrontier</v>
      </c>
    </row>
    <row r="1750" spans="1:6" x14ac:dyDescent="0.2">
      <c r="A1750" t="s">
        <v>3740</v>
      </c>
      <c r="B1750" t="str">
        <f t="shared" si="27"/>
        <v>Nebraska</v>
      </c>
      <c r="C1750" s="11" t="s">
        <v>3755</v>
      </c>
      <c r="D1750" s="12">
        <v>53727</v>
      </c>
      <c r="E1750" s="23" t="e">
        <f>VLOOKUP(Table134[[#This Row],[Column6]],Clean_Gyms_By_County!E:F,2,FALSE)</f>
        <v>#N/A</v>
      </c>
      <c r="F1750" s="23" t="str">
        <f>_xlfn.CONCAT(B1750&amp;Table134[[#This Row],[Column1]])</f>
        <v>NebraskaFurnas</v>
      </c>
    </row>
    <row r="1751" spans="1:6" x14ac:dyDescent="0.2">
      <c r="A1751" t="s">
        <v>3740</v>
      </c>
      <c r="B1751" t="str">
        <f t="shared" si="27"/>
        <v>Nebraska</v>
      </c>
      <c r="C1751" s="11" t="s">
        <v>3756</v>
      </c>
      <c r="D1751" s="12">
        <v>52843</v>
      </c>
      <c r="E1751" s="23" t="e">
        <f>VLOOKUP(Table134[[#This Row],[Column6]],Clean_Gyms_By_County!E:F,2,FALSE)</f>
        <v>#N/A</v>
      </c>
      <c r="F1751" s="23" t="str">
        <f>_xlfn.CONCAT(B1751&amp;Table134[[#This Row],[Column1]])</f>
        <v>NebraskaGage</v>
      </c>
    </row>
    <row r="1752" spans="1:6" x14ac:dyDescent="0.2">
      <c r="A1752" t="s">
        <v>3740</v>
      </c>
      <c r="B1752" t="str">
        <f t="shared" si="27"/>
        <v>Nebraska</v>
      </c>
      <c r="C1752" s="11" t="s">
        <v>3757</v>
      </c>
      <c r="D1752" s="12">
        <v>50671</v>
      </c>
      <c r="E1752" s="23" t="e">
        <f>VLOOKUP(Table134[[#This Row],[Column6]],Clean_Gyms_By_County!E:F,2,FALSE)</f>
        <v>#N/A</v>
      </c>
      <c r="F1752" s="23" t="str">
        <f>_xlfn.CONCAT(B1752&amp;Table134[[#This Row],[Column1]])</f>
        <v>NebraskaGarden</v>
      </c>
    </row>
    <row r="1753" spans="1:6" x14ac:dyDescent="0.2">
      <c r="A1753" t="s">
        <v>3740</v>
      </c>
      <c r="B1753" t="str">
        <f t="shared" si="27"/>
        <v>Nebraska</v>
      </c>
      <c r="C1753" s="11" t="s">
        <v>2908</v>
      </c>
      <c r="D1753" s="12">
        <v>47856</v>
      </c>
      <c r="E1753" s="23" t="e">
        <f>VLOOKUP(Table134[[#This Row],[Column6]],Clean_Gyms_By_County!E:F,2,FALSE)</f>
        <v>#N/A</v>
      </c>
      <c r="F1753" s="23" t="str">
        <f>_xlfn.CONCAT(B1753&amp;Table134[[#This Row],[Column1]])</f>
        <v>NebraskaGarfield</v>
      </c>
    </row>
    <row r="1754" spans="1:6" x14ac:dyDescent="0.2">
      <c r="A1754" t="s">
        <v>3740</v>
      </c>
      <c r="B1754" t="str">
        <f t="shared" si="27"/>
        <v>Nebraska</v>
      </c>
      <c r="C1754" s="11" t="s">
        <v>3758</v>
      </c>
      <c r="D1754" s="12">
        <v>59049</v>
      </c>
      <c r="E1754" s="23" t="e">
        <f>VLOOKUP(Table134[[#This Row],[Column6]],Clean_Gyms_By_County!E:F,2,FALSE)</f>
        <v>#N/A</v>
      </c>
      <c r="F1754" s="23" t="str">
        <f>_xlfn.CONCAT(B1754&amp;Table134[[#This Row],[Column1]])</f>
        <v>NebraskaGosper</v>
      </c>
    </row>
    <row r="1755" spans="1:6" x14ac:dyDescent="0.2">
      <c r="A1755" t="s">
        <v>3740</v>
      </c>
      <c r="B1755" t="str">
        <f t="shared" si="27"/>
        <v>Nebraska</v>
      </c>
      <c r="C1755" s="11" t="s">
        <v>2791</v>
      </c>
      <c r="D1755" s="12">
        <v>54922</v>
      </c>
      <c r="E1755" s="23" t="e">
        <f>VLOOKUP(Table134[[#This Row],[Column6]],Clean_Gyms_By_County!E:F,2,FALSE)</f>
        <v>#N/A</v>
      </c>
      <c r="F1755" s="23" t="str">
        <f>_xlfn.CONCAT(B1755&amp;Table134[[#This Row],[Column1]])</f>
        <v>NebraskaGrant</v>
      </c>
    </row>
    <row r="1756" spans="1:6" x14ac:dyDescent="0.2">
      <c r="A1756" t="s">
        <v>3740</v>
      </c>
      <c r="B1756" t="str">
        <f t="shared" si="27"/>
        <v>Nebraska</v>
      </c>
      <c r="C1756" s="11" t="s">
        <v>3312</v>
      </c>
      <c r="D1756" s="12">
        <v>56500</v>
      </c>
      <c r="E1756" s="23" t="e">
        <f>VLOOKUP(Table134[[#This Row],[Column6]],Clean_Gyms_By_County!E:F,2,FALSE)</f>
        <v>#N/A</v>
      </c>
      <c r="F1756" s="23" t="str">
        <f>_xlfn.CONCAT(B1756&amp;Table134[[#This Row],[Column1]])</f>
        <v>NebraskaGreeley</v>
      </c>
    </row>
    <row r="1757" spans="1:6" x14ac:dyDescent="0.2">
      <c r="A1757" t="s">
        <v>3740</v>
      </c>
      <c r="B1757" t="str">
        <f t="shared" si="27"/>
        <v>Nebraska</v>
      </c>
      <c r="C1757" s="11" t="s">
        <v>3055</v>
      </c>
      <c r="D1757" s="12">
        <v>47793</v>
      </c>
      <c r="E1757" s="23">
        <f>VLOOKUP(Table134[[#This Row],[Column6]],Clean_Gyms_By_County!E:F,2,FALSE)</f>
        <v>7</v>
      </c>
      <c r="F1757" s="23" t="str">
        <f>_xlfn.CONCAT(B1757&amp;Table134[[#This Row],[Column1]])</f>
        <v>NebraskaHall</v>
      </c>
    </row>
    <row r="1758" spans="1:6" x14ac:dyDescent="0.2">
      <c r="A1758" t="s">
        <v>3740</v>
      </c>
      <c r="B1758" t="str">
        <f t="shared" si="27"/>
        <v>Nebraska</v>
      </c>
      <c r="C1758" s="11" t="s">
        <v>2972</v>
      </c>
      <c r="D1758" s="12">
        <v>61230</v>
      </c>
      <c r="E1758" s="23" t="e">
        <f>VLOOKUP(Table134[[#This Row],[Column6]],Clean_Gyms_By_County!E:F,2,FALSE)</f>
        <v>#N/A</v>
      </c>
      <c r="F1758" s="23" t="str">
        <f>_xlfn.CONCAT(B1758&amp;Table134[[#This Row],[Column1]])</f>
        <v>NebraskaHamilton</v>
      </c>
    </row>
    <row r="1759" spans="1:6" x14ac:dyDescent="0.2">
      <c r="A1759" t="s">
        <v>3740</v>
      </c>
      <c r="B1759" t="str">
        <f t="shared" si="27"/>
        <v>Nebraska</v>
      </c>
      <c r="C1759" s="11" t="s">
        <v>3386</v>
      </c>
      <c r="D1759" s="12">
        <v>57828</v>
      </c>
      <c r="E1759" s="23" t="e">
        <f>VLOOKUP(Table134[[#This Row],[Column6]],Clean_Gyms_By_County!E:F,2,FALSE)</f>
        <v>#N/A</v>
      </c>
      <c r="F1759" s="23" t="str">
        <f>_xlfn.CONCAT(B1759&amp;Table134[[#This Row],[Column1]])</f>
        <v>NebraskaHarlan</v>
      </c>
    </row>
    <row r="1760" spans="1:6" x14ac:dyDescent="0.2">
      <c r="A1760" t="s">
        <v>3740</v>
      </c>
      <c r="B1760" t="str">
        <f t="shared" si="27"/>
        <v>Nebraska</v>
      </c>
      <c r="C1760" s="11" t="s">
        <v>3759</v>
      </c>
      <c r="D1760" s="12">
        <v>79926</v>
      </c>
      <c r="E1760" s="23" t="e">
        <f>VLOOKUP(Table134[[#This Row],[Column6]],Clean_Gyms_By_County!E:F,2,FALSE)</f>
        <v>#N/A</v>
      </c>
      <c r="F1760" s="23" t="str">
        <f>_xlfn.CONCAT(B1760&amp;Table134[[#This Row],[Column1]])</f>
        <v>NebraskaHayes</v>
      </c>
    </row>
    <row r="1761" spans="1:6" x14ac:dyDescent="0.2">
      <c r="A1761" t="s">
        <v>3740</v>
      </c>
      <c r="B1761" t="str">
        <f t="shared" si="27"/>
        <v>Nebraska</v>
      </c>
      <c r="C1761" s="11" t="s">
        <v>3760</v>
      </c>
      <c r="D1761" s="12">
        <v>46667</v>
      </c>
      <c r="E1761" s="23" t="e">
        <f>VLOOKUP(Table134[[#This Row],[Column6]],Clean_Gyms_By_County!E:F,2,FALSE)</f>
        <v>#N/A</v>
      </c>
      <c r="F1761" s="23" t="str">
        <f>_xlfn.CONCAT(B1761&amp;Table134[[#This Row],[Column1]])</f>
        <v>NebraskaHitchcock</v>
      </c>
    </row>
    <row r="1762" spans="1:6" x14ac:dyDescent="0.2">
      <c r="A1762" t="s">
        <v>3740</v>
      </c>
      <c r="B1762" t="str">
        <f t="shared" si="27"/>
        <v>Nebraska</v>
      </c>
      <c r="C1762" s="11" t="s">
        <v>3678</v>
      </c>
      <c r="D1762" s="12">
        <v>59853</v>
      </c>
      <c r="E1762" s="23" t="e">
        <f>VLOOKUP(Table134[[#This Row],[Column6]],Clean_Gyms_By_County!E:F,2,FALSE)</f>
        <v>#N/A</v>
      </c>
      <c r="F1762" s="23" t="str">
        <f>_xlfn.CONCAT(B1762&amp;Table134[[#This Row],[Column1]])</f>
        <v>NebraskaHolt</v>
      </c>
    </row>
    <row r="1763" spans="1:6" x14ac:dyDescent="0.2">
      <c r="A1763" t="s">
        <v>3740</v>
      </c>
      <c r="B1763" t="str">
        <f t="shared" si="27"/>
        <v>Nebraska</v>
      </c>
      <c r="C1763" s="11" t="s">
        <v>3761</v>
      </c>
      <c r="D1763" s="12">
        <v>54516</v>
      </c>
      <c r="E1763" s="23" t="e">
        <f>VLOOKUP(Table134[[#This Row],[Column6]],Clean_Gyms_By_County!E:F,2,FALSE)</f>
        <v>#N/A</v>
      </c>
      <c r="F1763" s="23" t="str">
        <f>_xlfn.CONCAT(B1763&amp;Table134[[#This Row],[Column1]])</f>
        <v>NebraskaHooker</v>
      </c>
    </row>
    <row r="1764" spans="1:6" x14ac:dyDescent="0.2">
      <c r="A1764" t="s">
        <v>3740</v>
      </c>
      <c r="B1764" t="str">
        <f t="shared" si="27"/>
        <v>Nebraska</v>
      </c>
      <c r="C1764" s="11" t="s">
        <v>2794</v>
      </c>
      <c r="D1764" s="12">
        <v>50857</v>
      </c>
      <c r="E1764" s="23" t="e">
        <f>VLOOKUP(Table134[[#This Row],[Column6]],Clean_Gyms_By_County!E:F,2,FALSE)</f>
        <v>#N/A</v>
      </c>
      <c r="F1764" s="23" t="str">
        <f>_xlfn.CONCAT(B1764&amp;Table134[[#This Row],[Column1]])</f>
        <v>NebraskaHoward</v>
      </c>
    </row>
    <row r="1765" spans="1:6" x14ac:dyDescent="0.2">
      <c r="A1765" t="s">
        <v>3740</v>
      </c>
      <c r="B1765" t="str">
        <f t="shared" si="27"/>
        <v>Nebraska</v>
      </c>
      <c r="C1765" s="11" t="s">
        <v>2690</v>
      </c>
      <c r="D1765" s="12">
        <v>53407</v>
      </c>
      <c r="E1765" s="23" t="e">
        <f>VLOOKUP(Table134[[#This Row],[Column6]],Clean_Gyms_By_County!E:F,2,FALSE)</f>
        <v>#N/A</v>
      </c>
      <c r="F1765" s="23" t="str">
        <f>_xlfn.CONCAT(B1765&amp;Table134[[#This Row],[Column1]])</f>
        <v>NebraskaJefferson</v>
      </c>
    </row>
    <row r="1766" spans="1:6" x14ac:dyDescent="0.2">
      <c r="A1766" t="s">
        <v>3740</v>
      </c>
      <c r="B1766" t="str">
        <f t="shared" si="27"/>
        <v>Nebraska</v>
      </c>
      <c r="C1766" s="11" t="s">
        <v>2797</v>
      </c>
      <c r="D1766" s="12">
        <v>39498</v>
      </c>
      <c r="E1766" s="23" t="e">
        <f>VLOOKUP(Table134[[#This Row],[Column6]],Clean_Gyms_By_County!E:F,2,FALSE)</f>
        <v>#N/A</v>
      </c>
      <c r="F1766" s="23" t="str">
        <f>_xlfn.CONCAT(B1766&amp;Table134[[#This Row],[Column1]])</f>
        <v>NebraskaJohnson</v>
      </c>
    </row>
    <row r="1767" spans="1:6" x14ac:dyDescent="0.2">
      <c r="A1767" t="s">
        <v>3740</v>
      </c>
      <c r="B1767" t="str">
        <f t="shared" si="27"/>
        <v>Nebraska</v>
      </c>
      <c r="C1767" s="11" t="s">
        <v>3762</v>
      </c>
      <c r="D1767" s="12">
        <v>61585</v>
      </c>
      <c r="E1767" s="23" t="e">
        <f>VLOOKUP(Table134[[#This Row],[Column6]],Clean_Gyms_By_County!E:F,2,FALSE)</f>
        <v>#N/A</v>
      </c>
      <c r="F1767" s="23" t="str">
        <f>_xlfn.CONCAT(B1767&amp;Table134[[#This Row],[Column1]])</f>
        <v>NebraskaKearney</v>
      </c>
    </row>
    <row r="1768" spans="1:6" x14ac:dyDescent="0.2">
      <c r="A1768" t="s">
        <v>3740</v>
      </c>
      <c r="B1768" t="str">
        <f t="shared" si="27"/>
        <v>Nebraska</v>
      </c>
      <c r="C1768" s="11" t="s">
        <v>3763</v>
      </c>
      <c r="D1768" s="12">
        <v>51040</v>
      </c>
      <c r="E1768" s="23" t="e">
        <f>VLOOKUP(Table134[[#This Row],[Column6]],Clean_Gyms_By_County!E:F,2,FALSE)</f>
        <v>#N/A</v>
      </c>
      <c r="F1768" s="23" t="str">
        <f>_xlfn.CONCAT(B1768&amp;Table134[[#This Row],[Column1]])</f>
        <v>NebraskaKeith</v>
      </c>
    </row>
    <row r="1769" spans="1:6" x14ac:dyDescent="0.2">
      <c r="A1769" t="s">
        <v>3740</v>
      </c>
      <c r="B1769" t="str">
        <f t="shared" si="27"/>
        <v>Nebraska</v>
      </c>
      <c r="C1769" s="11" t="s">
        <v>3764</v>
      </c>
      <c r="D1769" s="12">
        <v>66705</v>
      </c>
      <c r="E1769" s="23" t="e">
        <f>VLOOKUP(Table134[[#This Row],[Column6]],Clean_Gyms_By_County!E:F,2,FALSE)</f>
        <v>#N/A</v>
      </c>
      <c r="F1769" s="23" t="str">
        <f>_xlfn.CONCAT(B1769&amp;Table134[[#This Row],[Column1]])</f>
        <v>NebraskaKeya Paha</v>
      </c>
    </row>
    <row r="1770" spans="1:6" x14ac:dyDescent="0.2">
      <c r="A1770" t="s">
        <v>3740</v>
      </c>
      <c r="B1770" t="str">
        <f t="shared" si="27"/>
        <v>Nebraska</v>
      </c>
      <c r="C1770" s="11" t="s">
        <v>3765</v>
      </c>
      <c r="D1770" s="12">
        <v>50075</v>
      </c>
      <c r="E1770" s="23" t="e">
        <f>VLOOKUP(Table134[[#This Row],[Column6]],Clean_Gyms_By_County!E:F,2,FALSE)</f>
        <v>#N/A</v>
      </c>
      <c r="F1770" s="23" t="str">
        <f>_xlfn.CONCAT(B1770&amp;Table134[[#This Row],[Column1]])</f>
        <v>NebraskaKimball</v>
      </c>
    </row>
    <row r="1771" spans="1:6" x14ac:dyDescent="0.2">
      <c r="A1771" t="s">
        <v>3740</v>
      </c>
      <c r="B1771" t="str">
        <f t="shared" si="27"/>
        <v>Nebraska</v>
      </c>
      <c r="C1771" s="11" t="s">
        <v>3177</v>
      </c>
      <c r="D1771" s="12">
        <v>53356</v>
      </c>
      <c r="E1771" s="23" t="e">
        <f>VLOOKUP(Table134[[#This Row],[Column6]],Clean_Gyms_By_County!E:F,2,FALSE)</f>
        <v>#N/A</v>
      </c>
      <c r="F1771" s="23" t="str">
        <f>_xlfn.CONCAT(B1771&amp;Table134[[#This Row],[Column1]])</f>
        <v>NebraskaKnox</v>
      </c>
    </row>
    <row r="1772" spans="1:6" x14ac:dyDescent="0.2">
      <c r="A1772" t="s">
        <v>3740</v>
      </c>
      <c r="B1772" t="str">
        <f t="shared" si="27"/>
        <v>Nebraska</v>
      </c>
      <c r="C1772" s="11" t="s">
        <v>3766</v>
      </c>
      <c r="D1772" s="12">
        <v>52887</v>
      </c>
      <c r="E1772" s="23">
        <f>VLOOKUP(Table134[[#This Row],[Column6]],Clean_Gyms_By_County!E:F,2,FALSE)</f>
        <v>49</v>
      </c>
      <c r="F1772" s="23" t="str">
        <f>_xlfn.CONCAT(B1772&amp;Table134[[#This Row],[Column1]])</f>
        <v>NebraskaLancaster</v>
      </c>
    </row>
    <row r="1773" spans="1:6" x14ac:dyDescent="0.2">
      <c r="A1773" t="s">
        <v>3740</v>
      </c>
      <c r="B1773" t="str">
        <f t="shared" si="27"/>
        <v>Nebraska</v>
      </c>
      <c r="C1773" s="11" t="s">
        <v>2799</v>
      </c>
      <c r="D1773" s="12">
        <v>54043</v>
      </c>
      <c r="E1773" s="23">
        <f>VLOOKUP(Table134[[#This Row],[Column6]],Clean_Gyms_By_County!E:F,2,FALSE)</f>
        <v>5</v>
      </c>
      <c r="F1773" s="23" t="str">
        <f>_xlfn.CONCAT(B1773&amp;Table134[[#This Row],[Column1]])</f>
        <v>NebraskaLincoln</v>
      </c>
    </row>
    <row r="1774" spans="1:6" x14ac:dyDescent="0.2">
      <c r="A1774" t="s">
        <v>3740</v>
      </c>
      <c r="B1774" t="str">
        <f t="shared" si="27"/>
        <v>Nebraska</v>
      </c>
      <c r="C1774" s="11" t="s">
        <v>2801</v>
      </c>
      <c r="D1774" s="12">
        <v>58616</v>
      </c>
      <c r="E1774" s="23" t="e">
        <f>VLOOKUP(Table134[[#This Row],[Column6]],Clean_Gyms_By_County!E:F,2,FALSE)</f>
        <v>#N/A</v>
      </c>
      <c r="F1774" s="23" t="str">
        <f>_xlfn.CONCAT(B1774&amp;Table134[[#This Row],[Column1]])</f>
        <v>NebraskaLogan</v>
      </c>
    </row>
    <row r="1775" spans="1:6" x14ac:dyDescent="0.2">
      <c r="A1775" t="s">
        <v>3740</v>
      </c>
      <c r="B1775" t="str">
        <f t="shared" si="27"/>
        <v>Nebraska</v>
      </c>
      <c r="C1775" s="11" t="s">
        <v>3767</v>
      </c>
      <c r="D1775" s="12">
        <v>61740</v>
      </c>
      <c r="E1775" s="23" t="e">
        <f>VLOOKUP(Table134[[#This Row],[Column6]],Clean_Gyms_By_County!E:F,2,FALSE)</f>
        <v>#N/A</v>
      </c>
      <c r="F1775" s="23" t="str">
        <f>_xlfn.CONCAT(B1775&amp;Table134[[#This Row],[Column1]])</f>
        <v>NebraskaLoup</v>
      </c>
    </row>
    <row r="1776" spans="1:6" x14ac:dyDescent="0.2">
      <c r="A1776" t="s">
        <v>3740</v>
      </c>
      <c r="B1776" t="str">
        <f t="shared" si="27"/>
        <v>Nebraska</v>
      </c>
      <c r="C1776" s="11" t="s">
        <v>3324</v>
      </c>
      <c r="D1776" s="12">
        <v>62907</v>
      </c>
      <c r="E1776" s="23" t="e">
        <f>VLOOKUP(Table134[[#This Row],[Column6]],Clean_Gyms_By_County!E:F,2,FALSE)</f>
        <v>#N/A</v>
      </c>
      <c r="F1776" s="23" t="str">
        <f>_xlfn.CONCAT(B1776&amp;Table134[[#This Row],[Column1]])</f>
        <v>NebraskaMcPherson</v>
      </c>
    </row>
    <row r="1777" spans="1:6" x14ac:dyDescent="0.2">
      <c r="A1777" t="s">
        <v>3740</v>
      </c>
      <c r="B1777" t="str">
        <f t="shared" si="27"/>
        <v>Nebraska</v>
      </c>
      <c r="C1777" s="11" t="s">
        <v>2698</v>
      </c>
      <c r="D1777" s="12">
        <v>55104</v>
      </c>
      <c r="E1777" s="23">
        <f>VLOOKUP(Table134[[#This Row],[Column6]],Clean_Gyms_By_County!E:F,2,FALSE)</f>
        <v>4</v>
      </c>
      <c r="F1777" s="23" t="str">
        <f>_xlfn.CONCAT(B1777&amp;Table134[[#This Row],[Column1]])</f>
        <v>NebraskaMadison</v>
      </c>
    </row>
    <row r="1778" spans="1:6" x14ac:dyDescent="0.2">
      <c r="A1778" t="s">
        <v>3740</v>
      </c>
      <c r="B1778" t="str">
        <f t="shared" si="27"/>
        <v>Nebraska</v>
      </c>
      <c r="C1778" s="11" t="s">
        <v>3768</v>
      </c>
      <c r="D1778" s="12">
        <v>50870</v>
      </c>
      <c r="E1778" s="23" t="e">
        <f>VLOOKUP(Table134[[#This Row],[Column6]],Clean_Gyms_By_County!E:F,2,FALSE)</f>
        <v>#N/A</v>
      </c>
      <c r="F1778" s="23" t="str">
        <f>_xlfn.CONCAT(B1778&amp;Table134[[#This Row],[Column1]])</f>
        <v>NebraskaMerrick</v>
      </c>
    </row>
    <row r="1779" spans="1:6" x14ac:dyDescent="0.2">
      <c r="A1779" t="s">
        <v>3740</v>
      </c>
      <c r="B1779" t="str">
        <f t="shared" si="27"/>
        <v>Nebraska</v>
      </c>
      <c r="C1779" s="11" t="s">
        <v>3769</v>
      </c>
      <c r="D1779" s="12">
        <v>63120</v>
      </c>
      <c r="E1779" s="23" t="e">
        <f>VLOOKUP(Table134[[#This Row],[Column6]],Clean_Gyms_By_County!E:F,2,FALSE)</f>
        <v>#N/A</v>
      </c>
      <c r="F1779" s="23" t="str">
        <f>_xlfn.CONCAT(B1779&amp;Table134[[#This Row],[Column1]])</f>
        <v>NebraskaMorrill</v>
      </c>
    </row>
    <row r="1780" spans="1:6" x14ac:dyDescent="0.2">
      <c r="A1780" t="s">
        <v>3740</v>
      </c>
      <c r="B1780" t="str">
        <f t="shared" si="27"/>
        <v>Nebraska</v>
      </c>
      <c r="C1780" s="11" t="s">
        <v>3770</v>
      </c>
      <c r="D1780" s="12">
        <v>46091</v>
      </c>
      <c r="E1780" s="23" t="e">
        <f>VLOOKUP(Table134[[#This Row],[Column6]],Clean_Gyms_By_County!E:F,2,FALSE)</f>
        <v>#N/A</v>
      </c>
      <c r="F1780" s="23" t="str">
        <f>_xlfn.CONCAT(B1780&amp;Table134[[#This Row],[Column1]])</f>
        <v>NebraskaNance</v>
      </c>
    </row>
    <row r="1781" spans="1:6" x14ac:dyDescent="0.2">
      <c r="A1781" t="s">
        <v>3740</v>
      </c>
      <c r="B1781" t="str">
        <f t="shared" si="27"/>
        <v>Nebraska</v>
      </c>
      <c r="C1781" s="11" t="s">
        <v>3328</v>
      </c>
      <c r="D1781" s="12">
        <v>51548</v>
      </c>
      <c r="E1781" s="23" t="e">
        <f>VLOOKUP(Table134[[#This Row],[Column6]],Clean_Gyms_By_County!E:F,2,FALSE)</f>
        <v>#N/A</v>
      </c>
      <c r="F1781" s="23" t="str">
        <f>_xlfn.CONCAT(B1781&amp;Table134[[#This Row],[Column1]])</f>
        <v>NebraskaNemaha</v>
      </c>
    </row>
    <row r="1782" spans="1:6" x14ac:dyDescent="0.2">
      <c r="A1782" t="s">
        <v>3740</v>
      </c>
      <c r="B1782" t="str">
        <f t="shared" si="27"/>
        <v>Nebraska</v>
      </c>
      <c r="C1782" s="11" t="s">
        <v>3771</v>
      </c>
      <c r="D1782" s="12">
        <v>59449</v>
      </c>
      <c r="E1782" s="23" t="e">
        <f>VLOOKUP(Table134[[#This Row],[Column6]],Clean_Gyms_By_County!E:F,2,FALSE)</f>
        <v>#N/A</v>
      </c>
      <c r="F1782" s="23" t="str">
        <f>_xlfn.CONCAT(B1782&amp;Table134[[#This Row],[Column1]])</f>
        <v>NebraskaNuckolls</v>
      </c>
    </row>
    <row r="1783" spans="1:6" x14ac:dyDescent="0.2">
      <c r="A1783" t="s">
        <v>3740</v>
      </c>
      <c r="B1783" t="str">
        <f t="shared" si="27"/>
        <v>Nebraska</v>
      </c>
      <c r="C1783" s="11" t="s">
        <v>3772</v>
      </c>
      <c r="D1783" s="12">
        <v>57873</v>
      </c>
      <c r="E1783" s="23" t="e">
        <f>VLOOKUP(Table134[[#This Row],[Column6]],Clean_Gyms_By_County!E:F,2,FALSE)</f>
        <v>#N/A</v>
      </c>
      <c r="F1783" s="23" t="str">
        <f>_xlfn.CONCAT(B1783&amp;Table134[[#This Row],[Column1]])</f>
        <v>NebraskaOtoe</v>
      </c>
    </row>
    <row r="1784" spans="1:6" x14ac:dyDescent="0.2">
      <c r="A1784" t="s">
        <v>3740</v>
      </c>
      <c r="B1784" t="str">
        <f t="shared" si="27"/>
        <v>Nebraska</v>
      </c>
      <c r="C1784" s="11" t="s">
        <v>3335</v>
      </c>
      <c r="D1784" s="12">
        <v>51436</v>
      </c>
      <c r="E1784" s="23" t="e">
        <f>VLOOKUP(Table134[[#This Row],[Column6]],Clean_Gyms_By_County!E:F,2,FALSE)</f>
        <v>#N/A</v>
      </c>
      <c r="F1784" s="23" t="str">
        <f>_xlfn.CONCAT(B1784&amp;Table134[[#This Row],[Column1]])</f>
        <v>NebraskaPawnee</v>
      </c>
    </row>
    <row r="1785" spans="1:6" x14ac:dyDescent="0.2">
      <c r="A1785" t="s">
        <v>3740</v>
      </c>
      <c r="B1785" t="str">
        <f t="shared" si="27"/>
        <v>Nebraska</v>
      </c>
      <c r="C1785" s="11" t="s">
        <v>3773</v>
      </c>
      <c r="D1785" s="12">
        <v>71191</v>
      </c>
      <c r="E1785" s="23" t="e">
        <f>VLOOKUP(Table134[[#This Row],[Column6]],Clean_Gyms_By_County!E:F,2,FALSE)</f>
        <v>#N/A</v>
      </c>
      <c r="F1785" s="23" t="str">
        <f>_xlfn.CONCAT(B1785&amp;Table134[[#This Row],[Column1]])</f>
        <v>NebraskaPerkins</v>
      </c>
    </row>
    <row r="1786" spans="1:6" x14ac:dyDescent="0.2">
      <c r="A1786" t="s">
        <v>3740</v>
      </c>
      <c r="B1786" t="str">
        <f t="shared" si="27"/>
        <v>Nebraska</v>
      </c>
      <c r="C1786" s="11" t="s">
        <v>3690</v>
      </c>
      <c r="D1786" s="12">
        <v>59324</v>
      </c>
      <c r="E1786" s="23" t="e">
        <f>VLOOKUP(Table134[[#This Row],[Column6]],Clean_Gyms_By_County!E:F,2,FALSE)</f>
        <v>#N/A</v>
      </c>
      <c r="F1786" s="23" t="str">
        <f>_xlfn.CONCAT(B1786&amp;Table134[[#This Row],[Column1]])</f>
        <v>NebraskaPhelps</v>
      </c>
    </row>
    <row r="1787" spans="1:6" x14ac:dyDescent="0.2">
      <c r="A1787" t="s">
        <v>3740</v>
      </c>
      <c r="B1787" t="str">
        <f t="shared" si="27"/>
        <v>Nebraska</v>
      </c>
      <c r="C1787" s="11" t="s">
        <v>3080</v>
      </c>
      <c r="D1787" s="12">
        <v>62493</v>
      </c>
      <c r="E1787" s="23" t="e">
        <f>VLOOKUP(Table134[[#This Row],[Column6]],Clean_Gyms_By_County!E:F,2,FALSE)</f>
        <v>#N/A</v>
      </c>
      <c r="F1787" s="23" t="str">
        <f>_xlfn.CONCAT(B1787&amp;Table134[[#This Row],[Column1]])</f>
        <v>NebraskaPierce</v>
      </c>
    </row>
    <row r="1788" spans="1:6" x14ac:dyDescent="0.2">
      <c r="A1788" t="s">
        <v>3740</v>
      </c>
      <c r="B1788" t="str">
        <f t="shared" si="27"/>
        <v>Nebraska</v>
      </c>
      <c r="C1788" s="11" t="s">
        <v>3691</v>
      </c>
      <c r="D1788" s="12">
        <v>52316</v>
      </c>
      <c r="E1788" s="23">
        <f>VLOOKUP(Table134[[#This Row],[Column6]],Clean_Gyms_By_County!E:F,2,FALSE)</f>
        <v>3</v>
      </c>
      <c r="F1788" s="23" t="str">
        <f>_xlfn.CONCAT(B1788&amp;Table134[[#This Row],[Column1]])</f>
        <v>NebraskaPlatte</v>
      </c>
    </row>
    <row r="1789" spans="1:6" x14ac:dyDescent="0.2">
      <c r="A1789" t="s">
        <v>3740</v>
      </c>
      <c r="B1789" t="str">
        <f t="shared" si="27"/>
        <v>Nebraska</v>
      </c>
      <c r="C1789" s="11" t="s">
        <v>2810</v>
      </c>
      <c r="D1789" s="12">
        <v>57312</v>
      </c>
      <c r="E1789" s="23" t="e">
        <f>VLOOKUP(Table134[[#This Row],[Column6]],Clean_Gyms_By_County!E:F,2,FALSE)</f>
        <v>#N/A</v>
      </c>
      <c r="F1789" s="23" t="str">
        <f>_xlfn.CONCAT(B1789&amp;Table134[[#This Row],[Column1]])</f>
        <v>NebraskaPolk</v>
      </c>
    </row>
    <row r="1790" spans="1:6" x14ac:dyDescent="0.2">
      <c r="A1790" t="s">
        <v>3740</v>
      </c>
      <c r="B1790" t="str">
        <f t="shared" si="27"/>
        <v>Nebraska</v>
      </c>
      <c r="C1790" s="11" t="s">
        <v>3774</v>
      </c>
      <c r="D1790" s="12">
        <v>52196</v>
      </c>
      <c r="E1790" s="23" t="e">
        <f>VLOOKUP(Table134[[#This Row],[Column6]],Clean_Gyms_By_County!E:F,2,FALSE)</f>
        <v>#N/A</v>
      </c>
      <c r="F1790" s="23" t="str">
        <f>_xlfn.CONCAT(B1790&amp;Table134[[#This Row],[Column1]])</f>
        <v>NebraskaRed Willow</v>
      </c>
    </row>
    <row r="1791" spans="1:6" x14ac:dyDescent="0.2">
      <c r="A1791" t="s">
        <v>3740</v>
      </c>
      <c r="B1791" t="str">
        <f t="shared" si="27"/>
        <v>Nebraska</v>
      </c>
      <c r="C1791" s="11" t="s">
        <v>3775</v>
      </c>
      <c r="D1791" s="12">
        <v>54773</v>
      </c>
      <c r="E1791" s="23" t="e">
        <f>VLOOKUP(Table134[[#This Row],[Column6]],Clean_Gyms_By_County!E:F,2,FALSE)</f>
        <v>#N/A</v>
      </c>
      <c r="F1791" s="23" t="str">
        <f>_xlfn.CONCAT(B1791&amp;Table134[[#This Row],[Column1]])</f>
        <v>NebraskaRichardson</v>
      </c>
    </row>
    <row r="1792" spans="1:6" x14ac:dyDescent="0.2">
      <c r="A1792" t="s">
        <v>3740</v>
      </c>
      <c r="B1792" t="str">
        <f t="shared" si="27"/>
        <v>Nebraska</v>
      </c>
      <c r="C1792" s="11" t="s">
        <v>3613</v>
      </c>
      <c r="D1792" s="12">
        <v>72590</v>
      </c>
      <c r="E1792" s="23" t="e">
        <f>VLOOKUP(Table134[[#This Row],[Column6]],Clean_Gyms_By_County!E:F,2,FALSE)</f>
        <v>#N/A</v>
      </c>
      <c r="F1792" s="23" t="str">
        <f>_xlfn.CONCAT(B1792&amp;Table134[[#This Row],[Column1]])</f>
        <v>NebraskaRock</v>
      </c>
    </row>
    <row r="1793" spans="1:6" x14ac:dyDescent="0.2">
      <c r="A1793" t="s">
        <v>3740</v>
      </c>
      <c r="B1793" t="str">
        <f t="shared" si="27"/>
        <v>Nebraska</v>
      </c>
      <c r="C1793" s="11" t="s">
        <v>2815</v>
      </c>
      <c r="D1793" s="12">
        <v>47785</v>
      </c>
      <c r="E1793" s="23" t="e">
        <f>VLOOKUP(Table134[[#This Row],[Column6]],Clean_Gyms_By_County!E:F,2,FALSE)</f>
        <v>#N/A</v>
      </c>
      <c r="F1793" s="23" t="str">
        <f>_xlfn.CONCAT(B1793&amp;Table134[[#This Row],[Column1]])</f>
        <v>NebraskaSaline</v>
      </c>
    </row>
    <row r="1794" spans="1:6" x14ac:dyDescent="0.2">
      <c r="A1794" t="s">
        <v>3740</v>
      </c>
      <c r="B1794" t="str">
        <f t="shared" si="27"/>
        <v>Nebraska</v>
      </c>
      <c r="C1794" s="11" t="s">
        <v>3776</v>
      </c>
      <c r="D1794" s="12">
        <v>55173</v>
      </c>
      <c r="E1794" s="23">
        <f>VLOOKUP(Table134[[#This Row],[Column6]],Clean_Gyms_By_County!E:F,2,FALSE)</f>
        <v>26</v>
      </c>
      <c r="F1794" s="23" t="str">
        <f>_xlfn.CONCAT(B1794&amp;Table134[[#This Row],[Column1]])</f>
        <v>NebraskaSarpy</v>
      </c>
    </row>
    <row r="1795" spans="1:6" x14ac:dyDescent="0.2">
      <c r="A1795" t="s">
        <v>3740</v>
      </c>
      <c r="B1795" t="str">
        <f t="shared" si="27"/>
        <v>Nebraska</v>
      </c>
      <c r="C1795" s="11" t="s">
        <v>3777</v>
      </c>
      <c r="D1795" s="12">
        <v>56892</v>
      </c>
      <c r="E1795" s="23" t="e">
        <f>VLOOKUP(Table134[[#This Row],[Column6]],Clean_Gyms_By_County!E:F,2,FALSE)</f>
        <v>#N/A</v>
      </c>
      <c r="F1795" s="23" t="str">
        <f>_xlfn.CONCAT(B1795&amp;Table134[[#This Row],[Column1]])</f>
        <v>NebraskaSaunders</v>
      </c>
    </row>
    <row r="1796" spans="1:6" x14ac:dyDescent="0.2">
      <c r="A1796" t="s">
        <v>3740</v>
      </c>
      <c r="B1796" t="str">
        <f t="shared" si="27"/>
        <v>Nebraska</v>
      </c>
      <c r="C1796" s="11" t="s">
        <v>3778</v>
      </c>
      <c r="D1796" s="12">
        <v>49048</v>
      </c>
      <c r="E1796" s="23">
        <f>VLOOKUP(Table134[[#This Row],[Column6]],Clean_Gyms_By_County!E:F,2,FALSE)</f>
        <v>7</v>
      </c>
      <c r="F1796" s="23" t="str">
        <f>_xlfn.CONCAT(B1796&amp;Table134[[#This Row],[Column1]])</f>
        <v>NebraskaScotts Bluff</v>
      </c>
    </row>
    <row r="1797" spans="1:6" x14ac:dyDescent="0.2">
      <c r="A1797" t="s">
        <v>3740</v>
      </c>
      <c r="B1797" t="str">
        <f t="shared" si="27"/>
        <v>Nebraska</v>
      </c>
      <c r="C1797" s="11" t="s">
        <v>3344</v>
      </c>
      <c r="D1797" s="12">
        <v>56220</v>
      </c>
      <c r="E1797" s="23" t="e">
        <f>VLOOKUP(Table134[[#This Row],[Column6]],Clean_Gyms_By_County!E:F,2,FALSE)</f>
        <v>#N/A</v>
      </c>
      <c r="F1797" s="23" t="str">
        <f>_xlfn.CONCAT(B1797&amp;Table134[[#This Row],[Column1]])</f>
        <v>NebraskaSeward</v>
      </c>
    </row>
    <row r="1798" spans="1:6" x14ac:dyDescent="0.2">
      <c r="A1798" t="s">
        <v>3740</v>
      </c>
      <c r="B1798" t="str">
        <f t="shared" si="27"/>
        <v>Nebraska</v>
      </c>
      <c r="C1798" s="11" t="s">
        <v>3346</v>
      </c>
      <c r="D1798" s="12">
        <v>56597</v>
      </c>
      <c r="E1798" s="23" t="e">
        <f>VLOOKUP(Table134[[#This Row],[Column6]],Clean_Gyms_By_County!E:F,2,FALSE)</f>
        <v>#N/A</v>
      </c>
      <c r="F1798" s="23" t="str">
        <f>_xlfn.CONCAT(B1798&amp;Table134[[#This Row],[Column1]])</f>
        <v>NebraskaSheridan</v>
      </c>
    </row>
    <row r="1799" spans="1:6" x14ac:dyDescent="0.2">
      <c r="A1799" t="s">
        <v>3740</v>
      </c>
      <c r="B1799" t="str">
        <f t="shared" si="27"/>
        <v>Nebraska</v>
      </c>
      <c r="C1799" s="11" t="s">
        <v>3347</v>
      </c>
      <c r="D1799" s="12">
        <v>50461</v>
      </c>
      <c r="E1799" s="23" t="e">
        <f>VLOOKUP(Table134[[#This Row],[Column6]],Clean_Gyms_By_County!E:F,2,FALSE)</f>
        <v>#N/A</v>
      </c>
      <c r="F1799" s="23" t="str">
        <f>_xlfn.CONCAT(B1799&amp;Table134[[#This Row],[Column1]])</f>
        <v>NebraskaSherman</v>
      </c>
    </row>
    <row r="1800" spans="1:6" x14ac:dyDescent="0.2">
      <c r="A1800" t="s">
        <v>3740</v>
      </c>
      <c r="B1800" t="str">
        <f t="shared" si="27"/>
        <v>Nebraska</v>
      </c>
      <c r="C1800" s="11" t="s">
        <v>3285</v>
      </c>
      <c r="D1800" s="12">
        <v>64440</v>
      </c>
      <c r="E1800" s="23" t="e">
        <f>VLOOKUP(Table134[[#This Row],[Column6]],Clean_Gyms_By_County!E:F,2,FALSE)</f>
        <v>#N/A</v>
      </c>
      <c r="F1800" s="23" t="str">
        <f>_xlfn.CONCAT(B1800&amp;Table134[[#This Row],[Column1]])</f>
        <v>NebraskaSioux</v>
      </c>
    </row>
    <row r="1801" spans="1:6" x14ac:dyDescent="0.2">
      <c r="A1801" t="s">
        <v>3740</v>
      </c>
      <c r="B1801" t="str">
        <f t="shared" si="27"/>
        <v>Nebraska</v>
      </c>
      <c r="C1801" s="11" t="s">
        <v>3350</v>
      </c>
      <c r="D1801" s="12">
        <v>52621</v>
      </c>
      <c r="E1801" s="23" t="e">
        <f>VLOOKUP(Table134[[#This Row],[Column6]],Clean_Gyms_By_County!E:F,2,FALSE)</f>
        <v>#N/A</v>
      </c>
      <c r="F1801" s="23" t="str">
        <f>_xlfn.CONCAT(B1801&amp;Table134[[#This Row],[Column1]])</f>
        <v>NebraskaStanton</v>
      </c>
    </row>
    <row r="1802" spans="1:6" x14ac:dyDescent="0.2">
      <c r="A1802" t="s">
        <v>3740</v>
      </c>
      <c r="B1802" t="str">
        <f t="shared" ref="B1802:B1865" si="28">TRIM(A1802)</f>
        <v>Nebraska</v>
      </c>
      <c r="C1802" s="11" t="s">
        <v>3779</v>
      </c>
      <c r="D1802" s="12">
        <v>60659</v>
      </c>
      <c r="E1802" s="23" t="e">
        <f>VLOOKUP(Table134[[#This Row],[Column6]],Clean_Gyms_By_County!E:F,2,FALSE)</f>
        <v>#N/A</v>
      </c>
      <c r="F1802" s="23" t="str">
        <f>_xlfn.CONCAT(B1802&amp;Table134[[#This Row],[Column1]])</f>
        <v>NebraskaThayer</v>
      </c>
    </row>
    <row r="1803" spans="1:6" x14ac:dyDescent="0.2">
      <c r="A1803" t="s">
        <v>3740</v>
      </c>
      <c r="B1803" t="str">
        <f t="shared" si="28"/>
        <v>Nebraska</v>
      </c>
      <c r="C1803" s="11" t="s">
        <v>3095</v>
      </c>
      <c r="D1803" s="12">
        <v>57805</v>
      </c>
      <c r="E1803" s="23" t="e">
        <f>VLOOKUP(Table134[[#This Row],[Column6]],Clean_Gyms_By_County!E:F,2,FALSE)</f>
        <v>#N/A</v>
      </c>
      <c r="F1803" s="23" t="str">
        <f>_xlfn.CONCAT(B1803&amp;Table134[[#This Row],[Column1]])</f>
        <v>NebraskaThomas</v>
      </c>
    </row>
    <row r="1804" spans="1:6" x14ac:dyDescent="0.2">
      <c r="A1804" t="s">
        <v>3740</v>
      </c>
      <c r="B1804" t="str">
        <f t="shared" si="28"/>
        <v>Nebraska</v>
      </c>
      <c r="C1804" s="11" t="s">
        <v>3780</v>
      </c>
      <c r="D1804" s="12">
        <v>45789</v>
      </c>
      <c r="E1804" s="23" t="e">
        <f>VLOOKUP(Table134[[#This Row],[Column6]],Clean_Gyms_By_County!E:F,2,FALSE)</f>
        <v>#N/A</v>
      </c>
      <c r="F1804" s="23" t="str">
        <f>_xlfn.CONCAT(B1804&amp;Table134[[#This Row],[Column1]])</f>
        <v>NebraskaThurston</v>
      </c>
    </row>
    <row r="1805" spans="1:6" x14ac:dyDescent="0.2">
      <c r="A1805" t="s">
        <v>3740</v>
      </c>
      <c r="B1805" t="str">
        <f t="shared" si="28"/>
        <v>Nebraska</v>
      </c>
      <c r="C1805" s="11" t="s">
        <v>3150</v>
      </c>
      <c r="D1805" s="12">
        <v>59867</v>
      </c>
      <c r="E1805" s="23" t="e">
        <f>VLOOKUP(Table134[[#This Row],[Column6]],Clean_Gyms_By_County!E:F,2,FALSE)</f>
        <v>#N/A</v>
      </c>
      <c r="F1805" s="23" t="str">
        <f>_xlfn.CONCAT(B1805&amp;Table134[[#This Row],[Column1]])</f>
        <v>NebraskaValley</v>
      </c>
    </row>
    <row r="1806" spans="1:6" x14ac:dyDescent="0.2">
      <c r="A1806" t="s">
        <v>3740</v>
      </c>
      <c r="B1806" t="str">
        <f t="shared" si="28"/>
        <v>Nebraska</v>
      </c>
      <c r="C1806" s="11" t="s">
        <v>2718</v>
      </c>
      <c r="D1806" s="12">
        <v>60738</v>
      </c>
      <c r="E1806" s="23" t="e">
        <f>VLOOKUP(Table134[[#This Row],[Column6]],Clean_Gyms_By_County!E:F,2,FALSE)</f>
        <v>#N/A</v>
      </c>
      <c r="F1806" s="23" t="str">
        <f>_xlfn.CONCAT(B1806&amp;Table134[[#This Row],[Column1]])</f>
        <v>NebraskaWashington</v>
      </c>
    </row>
    <row r="1807" spans="1:6" x14ac:dyDescent="0.2">
      <c r="A1807" t="s">
        <v>3740</v>
      </c>
      <c r="B1807" t="str">
        <f t="shared" si="28"/>
        <v>Nebraska</v>
      </c>
      <c r="C1807" s="11" t="s">
        <v>3106</v>
      </c>
      <c r="D1807" s="12">
        <v>49143</v>
      </c>
      <c r="E1807" s="23" t="e">
        <f>VLOOKUP(Table134[[#This Row],[Column6]],Clean_Gyms_By_County!E:F,2,FALSE)</f>
        <v>#N/A</v>
      </c>
      <c r="F1807" s="23" t="str">
        <f>_xlfn.CONCAT(B1807&amp;Table134[[#This Row],[Column1]])</f>
        <v>NebraskaWayne</v>
      </c>
    </row>
    <row r="1808" spans="1:6" x14ac:dyDescent="0.2">
      <c r="A1808" t="s">
        <v>3740</v>
      </c>
      <c r="B1808" t="str">
        <f t="shared" si="28"/>
        <v>Nebraska</v>
      </c>
      <c r="C1808" s="11" t="s">
        <v>3107</v>
      </c>
      <c r="D1808" s="12">
        <v>53815</v>
      </c>
      <c r="E1808" s="23" t="e">
        <f>VLOOKUP(Table134[[#This Row],[Column6]],Clean_Gyms_By_County!E:F,2,FALSE)</f>
        <v>#N/A</v>
      </c>
      <c r="F1808" s="23" t="str">
        <f>_xlfn.CONCAT(B1808&amp;Table134[[#This Row],[Column1]])</f>
        <v>NebraskaWebster</v>
      </c>
    </row>
    <row r="1809" spans="1:6" x14ac:dyDescent="0.2">
      <c r="A1809" t="s">
        <v>3740</v>
      </c>
      <c r="B1809" t="str">
        <f t="shared" si="28"/>
        <v>Nebraska</v>
      </c>
      <c r="C1809" s="11" t="s">
        <v>3108</v>
      </c>
      <c r="D1809" s="12">
        <v>70710</v>
      </c>
      <c r="E1809" s="23" t="e">
        <f>VLOOKUP(Table134[[#This Row],[Column6]],Clean_Gyms_By_County!E:F,2,FALSE)</f>
        <v>#N/A</v>
      </c>
      <c r="F1809" s="23" t="str">
        <f>_xlfn.CONCAT(B1809&amp;Table134[[#This Row],[Column1]])</f>
        <v>NebraskaWheeler</v>
      </c>
    </row>
    <row r="1810" spans="1:6" s="17" customFormat="1" x14ac:dyDescent="0.2">
      <c r="A1810" t="s">
        <v>3740</v>
      </c>
      <c r="B1810" t="str">
        <f t="shared" si="28"/>
        <v>Nebraska</v>
      </c>
      <c r="C1810" s="11" t="s">
        <v>3474</v>
      </c>
      <c r="D1810" s="12">
        <v>56457</v>
      </c>
      <c r="E1810" s="23" t="e">
        <f>VLOOKUP(Table134[[#This Row],[Column6]],Clean_Gyms_By_County!E:F,2,FALSE)</f>
        <v>#N/A</v>
      </c>
      <c r="F1810" s="23" t="str">
        <f>_xlfn.CONCAT(B1810&amp;Table134[[#This Row],[Column1]])</f>
        <v>NebraskaYork</v>
      </c>
    </row>
    <row r="1811" spans="1:6" x14ac:dyDescent="0.2">
      <c r="B1811" t="str">
        <f t="shared" si="28"/>
        <v/>
      </c>
      <c r="C1811" s="11" t="s">
        <v>2645</v>
      </c>
      <c r="D1811" s="15"/>
      <c r="E1811" s="23" t="e">
        <f>VLOOKUP(Table134[[#This Row],[Column6]],Clean_Gyms_By_County!E:F,2,FALSE)</f>
        <v>#N/A</v>
      </c>
      <c r="F1811" s="23" t="str">
        <f>_xlfn.CONCAT(B1811&amp;Table134[[#This Row],[Column1]])</f>
        <v/>
      </c>
    </row>
    <row r="1812" spans="1:6" x14ac:dyDescent="0.2">
      <c r="A1812" t="s">
        <v>2805</v>
      </c>
      <c r="B1812" t="str">
        <f t="shared" si="28"/>
        <v>Nevada</v>
      </c>
      <c r="C1812" s="10" t="s">
        <v>2805</v>
      </c>
      <c r="D1812" s="5">
        <v>53720</v>
      </c>
      <c r="E1812" s="23" t="e">
        <f>VLOOKUP(Table134[[#This Row],[Column6]],Clean_Gyms_By_County!E:F,2,FALSE)</f>
        <v>#N/A</v>
      </c>
      <c r="F1812" s="23" t="str">
        <f>_xlfn.CONCAT(B1812&amp;Table134[[#This Row],[Column1]])</f>
        <v>NevadaNevada</v>
      </c>
    </row>
    <row r="1813" spans="1:6" x14ac:dyDescent="0.2">
      <c r="A1813" t="s">
        <v>2805</v>
      </c>
      <c r="B1813" t="str">
        <f t="shared" si="28"/>
        <v>Nevada</v>
      </c>
      <c r="C1813" s="11" t="s">
        <v>3781</v>
      </c>
      <c r="D1813" s="12">
        <v>50081</v>
      </c>
      <c r="E1813" s="23">
        <f>VLOOKUP(Table134[[#This Row],[Column6]],Clean_Gyms_By_County!E:F,2,FALSE)</f>
        <v>5</v>
      </c>
      <c r="F1813" s="23" t="str">
        <f>_xlfn.CONCAT(B1813&amp;Table134[[#This Row],[Column1]])</f>
        <v>NevadaChurchill</v>
      </c>
    </row>
    <row r="1814" spans="1:6" x14ac:dyDescent="0.2">
      <c r="A1814" t="s">
        <v>2805</v>
      </c>
      <c r="B1814" t="str">
        <f t="shared" si="28"/>
        <v>Nevada</v>
      </c>
      <c r="C1814" s="11" t="s">
        <v>2778</v>
      </c>
      <c r="D1814" s="12">
        <v>51244</v>
      </c>
      <c r="E1814" s="23">
        <f>VLOOKUP(Table134[[#This Row],[Column6]],Clean_Gyms_By_County!E:F,2,FALSE)</f>
        <v>219</v>
      </c>
      <c r="F1814" s="23" t="str">
        <f>_xlfn.CONCAT(B1814&amp;Table134[[#This Row],[Column1]])</f>
        <v>NevadaClark</v>
      </c>
    </row>
    <row r="1815" spans="1:6" x14ac:dyDescent="0.2">
      <c r="A1815" t="s">
        <v>2805</v>
      </c>
      <c r="B1815" t="str">
        <f t="shared" si="28"/>
        <v>Nevada</v>
      </c>
      <c r="C1815" s="11" t="s">
        <v>2903</v>
      </c>
      <c r="D1815" s="12">
        <v>78416</v>
      </c>
      <c r="E1815" s="23">
        <f>VLOOKUP(Table134[[#This Row],[Column6]],Clean_Gyms_By_County!E:F,2,FALSE)</f>
        <v>13</v>
      </c>
      <c r="F1815" s="23" t="str">
        <f>_xlfn.CONCAT(B1815&amp;Table134[[#This Row],[Column1]])</f>
        <v>NevadaDouglas</v>
      </c>
    </row>
    <row r="1816" spans="1:6" x14ac:dyDescent="0.2">
      <c r="A1816" t="s">
        <v>2805</v>
      </c>
      <c r="B1816" t="str">
        <f t="shared" si="28"/>
        <v>Nevada</v>
      </c>
      <c r="C1816" s="11" t="s">
        <v>3782</v>
      </c>
      <c r="D1816" s="12">
        <v>50429</v>
      </c>
      <c r="E1816" s="23">
        <f>VLOOKUP(Table134[[#This Row],[Column6]],Clean_Gyms_By_County!E:F,2,FALSE)</f>
        <v>3</v>
      </c>
      <c r="F1816" s="23" t="str">
        <f>_xlfn.CONCAT(B1816&amp;Table134[[#This Row],[Column1]])</f>
        <v>NevadaElko</v>
      </c>
    </row>
    <row r="1817" spans="1:6" x14ac:dyDescent="0.2">
      <c r="A1817" t="s">
        <v>2805</v>
      </c>
      <c r="B1817" t="str">
        <f t="shared" si="28"/>
        <v>Nevada</v>
      </c>
      <c r="C1817" s="11" t="s">
        <v>3783</v>
      </c>
      <c r="D1817" s="12">
        <v>42962</v>
      </c>
      <c r="E1817" s="23" t="e">
        <f>VLOOKUP(Table134[[#This Row],[Column6]],Clean_Gyms_By_County!E:F,2,FALSE)</f>
        <v>#N/A</v>
      </c>
      <c r="F1817" s="23" t="str">
        <f>_xlfn.CONCAT(B1817&amp;Table134[[#This Row],[Column1]])</f>
        <v>NevadaEsmeralda</v>
      </c>
    </row>
    <row r="1818" spans="1:6" x14ac:dyDescent="0.2">
      <c r="A1818" t="s">
        <v>2805</v>
      </c>
      <c r="B1818" t="str">
        <f t="shared" si="28"/>
        <v>Nevada</v>
      </c>
      <c r="C1818" s="11" t="s">
        <v>3784</v>
      </c>
      <c r="D1818" s="12">
        <v>46792</v>
      </c>
      <c r="E1818" s="23" t="e">
        <f>VLOOKUP(Table134[[#This Row],[Column6]],Clean_Gyms_By_County!E:F,2,FALSE)</f>
        <v>#N/A</v>
      </c>
      <c r="F1818" s="23" t="str">
        <f>_xlfn.CONCAT(B1818&amp;Table134[[#This Row],[Column1]])</f>
        <v>NevadaEureka</v>
      </c>
    </row>
    <row r="1819" spans="1:6" x14ac:dyDescent="0.2">
      <c r="A1819" t="s">
        <v>2805</v>
      </c>
      <c r="B1819" t="str">
        <f t="shared" si="28"/>
        <v>Nevada</v>
      </c>
      <c r="C1819" s="11" t="s">
        <v>2839</v>
      </c>
      <c r="D1819" s="12">
        <v>51772</v>
      </c>
      <c r="E1819" s="23">
        <f>VLOOKUP(Table134[[#This Row],[Column6]],Clean_Gyms_By_County!E:F,2,FALSE)</f>
        <v>4</v>
      </c>
      <c r="F1819" s="23" t="str">
        <f>_xlfn.CONCAT(B1819&amp;Table134[[#This Row],[Column1]])</f>
        <v>NevadaHumboldt</v>
      </c>
    </row>
    <row r="1820" spans="1:6" x14ac:dyDescent="0.2">
      <c r="A1820" t="s">
        <v>2805</v>
      </c>
      <c r="B1820" t="str">
        <f t="shared" si="28"/>
        <v>Nevada</v>
      </c>
      <c r="C1820" s="11" t="s">
        <v>3785</v>
      </c>
      <c r="D1820" s="12">
        <v>72931</v>
      </c>
      <c r="E1820" s="23" t="e">
        <f>VLOOKUP(Table134[[#This Row],[Column6]],Clean_Gyms_By_County!E:F,2,FALSE)</f>
        <v>#N/A</v>
      </c>
      <c r="F1820" s="23" t="str">
        <f>_xlfn.CONCAT(B1820&amp;Table134[[#This Row],[Column1]])</f>
        <v>NevadaLander</v>
      </c>
    </row>
    <row r="1821" spans="1:6" x14ac:dyDescent="0.2">
      <c r="A1821" t="s">
        <v>2805</v>
      </c>
      <c r="B1821" t="str">
        <f t="shared" si="28"/>
        <v>Nevada</v>
      </c>
      <c r="C1821" s="11" t="s">
        <v>2799</v>
      </c>
      <c r="D1821" s="12">
        <v>43357</v>
      </c>
      <c r="E1821" s="23" t="e">
        <f>VLOOKUP(Table134[[#This Row],[Column6]],Clean_Gyms_By_County!E:F,2,FALSE)</f>
        <v>#N/A</v>
      </c>
      <c r="F1821" s="23" t="str">
        <f>_xlfn.CONCAT(B1821&amp;Table134[[#This Row],[Column1]])</f>
        <v>NevadaLincoln</v>
      </c>
    </row>
    <row r="1822" spans="1:6" x14ac:dyDescent="0.2">
      <c r="A1822" t="s">
        <v>2805</v>
      </c>
      <c r="B1822" t="str">
        <f t="shared" si="28"/>
        <v>Nevada</v>
      </c>
      <c r="C1822" s="11" t="s">
        <v>3271</v>
      </c>
      <c r="D1822" s="12">
        <v>44098</v>
      </c>
      <c r="E1822" s="23">
        <f>VLOOKUP(Table134[[#This Row],[Column6]],Clean_Gyms_By_County!E:F,2,FALSE)</f>
        <v>6</v>
      </c>
      <c r="F1822" s="23" t="str">
        <f>_xlfn.CONCAT(B1822&amp;Table134[[#This Row],[Column1]])</f>
        <v>NevadaLyon</v>
      </c>
    </row>
    <row r="1823" spans="1:6" x14ac:dyDescent="0.2">
      <c r="A1823" t="s">
        <v>2805</v>
      </c>
      <c r="B1823" t="str">
        <f t="shared" si="28"/>
        <v>Nevada</v>
      </c>
      <c r="C1823" s="11" t="s">
        <v>2920</v>
      </c>
      <c r="D1823" s="12">
        <v>48982</v>
      </c>
      <c r="E1823" s="23" t="e">
        <f>VLOOKUP(Table134[[#This Row],[Column6]],Clean_Gyms_By_County!E:F,2,FALSE)</f>
        <v>#N/A</v>
      </c>
      <c r="F1823" s="23" t="str">
        <f>_xlfn.CONCAT(B1823&amp;Table134[[#This Row],[Column1]])</f>
        <v>NevadaMineral</v>
      </c>
    </row>
    <row r="1824" spans="1:6" x14ac:dyDescent="0.2">
      <c r="A1824" t="s">
        <v>2805</v>
      </c>
      <c r="B1824" t="str">
        <f t="shared" si="28"/>
        <v>Nevada</v>
      </c>
      <c r="C1824" s="11" t="s">
        <v>3786</v>
      </c>
      <c r="D1824" s="12">
        <v>41367</v>
      </c>
      <c r="E1824" s="23">
        <f>VLOOKUP(Table134[[#This Row],[Column6]],Clean_Gyms_By_County!E:F,2,FALSE)</f>
        <v>5</v>
      </c>
      <c r="F1824" s="23" t="str">
        <f>_xlfn.CONCAT(B1824&amp;Table134[[#This Row],[Column1]])</f>
        <v>NevadaNye</v>
      </c>
    </row>
    <row r="1825" spans="1:6" x14ac:dyDescent="0.2">
      <c r="A1825" t="s">
        <v>2805</v>
      </c>
      <c r="B1825" t="str">
        <f t="shared" si="28"/>
        <v>Nevada</v>
      </c>
      <c r="C1825" s="11" t="s">
        <v>3787</v>
      </c>
      <c r="D1825" s="12">
        <v>37906</v>
      </c>
      <c r="E1825" s="23" t="e">
        <f>VLOOKUP(Table134[[#This Row],[Column6]],Clean_Gyms_By_County!E:F,2,FALSE)</f>
        <v>#N/A</v>
      </c>
      <c r="F1825" s="23" t="str">
        <f>_xlfn.CONCAT(B1825&amp;Table134[[#This Row],[Column1]])</f>
        <v>NevadaPershing</v>
      </c>
    </row>
    <row r="1826" spans="1:6" x14ac:dyDescent="0.2">
      <c r="A1826" t="s">
        <v>2805</v>
      </c>
      <c r="B1826" t="str">
        <f t="shared" si="28"/>
        <v>Nevada</v>
      </c>
      <c r="C1826" s="11" t="s">
        <v>3788</v>
      </c>
      <c r="D1826" s="12">
        <v>65971</v>
      </c>
      <c r="E1826" s="23" t="e">
        <f>VLOOKUP(Table134[[#This Row],[Column6]],Clean_Gyms_By_County!E:F,2,FALSE)</f>
        <v>#N/A</v>
      </c>
      <c r="F1826" s="23" t="str">
        <f>_xlfn.CONCAT(B1826&amp;Table134[[#This Row],[Column1]])</f>
        <v>NevadaStorey</v>
      </c>
    </row>
    <row r="1827" spans="1:6" x14ac:dyDescent="0.2">
      <c r="A1827" t="s">
        <v>2805</v>
      </c>
      <c r="B1827" t="str">
        <f t="shared" si="28"/>
        <v>Nevada</v>
      </c>
      <c r="C1827" s="11" t="s">
        <v>3789</v>
      </c>
      <c r="D1827" s="12">
        <v>66076</v>
      </c>
      <c r="E1827" s="23">
        <f>VLOOKUP(Table134[[#This Row],[Column6]],Clean_Gyms_By_County!E:F,2,FALSE)</f>
        <v>75</v>
      </c>
      <c r="F1827" s="23" t="str">
        <f>_xlfn.CONCAT(B1827&amp;Table134[[#This Row],[Column1]])</f>
        <v>NevadaWashoe</v>
      </c>
    </row>
    <row r="1828" spans="1:6" x14ac:dyDescent="0.2">
      <c r="A1828" t="s">
        <v>2805</v>
      </c>
      <c r="B1828" t="str">
        <f t="shared" si="28"/>
        <v>Nevada</v>
      </c>
      <c r="C1828" s="11" t="s">
        <v>3790</v>
      </c>
      <c r="D1828" s="12">
        <v>50653</v>
      </c>
      <c r="E1828" s="23" t="e">
        <f>VLOOKUP(Table134[[#This Row],[Column6]],Clean_Gyms_By_County!E:F,2,FALSE)</f>
        <v>#N/A</v>
      </c>
      <c r="F1828" s="23" t="str">
        <f>_xlfn.CONCAT(B1828&amp;Table134[[#This Row],[Column1]])</f>
        <v>NevadaWhite Pine</v>
      </c>
    </row>
    <row r="1829" spans="1:6" s="17" customFormat="1" x14ac:dyDescent="0.2">
      <c r="A1829" t="s">
        <v>2805</v>
      </c>
      <c r="B1829" t="str">
        <f t="shared" si="28"/>
        <v>Nevada</v>
      </c>
      <c r="C1829" s="11" t="s">
        <v>3791</v>
      </c>
      <c r="D1829" s="12">
        <v>56510</v>
      </c>
      <c r="E1829" s="23">
        <f>VLOOKUP(Table134[[#This Row],[Column6]],Clean_Gyms_By_County!E:F,2,FALSE)</f>
        <v>7</v>
      </c>
      <c r="F1829" s="23" t="str">
        <f>_xlfn.CONCAT(B1829&amp;Table134[[#This Row],[Column1]])</f>
        <v>NevadaCarson City</v>
      </c>
    </row>
    <row r="1830" spans="1:6" x14ac:dyDescent="0.2">
      <c r="B1830" t="str">
        <f t="shared" si="28"/>
        <v/>
      </c>
      <c r="C1830" s="11" t="s">
        <v>2645</v>
      </c>
      <c r="D1830" s="15"/>
      <c r="E1830" s="23" t="e">
        <f>VLOOKUP(Table134[[#This Row],[Column6]],Clean_Gyms_By_County!E:F,2,FALSE)</f>
        <v>#N/A</v>
      </c>
      <c r="F1830" s="23" t="str">
        <f>_xlfn.CONCAT(B1830&amp;Table134[[#This Row],[Column1]])</f>
        <v/>
      </c>
    </row>
    <row r="1831" spans="1:6" x14ac:dyDescent="0.2">
      <c r="A1831" t="s">
        <v>3792</v>
      </c>
      <c r="B1831" t="str">
        <f t="shared" si="28"/>
        <v>New Hampshire</v>
      </c>
      <c r="C1831" s="10" t="s">
        <v>3792</v>
      </c>
      <c r="D1831" s="5">
        <v>67097</v>
      </c>
      <c r="E1831" s="23" t="e">
        <f>VLOOKUP(Table134[[#This Row],[Column6]],Clean_Gyms_By_County!E:F,2,FALSE)</f>
        <v>#N/A</v>
      </c>
      <c r="F1831" s="23" t="str">
        <f>_xlfn.CONCAT(B1831&amp;Table134[[#This Row],[Column1]])</f>
        <v>New HampshireNew Hampshire</v>
      </c>
    </row>
    <row r="1832" spans="1:6" x14ac:dyDescent="0.2">
      <c r="A1832" t="s">
        <v>3792</v>
      </c>
      <c r="B1832" t="str">
        <f t="shared" si="28"/>
        <v>New Hampshire</v>
      </c>
      <c r="C1832" s="11" t="s">
        <v>3793</v>
      </c>
      <c r="D1832" s="12">
        <v>66919</v>
      </c>
      <c r="E1832" s="23">
        <f>VLOOKUP(Table134[[#This Row],[Column6]],Clean_Gyms_By_County!E:F,2,FALSE)</f>
        <v>10</v>
      </c>
      <c r="F1832" s="23" t="str">
        <f>_xlfn.CONCAT(B1832&amp;Table134[[#This Row],[Column1]])</f>
        <v>New HampshireBelknap</v>
      </c>
    </row>
    <row r="1833" spans="1:6" x14ac:dyDescent="0.2">
      <c r="A1833" t="s">
        <v>3792</v>
      </c>
      <c r="B1833" t="str">
        <f t="shared" si="28"/>
        <v>New Hampshire</v>
      </c>
      <c r="C1833" s="11" t="s">
        <v>2776</v>
      </c>
      <c r="D1833" s="12">
        <v>63403</v>
      </c>
      <c r="E1833" s="23">
        <f>VLOOKUP(Table134[[#This Row],[Column6]],Clean_Gyms_By_County!E:F,2,FALSE)</f>
        <v>12</v>
      </c>
      <c r="F1833" s="23" t="str">
        <f>_xlfn.CONCAT(B1833&amp;Table134[[#This Row],[Column1]])</f>
        <v>New HampshireCarroll</v>
      </c>
    </row>
    <row r="1834" spans="1:6" x14ac:dyDescent="0.2">
      <c r="A1834" t="s">
        <v>3792</v>
      </c>
      <c r="B1834" t="str">
        <f t="shared" si="28"/>
        <v>New Hampshire</v>
      </c>
      <c r="C1834" s="11" t="s">
        <v>3794</v>
      </c>
      <c r="D1834" s="12">
        <v>56088</v>
      </c>
      <c r="E1834" s="23">
        <f>VLOOKUP(Table134[[#This Row],[Column6]],Clean_Gyms_By_County!E:F,2,FALSE)</f>
        <v>6</v>
      </c>
      <c r="F1834" s="23" t="str">
        <f>_xlfn.CONCAT(B1834&amp;Table134[[#This Row],[Column1]])</f>
        <v>New HampshireCheshire</v>
      </c>
    </row>
    <row r="1835" spans="1:6" x14ac:dyDescent="0.2">
      <c r="A1835" t="s">
        <v>3792</v>
      </c>
      <c r="B1835" t="str">
        <f t="shared" si="28"/>
        <v>New Hampshire</v>
      </c>
      <c r="C1835" s="11" t="s">
        <v>3795</v>
      </c>
      <c r="D1835" s="12">
        <v>49564</v>
      </c>
      <c r="E1835" s="23">
        <f>VLOOKUP(Table134[[#This Row],[Column6]],Clean_Gyms_By_County!E:F,2,FALSE)</f>
        <v>6</v>
      </c>
      <c r="F1835" s="23" t="str">
        <f>_xlfn.CONCAT(B1835&amp;Table134[[#This Row],[Column1]])</f>
        <v>New HampshireCoos</v>
      </c>
    </row>
    <row r="1836" spans="1:6" x14ac:dyDescent="0.2">
      <c r="A1836" t="s">
        <v>3792</v>
      </c>
      <c r="B1836" t="str">
        <f t="shared" si="28"/>
        <v>New Hampshire</v>
      </c>
      <c r="C1836" s="11" t="s">
        <v>3796</v>
      </c>
      <c r="D1836" s="12">
        <v>67943</v>
      </c>
      <c r="E1836" s="23">
        <f>VLOOKUP(Table134[[#This Row],[Column6]],Clean_Gyms_By_County!E:F,2,FALSE)</f>
        <v>21</v>
      </c>
      <c r="F1836" s="23" t="str">
        <f>_xlfn.CONCAT(B1836&amp;Table134[[#This Row],[Column1]])</f>
        <v>New HampshireGrafton</v>
      </c>
    </row>
    <row r="1837" spans="1:6" x14ac:dyDescent="0.2">
      <c r="A1837" t="s">
        <v>3792</v>
      </c>
      <c r="B1837" t="str">
        <f t="shared" si="28"/>
        <v>New Hampshire</v>
      </c>
      <c r="C1837" s="11" t="s">
        <v>2977</v>
      </c>
      <c r="D1837" s="12">
        <v>66548</v>
      </c>
      <c r="E1837" s="23">
        <f>VLOOKUP(Table134[[#This Row],[Column6]],Clean_Gyms_By_County!E:F,2,FALSE)</f>
        <v>81</v>
      </c>
      <c r="F1837" s="23" t="str">
        <f>_xlfn.CONCAT(B1837&amp;Table134[[#This Row],[Column1]])</f>
        <v>New HampshireHillsborough</v>
      </c>
    </row>
    <row r="1838" spans="1:6" x14ac:dyDescent="0.2">
      <c r="A1838" t="s">
        <v>3792</v>
      </c>
      <c r="B1838" t="str">
        <f t="shared" si="28"/>
        <v>New Hampshire</v>
      </c>
      <c r="C1838" s="11" t="s">
        <v>3797</v>
      </c>
      <c r="D1838" s="12">
        <v>63839</v>
      </c>
      <c r="E1838" s="23">
        <f>VLOOKUP(Table134[[#This Row],[Column6]],Clean_Gyms_By_County!E:F,2,FALSE)</f>
        <v>22</v>
      </c>
      <c r="F1838" s="23" t="str">
        <f>_xlfn.CONCAT(B1838&amp;Table134[[#This Row],[Column1]])</f>
        <v>New HampshireMerrimack</v>
      </c>
    </row>
    <row r="1839" spans="1:6" x14ac:dyDescent="0.2">
      <c r="A1839" t="s">
        <v>3792</v>
      </c>
      <c r="B1839" t="str">
        <f t="shared" si="28"/>
        <v>New Hampshire</v>
      </c>
      <c r="C1839" s="11" t="s">
        <v>3798</v>
      </c>
      <c r="D1839" s="12">
        <v>80220</v>
      </c>
      <c r="E1839" s="23">
        <f>VLOOKUP(Table134[[#This Row],[Column6]],Clean_Gyms_By_County!E:F,2,FALSE)</f>
        <v>96</v>
      </c>
      <c r="F1839" s="23" t="str">
        <f>_xlfn.CONCAT(B1839&amp;Table134[[#This Row],[Column1]])</f>
        <v>New HampshireRockingham</v>
      </c>
    </row>
    <row r="1840" spans="1:6" x14ac:dyDescent="0.2">
      <c r="A1840" t="s">
        <v>3792</v>
      </c>
      <c r="B1840" t="str">
        <f t="shared" si="28"/>
        <v>New Hampshire</v>
      </c>
      <c r="C1840" s="11" t="s">
        <v>3799</v>
      </c>
      <c r="D1840" s="12">
        <v>56104</v>
      </c>
      <c r="E1840" s="23">
        <f>VLOOKUP(Table134[[#This Row],[Column6]],Clean_Gyms_By_County!E:F,2,FALSE)</f>
        <v>12</v>
      </c>
      <c r="F1840" s="23" t="str">
        <f>_xlfn.CONCAT(B1840&amp;Table134[[#This Row],[Column1]])</f>
        <v>New HampshireStrafford</v>
      </c>
    </row>
    <row r="1841" spans="1:6" s="17" customFormat="1" x14ac:dyDescent="0.2">
      <c r="A1841" t="s">
        <v>3792</v>
      </c>
      <c r="B1841" t="str">
        <f t="shared" si="28"/>
        <v>New Hampshire</v>
      </c>
      <c r="C1841" s="11" t="s">
        <v>3237</v>
      </c>
      <c r="D1841" s="12">
        <v>57602</v>
      </c>
      <c r="E1841" s="23" t="e">
        <f>VLOOKUP(Table134[[#This Row],[Column6]],Clean_Gyms_By_County!E:F,2,FALSE)</f>
        <v>#N/A</v>
      </c>
      <c r="F1841" s="23" t="str">
        <f>_xlfn.CONCAT(B1841&amp;Table134[[#This Row],[Column1]])</f>
        <v>New HampshireSullivan</v>
      </c>
    </row>
    <row r="1842" spans="1:6" x14ac:dyDescent="0.2">
      <c r="B1842" t="str">
        <f t="shared" si="28"/>
        <v/>
      </c>
      <c r="C1842" s="11" t="s">
        <v>2645</v>
      </c>
      <c r="D1842" s="15"/>
      <c r="E1842" s="23" t="e">
        <f>VLOOKUP(Table134[[#This Row],[Column6]],Clean_Gyms_By_County!E:F,2,FALSE)</f>
        <v>#N/A</v>
      </c>
      <c r="F1842" s="23" t="str">
        <f>_xlfn.CONCAT(B1842&amp;Table134[[#This Row],[Column1]])</f>
        <v/>
      </c>
    </row>
    <row r="1843" spans="1:6" x14ac:dyDescent="0.2">
      <c r="A1843" t="s">
        <v>3800</v>
      </c>
      <c r="B1843" t="str">
        <f t="shared" si="28"/>
        <v>New Jersey</v>
      </c>
      <c r="C1843" s="10" t="s">
        <v>3800</v>
      </c>
      <c r="D1843" s="5">
        <v>73460</v>
      </c>
      <c r="E1843" s="23" t="e">
        <f>VLOOKUP(Table134[[#This Row],[Column6]],Clean_Gyms_By_County!E:F,2,FALSE)</f>
        <v>#N/A</v>
      </c>
      <c r="F1843" s="23" t="str">
        <f>_xlfn.CONCAT(B1843&amp;Table134[[#This Row],[Column1]])</f>
        <v>New JerseyNew Jersey</v>
      </c>
    </row>
    <row r="1844" spans="1:6" x14ac:dyDescent="0.2">
      <c r="A1844" t="s">
        <v>3800</v>
      </c>
      <c r="B1844" t="str">
        <f t="shared" si="28"/>
        <v>New Jersey</v>
      </c>
      <c r="C1844" s="11" t="s">
        <v>3801</v>
      </c>
      <c r="D1844" s="12">
        <v>55802</v>
      </c>
      <c r="E1844" s="23">
        <f>VLOOKUP(Table134[[#This Row],[Column6]],Clean_Gyms_By_County!E:F,2,FALSE)</f>
        <v>32</v>
      </c>
      <c r="F1844" s="23" t="str">
        <f>_xlfn.CONCAT(B1844&amp;Table134[[#This Row],[Column1]])</f>
        <v>New JerseyAtlantic</v>
      </c>
    </row>
    <row r="1845" spans="1:6" x14ac:dyDescent="0.2">
      <c r="A1845" t="s">
        <v>3800</v>
      </c>
      <c r="B1845" t="str">
        <f t="shared" si="28"/>
        <v>New Jersey</v>
      </c>
      <c r="C1845" s="11" t="s">
        <v>3802</v>
      </c>
      <c r="D1845" s="12">
        <v>91972</v>
      </c>
      <c r="E1845" s="23">
        <f>VLOOKUP(Table134[[#This Row],[Column6]],Clean_Gyms_By_County!E:F,2,FALSE)</f>
        <v>221</v>
      </c>
      <c r="F1845" s="23" t="str">
        <f>_xlfn.CONCAT(B1845&amp;Table134[[#This Row],[Column1]])</f>
        <v>New JerseyBergen</v>
      </c>
    </row>
    <row r="1846" spans="1:6" x14ac:dyDescent="0.2">
      <c r="A1846" t="s">
        <v>3800</v>
      </c>
      <c r="B1846" t="str">
        <f t="shared" si="28"/>
        <v>New Jersey</v>
      </c>
      <c r="C1846" s="11" t="s">
        <v>3803</v>
      </c>
      <c r="D1846" s="12">
        <v>67154</v>
      </c>
      <c r="E1846" s="23">
        <f>VLOOKUP(Table134[[#This Row],[Column6]],Clean_Gyms_By_County!E:F,2,FALSE)</f>
        <v>77</v>
      </c>
      <c r="F1846" s="23" t="str">
        <f>_xlfn.CONCAT(B1846&amp;Table134[[#This Row],[Column1]])</f>
        <v>New JerseyBurlington</v>
      </c>
    </row>
    <row r="1847" spans="1:6" x14ac:dyDescent="0.2">
      <c r="A1847" t="s">
        <v>3800</v>
      </c>
      <c r="B1847" t="str">
        <f t="shared" si="28"/>
        <v>New Jersey</v>
      </c>
      <c r="C1847" s="11" t="s">
        <v>3020</v>
      </c>
      <c r="D1847" s="12">
        <v>58830</v>
      </c>
      <c r="E1847" s="23">
        <f>VLOOKUP(Table134[[#This Row],[Column6]],Clean_Gyms_By_County!E:F,2,FALSE)</f>
        <v>66</v>
      </c>
      <c r="F1847" s="23" t="str">
        <f>_xlfn.CONCAT(B1847&amp;Table134[[#This Row],[Column1]])</f>
        <v>New JerseyCamden</v>
      </c>
    </row>
    <row r="1848" spans="1:6" x14ac:dyDescent="0.2">
      <c r="A1848" t="s">
        <v>3800</v>
      </c>
      <c r="B1848" t="str">
        <f t="shared" si="28"/>
        <v>New Jersey</v>
      </c>
      <c r="C1848" s="11" t="s">
        <v>3804</v>
      </c>
      <c r="D1848" s="12">
        <v>67836</v>
      </c>
      <c r="E1848" s="23">
        <f>VLOOKUP(Table134[[#This Row],[Column6]],Clean_Gyms_By_County!E:F,2,FALSE)</f>
        <v>17</v>
      </c>
      <c r="F1848" s="23" t="str">
        <f>_xlfn.CONCAT(B1848&amp;Table134[[#This Row],[Column1]])</f>
        <v>New JerseyCape May</v>
      </c>
    </row>
    <row r="1849" spans="1:6" x14ac:dyDescent="0.2">
      <c r="A1849" t="s">
        <v>3800</v>
      </c>
      <c r="B1849" t="str">
        <f t="shared" si="28"/>
        <v>New Jersey</v>
      </c>
      <c r="C1849" s="11" t="s">
        <v>3161</v>
      </c>
      <c r="D1849" s="12">
        <v>45498</v>
      </c>
      <c r="E1849" s="23">
        <f>VLOOKUP(Table134[[#This Row],[Column6]],Clean_Gyms_By_County!E:F,2,FALSE)</f>
        <v>21</v>
      </c>
      <c r="F1849" s="23" t="str">
        <f>_xlfn.CONCAT(B1849&amp;Table134[[#This Row],[Column1]])</f>
        <v>New JerseyCumberland</v>
      </c>
    </row>
    <row r="1850" spans="1:6" x14ac:dyDescent="0.2">
      <c r="A1850" t="s">
        <v>3800</v>
      </c>
      <c r="B1850" t="str">
        <f t="shared" si="28"/>
        <v>New Jersey</v>
      </c>
      <c r="C1850" s="11" t="s">
        <v>3498</v>
      </c>
      <c r="D1850" s="12">
        <v>70497</v>
      </c>
      <c r="E1850" s="23">
        <f>VLOOKUP(Table134[[#This Row],[Column6]],Clean_Gyms_By_County!E:F,2,FALSE)</f>
        <v>112</v>
      </c>
      <c r="F1850" s="23" t="str">
        <f>_xlfn.CONCAT(B1850&amp;Table134[[#This Row],[Column1]])</f>
        <v>New JerseyEssex</v>
      </c>
    </row>
    <row r="1851" spans="1:6" x14ac:dyDescent="0.2">
      <c r="A1851" t="s">
        <v>3800</v>
      </c>
      <c r="B1851" t="str">
        <f t="shared" si="28"/>
        <v>New Jersey</v>
      </c>
      <c r="C1851" s="11" t="s">
        <v>3805</v>
      </c>
      <c r="D1851" s="12">
        <v>60386</v>
      </c>
      <c r="E1851" s="23">
        <f>VLOOKUP(Table134[[#This Row],[Column6]],Clean_Gyms_By_County!E:F,2,FALSE)</f>
        <v>45</v>
      </c>
      <c r="F1851" s="23" t="str">
        <f>_xlfn.CONCAT(B1851&amp;Table134[[#This Row],[Column1]])</f>
        <v>New JerseyGloucester</v>
      </c>
    </row>
    <row r="1852" spans="1:6" x14ac:dyDescent="0.2">
      <c r="A1852" t="s">
        <v>3800</v>
      </c>
      <c r="B1852" t="str">
        <f t="shared" si="28"/>
        <v>New Jersey</v>
      </c>
      <c r="C1852" s="11" t="s">
        <v>3806</v>
      </c>
      <c r="D1852" s="12">
        <v>71682</v>
      </c>
      <c r="E1852" s="23">
        <f>VLOOKUP(Table134[[#This Row],[Column6]],Clean_Gyms_By_County!E:F,2,FALSE)</f>
        <v>107</v>
      </c>
      <c r="F1852" s="23" t="str">
        <f>_xlfn.CONCAT(B1852&amp;Table134[[#This Row],[Column1]])</f>
        <v>New JerseyHudson</v>
      </c>
    </row>
    <row r="1853" spans="1:6" x14ac:dyDescent="0.2">
      <c r="A1853" t="s">
        <v>3800</v>
      </c>
      <c r="B1853" t="str">
        <f t="shared" si="28"/>
        <v>New Jersey</v>
      </c>
      <c r="C1853" s="11" t="s">
        <v>3807</v>
      </c>
      <c r="D1853" s="12">
        <v>95088</v>
      </c>
      <c r="E1853" s="23">
        <f>VLOOKUP(Table134[[#This Row],[Column6]],Clean_Gyms_By_County!E:F,2,FALSE)</f>
        <v>30</v>
      </c>
      <c r="F1853" s="23" t="str">
        <f>_xlfn.CONCAT(B1853&amp;Table134[[#This Row],[Column1]])</f>
        <v>New JerseyHunterdon</v>
      </c>
    </row>
    <row r="1854" spans="1:6" x14ac:dyDescent="0.2">
      <c r="A1854" t="s">
        <v>3800</v>
      </c>
      <c r="B1854" t="str">
        <f t="shared" si="28"/>
        <v>New Jersey</v>
      </c>
      <c r="C1854" s="11" t="s">
        <v>3187</v>
      </c>
      <c r="D1854" s="12">
        <v>74218</v>
      </c>
      <c r="E1854" s="23">
        <f>VLOOKUP(Table134[[#This Row],[Column6]],Clean_Gyms_By_County!E:F,2,FALSE)</f>
        <v>72</v>
      </c>
      <c r="F1854" s="23" t="str">
        <f>_xlfn.CONCAT(B1854&amp;Table134[[#This Row],[Column1]])</f>
        <v>New JerseyMercer</v>
      </c>
    </row>
    <row r="1855" spans="1:6" x14ac:dyDescent="0.2">
      <c r="A1855" t="s">
        <v>3800</v>
      </c>
      <c r="B1855" t="str">
        <f t="shared" si="28"/>
        <v>New Jersey</v>
      </c>
      <c r="C1855" s="11" t="s">
        <v>2944</v>
      </c>
      <c r="D1855" s="12">
        <v>66640</v>
      </c>
      <c r="E1855" s="23">
        <f>VLOOKUP(Table134[[#This Row],[Column6]],Clean_Gyms_By_County!E:F,2,FALSE)</f>
        <v>108</v>
      </c>
      <c r="F1855" s="23" t="str">
        <f>_xlfn.CONCAT(B1855&amp;Table134[[#This Row],[Column1]])</f>
        <v>New JerseyMiddlesex</v>
      </c>
    </row>
    <row r="1856" spans="1:6" x14ac:dyDescent="0.2">
      <c r="A1856" t="s">
        <v>3800</v>
      </c>
      <c r="B1856" t="str">
        <f t="shared" si="28"/>
        <v>New Jersey</v>
      </c>
      <c r="C1856" s="11" t="s">
        <v>3808</v>
      </c>
      <c r="D1856" s="12">
        <v>86091</v>
      </c>
      <c r="E1856" s="23">
        <f>VLOOKUP(Table134[[#This Row],[Column6]],Clean_Gyms_By_County!E:F,2,FALSE)</f>
        <v>163</v>
      </c>
      <c r="F1856" s="23" t="str">
        <f>_xlfn.CONCAT(B1856&amp;Table134[[#This Row],[Column1]])</f>
        <v>New JerseyMonmouth</v>
      </c>
    </row>
    <row r="1857" spans="1:6" x14ac:dyDescent="0.2">
      <c r="A1857" t="s">
        <v>3800</v>
      </c>
      <c r="B1857" t="str">
        <f t="shared" si="28"/>
        <v>New Jersey</v>
      </c>
      <c r="C1857" s="11" t="s">
        <v>3326</v>
      </c>
      <c r="D1857" s="12">
        <v>102227</v>
      </c>
      <c r="E1857" s="23">
        <f>VLOOKUP(Table134[[#This Row],[Column6]],Clean_Gyms_By_County!E:F,2,FALSE)</f>
        <v>138</v>
      </c>
      <c r="F1857" s="23" t="str">
        <f>_xlfn.CONCAT(B1857&amp;Table134[[#This Row],[Column1]])</f>
        <v>New JerseyMorris</v>
      </c>
    </row>
    <row r="1858" spans="1:6" x14ac:dyDescent="0.2">
      <c r="A1858" t="s">
        <v>3800</v>
      </c>
      <c r="B1858" t="str">
        <f t="shared" si="28"/>
        <v>New Jersey</v>
      </c>
      <c r="C1858" s="11" t="s">
        <v>3809</v>
      </c>
      <c r="D1858" s="12">
        <v>57344</v>
      </c>
      <c r="E1858" s="23">
        <f>VLOOKUP(Table134[[#This Row],[Column6]],Clean_Gyms_By_County!E:F,2,FALSE)</f>
        <v>59</v>
      </c>
      <c r="F1858" s="23" t="str">
        <f>_xlfn.CONCAT(B1858&amp;Table134[[#This Row],[Column1]])</f>
        <v>New JerseyOcean</v>
      </c>
    </row>
    <row r="1859" spans="1:6" x14ac:dyDescent="0.2">
      <c r="A1859" t="s">
        <v>3800</v>
      </c>
      <c r="B1859" t="str">
        <f t="shared" si="28"/>
        <v>New Jersey</v>
      </c>
      <c r="C1859" s="11" t="s">
        <v>3810</v>
      </c>
      <c r="D1859" s="12">
        <v>55775</v>
      </c>
      <c r="E1859" s="23">
        <f>VLOOKUP(Table134[[#This Row],[Column6]],Clean_Gyms_By_County!E:F,2,FALSE)</f>
        <v>46</v>
      </c>
      <c r="F1859" s="23" t="str">
        <f>_xlfn.CONCAT(B1859&amp;Table134[[#This Row],[Column1]])</f>
        <v>New JerseyPassaic</v>
      </c>
    </row>
    <row r="1860" spans="1:6" x14ac:dyDescent="0.2">
      <c r="A1860" t="s">
        <v>3800</v>
      </c>
      <c r="B1860" t="str">
        <f t="shared" si="28"/>
        <v>New Jersey</v>
      </c>
      <c r="C1860" s="11" t="s">
        <v>3811</v>
      </c>
      <c r="D1860" s="12">
        <v>54578</v>
      </c>
      <c r="E1860" s="23">
        <f>VLOOKUP(Table134[[#This Row],[Column6]],Clean_Gyms_By_County!E:F,2,FALSE)</f>
        <v>6</v>
      </c>
      <c r="F1860" s="23" t="str">
        <f>_xlfn.CONCAT(B1860&amp;Table134[[#This Row],[Column1]])</f>
        <v>New JerseySalem</v>
      </c>
    </row>
    <row r="1861" spans="1:6" x14ac:dyDescent="0.2">
      <c r="A1861" t="s">
        <v>3800</v>
      </c>
      <c r="B1861" t="str">
        <f t="shared" si="28"/>
        <v>New Jersey</v>
      </c>
      <c r="C1861" s="11" t="s">
        <v>3472</v>
      </c>
      <c r="D1861" s="12">
        <v>112825</v>
      </c>
      <c r="E1861" s="23">
        <f>VLOOKUP(Table134[[#This Row],[Column6]],Clean_Gyms_By_County!E:F,2,FALSE)</f>
        <v>81</v>
      </c>
      <c r="F1861" s="23" t="str">
        <f>_xlfn.CONCAT(B1861&amp;Table134[[#This Row],[Column1]])</f>
        <v>New JerseySomerset</v>
      </c>
    </row>
    <row r="1862" spans="1:6" x14ac:dyDescent="0.2">
      <c r="A1862" t="s">
        <v>3800</v>
      </c>
      <c r="B1862" t="str">
        <f t="shared" si="28"/>
        <v>New Jersey</v>
      </c>
      <c r="C1862" s="11" t="s">
        <v>2952</v>
      </c>
      <c r="D1862" s="12">
        <v>67814</v>
      </c>
      <c r="E1862" s="23">
        <f>VLOOKUP(Table134[[#This Row],[Column6]],Clean_Gyms_By_County!E:F,2,FALSE)</f>
        <v>21</v>
      </c>
      <c r="F1862" s="23" t="str">
        <f>_xlfn.CONCAT(B1862&amp;Table134[[#This Row],[Column1]])</f>
        <v>New JerseySussex</v>
      </c>
    </row>
    <row r="1863" spans="1:6" x14ac:dyDescent="0.2">
      <c r="A1863" t="s">
        <v>3800</v>
      </c>
      <c r="B1863" t="str">
        <f t="shared" si="28"/>
        <v>New Jersey</v>
      </c>
      <c r="C1863" s="11" t="s">
        <v>2822</v>
      </c>
      <c r="D1863" s="12">
        <v>72543</v>
      </c>
      <c r="E1863" s="23">
        <f>VLOOKUP(Table134[[#This Row],[Column6]],Clean_Gyms_By_County!E:F,2,FALSE)</f>
        <v>103</v>
      </c>
      <c r="F1863" s="23" t="str">
        <f>_xlfn.CONCAT(B1863&amp;Table134[[#This Row],[Column1]])</f>
        <v>New JerseyUnion</v>
      </c>
    </row>
    <row r="1864" spans="1:6" s="17" customFormat="1" x14ac:dyDescent="0.2">
      <c r="A1864" t="s">
        <v>3800</v>
      </c>
      <c r="B1864" t="str">
        <f t="shared" si="28"/>
        <v>New Jersey</v>
      </c>
      <c r="C1864" s="11" t="s">
        <v>3105</v>
      </c>
      <c r="D1864" s="12">
        <v>60525</v>
      </c>
      <c r="E1864" s="23">
        <f>VLOOKUP(Table134[[#This Row],[Column6]],Clean_Gyms_By_County!E:F,2,FALSE)</f>
        <v>18</v>
      </c>
      <c r="F1864" s="23" t="str">
        <f>_xlfn.CONCAT(B1864&amp;Table134[[#This Row],[Column1]])</f>
        <v>New JerseyWarren</v>
      </c>
    </row>
    <row r="1865" spans="1:6" x14ac:dyDescent="0.2">
      <c r="B1865" t="str">
        <f t="shared" si="28"/>
        <v/>
      </c>
      <c r="C1865" s="11" t="s">
        <v>2645</v>
      </c>
      <c r="D1865" s="15"/>
      <c r="E1865" s="23" t="e">
        <f>VLOOKUP(Table134[[#This Row],[Column6]],Clean_Gyms_By_County!E:F,2,FALSE)</f>
        <v>#N/A</v>
      </c>
      <c r="F1865" s="23" t="str">
        <f>_xlfn.CONCAT(B1865&amp;Table134[[#This Row],[Column1]])</f>
        <v/>
      </c>
    </row>
    <row r="1866" spans="1:6" x14ac:dyDescent="0.2">
      <c r="A1866" t="s">
        <v>3812</v>
      </c>
      <c r="B1866" t="str">
        <f t="shared" ref="B1866:B1929" si="29">TRIM(A1866)</f>
        <v>New Mexico</v>
      </c>
      <c r="C1866" s="10" t="s">
        <v>3812</v>
      </c>
      <c r="D1866" s="5">
        <v>46338</v>
      </c>
      <c r="E1866" s="23" t="e">
        <f>VLOOKUP(Table134[[#This Row],[Column6]],Clean_Gyms_By_County!E:F,2,FALSE)</f>
        <v>#N/A</v>
      </c>
      <c r="F1866" s="23" t="str">
        <f>_xlfn.CONCAT(B1866&amp;Table134[[#This Row],[Column1]])</f>
        <v>New MexicoNew Mexico</v>
      </c>
    </row>
    <row r="1867" spans="1:6" x14ac:dyDescent="0.2">
      <c r="A1867" t="s">
        <v>3812</v>
      </c>
      <c r="B1867" t="str">
        <f t="shared" si="29"/>
        <v>New Mexico</v>
      </c>
      <c r="C1867" s="11" t="s">
        <v>3813</v>
      </c>
      <c r="D1867" s="12">
        <v>48683</v>
      </c>
      <c r="E1867" s="23">
        <f>VLOOKUP(Table134[[#This Row],[Column6]],Clean_Gyms_By_County!E:F,2,FALSE)</f>
        <v>83</v>
      </c>
      <c r="F1867" s="23" t="str">
        <f>_xlfn.CONCAT(B1867&amp;Table134[[#This Row],[Column1]])</f>
        <v>New MexicoBernalillo</v>
      </c>
    </row>
    <row r="1868" spans="1:6" x14ac:dyDescent="0.2">
      <c r="A1868" t="s">
        <v>3812</v>
      </c>
      <c r="B1868" t="str">
        <f t="shared" si="29"/>
        <v>New Mexico</v>
      </c>
      <c r="C1868" s="11" t="s">
        <v>3814</v>
      </c>
      <c r="D1868" s="12">
        <v>36171</v>
      </c>
      <c r="E1868" s="23" t="e">
        <f>VLOOKUP(Table134[[#This Row],[Column6]],Clean_Gyms_By_County!E:F,2,FALSE)</f>
        <v>#N/A</v>
      </c>
      <c r="F1868" s="23" t="str">
        <f>_xlfn.CONCAT(B1868&amp;Table134[[#This Row],[Column1]])</f>
        <v>New MexicoCatron</v>
      </c>
    </row>
    <row r="1869" spans="1:6" x14ac:dyDescent="0.2">
      <c r="A1869" t="s">
        <v>3812</v>
      </c>
      <c r="B1869" t="str">
        <f t="shared" si="29"/>
        <v>New Mexico</v>
      </c>
      <c r="C1869" s="11" t="s">
        <v>3815</v>
      </c>
      <c r="D1869" s="12">
        <v>43615</v>
      </c>
      <c r="E1869" s="23">
        <f>VLOOKUP(Table134[[#This Row],[Column6]],Clean_Gyms_By_County!E:F,2,FALSE)</f>
        <v>7</v>
      </c>
      <c r="F1869" s="23" t="str">
        <f>_xlfn.CONCAT(B1869&amp;Table134[[#This Row],[Column1]])</f>
        <v>New MexicoChaves</v>
      </c>
    </row>
    <row r="1870" spans="1:6" x14ac:dyDescent="0.2">
      <c r="A1870" t="s">
        <v>3812</v>
      </c>
      <c r="B1870" t="str">
        <f t="shared" si="29"/>
        <v>New Mexico</v>
      </c>
      <c r="C1870" s="11" t="s">
        <v>3816</v>
      </c>
      <c r="D1870" s="12">
        <v>32755</v>
      </c>
      <c r="E1870" s="23">
        <f>VLOOKUP(Table134[[#This Row],[Column6]],Clean_Gyms_By_County!E:F,2,FALSE)</f>
        <v>3</v>
      </c>
      <c r="F1870" s="23" t="str">
        <f>_xlfn.CONCAT(B1870&amp;Table134[[#This Row],[Column1]])</f>
        <v>New MexicoCibola</v>
      </c>
    </row>
    <row r="1871" spans="1:6" x14ac:dyDescent="0.2">
      <c r="A1871" t="s">
        <v>3812</v>
      </c>
      <c r="B1871" t="str">
        <f t="shared" si="29"/>
        <v>New Mexico</v>
      </c>
      <c r="C1871" s="11" t="s">
        <v>3748</v>
      </c>
      <c r="D1871" s="12">
        <v>45610</v>
      </c>
      <c r="E1871" s="23" t="e">
        <f>VLOOKUP(Table134[[#This Row],[Column6]],Clean_Gyms_By_County!E:F,2,FALSE)</f>
        <v>#N/A</v>
      </c>
      <c r="F1871" s="23" t="str">
        <f>_xlfn.CONCAT(B1871&amp;Table134[[#This Row],[Column1]])</f>
        <v>New MexicoColfax</v>
      </c>
    </row>
    <row r="1872" spans="1:6" x14ac:dyDescent="0.2">
      <c r="A1872" t="s">
        <v>3812</v>
      </c>
      <c r="B1872" t="str">
        <f t="shared" si="29"/>
        <v>New Mexico</v>
      </c>
      <c r="C1872" s="11" t="s">
        <v>3817</v>
      </c>
      <c r="D1872" s="12">
        <v>48894</v>
      </c>
      <c r="E1872" s="23">
        <f>VLOOKUP(Table134[[#This Row],[Column6]],Clean_Gyms_By_County!E:F,2,FALSE)</f>
        <v>4</v>
      </c>
      <c r="F1872" s="23" t="str">
        <f>_xlfn.CONCAT(B1872&amp;Table134[[#This Row],[Column1]])</f>
        <v>New MexicoCurry</v>
      </c>
    </row>
    <row r="1873" spans="1:6" x14ac:dyDescent="0.2">
      <c r="A1873" t="s">
        <v>3812</v>
      </c>
      <c r="B1873" t="str">
        <f t="shared" si="29"/>
        <v>New Mexico</v>
      </c>
      <c r="C1873" s="11" t="s">
        <v>3818</v>
      </c>
      <c r="D1873" s="12">
        <v>56603</v>
      </c>
      <c r="E1873" s="23" t="e">
        <f>VLOOKUP(Table134[[#This Row],[Column6]],Clean_Gyms_By_County!E:F,2,FALSE)</f>
        <v>#N/A</v>
      </c>
      <c r="F1873" s="23" t="str">
        <f>_xlfn.CONCAT(B1873&amp;Table134[[#This Row],[Column1]])</f>
        <v>New MexicoDe Baca</v>
      </c>
    </row>
    <row r="1874" spans="1:6" x14ac:dyDescent="0.2">
      <c r="A1874" t="s">
        <v>3812</v>
      </c>
      <c r="B1874" t="str">
        <f t="shared" si="29"/>
        <v>New Mexico</v>
      </c>
      <c r="C1874" s="11" t="s">
        <v>3819</v>
      </c>
      <c r="D1874" s="12">
        <v>40218</v>
      </c>
      <c r="E1874" s="23" t="e">
        <f>VLOOKUP(Table134[[#This Row],[Column6]],Clean_Gyms_By_County!E:F,2,FALSE)</f>
        <v>#N/A</v>
      </c>
      <c r="F1874" s="23" t="str">
        <f>_xlfn.CONCAT(B1874&amp;Table134[[#This Row],[Column1]])</f>
        <v>New MexicoDoña Ana</v>
      </c>
    </row>
    <row r="1875" spans="1:6" x14ac:dyDescent="0.2">
      <c r="A1875" t="s">
        <v>3812</v>
      </c>
      <c r="B1875" t="str">
        <f t="shared" si="29"/>
        <v>New Mexico</v>
      </c>
      <c r="C1875" s="11" t="s">
        <v>3820</v>
      </c>
      <c r="D1875" s="12">
        <v>62356</v>
      </c>
      <c r="E1875" s="23">
        <f>VLOOKUP(Table134[[#This Row],[Column6]],Clean_Gyms_By_County!E:F,2,FALSE)</f>
        <v>7</v>
      </c>
      <c r="F1875" s="23" t="str">
        <f>_xlfn.CONCAT(B1875&amp;Table134[[#This Row],[Column1]])</f>
        <v>New MexicoEddy</v>
      </c>
    </row>
    <row r="1876" spans="1:6" x14ac:dyDescent="0.2">
      <c r="A1876" t="s">
        <v>3812</v>
      </c>
      <c r="B1876" t="str">
        <f t="shared" si="29"/>
        <v>New Mexico</v>
      </c>
      <c r="C1876" s="11" t="s">
        <v>2791</v>
      </c>
      <c r="D1876" s="12">
        <v>45561</v>
      </c>
      <c r="E1876" s="23" t="e">
        <f>VLOOKUP(Table134[[#This Row],[Column6]],Clean_Gyms_By_County!E:F,2,FALSE)</f>
        <v>#N/A</v>
      </c>
      <c r="F1876" s="23" t="str">
        <f>_xlfn.CONCAT(B1876&amp;Table134[[#This Row],[Column1]])</f>
        <v>New MexicoGrant</v>
      </c>
    </row>
    <row r="1877" spans="1:6" x14ac:dyDescent="0.2">
      <c r="A1877" t="s">
        <v>3812</v>
      </c>
      <c r="B1877" t="str">
        <f t="shared" si="29"/>
        <v>New Mexico</v>
      </c>
      <c r="C1877" s="11" t="s">
        <v>3821</v>
      </c>
      <c r="D1877" s="12">
        <v>39140</v>
      </c>
      <c r="E1877" s="23" t="e">
        <f>VLOOKUP(Table134[[#This Row],[Column6]],Clean_Gyms_By_County!E:F,2,FALSE)</f>
        <v>#N/A</v>
      </c>
      <c r="F1877" s="23" t="str">
        <f>_xlfn.CONCAT(B1877&amp;Table134[[#This Row],[Column1]])</f>
        <v>New MexicoGuadalupe</v>
      </c>
    </row>
    <row r="1878" spans="1:6" x14ac:dyDescent="0.2">
      <c r="A1878" t="s">
        <v>3812</v>
      </c>
      <c r="B1878" t="str">
        <f t="shared" si="29"/>
        <v>New Mexico</v>
      </c>
      <c r="C1878" s="11" t="s">
        <v>3822</v>
      </c>
      <c r="D1878" s="12">
        <v>50723</v>
      </c>
      <c r="E1878" s="23" t="e">
        <f>VLOOKUP(Table134[[#This Row],[Column6]],Clean_Gyms_By_County!E:F,2,FALSE)</f>
        <v>#N/A</v>
      </c>
      <c r="F1878" s="23" t="str">
        <f>_xlfn.CONCAT(B1878&amp;Table134[[#This Row],[Column1]])</f>
        <v>New MexicoHarding</v>
      </c>
    </row>
    <row r="1879" spans="1:6" x14ac:dyDescent="0.2">
      <c r="A1879" t="s">
        <v>3812</v>
      </c>
      <c r="B1879" t="str">
        <f t="shared" si="29"/>
        <v>New Mexico</v>
      </c>
      <c r="C1879" s="11" t="s">
        <v>3823</v>
      </c>
      <c r="D1879" s="12">
        <v>48166</v>
      </c>
      <c r="E1879" s="23" t="e">
        <f>VLOOKUP(Table134[[#This Row],[Column6]],Clean_Gyms_By_County!E:F,2,FALSE)</f>
        <v>#N/A</v>
      </c>
      <c r="F1879" s="23" t="str">
        <f>_xlfn.CONCAT(B1879&amp;Table134[[#This Row],[Column1]])</f>
        <v>New MexicoHidalgo</v>
      </c>
    </row>
    <row r="1880" spans="1:6" x14ac:dyDescent="0.2">
      <c r="A1880" t="s">
        <v>3812</v>
      </c>
      <c r="B1880" t="str">
        <f t="shared" si="29"/>
        <v>New Mexico</v>
      </c>
      <c r="C1880" s="11" t="s">
        <v>3824</v>
      </c>
      <c r="D1880" s="12">
        <v>47215</v>
      </c>
      <c r="E1880" s="23" t="e">
        <f>VLOOKUP(Table134[[#This Row],[Column6]],Clean_Gyms_By_County!E:F,2,FALSE)</f>
        <v>#N/A</v>
      </c>
      <c r="F1880" s="23" t="str">
        <f>_xlfn.CONCAT(B1880&amp;Table134[[#This Row],[Column1]])</f>
        <v>New MexicoLea</v>
      </c>
    </row>
    <row r="1881" spans="1:6" x14ac:dyDescent="0.2">
      <c r="A1881" t="s">
        <v>3812</v>
      </c>
      <c r="B1881" t="str">
        <f t="shared" si="29"/>
        <v>New Mexico</v>
      </c>
      <c r="C1881" s="11" t="s">
        <v>2799</v>
      </c>
      <c r="D1881" s="12">
        <v>44732</v>
      </c>
      <c r="E1881" s="23">
        <f>VLOOKUP(Table134[[#This Row],[Column6]],Clean_Gyms_By_County!E:F,2,FALSE)</f>
        <v>5</v>
      </c>
      <c r="F1881" s="23" t="str">
        <f>_xlfn.CONCAT(B1881&amp;Table134[[#This Row],[Column1]])</f>
        <v>New MexicoLincoln</v>
      </c>
    </row>
    <row r="1882" spans="1:6" x14ac:dyDescent="0.2">
      <c r="A1882" t="s">
        <v>3812</v>
      </c>
      <c r="B1882" t="str">
        <f t="shared" si="29"/>
        <v>New Mexico</v>
      </c>
      <c r="C1882" s="11" t="s">
        <v>3825</v>
      </c>
      <c r="D1882" s="12">
        <v>76142</v>
      </c>
      <c r="E1882" s="23">
        <f>VLOOKUP(Table134[[#This Row],[Column6]],Clean_Gyms_By_County!E:F,2,FALSE)</f>
        <v>7</v>
      </c>
      <c r="F1882" s="23" t="str">
        <f>_xlfn.CONCAT(B1882&amp;Table134[[#This Row],[Column1]])</f>
        <v>New MexicoLos Alamos</v>
      </c>
    </row>
    <row r="1883" spans="1:6" x14ac:dyDescent="0.2">
      <c r="A1883" t="s">
        <v>3812</v>
      </c>
      <c r="B1883" t="str">
        <f t="shared" si="29"/>
        <v>New Mexico</v>
      </c>
      <c r="C1883" s="11" t="s">
        <v>3826</v>
      </c>
      <c r="D1883" s="12">
        <v>38022</v>
      </c>
      <c r="E1883" s="23">
        <f>VLOOKUP(Table134[[#This Row],[Column6]],Clean_Gyms_By_County!E:F,2,FALSE)</f>
        <v>4</v>
      </c>
      <c r="F1883" s="23" t="str">
        <f>_xlfn.CONCAT(B1883&amp;Table134[[#This Row],[Column1]])</f>
        <v>New MexicoLuna</v>
      </c>
    </row>
    <row r="1884" spans="1:6" x14ac:dyDescent="0.2">
      <c r="A1884" t="s">
        <v>3812</v>
      </c>
      <c r="B1884" t="str">
        <f t="shared" si="29"/>
        <v>New Mexico</v>
      </c>
      <c r="C1884" s="11" t="s">
        <v>3827</v>
      </c>
      <c r="D1884" s="12">
        <v>32804</v>
      </c>
      <c r="E1884" s="23" t="e">
        <f>VLOOKUP(Table134[[#This Row],[Column6]],Clean_Gyms_By_County!E:F,2,FALSE)</f>
        <v>#N/A</v>
      </c>
      <c r="F1884" s="23" t="str">
        <f>_xlfn.CONCAT(B1884&amp;Table134[[#This Row],[Column1]])</f>
        <v>New MexicoMcKinley</v>
      </c>
    </row>
    <row r="1885" spans="1:6" x14ac:dyDescent="0.2">
      <c r="A1885" t="s">
        <v>3812</v>
      </c>
      <c r="B1885" t="str">
        <f t="shared" si="29"/>
        <v>New Mexico</v>
      </c>
      <c r="C1885" s="11" t="s">
        <v>3828</v>
      </c>
      <c r="D1885" s="12">
        <v>45300</v>
      </c>
      <c r="E1885" s="23" t="e">
        <f>VLOOKUP(Table134[[#This Row],[Column6]],Clean_Gyms_By_County!E:F,2,FALSE)</f>
        <v>#N/A</v>
      </c>
      <c r="F1885" s="23" t="str">
        <f>_xlfn.CONCAT(B1885&amp;Table134[[#This Row],[Column1]])</f>
        <v>New MexicoMora</v>
      </c>
    </row>
    <row r="1886" spans="1:6" x14ac:dyDescent="0.2">
      <c r="A1886" t="s">
        <v>3812</v>
      </c>
      <c r="B1886" t="str">
        <f t="shared" si="29"/>
        <v>New Mexico</v>
      </c>
      <c r="C1886" s="11" t="s">
        <v>2924</v>
      </c>
      <c r="D1886" s="12">
        <v>38779</v>
      </c>
      <c r="E1886" s="23">
        <f>VLOOKUP(Table134[[#This Row],[Column6]],Clean_Gyms_By_County!E:F,2,FALSE)</f>
        <v>4</v>
      </c>
      <c r="F1886" s="23" t="str">
        <f>_xlfn.CONCAT(B1886&amp;Table134[[#This Row],[Column1]])</f>
        <v>New MexicoOtero</v>
      </c>
    </row>
    <row r="1887" spans="1:6" x14ac:dyDescent="0.2">
      <c r="A1887" t="s">
        <v>3812</v>
      </c>
      <c r="B1887" t="str">
        <f t="shared" si="29"/>
        <v>New Mexico</v>
      </c>
      <c r="C1887" s="11" t="s">
        <v>3829</v>
      </c>
      <c r="D1887" s="12">
        <v>44691</v>
      </c>
      <c r="E1887" s="23" t="e">
        <f>VLOOKUP(Table134[[#This Row],[Column6]],Clean_Gyms_By_County!E:F,2,FALSE)</f>
        <v>#N/A</v>
      </c>
      <c r="F1887" s="23" t="str">
        <f>_xlfn.CONCAT(B1887&amp;Table134[[#This Row],[Column1]])</f>
        <v>New MexicoQuay</v>
      </c>
    </row>
    <row r="1888" spans="1:6" x14ac:dyDescent="0.2">
      <c r="A1888" t="s">
        <v>3812</v>
      </c>
      <c r="B1888" t="str">
        <f t="shared" si="29"/>
        <v>New Mexico</v>
      </c>
      <c r="C1888" s="11" t="s">
        <v>3830</v>
      </c>
      <c r="D1888" s="12">
        <v>40771</v>
      </c>
      <c r="E1888" s="23" t="e">
        <f>VLOOKUP(Table134[[#This Row],[Column6]],Clean_Gyms_By_County!E:F,2,FALSE)</f>
        <v>#N/A</v>
      </c>
      <c r="F1888" s="23" t="str">
        <f>_xlfn.CONCAT(B1888&amp;Table134[[#This Row],[Column1]])</f>
        <v>New MexicoRio Arriba</v>
      </c>
    </row>
    <row r="1889" spans="1:6" x14ac:dyDescent="0.2">
      <c r="A1889" t="s">
        <v>3812</v>
      </c>
      <c r="B1889" t="str">
        <f t="shared" si="29"/>
        <v>New Mexico</v>
      </c>
      <c r="C1889" s="11" t="s">
        <v>3729</v>
      </c>
      <c r="D1889" s="12">
        <v>46999</v>
      </c>
      <c r="E1889" s="23" t="e">
        <f>VLOOKUP(Table134[[#This Row],[Column6]],Clean_Gyms_By_County!E:F,2,FALSE)</f>
        <v>#N/A</v>
      </c>
      <c r="F1889" s="23" t="str">
        <f>_xlfn.CONCAT(B1889&amp;Table134[[#This Row],[Column1]])</f>
        <v>New MexicoRoosevelt</v>
      </c>
    </row>
    <row r="1890" spans="1:6" x14ac:dyDescent="0.2">
      <c r="A1890" t="s">
        <v>3812</v>
      </c>
      <c r="B1890" t="str">
        <f t="shared" si="29"/>
        <v>New Mexico</v>
      </c>
      <c r="C1890" s="11" t="s">
        <v>3831</v>
      </c>
      <c r="D1890" s="12">
        <v>47257</v>
      </c>
      <c r="E1890" s="23">
        <f>VLOOKUP(Table134[[#This Row],[Column6]],Clean_Gyms_By_County!E:F,2,FALSE)</f>
        <v>10</v>
      </c>
      <c r="F1890" s="23" t="str">
        <f>_xlfn.CONCAT(B1890&amp;Table134[[#This Row],[Column1]])</f>
        <v>New MexicoSandoval</v>
      </c>
    </row>
    <row r="1891" spans="1:6" x14ac:dyDescent="0.2">
      <c r="A1891" t="s">
        <v>3812</v>
      </c>
      <c r="B1891" t="str">
        <f t="shared" si="29"/>
        <v>New Mexico</v>
      </c>
      <c r="C1891" s="11" t="s">
        <v>2934</v>
      </c>
      <c r="D1891" s="12">
        <v>38370</v>
      </c>
      <c r="E1891" s="23">
        <f>VLOOKUP(Table134[[#This Row],[Column6]],Clean_Gyms_By_County!E:F,2,FALSE)</f>
        <v>8</v>
      </c>
      <c r="F1891" s="23" t="str">
        <f>_xlfn.CONCAT(B1891&amp;Table134[[#This Row],[Column1]])</f>
        <v>New MexicoSan Juan</v>
      </c>
    </row>
    <row r="1892" spans="1:6" x14ac:dyDescent="0.2">
      <c r="A1892" t="s">
        <v>3812</v>
      </c>
      <c r="B1892" t="str">
        <f t="shared" si="29"/>
        <v>New Mexico</v>
      </c>
      <c r="C1892" s="11" t="s">
        <v>2935</v>
      </c>
      <c r="D1892" s="12">
        <v>40675</v>
      </c>
      <c r="E1892" s="23" t="e">
        <f>VLOOKUP(Table134[[#This Row],[Column6]],Clean_Gyms_By_County!E:F,2,FALSE)</f>
        <v>#N/A</v>
      </c>
      <c r="F1892" s="23" t="str">
        <f>_xlfn.CONCAT(B1892&amp;Table134[[#This Row],[Column1]])</f>
        <v>New MexicoSan Miguel</v>
      </c>
    </row>
    <row r="1893" spans="1:6" x14ac:dyDescent="0.2">
      <c r="A1893" t="s">
        <v>3812</v>
      </c>
      <c r="B1893" t="str">
        <f t="shared" si="29"/>
        <v>New Mexico</v>
      </c>
      <c r="C1893" s="11" t="s">
        <v>3832</v>
      </c>
      <c r="D1893" s="12">
        <v>63004</v>
      </c>
      <c r="E1893" s="23">
        <f>VLOOKUP(Table134[[#This Row],[Column6]],Clean_Gyms_By_County!E:F,2,FALSE)</f>
        <v>20</v>
      </c>
      <c r="F1893" s="23" t="str">
        <f>_xlfn.CONCAT(B1893&amp;Table134[[#This Row],[Column1]])</f>
        <v>New MexicoSanta Fe</v>
      </c>
    </row>
    <row r="1894" spans="1:6" x14ac:dyDescent="0.2">
      <c r="A1894" t="s">
        <v>3812</v>
      </c>
      <c r="B1894" t="str">
        <f t="shared" si="29"/>
        <v>New Mexico</v>
      </c>
      <c r="C1894" s="11" t="s">
        <v>2871</v>
      </c>
      <c r="D1894" s="12">
        <v>47388</v>
      </c>
      <c r="E1894" s="23" t="e">
        <f>VLOOKUP(Table134[[#This Row],[Column6]],Clean_Gyms_By_County!E:F,2,FALSE)</f>
        <v>#N/A</v>
      </c>
      <c r="F1894" s="23" t="str">
        <f>_xlfn.CONCAT(B1894&amp;Table134[[#This Row],[Column1]])</f>
        <v>New MexicoSierra</v>
      </c>
    </row>
    <row r="1895" spans="1:6" x14ac:dyDescent="0.2">
      <c r="A1895" t="s">
        <v>3812</v>
      </c>
      <c r="B1895" t="str">
        <f t="shared" si="29"/>
        <v>New Mexico</v>
      </c>
      <c r="C1895" s="11" t="s">
        <v>3833</v>
      </c>
      <c r="D1895" s="12">
        <v>39055</v>
      </c>
      <c r="E1895" s="23" t="e">
        <f>VLOOKUP(Table134[[#This Row],[Column6]],Clean_Gyms_By_County!E:F,2,FALSE)</f>
        <v>#N/A</v>
      </c>
      <c r="F1895" s="23" t="str">
        <f>_xlfn.CONCAT(B1895&amp;Table134[[#This Row],[Column1]])</f>
        <v>New MexicoSocorro</v>
      </c>
    </row>
    <row r="1896" spans="1:6" x14ac:dyDescent="0.2">
      <c r="A1896" t="s">
        <v>3812</v>
      </c>
      <c r="B1896" t="str">
        <f t="shared" si="29"/>
        <v>New Mexico</v>
      </c>
      <c r="C1896" s="11" t="s">
        <v>3834</v>
      </c>
      <c r="D1896" s="12">
        <v>42965</v>
      </c>
      <c r="E1896" s="23">
        <f>VLOOKUP(Table134[[#This Row],[Column6]],Clean_Gyms_By_County!E:F,2,FALSE)</f>
        <v>4</v>
      </c>
      <c r="F1896" s="23" t="str">
        <f>_xlfn.CONCAT(B1896&amp;Table134[[#This Row],[Column1]])</f>
        <v>New MexicoTaos</v>
      </c>
    </row>
    <row r="1897" spans="1:6" x14ac:dyDescent="0.2">
      <c r="A1897" t="s">
        <v>3812</v>
      </c>
      <c r="B1897" t="str">
        <f t="shared" si="29"/>
        <v>New Mexico</v>
      </c>
      <c r="C1897" s="11" t="s">
        <v>3835</v>
      </c>
      <c r="D1897" s="12">
        <v>37276</v>
      </c>
      <c r="E1897" s="23" t="e">
        <f>VLOOKUP(Table134[[#This Row],[Column6]],Clean_Gyms_By_County!E:F,2,FALSE)</f>
        <v>#N/A</v>
      </c>
      <c r="F1897" s="23" t="str">
        <f>_xlfn.CONCAT(B1897&amp;Table134[[#This Row],[Column1]])</f>
        <v>New MexicoTorrance</v>
      </c>
    </row>
    <row r="1898" spans="1:6" x14ac:dyDescent="0.2">
      <c r="A1898" t="s">
        <v>3812</v>
      </c>
      <c r="B1898" t="str">
        <f t="shared" si="29"/>
        <v>New Mexico</v>
      </c>
      <c r="C1898" s="11" t="s">
        <v>2822</v>
      </c>
      <c r="D1898" s="12">
        <v>41932</v>
      </c>
      <c r="E1898" s="23" t="e">
        <f>VLOOKUP(Table134[[#This Row],[Column6]],Clean_Gyms_By_County!E:F,2,FALSE)</f>
        <v>#N/A</v>
      </c>
      <c r="F1898" s="23" t="str">
        <f>_xlfn.CONCAT(B1898&amp;Table134[[#This Row],[Column1]])</f>
        <v>New MexicoUnion</v>
      </c>
    </row>
    <row r="1899" spans="1:6" s="17" customFormat="1" x14ac:dyDescent="0.2">
      <c r="A1899" t="s">
        <v>3812</v>
      </c>
      <c r="B1899" t="str">
        <f t="shared" si="29"/>
        <v>New Mexico</v>
      </c>
      <c r="C1899" s="11" t="s">
        <v>3836</v>
      </c>
      <c r="D1899" s="12">
        <v>38918</v>
      </c>
      <c r="E1899" s="23">
        <f>VLOOKUP(Table134[[#This Row],[Column6]],Clean_Gyms_By_County!E:F,2,FALSE)</f>
        <v>7</v>
      </c>
      <c r="F1899" s="23" t="str">
        <f>_xlfn.CONCAT(B1899&amp;Table134[[#This Row],[Column1]])</f>
        <v>New MexicoValencia</v>
      </c>
    </row>
    <row r="1900" spans="1:6" x14ac:dyDescent="0.2">
      <c r="B1900" t="str">
        <f t="shared" si="29"/>
        <v/>
      </c>
      <c r="C1900" s="11" t="s">
        <v>2645</v>
      </c>
      <c r="D1900" s="15"/>
      <c r="E1900" s="23" t="e">
        <f>VLOOKUP(Table134[[#This Row],[Column6]],Clean_Gyms_By_County!E:F,2,FALSE)</f>
        <v>#N/A</v>
      </c>
      <c r="F1900" s="23" t="str">
        <f>_xlfn.CONCAT(B1900&amp;Table134[[#This Row],[Column1]])</f>
        <v/>
      </c>
    </row>
    <row r="1901" spans="1:6" x14ac:dyDescent="0.2">
      <c r="A1901" t="s">
        <v>3837</v>
      </c>
      <c r="B1901" t="str">
        <f t="shared" si="29"/>
        <v>New York</v>
      </c>
      <c r="C1901" s="10" t="s">
        <v>3837</v>
      </c>
      <c r="D1901" s="5">
        <v>74472</v>
      </c>
      <c r="E1901" s="23">
        <f>VLOOKUP(Table134[[#This Row],[Column6]],Clean_Gyms_By_County!E:F,2,FALSE)</f>
        <v>593</v>
      </c>
      <c r="F1901" s="23" t="str">
        <f>_xlfn.CONCAT(B1901&amp;Table134[[#This Row],[Column1]])</f>
        <v>New YorkNew York</v>
      </c>
    </row>
    <row r="1902" spans="1:6" x14ac:dyDescent="0.2">
      <c r="A1902" t="s">
        <v>3837</v>
      </c>
      <c r="B1902" t="str">
        <f t="shared" si="29"/>
        <v>New York</v>
      </c>
      <c r="C1902" s="11" t="s">
        <v>3838</v>
      </c>
      <c r="D1902" s="12">
        <v>66632</v>
      </c>
      <c r="E1902" s="23">
        <f>VLOOKUP(Table134[[#This Row],[Column6]],Clean_Gyms_By_County!E:F,2,FALSE)</f>
        <v>55</v>
      </c>
      <c r="F1902" s="23" t="str">
        <f>_xlfn.CONCAT(B1902&amp;Table134[[#This Row],[Column1]])</f>
        <v>New YorkAlbany</v>
      </c>
    </row>
    <row r="1903" spans="1:6" x14ac:dyDescent="0.2">
      <c r="A1903" t="s">
        <v>3837</v>
      </c>
      <c r="B1903" t="str">
        <f t="shared" si="29"/>
        <v>New York</v>
      </c>
      <c r="C1903" s="11" t="s">
        <v>3476</v>
      </c>
      <c r="D1903" s="12">
        <v>40840</v>
      </c>
      <c r="E1903" s="23" t="e">
        <f>VLOOKUP(Table134[[#This Row],[Column6]],Clean_Gyms_By_County!E:F,2,FALSE)</f>
        <v>#N/A</v>
      </c>
      <c r="F1903" s="23" t="str">
        <f>_xlfn.CONCAT(B1903&amp;Table134[[#This Row],[Column1]])</f>
        <v>New YorkAllegany</v>
      </c>
    </row>
    <row r="1904" spans="1:6" x14ac:dyDescent="0.2">
      <c r="A1904" t="s">
        <v>3837</v>
      </c>
      <c r="B1904" t="str">
        <f t="shared" si="29"/>
        <v>New York</v>
      </c>
      <c r="C1904" s="11" t="s">
        <v>3839</v>
      </c>
      <c r="D1904" s="12">
        <v>43919</v>
      </c>
      <c r="E1904" s="23">
        <f>VLOOKUP(Table134[[#This Row],[Column6]],Clean_Gyms_By_County!E:F,2,FALSE)</f>
        <v>58</v>
      </c>
      <c r="F1904" s="23" t="str">
        <f>_xlfn.CONCAT(B1904&amp;Table134[[#This Row],[Column1]])</f>
        <v>New YorkBronx</v>
      </c>
    </row>
    <row r="1905" spans="1:6" x14ac:dyDescent="0.2">
      <c r="A1905" t="s">
        <v>3837</v>
      </c>
      <c r="B1905" t="str">
        <f t="shared" si="29"/>
        <v>New York</v>
      </c>
      <c r="C1905" s="11" t="s">
        <v>3840</v>
      </c>
      <c r="D1905" s="12">
        <v>49314</v>
      </c>
      <c r="E1905" s="23">
        <f>VLOOKUP(Table134[[#This Row],[Column6]],Clean_Gyms_By_County!E:F,2,FALSE)</f>
        <v>19</v>
      </c>
      <c r="F1905" s="23" t="str">
        <f>_xlfn.CONCAT(B1905&amp;Table134[[#This Row],[Column1]])</f>
        <v>New YorkBroome</v>
      </c>
    </row>
    <row r="1906" spans="1:6" x14ac:dyDescent="0.2">
      <c r="A1906" t="s">
        <v>3837</v>
      </c>
      <c r="B1906" t="str">
        <f t="shared" si="29"/>
        <v>New York</v>
      </c>
      <c r="C1906" s="11" t="s">
        <v>3841</v>
      </c>
      <c r="D1906" s="12">
        <v>45200</v>
      </c>
      <c r="E1906" s="23">
        <f>VLOOKUP(Table134[[#This Row],[Column6]],Clean_Gyms_By_County!E:F,2,FALSE)</f>
        <v>7</v>
      </c>
      <c r="F1906" s="23" t="str">
        <f>_xlfn.CONCAT(B1906&amp;Table134[[#This Row],[Column1]])</f>
        <v>New YorkCattaraugus</v>
      </c>
    </row>
    <row r="1907" spans="1:6" x14ac:dyDescent="0.2">
      <c r="A1907" t="s">
        <v>3837</v>
      </c>
      <c r="B1907" t="str">
        <f t="shared" si="29"/>
        <v>New York</v>
      </c>
      <c r="C1907" s="11" t="s">
        <v>3842</v>
      </c>
      <c r="D1907" s="12">
        <v>48585</v>
      </c>
      <c r="E1907" s="23">
        <f>VLOOKUP(Table134[[#This Row],[Column6]],Clean_Gyms_By_County!E:F,2,FALSE)</f>
        <v>4</v>
      </c>
      <c r="F1907" s="23" t="str">
        <f>_xlfn.CONCAT(B1907&amp;Table134[[#This Row],[Column1]])</f>
        <v>New YorkCayuga</v>
      </c>
    </row>
    <row r="1908" spans="1:6" x14ac:dyDescent="0.2">
      <c r="A1908" t="s">
        <v>3837</v>
      </c>
      <c r="B1908" t="str">
        <f t="shared" si="29"/>
        <v>New York</v>
      </c>
      <c r="C1908" s="11" t="s">
        <v>3299</v>
      </c>
      <c r="D1908" s="12">
        <v>45357</v>
      </c>
      <c r="E1908" s="23">
        <f>VLOOKUP(Table134[[#This Row],[Column6]],Clean_Gyms_By_County!E:F,2,FALSE)</f>
        <v>9</v>
      </c>
      <c r="F1908" s="23" t="str">
        <f>_xlfn.CONCAT(B1908&amp;Table134[[#This Row],[Column1]])</f>
        <v>New YorkChautauqua</v>
      </c>
    </row>
    <row r="1909" spans="1:6" x14ac:dyDescent="0.2">
      <c r="A1909" t="s">
        <v>3837</v>
      </c>
      <c r="B1909" t="str">
        <f t="shared" si="29"/>
        <v>New York</v>
      </c>
      <c r="C1909" s="11" t="s">
        <v>3843</v>
      </c>
      <c r="D1909" s="12">
        <v>49439</v>
      </c>
      <c r="E1909" s="23">
        <f>VLOOKUP(Table134[[#This Row],[Column6]],Clean_Gyms_By_County!E:F,2,FALSE)</f>
        <v>9</v>
      </c>
      <c r="F1909" s="23" t="str">
        <f>_xlfn.CONCAT(B1909&amp;Table134[[#This Row],[Column1]])</f>
        <v>New YorkChemung</v>
      </c>
    </row>
    <row r="1910" spans="1:6" x14ac:dyDescent="0.2">
      <c r="A1910" t="s">
        <v>3837</v>
      </c>
      <c r="B1910" t="str">
        <f t="shared" si="29"/>
        <v>New York</v>
      </c>
      <c r="C1910" s="11" t="s">
        <v>3844</v>
      </c>
      <c r="D1910" s="12">
        <v>47842</v>
      </c>
      <c r="E1910" s="23">
        <f>VLOOKUP(Table134[[#This Row],[Column6]],Clean_Gyms_By_County!E:F,2,FALSE)</f>
        <v>4</v>
      </c>
      <c r="F1910" s="23" t="str">
        <f>_xlfn.CONCAT(B1910&amp;Table134[[#This Row],[Column1]])</f>
        <v>New YorkChenango</v>
      </c>
    </row>
    <row r="1911" spans="1:6" x14ac:dyDescent="0.2">
      <c r="A1911" t="s">
        <v>3837</v>
      </c>
      <c r="B1911" t="str">
        <f t="shared" si="29"/>
        <v>New York</v>
      </c>
      <c r="C1911" s="11" t="s">
        <v>3159</v>
      </c>
      <c r="D1911" s="12">
        <v>48292</v>
      </c>
      <c r="E1911" s="23">
        <f>VLOOKUP(Table134[[#This Row],[Column6]],Clean_Gyms_By_County!E:F,2,FALSE)</f>
        <v>3</v>
      </c>
      <c r="F1911" s="23" t="str">
        <f>_xlfn.CONCAT(B1911&amp;Table134[[#This Row],[Column1]])</f>
        <v>New YorkClinton</v>
      </c>
    </row>
    <row r="1912" spans="1:6" x14ac:dyDescent="0.2">
      <c r="A1912" t="s">
        <v>3837</v>
      </c>
      <c r="B1912" t="str">
        <f t="shared" si="29"/>
        <v>New York</v>
      </c>
      <c r="C1912" s="11" t="s">
        <v>2780</v>
      </c>
      <c r="D1912" s="12">
        <v>60859</v>
      </c>
      <c r="E1912" s="23">
        <f>VLOOKUP(Table134[[#This Row],[Column6]],Clean_Gyms_By_County!E:F,2,FALSE)</f>
        <v>7</v>
      </c>
      <c r="F1912" s="23" t="str">
        <f>_xlfn.CONCAT(B1912&amp;Table134[[#This Row],[Column1]])</f>
        <v>New YorkColumbia</v>
      </c>
    </row>
    <row r="1913" spans="1:6" x14ac:dyDescent="0.2">
      <c r="A1913" t="s">
        <v>3837</v>
      </c>
      <c r="B1913" t="str">
        <f t="shared" si="29"/>
        <v>New York</v>
      </c>
      <c r="C1913" s="11" t="s">
        <v>3845</v>
      </c>
      <c r="D1913" s="12">
        <v>45776</v>
      </c>
      <c r="E1913" s="23">
        <f>VLOOKUP(Table134[[#This Row],[Column6]],Clean_Gyms_By_County!E:F,2,FALSE)</f>
        <v>6</v>
      </c>
      <c r="F1913" s="23" t="str">
        <f>_xlfn.CONCAT(B1913&amp;Table134[[#This Row],[Column1]])</f>
        <v>New YorkCortland</v>
      </c>
    </row>
    <row r="1914" spans="1:6" x14ac:dyDescent="0.2">
      <c r="A1914" t="s">
        <v>3837</v>
      </c>
      <c r="B1914" t="str">
        <f t="shared" si="29"/>
        <v>New York</v>
      </c>
      <c r="C1914" s="11" t="s">
        <v>2949</v>
      </c>
      <c r="D1914" s="12">
        <v>45822</v>
      </c>
      <c r="E1914" s="23">
        <f>VLOOKUP(Table134[[#This Row],[Column6]],Clean_Gyms_By_County!E:F,2,FALSE)</f>
        <v>3</v>
      </c>
      <c r="F1914" s="23" t="str">
        <f>_xlfn.CONCAT(B1914&amp;Table134[[#This Row],[Column1]])</f>
        <v>New YorkDelaware</v>
      </c>
    </row>
    <row r="1915" spans="1:6" x14ac:dyDescent="0.2">
      <c r="A1915" t="s">
        <v>3837</v>
      </c>
      <c r="B1915" t="str">
        <f t="shared" si="29"/>
        <v>New York</v>
      </c>
      <c r="C1915" s="11" t="s">
        <v>3846</v>
      </c>
      <c r="D1915" s="12">
        <v>62319</v>
      </c>
      <c r="E1915" s="23">
        <f>VLOOKUP(Table134[[#This Row],[Column6]],Clean_Gyms_By_County!E:F,2,FALSE)</f>
        <v>33</v>
      </c>
      <c r="F1915" s="23" t="str">
        <f>_xlfn.CONCAT(B1915&amp;Table134[[#This Row],[Column1]])</f>
        <v>New YorkDutchess</v>
      </c>
    </row>
    <row r="1916" spans="1:6" x14ac:dyDescent="0.2">
      <c r="A1916" t="s">
        <v>3837</v>
      </c>
      <c r="B1916" t="str">
        <f t="shared" si="29"/>
        <v>New York</v>
      </c>
      <c r="C1916" s="11" t="s">
        <v>3847</v>
      </c>
      <c r="D1916" s="12">
        <v>56748</v>
      </c>
      <c r="E1916" s="23">
        <f>VLOOKUP(Table134[[#This Row],[Column6]],Clean_Gyms_By_County!E:F,2,FALSE)</f>
        <v>137</v>
      </c>
      <c r="F1916" s="23" t="str">
        <f>_xlfn.CONCAT(B1916&amp;Table134[[#This Row],[Column1]])</f>
        <v>New YorkErie</v>
      </c>
    </row>
    <row r="1917" spans="1:6" x14ac:dyDescent="0.2">
      <c r="A1917" t="s">
        <v>3837</v>
      </c>
      <c r="B1917" t="str">
        <f t="shared" si="29"/>
        <v>New York</v>
      </c>
      <c r="C1917" s="11" t="s">
        <v>3498</v>
      </c>
      <c r="D1917" s="12">
        <v>50824</v>
      </c>
      <c r="E1917" s="23">
        <f>VLOOKUP(Table134[[#This Row],[Column6]],Clean_Gyms_By_County!E:F,2,FALSE)</f>
        <v>3</v>
      </c>
      <c r="F1917" s="23" t="str">
        <f>_xlfn.CONCAT(B1917&amp;Table134[[#This Row],[Column1]])</f>
        <v>New YorkEssex</v>
      </c>
    </row>
    <row r="1918" spans="1:6" x14ac:dyDescent="0.2">
      <c r="A1918" t="s">
        <v>3837</v>
      </c>
      <c r="B1918" t="str">
        <f t="shared" si="29"/>
        <v>New York</v>
      </c>
      <c r="C1918" s="11" t="s">
        <v>2683</v>
      </c>
      <c r="D1918" s="12">
        <v>42525</v>
      </c>
      <c r="E1918" s="23">
        <f>VLOOKUP(Table134[[#This Row],[Column6]],Clean_Gyms_By_County!E:F,2,FALSE)</f>
        <v>3</v>
      </c>
      <c r="F1918" s="23" t="str">
        <f>_xlfn.CONCAT(B1918&amp;Table134[[#This Row],[Column1]])</f>
        <v>New YorkFranklin</v>
      </c>
    </row>
    <row r="1919" spans="1:6" x14ac:dyDescent="0.2">
      <c r="A1919" t="s">
        <v>3837</v>
      </c>
      <c r="B1919" t="str">
        <f t="shared" si="29"/>
        <v>New York</v>
      </c>
      <c r="C1919" s="11" t="s">
        <v>2789</v>
      </c>
      <c r="D1919" s="12">
        <v>48957</v>
      </c>
      <c r="E1919" s="23">
        <f>VLOOKUP(Table134[[#This Row],[Column6]],Clean_Gyms_By_County!E:F,2,FALSE)</f>
        <v>4</v>
      </c>
      <c r="F1919" s="23" t="str">
        <f>_xlfn.CONCAT(B1919&amp;Table134[[#This Row],[Column1]])</f>
        <v>New YorkFulton</v>
      </c>
    </row>
    <row r="1920" spans="1:6" x14ac:dyDescent="0.2">
      <c r="A1920" t="s">
        <v>3837</v>
      </c>
      <c r="B1920" t="str">
        <f t="shared" si="29"/>
        <v>New York</v>
      </c>
      <c r="C1920" s="11" t="s">
        <v>3520</v>
      </c>
      <c r="D1920" s="12">
        <v>49468</v>
      </c>
      <c r="E1920" s="23">
        <f>VLOOKUP(Table134[[#This Row],[Column6]],Clean_Gyms_By_County!E:F,2,FALSE)</f>
        <v>3</v>
      </c>
      <c r="F1920" s="23" t="str">
        <f>_xlfn.CONCAT(B1920&amp;Table134[[#This Row],[Column1]])</f>
        <v>New YorkGenesee</v>
      </c>
    </row>
    <row r="1921" spans="1:6" x14ac:dyDescent="0.2">
      <c r="A1921" t="s">
        <v>3837</v>
      </c>
      <c r="B1921" t="str">
        <f t="shared" si="29"/>
        <v>New York</v>
      </c>
      <c r="C1921" s="11" t="s">
        <v>2685</v>
      </c>
      <c r="D1921" s="12">
        <v>52484</v>
      </c>
      <c r="E1921" s="23">
        <f>VLOOKUP(Table134[[#This Row],[Column6]],Clean_Gyms_By_County!E:F,2,FALSE)</f>
        <v>4</v>
      </c>
      <c r="F1921" s="23" t="str">
        <f>_xlfn.CONCAT(B1921&amp;Table134[[#This Row],[Column1]])</f>
        <v>New YorkGreene</v>
      </c>
    </row>
    <row r="1922" spans="1:6" x14ac:dyDescent="0.2">
      <c r="A1922" t="s">
        <v>3837</v>
      </c>
      <c r="B1922" t="str">
        <f t="shared" si="29"/>
        <v>New York</v>
      </c>
      <c r="C1922" s="11" t="s">
        <v>2972</v>
      </c>
      <c r="D1922" s="12">
        <v>60014</v>
      </c>
      <c r="E1922" s="23" t="e">
        <f>VLOOKUP(Table134[[#This Row],[Column6]],Clean_Gyms_By_County!E:F,2,FALSE)</f>
        <v>#N/A</v>
      </c>
      <c r="F1922" s="23" t="str">
        <f>_xlfn.CONCAT(B1922&amp;Table134[[#This Row],[Column1]])</f>
        <v>New YorkHamilton</v>
      </c>
    </row>
    <row r="1923" spans="1:6" x14ac:dyDescent="0.2">
      <c r="A1923" t="s">
        <v>3837</v>
      </c>
      <c r="B1923" t="str">
        <f t="shared" si="29"/>
        <v>New York</v>
      </c>
      <c r="C1923" s="11" t="s">
        <v>3848</v>
      </c>
      <c r="D1923" s="12">
        <v>47266</v>
      </c>
      <c r="E1923" s="23">
        <f>VLOOKUP(Table134[[#This Row],[Column6]],Clean_Gyms_By_County!E:F,2,FALSE)</f>
        <v>5</v>
      </c>
      <c r="F1923" s="23" t="str">
        <f>_xlfn.CONCAT(B1923&amp;Table134[[#This Row],[Column1]])</f>
        <v>New YorkHerkimer</v>
      </c>
    </row>
    <row r="1924" spans="1:6" x14ac:dyDescent="0.2">
      <c r="A1924" t="s">
        <v>3837</v>
      </c>
      <c r="B1924" t="str">
        <f t="shared" si="29"/>
        <v>New York</v>
      </c>
      <c r="C1924" s="11" t="s">
        <v>2690</v>
      </c>
      <c r="D1924" s="12">
        <v>53964</v>
      </c>
      <c r="E1924" s="23">
        <f>VLOOKUP(Table134[[#This Row],[Column6]],Clean_Gyms_By_County!E:F,2,FALSE)</f>
        <v>4</v>
      </c>
      <c r="F1924" s="23" t="str">
        <f>_xlfn.CONCAT(B1924&amp;Table134[[#This Row],[Column1]])</f>
        <v>New YorkJefferson</v>
      </c>
    </row>
    <row r="1925" spans="1:6" x14ac:dyDescent="0.2">
      <c r="A1925" t="s">
        <v>3837</v>
      </c>
      <c r="B1925" t="str">
        <f t="shared" si="29"/>
        <v>New York</v>
      </c>
      <c r="C1925" s="11" t="s">
        <v>2843</v>
      </c>
      <c r="D1925" s="12">
        <v>59468</v>
      </c>
      <c r="E1925" s="23">
        <f>VLOOKUP(Table134[[#This Row],[Column6]],Clean_Gyms_By_County!E:F,2,FALSE)</f>
        <v>211</v>
      </c>
      <c r="F1925" s="23" t="str">
        <f>_xlfn.CONCAT(B1925&amp;Table134[[#This Row],[Column1]])</f>
        <v>New YorkKings</v>
      </c>
    </row>
    <row r="1926" spans="1:6" x14ac:dyDescent="0.2">
      <c r="A1926" t="s">
        <v>3837</v>
      </c>
      <c r="B1926" t="str">
        <f t="shared" si="29"/>
        <v>New York</v>
      </c>
      <c r="C1926" s="11" t="s">
        <v>3140</v>
      </c>
      <c r="D1926" s="12">
        <v>51992</v>
      </c>
      <c r="E1926" s="23" t="e">
        <f>VLOOKUP(Table134[[#This Row],[Column6]],Clean_Gyms_By_County!E:F,2,FALSE)</f>
        <v>#N/A</v>
      </c>
      <c r="F1926" s="23" t="str">
        <f>_xlfn.CONCAT(B1926&amp;Table134[[#This Row],[Column1]])</f>
        <v>New YorkLewis</v>
      </c>
    </row>
    <row r="1927" spans="1:6" x14ac:dyDescent="0.2">
      <c r="A1927" t="s">
        <v>3837</v>
      </c>
      <c r="B1927" t="str">
        <f t="shared" si="29"/>
        <v>New York</v>
      </c>
      <c r="C1927" s="11" t="s">
        <v>3179</v>
      </c>
      <c r="D1927" s="12">
        <v>49382</v>
      </c>
      <c r="E1927" s="23">
        <f>VLOOKUP(Table134[[#This Row],[Column6]],Clean_Gyms_By_County!E:F,2,FALSE)</f>
        <v>5</v>
      </c>
      <c r="F1927" s="23" t="str">
        <f>_xlfn.CONCAT(B1927&amp;Table134[[#This Row],[Column1]])</f>
        <v>New YorkLivingston</v>
      </c>
    </row>
    <row r="1928" spans="1:6" x14ac:dyDescent="0.2">
      <c r="A1928" t="s">
        <v>3837</v>
      </c>
      <c r="B1928" t="str">
        <f t="shared" si="29"/>
        <v>New York</v>
      </c>
      <c r="C1928" s="11" t="s">
        <v>2698</v>
      </c>
      <c r="D1928" s="12">
        <v>49137</v>
      </c>
      <c r="E1928" s="23">
        <f>VLOOKUP(Table134[[#This Row],[Column6]],Clean_Gyms_By_County!E:F,2,FALSE)</f>
        <v>5</v>
      </c>
      <c r="F1928" s="23" t="str">
        <f>_xlfn.CONCAT(B1928&amp;Table134[[#This Row],[Column1]])</f>
        <v>New YorkMadison</v>
      </c>
    </row>
    <row r="1929" spans="1:6" x14ac:dyDescent="0.2">
      <c r="A1929" t="s">
        <v>3837</v>
      </c>
      <c r="B1929" t="str">
        <f t="shared" si="29"/>
        <v>New York</v>
      </c>
      <c r="C1929" s="11" t="s">
        <v>2703</v>
      </c>
      <c r="D1929" s="12">
        <v>58299</v>
      </c>
      <c r="E1929" s="23">
        <f>VLOOKUP(Table134[[#This Row],[Column6]],Clean_Gyms_By_County!E:F,2,FALSE)</f>
        <v>104</v>
      </c>
      <c r="F1929" s="23" t="str">
        <f>_xlfn.CONCAT(B1929&amp;Table134[[#This Row],[Column1]])</f>
        <v>New YorkMonroe</v>
      </c>
    </row>
    <row r="1930" spans="1:6" x14ac:dyDescent="0.2">
      <c r="A1930" t="s">
        <v>3837</v>
      </c>
      <c r="B1930" t="str">
        <f t="shared" ref="B1930:B1993" si="30">TRIM(A1930)</f>
        <v>New York</v>
      </c>
      <c r="C1930" s="11" t="s">
        <v>2704</v>
      </c>
      <c r="D1930" s="12">
        <v>46332</v>
      </c>
      <c r="E1930" s="23" t="e">
        <f>VLOOKUP(Table134[[#This Row],[Column6]],Clean_Gyms_By_County!E:F,2,FALSE)</f>
        <v>#N/A</v>
      </c>
      <c r="F1930" s="23" t="str">
        <f>_xlfn.CONCAT(B1930&amp;Table134[[#This Row],[Column1]])</f>
        <v>New YorkMontgomery</v>
      </c>
    </row>
    <row r="1931" spans="1:6" x14ac:dyDescent="0.2">
      <c r="A1931" t="s">
        <v>3837</v>
      </c>
      <c r="B1931" t="str">
        <f t="shared" si="30"/>
        <v>New York</v>
      </c>
      <c r="C1931" s="11" t="s">
        <v>2986</v>
      </c>
      <c r="D1931" s="12">
        <v>96253</v>
      </c>
      <c r="E1931" s="23">
        <f>VLOOKUP(Table134[[#This Row],[Column6]],Clean_Gyms_By_County!E:F,2,FALSE)</f>
        <v>262</v>
      </c>
      <c r="F1931" s="23" t="str">
        <f>_xlfn.CONCAT(B1931&amp;Table134[[#This Row],[Column1]])</f>
        <v>New YorkNassau</v>
      </c>
    </row>
    <row r="1932" spans="1:6" x14ac:dyDescent="0.2">
      <c r="A1932" t="s">
        <v>3837</v>
      </c>
      <c r="B1932" t="str">
        <f t="shared" si="30"/>
        <v>New York</v>
      </c>
      <c r="C1932" s="11" t="s">
        <v>3837</v>
      </c>
      <c r="D1932" s="12">
        <v>191220</v>
      </c>
      <c r="E1932" s="23">
        <f>VLOOKUP(Table134[[#This Row],[Column6]],Clean_Gyms_By_County!E:F,2,FALSE)</f>
        <v>593</v>
      </c>
      <c r="F1932" s="23" t="str">
        <f>_xlfn.CONCAT(B1932&amp;Table134[[#This Row],[Column1]])</f>
        <v>New YorkNew York</v>
      </c>
    </row>
    <row r="1933" spans="1:6" x14ac:dyDescent="0.2">
      <c r="A1933" t="s">
        <v>3837</v>
      </c>
      <c r="B1933" t="str">
        <f t="shared" si="30"/>
        <v>New York</v>
      </c>
      <c r="C1933" s="11" t="s">
        <v>3849</v>
      </c>
      <c r="D1933" s="12">
        <v>51506</v>
      </c>
      <c r="E1933" s="23">
        <f>VLOOKUP(Table134[[#This Row],[Column6]],Clean_Gyms_By_County!E:F,2,FALSE)</f>
        <v>23</v>
      </c>
      <c r="F1933" s="23" t="str">
        <f>_xlfn.CONCAT(B1933&amp;Table134[[#This Row],[Column1]])</f>
        <v>New YorkNiagara</v>
      </c>
    </row>
    <row r="1934" spans="1:6" x14ac:dyDescent="0.2">
      <c r="A1934" t="s">
        <v>3837</v>
      </c>
      <c r="B1934" t="str">
        <f t="shared" si="30"/>
        <v>New York</v>
      </c>
      <c r="C1934" s="11" t="s">
        <v>3143</v>
      </c>
      <c r="D1934" s="12">
        <v>50201</v>
      </c>
      <c r="E1934" s="23">
        <f>VLOOKUP(Table134[[#This Row],[Column6]],Clean_Gyms_By_County!E:F,2,FALSE)</f>
        <v>20</v>
      </c>
      <c r="F1934" s="23" t="str">
        <f>_xlfn.CONCAT(B1934&amp;Table134[[#This Row],[Column1]])</f>
        <v>New YorkOneida</v>
      </c>
    </row>
    <row r="1935" spans="1:6" x14ac:dyDescent="0.2">
      <c r="A1935" t="s">
        <v>3837</v>
      </c>
      <c r="B1935" t="str">
        <f t="shared" si="30"/>
        <v>New York</v>
      </c>
      <c r="C1935" s="11" t="s">
        <v>3850</v>
      </c>
      <c r="D1935" s="12">
        <v>58919</v>
      </c>
      <c r="E1935" s="23">
        <f>VLOOKUP(Table134[[#This Row],[Column6]],Clean_Gyms_By_County!E:F,2,FALSE)</f>
        <v>72</v>
      </c>
      <c r="F1935" s="23" t="str">
        <f>_xlfn.CONCAT(B1935&amp;Table134[[#This Row],[Column1]])</f>
        <v>New YorkOnondaga</v>
      </c>
    </row>
    <row r="1936" spans="1:6" x14ac:dyDescent="0.2">
      <c r="A1936" t="s">
        <v>3837</v>
      </c>
      <c r="B1936" t="str">
        <f t="shared" si="30"/>
        <v>New York</v>
      </c>
      <c r="C1936" s="11" t="s">
        <v>3851</v>
      </c>
      <c r="D1936" s="12">
        <v>59335</v>
      </c>
      <c r="E1936" s="23">
        <f>VLOOKUP(Table134[[#This Row],[Column6]],Clean_Gyms_By_County!E:F,2,FALSE)</f>
        <v>12</v>
      </c>
      <c r="F1936" s="23" t="str">
        <f>_xlfn.CONCAT(B1936&amp;Table134[[#This Row],[Column1]])</f>
        <v>New YorkOntario</v>
      </c>
    </row>
    <row r="1937" spans="1:6" x14ac:dyDescent="0.2">
      <c r="A1937" t="s">
        <v>3837</v>
      </c>
      <c r="B1937" t="str">
        <f t="shared" si="30"/>
        <v>New York</v>
      </c>
      <c r="C1937" s="11" t="s">
        <v>2856</v>
      </c>
      <c r="D1937" s="12">
        <v>57688</v>
      </c>
      <c r="E1937" s="23">
        <f>VLOOKUP(Table134[[#This Row],[Column6]],Clean_Gyms_By_County!E:F,2,FALSE)</f>
        <v>42</v>
      </c>
      <c r="F1937" s="23" t="str">
        <f>_xlfn.CONCAT(B1937&amp;Table134[[#This Row],[Column1]])</f>
        <v>New YorkOrange</v>
      </c>
    </row>
    <row r="1938" spans="1:6" x14ac:dyDescent="0.2">
      <c r="A1938" t="s">
        <v>3837</v>
      </c>
      <c r="B1938" t="str">
        <f t="shared" si="30"/>
        <v>New York</v>
      </c>
      <c r="C1938" s="11" t="s">
        <v>3441</v>
      </c>
      <c r="D1938" s="12">
        <v>44477</v>
      </c>
      <c r="E1938" s="23" t="e">
        <f>VLOOKUP(Table134[[#This Row],[Column6]],Clean_Gyms_By_County!E:F,2,FALSE)</f>
        <v>#N/A</v>
      </c>
      <c r="F1938" s="23" t="str">
        <f>_xlfn.CONCAT(B1938&amp;Table134[[#This Row],[Column1]])</f>
        <v>New YorkOrleans</v>
      </c>
    </row>
    <row r="1939" spans="1:6" x14ac:dyDescent="0.2">
      <c r="A1939" t="s">
        <v>3837</v>
      </c>
      <c r="B1939" t="str">
        <f t="shared" si="30"/>
        <v>New York</v>
      </c>
      <c r="C1939" s="11" t="s">
        <v>3852</v>
      </c>
      <c r="D1939" s="12">
        <v>46210</v>
      </c>
      <c r="E1939" s="23">
        <f>VLOOKUP(Table134[[#This Row],[Column6]],Clean_Gyms_By_County!E:F,2,FALSE)</f>
        <v>13</v>
      </c>
      <c r="F1939" s="23" t="str">
        <f>_xlfn.CONCAT(B1939&amp;Table134[[#This Row],[Column1]])</f>
        <v>New YorkOswego</v>
      </c>
    </row>
    <row r="1940" spans="1:6" x14ac:dyDescent="0.2">
      <c r="A1940" t="s">
        <v>3837</v>
      </c>
      <c r="B1940" t="str">
        <f t="shared" si="30"/>
        <v>New York</v>
      </c>
      <c r="C1940" s="11" t="s">
        <v>3557</v>
      </c>
      <c r="D1940" s="12">
        <v>49275</v>
      </c>
      <c r="E1940" s="23">
        <f>VLOOKUP(Table134[[#This Row],[Column6]],Clean_Gyms_By_County!E:F,2,FALSE)</f>
        <v>7</v>
      </c>
      <c r="F1940" s="23" t="str">
        <f>_xlfn.CONCAT(B1940&amp;Table134[[#This Row],[Column1]])</f>
        <v>New YorkOtsego</v>
      </c>
    </row>
    <row r="1941" spans="1:6" x14ac:dyDescent="0.2">
      <c r="A1941" t="s">
        <v>3837</v>
      </c>
      <c r="B1941" t="str">
        <f t="shared" si="30"/>
        <v>New York</v>
      </c>
      <c r="C1941" s="11" t="s">
        <v>2993</v>
      </c>
      <c r="D1941" s="12">
        <v>73152</v>
      </c>
      <c r="E1941" s="23">
        <f>VLOOKUP(Table134[[#This Row],[Column6]],Clean_Gyms_By_County!E:F,2,FALSE)</f>
        <v>17</v>
      </c>
      <c r="F1941" s="23" t="str">
        <f>_xlfn.CONCAT(B1941&amp;Table134[[#This Row],[Column1]])</f>
        <v>New YorkPutnam</v>
      </c>
    </row>
    <row r="1942" spans="1:6" x14ac:dyDescent="0.2">
      <c r="A1942" t="s">
        <v>3837</v>
      </c>
      <c r="B1942" t="str">
        <f t="shared" si="30"/>
        <v>New York</v>
      </c>
      <c r="C1942" s="11" t="s">
        <v>3853</v>
      </c>
      <c r="D1942" s="12">
        <v>57085</v>
      </c>
      <c r="E1942" s="23">
        <f>VLOOKUP(Table134[[#This Row],[Column6]],Clean_Gyms_By_County!E:F,2,FALSE)</f>
        <v>154</v>
      </c>
      <c r="F1942" s="23" t="str">
        <f>_xlfn.CONCAT(B1942&amp;Table134[[#This Row],[Column1]])</f>
        <v>New YorkQueens</v>
      </c>
    </row>
    <row r="1943" spans="1:6" x14ac:dyDescent="0.2">
      <c r="A1943" t="s">
        <v>3837</v>
      </c>
      <c r="B1943" t="str">
        <f t="shared" si="30"/>
        <v>New York</v>
      </c>
      <c r="C1943" s="11" t="s">
        <v>3854</v>
      </c>
      <c r="D1943" s="12">
        <v>54748</v>
      </c>
      <c r="E1943" s="23">
        <f>VLOOKUP(Table134[[#This Row],[Column6]],Clean_Gyms_By_County!E:F,2,FALSE)</f>
        <v>4</v>
      </c>
      <c r="F1943" s="23" t="str">
        <f>_xlfn.CONCAT(B1943&amp;Table134[[#This Row],[Column1]])</f>
        <v>New YorkRensselaer</v>
      </c>
    </row>
    <row r="1944" spans="1:6" x14ac:dyDescent="0.2">
      <c r="A1944" t="s">
        <v>3837</v>
      </c>
      <c r="B1944" t="str">
        <f t="shared" si="30"/>
        <v>New York</v>
      </c>
      <c r="C1944" s="11" t="s">
        <v>3083</v>
      </c>
      <c r="D1944" s="12">
        <v>62558</v>
      </c>
      <c r="E1944" s="23">
        <f>VLOOKUP(Table134[[#This Row],[Column6]],Clean_Gyms_By_County!E:F,2,FALSE)</f>
        <v>51</v>
      </c>
      <c r="F1944" s="23" t="str">
        <f>_xlfn.CONCAT(B1944&amp;Table134[[#This Row],[Column1]])</f>
        <v>New YorkRichmond</v>
      </c>
    </row>
    <row r="1945" spans="1:6" x14ac:dyDescent="0.2">
      <c r="A1945" t="s">
        <v>3837</v>
      </c>
      <c r="B1945" t="str">
        <f t="shared" si="30"/>
        <v>New York</v>
      </c>
      <c r="C1945" s="11" t="s">
        <v>3855</v>
      </c>
      <c r="D1945" s="12">
        <v>66350</v>
      </c>
      <c r="E1945" s="23">
        <f>VLOOKUP(Table134[[#This Row],[Column6]],Clean_Gyms_By_County!E:F,2,FALSE)</f>
        <v>51</v>
      </c>
      <c r="F1945" s="23" t="str">
        <f>_xlfn.CONCAT(B1945&amp;Table134[[#This Row],[Column1]])</f>
        <v>New YorkRockland</v>
      </c>
    </row>
    <row r="1946" spans="1:6" x14ac:dyDescent="0.2">
      <c r="A1946" t="s">
        <v>3837</v>
      </c>
      <c r="B1946" t="str">
        <f t="shared" si="30"/>
        <v>New York</v>
      </c>
      <c r="C1946" s="11" t="s">
        <v>3856</v>
      </c>
      <c r="D1946" s="12">
        <v>43034</v>
      </c>
      <c r="E1946" s="23" t="e">
        <f>VLOOKUP(Table134[[#This Row],[Column6]],Clean_Gyms_By_County!E:F,2,FALSE)</f>
        <v>#N/A</v>
      </c>
      <c r="F1946" s="23" t="str">
        <f>_xlfn.CONCAT(B1946&amp;Table134[[#This Row],[Column1]])</f>
        <v>New YorkSt. Lawrence</v>
      </c>
    </row>
    <row r="1947" spans="1:6" x14ac:dyDescent="0.2">
      <c r="A1947" t="s">
        <v>3837</v>
      </c>
      <c r="B1947" t="str">
        <f t="shared" si="30"/>
        <v>New York</v>
      </c>
      <c r="C1947" s="11" t="s">
        <v>3857</v>
      </c>
      <c r="D1947" s="12">
        <v>77398</v>
      </c>
      <c r="E1947" s="23">
        <f>VLOOKUP(Table134[[#This Row],[Column6]],Clean_Gyms_By_County!E:F,2,FALSE)</f>
        <v>33</v>
      </c>
      <c r="F1947" s="23" t="str">
        <f>_xlfn.CONCAT(B1947&amp;Table134[[#This Row],[Column1]])</f>
        <v>New YorkSaratoga</v>
      </c>
    </row>
    <row r="1948" spans="1:6" x14ac:dyDescent="0.2">
      <c r="A1948" t="s">
        <v>3837</v>
      </c>
      <c r="B1948" t="str">
        <f t="shared" si="30"/>
        <v>New York</v>
      </c>
      <c r="C1948" s="11" t="s">
        <v>3858</v>
      </c>
      <c r="D1948" s="12">
        <v>58210</v>
      </c>
      <c r="E1948" s="23">
        <f>VLOOKUP(Table134[[#This Row],[Column6]],Clean_Gyms_By_County!E:F,2,FALSE)</f>
        <v>18</v>
      </c>
      <c r="F1948" s="23" t="str">
        <f>_xlfn.CONCAT(B1948&amp;Table134[[#This Row],[Column1]])</f>
        <v>New YorkSchenectady</v>
      </c>
    </row>
    <row r="1949" spans="1:6" x14ac:dyDescent="0.2">
      <c r="A1949" t="s">
        <v>3837</v>
      </c>
      <c r="B1949" t="str">
        <f t="shared" si="30"/>
        <v>New York</v>
      </c>
      <c r="C1949" s="11" t="s">
        <v>3859</v>
      </c>
      <c r="D1949" s="12">
        <v>46469</v>
      </c>
      <c r="E1949" s="23" t="e">
        <f>VLOOKUP(Table134[[#This Row],[Column6]],Clean_Gyms_By_County!E:F,2,FALSE)</f>
        <v>#N/A</v>
      </c>
      <c r="F1949" s="23" t="str">
        <f>_xlfn.CONCAT(B1949&amp;Table134[[#This Row],[Column1]])</f>
        <v>New YorkSchoharie</v>
      </c>
    </row>
    <row r="1950" spans="1:6" x14ac:dyDescent="0.2">
      <c r="A1950" t="s">
        <v>3837</v>
      </c>
      <c r="B1950" t="str">
        <f t="shared" si="30"/>
        <v>New York</v>
      </c>
      <c r="C1950" s="11" t="s">
        <v>3195</v>
      </c>
      <c r="D1950" s="12">
        <v>46971</v>
      </c>
      <c r="E1950" s="23" t="e">
        <f>VLOOKUP(Table134[[#This Row],[Column6]],Clean_Gyms_By_County!E:F,2,FALSE)</f>
        <v>#N/A</v>
      </c>
      <c r="F1950" s="23" t="str">
        <f>_xlfn.CONCAT(B1950&amp;Table134[[#This Row],[Column1]])</f>
        <v>New YorkSchuyler</v>
      </c>
    </row>
    <row r="1951" spans="1:6" x14ac:dyDescent="0.2">
      <c r="A1951" t="s">
        <v>3837</v>
      </c>
      <c r="B1951" t="str">
        <f t="shared" si="30"/>
        <v>New York</v>
      </c>
      <c r="C1951" s="11" t="s">
        <v>3860</v>
      </c>
      <c r="D1951" s="12">
        <v>44065</v>
      </c>
      <c r="E1951" s="23" t="e">
        <f>VLOOKUP(Table134[[#This Row],[Column6]],Clean_Gyms_By_County!E:F,2,FALSE)</f>
        <v>#N/A</v>
      </c>
      <c r="F1951" s="23" t="str">
        <f>_xlfn.CONCAT(B1951&amp;Table134[[#This Row],[Column1]])</f>
        <v>New YorkSeneca</v>
      </c>
    </row>
    <row r="1952" spans="1:6" x14ac:dyDescent="0.2">
      <c r="A1952" t="s">
        <v>3837</v>
      </c>
      <c r="B1952" t="str">
        <f t="shared" si="30"/>
        <v>New York</v>
      </c>
      <c r="C1952" s="11" t="s">
        <v>3236</v>
      </c>
      <c r="D1952" s="12">
        <v>50331</v>
      </c>
      <c r="E1952" s="23">
        <f>VLOOKUP(Table134[[#This Row],[Column6]],Clean_Gyms_By_County!E:F,2,FALSE)</f>
        <v>6</v>
      </c>
      <c r="F1952" s="23" t="str">
        <f>_xlfn.CONCAT(B1952&amp;Table134[[#This Row],[Column1]])</f>
        <v>New YorkSteuben</v>
      </c>
    </row>
    <row r="1953" spans="1:6" x14ac:dyDescent="0.2">
      <c r="A1953" t="s">
        <v>3837</v>
      </c>
      <c r="B1953" t="str">
        <f t="shared" si="30"/>
        <v>New York</v>
      </c>
      <c r="C1953" s="11" t="s">
        <v>3503</v>
      </c>
      <c r="D1953" s="12">
        <v>76713</v>
      </c>
      <c r="E1953" s="23">
        <f>VLOOKUP(Table134[[#This Row],[Column6]],Clean_Gyms_By_County!E:F,2,FALSE)</f>
        <v>250</v>
      </c>
      <c r="F1953" s="23" t="str">
        <f>_xlfn.CONCAT(B1953&amp;Table134[[#This Row],[Column1]])</f>
        <v>New YorkSuffolk</v>
      </c>
    </row>
    <row r="1954" spans="1:6" x14ac:dyDescent="0.2">
      <c r="A1954" t="s">
        <v>3837</v>
      </c>
      <c r="B1954" t="str">
        <f t="shared" si="30"/>
        <v>New York</v>
      </c>
      <c r="C1954" s="11" t="s">
        <v>3237</v>
      </c>
      <c r="D1954" s="12">
        <v>52249</v>
      </c>
      <c r="E1954" s="23">
        <f>VLOOKUP(Table134[[#This Row],[Column6]],Clean_Gyms_By_County!E:F,2,FALSE)</f>
        <v>5</v>
      </c>
      <c r="F1954" s="23" t="str">
        <f>_xlfn.CONCAT(B1954&amp;Table134[[#This Row],[Column1]])</f>
        <v>New YorkSullivan</v>
      </c>
    </row>
    <row r="1955" spans="1:6" x14ac:dyDescent="0.2">
      <c r="A1955" t="s">
        <v>3837</v>
      </c>
      <c r="B1955" t="str">
        <f t="shared" si="30"/>
        <v>New York</v>
      </c>
      <c r="C1955" s="11" t="s">
        <v>3861</v>
      </c>
      <c r="D1955" s="12">
        <v>50990</v>
      </c>
      <c r="E1955" s="23" t="e">
        <f>VLOOKUP(Table134[[#This Row],[Column6]],Clean_Gyms_By_County!E:F,2,FALSE)</f>
        <v>#N/A</v>
      </c>
      <c r="F1955" s="23" t="str">
        <f>_xlfn.CONCAT(B1955&amp;Table134[[#This Row],[Column1]])</f>
        <v>New YorkTioga</v>
      </c>
    </row>
    <row r="1956" spans="1:6" x14ac:dyDescent="0.2">
      <c r="A1956" t="s">
        <v>3837</v>
      </c>
      <c r="B1956" t="str">
        <f t="shared" si="30"/>
        <v>New York</v>
      </c>
      <c r="C1956" s="11" t="s">
        <v>3862</v>
      </c>
      <c r="D1956" s="12">
        <v>49486</v>
      </c>
      <c r="E1956" s="23">
        <f>VLOOKUP(Table134[[#This Row],[Column6]],Clean_Gyms_By_County!E:F,2,FALSE)</f>
        <v>15</v>
      </c>
      <c r="F1956" s="23" t="str">
        <f>_xlfn.CONCAT(B1956&amp;Table134[[#This Row],[Column1]])</f>
        <v>New YorkTompkins</v>
      </c>
    </row>
    <row r="1957" spans="1:6" x14ac:dyDescent="0.2">
      <c r="A1957" t="s">
        <v>3837</v>
      </c>
      <c r="B1957" t="str">
        <f t="shared" si="30"/>
        <v>New York</v>
      </c>
      <c r="C1957" s="11" t="s">
        <v>3863</v>
      </c>
      <c r="D1957" s="12">
        <v>56071</v>
      </c>
      <c r="E1957" s="23">
        <f>VLOOKUP(Table134[[#This Row],[Column6]],Clean_Gyms_By_County!E:F,2,FALSE)</f>
        <v>22</v>
      </c>
      <c r="F1957" s="23" t="str">
        <f>_xlfn.CONCAT(B1957&amp;Table134[[#This Row],[Column1]])</f>
        <v>New YorkUlster</v>
      </c>
    </row>
    <row r="1958" spans="1:6" x14ac:dyDescent="0.2">
      <c r="A1958" t="s">
        <v>3837</v>
      </c>
      <c r="B1958" t="str">
        <f t="shared" si="30"/>
        <v>New York</v>
      </c>
      <c r="C1958" s="11" t="s">
        <v>3105</v>
      </c>
      <c r="D1958" s="12">
        <v>59509</v>
      </c>
      <c r="E1958" s="23">
        <f>VLOOKUP(Table134[[#This Row],[Column6]],Clean_Gyms_By_County!E:F,2,FALSE)</f>
        <v>9</v>
      </c>
      <c r="F1958" s="23" t="str">
        <f>_xlfn.CONCAT(B1958&amp;Table134[[#This Row],[Column1]])</f>
        <v>New YorkWarren</v>
      </c>
    </row>
    <row r="1959" spans="1:6" x14ac:dyDescent="0.2">
      <c r="A1959" t="s">
        <v>3837</v>
      </c>
      <c r="B1959" t="str">
        <f t="shared" si="30"/>
        <v>New York</v>
      </c>
      <c r="C1959" s="11" t="s">
        <v>2718</v>
      </c>
      <c r="D1959" s="12">
        <v>46305</v>
      </c>
      <c r="E1959" s="23">
        <f>VLOOKUP(Table134[[#This Row],[Column6]],Clean_Gyms_By_County!E:F,2,FALSE)</f>
        <v>4</v>
      </c>
      <c r="F1959" s="23" t="str">
        <f>_xlfn.CONCAT(B1959&amp;Table134[[#This Row],[Column1]])</f>
        <v>New YorkWashington</v>
      </c>
    </row>
    <row r="1960" spans="1:6" x14ac:dyDescent="0.2">
      <c r="A1960" t="s">
        <v>3837</v>
      </c>
      <c r="B1960" t="str">
        <f t="shared" si="30"/>
        <v>New York</v>
      </c>
      <c r="C1960" s="11" t="s">
        <v>3106</v>
      </c>
      <c r="D1960" s="12">
        <v>51282</v>
      </c>
      <c r="E1960" s="23">
        <f>VLOOKUP(Table134[[#This Row],[Column6]],Clean_Gyms_By_County!E:F,2,FALSE)</f>
        <v>6</v>
      </c>
      <c r="F1960" s="23" t="str">
        <f>_xlfn.CONCAT(B1960&amp;Table134[[#This Row],[Column1]])</f>
        <v>New YorkWayne</v>
      </c>
    </row>
    <row r="1961" spans="1:6" x14ac:dyDescent="0.2">
      <c r="A1961" t="s">
        <v>3837</v>
      </c>
      <c r="B1961" t="str">
        <f t="shared" si="30"/>
        <v>New York</v>
      </c>
      <c r="C1961" s="11" t="s">
        <v>3864</v>
      </c>
      <c r="D1961" s="12">
        <v>115386</v>
      </c>
      <c r="E1961" s="23">
        <f>VLOOKUP(Table134[[#This Row],[Column6]],Clean_Gyms_By_County!E:F,2,FALSE)</f>
        <v>230</v>
      </c>
      <c r="F1961" s="23" t="str">
        <f>_xlfn.CONCAT(B1961&amp;Table134[[#This Row],[Column1]])</f>
        <v>New YorkWestchester</v>
      </c>
    </row>
    <row r="1962" spans="1:6" x14ac:dyDescent="0.2">
      <c r="A1962" t="s">
        <v>3837</v>
      </c>
      <c r="B1962" t="str">
        <f t="shared" si="30"/>
        <v>New York</v>
      </c>
      <c r="C1962" s="11" t="s">
        <v>3865</v>
      </c>
      <c r="D1962" s="12">
        <v>47331</v>
      </c>
      <c r="E1962" s="23">
        <f>VLOOKUP(Table134[[#This Row],[Column6]],Clean_Gyms_By_County!E:F,2,FALSE)</f>
        <v>4</v>
      </c>
      <c r="F1962" s="23" t="str">
        <f>_xlfn.CONCAT(B1962&amp;Table134[[#This Row],[Column1]])</f>
        <v>New YorkWyoming</v>
      </c>
    </row>
    <row r="1963" spans="1:6" s="17" customFormat="1" x14ac:dyDescent="0.2">
      <c r="A1963" t="s">
        <v>3837</v>
      </c>
      <c r="B1963" t="str">
        <f t="shared" si="30"/>
        <v>New York</v>
      </c>
      <c r="C1963" s="11" t="s">
        <v>3866</v>
      </c>
      <c r="D1963" s="12">
        <v>45258</v>
      </c>
      <c r="E1963" s="23" t="e">
        <f>VLOOKUP(Table134[[#This Row],[Column6]],Clean_Gyms_By_County!E:F,2,FALSE)</f>
        <v>#N/A</v>
      </c>
      <c r="F1963" s="23" t="str">
        <f>_xlfn.CONCAT(B1963&amp;Table134[[#This Row],[Column1]])</f>
        <v>New YorkYates</v>
      </c>
    </row>
    <row r="1964" spans="1:6" x14ac:dyDescent="0.2">
      <c r="B1964" t="str">
        <f t="shared" si="30"/>
        <v/>
      </c>
      <c r="C1964" s="11" t="s">
        <v>2645</v>
      </c>
      <c r="D1964" s="15"/>
      <c r="E1964" s="23" t="e">
        <f>VLOOKUP(Table134[[#This Row],[Column6]],Clean_Gyms_By_County!E:F,2,FALSE)</f>
        <v>#N/A</v>
      </c>
      <c r="F1964" s="23" t="str">
        <f>_xlfn.CONCAT(B1964&amp;Table134[[#This Row],[Column1]])</f>
        <v/>
      </c>
    </row>
    <row r="1965" spans="1:6" x14ac:dyDescent="0.2">
      <c r="A1965" t="s">
        <v>3867</v>
      </c>
      <c r="B1965" t="str">
        <f t="shared" si="30"/>
        <v>North Carolina</v>
      </c>
      <c r="C1965" s="10" t="s">
        <v>3867</v>
      </c>
      <c r="D1965" s="5">
        <v>50305</v>
      </c>
      <c r="E1965" s="23" t="e">
        <f>VLOOKUP(Table134[[#This Row],[Column6]],Clean_Gyms_By_County!E:F,2,FALSE)</f>
        <v>#N/A</v>
      </c>
      <c r="F1965" s="23" t="str">
        <f>_xlfn.CONCAT(B1965&amp;Table134[[#This Row],[Column1]])</f>
        <v>North CarolinaNorth Carolina</v>
      </c>
    </row>
    <row r="1966" spans="1:6" x14ac:dyDescent="0.2">
      <c r="A1966" t="s">
        <v>3867</v>
      </c>
      <c r="B1966" t="str">
        <f t="shared" si="30"/>
        <v>North Carolina</v>
      </c>
      <c r="C1966" s="11" t="s">
        <v>3868</v>
      </c>
      <c r="D1966" s="12">
        <v>43973</v>
      </c>
      <c r="E1966" s="23">
        <f>VLOOKUP(Table134[[#This Row],[Column6]],Clean_Gyms_By_County!E:F,2,FALSE)</f>
        <v>20</v>
      </c>
      <c r="F1966" s="23" t="str">
        <f>_xlfn.CONCAT(B1966&amp;Table134[[#This Row],[Column1]])</f>
        <v>North CarolinaAlamance</v>
      </c>
    </row>
    <row r="1967" spans="1:6" x14ac:dyDescent="0.2">
      <c r="A1967" t="s">
        <v>3867</v>
      </c>
      <c r="B1967" t="str">
        <f t="shared" si="30"/>
        <v>North Carolina</v>
      </c>
      <c r="C1967" s="11" t="s">
        <v>3152</v>
      </c>
      <c r="D1967" s="12">
        <v>40176</v>
      </c>
      <c r="E1967" s="23" t="e">
        <f>VLOOKUP(Table134[[#This Row],[Column6]],Clean_Gyms_By_County!E:F,2,FALSE)</f>
        <v>#N/A</v>
      </c>
      <c r="F1967" s="23" t="str">
        <f>_xlfn.CONCAT(B1967&amp;Table134[[#This Row],[Column1]])</f>
        <v>North CarolinaAlexander</v>
      </c>
    </row>
    <row r="1968" spans="1:6" x14ac:dyDescent="0.2">
      <c r="A1968" t="s">
        <v>3867</v>
      </c>
      <c r="B1968" t="str">
        <f t="shared" si="30"/>
        <v>North Carolina</v>
      </c>
      <c r="C1968" s="11" t="s">
        <v>3869</v>
      </c>
      <c r="D1968" s="12">
        <v>40599</v>
      </c>
      <c r="E1968" s="23" t="e">
        <f>VLOOKUP(Table134[[#This Row],[Column6]],Clean_Gyms_By_County!E:F,2,FALSE)</f>
        <v>#N/A</v>
      </c>
      <c r="F1968" s="23" t="str">
        <f>_xlfn.CONCAT(B1968&amp;Table134[[#This Row],[Column1]])</f>
        <v>North CarolinaAlleghany</v>
      </c>
    </row>
    <row r="1969" spans="1:6" x14ac:dyDescent="0.2">
      <c r="A1969" t="s">
        <v>3867</v>
      </c>
      <c r="B1969" t="str">
        <f t="shared" si="30"/>
        <v>North Carolina</v>
      </c>
      <c r="C1969" s="11" t="s">
        <v>3870</v>
      </c>
      <c r="D1969" s="12">
        <v>38785</v>
      </c>
      <c r="E1969" s="23" t="e">
        <f>VLOOKUP(Table134[[#This Row],[Column6]],Clean_Gyms_By_County!E:F,2,FALSE)</f>
        <v>#N/A</v>
      </c>
      <c r="F1969" s="23" t="str">
        <f>_xlfn.CONCAT(B1969&amp;Table134[[#This Row],[Column1]])</f>
        <v>North CarolinaAnson</v>
      </c>
    </row>
    <row r="1970" spans="1:6" x14ac:dyDescent="0.2">
      <c r="A1970" t="s">
        <v>3867</v>
      </c>
      <c r="B1970" t="str">
        <f t="shared" si="30"/>
        <v>North Carolina</v>
      </c>
      <c r="C1970" s="11" t="s">
        <v>3871</v>
      </c>
      <c r="D1970" s="12">
        <v>39612</v>
      </c>
      <c r="E1970" s="23" t="e">
        <f>VLOOKUP(Table134[[#This Row],[Column6]],Clean_Gyms_By_County!E:F,2,FALSE)</f>
        <v>#N/A</v>
      </c>
      <c r="F1970" s="23" t="str">
        <f>_xlfn.CONCAT(B1970&amp;Table134[[#This Row],[Column1]])</f>
        <v>North CarolinaAshe</v>
      </c>
    </row>
    <row r="1971" spans="1:6" x14ac:dyDescent="0.2">
      <c r="A1971" t="s">
        <v>3867</v>
      </c>
      <c r="B1971" t="str">
        <f t="shared" si="30"/>
        <v>North Carolina</v>
      </c>
      <c r="C1971" s="11" t="s">
        <v>3872</v>
      </c>
      <c r="D1971" s="12">
        <v>39437</v>
      </c>
      <c r="E1971" s="23" t="e">
        <f>VLOOKUP(Table134[[#This Row],[Column6]],Clean_Gyms_By_County!E:F,2,FALSE)</f>
        <v>#N/A</v>
      </c>
      <c r="F1971" s="23" t="str">
        <f>_xlfn.CONCAT(B1971&amp;Table134[[#This Row],[Column1]])</f>
        <v>North CarolinaAvery</v>
      </c>
    </row>
    <row r="1972" spans="1:6" x14ac:dyDescent="0.2">
      <c r="A1972" t="s">
        <v>3867</v>
      </c>
      <c r="B1972" t="str">
        <f t="shared" si="30"/>
        <v>North Carolina</v>
      </c>
      <c r="C1972" s="11" t="s">
        <v>3873</v>
      </c>
      <c r="D1972" s="12">
        <v>46363</v>
      </c>
      <c r="E1972" s="23">
        <f>VLOOKUP(Table134[[#This Row],[Column6]],Clean_Gyms_By_County!E:F,2,FALSE)</f>
        <v>5</v>
      </c>
      <c r="F1972" s="23" t="str">
        <f>_xlfn.CONCAT(B1972&amp;Table134[[#This Row],[Column1]])</f>
        <v>North CarolinaBeaufort</v>
      </c>
    </row>
    <row r="1973" spans="1:6" x14ac:dyDescent="0.2">
      <c r="A1973" t="s">
        <v>3867</v>
      </c>
      <c r="B1973" t="str">
        <f t="shared" si="30"/>
        <v>North Carolina</v>
      </c>
      <c r="C1973" s="11" t="s">
        <v>3874</v>
      </c>
      <c r="D1973" s="12">
        <v>40351</v>
      </c>
      <c r="E1973" s="23" t="e">
        <f>VLOOKUP(Table134[[#This Row],[Column6]],Clean_Gyms_By_County!E:F,2,FALSE)</f>
        <v>#N/A</v>
      </c>
      <c r="F1973" s="23" t="str">
        <f>_xlfn.CONCAT(B1973&amp;Table134[[#This Row],[Column1]])</f>
        <v>North CarolinaBertie</v>
      </c>
    </row>
    <row r="1974" spans="1:6" x14ac:dyDescent="0.2">
      <c r="A1974" t="s">
        <v>3867</v>
      </c>
      <c r="B1974" t="str">
        <f t="shared" si="30"/>
        <v>North Carolina</v>
      </c>
      <c r="C1974" s="11" t="s">
        <v>3875</v>
      </c>
      <c r="D1974" s="12">
        <v>39264</v>
      </c>
      <c r="E1974" s="23" t="e">
        <f>VLOOKUP(Table134[[#This Row],[Column6]],Clean_Gyms_By_County!E:F,2,FALSE)</f>
        <v>#N/A</v>
      </c>
      <c r="F1974" s="23" t="str">
        <f>_xlfn.CONCAT(B1974&amp;Table134[[#This Row],[Column1]])</f>
        <v>North CarolinaBladen</v>
      </c>
    </row>
    <row r="1975" spans="1:6" x14ac:dyDescent="0.2">
      <c r="A1975" t="s">
        <v>3867</v>
      </c>
      <c r="B1975" t="str">
        <f t="shared" si="30"/>
        <v>North Carolina</v>
      </c>
      <c r="C1975" s="11" t="s">
        <v>3876</v>
      </c>
      <c r="D1975" s="12">
        <v>46829</v>
      </c>
      <c r="E1975" s="23">
        <f>VLOOKUP(Table134[[#This Row],[Column6]],Clean_Gyms_By_County!E:F,2,FALSE)</f>
        <v>12</v>
      </c>
      <c r="F1975" s="23" t="str">
        <f>_xlfn.CONCAT(B1975&amp;Table134[[#This Row],[Column1]])</f>
        <v>North CarolinaBrunswick</v>
      </c>
    </row>
    <row r="1976" spans="1:6" x14ac:dyDescent="0.2">
      <c r="A1976" t="s">
        <v>3867</v>
      </c>
      <c r="B1976" t="str">
        <f t="shared" si="30"/>
        <v>North Carolina</v>
      </c>
      <c r="C1976" s="11" t="s">
        <v>3877</v>
      </c>
      <c r="D1976" s="12">
        <v>53309</v>
      </c>
      <c r="E1976" s="23">
        <f>VLOOKUP(Table134[[#This Row],[Column6]],Clean_Gyms_By_County!E:F,2,FALSE)</f>
        <v>46</v>
      </c>
      <c r="F1976" s="23" t="str">
        <f>_xlfn.CONCAT(B1976&amp;Table134[[#This Row],[Column1]])</f>
        <v>North CarolinaBuncombe</v>
      </c>
    </row>
    <row r="1977" spans="1:6" x14ac:dyDescent="0.2">
      <c r="A1977" t="s">
        <v>3867</v>
      </c>
      <c r="B1977" t="str">
        <f t="shared" si="30"/>
        <v>North Carolina</v>
      </c>
      <c r="C1977" s="11" t="s">
        <v>3018</v>
      </c>
      <c r="D1977" s="12">
        <v>38946</v>
      </c>
      <c r="E1977" s="23">
        <f>VLOOKUP(Table134[[#This Row],[Column6]],Clean_Gyms_By_County!E:F,2,FALSE)</f>
        <v>4</v>
      </c>
      <c r="F1977" s="23" t="str">
        <f>_xlfn.CONCAT(B1977&amp;Table134[[#This Row],[Column1]])</f>
        <v>North CarolinaBurke</v>
      </c>
    </row>
    <row r="1978" spans="1:6" x14ac:dyDescent="0.2">
      <c r="A1978" t="s">
        <v>3867</v>
      </c>
      <c r="B1978" t="str">
        <f t="shared" si="30"/>
        <v>North Carolina</v>
      </c>
      <c r="C1978" s="11" t="s">
        <v>3878</v>
      </c>
      <c r="D1978" s="12">
        <v>49679</v>
      </c>
      <c r="E1978" s="23">
        <f>VLOOKUP(Table134[[#This Row],[Column6]],Clean_Gyms_By_County!E:F,2,FALSE)</f>
        <v>36</v>
      </c>
      <c r="F1978" s="23" t="str">
        <f>_xlfn.CONCAT(B1978&amp;Table134[[#This Row],[Column1]])</f>
        <v>North CarolinaCabarrus</v>
      </c>
    </row>
    <row r="1979" spans="1:6" x14ac:dyDescent="0.2">
      <c r="A1979" t="s">
        <v>3867</v>
      </c>
      <c r="B1979" t="str">
        <f t="shared" si="30"/>
        <v>North Carolina</v>
      </c>
      <c r="C1979" s="11" t="s">
        <v>3371</v>
      </c>
      <c r="D1979" s="12">
        <v>38894</v>
      </c>
      <c r="E1979" s="23">
        <f>VLOOKUP(Table134[[#This Row],[Column6]],Clean_Gyms_By_County!E:F,2,FALSE)</f>
        <v>6</v>
      </c>
      <c r="F1979" s="23" t="str">
        <f>_xlfn.CONCAT(B1979&amp;Table134[[#This Row],[Column1]])</f>
        <v>North CarolinaCaldwell</v>
      </c>
    </row>
    <row r="1980" spans="1:6" x14ac:dyDescent="0.2">
      <c r="A1980" t="s">
        <v>3867</v>
      </c>
      <c r="B1980" t="str">
        <f t="shared" si="30"/>
        <v>North Carolina</v>
      </c>
      <c r="C1980" s="11" t="s">
        <v>3020</v>
      </c>
      <c r="D1980" s="12">
        <v>48642</v>
      </c>
      <c r="E1980" s="23" t="e">
        <f>VLOOKUP(Table134[[#This Row],[Column6]],Clean_Gyms_By_County!E:F,2,FALSE)</f>
        <v>#N/A</v>
      </c>
      <c r="F1980" s="23" t="str">
        <f>_xlfn.CONCAT(B1980&amp;Table134[[#This Row],[Column1]])</f>
        <v>North CarolinaCamden</v>
      </c>
    </row>
    <row r="1981" spans="1:6" x14ac:dyDescent="0.2">
      <c r="A1981" t="s">
        <v>3867</v>
      </c>
      <c r="B1981" t="str">
        <f t="shared" si="30"/>
        <v>North Carolina</v>
      </c>
      <c r="C1981" s="11" t="s">
        <v>3879</v>
      </c>
      <c r="D1981" s="12">
        <v>53276</v>
      </c>
      <c r="E1981" s="23">
        <f>VLOOKUP(Table134[[#This Row],[Column6]],Clean_Gyms_By_County!E:F,2,FALSE)</f>
        <v>8</v>
      </c>
      <c r="F1981" s="23" t="str">
        <f>_xlfn.CONCAT(B1981&amp;Table134[[#This Row],[Column1]])</f>
        <v>North CarolinaCarteret</v>
      </c>
    </row>
    <row r="1982" spans="1:6" x14ac:dyDescent="0.2">
      <c r="A1982" t="s">
        <v>3867</v>
      </c>
      <c r="B1982" t="str">
        <f t="shared" si="30"/>
        <v>North Carolina</v>
      </c>
      <c r="C1982" s="11" t="s">
        <v>3880</v>
      </c>
      <c r="D1982" s="12">
        <v>39265</v>
      </c>
      <c r="E1982" s="23" t="e">
        <f>VLOOKUP(Table134[[#This Row],[Column6]],Clean_Gyms_By_County!E:F,2,FALSE)</f>
        <v>#N/A</v>
      </c>
      <c r="F1982" s="23" t="str">
        <f>_xlfn.CONCAT(B1982&amp;Table134[[#This Row],[Column1]])</f>
        <v>North CarolinaCaswell</v>
      </c>
    </row>
    <row r="1983" spans="1:6" x14ac:dyDescent="0.2">
      <c r="A1983" t="s">
        <v>3867</v>
      </c>
      <c r="B1983" t="str">
        <f t="shared" si="30"/>
        <v>North Carolina</v>
      </c>
      <c r="C1983" s="11" t="s">
        <v>3881</v>
      </c>
      <c r="D1983" s="12">
        <v>49193</v>
      </c>
      <c r="E1983" s="23">
        <f>VLOOKUP(Table134[[#This Row],[Column6]],Clean_Gyms_By_County!E:F,2,FALSE)</f>
        <v>17</v>
      </c>
      <c r="F1983" s="23" t="str">
        <f>_xlfn.CONCAT(B1983&amp;Table134[[#This Row],[Column1]])</f>
        <v>North CarolinaCatawba</v>
      </c>
    </row>
    <row r="1984" spans="1:6" x14ac:dyDescent="0.2">
      <c r="A1984" t="s">
        <v>3867</v>
      </c>
      <c r="B1984" t="str">
        <f t="shared" si="30"/>
        <v>North Carolina</v>
      </c>
      <c r="C1984" s="11" t="s">
        <v>3024</v>
      </c>
      <c r="D1984" s="12">
        <v>66766</v>
      </c>
      <c r="E1984" s="23">
        <f>VLOOKUP(Table134[[#This Row],[Column6]],Clean_Gyms_By_County!E:F,2,FALSE)</f>
        <v>10</v>
      </c>
      <c r="F1984" s="23" t="str">
        <f>_xlfn.CONCAT(B1984&amp;Table134[[#This Row],[Column1]])</f>
        <v>North CarolinaChatham</v>
      </c>
    </row>
    <row r="1985" spans="1:6" x14ac:dyDescent="0.2">
      <c r="A1985" t="s">
        <v>3867</v>
      </c>
      <c r="B1985" t="str">
        <f t="shared" si="30"/>
        <v>North Carolina</v>
      </c>
      <c r="C1985" s="11" t="s">
        <v>2663</v>
      </c>
      <c r="D1985" s="12">
        <v>36620</v>
      </c>
      <c r="E1985" s="23" t="e">
        <f>VLOOKUP(Table134[[#This Row],[Column6]],Clean_Gyms_By_County!E:F,2,FALSE)</f>
        <v>#N/A</v>
      </c>
      <c r="F1985" s="23" t="str">
        <f>_xlfn.CONCAT(B1985&amp;Table134[[#This Row],[Column1]])</f>
        <v>North CarolinaCherokee</v>
      </c>
    </row>
    <row r="1986" spans="1:6" x14ac:dyDescent="0.2">
      <c r="A1986" t="s">
        <v>3867</v>
      </c>
      <c r="B1986" t="str">
        <f t="shared" si="30"/>
        <v>North Carolina</v>
      </c>
      <c r="C1986" s="11" t="s">
        <v>3882</v>
      </c>
      <c r="D1986" s="12">
        <v>45388</v>
      </c>
      <c r="E1986" s="23" t="e">
        <f>VLOOKUP(Table134[[#This Row],[Column6]],Clean_Gyms_By_County!E:F,2,FALSE)</f>
        <v>#N/A</v>
      </c>
      <c r="F1986" s="23" t="str">
        <f>_xlfn.CONCAT(B1986&amp;Table134[[#This Row],[Column1]])</f>
        <v>North CarolinaChowan</v>
      </c>
    </row>
    <row r="1987" spans="1:6" x14ac:dyDescent="0.2">
      <c r="A1987" t="s">
        <v>3867</v>
      </c>
      <c r="B1987" t="str">
        <f t="shared" si="30"/>
        <v>North Carolina</v>
      </c>
      <c r="C1987" s="11" t="s">
        <v>2667</v>
      </c>
      <c r="D1987" s="12">
        <v>37625</v>
      </c>
      <c r="E1987" s="23" t="e">
        <f>VLOOKUP(Table134[[#This Row],[Column6]],Clean_Gyms_By_County!E:F,2,FALSE)</f>
        <v>#N/A</v>
      </c>
      <c r="F1987" s="23" t="str">
        <f>_xlfn.CONCAT(B1987&amp;Table134[[#This Row],[Column1]])</f>
        <v>North CarolinaClay</v>
      </c>
    </row>
    <row r="1988" spans="1:6" x14ac:dyDescent="0.2">
      <c r="A1988" t="s">
        <v>3867</v>
      </c>
      <c r="B1988" t="str">
        <f t="shared" si="30"/>
        <v>North Carolina</v>
      </c>
      <c r="C1988" s="11" t="s">
        <v>2779</v>
      </c>
      <c r="D1988" s="12">
        <v>41616</v>
      </c>
      <c r="E1988" s="23">
        <f>VLOOKUP(Table134[[#This Row],[Column6]],Clean_Gyms_By_County!E:F,2,FALSE)</f>
        <v>7</v>
      </c>
      <c r="F1988" s="23" t="str">
        <f>_xlfn.CONCAT(B1988&amp;Table134[[#This Row],[Column1]])</f>
        <v>North CarolinaCleveland</v>
      </c>
    </row>
    <row r="1989" spans="1:6" x14ac:dyDescent="0.2">
      <c r="A1989" t="s">
        <v>3867</v>
      </c>
      <c r="B1989" t="str">
        <f t="shared" si="30"/>
        <v>North Carolina</v>
      </c>
      <c r="C1989" s="11" t="s">
        <v>3883</v>
      </c>
      <c r="D1989" s="12">
        <v>37112</v>
      </c>
      <c r="E1989" s="23" t="e">
        <f>VLOOKUP(Table134[[#This Row],[Column6]],Clean_Gyms_By_County!E:F,2,FALSE)</f>
        <v>#N/A</v>
      </c>
      <c r="F1989" s="23" t="str">
        <f>_xlfn.CONCAT(B1989&amp;Table134[[#This Row],[Column1]])</f>
        <v>North CarolinaColumbus</v>
      </c>
    </row>
    <row r="1990" spans="1:6" x14ac:dyDescent="0.2">
      <c r="A1990" t="s">
        <v>3867</v>
      </c>
      <c r="B1990" t="str">
        <f t="shared" si="30"/>
        <v>North Carolina</v>
      </c>
      <c r="C1990" s="11" t="s">
        <v>3884</v>
      </c>
      <c r="D1990" s="12">
        <v>48832</v>
      </c>
      <c r="E1990" s="23">
        <f>VLOOKUP(Table134[[#This Row],[Column6]],Clean_Gyms_By_County!E:F,2,FALSE)</f>
        <v>10</v>
      </c>
      <c r="F1990" s="23" t="str">
        <f>_xlfn.CONCAT(B1990&amp;Table134[[#This Row],[Column1]])</f>
        <v>North CarolinaCraven</v>
      </c>
    </row>
    <row r="1991" spans="1:6" x14ac:dyDescent="0.2">
      <c r="A1991" t="s">
        <v>3867</v>
      </c>
      <c r="B1991" t="str">
        <f t="shared" si="30"/>
        <v>North Carolina</v>
      </c>
      <c r="C1991" s="11" t="s">
        <v>3161</v>
      </c>
      <c r="D1991" s="12">
        <v>42992</v>
      </c>
      <c r="E1991" s="23">
        <f>VLOOKUP(Table134[[#This Row],[Column6]],Clean_Gyms_By_County!E:F,2,FALSE)</f>
        <v>26</v>
      </c>
      <c r="F1991" s="23" t="str">
        <f>_xlfn.CONCAT(B1991&amp;Table134[[#This Row],[Column1]])</f>
        <v>North CarolinaCumberland</v>
      </c>
    </row>
    <row r="1992" spans="1:6" x14ac:dyDescent="0.2">
      <c r="A1992" t="s">
        <v>3867</v>
      </c>
      <c r="B1992" t="str">
        <f t="shared" si="30"/>
        <v>North Carolina</v>
      </c>
      <c r="C1992" s="11" t="s">
        <v>3885</v>
      </c>
      <c r="D1992" s="12">
        <v>49152</v>
      </c>
      <c r="E1992" s="23" t="e">
        <f>VLOOKUP(Table134[[#This Row],[Column6]],Clean_Gyms_By_County!E:F,2,FALSE)</f>
        <v>#N/A</v>
      </c>
      <c r="F1992" s="23" t="str">
        <f>_xlfn.CONCAT(B1992&amp;Table134[[#This Row],[Column1]])</f>
        <v>North CarolinaCurrituck</v>
      </c>
    </row>
    <row r="1993" spans="1:6" x14ac:dyDescent="0.2">
      <c r="A1993" t="s">
        <v>3867</v>
      </c>
      <c r="B1993" t="str">
        <f t="shared" si="30"/>
        <v>North Carolina</v>
      </c>
      <c r="C1993" s="11" t="s">
        <v>3886</v>
      </c>
      <c r="D1993" s="12">
        <v>59240</v>
      </c>
      <c r="E1993" s="23">
        <f>VLOOKUP(Table134[[#This Row],[Column6]],Clean_Gyms_By_County!E:F,2,FALSE)</f>
        <v>5</v>
      </c>
      <c r="F1993" s="23" t="str">
        <f>_xlfn.CONCAT(B1993&amp;Table134[[#This Row],[Column1]])</f>
        <v>North CarolinaDare</v>
      </c>
    </row>
    <row r="1994" spans="1:6" x14ac:dyDescent="0.2">
      <c r="A1994" t="s">
        <v>3867</v>
      </c>
      <c r="B1994" t="str">
        <f t="shared" ref="B1994:B2057" si="31">TRIM(A1994)</f>
        <v>North Carolina</v>
      </c>
      <c r="C1994" s="11" t="s">
        <v>3887</v>
      </c>
      <c r="D1994" s="12">
        <v>43348</v>
      </c>
      <c r="E1994" s="23">
        <f>VLOOKUP(Table134[[#This Row],[Column6]],Clean_Gyms_By_County!E:F,2,FALSE)</f>
        <v>17</v>
      </c>
      <c r="F1994" s="23" t="str">
        <f>_xlfn.CONCAT(B1994&amp;Table134[[#This Row],[Column1]])</f>
        <v>North CarolinaDavidson</v>
      </c>
    </row>
    <row r="1995" spans="1:6" x14ac:dyDescent="0.2">
      <c r="A1995" t="s">
        <v>3867</v>
      </c>
      <c r="B1995" t="str">
        <f t="shared" si="31"/>
        <v>North Carolina</v>
      </c>
      <c r="C1995" s="11" t="s">
        <v>3888</v>
      </c>
      <c r="D1995" s="12">
        <v>52153</v>
      </c>
      <c r="E1995" s="23">
        <f>VLOOKUP(Table134[[#This Row],[Column6]],Clean_Gyms_By_County!E:F,2,FALSE)</f>
        <v>4</v>
      </c>
      <c r="F1995" s="23" t="str">
        <f>_xlfn.CONCAT(B1995&amp;Table134[[#This Row],[Column1]])</f>
        <v>North CarolinaDavie</v>
      </c>
    </row>
    <row r="1996" spans="1:6" x14ac:dyDescent="0.2">
      <c r="A1996" t="s">
        <v>3867</v>
      </c>
      <c r="B1996" t="str">
        <f t="shared" si="31"/>
        <v>North Carolina</v>
      </c>
      <c r="C1996" s="11" t="s">
        <v>3889</v>
      </c>
      <c r="D1996" s="12">
        <v>37872</v>
      </c>
      <c r="E1996" s="23" t="e">
        <f>VLOOKUP(Table134[[#This Row],[Column6]],Clean_Gyms_By_County!E:F,2,FALSE)</f>
        <v>#N/A</v>
      </c>
      <c r="F1996" s="23" t="str">
        <f>_xlfn.CONCAT(B1996&amp;Table134[[#This Row],[Column1]])</f>
        <v>North CarolinaDuplin</v>
      </c>
    </row>
    <row r="1997" spans="1:6" x14ac:dyDescent="0.2">
      <c r="A1997" t="s">
        <v>3867</v>
      </c>
      <c r="B1997" t="str">
        <f t="shared" si="31"/>
        <v>North Carolina</v>
      </c>
      <c r="C1997" s="11" t="s">
        <v>3890</v>
      </c>
      <c r="D1997" s="12">
        <v>54056</v>
      </c>
      <c r="E1997" s="23">
        <f>VLOOKUP(Table134[[#This Row],[Column6]],Clean_Gyms_By_County!E:F,2,FALSE)</f>
        <v>48</v>
      </c>
      <c r="F1997" s="23" t="str">
        <f>_xlfn.CONCAT(B1997&amp;Table134[[#This Row],[Column1]])</f>
        <v>North CarolinaDurham</v>
      </c>
    </row>
    <row r="1998" spans="1:6" x14ac:dyDescent="0.2">
      <c r="A1998" t="s">
        <v>3867</v>
      </c>
      <c r="B1998" t="str">
        <f t="shared" si="31"/>
        <v>North Carolina</v>
      </c>
      <c r="C1998" s="11" t="s">
        <v>3891</v>
      </c>
      <c r="D1998" s="12">
        <v>39394</v>
      </c>
      <c r="E1998" s="23" t="e">
        <f>VLOOKUP(Table134[[#This Row],[Column6]],Clean_Gyms_By_County!E:F,2,FALSE)</f>
        <v>#N/A</v>
      </c>
      <c r="F1998" s="23" t="str">
        <f>_xlfn.CONCAT(B1998&amp;Table134[[#This Row],[Column1]])</f>
        <v>North CarolinaEdgecombe</v>
      </c>
    </row>
    <row r="1999" spans="1:6" x14ac:dyDescent="0.2">
      <c r="A1999" t="s">
        <v>3867</v>
      </c>
      <c r="B1999" t="str">
        <f t="shared" si="31"/>
        <v>North Carolina</v>
      </c>
      <c r="C1999" s="11" t="s">
        <v>3047</v>
      </c>
      <c r="D1999" s="12">
        <v>51323</v>
      </c>
      <c r="E1999" s="23">
        <f>VLOOKUP(Table134[[#This Row],[Column6]],Clean_Gyms_By_County!E:F,2,FALSE)</f>
        <v>61</v>
      </c>
      <c r="F1999" s="23" t="str">
        <f>_xlfn.CONCAT(B1999&amp;Table134[[#This Row],[Column1]])</f>
        <v>North CarolinaForsyth</v>
      </c>
    </row>
    <row r="2000" spans="1:6" x14ac:dyDescent="0.2">
      <c r="A2000" t="s">
        <v>3867</v>
      </c>
      <c r="B2000" t="str">
        <f t="shared" si="31"/>
        <v>North Carolina</v>
      </c>
      <c r="C2000" s="11" t="s">
        <v>2683</v>
      </c>
      <c r="D2000" s="12">
        <v>39490</v>
      </c>
      <c r="E2000" s="23">
        <f>VLOOKUP(Table134[[#This Row],[Column6]],Clean_Gyms_By_County!E:F,2,FALSE)</f>
        <v>5</v>
      </c>
      <c r="F2000" s="23" t="str">
        <f>_xlfn.CONCAT(B2000&amp;Table134[[#This Row],[Column1]])</f>
        <v>North CarolinaFranklin</v>
      </c>
    </row>
    <row r="2001" spans="1:6" x14ac:dyDescent="0.2">
      <c r="A2001" t="s">
        <v>3867</v>
      </c>
      <c r="B2001" t="str">
        <f t="shared" si="31"/>
        <v>North Carolina</v>
      </c>
      <c r="C2001" s="11" t="s">
        <v>3892</v>
      </c>
      <c r="D2001" s="12">
        <v>44103</v>
      </c>
      <c r="E2001" s="23">
        <f>VLOOKUP(Table134[[#This Row],[Column6]],Clean_Gyms_By_County!E:F,2,FALSE)</f>
        <v>19</v>
      </c>
      <c r="F2001" s="23" t="str">
        <f>_xlfn.CONCAT(B2001&amp;Table134[[#This Row],[Column1]])</f>
        <v>North CarolinaGaston</v>
      </c>
    </row>
    <row r="2002" spans="1:6" x14ac:dyDescent="0.2">
      <c r="A2002" t="s">
        <v>3867</v>
      </c>
      <c r="B2002" t="str">
        <f t="shared" si="31"/>
        <v>North Carolina</v>
      </c>
      <c r="C2002" s="11" t="s">
        <v>3893</v>
      </c>
      <c r="D2002" s="12">
        <v>41571</v>
      </c>
      <c r="E2002" s="23" t="e">
        <f>VLOOKUP(Table134[[#This Row],[Column6]],Clean_Gyms_By_County!E:F,2,FALSE)</f>
        <v>#N/A</v>
      </c>
      <c r="F2002" s="23" t="str">
        <f>_xlfn.CONCAT(B2002&amp;Table134[[#This Row],[Column1]])</f>
        <v>North CarolinaGates</v>
      </c>
    </row>
    <row r="2003" spans="1:6" x14ac:dyDescent="0.2">
      <c r="A2003" t="s">
        <v>3867</v>
      </c>
      <c r="B2003" t="str">
        <f t="shared" si="31"/>
        <v>North Carolina</v>
      </c>
      <c r="C2003" s="11" t="s">
        <v>2759</v>
      </c>
      <c r="D2003" s="12">
        <v>37943</v>
      </c>
      <c r="E2003" s="23" t="e">
        <f>VLOOKUP(Table134[[#This Row],[Column6]],Clean_Gyms_By_County!E:F,2,FALSE)</f>
        <v>#N/A</v>
      </c>
      <c r="F2003" s="23" t="str">
        <f>_xlfn.CONCAT(B2003&amp;Table134[[#This Row],[Column1]])</f>
        <v>North CarolinaGraham</v>
      </c>
    </row>
    <row r="2004" spans="1:6" x14ac:dyDescent="0.2">
      <c r="A2004" t="s">
        <v>3867</v>
      </c>
      <c r="B2004" t="str">
        <f t="shared" si="31"/>
        <v>North Carolina</v>
      </c>
      <c r="C2004" s="11" t="s">
        <v>3894</v>
      </c>
      <c r="D2004" s="12">
        <v>42807</v>
      </c>
      <c r="E2004" s="23">
        <f>VLOOKUP(Table134[[#This Row],[Column6]],Clean_Gyms_By_County!E:F,2,FALSE)</f>
        <v>6</v>
      </c>
      <c r="F2004" s="23" t="str">
        <f>_xlfn.CONCAT(B2004&amp;Table134[[#This Row],[Column1]])</f>
        <v>North CarolinaGranville</v>
      </c>
    </row>
    <row r="2005" spans="1:6" x14ac:dyDescent="0.2">
      <c r="A2005" t="s">
        <v>3867</v>
      </c>
      <c r="B2005" t="str">
        <f t="shared" si="31"/>
        <v>North Carolina</v>
      </c>
      <c r="C2005" s="11" t="s">
        <v>2685</v>
      </c>
      <c r="D2005" s="12">
        <v>34811</v>
      </c>
      <c r="E2005" s="23" t="e">
        <f>VLOOKUP(Table134[[#This Row],[Column6]],Clean_Gyms_By_County!E:F,2,FALSE)</f>
        <v>#N/A</v>
      </c>
      <c r="F2005" s="23" t="str">
        <f>_xlfn.CONCAT(B2005&amp;Table134[[#This Row],[Column1]])</f>
        <v>North CarolinaGreene</v>
      </c>
    </row>
    <row r="2006" spans="1:6" x14ac:dyDescent="0.2">
      <c r="A2006" t="s">
        <v>3867</v>
      </c>
      <c r="B2006" t="str">
        <f t="shared" si="31"/>
        <v>North Carolina</v>
      </c>
      <c r="C2006" s="11" t="s">
        <v>3895</v>
      </c>
      <c r="D2006" s="12">
        <v>49856</v>
      </c>
      <c r="E2006" s="23">
        <f>VLOOKUP(Table134[[#This Row],[Column6]],Clean_Gyms_By_County!E:F,2,FALSE)</f>
        <v>67</v>
      </c>
      <c r="F2006" s="23" t="str">
        <f>_xlfn.CONCAT(B2006&amp;Table134[[#This Row],[Column1]])</f>
        <v>North CarolinaGuilford</v>
      </c>
    </row>
    <row r="2007" spans="1:6" x14ac:dyDescent="0.2">
      <c r="A2007" t="s">
        <v>3867</v>
      </c>
      <c r="B2007" t="str">
        <f t="shared" si="31"/>
        <v>North Carolina</v>
      </c>
      <c r="C2007" s="11" t="s">
        <v>3896</v>
      </c>
      <c r="D2007" s="12">
        <v>39680</v>
      </c>
      <c r="E2007" s="23" t="e">
        <f>VLOOKUP(Table134[[#This Row],[Column6]],Clean_Gyms_By_County!E:F,2,FALSE)</f>
        <v>#N/A</v>
      </c>
      <c r="F2007" s="23" t="str">
        <f>_xlfn.CONCAT(B2007&amp;Table134[[#This Row],[Column1]])</f>
        <v>North CarolinaHalifax</v>
      </c>
    </row>
    <row r="2008" spans="1:6" x14ac:dyDescent="0.2">
      <c r="A2008" t="s">
        <v>3867</v>
      </c>
      <c r="B2008" t="str">
        <f t="shared" si="31"/>
        <v>North Carolina</v>
      </c>
      <c r="C2008" s="11" t="s">
        <v>3897</v>
      </c>
      <c r="D2008" s="12">
        <v>38280</v>
      </c>
      <c r="E2008" s="23">
        <f>VLOOKUP(Table134[[#This Row],[Column6]],Clean_Gyms_By_County!E:F,2,FALSE)</f>
        <v>8</v>
      </c>
      <c r="F2008" s="23" t="str">
        <f>_xlfn.CONCAT(B2008&amp;Table134[[#This Row],[Column1]])</f>
        <v>North CarolinaHarnett</v>
      </c>
    </row>
    <row r="2009" spans="1:6" x14ac:dyDescent="0.2">
      <c r="A2009" t="s">
        <v>3867</v>
      </c>
      <c r="B2009" t="str">
        <f t="shared" si="31"/>
        <v>North Carolina</v>
      </c>
      <c r="C2009" s="11" t="s">
        <v>3898</v>
      </c>
      <c r="D2009" s="12">
        <v>43754</v>
      </c>
      <c r="E2009" s="23" t="e">
        <f>VLOOKUP(Table134[[#This Row],[Column6]],Clean_Gyms_By_County!E:F,2,FALSE)</f>
        <v>#N/A</v>
      </c>
      <c r="F2009" s="23" t="str">
        <f>_xlfn.CONCAT(B2009&amp;Table134[[#This Row],[Column1]])</f>
        <v>North CarolinaHaywood</v>
      </c>
    </row>
    <row r="2010" spans="1:6" x14ac:dyDescent="0.2">
      <c r="A2010" t="s">
        <v>3867</v>
      </c>
      <c r="B2010" t="str">
        <f t="shared" si="31"/>
        <v>North Carolina</v>
      </c>
      <c r="C2010" s="11" t="s">
        <v>3170</v>
      </c>
      <c r="D2010" s="12">
        <v>47385</v>
      </c>
      <c r="E2010" s="23">
        <f>VLOOKUP(Table134[[#This Row],[Column6]],Clean_Gyms_By_County!E:F,2,FALSE)</f>
        <v>10</v>
      </c>
      <c r="F2010" s="23" t="str">
        <f>_xlfn.CONCAT(B2010&amp;Table134[[#This Row],[Column1]])</f>
        <v>North CarolinaHenderson</v>
      </c>
    </row>
    <row r="2011" spans="1:6" x14ac:dyDescent="0.2">
      <c r="A2011" t="s">
        <v>3867</v>
      </c>
      <c r="B2011" t="str">
        <f t="shared" si="31"/>
        <v>North Carolina</v>
      </c>
      <c r="C2011" s="11" t="s">
        <v>3899</v>
      </c>
      <c r="D2011" s="12">
        <v>36216</v>
      </c>
      <c r="E2011" s="23" t="e">
        <f>VLOOKUP(Table134[[#This Row],[Column6]],Clean_Gyms_By_County!E:F,2,FALSE)</f>
        <v>#N/A</v>
      </c>
      <c r="F2011" s="23" t="str">
        <f>_xlfn.CONCAT(B2011&amp;Table134[[#This Row],[Column1]])</f>
        <v>North CarolinaHertford</v>
      </c>
    </row>
    <row r="2012" spans="1:6" x14ac:dyDescent="0.2">
      <c r="A2012" t="s">
        <v>3867</v>
      </c>
      <c r="B2012" t="str">
        <f t="shared" si="31"/>
        <v>North Carolina</v>
      </c>
      <c r="C2012" s="11" t="s">
        <v>3900</v>
      </c>
      <c r="D2012" s="12">
        <v>35411</v>
      </c>
      <c r="E2012" s="23">
        <f>VLOOKUP(Table134[[#This Row],[Column6]],Clean_Gyms_By_County!E:F,2,FALSE)</f>
        <v>4</v>
      </c>
      <c r="F2012" s="23" t="str">
        <f>_xlfn.CONCAT(B2012&amp;Table134[[#This Row],[Column1]])</f>
        <v>North CarolinaHoke</v>
      </c>
    </row>
    <row r="2013" spans="1:6" x14ac:dyDescent="0.2">
      <c r="A2013" t="s">
        <v>3867</v>
      </c>
      <c r="B2013" t="str">
        <f t="shared" si="31"/>
        <v>North Carolina</v>
      </c>
      <c r="C2013" s="11" t="s">
        <v>3901</v>
      </c>
      <c r="D2013" s="12">
        <v>42832</v>
      </c>
      <c r="E2013" s="23" t="e">
        <f>VLOOKUP(Table134[[#This Row],[Column6]],Clean_Gyms_By_County!E:F,2,FALSE)</f>
        <v>#N/A</v>
      </c>
      <c r="F2013" s="23" t="str">
        <f>_xlfn.CONCAT(B2013&amp;Table134[[#This Row],[Column1]])</f>
        <v>North CarolinaHyde</v>
      </c>
    </row>
    <row r="2014" spans="1:6" x14ac:dyDescent="0.2">
      <c r="A2014" t="s">
        <v>3867</v>
      </c>
      <c r="B2014" t="str">
        <f t="shared" si="31"/>
        <v>North Carolina</v>
      </c>
      <c r="C2014" s="11" t="s">
        <v>3902</v>
      </c>
      <c r="D2014" s="12">
        <v>56201</v>
      </c>
      <c r="E2014" s="23">
        <f>VLOOKUP(Table134[[#This Row],[Column6]],Clean_Gyms_By_County!E:F,2,FALSE)</f>
        <v>37</v>
      </c>
      <c r="F2014" s="23" t="str">
        <f>_xlfn.CONCAT(B2014&amp;Table134[[#This Row],[Column1]])</f>
        <v>North CarolinaIredell</v>
      </c>
    </row>
    <row r="2015" spans="1:6" x14ac:dyDescent="0.2">
      <c r="A2015" t="s">
        <v>3867</v>
      </c>
      <c r="B2015" t="str">
        <f t="shared" si="31"/>
        <v>North Carolina</v>
      </c>
      <c r="C2015" s="11" t="s">
        <v>2689</v>
      </c>
      <c r="D2015" s="12">
        <v>38341</v>
      </c>
      <c r="E2015" s="23">
        <f>VLOOKUP(Table134[[#This Row],[Column6]],Clean_Gyms_By_County!E:F,2,FALSE)</f>
        <v>3</v>
      </c>
      <c r="F2015" s="23" t="str">
        <f>_xlfn.CONCAT(B2015&amp;Table134[[#This Row],[Column1]])</f>
        <v>North CarolinaJackson</v>
      </c>
    </row>
    <row r="2016" spans="1:6" x14ac:dyDescent="0.2">
      <c r="A2016" t="s">
        <v>3867</v>
      </c>
      <c r="B2016" t="str">
        <f t="shared" si="31"/>
        <v>North Carolina</v>
      </c>
      <c r="C2016" s="11" t="s">
        <v>3903</v>
      </c>
      <c r="D2016" s="12">
        <v>44087</v>
      </c>
      <c r="E2016" s="23">
        <f>VLOOKUP(Table134[[#This Row],[Column6]],Clean_Gyms_By_County!E:F,2,FALSE)</f>
        <v>24</v>
      </c>
      <c r="F2016" s="23" t="str">
        <f>_xlfn.CONCAT(B2016&amp;Table134[[#This Row],[Column1]])</f>
        <v>North CarolinaJohnston</v>
      </c>
    </row>
    <row r="2017" spans="1:6" x14ac:dyDescent="0.2">
      <c r="A2017" t="s">
        <v>3867</v>
      </c>
      <c r="B2017" t="str">
        <f t="shared" si="31"/>
        <v>North Carolina</v>
      </c>
      <c r="C2017" s="11" t="s">
        <v>3065</v>
      </c>
      <c r="D2017" s="12">
        <v>43254</v>
      </c>
      <c r="E2017" s="23" t="e">
        <f>VLOOKUP(Table134[[#This Row],[Column6]],Clean_Gyms_By_County!E:F,2,FALSE)</f>
        <v>#N/A</v>
      </c>
      <c r="F2017" s="23" t="str">
        <f>_xlfn.CONCAT(B2017&amp;Table134[[#This Row],[Column1]])</f>
        <v>North CarolinaJones</v>
      </c>
    </row>
    <row r="2018" spans="1:6" x14ac:dyDescent="0.2">
      <c r="A2018" t="s">
        <v>3867</v>
      </c>
      <c r="B2018" t="str">
        <f t="shared" si="31"/>
        <v>North Carolina</v>
      </c>
      <c r="C2018" s="11" t="s">
        <v>2694</v>
      </c>
      <c r="D2018" s="12">
        <v>44870</v>
      </c>
      <c r="E2018" s="23">
        <f>VLOOKUP(Table134[[#This Row],[Column6]],Clean_Gyms_By_County!E:F,2,FALSE)</f>
        <v>11</v>
      </c>
      <c r="F2018" s="23" t="str">
        <f>_xlfn.CONCAT(B2018&amp;Table134[[#This Row],[Column1]])</f>
        <v>North CarolinaLee</v>
      </c>
    </row>
    <row r="2019" spans="1:6" x14ac:dyDescent="0.2">
      <c r="A2019" t="s">
        <v>3867</v>
      </c>
      <c r="B2019" t="str">
        <f t="shared" si="31"/>
        <v>North Carolina</v>
      </c>
      <c r="C2019" s="11" t="s">
        <v>3904</v>
      </c>
      <c r="D2019" s="12">
        <v>44361</v>
      </c>
      <c r="E2019" s="23">
        <f>VLOOKUP(Table134[[#This Row],[Column6]],Clean_Gyms_By_County!E:F,2,FALSE)</f>
        <v>7</v>
      </c>
      <c r="F2019" s="23" t="str">
        <f>_xlfn.CONCAT(B2019&amp;Table134[[#This Row],[Column1]])</f>
        <v>North CarolinaLenoir</v>
      </c>
    </row>
    <row r="2020" spans="1:6" x14ac:dyDescent="0.2">
      <c r="A2020" t="s">
        <v>3867</v>
      </c>
      <c r="B2020" t="str">
        <f t="shared" si="31"/>
        <v>North Carolina</v>
      </c>
      <c r="C2020" s="11" t="s">
        <v>2799</v>
      </c>
      <c r="D2020" s="12">
        <v>50216</v>
      </c>
      <c r="E2020" s="23">
        <f>VLOOKUP(Table134[[#This Row],[Column6]],Clean_Gyms_By_County!E:F,2,FALSE)</f>
        <v>10</v>
      </c>
      <c r="F2020" s="23" t="str">
        <f>_xlfn.CONCAT(B2020&amp;Table134[[#This Row],[Column1]])</f>
        <v>North CarolinaLincoln</v>
      </c>
    </row>
    <row r="2021" spans="1:6" x14ac:dyDescent="0.2">
      <c r="A2021" t="s">
        <v>3867</v>
      </c>
      <c r="B2021" t="str">
        <f t="shared" si="31"/>
        <v>North Carolina</v>
      </c>
      <c r="C2021" s="11" t="s">
        <v>3905</v>
      </c>
      <c r="D2021" s="12">
        <v>37858</v>
      </c>
      <c r="E2021" s="23">
        <f>VLOOKUP(Table134[[#This Row],[Column6]],Clean_Gyms_By_County!E:F,2,FALSE)</f>
        <v>7</v>
      </c>
      <c r="F2021" s="23" t="str">
        <f>_xlfn.CONCAT(B2021&amp;Table134[[#This Row],[Column1]])</f>
        <v>North CarolinaMcDowell</v>
      </c>
    </row>
    <row r="2022" spans="1:6" x14ac:dyDescent="0.2">
      <c r="A2022" t="s">
        <v>3867</v>
      </c>
      <c r="B2022" t="str">
        <f t="shared" si="31"/>
        <v>North Carolina</v>
      </c>
      <c r="C2022" s="11" t="s">
        <v>2697</v>
      </c>
      <c r="D2022" s="12">
        <v>44564</v>
      </c>
      <c r="E2022" s="23">
        <f>VLOOKUP(Table134[[#This Row],[Column6]],Clean_Gyms_By_County!E:F,2,FALSE)</f>
        <v>4</v>
      </c>
      <c r="F2022" s="23" t="str">
        <f>_xlfn.CONCAT(B2022&amp;Table134[[#This Row],[Column1]])</f>
        <v>North CarolinaMacon</v>
      </c>
    </row>
    <row r="2023" spans="1:6" x14ac:dyDescent="0.2">
      <c r="A2023" t="s">
        <v>3867</v>
      </c>
      <c r="B2023" t="str">
        <f t="shared" si="31"/>
        <v>North Carolina</v>
      </c>
      <c r="C2023" s="11" t="s">
        <v>2698</v>
      </c>
      <c r="D2023" s="12">
        <v>38148</v>
      </c>
      <c r="E2023" s="23" t="e">
        <f>VLOOKUP(Table134[[#This Row],[Column6]],Clean_Gyms_By_County!E:F,2,FALSE)</f>
        <v>#N/A</v>
      </c>
      <c r="F2023" s="23" t="str">
        <f>_xlfn.CONCAT(B2023&amp;Table134[[#This Row],[Column1]])</f>
        <v>North CarolinaMadison</v>
      </c>
    </row>
    <row r="2024" spans="1:6" x14ac:dyDescent="0.2">
      <c r="A2024" t="s">
        <v>3867</v>
      </c>
      <c r="B2024" t="str">
        <f t="shared" si="31"/>
        <v>North Carolina</v>
      </c>
      <c r="C2024" s="11" t="s">
        <v>2984</v>
      </c>
      <c r="D2024" s="12">
        <v>38301</v>
      </c>
      <c r="E2024" s="23" t="e">
        <f>VLOOKUP(Table134[[#This Row],[Column6]],Clean_Gyms_By_County!E:F,2,FALSE)</f>
        <v>#N/A</v>
      </c>
      <c r="F2024" s="23" t="str">
        <f>_xlfn.CONCAT(B2024&amp;Table134[[#This Row],[Column1]])</f>
        <v>North CarolinaMartin</v>
      </c>
    </row>
    <row r="2025" spans="1:6" x14ac:dyDescent="0.2">
      <c r="A2025" t="s">
        <v>3867</v>
      </c>
      <c r="B2025" t="str">
        <f t="shared" si="31"/>
        <v>North Carolina</v>
      </c>
      <c r="C2025" s="11" t="s">
        <v>3906</v>
      </c>
      <c r="D2025" s="12">
        <v>65244</v>
      </c>
      <c r="E2025" s="23">
        <f>VLOOKUP(Table134[[#This Row],[Column6]],Clean_Gyms_By_County!E:F,2,FALSE)</f>
        <v>263</v>
      </c>
      <c r="F2025" s="23" t="str">
        <f>_xlfn.CONCAT(B2025&amp;Table134[[#This Row],[Column1]])</f>
        <v>North CarolinaMecklenburg</v>
      </c>
    </row>
    <row r="2026" spans="1:6" x14ac:dyDescent="0.2">
      <c r="A2026" t="s">
        <v>3867</v>
      </c>
      <c r="B2026" t="str">
        <f t="shared" si="31"/>
        <v>North Carolina</v>
      </c>
      <c r="C2026" s="11" t="s">
        <v>3073</v>
      </c>
      <c r="D2026" s="12">
        <v>39476</v>
      </c>
      <c r="E2026" s="23" t="e">
        <f>VLOOKUP(Table134[[#This Row],[Column6]],Clean_Gyms_By_County!E:F,2,FALSE)</f>
        <v>#N/A</v>
      </c>
      <c r="F2026" s="23" t="str">
        <f>_xlfn.CONCAT(B2026&amp;Table134[[#This Row],[Column1]])</f>
        <v>North CarolinaMitchell</v>
      </c>
    </row>
    <row r="2027" spans="1:6" x14ac:dyDescent="0.2">
      <c r="A2027" t="s">
        <v>3867</v>
      </c>
      <c r="B2027" t="str">
        <f t="shared" si="31"/>
        <v>North Carolina</v>
      </c>
      <c r="C2027" s="11" t="s">
        <v>2704</v>
      </c>
      <c r="D2027" s="12">
        <v>39353</v>
      </c>
      <c r="E2027" s="23" t="e">
        <f>VLOOKUP(Table134[[#This Row],[Column6]],Clean_Gyms_By_County!E:F,2,FALSE)</f>
        <v>#N/A</v>
      </c>
      <c r="F2027" s="23" t="str">
        <f>_xlfn.CONCAT(B2027&amp;Table134[[#This Row],[Column1]])</f>
        <v>North CarolinaMontgomery</v>
      </c>
    </row>
    <row r="2028" spans="1:6" x14ac:dyDescent="0.2">
      <c r="A2028" t="s">
        <v>3867</v>
      </c>
      <c r="B2028" t="str">
        <f t="shared" si="31"/>
        <v>North Carolina</v>
      </c>
      <c r="C2028" s="11" t="s">
        <v>3907</v>
      </c>
      <c r="D2028" s="12">
        <v>54514</v>
      </c>
      <c r="E2028" s="23">
        <f>VLOOKUP(Table134[[#This Row],[Column6]],Clean_Gyms_By_County!E:F,2,FALSE)</f>
        <v>9</v>
      </c>
      <c r="F2028" s="23" t="str">
        <f>_xlfn.CONCAT(B2028&amp;Table134[[#This Row],[Column1]])</f>
        <v>North CarolinaMoore</v>
      </c>
    </row>
    <row r="2029" spans="1:6" x14ac:dyDescent="0.2">
      <c r="A2029" t="s">
        <v>3867</v>
      </c>
      <c r="B2029" t="str">
        <f t="shared" si="31"/>
        <v>North Carolina</v>
      </c>
      <c r="C2029" s="11" t="s">
        <v>3908</v>
      </c>
      <c r="D2029" s="12">
        <v>45890</v>
      </c>
      <c r="E2029" s="23">
        <f>VLOOKUP(Table134[[#This Row],[Column6]],Clean_Gyms_By_County!E:F,2,FALSE)</f>
        <v>4</v>
      </c>
      <c r="F2029" s="23" t="str">
        <f>_xlfn.CONCAT(B2029&amp;Table134[[#This Row],[Column1]])</f>
        <v>North CarolinaNash</v>
      </c>
    </row>
    <row r="2030" spans="1:6" x14ac:dyDescent="0.2">
      <c r="A2030" t="s">
        <v>3867</v>
      </c>
      <c r="B2030" t="str">
        <f t="shared" si="31"/>
        <v>North Carolina</v>
      </c>
      <c r="C2030" s="11" t="s">
        <v>3909</v>
      </c>
      <c r="D2030" s="12">
        <v>50780</v>
      </c>
      <c r="E2030" s="23">
        <f>VLOOKUP(Table134[[#This Row],[Column6]],Clean_Gyms_By_County!E:F,2,FALSE)</f>
        <v>35</v>
      </c>
      <c r="F2030" s="23" t="str">
        <f>_xlfn.CONCAT(B2030&amp;Table134[[#This Row],[Column1]])</f>
        <v>North CarolinaNew Hanover</v>
      </c>
    </row>
    <row r="2031" spans="1:6" x14ac:dyDescent="0.2">
      <c r="A2031" t="s">
        <v>3867</v>
      </c>
      <c r="B2031" t="str">
        <f t="shared" si="31"/>
        <v>North Carolina</v>
      </c>
      <c r="C2031" s="11" t="s">
        <v>3910</v>
      </c>
      <c r="D2031" s="12">
        <v>38402</v>
      </c>
      <c r="E2031" s="23" t="e">
        <f>VLOOKUP(Table134[[#This Row],[Column6]],Clean_Gyms_By_County!E:F,2,FALSE)</f>
        <v>#N/A</v>
      </c>
      <c r="F2031" s="23" t="str">
        <f>_xlfn.CONCAT(B2031&amp;Table134[[#This Row],[Column1]])</f>
        <v>North CarolinaNorthampton</v>
      </c>
    </row>
    <row r="2032" spans="1:6" x14ac:dyDescent="0.2">
      <c r="A2032" t="s">
        <v>3867</v>
      </c>
      <c r="B2032" t="str">
        <f t="shared" si="31"/>
        <v>North Carolina</v>
      </c>
      <c r="C2032" s="11" t="s">
        <v>3911</v>
      </c>
      <c r="D2032" s="12">
        <v>43122</v>
      </c>
      <c r="E2032" s="23">
        <f>VLOOKUP(Table134[[#This Row],[Column6]],Clean_Gyms_By_County!E:F,2,FALSE)</f>
        <v>14</v>
      </c>
      <c r="F2032" s="23" t="str">
        <f>_xlfn.CONCAT(B2032&amp;Table134[[#This Row],[Column1]])</f>
        <v>North CarolinaOnslow</v>
      </c>
    </row>
    <row r="2033" spans="1:6" x14ac:dyDescent="0.2">
      <c r="A2033" t="s">
        <v>3867</v>
      </c>
      <c r="B2033" t="str">
        <f t="shared" si="31"/>
        <v>North Carolina</v>
      </c>
      <c r="C2033" s="11" t="s">
        <v>2856</v>
      </c>
      <c r="D2033" s="12">
        <v>67089</v>
      </c>
      <c r="E2033" s="23">
        <f>VLOOKUP(Table134[[#This Row],[Column6]],Clean_Gyms_By_County!E:F,2,FALSE)</f>
        <v>28</v>
      </c>
      <c r="F2033" s="23" t="str">
        <f>_xlfn.CONCAT(B2033&amp;Table134[[#This Row],[Column1]])</f>
        <v>North CarolinaOrange</v>
      </c>
    </row>
    <row r="2034" spans="1:6" x14ac:dyDescent="0.2">
      <c r="A2034" t="s">
        <v>3867</v>
      </c>
      <c r="B2034" t="str">
        <f t="shared" si="31"/>
        <v>North Carolina</v>
      </c>
      <c r="C2034" s="11" t="s">
        <v>3912</v>
      </c>
      <c r="D2034" s="12">
        <v>45994</v>
      </c>
      <c r="E2034" s="23" t="e">
        <f>VLOOKUP(Table134[[#This Row],[Column6]],Clean_Gyms_By_County!E:F,2,FALSE)</f>
        <v>#N/A</v>
      </c>
      <c r="F2034" s="23" t="str">
        <f>_xlfn.CONCAT(B2034&amp;Table134[[#This Row],[Column1]])</f>
        <v>North CarolinaPamlico</v>
      </c>
    </row>
    <row r="2035" spans="1:6" x14ac:dyDescent="0.2">
      <c r="A2035" t="s">
        <v>3867</v>
      </c>
      <c r="B2035" t="str">
        <f t="shared" si="31"/>
        <v>North Carolina</v>
      </c>
      <c r="C2035" s="11" t="s">
        <v>3913</v>
      </c>
      <c r="D2035" s="12">
        <v>42529</v>
      </c>
      <c r="E2035" s="23">
        <f>VLOOKUP(Table134[[#This Row],[Column6]],Clean_Gyms_By_County!E:F,2,FALSE)</f>
        <v>3</v>
      </c>
      <c r="F2035" s="23" t="str">
        <f>_xlfn.CONCAT(B2035&amp;Table134[[#This Row],[Column1]])</f>
        <v>North CarolinaPasquotank</v>
      </c>
    </row>
    <row r="2036" spans="1:6" x14ac:dyDescent="0.2">
      <c r="A2036" t="s">
        <v>3867</v>
      </c>
      <c r="B2036" t="str">
        <f t="shared" si="31"/>
        <v>North Carolina</v>
      </c>
      <c r="C2036" s="11" t="s">
        <v>3914</v>
      </c>
      <c r="D2036" s="12">
        <v>41292</v>
      </c>
      <c r="E2036" s="23">
        <f>VLOOKUP(Table134[[#This Row],[Column6]],Clean_Gyms_By_County!E:F,2,FALSE)</f>
        <v>9</v>
      </c>
      <c r="F2036" s="23" t="str">
        <f>_xlfn.CONCAT(B2036&amp;Table134[[#This Row],[Column1]])</f>
        <v>North CarolinaPender</v>
      </c>
    </row>
    <row r="2037" spans="1:6" x14ac:dyDescent="0.2">
      <c r="A2037" t="s">
        <v>3867</v>
      </c>
      <c r="B2037" t="str">
        <f t="shared" si="31"/>
        <v>North Carolina</v>
      </c>
      <c r="C2037" s="11" t="s">
        <v>3915</v>
      </c>
      <c r="D2037" s="12">
        <v>44402</v>
      </c>
      <c r="E2037" s="23" t="e">
        <f>VLOOKUP(Table134[[#This Row],[Column6]],Clean_Gyms_By_County!E:F,2,FALSE)</f>
        <v>#N/A</v>
      </c>
      <c r="F2037" s="23" t="str">
        <f>_xlfn.CONCAT(B2037&amp;Table134[[#This Row],[Column1]])</f>
        <v>North CarolinaPerquimans</v>
      </c>
    </row>
    <row r="2038" spans="1:6" x14ac:dyDescent="0.2">
      <c r="A2038" t="s">
        <v>3867</v>
      </c>
      <c r="B2038" t="str">
        <f t="shared" si="31"/>
        <v>North Carolina</v>
      </c>
      <c r="C2038" s="11" t="s">
        <v>3916</v>
      </c>
      <c r="D2038" s="12">
        <v>41581</v>
      </c>
      <c r="E2038" s="23">
        <f>VLOOKUP(Table134[[#This Row],[Column6]],Clean_Gyms_By_County!E:F,2,FALSE)</f>
        <v>8</v>
      </c>
      <c r="F2038" s="23" t="str">
        <f>_xlfn.CONCAT(B2038&amp;Table134[[#This Row],[Column1]])</f>
        <v>North CarolinaPerson</v>
      </c>
    </row>
    <row r="2039" spans="1:6" x14ac:dyDescent="0.2">
      <c r="A2039" t="s">
        <v>3867</v>
      </c>
      <c r="B2039" t="str">
        <f t="shared" si="31"/>
        <v>North Carolina</v>
      </c>
      <c r="C2039" s="11" t="s">
        <v>3917</v>
      </c>
      <c r="D2039" s="12">
        <v>45169</v>
      </c>
      <c r="E2039" s="23">
        <f>VLOOKUP(Table134[[#This Row],[Column6]],Clean_Gyms_By_County!E:F,2,FALSE)</f>
        <v>26</v>
      </c>
      <c r="F2039" s="23" t="str">
        <f>_xlfn.CONCAT(B2039&amp;Table134[[#This Row],[Column1]])</f>
        <v>North CarolinaPitt</v>
      </c>
    </row>
    <row r="2040" spans="1:6" x14ac:dyDescent="0.2">
      <c r="A2040" t="s">
        <v>3867</v>
      </c>
      <c r="B2040" t="str">
        <f t="shared" si="31"/>
        <v>North Carolina</v>
      </c>
      <c r="C2040" s="11" t="s">
        <v>2810</v>
      </c>
      <c r="D2040" s="12">
        <v>48125</v>
      </c>
      <c r="E2040" s="23" t="e">
        <f>VLOOKUP(Table134[[#This Row],[Column6]],Clean_Gyms_By_County!E:F,2,FALSE)</f>
        <v>#N/A</v>
      </c>
      <c r="F2040" s="23" t="str">
        <f>_xlfn.CONCAT(B2040&amp;Table134[[#This Row],[Column1]])</f>
        <v>North CarolinaPolk</v>
      </c>
    </row>
    <row r="2041" spans="1:6" x14ac:dyDescent="0.2">
      <c r="A2041" t="s">
        <v>3867</v>
      </c>
      <c r="B2041" t="str">
        <f t="shared" si="31"/>
        <v>North Carolina</v>
      </c>
      <c r="C2041" s="11" t="s">
        <v>2709</v>
      </c>
      <c r="D2041" s="12">
        <v>41231</v>
      </c>
      <c r="E2041" s="23">
        <f>VLOOKUP(Table134[[#This Row],[Column6]],Clean_Gyms_By_County!E:F,2,FALSE)</f>
        <v>12</v>
      </c>
      <c r="F2041" s="23" t="str">
        <f>_xlfn.CONCAT(B2041&amp;Table134[[#This Row],[Column1]])</f>
        <v>North CarolinaRandolph</v>
      </c>
    </row>
    <row r="2042" spans="1:6" x14ac:dyDescent="0.2">
      <c r="A2042" t="s">
        <v>3867</v>
      </c>
      <c r="B2042" t="str">
        <f t="shared" si="31"/>
        <v>North Carolina</v>
      </c>
      <c r="C2042" s="11" t="s">
        <v>3083</v>
      </c>
      <c r="D2042" s="12">
        <v>38554</v>
      </c>
      <c r="E2042" s="23">
        <f>VLOOKUP(Table134[[#This Row],[Column6]],Clean_Gyms_By_County!E:F,2,FALSE)</f>
        <v>4</v>
      </c>
      <c r="F2042" s="23" t="str">
        <f>_xlfn.CONCAT(B2042&amp;Table134[[#This Row],[Column1]])</f>
        <v>North CarolinaRichmond</v>
      </c>
    </row>
    <row r="2043" spans="1:6" x14ac:dyDescent="0.2">
      <c r="A2043" t="s">
        <v>3867</v>
      </c>
      <c r="B2043" t="str">
        <f t="shared" si="31"/>
        <v>North Carolina</v>
      </c>
      <c r="C2043" s="11" t="s">
        <v>3918</v>
      </c>
      <c r="D2043" s="12">
        <v>33062</v>
      </c>
      <c r="E2043" s="23">
        <f>VLOOKUP(Table134[[#This Row],[Column6]],Clean_Gyms_By_County!E:F,2,FALSE)</f>
        <v>10</v>
      </c>
      <c r="F2043" s="23" t="str">
        <f>_xlfn.CONCAT(B2043&amp;Table134[[#This Row],[Column1]])</f>
        <v>North CarolinaRobeson</v>
      </c>
    </row>
    <row r="2044" spans="1:6" x14ac:dyDescent="0.2">
      <c r="A2044" t="s">
        <v>3867</v>
      </c>
      <c r="B2044" t="str">
        <f t="shared" si="31"/>
        <v>North Carolina</v>
      </c>
      <c r="C2044" s="11" t="s">
        <v>3798</v>
      </c>
      <c r="D2044" s="12">
        <v>40672</v>
      </c>
      <c r="E2044" s="23">
        <f>VLOOKUP(Table134[[#This Row],[Column6]],Clean_Gyms_By_County!E:F,2,FALSE)</f>
        <v>7</v>
      </c>
      <c r="F2044" s="23" t="str">
        <f>_xlfn.CONCAT(B2044&amp;Table134[[#This Row],[Column1]])</f>
        <v>North CarolinaRockingham</v>
      </c>
    </row>
    <row r="2045" spans="1:6" x14ac:dyDescent="0.2">
      <c r="A2045" t="s">
        <v>3867</v>
      </c>
      <c r="B2045" t="str">
        <f t="shared" si="31"/>
        <v>North Carolina</v>
      </c>
      <c r="C2045" s="11" t="s">
        <v>3410</v>
      </c>
      <c r="D2045" s="12">
        <v>43724</v>
      </c>
      <c r="E2045" s="23">
        <f>VLOOKUP(Table134[[#This Row],[Column6]],Clean_Gyms_By_County!E:F,2,FALSE)</f>
        <v>14</v>
      </c>
      <c r="F2045" s="23" t="str">
        <f>_xlfn.CONCAT(B2045&amp;Table134[[#This Row],[Column1]])</f>
        <v>North CarolinaRowan</v>
      </c>
    </row>
    <row r="2046" spans="1:6" x14ac:dyDescent="0.2">
      <c r="A2046" t="s">
        <v>3867</v>
      </c>
      <c r="B2046" t="str">
        <f t="shared" si="31"/>
        <v>North Carolina</v>
      </c>
      <c r="C2046" s="11" t="s">
        <v>3919</v>
      </c>
      <c r="D2046" s="12">
        <v>36714</v>
      </c>
      <c r="E2046" s="23">
        <f>VLOOKUP(Table134[[#This Row],[Column6]],Clean_Gyms_By_County!E:F,2,FALSE)</f>
        <v>5</v>
      </c>
      <c r="F2046" s="23" t="str">
        <f>_xlfn.CONCAT(B2046&amp;Table134[[#This Row],[Column1]])</f>
        <v>North CarolinaRutherford</v>
      </c>
    </row>
    <row r="2047" spans="1:6" x14ac:dyDescent="0.2">
      <c r="A2047" t="s">
        <v>3867</v>
      </c>
      <c r="B2047" t="str">
        <f t="shared" si="31"/>
        <v>North Carolina</v>
      </c>
      <c r="C2047" s="11" t="s">
        <v>3920</v>
      </c>
      <c r="D2047" s="12">
        <v>38165</v>
      </c>
      <c r="E2047" s="23" t="e">
        <f>VLOOKUP(Table134[[#This Row],[Column6]],Clean_Gyms_By_County!E:F,2,FALSE)</f>
        <v>#N/A</v>
      </c>
      <c r="F2047" s="23" t="str">
        <f>_xlfn.CONCAT(B2047&amp;Table134[[#This Row],[Column1]])</f>
        <v>North CarolinaSampson</v>
      </c>
    </row>
    <row r="2048" spans="1:6" x14ac:dyDescent="0.2">
      <c r="A2048" t="s">
        <v>3867</v>
      </c>
      <c r="B2048" t="str">
        <f t="shared" si="31"/>
        <v>North Carolina</v>
      </c>
      <c r="C2048" s="11" t="s">
        <v>3697</v>
      </c>
      <c r="D2048" s="12">
        <v>36247</v>
      </c>
      <c r="E2048" s="23" t="e">
        <f>VLOOKUP(Table134[[#This Row],[Column6]],Clean_Gyms_By_County!E:F,2,FALSE)</f>
        <v>#N/A</v>
      </c>
      <c r="F2048" s="23" t="str">
        <f>_xlfn.CONCAT(B2048&amp;Table134[[#This Row],[Column1]])</f>
        <v>North CarolinaScotland</v>
      </c>
    </row>
    <row r="2049" spans="1:6" x14ac:dyDescent="0.2">
      <c r="A2049" t="s">
        <v>3867</v>
      </c>
      <c r="B2049" t="str">
        <f t="shared" si="31"/>
        <v>North Carolina</v>
      </c>
      <c r="C2049" s="11" t="s">
        <v>3921</v>
      </c>
      <c r="D2049" s="12">
        <v>42613</v>
      </c>
      <c r="E2049" s="23">
        <f>VLOOKUP(Table134[[#This Row],[Column6]],Clean_Gyms_By_County!E:F,2,FALSE)</f>
        <v>16</v>
      </c>
      <c r="F2049" s="23" t="str">
        <f>_xlfn.CONCAT(B2049&amp;Table134[[#This Row],[Column1]])</f>
        <v>North CarolinaStanly</v>
      </c>
    </row>
    <row r="2050" spans="1:6" x14ac:dyDescent="0.2">
      <c r="A2050" t="s">
        <v>3867</v>
      </c>
      <c r="B2050" t="str">
        <f t="shared" si="31"/>
        <v>North Carolina</v>
      </c>
      <c r="C2050" s="11" t="s">
        <v>3922</v>
      </c>
      <c r="D2050" s="12">
        <v>41186</v>
      </c>
      <c r="E2050" s="23">
        <f>VLOOKUP(Table134[[#This Row],[Column6]],Clean_Gyms_By_County!E:F,2,FALSE)</f>
        <v>3</v>
      </c>
      <c r="F2050" s="23" t="str">
        <f>_xlfn.CONCAT(B2050&amp;Table134[[#This Row],[Column1]])</f>
        <v>North CarolinaStokes</v>
      </c>
    </row>
    <row r="2051" spans="1:6" x14ac:dyDescent="0.2">
      <c r="A2051" t="s">
        <v>3867</v>
      </c>
      <c r="B2051" t="str">
        <f t="shared" si="31"/>
        <v>North Carolina</v>
      </c>
      <c r="C2051" s="11" t="s">
        <v>3923</v>
      </c>
      <c r="D2051" s="12">
        <v>42133</v>
      </c>
      <c r="E2051" s="23">
        <f>VLOOKUP(Table134[[#This Row],[Column6]],Clean_Gyms_By_County!E:F,2,FALSE)</f>
        <v>3</v>
      </c>
      <c r="F2051" s="23" t="str">
        <f>_xlfn.CONCAT(B2051&amp;Table134[[#This Row],[Column1]])</f>
        <v>North CarolinaSurry</v>
      </c>
    </row>
    <row r="2052" spans="1:6" x14ac:dyDescent="0.2">
      <c r="A2052" t="s">
        <v>3867</v>
      </c>
      <c r="B2052" t="str">
        <f t="shared" si="31"/>
        <v>North Carolina</v>
      </c>
      <c r="C2052" s="11" t="s">
        <v>3924</v>
      </c>
      <c r="D2052" s="12">
        <v>44213</v>
      </c>
      <c r="E2052" s="23" t="e">
        <f>VLOOKUP(Table134[[#This Row],[Column6]],Clean_Gyms_By_County!E:F,2,FALSE)</f>
        <v>#N/A</v>
      </c>
      <c r="F2052" s="23" t="str">
        <f>_xlfn.CONCAT(B2052&amp;Table134[[#This Row],[Column1]])</f>
        <v>North CarolinaSwain</v>
      </c>
    </row>
    <row r="2053" spans="1:6" x14ac:dyDescent="0.2">
      <c r="A2053" t="s">
        <v>3867</v>
      </c>
      <c r="B2053" t="str">
        <f t="shared" si="31"/>
        <v>North Carolina</v>
      </c>
      <c r="C2053" s="11" t="s">
        <v>3925</v>
      </c>
      <c r="D2053" s="12">
        <v>44747</v>
      </c>
      <c r="E2053" s="23">
        <f>VLOOKUP(Table134[[#This Row],[Column6]],Clean_Gyms_By_County!E:F,2,FALSE)</f>
        <v>7</v>
      </c>
      <c r="F2053" s="23" t="str">
        <f>_xlfn.CONCAT(B2053&amp;Table134[[#This Row],[Column1]])</f>
        <v>North CarolinaTransylvania</v>
      </c>
    </row>
    <row r="2054" spans="1:6" x14ac:dyDescent="0.2">
      <c r="A2054" t="s">
        <v>3867</v>
      </c>
      <c r="B2054" t="str">
        <f t="shared" si="31"/>
        <v>North Carolina</v>
      </c>
      <c r="C2054" s="11" t="s">
        <v>3926</v>
      </c>
      <c r="D2054" s="12">
        <v>37638</v>
      </c>
      <c r="E2054" s="23" t="e">
        <f>VLOOKUP(Table134[[#This Row],[Column6]],Clean_Gyms_By_County!E:F,2,FALSE)</f>
        <v>#N/A</v>
      </c>
      <c r="F2054" s="23" t="str">
        <f>_xlfn.CONCAT(B2054&amp;Table134[[#This Row],[Column1]])</f>
        <v>North CarolinaTyrrell</v>
      </c>
    </row>
    <row r="2055" spans="1:6" x14ac:dyDescent="0.2">
      <c r="A2055" t="s">
        <v>3867</v>
      </c>
      <c r="B2055" t="str">
        <f t="shared" si="31"/>
        <v>North Carolina</v>
      </c>
      <c r="C2055" s="11" t="s">
        <v>2822</v>
      </c>
      <c r="D2055" s="12">
        <v>56820</v>
      </c>
      <c r="E2055" s="23">
        <f>VLOOKUP(Table134[[#This Row],[Column6]],Clean_Gyms_By_County!E:F,2,FALSE)</f>
        <v>35</v>
      </c>
      <c r="F2055" s="23" t="str">
        <f>_xlfn.CONCAT(B2055&amp;Table134[[#This Row],[Column1]])</f>
        <v>North CarolinaUnion</v>
      </c>
    </row>
    <row r="2056" spans="1:6" x14ac:dyDescent="0.2">
      <c r="A2056" t="s">
        <v>3867</v>
      </c>
      <c r="B2056" t="str">
        <f t="shared" si="31"/>
        <v>North Carolina</v>
      </c>
      <c r="C2056" s="11" t="s">
        <v>3927</v>
      </c>
      <c r="D2056" s="12">
        <v>37774</v>
      </c>
      <c r="E2056" s="23">
        <f>VLOOKUP(Table134[[#This Row],[Column6]],Clean_Gyms_By_County!E:F,2,FALSE)</f>
        <v>4</v>
      </c>
      <c r="F2056" s="23" t="str">
        <f>_xlfn.CONCAT(B2056&amp;Table134[[#This Row],[Column1]])</f>
        <v>North CarolinaVance</v>
      </c>
    </row>
    <row r="2057" spans="1:6" x14ac:dyDescent="0.2">
      <c r="A2057" t="s">
        <v>3867</v>
      </c>
      <c r="B2057" t="str">
        <f t="shared" si="31"/>
        <v>North Carolina</v>
      </c>
      <c r="C2057" s="11" t="s">
        <v>3928</v>
      </c>
      <c r="D2057" s="12">
        <v>65450</v>
      </c>
      <c r="E2057" s="23">
        <f>VLOOKUP(Table134[[#This Row],[Column6]],Clean_Gyms_By_County!E:F,2,FALSE)</f>
        <v>212</v>
      </c>
      <c r="F2057" s="23" t="str">
        <f>_xlfn.CONCAT(B2057&amp;Table134[[#This Row],[Column1]])</f>
        <v>North CarolinaWake</v>
      </c>
    </row>
    <row r="2058" spans="1:6" x14ac:dyDescent="0.2">
      <c r="A2058" t="s">
        <v>3867</v>
      </c>
      <c r="B2058" t="str">
        <f t="shared" ref="B2058:B2121" si="32">TRIM(A2058)</f>
        <v>North Carolina</v>
      </c>
      <c r="C2058" s="11" t="s">
        <v>3105</v>
      </c>
      <c r="D2058" s="12">
        <v>33779</v>
      </c>
      <c r="E2058" s="23" t="e">
        <f>VLOOKUP(Table134[[#This Row],[Column6]],Clean_Gyms_By_County!E:F,2,FALSE)</f>
        <v>#N/A</v>
      </c>
      <c r="F2058" s="23" t="str">
        <f>_xlfn.CONCAT(B2058&amp;Table134[[#This Row],[Column1]])</f>
        <v>North CarolinaWarren</v>
      </c>
    </row>
    <row r="2059" spans="1:6" x14ac:dyDescent="0.2">
      <c r="A2059" t="s">
        <v>3867</v>
      </c>
      <c r="B2059" t="str">
        <f t="shared" si="32"/>
        <v>North Carolina</v>
      </c>
      <c r="C2059" s="11" t="s">
        <v>2718</v>
      </c>
      <c r="D2059" s="12">
        <v>39912</v>
      </c>
      <c r="E2059" s="23" t="e">
        <f>VLOOKUP(Table134[[#This Row],[Column6]],Clean_Gyms_By_County!E:F,2,FALSE)</f>
        <v>#N/A</v>
      </c>
      <c r="F2059" s="23" t="str">
        <f>_xlfn.CONCAT(B2059&amp;Table134[[#This Row],[Column1]])</f>
        <v>North CarolinaWashington</v>
      </c>
    </row>
    <row r="2060" spans="1:6" x14ac:dyDescent="0.2">
      <c r="A2060" t="s">
        <v>3867</v>
      </c>
      <c r="B2060" t="str">
        <f t="shared" si="32"/>
        <v>North Carolina</v>
      </c>
      <c r="C2060" s="11" t="s">
        <v>3929</v>
      </c>
      <c r="D2060" s="12">
        <v>40157</v>
      </c>
      <c r="E2060" s="23" t="e">
        <f>VLOOKUP(Table134[[#This Row],[Column6]],Clean_Gyms_By_County!E:F,2,FALSE)</f>
        <v>#N/A</v>
      </c>
      <c r="F2060" s="23" t="str">
        <f>_xlfn.CONCAT(B2060&amp;Table134[[#This Row],[Column1]])</f>
        <v>North CarolinaWatauga</v>
      </c>
    </row>
    <row r="2061" spans="1:6" x14ac:dyDescent="0.2">
      <c r="A2061" t="s">
        <v>3867</v>
      </c>
      <c r="B2061" t="str">
        <f t="shared" si="32"/>
        <v>North Carolina</v>
      </c>
      <c r="C2061" s="11" t="s">
        <v>3106</v>
      </c>
      <c r="D2061" s="12">
        <v>42882</v>
      </c>
      <c r="E2061" s="23">
        <f>VLOOKUP(Table134[[#This Row],[Column6]],Clean_Gyms_By_County!E:F,2,FALSE)</f>
        <v>11</v>
      </c>
      <c r="F2061" s="23" t="str">
        <f>_xlfn.CONCAT(B2061&amp;Table134[[#This Row],[Column1]])</f>
        <v>North CarolinaWayne</v>
      </c>
    </row>
    <row r="2062" spans="1:6" x14ac:dyDescent="0.2">
      <c r="A2062" t="s">
        <v>3867</v>
      </c>
      <c r="B2062" t="str">
        <f t="shared" si="32"/>
        <v>North Carolina</v>
      </c>
      <c r="C2062" s="11" t="s">
        <v>3110</v>
      </c>
      <c r="D2062" s="12">
        <v>39518</v>
      </c>
      <c r="E2062" s="23">
        <f>VLOOKUP(Table134[[#This Row],[Column6]],Clean_Gyms_By_County!E:F,2,FALSE)</f>
        <v>3</v>
      </c>
      <c r="F2062" s="23" t="str">
        <f>_xlfn.CONCAT(B2062&amp;Table134[[#This Row],[Column1]])</f>
        <v>North CarolinaWilkes</v>
      </c>
    </row>
    <row r="2063" spans="1:6" x14ac:dyDescent="0.2">
      <c r="A2063" t="s">
        <v>3867</v>
      </c>
      <c r="B2063" t="str">
        <f t="shared" si="32"/>
        <v>North Carolina</v>
      </c>
      <c r="C2063" s="11" t="s">
        <v>3357</v>
      </c>
      <c r="D2063" s="12">
        <v>43111</v>
      </c>
      <c r="E2063" s="23">
        <f>VLOOKUP(Table134[[#This Row],[Column6]],Clean_Gyms_By_County!E:F,2,FALSE)</f>
        <v>6</v>
      </c>
      <c r="F2063" s="23" t="str">
        <f>_xlfn.CONCAT(B2063&amp;Table134[[#This Row],[Column1]])</f>
        <v>North CarolinaWilson</v>
      </c>
    </row>
    <row r="2064" spans="1:6" x14ac:dyDescent="0.2">
      <c r="A2064" t="s">
        <v>3867</v>
      </c>
      <c r="B2064" t="str">
        <f t="shared" si="32"/>
        <v>North Carolina</v>
      </c>
      <c r="C2064" s="11" t="s">
        <v>3930</v>
      </c>
      <c r="D2064" s="12">
        <v>41250</v>
      </c>
      <c r="E2064" s="23">
        <f>VLOOKUP(Table134[[#This Row],[Column6]],Clean_Gyms_By_County!E:F,2,FALSE)</f>
        <v>3</v>
      </c>
      <c r="F2064" s="23" t="str">
        <f>_xlfn.CONCAT(B2064&amp;Table134[[#This Row],[Column1]])</f>
        <v>North CarolinaYadkin</v>
      </c>
    </row>
    <row r="2065" spans="1:6" s="17" customFormat="1" x14ac:dyDescent="0.2">
      <c r="A2065" t="s">
        <v>3867</v>
      </c>
      <c r="B2065" t="str">
        <f t="shared" si="32"/>
        <v>North Carolina</v>
      </c>
      <c r="C2065" s="11" t="s">
        <v>3931</v>
      </c>
      <c r="D2065" s="12">
        <v>40422</v>
      </c>
      <c r="E2065" s="23" t="e">
        <f>VLOOKUP(Table134[[#This Row],[Column6]],Clean_Gyms_By_County!E:F,2,FALSE)</f>
        <v>#N/A</v>
      </c>
      <c r="F2065" s="23" t="str">
        <f>_xlfn.CONCAT(B2065&amp;Table134[[#This Row],[Column1]])</f>
        <v>North CarolinaYancey</v>
      </c>
    </row>
    <row r="2066" spans="1:6" x14ac:dyDescent="0.2">
      <c r="B2066" t="str">
        <f t="shared" si="32"/>
        <v/>
      </c>
      <c r="C2066" s="11" t="s">
        <v>2645</v>
      </c>
      <c r="D2066" s="15"/>
      <c r="E2066" s="23" t="e">
        <f>VLOOKUP(Table134[[#This Row],[Column6]],Clean_Gyms_By_County!E:F,2,FALSE)</f>
        <v>#N/A</v>
      </c>
      <c r="F2066" s="23" t="str">
        <f>_xlfn.CONCAT(B2066&amp;Table134[[#This Row],[Column1]])</f>
        <v/>
      </c>
    </row>
    <row r="2067" spans="1:6" x14ac:dyDescent="0.2">
      <c r="A2067" t="s">
        <v>3932</v>
      </c>
      <c r="B2067" t="str">
        <f t="shared" si="32"/>
        <v>North Dakota</v>
      </c>
      <c r="C2067" s="10" t="s">
        <v>3932</v>
      </c>
      <c r="D2067" s="5">
        <v>61530</v>
      </c>
      <c r="E2067" s="23" t="e">
        <f>VLOOKUP(Table134[[#This Row],[Column6]],Clean_Gyms_By_County!E:F,2,FALSE)</f>
        <v>#N/A</v>
      </c>
      <c r="F2067" s="23" t="str">
        <f>_xlfn.CONCAT(B2067&amp;Table134[[#This Row],[Column1]])</f>
        <v>North DakotaNorth Dakota</v>
      </c>
    </row>
    <row r="2068" spans="1:6" x14ac:dyDescent="0.2">
      <c r="A2068" t="s">
        <v>3932</v>
      </c>
      <c r="B2068" t="str">
        <f t="shared" si="32"/>
        <v>North Dakota</v>
      </c>
      <c r="C2068" s="11" t="s">
        <v>2885</v>
      </c>
      <c r="D2068" s="12">
        <v>59255</v>
      </c>
      <c r="E2068" s="23" t="e">
        <f>VLOOKUP(Table134[[#This Row],[Column6]],Clean_Gyms_By_County!E:F,2,FALSE)</f>
        <v>#N/A</v>
      </c>
      <c r="F2068" s="23" t="str">
        <f>_xlfn.CONCAT(B2068&amp;Table134[[#This Row],[Column1]])</f>
        <v>North DakotaAdams</v>
      </c>
    </row>
    <row r="2069" spans="1:6" x14ac:dyDescent="0.2">
      <c r="A2069" t="s">
        <v>3932</v>
      </c>
      <c r="B2069" t="str">
        <f t="shared" si="32"/>
        <v>North Dakota</v>
      </c>
      <c r="C2069" s="11" t="s">
        <v>3933</v>
      </c>
      <c r="D2069" s="12">
        <v>64242</v>
      </c>
      <c r="E2069" s="23" t="e">
        <f>VLOOKUP(Table134[[#This Row],[Column6]],Clean_Gyms_By_County!E:F,2,FALSE)</f>
        <v>#N/A</v>
      </c>
      <c r="F2069" s="23" t="str">
        <f>_xlfn.CONCAT(B2069&amp;Table134[[#This Row],[Column1]])</f>
        <v>North DakotaBarnes</v>
      </c>
    </row>
    <row r="2070" spans="1:6" x14ac:dyDescent="0.2">
      <c r="A2070" t="s">
        <v>3932</v>
      </c>
      <c r="B2070" t="str">
        <f t="shared" si="32"/>
        <v>North Dakota</v>
      </c>
      <c r="C2070" s="11" t="s">
        <v>3934</v>
      </c>
      <c r="D2070" s="12">
        <v>45003</v>
      </c>
      <c r="E2070" s="23" t="e">
        <f>VLOOKUP(Table134[[#This Row],[Column6]],Clean_Gyms_By_County!E:F,2,FALSE)</f>
        <v>#N/A</v>
      </c>
      <c r="F2070" s="23" t="str">
        <f>_xlfn.CONCAT(B2070&amp;Table134[[#This Row],[Column1]])</f>
        <v>North DakotaBenson</v>
      </c>
    </row>
    <row r="2071" spans="1:6" x14ac:dyDescent="0.2">
      <c r="A2071" t="s">
        <v>3932</v>
      </c>
      <c r="B2071" t="str">
        <f t="shared" si="32"/>
        <v>North Dakota</v>
      </c>
      <c r="C2071" s="11" t="s">
        <v>3935</v>
      </c>
      <c r="D2071" s="12">
        <v>82466</v>
      </c>
      <c r="E2071" s="23" t="e">
        <f>VLOOKUP(Table134[[#This Row],[Column6]],Clean_Gyms_By_County!E:F,2,FALSE)</f>
        <v>#N/A</v>
      </c>
      <c r="F2071" s="23" t="str">
        <f>_xlfn.CONCAT(B2071&amp;Table134[[#This Row],[Column1]])</f>
        <v>North DakotaBillings</v>
      </c>
    </row>
    <row r="2072" spans="1:6" x14ac:dyDescent="0.2">
      <c r="A2072" t="s">
        <v>3932</v>
      </c>
      <c r="B2072" t="str">
        <f t="shared" si="32"/>
        <v>North Dakota</v>
      </c>
      <c r="C2072" s="11" t="s">
        <v>3936</v>
      </c>
      <c r="D2072" s="12">
        <v>68631</v>
      </c>
      <c r="E2072" s="23" t="e">
        <f>VLOOKUP(Table134[[#This Row],[Column6]],Clean_Gyms_By_County!E:F,2,FALSE)</f>
        <v>#N/A</v>
      </c>
      <c r="F2072" s="23" t="str">
        <f>_xlfn.CONCAT(B2072&amp;Table134[[#This Row],[Column1]])</f>
        <v>North DakotaBottineau</v>
      </c>
    </row>
    <row r="2073" spans="1:6" x14ac:dyDescent="0.2">
      <c r="A2073" t="s">
        <v>3932</v>
      </c>
      <c r="B2073" t="str">
        <f t="shared" si="32"/>
        <v>North Dakota</v>
      </c>
      <c r="C2073" s="11" t="s">
        <v>3937</v>
      </c>
      <c r="D2073" s="12">
        <v>68963</v>
      </c>
      <c r="E2073" s="23" t="e">
        <f>VLOOKUP(Table134[[#This Row],[Column6]],Clean_Gyms_By_County!E:F,2,FALSE)</f>
        <v>#N/A</v>
      </c>
      <c r="F2073" s="23" t="str">
        <f>_xlfn.CONCAT(B2073&amp;Table134[[#This Row],[Column1]])</f>
        <v>North DakotaBowman</v>
      </c>
    </row>
    <row r="2074" spans="1:6" x14ac:dyDescent="0.2">
      <c r="A2074" t="s">
        <v>3932</v>
      </c>
      <c r="B2074" t="str">
        <f t="shared" si="32"/>
        <v>North Dakota</v>
      </c>
      <c r="C2074" s="11" t="s">
        <v>3018</v>
      </c>
      <c r="D2074" s="12">
        <v>77237</v>
      </c>
      <c r="E2074" s="23" t="e">
        <f>VLOOKUP(Table134[[#This Row],[Column6]],Clean_Gyms_By_County!E:F,2,FALSE)</f>
        <v>#N/A</v>
      </c>
      <c r="F2074" s="23" t="str">
        <f>_xlfn.CONCAT(B2074&amp;Table134[[#This Row],[Column1]])</f>
        <v>North DakotaBurke</v>
      </c>
    </row>
    <row r="2075" spans="1:6" x14ac:dyDescent="0.2">
      <c r="A2075" t="s">
        <v>3932</v>
      </c>
      <c r="B2075" t="str">
        <f t="shared" si="32"/>
        <v>North Dakota</v>
      </c>
      <c r="C2075" s="11" t="s">
        <v>3938</v>
      </c>
      <c r="D2075" s="12">
        <v>62801</v>
      </c>
      <c r="E2075" s="23">
        <f>VLOOKUP(Table134[[#This Row],[Column6]],Clean_Gyms_By_County!E:F,2,FALSE)</f>
        <v>13</v>
      </c>
      <c r="F2075" s="23" t="str">
        <f>_xlfn.CONCAT(B2075&amp;Table134[[#This Row],[Column1]])</f>
        <v>North DakotaBurleigh</v>
      </c>
    </row>
    <row r="2076" spans="1:6" x14ac:dyDescent="0.2">
      <c r="A2076" t="s">
        <v>3932</v>
      </c>
      <c r="B2076" t="str">
        <f t="shared" si="32"/>
        <v>North Dakota</v>
      </c>
      <c r="C2076" s="11" t="s">
        <v>3156</v>
      </c>
      <c r="D2076" s="12">
        <v>61899</v>
      </c>
      <c r="E2076" s="23">
        <f>VLOOKUP(Table134[[#This Row],[Column6]],Clean_Gyms_By_County!E:F,2,FALSE)</f>
        <v>32</v>
      </c>
      <c r="F2076" s="23" t="str">
        <f>_xlfn.CONCAT(B2076&amp;Table134[[#This Row],[Column1]])</f>
        <v>North DakotaCass</v>
      </c>
    </row>
    <row r="2077" spans="1:6" x14ac:dyDescent="0.2">
      <c r="A2077" t="s">
        <v>3932</v>
      </c>
      <c r="B2077" t="str">
        <f t="shared" si="32"/>
        <v>North Dakota</v>
      </c>
      <c r="C2077" s="11" t="s">
        <v>3939</v>
      </c>
      <c r="D2077" s="12">
        <v>88702</v>
      </c>
      <c r="E2077" s="23" t="e">
        <f>VLOOKUP(Table134[[#This Row],[Column6]],Clean_Gyms_By_County!E:F,2,FALSE)</f>
        <v>#N/A</v>
      </c>
      <c r="F2077" s="23" t="str">
        <f>_xlfn.CONCAT(B2077&amp;Table134[[#This Row],[Column1]])</f>
        <v>North DakotaCavalier</v>
      </c>
    </row>
    <row r="2078" spans="1:6" x14ac:dyDescent="0.2">
      <c r="A2078" t="s">
        <v>3932</v>
      </c>
      <c r="B2078" t="str">
        <f t="shared" si="32"/>
        <v>North Dakota</v>
      </c>
      <c r="C2078" s="11" t="s">
        <v>3940</v>
      </c>
      <c r="D2078" s="12">
        <v>71888</v>
      </c>
      <c r="E2078" s="23" t="e">
        <f>VLOOKUP(Table134[[#This Row],[Column6]],Clean_Gyms_By_County!E:F,2,FALSE)</f>
        <v>#N/A</v>
      </c>
      <c r="F2078" s="23" t="str">
        <f>_xlfn.CONCAT(B2078&amp;Table134[[#This Row],[Column1]])</f>
        <v>North DakotaDickey</v>
      </c>
    </row>
    <row r="2079" spans="1:6" x14ac:dyDescent="0.2">
      <c r="A2079" t="s">
        <v>3932</v>
      </c>
      <c r="B2079" t="str">
        <f t="shared" si="32"/>
        <v>North Dakota</v>
      </c>
      <c r="C2079" s="11" t="s">
        <v>3941</v>
      </c>
      <c r="D2079" s="12">
        <v>62052</v>
      </c>
      <c r="E2079" s="23" t="e">
        <f>VLOOKUP(Table134[[#This Row],[Column6]],Clean_Gyms_By_County!E:F,2,FALSE)</f>
        <v>#N/A</v>
      </c>
      <c r="F2079" s="23" t="str">
        <f>_xlfn.CONCAT(B2079&amp;Table134[[#This Row],[Column1]])</f>
        <v>North DakotaDivide</v>
      </c>
    </row>
    <row r="2080" spans="1:6" x14ac:dyDescent="0.2">
      <c r="A2080" t="s">
        <v>3932</v>
      </c>
      <c r="B2080" t="str">
        <f t="shared" si="32"/>
        <v>North Dakota</v>
      </c>
      <c r="C2080" s="11" t="s">
        <v>3942</v>
      </c>
      <c r="D2080" s="12">
        <v>68491</v>
      </c>
      <c r="E2080" s="23" t="e">
        <f>VLOOKUP(Table134[[#This Row],[Column6]],Clean_Gyms_By_County!E:F,2,FALSE)</f>
        <v>#N/A</v>
      </c>
      <c r="F2080" s="23" t="str">
        <f>_xlfn.CONCAT(B2080&amp;Table134[[#This Row],[Column1]])</f>
        <v>North DakotaDunn</v>
      </c>
    </row>
    <row r="2081" spans="1:6" x14ac:dyDescent="0.2">
      <c r="A2081" t="s">
        <v>3932</v>
      </c>
      <c r="B2081" t="str">
        <f t="shared" si="32"/>
        <v>North Dakota</v>
      </c>
      <c r="C2081" s="11" t="s">
        <v>3820</v>
      </c>
      <c r="D2081" s="12">
        <v>74844</v>
      </c>
      <c r="E2081" s="23" t="e">
        <f>VLOOKUP(Table134[[#This Row],[Column6]],Clean_Gyms_By_County!E:F,2,FALSE)</f>
        <v>#N/A</v>
      </c>
      <c r="F2081" s="23" t="str">
        <f>_xlfn.CONCAT(B2081&amp;Table134[[#This Row],[Column1]])</f>
        <v>North DakotaEddy</v>
      </c>
    </row>
    <row r="2082" spans="1:6" x14ac:dyDescent="0.2">
      <c r="A2082" t="s">
        <v>3932</v>
      </c>
      <c r="B2082" t="str">
        <f t="shared" si="32"/>
        <v>North Dakota</v>
      </c>
      <c r="C2082" s="11" t="s">
        <v>3943</v>
      </c>
      <c r="D2082" s="12">
        <v>64430</v>
      </c>
      <c r="E2082" s="23" t="e">
        <f>VLOOKUP(Table134[[#This Row],[Column6]],Clean_Gyms_By_County!E:F,2,FALSE)</f>
        <v>#N/A</v>
      </c>
      <c r="F2082" s="23" t="str">
        <f>_xlfn.CONCAT(B2082&amp;Table134[[#This Row],[Column1]])</f>
        <v>North DakotaEmmons</v>
      </c>
    </row>
    <row r="2083" spans="1:6" x14ac:dyDescent="0.2">
      <c r="A2083" t="s">
        <v>3932</v>
      </c>
      <c r="B2083" t="str">
        <f t="shared" si="32"/>
        <v>North Dakota</v>
      </c>
      <c r="C2083" s="11" t="s">
        <v>3944</v>
      </c>
      <c r="D2083" s="12">
        <v>76313</v>
      </c>
      <c r="E2083" s="23" t="e">
        <f>VLOOKUP(Table134[[#This Row],[Column6]],Clean_Gyms_By_County!E:F,2,FALSE)</f>
        <v>#N/A</v>
      </c>
      <c r="F2083" s="23" t="str">
        <f>_xlfn.CONCAT(B2083&amp;Table134[[#This Row],[Column1]])</f>
        <v>North DakotaFoster</v>
      </c>
    </row>
    <row r="2084" spans="1:6" x14ac:dyDescent="0.2">
      <c r="A2084" t="s">
        <v>3932</v>
      </c>
      <c r="B2084" t="str">
        <f t="shared" si="32"/>
        <v>North Dakota</v>
      </c>
      <c r="C2084" s="11" t="s">
        <v>3716</v>
      </c>
      <c r="D2084" s="12">
        <v>46435</v>
      </c>
      <c r="E2084" s="23" t="e">
        <f>VLOOKUP(Table134[[#This Row],[Column6]],Clean_Gyms_By_County!E:F,2,FALSE)</f>
        <v>#N/A</v>
      </c>
      <c r="F2084" s="23" t="str">
        <f>_xlfn.CONCAT(B2084&amp;Table134[[#This Row],[Column1]])</f>
        <v>North DakotaGolden Valley</v>
      </c>
    </row>
    <row r="2085" spans="1:6" x14ac:dyDescent="0.2">
      <c r="A2085" t="s">
        <v>3932</v>
      </c>
      <c r="B2085" t="str">
        <f t="shared" si="32"/>
        <v>North Dakota</v>
      </c>
      <c r="C2085" s="11" t="s">
        <v>3945</v>
      </c>
      <c r="D2085" s="12">
        <v>57659</v>
      </c>
      <c r="E2085" s="23">
        <f>VLOOKUP(Table134[[#This Row],[Column6]],Clean_Gyms_By_County!E:F,2,FALSE)</f>
        <v>9</v>
      </c>
      <c r="F2085" s="23" t="str">
        <f>_xlfn.CONCAT(B2085&amp;Table134[[#This Row],[Column1]])</f>
        <v>North DakotaGrand Forks</v>
      </c>
    </row>
    <row r="2086" spans="1:6" x14ac:dyDescent="0.2">
      <c r="A2086" t="s">
        <v>3932</v>
      </c>
      <c r="B2086" t="str">
        <f t="shared" si="32"/>
        <v>North Dakota</v>
      </c>
      <c r="C2086" s="11" t="s">
        <v>2791</v>
      </c>
      <c r="D2086" s="12">
        <v>57761</v>
      </c>
      <c r="E2086" s="23" t="e">
        <f>VLOOKUP(Table134[[#This Row],[Column6]],Clean_Gyms_By_County!E:F,2,FALSE)</f>
        <v>#N/A</v>
      </c>
      <c r="F2086" s="23" t="str">
        <f>_xlfn.CONCAT(B2086&amp;Table134[[#This Row],[Column1]])</f>
        <v>North DakotaGrant</v>
      </c>
    </row>
    <row r="2087" spans="1:6" x14ac:dyDescent="0.2">
      <c r="A2087" t="s">
        <v>3932</v>
      </c>
      <c r="B2087" t="str">
        <f t="shared" si="32"/>
        <v>North Dakota</v>
      </c>
      <c r="C2087" s="11" t="s">
        <v>3946</v>
      </c>
      <c r="D2087" s="12">
        <v>73753</v>
      </c>
      <c r="E2087" s="23" t="e">
        <f>VLOOKUP(Table134[[#This Row],[Column6]],Clean_Gyms_By_County!E:F,2,FALSE)</f>
        <v>#N/A</v>
      </c>
      <c r="F2087" s="23" t="str">
        <f>_xlfn.CONCAT(B2087&amp;Table134[[#This Row],[Column1]])</f>
        <v>North DakotaGriggs</v>
      </c>
    </row>
    <row r="2088" spans="1:6" x14ac:dyDescent="0.2">
      <c r="A2088" t="s">
        <v>3932</v>
      </c>
      <c r="B2088" t="str">
        <f t="shared" si="32"/>
        <v>North Dakota</v>
      </c>
      <c r="C2088" s="11" t="s">
        <v>3947</v>
      </c>
      <c r="D2088" s="12">
        <v>59519</v>
      </c>
      <c r="E2088" s="23" t="e">
        <f>VLOOKUP(Table134[[#This Row],[Column6]],Clean_Gyms_By_County!E:F,2,FALSE)</f>
        <v>#N/A</v>
      </c>
      <c r="F2088" s="23" t="str">
        <f>_xlfn.CONCAT(B2088&amp;Table134[[#This Row],[Column1]])</f>
        <v>North DakotaHettinger</v>
      </c>
    </row>
    <row r="2089" spans="1:6" x14ac:dyDescent="0.2">
      <c r="A2089" t="s">
        <v>3932</v>
      </c>
      <c r="B2089" t="str">
        <f t="shared" si="32"/>
        <v>North Dakota</v>
      </c>
      <c r="C2089" s="11" t="s">
        <v>3948</v>
      </c>
      <c r="D2089" s="12">
        <v>64918</v>
      </c>
      <c r="E2089" s="23" t="e">
        <f>VLOOKUP(Table134[[#This Row],[Column6]],Clean_Gyms_By_County!E:F,2,FALSE)</f>
        <v>#N/A</v>
      </c>
      <c r="F2089" s="23" t="str">
        <f>_xlfn.CONCAT(B2089&amp;Table134[[#This Row],[Column1]])</f>
        <v>North DakotaKidder</v>
      </c>
    </row>
    <row r="2090" spans="1:6" x14ac:dyDescent="0.2">
      <c r="A2090" t="s">
        <v>3932</v>
      </c>
      <c r="B2090" t="str">
        <f t="shared" si="32"/>
        <v>North Dakota</v>
      </c>
      <c r="C2090" s="11" t="s">
        <v>3949</v>
      </c>
      <c r="D2090" s="12">
        <v>70351</v>
      </c>
      <c r="E2090" s="23" t="e">
        <f>VLOOKUP(Table134[[#This Row],[Column6]],Clean_Gyms_By_County!E:F,2,FALSE)</f>
        <v>#N/A</v>
      </c>
      <c r="F2090" s="23" t="str">
        <f>_xlfn.CONCAT(B2090&amp;Table134[[#This Row],[Column1]])</f>
        <v>North DakotaLaMoure</v>
      </c>
    </row>
    <row r="2091" spans="1:6" x14ac:dyDescent="0.2">
      <c r="A2091" t="s">
        <v>3932</v>
      </c>
      <c r="B2091" t="str">
        <f t="shared" si="32"/>
        <v>North Dakota</v>
      </c>
      <c r="C2091" s="11" t="s">
        <v>2801</v>
      </c>
      <c r="D2091" s="12">
        <v>59859</v>
      </c>
      <c r="E2091" s="23" t="e">
        <f>VLOOKUP(Table134[[#This Row],[Column6]],Clean_Gyms_By_County!E:F,2,FALSE)</f>
        <v>#N/A</v>
      </c>
      <c r="F2091" s="23" t="str">
        <f>_xlfn.CONCAT(B2091&amp;Table134[[#This Row],[Column1]])</f>
        <v>North DakotaLogan</v>
      </c>
    </row>
    <row r="2092" spans="1:6" x14ac:dyDescent="0.2">
      <c r="A2092" t="s">
        <v>3932</v>
      </c>
      <c r="B2092" t="str">
        <f t="shared" si="32"/>
        <v>North Dakota</v>
      </c>
      <c r="C2092" s="11" t="s">
        <v>3181</v>
      </c>
      <c r="D2092" s="12">
        <v>59320</v>
      </c>
      <c r="E2092" s="23" t="e">
        <f>VLOOKUP(Table134[[#This Row],[Column6]],Clean_Gyms_By_County!E:F,2,FALSE)</f>
        <v>#N/A</v>
      </c>
      <c r="F2092" s="23" t="str">
        <f>_xlfn.CONCAT(B2092&amp;Table134[[#This Row],[Column1]])</f>
        <v>North DakotaMcHenry</v>
      </c>
    </row>
    <row r="2093" spans="1:6" x14ac:dyDescent="0.2">
      <c r="A2093" t="s">
        <v>3932</v>
      </c>
      <c r="B2093" t="str">
        <f t="shared" si="32"/>
        <v>North Dakota</v>
      </c>
      <c r="C2093" s="11" t="s">
        <v>3071</v>
      </c>
      <c r="D2093" s="12">
        <v>70812</v>
      </c>
      <c r="E2093" s="23" t="e">
        <f>VLOOKUP(Table134[[#This Row],[Column6]],Clean_Gyms_By_County!E:F,2,FALSE)</f>
        <v>#N/A</v>
      </c>
      <c r="F2093" s="23" t="str">
        <f>_xlfn.CONCAT(B2093&amp;Table134[[#This Row],[Column1]])</f>
        <v>North DakotaMcIntosh</v>
      </c>
    </row>
    <row r="2094" spans="1:6" x14ac:dyDescent="0.2">
      <c r="A2094" t="s">
        <v>3932</v>
      </c>
      <c r="B2094" t="str">
        <f t="shared" si="32"/>
        <v>North Dakota</v>
      </c>
      <c r="C2094" s="11" t="s">
        <v>3950</v>
      </c>
      <c r="D2094" s="12">
        <v>64035</v>
      </c>
      <c r="E2094" s="23" t="e">
        <f>VLOOKUP(Table134[[#This Row],[Column6]],Clean_Gyms_By_County!E:F,2,FALSE)</f>
        <v>#N/A</v>
      </c>
      <c r="F2094" s="23" t="str">
        <f>_xlfn.CONCAT(B2094&amp;Table134[[#This Row],[Column1]])</f>
        <v>North DakotaMcKenzie</v>
      </c>
    </row>
    <row r="2095" spans="1:6" x14ac:dyDescent="0.2">
      <c r="A2095" t="s">
        <v>3932</v>
      </c>
      <c r="B2095" t="str">
        <f t="shared" si="32"/>
        <v>North Dakota</v>
      </c>
      <c r="C2095" s="11" t="s">
        <v>3182</v>
      </c>
      <c r="D2095" s="12">
        <v>66025</v>
      </c>
      <c r="E2095" s="23" t="e">
        <f>VLOOKUP(Table134[[#This Row],[Column6]],Clean_Gyms_By_County!E:F,2,FALSE)</f>
        <v>#N/A</v>
      </c>
      <c r="F2095" s="23" t="str">
        <f>_xlfn.CONCAT(B2095&amp;Table134[[#This Row],[Column1]])</f>
        <v>North DakotaMcLean</v>
      </c>
    </row>
    <row r="2096" spans="1:6" x14ac:dyDescent="0.2">
      <c r="A2096" t="s">
        <v>3932</v>
      </c>
      <c r="B2096" t="str">
        <f t="shared" si="32"/>
        <v>North Dakota</v>
      </c>
      <c r="C2096" s="11" t="s">
        <v>3187</v>
      </c>
      <c r="D2096" s="12">
        <v>60497</v>
      </c>
      <c r="E2096" s="23">
        <f>VLOOKUP(Table134[[#This Row],[Column6]],Clean_Gyms_By_County!E:F,2,FALSE)</f>
        <v>3</v>
      </c>
      <c r="F2096" s="23" t="str">
        <f>_xlfn.CONCAT(B2096&amp;Table134[[#This Row],[Column1]])</f>
        <v>North DakotaMercer</v>
      </c>
    </row>
    <row r="2097" spans="1:6" x14ac:dyDescent="0.2">
      <c r="A2097" t="s">
        <v>3932</v>
      </c>
      <c r="B2097" t="str">
        <f t="shared" si="32"/>
        <v>North Dakota</v>
      </c>
      <c r="C2097" s="11" t="s">
        <v>3327</v>
      </c>
      <c r="D2097" s="12">
        <v>57708</v>
      </c>
      <c r="E2097" s="23">
        <f>VLOOKUP(Table134[[#This Row],[Column6]],Clean_Gyms_By_County!E:F,2,FALSE)</f>
        <v>3</v>
      </c>
      <c r="F2097" s="23" t="str">
        <f>_xlfn.CONCAT(B2097&amp;Table134[[#This Row],[Column1]])</f>
        <v>North DakotaMorton</v>
      </c>
    </row>
    <row r="2098" spans="1:6" x14ac:dyDescent="0.2">
      <c r="A2098" t="s">
        <v>3932</v>
      </c>
      <c r="B2098" t="str">
        <f t="shared" si="32"/>
        <v>North Dakota</v>
      </c>
      <c r="C2098" s="11" t="s">
        <v>3951</v>
      </c>
      <c r="D2098" s="12">
        <v>64982</v>
      </c>
      <c r="E2098" s="23" t="e">
        <f>VLOOKUP(Table134[[#This Row],[Column6]],Clean_Gyms_By_County!E:F,2,FALSE)</f>
        <v>#N/A</v>
      </c>
      <c r="F2098" s="23" t="str">
        <f>_xlfn.CONCAT(B2098&amp;Table134[[#This Row],[Column1]])</f>
        <v>North DakotaMountrail</v>
      </c>
    </row>
    <row r="2099" spans="1:6" x14ac:dyDescent="0.2">
      <c r="A2099" t="s">
        <v>3932</v>
      </c>
      <c r="B2099" t="str">
        <f t="shared" si="32"/>
        <v>North Dakota</v>
      </c>
      <c r="C2099" s="11" t="s">
        <v>3402</v>
      </c>
      <c r="D2099" s="12">
        <v>75907</v>
      </c>
      <c r="E2099" s="23" t="e">
        <f>VLOOKUP(Table134[[#This Row],[Column6]],Clean_Gyms_By_County!E:F,2,FALSE)</f>
        <v>#N/A</v>
      </c>
      <c r="F2099" s="23" t="str">
        <f>_xlfn.CONCAT(B2099&amp;Table134[[#This Row],[Column1]])</f>
        <v>North DakotaNelson</v>
      </c>
    </row>
    <row r="2100" spans="1:6" x14ac:dyDescent="0.2">
      <c r="A2100" t="s">
        <v>3932</v>
      </c>
      <c r="B2100" t="str">
        <f t="shared" si="32"/>
        <v>North Dakota</v>
      </c>
      <c r="C2100" s="11" t="s">
        <v>3952</v>
      </c>
      <c r="D2100" s="12">
        <v>52076</v>
      </c>
      <c r="E2100" s="23" t="e">
        <f>VLOOKUP(Table134[[#This Row],[Column6]],Clean_Gyms_By_County!E:F,2,FALSE)</f>
        <v>#N/A</v>
      </c>
      <c r="F2100" s="23" t="str">
        <f>_xlfn.CONCAT(B2100&amp;Table134[[#This Row],[Column1]])</f>
        <v>North DakotaOliver</v>
      </c>
    </row>
    <row r="2101" spans="1:6" x14ac:dyDescent="0.2">
      <c r="A2101" t="s">
        <v>3932</v>
      </c>
      <c r="B2101" t="str">
        <f t="shared" si="32"/>
        <v>North Dakota</v>
      </c>
      <c r="C2101" s="11" t="s">
        <v>3953</v>
      </c>
      <c r="D2101" s="12">
        <v>72827</v>
      </c>
      <c r="E2101" s="23" t="e">
        <f>VLOOKUP(Table134[[#This Row],[Column6]],Clean_Gyms_By_County!E:F,2,FALSE)</f>
        <v>#N/A</v>
      </c>
      <c r="F2101" s="23" t="str">
        <f>_xlfn.CONCAT(B2101&amp;Table134[[#This Row],[Column1]])</f>
        <v>North DakotaPembina</v>
      </c>
    </row>
    <row r="2102" spans="1:6" x14ac:dyDescent="0.2">
      <c r="A2102" t="s">
        <v>3932</v>
      </c>
      <c r="B2102" t="str">
        <f t="shared" si="32"/>
        <v>North Dakota</v>
      </c>
      <c r="C2102" s="11" t="s">
        <v>3080</v>
      </c>
      <c r="D2102" s="12">
        <v>57159</v>
      </c>
      <c r="E2102" s="23" t="e">
        <f>VLOOKUP(Table134[[#This Row],[Column6]],Clean_Gyms_By_County!E:F,2,FALSE)</f>
        <v>#N/A</v>
      </c>
      <c r="F2102" s="23" t="str">
        <f>_xlfn.CONCAT(B2102&amp;Table134[[#This Row],[Column1]])</f>
        <v>North DakotaPierce</v>
      </c>
    </row>
    <row r="2103" spans="1:6" x14ac:dyDescent="0.2">
      <c r="A2103" t="s">
        <v>3932</v>
      </c>
      <c r="B2103" t="str">
        <f t="shared" si="32"/>
        <v>North Dakota</v>
      </c>
      <c r="C2103" s="11" t="s">
        <v>3609</v>
      </c>
      <c r="D2103" s="12">
        <v>57250</v>
      </c>
      <c r="E2103" s="23" t="e">
        <f>VLOOKUP(Table134[[#This Row],[Column6]],Clean_Gyms_By_County!E:F,2,FALSE)</f>
        <v>#N/A</v>
      </c>
      <c r="F2103" s="23" t="str">
        <f>_xlfn.CONCAT(B2103&amp;Table134[[#This Row],[Column1]])</f>
        <v>North DakotaRamsey</v>
      </c>
    </row>
    <row r="2104" spans="1:6" x14ac:dyDescent="0.2">
      <c r="A2104" t="s">
        <v>3932</v>
      </c>
      <c r="B2104" t="str">
        <f t="shared" si="32"/>
        <v>North Dakota</v>
      </c>
      <c r="C2104" s="11" t="s">
        <v>3954</v>
      </c>
      <c r="D2104" s="12">
        <v>65153</v>
      </c>
      <c r="E2104" s="23" t="e">
        <f>VLOOKUP(Table134[[#This Row],[Column6]],Clean_Gyms_By_County!E:F,2,FALSE)</f>
        <v>#N/A</v>
      </c>
      <c r="F2104" s="23" t="str">
        <f>_xlfn.CONCAT(B2104&amp;Table134[[#This Row],[Column1]])</f>
        <v>North DakotaRansom</v>
      </c>
    </row>
    <row r="2105" spans="1:6" x14ac:dyDescent="0.2">
      <c r="A2105" t="s">
        <v>3932</v>
      </c>
      <c r="B2105" t="str">
        <f t="shared" si="32"/>
        <v>North Dakota</v>
      </c>
      <c r="C2105" s="11" t="s">
        <v>3612</v>
      </c>
      <c r="D2105" s="12">
        <v>80431</v>
      </c>
      <c r="E2105" s="23" t="e">
        <f>VLOOKUP(Table134[[#This Row],[Column6]],Clean_Gyms_By_County!E:F,2,FALSE)</f>
        <v>#N/A</v>
      </c>
      <c r="F2105" s="23" t="str">
        <f>_xlfn.CONCAT(B2105&amp;Table134[[#This Row],[Column1]])</f>
        <v>North DakotaRenville</v>
      </c>
    </row>
    <row r="2106" spans="1:6" x14ac:dyDescent="0.2">
      <c r="A2106" t="s">
        <v>3932</v>
      </c>
      <c r="B2106" t="str">
        <f t="shared" si="32"/>
        <v>North Dakota</v>
      </c>
      <c r="C2106" s="11" t="s">
        <v>3192</v>
      </c>
      <c r="D2106" s="12">
        <v>54465</v>
      </c>
      <c r="E2106" s="23" t="e">
        <f>VLOOKUP(Table134[[#This Row],[Column6]],Clean_Gyms_By_County!E:F,2,FALSE)</f>
        <v>#N/A</v>
      </c>
      <c r="F2106" s="23" t="str">
        <f>_xlfn.CONCAT(B2106&amp;Table134[[#This Row],[Column1]])</f>
        <v>North DakotaRichland</v>
      </c>
    </row>
    <row r="2107" spans="1:6" x14ac:dyDescent="0.2">
      <c r="A2107" t="s">
        <v>3932</v>
      </c>
      <c r="B2107" t="str">
        <f t="shared" si="32"/>
        <v>North Dakota</v>
      </c>
      <c r="C2107" s="11" t="s">
        <v>3955</v>
      </c>
      <c r="D2107" s="12">
        <v>41884</v>
      </c>
      <c r="E2107" s="23" t="e">
        <f>VLOOKUP(Table134[[#This Row],[Column6]],Clean_Gyms_By_County!E:F,2,FALSE)</f>
        <v>#N/A</v>
      </c>
      <c r="F2107" s="23" t="str">
        <f>_xlfn.CONCAT(B2107&amp;Table134[[#This Row],[Column1]])</f>
        <v>North DakotaRolette</v>
      </c>
    </row>
    <row r="2108" spans="1:6" x14ac:dyDescent="0.2">
      <c r="A2108" t="s">
        <v>3932</v>
      </c>
      <c r="B2108" t="str">
        <f t="shared" si="32"/>
        <v>North Dakota</v>
      </c>
      <c r="C2108" s="11" t="s">
        <v>3956</v>
      </c>
      <c r="D2108" s="12">
        <v>67215</v>
      </c>
      <c r="E2108" s="23" t="e">
        <f>VLOOKUP(Table134[[#This Row],[Column6]],Clean_Gyms_By_County!E:F,2,FALSE)</f>
        <v>#N/A</v>
      </c>
      <c r="F2108" s="23" t="str">
        <f>_xlfn.CONCAT(B2108&amp;Table134[[#This Row],[Column1]])</f>
        <v>North DakotaSargent</v>
      </c>
    </row>
    <row r="2109" spans="1:6" x14ac:dyDescent="0.2">
      <c r="A2109" t="s">
        <v>3932</v>
      </c>
      <c r="B2109" t="str">
        <f t="shared" si="32"/>
        <v>North Dakota</v>
      </c>
      <c r="C2109" s="11" t="s">
        <v>3346</v>
      </c>
      <c r="D2109" s="12">
        <v>58958</v>
      </c>
      <c r="E2109" s="23" t="e">
        <f>VLOOKUP(Table134[[#This Row],[Column6]],Clean_Gyms_By_County!E:F,2,FALSE)</f>
        <v>#N/A</v>
      </c>
      <c r="F2109" s="23" t="str">
        <f>_xlfn.CONCAT(B2109&amp;Table134[[#This Row],[Column1]])</f>
        <v>North DakotaSheridan</v>
      </c>
    </row>
    <row r="2110" spans="1:6" x14ac:dyDescent="0.2">
      <c r="A2110" t="s">
        <v>3932</v>
      </c>
      <c r="B2110" t="str">
        <f t="shared" si="32"/>
        <v>North Dakota</v>
      </c>
      <c r="C2110" s="11" t="s">
        <v>3285</v>
      </c>
      <c r="D2110" s="12">
        <v>33675</v>
      </c>
      <c r="E2110" s="23" t="e">
        <f>VLOOKUP(Table134[[#This Row],[Column6]],Clean_Gyms_By_County!E:F,2,FALSE)</f>
        <v>#N/A</v>
      </c>
      <c r="F2110" s="23" t="str">
        <f>_xlfn.CONCAT(B2110&amp;Table134[[#This Row],[Column1]])</f>
        <v>North DakotaSioux</v>
      </c>
    </row>
    <row r="2111" spans="1:6" x14ac:dyDescent="0.2">
      <c r="A2111" t="s">
        <v>3932</v>
      </c>
      <c r="B2111" t="str">
        <f t="shared" si="32"/>
        <v>North Dakota</v>
      </c>
      <c r="C2111" s="11" t="s">
        <v>3957</v>
      </c>
      <c r="D2111" s="12">
        <v>60039</v>
      </c>
      <c r="E2111" s="23" t="e">
        <f>VLOOKUP(Table134[[#This Row],[Column6]],Clean_Gyms_By_County!E:F,2,FALSE)</f>
        <v>#N/A</v>
      </c>
      <c r="F2111" s="23" t="str">
        <f>_xlfn.CONCAT(B2111&amp;Table134[[#This Row],[Column1]])</f>
        <v>North DakotaSlope</v>
      </c>
    </row>
    <row r="2112" spans="1:6" x14ac:dyDescent="0.2">
      <c r="A2112" t="s">
        <v>3932</v>
      </c>
      <c r="B2112" t="str">
        <f t="shared" si="32"/>
        <v>North Dakota</v>
      </c>
      <c r="C2112" s="11" t="s">
        <v>3196</v>
      </c>
      <c r="D2112" s="12">
        <v>63650</v>
      </c>
      <c r="E2112" s="23">
        <f>VLOOKUP(Table134[[#This Row],[Column6]],Clean_Gyms_By_County!E:F,2,FALSE)</f>
        <v>3</v>
      </c>
      <c r="F2112" s="23" t="str">
        <f>_xlfn.CONCAT(B2112&amp;Table134[[#This Row],[Column1]])</f>
        <v>North DakotaStark</v>
      </c>
    </row>
    <row r="2113" spans="1:6" x14ac:dyDescent="0.2">
      <c r="A2113" t="s">
        <v>3932</v>
      </c>
      <c r="B2113" t="str">
        <f t="shared" si="32"/>
        <v>North Dakota</v>
      </c>
      <c r="C2113" s="11" t="s">
        <v>3619</v>
      </c>
      <c r="D2113" s="12">
        <v>84674</v>
      </c>
      <c r="E2113" s="23" t="e">
        <f>VLOOKUP(Table134[[#This Row],[Column6]],Clean_Gyms_By_County!E:F,2,FALSE)</f>
        <v>#N/A</v>
      </c>
      <c r="F2113" s="23" t="str">
        <f>_xlfn.CONCAT(B2113&amp;Table134[[#This Row],[Column1]])</f>
        <v>North DakotaSteele</v>
      </c>
    </row>
    <row r="2114" spans="1:6" x14ac:dyDescent="0.2">
      <c r="A2114" t="s">
        <v>3932</v>
      </c>
      <c r="B2114" t="str">
        <f t="shared" si="32"/>
        <v>North Dakota</v>
      </c>
      <c r="C2114" s="11" t="s">
        <v>3958</v>
      </c>
      <c r="D2114" s="12">
        <v>62694</v>
      </c>
      <c r="E2114" s="23" t="e">
        <f>VLOOKUP(Table134[[#This Row],[Column6]],Clean_Gyms_By_County!E:F,2,FALSE)</f>
        <v>#N/A</v>
      </c>
      <c r="F2114" s="23" t="str">
        <f>_xlfn.CONCAT(B2114&amp;Table134[[#This Row],[Column1]])</f>
        <v>North DakotaStutsman</v>
      </c>
    </row>
    <row r="2115" spans="1:6" x14ac:dyDescent="0.2">
      <c r="A2115" t="s">
        <v>3932</v>
      </c>
      <c r="B2115" t="str">
        <f t="shared" si="32"/>
        <v>North Dakota</v>
      </c>
      <c r="C2115" s="11" t="s">
        <v>3959</v>
      </c>
      <c r="D2115" s="12">
        <v>87632</v>
      </c>
      <c r="E2115" s="23" t="e">
        <f>VLOOKUP(Table134[[#This Row],[Column6]],Clean_Gyms_By_County!E:F,2,FALSE)</f>
        <v>#N/A</v>
      </c>
      <c r="F2115" s="23" t="str">
        <f>_xlfn.CONCAT(B2115&amp;Table134[[#This Row],[Column1]])</f>
        <v>North DakotaTowner</v>
      </c>
    </row>
    <row r="2116" spans="1:6" x14ac:dyDescent="0.2">
      <c r="A2116" t="s">
        <v>3932</v>
      </c>
      <c r="B2116" t="str">
        <f t="shared" si="32"/>
        <v>North Dakota</v>
      </c>
      <c r="C2116" s="11" t="s">
        <v>3960</v>
      </c>
      <c r="D2116" s="12">
        <v>64096</v>
      </c>
      <c r="E2116" s="23" t="e">
        <f>VLOOKUP(Table134[[#This Row],[Column6]],Clean_Gyms_By_County!E:F,2,FALSE)</f>
        <v>#N/A</v>
      </c>
      <c r="F2116" s="23" t="str">
        <f>_xlfn.CONCAT(B2116&amp;Table134[[#This Row],[Column1]])</f>
        <v>North DakotaTraill</v>
      </c>
    </row>
    <row r="2117" spans="1:6" x14ac:dyDescent="0.2">
      <c r="A2117" t="s">
        <v>3932</v>
      </c>
      <c r="B2117" t="str">
        <f t="shared" si="32"/>
        <v>North Dakota</v>
      </c>
      <c r="C2117" s="11" t="s">
        <v>3961</v>
      </c>
      <c r="D2117" s="12">
        <v>63790</v>
      </c>
      <c r="E2117" s="23" t="e">
        <f>VLOOKUP(Table134[[#This Row],[Column6]],Clean_Gyms_By_County!E:F,2,FALSE)</f>
        <v>#N/A</v>
      </c>
      <c r="F2117" s="23" t="str">
        <f>_xlfn.CONCAT(B2117&amp;Table134[[#This Row],[Column1]])</f>
        <v>North DakotaWalsh</v>
      </c>
    </row>
    <row r="2118" spans="1:6" x14ac:dyDescent="0.2">
      <c r="A2118" t="s">
        <v>3932</v>
      </c>
      <c r="B2118" t="str">
        <f t="shared" si="32"/>
        <v>North Dakota</v>
      </c>
      <c r="C2118" s="11" t="s">
        <v>3962</v>
      </c>
      <c r="D2118" s="12">
        <v>57492</v>
      </c>
      <c r="E2118" s="23">
        <f>VLOOKUP(Table134[[#This Row],[Column6]],Clean_Gyms_By_County!E:F,2,FALSE)</f>
        <v>8</v>
      </c>
      <c r="F2118" s="23" t="str">
        <f>_xlfn.CONCAT(B2118&amp;Table134[[#This Row],[Column1]])</f>
        <v>North DakotaWard</v>
      </c>
    </row>
    <row r="2119" spans="1:6" x14ac:dyDescent="0.2">
      <c r="A2119" t="s">
        <v>3932</v>
      </c>
      <c r="B2119" t="str">
        <f t="shared" si="32"/>
        <v>North Dakota</v>
      </c>
      <c r="C2119" s="11" t="s">
        <v>3245</v>
      </c>
      <c r="D2119" s="12">
        <v>79403</v>
      </c>
      <c r="E2119" s="23" t="e">
        <f>VLOOKUP(Table134[[#This Row],[Column6]],Clean_Gyms_By_County!E:F,2,FALSE)</f>
        <v>#N/A</v>
      </c>
      <c r="F2119" s="23" t="str">
        <f>_xlfn.CONCAT(B2119&amp;Table134[[#This Row],[Column1]])</f>
        <v>North DakotaWells</v>
      </c>
    </row>
    <row r="2120" spans="1:6" s="17" customFormat="1" x14ac:dyDescent="0.2">
      <c r="A2120" t="s">
        <v>3932</v>
      </c>
      <c r="B2120" t="str">
        <f t="shared" si="32"/>
        <v>North Dakota</v>
      </c>
      <c r="C2120" s="11" t="s">
        <v>3963</v>
      </c>
      <c r="D2120" s="12">
        <v>64850</v>
      </c>
      <c r="E2120" s="23">
        <f>VLOOKUP(Table134[[#This Row],[Column6]],Clean_Gyms_By_County!E:F,2,FALSE)</f>
        <v>6</v>
      </c>
      <c r="F2120" s="23" t="str">
        <f>_xlfn.CONCAT(B2120&amp;Table134[[#This Row],[Column1]])</f>
        <v>North DakotaWilliams</v>
      </c>
    </row>
    <row r="2121" spans="1:6" x14ac:dyDescent="0.2">
      <c r="B2121" t="str">
        <f t="shared" si="32"/>
        <v/>
      </c>
      <c r="C2121" s="11" t="s">
        <v>2645</v>
      </c>
      <c r="D2121" s="15"/>
      <c r="E2121" s="23" t="e">
        <f>VLOOKUP(Table134[[#This Row],[Column6]],Clean_Gyms_By_County!E:F,2,FALSE)</f>
        <v>#N/A</v>
      </c>
      <c r="F2121" s="23" t="str">
        <f>_xlfn.CONCAT(B2121&amp;Table134[[#This Row],[Column1]])</f>
        <v/>
      </c>
    </row>
    <row r="2122" spans="1:6" x14ac:dyDescent="0.2">
      <c r="A2122" t="s">
        <v>3226</v>
      </c>
      <c r="B2122" t="str">
        <f t="shared" ref="B2122:B2185" si="33">TRIM(A2122)</f>
        <v>Ohio</v>
      </c>
      <c r="C2122" s="10" t="s">
        <v>3226</v>
      </c>
      <c r="D2122" s="5">
        <v>53641</v>
      </c>
      <c r="E2122" s="23" t="e">
        <f>VLOOKUP(Table134[[#This Row],[Column6]],Clean_Gyms_By_County!E:F,2,FALSE)</f>
        <v>#N/A</v>
      </c>
      <c r="F2122" s="23" t="str">
        <f>_xlfn.CONCAT(B2122&amp;Table134[[#This Row],[Column1]])</f>
        <v>OhioOhio</v>
      </c>
    </row>
    <row r="2123" spans="1:6" x14ac:dyDescent="0.2">
      <c r="A2123" t="s">
        <v>3226</v>
      </c>
      <c r="B2123" t="str">
        <f t="shared" si="33"/>
        <v>Ohio</v>
      </c>
      <c r="C2123" s="11" t="s">
        <v>2885</v>
      </c>
      <c r="D2123" s="12">
        <v>39658</v>
      </c>
      <c r="E2123" s="23" t="e">
        <f>VLOOKUP(Table134[[#This Row],[Column6]],Clean_Gyms_By_County!E:F,2,FALSE)</f>
        <v>#N/A</v>
      </c>
      <c r="F2123" s="23" t="str">
        <f>_xlfn.CONCAT(B2123&amp;Table134[[#This Row],[Column1]])</f>
        <v>OhioAdams</v>
      </c>
    </row>
    <row r="2124" spans="1:6" x14ac:dyDescent="0.2">
      <c r="A2124" t="s">
        <v>3226</v>
      </c>
      <c r="B2124" t="str">
        <f t="shared" si="33"/>
        <v>Ohio</v>
      </c>
      <c r="C2124" s="11" t="s">
        <v>3207</v>
      </c>
      <c r="D2124" s="12">
        <v>46500</v>
      </c>
      <c r="E2124" s="23">
        <f>VLOOKUP(Table134[[#This Row],[Column6]],Clean_Gyms_By_County!E:F,2,FALSE)</f>
        <v>11</v>
      </c>
      <c r="F2124" s="23" t="str">
        <f>_xlfn.CONCAT(B2124&amp;Table134[[#This Row],[Column1]])</f>
        <v>OhioAllen</v>
      </c>
    </row>
    <row r="2125" spans="1:6" x14ac:dyDescent="0.2">
      <c r="A2125" t="s">
        <v>3226</v>
      </c>
      <c r="B2125" t="str">
        <f t="shared" si="33"/>
        <v>Ohio</v>
      </c>
      <c r="C2125" s="11" t="s">
        <v>3964</v>
      </c>
      <c r="D2125" s="12">
        <v>43041</v>
      </c>
      <c r="E2125" s="23">
        <f>VLOOKUP(Table134[[#This Row],[Column6]],Clean_Gyms_By_County!E:F,2,FALSE)</f>
        <v>3</v>
      </c>
      <c r="F2125" s="23" t="str">
        <f>_xlfn.CONCAT(B2125&amp;Table134[[#This Row],[Column1]])</f>
        <v>OhioAshland</v>
      </c>
    </row>
    <row r="2126" spans="1:6" x14ac:dyDescent="0.2">
      <c r="A2126" t="s">
        <v>3226</v>
      </c>
      <c r="B2126" t="str">
        <f t="shared" si="33"/>
        <v>Ohio</v>
      </c>
      <c r="C2126" s="11" t="s">
        <v>3965</v>
      </c>
      <c r="D2126" s="12">
        <v>43597</v>
      </c>
      <c r="E2126" s="23">
        <f>VLOOKUP(Table134[[#This Row],[Column6]],Clean_Gyms_By_County!E:F,2,FALSE)</f>
        <v>8</v>
      </c>
      <c r="F2126" s="23" t="str">
        <f>_xlfn.CONCAT(B2126&amp;Table134[[#This Row],[Column1]])</f>
        <v>OhioAshtabula</v>
      </c>
    </row>
    <row r="2127" spans="1:6" x14ac:dyDescent="0.2">
      <c r="A2127" t="s">
        <v>3226</v>
      </c>
      <c r="B2127" t="str">
        <f t="shared" si="33"/>
        <v>Ohio</v>
      </c>
      <c r="C2127" s="11" t="s">
        <v>3966</v>
      </c>
      <c r="D2127" s="12">
        <v>36642</v>
      </c>
      <c r="E2127" s="23" t="e">
        <f>VLOOKUP(Table134[[#This Row],[Column6]],Clean_Gyms_By_County!E:F,2,FALSE)</f>
        <v>#N/A</v>
      </c>
      <c r="F2127" s="23" t="str">
        <f>_xlfn.CONCAT(B2127&amp;Table134[[#This Row],[Column1]])</f>
        <v>OhioAthens</v>
      </c>
    </row>
    <row r="2128" spans="1:6" x14ac:dyDescent="0.2">
      <c r="A2128" t="s">
        <v>3226</v>
      </c>
      <c r="B2128" t="str">
        <f t="shared" si="33"/>
        <v>Ohio</v>
      </c>
      <c r="C2128" s="11" t="s">
        <v>3967</v>
      </c>
      <c r="D2128" s="12">
        <v>52330</v>
      </c>
      <c r="E2128" s="23">
        <f>VLOOKUP(Table134[[#This Row],[Column6]],Clean_Gyms_By_County!E:F,2,FALSE)</f>
        <v>7</v>
      </c>
      <c r="F2128" s="23" t="str">
        <f>_xlfn.CONCAT(B2128&amp;Table134[[#This Row],[Column1]])</f>
        <v>OhioAuglaize</v>
      </c>
    </row>
    <row r="2129" spans="1:6" x14ac:dyDescent="0.2">
      <c r="A2129" t="s">
        <v>3226</v>
      </c>
      <c r="B2129" t="str">
        <f t="shared" si="33"/>
        <v>Ohio</v>
      </c>
      <c r="C2129" s="11" t="s">
        <v>3968</v>
      </c>
      <c r="D2129" s="12">
        <v>43354</v>
      </c>
      <c r="E2129" s="23">
        <f>VLOOKUP(Table134[[#This Row],[Column6]],Clean_Gyms_By_County!E:F,2,FALSE)</f>
        <v>6</v>
      </c>
      <c r="F2129" s="23" t="str">
        <f>_xlfn.CONCAT(B2129&amp;Table134[[#This Row],[Column1]])</f>
        <v>OhioBelmont</v>
      </c>
    </row>
    <row r="2130" spans="1:6" x14ac:dyDescent="0.2">
      <c r="A2130" t="s">
        <v>3226</v>
      </c>
      <c r="B2130" t="str">
        <f t="shared" si="33"/>
        <v>Ohio</v>
      </c>
      <c r="C2130" s="11" t="s">
        <v>3154</v>
      </c>
      <c r="D2130" s="12">
        <v>42275</v>
      </c>
      <c r="E2130" s="23" t="e">
        <f>VLOOKUP(Table134[[#This Row],[Column6]],Clean_Gyms_By_County!E:F,2,FALSE)</f>
        <v>#N/A</v>
      </c>
      <c r="F2130" s="23" t="str">
        <f>_xlfn.CONCAT(B2130&amp;Table134[[#This Row],[Column1]])</f>
        <v>OhioBrown</v>
      </c>
    </row>
    <row r="2131" spans="1:6" x14ac:dyDescent="0.2">
      <c r="A2131" t="s">
        <v>3226</v>
      </c>
      <c r="B2131" t="str">
        <f t="shared" si="33"/>
        <v>Ohio</v>
      </c>
      <c r="C2131" s="11" t="s">
        <v>2660</v>
      </c>
      <c r="D2131" s="12">
        <v>52598</v>
      </c>
      <c r="E2131" s="23">
        <f>VLOOKUP(Table134[[#This Row],[Column6]],Clean_Gyms_By_County!E:F,2,FALSE)</f>
        <v>44</v>
      </c>
      <c r="F2131" s="23" t="str">
        <f>_xlfn.CONCAT(B2131&amp;Table134[[#This Row],[Column1]])</f>
        <v>OhioButler</v>
      </c>
    </row>
    <row r="2132" spans="1:6" x14ac:dyDescent="0.2">
      <c r="A2132" t="s">
        <v>3226</v>
      </c>
      <c r="B2132" t="str">
        <f t="shared" si="33"/>
        <v>Ohio</v>
      </c>
      <c r="C2132" s="11" t="s">
        <v>2776</v>
      </c>
      <c r="D2132" s="12">
        <v>44624</v>
      </c>
      <c r="E2132" s="23" t="e">
        <f>VLOOKUP(Table134[[#This Row],[Column6]],Clean_Gyms_By_County!E:F,2,FALSE)</f>
        <v>#N/A</v>
      </c>
      <c r="F2132" s="23" t="str">
        <f>_xlfn.CONCAT(B2132&amp;Table134[[#This Row],[Column1]])</f>
        <v>OhioCarroll</v>
      </c>
    </row>
    <row r="2133" spans="1:6" x14ac:dyDescent="0.2">
      <c r="A2133" t="s">
        <v>3226</v>
      </c>
      <c r="B2133" t="str">
        <f t="shared" si="33"/>
        <v>Ohio</v>
      </c>
      <c r="C2133" s="11" t="s">
        <v>3157</v>
      </c>
      <c r="D2133" s="12">
        <v>46605</v>
      </c>
      <c r="E2133" s="23">
        <f>VLOOKUP(Table134[[#This Row],[Column6]],Clean_Gyms_By_County!E:F,2,FALSE)</f>
        <v>4</v>
      </c>
      <c r="F2133" s="23" t="str">
        <f>_xlfn.CONCAT(B2133&amp;Table134[[#This Row],[Column1]])</f>
        <v>OhioChampaign</v>
      </c>
    </row>
    <row r="2134" spans="1:6" x14ac:dyDescent="0.2">
      <c r="A2134" t="s">
        <v>3226</v>
      </c>
      <c r="B2134" t="str">
        <f t="shared" si="33"/>
        <v>Ohio</v>
      </c>
      <c r="C2134" s="11" t="s">
        <v>2778</v>
      </c>
      <c r="D2134" s="12">
        <v>45363</v>
      </c>
      <c r="E2134" s="23">
        <f>VLOOKUP(Table134[[#This Row],[Column6]],Clean_Gyms_By_County!E:F,2,FALSE)</f>
        <v>7</v>
      </c>
      <c r="F2134" s="23" t="str">
        <f>_xlfn.CONCAT(B2134&amp;Table134[[#This Row],[Column1]])</f>
        <v>OhioClark</v>
      </c>
    </row>
    <row r="2135" spans="1:6" x14ac:dyDescent="0.2">
      <c r="A2135" t="s">
        <v>3226</v>
      </c>
      <c r="B2135" t="str">
        <f t="shared" si="33"/>
        <v>Ohio</v>
      </c>
      <c r="C2135" s="11" t="s">
        <v>3969</v>
      </c>
      <c r="D2135" s="12">
        <v>60535</v>
      </c>
      <c r="E2135" s="23">
        <f>VLOOKUP(Table134[[#This Row],[Column6]],Clean_Gyms_By_County!E:F,2,FALSE)</f>
        <v>16</v>
      </c>
      <c r="F2135" s="23" t="str">
        <f>_xlfn.CONCAT(B2135&amp;Table134[[#This Row],[Column1]])</f>
        <v>OhioClermont</v>
      </c>
    </row>
    <row r="2136" spans="1:6" x14ac:dyDescent="0.2">
      <c r="A2136" t="s">
        <v>3226</v>
      </c>
      <c r="B2136" t="str">
        <f t="shared" si="33"/>
        <v>Ohio</v>
      </c>
      <c r="C2136" s="11" t="s">
        <v>3159</v>
      </c>
      <c r="D2136" s="12">
        <v>48542</v>
      </c>
      <c r="E2136" s="23" t="e">
        <f>VLOOKUP(Table134[[#This Row],[Column6]],Clean_Gyms_By_County!E:F,2,FALSE)</f>
        <v>#N/A</v>
      </c>
      <c r="F2136" s="23" t="str">
        <f>_xlfn.CONCAT(B2136&amp;Table134[[#This Row],[Column1]])</f>
        <v>OhioClinton</v>
      </c>
    </row>
    <row r="2137" spans="1:6" x14ac:dyDescent="0.2">
      <c r="A2137" t="s">
        <v>3226</v>
      </c>
      <c r="B2137" t="str">
        <f t="shared" si="33"/>
        <v>Ohio</v>
      </c>
      <c r="C2137" s="11" t="s">
        <v>3970</v>
      </c>
      <c r="D2137" s="12">
        <v>42771</v>
      </c>
      <c r="E2137" s="23">
        <f>VLOOKUP(Table134[[#This Row],[Column6]],Clean_Gyms_By_County!E:F,2,FALSE)</f>
        <v>7</v>
      </c>
      <c r="F2137" s="23" t="str">
        <f>_xlfn.CONCAT(B2137&amp;Table134[[#This Row],[Column1]])</f>
        <v>OhioColumbiana</v>
      </c>
    </row>
    <row r="2138" spans="1:6" x14ac:dyDescent="0.2">
      <c r="A2138" t="s">
        <v>3226</v>
      </c>
      <c r="B2138" t="str">
        <f t="shared" si="33"/>
        <v>Ohio</v>
      </c>
      <c r="C2138" s="11" t="s">
        <v>3971</v>
      </c>
      <c r="D2138" s="12">
        <v>39640</v>
      </c>
      <c r="E2138" s="23">
        <f>VLOOKUP(Table134[[#This Row],[Column6]],Clean_Gyms_By_County!E:F,2,FALSE)</f>
        <v>3</v>
      </c>
      <c r="F2138" s="23" t="str">
        <f>_xlfn.CONCAT(B2138&amp;Table134[[#This Row],[Column1]])</f>
        <v>OhioCoshocton</v>
      </c>
    </row>
    <row r="2139" spans="1:6" x14ac:dyDescent="0.2">
      <c r="A2139" t="s">
        <v>3226</v>
      </c>
      <c r="B2139" t="str">
        <f t="shared" si="33"/>
        <v>Ohio</v>
      </c>
      <c r="C2139" s="11" t="s">
        <v>2783</v>
      </c>
      <c r="D2139" s="12">
        <v>43918</v>
      </c>
      <c r="E2139" s="23">
        <f>VLOOKUP(Table134[[#This Row],[Column6]],Clean_Gyms_By_County!E:F,2,FALSE)</f>
        <v>5</v>
      </c>
      <c r="F2139" s="23" t="str">
        <f>_xlfn.CONCAT(B2139&amp;Table134[[#This Row],[Column1]])</f>
        <v>OhioCrawford</v>
      </c>
    </row>
    <row r="2140" spans="1:6" x14ac:dyDescent="0.2">
      <c r="A2140" t="s">
        <v>3226</v>
      </c>
      <c r="B2140" t="str">
        <f t="shared" si="33"/>
        <v>Ohio</v>
      </c>
      <c r="C2140" s="11" t="s">
        <v>3972</v>
      </c>
      <c r="D2140" s="12">
        <v>59923</v>
      </c>
      <c r="E2140" s="23">
        <f>VLOOKUP(Table134[[#This Row],[Column6]],Clean_Gyms_By_County!E:F,2,FALSE)</f>
        <v>163</v>
      </c>
      <c r="F2140" s="23" t="str">
        <f>_xlfn.CONCAT(B2140&amp;Table134[[#This Row],[Column1]])</f>
        <v>OhioCuyahoga</v>
      </c>
    </row>
    <row r="2141" spans="1:6" x14ac:dyDescent="0.2">
      <c r="A2141" t="s">
        <v>3226</v>
      </c>
      <c r="B2141" t="str">
        <f t="shared" si="33"/>
        <v>Ohio</v>
      </c>
      <c r="C2141" s="11" t="s">
        <v>3973</v>
      </c>
      <c r="D2141" s="12">
        <v>48088</v>
      </c>
      <c r="E2141" s="23">
        <f>VLOOKUP(Table134[[#This Row],[Column6]],Clean_Gyms_By_County!E:F,2,FALSE)</f>
        <v>5</v>
      </c>
      <c r="F2141" s="23" t="str">
        <f>_xlfn.CONCAT(B2141&amp;Table134[[#This Row],[Column1]])</f>
        <v>OhioDarke</v>
      </c>
    </row>
    <row r="2142" spans="1:6" x14ac:dyDescent="0.2">
      <c r="A2142" t="s">
        <v>3226</v>
      </c>
      <c r="B2142" t="str">
        <f t="shared" si="33"/>
        <v>Ohio</v>
      </c>
      <c r="C2142" s="11" t="s">
        <v>3974</v>
      </c>
      <c r="D2142" s="12">
        <v>45385</v>
      </c>
      <c r="E2142" s="23" t="e">
        <f>VLOOKUP(Table134[[#This Row],[Column6]],Clean_Gyms_By_County!E:F,2,FALSE)</f>
        <v>#N/A</v>
      </c>
      <c r="F2142" s="23" t="str">
        <f>_xlfn.CONCAT(B2142&amp;Table134[[#This Row],[Column1]])</f>
        <v>OhioDefiance</v>
      </c>
    </row>
    <row r="2143" spans="1:6" x14ac:dyDescent="0.2">
      <c r="A2143" t="s">
        <v>3226</v>
      </c>
      <c r="B2143" t="str">
        <f t="shared" si="33"/>
        <v>Ohio</v>
      </c>
      <c r="C2143" s="11" t="s">
        <v>2949</v>
      </c>
      <c r="D2143" s="12">
        <v>79382</v>
      </c>
      <c r="E2143" s="23">
        <f>VLOOKUP(Table134[[#This Row],[Column6]],Clean_Gyms_By_County!E:F,2,FALSE)</f>
        <v>41</v>
      </c>
      <c r="F2143" s="23" t="str">
        <f>_xlfn.CONCAT(B2143&amp;Table134[[#This Row],[Column1]])</f>
        <v>OhioDelaware</v>
      </c>
    </row>
    <row r="2144" spans="1:6" x14ac:dyDescent="0.2">
      <c r="A2144" t="s">
        <v>3226</v>
      </c>
      <c r="B2144" t="str">
        <f t="shared" si="33"/>
        <v>Ohio</v>
      </c>
      <c r="C2144" s="11" t="s">
        <v>3847</v>
      </c>
      <c r="D2144" s="12">
        <v>56732</v>
      </c>
      <c r="E2144" s="23">
        <f>VLOOKUP(Table134[[#This Row],[Column6]],Clean_Gyms_By_County!E:F,2,FALSE)</f>
        <v>5</v>
      </c>
      <c r="F2144" s="23" t="str">
        <f>_xlfn.CONCAT(B2144&amp;Table134[[#This Row],[Column1]])</f>
        <v>OhioErie</v>
      </c>
    </row>
    <row r="2145" spans="1:6" x14ac:dyDescent="0.2">
      <c r="A2145" t="s">
        <v>3226</v>
      </c>
      <c r="B2145" t="str">
        <f t="shared" si="33"/>
        <v>Ohio</v>
      </c>
      <c r="C2145" s="11" t="s">
        <v>2941</v>
      </c>
      <c r="D2145" s="12">
        <v>51153</v>
      </c>
      <c r="E2145" s="23">
        <f>VLOOKUP(Table134[[#This Row],[Column6]],Clean_Gyms_By_County!E:F,2,FALSE)</f>
        <v>17</v>
      </c>
      <c r="F2145" s="23" t="str">
        <f>_xlfn.CONCAT(B2145&amp;Table134[[#This Row],[Column1]])</f>
        <v>OhioFairfield</v>
      </c>
    </row>
    <row r="2146" spans="1:6" x14ac:dyDescent="0.2">
      <c r="A2146" t="s">
        <v>3226</v>
      </c>
      <c r="B2146" t="str">
        <f t="shared" si="33"/>
        <v>Ohio</v>
      </c>
      <c r="C2146" s="11" t="s">
        <v>2682</v>
      </c>
      <c r="D2146" s="12">
        <v>46261</v>
      </c>
      <c r="E2146" s="23">
        <f>VLOOKUP(Table134[[#This Row],[Column6]],Clean_Gyms_By_County!E:F,2,FALSE)</f>
        <v>5</v>
      </c>
      <c r="F2146" s="23" t="str">
        <f>_xlfn.CONCAT(B2146&amp;Table134[[#This Row],[Column1]])</f>
        <v>OhioFayette</v>
      </c>
    </row>
    <row r="2147" spans="1:6" x14ac:dyDescent="0.2">
      <c r="A2147" t="s">
        <v>3226</v>
      </c>
      <c r="B2147" t="str">
        <f t="shared" si="33"/>
        <v>Ohio</v>
      </c>
      <c r="C2147" s="11" t="s">
        <v>2683</v>
      </c>
      <c r="D2147" s="12">
        <v>55294</v>
      </c>
      <c r="E2147" s="23">
        <f>VLOOKUP(Table134[[#This Row],[Column6]],Clean_Gyms_By_County!E:F,2,FALSE)</f>
        <v>175</v>
      </c>
      <c r="F2147" s="23" t="str">
        <f>_xlfn.CONCAT(B2147&amp;Table134[[#This Row],[Column1]])</f>
        <v>OhioFranklin</v>
      </c>
    </row>
    <row r="2148" spans="1:6" x14ac:dyDescent="0.2">
      <c r="A2148" t="s">
        <v>3226</v>
      </c>
      <c r="B2148" t="str">
        <f t="shared" si="33"/>
        <v>Ohio</v>
      </c>
      <c r="C2148" s="11" t="s">
        <v>2789</v>
      </c>
      <c r="D2148" s="12">
        <v>50349</v>
      </c>
      <c r="E2148" s="23">
        <f>VLOOKUP(Table134[[#This Row],[Column6]],Clean_Gyms_By_County!E:F,2,FALSE)</f>
        <v>4</v>
      </c>
      <c r="F2148" s="23" t="str">
        <f>_xlfn.CONCAT(B2148&amp;Table134[[#This Row],[Column1]])</f>
        <v>OhioFulton</v>
      </c>
    </row>
    <row r="2149" spans="1:6" x14ac:dyDescent="0.2">
      <c r="A2149" t="s">
        <v>3226</v>
      </c>
      <c r="B2149" t="str">
        <f t="shared" si="33"/>
        <v>Ohio</v>
      </c>
      <c r="C2149" s="11" t="s">
        <v>3975</v>
      </c>
      <c r="D2149" s="12">
        <v>43932</v>
      </c>
      <c r="E2149" s="23" t="e">
        <f>VLOOKUP(Table134[[#This Row],[Column6]],Clean_Gyms_By_County!E:F,2,FALSE)</f>
        <v>#N/A</v>
      </c>
      <c r="F2149" s="23" t="str">
        <f>_xlfn.CONCAT(B2149&amp;Table134[[#This Row],[Column1]])</f>
        <v>OhioGallia</v>
      </c>
    </row>
    <row r="2150" spans="1:6" x14ac:dyDescent="0.2">
      <c r="A2150" t="s">
        <v>3226</v>
      </c>
      <c r="B2150" t="str">
        <f t="shared" si="33"/>
        <v>Ohio</v>
      </c>
      <c r="C2150" s="11" t="s">
        <v>3976</v>
      </c>
      <c r="D2150" s="12">
        <v>73958</v>
      </c>
      <c r="E2150" s="23">
        <f>VLOOKUP(Table134[[#This Row],[Column6]],Clean_Gyms_By_County!E:F,2,FALSE)</f>
        <v>16</v>
      </c>
      <c r="F2150" s="23" t="str">
        <f>_xlfn.CONCAT(B2150&amp;Table134[[#This Row],[Column1]])</f>
        <v>OhioGeauga</v>
      </c>
    </row>
    <row r="2151" spans="1:6" x14ac:dyDescent="0.2">
      <c r="A2151" t="s">
        <v>3226</v>
      </c>
      <c r="B2151" t="str">
        <f t="shared" si="33"/>
        <v>Ohio</v>
      </c>
      <c r="C2151" s="11" t="s">
        <v>2685</v>
      </c>
      <c r="D2151" s="12">
        <v>54645</v>
      </c>
      <c r="E2151" s="23">
        <f>VLOOKUP(Table134[[#This Row],[Column6]],Clean_Gyms_By_County!E:F,2,FALSE)</f>
        <v>15</v>
      </c>
      <c r="F2151" s="23" t="str">
        <f>_xlfn.CONCAT(B2151&amp;Table134[[#This Row],[Column1]])</f>
        <v>OhioGreene</v>
      </c>
    </row>
    <row r="2152" spans="1:6" x14ac:dyDescent="0.2">
      <c r="A2152" t="s">
        <v>3226</v>
      </c>
      <c r="B2152" t="str">
        <f t="shared" si="33"/>
        <v>Ohio</v>
      </c>
      <c r="C2152" s="11" t="s">
        <v>3977</v>
      </c>
      <c r="D2152" s="12">
        <v>45218</v>
      </c>
      <c r="E2152" s="23" t="e">
        <f>VLOOKUP(Table134[[#This Row],[Column6]],Clean_Gyms_By_County!E:F,2,FALSE)</f>
        <v>#N/A</v>
      </c>
      <c r="F2152" s="23" t="str">
        <f>_xlfn.CONCAT(B2152&amp;Table134[[#This Row],[Column1]])</f>
        <v>OhioGuernsey</v>
      </c>
    </row>
    <row r="2153" spans="1:6" x14ac:dyDescent="0.2">
      <c r="A2153" t="s">
        <v>3226</v>
      </c>
      <c r="B2153" t="str">
        <f t="shared" si="33"/>
        <v>Ohio</v>
      </c>
      <c r="C2153" s="11" t="s">
        <v>2972</v>
      </c>
      <c r="D2153" s="12">
        <v>65035</v>
      </c>
      <c r="E2153" s="23">
        <f>VLOOKUP(Table134[[#This Row],[Column6]],Clean_Gyms_By_County!E:F,2,FALSE)</f>
        <v>135</v>
      </c>
      <c r="F2153" s="23" t="str">
        <f>_xlfn.CONCAT(B2153&amp;Table134[[#This Row],[Column1]])</f>
        <v>OhioHamilton</v>
      </c>
    </row>
    <row r="2154" spans="1:6" x14ac:dyDescent="0.2">
      <c r="A2154" t="s">
        <v>3226</v>
      </c>
      <c r="B2154" t="str">
        <f t="shared" si="33"/>
        <v>Ohio</v>
      </c>
      <c r="C2154" s="11" t="s">
        <v>3056</v>
      </c>
      <c r="D2154" s="12">
        <v>54386</v>
      </c>
      <c r="E2154" s="23">
        <f>VLOOKUP(Table134[[#This Row],[Column6]],Clean_Gyms_By_County!E:F,2,FALSE)</f>
        <v>8</v>
      </c>
      <c r="F2154" s="23" t="str">
        <f>_xlfn.CONCAT(B2154&amp;Table134[[#This Row],[Column1]])</f>
        <v>OhioHancock</v>
      </c>
    </row>
    <row r="2155" spans="1:6" x14ac:dyDescent="0.2">
      <c r="A2155" t="s">
        <v>3226</v>
      </c>
      <c r="B2155" t="str">
        <f t="shared" si="33"/>
        <v>Ohio</v>
      </c>
      <c r="C2155" s="11" t="s">
        <v>3169</v>
      </c>
      <c r="D2155" s="12">
        <v>36506</v>
      </c>
      <c r="E2155" s="23">
        <f>VLOOKUP(Table134[[#This Row],[Column6]],Clean_Gyms_By_County!E:F,2,FALSE)</f>
        <v>3</v>
      </c>
      <c r="F2155" s="23" t="str">
        <f>_xlfn.CONCAT(B2155&amp;Table134[[#This Row],[Column1]])</f>
        <v>OhioHardin</v>
      </c>
    </row>
    <row r="2156" spans="1:6" x14ac:dyDescent="0.2">
      <c r="A2156" t="s">
        <v>3226</v>
      </c>
      <c r="B2156" t="str">
        <f t="shared" si="33"/>
        <v>Ohio</v>
      </c>
      <c r="C2156" s="11" t="s">
        <v>3216</v>
      </c>
      <c r="D2156" s="12">
        <v>42014</v>
      </c>
      <c r="E2156" s="23" t="e">
        <f>VLOOKUP(Table134[[#This Row],[Column6]],Clean_Gyms_By_County!E:F,2,FALSE)</f>
        <v>#N/A</v>
      </c>
      <c r="F2156" s="23" t="str">
        <f>_xlfn.CONCAT(B2156&amp;Table134[[#This Row],[Column1]])</f>
        <v>OhioHarrison</v>
      </c>
    </row>
    <row r="2157" spans="1:6" x14ac:dyDescent="0.2">
      <c r="A2157" t="s">
        <v>3226</v>
      </c>
      <c r="B2157" t="str">
        <f t="shared" si="33"/>
        <v>Ohio</v>
      </c>
      <c r="C2157" s="11" t="s">
        <v>2687</v>
      </c>
      <c r="D2157" s="12">
        <v>50752</v>
      </c>
      <c r="E2157" s="23" t="e">
        <f>VLOOKUP(Table134[[#This Row],[Column6]],Clean_Gyms_By_County!E:F,2,FALSE)</f>
        <v>#N/A</v>
      </c>
      <c r="F2157" s="23" t="str">
        <f>_xlfn.CONCAT(B2157&amp;Table134[[#This Row],[Column1]])</f>
        <v>OhioHenry</v>
      </c>
    </row>
    <row r="2158" spans="1:6" x14ac:dyDescent="0.2">
      <c r="A2158" t="s">
        <v>3226</v>
      </c>
      <c r="B2158" t="str">
        <f t="shared" si="33"/>
        <v>Ohio</v>
      </c>
      <c r="C2158" s="11" t="s">
        <v>3978</v>
      </c>
      <c r="D2158" s="12">
        <v>41094</v>
      </c>
      <c r="E2158" s="23">
        <f>VLOOKUP(Table134[[#This Row],[Column6]],Clean_Gyms_By_County!E:F,2,FALSE)</f>
        <v>4</v>
      </c>
      <c r="F2158" s="23" t="str">
        <f>_xlfn.CONCAT(B2158&amp;Table134[[#This Row],[Column1]])</f>
        <v>OhioHighland</v>
      </c>
    </row>
    <row r="2159" spans="1:6" x14ac:dyDescent="0.2">
      <c r="A2159" t="s">
        <v>3226</v>
      </c>
      <c r="B2159" t="str">
        <f t="shared" si="33"/>
        <v>Ohio</v>
      </c>
      <c r="C2159" s="11" t="s">
        <v>3979</v>
      </c>
      <c r="D2159" s="12">
        <v>42337</v>
      </c>
      <c r="E2159" s="23">
        <f>VLOOKUP(Table134[[#This Row],[Column6]],Clean_Gyms_By_County!E:F,2,FALSE)</f>
        <v>3</v>
      </c>
      <c r="F2159" s="23" t="str">
        <f>_xlfn.CONCAT(B2159&amp;Table134[[#This Row],[Column1]])</f>
        <v>OhioHocking</v>
      </c>
    </row>
    <row r="2160" spans="1:6" x14ac:dyDescent="0.2">
      <c r="A2160" t="s">
        <v>3226</v>
      </c>
      <c r="B2160" t="str">
        <f t="shared" si="33"/>
        <v>Ohio</v>
      </c>
      <c r="C2160" s="11" t="s">
        <v>2978</v>
      </c>
      <c r="D2160" s="12">
        <v>48118</v>
      </c>
      <c r="E2160" s="23" t="e">
        <f>VLOOKUP(Table134[[#This Row],[Column6]],Clean_Gyms_By_County!E:F,2,FALSE)</f>
        <v>#N/A</v>
      </c>
      <c r="F2160" s="23" t="str">
        <f>_xlfn.CONCAT(B2160&amp;Table134[[#This Row],[Column1]])</f>
        <v>OhioHolmes</v>
      </c>
    </row>
    <row r="2161" spans="1:6" x14ac:dyDescent="0.2">
      <c r="A2161" t="s">
        <v>3226</v>
      </c>
      <c r="B2161" t="str">
        <f t="shared" si="33"/>
        <v>Ohio</v>
      </c>
      <c r="C2161" s="11" t="s">
        <v>3527</v>
      </c>
      <c r="D2161" s="12">
        <v>45844</v>
      </c>
      <c r="E2161" s="23" t="e">
        <f>VLOOKUP(Table134[[#This Row],[Column6]],Clean_Gyms_By_County!E:F,2,FALSE)</f>
        <v>#N/A</v>
      </c>
      <c r="F2161" s="23" t="str">
        <f>_xlfn.CONCAT(B2161&amp;Table134[[#This Row],[Column1]])</f>
        <v>OhioHuron</v>
      </c>
    </row>
    <row r="2162" spans="1:6" x14ac:dyDescent="0.2">
      <c r="A2162" t="s">
        <v>3226</v>
      </c>
      <c r="B2162" t="str">
        <f t="shared" si="33"/>
        <v>Ohio</v>
      </c>
      <c r="C2162" s="11" t="s">
        <v>2689</v>
      </c>
      <c r="D2162" s="12">
        <v>40663</v>
      </c>
      <c r="E2162" s="23">
        <f>VLOOKUP(Table134[[#This Row],[Column6]],Clean_Gyms_By_County!E:F,2,FALSE)</f>
        <v>4</v>
      </c>
      <c r="F2162" s="23" t="str">
        <f>_xlfn.CONCAT(B2162&amp;Table134[[#This Row],[Column1]])</f>
        <v>OhioJackson</v>
      </c>
    </row>
    <row r="2163" spans="1:6" x14ac:dyDescent="0.2">
      <c r="A2163" t="s">
        <v>3226</v>
      </c>
      <c r="B2163" t="str">
        <f t="shared" si="33"/>
        <v>Ohio</v>
      </c>
      <c r="C2163" s="11" t="s">
        <v>2690</v>
      </c>
      <c r="D2163" s="12">
        <v>44375</v>
      </c>
      <c r="E2163" s="23">
        <f>VLOOKUP(Table134[[#This Row],[Column6]],Clean_Gyms_By_County!E:F,2,FALSE)</f>
        <v>4</v>
      </c>
      <c r="F2163" s="23" t="str">
        <f>_xlfn.CONCAT(B2163&amp;Table134[[#This Row],[Column1]])</f>
        <v>OhioJefferson</v>
      </c>
    </row>
    <row r="2164" spans="1:6" x14ac:dyDescent="0.2">
      <c r="A2164" t="s">
        <v>3226</v>
      </c>
      <c r="B2164" t="str">
        <f t="shared" si="33"/>
        <v>Ohio</v>
      </c>
      <c r="C2164" s="11" t="s">
        <v>3177</v>
      </c>
      <c r="D2164" s="12">
        <v>47964</v>
      </c>
      <c r="E2164" s="23" t="e">
        <f>VLOOKUP(Table134[[#This Row],[Column6]],Clean_Gyms_By_County!E:F,2,FALSE)</f>
        <v>#N/A</v>
      </c>
      <c r="F2164" s="23" t="str">
        <f>_xlfn.CONCAT(B2164&amp;Table134[[#This Row],[Column1]])</f>
        <v>OhioKnox</v>
      </c>
    </row>
    <row r="2165" spans="1:6" x14ac:dyDescent="0.2">
      <c r="A2165" t="s">
        <v>3226</v>
      </c>
      <c r="B2165" t="str">
        <f t="shared" si="33"/>
        <v>Ohio</v>
      </c>
      <c r="C2165" s="11" t="s">
        <v>2844</v>
      </c>
      <c r="D2165" s="12">
        <v>56085</v>
      </c>
      <c r="E2165" s="23">
        <f>VLOOKUP(Table134[[#This Row],[Column6]],Clean_Gyms_By_County!E:F,2,FALSE)</f>
        <v>26</v>
      </c>
      <c r="F2165" s="23" t="str">
        <f>_xlfn.CONCAT(B2165&amp;Table134[[#This Row],[Column1]])</f>
        <v>OhioLake</v>
      </c>
    </row>
    <row r="2166" spans="1:6" x14ac:dyDescent="0.2">
      <c r="A2166" t="s">
        <v>3226</v>
      </c>
      <c r="B2166" t="str">
        <f t="shared" si="33"/>
        <v>Ohio</v>
      </c>
      <c r="C2166" s="11" t="s">
        <v>2693</v>
      </c>
      <c r="D2166" s="12">
        <v>42905</v>
      </c>
      <c r="E2166" s="23" t="e">
        <f>VLOOKUP(Table134[[#This Row],[Column6]],Clean_Gyms_By_County!E:F,2,FALSE)</f>
        <v>#N/A</v>
      </c>
      <c r="F2166" s="23" t="str">
        <f>_xlfn.CONCAT(B2166&amp;Table134[[#This Row],[Column1]])</f>
        <v>OhioLawrence</v>
      </c>
    </row>
    <row r="2167" spans="1:6" x14ac:dyDescent="0.2">
      <c r="A2167" t="s">
        <v>3226</v>
      </c>
      <c r="B2167" t="str">
        <f t="shared" si="33"/>
        <v>Ohio</v>
      </c>
      <c r="C2167" s="11" t="s">
        <v>3980</v>
      </c>
      <c r="D2167" s="12">
        <v>50810</v>
      </c>
      <c r="E2167" s="23">
        <f>VLOOKUP(Table134[[#This Row],[Column6]],Clean_Gyms_By_County!E:F,2,FALSE)</f>
        <v>12</v>
      </c>
      <c r="F2167" s="23" t="str">
        <f>_xlfn.CONCAT(B2167&amp;Table134[[#This Row],[Column1]])</f>
        <v>OhioLicking</v>
      </c>
    </row>
    <row r="2168" spans="1:6" x14ac:dyDescent="0.2">
      <c r="A2168" t="s">
        <v>3226</v>
      </c>
      <c r="B2168" t="str">
        <f t="shared" si="33"/>
        <v>Ohio</v>
      </c>
      <c r="C2168" s="11" t="s">
        <v>2801</v>
      </c>
      <c r="D2168" s="12">
        <v>48471</v>
      </c>
      <c r="E2168" s="23">
        <f>VLOOKUP(Table134[[#This Row],[Column6]],Clean_Gyms_By_County!E:F,2,FALSE)</f>
        <v>4</v>
      </c>
      <c r="F2168" s="23" t="str">
        <f>_xlfn.CONCAT(B2168&amp;Table134[[#This Row],[Column1]])</f>
        <v>OhioLogan</v>
      </c>
    </row>
    <row r="2169" spans="1:6" x14ac:dyDescent="0.2">
      <c r="A2169" t="s">
        <v>3226</v>
      </c>
      <c r="B2169" t="str">
        <f t="shared" si="33"/>
        <v>Ohio</v>
      </c>
      <c r="C2169" s="11" t="s">
        <v>3981</v>
      </c>
      <c r="D2169" s="12">
        <v>51157</v>
      </c>
      <c r="E2169" s="23">
        <f>VLOOKUP(Table134[[#This Row],[Column6]],Clean_Gyms_By_County!E:F,2,FALSE)</f>
        <v>25</v>
      </c>
      <c r="F2169" s="23" t="str">
        <f>_xlfn.CONCAT(B2169&amp;Table134[[#This Row],[Column1]])</f>
        <v>OhioLorain</v>
      </c>
    </row>
    <row r="2170" spans="1:6" x14ac:dyDescent="0.2">
      <c r="A2170" t="s">
        <v>3226</v>
      </c>
      <c r="B2170" t="str">
        <f t="shared" si="33"/>
        <v>Ohio</v>
      </c>
      <c r="C2170" s="11" t="s">
        <v>3270</v>
      </c>
      <c r="D2170" s="12">
        <v>51024</v>
      </c>
      <c r="E2170" s="23">
        <f>VLOOKUP(Table134[[#This Row],[Column6]],Clean_Gyms_By_County!E:F,2,FALSE)</f>
        <v>46</v>
      </c>
      <c r="F2170" s="23" t="str">
        <f>_xlfn.CONCAT(B2170&amp;Table134[[#This Row],[Column1]])</f>
        <v>OhioLucas</v>
      </c>
    </row>
    <row r="2171" spans="1:6" x14ac:dyDescent="0.2">
      <c r="A2171" t="s">
        <v>3226</v>
      </c>
      <c r="B2171" t="str">
        <f t="shared" si="33"/>
        <v>Ohio</v>
      </c>
      <c r="C2171" s="11" t="s">
        <v>2698</v>
      </c>
      <c r="D2171" s="12">
        <v>46679</v>
      </c>
      <c r="E2171" s="23" t="e">
        <f>VLOOKUP(Table134[[#This Row],[Column6]],Clean_Gyms_By_County!E:F,2,FALSE)</f>
        <v>#N/A</v>
      </c>
      <c r="F2171" s="23" t="str">
        <f>_xlfn.CONCAT(B2171&amp;Table134[[#This Row],[Column1]])</f>
        <v>OhioMadison</v>
      </c>
    </row>
    <row r="2172" spans="1:6" x14ac:dyDescent="0.2">
      <c r="A2172" t="s">
        <v>3226</v>
      </c>
      <c r="B2172" t="str">
        <f t="shared" si="33"/>
        <v>Ohio</v>
      </c>
      <c r="C2172" s="11" t="s">
        <v>3982</v>
      </c>
      <c r="D2172" s="12">
        <v>47729</v>
      </c>
      <c r="E2172" s="23">
        <f>VLOOKUP(Table134[[#This Row],[Column6]],Clean_Gyms_By_County!E:F,2,FALSE)</f>
        <v>21</v>
      </c>
      <c r="F2172" s="23" t="str">
        <f>_xlfn.CONCAT(B2172&amp;Table134[[#This Row],[Column1]])</f>
        <v>OhioMahoning</v>
      </c>
    </row>
    <row r="2173" spans="1:6" x14ac:dyDescent="0.2">
      <c r="A2173" t="s">
        <v>3226</v>
      </c>
      <c r="B2173" t="str">
        <f t="shared" si="33"/>
        <v>Ohio</v>
      </c>
      <c r="C2173" s="11" t="s">
        <v>2700</v>
      </c>
      <c r="D2173" s="12">
        <v>41449</v>
      </c>
      <c r="E2173" s="23" t="e">
        <f>VLOOKUP(Table134[[#This Row],[Column6]],Clean_Gyms_By_County!E:F,2,FALSE)</f>
        <v>#N/A</v>
      </c>
      <c r="F2173" s="23" t="str">
        <f>_xlfn.CONCAT(B2173&amp;Table134[[#This Row],[Column1]])</f>
        <v>OhioMarion</v>
      </c>
    </row>
    <row r="2174" spans="1:6" x14ac:dyDescent="0.2">
      <c r="A2174" t="s">
        <v>3226</v>
      </c>
      <c r="B2174" t="str">
        <f t="shared" si="33"/>
        <v>Ohio</v>
      </c>
      <c r="C2174" s="11" t="s">
        <v>3983</v>
      </c>
      <c r="D2174" s="12">
        <v>60514</v>
      </c>
      <c r="E2174" s="23">
        <f>VLOOKUP(Table134[[#This Row],[Column6]],Clean_Gyms_By_County!E:F,2,FALSE)</f>
        <v>21</v>
      </c>
      <c r="F2174" s="23" t="str">
        <f>_xlfn.CONCAT(B2174&amp;Table134[[#This Row],[Column1]])</f>
        <v>OhioMedina</v>
      </c>
    </row>
    <row r="2175" spans="1:6" x14ac:dyDescent="0.2">
      <c r="A2175" t="s">
        <v>3226</v>
      </c>
      <c r="B2175" t="str">
        <f t="shared" si="33"/>
        <v>Ohio</v>
      </c>
      <c r="C2175" s="11" t="s">
        <v>3984</v>
      </c>
      <c r="D2175" s="12">
        <v>39644</v>
      </c>
      <c r="E2175" s="23" t="e">
        <f>VLOOKUP(Table134[[#This Row],[Column6]],Clean_Gyms_By_County!E:F,2,FALSE)</f>
        <v>#N/A</v>
      </c>
      <c r="F2175" s="23" t="str">
        <f>_xlfn.CONCAT(B2175&amp;Table134[[#This Row],[Column1]])</f>
        <v>OhioMeigs</v>
      </c>
    </row>
    <row r="2176" spans="1:6" x14ac:dyDescent="0.2">
      <c r="A2176" t="s">
        <v>3226</v>
      </c>
      <c r="B2176" t="str">
        <f t="shared" si="33"/>
        <v>Ohio</v>
      </c>
      <c r="C2176" s="11" t="s">
        <v>3187</v>
      </c>
      <c r="D2176" s="12">
        <v>54527</v>
      </c>
      <c r="E2176" s="23" t="e">
        <f>VLOOKUP(Table134[[#This Row],[Column6]],Clean_Gyms_By_County!E:F,2,FALSE)</f>
        <v>#N/A</v>
      </c>
      <c r="F2176" s="23" t="str">
        <f>_xlfn.CONCAT(B2176&amp;Table134[[#This Row],[Column1]])</f>
        <v>OhioMercer</v>
      </c>
    </row>
    <row r="2177" spans="1:6" x14ac:dyDescent="0.2">
      <c r="A2177" t="s">
        <v>3226</v>
      </c>
      <c r="B2177" t="str">
        <f t="shared" si="33"/>
        <v>Ohio</v>
      </c>
      <c r="C2177" s="11" t="s">
        <v>3224</v>
      </c>
      <c r="D2177" s="12">
        <v>52469</v>
      </c>
      <c r="E2177" s="23">
        <f>VLOOKUP(Table134[[#This Row],[Column6]],Clean_Gyms_By_County!E:F,2,FALSE)</f>
        <v>14</v>
      </c>
      <c r="F2177" s="23" t="str">
        <f>_xlfn.CONCAT(B2177&amp;Table134[[#This Row],[Column1]])</f>
        <v>OhioMiami</v>
      </c>
    </row>
    <row r="2178" spans="1:6" x14ac:dyDescent="0.2">
      <c r="A2178" t="s">
        <v>3226</v>
      </c>
      <c r="B2178" t="str">
        <f t="shared" si="33"/>
        <v>Ohio</v>
      </c>
      <c r="C2178" s="11" t="s">
        <v>2703</v>
      </c>
      <c r="D2178" s="12">
        <v>41242</v>
      </c>
      <c r="E2178" s="23" t="e">
        <f>VLOOKUP(Table134[[#This Row],[Column6]],Clean_Gyms_By_County!E:F,2,FALSE)</f>
        <v>#N/A</v>
      </c>
      <c r="F2178" s="23" t="str">
        <f>_xlfn.CONCAT(B2178&amp;Table134[[#This Row],[Column1]])</f>
        <v>OhioMonroe</v>
      </c>
    </row>
    <row r="2179" spans="1:6" x14ac:dyDescent="0.2">
      <c r="A2179" t="s">
        <v>3226</v>
      </c>
      <c r="B2179" t="str">
        <f t="shared" si="33"/>
        <v>Ohio</v>
      </c>
      <c r="C2179" s="11" t="s">
        <v>2704</v>
      </c>
      <c r="D2179" s="12">
        <v>51618</v>
      </c>
      <c r="E2179" s="23">
        <f>VLOOKUP(Table134[[#This Row],[Column6]],Clean_Gyms_By_County!E:F,2,FALSE)</f>
        <v>65</v>
      </c>
      <c r="F2179" s="23" t="str">
        <f>_xlfn.CONCAT(B2179&amp;Table134[[#This Row],[Column1]])</f>
        <v>OhioMontgomery</v>
      </c>
    </row>
    <row r="2180" spans="1:6" x14ac:dyDescent="0.2">
      <c r="A2180" t="s">
        <v>3226</v>
      </c>
      <c r="B2180" t="str">
        <f t="shared" si="33"/>
        <v>Ohio</v>
      </c>
      <c r="C2180" s="11" t="s">
        <v>2705</v>
      </c>
      <c r="D2180" s="12">
        <v>38583</v>
      </c>
      <c r="E2180" s="23" t="e">
        <f>VLOOKUP(Table134[[#This Row],[Column6]],Clean_Gyms_By_County!E:F,2,FALSE)</f>
        <v>#N/A</v>
      </c>
      <c r="F2180" s="23" t="str">
        <f>_xlfn.CONCAT(B2180&amp;Table134[[#This Row],[Column1]])</f>
        <v>OhioMorgan</v>
      </c>
    </row>
    <row r="2181" spans="1:6" x14ac:dyDescent="0.2">
      <c r="A2181" t="s">
        <v>3226</v>
      </c>
      <c r="B2181" t="str">
        <f t="shared" si="33"/>
        <v>Ohio</v>
      </c>
      <c r="C2181" s="11" t="s">
        <v>3985</v>
      </c>
      <c r="D2181" s="12">
        <v>44282</v>
      </c>
      <c r="E2181" s="23" t="e">
        <f>VLOOKUP(Table134[[#This Row],[Column6]],Clean_Gyms_By_County!E:F,2,FALSE)</f>
        <v>#N/A</v>
      </c>
      <c r="F2181" s="23" t="str">
        <f>_xlfn.CONCAT(B2181&amp;Table134[[#This Row],[Column1]])</f>
        <v>OhioMorrow</v>
      </c>
    </row>
    <row r="2182" spans="1:6" x14ac:dyDescent="0.2">
      <c r="A2182" t="s">
        <v>3226</v>
      </c>
      <c r="B2182" t="str">
        <f t="shared" si="33"/>
        <v>Ohio</v>
      </c>
      <c r="C2182" s="11" t="s">
        <v>3986</v>
      </c>
      <c r="D2182" s="12">
        <v>46070</v>
      </c>
      <c r="E2182" s="23">
        <f>VLOOKUP(Table134[[#This Row],[Column6]],Clean_Gyms_By_County!E:F,2,FALSE)</f>
        <v>5</v>
      </c>
      <c r="F2182" s="23" t="str">
        <f>_xlfn.CONCAT(B2182&amp;Table134[[#This Row],[Column1]])</f>
        <v>OhioMuskingum</v>
      </c>
    </row>
    <row r="2183" spans="1:6" x14ac:dyDescent="0.2">
      <c r="A2183" t="s">
        <v>3226</v>
      </c>
      <c r="B2183" t="str">
        <f t="shared" si="33"/>
        <v>Ohio</v>
      </c>
      <c r="C2183" s="11" t="s">
        <v>3225</v>
      </c>
      <c r="D2183" s="12">
        <v>30397</v>
      </c>
      <c r="E2183" s="23" t="e">
        <f>VLOOKUP(Table134[[#This Row],[Column6]],Clean_Gyms_By_County!E:F,2,FALSE)</f>
        <v>#N/A</v>
      </c>
      <c r="F2183" s="23" t="str">
        <f>_xlfn.CONCAT(B2183&amp;Table134[[#This Row],[Column1]])</f>
        <v>OhioNoble</v>
      </c>
    </row>
    <row r="2184" spans="1:6" x14ac:dyDescent="0.2">
      <c r="A2184" t="s">
        <v>3226</v>
      </c>
      <c r="B2184" t="str">
        <f t="shared" si="33"/>
        <v>Ohio</v>
      </c>
      <c r="C2184" s="11" t="s">
        <v>3334</v>
      </c>
      <c r="D2184" s="12">
        <v>57446</v>
      </c>
      <c r="E2184" s="23">
        <f>VLOOKUP(Table134[[#This Row],[Column6]],Clean_Gyms_By_County!E:F,2,FALSE)</f>
        <v>3</v>
      </c>
      <c r="F2184" s="23" t="str">
        <f>_xlfn.CONCAT(B2184&amp;Table134[[#This Row],[Column1]])</f>
        <v>OhioOttawa</v>
      </c>
    </row>
    <row r="2185" spans="1:6" x14ac:dyDescent="0.2">
      <c r="A2185" t="s">
        <v>3226</v>
      </c>
      <c r="B2185" t="str">
        <f t="shared" si="33"/>
        <v>Ohio</v>
      </c>
      <c r="C2185" s="11" t="s">
        <v>3078</v>
      </c>
      <c r="D2185" s="12">
        <v>46097</v>
      </c>
      <c r="E2185" s="23" t="e">
        <f>VLOOKUP(Table134[[#This Row],[Column6]],Clean_Gyms_By_County!E:F,2,FALSE)</f>
        <v>#N/A</v>
      </c>
      <c r="F2185" s="23" t="str">
        <f>_xlfn.CONCAT(B2185&amp;Table134[[#This Row],[Column1]])</f>
        <v>OhioPaulding</v>
      </c>
    </row>
    <row r="2186" spans="1:6" x14ac:dyDescent="0.2">
      <c r="A2186" t="s">
        <v>3226</v>
      </c>
      <c r="B2186" t="str">
        <f t="shared" ref="B2186:B2249" si="34">TRIM(A2186)</f>
        <v>Ohio</v>
      </c>
      <c r="C2186" s="11" t="s">
        <v>2706</v>
      </c>
      <c r="D2186" s="12">
        <v>41913</v>
      </c>
      <c r="E2186" s="23" t="e">
        <f>VLOOKUP(Table134[[#This Row],[Column6]],Clean_Gyms_By_County!E:F,2,FALSE)</f>
        <v>#N/A</v>
      </c>
      <c r="F2186" s="23" t="str">
        <f>_xlfn.CONCAT(B2186&amp;Table134[[#This Row],[Column1]])</f>
        <v>OhioPerry</v>
      </c>
    </row>
    <row r="2187" spans="1:6" x14ac:dyDescent="0.2">
      <c r="A2187" t="s">
        <v>3226</v>
      </c>
      <c r="B2187" t="str">
        <f t="shared" si="34"/>
        <v>Ohio</v>
      </c>
      <c r="C2187" s="11" t="s">
        <v>3987</v>
      </c>
      <c r="D2187" s="12">
        <v>46033</v>
      </c>
      <c r="E2187" s="23">
        <f>VLOOKUP(Table134[[#This Row],[Column6]],Clean_Gyms_By_County!E:F,2,FALSE)</f>
        <v>3</v>
      </c>
      <c r="F2187" s="23" t="str">
        <f>_xlfn.CONCAT(B2187&amp;Table134[[#This Row],[Column1]])</f>
        <v>OhioPickaway</v>
      </c>
    </row>
    <row r="2188" spans="1:6" x14ac:dyDescent="0.2">
      <c r="A2188" t="s">
        <v>3226</v>
      </c>
      <c r="B2188" t="str">
        <f t="shared" si="34"/>
        <v>Ohio</v>
      </c>
      <c r="C2188" s="11" t="s">
        <v>2708</v>
      </c>
      <c r="D2188" s="12">
        <v>42774</v>
      </c>
      <c r="E2188" s="23" t="e">
        <f>VLOOKUP(Table134[[#This Row],[Column6]],Clean_Gyms_By_County!E:F,2,FALSE)</f>
        <v>#N/A</v>
      </c>
      <c r="F2188" s="23" t="str">
        <f>_xlfn.CONCAT(B2188&amp;Table134[[#This Row],[Column1]])</f>
        <v>OhioPike</v>
      </c>
    </row>
    <row r="2189" spans="1:6" x14ac:dyDescent="0.2">
      <c r="A2189" t="s">
        <v>3226</v>
      </c>
      <c r="B2189" t="str">
        <f t="shared" si="34"/>
        <v>Ohio</v>
      </c>
      <c r="C2189" s="11" t="s">
        <v>3988</v>
      </c>
      <c r="D2189" s="12">
        <v>48285</v>
      </c>
      <c r="E2189" s="23">
        <f>VLOOKUP(Table134[[#This Row],[Column6]],Clean_Gyms_By_County!E:F,2,FALSE)</f>
        <v>9</v>
      </c>
      <c r="F2189" s="23" t="str">
        <f>_xlfn.CONCAT(B2189&amp;Table134[[#This Row],[Column1]])</f>
        <v>OhioPortage</v>
      </c>
    </row>
    <row r="2190" spans="1:6" x14ac:dyDescent="0.2">
      <c r="A2190" t="s">
        <v>3226</v>
      </c>
      <c r="B2190" t="str">
        <f t="shared" si="34"/>
        <v>Ohio</v>
      </c>
      <c r="C2190" s="11" t="s">
        <v>3989</v>
      </c>
      <c r="D2190" s="12">
        <v>45016</v>
      </c>
      <c r="E2190" s="23" t="e">
        <f>VLOOKUP(Table134[[#This Row],[Column6]],Clean_Gyms_By_County!E:F,2,FALSE)</f>
        <v>#N/A</v>
      </c>
      <c r="F2190" s="23" t="str">
        <f>_xlfn.CONCAT(B2190&amp;Table134[[#This Row],[Column1]])</f>
        <v>OhioPreble</v>
      </c>
    </row>
    <row r="2191" spans="1:6" x14ac:dyDescent="0.2">
      <c r="A2191" t="s">
        <v>3226</v>
      </c>
      <c r="B2191" t="str">
        <f t="shared" si="34"/>
        <v>Ohio</v>
      </c>
      <c r="C2191" s="11" t="s">
        <v>2993</v>
      </c>
      <c r="D2191" s="12">
        <v>54646</v>
      </c>
      <c r="E2191" s="23" t="e">
        <f>VLOOKUP(Table134[[#This Row],[Column6]],Clean_Gyms_By_County!E:F,2,FALSE)</f>
        <v>#N/A</v>
      </c>
      <c r="F2191" s="23" t="str">
        <f>_xlfn.CONCAT(B2191&amp;Table134[[#This Row],[Column1]])</f>
        <v>OhioPutnam</v>
      </c>
    </row>
    <row r="2192" spans="1:6" x14ac:dyDescent="0.2">
      <c r="A2192" t="s">
        <v>3226</v>
      </c>
      <c r="B2192" t="str">
        <f t="shared" si="34"/>
        <v>Ohio</v>
      </c>
      <c r="C2192" s="11" t="s">
        <v>3192</v>
      </c>
      <c r="D2192" s="12">
        <v>43928</v>
      </c>
      <c r="E2192" s="23">
        <f>VLOOKUP(Table134[[#This Row],[Column6]],Clean_Gyms_By_County!E:F,2,FALSE)</f>
        <v>10</v>
      </c>
      <c r="F2192" s="23" t="str">
        <f>_xlfn.CONCAT(B2192&amp;Table134[[#This Row],[Column1]])</f>
        <v>OhioRichland</v>
      </c>
    </row>
    <row r="2193" spans="1:6" x14ac:dyDescent="0.2">
      <c r="A2193" t="s">
        <v>3226</v>
      </c>
      <c r="B2193" t="str">
        <f t="shared" si="34"/>
        <v>Ohio</v>
      </c>
      <c r="C2193" s="11" t="s">
        <v>3990</v>
      </c>
      <c r="D2193" s="12">
        <v>42348</v>
      </c>
      <c r="E2193" s="23">
        <f>VLOOKUP(Table134[[#This Row],[Column6]],Clean_Gyms_By_County!E:F,2,FALSE)</f>
        <v>4</v>
      </c>
      <c r="F2193" s="23" t="str">
        <f>_xlfn.CONCAT(B2193&amp;Table134[[#This Row],[Column1]])</f>
        <v>OhioRoss</v>
      </c>
    </row>
    <row r="2194" spans="1:6" x14ac:dyDescent="0.2">
      <c r="A2194" t="s">
        <v>3226</v>
      </c>
      <c r="B2194" t="str">
        <f t="shared" si="34"/>
        <v>Ohio</v>
      </c>
      <c r="C2194" s="11" t="s">
        <v>3991</v>
      </c>
      <c r="D2194" s="12">
        <v>46113</v>
      </c>
      <c r="E2194" s="23">
        <f>VLOOKUP(Table134[[#This Row],[Column6]],Clean_Gyms_By_County!E:F,2,FALSE)</f>
        <v>5</v>
      </c>
      <c r="F2194" s="23" t="str">
        <f>_xlfn.CONCAT(B2194&amp;Table134[[#This Row],[Column1]])</f>
        <v>OhioSandusky</v>
      </c>
    </row>
    <row r="2195" spans="1:6" x14ac:dyDescent="0.2">
      <c r="A2195" t="s">
        <v>3226</v>
      </c>
      <c r="B2195" t="str">
        <f t="shared" si="34"/>
        <v>Ohio</v>
      </c>
      <c r="C2195" s="11" t="s">
        <v>3992</v>
      </c>
      <c r="D2195" s="12">
        <v>43820</v>
      </c>
      <c r="E2195" s="23" t="e">
        <f>VLOOKUP(Table134[[#This Row],[Column6]],Clean_Gyms_By_County!E:F,2,FALSE)</f>
        <v>#N/A</v>
      </c>
      <c r="F2195" s="23" t="str">
        <f>_xlfn.CONCAT(B2195&amp;Table134[[#This Row],[Column1]])</f>
        <v>OhioScioto</v>
      </c>
    </row>
    <row r="2196" spans="1:6" x14ac:dyDescent="0.2">
      <c r="A2196" t="s">
        <v>3226</v>
      </c>
      <c r="B2196" t="str">
        <f t="shared" si="34"/>
        <v>Ohio</v>
      </c>
      <c r="C2196" s="11" t="s">
        <v>3860</v>
      </c>
      <c r="D2196" s="12">
        <v>44993</v>
      </c>
      <c r="E2196" s="23">
        <f>VLOOKUP(Table134[[#This Row],[Column6]],Clean_Gyms_By_County!E:F,2,FALSE)</f>
        <v>4</v>
      </c>
      <c r="F2196" s="23" t="str">
        <f>_xlfn.CONCAT(B2196&amp;Table134[[#This Row],[Column1]])</f>
        <v>OhioSeneca</v>
      </c>
    </row>
    <row r="2197" spans="1:6" x14ac:dyDescent="0.2">
      <c r="A2197" t="s">
        <v>3226</v>
      </c>
      <c r="B2197" t="str">
        <f t="shared" si="34"/>
        <v>Ohio</v>
      </c>
      <c r="C2197" s="11" t="s">
        <v>2712</v>
      </c>
      <c r="D2197" s="12">
        <v>49956</v>
      </c>
      <c r="E2197" s="23">
        <f>VLOOKUP(Table134[[#This Row],[Column6]],Clean_Gyms_By_County!E:F,2,FALSE)</f>
        <v>5</v>
      </c>
      <c r="F2197" s="23" t="str">
        <f>_xlfn.CONCAT(B2197&amp;Table134[[#This Row],[Column1]])</f>
        <v>OhioShelby</v>
      </c>
    </row>
    <row r="2198" spans="1:6" x14ac:dyDescent="0.2">
      <c r="A2198" t="s">
        <v>3226</v>
      </c>
      <c r="B2198" t="str">
        <f t="shared" si="34"/>
        <v>Ohio</v>
      </c>
      <c r="C2198" s="11" t="s">
        <v>3196</v>
      </c>
      <c r="D2198" s="12">
        <v>49592</v>
      </c>
      <c r="E2198" s="23">
        <f>VLOOKUP(Table134[[#This Row],[Column6]],Clean_Gyms_By_County!E:F,2,FALSE)</f>
        <v>33</v>
      </c>
      <c r="F2198" s="23" t="str">
        <f>_xlfn.CONCAT(B2198&amp;Table134[[#This Row],[Column1]])</f>
        <v>OhioStark</v>
      </c>
    </row>
    <row r="2199" spans="1:6" x14ac:dyDescent="0.2">
      <c r="A2199" t="s">
        <v>3226</v>
      </c>
      <c r="B2199" t="str">
        <f t="shared" si="34"/>
        <v>Ohio</v>
      </c>
      <c r="C2199" s="11" t="s">
        <v>2937</v>
      </c>
      <c r="D2199" s="12">
        <v>56821</v>
      </c>
      <c r="E2199" s="23">
        <f>VLOOKUP(Table134[[#This Row],[Column6]],Clean_Gyms_By_County!E:F,2,FALSE)</f>
        <v>75</v>
      </c>
      <c r="F2199" s="23" t="str">
        <f>_xlfn.CONCAT(B2199&amp;Table134[[#This Row],[Column1]])</f>
        <v>OhioSummit</v>
      </c>
    </row>
    <row r="2200" spans="1:6" x14ac:dyDescent="0.2">
      <c r="A2200" t="s">
        <v>3226</v>
      </c>
      <c r="B2200" t="str">
        <f t="shared" si="34"/>
        <v>Ohio</v>
      </c>
      <c r="C2200" s="11" t="s">
        <v>3993</v>
      </c>
      <c r="D2200" s="12">
        <v>45142</v>
      </c>
      <c r="E2200" s="23">
        <f>VLOOKUP(Table134[[#This Row],[Column6]],Clean_Gyms_By_County!E:F,2,FALSE)</f>
        <v>7</v>
      </c>
      <c r="F2200" s="23" t="str">
        <f>_xlfn.CONCAT(B2200&amp;Table134[[#This Row],[Column1]])</f>
        <v>OhioTrumbull</v>
      </c>
    </row>
    <row r="2201" spans="1:6" x14ac:dyDescent="0.2">
      <c r="A2201" t="s">
        <v>3226</v>
      </c>
      <c r="B2201" t="str">
        <f t="shared" si="34"/>
        <v>Ohio</v>
      </c>
      <c r="C2201" s="11" t="s">
        <v>3994</v>
      </c>
      <c r="D2201" s="12">
        <v>47937</v>
      </c>
      <c r="E2201" s="23">
        <f>VLOOKUP(Table134[[#This Row],[Column6]],Clean_Gyms_By_County!E:F,2,FALSE)</f>
        <v>3</v>
      </c>
      <c r="F2201" s="23" t="str">
        <f>_xlfn.CONCAT(B2201&amp;Table134[[#This Row],[Column1]])</f>
        <v>OhioTuscarawas</v>
      </c>
    </row>
    <row r="2202" spans="1:6" x14ac:dyDescent="0.2">
      <c r="A2202" t="s">
        <v>3226</v>
      </c>
      <c r="B2202" t="str">
        <f t="shared" si="34"/>
        <v>Ohio</v>
      </c>
      <c r="C2202" s="11" t="s">
        <v>2822</v>
      </c>
      <c r="D2202" s="12">
        <v>64147</v>
      </c>
      <c r="E2202" s="23">
        <f>VLOOKUP(Table134[[#This Row],[Column6]],Clean_Gyms_By_County!E:F,2,FALSE)</f>
        <v>6</v>
      </c>
      <c r="F2202" s="23" t="str">
        <f>_xlfn.CONCAT(B2202&amp;Table134[[#This Row],[Column1]])</f>
        <v>OhioUnion</v>
      </c>
    </row>
    <row r="2203" spans="1:6" x14ac:dyDescent="0.2">
      <c r="A2203" t="s">
        <v>3226</v>
      </c>
      <c r="B2203" t="str">
        <f t="shared" si="34"/>
        <v>Ohio</v>
      </c>
      <c r="C2203" s="11" t="s">
        <v>3995</v>
      </c>
      <c r="D2203" s="12">
        <v>47339</v>
      </c>
      <c r="E2203" s="23">
        <f>VLOOKUP(Table134[[#This Row],[Column6]],Clean_Gyms_By_County!E:F,2,FALSE)</f>
        <v>3</v>
      </c>
      <c r="F2203" s="23" t="str">
        <f>_xlfn.CONCAT(B2203&amp;Table134[[#This Row],[Column1]])</f>
        <v>OhioVan Wert</v>
      </c>
    </row>
    <row r="2204" spans="1:6" x14ac:dyDescent="0.2">
      <c r="A2204" t="s">
        <v>3226</v>
      </c>
      <c r="B2204" t="str">
        <f t="shared" si="34"/>
        <v>Ohio</v>
      </c>
      <c r="C2204" s="11" t="s">
        <v>3996</v>
      </c>
      <c r="D2204" s="12">
        <v>38881</v>
      </c>
      <c r="E2204" s="23" t="e">
        <f>VLOOKUP(Table134[[#This Row],[Column6]],Clean_Gyms_By_County!E:F,2,FALSE)</f>
        <v>#N/A</v>
      </c>
      <c r="F2204" s="23" t="str">
        <f>_xlfn.CONCAT(B2204&amp;Table134[[#This Row],[Column1]])</f>
        <v>OhioVinton</v>
      </c>
    </row>
    <row r="2205" spans="1:6" x14ac:dyDescent="0.2">
      <c r="A2205" t="s">
        <v>3226</v>
      </c>
      <c r="B2205" t="str">
        <f t="shared" si="34"/>
        <v>Ohio</v>
      </c>
      <c r="C2205" s="11" t="s">
        <v>3105</v>
      </c>
      <c r="D2205" s="12">
        <v>65855</v>
      </c>
      <c r="E2205" s="23">
        <f>VLOOKUP(Table134[[#This Row],[Column6]],Clean_Gyms_By_County!E:F,2,FALSE)</f>
        <v>29</v>
      </c>
      <c r="F2205" s="23" t="str">
        <f>_xlfn.CONCAT(B2205&amp;Table134[[#This Row],[Column1]])</f>
        <v>OhioWarren</v>
      </c>
    </row>
    <row r="2206" spans="1:6" x14ac:dyDescent="0.2">
      <c r="A2206" t="s">
        <v>3226</v>
      </c>
      <c r="B2206" t="str">
        <f t="shared" si="34"/>
        <v>Ohio</v>
      </c>
      <c r="C2206" s="11" t="s">
        <v>2718</v>
      </c>
      <c r="D2206" s="12">
        <v>47365</v>
      </c>
      <c r="E2206" s="23">
        <f>VLOOKUP(Table134[[#This Row],[Column6]],Clean_Gyms_By_County!E:F,2,FALSE)</f>
        <v>7</v>
      </c>
      <c r="F2206" s="23" t="str">
        <f>_xlfn.CONCAT(B2206&amp;Table134[[#This Row],[Column1]])</f>
        <v>OhioWashington</v>
      </c>
    </row>
    <row r="2207" spans="1:6" x14ac:dyDescent="0.2">
      <c r="A2207" t="s">
        <v>3226</v>
      </c>
      <c r="B2207" t="str">
        <f t="shared" si="34"/>
        <v>Ohio</v>
      </c>
      <c r="C2207" s="11" t="s">
        <v>3106</v>
      </c>
      <c r="D2207" s="12">
        <v>49901</v>
      </c>
      <c r="E2207" s="23">
        <f>VLOOKUP(Table134[[#This Row],[Column6]],Clean_Gyms_By_County!E:F,2,FALSE)</f>
        <v>8</v>
      </c>
      <c r="F2207" s="23" t="str">
        <f>_xlfn.CONCAT(B2207&amp;Table134[[#This Row],[Column1]])</f>
        <v>OhioWayne</v>
      </c>
    </row>
    <row r="2208" spans="1:6" x14ac:dyDescent="0.2">
      <c r="A2208" t="s">
        <v>3226</v>
      </c>
      <c r="B2208" t="str">
        <f t="shared" si="34"/>
        <v>Ohio</v>
      </c>
      <c r="C2208" s="11" t="s">
        <v>3963</v>
      </c>
      <c r="D2208" s="12">
        <v>46040</v>
      </c>
      <c r="E2208" s="23">
        <f>VLOOKUP(Table134[[#This Row],[Column6]],Clean_Gyms_By_County!E:F,2,FALSE)</f>
        <v>3</v>
      </c>
      <c r="F2208" s="23" t="str">
        <f>_xlfn.CONCAT(B2208&amp;Table134[[#This Row],[Column1]])</f>
        <v>OhioWilliams</v>
      </c>
    </row>
    <row r="2209" spans="1:6" x14ac:dyDescent="0.2">
      <c r="A2209" t="s">
        <v>3226</v>
      </c>
      <c r="B2209" t="str">
        <f t="shared" si="34"/>
        <v>Ohio</v>
      </c>
      <c r="C2209" s="11" t="s">
        <v>3997</v>
      </c>
      <c r="D2209" s="12">
        <v>51147</v>
      </c>
      <c r="E2209" s="23">
        <f>VLOOKUP(Table134[[#This Row],[Column6]],Clean_Gyms_By_County!E:F,2,FALSE)</f>
        <v>17</v>
      </c>
      <c r="F2209" s="23" t="str">
        <f>_xlfn.CONCAT(B2209&amp;Table134[[#This Row],[Column1]])</f>
        <v>OhioWood</v>
      </c>
    </row>
    <row r="2210" spans="1:6" s="17" customFormat="1" x14ac:dyDescent="0.2">
      <c r="A2210" t="s">
        <v>3226</v>
      </c>
      <c r="B2210" t="str">
        <f t="shared" si="34"/>
        <v>Ohio</v>
      </c>
      <c r="C2210" s="11" t="s">
        <v>3998</v>
      </c>
      <c r="D2210" s="12">
        <v>50573</v>
      </c>
      <c r="E2210" s="23" t="e">
        <f>VLOOKUP(Table134[[#This Row],[Column6]],Clean_Gyms_By_County!E:F,2,FALSE)</f>
        <v>#N/A</v>
      </c>
      <c r="F2210" s="23" t="str">
        <f>_xlfn.CONCAT(B2210&amp;Table134[[#This Row],[Column1]])</f>
        <v>OhioWyandot</v>
      </c>
    </row>
    <row r="2211" spans="1:6" x14ac:dyDescent="0.2">
      <c r="B2211" t="str">
        <f t="shared" si="34"/>
        <v/>
      </c>
      <c r="C2211" s="11" t="s">
        <v>2645</v>
      </c>
      <c r="D2211" s="15"/>
      <c r="E2211" s="23" t="e">
        <f>VLOOKUP(Table134[[#This Row],[Column6]],Clean_Gyms_By_County!E:F,2,FALSE)</f>
        <v>#N/A</v>
      </c>
      <c r="F2211" s="23" t="str">
        <f>_xlfn.CONCAT(B2211&amp;Table134[[#This Row],[Column1]])</f>
        <v/>
      </c>
    </row>
    <row r="2212" spans="1:6" x14ac:dyDescent="0.2">
      <c r="A2212" t="s">
        <v>3999</v>
      </c>
      <c r="B2212" t="str">
        <f t="shared" si="34"/>
        <v>Oklahoma</v>
      </c>
      <c r="C2212" s="10" t="s">
        <v>3999</v>
      </c>
      <c r="D2212" s="5">
        <v>49878</v>
      </c>
      <c r="E2212" s="23">
        <f>VLOOKUP(Table134[[#This Row],[Column6]],Clean_Gyms_By_County!E:F,2,FALSE)</f>
        <v>94</v>
      </c>
      <c r="F2212" s="23" t="str">
        <f>_xlfn.CONCAT(B2212&amp;Table134[[#This Row],[Column1]])</f>
        <v>OklahomaOklahoma</v>
      </c>
    </row>
    <row r="2213" spans="1:6" x14ac:dyDescent="0.2">
      <c r="A2213" t="s">
        <v>3999</v>
      </c>
      <c r="B2213" t="str">
        <f t="shared" si="34"/>
        <v>Oklahoma</v>
      </c>
      <c r="C2213" s="11" t="s">
        <v>3248</v>
      </c>
      <c r="D2213" s="12">
        <v>32724</v>
      </c>
      <c r="E2213" s="23" t="e">
        <f>VLOOKUP(Table134[[#This Row],[Column6]],Clean_Gyms_By_County!E:F,2,FALSE)</f>
        <v>#N/A</v>
      </c>
      <c r="F2213" s="23" t="str">
        <f>_xlfn.CONCAT(B2213&amp;Table134[[#This Row],[Column1]])</f>
        <v>OklahomaAdair</v>
      </c>
    </row>
    <row r="2214" spans="1:6" x14ac:dyDescent="0.2">
      <c r="A2214" t="s">
        <v>3999</v>
      </c>
      <c r="B2214" t="str">
        <f t="shared" si="34"/>
        <v>Oklahoma</v>
      </c>
      <c r="C2214" s="11" t="s">
        <v>4000</v>
      </c>
      <c r="D2214" s="12">
        <v>43043</v>
      </c>
      <c r="E2214" s="23" t="e">
        <f>VLOOKUP(Table134[[#This Row],[Column6]],Clean_Gyms_By_County!E:F,2,FALSE)</f>
        <v>#N/A</v>
      </c>
      <c r="F2214" s="23" t="str">
        <f>_xlfn.CONCAT(B2214&amp;Table134[[#This Row],[Column1]])</f>
        <v>OklahomaAlfalfa</v>
      </c>
    </row>
    <row r="2215" spans="1:6" x14ac:dyDescent="0.2">
      <c r="A2215" t="s">
        <v>3999</v>
      </c>
      <c r="B2215" t="str">
        <f t="shared" si="34"/>
        <v>Oklahoma</v>
      </c>
      <c r="C2215" s="11" t="s">
        <v>4001</v>
      </c>
      <c r="D2215" s="12">
        <v>34758</v>
      </c>
      <c r="E2215" s="23" t="e">
        <f>VLOOKUP(Table134[[#This Row],[Column6]],Clean_Gyms_By_County!E:F,2,FALSE)</f>
        <v>#N/A</v>
      </c>
      <c r="F2215" s="23" t="str">
        <f>_xlfn.CONCAT(B2215&amp;Table134[[#This Row],[Column1]])</f>
        <v>OklahomaAtoka</v>
      </c>
    </row>
    <row r="2216" spans="1:6" x14ac:dyDescent="0.2">
      <c r="A2216" t="s">
        <v>3999</v>
      </c>
      <c r="B2216" t="str">
        <f t="shared" si="34"/>
        <v>Oklahoma</v>
      </c>
      <c r="C2216" s="11" t="s">
        <v>4002</v>
      </c>
      <c r="D2216" s="12">
        <v>57190</v>
      </c>
      <c r="E2216" s="23" t="e">
        <f>VLOOKUP(Table134[[#This Row],[Column6]],Clean_Gyms_By_County!E:F,2,FALSE)</f>
        <v>#N/A</v>
      </c>
      <c r="F2216" s="23" t="str">
        <f>_xlfn.CONCAT(B2216&amp;Table134[[#This Row],[Column1]])</f>
        <v>OklahomaBeaver</v>
      </c>
    </row>
    <row r="2217" spans="1:6" x14ac:dyDescent="0.2">
      <c r="A2217" t="s">
        <v>3999</v>
      </c>
      <c r="B2217" t="str">
        <f t="shared" si="34"/>
        <v>Oklahoma</v>
      </c>
      <c r="C2217" s="11" t="s">
        <v>4003</v>
      </c>
      <c r="D2217" s="12">
        <v>41041</v>
      </c>
      <c r="E2217" s="23" t="e">
        <f>VLOOKUP(Table134[[#This Row],[Column6]],Clean_Gyms_By_County!E:F,2,FALSE)</f>
        <v>#N/A</v>
      </c>
      <c r="F2217" s="23" t="str">
        <f>_xlfn.CONCAT(B2217&amp;Table134[[#This Row],[Column1]])</f>
        <v>OklahomaBeckham</v>
      </c>
    </row>
    <row r="2218" spans="1:6" x14ac:dyDescent="0.2">
      <c r="A2218" t="s">
        <v>3999</v>
      </c>
      <c r="B2218" t="str">
        <f t="shared" si="34"/>
        <v>Oklahoma</v>
      </c>
      <c r="C2218" s="11" t="s">
        <v>3123</v>
      </c>
      <c r="D2218" s="12">
        <v>44435</v>
      </c>
      <c r="E2218" s="23" t="e">
        <f>VLOOKUP(Table134[[#This Row],[Column6]],Clean_Gyms_By_County!E:F,2,FALSE)</f>
        <v>#N/A</v>
      </c>
      <c r="F2218" s="23" t="str">
        <f>_xlfn.CONCAT(B2218&amp;Table134[[#This Row],[Column1]])</f>
        <v>OklahomaBlaine</v>
      </c>
    </row>
    <row r="2219" spans="1:6" x14ac:dyDescent="0.2">
      <c r="A2219" t="s">
        <v>3999</v>
      </c>
      <c r="B2219" t="str">
        <f t="shared" si="34"/>
        <v>Oklahoma</v>
      </c>
      <c r="C2219" s="11" t="s">
        <v>3016</v>
      </c>
      <c r="D2219" s="12">
        <v>37561</v>
      </c>
      <c r="E2219" s="23">
        <f>VLOOKUP(Table134[[#This Row],[Column6]],Clean_Gyms_By_County!E:F,2,FALSE)</f>
        <v>4</v>
      </c>
      <c r="F2219" s="23" t="str">
        <f>_xlfn.CONCAT(B2219&amp;Table134[[#This Row],[Column1]])</f>
        <v>OklahomaBryan</v>
      </c>
    </row>
    <row r="2220" spans="1:6" x14ac:dyDescent="0.2">
      <c r="A2220" t="s">
        <v>3999</v>
      </c>
      <c r="B2220" t="str">
        <f t="shared" si="34"/>
        <v>Oklahoma</v>
      </c>
      <c r="C2220" s="11" t="s">
        <v>3424</v>
      </c>
      <c r="D2220" s="12">
        <v>39673</v>
      </c>
      <c r="E2220" s="23" t="e">
        <f>VLOOKUP(Table134[[#This Row],[Column6]],Clean_Gyms_By_County!E:F,2,FALSE)</f>
        <v>#N/A</v>
      </c>
      <c r="F2220" s="23" t="str">
        <f>_xlfn.CONCAT(B2220&amp;Table134[[#This Row],[Column1]])</f>
        <v>OklahomaCaddo</v>
      </c>
    </row>
    <row r="2221" spans="1:6" x14ac:dyDescent="0.2">
      <c r="A2221" t="s">
        <v>3999</v>
      </c>
      <c r="B2221" t="str">
        <f t="shared" si="34"/>
        <v>Oklahoma</v>
      </c>
      <c r="C2221" s="11" t="s">
        <v>4004</v>
      </c>
      <c r="D2221" s="12">
        <v>48267</v>
      </c>
      <c r="E2221" s="23">
        <f>VLOOKUP(Table134[[#This Row],[Column6]],Clean_Gyms_By_County!E:F,2,FALSE)</f>
        <v>16</v>
      </c>
      <c r="F2221" s="23" t="str">
        <f>_xlfn.CONCAT(B2221&amp;Table134[[#This Row],[Column1]])</f>
        <v>OklahomaCanadian</v>
      </c>
    </row>
    <row r="2222" spans="1:6" x14ac:dyDescent="0.2">
      <c r="A2222" t="s">
        <v>3999</v>
      </c>
      <c r="B2222" t="str">
        <f t="shared" si="34"/>
        <v>Oklahoma</v>
      </c>
      <c r="C2222" s="11" t="s">
        <v>3375</v>
      </c>
      <c r="D2222" s="12">
        <v>45874</v>
      </c>
      <c r="E2222" s="23">
        <f>VLOOKUP(Table134[[#This Row],[Column6]],Clean_Gyms_By_County!E:F,2,FALSE)</f>
        <v>4</v>
      </c>
      <c r="F2222" s="23" t="str">
        <f>_xlfn.CONCAT(B2222&amp;Table134[[#This Row],[Column1]])</f>
        <v>OklahomaCarter</v>
      </c>
    </row>
    <row r="2223" spans="1:6" x14ac:dyDescent="0.2">
      <c r="A2223" t="s">
        <v>3999</v>
      </c>
      <c r="B2223" t="str">
        <f t="shared" si="34"/>
        <v>Oklahoma</v>
      </c>
      <c r="C2223" s="11" t="s">
        <v>2663</v>
      </c>
      <c r="D2223" s="12">
        <v>35764</v>
      </c>
      <c r="E2223" s="23">
        <f>VLOOKUP(Table134[[#This Row],[Column6]],Clean_Gyms_By_County!E:F,2,FALSE)</f>
        <v>3</v>
      </c>
      <c r="F2223" s="23" t="str">
        <f>_xlfn.CONCAT(B2223&amp;Table134[[#This Row],[Column1]])</f>
        <v>OklahomaCherokee</v>
      </c>
    </row>
    <row r="2224" spans="1:6" x14ac:dyDescent="0.2">
      <c r="A2224" t="s">
        <v>3999</v>
      </c>
      <c r="B2224" t="str">
        <f t="shared" si="34"/>
        <v>Oklahoma</v>
      </c>
      <c r="C2224" s="11" t="s">
        <v>2665</v>
      </c>
      <c r="D2224" s="12">
        <v>35627</v>
      </c>
      <c r="E2224" s="23" t="e">
        <f>VLOOKUP(Table134[[#This Row],[Column6]],Clean_Gyms_By_County!E:F,2,FALSE)</f>
        <v>#N/A</v>
      </c>
      <c r="F2224" s="23" t="str">
        <f>_xlfn.CONCAT(B2224&amp;Table134[[#This Row],[Column1]])</f>
        <v>OklahomaChoctaw</v>
      </c>
    </row>
    <row r="2225" spans="1:6" x14ac:dyDescent="0.2">
      <c r="A2225" t="s">
        <v>3999</v>
      </c>
      <c r="B2225" t="str">
        <f t="shared" si="34"/>
        <v>Oklahoma</v>
      </c>
      <c r="C2225" s="11" t="s">
        <v>4005</v>
      </c>
      <c r="D2225" s="12">
        <v>68446</v>
      </c>
      <c r="E2225" s="23" t="e">
        <f>VLOOKUP(Table134[[#This Row],[Column6]],Clean_Gyms_By_County!E:F,2,FALSE)</f>
        <v>#N/A</v>
      </c>
      <c r="F2225" s="23" t="str">
        <f>_xlfn.CONCAT(B2225&amp;Table134[[#This Row],[Column1]])</f>
        <v>OklahomaCimarron</v>
      </c>
    </row>
    <row r="2226" spans="1:6" x14ac:dyDescent="0.2">
      <c r="A2226" t="s">
        <v>3999</v>
      </c>
      <c r="B2226" t="str">
        <f t="shared" si="34"/>
        <v>Oklahoma</v>
      </c>
      <c r="C2226" s="11" t="s">
        <v>2779</v>
      </c>
      <c r="D2226" s="12">
        <v>48042</v>
      </c>
      <c r="E2226" s="23">
        <f>VLOOKUP(Table134[[#This Row],[Column6]],Clean_Gyms_By_County!E:F,2,FALSE)</f>
        <v>33</v>
      </c>
      <c r="F2226" s="23" t="str">
        <f>_xlfn.CONCAT(B2226&amp;Table134[[#This Row],[Column1]])</f>
        <v>OklahomaCleveland</v>
      </c>
    </row>
    <row r="2227" spans="1:6" x14ac:dyDescent="0.2">
      <c r="A2227" t="s">
        <v>3999</v>
      </c>
      <c r="B2227" t="str">
        <f t="shared" si="34"/>
        <v>Oklahoma</v>
      </c>
      <c r="C2227" s="11" t="s">
        <v>4006</v>
      </c>
      <c r="D2227" s="12">
        <v>38938</v>
      </c>
      <c r="E2227" s="23" t="e">
        <f>VLOOKUP(Table134[[#This Row],[Column6]],Clean_Gyms_By_County!E:F,2,FALSE)</f>
        <v>#N/A</v>
      </c>
      <c r="F2227" s="23" t="str">
        <f>_xlfn.CONCAT(B2227&amp;Table134[[#This Row],[Column1]])</f>
        <v>OklahomaCoal</v>
      </c>
    </row>
    <row r="2228" spans="1:6" x14ac:dyDescent="0.2">
      <c r="A2228" t="s">
        <v>3999</v>
      </c>
      <c r="B2228" t="str">
        <f t="shared" si="34"/>
        <v>Oklahoma</v>
      </c>
      <c r="C2228" s="11" t="s">
        <v>3302</v>
      </c>
      <c r="D2228" s="12">
        <v>45432</v>
      </c>
      <c r="E2228" s="23">
        <f>VLOOKUP(Table134[[#This Row],[Column6]],Clean_Gyms_By_County!E:F,2,FALSE)</f>
        <v>7</v>
      </c>
      <c r="F2228" s="23" t="str">
        <f>_xlfn.CONCAT(B2228&amp;Table134[[#This Row],[Column1]])</f>
        <v>OklahomaComanche</v>
      </c>
    </row>
    <row r="2229" spans="1:6" x14ac:dyDescent="0.2">
      <c r="A2229" t="s">
        <v>3999</v>
      </c>
      <c r="B2229" t="str">
        <f t="shared" si="34"/>
        <v>Oklahoma</v>
      </c>
      <c r="C2229" s="11" t="s">
        <v>4007</v>
      </c>
      <c r="D2229" s="12">
        <v>47794</v>
      </c>
      <c r="E2229" s="23" t="e">
        <f>VLOOKUP(Table134[[#This Row],[Column6]],Clean_Gyms_By_County!E:F,2,FALSE)</f>
        <v>#N/A</v>
      </c>
      <c r="F2229" s="23" t="str">
        <f>_xlfn.CONCAT(B2229&amp;Table134[[#This Row],[Column1]])</f>
        <v>OklahomaCotton</v>
      </c>
    </row>
    <row r="2230" spans="1:6" x14ac:dyDescent="0.2">
      <c r="A2230" t="s">
        <v>3999</v>
      </c>
      <c r="B2230" t="str">
        <f t="shared" si="34"/>
        <v>Oklahoma</v>
      </c>
      <c r="C2230" s="11" t="s">
        <v>4008</v>
      </c>
      <c r="D2230" s="12">
        <v>41477</v>
      </c>
      <c r="E2230" s="23" t="e">
        <f>VLOOKUP(Table134[[#This Row],[Column6]],Clean_Gyms_By_County!E:F,2,FALSE)</f>
        <v>#N/A</v>
      </c>
      <c r="F2230" s="23" t="str">
        <f>_xlfn.CONCAT(B2230&amp;Table134[[#This Row],[Column1]])</f>
        <v>OklahomaCraig</v>
      </c>
    </row>
    <row r="2231" spans="1:6" x14ac:dyDescent="0.2">
      <c r="A2231" t="s">
        <v>3999</v>
      </c>
      <c r="B2231" t="str">
        <f t="shared" si="34"/>
        <v>Oklahoma</v>
      </c>
      <c r="C2231" s="11" t="s">
        <v>4009</v>
      </c>
      <c r="D2231" s="12">
        <v>44706</v>
      </c>
      <c r="E2231" s="23">
        <f>VLOOKUP(Table134[[#This Row],[Column6]],Clean_Gyms_By_County!E:F,2,FALSE)</f>
        <v>4</v>
      </c>
      <c r="F2231" s="23" t="str">
        <f>_xlfn.CONCAT(B2231&amp;Table134[[#This Row],[Column1]])</f>
        <v>OklahomaCreek</v>
      </c>
    </row>
    <row r="2232" spans="1:6" x14ac:dyDescent="0.2">
      <c r="A2232" t="s">
        <v>3999</v>
      </c>
      <c r="B2232" t="str">
        <f t="shared" si="34"/>
        <v>Oklahoma</v>
      </c>
      <c r="C2232" s="11" t="s">
        <v>2899</v>
      </c>
      <c r="D2232" s="12">
        <v>43373</v>
      </c>
      <c r="E2232" s="23">
        <f>VLOOKUP(Table134[[#This Row],[Column6]],Clean_Gyms_By_County!E:F,2,FALSE)</f>
        <v>4</v>
      </c>
      <c r="F2232" s="23" t="str">
        <f>_xlfn.CONCAT(B2232&amp;Table134[[#This Row],[Column1]])</f>
        <v>OklahomaCuster</v>
      </c>
    </row>
    <row r="2233" spans="1:6" x14ac:dyDescent="0.2">
      <c r="A2233" t="s">
        <v>3999</v>
      </c>
      <c r="B2233" t="str">
        <f t="shared" si="34"/>
        <v>Oklahoma</v>
      </c>
      <c r="C2233" s="11" t="s">
        <v>2949</v>
      </c>
      <c r="D2233" s="12">
        <v>35435</v>
      </c>
      <c r="E2233" s="23">
        <f>VLOOKUP(Table134[[#This Row],[Column6]],Clean_Gyms_By_County!E:F,2,FALSE)</f>
        <v>4</v>
      </c>
      <c r="F2233" s="23" t="str">
        <f>_xlfn.CONCAT(B2233&amp;Table134[[#This Row],[Column1]])</f>
        <v>OklahomaDelaware</v>
      </c>
    </row>
    <row r="2234" spans="1:6" x14ac:dyDescent="0.2">
      <c r="A2234" t="s">
        <v>3999</v>
      </c>
      <c r="B2234" t="str">
        <f t="shared" si="34"/>
        <v>Oklahoma</v>
      </c>
      <c r="C2234" s="11" t="s">
        <v>4010</v>
      </c>
      <c r="D2234" s="12">
        <v>51656</v>
      </c>
      <c r="E2234" s="23" t="e">
        <f>VLOOKUP(Table134[[#This Row],[Column6]],Clean_Gyms_By_County!E:F,2,FALSE)</f>
        <v>#N/A</v>
      </c>
      <c r="F2234" s="23" t="str">
        <f>_xlfn.CONCAT(B2234&amp;Table134[[#This Row],[Column1]])</f>
        <v>OklahomaDewey</v>
      </c>
    </row>
    <row r="2235" spans="1:6" x14ac:dyDescent="0.2">
      <c r="A2235" t="s">
        <v>3999</v>
      </c>
      <c r="B2235" t="str">
        <f t="shared" si="34"/>
        <v>Oklahoma</v>
      </c>
      <c r="C2235" s="11" t="s">
        <v>3306</v>
      </c>
      <c r="D2235" s="12">
        <v>55592</v>
      </c>
      <c r="E2235" s="23" t="e">
        <f>VLOOKUP(Table134[[#This Row],[Column6]],Clean_Gyms_By_County!E:F,2,FALSE)</f>
        <v>#N/A</v>
      </c>
      <c r="F2235" s="23" t="str">
        <f>_xlfn.CONCAT(B2235&amp;Table134[[#This Row],[Column1]])</f>
        <v>OklahomaEllis</v>
      </c>
    </row>
    <row r="2236" spans="1:6" x14ac:dyDescent="0.2">
      <c r="A2236" t="s">
        <v>3999</v>
      </c>
      <c r="B2236" t="str">
        <f t="shared" si="34"/>
        <v>Oklahoma</v>
      </c>
      <c r="C2236" s="11" t="s">
        <v>2908</v>
      </c>
      <c r="D2236" s="12">
        <v>46702</v>
      </c>
      <c r="E2236" s="23">
        <f>VLOOKUP(Table134[[#This Row],[Column6]],Clean_Gyms_By_County!E:F,2,FALSE)</f>
        <v>7</v>
      </c>
      <c r="F2236" s="23" t="str">
        <f>_xlfn.CONCAT(B2236&amp;Table134[[#This Row],[Column1]])</f>
        <v>OklahomaGarfield</v>
      </c>
    </row>
    <row r="2237" spans="1:6" x14ac:dyDescent="0.2">
      <c r="A2237" t="s">
        <v>3999</v>
      </c>
      <c r="B2237" t="str">
        <f t="shared" si="34"/>
        <v>Oklahoma</v>
      </c>
      <c r="C2237" s="11" t="s">
        <v>4011</v>
      </c>
      <c r="D2237" s="12">
        <v>42189</v>
      </c>
      <c r="E2237" s="23" t="e">
        <f>VLOOKUP(Table134[[#This Row],[Column6]],Clean_Gyms_By_County!E:F,2,FALSE)</f>
        <v>#N/A</v>
      </c>
      <c r="F2237" s="23" t="str">
        <f>_xlfn.CONCAT(B2237&amp;Table134[[#This Row],[Column1]])</f>
        <v>OklahomaGarvin</v>
      </c>
    </row>
    <row r="2238" spans="1:6" x14ac:dyDescent="0.2">
      <c r="A2238" t="s">
        <v>3999</v>
      </c>
      <c r="B2238" t="str">
        <f t="shared" si="34"/>
        <v>Oklahoma</v>
      </c>
      <c r="C2238" s="11" t="s">
        <v>3052</v>
      </c>
      <c r="D2238" s="12">
        <v>43506</v>
      </c>
      <c r="E2238" s="23">
        <f>VLOOKUP(Table134[[#This Row],[Column6]],Clean_Gyms_By_County!E:F,2,FALSE)</f>
        <v>5</v>
      </c>
      <c r="F2238" s="23" t="str">
        <f>_xlfn.CONCAT(B2238&amp;Table134[[#This Row],[Column1]])</f>
        <v>OklahomaGrady</v>
      </c>
    </row>
    <row r="2239" spans="1:6" x14ac:dyDescent="0.2">
      <c r="A2239" t="s">
        <v>3999</v>
      </c>
      <c r="B2239" t="str">
        <f t="shared" si="34"/>
        <v>Oklahoma</v>
      </c>
      <c r="C2239" s="11" t="s">
        <v>2791</v>
      </c>
      <c r="D2239" s="12">
        <v>53075</v>
      </c>
      <c r="E2239" s="23" t="e">
        <f>VLOOKUP(Table134[[#This Row],[Column6]],Clean_Gyms_By_County!E:F,2,FALSE)</f>
        <v>#N/A</v>
      </c>
      <c r="F2239" s="23" t="str">
        <f>_xlfn.CONCAT(B2239&amp;Table134[[#This Row],[Column1]])</f>
        <v>OklahomaGrant</v>
      </c>
    </row>
    <row r="2240" spans="1:6" x14ac:dyDescent="0.2">
      <c r="A2240" t="s">
        <v>3999</v>
      </c>
      <c r="B2240" t="str">
        <f t="shared" si="34"/>
        <v>Oklahoma</v>
      </c>
      <c r="C2240" s="11" t="s">
        <v>4012</v>
      </c>
      <c r="D2240" s="12">
        <v>32547</v>
      </c>
      <c r="E2240" s="23" t="e">
        <f>VLOOKUP(Table134[[#This Row],[Column6]],Clean_Gyms_By_County!E:F,2,FALSE)</f>
        <v>#N/A</v>
      </c>
      <c r="F2240" s="23" t="str">
        <f>_xlfn.CONCAT(B2240&amp;Table134[[#This Row],[Column1]])</f>
        <v>OklahomaGreer</v>
      </c>
    </row>
    <row r="2241" spans="1:6" x14ac:dyDescent="0.2">
      <c r="A2241" t="s">
        <v>3999</v>
      </c>
      <c r="B2241" t="str">
        <f t="shared" si="34"/>
        <v>Oklahoma</v>
      </c>
      <c r="C2241" s="11" t="s">
        <v>4013</v>
      </c>
      <c r="D2241" s="12">
        <v>45688</v>
      </c>
      <c r="E2241" s="23" t="e">
        <f>VLOOKUP(Table134[[#This Row],[Column6]],Clean_Gyms_By_County!E:F,2,FALSE)</f>
        <v>#N/A</v>
      </c>
      <c r="F2241" s="23" t="str">
        <f>_xlfn.CONCAT(B2241&amp;Table134[[#This Row],[Column1]])</f>
        <v>OklahomaHarmon</v>
      </c>
    </row>
    <row r="2242" spans="1:6" x14ac:dyDescent="0.2">
      <c r="A2242" t="s">
        <v>3999</v>
      </c>
      <c r="B2242" t="str">
        <f t="shared" si="34"/>
        <v>Oklahoma</v>
      </c>
      <c r="C2242" s="11" t="s">
        <v>3314</v>
      </c>
      <c r="D2242" s="12">
        <v>50223</v>
      </c>
      <c r="E2242" s="23" t="e">
        <f>VLOOKUP(Table134[[#This Row],[Column6]],Clean_Gyms_By_County!E:F,2,FALSE)</f>
        <v>#N/A</v>
      </c>
      <c r="F2242" s="23" t="str">
        <f>_xlfn.CONCAT(B2242&amp;Table134[[#This Row],[Column1]])</f>
        <v>OklahomaHarper</v>
      </c>
    </row>
    <row r="2243" spans="1:6" x14ac:dyDescent="0.2">
      <c r="A2243" t="s">
        <v>3999</v>
      </c>
      <c r="B2243" t="str">
        <f t="shared" si="34"/>
        <v>Oklahoma</v>
      </c>
      <c r="C2243" s="11" t="s">
        <v>3316</v>
      </c>
      <c r="D2243" s="12">
        <v>33617</v>
      </c>
      <c r="E2243" s="23" t="e">
        <f>VLOOKUP(Table134[[#This Row],[Column6]],Clean_Gyms_By_County!E:F,2,FALSE)</f>
        <v>#N/A</v>
      </c>
      <c r="F2243" s="23" t="str">
        <f>_xlfn.CONCAT(B2243&amp;Table134[[#This Row],[Column1]])</f>
        <v>OklahomaHaskell</v>
      </c>
    </row>
    <row r="2244" spans="1:6" x14ac:dyDescent="0.2">
      <c r="A2244" t="s">
        <v>3999</v>
      </c>
      <c r="B2244" t="str">
        <f t="shared" si="34"/>
        <v>Oklahoma</v>
      </c>
      <c r="C2244" s="11" t="s">
        <v>4014</v>
      </c>
      <c r="D2244" s="12">
        <v>43758</v>
      </c>
      <c r="E2244" s="23" t="e">
        <f>VLOOKUP(Table134[[#This Row],[Column6]],Clean_Gyms_By_County!E:F,2,FALSE)</f>
        <v>#N/A</v>
      </c>
      <c r="F2244" s="23" t="str">
        <f>_xlfn.CONCAT(B2244&amp;Table134[[#This Row],[Column1]])</f>
        <v>OklahomaHughes</v>
      </c>
    </row>
    <row r="2245" spans="1:6" x14ac:dyDescent="0.2">
      <c r="A2245" t="s">
        <v>3999</v>
      </c>
      <c r="B2245" t="str">
        <f t="shared" si="34"/>
        <v>Oklahoma</v>
      </c>
      <c r="C2245" s="11" t="s">
        <v>2689</v>
      </c>
      <c r="D2245" s="12">
        <v>46426</v>
      </c>
      <c r="E2245" s="23">
        <f>VLOOKUP(Table134[[#This Row],[Column6]],Clean_Gyms_By_County!E:F,2,FALSE)</f>
        <v>3</v>
      </c>
      <c r="F2245" s="23" t="str">
        <f>_xlfn.CONCAT(B2245&amp;Table134[[#This Row],[Column1]])</f>
        <v>OklahomaJackson</v>
      </c>
    </row>
    <row r="2246" spans="1:6" x14ac:dyDescent="0.2">
      <c r="A2246" t="s">
        <v>3999</v>
      </c>
      <c r="B2246" t="str">
        <f t="shared" si="34"/>
        <v>Oklahoma</v>
      </c>
      <c r="C2246" s="11" t="s">
        <v>2690</v>
      </c>
      <c r="D2246" s="12">
        <v>37467</v>
      </c>
      <c r="E2246" s="23" t="e">
        <f>VLOOKUP(Table134[[#This Row],[Column6]],Clean_Gyms_By_County!E:F,2,FALSE)</f>
        <v>#N/A</v>
      </c>
      <c r="F2246" s="23" t="str">
        <f>_xlfn.CONCAT(B2246&amp;Table134[[#This Row],[Column1]])</f>
        <v>OklahomaJefferson</v>
      </c>
    </row>
    <row r="2247" spans="1:6" x14ac:dyDescent="0.2">
      <c r="A2247" t="s">
        <v>3999</v>
      </c>
      <c r="B2247" t="str">
        <f t="shared" si="34"/>
        <v>Oklahoma</v>
      </c>
      <c r="C2247" s="11" t="s">
        <v>3903</v>
      </c>
      <c r="D2247" s="12">
        <v>38971</v>
      </c>
      <c r="E2247" s="23" t="e">
        <f>VLOOKUP(Table134[[#This Row],[Column6]],Clean_Gyms_By_County!E:F,2,FALSE)</f>
        <v>#N/A</v>
      </c>
      <c r="F2247" s="23" t="str">
        <f>_xlfn.CONCAT(B2247&amp;Table134[[#This Row],[Column1]])</f>
        <v>OklahomaJohnston</v>
      </c>
    </row>
    <row r="2248" spans="1:6" x14ac:dyDescent="0.2">
      <c r="A2248" t="s">
        <v>3999</v>
      </c>
      <c r="B2248" t="str">
        <f t="shared" si="34"/>
        <v>Oklahoma</v>
      </c>
      <c r="C2248" s="11" t="s">
        <v>4015</v>
      </c>
      <c r="D2248" s="12">
        <v>44718</v>
      </c>
      <c r="E2248" s="23" t="e">
        <f>VLOOKUP(Table134[[#This Row],[Column6]],Clean_Gyms_By_County!E:F,2,FALSE)</f>
        <v>#N/A</v>
      </c>
      <c r="F2248" s="23" t="str">
        <f>_xlfn.CONCAT(B2248&amp;Table134[[#This Row],[Column1]])</f>
        <v>OklahomaKay</v>
      </c>
    </row>
    <row r="2249" spans="1:6" x14ac:dyDescent="0.2">
      <c r="A2249" t="s">
        <v>3999</v>
      </c>
      <c r="B2249" t="str">
        <f t="shared" si="34"/>
        <v>Oklahoma</v>
      </c>
      <c r="C2249" s="11" t="s">
        <v>4016</v>
      </c>
      <c r="D2249" s="12">
        <v>58591</v>
      </c>
      <c r="E2249" s="23" t="e">
        <f>VLOOKUP(Table134[[#This Row],[Column6]],Clean_Gyms_By_County!E:F,2,FALSE)</f>
        <v>#N/A</v>
      </c>
      <c r="F2249" s="23" t="str">
        <f>_xlfn.CONCAT(B2249&amp;Table134[[#This Row],[Column1]])</f>
        <v>OklahomaKingfisher</v>
      </c>
    </row>
    <row r="2250" spans="1:6" x14ac:dyDescent="0.2">
      <c r="A2250" t="s">
        <v>3999</v>
      </c>
      <c r="B2250" t="str">
        <f t="shared" ref="B2250:B2313" si="35">TRIM(A2250)</f>
        <v>Oklahoma</v>
      </c>
      <c r="C2250" s="11" t="s">
        <v>2914</v>
      </c>
      <c r="D2250" s="12">
        <v>40736</v>
      </c>
      <c r="E2250" s="23" t="e">
        <f>VLOOKUP(Table134[[#This Row],[Column6]],Clean_Gyms_By_County!E:F,2,FALSE)</f>
        <v>#N/A</v>
      </c>
      <c r="F2250" s="23" t="str">
        <f>_xlfn.CONCAT(B2250&amp;Table134[[#This Row],[Column1]])</f>
        <v>OklahomaKiowa</v>
      </c>
    </row>
    <row r="2251" spans="1:6" x14ac:dyDescent="0.2">
      <c r="A2251" t="s">
        <v>3999</v>
      </c>
      <c r="B2251" t="str">
        <f t="shared" si="35"/>
        <v>Oklahoma</v>
      </c>
      <c r="C2251" s="11" t="s">
        <v>4017</v>
      </c>
      <c r="D2251" s="12">
        <v>35756</v>
      </c>
      <c r="E2251" s="23" t="e">
        <f>VLOOKUP(Table134[[#This Row],[Column6]],Clean_Gyms_By_County!E:F,2,FALSE)</f>
        <v>#N/A</v>
      </c>
      <c r="F2251" s="23" t="str">
        <f>_xlfn.CONCAT(B2251&amp;Table134[[#This Row],[Column1]])</f>
        <v>OklahomaLatimer</v>
      </c>
    </row>
    <row r="2252" spans="1:6" x14ac:dyDescent="0.2">
      <c r="A2252" t="s">
        <v>3999</v>
      </c>
      <c r="B2252" t="str">
        <f t="shared" si="35"/>
        <v>Oklahoma</v>
      </c>
      <c r="C2252" s="11" t="s">
        <v>4018</v>
      </c>
      <c r="D2252" s="12">
        <v>35362</v>
      </c>
      <c r="E2252" s="23" t="e">
        <f>VLOOKUP(Table134[[#This Row],[Column6]],Clean_Gyms_By_County!E:F,2,FALSE)</f>
        <v>#N/A</v>
      </c>
      <c r="F2252" s="23" t="str">
        <f>_xlfn.CONCAT(B2252&amp;Table134[[#This Row],[Column1]])</f>
        <v>OklahomaLe Flore</v>
      </c>
    </row>
    <row r="2253" spans="1:6" x14ac:dyDescent="0.2">
      <c r="A2253" t="s">
        <v>3999</v>
      </c>
      <c r="B2253" t="str">
        <f t="shared" si="35"/>
        <v>Oklahoma</v>
      </c>
      <c r="C2253" s="11" t="s">
        <v>2799</v>
      </c>
      <c r="D2253" s="12">
        <v>39164</v>
      </c>
      <c r="E2253" s="23" t="e">
        <f>VLOOKUP(Table134[[#This Row],[Column6]],Clean_Gyms_By_County!E:F,2,FALSE)</f>
        <v>#N/A</v>
      </c>
      <c r="F2253" s="23" t="str">
        <f>_xlfn.CONCAT(B2253&amp;Table134[[#This Row],[Column1]])</f>
        <v>OklahomaLincoln</v>
      </c>
    </row>
    <row r="2254" spans="1:6" x14ac:dyDescent="0.2">
      <c r="A2254" t="s">
        <v>3999</v>
      </c>
      <c r="B2254" t="str">
        <f t="shared" si="35"/>
        <v>Oklahoma</v>
      </c>
      <c r="C2254" s="11" t="s">
        <v>2801</v>
      </c>
      <c r="D2254" s="12">
        <v>46102</v>
      </c>
      <c r="E2254" s="23" t="e">
        <f>VLOOKUP(Table134[[#This Row],[Column6]],Clean_Gyms_By_County!E:F,2,FALSE)</f>
        <v>#N/A</v>
      </c>
      <c r="F2254" s="23" t="str">
        <f>_xlfn.CONCAT(B2254&amp;Table134[[#This Row],[Column1]])</f>
        <v>OklahomaLogan</v>
      </c>
    </row>
    <row r="2255" spans="1:6" x14ac:dyDescent="0.2">
      <c r="A2255" t="s">
        <v>3999</v>
      </c>
      <c r="B2255" t="str">
        <f t="shared" si="35"/>
        <v>Oklahoma</v>
      </c>
      <c r="C2255" s="11" t="s">
        <v>4019</v>
      </c>
      <c r="D2255" s="12">
        <v>40353</v>
      </c>
      <c r="E2255" s="23" t="e">
        <f>VLOOKUP(Table134[[#This Row],[Column6]],Clean_Gyms_By_County!E:F,2,FALSE)</f>
        <v>#N/A</v>
      </c>
      <c r="F2255" s="23" t="str">
        <f>_xlfn.CONCAT(B2255&amp;Table134[[#This Row],[Column1]])</f>
        <v>OklahomaLove</v>
      </c>
    </row>
    <row r="2256" spans="1:6" x14ac:dyDescent="0.2">
      <c r="A2256" t="s">
        <v>3999</v>
      </c>
      <c r="B2256" t="str">
        <f t="shared" si="35"/>
        <v>Oklahoma</v>
      </c>
      <c r="C2256" s="11" t="s">
        <v>4020</v>
      </c>
      <c r="D2256" s="12">
        <v>49683</v>
      </c>
      <c r="E2256" s="23" t="e">
        <f>VLOOKUP(Table134[[#This Row],[Column6]],Clean_Gyms_By_County!E:F,2,FALSE)</f>
        <v>#N/A</v>
      </c>
      <c r="F2256" s="23" t="str">
        <f>_xlfn.CONCAT(B2256&amp;Table134[[#This Row],[Column1]])</f>
        <v>OklahomaMcClain</v>
      </c>
    </row>
    <row r="2257" spans="1:6" x14ac:dyDescent="0.2">
      <c r="A2257" t="s">
        <v>3999</v>
      </c>
      <c r="B2257" t="str">
        <f t="shared" si="35"/>
        <v>Oklahoma</v>
      </c>
      <c r="C2257" s="11" t="s">
        <v>4021</v>
      </c>
      <c r="D2257" s="12">
        <v>35511</v>
      </c>
      <c r="E2257" s="23" t="e">
        <f>VLOOKUP(Table134[[#This Row],[Column6]],Clean_Gyms_By_County!E:F,2,FALSE)</f>
        <v>#N/A</v>
      </c>
      <c r="F2257" s="23" t="str">
        <f>_xlfn.CONCAT(B2257&amp;Table134[[#This Row],[Column1]])</f>
        <v>OklahomaMcCurtain</v>
      </c>
    </row>
    <row r="2258" spans="1:6" x14ac:dyDescent="0.2">
      <c r="A2258" t="s">
        <v>3999</v>
      </c>
      <c r="B2258" t="str">
        <f t="shared" si="35"/>
        <v>Oklahoma</v>
      </c>
      <c r="C2258" s="11" t="s">
        <v>3071</v>
      </c>
      <c r="D2258" s="12">
        <v>38217</v>
      </c>
      <c r="E2258" s="23" t="e">
        <f>VLOOKUP(Table134[[#This Row],[Column6]],Clean_Gyms_By_County!E:F,2,FALSE)</f>
        <v>#N/A</v>
      </c>
      <c r="F2258" s="23" t="str">
        <f>_xlfn.CONCAT(B2258&amp;Table134[[#This Row],[Column1]])</f>
        <v>OklahomaMcIntosh</v>
      </c>
    </row>
    <row r="2259" spans="1:6" x14ac:dyDescent="0.2">
      <c r="A2259" t="s">
        <v>3999</v>
      </c>
      <c r="B2259" t="str">
        <f t="shared" si="35"/>
        <v>Oklahoma</v>
      </c>
      <c r="C2259" s="11" t="s">
        <v>4022</v>
      </c>
      <c r="D2259" s="12">
        <v>45667</v>
      </c>
      <c r="E2259" s="23" t="e">
        <f>VLOOKUP(Table134[[#This Row],[Column6]],Clean_Gyms_By_County!E:F,2,FALSE)</f>
        <v>#N/A</v>
      </c>
      <c r="F2259" s="23" t="str">
        <f>_xlfn.CONCAT(B2259&amp;Table134[[#This Row],[Column1]])</f>
        <v>OklahomaMajor</v>
      </c>
    </row>
    <row r="2260" spans="1:6" x14ac:dyDescent="0.2">
      <c r="A2260" t="s">
        <v>3999</v>
      </c>
      <c r="B2260" t="str">
        <f t="shared" si="35"/>
        <v>Oklahoma</v>
      </c>
      <c r="C2260" s="11" t="s">
        <v>2701</v>
      </c>
      <c r="D2260" s="12">
        <v>36800</v>
      </c>
      <c r="E2260" s="23" t="e">
        <f>VLOOKUP(Table134[[#This Row],[Column6]],Clean_Gyms_By_County!E:F,2,FALSE)</f>
        <v>#N/A</v>
      </c>
      <c r="F2260" s="23" t="str">
        <f>_xlfn.CONCAT(B2260&amp;Table134[[#This Row],[Column1]])</f>
        <v>OklahomaMarshall</v>
      </c>
    </row>
    <row r="2261" spans="1:6" x14ac:dyDescent="0.2">
      <c r="A2261" t="s">
        <v>3999</v>
      </c>
      <c r="B2261" t="str">
        <f t="shared" si="35"/>
        <v>Oklahoma</v>
      </c>
      <c r="C2261" s="11" t="s">
        <v>4023</v>
      </c>
      <c r="D2261" s="12">
        <v>39149</v>
      </c>
      <c r="E2261" s="23" t="e">
        <f>VLOOKUP(Table134[[#This Row],[Column6]],Clean_Gyms_By_County!E:F,2,FALSE)</f>
        <v>#N/A</v>
      </c>
      <c r="F2261" s="23" t="str">
        <f>_xlfn.CONCAT(B2261&amp;Table134[[#This Row],[Column1]])</f>
        <v>OklahomaMayes</v>
      </c>
    </row>
    <row r="2262" spans="1:6" x14ac:dyDescent="0.2">
      <c r="A2262" t="s">
        <v>3999</v>
      </c>
      <c r="B2262" t="str">
        <f t="shared" si="35"/>
        <v>Oklahoma</v>
      </c>
      <c r="C2262" s="11" t="s">
        <v>3074</v>
      </c>
      <c r="D2262" s="12">
        <v>45419</v>
      </c>
      <c r="E2262" s="23" t="e">
        <f>VLOOKUP(Table134[[#This Row],[Column6]],Clean_Gyms_By_County!E:F,2,FALSE)</f>
        <v>#N/A</v>
      </c>
      <c r="F2262" s="23" t="str">
        <f>_xlfn.CONCAT(B2262&amp;Table134[[#This Row],[Column1]])</f>
        <v>OklahomaMurray</v>
      </c>
    </row>
    <row r="2263" spans="1:6" x14ac:dyDescent="0.2">
      <c r="A2263" t="s">
        <v>3999</v>
      </c>
      <c r="B2263" t="str">
        <f t="shared" si="35"/>
        <v>Oklahoma</v>
      </c>
      <c r="C2263" s="11" t="s">
        <v>4024</v>
      </c>
      <c r="D2263" s="12">
        <v>39894</v>
      </c>
      <c r="E2263" s="23">
        <f>VLOOKUP(Table134[[#This Row],[Column6]],Clean_Gyms_By_County!E:F,2,FALSE)</f>
        <v>4</v>
      </c>
      <c r="F2263" s="23" t="str">
        <f>_xlfn.CONCAT(B2263&amp;Table134[[#This Row],[Column1]])</f>
        <v>OklahomaMuskogee</v>
      </c>
    </row>
    <row r="2264" spans="1:6" x14ac:dyDescent="0.2">
      <c r="A2264" t="s">
        <v>3999</v>
      </c>
      <c r="B2264" t="str">
        <f t="shared" si="35"/>
        <v>Oklahoma</v>
      </c>
      <c r="C2264" s="11" t="s">
        <v>3225</v>
      </c>
      <c r="D2264" s="12">
        <v>47378</v>
      </c>
      <c r="E2264" s="23" t="e">
        <f>VLOOKUP(Table134[[#This Row],[Column6]],Clean_Gyms_By_County!E:F,2,FALSE)</f>
        <v>#N/A</v>
      </c>
      <c r="F2264" s="23" t="str">
        <f>_xlfn.CONCAT(B2264&amp;Table134[[#This Row],[Column1]])</f>
        <v>OklahomaNoble</v>
      </c>
    </row>
    <row r="2265" spans="1:6" x14ac:dyDescent="0.2">
      <c r="A2265" t="s">
        <v>3999</v>
      </c>
      <c r="B2265" t="str">
        <f t="shared" si="35"/>
        <v>Oklahoma</v>
      </c>
      <c r="C2265" s="11" t="s">
        <v>4025</v>
      </c>
      <c r="D2265" s="12">
        <v>39961</v>
      </c>
      <c r="E2265" s="23" t="e">
        <f>VLOOKUP(Table134[[#This Row],[Column6]],Clean_Gyms_By_County!E:F,2,FALSE)</f>
        <v>#N/A</v>
      </c>
      <c r="F2265" s="23" t="str">
        <f>_xlfn.CONCAT(B2265&amp;Table134[[#This Row],[Column1]])</f>
        <v>OklahomaNowata</v>
      </c>
    </row>
    <row r="2266" spans="1:6" x14ac:dyDescent="0.2">
      <c r="A2266" t="s">
        <v>3999</v>
      </c>
      <c r="B2266" t="str">
        <f t="shared" si="35"/>
        <v>Oklahoma</v>
      </c>
      <c r="C2266" s="11" t="s">
        <v>4026</v>
      </c>
      <c r="D2266" s="12">
        <v>33520</v>
      </c>
      <c r="E2266" s="23" t="e">
        <f>VLOOKUP(Table134[[#This Row],[Column6]],Clean_Gyms_By_County!E:F,2,FALSE)</f>
        <v>#N/A</v>
      </c>
      <c r="F2266" s="23" t="str">
        <f>_xlfn.CONCAT(B2266&amp;Table134[[#This Row],[Column1]])</f>
        <v>OklahomaOkfuskee</v>
      </c>
    </row>
    <row r="2267" spans="1:6" x14ac:dyDescent="0.2">
      <c r="A2267" t="s">
        <v>3999</v>
      </c>
      <c r="B2267" t="str">
        <f t="shared" si="35"/>
        <v>Oklahoma</v>
      </c>
      <c r="C2267" s="11" t="s">
        <v>3999</v>
      </c>
      <c r="D2267" s="12">
        <v>56971</v>
      </c>
      <c r="E2267" s="23">
        <f>VLOOKUP(Table134[[#This Row],[Column6]],Clean_Gyms_By_County!E:F,2,FALSE)</f>
        <v>94</v>
      </c>
      <c r="F2267" s="23" t="str">
        <f>_xlfn.CONCAT(B2267&amp;Table134[[#This Row],[Column1]])</f>
        <v>OklahomaOklahoma</v>
      </c>
    </row>
    <row r="2268" spans="1:6" x14ac:dyDescent="0.2">
      <c r="A2268" t="s">
        <v>3999</v>
      </c>
      <c r="B2268" t="str">
        <f t="shared" si="35"/>
        <v>Oklahoma</v>
      </c>
      <c r="C2268" s="11" t="s">
        <v>4027</v>
      </c>
      <c r="D2268" s="12">
        <v>37367</v>
      </c>
      <c r="E2268" s="23" t="e">
        <f>VLOOKUP(Table134[[#This Row],[Column6]],Clean_Gyms_By_County!E:F,2,FALSE)</f>
        <v>#N/A</v>
      </c>
      <c r="F2268" s="23" t="str">
        <f>_xlfn.CONCAT(B2268&amp;Table134[[#This Row],[Column1]])</f>
        <v>OklahomaOkmulgee</v>
      </c>
    </row>
    <row r="2269" spans="1:6" x14ac:dyDescent="0.2">
      <c r="A2269" t="s">
        <v>3999</v>
      </c>
      <c r="B2269" t="str">
        <f t="shared" si="35"/>
        <v>Oklahoma</v>
      </c>
      <c r="C2269" s="11" t="s">
        <v>3332</v>
      </c>
      <c r="D2269" s="12">
        <v>38588</v>
      </c>
      <c r="E2269" s="23" t="e">
        <f>VLOOKUP(Table134[[#This Row],[Column6]],Clean_Gyms_By_County!E:F,2,FALSE)</f>
        <v>#N/A</v>
      </c>
      <c r="F2269" s="23" t="str">
        <f>_xlfn.CONCAT(B2269&amp;Table134[[#This Row],[Column1]])</f>
        <v>OklahomaOsage</v>
      </c>
    </row>
    <row r="2270" spans="1:6" x14ac:dyDescent="0.2">
      <c r="A2270" t="s">
        <v>3999</v>
      </c>
      <c r="B2270" t="str">
        <f t="shared" si="35"/>
        <v>Oklahoma</v>
      </c>
      <c r="C2270" s="11" t="s">
        <v>3334</v>
      </c>
      <c r="D2270" s="12">
        <v>40876</v>
      </c>
      <c r="E2270" s="23" t="e">
        <f>VLOOKUP(Table134[[#This Row],[Column6]],Clean_Gyms_By_County!E:F,2,FALSE)</f>
        <v>#N/A</v>
      </c>
      <c r="F2270" s="23" t="str">
        <f>_xlfn.CONCAT(B2270&amp;Table134[[#This Row],[Column1]])</f>
        <v>OklahomaOttawa</v>
      </c>
    </row>
    <row r="2271" spans="1:6" x14ac:dyDescent="0.2">
      <c r="A2271" t="s">
        <v>3999</v>
      </c>
      <c r="B2271" t="str">
        <f t="shared" si="35"/>
        <v>Oklahoma</v>
      </c>
      <c r="C2271" s="11" t="s">
        <v>3335</v>
      </c>
      <c r="D2271" s="12">
        <v>39491</v>
      </c>
      <c r="E2271" s="23" t="e">
        <f>VLOOKUP(Table134[[#This Row],[Column6]],Clean_Gyms_By_County!E:F,2,FALSE)</f>
        <v>#N/A</v>
      </c>
      <c r="F2271" s="23" t="str">
        <f>_xlfn.CONCAT(B2271&amp;Table134[[#This Row],[Column1]])</f>
        <v>OklahomaPawnee</v>
      </c>
    </row>
    <row r="2272" spans="1:6" x14ac:dyDescent="0.2">
      <c r="A2272" t="s">
        <v>3999</v>
      </c>
      <c r="B2272" t="str">
        <f t="shared" si="35"/>
        <v>Oklahoma</v>
      </c>
      <c r="C2272" s="11" t="s">
        <v>4028</v>
      </c>
      <c r="D2272" s="12">
        <v>40487</v>
      </c>
      <c r="E2272" s="23">
        <f>VLOOKUP(Table134[[#This Row],[Column6]],Clean_Gyms_By_County!E:F,2,FALSE)</f>
        <v>10</v>
      </c>
      <c r="F2272" s="23" t="str">
        <f>_xlfn.CONCAT(B2272&amp;Table134[[#This Row],[Column1]])</f>
        <v>OklahomaPayne</v>
      </c>
    </row>
    <row r="2273" spans="1:6" x14ac:dyDescent="0.2">
      <c r="A2273" t="s">
        <v>3999</v>
      </c>
      <c r="B2273" t="str">
        <f t="shared" si="35"/>
        <v>Oklahoma</v>
      </c>
      <c r="C2273" s="11" t="s">
        <v>4029</v>
      </c>
      <c r="D2273" s="12">
        <v>40786</v>
      </c>
      <c r="E2273" s="23" t="e">
        <f>VLOOKUP(Table134[[#This Row],[Column6]],Clean_Gyms_By_County!E:F,2,FALSE)</f>
        <v>#N/A</v>
      </c>
      <c r="F2273" s="23" t="str">
        <f>_xlfn.CONCAT(B2273&amp;Table134[[#This Row],[Column1]])</f>
        <v>OklahomaPittsburg</v>
      </c>
    </row>
    <row r="2274" spans="1:6" x14ac:dyDescent="0.2">
      <c r="A2274" t="s">
        <v>3999</v>
      </c>
      <c r="B2274" t="str">
        <f t="shared" si="35"/>
        <v>Oklahoma</v>
      </c>
      <c r="C2274" s="11" t="s">
        <v>3650</v>
      </c>
      <c r="D2274" s="12">
        <v>47748</v>
      </c>
      <c r="E2274" s="23">
        <f>VLOOKUP(Table134[[#This Row],[Column6]],Clean_Gyms_By_County!E:F,2,FALSE)</f>
        <v>3</v>
      </c>
      <c r="F2274" s="23" t="str">
        <f>_xlfn.CONCAT(B2274&amp;Table134[[#This Row],[Column1]])</f>
        <v>OklahomaPontotoc</v>
      </c>
    </row>
    <row r="2275" spans="1:6" x14ac:dyDescent="0.2">
      <c r="A2275" t="s">
        <v>3999</v>
      </c>
      <c r="B2275" t="str">
        <f t="shared" si="35"/>
        <v>Oklahoma</v>
      </c>
      <c r="C2275" s="11" t="s">
        <v>3336</v>
      </c>
      <c r="D2275" s="12">
        <v>40043</v>
      </c>
      <c r="E2275" s="23">
        <f>VLOOKUP(Table134[[#This Row],[Column6]],Clean_Gyms_By_County!E:F,2,FALSE)</f>
        <v>7</v>
      </c>
      <c r="F2275" s="23" t="str">
        <f>_xlfn.CONCAT(B2275&amp;Table134[[#This Row],[Column1]])</f>
        <v>OklahomaPottawatomie</v>
      </c>
    </row>
    <row r="2276" spans="1:6" x14ac:dyDescent="0.2">
      <c r="A2276" t="s">
        <v>3999</v>
      </c>
      <c r="B2276" t="str">
        <f t="shared" si="35"/>
        <v>Oklahoma</v>
      </c>
      <c r="C2276" s="11" t="s">
        <v>4030</v>
      </c>
      <c r="D2276" s="12">
        <v>35650</v>
      </c>
      <c r="E2276" s="23" t="e">
        <f>VLOOKUP(Table134[[#This Row],[Column6]],Clean_Gyms_By_County!E:F,2,FALSE)</f>
        <v>#N/A</v>
      </c>
      <c r="F2276" s="23" t="str">
        <f>_xlfn.CONCAT(B2276&amp;Table134[[#This Row],[Column1]])</f>
        <v>OklahomaPushmataha</v>
      </c>
    </row>
    <row r="2277" spans="1:6" x14ac:dyDescent="0.2">
      <c r="A2277" t="s">
        <v>3999</v>
      </c>
      <c r="B2277" t="str">
        <f t="shared" si="35"/>
        <v>Oklahoma</v>
      </c>
      <c r="C2277" s="11" t="s">
        <v>4031</v>
      </c>
      <c r="D2277" s="12">
        <v>46054</v>
      </c>
      <c r="E2277" s="23" t="e">
        <f>VLOOKUP(Table134[[#This Row],[Column6]],Clean_Gyms_By_County!E:F,2,FALSE)</f>
        <v>#N/A</v>
      </c>
      <c r="F2277" s="23" t="str">
        <f>_xlfn.CONCAT(B2277&amp;Table134[[#This Row],[Column1]])</f>
        <v>OklahomaRoger Mills</v>
      </c>
    </row>
    <row r="2278" spans="1:6" x14ac:dyDescent="0.2">
      <c r="A2278" t="s">
        <v>3999</v>
      </c>
      <c r="B2278" t="str">
        <f t="shared" si="35"/>
        <v>Oklahoma</v>
      </c>
      <c r="C2278" s="11" t="s">
        <v>4032</v>
      </c>
      <c r="D2278" s="12">
        <v>50583</v>
      </c>
      <c r="E2278" s="23">
        <f>VLOOKUP(Table134[[#This Row],[Column6]],Clean_Gyms_By_County!E:F,2,FALSE)</f>
        <v>4</v>
      </c>
      <c r="F2278" s="23" t="str">
        <f>_xlfn.CONCAT(B2278&amp;Table134[[#This Row],[Column1]])</f>
        <v>OklahomaRogers</v>
      </c>
    </row>
    <row r="2279" spans="1:6" x14ac:dyDescent="0.2">
      <c r="A2279" t="s">
        <v>3999</v>
      </c>
      <c r="B2279" t="str">
        <f t="shared" si="35"/>
        <v>Oklahoma</v>
      </c>
      <c r="C2279" s="11" t="s">
        <v>2998</v>
      </c>
      <c r="D2279" s="12">
        <v>37463</v>
      </c>
      <c r="E2279" s="23" t="e">
        <f>VLOOKUP(Table134[[#This Row],[Column6]],Clean_Gyms_By_County!E:F,2,FALSE)</f>
        <v>#N/A</v>
      </c>
      <c r="F2279" s="23" t="str">
        <f>_xlfn.CONCAT(B2279&amp;Table134[[#This Row],[Column1]])</f>
        <v>OklahomaSeminole</v>
      </c>
    </row>
    <row r="2280" spans="1:6" x14ac:dyDescent="0.2">
      <c r="A2280" t="s">
        <v>3999</v>
      </c>
      <c r="B2280" t="str">
        <f t="shared" si="35"/>
        <v>Oklahoma</v>
      </c>
      <c r="C2280" s="11" t="s">
        <v>4033</v>
      </c>
      <c r="D2280" s="12">
        <v>36537</v>
      </c>
      <c r="E2280" s="23">
        <f>VLOOKUP(Table134[[#This Row],[Column6]],Clean_Gyms_By_County!E:F,2,FALSE)</f>
        <v>3</v>
      </c>
      <c r="F2280" s="23" t="str">
        <f>_xlfn.CONCAT(B2280&amp;Table134[[#This Row],[Column1]])</f>
        <v>OklahomaSequoyah</v>
      </c>
    </row>
    <row r="2281" spans="1:6" x14ac:dyDescent="0.2">
      <c r="A2281" t="s">
        <v>3999</v>
      </c>
      <c r="B2281" t="str">
        <f t="shared" si="35"/>
        <v>Oklahoma</v>
      </c>
      <c r="C2281" s="11" t="s">
        <v>3088</v>
      </c>
      <c r="D2281" s="12">
        <v>46027</v>
      </c>
      <c r="E2281" s="23">
        <f>VLOOKUP(Table134[[#This Row],[Column6]],Clean_Gyms_By_County!E:F,2,FALSE)</f>
        <v>3</v>
      </c>
      <c r="F2281" s="23" t="str">
        <f>_xlfn.CONCAT(B2281&amp;Table134[[#This Row],[Column1]])</f>
        <v>OklahomaStephens</v>
      </c>
    </row>
    <row r="2282" spans="1:6" x14ac:dyDescent="0.2">
      <c r="A2282" t="s">
        <v>3999</v>
      </c>
      <c r="B2282" t="str">
        <f t="shared" si="35"/>
        <v>Oklahoma</v>
      </c>
      <c r="C2282" s="11" t="s">
        <v>3701</v>
      </c>
      <c r="D2282" s="12">
        <v>55434</v>
      </c>
      <c r="E2282" s="23" t="e">
        <f>VLOOKUP(Table134[[#This Row],[Column6]],Clean_Gyms_By_County!E:F,2,FALSE)</f>
        <v>#N/A</v>
      </c>
      <c r="F2282" s="23" t="str">
        <f>_xlfn.CONCAT(B2282&amp;Table134[[#This Row],[Column1]])</f>
        <v>OklahomaTexas</v>
      </c>
    </row>
    <row r="2283" spans="1:6" x14ac:dyDescent="0.2">
      <c r="A2283" t="s">
        <v>3999</v>
      </c>
      <c r="B2283" t="str">
        <f t="shared" si="35"/>
        <v>Oklahoma</v>
      </c>
      <c r="C2283" s="11" t="s">
        <v>4034</v>
      </c>
      <c r="D2283" s="12">
        <v>38316</v>
      </c>
      <c r="E2283" s="23" t="e">
        <f>VLOOKUP(Table134[[#This Row],[Column6]],Clean_Gyms_By_County!E:F,2,FALSE)</f>
        <v>#N/A</v>
      </c>
      <c r="F2283" s="23" t="str">
        <f>_xlfn.CONCAT(B2283&amp;Table134[[#This Row],[Column1]])</f>
        <v>OklahomaTillman</v>
      </c>
    </row>
    <row r="2284" spans="1:6" x14ac:dyDescent="0.2">
      <c r="A2284" t="s">
        <v>3999</v>
      </c>
      <c r="B2284" t="str">
        <f t="shared" si="35"/>
        <v>Oklahoma</v>
      </c>
      <c r="C2284" s="11" t="s">
        <v>4035</v>
      </c>
      <c r="D2284" s="12">
        <v>65519</v>
      </c>
      <c r="E2284" s="23">
        <f>VLOOKUP(Table134[[#This Row],[Column6]],Clean_Gyms_By_County!E:F,2,FALSE)</f>
        <v>95</v>
      </c>
      <c r="F2284" s="23" t="str">
        <f>_xlfn.CONCAT(B2284&amp;Table134[[#This Row],[Column1]])</f>
        <v>OklahomaTulsa</v>
      </c>
    </row>
    <row r="2285" spans="1:6" x14ac:dyDescent="0.2">
      <c r="A2285" t="s">
        <v>3999</v>
      </c>
      <c r="B2285" t="str">
        <f t="shared" si="35"/>
        <v>Oklahoma</v>
      </c>
      <c r="C2285" s="11" t="s">
        <v>4036</v>
      </c>
      <c r="D2285" s="12">
        <v>43111</v>
      </c>
      <c r="E2285" s="23" t="e">
        <f>VLOOKUP(Table134[[#This Row],[Column6]],Clean_Gyms_By_County!E:F,2,FALSE)</f>
        <v>#N/A</v>
      </c>
      <c r="F2285" s="23" t="str">
        <f>_xlfn.CONCAT(B2285&amp;Table134[[#This Row],[Column1]])</f>
        <v>OklahomaWagoner</v>
      </c>
    </row>
    <row r="2286" spans="1:6" x14ac:dyDescent="0.2">
      <c r="A2286" t="s">
        <v>3999</v>
      </c>
      <c r="B2286" t="str">
        <f t="shared" si="35"/>
        <v>Oklahoma</v>
      </c>
      <c r="C2286" s="11" t="s">
        <v>2718</v>
      </c>
      <c r="D2286" s="12">
        <v>58010</v>
      </c>
      <c r="E2286" s="23">
        <f>VLOOKUP(Table134[[#This Row],[Column6]],Clean_Gyms_By_County!E:F,2,FALSE)</f>
        <v>7</v>
      </c>
      <c r="F2286" s="23" t="str">
        <f>_xlfn.CONCAT(B2286&amp;Table134[[#This Row],[Column1]])</f>
        <v>OklahomaWashington</v>
      </c>
    </row>
    <row r="2287" spans="1:6" x14ac:dyDescent="0.2">
      <c r="A2287" t="s">
        <v>3999</v>
      </c>
      <c r="B2287" t="str">
        <f t="shared" si="35"/>
        <v>Oklahoma</v>
      </c>
      <c r="C2287" s="11" t="s">
        <v>4037</v>
      </c>
      <c r="D2287" s="12">
        <v>38017</v>
      </c>
      <c r="E2287" s="23" t="e">
        <f>VLOOKUP(Table134[[#This Row],[Column6]],Clean_Gyms_By_County!E:F,2,FALSE)</f>
        <v>#N/A</v>
      </c>
      <c r="F2287" s="23" t="str">
        <f>_xlfn.CONCAT(B2287&amp;Table134[[#This Row],[Column1]])</f>
        <v>OklahomaWashita</v>
      </c>
    </row>
    <row r="2288" spans="1:6" x14ac:dyDescent="0.2">
      <c r="A2288" t="s">
        <v>3999</v>
      </c>
      <c r="B2288" t="str">
        <f t="shared" si="35"/>
        <v>Oklahoma</v>
      </c>
      <c r="C2288" s="11" t="s">
        <v>4038</v>
      </c>
      <c r="D2288" s="12">
        <v>47226</v>
      </c>
      <c r="E2288" s="23" t="e">
        <f>VLOOKUP(Table134[[#This Row],[Column6]],Clean_Gyms_By_County!E:F,2,FALSE)</f>
        <v>#N/A</v>
      </c>
      <c r="F2288" s="23" t="str">
        <f>_xlfn.CONCAT(B2288&amp;Table134[[#This Row],[Column1]])</f>
        <v>OklahomaWoods</v>
      </c>
    </row>
    <row r="2289" spans="1:6" s="17" customFormat="1" x14ac:dyDescent="0.2">
      <c r="A2289" t="s">
        <v>3999</v>
      </c>
      <c r="B2289" t="str">
        <f t="shared" si="35"/>
        <v>Oklahoma</v>
      </c>
      <c r="C2289" s="11" t="s">
        <v>4039</v>
      </c>
      <c r="D2289" s="12">
        <v>40710</v>
      </c>
      <c r="E2289" s="23" t="e">
        <f>VLOOKUP(Table134[[#This Row],[Column6]],Clean_Gyms_By_County!E:F,2,FALSE)</f>
        <v>#N/A</v>
      </c>
      <c r="F2289" s="23" t="str">
        <f>_xlfn.CONCAT(B2289&amp;Table134[[#This Row],[Column1]])</f>
        <v>OklahomaWoodward</v>
      </c>
    </row>
    <row r="2290" spans="1:6" x14ac:dyDescent="0.2">
      <c r="B2290" t="str">
        <f t="shared" si="35"/>
        <v/>
      </c>
      <c r="C2290" s="11" t="s">
        <v>2645</v>
      </c>
      <c r="D2290" s="15"/>
      <c r="E2290" s="23" t="e">
        <f>VLOOKUP(Table134[[#This Row],[Column6]],Clean_Gyms_By_County!E:F,2,FALSE)</f>
        <v>#N/A</v>
      </c>
      <c r="F2290" s="23" t="str">
        <f>_xlfn.CONCAT(B2290&amp;Table134[[#This Row],[Column1]])</f>
        <v/>
      </c>
    </row>
    <row r="2291" spans="1:6" x14ac:dyDescent="0.2">
      <c r="A2291" t="s">
        <v>3686</v>
      </c>
      <c r="B2291" t="str">
        <f t="shared" si="35"/>
        <v>Oregon</v>
      </c>
      <c r="C2291" s="10" t="s">
        <v>3686</v>
      </c>
      <c r="D2291" s="5">
        <v>56312</v>
      </c>
      <c r="E2291" s="23" t="e">
        <f>VLOOKUP(Table134[[#This Row],[Column6]],Clean_Gyms_By_County!E:F,2,FALSE)</f>
        <v>#N/A</v>
      </c>
      <c r="F2291" s="23" t="str">
        <f>_xlfn.CONCAT(B2291&amp;Table134[[#This Row],[Column1]])</f>
        <v>OregonOregon</v>
      </c>
    </row>
    <row r="2292" spans="1:6" x14ac:dyDescent="0.2">
      <c r="A2292" t="s">
        <v>3686</v>
      </c>
      <c r="B2292" t="str">
        <f t="shared" si="35"/>
        <v>Oregon</v>
      </c>
      <c r="C2292" s="11" t="s">
        <v>2956</v>
      </c>
      <c r="D2292" s="12">
        <v>46277</v>
      </c>
      <c r="E2292" s="23" t="e">
        <f>VLOOKUP(Table134[[#This Row],[Column6]],Clean_Gyms_By_County!E:F,2,FALSE)</f>
        <v>#N/A</v>
      </c>
      <c r="F2292" s="23" t="str">
        <f>_xlfn.CONCAT(B2292&amp;Table134[[#This Row],[Column1]])</f>
        <v>OregonBaker</v>
      </c>
    </row>
    <row r="2293" spans="1:6" x14ac:dyDescent="0.2">
      <c r="A2293" t="s">
        <v>3686</v>
      </c>
      <c r="B2293" t="str">
        <f t="shared" si="35"/>
        <v>Oregon</v>
      </c>
      <c r="C2293" s="11" t="s">
        <v>2773</v>
      </c>
      <c r="D2293" s="12">
        <v>50399</v>
      </c>
      <c r="E2293" s="23">
        <f>VLOOKUP(Table134[[#This Row],[Column6]],Clean_Gyms_By_County!E:F,2,FALSE)</f>
        <v>20</v>
      </c>
      <c r="F2293" s="23" t="str">
        <f>_xlfn.CONCAT(B2293&amp;Table134[[#This Row],[Column1]])</f>
        <v>OregonBenton</v>
      </c>
    </row>
    <row r="2294" spans="1:6" x14ac:dyDescent="0.2">
      <c r="A2294" t="s">
        <v>3686</v>
      </c>
      <c r="B2294" t="str">
        <f t="shared" si="35"/>
        <v>Oregon</v>
      </c>
      <c r="C2294" s="11" t="s">
        <v>4040</v>
      </c>
      <c r="D2294" s="12">
        <v>64791</v>
      </c>
      <c r="E2294" s="23">
        <f>VLOOKUP(Table134[[#This Row],[Column6]],Clean_Gyms_By_County!E:F,2,FALSE)</f>
        <v>66</v>
      </c>
      <c r="F2294" s="23" t="str">
        <f>_xlfn.CONCAT(B2294&amp;Table134[[#This Row],[Column1]])</f>
        <v>OregonClackamas</v>
      </c>
    </row>
    <row r="2295" spans="1:6" x14ac:dyDescent="0.2">
      <c r="A2295" t="s">
        <v>3686</v>
      </c>
      <c r="B2295" t="str">
        <f t="shared" si="35"/>
        <v>Oregon</v>
      </c>
      <c r="C2295" s="11" t="s">
        <v>4041</v>
      </c>
      <c r="D2295" s="12">
        <v>48777</v>
      </c>
      <c r="E2295" s="23">
        <f>VLOOKUP(Table134[[#This Row],[Column6]],Clean_Gyms_By_County!E:F,2,FALSE)</f>
        <v>4</v>
      </c>
      <c r="F2295" s="23" t="str">
        <f>_xlfn.CONCAT(B2295&amp;Table134[[#This Row],[Column1]])</f>
        <v>OregonClatsop</v>
      </c>
    </row>
    <row r="2296" spans="1:6" x14ac:dyDescent="0.2">
      <c r="A2296" t="s">
        <v>3686</v>
      </c>
      <c r="B2296" t="str">
        <f t="shared" si="35"/>
        <v>Oregon</v>
      </c>
      <c r="C2296" s="11" t="s">
        <v>2780</v>
      </c>
      <c r="D2296" s="12">
        <v>48749</v>
      </c>
      <c r="E2296" s="23">
        <f>VLOOKUP(Table134[[#This Row],[Column6]],Clean_Gyms_By_County!E:F,2,FALSE)</f>
        <v>6</v>
      </c>
      <c r="F2296" s="23" t="str">
        <f>_xlfn.CONCAT(B2296&amp;Table134[[#This Row],[Column1]])</f>
        <v>OregonColumbia</v>
      </c>
    </row>
    <row r="2297" spans="1:6" x14ac:dyDescent="0.2">
      <c r="A2297" t="s">
        <v>3686</v>
      </c>
      <c r="B2297" t="str">
        <f t="shared" si="35"/>
        <v>Oregon</v>
      </c>
      <c r="C2297" s="11" t="s">
        <v>3795</v>
      </c>
      <c r="D2297" s="12">
        <v>50581</v>
      </c>
      <c r="E2297" s="23">
        <f>VLOOKUP(Table134[[#This Row],[Column6]],Clean_Gyms_By_County!E:F,2,FALSE)</f>
        <v>5</v>
      </c>
      <c r="F2297" s="23" t="str">
        <f>_xlfn.CONCAT(B2297&amp;Table134[[#This Row],[Column1]])</f>
        <v>OregonCoos</v>
      </c>
    </row>
    <row r="2298" spans="1:6" x14ac:dyDescent="0.2">
      <c r="A2298" t="s">
        <v>3686</v>
      </c>
      <c r="B2298" t="str">
        <f t="shared" si="35"/>
        <v>Oregon</v>
      </c>
      <c r="C2298" s="11" t="s">
        <v>4042</v>
      </c>
      <c r="D2298" s="12">
        <v>46179</v>
      </c>
      <c r="E2298" s="23" t="e">
        <f>VLOOKUP(Table134[[#This Row],[Column6]],Clean_Gyms_By_County!E:F,2,FALSE)</f>
        <v>#N/A</v>
      </c>
      <c r="F2298" s="23" t="str">
        <f>_xlfn.CONCAT(B2298&amp;Table134[[#This Row],[Column1]])</f>
        <v>OregonCrook</v>
      </c>
    </row>
    <row r="2299" spans="1:6" x14ac:dyDescent="0.2">
      <c r="A2299" t="s">
        <v>3686</v>
      </c>
      <c r="B2299" t="str">
        <f t="shared" si="35"/>
        <v>Oregon</v>
      </c>
      <c r="C2299" s="11" t="s">
        <v>3817</v>
      </c>
      <c r="D2299" s="12">
        <v>48046</v>
      </c>
      <c r="E2299" s="23">
        <f>VLOOKUP(Table134[[#This Row],[Column6]],Clean_Gyms_By_County!E:F,2,FALSE)</f>
        <v>4</v>
      </c>
      <c r="F2299" s="23" t="str">
        <f>_xlfn.CONCAT(B2299&amp;Table134[[#This Row],[Column1]])</f>
        <v>OregonCurry</v>
      </c>
    </row>
    <row r="2300" spans="1:6" x14ac:dyDescent="0.2">
      <c r="A2300" t="s">
        <v>3686</v>
      </c>
      <c r="B2300" t="str">
        <f t="shared" si="35"/>
        <v>Oregon</v>
      </c>
      <c r="C2300" s="11" t="s">
        <v>4043</v>
      </c>
      <c r="D2300" s="12">
        <v>61216</v>
      </c>
      <c r="E2300" s="23">
        <f>VLOOKUP(Table134[[#This Row],[Column6]],Clean_Gyms_By_County!E:F,2,FALSE)</f>
        <v>37</v>
      </c>
      <c r="F2300" s="23" t="str">
        <f>_xlfn.CONCAT(B2300&amp;Table134[[#This Row],[Column1]])</f>
        <v>OregonDeschutes</v>
      </c>
    </row>
    <row r="2301" spans="1:6" x14ac:dyDescent="0.2">
      <c r="A2301" t="s">
        <v>3686</v>
      </c>
      <c r="B2301" t="str">
        <f t="shared" si="35"/>
        <v>Oregon</v>
      </c>
      <c r="C2301" s="11" t="s">
        <v>2903</v>
      </c>
      <c r="D2301" s="12">
        <v>46342</v>
      </c>
      <c r="E2301" s="23">
        <f>VLOOKUP(Table134[[#This Row],[Column6]],Clean_Gyms_By_County!E:F,2,FALSE)</f>
        <v>10</v>
      </c>
      <c r="F2301" s="23" t="str">
        <f>_xlfn.CONCAT(B2301&amp;Table134[[#This Row],[Column1]])</f>
        <v>OregonDouglas</v>
      </c>
    </row>
    <row r="2302" spans="1:6" x14ac:dyDescent="0.2">
      <c r="A2302" t="s">
        <v>3686</v>
      </c>
      <c r="B2302" t="str">
        <f t="shared" si="35"/>
        <v>Oregon</v>
      </c>
      <c r="C2302" s="11" t="s">
        <v>4044</v>
      </c>
      <c r="D2302" s="12">
        <v>67754</v>
      </c>
      <c r="E2302" s="23" t="e">
        <f>VLOOKUP(Table134[[#This Row],[Column6]],Clean_Gyms_By_County!E:F,2,FALSE)</f>
        <v>#N/A</v>
      </c>
      <c r="F2302" s="23" t="str">
        <f>_xlfn.CONCAT(B2302&amp;Table134[[#This Row],[Column1]])</f>
        <v>OregonGilliam</v>
      </c>
    </row>
    <row r="2303" spans="1:6" x14ac:dyDescent="0.2">
      <c r="A2303" t="s">
        <v>3686</v>
      </c>
      <c r="B2303" t="str">
        <f t="shared" si="35"/>
        <v>Oregon</v>
      </c>
      <c r="C2303" s="11" t="s">
        <v>2791</v>
      </c>
      <c r="D2303" s="12">
        <v>47569</v>
      </c>
      <c r="E2303" s="23" t="e">
        <f>VLOOKUP(Table134[[#This Row],[Column6]],Clean_Gyms_By_County!E:F,2,FALSE)</f>
        <v>#N/A</v>
      </c>
      <c r="F2303" s="23" t="str">
        <f>_xlfn.CONCAT(B2303&amp;Table134[[#This Row],[Column1]])</f>
        <v>OregonGrant</v>
      </c>
    </row>
    <row r="2304" spans="1:6" x14ac:dyDescent="0.2">
      <c r="A2304" t="s">
        <v>3686</v>
      </c>
      <c r="B2304" t="str">
        <f t="shared" si="35"/>
        <v>Oregon</v>
      </c>
      <c r="C2304" s="11" t="s">
        <v>4045</v>
      </c>
      <c r="D2304" s="12">
        <v>47009</v>
      </c>
      <c r="E2304" s="23" t="e">
        <f>VLOOKUP(Table134[[#This Row],[Column6]],Clean_Gyms_By_County!E:F,2,FALSE)</f>
        <v>#N/A</v>
      </c>
      <c r="F2304" s="23" t="str">
        <f>_xlfn.CONCAT(B2304&amp;Table134[[#This Row],[Column1]])</f>
        <v>OregonHarney</v>
      </c>
    </row>
    <row r="2305" spans="1:6" x14ac:dyDescent="0.2">
      <c r="A2305" t="s">
        <v>3686</v>
      </c>
      <c r="B2305" t="str">
        <f t="shared" si="35"/>
        <v>Oregon</v>
      </c>
      <c r="C2305" s="11" t="s">
        <v>4046</v>
      </c>
      <c r="D2305" s="12">
        <v>60225</v>
      </c>
      <c r="E2305" s="23">
        <f>VLOOKUP(Table134[[#This Row],[Column6]],Clean_Gyms_By_County!E:F,2,FALSE)</f>
        <v>5</v>
      </c>
      <c r="F2305" s="23" t="str">
        <f>_xlfn.CONCAT(B2305&amp;Table134[[#This Row],[Column1]])</f>
        <v>OregonHood River</v>
      </c>
    </row>
    <row r="2306" spans="1:6" x14ac:dyDescent="0.2">
      <c r="A2306" t="s">
        <v>3686</v>
      </c>
      <c r="B2306" t="str">
        <f t="shared" si="35"/>
        <v>Oregon</v>
      </c>
      <c r="C2306" s="11" t="s">
        <v>2689</v>
      </c>
      <c r="D2306" s="12">
        <v>51824</v>
      </c>
      <c r="E2306" s="23">
        <f>VLOOKUP(Table134[[#This Row],[Column6]],Clean_Gyms_By_County!E:F,2,FALSE)</f>
        <v>34</v>
      </c>
      <c r="F2306" s="23" t="str">
        <f>_xlfn.CONCAT(B2306&amp;Table134[[#This Row],[Column1]])</f>
        <v>OregonJackson</v>
      </c>
    </row>
    <row r="2307" spans="1:6" x14ac:dyDescent="0.2">
      <c r="A2307" t="s">
        <v>3686</v>
      </c>
      <c r="B2307" t="str">
        <f t="shared" si="35"/>
        <v>Oregon</v>
      </c>
      <c r="C2307" s="11" t="s">
        <v>2690</v>
      </c>
      <c r="D2307" s="12">
        <v>39552</v>
      </c>
      <c r="E2307" s="23">
        <f>VLOOKUP(Table134[[#This Row],[Column6]],Clean_Gyms_By_County!E:F,2,FALSE)</f>
        <v>3</v>
      </c>
      <c r="F2307" s="23" t="str">
        <f>_xlfn.CONCAT(B2307&amp;Table134[[#This Row],[Column1]])</f>
        <v>OregonJefferson</v>
      </c>
    </row>
    <row r="2308" spans="1:6" x14ac:dyDescent="0.2">
      <c r="A2308" t="s">
        <v>3686</v>
      </c>
      <c r="B2308" t="str">
        <f t="shared" si="35"/>
        <v>Oregon</v>
      </c>
      <c r="C2308" s="11" t="s">
        <v>4047</v>
      </c>
      <c r="D2308" s="12">
        <v>46913</v>
      </c>
      <c r="E2308" s="23">
        <f>VLOOKUP(Table134[[#This Row],[Column6]],Clean_Gyms_By_County!E:F,2,FALSE)</f>
        <v>8</v>
      </c>
      <c r="F2308" s="23" t="str">
        <f>_xlfn.CONCAT(B2308&amp;Table134[[#This Row],[Column1]])</f>
        <v>OregonJosephine</v>
      </c>
    </row>
    <row r="2309" spans="1:6" x14ac:dyDescent="0.2">
      <c r="A2309" t="s">
        <v>3686</v>
      </c>
      <c r="B2309" t="str">
        <f t="shared" si="35"/>
        <v>Oregon</v>
      </c>
      <c r="C2309" s="11" t="s">
        <v>4048</v>
      </c>
      <c r="D2309" s="12">
        <v>44513</v>
      </c>
      <c r="E2309" s="23">
        <f>VLOOKUP(Table134[[#This Row],[Column6]],Clean_Gyms_By_County!E:F,2,FALSE)</f>
        <v>8</v>
      </c>
      <c r="F2309" s="23" t="str">
        <f>_xlfn.CONCAT(B2309&amp;Table134[[#This Row],[Column1]])</f>
        <v>OregonKlamath</v>
      </c>
    </row>
    <row r="2310" spans="1:6" x14ac:dyDescent="0.2">
      <c r="A2310" t="s">
        <v>3686</v>
      </c>
      <c r="B2310" t="str">
        <f t="shared" si="35"/>
        <v>Oregon</v>
      </c>
      <c r="C2310" s="11" t="s">
        <v>2844</v>
      </c>
      <c r="D2310" s="12">
        <v>47402</v>
      </c>
      <c r="E2310" s="23" t="e">
        <f>VLOOKUP(Table134[[#This Row],[Column6]],Clean_Gyms_By_County!E:F,2,FALSE)</f>
        <v>#N/A</v>
      </c>
      <c r="F2310" s="23" t="str">
        <f>_xlfn.CONCAT(B2310&amp;Table134[[#This Row],[Column1]])</f>
        <v>OregonLake</v>
      </c>
    </row>
    <row r="2311" spans="1:6" x14ac:dyDescent="0.2">
      <c r="A2311" t="s">
        <v>3686</v>
      </c>
      <c r="B2311" t="str">
        <f t="shared" si="35"/>
        <v>Oregon</v>
      </c>
      <c r="C2311" s="11" t="s">
        <v>3322</v>
      </c>
      <c r="D2311" s="12">
        <v>49583</v>
      </c>
      <c r="E2311" s="23">
        <f>VLOOKUP(Table134[[#This Row],[Column6]],Clean_Gyms_By_County!E:F,2,FALSE)</f>
        <v>44</v>
      </c>
      <c r="F2311" s="23" t="str">
        <f>_xlfn.CONCAT(B2311&amp;Table134[[#This Row],[Column1]])</f>
        <v>OregonLane</v>
      </c>
    </row>
    <row r="2312" spans="1:6" x14ac:dyDescent="0.2">
      <c r="A2312" t="s">
        <v>3686</v>
      </c>
      <c r="B2312" t="str">
        <f t="shared" si="35"/>
        <v>Oregon</v>
      </c>
      <c r="C2312" s="11" t="s">
        <v>2799</v>
      </c>
      <c r="D2312" s="12">
        <v>47231</v>
      </c>
      <c r="E2312" s="23">
        <f>VLOOKUP(Table134[[#This Row],[Column6]],Clean_Gyms_By_County!E:F,2,FALSE)</f>
        <v>4</v>
      </c>
      <c r="F2312" s="23" t="str">
        <f>_xlfn.CONCAT(B2312&amp;Table134[[#This Row],[Column1]])</f>
        <v>OregonLincoln</v>
      </c>
    </row>
    <row r="2313" spans="1:6" x14ac:dyDescent="0.2">
      <c r="A2313" t="s">
        <v>3686</v>
      </c>
      <c r="B2313" t="str">
        <f t="shared" si="35"/>
        <v>Oregon</v>
      </c>
      <c r="C2313" s="11" t="s">
        <v>3268</v>
      </c>
      <c r="D2313" s="12">
        <v>48040</v>
      </c>
      <c r="E2313" s="23">
        <f>VLOOKUP(Table134[[#This Row],[Column6]],Clean_Gyms_By_County!E:F,2,FALSE)</f>
        <v>13</v>
      </c>
      <c r="F2313" s="23" t="str">
        <f>_xlfn.CONCAT(B2313&amp;Table134[[#This Row],[Column1]])</f>
        <v>OregonLinn</v>
      </c>
    </row>
    <row r="2314" spans="1:6" x14ac:dyDescent="0.2">
      <c r="A2314" t="s">
        <v>3686</v>
      </c>
      <c r="B2314" t="str">
        <f t="shared" ref="B2314:B2377" si="36">TRIM(A2314)</f>
        <v>Oregon</v>
      </c>
      <c r="C2314" s="11" t="s">
        <v>4049</v>
      </c>
      <c r="D2314" s="12">
        <v>37964</v>
      </c>
      <c r="E2314" s="23" t="e">
        <f>VLOOKUP(Table134[[#This Row],[Column6]],Clean_Gyms_By_County!E:F,2,FALSE)</f>
        <v>#N/A</v>
      </c>
      <c r="F2314" s="23" t="str">
        <f>_xlfn.CONCAT(B2314&amp;Table134[[#This Row],[Column1]])</f>
        <v>OregonMalheur</v>
      </c>
    </row>
    <row r="2315" spans="1:6" x14ac:dyDescent="0.2">
      <c r="A2315" t="s">
        <v>3686</v>
      </c>
      <c r="B2315" t="str">
        <f t="shared" si="36"/>
        <v>Oregon</v>
      </c>
      <c r="C2315" s="11" t="s">
        <v>2700</v>
      </c>
      <c r="D2315" s="12">
        <v>48135</v>
      </c>
      <c r="E2315" s="23">
        <f>VLOOKUP(Table134[[#This Row],[Column6]],Clean_Gyms_By_County!E:F,2,FALSE)</f>
        <v>37</v>
      </c>
      <c r="F2315" s="23" t="str">
        <f>_xlfn.CONCAT(B2315&amp;Table134[[#This Row],[Column1]])</f>
        <v>OregonMarion</v>
      </c>
    </row>
    <row r="2316" spans="1:6" x14ac:dyDescent="0.2">
      <c r="A2316" t="s">
        <v>3686</v>
      </c>
      <c r="B2316" t="str">
        <f t="shared" si="36"/>
        <v>Oregon</v>
      </c>
      <c r="C2316" s="11" t="s">
        <v>3985</v>
      </c>
      <c r="D2316" s="12">
        <v>58541</v>
      </c>
      <c r="E2316" s="23" t="e">
        <f>VLOOKUP(Table134[[#This Row],[Column6]],Clean_Gyms_By_County!E:F,2,FALSE)</f>
        <v>#N/A</v>
      </c>
      <c r="F2316" s="23" t="str">
        <f>_xlfn.CONCAT(B2316&amp;Table134[[#This Row],[Column1]])</f>
        <v>OregonMorrow</v>
      </c>
    </row>
    <row r="2317" spans="1:6" x14ac:dyDescent="0.2">
      <c r="A2317" t="s">
        <v>3686</v>
      </c>
      <c r="B2317" t="str">
        <f t="shared" si="36"/>
        <v>Oregon</v>
      </c>
      <c r="C2317" s="11" t="s">
        <v>4050</v>
      </c>
      <c r="D2317" s="12">
        <v>63852</v>
      </c>
      <c r="E2317" s="23">
        <f>VLOOKUP(Table134[[#This Row],[Column6]],Clean_Gyms_By_County!E:F,2,FALSE)</f>
        <v>101</v>
      </c>
      <c r="F2317" s="23" t="str">
        <f>_xlfn.CONCAT(B2317&amp;Table134[[#This Row],[Column1]])</f>
        <v>OregonMultnomah</v>
      </c>
    </row>
    <row r="2318" spans="1:6" x14ac:dyDescent="0.2">
      <c r="A2318" t="s">
        <v>3686</v>
      </c>
      <c r="B2318" t="str">
        <f t="shared" si="36"/>
        <v>Oregon</v>
      </c>
      <c r="C2318" s="11" t="s">
        <v>2810</v>
      </c>
      <c r="D2318" s="12">
        <v>45660</v>
      </c>
      <c r="E2318" s="23">
        <f>VLOOKUP(Table134[[#This Row],[Column6]],Clean_Gyms_By_County!E:F,2,FALSE)</f>
        <v>11</v>
      </c>
      <c r="F2318" s="23" t="str">
        <f>_xlfn.CONCAT(B2318&amp;Table134[[#This Row],[Column1]])</f>
        <v>OregonPolk</v>
      </c>
    </row>
    <row r="2319" spans="1:6" x14ac:dyDescent="0.2">
      <c r="A2319" t="s">
        <v>3686</v>
      </c>
      <c r="B2319" t="str">
        <f t="shared" si="36"/>
        <v>Oregon</v>
      </c>
      <c r="C2319" s="11" t="s">
        <v>3347</v>
      </c>
      <c r="D2319" s="12">
        <v>66349</v>
      </c>
      <c r="E2319" s="23" t="e">
        <f>VLOOKUP(Table134[[#This Row],[Column6]],Clean_Gyms_By_County!E:F,2,FALSE)</f>
        <v>#N/A</v>
      </c>
      <c r="F2319" s="23" t="str">
        <f>_xlfn.CONCAT(B2319&amp;Table134[[#This Row],[Column1]])</f>
        <v>OregonSherman</v>
      </c>
    </row>
    <row r="2320" spans="1:6" x14ac:dyDescent="0.2">
      <c r="A2320" t="s">
        <v>3686</v>
      </c>
      <c r="B2320" t="str">
        <f t="shared" si="36"/>
        <v>Oregon</v>
      </c>
      <c r="C2320" s="11" t="s">
        <v>4051</v>
      </c>
      <c r="D2320" s="12">
        <v>48060</v>
      </c>
      <c r="E2320" s="23" t="e">
        <f>VLOOKUP(Table134[[#This Row],[Column6]],Clean_Gyms_By_County!E:F,2,FALSE)</f>
        <v>#N/A</v>
      </c>
      <c r="F2320" s="23" t="str">
        <f>_xlfn.CONCAT(B2320&amp;Table134[[#This Row],[Column1]])</f>
        <v>OregonTillamook</v>
      </c>
    </row>
    <row r="2321" spans="1:6" x14ac:dyDescent="0.2">
      <c r="A2321" t="s">
        <v>3686</v>
      </c>
      <c r="B2321" t="str">
        <f t="shared" si="36"/>
        <v>Oregon</v>
      </c>
      <c r="C2321" s="11" t="s">
        <v>4052</v>
      </c>
      <c r="D2321" s="12">
        <v>46209</v>
      </c>
      <c r="E2321" s="23">
        <f>VLOOKUP(Table134[[#This Row],[Column6]],Clean_Gyms_By_County!E:F,2,FALSE)</f>
        <v>6</v>
      </c>
      <c r="F2321" s="23" t="str">
        <f>_xlfn.CONCAT(B2321&amp;Table134[[#This Row],[Column1]])</f>
        <v>OregonUmatilla</v>
      </c>
    </row>
    <row r="2322" spans="1:6" x14ac:dyDescent="0.2">
      <c r="A2322" t="s">
        <v>3686</v>
      </c>
      <c r="B2322" t="str">
        <f t="shared" si="36"/>
        <v>Oregon</v>
      </c>
      <c r="C2322" s="11" t="s">
        <v>2822</v>
      </c>
      <c r="D2322" s="12">
        <v>45242</v>
      </c>
      <c r="E2322" s="23">
        <f>VLOOKUP(Table134[[#This Row],[Column6]],Clean_Gyms_By_County!E:F,2,FALSE)</f>
        <v>3</v>
      </c>
      <c r="F2322" s="23" t="str">
        <f>_xlfn.CONCAT(B2322&amp;Table134[[#This Row],[Column1]])</f>
        <v>OregonUnion</v>
      </c>
    </row>
    <row r="2323" spans="1:6" x14ac:dyDescent="0.2">
      <c r="A2323" t="s">
        <v>3686</v>
      </c>
      <c r="B2323" t="str">
        <f t="shared" si="36"/>
        <v>Oregon</v>
      </c>
      <c r="C2323" s="11" t="s">
        <v>4053</v>
      </c>
      <c r="D2323" s="12">
        <v>50303</v>
      </c>
      <c r="E2323" s="23" t="e">
        <f>VLOOKUP(Table134[[#This Row],[Column6]],Clean_Gyms_By_County!E:F,2,FALSE)</f>
        <v>#N/A</v>
      </c>
      <c r="F2323" s="23" t="str">
        <f>_xlfn.CONCAT(B2323&amp;Table134[[#This Row],[Column1]])</f>
        <v>OregonWallowa</v>
      </c>
    </row>
    <row r="2324" spans="1:6" x14ac:dyDescent="0.2">
      <c r="A2324" t="s">
        <v>3686</v>
      </c>
      <c r="B2324" t="str">
        <f t="shared" si="36"/>
        <v>Oregon</v>
      </c>
      <c r="C2324" s="11" t="s">
        <v>4054</v>
      </c>
      <c r="D2324" s="12">
        <v>48643</v>
      </c>
      <c r="E2324" s="23" t="e">
        <f>VLOOKUP(Table134[[#This Row],[Column6]],Clean_Gyms_By_County!E:F,2,FALSE)</f>
        <v>#N/A</v>
      </c>
      <c r="F2324" s="23" t="str">
        <f>_xlfn.CONCAT(B2324&amp;Table134[[#This Row],[Column1]])</f>
        <v>OregonWasco</v>
      </c>
    </row>
    <row r="2325" spans="1:6" x14ac:dyDescent="0.2">
      <c r="A2325" t="s">
        <v>3686</v>
      </c>
      <c r="B2325" t="str">
        <f t="shared" si="36"/>
        <v>Oregon</v>
      </c>
      <c r="C2325" s="11" t="s">
        <v>2718</v>
      </c>
      <c r="D2325" s="12">
        <v>66831</v>
      </c>
      <c r="E2325" s="23">
        <f>VLOOKUP(Table134[[#This Row],[Column6]],Clean_Gyms_By_County!E:F,2,FALSE)</f>
        <v>103</v>
      </c>
      <c r="F2325" s="23" t="str">
        <f>_xlfn.CONCAT(B2325&amp;Table134[[#This Row],[Column1]])</f>
        <v>OregonWashington</v>
      </c>
    </row>
    <row r="2326" spans="1:6" x14ac:dyDescent="0.2">
      <c r="A2326" t="s">
        <v>3686</v>
      </c>
      <c r="B2326" t="str">
        <f t="shared" si="36"/>
        <v>Oregon</v>
      </c>
      <c r="C2326" s="11" t="s">
        <v>3108</v>
      </c>
      <c r="D2326" s="12">
        <v>41366</v>
      </c>
      <c r="E2326" s="23" t="e">
        <f>VLOOKUP(Table134[[#This Row],[Column6]],Clean_Gyms_By_County!E:F,2,FALSE)</f>
        <v>#N/A</v>
      </c>
      <c r="F2326" s="23" t="str">
        <f>_xlfn.CONCAT(B2326&amp;Table134[[#This Row],[Column1]])</f>
        <v>OregonWheeler</v>
      </c>
    </row>
    <row r="2327" spans="1:6" s="17" customFormat="1" x14ac:dyDescent="0.2">
      <c r="A2327" t="s">
        <v>3686</v>
      </c>
      <c r="B2327" t="str">
        <f t="shared" si="36"/>
        <v>Oregon</v>
      </c>
      <c r="C2327" s="11" t="s">
        <v>4055</v>
      </c>
      <c r="D2327" s="12">
        <v>51028</v>
      </c>
      <c r="E2327" s="23">
        <f>VLOOKUP(Table134[[#This Row],[Column6]],Clean_Gyms_By_County!E:F,2,FALSE)</f>
        <v>3</v>
      </c>
      <c r="F2327" s="23" t="str">
        <f>_xlfn.CONCAT(B2327&amp;Table134[[#This Row],[Column1]])</f>
        <v>OregonYamhill</v>
      </c>
    </row>
    <row r="2328" spans="1:6" x14ac:dyDescent="0.2">
      <c r="B2328" t="str">
        <f t="shared" si="36"/>
        <v/>
      </c>
      <c r="C2328" s="11" t="s">
        <v>2645</v>
      </c>
      <c r="D2328" s="15"/>
      <c r="E2328" s="23" t="e">
        <f>VLOOKUP(Table134[[#This Row],[Column6]],Clean_Gyms_By_County!E:F,2,FALSE)</f>
        <v>#N/A</v>
      </c>
      <c r="F2328" s="23" t="str">
        <f>_xlfn.CONCAT(B2328&amp;Table134[[#This Row],[Column1]])</f>
        <v/>
      </c>
    </row>
    <row r="2329" spans="1:6" x14ac:dyDescent="0.2">
      <c r="A2329" t="s">
        <v>4056</v>
      </c>
      <c r="B2329" t="str">
        <f t="shared" si="36"/>
        <v>Pennsylvania</v>
      </c>
      <c r="C2329" s="10" t="s">
        <v>4056</v>
      </c>
      <c r="D2329" s="5">
        <v>61700</v>
      </c>
      <c r="E2329" s="23" t="e">
        <f>VLOOKUP(Table134[[#This Row],[Column6]],Clean_Gyms_By_County!E:F,2,FALSE)</f>
        <v>#N/A</v>
      </c>
      <c r="F2329" s="23" t="str">
        <f>_xlfn.CONCAT(B2329&amp;Table134[[#This Row],[Column1]])</f>
        <v>PennsylvaniaPennsylvania</v>
      </c>
    </row>
    <row r="2330" spans="1:6" x14ac:dyDescent="0.2">
      <c r="A2330" t="s">
        <v>4056</v>
      </c>
      <c r="B2330" t="str">
        <f t="shared" si="36"/>
        <v>Pennsylvania</v>
      </c>
      <c r="C2330" s="11" t="s">
        <v>2885</v>
      </c>
      <c r="D2330" s="12">
        <v>54172</v>
      </c>
      <c r="E2330" s="23">
        <f>VLOOKUP(Table134[[#This Row],[Column6]],Clean_Gyms_By_County!E:F,2,FALSE)</f>
        <v>6</v>
      </c>
      <c r="F2330" s="23" t="str">
        <f>_xlfn.CONCAT(B2330&amp;Table134[[#This Row],[Column1]])</f>
        <v>PennsylvaniaAdams</v>
      </c>
    </row>
    <row r="2331" spans="1:6" x14ac:dyDescent="0.2">
      <c r="A2331" t="s">
        <v>4056</v>
      </c>
      <c r="B2331" t="str">
        <f t="shared" si="36"/>
        <v>Pennsylvania</v>
      </c>
      <c r="C2331" s="11" t="s">
        <v>4057</v>
      </c>
      <c r="D2331" s="12">
        <v>68777</v>
      </c>
      <c r="E2331" s="23">
        <f>VLOOKUP(Table134[[#This Row],[Column6]],Clean_Gyms_By_County!E:F,2,FALSE)</f>
        <v>214</v>
      </c>
      <c r="F2331" s="23" t="str">
        <f>_xlfn.CONCAT(B2331&amp;Table134[[#This Row],[Column1]])</f>
        <v>PennsylvaniaAllegheny</v>
      </c>
    </row>
    <row r="2332" spans="1:6" x14ac:dyDescent="0.2">
      <c r="A2332" t="s">
        <v>4056</v>
      </c>
      <c r="B2332" t="str">
        <f t="shared" si="36"/>
        <v>Pennsylvania</v>
      </c>
      <c r="C2332" s="11" t="s">
        <v>4058</v>
      </c>
      <c r="D2332" s="12">
        <v>51200</v>
      </c>
      <c r="E2332" s="23">
        <f>VLOOKUP(Table134[[#This Row],[Column6]],Clean_Gyms_By_County!E:F,2,FALSE)</f>
        <v>5</v>
      </c>
      <c r="F2332" s="23" t="str">
        <f>_xlfn.CONCAT(B2332&amp;Table134[[#This Row],[Column1]])</f>
        <v>PennsylvaniaArmstrong</v>
      </c>
    </row>
    <row r="2333" spans="1:6" x14ac:dyDescent="0.2">
      <c r="A2333" t="s">
        <v>4056</v>
      </c>
      <c r="B2333" t="str">
        <f t="shared" si="36"/>
        <v>Pennsylvania</v>
      </c>
      <c r="C2333" s="11" t="s">
        <v>4002</v>
      </c>
      <c r="D2333" s="12">
        <v>55449</v>
      </c>
      <c r="E2333" s="23">
        <f>VLOOKUP(Table134[[#This Row],[Column6]],Clean_Gyms_By_County!E:F,2,FALSE)</f>
        <v>10</v>
      </c>
      <c r="F2333" s="23" t="str">
        <f>_xlfn.CONCAT(B2333&amp;Table134[[#This Row],[Column1]])</f>
        <v>PennsylvaniaBeaver</v>
      </c>
    </row>
    <row r="2334" spans="1:6" x14ac:dyDescent="0.2">
      <c r="A2334" t="s">
        <v>4056</v>
      </c>
      <c r="B2334" t="str">
        <f t="shared" si="36"/>
        <v>Pennsylvania</v>
      </c>
      <c r="C2334" s="11" t="s">
        <v>4059</v>
      </c>
      <c r="D2334" s="12">
        <v>46246</v>
      </c>
      <c r="E2334" s="23">
        <f>VLOOKUP(Table134[[#This Row],[Column6]],Clean_Gyms_By_County!E:F,2,FALSE)</f>
        <v>3</v>
      </c>
      <c r="F2334" s="23" t="str">
        <f>_xlfn.CONCAT(B2334&amp;Table134[[#This Row],[Column1]])</f>
        <v>PennsylvaniaBedford</v>
      </c>
    </row>
    <row r="2335" spans="1:6" x14ac:dyDescent="0.2">
      <c r="A2335" t="s">
        <v>4056</v>
      </c>
      <c r="B2335" t="str">
        <f t="shared" si="36"/>
        <v>Pennsylvania</v>
      </c>
      <c r="C2335" s="11" t="s">
        <v>4060</v>
      </c>
      <c r="D2335" s="12">
        <v>55953</v>
      </c>
      <c r="E2335" s="23">
        <f>VLOOKUP(Table134[[#This Row],[Column6]],Clean_Gyms_By_County!E:F,2,FALSE)</f>
        <v>47</v>
      </c>
      <c r="F2335" s="23" t="str">
        <f>_xlfn.CONCAT(B2335&amp;Table134[[#This Row],[Column1]])</f>
        <v>PennsylvaniaBerks</v>
      </c>
    </row>
    <row r="2336" spans="1:6" x14ac:dyDescent="0.2">
      <c r="A2336" t="s">
        <v>4056</v>
      </c>
      <c r="B2336" t="str">
        <f t="shared" si="36"/>
        <v>Pennsylvania</v>
      </c>
      <c r="C2336" s="11" t="s">
        <v>4061</v>
      </c>
      <c r="D2336" s="12">
        <v>52096</v>
      </c>
      <c r="E2336" s="23">
        <f>VLOOKUP(Table134[[#This Row],[Column6]],Clean_Gyms_By_County!E:F,2,FALSE)</f>
        <v>10</v>
      </c>
      <c r="F2336" s="23" t="str">
        <f>_xlfn.CONCAT(B2336&amp;Table134[[#This Row],[Column1]])</f>
        <v>PennsylvaniaBlair</v>
      </c>
    </row>
    <row r="2337" spans="1:6" x14ac:dyDescent="0.2">
      <c r="A2337" t="s">
        <v>4056</v>
      </c>
      <c r="B2337" t="str">
        <f t="shared" si="36"/>
        <v>Pennsylvania</v>
      </c>
      <c r="C2337" s="11" t="s">
        <v>2958</v>
      </c>
      <c r="D2337" s="12">
        <v>45979</v>
      </c>
      <c r="E2337" s="23">
        <f>VLOOKUP(Table134[[#This Row],[Column6]],Clean_Gyms_By_County!E:F,2,FALSE)</f>
        <v>6</v>
      </c>
      <c r="F2337" s="23" t="str">
        <f>_xlfn.CONCAT(B2337&amp;Table134[[#This Row],[Column1]])</f>
        <v>PennsylvaniaBradford</v>
      </c>
    </row>
    <row r="2338" spans="1:6" x14ac:dyDescent="0.2">
      <c r="A2338" t="s">
        <v>4056</v>
      </c>
      <c r="B2338" t="str">
        <f t="shared" si="36"/>
        <v>Pennsylvania</v>
      </c>
      <c r="C2338" s="11" t="s">
        <v>4062</v>
      </c>
      <c r="D2338" s="12">
        <v>80627</v>
      </c>
      <c r="E2338" s="23">
        <f>VLOOKUP(Table134[[#This Row],[Column6]],Clean_Gyms_By_County!E:F,2,FALSE)</f>
        <v>111</v>
      </c>
      <c r="F2338" s="23" t="str">
        <f>_xlfn.CONCAT(B2338&amp;Table134[[#This Row],[Column1]])</f>
        <v>PennsylvaniaBucks</v>
      </c>
    </row>
    <row r="2339" spans="1:6" x14ac:dyDescent="0.2">
      <c r="A2339" t="s">
        <v>4056</v>
      </c>
      <c r="B2339" t="str">
        <f t="shared" si="36"/>
        <v>Pennsylvania</v>
      </c>
      <c r="C2339" s="11" t="s">
        <v>2660</v>
      </c>
      <c r="D2339" s="12">
        <v>64732</v>
      </c>
      <c r="E2339" s="23">
        <f>VLOOKUP(Table134[[#This Row],[Column6]],Clean_Gyms_By_County!E:F,2,FALSE)</f>
        <v>32</v>
      </c>
      <c r="F2339" s="23" t="str">
        <f>_xlfn.CONCAT(B2339&amp;Table134[[#This Row],[Column1]])</f>
        <v>PennsylvaniaButler</v>
      </c>
    </row>
    <row r="2340" spans="1:6" x14ac:dyDescent="0.2">
      <c r="A2340" t="s">
        <v>4056</v>
      </c>
      <c r="B2340" t="str">
        <f t="shared" si="36"/>
        <v>Pennsylvania</v>
      </c>
      <c r="C2340" s="11" t="s">
        <v>4063</v>
      </c>
      <c r="D2340" s="12">
        <v>48637</v>
      </c>
      <c r="E2340" s="23">
        <f>VLOOKUP(Table134[[#This Row],[Column6]],Clean_Gyms_By_County!E:F,2,FALSE)</f>
        <v>9</v>
      </c>
      <c r="F2340" s="23" t="str">
        <f>_xlfn.CONCAT(B2340&amp;Table134[[#This Row],[Column1]])</f>
        <v>PennsylvaniaCambria</v>
      </c>
    </row>
    <row r="2341" spans="1:6" x14ac:dyDescent="0.2">
      <c r="A2341" t="s">
        <v>4056</v>
      </c>
      <c r="B2341" t="str">
        <f t="shared" si="36"/>
        <v>Pennsylvania</v>
      </c>
      <c r="C2341" s="11" t="s">
        <v>3426</v>
      </c>
      <c r="D2341" s="12">
        <v>53654</v>
      </c>
      <c r="E2341" s="23" t="e">
        <f>VLOOKUP(Table134[[#This Row],[Column6]],Clean_Gyms_By_County!E:F,2,FALSE)</f>
        <v>#N/A</v>
      </c>
      <c r="F2341" s="23" t="str">
        <f>_xlfn.CONCAT(B2341&amp;Table134[[#This Row],[Column1]])</f>
        <v>PennsylvaniaCameron</v>
      </c>
    </row>
    <row r="2342" spans="1:6" x14ac:dyDescent="0.2">
      <c r="A2342" t="s">
        <v>4056</v>
      </c>
      <c r="B2342" t="str">
        <f t="shared" si="36"/>
        <v>Pennsylvania</v>
      </c>
      <c r="C2342" s="11" t="s">
        <v>3707</v>
      </c>
      <c r="D2342" s="12">
        <v>56868</v>
      </c>
      <c r="E2342" s="23">
        <f>VLOOKUP(Table134[[#This Row],[Column6]],Clean_Gyms_By_County!E:F,2,FALSE)</f>
        <v>7</v>
      </c>
      <c r="F2342" s="23" t="str">
        <f>_xlfn.CONCAT(B2342&amp;Table134[[#This Row],[Column1]])</f>
        <v>PennsylvaniaCarbon</v>
      </c>
    </row>
    <row r="2343" spans="1:6" x14ac:dyDescent="0.2">
      <c r="A2343" t="s">
        <v>4056</v>
      </c>
      <c r="B2343" t="str">
        <f t="shared" si="36"/>
        <v>Pennsylvania</v>
      </c>
      <c r="C2343" s="11" t="s">
        <v>4064</v>
      </c>
      <c r="D2343" s="12">
        <v>50615</v>
      </c>
      <c r="E2343" s="23">
        <f>VLOOKUP(Table134[[#This Row],[Column6]],Clean_Gyms_By_County!E:F,2,FALSE)</f>
        <v>27</v>
      </c>
      <c r="F2343" s="23" t="str">
        <f>_xlfn.CONCAT(B2343&amp;Table134[[#This Row],[Column1]])</f>
        <v>PennsylvaniaCentre</v>
      </c>
    </row>
    <row r="2344" spans="1:6" x14ac:dyDescent="0.2">
      <c r="A2344" t="s">
        <v>4056</v>
      </c>
      <c r="B2344" t="str">
        <f t="shared" si="36"/>
        <v>Pennsylvania</v>
      </c>
      <c r="C2344" s="11" t="s">
        <v>4065</v>
      </c>
      <c r="D2344" s="12">
        <v>91927</v>
      </c>
      <c r="E2344" s="23">
        <f>VLOOKUP(Table134[[#This Row],[Column6]],Clean_Gyms_By_County!E:F,2,FALSE)</f>
        <v>88</v>
      </c>
      <c r="F2344" s="23" t="str">
        <f>_xlfn.CONCAT(B2344&amp;Table134[[#This Row],[Column1]])</f>
        <v>PennsylvaniaChester</v>
      </c>
    </row>
    <row r="2345" spans="1:6" x14ac:dyDescent="0.2">
      <c r="A2345" t="s">
        <v>4056</v>
      </c>
      <c r="B2345" t="str">
        <f t="shared" si="36"/>
        <v>Pennsylvania</v>
      </c>
      <c r="C2345" s="11" t="s">
        <v>4066</v>
      </c>
      <c r="D2345" s="12">
        <v>45427</v>
      </c>
      <c r="E2345" s="23" t="e">
        <f>VLOOKUP(Table134[[#This Row],[Column6]],Clean_Gyms_By_County!E:F,2,FALSE)</f>
        <v>#N/A</v>
      </c>
      <c r="F2345" s="23" t="str">
        <f>_xlfn.CONCAT(B2345&amp;Table134[[#This Row],[Column1]])</f>
        <v>PennsylvaniaClarion</v>
      </c>
    </row>
    <row r="2346" spans="1:6" x14ac:dyDescent="0.2">
      <c r="A2346" t="s">
        <v>4056</v>
      </c>
      <c r="B2346" t="str">
        <f t="shared" si="36"/>
        <v>Pennsylvania</v>
      </c>
      <c r="C2346" s="11" t="s">
        <v>4067</v>
      </c>
      <c r="D2346" s="12">
        <v>50648</v>
      </c>
      <c r="E2346" s="23">
        <f>VLOOKUP(Table134[[#This Row],[Column6]],Clean_Gyms_By_County!E:F,2,FALSE)</f>
        <v>6</v>
      </c>
      <c r="F2346" s="23" t="str">
        <f>_xlfn.CONCAT(B2346&amp;Table134[[#This Row],[Column1]])</f>
        <v>PennsylvaniaClearfield</v>
      </c>
    </row>
    <row r="2347" spans="1:6" x14ac:dyDescent="0.2">
      <c r="A2347" t="s">
        <v>4056</v>
      </c>
      <c r="B2347" t="str">
        <f t="shared" si="36"/>
        <v>Pennsylvania</v>
      </c>
      <c r="C2347" s="11" t="s">
        <v>3159</v>
      </c>
      <c r="D2347" s="12">
        <v>46338</v>
      </c>
      <c r="E2347" s="23" t="e">
        <f>VLOOKUP(Table134[[#This Row],[Column6]],Clean_Gyms_By_County!E:F,2,FALSE)</f>
        <v>#N/A</v>
      </c>
      <c r="F2347" s="23" t="str">
        <f>_xlfn.CONCAT(B2347&amp;Table134[[#This Row],[Column1]])</f>
        <v>PennsylvaniaClinton</v>
      </c>
    </row>
    <row r="2348" spans="1:6" x14ac:dyDescent="0.2">
      <c r="A2348" t="s">
        <v>4056</v>
      </c>
      <c r="B2348" t="str">
        <f t="shared" si="36"/>
        <v>Pennsylvania</v>
      </c>
      <c r="C2348" s="11" t="s">
        <v>2780</v>
      </c>
      <c r="D2348" s="12">
        <v>47464</v>
      </c>
      <c r="E2348" s="23">
        <f>VLOOKUP(Table134[[#This Row],[Column6]],Clean_Gyms_By_County!E:F,2,FALSE)</f>
        <v>7</v>
      </c>
      <c r="F2348" s="23" t="str">
        <f>_xlfn.CONCAT(B2348&amp;Table134[[#This Row],[Column1]])</f>
        <v>PennsylvaniaColumbia</v>
      </c>
    </row>
    <row r="2349" spans="1:6" x14ac:dyDescent="0.2">
      <c r="A2349" t="s">
        <v>4056</v>
      </c>
      <c r="B2349" t="str">
        <f t="shared" si="36"/>
        <v>Pennsylvania</v>
      </c>
      <c r="C2349" s="11" t="s">
        <v>2783</v>
      </c>
      <c r="D2349" s="12">
        <v>46356</v>
      </c>
      <c r="E2349" s="23">
        <f>VLOOKUP(Table134[[#This Row],[Column6]],Clean_Gyms_By_County!E:F,2,FALSE)</f>
        <v>6</v>
      </c>
      <c r="F2349" s="23" t="str">
        <f>_xlfn.CONCAT(B2349&amp;Table134[[#This Row],[Column1]])</f>
        <v>PennsylvaniaCrawford</v>
      </c>
    </row>
    <row r="2350" spans="1:6" x14ac:dyDescent="0.2">
      <c r="A2350" t="s">
        <v>4056</v>
      </c>
      <c r="B2350" t="str">
        <f t="shared" si="36"/>
        <v>Pennsylvania</v>
      </c>
      <c r="C2350" s="11" t="s">
        <v>3161</v>
      </c>
      <c r="D2350" s="12">
        <v>61596</v>
      </c>
      <c r="E2350" s="23">
        <f>VLOOKUP(Table134[[#This Row],[Column6]],Clean_Gyms_By_County!E:F,2,FALSE)</f>
        <v>35</v>
      </c>
      <c r="F2350" s="23" t="str">
        <f>_xlfn.CONCAT(B2350&amp;Table134[[#This Row],[Column1]])</f>
        <v>PennsylvaniaCumberland</v>
      </c>
    </row>
    <row r="2351" spans="1:6" x14ac:dyDescent="0.2">
      <c r="A2351" t="s">
        <v>4056</v>
      </c>
      <c r="B2351" t="str">
        <f t="shared" si="36"/>
        <v>Pennsylvania</v>
      </c>
      <c r="C2351" s="11" t="s">
        <v>4068</v>
      </c>
      <c r="D2351" s="12">
        <v>56792</v>
      </c>
      <c r="E2351" s="23">
        <f>VLOOKUP(Table134[[#This Row],[Column6]],Clean_Gyms_By_County!E:F,2,FALSE)</f>
        <v>30</v>
      </c>
      <c r="F2351" s="23" t="str">
        <f>_xlfn.CONCAT(B2351&amp;Table134[[#This Row],[Column1]])</f>
        <v>PennsylvaniaDauphin</v>
      </c>
    </row>
    <row r="2352" spans="1:6" x14ac:dyDescent="0.2">
      <c r="A2352" t="s">
        <v>4056</v>
      </c>
      <c r="B2352" t="str">
        <f t="shared" si="36"/>
        <v>Pennsylvania</v>
      </c>
      <c r="C2352" s="11" t="s">
        <v>2949</v>
      </c>
      <c r="D2352" s="12">
        <v>73588</v>
      </c>
      <c r="E2352" s="23">
        <f>VLOOKUP(Table134[[#This Row],[Column6]],Clean_Gyms_By_County!E:F,2,FALSE)</f>
        <v>95</v>
      </c>
      <c r="F2352" s="23" t="str">
        <f>_xlfn.CONCAT(B2352&amp;Table134[[#This Row],[Column1]])</f>
        <v>PennsylvaniaDelaware</v>
      </c>
    </row>
    <row r="2353" spans="1:6" x14ac:dyDescent="0.2">
      <c r="A2353" t="s">
        <v>4056</v>
      </c>
      <c r="B2353" t="str">
        <f t="shared" si="36"/>
        <v>Pennsylvania</v>
      </c>
      <c r="C2353" s="11" t="s">
        <v>3305</v>
      </c>
      <c r="D2353" s="12">
        <v>53592</v>
      </c>
      <c r="E2353" s="23">
        <f>VLOOKUP(Table134[[#This Row],[Column6]],Clean_Gyms_By_County!E:F,2,FALSE)</f>
        <v>4</v>
      </c>
      <c r="F2353" s="23" t="str">
        <f>_xlfn.CONCAT(B2353&amp;Table134[[#This Row],[Column1]])</f>
        <v>PennsylvaniaElk</v>
      </c>
    </row>
    <row r="2354" spans="1:6" x14ac:dyDescent="0.2">
      <c r="A2354" t="s">
        <v>4056</v>
      </c>
      <c r="B2354" t="str">
        <f t="shared" si="36"/>
        <v>Pennsylvania</v>
      </c>
      <c r="C2354" s="11" t="s">
        <v>3847</v>
      </c>
      <c r="D2354" s="12">
        <v>50536</v>
      </c>
      <c r="E2354" s="23">
        <f>VLOOKUP(Table134[[#This Row],[Column6]],Clean_Gyms_By_County!E:F,2,FALSE)</f>
        <v>24</v>
      </c>
      <c r="F2354" s="23" t="str">
        <f>_xlfn.CONCAT(B2354&amp;Table134[[#This Row],[Column1]])</f>
        <v>PennsylvaniaErie</v>
      </c>
    </row>
    <row r="2355" spans="1:6" x14ac:dyDescent="0.2">
      <c r="A2355" t="s">
        <v>4056</v>
      </c>
      <c r="B2355" t="str">
        <f t="shared" si="36"/>
        <v>Pennsylvania</v>
      </c>
      <c r="C2355" s="11" t="s">
        <v>2682</v>
      </c>
      <c r="D2355" s="12">
        <v>48007</v>
      </c>
      <c r="E2355" s="23">
        <f>VLOOKUP(Table134[[#This Row],[Column6]],Clean_Gyms_By_County!E:F,2,FALSE)</f>
        <v>9</v>
      </c>
      <c r="F2355" s="23" t="str">
        <f>_xlfn.CONCAT(B2355&amp;Table134[[#This Row],[Column1]])</f>
        <v>PennsylvaniaFayette</v>
      </c>
    </row>
    <row r="2356" spans="1:6" x14ac:dyDescent="0.2">
      <c r="A2356" t="s">
        <v>4056</v>
      </c>
      <c r="B2356" t="str">
        <f t="shared" si="36"/>
        <v>Pennsylvania</v>
      </c>
      <c r="C2356" s="11" t="s">
        <v>4069</v>
      </c>
      <c r="D2356" s="12">
        <v>28271</v>
      </c>
      <c r="E2356" s="23" t="e">
        <f>VLOOKUP(Table134[[#This Row],[Column6]],Clean_Gyms_By_County!E:F,2,FALSE)</f>
        <v>#N/A</v>
      </c>
      <c r="F2356" s="23" t="str">
        <f>_xlfn.CONCAT(B2356&amp;Table134[[#This Row],[Column1]])</f>
        <v>PennsylvaniaForest</v>
      </c>
    </row>
    <row r="2357" spans="1:6" x14ac:dyDescent="0.2">
      <c r="A2357" t="s">
        <v>4056</v>
      </c>
      <c r="B2357" t="str">
        <f t="shared" si="36"/>
        <v>Pennsylvania</v>
      </c>
      <c r="C2357" s="11" t="s">
        <v>2683</v>
      </c>
      <c r="D2357" s="12">
        <v>51979</v>
      </c>
      <c r="E2357" s="23">
        <f>VLOOKUP(Table134[[#This Row],[Column6]],Clean_Gyms_By_County!E:F,2,FALSE)</f>
        <v>15</v>
      </c>
      <c r="F2357" s="23" t="str">
        <f>_xlfn.CONCAT(B2357&amp;Table134[[#This Row],[Column1]])</f>
        <v>PennsylvaniaFranklin</v>
      </c>
    </row>
    <row r="2358" spans="1:6" x14ac:dyDescent="0.2">
      <c r="A2358" t="s">
        <v>4056</v>
      </c>
      <c r="B2358" t="str">
        <f t="shared" si="36"/>
        <v>Pennsylvania</v>
      </c>
      <c r="C2358" s="11" t="s">
        <v>2789</v>
      </c>
      <c r="D2358" s="12">
        <v>48976</v>
      </c>
      <c r="E2358" s="23" t="e">
        <f>VLOOKUP(Table134[[#This Row],[Column6]],Clean_Gyms_By_County!E:F,2,FALSE)</f>
        <v>#N/A</v>
      </c>
      <c r="F2358" s="23" t="str">
        <f>_xlfn.CONCAT(B2358&amp;Table134[[#This Row],[Column1]])</f>
        <v>PennsylvaniaFulton</v>
      </c>
    </row>
    <row r="2359" spans="1:6" x14ac:dyDescent="0.2">
      <c r="A2359" t="s">
        <v>4056</v>
      </c>
      <c r="B2359" t="str">
        <f t="shared" si="36"/>
        <v>Pennsylvania</v>
      </c>
      <c r="C2359" s="11" t="s">
        <v>2685</v>
      </c>
      <c r="D2359" s="12">
        <v>49103</v>
      </c>
      <c r="E2359" s="23" t="e">
        <f>VLOOKUP(Table134[[#This Row],[Column6]],Clean_Gyms_By_County!E:F,2,FALSE)</f>
        <v>#N/A</v>
      </c>
      <c r="F2359" s="23" t="str">
        <f>_xlfn.CONCAT(B2359&amp;Table134[[#This Row],[Column1]])</f>
        <v>PennsylvaniaGreene</v>
      </c>
    </row>
    <row r="2360" spans="1:6" x14ac:dyDescent="0.2">
      <c r="A2360" t="s">
        <v>4056</v>
      </c>
      <c r="B2360" t="str">
        <f t="shared" si="36"/>
        <v>Pennsylvania</v>
      </c>
      <c r="C2360" s="11" t="s">
        <v>4070</v>
      </c>
      <c r="D2360" s="12">
        <v>43555</v>
      </c>
      <c r="E2360" s="23">
        <f>VLOOKUP(Table134[[#This Row],[Column6]],Clean_Gyms_By_County!E:F,2,FALSE)</f>
        <v>3</v>
      </c>
      <c r="F2360" s="23" t="str">
        <f>_xlfn.CONCAT(B2360&amp;Table134[[#This Row],[Column1]])</f>
        <v>PennsylvaniaHuntingdon</v>
      </c>
    </row>
    <row r="2361" spans="1:6" x14ac:dyDescent="0.2">
      <c r="A2361" t="s">
        <v>4056</v>
      </c>
      <c r="B2361" t="str">
        <f t="shared" si="36"/>
        <v>Pennsylvania</v>
      </c>
      <c r="C2361" s="11" t="s">
        <v>3206</v>
      </c>
      <c r="D2361" s="12">
        <v>44472</v>
      </c>
      <c r="E2361" s="23">
        <f>VLOOKUP(Table134[[#This Row],[Column6]],Clean_Gyms_By_County!E:F,2,FALSE)</f>
        <v>6</v>
      </c>
      <c r="F2361" s="23" t="str">
        <f>_xlfn.CONCAT(B2361&amp;Table134[[#This Row],[Column1]])</f>
        <v>PennsylvaniaIndiana</v>
      </c>
    </row>
    <row r="2362" spans="1:6" x14ac:dyDescent="0.2">
      <c r="A2362" t="s">
        <v>4056</v>
      </c>
      <c r="B2362" t="str">
        <f t="shared" si="36"/>
        <v>Pennsylvania</v>
      </c>
      <c r="C2362" s="11" t="s">
        <v>2690</v>
      </c>
      <c r="D2362" s="12">
        <v>48971</v>
      </c>
      <c r="E2362" s="23" t="e">
        <f>VLOOKUP(Table134[[#This Row],[Column6]],Clean_Gyms_By_County!E:F,2,FALSE)</f>
        <v>#N/A</v>
      </c>
      <c r="F2362" s="23" t="str">
        <f>_xlfn.CONCAT(B2362&amp;Table134[[#This Row],[Column1]])</f>
        <v>PennsylvaniaJefferson</v>
      </c>
    </row>
    <row r="2363" spans="1:6" x14ac:dyDescent="0.2">
      <c r="A2363" t="s">
        <v>4056</v>
      </c>
      <c r="B2363" t="str">
        <f t="shared" si="36"/>
        <v>Pennsylvania</v>
      </c>
      <c r="C2363" s="11" t="s">
        <v>4071</v>
      </c>
      <c r="D2363" s="12">
        <v>50257</v>
      </c>
      <c r="E2363" s="23" t="e">
        <f>VLOOKUP(Table134[[#This Row],[Column6]],Clean_Gyms_By_County!E:F,2,FALSE)</f>
        <v>#N/A</v>
      </c>
      <c r="F2363" s="23" t="str">
        <f>_xlfn.CONCAT(B2363&amp;Table134[[#This Row],[Column1]])</f>
        <v>PennsylvaniaJuniata</v>
      </c>
    </row>
    <row r="2364" spans="1:6" x14ac:dyDescent="0.2">
      <c r="A2364" t="s">
        <v>4056</v>
      </c>
      <c r="B2364" t="str">
        <f t="shared" si="36"/>
        <v>Pennsylvania</v>
      </c>
      <c r="C2364" s="11" t="s">
        <v>4072</v>
      </c>
      <c r="D2364" s="12">
        <v>52580</v>
      </c>
      <c r="E2364" s="23">
        <f>VLOOKUP(Table134[[#This Row],[Column6]],Clean_Gyms_By_County!E:F,2,FALSE)</f>
        <v>23</v>
      </c>
      <c r="F2364" s="23" t="str">
        <f>_xlfn.CONCAT(B2364&amp;Table134[[#This Row],[Column1]])</f>
        <v>PennsylvaniaLackawanna</v>
      </c>
    </row>
    <row r="2365" spans="1:6" x14ac:dyDescent="0.2">
      <c r="A2365" t="s">
        <v>4056</v>
      </c>
      <c r="B2365" t="str">
        <f t="shared" si="36"/>
        <v>Pennsylvania</v>
      </c>
      <c r="C2365" s="11" t="s">
        <v>3766</v>
      </c>
      <c r="D2365" s="12">
        <v>58434</v>
      </c>
      <c r="E2365" s="23">
        <f>VLOOKUP(Table134[[#This Row],[Column6]],Clean_Gyms_By_County!E:F,2,FALSE)</f>
        <v>61</v>
      </c>
      <c r="F2365" s="23" t="str">
        <f>_xlfn.CONCAT(B2365&amp;Table134[[#This Row],[Column1]])</f>
        <v>PennsylvaniaLancaster</v>
      </c>
    </row>
    <row r="2366" spans="1:6" x14ac:dyDescent="0.2">
      <c r="A2366" t="s">
        <v>4056</v>
      </c>
      <c r="B2366" t="str">
        <f t="shared" si="36"/>
        <v>Pennsylvania</v>
      </c>
      <c r="C2366" s="11" t="s">
        <v>2693</v>
      </c>
      <c r="D2366" s="12">
        <v>49059</v>
      </c>
      <c r="E2366" s="23">
        <f>VLOOKUP(Table134[[#This Row],[Column6]],Clean_Gyms_By_County!E:F,2,FALSE)</f>
        <v>6</v>
      </c>
      <c r="F2366" s="23" t="str">
        <f>_xlfn.CONCAT(B2366&amp;Table134[[#This Row],[Column1]])</f>
        <v>PennsylvaniaLawrence</v>
      </c>
    </row>
    <row r="2367" spans="1:6" x14ac:dyDescent="0.2">
      <c r="A2367" t="s">
        <v>4056</v>
      </c>
      <c r="B2367" t="str">
        <f t="shared" si="36"/>
        <v>Pennsylvania</v>
      </c>
      <c r="C2367" s="11" t="s">
        <v>4073</v>
      </c>
      <c r="D2367" s="12">
        <v>52743</v>
      </c>
      <c r="E2367" s="23">
        <f>VLOOKUP(Table134[[#This Row],[Column6]],Clean_Gyms_By_County!E:F,2,FALSE)</f>
        <v>14</v>
      </c>
      <c r="F2367" s="23" t="str">
        <f>_xlfn.CONCAT(B2367&amp;Table134[[#This Row],[Column1]])</f>
        <v>PennsylvaniaLebanon</v>
      </c>
    </row>
    <row r="2368" spans="1:6" x14ac:dyDescent="0.2">
      <c r="A2368" t="s">
        <v>4056</v>
      </c>
      <c r="B2368" t="str">
        <f t="shared" si="36"/>
        <v>Pennsylvania</v>
      </c>
      <c r="C2368" s="11" t="s">
        <v>4074</v>
      </c>
      <c r="D2368" s="12">
        <v>58402</v>
      </c>
      <c r="E2368" s="23">
        <f>VLOOKUP(Table134[[#This Row],[Column6]],Clean_Gyms_By_County!E:F,2,FALSE)</f>
        <v>38</v>
      </c>
      <c r="F2368" s="23" t="str">
        <f>_xlfn.CONCAT(B2368&amp;Table134[[#This Row],[Column1]])</f>
        <v>PennsylvaniaLehigh</v>
      </c>
    </row>
    <row r="2369" spans="1:6" x14ac:dyDescent="0.2">
      <c r="A2369" t="s">
        <v>4056</v>
      </c>
      <c r="B2369" t="str">
        <f t="shared" si="36"/>
        <v>Pennsylvania</v>
      </c>
      <c r="C2369" s="11" t="s">
        <v>4075</v>
      </c>
      <c r="D2369" s="12">
        <v>50391</v>
      </c>
      <c r="E2369" s="23">
        <f>VLOOKUP(Table134[[#This Row],[Column6]],Clean_Gyms_By_County!E:F,2,FALSE)</f>
        <v>33</v>
      </c>
      <c r="F2369" s="23" t="str">
        <f>_xlfn.CONCAT(B2369&amp;Table134[[#This Row],[Column1]])</f>
        <v>PennsylvaniaLuzerne</v>
      </c>
    </row>
    <row r="2370" spans="1:6" x14ac:dyDescent="0.2">
      <c r="A2370" t="s">
        <v>4056</v>
      </c>
      <c r="B2370" t="str">
        <f t="shared" si="36"/>
        <v>Pennsylvania</v>
      </c>
      <c r="C2370" s="11" t="s">
        <v>4076</v>
      </c>
      <c r="D2370" s="12">
        <v>48721</v>
      </c>
      <c r="E2370" s="23">
        <f>VLOOKUP(Table134[[#This Row],[Column6]],Clean_Gyms_By_County!E:F,2,FALSE)</f>
        <v>3</v>
      </c>
      <c r="F2370" s="23" t="str">
        <f>_xlfn.CONCAT(B2370&amp;Table134[[#This Row],[Column1]])</f>
        <v>PennsylvaniaLycoming</v>
      </c>
    </row>
    <row r="2371" spans="1:6" x14ac:dyDescent="0.2">
      <c r="A2371" t="s">
        <v>4056</v>
      </c>
      <c r="B2371" t="str">
        <f t="shared" si="36"/>
        <v>Pennsylvania</v>
      </c>
      <c r="C2371" s="11" t="s">
        <v>4077</v>
      </c>
      <c r="D2371" s="12">
        <v>47361</v>
      </c>
      <c r="E2371" s="23">
        <f>VLOOKUP(Table134[[#This Row],[Column6]],Clean_Gyms_By_County!E:F,2,FALSE)</f>
        <v>3</v>
      </c>
      <c r="F2371" s="23" t="str">
        <f>_xlfn.CONCAT(B2371&amp;Table134[[#This Row],[Column1]])</f>
        <v>PennsylvaniaMcKean</v>
      </c>
    </row>
    <row r="2372" spans="1:6" x14ac:dyDescent="0.2">
      <c r="A2372" t="s">
        <v>4056</v>
      </c>
      <c r="B2372" t="str">
        <f t="shared" si="36"/>
        <v>Pennsylvania</v>
      </c>
      <c r="C2372" s="11" t="s">
        <v>3187</v>
      </c>
      <c r="D2372" s="12">
        <v>47063</v>
      </c>
      <c r="E2372" s="23">
        <f>VLOOKUP(Table134[[#This Row],[Column6]],Clean_Gyms_By_County!E:F,2,FALSE)</f>
        <v>8</v>
      </c>
      <c r="F2372" s="23" t="str">
        <f>_xlfn.CONCAT(B2372&amp;Table134[[#This Row],[Column1]])</f>
        <v>PennsylvaniaMercer</v>
      </c>
    </row>
    <row r="2373" spans="1:6" x14ac:dyDescent="0.2">
      <c r="A2373" t="s">
        <v>4056</v>
      </c>
      <c r="B2373" t="str">
        <f t="shared" si="36"/>
        <v>Pennsylvania</v>
      </c>
      <c r="C2373" s="11" t="s">
        <v>4078</v>
      </c>
      <c r="D2373" s="12">
        <v>44242</v>
      </c>
      <c r="E2373" s="23">
        <f>VLOOKUP(Table134[[#This Row],[Column6]],Clean_Gyms_By_County!E:F,2,FALSE)</f>
        <v>5</v>
      </c>
      <c r="F2373" s="23" t="str">
        <f>_xlfn.CONCAT(B2373&amp;Table134[[#This Row],[Column1]])</f>
        <v>PennsylvaniaMifflin</v>
      </c>
    </row>
    <row r="2374" spans="1:6" x14ac:dyDescent="0.2">
      <c r="A2374" t="s">
        <v>4056</v>
      </c>
      <c r="B2374" t="str">
        <f t="shared" si="36"/>
        <v>Pennsylvania</v>
      </c>
      <c r="C2374" s="11" t="s">
        <v>2703</v>
      </c>
      <c r="D2374" s="12">
        <v>48409</v>
      </c>
      <c r="E2374" s="23">
        <f>VLOOKUP(Table134[[#This Row],[Column6]],Clean_Gyms_By_County!E:F,2,FALSE)</f>
        <v>10</v>
      </c>
      <c r="F2374" s="23" t="str">
        <f>_xlfn.CONCAT(B2374&amp;Table134[[#This Row],[Column1]])</f>
        <v>PennsylvaniaMonroe</v>
      </c>
    </row>
    <row r="2375" spans="1:6" x14ac:dyDescent="0.2">
      <c r="A2375" t="s">
        <v>4056</v>
      </c>
      <c r="B2375" t="str">
        <f t="shared" si="36"/>
        <v>Pennsylvania</v>
      </c>
      <c r="C2375" s="11" t="s">
        <v>2704</v>
      </c>
      <c r="D2375" s="12">
        <v>86340</v>
      </c>
      <c r="E2375" s="23">
        <f>VLOOKUP(Table134[[#This Row],[Column6]],Clean_Gyms_By_County!E:F,2,FALSE)</f>
        <v>204</v>
      </c>
      <c r="F2375" s="23" t="str">
        <f>_xlfn.CONCAT(B2375&amp;Table134[[#This Row],[Column1]])</f>
        <v>PennsylvaniaMontgomery</v>
      </c>
    </row>
    <row r="2376" spans="1:6" x14ac:dyDescent="0.2">
      <c r="A2376" t="s">
        <v>4056</v>
      </c>
      <c r="B2376" t="str">
        <f t="shared" si="36"/>
        <v>Pennsylvania</v>
      </c>
      <c r="C2376" s="11" t="s">
        <v>4079</v>
      </c>
      <c r="D2376" s="12">
        <v>62658</v>
      </c>
      <c r="E2376" s="23">
        <f>VLOOKUP(Table134[[#This Row],[Column6]],Clean_Gyms_By_County!E:F,2,FALSE)</f>
        <v>5</v>
      </c>
      <c r="F2376" s="23" t="str">
        <f>_xlfn.CONCAT(B2376&amp;Table134[[#This Row],[Column1]])</f>
        <v>PennsylvaniaMontour</v>
      </c>
    </row>
    <row r="2377" spans="1:6" x14ac:dyDescent="0.2">
      <c r="A2377" t="s">
        <v>4056</v>
      </c>
      <c r="B2377" t="str">
        <f t="shared" si="36"/>
        <v>Pennsylvania</v>
      </c>
      <c r="C2377" s="11" t="s">
        <v>3910</v>
      </c>
      <c r="D2377" s="12">
        <v>60179</v>
      </c>
      <c r="E2377" s="23">
        <f>VLOOKUP(Table134[[#This Row],[Column6]],Clean_Gyms_By_County!E:F,2,FALSE)</f>
        <v>34</v>
      </c>
      <c r="F2377" s="23" t="str">
        <f>_xlfn.CONCAT(B2377&amp;Table134[[#This Row],[Column1]])</f>
        <v>PennsylvaniaNorthampton</v>
      </c>
    </row>
    <row r="2378" spans="1:6" x14ac:dyDescent="0.2">
      <c r="A2378" t="s">
        <v>4056</v>
      </c>
      <c r="B2378" t="str">
        <f t="shared" ref="B2378:B2441" si="37">TRIM(A2378)</f>
        <v>Pennsylvania</v>
      </c>
      <c r="C2378" s="11" t="s">
        <v>4080</v>
      </c>
      <c r="D2378" s="12">
        <v>47336</v>
      </c>
      <c r="E2378" s="23">
        <f>VLOOKUP(Table134[[#This Row],[Column6]],Clean_Gyms_By_County!E:F,2,FALSE)</f>
        <v>5</v>
      </c>
      <c r="F2378" s="23" t="str">
        <f>_xlfn.CONCAT(B2378&amp;Table134[[#This Row],[Column1]])</f>
        <v>PennsylvaniaNorthumberland</v>
      </c>
    </row>
    <row r="2379" spans="1:6" x14ac:dyDescent="0.2">
      <c r="A2379" t="s">
        <v>4056</v>
      </c>
      <c r="B2379" t="str">
        <f t="shared" si="37"/>
        <v>Pennsylvania</v>
      </c>
      <c r="C2379" s="11" t="s">
        <v>2706</v>
      </c>
      <c r="D2379" s="12">
        <v>50095</v>
      </c>
      <c r="E2379" s="23">
        <f>VLOOKUP(Table134[[#This Row],[Column6]],Clean_Gyms_By_County!E:F,2,FALSE)</f>
        <v>4</v>
      </c>
      <c r="F2379" s="23" t="str">
        <f>_xlfn.CONCAT(B2379&amp;Table134[[#This Row],[Column1]])</f>
        <v>PennsylvaniaPerry</v>
      </c>
    </row>
    <row r="2380" spans="1:6" x14ac:dyDescent="0.2">
      <c r="A2380" t="s">
        <v>4056</v>
      </c>
      <c r="B2380" t="str">
        <f t="shared" si="37"/>
        <v>Pennsylvania</v>
      </c>
      <c r="C2380" s="11" t="s">
        <v>4081</v>
      </c>
      <c r="D2380" s="12">
        <v>58941</v>
      </c>
      <c r="E2380" s="23">
        <f>VLOOKUP(Table134[[#This Row],[Column6]],Clean_Gyms_By_County!E:F,2,FALSE)</f>
        <v>163</v>
      </c>
      <c r="F2380" s="23" t="str">
        <f>_xlfn.CONCAT(B2380&amp;Table134[[#This Row],[Column1]])</f>
        <v>PennsylvaniaPhiladelphia</v>
      </c>
    </row>
    <row r="2381" spans="1:6" x14ac:dyDescent="0.2">
      <c r="A2381" t="s">
        <v>4056</v>
      </c>
      <c r="B2381" t="str">
        <f t="shared" si="37"/>
        <v>Pennsylvania</v>
      </c>
      <c r="C2381" s="11" t="s">
        <v>2708</v>
      </c>
      <c r="D2381" s="12">
        <v>53289</v>
      </c>
      <c r="E2381" s="23" t="e">
        <f>VLOOKUP(Table134[[#This Row],[Column6]],Clean_Gyms_By_County!E:F,2,FALSE)</f>
        <v>#N/A</v>
      </c>
      <c r="F2381" s="23" t="str">
        <f>_xlfn.CONCAT(B2381&amp;Table134[[#This Row],[Column1]])</f>
        <v>PennsylvaniaPike</v>
      </c>
    </row>
    <row r="2382" spans="1:6" x14ac:dyDescent="0.2">
      <c r="A2382" t="s">
        <v>4056</v>
      </c>
      <c r="B2382" t="str">
        <f t="shared" si="37"/>
        <v>Pennsylvania</v>
      </c>
      <c r="C2382" s="11" t="s">
        <v>4082</v>
      </c>
      <c r="D2382" s="12">
        <v>47910</v>
      </c>
      <c r="E2382" s="23" t="e">
        <f>VLOOKUP(Table134[[#This Row],[Column6]],Clean_Gyms_By_County!E:F,2,FALSE)</f>
        <v>#N/A</v>
      </c>
      <c r="F2382" s="23" t="str">
        <f>_xlfn.CONCAT(B2382&amp;Table134[[#This Row],[Column1]])</f>
        <v>PennsylvaniaPotter</v>
      </c>
    </row>
    <row r="2383" spans="1:6" x14ac:dyDescent="0.2">
      <c r="A2383" t="s">
        <v>4056</v>
      </c>
      <c r="B2383" t="str">
        <f t="shared" si="37"/>
        <v>Pennsylvania</v>
      </c>
      <c r="C2383" s="11" t="s">
        <v>4083</v>
      </c>
      <c r="D2383" s="12">
        <v>47425</v>
      </c>
      <c r="E2383" s="23">
        <f>VLOOKUP(Table134[[#This Row],[Column6]],Clean_Gyms_By_County!E:F,2,FALSE)</f>
        <v>10</v>
      </c>
      <c r="F2383" s="23" t="str">
        <f>_xlfn.CONCAT(B2383&amp;Table134[[#This Row],[Column1]])</f>
        <v>PennsylvaniaSchuylkill</v>
      </c>
    </row>
    <row r="2384" spans="1:6" x14ac:dyDescent="0.2">
      <c r="A2384" t="s">
        <v>4056</v>
      </c>
      <c r="B2384" t="str">
        <f t="shared" si="37"/>
        <v>Pennsylvania</v>
      </c>
      <c r="C2384" s="11" t="s">
        <v>4084</v>
      </c>
      <c r="D2384" s="12">
        <v>47000</v>
      </c>
      <c r="E2384" s="23">
        <f>VLOOKUP(Table134[[#This Row],[Column6]],Clean_Gyms_By_County!E:F,2,FALSE)</f>
        <v>6</v>
      </c>
      <c r="F2384" s="23" t="str">
        <f>_xlfn.CONCAT(B2384&amp;Table134[[#This Row],[Column1]])</f>
        <v>PennsylvaniaSnyder</v>
      </c>
    </row>
    <row r="2385" spans="1:6" x14ac:dyDescent="0.2">
      <c r="A2385" t="s">
        <v>4056</v>
      </c>
      <c r="B2385" t="str">
        <f t="shared" si="37"/>
        <v>Pennsylvania</v>
      </c>
      <c r="C2385" s="11" t="s">
        <v>3472</v>
      </c>
      <c r="D2385" s="12">
        <v>47035</v>
      </c>
      <c r="E2385" s="23" t="e">
        <f>VLOOKUP(Table134[[#This Row],[Column6]],Clean_Gyms_By_County!E:F,2,FALSE)</f>
        <v>#N/A</v>
      </c>
      <c r="F2385" s="23" t="str">
        <f>_xlfn.CONCAT(B2385&amp;Table134[[#This Row],[Column1]])</f>
        <v>PennsylvaniaSomerset</v>
      </c>
    </row>
    <row r="2386" spans="1:6" x14ac:dyDescent="0.2">
      <c r="A2386" t="s">
        <v>4056</v>
      </c>
      <c r="B2386" t="str">
        <f t="shared" si="37"/>
        <v>Pennsylvania</v>
      </c>
      <c r="C2386" s="11" t="s">
        <v>3237</v>
      </c>
      <c r="D2386" s="12">
        <v>51266</v>
      </c>
      <c r="E2386" s="23" t="e">
        <f>VLOOKUP(Table134[[#This Row],[Column6]],Clean_Gyms_By_County!E:F,2,FALSE)</f>
        <v>#N/A</v>
      </c>
      <c r="F2386" s="23" t="str">
        <f>_xlfn.CONCAT(B2386&amp;Table134[[#This Row],[Column1]])</f>
        <v>PennsylvaniaSullivan</v>
      </c>
    </row>
    <row r="2387" spans="1:6" x14ac:dyDescent="0.2">
      <c r="A2387" t="s">
        <v>4056</v>
      </c>
      <c r="B2387" t="str">
        <f t="shared" si="37"/>
        <v>Pennsylvania</v>
      </c>
      <c r="C2387" s="11" t="s">
        <v>4085</v>
      </c>
      <c r="D2387" s="12">
        <v>49114</v>
      </c>
      <c r="E2387" s="23" t="e">
        <f>VLOOKUP(Table134[[#This Row],[Column6]],Clean_Gyms_By_County!E:F,2,FALSE)</f>
        <v>#N/A</v>
      </c>
      <c r="F2387" s="23" t="str">
        <f>_xlfn.CONCAT(B2387&amp;Table134[[#This Row],[Column1]])</f>
        <v>PennsylvaniaSusquehanna</v>
      </c>
    </row>
    <row r="2388" spans="1:6" x14ac:dyDescent="0.2">
      <c r="A2388" t="s">
        <v>4056</v>
      </c>
      <c r="B2388" t="str">
        <f t="shared" si="37"/>
        <v>Pennsylvania</v>
      </c>
      <c r="C2388" s="11" t="s">
        <v>3861</v>
      </c>
      <c r="D2388" s="12">
        <v>45319</v>
      </c>
      <c r="E2388" s="23" t="e">
        <f>VLOOKUP(Table134[[#This Row],[Column6]],Clean_Gyms_By_County!E:F,2,FALSE)</f>
        <v>#N/A</v>
      </c>
      <c r="F2388" s="23" t="str">
        <f>_xlfn.CONCAT(B2388&amp;Table134[[#This Row],[Column1]])</f>
        <v>PennsylvaniaTioga</v>
      </c>
    </row>
    <row r="2389" spans="1:6" x14ac:dyDescent="0.2">
      <c r="A2389" t="s">
        <v>4056</v>
      </c>
      <c r="B2389" t="str">
        <f t="shared" si="37"/>
        <v>Pennsylvania</v>
      </c>
      <c r="C2389" s="11" t="s">
        <v>2822</v>
      </c>
      <c r="D2389" s="12">
        <v>45235</v>
      </c>
      <c r="E2389" s="23">
        <f>VLOOKUP(Table134[[#This Row],[Column6]],Clean_Gyms_By_County!E:F,2,FALSE)</f>
        <v>4</v>
      </c>
      <c r="F2389" s="23" t="str">
        <f>_xlfn.CONCAT(B2389&amp;Table134[[#This Row],[Column1]])</f>
        <v>PennsylvaniaUnion</v>
      </c>
    </row>
    <row r="2390" spans="1:6" x14ac:dyDescent="0.2">
      <c r="A2390" t="s">
        <v>4056</v>
      </c>
      <c r="B2390" t="str">
        <f t="shared" si="37"/>
        <v>Pennsylvania</v>
      </c>
      <c r="C2390" s="11" t="s">
        <v>4086</v>
      </c>
      <c r="D2390" s="12">
        <v>47125</v>
      </c>
      <c r="E2390" s="23">
        <f>VLOOKUP(Table134[[#This Row],[Column6]],Clean_Gyms_By_County!E:F,2,FALSE)</f>
        <v>3</v>
      </c>
      <c r="F2390" s="23" t="str">
        <f>_xlfn.CONCAT(B2390&amp;Table134[[#This Row],[Column1]])</f>
        <v>PennsylvaniaVenango</v>
      </c>
    </row>
    <row r="2391" spans="1:6" x14ac:dyDescent="0.2">
      <c r="A2391" t="s">
        <v>4056</v>
      </c>
      <c r="B2391" t="str">
        <f t="shared" si="37"/>
        <v>Pennsylvania</v>
      </c>
      <c r="C2391" s="11" t="s">
        <v>3105</v>
      </c>
      <c r="D2391" s="12">
        <v>46793</v>
      </c>
      <c r="E2391" s="23" t="e">
        <f>VLOOKUP(Table134[[#This Row],[Column6]],Clean_Gyms_By_County!E:F,2,FALSE)</f>
        <v>#N/A</v>
      </c>
      <c r="F2391" s="23" t="str">
        <f>_xlfn.CONCAT(B2391&amp;Table134[[#This Row],[Column1]])</f>
        <v>PennsylvaniaWarren</v>
      </c>
    </row>
    <row r="2392" spans="1:6" x14ac:dyDescent="0.2">
      <c r="A2392" t="s">
        <v>4056</v>
      </c>
      <c r="B2392" t="str">
        <f t="shared" si="37"/>
        <v>Pennsylvania</v>
      </c>
      <c r="C2392" s="11" t="s">
        <v>2718</v>
      </c>
      <c r="D2392" s="12">
        <v>62473</v>
      </c>
      <c r="E2392" s="23">
        <f>VLOOKUP(Table134[[#This Row],[Column6]],Clean_Gyms_By_County!E:F,2,FALSE)</f>
        <v>28</v>
      </c>
      <c r="F2392" s="23" t="str">
        <f>_xlfn.CONCAT(B2392&amp;Table134[[#This Row],[Column1]])</f>
        <v>PennsylvaniaWashington</v>
      </c>
    </row>
    <row r="2393" spans="1:6" x14ac:dyDescent="0.2">
      <c r="A2393" t="s">
        <v>4056</v>
      </c>
      <c r="B2393" t="str">
        <f t="shared" si="37"/>
        <v>Pennsylvania</v>
      </c>
      <c r="C2393" s="11" t="s">
        <v>3106</v>
      </c>
      <c r="D2393" s="12">
        <v>49172</v>
      </c>
      <c r="E2393" s="23">
        <f>VLOOKUP(Table134[[#This Row],[Column6]],Clean_Gyms_By_County!E:F,2,FALSE)</f>
        <v>6</v>
      </c>
      <c r="F2393" s="23" t="str">
        <f>_xlfn.CONCAT(B2393&amp;Table134[[#This Row],[Column1]])</f>
        <v>PennsylvaniaWayne</v>
      </c>
    </row>
    <row r="2394" spans="1:6" x14ac:dyDescent="0.2">
      <c r="A2394" t="s">
        <v>4056</v>
      </c>
      <c r="B2394" t="str">
        <f t="shared" si="37"/>
        <v>Pennsylvania</v>
      </c>
      <c r="C2394" s="11" t="s">
        <v>4087</v>
      </c>
      <c r="D2394" s="12">
        <v>57951</v>
      </c>
      <c r="E2394" s="23">
        <f>VLOOKUP(Table134[[#This Row],[Column6]],Clean_Gyms_By_County!E:F,2,FALSE)</f>
        <v>38</v>
      </c>
      <c r="F2394" s="23" t="str">
        <f>_xlfn.CONCAT(B2394&amp;Table134[[#This Row],[Column1]])</f>
        <v>PennsylvaniaWestmoreland</v>
      </c>
    </row>
    <row r="2395" spans="1:6" x14ac:dyDescent="0.2">
      <c r="A2395" t="s">
        <v>4056</v>
      </c>
      <c r="B2395" t="str">
        <f t="shared" si="37"/>
        <v>Pennsylvania</v>
      </c>
      <c r="C2395" s="11" t="s">
        <v>3865</v>
      </c>
      <c r="D2395" s="12">
        <v>50959</v>
      </c>
      <c r="E2395" s="23" t="e">
        <f>VLOOKUP(Table134[[#This Row],[Column6]],Clean_Gyms_By_County!E:F,2,FALSE)</f>
        <v>#N/A</v>
      </c>
      <c r="F2395" s="23" t="str">
        <f>_xlfn.CONCAT(B2395&amp;Table134[[#This Row],[Column1]])</f>
        <v>PennsylvaniaWyoming</v>
      </c>
    </row>
    <row r="2396" spans="1:6" s="17" customFormat="1" x14ac:dyDescent="0.2">
      <c r="A2396" t="s">
        <v>4056</v>
      </c>
      <c r="B2396" t="str">
        <f t="shared" si="37"/>
        <v>Pennsylvania</v>
      </c>
      <c r="C2396" s="11" t="s">
        <v>3474</v>
      </c>
      <c r="D2396" s="12">
        <v>55761</v>
      </c>
      <c r="E2396" s="23">
        <f>VLOOKUP(Table134[[#This Row],[Column6]],Clean_Gyms_By_County!E:F,2,FALSE)</f>
        <v>51</v>
      </c>
      <c r="F2396" s="23" t="str">
        <f>_xlfn.CONCAT(B2396&amp;Table134[[#This Row],[Column1]])</f>
        <v>PennsylvaniaYork</v>
      </c>
    </row>
    <row r="2397" spans="1:6" x14ac:dyDescent="0.2">
      <c r="B2397" t="str">
        <f t="shared" si="37"/>
        <v/>
      </c>
      <c r="C2397" s="11" t="s">
        <v>2645</v>
      </c>
      <c r="D2397" s="15"/>
      <c r="E2397" s="23" t="e">
        <f>VLOOKUP(Table134[[#This Row],[Column6]],Clean_Gyms_By_County!E:F,2,FALSE)</f>
        <v>#N/A</v>
      </c>
      <c r="F2397" s="23" t="str">
        <f>_xlfn.CONCAT(B2397&amp;Table134[[#This Row],[Column1]])</f>
        <v/>
      </c>
    </row>
    <row r="2398" spans="1:6" x14ac:dyDescent="0.2">
      <c r="B2398" t="str">
        <f t="shared" si="37"/>
        <v/>
      </c>
      <c r="C2398" s="10" t="s">
        <v>4088</v>
      </c>
      <c r="D2398" s="5">
        <v>60825</v>
      </c>
      <c r="E2398" s="23" t="e">
        <f>VLOOKUP(Table134[[#This Row],[Column6]],Clean_Gyms_By_County!E:F,2,FALSE)</f>
        <v>#N/A</v>
      </c>
      <c r="F2398" s="23" t="str">
        <f>_xlfn.CONCAT(B2398&amp;Table134[[#This Row],[Column1]])</f>
        <v>Rhode Island</v>
      </c>
    </row>
    <row r="2399" spans="1:6" x14ac:dyDescent="0.2">
      <c r="A2399" t="s">
        <v>4088</v>
      </c>
      <c r="B2399" t="str">
        <f t="shared" si="37"/>
        <v>Rhode Island</v>
      </c>
      <c r="C2399" s="11" t="s">
        <v>3496</v>
      </c>
      <c r="D2399" s="12">
        <v>83127</v>
      </c>
      <c r="E2399" s="23">
        <f>VLOOKUP(Table134[[#This Row],[Column6]],Clean_Gyms_By_County!E:F,2,FALSE)</f>
        <v>11</v>
      </c>
      <c r="F2399" s="23" t="str">
        <f>_xlfn.CONCAT(B2399&amp;Table134[[#This Row],[Column1]])</f>
        <v>Rhode IslandBristol</v>
      </c>
    </row>
    <row r="2400" spans="1:6" x14ac:dyDescent="0.2">
      <c r="A2400" t="s">
        <v>4088</v>
      </c>
      <c r="B2400" t="str">
        <f t="shared" si="37"/>
        <v>Rhode Island</v>
      </c>
      <c r="C2400" s="11" t="s">
        <v>2950</v>
      </c>
      <c r="D2400" s="12">
        <v>65299</v>
      </c>
      <c r="E2400" s="23">
        <f>VLOOKUP(Table134[[#This Row],[Column6]],Clean_Gyms_By_County!E:F,2,FALSE)</f>
        <v>31</v>
      </c>
      <c r="F2400" s="23" t="str">
        <f>_xlfn.CONCAT(B2400&amp;Table134[[#This Row],[Column1]])</f>
        <v>Rhode IslandKent</v>
      </c>
    </row>
    <row r="2401" spans="1:6" x14ac:dyDescent="0.2">
      <c r="A2401" t="s">
        <v>4088</v>
      </c>
      <c r="B2401" t="str">
        <f t="shared" si="37"/>
        <v>Rhode Island</v>
      </c>
      <c r="C2401" s="11" t="s">
        <v>4089</v>
      </c>
      <c r="D2401" s="12">
        <v>76214</v>
      </c>
      <c r="E2401" s="23">
        <f>VLOOKUP(Table134[[#This Row],[Column6]],Clean_Gyms_By_County!E:F,2,FALSE)</f>
        <v>12</v>
      </c>
      <c r="F2401" s="23" t="str">
        <f>_xlfn.CONCAT(B2401&amp;Table134[[#This Row],[Column1]])</f>
        <v>Rhode IslandNewport</v>
      </c>
    </row>
    <row r="2402" spans="1:6" x14ac:dyDescent="0.2">
      <c r="A2402" t="s">
        <v>4088</v>
      </c>
      <c r="B2402" t="str">
        <f t="shared" si="37"/>
        <v>Rhode Island</v>
      </c>
      <c r="C2402" s="11" t="s">
        <v>4090</v>
      </c>
      <c r="D2402" s="12">
        <v>53844</v>
      </c>
      <c r="E2402" s="23">
        <f>VLOOKUP(Table134[[#This Row],[Column6]],Clean_Gyms_By_County!E:F,2,FALSE)</f>
        <v>84</v>
      </c>
      <c r="F2402" s="23" t="str">
        <f>_xlfn.CONCAT(B2402&amp;Table134[[#This Row],[Column1]])</f>
        <v>Rhode IslandProvidence</v>
      </c>
    </row>
    <row r="2403" spans="1:6" s="17" customFormat="1" x14ac:dyDescent="0.2">
      <c r="A2403" t="s">
        <v>4088</v>
      </c>
      <c r="B2403" t="str">
        <f t="shared" si="37"/>
        <v>Rhode Island</v>
      </c>
      <c r="C2403" s="11" t="s">
        <v>2718</v>
      </c>
      <c r="D2403" s="12">
        <v>71717</v>
      </c>
      <c r="E2403" s="23">
        <f>VLOOKUP(Table134[[#This Row],[Column6]],Clean_Gyms_By_County!E:F,2,FALSE)</f>
        <v>30</v>
      </c>
      <c r="F2403" s="23" t="str">
        <f>_xlfn.CONCAT(B2403&amp;Table134[[#This Row],[Column1]])</f>
        <v>Rhode IslandWashington</v>
      </c>
    </row>
    <row r="2404" spans="1:6" x14ac:dyDescent="0.2">
      <c r="B2404" t="str">
        <f t="shared" si="37"/>
        <v/>
      </c>
      <c r="C2404" s="11" t="s">
        <v>2645</v>
      </c>
      <c r="D2404" s="15"/>
      <c r="E2404" s="23" t="e">
        <f>VLOOKUP(Table134[[#This Row],[Column6]],Clean_Gyms_By_County!E:F,2,FALSE)</f>
        <v>#N/A</v>
      </c>
      <c r="F2404" s="23" t="str">
        <f>_xlfn.CONCAT(B2404&amp;Table134[[#This Row],[Column1]])</f>
        <v/>
      </c>
    </row>
    <row r="2405" spans="1:6" x14ac:dyDescent="0.2">
      <c r="A2405" t="s">
        <v>4091</v>
      </c>
      <c r="B2405" t="str">
        <f t="shared" si="37"/>
        <v>South Carolina</v>
      </c>
      <c r="C2405" s="10" t="s">
        <v>4091</v>
      </c>
      <c r="D2405" s="5">
        <v>48021</v>
      </c>
      <c r="E2405" s="23" t="e">
        <f>VLOOKUP(Table134[[#This Row],[Column6]],Clean_Gyms_By_County!E:F,2,FALSE)</f>
        <v>#N/A</v>
      </c>
      <c r="F2405" s="23" t="str">
        <f>_xlfn.CONCAT(B2405&amp;Table134[[#This Row],[Column1]])</f>
        <v>South CarolinaSouth Carolina</v>
      </c>
    </row>
    <row r="2406" spans="1:6" x14ac:dyDescent="0.2">
      <c r="A2406" t="s">
        <v>4091</v>
      </c>
      <c r="B2406" t="str">
        <f t="shared" si="37"/>
        <v>South Carolina</v>
      </c>
      <c r="C2406" s="11" t="s">
        <v>4092</v>
      </c>
      <c r="D2406" s="12">
        <v>38033</v>
      </c>
      <c r="E2406" s="23" t="e">
        <f>VLOOKUP(Table134[[#This Row],[Column6]],Clean_Gyms_By_County!E:F,2,FALSE)</f>
        <v>#N/A</v>
      </c>
      <c r="F2406" s="23" t="str">
        <f>_xlfn.CONCAT(B2406&amp;Table134[[#This Row],[Column1]])</f>
        <v>South CarolinaAbbeville</v>
      </c>
    </row>
    <row r="2407" spans="1:6" x14ac:dyDescent="0.2">
      <c r="A2407" t="s">
        <v>4091</v>
      </c>
      <c r="B2407" t="str">
        <f t="shared" si="37"/>
        <v>South Carolina</v>
      </c>
      <c r="C2407" s="11" t="s">
        <v>4093</v>
      </c>
      <c r="D2407" s="12">
        <v>47118</v>
      </c>
      <c r="E2407" s="23">
        <f>VLOOKUP(Table134[[#This Row],[Column6]],Clean_Gyms_By_County!E:F,2,FALSE)</f>
        <v>15</v>
      </c>
      <c r="F2407" s="23" t="str">
        <f>_xlfn.CONCAT(B2407&amp;Table134[[#This Row],[Column1]])</f>
        <v>South CarolinaAiken</v>
      </c>
    </row>
    <row r="2408" spans="1:6" x14ac:dyDescent="0.2">
      <c r="A2408" t="s">
        <v>4091</v>
      </c>
      <c r="B2408" t="str">
        <f t="shared" si="37"/>
        <v>South Carolina</v>
      </c>
      <c r="C2408" s="11" t="s">
        <v>4094</v>
      </c>
      <c r="D2408" s="12">
        <v>38991</v>
      </c>
      <c r="E2408" s="23" t="e">
        <f>VLOOKUP(Table134[[#This Row],[Column6]],Clean_Gyms_By_County!E:F,2,FALSE)</f>
        <v>#N/A</v>
      </c>
      <c r="F2408" s="23" t="str">
        <f>_xlfn.CONCAT(B2408&amp;Table134[[#This Row],[Column1]])</f>
        <v>South CarolinaAllendale</v>
      </c>
    </row>
    <row r="2409" spans="1:6" x14ac:dyDescent="0.2">
      <c r="A2409" t="s">
        <v>4091</v>
      </c>
      <c r="B2409" t="str">
        <f t="shared" si="37"/>
        <v>South Carolina</v>
      </c>
      <c r="C2409" s="11" t="s">
        <v>3293</v>
      </c>
      <c r="D2409" s="12">
        <v>43459</v>
      </c>
      <c r="E2409" s="23">
        <f>VLOOKUP(Table134[[#This Row],[Column6]],Clean_Gyms_By_County!E:F,2,FALSE)</f>
        <v>14</v>
      </c>
      <c r="F2409" s="23" t="str">
        <f>_xlfn.CONCAT(B2409&amp;Table134[[#This Row],[Column1]])</f>
        <v>South CarolinaAnderson</v>
      </c>
    </row>
    <row r="2410" spans="1:6" x14ac:dyDescent="0.2">
      <c r="A2410" t="s">
        <v>4091</v>
      </c>
      <c r="B2410" t="str">
        <f t="shared" si="37"/>
        <v>South Carolina</v>
      </c>
      <c r="C2410" s="11" t="s">
        <v>4095</v>
      </c>
      <c r="D2410" s="12">
        <v>37596</v>
      </c>
      <c r="E2410" s="23" t="e">
        <f>VLOOKUP(Table134[[#This Row],[Column6]],Clean_Gyms_By_County!E:F,2,FALSE)</f>
        <v>#N/A</v>
      </c>
      <c r="F2410" s="23" t="str">
        <f>_xlfn.CONCAT(B2410&amp;Table134[[#This Row],[Column1]])</f>
        <v>South CarolinaBamberg</v>
      </c>
    </row>
    <row r="2411" spans="1:6" x14ac:dyDescent="0.2">
      <c r="A2411" t="s">
        <v>4091</v>
      </c>
      <c r="B2411" t="str">
        <f t="shared" si="37"/>
        <v>South Carolina</v>
      </c>
      <c r="C2411" s="11" t="s">
        <v>4096</v>
      </c>
      <c r="D2411" s="12">
        <v>38682</v>
      </c>
      <c r="E2411" s="23" t="e">
        <f>VLOOKUP(Table134[[#This Row],[Column6]],Clean_Gyms_By_County!E:F,2,FALSE)</f>
        <v>#N/A</v>
      </c>
      <c r="F2411" s="23" t="str">
        <f>_xlfn.CONCAT(B2411&amp;Table134[[#This Row],[Column1]])</f>
        <v>South CarolinaBarnwell</v>
      </c>
    </row>
    <row r="2412" spans="1:6" x14ac:dyDescent="0.2">
      <c r="A2412" t="s">
        <v>4091</v>
      </c>
      <c r="B2412" t="str">
        <f t="shared" si="37"/>
        <v>South Carolina</v>
      </c>
      <c r="C2412" s="11" t="s">
        <v>3873</v>
      </c>
      <c r="D2412" s="12">
        <v>61298</v>
      </c>
      <c r="E2412" s="23">
        <f>VLOOKUP(Table134[[#This Row],[Column6]],Clean_Gyms_By_County!E:F,2,FALSE)</f>
        <v>36</v>
      </c>
      <c r="F2412" s="23" t="str">
        <f>_xlfn.CONCAT(B2412&amp;Table134[[#This Row],[Column1]])</f>
        <v>South CarolinaBeaufort</v>
      </c>
    </row>
    <row r="2413" spans="1:6" x14ac:dyDescent="0.2">
      <c r="A2413" t="s">
        <v>4091</v>
      </c>
      <c r="B2413" t="str">
        <f t="shared" si="37"/>
        <v>South Carolina</v>
      </c>
      <c r="C2413" s="11" t="s">
        <v>4097</v>
      </c>
      <c r="D2413" s="12">
        <v>44134</v>
      </c>
      <c r="E2413" s="23">
        <f>VLOOKUP(Table134[[#This Row],[Column6]],Clean_Gyms_By_County!E:F,2,FALSE)</f>
        <v>16</v>
      </c>
      <c r="F2413" s="23" t="str">
        <f>_xlfn.CONCAT(B2413&amp;Table134[[#This Row],[Column1]])</f>
        <v>South CarolinaBerkeley</v>
      </c>
    </row>
    <row r="2414" spans="1:6" x14ac:dyDescent="0.2">
      <c r="A2414" t="s">
        <v>4091</v>
      </c>
      <c r="B2414" t="str">
        <f t="shared" si="37"/>
        <v>South Carolina</v>
      </c>
      <c r="C2414" s="11" t="s">
        <v>2661</v>
      </c>
      <c r="D2414" s="12">
        <v>44655</v>
      </c>
      <c r="E2414" s="23" t="e">
        <f>VLOOKUP(Table134[[#This Row],[Column6]],Clean_Gyms_By_County!E:F,2,FALSE)</f>
        <v>#N/A</v>
      </c>
      <c r="F2414" s="23" t="str">
        <f>_xlfn.CONCAT(B2414&amp;Table134[[#This Row],[Column1]])</f>
        <v>South CarolinaCalhoun</v>
      </c>
    </row>
    <row r="2415" spans="1:6" x14ac:dyDescent="0.2">
      <c r="A2415" t="s">
        <v>4091</v>
      </c>
      <c r="B2415" t="str">
        <f t="shared" si="37"/>
        <v>South Carolina</v>
      </c>
      <c r="C2415" s="11" t="s">
        <v>4098</v>
      </c>
      <c r="D2415" s="12">
        <v>66656</v>
      </c>
      <c r="E2415" s="23">
        <f>VLOOKUP(Table134[[#This Row],[Column6]],Clean_Gyms_By_County!E:F,2,FALSE)</f>
        <v>79</v>
      </c>
      <c r="F2415" s="23" t="str">
        <f>_xlfn.CONCAT(B2415&amp;Table134[[#This Row],[Column1]])</f>
        <v>South CarolinaCharleston</v>
      </c>
    </row>
    <row r="2416" spans="1:6" x14ac:dyDescent="0.2">
      <c r="A2416" t="s">
        <v>4091</v>
      </c>
      <c r="B2416" t="str">
        <f t="shared" si="37"/>
        <v>South Carolina</v>
      </c>
      <c r="C2416" s="11" t="s">
        <v>2663</v>
      </c>
      <c r="D2416" s="12">
        <v>36567</v>
      </c>
      <c r="E2416" s="23">
        <f>VLOOKUP(Table134[[#This Row],[Column6]],Clean_Gyms_By_County!E:F,2,FALSE)</f>
        <v>7</v>
      </c>
      <c r="F2416" s="23" t="str">
        <f>_xlfn.CONCAT(B2416&amp;Table134[[#This Row],[Column1]])</f>
        <v>South CarolinaCherokee</v>
      </c>
    </row>
    <row r="2417" spans="1:6" x14ac:dyDescent="0.2">
      <c r="A2417" t="s">
        <v>4091</v>
      </c>
      <c r="B2417" t="str">
        <f t="shared" si="37"/>
        <v>South Carolina</v>
      </c>
      <c r="C2417" s="11" t="s">
        <v>4065</v>
      </c>
      <c r="D2417" s="12">
        <v>38931</v>
      </c>
      <c r="E2417" s="23" t="e">
        <f>VLOOKUP(Table134[[#This Row],[Column6]],Clean_Gyms_By_County!E:F,2,FALSE)</f>
        <v>#N/A</v>
      </c>
      <c r="F2417" s="23" t="str">
        <f>_xlfn.CONCAT(B2417&amp;Table134[[#This Row],[Column1]])</f>
        <v>South CarolinaChester</v>
      </c>
    </row>
    <row r="2418" spans="1:6" x14ac:dyDescent="0.2">
      <c r="A2418" t="s">
        <v>4091</v>
      </c>
      <c r="B2418" t="str">
        <f t="shared" si="37"/>
        <v>South Carolina</v>
      </c>
      <c r="C2418" s="11" t="s">
        <v>4099</v>
      </c>
      <c r="D2418" s="12">
        <v>34477</v>
      </c>
      <c r="E2418" s="23">
        <f>VLOOKUP(Table134[[#This Row],[Column6]],Clean_Gyms_By_County!E:F,2,FALSE)</f>
        <v>4</v>
      </c>
      <c r="F2418" s="23" t="str">
        <f>_xlfn.CONCAT(B2418&amp;Table134[[#This Row],[Column1]])</f>
        <v>South CarolinaChesterfield</v>
      </c>
    </row>
    <row r="2419" spans="1:6" x14ac:dyDescent="0.2">
      <c r="A2419" t="s">
        <v>4091</v>
      </c>
      <c r="B2419" t="str">
        <f t="shared" si="37"/>
        <v>South Carolina</v>
      </c>
      <c r="C2419" s="11" t="s">
        <v>4100</v>
      </c>
      <c r="D2419" s="12">
        <v>38001</v>
      </c>
      <c r="E2419" s="23" t="e">
        <f>VLOOKUP(Table134[[#This Row],[Column6]],Clean_Gyms_By_County!E:F,2,FALSE)</f>
        <v>#N/A</v>
      </c>
      <c r="F2419" s="23" t="str">
        <f>_xlfn.CONCAT(B2419&amp;Table134[[#This Row],[Column1]])</f>
        <v>South CarolinaClarendon</v>
      </c>
    </row>
    <row r="2420" spans="1:6" x14ac:dyDescent="0.2">
      <c r="A2420" t="s">
        <v>4091</v>
      </c>
      <c r="B2420" t="str">
        <f t="shared" si="37"/>
        <v>South Carolina</v>
      </c>
      <c r="C2420" s="11" t="s">
        <v>4101</v>
      </c>
      <c r="D2420" s="12">
        <v>40336</v>
      </c>
      <c r="E2420" s="23" t="e">
        <f>VLOOKUP(Table134[[#This Row],[Column6]],Clean_Gyms_By_County!E:F,2,FALSE)</f>
        <v>#N/A</v>
      </c>
      <c r="F2420" s="23" t="str">
        <f>_xlfn.CONCAT(B2420&amp;Table134[[#This Row],[Column1]])</f>
        <v>South CarolinaColleton</v>
      </c>
    </row>
    <row r="2421" spans="1:6" x14ac:dyDescent="0.2">
      <c r="A2421" t="s">
        <v>4091</v>
      </c>
      <c r="B2421" t="str">
        <f t="shared" si="37"/>
        <v>South Carolina</v>
      </c>
      <c r="C2421" s="11" t="s">
        <v>4102</v>
      </c>
      <c r="D2421" s="12">
        <v>41928</v>
      </c>
      <c r="E2421" s="23">
        <f>VLOOKUP(Table134[[#This Row],[Column6]],Clean_Gyms_By_County!E:F,2,FALSE)</f>
        <v>5</v>
      </c>
      <c r="F2421" s="23" t="str">
        <f>_xlfn.CONCAT(B2421&amp;Table134[[#This Row],[Column1]])</f>
        <v>South CarolinaDarlington</v>
      </c>
    </row>
    <row r="2422" spans="1:6" x14ac:dyDescent="0.2">
      <c r="A2422" t="s">
        <v>4091</v>
      </c>
      <c r="B2422" t="str">
        <f t="shared" si="37"/>
        <v>South Carolina</v>
      </c>
      <c r="C2422" s="11" t="s">
        <v>4103</v>
      </c>
      <c r="D2422" s="12">
        <v>33030</v>
      </c>
      <c r="E2422" s="23" t="e">
        <f>VLOOKUP(Table134[[#This Row],[Column6]],Clean_Gyms_By_County!E:F,2,FALSE)</f>
        <v>#N/A</v>
      </c>
      <c r="F2422" s="23" t="str">
        <f>_xlfn.CONCAT(B2422&amp;Table134[[#This Row],[Column1]])</f>
        <v>South CarolinaDillon</v>
      </c>
    </row>
    <row r="2423" spans="1:6" x14ac:dyDescent="0.2">
      <c r="A2423" t="s">
        <v>4091</v>
      </c>
      <c r="B2423" t="str">
        <f t="shared" si="37"/>
        <v>South Carolina</v>
      </c>
      <c r="C2423" s="11" t="s">
        <v>3483</v>
      </c>
      <c r="D2423" s="12">
        <v>42662</v>
      </c>
      <c r="E2423" s="23">
        <f>VLOOKUP(Table134[[#This Row],[Column6]],Clean_Gyms_By_County!E:F,2,FALSE)</f>
        <v>10</v>
      </c>
      <c r="F2423" s="23" t="str">
        <f>_xlfn.CONCAT(B2423&amp;Table134[[#This Row],[Column1]])</f>
        <v>South CarolinaDorchester</v>
      </c>
    </row>
    <row r="2424" spans="1:6" x14ac:dyDescent="0.2">
      <c r="A2424" t="s">
        <v>4091</v>
      </c>
      <c r="B2424" t="str">
        <f t="shared" si="37"/>
        <v>South Carolina</v>
      </c>
      <c r="C2424" s="11" t="s">
        <v>4104</v>
      </c>
      <c r="D2424" s="12">
        <v>41178</v>
      </c>
      <c r="E2424" s="23" t="e">
        <f>VLOOKUP(Table134[[#This Row],[Column6]],Clean_Gyms_By_County!E:F,2,FALSE)</f>
        <v>#N/A</v>
      </c>
      <c r="F2424" s="23" t="str">
        <f>_xlfn.CONCAT(B2424&amp;Table134[[#This Row],[Column1]])</f>
        <v>South CarolinaEdgefield</v>
      </c>
    </row>
    <row r="2425" spans="1:6" x14ac:dyDescent="0.2">
      <c r="A2425" t="s">
        <v>4091</v>
      </c>
      <c r="B2425" t="str">
        <f t="shared" si="37"/>
        <v>South Carolina</v>
      </c>
      <c r="C2425" s="11" t="s">
        <v>2941</v>
      </c>
      <c r="D2425" s="12">
        <v>41827</v>
      </c>
      <c r="E2425" s="23" t="e">
        <f>VLOOKUP(Table134[[#This Row],[Column6]],Clean_Gyms_By_County!E:F,2,FALSE)</f>
        <v>#N/A</v>
      </c>
      <c r="F2425" s="23" t="str">
        <f>_xlfn.CONCAT(B2425&amp;Table134[[#This Row],[Column1]])</f>
        <v>South CarolinaFairfield</v>
      </c>
    </row>
    <row r="2426" spans="1:6" x14ac:dyDescent="0.2">
      <c r="A2426" t="s">
        <v>4091</v>
      </c>
      <c r="B2426" t="str">
        <f t="shared" si="37"/>
        <v>South Carolina</v>
      </c>
      <c r="C2426" s="11" t="s">
        <v>4105</v>
      </c>
      <c r="D2426" s="12">
        <v>46749</v>
      </c>
      <c r="E2426" s="23">
        <f>VLOOKUP(Table134[[#This Row],[Column6]],Clean_Gyms_By_County!E:F,2,FALSE)</f>
        <v>11</v>
      </c>
      <c r="F2426" s="23" t="str">
        <f>_xlfn.CONCAT(B2426&amp;Table134[[#This Row],[Column1]])</f>
        <v>South CarolinaFlorence</v>
      </c>
    </row>
    <row r="2427" spans="1:6" x14ac:dyDescent="0.2">
      <c r="A2427" t="s">
        <v>4091</v>
      </c>
      <c r="B2427" t="str">
        <f t="shared" si="37"/>
        <v>South Carolina</v>
      </c>
      <c r="C2427" s="11" t="s">
        <v>4106</v>
      </c>
      <c r="D2427" s="12">
        <v>51775</v>
      </c>
      <c r="E2427" s="23">
        <f>VLOOKUP(Table134[[#This Row],[Column6]],Clean_Gyms_By_County!E:F,2,FALSE)</f>
        <v>5</v>
      </c>
      <c r="F2427" s="23" t="str">
        <f>_xlfn.CONCAT(B2427&amp;Table134[[#This Row],[Column1]])</f>
        <v>South CarolinaGeorgetown</v>
      </c>
    </row>
    <row r="2428" spans="1:6" x14ac:dyDescent="0.2">
      <c r="A2428" t="s">
        <v>4091</v>
      </c>
      <c r="B2428" t="str">
        <f t="shared" si="37"/>
        <v>South Carolina</v>
      </c>
      <c r="C2428" s="11" t="s">
        <v>4107</v>
      </c>
      <c r="D2428" s="12">
        <v>52213</v>
      </c>
      <c r="E2428" s="23">
        <f>VLOOKUP(Table134[[#This Row],[Column6]],Clean_Gyms_By_County!E:F,2,FALSE)</f>
        <v>80</v>
      </c>
      <c r="F2428" s="23" t="str">
        <f>_xlfn.CONCAT(B2428&amp;Table134[[#This Row],[Column1]])</f>
        <v>South CarolinaGreenville</v>
      </c>
    </row>
    <row r="2429" spans="1:6" x14ac:dyDescent="0.2">
      <c r="A2429" t="s">
        <v>4091</v>
      </c>
      <c r="B2429" t="str">
        <f t="shared" si="37"/>
        <v>South Carolina</v>
      </c>
      <c r="C2429" s="11" t="s">
        <v>3313</v>
      </c>
      <c r="D2429" s="12">
        <v>40786</v>
      </c>
      <c r="E2429" s="23">
        <f>VLOOKUP(Table134[[#This Row],[Column6]],Clean_Gyms_By_County!E:F,2,FALSE)</f>
        <v>5</v>
      </c>
      <c r="F2429" s="23" t="str">
        <f>_xlfn.CONCAT(B2429&amp;Table134[[#This Row],[Column1]])</f>
        <v>South CarolinaGreenwood</v>
      </c>
    </row>
    <row r="2430" spans="1:6" x14ac:dyDescent="0.2">
      <c r="A2430" t="s">
        <v>4091</v>
      </c>
      <c r="B2430" t="str">
        <f t="shared" si="37"/>
        <v>South Carolina</v>
      </c>
      <c r="C2430" s="11" t="s">
        <v>4108</v>
      </c>
      <c r="D2430" s="12">
        <v>39185</v>
      </c>
      <c r="E2430" s="23" t="e">
        <f>VLOOKUP(Table134[[#This Row],[Column6]],Clean_Gyms_By_County!E:F,2,FALSE)</f>
        <v>#N/A</v>
      </c>
      <c r="F2430" s="23" t="str">
        <f>_xlfn.CONCAT(B2430&amp;Table134[[#This Row],[Column1]])</f>
        <v>South CarolinaHampton</v>
      </c>
    </row>
    <row r="2431" spans="1:6" x14ac:dyDescent="0.2">
      <c r="A2431" t="s">
        <v>4091</v>
      </c>
      <c r="B2431" t="str">
        <f t="shared" si="37"/>
        <v>South Carolina</v>
      </c>
      <c r="C2431" s="11" t="s">
        <v>4109</v>
      </c>
      <c r="D2431" s="12">
        <v>42110</v>
      </c>
      <c r="E2431" s="23">
        <f>VLOOKUP(Table134[[#This Row],[Column6]],Clean_Gyms_By_County!E:F,2,FALSE)</f>
        <v>34</v>
      </c>
      <c r="F2431" s="23" t="str">
        <f>_xlfn.CONCAT(B2431&amp;Table134[[#This Row],[Column1]])</f>
        <v>South CarolinaHorry</v>
      </c>
    </row>
    <row r="2432" spans="1:6" x14ac:dyDescent="0.2">
      <c r="A2432" t="s">
        <v>4091</v>
      </c>
      <c r="B2432" t="str">
        <f t="shared" si="37"/>
        <v>South Carolina</v>
      </c>
      <c r="C2432" s="11" t="s">
        <v>3062</v>
      </c>
      <c r="D2432" s="12">
        <v>34446</v>
      </c>
      <c r="E2432" s="23" t="e">
        <f>VLOOKUP(Table134[[#This Row],[Column6]],Clean_Gyms_By_County!E:F,2,FALSE)</f>
        <v>#N/A</v>
      </c>
      <c r="F2432" s="23" t="str">
        <f>_xlfn.CONCAT(B2432&amp;Table134[[#This Row],[Column1]])</f>
        <v>South CarolinaJasper</v>
      </c>
    </row>
    <row r="2433" spans="1:6" x14ac:dyDescent="0.2">
      <c r="A2433" t="s">
        <v>4091</v>
      </c>
      <c r="B2433" t="str">
        <f t="shared" si="37"/>
        <v>South Carolina</v>
      </c>
      <c r="C2433" s="11" t="s">
        <v>4110</v>
      </c>
      <c r="D2433" s="12">
        <v>45782</v>
      </c>
      <c r="E2433" s="23">
        <f>VLOOKUP(Table134[[#This Row],[Column6]],Clean_Gyms_By_County!E:F,2,FALSE)</f>
        <v>6</v>
      </c>
      <c r="F2433" s="23" t="str">
        <f>_xlfn.CONCAT(B2433&amp;Table134[[#This Row],[Column1]])</f>
        <v>South CarolinaKershaw</v>
      </c>
    </row>
    <row r="2434" spans="1:6" x14ac:dyDescent="0.2">
      <c r="A2434" t="s">
        <v>4091</v>
      </c>
      <c r="B2434" t="str">
        <f t="shared" si="37"/>
        <v>South Carolina</v>
      </c>
      <c r="C2434" s="11" t="s">
        <v>3766</v>
      </c>
      <c r="D2434" s="12">
        <v>52999</v>
      </c>
      <c r="E2434" s="23">
        <f>VLOOKUP(Table134[[#This Row],[Column6]],Clean_Gyms_By_County!E:F,2,FALSE)</f>
        <v>11</v>
      </c>
      <c r="F2434" s="23" t="str">
        <f>_xlfn.CONCAT(B2434&amp;Table134[[#This Row],[Column1]])</f>
        <v>South CarolinaLancaster</v>
      </c>
    </row>
    <row r="2435" spans="1:6" x14ac:dyDescent="0.2">
      <c r="A2435" t="s">
        <v>4091</v>
      </c>
      <c r="B2435" t="str">
        <f t="shared" si="37"/>
        <v>South Carolina</v>
      </c>
      <c r="C2435" s="11" t="s">
        <v>3067</v>
      </c>
      <c r="D2435" s="12">
        <v>38108</v>
      </c>
      <c r="E2435" s="23" t="e">
        <f>VLOOKUP(Table134[[#This Row],[Column6]],Clean_Gyms_By_County!E:F,2,FALSE)</f>
        <v>#N/A</v>
      </c>
      <c r="F2435" s="23" t="str">
        <f>_xlfn.CONCAT(B2435&amp;Table134[[#This Row],[Column1]])</f>
        <v>South CarolinaLaurens</v>
      </c>
    </row>
    <row r="2436" spans="1:6" x14ac:dyDescent="0.2">
      <c r="A2436" t="s">
        <v>4091</v>
      </c>
      <c r="B2436" t="str">
        <f t="shared" si="37"/>
        <v>South Carolina</v>
      </c>
      <c r="C2436" s="11" t="s">
        <v>2694</v>
      </c>
      <c r="D2436" s="12">
        <v>36638</v>
      </c>
      <c r="E2436" s="23" t="e">
        <f>VLOOKUP(Table134[[#This Row],[Column6]],Clean_Gyms_By_County!E:F,2,FALSE)</f>
        <v>#N/A</v>
      </c>
      <c r="F2436" s="23" t="str">
        <f>_xlfn.CONCAT(B2436&amp;Table134[[#This Row],[Column1]])</f>
        <v>South CarolinaLee</v>
      </c>
    </row>
    <row r="2437" spans="1:6" x14ac:dyDescent="0.2">
      <c r="A2437" t="s">
        <v>4091</v>
      </c>
      <c r="B2437" t="str">
        <f t="shared" si="37"/>
        <v>South Carolina</v>
      </c>
      <c r="C2437" s="11" t="s">
        <v>4111</v>
      </c>
      <c r="D2437" s="12">
        <v>50188</v>
      </c>
      <c r="E2437" s="23">
        <f>VLOOKUP(Table134[[#This Row],[Column6]],Clean_Gyms_By_County!E:F,2,FALSE)</f>
        <v>33</v>
      </c>
      <c r="F2437" s="23" t="str">
        <f>_xlfn.CONCAT(B2437&amp;Table134[[#This Row],[Column1]])</f>
        <v>South CarolinaLexington</v>
      </c>
    </row>
    <row r="2438" spans="1:6" x14ac:dyDescent="0.2">
      <c r="A2438" t="s">
        <v>4091</v>
      </c>
      <c r="B2438" t="str">
        <f t="shared" si="37"/>
        <v>South Carolina</v>
      </c>
      <c r="C2438" s="11" t="s">
        <v>4112</v>
      </c>
      <c r="D2438" s="12">
        <v>42422</v>
      </c>
      <c r="E2438" s="23" t="e">
        <f>VLOOKUP(Table134[[#This Row],[Column6]],Clean_Gyms_By_County!E:F,2,FALSE)</f>
        <v>#N/A</v>
      </c>
      <c r="F2438" s="23" t="str">
        <f>_xlfn.CONCAT(B2438&amp;Table134[[#This Row],[Column1]])</f>
        <v>South CarolinaMcCormick</v>
      </c>
    </row>
    <row r="2439" spans="1:6" x14ac:dyDescent="0.2">
      <c r="A2439" t="s">
        <v>4091</v>
      </c>
      <c r="B2439" t="str">
        <f t="shared" si="37"/>
        <v>South Carolina</v>
      </c>
      <c r="C2439" s="11" t="s">
        <v>2700</v>
      </c>
      <c r="D2439" s="12">
        <v>36606</v>
      </c>
      <c r="E2439" s="23" t="e">
        <f>VLOOKUP(Table134[[#This Row],[Column6]],Clean_Gyms_By_County!E:F,2,FALSE)</f>
        <v>#N/A</v>
      </c>
      <c r="F2439" s="23" t="str">
        <f>_xlfn.CONCAT(B2439&amp;Table134[[#This Row],[Column1]])</f>
        <v>South CarolinaMarion</v>
      </c>
    </row>
    <row r="2440" spans="1:6" x14ac:dyDescent="0.2">
      <c r="A2440" t="s">
        <v>4091</v>
      </c>
      <c r="B2440" t="str">
        <f t="shared" si="37"/>
        <v>South Carolina</v>
      </c>
      <c r="C2440" s="11" t="s">
        <v>4113</v>
      </c>
      <c r="D2440" s="12">
        <v>35748</v>
      </c>
      <c r="E2440" s="23" t="e">
        <f>VLOOKUP(Table134[[#This Row],[Column6]],Clean_Gyms_By_County!E:F,2,FALSE)</f>
        <v>#N/A</v>
      </c>
      <c r="F2440" s="23" t="str">
        <f>_xlfn.CONCAT(B2440&amp;Table134[[#This Row],[Column1]])</f>
        <v>South CarolinaMarlboro</v>
      </c>
    </row>
    <row r="2441" spans="1:6" x14ac:dyDescent="0.2">
      <c r="A2441" t="s">
        <v>4091</v>
      </c>
      <c r="B2441" t="str">
        <f t="shared" si="37"/>
        <v>South Carolina</v>
      </c>
      <c r="C2441" s="11" t="s">
        <v>4114</v>
      </c>
      <c r="D2441" s="12">
        <v>41910</v>
      </c>
      <c r="E2441" s="23" t="e">
        <f>VLOOKUP(Table134[[#This Row],[Column6]],Clean_Gyms_By_County!E:F,2,FALSE)</f>
        <v>#N/A</v>
      </c>
      <c r="F2441" s="23" t="str">
        <f>_xlfn.CONCAT(B2441&amp;Table134[[#This Row],[Column1]])</f>
        <v>South CarolinaNewberry</v>
      </c>
    </row>
    <row r="2442" spans="1:6" x14ac:dyDescent="0.2">
      <c r="A2442" t="s">
        <v>4091</v>
      </c>
      <c r="B2442" t="str">
        <f t="shared" ref="B2442:B2505" si="38">TRIM(A2442)</f>
        <v>South Carolina</v>
      </c>
      <c r="C2442" s="11" t="s">
        <v>3076</v>
      </c>
      <c r="D2442" s="12">
        <v>47511</v>
      </c>
      <c r="E2442" s="23">
        <f>VLOOKUP(Table134[[#This Row],[Column6]],Clean_Gyms_By_County!E:F,2,FALSE)</f>
        <v>5</v>
      </c>
      <c r="F2442" s="23" t="str">
        <f>_xlfn.CONCAT(B2442&amp;Table134[[#This Row],[Column1]])</f>
        <v>South CarolinaOconee</v>
      </c>
    </row>
    <row r="2443" spans="1:6" x14ac:dyDescent="0.2">
      <c r="A2443" t="s">
        <v>4091</v>
      </c>
      <c r="B2443" t="str">
        <f t="shared" si="38"/>
        <v>South Carolina</v>
      </c>
      <c r="C2443" s="11" t="s">
        <v>4115</v>
      </c>
      <c r="D2443" s="12">
        <v>38730</v>
      </c>
      <c r="E2443" s="23">
        <f>VLOOKUP(Table134[[#This Row],[Column6]],Clean_Gyms_By_County!E:F,2,FALSE)</f>
        <v>4</v>
      </c>
      <c r="F2443" s="23" t="str">
        <f>_xlfn.CONCAT(B2443&amp;Table134[[#This Row],[Column1]])</f>
        <v>South CarolinaOrangeburg</v>
      </c>
    </row>
    <row r="2444" spans="1:6" x14ac:dyDescent="0.2">
      <c r="A2444" t="s">
        <v>4091</v>
      </c>
      <c r="B2444" t="str">
        <f t="shared" si="38"/>
        <v>South Carolina</v>
      </c>
      <c r="C2444" s="11" t="s">
        <v>2707</v>
      </c>
      <c r="D2444" s="12">
        <v>41770</v>
      </c>
      <c r="E2444" s="23">
        <f>VLOOKUP(Table134[[#This Row],[Column6]],Clean_Gyms_By_County!E:F,2,FALSE)</f>
        <v>13</v>
      </c>
      <c r="F2444" s="23" t="str">
        <f>_xlfn.CONCAT(B2444&amp;Table134[[#This Row],[Column1]])</f>
        <v>South CarolinaPickens</v>
      </c>
    </row>
    <row r="2445" spans="1:6" x14ac:dyDescent="0.2">
      <c r="A2445" t="s">
        <v>4091</v>
      </c>
      <c r="B2445" t="str">
        <f t="shared" si="38"/>
        <v>South Carolina</v>
      </c>
      <c r="C2445" s="11" t="s">
        <v>3192</v>
      </c>
      <c r="D2445" s="12">
        <v>49678</v>
      </c>
      <c r="E2445" s="23">
        <f>VLOOKUP(Table134[[#This Row],[Column6]],Clean_Gyms_By_County!E:F,2,FALSE)</f>
        <v>38</v>
      </c>
      <c r="F2445" s="23" t="str">
        <f>_xlfn.CONCAT(B2445&amp;Table134[[#This Row],[Column1]])</f>
        <v>South CarolinaRichland</v>
      </c>
    </row>
    <row r="2446" spans="1:6" x14ac:dyDescent="0.2">
      <c r="A2446" t="s">
        <v>4091</v>
      </c>
      <c r="B2446" t="str">
        <f t="shared" si="38"/>
        <v>South Carolina</v>
      </c>
      <c r="C2446" s="11" t="s">
        <v>4116</v>
      </c>
      <c r="D2446" s="12">
        <v>37637</v>
      </c>
      <c r="E2446" s="23" t="e">
        <f>VLOOKUP(Table134[[#This Row],[Column6]],Clean_Gyms_By_County!E:F,2,FALSE)</f>
        <v>#N/A</v>
      </c>
      <c r="F2446" s="23" t="str">
        <f>_xlfn.CONCAT(B2446&amp;Table134[[#This Row],[Column1]])</f>
        <v>South CarolinaSaluda</v>
      </c>
    </row>
    <row r="2447" spans="1:6" x14ac:dyDescent="0.2">
      <c r="A2447" t="s">
        <v>4091</v>
      </c>
      <c r="B2447" t="str">
        <f t="shared" si="38"/>
        <v>South Carolina</v>
      </c>
      <c r="C2447" s="11" t="s">
        <v>4117</v>
      </c>
      <c r="D2447" s="12">
        <v>46543</v>
      </c>
      <c r="E2447" s="23">
        <f>VLOOKUP(Table134[[#This Row],[Column6]],Clean_Gyms_By_County!E:F,2,FALSE)</f>
        <v>32</v>
      </c>
      <c r="F2447" s="23" t="str">
        <f>_xlfn.CONCAT(B2447&amp;Table134[[#This Row],[Column1]])</f>
        <v>South CarolinaSpartanburg</v>
      </c>
    </row>
    <row r="2448" spans="1:6" x14ac:dyDescent="0.2">
      <c r="A2448" t="s">
        <v>4091</v>
      </c>
      <c r="B2448" t="str">
        <f t="shared" si="38"/>
        <v>South Carolina</v>
      </c>
      <c r="C2448" s="11" t="s">
        <v>2713</v>
      </c>
      <c r="D2448" s="12">
        <v>43003</v>
      </c>
      <c r="E2448" s="23">
        <f>VLOOKUP(Table134[[#This Row],[Column6]],Clean_Gyms_By_County!E:F,2,FALSE)</f>
        <v>5</v>
      </c>
      <c r="F2448" s="23" t="str">
        <f>_xlfn.CONCAT(B2448&amp;Table134[[#This Row],[Column1]])</f>
        <v>South CarolinaSumter</v>
      </c>
    </row>
    <row r="2449" spans="1:6" x14ac:dyDescent="0.2">
      <c r="A2449" t="s">
        <v>4091</v>
      </c>
      <c r="B2449" t="str">
        <f t="shared" si="38"/>
        <v>South Carolina</v>
      </c>
      <c r="C2449" s="11" t="s">
        <v>2822</v>
      </c>
      <c r="D2449" s="12">
        <v>37515</v>
      </c>
      <c r="E2449" s="23" t="e">
        <f>VLOOKUP(Table134[[#This Row],[Column6]],Clean_Gyms_By_County!E:F,2,FALSE)</f>
        <v>#N/A</v>
      </c>
      <c r="F2449" s="23" t="str">
        <f>_xlfn.CONCAT(B2449&amp;Table134[[#This Row],[Column1]])</f>
        <v>South CarolinaUnion</v>
      </c>
    </row>
    <row r="2450" spans="1:6" x14ac:dyDescent="0.2">
      <c r="A2450" t="s">
        <v>4091</v>
      </c>
      <c r="B2450" t="str">
        <f t="shared" si="38"/>
        <v>South Carolina</v>
      </c>
      <c r="C2450" s="11" t="s">
        <v>4118</v>
      </c>
      <c r="D2450" s="12">
        <v>38528</v>
      </c>
      <c r="E2450" s="23" t="e">
        <f>VLOOKUP(Table134[[#This Row],[Column6]],Clean_Gyms_By_County!E:F,2,FALSE)</f>
        <v>#N/A</v>
      </c>
      <c r="F2450" s="23" t="str">
        <f>_xlfn.CONCAT(B2450&amp;Table134[[#This Row],[Column1]])</f>
        <v>South CarolinaWilliamsburg</v>
      </c>
    </row>
    <row r="2451" spans="1:6" s="17" customFormat="1" x14ac:dyDescent="0.2">
      <c r="A2451" t="s">
        <v>4091</v>
      </c>
      <c r="B2451" t="str">
        <f t="shared" si="38"/>
        <v>South Carolina</v>
      </c>
      <c r="C2451" s="11" t="s">
        <v>3474</v>
      </c>
      <c r="D2451" s="12">
        <v>51772</v>
      </c>
      <c r="E2451" s="23">
        <f>VLOOKUP(Table134[[#This Row],[Column6]],Clean_Gyms_By_County!E:F,2,FALSE)</f>
        <v>38</v>
      </c>
      <c r="F2451" s="23" t="str">
        <f>_xlfn.CONCAT(B2451&amp;Table134[[#This Row],[Column1]])</f>
        <v>South CarolinaYork</v>
      </c>
    </row>
    <row r="2452" spans="1:6" x14ac:dyDescent="0.2">
      <c r="B2452" t="str">
        <f t="shared" si="38"/>
        <v/>
      </c>
      <c r="C2452" s="11" t="s">
        <v>2645</v>
      </c>
      <c r="D2452" s="15"/>
      <c r="E2452" s="23" t="e">
        <f>VLOOKUP(Table134[[#This Row],[Column6]],Clean_Gyms_By_County!E:F,2,FALSE)</f>
        <v>#N/A</v>
      </c>
      <c r="F2452" s="23" t="str">
        <f>_xlfn.CONCAT(B2452&amp;Table134[[#This Row],[Column1]])</f>
        <v/>
      </c>
    </row>
    <row r="2453" spans="1:6" x14ac:dyDescent="0.2">
      <c r="A2453" t="s">
        <v>4119</v>
      </c>
      <c r="B2453" t="str">
        <f t="shared" si="38"/>
        <v>South Dakota</v>
      </c>
      <c r="C2453" s="10" t="s">
        <v>4119</v>
      </c>
      <c r="D2453" s="5">
        <v>59281</v>
      </c>
      <c r="E2453" s="23" t="e">
        <f>VLOOKUP(Table134[[#This Row],[Column6]],Clean_Gyms_By_County!E:F,2,FALSE)</f>
        <v>#N/A</v>
      </c>
      <c r="F2453" s="23" t="str">
        <f>_xlfn.CONCAT(B2453&amp;Table134[[#This Row],[Column1]])</f>
        <v>South DakotaSouth Dakota</v>
      </c>
    </row>
    <row r="2454" spans="1:6" x14ac:dyDescent="0.2">
      <c r="A2454" t="s">
        <v>4119</v>
      </c>
      <c r="B2454" t="str">
        <f t="shared" si="38"/>
        <v>South Dakota</v>
      </c>
      <c r="C2454" s="11" t="s">
        <v>4120</v>
      </c>
      <c r="D2454" s="12">
        <v>50586</v>
      </c>
      <c r="E2454" s="23" t="e">
        <f>VLOOKUP(Table134[[#This Row],[Column6]],Clean_Gyms_By_County!E:F,2,FALSE)</f>
        <v>#N/A</v>
      </c>
      <c r="F2454" s="23" t="str">
        <f>_xlfn.CONCAT(B2454&amp;Table134[[#This Row],[Column1]])</f>
        <v>South DakotaAurora</v>
      </c>
    </row>
    <row r="2455" spans="1:6" x14ac:dyDescent="0.2">
      <c r="A2455" t="s">
        <v>4119</v>
      </c>
      <c r="B2455" t="str">
        <f t="shared" si="38"/>
        <v>South Dakota</v>
      </c>
      <c r="C2455" s="11" t="s">
        <v>4121</v>
      </c>
      <c r="D2455" s="12">
        <v>54493</v>
      </c>
      <c r="E2455" s="23" t="e">
        <f>VLOOKUP(Table134[[#This Row],[Column6]],Clean_Gyms_By_County!E:F,2,FALSE)</f>
        <v>#N/A</v>
      </c>
      <c r="F2455" s="23" t="str">
        <f>_xlfn.CONCAT(B2455&amp;Table134[[#This Row],[Column1]])</f>
        <v>South DakotaBeadle</v>
      </c>
    </row>
    <row r="2456" spans="1:6" x14ac:dyDescent="0.2">
      <c r="A2456" t="s">
        <v>4119</v>
      </c>
      <c r="B2456" t="str">
        <f t="shared" si="38"/>
        <v>South Dakota</v>
      </c>
      <c r="C2456" s="11" t="s">
        <v>4122</v>
      </c>
      <c r="D2456" s="12">
        <v>41856</v>
      </c>
      <c r="E2456" s="23" t="e">
        <f>VLOOKUP(Table134[[#This Row],[Column6]],Clean_Gyms_By_County!E:F,2,FALSE)</f>
        <v>#N/A</v>
      </c>
      <c r="F2456" s="23" t="str">
        <f>_xlfn.CONCAT(B2456&amp;Table134[[#This Row],[Column1]])</f>
        <v>South DakotaBennett</v>
      </c>
    </row>
    <row r="2457" spans="1:6" x14ac:dyDescent="0.2">
      <c r="A2457" t="s">
        <v>4119</v>
      </c>
      <c r="B2457" t="str">
        <f t="shared" si="38"/>
        <v>South Dakota</v>
      </c>
      <c r="C2457" s="11" t="s">
        <v>4123</v>
      </c>
      <c r="D2457" s="12">
        <v>43555</v>
      </c>
      <c r="E2457" s="23" t="e">
        <f>VLOOKUP(Table134[[#This Row],[Column6]],Clean_Gyms_By_County!E:F,2,FALSE)</f>
        <v>#N/A</v>
      </c>
      <c r="F2457" s="23" t="str">
        <f>_xlfn.CONCAT(B2457&amp;Table134[[#This Row],[Column1]])</f>
        <v>South DakotaBon Homme</v>
      </c>
    </row>
    <row r="2458" spans="1:6" x14ac:dyDescent="0.2">
      <c r="A2458" t="s">
        <v>4119</v>
      </c>
      <c r="B2458" t="str">
        <f t="shared" si="38"/>
        <v>South Dakota</v>
      </c>
      <c r="C2458" s="11" t="s">
        <v>4124</v>
      </c>
      <c r="D2458" s="12">
        <v>49278</v>
      </c>
      <c r="E2458" s="23">
        <f>VLOOKUP(Table134[[#This Row],[Column6]],Clean_Gyms_By_County!E:F,2,FALSE)</f>
        <v>6</v>
      </c>
      <c r="F2458" s="23" t="str">
        <f>_xlfn.CONCAT(B2458&amp;Table134[[#This Row],[Column1]])</f>
        <v>South DakotaBrookings</v>
      </c>
    </row>
    <row r="2459" spans="1:6" x14ac:dyDescent="0.2">
      <c r="A2459" t="s">
        <v>4119</v>
      </c>
      <c r="B2459" t="str">
        <f t="shared" si="38"/>
        <v>South Dakota</v>
      </c>
      <c r="C2459" s="11" t="s">
        <v>3154</v>
      </c>
      <c r="D2459" s="12">
        <v>62587</v>
      </c>
      <c r="E2459" s="23">
        <f>VLOOKUP(Table134[[#This Row],[Column6]],Clean_Gyms_By_County!E:F,2,FALSE)</f>
        <v>7</v>
      </c>
      <c r="F2459" s="23" t="str">
        <f>_xlfn.CONCAT(B2459&amp;Table134[[#This Row],[Column1]])</f>
        <v>South DakotaBrown</v>
      </c>
    </row>
    <row r="2460" spans="1:6" x14ac:dyDescent="0.2">
      <c r="A2460" t="s">
        <v>4119</v>
      </c>
      <c r="B2460" t="str">
        <f t="shared" si="38"/>
        <v>South Dakota</v>
      </c>
      <c r="C2460" s="11" t="s">
        <v>4125</v>
      </c>
      <c r="D2460" s="12">
        <v>54352</v>
      </c>
      <c r="E2460" s="23" t="e">
        <f>VLOOKUP(Table134[[#This Row],[Column6]],Clean_Gyms_By_County!E:F,2,FALSE)</f>
        <v>#N/A</v>
      </c>
      <c r="F2460" s="23" t="str">
        <f>_xlfn.CONCAT(B2460&amp;Table134[[#This Row],[Column1]])</f>
        <v>South DakotaBrule</v>
      </c>
    </row>
    <row r="2461" spans="1:6" x14ac:dyDescent="0.2">
      <c r="A2461" t="s">
        <v>4119</v>
      </c>
      <c r="B2461" t="str">
        <f t="shared" si="38"/>
        <v>South Dakota</v>
      </c>
      <c r="C2461" s="11" t="s">
        <v>3745</v>
      </c>
      <c r="D2461" s="12">
        <v>26748</v>
      </c>
      <c r="E2461" s="23" t="e">
        <f>VLOOKUP(Table134[[#This Row],[Column6]],Clean_Gyms_By_County!E:F,2,FALSE)</f>
        <v>#N/A</v>
      </c>
      <c r="F2461" s="23" t="str">
        <f>_xlfn.CONCAT(B2461&amp;Table134[[#This Row],[Column1]])</f>
        <v>South DakotaBuffalo</v>
      </c>
    </row>
    <row r="2462" spans="1:6" x14ac:dyDescent="0.2">
      <c r="A2462" t="s">
        <v>4119</v>
      </c>
      <c r="B2462" t="str">
        <f t="shared" si="38"/>
        <v>South Dakota</v>
      </c>
      <c r="C2462" s="11" t="s">
        <v>2831</v>
      </c>
      <c r="D2462" s="12">
        <v>41250</v>
      </c>
      <c r="E2462" s="23" t="e">
        <f>VLOOKUP(Table134[[#This Row],[Column6]],Clean_Gyms_By_County!E:F,2,FALSE)</f>
        <v>#N/A</v>
      </c>
      <c r="F2462" s="23" t="str">
        <f>_xlfn.CONCAT(B2462&amp;Table134[[#This Row],[Column1]])</f>
        <v>South DakotaButte</v>
      </c>
    </row>
    <row r="2463" spans="1:6" x14ac:dyDescent="0.2">
      <c r="A2463" t="s">
        <v>4119</v>
      </c>
      <c r="B2463" t="str">
        <f t="shared" si="38"/>
        <v>South Dakota</v>
      </c>
      <c r="C2463" s="11" t="s">
        <v>3373</v>
      </c>
      <c r="D2463" s="12">
        <v>71645</v>
      </c>
      <c r="E2463" s="23" t="e">
        <f>VLOOKUP(Table134[[#This Row],[Column6]],Clean_Gyms_By_County!E:F,2,FALSE)</f>
        <v>#N/A</v>
      </c>
      <c r="F2463" s="23" t="str">
        <f>_xlfn.CONCAT(B2463&amp;Table134[[#This Row],[Column1]])</f>
        <v>South DakotaCampbell</v>
      </c>
    </row>
    <row r="2464" spans="1:6" x14ac:dyDescent="0.2">
      <c r="A2464" t="s">
        <v>4119</v>
      </c>
      <c r="B2464" t="str">
        <f t="shared" si="38"/>
        <v>South Dakota</v>
      </c>
      <c r="C2464" s="11" t="s">
        <v>4126</v>
      </c>
      <c r="D2464" s="12">
        <v>47405</v>
      </c>
      <c r="E2464" s="23" t="e">
        <f>VLOOKUP(Table134[[#This Row],[Column6]],Clean_Gyms_By_County!E:F,2,FALSE)</f>
        <v>#N/A</v>
      </c>
      <c r="F2464" s="23" t="str">
        <f>_xlfn.CONCAT(B2464&amp;Table134[[#This Row],[Column1]])</f>
        <v>South DakotaCharles Mix</v>
      </c>
    </row>
    <row r="2465" spans="1:6" x14ac:dyDescent="0.2">
      <c r="A2465" t="s">
        <v>4119</v>
      </c>
      <c r="B2465" t="str">
        <f t="shared" si="38"/>
        <v>South Dakota</v>
      </c>
      <c r="C2465" s="11" t="s">
        <v>2778</v>
      </c>
      <c r="D2465" s="12">
        <v>70492</v>
      </c>
      <c r="E2465" s="23" t="e">
        <f>VLOOKUP(Table134[[#This Row],[Column6]],Clean_Gyms_By_County!E:F,2,FALSE)</f>
        <v>#N/A</v>
      </c>
      <c r="F2465" s="23" t="str">
        <f>_xlfn.CONCAT(B2465&amp;Table134[[#This Row],[Column1]])</f>
        <v>South DakotaClark</v>
      </c>
    </row>
    <row r="2466" spans="1:6" x14ac:dyDescent="0.2">
      <c r="A2466" t="s">
        <v>4119</v>
      </c>
      <c r="B2466" t="str">
        <f t="shared" si="38"/>
        <v>South Dakota</v>
      </c>
      <c r="C2466" s="11" t="s">
        <v>2667</v>
      </c>
      <c r="D2466" s="12">
        <v>43533</v>
      </c>
      <c r="E2466" s="23" t="e">
        <f>VLOOKUP(Table134[[#This Row],[Column6]],Clean_Gyms_By_County!E:F,2,FALSE)</f>
        <v>#N/A</v>
      </c>
      <c r="F2466" s="23" t="str">
        <f>_xlfn.CONCAT(B2466&amp;Table134[[#This Row],[Column1]])</f>
        <v>South DakotaClay</v>
      </c>
    </row>
    <row r="2467" spans="1:6" x14ac:dyDescent="0.2">
      <c r="A2467" t="s">
        <v>4119</v>
      </c>
      <c r="B2467" t="str">
        <f t="shared" si="38"/>
        <v>South Dakota</v>
      </c>
      <c r="C2467" s="11" t="s">
        <v>4127</v>
      </c>
      <c r="D2467" s="12">
        <v>55331</v>
      </c>
      <c r="E2467" s="23">
        <f>VLOOKUP(Table134[[#This Row],[Column6]],Clean_Gyms_By_County!E:F,2,FALSE)</f>
        <v>4</v>
      </c>
      <c r="F2467" s="23" t="str">
        <f>_xlfn.CONCAT(B2467&amp;Table134[[#This Row],[Column1]])</f>
        <v>South DakotaCodington</v>
      </c>
    </row>
    <row r="2468" spans="1:6" x14ac:dyDescent="0.2">
      <c r="A2468" t="s">
        <v>4119</v>
      </c>
      <c r="B2468" t="str">
        <f t="shared" si="38"/>
        <v>South Dakota</v>
      </c>
      <c r="C2468" s="11" t="s">
        <v>4128</v>
      </c>
      <c r="D2468" s="12">
        <v>31442</v>
      </c>
      <c r="E2468" s="23" t="e">
        <f>VLOOKUP(Table134[[#This Row],[Column6]],Clean_Gyms_By_County!E:F,2,FALSE)</f>
        <v>#N/A</v>
      </c>
      <c r="F2468" s="23" t="str">
        <f>_xlfn.CONCAT(B2468&amp;Table134[[#This Row],[Column1]])</f>
        <v>South DakotaCorson</v>
      </c>
    </row>
    <row r="2469" spans="1:6" x14ac:dyDescent="0.2">
      <c r="A2469" t="s">
        <v>4119</v>
      </c>
      <c r="B2469" t="str">
        <f t="shared" si="38"/>
        <v>South Dakota</v>
      </c>
      <c r="C2469" s="11" t="s">
        <v>2899</v>
      </c>
      <c r="D2469" s="12">
        <v>53169</v>
      </c>
      <c r="E2469" s="23" t="e">
        <f>VLOOKUP(Table134[[#This Row],[Column6]],Clean_Gyms_By_County!E:F,2,FALSE)</f>
        <v>#N/A</v>
      </c>
      <c r="F2469" s="23" t="str">
        <f>_xlfn.CONCAT(B2469&amp;Table134[[#This Row],[Column1]])</f>
        <v>South DakotaCuster</v>
      </c>
    </row>
    <row r="2470" spans="1:6" x14ac:dyDescent="0.2">
      <c r="A2470" t="s">
        <v>4119</v>
      </c>
      <c r="B2470" t="str">
        <f t="shared" si="38"/>
        <v>South Dakota</v>
      </c>
      <c r="C2470" s="11" t="s">
        <v>4129</v>
      </c>
      <c r="D2470" s="12">
        <v>55832</v>
      </c>
      <c r="E2470" s="23">
        <f>VLOOKUP(Table134[[#This Row],[Column6]],Clean_Gyms_By_County!E:F,2,FALSE)</f>
        <v>3</v>
      </c>
      <c r="F2470" s="23" t="str">
        <f>_xlfn.CONCAT(B2470&amp;Table134[[#This Row],[Column1]])</f>
        <v>South DakotaDavison</v>
      </c>
    </row>
    <row r="2471" spans="1:6" x14ac:dyDescent="0.2">
      <c r="A2471" t="s">
        <v>4119</v>
      </c>
      <c r="B2471" t="str">
        <f t="shared" si="38"/>
        <v>South Dakota</v>
      </c>
      <c r="C2471" s="11" t="s">
        <v>4130</v>
      </c>
      <c r="D2471" s="12">
        <v>64064</v>
      </c>
      <c r="E2471" s="23" t="e">
        <f>VLOOKUP(Table134[[#This Row],[Column6]],Clean_Gyms_By_County!E:F,2,FALSE)</f>
        <v>#N/A</v>
      </c>
      <c r="F2471" s="23" t="str">
        <f>_xlfn.CONCAT(B2471&amp;Table134[[#This Row],[Column1]])</f>
        <v>South DakotaDay</v>
      </c>
    </row>
    <row r="2472" spans="1:6" x14ac:dyDescent="0.2">
      <c r="A2472" t="s">
        <v>4119</v>
      </c>
      <c r="B2472" t="str">
        <f t="shared" si="38"/>
        <v>South Dakota</v>
      </c>
      <c r="C2472" s="11" t="s">
        <v>3751</v>
      </c>
      <c r="D2472" s="12">
        <v>62036</v>
      </c>
      <c r="E2472" s="23" t="e">
        <f>VLOOKUP(Table134[[#This Row],[Column6]],Clean_Gyms_By_County!E:F,2,FALSE)</f>
        <v>#N/A</v>
      </c>
      <c r="F2472" s="23" t="str">
        <f>_xlfn.CONCAT(B2472&amp;Table134[[#This Row],[Column1]])</f>
        <v>South DakotaDeuel</v>
      </c>
    </row>
    <row r="2473" spans="1:6" x14ac:dyDescent="0.2">
      <c r="A2473" t="s">
        <v>4119</v>
      </c>
      <c r="B2473" t="str">
        <f t="shared" si="38"/>
        <v>South Dakota</v>
      </c>
      <c r="C2473" s="11" t="s">
        <v>4010</v>
      </c>
      <c r="D2473" s="12">
        <v>45889</v>
      </c>
      <c r="E2473" s="23" t="e">
        <f>VLOOKUP(Table134[[#This Row],[Column6]],Clean_Gyms_By_County!E:F,2,FALSE)</f>
        <v>#N/A</v>
      </c>
      <c r="F2473" s="23" t="str">
        <f>_xlfn.CONCAT(B2473&amp;Table134[[#This Row],[Column1]])</f>
        <v>South DakotaDewey</v>
      </c>
    </row>
    <row r="2474" spans="1:6" x14ac:dyDescent="0.2">
      <c r="A2474" t="s">
        <v>4119</v>
      </c>
      <c r="B2474" t="str">
        <f t="shared" si="38"/>
        <v>South Dakota</v>
      </c>
      <c r="C2474" s="11" t="s">
        <v>2903</v>
      </c>
      <c r="D2474" s="12">
        <v>62134</v>
      </c>
      <c r="E2474" s="23" t="e">
        <f>VLOOKUP(Table134[[#This Row],[Column6]],Clean_Gyms_By_County!E:F,2,FALSE)</f>
        <v>#N/A</v>
      </c>
      <c r="F2474" s="23" t="str">
        <f>_xlfn.CONCAT(B2474&amp;Table134[[#This Row],[Column1]])</f>
        <v>South DakotaDouglas</v>
      </c>
    </row>
    <row r="2475" spans="1:6" x14ac:dyDescent="0.2">
      <c r="A2475" t="s">
        <v>4119</v>
      </c>
      <c r="B2475" t="str">
        <f t="shared" si="38"/>
        <v>South Dakota</v>
      </c>
      <c r="C2475" s="11" t="s">
        <v>4131</v>
      </c>
      <c r="D2475" s="12">
        <v>67747</v>
      </c>
      <c r="E2475" s="23" t="e">
        <f>VLOOKUP(Table134[[#This Row],[Column6]],Clean_Gyms_By_County!E:F,2,FALSE)</f>
        <v>#N/A</v>
      </c>
      <c r="F2475" s="23" t="str">
        <f>_xlfn.CONCAT(B2475&amp;Table134[[#This Row],[Column1]])</f>
        <v>South DakotaEdmunds</v>
      </c>
    </row>
    <row r="2476" spans="1:6" x14ac:dyDescent="0.2">
      <c r="A2476" t="s">
        <v>4119</v>
      </c>
      <c r="B2476" t="str">
        <f t="shared" si="38"/>
        <v>South Dakota</v>
      </c>
      <c r="C2476" s="11" t="s">
        <v>4132</v>
      </c>
      <c r="D2476" s="12">
        <v>51509</v>
      </c>
      <c r="E2476" s="23" t="e">
        <f>VLOOKUP(Table134[[#This Row],[Column6]],Clean_Gyms_By_County!E:F,2,FALSE)</f>
        <v>#N/A</v>
      </c>
      <c r="F2476" s="23" t="str">
        <f>_xlfn.CONCAT(B2476&amp;Table134[[#This Row],[Column1]])</f>
        <v>South DakotaFall River</v>
      </c>
    </row>
    <row r="2477" spans="1:6" x14ac:dyDescent="0.2">
      <c r="A2477" t="s">
        <v>4119</v>
      </c>
      <c r="B2477" t="str">
        <f t="shared" si="38"/>
        <v>South Dakota</v>
      </c>
      <c r="C2477" s="11" t="s">
        <v>4133</v>
      </c>
      <c r="D2477" s="12">
        <v>67007</v>
      </c>
      <c r="E2477" s="23" t="e">
        <f>VLOOKUP(Table134[[#This Row],[Column6]],Clean_Gyms_By_County!E:F,2,FALSE)</f>
        <v>#N/A</v>
      </c>
      <c r="F2477" s="23" t="str">
        <f>_xlfn.CONCAT(B2477&amp;Table134[[#This Row],[Column1]])</f>
        <v>South DakotaFaulk</v>
      </c>
    </row>
    <row r="2478" spans="1:6" x14ac:dyDescent="0.2">
      <c r="A2478" t="s">
        <v>4119</v>
      </c>
      <c r="B2478" t="str">
        <f t="shared" si="38"/>
        <v>South Dakota</v>
      </c>
      <c r="C2478" s="11" t="s">
        <v>2791</v>
      </c>
      <c r="D2478" s="12">
        <v>65019</v>
      </c>
      <c r="E2478" s="23" t="e">
        <f>VLOOKUP(Table134[[#This Row],[Column6]],Clean_Gyms_By_County!E:F,2,FALSE)</f>
        <v>#N/A</v>
      </c>
      <c r="F2478" s="23" t="str">
        <f>_xlfn.CONCAT(B2478&amp;Table134[[#This Row],[Column1]])</f>
        <v>South DakotaGrant</v>
      </c>
    </row>
    <row r="2479" spans="1:6" x14ac:dyDescent="0.2">
      <c r="A2479" t="s">
        <v>4119</v>
      </c>
      <c r="B2479" t="str">
        <f t="shared" si="38"/>
        <v>South Dakota</v>
      </c>
      <c r="C2479" s="11" t="s">
        <v>4134</v>
      </c>
      <c r="D2479" s="12">
        <v>50244</v>
      </c>
      <c r="E2479" s="23" t="e">
        <f>VLOOKUP(Table134[[#This Row],[Column6]],Clean_Gyms_By_County!E:F,2,FALSE)</f>
        <v>#N/A</v>
      </c>
      <c r="F2479" s="23" t="str">
        <f>_xlfn.CONCAT(B2479&amp;Table134[[#This Row],[Column1]])</f>
        <v>South DakotaGregory</v>
      </c>
    </row>
    <row r="2480" spans="1:6" x14ac:dyDescent="0.2">
      <c r="A2480" t="s">
        <v>4119</v>
      </c>
      <c r="B2480" t="str">
        <f t="shared" si="38"/>
        <v>South Dakota</v>
      </c>
      <c r="C2480" s="11" t="s">
        <v>4135</v>
      </c>
      <c r="D2480" s="12">
        <v>66588</v>
      </c>
      <c r="E2480" s="23" t="e">
        <f>VLOOKUP(Table134[[#This Row],[Column6]],Clean_Gyms_By_County!E:F,2,FALSE)</f>
        <v>#N/A</v>
      </c>
      <c r="F2480" s="23" t="str">
        <f>_xlfn.CONCAT(B2480&amp;Table134[[#This Row],[Column1]])</f>
        <v>South DakotaHaakon</v>
      </c>
    </row>
    <row r="2481" spans="1:6" x14ac:dyDescent="0.2">
      <c r="A2481" t="s">
        <v>4119</v>
      </c>
      <c r="B2481" t="str">
        <f t="shared" si="38"/>
        <v>South Dakota</v>
      </c>
      <c r="C2481" s="11" t="s">
        <v>4136</v>
      </c>
      <c r="D2481" s="12">
        <v>51773</v>
      </c>
      <c r="E2481" s="23" t="e">
        <f>VLOOKUP(Table134[[#This Row],[Column6]],Clean_Gyms_By_County!E:F,2,FALSE)</f>
        <v>#N/A</v>
      </c>
      <c r="F2481" s="23" t="str">
        <f>_xlfn.CONCAT(B2481&amp;Table134[[#This Row],[Column1]])</f>
        <v>South DakotaHamlin</v>
      </c>
    </row>
    <row r="2482" spans="1:6" x14ac:dyDescent="0.2">
      <c r="A2482" t="s">
        <v>4119</v>
      </c>
      <c r="B2482" t="str">
        <f t="shared" si="38"/>
        <v>South Dakota</v>
      </c>
      <c r="C2482" s="11" t="s">
        <v>4137</v>
      </c>
      <c r="D2482" s="12">
        <v>69452</v>
      </c>
      <c r="E2482" s="23" t="e">
        <f>VLOOKUP(Table134[[#This Row],[Column6]],Clean_Gyms_By_County!E:F,2,FALSE)</f>
        <v>#N/A</v>
      </c>
      <c r="F2482" s="23" t="str">
        <f>_xlfn.CONCAT(B2482&amp;Table134[[#This Row],[Column1]])</f>
        <v>South DakotaHand</v>
      </c>
    </row>
    <row r="2483" spans="1:6" x14ac:dyDescent="0.2">
      <c r="A2483" t="s">
        <v>4119</v>
      </c>
      <c r="B2483" t="str">
        <f t="shared" si="38"/>
        <v>South Dakota</v>
      </c>
      <c r="C2483" s="11" t="s">
        <v>4138</v>
      </c>
      <c r="D2483" s="12">
        <v>72728</v>
      </c>
      <c r="E2483" s="23" t="e">
        <f>VLOOKUP(Table134[[#This Row],[Column6]],Clean_Gyms_By_County!E:F,2,FALSE)</f>
        <v>#N/A</v>
      </c>
      <c r="F2483" s="23" t="str">
        <f>_xlfn.CONCAT(B2483&amp;Table134[[#This Row],[Column1]])</f>
        <v>South DakotaHanson</v>
      </c>
    </row>
    <row r="2484" spans="1:6" x14ac:dyDescent="0.2">
      <c r="A2484" t="s">
        <v>4119</v>
      </c>
      <c r="B2484" t="str">
        <f t="shared" si="38"/>
        <v>South Dakota</v>
      </c>
      <c r="C2484" s="11" t="s">
        <v>3822</v>
      </c>
      <c r="D2484" s="12">
        <v>50355</v>
      </c>
      <c r="E2484" s="23" t="e">
        <f>VLOOKUP(Table134[[#This Row],[Column6]],Clean_Gyms_By_County!E:F,2,FALSE)</f>
        <v>#N/A</v>
      </c>
      <c r="F2484" s="23" t="str">
        <f>_xlfn.CONCAT(B2484&amp;Table134[[#This Row],[Column1]])</f>
        <v>South DakotaHarding</v>
      </c>
    </row>
    <row r="2485" spans="1:6" x14ac:dyDescent="0.2">
      <c r="A2485" t="s">
        <v>4119</v>
      </c>
      <c r="B2485" t="str">
        <f t="shared" si="38"/>
        <v>South Dakota</v>
      </c>
      <c r="C2485" s="11" t="s">
        <v>4014</v>
      </c>
      <c r="D2485" s="12">
        <v>55872</v>
      </c>
      <c r="E2485" s="23">
        <f>VLOOKUP(Table134[[#This Row],[Column6]],Clean_Gyms_By_County!E:F,2,FALSE)</f>
        <v>3</v>
      </c>
      <c r="F2485" s="23" t="str">
        <f>_xlfn.CONCAT(B2485&amp;Table134[[#This Row],[Column1]])</f>
        <v>South DakotaHughes</v>
      </c>
    </row>
    <row r="2486" spans="1:6" x14ac:dyDescent="0.2">
      <c r="A2486" t="s">
        <v>4119</v>
      </c>
      <c r="B2486" t="str">
        <f t="shared" si="38"/>
        <v>South Dakota</v>
      </c>
      <c r="C2486" s="11" t="s">
        <v>4139</v>
      </c>
      <c r="D2486" s="12">
        <v>59341</v>
      </c>
      <c r="E2486" s="23" t="e">
        <f>VLOOKUP(Table134[[#This Row],[Column6]],Clean_Gyms_By_County!E:F,2,FALSE)</f>
        <v>#N/A</v>
      </c>
      <c r="F2486" s="23" t="str">
        <f>_xlfn.CONCAT(B2486&amp;Table134[[#This Row],[Column1]])</f>
        <v>South DakotaHutchinson</v>
      </c>
    </row>
    <row r="2487" spans="1:6" x14ac:dyDescent="0.2">
      <c r="A2487" t="s">
        <v>4119</v>
      </c>
      <c r="B2487" t="str">
        <f t="shared" si="38"/>
        <v>South Dakota</v>
      </c>
      <c r="C2487" s="11" t="s">
        <v>3901</v>
      </c>
      <c r="D2487" s="12">
        <v>64756</v>
      </c>
      <c r="E2487" s="23" t="e">
        <f>VLOOKUP(Table134[[#This Row],[Column6]],Clean_Gyms_By_County!E:F,2,FALSE)</f>
        <v>#N/A</v>
      </c>
      <c r="F2487" s="23" t="str">
        <f>_xlfn.CONCAT(B2487&amp;Table134[[#This Row],[Column1]])</f>
        <v>South DakotaHyde</v>
      </c>
    </row>
    <row r="2488" spans="1:6" x14ac:dyDescent="0.2">
      <c r="A2488" t="s">
        <v>4119</v>
      </c>
      <c r="B2488" t="str">
        <f t="shared" si="38"/>
        <v>South Dakota</v>
      </c>
      <c r="C2488" s="11" t="s">
        <v>2689</v>
      </c>
      <c r="D2488" s="12">
        <v>30705</v>
      </c>
      <c r="E2488" s="23" t="e">
        <f>VLOOKUP(Table134[[#This Row],[Column6]],Clean_Gyms_By_County!E:F,2,FALSE)</f>
        <v>#N/A</v>
      </c>
      <c r="F2488" s="23" t="str">
        <f>_xlfn.CONCAT(B2488&amp;Table134[[#This Row],[Column1]])</f>
        <v>South DakotaJackson</v>
      </c>
    </row>
    <row r="2489" spans="1:6" x14ac:dyDescent="0.2">
      <c r="A2489" t="s">
        <v>4119</v>
      </c>
      <c r="B2489" t="str">
        <f t="shared" si="38"/>
        <v>South Dakota</v>
      </c>
      <c r="C2489" s="11" t="s">
        <v>4140</v>
      </c>
      <c r="D2489" s="12">
        <v>49991</v>
      </c>
      <c r="E2489" s="23" t="e">
        <f>VLOOKUP(Table134[[#This Row],[Column6]],Clean_Gyms_By_County!E:F,2,FALSE)</f>
        <v>#N/A</v>
      </c>
      <c r="F2489" s="23" t="str">
        <f>_xlfn.CONCAT(B2489&amp;Table134[[#This Row],[Column1]])</f>
        <v>South DakotaJerauld</v>
      </c>
    </row>
    <row r="2490" spans="1:6" x14ac:dyDescent="0.2">
      <c r="A2490" t="s">
        <v>4119</v>
      </c>
      <c r="B2490" t="str">
        <f t="shared" si="38"/>
        <v>South Dakota</v>
      </c>
      <c r="C2490" s="11" t="s">
        <v>3065</v>
      </c>
      <c r="D2490" s="12">
        <v>59264</v>
      </c>
      <c r="E2490" s="23" t="e">
        <f>VLOOKUP(Table134[[#This Row],[Column6]],Clean_Gyms_By_County!E:F,2,FALSE)</f>
        <v>#N/A</v>
      </c>
      <c r="F2490" s="23" t="str">
        <f>_xlfn.CONCAT(B2490&amp;Table134[[#This Row],[Column1]])</f>
        <v>South DakotaJones</v>
      </c>
    </row>
    <row r="2491" spans="1:6" x14ac:dyDescent="0.2">
      <c r="A2491" t="s">
        <v>4119</v>
      </c>
      <c r="B2491" t="str">
        <f t="shared" si="38"/>
        <v>South Dakota</v>
      </c>
      <c r="C2491" s="11" t="s">
        <v>4141</v>
      </c>
      <c r="D2491" s="12">
        <v>70268</v>
      </c>
      <c r="E2491" s="23" t="e">
        <f>VLOOKUP(Table134[[#This Row],[Column6]],Clean_Gyms_By_County!E:F,2,FALSE)</f>
        <v>#N/A</v>
      </c>
      <c r="F2491" s="23" t="str">
        <f>_xlfn.CONCAT(B2491&amp;Table134[[#This Row],[Column1]])</f>
        <v>South DakotaKingsbury</v>
      </c>
    </row>
    <row r="2492" spans="1:6" x14ac:dyDescent="0.2">
      <c r="A2492" t="s">
        <v>4119</v>
      </c>
      <c r="B2492" t="str">
        <f t="shared" si="38"/>
        <v>South Dakota</v>
      </c>
      <c r="C2492" s="11" t="s">
        <v>2844</v>
      </c>
      <c r="D2492" s="12">
        <v>57367</v>
      </c>
      <c r="E2492" s="23" t="e">
        <f>VLOOKUP(Table134[[#This Row],[Column6]],Clean_Gyms_By_County!E:F,2,FALSE)</f>
        <v>#N/A</v>
      </c>
      <c r="F2492" s="23" t="str">
        <f>_xlfn.CONCAT(B2492&amp;Table134[[#This Row],[Column1]])</f>
        <v>South DakotaLake</v>
      </c>
    </row>
    <row r="2493" spans="1:6" x14ac:dyDescent="0.2">
      <c r="A2493" t="s">
        <v>4119</v>
      </c>
      <c r="B2493" t="str">
        <f t="shared" si="38"/>
        <v>South Dakota</v>
      </c>
      <c r="C2493" s="11" t="s">
        <v>2693</v>
      </c>
      <c r="D2493" s="12">
        <v>55779</v>
      </c>
      <c r="E2493" s="23">
        <f>VLOOKUP(Table134[[#This Row],[Column6]],Clean_Gyms_By_County!E:F,2,FALSE)</f>
        <v>3</v>
      </c>
      <c r="F2493" s="23" t="str">
        <f>_xlfn.CONCAT(B2493&amp;Table134[[#This Row],[Column1]])</f>
        <v>South DakotaLawrence</v>
      </c>
    </row>
    <row r="2494" spans="1:6" x14ac:dyDescent="0.2">
      <c r="A2494" t="s">
        <v>4119</v>
      </c>
      <c r="B2494" t="str">
        <f t="shared" si="38"/>
        <v>South Dakota</v>
      </c>
      <c r="C2494" s="11" t="s">
        <v>2799</v>
      </c>
      <c r="D2494" s="12">
        <v>74493</v>
      </c>
      <c r="E2494" s="23">
        <f>VLOOKUP(Table134[[#This Row],[Column6]],Clean_Gyms_By_County!E:F,2,FALSE)</f>
        <v>17</v>
      </c>
      <c r="F2494" s="23" t="str">
        <f>_xlfn.CONCAT(B2494&amp;Table134[[#This Row],[Column1]])</f>
        <v>South DakotaLincoln</v>
      </c>
    </row>
    <row r="2495" spans="1:6" x14ac:dyDescent="0.2">
      <c r="A2495" t="s">
        <v>4119</v>
      </c>
      <c r="B2495" t="str">
        <f t="shared" si="38"/>
        <v>South Dakota</v>
      </c>
      <c r="C2495" s="11" t="s">
        <v>4142</v>
      </c>
      <c r="D2495" s="12">
        <v>46934</v>
      </c>
      <c r="E2495" s="23" t="e">
        <f>VLOOKUP(Table134[[#This Row],[Column6]],Clean_Gyms_By_County!E:F,2,FALSE)</f>
        <v>#N/A</v>
      </c>
      <c r="F2495" s="23" t="str">
        <f>_xlfn.CONCAT(B2495&amp;Table134[[#This Row],[Column1]])</f>
        <v>South DakotaLyman</v>
      </c>
    </row>
    <row r="2496" spans="1:6" x14ac:dyDescent="0.2">
      <c r="A2496" t="s">
        <v>4119</v>
      </c>
      <c r="B2496" t="str">
        <f t="shared" si="38"/>
        <v>South Dakota</v>
      </c>
      <c r="C2496" s="11" t="s">
        <v>4143</v>
      </c>
      <c r="D2496" s="12">
        <v>60576</v>
      </c>
      <c r="E2496" s="23" t="e">
        <f>VLOOKUP(Table134[[#This Row],[Column6]],Clean_Gyms_By_County!E:F,2,FALSE)</f>
        <v>#N/A</v>
      </c>
      <c r="F2496" s="23" t="str">
        <f>_xlfn.CONCAT(B2496&amp;Table134[[#This Row],[Column1]])</f>
        <v>South DakotaMcCook</v>
      </c>
    </row>
    <row r="2497" spans="1:6" x14ac:dyDescent="0.2">
      <c r="A2497" t="s">
        <v>4119</v>
      </c>
      <c r="B2497" t="str">
        <f t="shared" si="38"/>
        <v>South Dakota</v>
      </c>
      <c r="C2497" s="11" t="s">
        <v>3324</v>
      </c>
      <c r="D2497" s="12">
        <v>60086</v>
      </c>
      <c r="E2497" s="23" t="e">
        <f>VLOOKUP(Table134[[#This Row],[Column6]],Clean_Gyms_By_County!E:F,2,FALSE)</f>
        <v>#N/A</v>
      </c>
      <c r="F2497" s="23" t="str">
        <f>_xlfn.CONCAT(B2497&amp;Table134[[#This Row],[Column1]])</f>
        <v>South DakotaMcPherson</v>
      </c>
    </row>
    <row r="2498" spans="1:6" x14ac:dyDescent="0.2">
      <c r="A2498" t="s">
        <v>4119</v>
      </c>
      <c r="B2498" t="str">
        <f t="shared" si="38"/>
        <v>South Dakota</v>
      </c>
      <c r="C2498" s="11" t="s">
        <v>2701</v>
      </c>
      <c r="D2498" s="12">
        <v>65540</v>
      </c>
      <c r="E2498" s="23" t="e">
        <f>VLOOKUP(Table134[[#This Row],[Column6]],Clean_Gyms_By_County!E:F,2,FALSE)</f>
        <v>#N/A</v>
      </c>
      <c r="F2498" s="23" t="str">
        <f>_xlfn.CONCAT(B2498&amp;Table134[[#This Row],[Column1]])</f>
        <v>South DakotaMarshall</v>
      </c>
    </row>
    <row r="2499" spans="1:6" x14ac:dyDescent="0.2">
      <c r="A2499" t="s">
        <v>4119</v>
      </c>
      <c r="B2499" t="str">
        <f t="shared" si="38"/>
        <v>South Dakota</v>
      </c>
      <c r="C2499" s="11" t="s">
        <v>3325</v>
      </c>
      <c r="D2499" s="12">
        <v>49875</v>
      </c>
      <c r="E2499" s="23" t="e">
        <f>VLOOKUP(Table134[[#This Row],[Column6]],Clean_Gyms_By_County!E:F,2,FALSE)</f>
        <v>#N/A</v>
      </c>
      <c r="F2499" s="23" t="str">
        <f>_xlfn.CONCAT(B2499&amp;Table134[[#This Row],[Column1]])</f>
        <v>South DakotaMeade</v>
      </c>
    </row>
    <row r="2500" spans="1:6" x14ac:dyDescent="0.2">
      <c r="A2500" t="s">
        <v>4119</v>
      </c>
      <c r="B2500" t="str">
        <f t="shared" si="38"/>
        <v>South Dakota</v>
      </c>
      <c r="C2500" s="11" t="s">
        <v>4144</v>
      </c>
      <c r="D2500" s="12">
        <v>33840</v>
      </c>
      <c r="E2500" s="23" t="e">
        <f>VLOOKUP(Table134[[#This Row],[Column6]],Clean_Gyms_By_County!E:F,2,FALSE)</f>
        <v>#N/A</v>
      </c>
      <c r="F2500" s="23" t="str">
        <f>_xlfn.CONCAT(B2500&amp;Table134[[#This Row],[Column1]])</f>
        <v>South DakotaMellette</v>
      </c>
    </row>
    <row r="2501" spans="1:6" x14ac:dyDescent="0.2">
      <c r="A2501" t="s">
        <v>4119</v>
      </c>
      <c r="B2501" t="str">
        <f t="shared" si="38"/>
        <v>South Dakota</v>
      </c>
      <c r="C2501" s="11" t="s">
        <v>4145</v>
      </c>
      <c r="D2501" s="12">
        <v>65604</v>
      </c>
      <c r="E2501" s="23" t="e">
        <f>VLOOKUP(Table134[[#This Row],[Column6]],Clean_Gyms_By_County!E:F,2,FALSE)</f>
        <v>#N/A</v>
      </c>
      <c r="F2501" s="23" t="str">
        <f>_xlfn.CONCAT(B2501&amp;Table134[[#This Row],[Column1]])</f>
        <v>South DakotaMiner</v>
      </c>
    </row>
    <row r="2502" spans="1:6" x14ac:dyDescent="0.2">
      <c r="A2502" t="s">
        <v>4119</v>
      </c>
      <c r="B2502" t="str">
        <f t="shared" si="38"/>
        <v>South Dakota</v>
      </c>
      <c r="C2502" s="11" t="s">
        <v>4146</v>
      </c>
      <c r="D2502" s="12">
        <v>64846</v>
      </c>
      <c r="E2502" s="23">
        <f>VLOOKUP(Table134[[#This Row],[Column6]],Clean_Gyms_By_County!E:F,2,FALSE)</f>
        <v>38</v>
      </c>
      <c r="F2502" s="23" t="str">
        <f>_xlfn.CONCAT(B2502&amp;Table134[[#This Row],[Column1]])</f>
        <v>South DakotaMinnehaha</v>
      </c>
    </row>
    <row r="2503" spans="1:6" x14ac:dyDescent="0.2">
      <c r="A2503" t="s">
        <v>4119</v>
      </c>
      <c r="B2503" t="str">
        <f t="shared" si="38"/>
        <v>South Dakota</v>
      </c>
      <c r="C2503" s="11" t="s">
        <v>4147</v>
      </c>
      <c r="D2503" s="12">
        <v>60754</v>
      </c>
      <c r="E2503" s="23" t="e">
        <f>VLOOKUP(Table134[[#This Row],[Column6]],Clean_Gyms_By_County!E:F,2,FALSE)</f>
        <v>#N/A</v>
      </c>
      <c r="F2503" s="23" t="str">
        <f>_xlfn.CONCAT(B2503&amp;Table134[[#This Row],[Column1]])</f>
        <v>South DakotaMoody</v>
      </c>
    </row>
    <row r="2504" spans="1:6" x14ac:dyDescent="0.2">
      <c r="A2504" t="s">
        <v>4119</v>
      </c>
      <c r="B2504" t="str">
        <f t="shared" si="38"/>
        <v>South Dakota</v>
      </c>
      <c r="C2504" s="11" t="s">
        <v>4148</v>
      </c>
      <c r="D2504" s="12">
        <v>29721</v>
      </c>
      <c r="E2504" s="23" t="e">
        <f>VLOOKUP(Table134[[#This Row],[Column6]],Clean_Gyms_By_County!E:F,2,FALSE)</f>
        <v>#N/A</v>
      </c>
      <c r="F2504" s="23" t="str">
        <f>_xlfn.CONCAT(B2504&amp;Table134[[#This Row],[Column1]])</f>
        <v>South DakotaOglala Lakota</v>
      </c>
    </row>
    <row r="2505" spans="1:6" x14ac:dyDescent="0.2">
      <c r="A2505" t="s">
        <v>4119</v>
      </c>
      <c r="B2505" t="str">
        <f t="shared" si="38"/>
        <v>South Dakota</v>
      </c>
      <c r="C2505" s="11" t="s">
        <v>3606</v>
      </c>
      <c r="D2505" s="12">
        <v>56496</v>
      </c>
      <c r="E2505" s="23">
        <f>VLOOKUP(Table134[[#This Row],[Column6]],Clean_Gyms_By_County!E:F,2,FALSE)</f>
        <v>16</v>
      </c>
      <c r="F2505" s="23" t="str">
        <f>_xlfn.CONCAT(B2505&amp;Table134[[#This Row],[Column1]])</f>
        <v>South DakotaPennington</v>
      </c>
    </row>
    <row r="2506" spans="1:6" x14ac:dyDescent="0.2">
      <c r="A2506" t="s">
        <v>4119</v>
      </c>
      <c r="B2506" t="str">
        <f t="shared" ref="B2506:B2569" si="39">TRIM(A2506)</f>
        <v>South Dakota</v>
      </c>
      <c r="C2506" s="11" t="s">
        <v>3773</v>
      </c>
      <c r="D2506" s="12">
        <v>48591</v>
      </c>
      <c r="E2506" s="23" t="e">
        <f>VLOOKUP(Table134[[#This Row],[Column6]],Clean_Gyms_By_County!E:F,2,FALSE)</f>
        <v>#N/A</v>
      </c>
      <c r="F2506" s="23" t="str">
        <f>_xlfn.CONCAT(B2506&amp;Table134[[#This Row],[Column1]])</f>
        <v>South DakotaPerkins</v>
      </c>
    </row>
    <row r="2507" spans="1:6" x14ac:dyDescent="0.2">
      <c r="A2507" t="s">
        <v>4119</v>
      </c>
      <c r="B2507" t="str">
        <f t="shared" si="39"/>
        <v>South Dakota</v>
      </c>
      <c r="C2507" s="11" t="s">
        <v>4082</v>
      </c>
      <c r="D2507" s="12">
        <v>87915</v>
      </c>
      <c r="E2507" s="23" t="e">
        <f>VLOOKUP(Table134[[#This Row],[Column6]],Clean_Gyms_By_County!E:F,2,FALSE)</f>
        <v>#N/A</v>
      </c>
      <c r="F2507" s="23" t="str">
        <f>_xlfn.CONCAT(B2507&amp;Table134[[#This Row],[Column1]])</f>
        <v>South DakotaPotter</v>
      </c>
    </row>
    <row r="2508" spans="1:6" x14ac:dyDescent="0.2">
      <c r="A2508" t="s">
        <v>4119</v>
      </c>
      <c r="B2508" t="str">
        <f t="shared" si="39"/>
        <v>South Dakota</v>
      </c>
      <c r="C2508" s="11" t="s">
        <v>4149</v>
      </c>
      <c r="D2508" s="12">
        <v>46059</v>
      </c>
      <c r="E2508" s="23" t="e">
        <f>VLOOKUP(Table134[[#This Row],[Column6]],Clean_Gyms_By_County!E:F,2,FALSE)</f>
        <v>#N/A</v>
      </c>
      <c r="F2508" s="23" t="str">
        <f>_xlfn.CONCAT(B2508&amp;Table134[[#This Row],[Column1]])</f>
        <v>South DakotaRoberts</v>
      </c>
    </row>
    <row r="2509" spans="1:6" x14ac:dyDescent="0.2">
      <c r="A2509" t="s">
        <v>4119</v>
      </c>
      <c r="B2509" t="str">
        <f t="shared" si="39"/>
        <v>South Dakota</v>
      </c>
      <c r="C2509" s="11" t="s">
        <v>4150</v>
      </c>
      <c r="D2509" s="12">
        <v>61709</v>
      </c>
      <c r="E2509" s="23" t="e">
        <f>VLOOKUP(Table134[[#This Row],[Column6]],Clean_Gyms_By_County!E:F,2,FALSE)</f>
        <v>#N/A</v>
      </c>
      <c r="F2509" s="23" t="str">
        <f>_xlfn.CONCAT(B2509&amp;Table134[[#This Row],[Column1]])</f>
        <v>South DakotaSanborn</v>
      </c>
    </row>
    <row r="2510" spans="1:6" x14ac:dyDescent="0.2">
      <c r="A2510" t="s">
        <v>4119</v>
      </c>
      <c r="B2510" t="str">
        <f t="shared" si="39"/>
        <v>South Dakota</v>
      </c>
      <c r="C2510" s="11" t="s">
        <v>4151</v>
      </c>
      <c r="D2510" s="12">
        <v>71321</v>
      </c>
      <c r="E2510" s="23" t="e">
        <f>VLOOKUP(Table134[[#This Row],[Column6]],Clean_Gyms_By_County!E:F,2,FALSE)</f>
        <v>#N/A</v>
      </c>
      <c r="F2510" s="23" t="str">
        <f>_xlfn.CONCAT(B2510&amp;Table134[[#This Row],[Column1]])</f>
        <v>South DakotaSpink</v>
      </c>
    </row>
    <row r="2511" spans="1:6" x14ac:dyDescent="0.2">
      <c r="A2511" t="s">
        <v>4119</v>
      </c>
      <c r="B2511" t="str">
        <f t="shared" si="39"/>
        <v>South Dakota</v>
      </c>
      <c r="C2511" s="11" t="s">
        <v>4152</v>
      </c>
      <c r="D2511" s="12">
        <v>60870</v>
      </c>
      <c r="E2511" s="23" t="e">
        <f>VLOOKUP(Table134[[#This Row],[Column6]],Clean_Gyms_By_County!E:F,2,FALSE)</f>
        <v>#N/A</v>
      </c>
      <c r="F2511" s="23" t="str">
        <f>_xlfn.CONCAT(B2511&amp;Table134[[#This Row],[Column1]])</f>
        <v>South DakotaStanley</v>
      </c>
    </row>
    <row r="2512" spans="1:6" x14ac:dyDescent="0.2">
      <c r="A2512" t="s">
        <v>4119</v>
      </c>
      <c r="B2512" t="str">
        <f t="shared" si="39"/>
        <v>South Dakota</v>
      </c>
      <c r="C2512" s="11" t="s">
        <v>4153</v>
      </c>
      <c r="D2512" s="12">
        <v>100301</v>
      </c>
      <c r="E2512" s="23" t="e">
        <f>VLOOKUP(Table134[[#This Row],[Column6]],Clean_Gyms_By_County!E:F,2,FALSE)</f>
        <v>#N/A</v>
      </c>
      <c r="F2512" s="23" t="str">
        <f>_xlfn.CONCAT(B2512&amp;Table134[[#This Row],[Column1]])</f>
        <v>South DakotaSully</v>
      </c>
    </row>
    <row r="2513" spans="1:6" x14ac:dyDescent="0.2">
      <c r="A2513" t="s">
        <v>4119</v>
      </c>
      <c r="B2513" t="str">
        <f t="shared" si="39"/>
        <v>South Dakota</v>
      </c>
      <c r="C2513" s="11" t="s">
        <v>3412</v>
      </c>
      <c r="D2513" s="12">
        <v>28440</v>
      </c>
      <c r="E2513" s="23" t="e">
        <f>VLOOKUP(Table134[[#This Row],[Column6]],Clean_Gyms_By_County!E:F,2,FALSE)</f>
        <v>#N/A</v>
      </c>
      <c r="F2513" s="23" t="str">
        <f>_xlfn.CONCAT(B2513&amp;Table134[[#This Row],[Column1]])</f>
        <v>South DakotaTodd</v>
      </c>
    </row>
    <row r="2514" spans="1:6" x14ac:dyDescent="0.2">
      <c r="A2514" t="s">
        <v>4119</v>
      </c>
      <c r="B2514" t="str">
        <f t="shared" si="39"/>
        <v>South Dakota</v>
      </c>
      <c r="C2514" s="11" t="s">
        <v>4154</v>
      </c>
      <c r="D2514" s="12">
        <v>56765</v>
      </c>
      <c r="E2514" s="23" t="e">
        <f>VLOOKUP(Table134[[#This Row],[Column6]],Clean_Gyms_By_County!E:F,2,FALSE)</f>
        <v>#N/A</v>
      </c>
      <c r="F2514" s="23" t="str">
        <f>_xlfn.CONCAT(B2514&amp;Table134[[#This Row],[Column1]])</f>
        <v>South DakotaTripp</v>
      </c>
    </row>
    <row r="2515" spans="1:6" x14ac:dyDescent="0.2">
      <c r="A2515" t="s">
        <v>4119</v>
      </c>
      <c r="B2515" t="str">
        <f t="shared" si="39"/>
        <v>South Dakota</v>
      </c>
      <c r="C2515" s="11" t="s">
        <v>3101</v>
      </c>
      <c r="D2515" s="12">
        <v>69250</v>
      </c>
      <c r="E2515" s="23" t="e">
        <f>VLOOKUP(Table134[[#This Row],[Column6]],Clean_Gyms_By_County!E:F,2,FALSE)</f>
        <v>#N/A</v>
      </c>
      <c r="F2515" s="23" t="str">
        <f>_xlfn.CONCAT(B2515&amp;Table134[[#This Row],[Column1]])</f>
        <v>South DakotaTurner</v>
      </c>
    </row>
    <row r="2516" spans="1:6" x14ac:dyDescent="0.2">
      <c r="A2516" t="s">
        <v>4119</v>
      </c>
      <c r="B2516" t="str">
        <f t="shared" si="39"/>
        <v>South Dakota</v>
      </c>
      <c r="C2516" s="11" t="s">
        <v>2822</v>
      </c>
      <c r="D2516" s="12">
        <v>123000</v>
      </c>
      <c r="E2516" s="23" t="e">
        <f>VLOOKUP(Table134[[#This Row],[Column6]],Clean_Gyms_By_County!E:F,2,FALSE)</f>
        <v>#N/A</v>
      </c>
      <c r="F2516" s="23" t="str">
        <f>_xlfn.CONCAT(B2516&amp;Table134[[#This Row],[Column1]])</f>
        <v>South DakotaUnion</v>
      </c>
    </row>
    <row r="2517" spans="1:6" x14ac:dyDescent="0.2">
      <c r="A2517" t="s">
        <v>4119</v>
      </c>
      <c r="B2517" t="str">
        <f t="shared" si="39"/>
        <v>South Dakota</v>
      </c>
      <c r="C2517" s="11" t="s">
        <v>4155</v>
      </c>
      <c r="D2517" s="12">
        <v>54033</v>
      </c>
      <c r="E2517" s="23" t="e">
        <f>VLOOKUP(Table134[[#This Row],[Column6]],Clean_Gyms_By_County!E:F,2,FALSE)</f>
        <v>#N/A</v>
      </c>
      <c r="F2517" s="23" t="str">
        <f>_xlfn.CONCAT(B2517&amp;Table134[[#This Row],[Column1]])</f>
        <v>South DakotaWalworth</v>
      </c>
    </row>
    <row r="2518" spans="1:6" x14ac:dyDescent="0.2">
      <c r="A2518" t="s">
        <v>4119</v>
      </c>
      <c r="B2518" t="str">
        <f t="shared" si="39"/>
        <v>South Dakota</v>
      </c>
      <c r="C2518" s="11" t="s">
        <v>4156</v>
      </c>
      <c r="D2518" s="12">
        <v>55638</v>
      </c>
      <c r="E2518" s="23">
        <f>VLOOKUP(Table134[[#This Row],[Column6]],Clean_Gyms_By_County!E:F,2,FALSE)</f>
        <v>3</v>
      </c>
      <c r="F2518" s="23" t="str">
        <f>_xlfn.CONCAT(B2518&amp;Table134[[#This Row],[Column1]])</f>
        <v>South DakotaYankton</v>
      </c>
    </row>
    <row r="2519" spans="1:6" s="17" customFormat="1" x14ac:dyDescent="0.2">
      <c r="A2519" t="s">
        <v>4119</v>
      </c>
      <c r="B2519" t="str">
        <f t="shared" si="39"/>
        <v>South Dakota</v>
      </c>
      <c r="C2519" s="11" t="s">
        <v>4157</v>
      </c>
      <c r="D2519" s="12">
        <v>26103</v>
      </c>
      <c r="E2519" s="23" t="e">
        <f>VLOOKUP(Table134[[#This Row],[Column6]],Clean_Gyms_By_County!E:F,2,FALSE)</f>
        <v>#N/A</v>
      </c>
      <c r="F2519" s="23" t="str">
        <f>_xlfn.CONCAT(B2519&amp;Table134[[#This Row],[Column1]])</f>
        <v>South DakotaZiebach</v>
      </c>
    </row>
    <row r="2520" spans="1:6" x14ac:dyDescent="0.2">
      <c r="B2520" t="str">
        <f t="shared" si="39"/>
        <v/>
      </c>
      <c r="C2520" s="11" t="s">
        <v>2645</v>
      </c>
      <c r="D2520" s="15"/>
      <c r="E2520" s="23" t="e">
        <f>VLOOKUP(Table134[[#This Row],[Column6]],Clean_Gyms_By_County!E:F,2,FALSE)</f>
        <v>#N/A</v>
      </c>
      <c r="F2520" s="23" t="str">
        <f>_xlfn.CONCAT(B2520&amp;Table134[[#This Row],[Column1]])</f>
        <v/>
      </c>
    </row>
    <row r="2521" spans="1:6" x14ac:dyDescent="0.2">
      <c r="A2521" t="s">
        <v>4158</v>
      </c>
      <c r="B2521" t="str">
        <f t="shared" si="39"/>
        <v>Tennessee</v>
      </c>
      <c r="C2521" s="10" t="s">
        <v>4158</v>
      </c>
      <c r="D2521" s="5">
        <v>51046</v>
      </c>
      <c r="E2521" s="23" t="e">
        <f>VLOOKUP(Table134[[#This Row],[Column6]],Clean_Gyms_By_County!E:F,2,FALSE)</f>
        <v>#N/A</v>
      </c>
      <c r="F2521" s="23" t="str">
        <f>_xlfn.CONCAT(B2521&amp;Table134[[#This Row],[Column1]])</f>
        <v>TennesseeTennessee</v>
      </c>
    </row>
    <row r="2522" spans="1:6" x14ac:dyDescent="0.2">
      <c r="A2522" t="s">
        <v>4158</v>
      </c>
      <c r="B2522" t="str">
        <f t="shared" si="39"/>
        <v>Tennessee</v>
      </c>
      <c r="C2522" s="11" t="s">
        <v>3293</v>
      </c>
      <c r="D2522" s="12">
        <v>46225</v>
      </c>
      <c r="E2522" s="23">
        <f>VLOOKUP(Table134[[#This Row],[Column6]],Clean_Gyms_By_County!E:F,2,FALSE)</f>
        <v>9</v>
      </c>
      <c r="F2522" s="23" t="str">
        <f>_xlfn.CONCAT(B2522&amp;Table134[[#This Row],[Column1]])</f>
        <v>TennesseeAnderson</v>
      </c>
    </row>
    <row r="2523" spans="1:6" x14ac:dyDescent="0.2">
      <c r="A2523" t="s">
        <v>4158</v>
      </c>
      <c r="B2523" t="str">
        <f t="shared" si="39"/>
        <v>Tennessee</v>
      </c>
      <c r="C2523" s="11" t="s">
        <v>4059</v>
      </c>
      <c r="D2523" s="12">
        <v>41795</v>
      </c>
      <c r="E2523" s="23" t="e">
        <f>VLOOKUP(Table134[[#This Row],[Column6]],Clean_Gyms_By_County!E:F,2,FALSE)</f>
        <v>#N/A</v>
      </c>
      <c r="F2523" s="23" t="str">
        <f>_xlfn.CONCAT(B2523&amp;Table134[[#This Row],[Column1]])</f>
        <v>TennesseeBedford</v>
      </c>
    </row>
    <row r="2524" spans="1:6" x14ac:dyDescent="0.2">
      <c r="A2524" t="s">
        <v>4158</v>
      </c>
      <c r="B2524" t="str">
        <f t="shared" si="39"/>
        <v>Tennessee</v>
      </c>
      <c r="C2524" s="11" t="s">
        <v>2773</v>
      </c>
      <c r="D2524" s="12">
        <v>36438</v>
      </c>
      <c r="E2524" s="23" t="e">
        <f>VLOOKUP(Table134[[#This Row],[Column6]],Clean_Gyms_By_County!E:F,2,FALSE)</f>
        <v>#N/A</v>
      </c>
      <c r="F2524" s="23" t="str">
        <f>_xlfn.CONCAT(B2524&amp;Table134[[#This Row],[Column1]])</f>
        <v>TennesseeBenton</v>
      </c>
    </row>
    <row r="2525" spans="1:6" x14ac:dyDescent="0.2">
      <c r="A2525" t="s">
        <v>4158</v>
      </c>
      <c r="B2525" t="str">
        <f t="shared" si="39"/>
        <v>Tennessee</v>
      </c>
      <c r="C2525" s="11" t="s">
        <v>4159</v>
      </c>
      <c r="D2525" s="12">
        <v>29572</v>
      </c>
      <c r="E2525" s="23" t="e">
        <f>VLOOKUP(Table134[[#This Row],[Column6]],Clean_Gyms_By_County!E:F,2,FALSE)</f>
        <v>#N/A</v>
      </c>
      <c r="F2525" s="23" t="str">
        <f>_xlfn.CONCAT(B2525&amp;Table134[[#This Row],[Column1]])</f>
        <v>TennesseeBledsoe</v>
      </c>
    </row>
    <row r="2526" spans="1:6" x14ac:dyDescent="0.2">
      <c r="A2526" t="s">
        <v>4158</v>
      </c>
      <c r="B2526" t="str">
        <f t="shared" si="39"/>
        <v>Tennessee</v>
      </c>
      <c r="C2526" s="11" t="s">
        <v>2658</v>
      </c>
      <c r="D2526" s="12">
        <v>48601</v>
      </c>
      <c r="E2526" s="23">
        <f>VLOOKUP(Table134[[#This Row],[Column6]],Clean_Gyms_By_County!E:F,2,FALSE)</f>
        <v>5</v>
      </c>
      <c r="F2526" s="23" t="str">
        <f>_xlfn.CONCAT(B2526&amp;Table134[[#This Row],[Column1]])</f>
        <v>TennesseeBlount</v>
      </c>
    </row>
    <row r="2527" spans="1:6" x14ac:dyDescent="0.2">
      <c r="A2527" t="s">
        <v>4158</v>
      </c>
      <c r="B2527" t="str">
        <f t="shared" si="39"/>
        <v>Tennessee</v>
      </c>
      <c r="C2527" s="11" t="s">
        <v>2775</v>
      </c>
      <c r="D2527" s="12">
        <v>42546</v>
      </c>
      <c r="E2527" s="23">
        <f>VLOOKUP(Table134[[#This Row],[Column6]],Clean_Gyms_By_County!E:F,2,FALSE)</f>
        <v>10</v>
      </c>
      <c r="F2527" s="23" t="str">
        <f>_xlfn.CONCAT(B2527&amp;Table134[[#This Row],[Column1]])</f>
        <v>TennesseeBradley</v>
      </c>
    </row>
    <row r="2528" spans="1:6" x14ac:dyDescent="0.2">
      <c r="A2528" t="s">
        <v>4158</v>
      </c>
      <c r="B2528" t="str">
        <f t="shared" si="39"/>
        <v>Tennessee</v>
      </c>
      <c r="C2528" s="11" t="s">
        <v>3373</v>
      </c>
      <c r="D2528" s="12">
        <v>37229</v>
      </c>
      <c r="E2528" s="23" t="e">
        <f>VLOOKUP(Table134[[#This Row],[Column6]],Clean_Gyms_By_County!E:F,2,FALSE)</f>
        <v>#N/A</v>
      </c>
      <c r="F2528" s="23" t="str">
        <f>_xlfn.CONCAT(B2528&amp;Table134[[#This Row],[Column1]])</f>
        <v>TennesseeCampbell</v>
      </c>
    </row>
    <row r="2529" spans="1:6" x14ac:dyDescent="0.2">
      <c r="A2529" t="s">
        <v>4158</v>
      </c>
      <c r="B2529" t="str">
        <f t="shared" si="39"/>
        <v>Tennessee</v>
      </c>
      <c r="C2529" s="11" t="s">
        <v>4160</v>
      </c>
      <c r="D2529" s="12">
        <v>39178</v>
      </c>
      <c r="E2529" s="23" t="e">
        <f>VLOOKUP(Table134[[#This Row],[Column6]],Clean_Gyms_By_County!E:F,2,FALSE)</f>
        <v>#N/A</v>
      </c>
      <c r="F2529" s="23" t="str">
        <f>_xlfn.CONCAT(B2529&amp;Table134[[#This Row],[Column1]])</f>
        <v>TennesseeCannon</v>
      </c>
    </row>
    <row r="2530" spans="1:6" x14ac:dyDescent="0.2">
      <c r="A2530" t="s">
        <v>4158</v>
      </c>
      <c r="B2530" t="str">
        <f t="shared" si="39"/>
        <v>Tennessee</v>
      </c>
      <c r="C2530" s="11" t="s">
        <v>2776</v>
      </c>
      <c r="D2530" s="12">
        <v>38461</v>
      </c>
      <c r="E2530" s="23" t="e">
        <f>VLOOKUP(Table134[[#This Row],[Column6]],Clean_Gyms_By_County!E:F,2,FALSE)</f>
        <v>#N/A</v>
      </c>
      <c r="F2530" s="23" t="str">
        <f>_xlfn.CONCAT(B2530&amp;Table134[[#This Row],[Column1]])</f>
        <v>TennesseeCarroll</v>
      </c>
    </row>
    <row r="2531" spans="1:6" x14ac:dyDescent="0.2">
      <c r="A2531" t="s">
        <v>4158</v>
      </c>
      <c r="B2531" t="str">
        <f t="shared" si="39"/>
        <v>Tennessee</v>
      </c>
      <c r="C2531" s="11" t="s">
        <v>3375</v>
      </c>
      <c r="D2531" s="12">
        <v>36431</v>
      </c>
      <c r="E2531" s="23" t="e">
        <f>VLOOKUP(Table134[[#This Row],[Column6]],Clean_Gyms_By_County!E:F,2,FALSE)</f>
        <v>#N/A</v>
      </c>
      <c r="F2531" s="23" t="str">
        <f>_xlfn.CONCAT(B2531&amp;Table134[[#This Row],[Column1]])</f>
        <v>TennesseeCarter</v>
      </c>
    </row>
    <row r="2532" spans="1:6" x14ac:dyDescent="0.2">
      <c r="A2532" t="s">
        <v>4158</v>
      </c>
      <c r="B2532" t="str">
        <f t="shared" si="39"/>
        <v>Tennessee</v>
      </c>
      <c r="C2532" s="11" t="s">
        <v>4161</v>
      </c>
      <c r="D2532" s="12">
        <v>48180</v>
      </c>
      <c r="E2532" s="23" t="e">
        <f>VLOOKUP(Table134[[#This Row],[Column6]],Clean_Gyms_By_County!E:F,2,FALSE)</f>
        <v>#N/A</v>
      </c>
      <c r="F2532" s="23" t="str">
        <f>_xlfn.CONCAT(B2532&amp;Table134[[#This Row],[Column1]])</f>
        <v>TennesseeCheatham</v>
      </c>
    </row>
    <row r="2533" spans="1:6" x14ac:dyDescent="0.2">
      <c r="A2533" t="s">
        <v>4158</v>
      </c>
      <c r="B2533" t="str">
        <f t="shared" si="39"/>
        <v>Tennessee</v>
      </c>
      <c r="C2533" s="11" t="s">
        <v>4065</v>
      </c>
      <c r="D2533" s="12">
        <v>38107</v>
      </c>
      <c r="E2533" s="23" t="e">
        <f>VLOOKUP(Table134[[#This Row],[Column6]],Clean_Gyms_By_County!E:F,2,FALSE)</f>
        <v>#N/A</v>
      </c>
      <c r="F2533" s="23" t="str">
        <f>_xlfn.CONCAT(B2533&amp;Table134[[#This Row],[Column1]])</f>
        <v>TennesseeChester</v>
      </c>
    </row>
    <row r="2534" spans="1:6" x14ac:dyDescent="0.2">
      <c r="A2534" t="s">
        <v>4158</v>
      </c>
      <c r="B2534" t="str">
        <f t="shared" si="39"/>
        <v>Tennessee</v>
      </c>
      <c r="C2534" s="11" t="s">
        <v>3428</v>
      </c>
      <c r="D2534" s="12">
        <v>38347</v>
      </c>
      <c r="E2534" s="23" t="e">
        <f>VLOOKUP(Table134[[#This Row],[Column6]],Clean_Gyms_By_County!E:F,2,FALSE)</f>
        <v>#N/A</v>
      </c>
      <c r="F2534" s="23" t="str">
        <f>_xlfn.CONCAT(B2534&amp;Table134[[#This Row],[Column1]])</f>
        <v>TennesseeClaiborne</v>
      </c>
    </row>
    <row r="2535" spans="1:6" x14ac:dyDescent="0.2">
      <c r="A2535" t="s">
        <v>4158</v>
      </c>
      <c r="B2535" t="str">
        <f t="shared" si="39"/>
        <v>Tennessee</v>
      </c>
      <c r="C2535" s="11" t="s">
        <v>2667</v>
      </c>
      <c r="D2535" s="12">
        <v>34456</v>
      </c>
      <c r="E2535" s="23" t="e">
        <f>VLOOKUP(Table134[[#This Row],[Column6]],Clean_Gyms_By_County!E:F,2,FALSE)</f>
        <v>#N/A</v>
      </c>
      <c r="F2535" s="23" t="str">
        <f>_xlfn.CONCAT(B2535&amp;Table134[[#This Row],[Column1]])</f>
        <v>TennesseeClay</v>
      </c>
    </row>
    <row r="2536" spans="1:6" x14ac:dyDescent="0.2">
      <c r="A2536" t="s">
        <v>4158</v>
      </c>
      <c r="B2536" t="str">
        <f t="shared" si="39"/>
        <v>Tennessee</v>
      </c>
      <c r="C2536" s="11" t="s">
        <v>4162</v>
      </c>
      <c r="D2536" s="12">
        <v>36279</v>
      </c>
      <c r="E2536" s="23" t="e">
        <f>VLOOKUP(Table134[[#This Row],[Column6]],Clean_Gyms_By_County!E:F,2,FALSE)</f>
        <v>#N/A</v>
      </c>
      <c r="F2536" s="23" t="str">
        <f>_xlfn.CONCAT(B2536&amp;Table134[[#This Row],[Column1]])</f>
        <v>TennesseeCocke</v>
      </c>
    </row>
    <row r="2537" spans="1:6" x14ac:dyDescent="0.2">
      <c r="A2537" t="s">
        <v>4158</v>
      </c>
      <c r="B2537" t="str">
        <f t="shared" si="39"/>
        <v>Tennessee</v>
      </c>
      <c r="C2537" s="11" t="s">
        <v>2669</v>
      </c>
      <c r="D2537" s="12">
        <v>42990</v>
      </c>
      <c r="E2537" s="23">
        <f>VLOOKUP(Table134[[#This Row],[Column6]],Clean_Gyms_By_County!E:F,2,FALSE)</f>
        <v>8</v>
      </c>
      <c r="F2537" s="23" t="str">
        <f>_xlfn.CONCAT(B2537&amp;Table134[[#This Row],[Column1]])</f>
        <v>TennesseeCoffee</v>
      </c>
    </row>
    <row r="2538" spans="1:6" x14ac:dyDescent="0.2">
      <c r="A2538" t="s">
        <v>4158</v>
      </c>
      <c r="B2538" t="str">
        <f t="shared" si="39"/>
        <v>Tennessee</v>
      </c>
      <c r="C2538" s="11" t="s">
        <v>4163</v>
      </c>
      <c r="D2538" s="12">
        <v>42410</v>
      </c>
      <c r="E2538" s="23" t="e">
        <f>VLOOKUP(Table134[[#This Row],[Column6]],Clean_Gyms_By_County!E:F,2,FALSE)</f>
        <v>#N/A</v>
      </c>
      <c r="F2538" s="23" t="str">
        <f>_xlfn.CONCAT(B2538&amp;Table134[[#This Row],[Column1]])</f>
        <v>TennesseeCrockett</v>
      </c>
    </row>
    <row r="2539" spans="1:6" x14ac:dyDescent="0.2">
      <c r="A2539" t="s">
        <v>4158</v>
      </c>
      <c r="B2539" t="str">
        <f t="shared" si="39"/>
        <v>Tennessee</v>
      </c>
      <c r="C2539" s="11" t="s">
        <v>3161</v>
      </c>
      <c r="D2539" s="12">
        <v>40087</v>
      </c>
      <c r="E2539" s="23">
        <f>VLOOKUP(Table134[[#This Row],[Column6]],Clean_Gyms_By_County!E:F,2,FALSE)</f>
        <v>3</v>
      </c>
      <c r="F2539" s="23" t="str">
        <f>_xlfn.CONCAT(B2539&amp;Table134[[#This Row],[Column1]])</f>
        <v>TennesseeCumberland</v>
      </c>
    </row>
    <row r="2540" spans="1:6" x14ac:dyDescent="0.2">
      <c r="A2540" t="s">
        <v>4158</v>
      </c>
      <c r="B2540" t="str">
        <f t="shared" si="39"/>
        <v>Tennessee</v>
      </c>
      <c r="C2540" s="11" t="s">
        <v>3887</v>
      </c>
      <c r="D2540" s="12">
        <v>71659</v>
      </c>
      <c r="E2540" s="23">
        <f>VLOOKUP(Table134[[#This Row],[Column6]],Clean_Gyms_By_County!E:F,2,FALSE)</f>
        <v>128</v>
      </c>
      <c r="F2540" s="23" t="str">
        <f>_xlfn.CONCAT(B2540&amp;Table134[[#This Row],[Column1]])</f>
        <v>TennesseeDavidson</v>
      </c>
    </row>
    <row r="2541" spans="1:6" x14ac:dyDescent="0.2">
      <c r="A2541" t="s">
        <v>4158</v>
      </c>
      <c r="B2541" t="str">
        <f t="shared" si="39"/>
        <v>Tennessee</v>
      </c>
      <c r="C2541" s="11" t="s">
        <v>3036</v>
      </c>
      <c r="D2541" s="12">
        <v>44401</v>
      </c>
      <c r="E2541" s="23" t="e">
        <f>VLOOKUP(Table134[[#This Row],[Column6]],Clean_Gyms_By_County!E:F,2,FALSE)</f>
        <v>#N/A</v>
      </c>
      <c r="F2541" s="23" t="str">
        <f>_xlfn.CONCAT(B2541&amp;Table134[[#This Row],[Column1]])</f>
        <v>TennesseeDecatur</v>
      </c>
    </row>
    <row r="2542" spans="1:6" x14ac:dyDescent="0.2">
      <c r="A2542" t="s">
        <v>4158</v>
      </c>
      <c r="B2542" t="str">
        <f t="shared" si="39"/>
        <v>Tennessee</v>
      </c>
      <c r="C2542" s="11" t="s">
        <v>2678</v>
      </c>
      <c r="D2542" s="12">
        <v>42229</v>
      </c>
      <c r="E2542" s="23" t="e">
        <f>VLOOKUP(Table134[[#This Row],[Column6]],Clean_Gyms_By_County!E:F,2,FALSE)</f>
        <v>#N/A</v>
      </c>
      <c r="F2542" s="23" t="str">
        <f>_xlfn.CONCAT(B2542&amp;Table134[[#This Row],[Column1]])</f>
        <v>TennesseeDeKalb</v>
      </c>
    </row>
    <row r="2543" spans="1:6" x14ac:dyDescent="0.2">
      <c r="A2543" t="s">
        <v>4158</v>
      </c>
      <c r="B2543" t="str">
        <f t="shared" si="39"/>
        <v>Tennessee</v>
      </c>
      <c r="C2543" s="11" t="s">
        <v>4164</v>
      </c>
      <c r="D2543" s="12">
        <v>44476</v>
      </c>
      <c r="E2543" s="23">
        <f>VLOOKUP(Table134[[#This Row],[Column6]],Clean_Gyms_By_County!E:F,2,FALSE)</f>
        <v>4</v>
      </c>
      <c r="F2543" s="23" t="str">
        <f>_xlfn.CONCAT(B2543&amp;Table134[[#This Row],[Column1]])</f>
        <v>TennesseeDickson</v>
      </c>
    </row>
    <row r="2544" spans="1:6" x14ac:dyDescent="0.2">
      <c r="A2544" t="s">
        <v>4158</v>
      </c>
      <c r="B2544" t="str">
        <f t="shared" si="39"/>
        <v>Tennessee</v>
      </c>
      <c r="C2544" s="11" t="s">
        <v>4165</v>
      </c>
      <c r="D2544" s="12">
        <v>44761</v>
      </c>
      <c r="E2544" s="23">
        <f>VLOOKUP(Table134[[#This Row],[Column6]],Clean_Gyms_By_County!E:F,2,FALSE)</f>
        <v>3</v>
      </c>
      <c r="F2544" s="23" t="str">
        <f>_xlfn.CONCAT(B2544&amp;Table134[[#This Row],[Column1]])</f>
        <v>TennesseeDyer</v>
      </c>
    </row>
    <row r="2545" spans="1:6" x14ac:dyDescent="0.2">
      <c r="A2545" t="s">
        <v>4158</v>
      </c>
      <c r="B2545" t="str">
        <f t="shared" si="39"/>
        <v>Tennessee</v>
      </c>
      <c r="C2545" s="11" t="s">
        <v>2682</v>
      </c>
      <c r="D2545" s="12">
        <v>59214</v>
      </c>
      <c r="E2545" s="23">
        <f>VLOOKUP(Table134[[#This Row],[Column6]],Clean_Gyms_By_County!E:F,2,FALSE)</f>
        <v>4</v>
      </c>
      <c r="F2545" s="23" t="str">
        <f>_xlfn.CONCAT(B2545&amp;Table134[[#This Row],[Column1]])</f>
        <v>TennesseeFayette</v>
      </c>
    </row>
    <row r="2546" spans="1:6" x14ac:dyDescent="0.2">
      <c r="A2546" t="s">
        <v>4158</v>
      </c>
      <c r="B2546" t="str">
        <f t="shared" si="39"/>
        <v>Tennessee</v>
      </c>
      <c r="C2546" s="11" t="s">
        <v>4166</v>
      </c>
      <c r="D2546" s="12">
        <v>36398</v>
      </c>
      <c r="E2546" s="23" t="e">
        <f>VLOOKUP(Table134[[#This Row],[Column6]],Clean_Gyms_By_County!E:F,2,FALSE)</f>
        <v>#N/A</v>
      </c>
      <c r="F2546" s="23" t="str">
        <f>_xlfn.CONCAT(B2546&amp;Table134[[#This Row],[Column1]])</f>
        <v>TennesseeFentress</v>
      </c>
    </row>
    <row r="2547" spans="1:6" x14ac:dyDescent="0.2">
      <c r="A2547" t="s">
        <v>4158</v>
      </c>
      <c r="B2547" t="str">
        <f t="shared" si="39"/>
        <v>Tennessee</v>
      </c>
      <c r="C2547" s="11" t="s">
        <v>2683</v>
      </c>
      <c r="D2547" s="12">
        <v>42890</v>
      </c>
      <c r="E2547" s="23" t="e">
        <f>VLOOKUP(Table134[[#This Row],[Column6]],Clean_Gyms_By_County!E:F,2,FALSE)</f>
        <v>#N/A</v>
      </c>
      <c r="F2547" s="23" t="str">
        <f>_xlfn.CONCAT(B2547&amp;Table134[[#This Row],[Column1]])</f>
        <v>TennesseeFranklin</v>
      </c>
    </row>
    <row r="2548" spans="1:6" x14ac:dyDescent="0.2">
      <c r="A2548" t="s">
        <v>4158</v>
      </c>
      <c r="B2548" t="str">
        <f t="shared" si="39"/>
        <v>Tennessee</v>
      </c>
      <c r="C2548" s="11" t="s">
        <v>3215</v>
      </c>
      <c r="D2548" s="12">
        <v>41846</v>
      </c>
      <c r="E2548" s="23">
        <f>VLOOKUP(Table134[[#This Row],[Column6]],Clean_Gyms_By_County!E:F,2,FALSE)</f>
        <v>6</v>
      </c>
      <c r="F2548" s="23" t="str">
        <f>_xlfn.CONCAT(B2548&amp;Table134[[#This Row],[Column1]])</f>
        <v>TennesseeGibson</v>
      </c>
    </row>
    <row r="2549" spans="1:6" x14ac:dyDescent="0.2">
      <c r="A2549" t="s">
        <v>4158</v>
      </c>
      <c r="B2549" t="str">
        <f t="shared" si="39"/>
        <v>Tennessee</v>
      </c>
      <c r="C2549" s="11" t="s">
        <v>4167</v>
      </c>
      <c r="D2549" s="12">
        <v>41074</v>
      </c>
      <c r="E2549" s="23">
        <f>VLOOKUP(Table134[[#This Row],[Column6]],Clean_Gyms_By_County!E:F,2,FALSE)</f>
        <v>3</v>
      </c>
      <c r="F2549" s="23" t="str">
        <f>_xlfn.CONCAT(B2549&amp;Table134[[#This Row],[Column1]])</f>
        <v>TennesseeGiles</v>
      </c>
    </row>
    <row r="2550" spans="1:6" x14ac:dyDescent="0.2">
      <c r="A2550" t="s">
        <v>4158</v>
      </c>
      <c r="B2550" t="str">
        <f t="shared" si="39"/>
        <v>Tennessee</v>
      </c>
      <c r="C2550" s="11" t="s">
        <v>4168</v>
      </c>
      <c r="D2550" s="12">
        <v>37480</v>
      </c>
      <c r="E2550" s="23" t="e">
        <f>VLOOKUP(Table134[[#This Row],[Column6]],Clean_Gyms_By_County!E:F,2,FALSE)</f>
        <v>#N/A</v>
      </c>
      <c r="F2550" s="23" t="str">
        <f>_xlfn.CONCAT(B2550&amp;Table134[[#This Row],[Column1]])</f>
        <v>TennesseeGrainger</v>
      </c>
    </row>
    <row r="2551" spans="1:6" x14ac:dyDescent="0.2">
      <c r="A2551" t="s">
        <v>4158</v>
      </c>
      <c r="B2551" t="str">
        <f t="shared" si="39"/>
        <v>Tennessee</v>
      </c>
      <c r="C2551" s="11" t="s">
        <v>2685</v>
      </c>
      <c r="D2551" s="12">
        <v>39310</v>
      </c>
      <c r="E2551" s="23">
        <f>VLOOKUP(Table134[[#This Row],[Column6]],Clean_Gyms_By_County!E:F,2,FALSE)</f>
        <v>3</v>
      </c>
      <c r="F2551" s="23" t="str">
        <f>_xlfn.CONCAT(B2551&amp;Table134[[#This Row],[Column1]])</f>
        <v>TennesseeGreene</v>
      </c>
    </row>
    <row r="2552" spans="1:6" x14ac:dyDescent="0.2">
      <c r="A2552" t="s">
        <v>4158</v>
      </c>
      <c r="B2552" t="str">
        <f t="shared" si="39"/>
        <v>Tennessee</v>
      </c>
      <c r="C2552" s="11" t="s">
        <v>3168</v>
      </c>
      <c r="D2552" s="12">
        <v>36129</v>
      </c>
      <c r="E2552" s="23" t="e">
        <f>VLOOKUP(Table134[[#This Row],[Column6]],Clean_Gyms_By_County!E:F,2,FALSE)</f>
        <v>#N/A</v>
      </c>
      <c r="F2552" s="23" t="str">
        <f>_xlfn.CONCAT(B2552&amp;Table134[[#This Row],[Column1]])</f>
        <v>TennesseeGrundy</v>
      </c>
    </row>
    <row r="2553" spans="1:6" x14ac:dyDescent="0.2">
      <c r="A2553" t="s">
        <v>4158</v>
      </c>
      <c r="B2553" t="str">
        <f t="shared" si="39"/>
        <v>Tennessee</v>
      </c>
      <c r="C2553" s="11" t="s">
        <v>4169</v>
      </c>
      <c r="D2553" s="12">
        <v>40627</v>
      </c>
      <c r="E2553" s="23">
        <f>VLOOKUP(Table134[[#This Row],[Column6]],Clean_Gyms_By_County!E:F,2,FALSE)</f>
        <v>5</v>
      </c>
      <c r="F2553" s="23" t="str">
        <f>_xlfn.CONCAT(B2553&amp;Table134[[#This Row],[Column1]])</f>
        <v>TennesseeHamblen</v>
      </c>
    </row>
    <row r="2554" spans="1:6" x14ac:dyDescent="0.2">
      <c r="A2554" t="s">
        <v>4158</v>
      </c>
      <c r="B2554" t="str">
        <f t="shared" si="39"/>
        <v>Tennessee</v>
      </c>
      <c r="C2554" s="11" t="s">
        <v>2972</v>
      </c>
      <c r="D2554" s="12">
        <v>55911</v>
      </c>
      <c r="E2554" s="23">
        <f>VLOOKUP(Table134[[#This Row],[Column6]],Clean_Gyms_By_County!E:F,2,FALSE)</f>
        <v>53</v>
      </c>
      <c r="F2554" s="23" t="str">
        <f>_xlfn.CONCAT(B2554&amp;Table134[[#This Row],[Column1]])</f>
        <v>TennesseeHamilton</v>
      </c>
    </row>
    <row r="2555" spans="1:6" x14ac:dyDescent="0.2">
      <c r="A2555" t="s">
        <v>4158</v>
      </c>
      <c r="B2555" t="str">
        <f t="shared" si="39"/>
        <v>Tennessee</v>
      </c>
      <c r="C2555" s="11" t="s">
        <v>3056</v>
      </c>
      <c r="D2555" s="12">
        <v>31243</v>
      </c>
      <c r="E2555" s="23" t="e">
        <f>VLOOKUP(Table134[[#This Row],[Column6]],Clean_Gyms_By_County!E:F,2,FALSE)</f>
        <v>#N/A</v>
      </c>
      <c r="F2555" s="23" t="str">
        <f>_xlfn.CONCAT(B2555&amp;Table134[[#This Row],[Column1]])</f>
        <v>TennesseeHancock</v>
      </c>
    </row>
    <row r="2556" spans="1:6" x14ac:dyDescent="0.2">
      <c r="A2556" t="s">
        <v>4158</v>
      </c>
      <c r="B2556" t="str">
        <f t="shared" si="39"/>
        <v>Tennessee</v>
      </c>
      <c r="C2556" s="11" t="s">
        <v>4170</v>
      </c>
      <c r="D2556" s="12">
        <v>33036</v>
      </c>
      <c r="E2556" s="23" t="e">
        <f>VLOOKUP(Table134[[#This Row],[Column6]],Clean_Gyms_By_County!E:F,2,FALSE)</f>
        <v>#N/A</v>
      </c>
      <c r="F2556" s="23" t="str">
        <f>_xlfn.CONCAT(B2556&amp;Table134[[#This Row],[Column1]])</f>
        <v>TennesseeHardeman</v>
      </c>
    </row>
    <row r="2557" spans="1:6" x14ac:dyDescent="0.2">
      <c r="A2557" t="s">
        <v>4158</v>
      </c>
      <c r="B2557" t="str">
        <f t="shared" si="39"/>
        <v>Tennessee</v>
      </c>
      <c r="C2557" s="11" t="s">
        <v>3169</v>
      </c>
      <c r="D2557" s="12">
        <v>43171</v>
      </c>
      <c r="E2557" s="23" t="e">
        <f>VLOOKUP(Table134[[#This Row],[Column6]],Clean_Gyms_By_County!E:F,2,FALSE)</f>
        <v>#N/A</v>
      </c>
      <c r="F2557" s="23" t="str">
        <f>_xlfn.CONCAT(B2557&amp;Table134[[#This Row],[Column1]])</f>
        <v>TennesseeHardin</v>
      </c>
    </row>
    <row r="2558" spans="1:6" x14ac:dyDescent="0.2">
      <c r="A2558" t="s">
        <v>4158</v>
      </c>
      <c r="B2558" t="str">
        <f t="shared" si="39"/>
        <v>Tennessee</v>
      </c>
      <c r="C2558" s="11" t="s">
        <v>4171</v>
      </c>
      <c r="D2558" s="12">
        <v>37460</v>
      </c>
      <c r="E2558" s="23">
        <f>VLOOKUP(Table134[[#This Row],[Column6]],Clean_Gyms_By_County!E:F,2,FALSE)</f>
        <v>3</v>
      </c>
      <c r="F2558" s="23" t="str">
        <f>_xlfn.CONCAT(B2558&amp;Table134[[#This Row],[Column1]])</f>
        <v>TennesseeHawkins</v>
      </c>
    </row>
    <row r="2559" spans="1:6" x14ac:dyDescent="0.2">
      <c r="A2559" t="s">
        <v>4158</v>
      </c>
      <c r="B2559" t="str">
        <f t="shared" si="39"/>
        <v>Tennessee</v>
      </c>
      <c r="C2559" s="11" t="s">
        <v>3898</v>
      </c>
      <c r="D2559" s="12">
        <v>37669</v>
      </c>
      <c r="E2559" s="23" t="e">
        <f>VLOOKUP(Table134[[#This Row],[Column6]],Clean_Gyms_By_County!E:F,2,FALSE)</f>
        <v>#N/A</v>
      </c>
      <c r="F2559" s="23" t="str">
        <f>_xlfn.CONCAT(B2559&amp;Table134[[#This Row],[Column1]])</f>
        <v>TennesseeHaywood</v>
      </c>
    </row>
    <row r="2560" spans="1:6" x14ac:dyDescent="0.2">
      <c r="A2560" t="s">
        <v>4158</v>
      </c>
      <c r="B2560" t="str">
        <f t="shared" si="39"/>
        <v>Tennessee</v>
      </c>
      <c r="C2560" s="11" t="s">
        <v>3170</v>
      </c>
      <c r="D2560" s="12">
        <v>39940</v>
      </c>
      <c r="E2560" s="23" t="e">
        <f>VLOOKUP(Table134[[#This Row],[Column6]],Clean_Gyms_By_County!E:F,2,FALSE)</f>
        <v>#N/A</v>
      </c>
      <c r="F2560" s="23" t="str">
        <f>_xlfn.CONCAT(B2560&amp;Table134[[#This Row],[Column1]])</f>
        <v>TennesseeHenderson</v>
      </c>
    </row>
    <row r="2561" spans="1:6" x14ac:dyDescent="0.2">
      <c r="A2561" t="s">
        <v>4158</v>
      </c>
      <c r="B2561" t="str">
        <f t="shared" si="39"/>
        <v>Tennessee</v>
      </c>
      <c r="C2561" s="11" t="s">
        <v>2687</v>
      </c>
      <c r="D2561" s="12">
        <v>44075</v>
      </c>
      <c r="E2561" s="23" t="e">
        <f>VLOOKUP(Table134[[#This Row],[Column6]],Clean_Gyms_By_County!E:F,2,FALSE)</f>
        <v>#N/A</v>
      </c>
      <c r="F2561" s="23" t="str">
        <f>_xlfn.CONCAT(B2561&amp;Table134[[#This Row],[Column1]])</f>
        <v>TennesseeHenry</v>
      </c>
    </row>
    <row r="2562" spans="1:6" x14ac:dyDescent="0.2">
      <c r="A2562" t="s">
        <v>4158</v>
      </c>
      <c r="B2562" t="str">
        <f t="shared" si="39"/>
        <v>Tennessee</v>
      </c>
      <c r="C2562" s="11" t="s">
        <v>3387</v>
      </c>
      <c r="D2562" s="12">
        <v>36316</v>
      </c>
      <c r="E2562" s="23" t="e">
        <f>VLOOKUP(Table134[[#This Row],[Column6]],Clean_Gyms_By_County!E:F,2,FALSE)</f>
        <v>#N/A</v>
      </c>
      <c r="F2562" s="23" t="str">
        <f>_xlfn.CONCAT(B2562&amp;Table134[[#This Row],[Column1]])</f>
        <v>TennesseeHickman</v>
      </c>
    </row>
    <row r="2563" spans="1:6" x14ac:dyDescent="0.2">
      <c r="A2563" t="s">
        <v>4158</v>
      </c>
      <c r="B2563" t="str">
        <f t="shared" si="39"/>
        <v>Tennessee</v>
      </c>
      <c r="C2563" s="11" t="s">
        <v>2688</v>
      </c>
      <c r="D2563" s="12">
        <v>36777</v>
      </c>
      <c r="E2563" s="23" t="e">
        <f>VLOOKUP(Table134[[#This Row],[Column6]],Clean_Gyms_By_County!E:F,2,FALSE)</f>
        <v>#N/A</v>
      </c>
      <c r="F2563" s="23" t="str">
        <f>_xlfn.CONCAT(B2563&amp;Table134[[#This Row],[Column1]])</f>
        <v>TennesseeHouston</v>
      </c>
    </row>
    <row r="2564" spans="1:6" x14ac:dyDescent="0.2">
      <c r="A2564" t="s">
        <v>4158</v>
      </c>
      <c r="B2564" t="str">
        <f t="shared" si="39"/>
        <v>Tennessee</v>
      </c>
      <c r="C2564" s="11" t="s">
        <v>3639</v>
      </c>
      <c r="D2564" s="12">
        <v>41569</v>
      </c>
      <c r="E2564" s="23" t="e">
        <f>VLOOKUP(Table134[[#This Row],[Column6]],Clean_Gyms_By_County!E:F,2,FALSE)</f>
        <v>#N/A</v>
      </c>
      <c r="F2564" s="23" t="str">
        <f>_xlfn.CONCAT(B2564&amp;Table134[[#This Row],[Column1]])</f>
        <v>TennesseeHumphreys</v>
      </c>
    </row>
    <row r="2565" spans="1:6" x14ac:dyDescent="0.2">
      <c r="A2565" t="s">
        <v>4158</v>
      </c>
      <c r="B2565" t="str">
        <f t="shared" si="39"/>
        <v>Tennessee</v>
      </c>
      <c r="C2565" s="11" t="s">
        <v>2689</v>
      </c>
      <c r="D2565" s="12">
        <v>34645</v>
      </c>
      <c r="E2565" s="23" t="e">
        <f>VLOOKUP(Table134[[#This Row],[Column6]],Clean_Gyms_By_County!E:F,2,FALSE)</f>
        <v>#N/A</v>
      </c>
      <c r="F2565" s="23" t="str">
        <f>_xlfn.CONCAT(B2565&amp;Table134[[#This Row],[Column1]])</f>
        <v>TennesseeJackson</v>
      </c>
    </row>
    <row r="2566" spans="1:6" x14ac:dyDescent="0.2">
      <c r="A2566" t="s">
        <v>4158</v>
      </c>
      <c r="B2566" t="str">
        <f t="shared" si="39"/>
        <v>Tennessee</v>
      </c>
      <c r="C2566" s="11" t="s">
        <v>2690</v>
      </c>
      <c r="D2566" s="12">
        <v>40493</v>
      </c>
      <c r="E2566" s="23" t="e">
        <f>VLOOKUP(Table134[[#This Row],[Column6]],Clean_Gyms_By_County!E:F,2,FALSE)</f>
        <v>#N/A</v>
      </c>
      <c r="F2566" s="23" t="str">
        <f>_xlfn.CONCAT(B2566&amp;Table134[[#This Row],[Column1]])</f>
        <v>TennesseeJefferson</v>
      </c>
    </row>
    <row r="2567" spans="1:6" x14ac:dyDescent="0.2">
      <c r="A2567" t="s">
        <v>4158</v>
      </c>
      <c r="B2567" t="str">
        <f t="shared" si="39"/>
        <v>Tennessee</v>
      </c>
      <c r="C2567" s="11" t="s">
        <v>2797</v>
      </c>
      <c r="D2567" s="12">
        <v>35745</v>
      </c>
      <c r="E2567" s="23" t="e">
        <f>VLOOKUP(Table134[[#This Row],[Column6]],Clean_Gyms_By_County!E:F,2,FALSE)</f>
        <v>#N/A</v>
      </c>
      <c r="F2567" s="23" t="str">
        <f>_xlfn.CONCAT(B2567&amp;Table134[[#This Row],[Column1]])</f>
        <v>TennesseeJohnson</v>
      </c>
    </row>
    <row r="2568" spans="1:6" x14ac:dyDescent="0.2">
      <c r="A2568" t="s">
        <v>4158</v>
      </c>
      <c r="B2568" t="str">
        <f t="shared" si="39"/>
        <v>Tennessee</v>
      </c>
      <c r="C2568" s="11" t="s">
        <v>3177</v>
      </c>
      <c r="D2568" s="12">
        <v>54642</v>
      </c>
      <c r="E2568" s="23">
        <f>VLOOKUP(Table134[[#This Row],[Column6]],Clean_Gyms_By_County!E:F,2,FALSE)</f>
        <v>71</v>
      </c>
      <c r="F2568" s="23" t="str">
        <f>_xlfn.CONCAT(B2568&amp;Table134[[#This Row],[Column1]])</f>
        <v>TennesseeKnox</v>
      </c>
    </row>
    <row r="2569" spans="1:6" x14ac:dyDescent="0.2">
      <c r="A2569" t="s">
        <v>4158</v>
      </c>
      <c r="B2569" t="str">
        <f t="shared" si="39"/>
        <v>Tennessee</v>
      </c>
      <c r="C2569" s="11" t="s">
        <v>2844</v>
      </c>
      <c r="D2569" s="12">
        <v>25921</v>
      </c>
      <c r="E2569" s="23" t="e">
        <f>VLOOKUP(Table134[[#This Row],[Column6]],Clean_Gyms_By_County!E:F,2,FALSE)</f>
        <v>#N/A</v>
      </c>
      <c r="F2569" s="23" t="str">
        <f>_xlfn.CONCAT(B2569&amp;Table134[[#This Row],[Column1]])</f>
        <v>TennesseeLake</v>
      </c>
    </row>
    <row r="2570" spans="1:6" x14ac:dyDescent="0.2">
      <c r="A2570" t="s">
        <v>4158</v>
      </c>
      <c r="B2570" t="str">
        <f t="shared" ref="B2570:B2633" si="40">TRIM(A2570)</f>
        <v>Tennessee</v>
      </c>
      <c r="C2570" s="11" t="s">
        <v>2692</v>
      </c>
      <c r="D2570" s="12">
        <v>35267</v>
      </c>
      <c r="E2570" s="23" t="e">
        <f>VLOOKUP(Table134[[#This Row],[Column6]],Clean_Gyms_By_County!E:F,2,FALSE)</f>
        <v>#N/A</v>
      </c>
      <c r="F2570" s="23" t="str">
        <f>_xlfn.CONCAT(B2570&amp;Table134[[#This Row],[Column1]])</f>
        <v>TennesseeLauderdale</v>
      </c>
    </row>
    <row r="2571" spans="1:6" x14ac:dyDescent="0.2">
      <c r="A2571" t="s">
        <v>4158</v>
      </c>
      <c r="B2571" t="str">
        <f t="shared" si="40"/>
        <v>Tennessee</v>
      </c>
      <c r="C2571" s="11" t="s">
        <v>2693</v>
      </c>
      <c r="D2571" s="12">
        <v>37918</v>
      </c>
      <c r="E2571" s="23" t="e">
        <f>VLOOKUP(Table134[[#This Row],[Column6]],Clean_Gyms_By_County!E:F,2,FALSE)</f>
        <v>#N/A</v>
      </c>
      <c r="F2571" s="23" t="str">
        <f>_xlfn.CONCAT(B2571&amp;Table134[[#This Row],[Column1]])</f>
        <v>TennesseeLawrence</v>
      </c>
    </row>
    <row r="2572" spans="1:6" x14ac:dyDescent="0.2">
      <c r="A2572" t="s">
        <v>4158</v>
      </c>
      <c r="B2572" t="str">
        <f t="shared" si="40"/>
        <v>Tennessee</v>
      </c>
      <c r="C2572" s="11" t="s">
        <v>3140</v>
      </c>
      <c r="D2572" s="12">
        <v>38830</v>
      </c>
      <c r="E2572" s="23" t="e">
        <f>VLOOKUP(Table134[[#This Row],[Column6]],Clean_Gyms_By_County!E:F,2,FALSE)</f>
        <v>#N/A</v>
      </c>
      <c r="F2572" s="23" t="str">
        <f>_xlfn.CONCAT(B2572&amp;Table134[[#This Row],[Column1]])</f>
        <v>TennesseeLewis</v>
      </c>
    </row>
    <row r="2573" spans="1:6" x14ac:dyDescent="0.2">
      <c r="A2573" t="s">
        <v>4158</v>
      </c>
      <c r="B2573" t="str">
        <f t="shared" si="40"/>
        <v>Tennessee</v>
      </c>
      <c r="C2573" s="11" t="s">
        <v>2799</v>
      </c>
      <c r="D2573" s="12">
        <v>45271</v>
      </c>
      <c r="E2573" s="23" t="e">
        <f>VLOOKUP(Table134[[#This Row],[Column6]],Clean_Gyms_By_County!E:F,2,FALSE)</f>
        <v>#N/A</v>
      </c>
      <c r="F2573" s="23" t="str">
        <f>_xlfn.CONCAT(B2573&amp;Table134[[#This Row],[Column1]])</f>
        <v>TennesseeLincoln</v>
      </c>
    </row>
    <row r="2574" spans="1:6" x14ac:dyDescent="0.2">
      <c r="A2574" t="s">
        <v>4158</v>
      </c>
      <c r="B2574" t="str">
        <f t="shared" si="40"/>
        <v>Tennessee</v>
      </c>
      <c r="C2574" s="11" t="s">
        <v>4172</v>
      </c>
      <c r="D2574" s="12">
        <v>53519</v>
      </c>
      <c r="E2574" s="23">
        <f>VLOOKUP(Table134[[#This Row],[Column6]],Clean_Gyms_By_County!E:F,2,FALSE)</f>
        <v>6</v>
      </c>
      <c r="F2574" s="23" t="str">
        <f>_xlfn.CONCAT(B2574&amp;Table134[[#This Row],[Column1]])</f>
        <v>TennesseeLoudon</v>
      </c>
    </row>
    <row r="2575" spans="1:6" x14ac:dyDescent="0.2">
      <c r="A2575" t="s">
        <v>4158</v>
      </c>
      <c r="B2575" t="str">
        <f t="shared" si="40"/>
        <v>Tennessee</v>
      </c>
      <c r="C2575" s="11" t="s">
        <v>4173</v>
      </c>
      <c r="D2575" s="12">
        <v>39986</v>
      </c>
      <c r="E2575" s="23" t="e">
        <f>VLOOKUP(Table134[[#This Row],[Column6]],Clean_Gyms_By_County!E:F,2,FALSE)</f>
        <v>#N/A</v>
      </c>
      <c r="F2575" s="23" t="str">
        <f>_xlfn.CONCAT(B2575&amp;Table134[[#This Row],[Column1]])</f>
        <v>TennesseeMcMinn</v>
      </c>
    </row>
    <row r="2576" spans="1:6" x14ac:dyDescent="0.2">
      <c r="A2576" t="s">
        <v>4158</v>
      </c>
      <c r="B2576" t="str">
        <f t="shared" si="40"/>
        <v>Tennessee</v>
      </c>
      <c r="C2576" s="11" t="s">
        <v>4174</v>
      </c>
      <c r="D2576" s="12">
        <v>35687</v>
      </c>
      <c r="E2576" s="23" t="e">
        <f>VLOOKUP(Table134[[#This Row],[Column6]],Clean_Gyms_By_County!E:F,2,FALSE)</f>
        <v>#N/A</v>
      </c>
      <c r="F2576" s="23" t="str">
        <f>_xlfn.CONCAT(B2576&amp;Table134[[#This Row],[Column1]])</f>
        <v>TennesseeMcNairy</v>
      </c>
    </row>
    <row r="2577" spans="1:6" x14ac:dyDescent="0.2">
      <c r="A2577" t="s">
        <v>4158</v>
      </c>
      <c r="B2577" t="str">
        <f t="shared" si="40"/>
        <v>Tennessee</v>
      </c>
      <c r="C2577" s="11" t="s">
        <v>2697</v>
      </c>
      <c r="D2577" s="12">
        <v>35472</v>
      </c>
      <c r="E2577" s="23" t="e">
        <f>VLOOKUP(Table134[[#This Row],[Column6]],Clean_Gyms_By_County!E:F,2,FALSE)</f>
        <v>#N/A</v>
      </c>
      <c r="F2577" s="23" t="str">
        <f>_xlfn.CONCAT(B2577&amp;Table134[[#This Row],[Column1]])</f>
        <v>TennesseeMacon</v>
      </c>
    </row>
    <row r="2578" spans="1:6" x14ac:dyDescent="0.2">
      <c r="A2578" t="s">
        <v>4158</v>
      </c>
      <c r="B2578" t="str">
        <f t="shared" si="40"/>
        <v>Tennessee</v>
      </c>
      <c r="C2578" s="11" t="s">
        <v>2698</v>
      </c>
      <c r="D2578" s="12">
        <v>46574</v>
      </c>
      <c r="E2578" s="23">
        <f>VLOOKUP(Table134[[#This Row],[Column6]],Clean_Gyms_By_County!E:F,2,FALSE)</f>
        <v>14</v>
      </c>
      <c r="F2578" s="23" t="str">
        <f>_xlfn.CONCAT(B2578&amp;Table134[[#This Row],[Column1]])</f>
        <v>TennesseeMadison</v>
      </c>
    </row>
    <row r="2579" spans="1:6" x14ac:dyDescent="0.2">
      <c r="A2579" t="s">
        <v>4158</v>
      </c>
      <c r="B2579" t="str">
        <f t="shared" si="40"/>
        <v>Tennessee</v>
      </c>
      <c r="C2579" s="11" t="s">
        <v>2700</v>
      </c>
      <c r="D2579" s="12">
        <v>42471</v>
      </c>
      <c r="E2579" s="23" t="e">
        <f>VLOOKUP(Table134[[#This Row],[Column6]],Clean_Gyms_By_County!E:F,2,FALSE)</f>
        <v>#N/A</v>
      </c>
      <c r="F2579" s="23" t="str">
        <f>_xlfn.CONCAT(B2579&amp;Table134[[#This Row],[Column1]])</f>
        <v>TennesseeMarion</v>
      </c>
    </row>
    <row r="2580" spans="1:6" x14ac:dyDescent="0.2">
      <c r="A2580" t="s">
        <v>4158</v>
      </c>
      <c r="B2580" t="str">
        <f t="shared" si="40"/>
        <v>Tennessee</v>
      </c>
      <c r="C2580" s="11" t="s">
        <v>2701</v>
      </c>
      <c r="D2580" s="12">
        <v>42427</v>
      </c>
      <c r="E2580" s="23" t="e">
        <f>VLOOKUP(Table134[[#This Row],[Column6]],Clean_Gyms_By_County!E:F,2,FALSE)</f>
        <v>#N/A</v>
      </c>
      <c r="F2580" s="23" t="str">
        <f>_xlfn.CONCAT(B2580&amp;Table134[[#This Row],[Column1]])</f>
        <v>TennesseeMarshall</v>
      </c>
    </row>
    <row r="2581" spans="1:6" x14ac:dyDescent="0.2">
      <c r="A2581" t="s">
        <v>4158</v>
      </c>
      <c r="B2581" t="str">
        <f t="shared" si="40"/>
        <v>Tennessee</v>
      </c>
      <c r="C2581" s="11" t="s">
        <v>4175</v>
      </c>
      <c r="D2581" s="12">
        <v>47100</v>
      </c>
      <c r="E2581" s="23">
        <f>VLOOKUP(Table134[[#This Row],[Column6]],Clean_Gyms_By_County!E:F,2,FALSE)</f>
        <v>7</v>
      </c>
      <c r="F2581" s="23" t="str">
        <f>_xlfn.CONCAT(B2581&amp;Table134[[#This Row],[Column1]])</f>
        <v>TennesseeMaury</v>
      </c>
    </row>
    <row r="2582" spans="1:6" x14ac:dyDescent="0.2">
      <c r="A2582" t="s">
        <v>4158</v>
      </c>
      <c r="B2582" t="str">
        <f t="shared" si="40"/>
        <v>Tennessee</v>
      </c>
      <c r="C2582" s="11" t="s">
        <v>3984</v>
      </c>
      <c r="D2582" s="12">
        <v>37539</v>
      </c>
      <c r="E2582" s="23" t="e">
        <f>VLOOKUP(Table134[[#This Row],[Column6]],Clean_Gyms_By_County!E:F,2,FALSE)</f>
        <v>#N/A</v>
      </c>
      <c r="F2582" s="23" t="str">
        <f>_xlfn.CONCAT(B2582&amp;Table134[[#This Row],[Column1]])</f>
        <v>TennesseeMeigs</v>
      </c>
    </row>
    <row r="2583" spans="1:6" x14ac:dyDescent="0.2">
      <c r="A2583" t="s">
        <v>4158</v>
      </c>
      <c r="B2583" t="str">
        <f t="shared" si="40"/>
        <v>Tennessee</v>
      </c>
      <c r="C2583" s="11" t="s">
        <v>2703</v>
      </c>
      <c r="D2583" s="12">
        <v>37822</v>
      </c>
      <c r="E2583" s="23" t="e">
        <f>VLOOKUP(Table134[[#This Row],[Column6]],Clean_Gyms_By_County!E:F,2,FALSE)</f>
        <v>#N/A</v>
      </c>
      <c r="F2583" s="23" t="str">
        <f>_xlfn.CONCAT(B2583&amp;Table134[[#This Row],[Column1]])</f>
        <v>TennesseeMonroe</v>
      </c>
    </row>
    <row r="2584" spans="1:6" x14ac:dyDescent="0.2">
      <c r="A2584" t="s">
        <v>4158</v>
      </c>
      <c r="B2584" t="str">
        <f t="shared" si="40"/>
        <v>Tennessee</v>
      </c>
      <c r="C2584" s="11" t="s">
        <v>2704</v>
      </c>
      <c r="D2584" s="12">
        <v>45871</v>
      </c>
      <c r="E2584" s="23">
        <f>VLOOKUP(Table134[[#This Row],[Column6]],Clean_Gyms_By_County!E:F,2,FALSE)</f>
        <v>16</v>
      </c>
      <c r="F2584" s="23" t="str">
        <f>_xlfn.CONCAT(B2584&amp;Table134[[#This Row],[Column1]])</f>
        <v>TennesseeMontgomery</v>
      </c>
    </row>
    <row r="2585" spans="1:6" x14ac:dyDescent="0.2">
      <c r="A2585" t="s">
        <v>4158</v>
      </c>
      <c r="B2585" t="str">
        <f t="shared" si="40"/>
        <v>Tennessee</v>
      </c>
      <c r="C2585" s="11" t="s">
        <v>3907</v>
      </c>
      <c r="D2585" s="12">
        <v>44085</v>
      </c>
      <c r="E2585" s="23" t="e">
        <f>VLOOKUP(Table134[[#This Row],[Column6]],Clean_Gyms_By_County!E:F,2,FALSE)</f>
        <v>#N/A</v>
      </c>
      <c r="F2585" s="23" t="str">
        <f>_xlfn.CONCAT(B2585&amp;Table134[[#This Row],[Column1]])</f>
        <v>TennesseeMoore</v>
      </c>
    </row>
    <row r="2586" spans="1:6" x14ac:dyDescent="0.2">
      <c r="A2586" t="s">
        <v>4158</v>
      </c>
      <c r="B2586" t="str">
        <f t="shared" si="40"/>
        <v>Tennessee</v>
      </c>
      <c r="C2586" s="11" t="s">
        <v>2705</v>
      </c>
      <c r="D2586" s="12">
        <v>33373</v>
      </c>
      <c r="E2586" s="23" t="e">
        <f>VLOOKUP(Table134[[#This Row],[Column6]],Clean_Gyms_By_County!E:F,2,FALSE)</f>
        <v>#N/A</v>
      </c>
      <c r="F2586" s="23" t="str">
        <f>_xlfn.CONCAT(B2586&amp;Table134[[#This Row],[Column1]])</f>
        <v>TennesseeMorgan</v>
      </c>
    </row>
    <row r="2587" spans="1:6" x14ac:dyDescent="0.2">
      <c r="A2587" t="s">
        <v>4158</v>
      </c>
      <c r="B2587" t="str">
        <f t="shared" si="40"/>
        <v>Tennessee</v>
      </c>
      <c r="C2587" s="11" t="s">
        <v>4176</v>
      </c>
      <c r="D2587" s="12">
        <v>45152</v>
      </c>
      <c r="E2587" s="23" t="e">
        <f>VLOOKUP(Table134[[#This Row],[Column6]],Clean_Gyms_By_County!E:F,2,FALSE)</f>
        <v>#N/A</v>
      </c>
      <c r="F2587" s="23" t="str">
        <f>_xlfn.CONCAT(B2587&amp;Table134[[#This Row],[Column1]])</f>
        <v>TennesseeObion</v>
      </c>
    </row>
    <row r="2588" spans="1:6" x14ac:dyDescent="0.2">
      <c r="A2588" t="s">
        <v>4158</v>
      </c>
      <c r="B2588" t="str">
        <f t="shared" si="40"/>
        <v>Tennessee</v>
      </c>
      <c r="C2588" s="11" t="s">
        <v>4177</v>
      </c>
      <c r="D2588" s="12">
        <v>37105</v>
      </c>
      <c r="E2588" s="23" t="e">
        <f>VLOOKUP(Table134[[#This Row],[Column6]],Clean_Gyms_By_County!E:F,2,FALSE)</f>
        <v>#N/A</v>
      </c>
      <c r="F2588" s="23" t="str">
        <f>_xlfn.CONCAT(B2588&amp;Table134[[#This Row],[Column1]])</f>
        <v>TennesseeOverton</v>
      </c>
    </row>
    <row r="2589" spans="1:6" x14ac:dyDescent="0.2">
      <c r="A2589" t="s">
        <v>4158</v>
      </c>
      <c r="B2589" t="str">
        <f t="shared" si="40"/>
        <v>Tennessee</v>
      </c>
      <c r="C2589" s="11" t="s">
        <v>2706</v>
      </c>
      <c r="D2589" s="12">
        <v>37130</v>
      </c>
      <c r="E2589" s="23" t="e">
        <f>VLOOKUP(Table134[[#This Row],[Column6]],Clean_Gyms_By_County!E:F,2,FALSE)</f>
        <v>#N/A</v>
      </c>
      <c r="F2589" s="23" t="str">
        <f>_xlfn.CONCAT(B2589&amp;Table134[[#This Row],[Column1]])</f>
        <v>TennesseePerry</v>
      </c>
    </row>
    <row r="2590" spans="1:6" x14ac:dyDescent="0.2">
      <c r="A2590" t="s">
        <v>4158</v>
      </c>
      <c r="B2590" t="str">
        <f t="shared" si="40"/>
        <v>Tennessee</v>
      </c>
      <c r="C2590" s="11" t="s">
        <v>4178</v>
      </c>
      <c r="D2590" s="12">
        <v>40804</v>
      </c>
      <c r="E2590" s="23" t="e">
        <f>VLOOKUP(Table134[[#This Row],[Column6]],Clean_Gyms_By_County!E:F,2,FALSE)</f>
        <v>#N/A</v>
      </c>
      <c r="F2590" s="23" t="str">
        <f>_xlfn.CONCAT(B2590&amp;Table134[[#This Row],[Column1]])</f>
        <v>TennesseePickett</v>
      </c>
    </row>
    <row r="2591" spans="1:6" x14ac:dyDescent="0.2">
      <c r="A2591" t="s">
        <v>4158</v>
      </c>
      <c r="B2591" t="str">
        <f t="shared" si="40"/>
        <v>Tennessee</v>
      </c>
      <c r="C2591" s="11" t="s">
        <v>2810</v>
      </c>
      <c r="D2591" s="12">
        <v>36639</v>
      </c>
      <c r="E2591" s="23" t="e">
        <f>VLOOKUP(Table134[[#This Row],[Column6]],Clean_Gyms_By_County!E:F,2,FALSE)</f>
        <v>#N/A</v>
      </c>
      <c r="F2591" s="23" t="str">
        <f>_xlfn.CONCAT(B2591&amp;Table134[[#This Row],[Column1]])</f>
        <v>TennesseePolk</v>
      </c>
    </row>
    <row r="2592" spans="1:6" x14ac:dyDescent="0.2">
      <c r="A2592" t="s">
        <v>4158</v>
      </c>
      <c r="B2592" t="str">
        <f t="shared" si="40"/>
        <v>Tennessee</v>
      </c>
      <c r="C2592" s="11" t="s">
        <v>2993</v>
      </c>
      <c r="D2592" s="12">
        <v>42722</v>
      </c>
      <c r="E2592" s="23">
        <f>VLOOKUP(Table134[[#This Row],[Column6]],Clean_Gyms_By_County!E:F,2,FALSE)</f>
        <v>12</v>
      </c>
      <c r="F2592" s="23" t="str">
        <f>_xlfn.CONCAT(B2592&amp;Table134[[#This Row],[Column1]])</f>
        <v>TennesseePutnam</v>
      </c>
    </row>
    <row r="2593" spans="1:6" x14ac:dyDescent="0.2">
      <c r="A2593" t="s">
        <v>4158</v>
      </c>
      <c r="B2593" t="str">
        <f t="shared" si="40"/>
        <v>Tennessee</v>
      </c>
      <c r="C2593" s="11" t="s">
        <v>4179</v>
      </c>
      <c r="D2593" s="12">
        <v>38408</v>
      </c>
      <c r="E2593" s="23">
        <f>VLOOKUP(Table134[[#This Row],[Column6]],Clean_Gyms_By_County!E:F,2,FALSE)</f>
        <v>4</v>
      </c>
      <c r="F2593" s="23" t="str">
        <f>_xlfn.CONCAT(B2593&amp;Table134[[#This Row],[Column1]])</f>
        <v>TennesseeRhea</v>
      </c>
    </row>
    <row r="2594" spans="1:6" x14ac:dyDescent="0.2">
      <c r="A2594" t="s">
        <v>4158</v>
      </c>
      <c r="B2594" t="str">
        <f t="shared" si="40"/>
        <v>Tennessee</v>
      </c>
      <c r="C2594" s="11" t="s">
        <v>4180</v>
      </c>
      <c r="D2594" s="12">
        <v>44706</v>
      </c>
      <c r="E2594" s="23" t="e">
        <f>VLOOKUP(Table134[[#This Row],[Column6]],Clean_Gyms_By_County!E:F,2,FALSE)</f>
        <v>#N/A</v>
      </c>
      <c r="F2594" s="23" t="str">
        <f>_xlfn.CONCAT(B2594&amp;Table134[[#This Row],[Column1]])</f>
        <v>TennesseeRoane</v>
      </c>
    </row>
    <row r="2595" spans="1:6" x14ac:dyDescent="0.2">
      <c r="A2595" t="s">
        <v>4158</v>
      </c>
      <c r="B2595" t="str">
        <f t="shared" si="40"/>
        <v>Tennessee</v>
      </c>
      <c r="C2595" s="11" t="s">
        <v>3408</v>
      </c>
      <c r="D2595" s="12">
        <v>46746</v>
      </c>
      <c r="E2595" s="23" t="e">
        <f>VLOOKUP(Table134[[#This Row],[Column6]],Clean_Gyms_By_County!E:F,2,FALSE)</f>
        <v>#N/A</v>
      </c>
      <c r="F2595" s="23" t="str">
        <f>_xlfn.CONCAT(B2595&amp;Table134[[#This Row],[Column1]])</f>
        <v>TennesseeRobertson</v>
      </c>
    </row>
    <row r="2596" spans="1:6" x14ac:dyDescent="0.2">
      <c r="A2596" t="s">
        <v>4158</v>
      </c>
      <c r="B2596" t="str">
        <f t="shared" si="40"/>
        <v>Tennessee</v>
      </c>
      <c r="C2596" s="11" t="s">
        <v>3919</v>
      </c>
      <c r="D2596" s="12">
        <v>45374</v>
      </c>
      <c r="E2596" s="23">
        <f>VLOOKUP(Table134[[#This Row],[Column6]],Clean_Gyms_By_County!E:F,2,FALSE)</f>
        <v>27</v>
      </c>
      <c r="F2596" s="23" t="str">
        <f>_xlfn.CONCAT(B2596&amp;Table134[[#This Row],[Column1]])</f>
        <v>TennesseeRutherford</v>
      </c>
    </row>
    <row r="2597" spans="1:6" x14ac:dyDescent="0.2">
      <c r="A2597" t="s">
        <v>4158</v>
      </c>
      <c r="B2597" t="str">
        <f t="shared" si="40"/>
        <v>Tennessee</v>
      </c>
      <c r="C2597" s="11" t="s">
        <v>2816</v>
      </c>
      <c r="D2597" s="12">
        <v>33425</v>
      </c>
      <c r="E2597" s="23" t="e">
        <f>VLOOKUP(Table134[[#This Row],[Column6]],Clean_Gyms_By_County!E:F,2,FALSE)</f>
        <v>#N/A</v>
      </c>
      <c r="F2597" s="23" t="str">
        <f>_xlfn.CONCAT(B2597&amp;Table134[[#This Row],[Column1]])</f>
        <v>TennesseeScott</v>
      </c>
    </row>
    <row r="2598" spans="1:6" x14ac:dyDescent="0.2">
      <c r="A2598" t="s">
        <v>4158</v>
      </c>
      <c r="B2598" t="str">
        <f t="shared" si="40"/>
        <v>Tennessee</v>
      </c>
      <c r="C2598" s="11" t="s">
        <v>4181</v>
      </c>
      <c r="D2598" s="12">
        <v>42009</v>
      </c>
      <c r="E2598" s="23" t="e">
        <f>VLOOKUP(Table134[[#This Row],[Column6]],Clean_Gyms_By_County!E:F,2,FALSE)</f>
        <v>#N/A</v>
      </c>
      <c r="F2598" s="23" t="str">
        <f>_xlfn.CONCAT(B2598&amp;Table134[[#This Row],[Column1]])</f>
        <v>TennesseeSequatchie</v>
      </c>
    </row>
    <row r="2599" spans="1:6" x14ac:dyDescent="0.2">
      <c r="A2599" t="s">
        <v>4158</v>
      </c>
      <c r="B2599" t="str">
        <f t="shared" si="40"/>
        <v>Tennessee</v>
      </c>
      <c r="C2599" s="11" t="s">
        <v>2819</v>
      </c>
      <c r="D2599" s="12">
        <v>44209</v>
      </c>
      <c r="E2599" s="23">
        <f>VLOOKUP(Table134[[#This Row],[Column6]],Clean_Gyms_By_County!E:F,2,FALSE)</f>
        <v>10</v>
      </c>
      <c r="F2599" s="23" t="str">
        <f>_xlfn.CONCAT(B2599&amp;Table134[[#This Row],[Column1]])</f>
        <v>TennesseeSevier</v>
      </c>
    </row>
    <row r="2600" spans="1:6" x14ac:dyDescent="0.2">
      <c r="A2600" t="s">
        <v>4158</v>
      </c>
      <c r="B2600" t="str">
        <f t="shared" si="40"/>
        <v>Tennessee</v>
      </c>
      <c r="C2600" s="11" t="s">
        <v>2712</v>
      </c>
      <c r="D2600" s="12">
        <v>53855</v>
      </c>
      <c r="E2600" s="23">
        <f>VLOOKUP(Table134[[#This Row],[Column6]],Clean_Gyms_By_County!E:F,2,FALSE)</f>
        <v>105</v>
      </c>
      <c r="F2600" s="23" t="str">
        <f>_xlfn.CONCAT(B2600&amp;Table134[[#This Row],[Column1]])</f>
        <v>TennesseeShelby</v>
      </c>
    </row>
    <row r="2601" spans="1:6" x14ac:dyDescent="0.2">
      <c r="A2601" t="s">
        <v>4158</v>
      </c>
      <c r="B2601" t="str">
        <f t="shared" si="40"/>
        <v>Tennessee</v>
      </c>
      <c r="C2601" s="11" t="s">
        <v>3348</v>
      </c>
      <c r="D2601" s="12">
        <v>42452</v>
      </c>
      <c r="E2601" s="23" t="e">
        <f>VLOOKUP(Table134[[#This Row],[Column6]],Clean_Gyms_By_County!E:F,2,FALSE)</f>
        <v>#N/A</v>
      </c>
      <c r="F2601" s="23" t="str">
        <f>_xlfn.CONCAT(B2601&amp;Table134[[#This Row],[Column1]])</f>
        <v>TennesseeSmith</v>
      </c>
    </row>
    <row r="2602" spans="1:6" x14ac:dyDescent="0.2">
      <c r="A2602" t="s">
        <v>4158</v>
      </c>
      <c r="B2602" t="str">
        <f t="shared" si="40"/>
        <v>Tennessee</v>
      </c>
      <c r="C2602" s="11" t="s">
        <v>3089</v>
      </c>
      <c r="D2602" s="12">
        <v>44108</v>
      </c>
      <c r="E2602" s="23" t="e">
        <f>VLOOKUP(Table134[[#This Row],[Column6]],Clean_Gyms_By_County!E:F,2,FALSE)</f>
        <v>#N/A</v>
      </c>
      <c r="F2602" s="23" t="str">
        <f>_xlfn.CONCAT(B2602&amp;Table134[[#This Row],[Column1]])</f>
        <v>TennesseeStewart</v>
      </c>
    </row>
    <row r="2603" spans="1:6" x14ac:dyDescent="0.2">
      <c r="A2603" t="s">
        <v>4158</v>
      </c>
      <c r="B2603" t="str">
        <f t="shared" si="40"/>
        <v>Tennessee</v>
      </c>
      <c r="C2603" s="11" t="s">
        <v>3237</v>
      </c>
      <c r="D2603" s="12">
        <v>45789</v>
      </c>
      <c r="E2603" s="23">
        <f>VLOOKUP(Table134[[#This Row],[Column6]],Clean_Gyms_By_County!E:F,2,FALSE)</f>
        <v>17</v>
      </c>
      <c r="F2603" s="23" t="str">
        <f>_xlfn.CONCAT(B2603&amp;Table134[[#This Row],[Column1]])</f>
        <v>TennesseeSullivan</v>
      </c>
    </row>
    <row r="2604" spans="1:6" x14ac:dyDescent="0.2">
      <c r="A2604" t="s">
        <v>4158</v>
      </c>
      <c r="B2604" t="str">
        <f t="shared" si="40"/>
        <v>Tennessee</v>
      </c>
      <c r="C2604" s="11" t="s">
        <v>3352</v>
      </c>
      <c r="D2604" s="12">
        <v>52403</v>
      </c>
      <c r="E2604" s="23">
        <f>VLOOKUP(Table134[[#This Row],[Column6]],Clean_Gyms_By_County!E:F,2,FALSE)</f>
        <v>21</v>
      </c>
      <c r="F2604" s="23" t="str">
        <f>_xlfn.CONCAT(B2604&amp;Table134[[#This Row],[Column1]])</f>
        <v>TennesseeSumner</v>
      </c>
    </row>
    <row r="2605" spans="1:6" x14ac:dyDescent="0.2">
      <c r="A2605" t="s">
        <v>4158</v>
      </c>
      <c r="B2605" t="str">
        <f t="shared" si="40"/>
        <v>Tennessee</v>
      </c>
      <c r="C2605" s="11" t="s">
        <v>3240</v>
      </c>
      <c r="D2605" s="12">
        <v>43147</v>
      </c>
      <c r="E2605" s="23">
        <f>VLOOKUP(Table134[[#This Row],[Column6]],Clean_Gyms_By_County!E:F,2,FALSE)</f>
        <v>3</v>
      </c>
      <c r="F2605" s="23" t="str">
        <f>_xlfn.CONCAT(B2605&amp;Table134[[#This Row],[Column1]])</f>
        <v>TennesseeTipton</v>
      </c>
    </row>
    <row r="2606" spans="1:6" x14ac:dyDescent="0.2">
      <c r="A2606" t="s">
        <v>4158</v>
      </c>
      <c r="B2606" t="str">
        <f t="shared" si="40"/>
        <v>Tennessee</v>
      </c>
      <c r="C2606" s="11" t="s">
        <v>4182</v>
      </c>
      <c r="D2606" s="12">
        <v>32960</v>
      </c>
      <c r="E2606" s="23" t="e">
        <f>VLOOKUP(Table134[[#This Row],[Column6]],Clean_Gyms_By_County!E:F,2,FALSE)</f>
        <v>#N/A</v>
      </c>
      <c r="F2606" s="23" t="str">
        <f>_xlfn.CONCAT(B2606&amp;Table134[[#This Row],[Column1]])</f>
        <v>TennesseeTrousdale</v>
      </c>
    </row>
    <row r="2607" spans="1:6" x14ac:dyDescent="0.2">
      <c r="A2607" t="s">
        <v>4158</v>
      </c>
      <c r="B2607" t="str">
        <f t="shared" si="40"/>
        <v>Tennessee</v>
      </c>
      <c r="C2607" s="11" t="s">
        <v>4183</v>
      </c>
      <c r="D2607" s="12">
        <v>39357</v>
      </c>
      <c r="E2607" s="23" t="e">
        <f>VLOOKUP(Table134[[#This Row],[Column6]],Clean_Gyms_By_County!E:F,2,FALSE)</f>
        <v>#N/A</v>
      </c>
      <c r="F2607" s="23" t="str">
        <f>_xlfn.CONCAT(B2607&amp;Table134[[#This Row],[Column1]])</f>
        <v>TennesseeUnicoi</v>
      </c>
    </row>
    <row r="2608" spans="1:6" x14ac:dyDescent="0.2">
      <c r="A2608" t="s">
        <v>4158</v>
      </c>
      <c r="B2608" t="str">
        <f t="shared" si="40"/>
        <v>Tennessee</v>
      </c>
      <c r="C2608" s="11" t="s">
        <v>2822</v>
      </c>
      <c r="D2608" s="12">
        <v>35370</v>
      </c>
      <c r="E2608" s="23" t="e">
        <f>VLOOKUP(Table134[[#This Row],[Column6]],Clean_Gyms_By_County!E:F,2,FALSE)</f>
        <v>#N/A</v>
      </c>
      <c r="F2608" s="23" t="str">
        <f>_xlfn.CONCAT(B2608&amp;Table134[[#This Row],[Column1]])</f>
        <v>TennesseeUnion</v>
      </c>
    </row>
    <row r="2609" spans="1:6" x14ac:dyDescent="0.2">
      <c r="A2609" t="s">
        <v>4158</v>
      </c>
      <c r="B2609" t="str">
        <f t="shared" si="40"/>
        <v>Tennessee</v>
      </c>
      <c r="C2609" s="11" t="s">
        <v>2823</v>
      </c>
      <c r="D2609" s="12">
        <v>34084</v>
      </c>
      <c r="E2609" s="23" t="e">
        <f>VLOOKUP(Table134[[#This Row],[Column6]],Clean_Gyms_By_County!E:F,2,FALSE)</f>
        <v>#N/A</v>
      </c>
      <c r="F2609" s="23" t="str">
        <f>_xlfn.CONCAT(B2609&amp;Table134[[#This Row],[Column1]])</f>
        <v>TennesseeVan Buren</v>
      </c>
    </row>
    <row r="2610" spans="1:6" x14ac:dyDescent="0.2">
      <c r="A2610" t="s">
        <v>4158</v>
      </c>
      <c r="B2610" t="str">
        <f t="shared" si="40"/>
        <v>Tennessee</v>
      </c>
      <c r="C2610" s="11" t="s">
        <v>3105</v>
      </c>
      <c r="D2610" s="12">
        <v>37857</v>
      </c>
      <c r="E2610" s="23" t="e">
        <f>VLOOKUP(Table134[[#This Row],[Column6]],Clean_Gyms_By_County!E:F,2,FALSE)</f>
        <v>#N/A</v>
      </c>
      <c r="F2610" s="23" t="str">
        <f>_xlfn.CONCAT(B2610&amp;Table134[[#This Row],[Column1]])</f>
        <v>TennesseeWarren</v>
      </c>
    </row>
    <row r="2611" spans="1:6" x14ac:dyDescent="0.2">
      <c r="A2611" t="s">
        <v>4158</v>
      </c>
      <c r="B2611" t="str">
        <f t="shared" si="40"/>
        <v>Tennessee</v>
      </c>
      <c r="C2611" s="11" t="s">
        <v>2718</v>
      </c>
      <c r="D2611" s="12">
        <v>47940</v>
      </c>
      <c r="E2611" s="23">
        <f>VLOOKUP(Table134[[#This Row],[Column6]],Clean_Gyms_By_County!E:F,2,FALSE)</f>
        <v>12</v>
      </c>
      <c r="F2611" s="23" t="str">
        <f>_xlfn.CONCAT(B2611&amp;Table134[[#This Row],[Column1]])</f>
        <v>TennesseeWashington</v>
      </c>
    </row>
    <row r="2612" spans="1:6" x14ac:dyDescent="0.2">
      <c r="A2612" t="s">
        <v>4158</v>
      </c>
      <c r="B2612" t="str">
        <f t="shared" si="40"/>
        <v>Tennessee</v>
      </c>
      <c r="C2612" s="11" t="s">
        <v>3106</v>
      </c>
      <c r="D2612" s="12">
        <v>32631</v>
      </c>
      <c r="E2612" s="23" t="e">
        <f>VLOOKUP(Table134[[#This Row],[Column6]],Clean_Gyms_By_County!E:F,2,FALSE)</f>
        <v>#N/A</v>
      </c>
      <c r="F2612" s="23" t="str">
        <f>_xlfn.CONCAT(B2612&amp;Table134[[#This Row],[Column1]])</f>
        <v>TennesseeWayne</v>
      </c>
    </row>
    <row r="2613" spans="1:6" x14ac:dyDescent="0.2">
      <c r="A2613" t="s">
        <v>4158</v>
      </c>
      <c r="B2613" t="str">
        <f t="shared" si="40"/>
        <v>Tennessee</v>
      </c>
      <c r="C2613" s="11" t="s">
        <v>4184</v>
      </c>
      <c r="D2613" s="12">
        <v>41159</v>
      </c>
      <c r="E2613" s="23" t="e">
        <f>VLOOKUP(Table134[[#This Row],[Column6]],Clean_Gyms_By_County!E:F,2,FALSE)</f>
        <v>#N/A</v>
      </c>
      <c r="F2613" s="23" t="str">
        <f>_xlfn.CONCAT(B2613&amp;Table134[[#This Row],[Column1]])</f>
        <v>TennesseeWeakley</v>
      </c>
    </row>
    <row r="2614" spans="1:6" x14ac:dyDescent="0.2">
      <c r="A2614" t="s">
        <v>4158</v>
      </c>
      <c r="B2614" t="str">
        <f t="shared" si="40"/>
        <v>Tennessee</v>
      </c>
      <c r="C2614" s="11" t="s">
        <v>2824</v>
      </c>
      <c r="D2614" s="12">
        <v>36062</v>
      </c>
      <c r="E2614" s="23" t="e">
        <f>VLOOKUP(Table134[[#This Row],[Column6]],Clean_Gyms_By_County!E:F,2,FALSE)</f>
        <v>#N/A</v>
      </c>
      <c r="F2614" s="23" t="str">
        <f>_xlfn.CONCAT(B2614&amp;Table134[[#This Row],[Column1]])</f>
        <v>TennesseeWhite</v>
      </c>
    </row>
    <row r="2615" spans="1:6" x14ac:dyDescent="0.2">
      <c r="A2615" t="s">
        <v>4158</v>
      </c>
      <c r="B2615" t="str">
        <f t="shared" si="40"/>
        <v>Tennessee</v>
      </c>
      <c r="C2615" s="11" t="s">
        <v>3203</v>
      </c>
      <c r="D2615" s="12">
        <v>94748</v>
      </c>
      <c r="E2615" s="23">
        <f>VLOOKUP(Table134[[#This Row],[Column6]],Clean_Gyms_By_County!E:F,2,FALSE)</f>
        <v>57</v>
      </c>
      <c r="F2615" s="23" t="str">
        <f>_xlfn.CONCAT(B2615&amp;Table134[[#This Row],[Column1]])</f>
        <v>TennesseeWilliamson</v>
      </c>
    </row>
    <row r="2616" spans="1:6" s="17" customFormat="1" x14ac:dyDescent="0.2">
      <c r="A2616" t="s">
        <v>4158</v>
      </c>
      <c r="B2616" t="str">
        <f t="shared" si="40"/>
        <v>Tennessee</v>
      </c>
      <c r="C2616" s="11" t="s">
        <v>3357</v>
      </c>
      <c r="D2616" s="12">
        <v>53628</v>
      </c>
      <c r="E2616" s="23">
        <f>VLOOKUP(Table134[[#This Row],[Column6]],Clean_Gyms_By_County!E:F,2,FALSE)</f>
        <v>17</v>
      </c>
      <c r="F2616" s="23" t="str">
        <f>_xlfn.CONCAT(B2616&amp;Table134[[#This Row],[Column1]])</f>
        <v>TennesseeWilson</v>
      </c>
    </row>
    <row r="2617" spans="1:6" x14ac:dyDescent="0.2">
      <c r="B2617" t="str">
        <f t="shared" si="40"/>
        <v/>
      </c>
      <c r="C2617" s="11" t="s">
        <v>2645</v>
      </c>
      <c r="D2617" s="15"/>
      <c r="E2617" s="23" t="e">
        <f>VLOOKUP(Table134[[#This Row],[Column6]],Clean_Gyms_By_County!E:F,2,FALSE)</f>
        <v>#N/A</v>
      </c>
      <c r="F2617" s="23" t="str">
        <f>_xlfn.CONCAT(B2617&amp;Table134[[#This Row],[Column1]])</f>
        <v/>
      </c>
    </row>
    <row r="2618" spans="1:6" x14ac:dyDescent="0.2">
      <c r="A2618" t="s">
        <v>3701</v>
      </c>
      <c r="B2618" t="str">
        <f t="shared" si="40"/>
        <v>Texas</v>
      </c>
      <c r="C2618" s="10" t="s">
        <v>3701</v>
      </c>
      <c r="D2618" s="5">
        <v>55129</v>
      </c>
      <c r="E2618" s="23" t="e">
        <f>VLOOKUP(Table134[[#This Row],[Column6]],Clean_Gyms_By_County!E:F,2,FALSE)</f>
        <v>#N/A</v>
      </c>
      <c r="F2618" s="23" t="str">
        <f>_xlfn.CONCAT(B2618&amp;Table134[[#This Row],[Column1]])</f>
        <v>TexasTexas</v>
      </c>
    </row>
    <row r="2619" spans="1:6" x14ac:dyDescent="0.2">
      <c r="A2619" t="s">
        <v>3701</v>
      </c>
      <c r="B2619" t="str">
        <f t="shared" si="40"/>
        <v>Texas</v>
      </c>
      <c r="C2619" s="11" t="s">
        <v>3293</v>
      </c>
      <c r="D2619" s="12">
        <v>38807</v>
      </c>
      <c r="E2619" s="23">
        <f>VLOOKUP(Table134[[#This Row],[Column6]],Clean_Gyms_By_County!E:F,2,FALSE)</f>
        <v>3</v>
      </c>
      <c r="F2619" s="23" t="str">
        <f>_xlfn.CONCAT(B2619&amp;Table134[[#This Row],[Column1]])</f>
        <v>TexasAnderson</v>
      </c>
    </row>
    <row r="2620" spans="1:6" x14ac:dyDescent="0.2">
      <c r="A2620" t="s">
        <v>3701</v>
      </c>
      <c r="B2620" t="str">
        <f t="shared" si="40"/>
        <v>Texas</v>
      </c>
      <c r="C2620" s="11" t="s">
        <v>4185</v>
      </c>
      <c r="D2620" s="12">
        <v>50248</v>
      </c>
      <c r="E2620" s="23" t="e">
        <f>VLOOKUP(Table134[[#This Row],[Column6]],Clean_Gyms_By_County!E:F,2,FALSE)</f>
        <v>#N/A</v>
      </c>
      <c r="F2620" s="23" t="str">
        <f>_xlfn.CONCAT(B2620&amp;Table134[[#This Row],[Column1]])</f>
        <v>TexasAndrews</v>
      </c>
    </row>
    <row r="2621" spans="1:6" x14ac:dyDescent="0.2">
      <c r="A2621" t="s">
        <v>3701</v>
      </c>
      <c r="B2621" t="str">
        <f t="shared" si="40"/>
        <v>Texas</v>
      </c>
      <c r="C2621" s="11" t="s">
        <v>4186</v>
      </c>
      <c r="D2621" s="12">
        <v>42536</v>
      </c>
      <c r="E2621" s="23">
        <f>VLOOKUP(Table134[[#This Row],[Column6]],Clean_Gyms_By_County!E:F,2,FALSE)</f>
        <v>6</v>
      </c>
      <c r="F2621" s="23" t="str">
        <f>_xlfn.CONCAT(B2621&amp;Table134[[#This Row],[Column1]])</f>
        <v>TexasAngelina</v>
      </c>
    </row>
    <row r="2622" spans="1:6" x14ac:dyDescent="0.2">
      <c r="A2622" t="s">
        <v>3701</v>
      </c>
      <c r="B2622" t="str">
        <f t="shared" si="40"/>
        <v>Texas</v>
      </c>
      <c r="C2622" s="11" t="s">
        <v>4187</v>
      </c>
      <c r="D2622" s="12">
        <v>54374</v>
      </c>
      <c r="E2622" s="23" t="e">
        <f>VLOOKUP(Table134[[#This Row],[Column6]],Clean_Gyms_By_County!E:F,2,FALSE)</f>
        <v>#N/A</v>
      </c>
      <c r="F2622" s="23" t="str">
        <f>_xlfn.CONCAT(B2622&amp;Table134[[#This Row],[Column1]])</f>
        <v>TexasAransas</v>
      </c>
    </row>
    <row r="2623" spans="1:6" x14ac:dyDescent="0.2">
      <c r="A2623" t="s">
        <v>3701</v>
      </c>
      <c r="B2623" t="str">
        <f t="shared" si="40"/>
        <v>Texas</v>
      </c>
      <c r="C2623" s="11" t="s">
        <v>4188</v>
      </c>
      <c r="D2623" s="12">
        <v>55290</v>
      </c>
      <c r="E2623" s="23" t="e">
        <f>VLOOKUP(Table134[[#This Row],[Column6]],Clean_Gyms_By_County!E:F,2,FALSE)</f>
        <v>#N/A</v>
      </c>
      <c r="F2623" s="23" t="str">
        <f>_xlfn.CONCAT(B2623&amp;Table134[[#This Row],[Column1]])</f>
        <v>TexasArcher</v>
      </c>
    </row>
    <row r="2624" spans="1:6" x14ac:dyDescent="0.2">
      <c r="A2624" t="s">
        <v>3701</v>
      </c>
      <c r="B2624" t="str">
        <f t="shared" si="40"/>
        <v>Texas</v>
      </c>
      <c r="C2624" s="11" t="s">
        <v>4058</v>
      </c>
      <c r="D2624" s="12">
        <v>60233</v>
      </c>
      <c r="E2624" s="23" t="e">
        <f>VLOOKUP(Table134[[#This Row],[Column6]],Clean_Gyms_By_County!E:F,2,FALSE)</f>
        <v>#N/A</v>
      </c>
      <c r="F2624" s="23" t="str">
        <f>_xlfn.CONCAT(B2624&amp;Table134[[#This Row],[Column1]])</f>
        <v>TexasArmstrong</v>
      </c>
    </row>
    <row r="2625" spans="1:6" x14ac:dyDescent="0.2">
      <c r="A2625" t="s">
        <v>3701</v>
      </c>
      <c r="B2625" t="str">
        <f t="shared" si="40"/>
        <v>Texas</v>
      </c>
      <c r="C2625" s="11" t="s">
        <v>4189</v>
      </c>
      <c r="D2625" s="12">
        <v>41599</v>
      </c>
      <c r="E2625" s="23" t="e">
        <f>VLOOKUP(Table134[[#This Row],[Column6]],Clean_Gyms_By_County!E:F,2,FALSE)</f>
        <v>#N/A</v>
      </c>
      <c r="F2625" s="23" t="str">
        <f>_xlfn.CONCAT(B2625&amp;Table134[[#This Row],[Column1]])</f>
        <v>TexasAtascosa</v>
      </c>
    </row>
    <row r="2626" spans="1:6" x14ac:dyDescent="0.2">
      <c r="A2626" t="s">
        <v>3701</v>
      </c>
      <c r="B2626" t="str">
        <f t="shared" si="40"/>
        <v>Texas</v>
      </c>
      <c r="C2626" s="11" t="s">
        <v>4190</v>
      </c>
      <c r="D2626" s="12">
        <v>55686</v>
      </c>
      <c r="E2626" s="23">
        <f>VLOOKUP(Table134[[#This Row],[Column6]],Clean_Gyms_By_County!E:F,2,FALSE)</f>
        <v>3</v>
      </c>
      <c r="F2626" s="23" t="str">
        <f>_xlfn.CONCAT(B2626&amp;Table134[[#This Row],[Column1]])</f>
        <v>TexasAustin</v>
      </c>
    </row>
    <row r="2627" spans="1:6" x14ac:dyDescent="0.2">
      <c r="A2627" t="s">
        <v>3701</v>
      </c>
      <c r="B2627" t="str">
        <f t="shared" si="40"/>
        <v>Texas</v>
      </c>
      <c r="C2627" s="11" t="s">
        <v>4191</v>
      </c>
      <c r="D2627" s="12">
        <v>49737</v>
      </c>
      <c r="E2627" s="23" t="e">
        <f>VLOOKUP(Table134[[#This Row],[Column6]],Clean_Gyms_By_County!E:F,2,FALSE)</f>
        <v>#N/A</v>
      </c>
      <c r="F2627" s="23" t="str">
        <f>_xlfn.CONCAT(B2627&amp;Table134[[#This Row],[Column1]])</f>
        <v>TexasBailey</v>
      </c>
    </row>
    <row r="2628" spans="1:6" x14ac:dyDescent="0.2">
      <c r="A2628" t="s">
        <v>3701</v>
      </c>
      <c r="B2628" t="str">
        <f t="shared" si="40"/>
        <v>Texas</v>
      </c>
      <c r="C2628" s="11" t="s">
        <v>4192</v>
      </c>
      <c r="D2628" s="12">
        <v>48461</v>
      </c>
      <c r="E2628" s="23" t="e">
        <f>VLOOKUP(Table134[[#This Row],[Column6]],Clean_Gyms_By_County!E:F,2,FALSE)</f>
        <v>#N/A</v>
      </c>
      <c r="F2628" s="23" t="str">
        <f>_xlfn.CONCAT(B2628&amp;Table134[[#This Row],[Column1]])</f>
        <v>TexasBandera</v>
      </c>
    </row>
    <row r="2629" spans="1:6" x14ac:dyDescent="0.2">
      <c r="A2629" t="s">
        <v>3701</v>
      </c>
      <c r="B2629" t="str">
        <f t="shared" si="40"/>
        <v>Texas</v>
      </c>
      <c r="C2629" s="11" t="s">
        <v>4193</v>
      </c>
      <c r="D2629" s="12">
        <v>42177</v>
      </c>
      <c r="E2629" s="23">
        <f>VLOOKUP(Table134[[#This Row],[Column6]],Clean_Gyms_By_County!E:F,2,FALSE)</f>
        <v>10</v>
      </c>
      <c r="F2629" s="23" t="str">
        <f>_xlfn.CONCAT(B2629&amp;Table134[[#This Row],[Column1]])</f>
        <v>TexasBastrop</v>
      </c>
    </row>
    <row r="2630" spans="1:6" x14ac:dyDescent="0.2">
      <c r="A2630" t="s">
        <v>3701</v>
      </c>
      <c r="B2630" t="str">
        <f t="shared" si="40"/>
        <v>Texas</v>
      </c>
      <c r="C2630" s="11" t="s">
        <v>4194</v>
      </c>
      <c r="D2630" s="12">
        <v>53984</v>
      </c>
      <c r="E2630" s="23" t="e">
        <f>VLOOKUP(Table134[[#This Row],[Column6]],Clean_Gyms_By_County!E:F,2,FALSE)</f>
        <v>#N/A</v>
      </c>
      <c r="F2630" s="23" t="str">
        <f>_xlfn.CONCAT(B2630&amp;Table134[[#This Row],[Column1]])</f>
        <v>TexasBaylor</v>
      </c>
    </row>
    <row r="2631" spans="1:6" x14ac:dyDescent="0.2">
      <c r="A2631" t="s">
        <v>3701</v>
      </c>
      <c r="B2631" t="str">
        <f t="shared" si="40"/>
        <v>Texas</v>
      </c>
      <c r="C2631" s="11" t="s">
        <v>4195</v>
      </c>
      <c r="D2631" s="12">
        <v>31834</v>
      </c>
      <c r="E2631" s="23" t="e">
        <f>VLOOKUP(Table134[[#This Row],[Column6]],Clean_Gyms_By_County!E:F,2,FALSE)</f>
        <v>#N/A</v>
      </c>
      <c r="F2631" s="23" t="str">
        <f>_xlfn.CONCAT(B2631&amp;Table134[[#This Row],[Column1]])</f>
        <v>TexasBee</v>
      </c>
    </row>
    <row r="2632" spans="1:6" x14ac:dyDescent="0.2">
      <c r="A2632" t="s">
        <v>3701</v>
      </c>
      <c r="B2632" t="str">
        <f t="shared" si="40"/>
        <v>Texas</v>
      </c>
      <c r="C2632" s="11" t="s">
        <v>3364</v>
      </c>
      <c r="D2632" s="12">
        <v>46594</v>
      </c>
      <c r="E2632" s="23">
        <f>VLOOKUP(Table134[[#This Row],[Column6]],Clean_Gyms_By_County!E:F,2,FALSE)</f>
        <v>30</v>
      </c>
      <c r="F2632" s="23" t="str">
        <f>_xlfn.CONCAT(B2632&amp;Table134[[#This Row],[Column1]])</f>
        <v>TexasBell</v>
      </c>
    </row>
    <row r="2633" spans="1:6" x14ac:dyDescent="0.2">
      <c r="A2633" t="s">
        <v>3701</v>
      </c>
      <c r="B2633" t="str">
        <f t="shared" si="40"/>
        <v>Texas</v>
      </c>
      <c r="C2633" s="11" t="s">
        <v>4196</v>
      </c>
      <c r="D2633" s="12">
        <v>48569</v>
      </c>
      <c r="E2633" s="23">
        <f>VLOOKUP(Table134[[#This Row],[Column6]],Clean_Gyms_By_County!E:F,2,FALSE)</f>
        <v>194</v>
      </c>
      <c r="F2633" s="23" t="str">
        <f>_xlfn.CONCAT(B2633&amp;Table134[[#This Row],[Column1]])</f>
        <v>TexasBexar</v>
      </c>
    </row>
    <row r="2634" spans="1:6" x14ac:dyDescent="0.2">
      <c r="A2634" t="s">
        <v>3701</v>
      </c>
      <c r="B2634" t="str">
        <f t="shared" ref="B2634:B2697" si="41">TRIM(A2634)</f>
        <v>Texas</v>
      </c>
      <c r="C2634" s="11" t="s">
        <v>4197</v>
      </c>
      <c r="D2634" s="12">
        <v>58805</v>
      </c>
      <c r="E2634" s="23" t="e">
        <f>VLOOKUP(Table134[[#This Row],[Column6]],Clean_Gyms_By_County!E:F,2,FALSE)</f>
        <v>#N/A</v>
      </c>
      <c r="F2634" s="23" t="str">
        <f>_xlfn.CONCAT(B2634&amp;Table134[[#This Row],[Column1]])</f>
        <v>TexasBlanco</v>
      </c>
    </row>
    <row r="2635" spans="1:6" x14ac:dyDescent="0.2">
      <c r="A2635" t="s">
        <v>3701</v>
      </c>
      <c r="B2635" t="str">
        <f t="shared" si="41"/>
        <v>Texas</v>
      </c>
      <c r="C2635" s="11" t="s">
        <v>4198</v>
      </c>
      <c r="D2635" s="12">
        <v>66783</v>
      </c>
      <c r="E2635" s="23" t="e">
        <f>VLOOKUP(Table134[[#This Row],[Column6]],Clean_Gyms_By_County!E:F,2,FALSE)</f>
        <v>#N/A</v>
      </c>
      <c r="F2635" s="23" t="str">
        <f>_xlfn.CONCAT(B2635&amp;Table134[[#This Row],[Column1]])</f>
        <v>TexasBorden</v>
      </c>
    </row>
    <row r="2636" spans="1:6" x14ac:dyDescent="0.2">
      <c r="A2636" t="s">
        <v>3701</v>
      </c>
      <c r="B2636" t="str">
        <f t="shared" si="41"/>
        <v>Texas</v>
      </c>
      <c r="C2636" s="11" t="s">
        <v>4199</v>
      </c>
      <c r="D2636" s="12">
        <v>45635</v>
      </c>
      <c r="E2636" s="23" t="e">
        <f>VLOOKUP(Table134[[#This Row],[Column6]],Clean_Gyms_By_County!E:F,2,FALSE)</f>
        <v>#N/A</v>
      </c>
      <c r="F2636" s="23" t="str">
        <f>_xlfn.CONCAT(B2636&amp;Table134[[#This Row],[Column1]])</f>
        <v>TexasBosque</v>
      </c>
    </row>
    <row r="2637" spans="1:6" x14ac:dyDescent="0.2">
      <c r="A2637" t="s">
        <v>3701</v>
      </c>
      <c r="B2637" t="str">
        <f t="shared" si="41"/>
        <v>Texas</v>
      </c>
      <c r="C2637" s="11" t="s">
        <v>4200</v>
      </c>
      <c r="D2637" s="12">
        <v>44151</v>
      </c>
      <c r="E2637" s="23">
        <f>VLOOKUP(Table134[[#This Row],[Column6]],Clean_Gyms_By_County!E:F,2,FALSE)</f>
        <v>11</v>
      </c>
      <c r="F2637" s="23" t="str">
        <f>_xlfn.CONCAT(B2637&amp;Table134[[#This Row],[Column1]])</f>
        <v>TexasBowie</v>
      </c>
    </row>
    <row r="2638" spans="1:6" x14ac:dyDescent="0.2">
      <c r="A2638" t="s">
        <v>3701</v>
      </c>
      <c r="B2638" t="str">
        <f t="shared" si="41"/>
        <v>Texas</v>
      </c>
      <c r="C2638" s="11" t="s">
        <v>4201</v>
      </c>
      <c r="D2638" s="12">
        <v>51812</v>
      </c>
      <c r="E2638" s="23">
        <f>VLOOKUP(Table134[[#This Row],[Column6]],Clean_Gyms_By_County!E:F,2,FALSE)</f>
        <v>42</v>
      </c>
      <c r="F2638" s="23" t="str">
        <f>_xlfn.CONCAT(B2638&amp;Table134[[#This Row],[Column1]])</f>
        <v>TexasBrazoria</v>
      </c>
    </row>
    <row r="2639" spans="1:6" x14ac:dyDescent="0.2">
      <c r="A2639" t="s">
        <v>3701</v>
      </c>
      <c r="B2639" t="str">
        <f t="shared" si="41"/>
        <v>Texas</v>
      </c>
      <c r="C2639" s="11" t="s">
        <v>4202</v>
      </c>
      <c r="D2639" s="12">
        <v>43430</v>
      </c>
      <c r="E2639" s="23">
        <f>VLOOKUP(Table134[[#This Row],[Column6]],Clean_Gyms_By_County!E:F,2,FALSE)</f>
        <v>31</v>
      </c>
      <c r="F2639" s="23" t="str">
        <f>_xlfn.CONCAT(B2639&amp;Table134[[#This Row],[Column1]])</f>
        <v>TexasBrazos</v>
      </c>
    </row>
    <row r="2640" spans="1:6" x14ac:dyDescent="0.2">
      <c r="A2640" t="s">
        <v>3701</v>
      </c>
      <c r="B2640" t="str">
        <f t="shared" si="41"/>
        <v>Texas</v>
      </c>
      <c r="C2640" s="11" t="s">
        <v>4203</v>
      </c>
      <c r="D2640" s="12">
        <v>52483</v>
      </c>
      <c r="E2640" s="23" t="e">
        <f>VLOOKUP(Table134[[#This Row],[Column6]],Clean_Gyms_By_County!E:F,2,FALSE)</f>
        <v>#N/A</v>
      </c>
      <c r="F2640" s="23" t="str">
        <f>_xlfn.CONCAT(B2640&amp;Table134[[#This Row],[Column1]])</f>
        <v>TexasBrewster</v>
      </c>
    </row>
    <row r="2641" spans="1:6" x14ac:dyDescent="0.2">
      <c r="A2641" t="s">
        <v>3701</v>
      </c>
      <c r="B2641" t="str">
        <f t="shared" si="41"/>
        <v>Texas</v>
      </c>
      <c r="C2641" s="11" t="s">
        <v>4204</v>
      </c>
      <c r="D2641" s="12">
        <v>45758</v>
      </c>
      <c r="E2641" s="23" t="e">
        <f>VLOOKUP(Table134[[#This Row],[Column6]],Clean_Gyms_By_County!E:F,2,FALSE)</f>
        <v>#N/A</v>
      </c>
      <c r="F2641" s="23" t="str">
        <f>_xlfn.CONCAT(B2641&amp;Table134[[#This Row],[Column1]])</f>
        <v>TexasBriscoe</v>
      </c>
    </row>
    <row r="2642" spans="1:6" x14ac:dyDescent="0.2">
      <c r="A2642" t="s">
        <v>3701</v>
      </c>
      <c r="B2642" t="str">
        <f t="shared" si="41"/>
        <v>Texas</v>
      </c>
      <c r="C2642" s="11" t="s">
        <v>3015</v>
      </c>
      <c r="D2642" s="12">
        <v>41529</v>
      </c>
      <c r="E2642" s="23" t="e">
        <f>VLOOKUP(Table134[[#This Row],[Column6]],Clean_Gyms_By_County!E:F,2,FALSE)</f>
        <v>#N/A</v>
      </c>
      <c r="F2642" s="23" t="str">
        <f>_xlfn.CONCAT(B2642&amp;Table134[[#This Row],[Column1]])</f>
        <v>TexasBrooks</v>
      </c>
    </row>
    <row r="2643" spans="1:6" x14ac:dyDescent="0.2">
      <c r="A2643" t="s">
        <v>3701</v>
      </c>
      <c r="B2643" t="str">
        <f t="shared" si="41"/>
        <v>Texas</v>
      </c>
      <c r="C2643" s="11" t="s">
        <v>3154</v>
      </c>
      <c r="D2643" s="12">
        <v>42771</v>
      </c>
      <c r="E2643" s="23" t="e">
        <f>VLOOKUP(Table134[[#This Row],[Column6]],Clean_Gyms_By_County!E:F,2,FALSE)</f>
        <v>#N/A</v>
      </c>
      <c r="F2643" s="23" t="str">
        <f>_xlfn.CONCAT(B2643&amp;Table134[[#This Row],[Column1]])</f>
        <v>TexasBrown</v>
      </c>
    </row>
    <row r="2644" spans="1:6" x14ac:dyDescent="0.2">
      <c r="A2644" t="s">
        <v>3701</v>
      </c>
      <c r="B2644" t="str">
        <f t="shared" si="41"/>
        <v>Texas</v>
      </c>
      <c r="C2644" s="11" t="s">
        <v>4205</v>
      </c>
      <c r="D2644" s="12">
        <v>49975</v>
      </c>
      <c r="E2644" s="23" t="e">
        <f>VLOOKUP(Table134[[#This Row],[Column6]],Clean_Gyms_By_County!E:F,2,FALSE)</f>
        <v>#N/A</v>
      </c>
      <c r="F2644" s="23" t="str">
        <f>_xlfn.CONCAT(B2644&amp;Table134[[#This Row],[Column1]])</f>
        <v>TexasBurleson</v>
      </c>
    </row>
    <row r="2645" spans="1:6" x14ac:dyDescent="0.2">
      <c r="A2645" t="s">
        <v>3701</v>
      </c>
      <c r="B2645" t="str">
        <f t="shared" si="41"/>
        <v>Texas</v>
      </c>
      <c r="C2645" s="11" t="s">
        <v>4206</v>
      </c>
      <c r="D2645" s="12">
        <v>53751</v>
      </c>
      <c r="E2645" s="23">
        <f>VLOOKUP(Table134[[#This Row],[Column6]],Clean_Gyms_By_County!E:F,2,FALSE)</f>
        <v>5</v>
      </c>
      <c r="F2645" s="23" t="str">
        <f>_xlfn.CONCAT(B2645&amp;Table134[[#This Row],[Column1]])</f>
        <v>TexasBurnet</v>
      </c>
    </row>
    <row r="2646" spans="1:6" x14ac:dyDescent="0.2">
      <c r="A2646" t="s">
        <v>3701</v>
      </c>
      <c r="B2646" t="str">
        <f t="shared" si="41"/>
        <v>Texas</v>
      </c>
      <c r="C2646" s="11" t="s">
        <v>3371</v>
      </c>
      <c r="D2646" s="12">
        <v>38734</v>
      </c>
      <c r="E2646" s="23">
        <f>VLOOKUP(Table134[[#This Row],[Column6]],Clean_Gyms_By_County!E:F,2,FALSE)</f>
        <v>3</v>
      </c>
      <c r="F2646" s="23" t="str">
        <f>_xlfn.CONCAT(B2646&amp;Table134[[#This Row],[Column1]])</f>
        <v>TexasCaldwell</v>
      </c>
    </row>
    <row r="2647" spans="1:6" x14ac:dyDescent="0.2">
      <c r="A2647" t="s">
        <v>3701</v>
      </c>
      <c r="B2647" t="str">
        <f t="shared" si="41"/>
        <v>Texas</v>
      </c>
      <c r="C2647" s="11" t="s">
        <v>2661</v>
      </c>
      <c r="D2647" s="12">
        <v>52180</v>
      </c>
      <c r="E2647" s="23" t="e">
        <f>VLOOKUP(Table134[[#This Row],[Column6]],Clean_Gyms_By_County!E:F,2,FALSE)</f>
        <v>#N/A</v>
      </c>
      <c r="F2647" s="23" t="str">
        <f>_xlfn.CONCAT(B2647&amp;Table134[[#This Row],[Column1]])</f>
        <v>TexasCalhoun</v>
      </c>
    </row>
    <row r="2648" spans="1:6" x14ac:dyDescent="0.2">
      <c r="A2648" t="s">
        <v>3701</v>
      </c>
      <c r="B2648" t="str">
        <f t="shared" si="41"/>
        <v>Texas</v>
      </c>
      <c r="C2648" s="11" t="s">
        <v>4207</v>
      </c>
      <c r="D2648" s="12">
        <v>45798</v>
      </c>
      <c r="E2648" s="23" t="e">
        <f>VLOOKUP(Table134[[#This Row],[Column6]],Clean_Gyms_By_County!E:F,2,FALSE)</f>
        <v>#N/A</v>
      </c>
      <c r="F2648" s="23" t="str">
        <f>_xlfn.CONCAT(B2648&amp;Table134[[#This Row],[Column1]])</f>
        <v>TexasCallahan</v>
      </c>
    </row>
    <row r="2649" spans="1:6" x14ac:dyDescent="0.2">
      <c r="A2649" t="s">
        <v>3701</v>
      </c>
      <c r="B2649" t="str">
        <f t="shared" si="41"/>
        <v>Texas</v>
      </c>
      <c r="C2649" s="11" t="s">
        <v>3426</v>
      </c>
      <c r="D2649" s="12">
        <v>33690</v>
      </c>
      <c r="E2649" s="23">
        <f>VLOOKUP(Table134[[#This Row],[Column6]],Clean_Gyms_By_County!E:F,2,FALSE)</f>
        <v>19</v>
      </c>
      <c r="F2649" s="23" t="str">
        <f>_xlfn.CONCAT(B2649&amp;Table134[[#This Row],[Column1]])</f>
        <v>TexasCameron</v>
      </c>
    </row>
    <row r="2650" spans="1:6" x14ac:dyDescent="0.2">
      <c r="A2650" t="s">
        <v>3701</v>
      </c>
      <c r="B2650" t="str">
        <f t="shared" si="41"/>
        <v>Texas</v>
      </c>
      <c r="C2650" s="11" t="s">
        <v>4208</v>
      </c>
      <c r="D2650" s="12">
        <v>40272</v>
      </c>
      <c r="E2650" s="23" t="e">
        <f>VLOOKUP(Table134[[#This Row],[Column6]],Clean_Gyms_By_County!E:F,2,FALSE)</f>
        <v>#N/A</v>
      </c>
      <c r="F2650" s="23" t="str">
        <f>_xlfn.CONCAT(B2650&amp;Table134[[#This Row],[Column1]])</f>
        <v>TexasCamp</v>
      </c>
    </row>
    <row r="2651" spans="1:6" x14ac:dyDescent="0.2">
      <c r="A2651" t="s">
        <v>3701</v>
      </c>
      <c r="B2651" t="str">
        <f t="shared" si="41"/>
        <v>Texas</v>
      </c>
      <c r="C2651" s="11" t="s">
        <v>4209</v>
      </c>
      <c r="D2651" s="12">
        <v>48021</v>
      </c>
      <c r="E2651" s="23" t="e">
        <f>VLOOKUP(Table134[[#This Row],[Column6]],Clean_Gyms_By_County!E:F,2,FALSE)</f>
        <v>#N/A</v>
      </c>
      <c r="F2651" s="23" t="str">
        <f>_xlfn.CONCAT(B2651&amp;Table134[[#This Row],[Column1]])</f>
        <v>TexasCarson</v>
      </c>
    </row>
    <row r="2652" spans="1:6" x14ac:dyDescent="0.2">
      <c r="A2652" t="s">
        <v>3701</v>
      </c>
      <c r="B2652" t="str">
        <f t="shared" si="41"/>
        <v>Texas</v>
      </c>
      <c r="C2652" s="11" t="s">
        <v>3156</v>
      </c>
      <c r="D2652" s="12">
        <v>41275</v>
      </c>
      <c r="E2652" s="23" t="e">
        <f>VLOOKUP(Table134[[#This Row],[Column6]],Clean_Gyms_By_County!E:F,2,FALSE)</f>
        <v>#N/A</v>
      </c>
      <c r="F2652" s="23" t="str">
        <f>_xlfn.CONCAT(B2652&amp;Table134[[#This Row],[Column1]])</f>
        <v>TexasCass</v>
      </c>
    </row>
    <row r="2653" spans="1:6" x14ac:dyDescent="0.2">
      <c r="A2653" t="s">
        <v>3701</v>
      </c>
      <c r="B2653" t="str">
        <f t="shared" si="41"/>
        <v>Texas</v>
      </c>
      <c r="C2653" s="11" t="s">
        <v>4210</v>
      </c>
      <c r="D2653" s="12">
        <v>71612</v>
      </c>
      <c r="E2653" s="23" t="e">
        <f>VLOOKUP(Table134[[#This Row],[Column6]],Clean_Gyms_By_County!E:F,2,FALSE)</f>
        <v>#N/A</v>
      </c>
      <c r="F2653" s="23" t="str">
        <f>_xlfn.CONCAT(B2653&amp;Table134[[#This Row],[Column1]])</f>
        <v>TexasCastro</v>
      </c>
    </row>
    <row r="2654" spans="1:6" x14ac:dyDescent="0.2">
      <c r="A2654" t="s">
        <v>3701</v>
      </c>
      <c r="B2654" t="str">
        <f t="shared" si="41"/>
        <v>Texas</v>
      </c>
      <c r="C2654" s="11" t="s">
        <v>2662</v>
      </c>
      <c r="D2654" s="12">
        <v>59687</v>
      </c>
      <c r="E2654" s="23" t="e">
        <f>VLOOKUP(Table134[[#This Row],[Column6]],Clean_Gyms_By_County!E:F,2,FALSE)</f>
        <v>#N/A</v>
      </c>
      <c r="F2654" s="23" t="str">
        <f>_xlfn.CONCAT(B2654&amp;Table134[[#This Row],[Column1]])</f>
        <v>TexasChambers</v>
      </c>
    </row>
    <row r="2655" spans="1:6" x14ac:dyDescent="0.2">
      <c r="A2655" t="s">
        <v>3701</v>
      </c>
      <c r="B2655" t="str">
        <f t="shared" si="41"/>
        <v>Texas</v>
      </c>
      <c r="C2655" s="11" t="s">
        <v>2663</v>
      </c>
      <c r="D2655" s="12">
        <v>38190</v>
      </c>
      <c r="E2655" s="23" t="e">
        <f>VLOOKUP(Table134[[#This Row],[Column6]],Clean_Gyms_By_County!E:F,2,FALSE)</f>
        <v>#N/A</v>
      </c>
      <c r="F2655" s="23" t="str">
        <f>_xlfn.CONCAT(B2655&amp;Table134[[#This Row],[Column1]])</f>
        <v>TexasCherokee</v>
      </c>
    </row>
    <row r="2656" spans="1:6" x14ac:dyDescent="0.2">
      <c r="A2656" t="s">
        <v>3701</v>
      </c>
      <c r="B2656" t="str">
        <f t="shared" si="41"/>
        <v>Texas</v>
      </c>
      <c r="C2656" s="11" t="s">
        <v>4211</v>
      </c>
      <c r="D2656" s="12">
        <v>34028</v>
      </c>
      <c r="E2656" s="23" t="e">
        <f>VLOOKUP(Table134[[#This Row],[Column6]],Clean_Gyms_By_County!E:F,2,FALSE)</f>
        <v>#N/A</v>
      </c>
      <c r="F2656" s="23" t="str">
        <f>_xlfn.CONCAT(B2656&amp;Table134[[#This Row],[Column1]])</f>
        <v>TexasChildress</v>
      </c>
    </row>
    <row r="2657" spans="1:6" x14ac:dyDescent="0.2">
      <c r="A2657" t="s">
        <v>3701</v>
      </c>
      <c r="B2657" t="str">
        <f t="shared" si="41"/>
        <v>Texas</v>
      </c>
      <c r="C2657" s="11" t="s">
        <v>2667</v>
      </c>
      <c r="D2657" s="12">
        <v>48038</v>
      </c>
      <c r="E2657" s="23" t="e">
        <f>VLOOKUP(Table134[[#This Row],[Column6]],Clean_Gyms_By_County!E:F,2,FALSE)</f>
        <v>#N/A</v>
      </c>
      <c r="F2657" s="23" t="str">
        <f>_xlfn.CONCAT(B2657&amp;Table134[[#This Row],[Column1]])</f>
        <v>TexasClay</v>
      </c>
    </row>
    <row r="2658" spans="1:6" x14ac:dyDescent="0.2">
      <c r="A2658" t="s">
        <v>3701</v>
      </c>
      <c r="B2658" t="str">
        <f t="shared" si="41"/>
        <v>Texas</v>
      </c>
      <c r="C2658" s="11" t="s">
        <v>4212</v>
      </c>
      <c r="D2658" s="12">
        <v>44903</v>
      </c>
      <c r="E2658" s="23" t="e">
        <f>VLOOKUP(Table134[[#This Row],[Column6]],Clean_Gyms_By_County!E:F,2,FALSE)</f>
        <v>#N/A</v>
      </c>
      <c r="F2658" s="23" t="str">
        <f>_xlfn.CONCAT(B2658&amp;Table134[[#This Row],[Column1]])</f>
        <v>TexasCochran</v>
      </c>
    </row>
    <row r="2659" spans="1:6" x14ac:dyDescent="0.2">
      <c r="A2659" t="s">
        <v>3701</v>
      </c>
      <c r="B2659" t="str">
        <f t="shared" si="41"/>
        <v>Texas</v>
      </c>
      <c r="C2659" s="11" t="s">
        <v>4213</v>
      </c>
      <c r="D2659" s="12">
        <v>45856</v>
      </c>
      <c r="E2659" s="23" t="e">
        <f>VLOOKUP(Table134[[#This Row],[Column6]],Clean_Gyms_By_County!E:F,2,FALSE)</f>
        <v>#N/A</v>
      </c>
      <c r="F2659" s="23" t="str">
        <f>_xlfn.CONCAT(B2659&amp;Table134[[#This Row],[Column1]])</f>
        <v>TexasCoke</v>
      </c>
    </row>
    <row r="2660" spans="1:6" x14ac:dyDescent="0.2">
      <c r="A2660" t="s">
        <v>3701</v>
      </c>
      <c r="B2660" t="str">
        <f t="shared" si="41"/>
        <v>Texas</v>
      </c>
      <c r="C2660" s="11" t="s">
        <v>4214</v>
      </c>
      <c r="D2660" s="12">
        <v>47128</v>
      </c>
      <c r="E2660" s="23" t="e">
        <f>VLOOKUP(Table134[[#This Row],[Column6]],Clean_Gyms_By_County!E:F,2,FALSE)</f>
        <v>#N/A</v>
      </c>
      <c r="F2660" s="23" t="str">
        <f>_xlfn.CONCAT(B2660&amp;Table134[[#This Row],[Column1]])</f>
        <v>TexasColeman</v>
      </c>
    </row>
    <row r="2661" spans="1:6" x14ac:dyDescent="0.2">
      <c r="A2661" t="s">
        <v>3701</v>
      </c>
      <c r="B2661" t="str">
        <f t="shared" si="41"/>
        <v>Texas</v>
      </c>
      <c r="C2661" s="11" t="s">
        <v>4215</v>
      </c>
      <c r="D2661" s="12">
        <v>71246</v>
      </c>
      <c r="E2661" s="23">
        <f>VLOOKUP(Table134[[#This Row],[Column6]],Clean_Gyms_By_County!E:F,2,FALSE)</f>
        <v>177</v>
      </c>
      <c r="F2661" s="23" t="str">
        <f>_xlfn.CONCAT(B2661&amp;Table134[[#This Row],[Column1]])</f>
        <v>TexasCollin</v>
      </c>
    </row>
    <row r="2662" spans="1:6" x14ac:dyDescent="0.2">
      <c r="A2662" t="s">
        <v>3701</v>
      </c>
      <c r="B2662" t="str">
        <f t="shared" si="41"/>
        <v>Texas</v>
      </c>
      <c r="C2662" s="11" t="s">
        <v>4216</v>
      </c>
      <c r="D2662" s="12">
        <v>44903</v>
      </c>
      <c r="E2662" s="23" t="e">
        <f>VLOOKUP(Table134[[#This Row],[Column6]],Clean_Gyms_By_County!E:F,2,FALSE)</f>
        <v>#N/A</v>
      </c>
      <c r="F2662" s="23" t="str">
        <f>_xlfn.CONCAT(B2662&amp;Table134[[#This Row],[Column1]])</f>
        <v>TexasCollingsworth</v>
      </c>
    </row>
    <row r="2663" spans="1:6" x14ac:dyDescent="0.2">
      <c r="A2663" t="s">
        <v>3701</v>
      </c>
      <c r="B2663" t="str">
        <f t="shared" si="41"/>
        <v>Texas</v>
      </c>
      <c r="C2663" s="11" t="s">
        <v>2884</v>
      </c>
      <c r="D2663" s="12">
        <v>51732</v>
      </c>
      <c r="E2663" s="23" t="e">
        <f>VLOOKUP(Table134[[#This Row],[Column6]],Clean_Gyms_By_County!E:F,2,FALSE)</f>
        <v>#N/A</v>
      </c>
      <c r="F2663" s="23" t="str">
        <f>_xlfn.CONCAT(B2663&amp;Table134[[#This Row],[Column1]])</f>
        <v>TexasColorado</v>
      </c>
    </row>
    <row r="2664" spans="1:6" x14ac:dyDescent="0.2">
      <c r="A2664" t="s">
        <v>3701</v>
      </c>
      <c r="B2664" t="str">
        <f t="shared" si="41"/>
        <v>Texas</v>
      </c>
      <c r="C2664" s="11" t="s">
        <v>4217</v>
      </c>
      <c r="D2664" s="12">
        <v>62994</v>
      </c>
      <c r="E2664" s="23">
        <f>VLOOKUP(Table134[[#This Row],[Column6]],Clean_Gyms_By_County!E:F,2,FALSE)</f>
        <v>29</v>
      </c>
      <c r="F2664" s="23" t="str">
        <f>_xlfn.CONCAT(B2664&amp;Table134[[#This Row],[Column1]])</f>
        <v>TexasComal</v>
      </c>
    </row>
    <row r="2665" spans="1:6" x14ac:dyDescent="0.2">
      <c r="A2665" t="s">
        <v>3701</v>
      </c>
      <c r="B2665" t="str">
        <f t="shared" si="41"/>
        <v>Texas</v>
      </c>
      <c r="C2665" s="11" t="s">
        <v>3302</v>
      </c>
      <c r="D2665" s="12">
        <v>47959</v>
      </c>
      <c r="E2665" s="23" t="e">
        <f>VLOOKUP(Table134[[#This Row],[Column6]],Clean_Gyms_By_County!E:F,2,FALSE)</f>
        <v>#N/A</v>
      </c>
      <c r="F2665" s="23" t="str">
        <f>_xlfn.CONCAT(B2665&amp;Table134[[#This Row],[Column1]])</f>
        <v>TexasComanche</v>
      </c>
    </row>
    <row r="2666" spans="1:6" x14ac:dyDescent="0.2">
      <c r="A2666" t="s">
        <v>3701</v>
      </c>
      <c r="B2666" t="str">
        <f t="shared" si="41"/>
        <v>Texas</v>
      </c>
      <c r="C2666" s="11" t="s">
        <v>4218</v>
      </c>
      <c r="D2666" s="12">
        <v>41219</v>
      </c>
      <c r="E2666" s="23" t="e">
        <f>VLOOKUP(Table134[[#This Row],[Column6]],Clean_Gyms_By_County!E:F,2,FALSE)</f>
        <v>#N/A</v>
      </c>
      <c r="F2666" s="23" t="str">
        <f>_xlfn.CONCAT(B2666&amp;Table134[[#This Row],[Column1]])</f>
        <v>TexasConcho</v>
      </c>
    </row>
    <row r="2667" spans="1:6" x14ac:dyDescent="0.2">
      <c r="A2667" t="s">
        <v>3701</v>
      </c>
      <c r="B2667" t="str">
        <f t="shared" si="41"/>
        <v>Texas</v>
      </c>
      <c r="C2667" s="11" t="s">
        <v>4219</v>
      </c>
      <c r="D2667" s="12">
        <v>54759</v>
      </c>
      <c r="E2667" s="23" t="e">
        <f>VLOOKUP(Table134[[#This Row],[Column6]],Clean_Gyms_By_County!E:F,2,FALSE)</f>
        <v>#N/A</v>
      </c>
      <c r="F2667" s="23" t="str">
        <f>_xlfn.CONCAT(B2667&amp;Table134[[#This Row],[Column1]])</f>
        <v>TexasCooke</v>
      </c>
    </row>
    <row r="2668" spans="1:6" x14ac:dyDescent="0.2">
      <c r="A2668" t="s">
        <v>3701</v>
      </c>
      <c r="B2668" t="str">
        <f t="shared" si="41"/>
        <v>Texas</v>
      </c>
      <c r="C2668" s="11" t="s">
        <v>4220</v>
      </c>
      <c r="D2668" s="12">
        <v>38222</v>
      </c>
      <c r="E2668" s="23" t="e">
        <f>VLOOKUP(Table134[[#This Row],[Column6]],Clean_Gyms_By_County!E:F,2,FALSE)</f>
        <v>#N/A</v>
      </c>
      <c r="F2668" s="23" t="str">
        <f>_xlfn.CONCAT(B2668&amp;Table134[[#This Row],[Column1]])</f>
        <v>TexasCoryell</v>
      </c>
    </row>
    <row r="2669" spans="1:6" x14ac:dyDescent="0.2">
      <c r="A2669" t="s">
        <v>3701</v>
      </c>
      <c r="B2669" t="str">
        <f t="shared" si="41"/>
        <v>Texas</v>
      </c>
      <c r="C2669" s="11" t="s">
        <v>4221</v>
      </c>
      <c r="D2669" s="12">
        <v>68268</v>
      </c>
      <c r="E2669" s="23" t="e">
        <f>VLOOKUP(Table134[[#This Row],[Column6]],Clean_Gyms_By_County!E:F,2,FALSE)</f>
        <v>#N/A</v>
      </c>
      <c r="F2669" s="23" t="str">
        <f>_xlfn.CONCAT(B2669&amp;Table134[[#This Row],[Column1]])</f>
        <v>TexasCottle</v>
      </c>
    </row>
    <row r="2670" spans="1:6" x14ac:dyDescent="0.2">
      <c r="A2670" t="s">
        <v>3701</v>
      </c>
      <c r="B2670" t="str">
        <f t="shared" si="41"/>
        <v>Texas</v>
      </c>
      <c r="C2670" s="11" t="s">
        <v>4222</v>
      </c>
      <c r="D2670" s="12">
        <v>49749</v>
      </c>
      <c r="E2670" s="23" t="e">
        <f>VLOOKUP(Table134[[#This Row],[Column6]],Clean_Gyms_By_County!E:F,2,FALSE)</f>
        <v>#N/A</v>
      </c>
      <c r="F2670" s="23" t="str">
        <f>_xlfn.CONCAT(B2670&amp;Table134[[#This Row],[Column1]])</f>
        <v>TexasCrane</v>
      </c>
    </row>
    <row r="2671" spans="1:6" x14ac:dyDescent="0.2">
      <c r="A2671" t="s">
        <v>3701</v>
      </c>
      <c r="B2671" t="str">
        <f t="shared" si="41"/>
        <v>Texas</v>
      </c>
      <c r="C2671" s="11" t="s">
        <v>4163</v>
      </c>
      <c r="D2671" s="12">
        <v>46364</v>
      </c>
      <c r="E2671" s="23" t="e">
        <f>VLOOKUP(Table134[[#This Row],[Column6]],Clean_Gyms_By_County!E:F,2,FALSE)</f>
        <v>#N/A</v>
      </c>
      <c r="F2671" s="23" t="str">
        <f>_xlfn.CONCAT(B2671&amp;Table134[[#This Row],[Column1]])</f>
        <v>TexasCrockett</v>
      </c>
    </row>
    <row r="2672" spans="1:6" x14ac:dyDescent="0.2">
      <c r="A2672" t="s">
        <v>3701</v>
      </c>
      <c r="B2672" t="str">
        <f t="shared" si="41"/>
        <v>Texas</v>
      </c>
      <c r="C2672" s="11" t="s">
        <v>4223</v>
      </c>
      <c r="D2672" s="12">
        <v>41146</v>
      </c>
      <c r="E2672" s="23" t="e">
        <f>VLOOKUP(Table134[[#This Row],[Column6]],Clean_Gyms_By_County!E:F,2,FALSE)</f>
        <v>#N/A</v>
      </c>
      <c r="F2672" s="23" t="str">
        <f>_xlfn.CONCAT(B2672&amp;Table134[[#This Row],[Column1]])</f>
        <v>TexasCrosby</v>
      </c>
    </row>
    <row r="2673" spans="1:6" x14ac:dyDescent="0.2">
      <c r="A2673" t="s">
        <v>3701</v>
      </c>
      <c r="B2673" t="str">
        <f t="shared" si="41"/>
        <v>Texas</v>
      </c>
      <c r="C2673" s="11" t="s">
        <v>4224</v>
      </c>
      <c r="D2673" s="12">
        <v>69350</v>
      </c>
      <c r="E2673" s="23" t="e">
        <f>VLOOKUP(Table134[[#This Row],[Column6]],Clean_Gyms_By_County!E:F,2,FALSE)</f>
        <v>#N/A</v>
      </c>
      <c r="F2673" s="23" t="str">
        <f>_xlfn.CONCAT(B2673&amp;Table134[[#This Row],[Column1]])</f>
        <v>TexasCulberson</v>
      </c>
    </row>
    <row r="2674" spans="1:6" x14ac:dyDescent="0.2">
      <c r="A2674" t="s">
        <v>3701</v>
      </c>
      <c r="B2674" t="str">
        <f t="shared" si="41"/>
        <v>Texas</v>
      </c>
      <c r="C2674" s="11" t="s">
        <v>4225</v>
      </c>
      <c r="D2674" s="12">
        <v>65132</v>
      </c>
      <c r="E2674" s="23" t="e">
        <f>VLOOKUP(Table134[[#This Row],[Column6]],Clean_Gyms_By_County!E:F,2,FALSE)</f>
        <v>#N/A</v>
      </c>
      <c r="F2674" s="23" t="str">
        <f>_xlfn.CONCAT(B2674&amp;Table134[[#This Row],[Column1]])</f>
        <v>TexasDallam</v>
      </c>
    </row>
    <row r="2675" spans="1:6" x14ac:dyDescent="0.2">
      <c r="A2675" t="s">
        <v>3701</v>
      </c>
      <c r="B2675" t="str">
        <f t="shared" si="41"/>
        <v>Texas</v>
      </c>
      <c r="C2675" s="11" t="s">
        <v>2677</v>
      </c>
      <c r="D2675" s="12">
        <v>65401</v>
      </c>
      <c r="E2675" s="23">
        <f>VLOOKUP(Table134[[#This Row],[Column6]],Clean_Gyms_By_County!E:F,2,FALSE)</f>
        <v>296</v>
      </c>
      <c r="F2675" s="23" t="str">
        <f>_xlfn.CONCAT(B2675&amp;Table134[[#This Row],[Column1]])</f>
        <v>TexasDallas</v>
      </c>
    </row>
    <row r="2676" spans="1:6" x14ac:dyDescent="0.2">
      <c r="A2676" t="s">
        <v>3701</v>
      </c>
      <c r="B2676" t="str">
        <f t="shared" si="41"/>
        <v>Texas</v>
      </c>
      <c r="C2676" s="11" t="s">
        <v>3035</v>
      </c>
      <c r="D2676" s="12">
        <v>42595</v>
      </c>
      <c r="E2676" s="23" t="e">
        <f>VLOOKUP(Table134[[#This Row],[Column6]],Clean_Gyms_By_County!E:F,2,FALSE)</f>
        <v>#N/A</v>
      </c>
      <c r="F2676" s="23" t="str">
        <f>_xlfn.CONCAT(B2676&amp;Table134[[#This Row],[Column1]])</f>
        <v>TexasDawson</v>
      </c>
    </row>
    <row r="2677" spans="1:6" x14ac:dyDescent="0.2">
      <c r="A2677" t="s">
        <v>3701</v>
      </c>
      <c r="B2677" t="str">
        <f t="shared" si="41"/>
        <v>Texas</v>
      </c>
      <c r="C2677" s="11" t="s">
        <v>4226</v>
      </c>
      <c r="D2677" s="12">
        <v>54950</v>
      </c>
      <c r="E2677" s="23" t="e">
        <f>VLOOKUP(Table134[[#This Row],[Column6]],Clean_Gyms_By_County!E:F,2,FALSE)</f>
        <v>#N/A</v>
      </c>
      <c r="F2677" s="23" t="str">
        <f>_xlfn.CONCAT(B2677&amp;Table134[[#This Row],[Column1]])</f>
        <v>TexasDeaf Smith</v>
      </c>
    </row>
    <row r="2678" spans="1:6" x14ac:dyDescent="0.2">
      <c r="A2678" t="s">
        <v>3701</v>
      </c>
      <c r="B2678" t="str">
        <f t="shared" si="41"/>
        <v>Texas</v>
      </c>
      <c r="C2678" s="11" t="s">
        <v>2900</v>
      </c>
      <c r="D2678" s="12">
        <v>43628</v>
      </c>
      <c r="E2678" s="23" t="e">
        <f>VLOOKUP(Table134[[#This Row],[Column6]],Clean_Gyms_By_County!E:F,2,FALSE)</f>
        <v>#N/A</v>
      </c>
      <c r="F2678" s="23" t="str">
        <f>_xlfn.CONCAT(B2678&amp;Table134[[#This Row],[Column1]])</f>
        <v>TexasDelta</v>
      </c>
    </row>
    <row r="2679" spans="1:6" x14ac:dyDescent="0.2">
      <c r="A2679" t="s">
        <v>3701</v>
      </c>
      <c r="B2679" t="str">
        <f t="shared" si="41"/>
        <v>Texas</v>
      </c>
      <c r="C2679" s="11" t="s">
        <v>4227</v>
      </c>
      <c r="D2679" s="12">
        <v>63283</v>
      </c>
      <c r="E2679" s="23">
        <f>VLOOKUP(Table134[[#This Row],[Column6]],Clean_Gyms_By_County!E:F,2,FALSE)</f>
        <v>107</v>
      </c>
      <c r="F2679" s="23" t="str">
        <f>_xlfn.CONCAT(B2679&amp;Table134[[#This Row],[Column1]])</f>
        <v>TexasDenton</v>
      </c>
    </row>
    <row r="2680" spans="1:6" x14ac:dyDescent="0.2">
      <c r="A2680" t="s">
        <v>3701</v>
      </c>
      <c r="B2680" t="str">
        <f t="shared" si="41"/>
        <v>Texas</v>
      </c>
      <c r="C2680" s="11" t="s">
        <v>4228</v>
      </c>
      <c r="D2680" s="12">
        <v>60890</v>
      </c>
      <c r="E2680" s="23" t="e">
        <f>VLOOKUP(Table134[[#This Row],[Column6]],Clean_Gyms_By_County!E:F,2,FALSE)</f>
        <v>#N/A</v>
      </c>
      <c r="F2680" s="23" t="str">
        <f>_xlfn.CONCAT(B2680&amp;Table134[[#This Row],[Column1]])</f>
        <v>TexasDeWitt</v>
      </c>
    </row>
    <row r="2681" spans="1:6" x14ac:dyDescent="0.2">
      <c r="A2681" t="s">
        <v>3701</v>
      </c>
      <c r="B2681" t="str">
        <f t="shared" si="41"/>
        <v>Texas</v>
      </c>
      <c r="C2681" s="11" t="s">
        <v>4229</v>
      </c>
      <c r="D2681" s="12">
        <v>38730</v>
      </c>
      <c r="E2681" s="23" t="e">
        <f>VLOOKUP(Table134[[#This Row],[Column6]],Clean_Gyms_By_County!E:F,2,FALSE)</f>
        <v>#N/A</v>
      </c>
      <c r="F2681" s="23" t="str">
        <f>_xlfn.CONCAT(B2681&amp;Table134[[#This Row],[Column1]])</f>
        <v>TexasDickens</v>
      </c>
    </row>
    <row r="2682" spans="1:6" x14ac:dyDescent="0.2">
      <c r="A2682" t="s">
        <v>3701</v>
      </c>
      <c r="B2682" t="str">
        <f t="shared" si="41"/>
        <v>Texas</v>
      </c>
      <c r="C2682" s="11" t="s">
        <v>4230</v>
      </c>
      <c r="D2682" s="12">
        <v>44874</v>
      </c>
      <c r="E2682" s="23" t="e">
        <f>VLOOKUP(Table134[[#This Row],[Column6]],Clean_Gyms_By_County!E:F,2,FALSE)</f>
        <v>#N/A</v>
      </c>
      <c r="F2682" s="23" t="str">
        <f>_xlfn.CONCAT(B2682&amp;Table134[[#This Row],[Column1]])</f>
        <v>TexasDimmit</v>
      </c>
    </row>
    <row r="2683" spans="1:6" x14ac:dyDescent="0.2">
      <c r="A2683" t="s">
        <v>3701</v>
      </c>
      <c r="B2683" t="str">
        <f t="shared" si="41"/>
        <v>Texas</v>
      </c>
      <c r="C2683" s="11" t="s">
        <v>4231</v>
      </c>
      <c r="D2683" s="12">
        <v>45336</v>
      </c>
      <c r="E2683" s="23" t="e">
        <f>VLOOKUP(Table134[[#This Row],[Column6]],Clean_Gyms_By_County!E:F,2,FALSE)</f>
        <v>#N/A</v>
      </c>
      <c r="F2683" s="23" t="str">
        <f>_xlfn.CONCAT(B2683&amp;Table134[[#This Row],[Column1]])</f>
        <v>TexasDonley</v>
      </c>
    </row>
    <row r="2684" spans="1:6" x14ac:dyDescent="0.2">
      <c r="A2684" t="s">
        <v>3701</v>
      </c>
      <c r="B2684" t="str">
        <f t="shared" si="41"/>
        <v>Texas</v>
      </c>
      <c r="C2684" s="11" t="s">
        <v>2966</v>
      </c>
      <c r="D2684" s="12">
        <v>42410</v>
      </c>
      <c r="E2684" s="23" t="e">
        <f>VLOOKUP(Table134[[#This Row],[Column6]],Clean_Gyms_By_County!E:F,2,FALSE)</f>
        <v>#N/A</v>
      </c>
      <c r="F2684" s="23" t="str">
        <f>_xlfn.CONCAT(B2684&amp;Table134[[#This Row],[Column1]])</f>
        <v>TexasDuval</v>
      </c>
    </row>
    <row r="2685" spans="1:6" x14ac:dyDescent="0.2">
      <c r="A2685" t="s">
        <v>3701</v>
      </c>
      <c r="B2685" t="str">
        <f t="shared" si="41"/>
        <v>Texas</v>
      </c>
      <c r="C2685" s="11" t="s">
        <v>4232</v>
      </c>
      <c r="D2685" s="12">
        <v>65416</v>
      </c>
      <c r="E2685" s="23" t="e">
        <f>VLOOKUP(Table134[[#This Row],[Column6]],Clean_Gyms_By_County!E:F,2,FALSE)</f>
        <v>#N/A</v>
      </c>
      <c r="F2685" s="23" t="str">
        <f>_xlfn.CONCAT(B2685&amp;Table134[[#This Row],[Column1]])</f>
        <v>TexasEastland</v>
      </c>
    </row>
    <row r="2686" spans="1:6" x14ac:dyDescent="0.2">
      <c r="A2686" t="s">
        <v>3701</v>
      </c>
      <c r="B2686" t="str">
        <f t="shared" si="41"/>
        <v>Texas</v>
      </c>
      <c r="C2686" s="11" t="s">
        <v>4233</v>
      </c>
      <c r="D2686" s="12">
        <v>49887</v>
      </c>
      <c r="E2686" s="23">
        <f>VLOOKUP(Table134[[#This Row],[Column6]],Clean_Gyms_By_County!E:F,2,FALSE)</f>
        <v>15</v>
      </c>
      <c r="F2686" s="23" t="str">
        <f>_xlfn.CONCAT(B2686&amp;Table134[[#This Row],[Column1]])</f>
        <v>TexasEctor</v>
      </c>
    </row>
    <row r="2687" spans="1:6" x14ac:dyDescent="0.2">
      <c r="A2687" t="s">
        <v>3701</v>
      </c>
      <c r="B2687" t="str">
        <f t="shared" si="41"/>
        <v>Texas</v>
      </c>
      <c r="C2687" s="11" t="s">
        <v>3165</v>
      </c>
      <c r="D2687" s="12">
        <v>55329</v>
      </c>
      <c r="E2687" s="23" t="e">
        <f>VLOOKUP(Table134[[#This Row],[Column6]],Clean_Gyms_By_County!E:F,2,FALSE)</f>
        <v>#N/A</v>
      </c>
      <c r="F2687" s="23" t="str">
        <f>_xlfn.CONCAT(B2687&amp;Table134[[#This Row],[Column1]])</f>
        <v>TexasEdwards</v>
      </c>
    </row>
    <row r="2688" spans="1:6" x14ac:dyDescent="0.2">
      <c r="A2688" t="s">
        <v>3701</v>
      </c>
      <c r="B2688" t="str">
        <f t="shared" si="41"/>
        <v>Texas</v>
      </c>
      <c r="C2688" s="11" t="s">
        <v>3306</v>
      </c>
      <c r="D2688" s="12">
        <v>49333</v>
      </c>
      <c r="E2688" s="23">
        <f>VLOOKUP(Table134[[#This Row],[Column6]],Clean_Gyms_By_County!E:F,2,FALSE)</f>
        <v>15</v>
      </c>
      <c r="F2688" s="23" t="str">
        <f>_xlfn.CONCAT(B2688&amp;Table134[[#This Row],[Column1]])</f>
        <v>TexasEllis</v>
      </c>
    </row>
    <row r="2689" spans="1:6" x14ac:dyDescent="0.2">
      <c r="A2689" t="s">
        <v>3701</v>
      </c>
      <c r="B2689" t="str">
        <f t="shared" si="41"/>
        <v>Texas</v>
      </c>
      <c r="C2689" s="11" t="s">
        <v>2906</v>
      </c>
      <c r="D2689" s="12">
        <v>41818</v>
      </c>
      <c r="E2689" s="23">
        <f>VLOOKUP(Table134[[#This Row],[Column6]],Clean_Gyms_By_County!E:F,2,FALSE)</f>
        <v>86</v>
      </c>
      <c r="F2689" s="23" t="str">
        <f>_xlfn.CONCAT(B2689&amp;Table134[[#This Row],[Column1]])</f>
        <v>TexasEl Paso</v>
      </c>
    </row>
    <row r="2690" spans="1:6" x14ac:dyDescent="0.2">
      <c r="A2690" t="s">
        <v>3701</v>
      </c>
      <c r="B2690" t="str">
        <f t="shared" si="41"/>
        <v>Texas</v>
      </c>
      <c r="C2690" s="11" t="s">
        <v>4234</v>
      </c>
      <c r="D2690" s="12">
        <v>43900</v>
      </c>
      <c r="E2690" s="23" t="e">
        <f>VLOOKUP(Table134[[#This Row],[Column6]],Clean_Gyms_By_County!E:F,2,FALSE)</f>
        <v>#N/A</v>
      </c>
      <c r="F2690" s="23" t="str">
        <f>_xlfn.CONCAT(B2690&amp;Table134[[#This Row],[Column1]])</f>
        <v>TexasErath</v>
      </c>
    </row>
    <row r="2691" spans="1:6" x14ac:dyDescent="0.2">
      <c r="A2691" t="s">
        <v>3701</v>
      </c>
      <c r="B2691" t="str">
        <f t="shared" si="41"/>
        <v>Texas</v>
      </c>
      <c r="C2691" s="11" t="s">
        <v>4235</v>
      </c>
      <c r="D2691" s="12">
        <v>39865</v>
      </c>
      <c r="E2691" s="23" t="e">
        <f>VLOOKUP(Table134[[#This Row],[Column6]],Clean_Gyms_By_County!E:F,2,FALSE)</f>
        <v>#N/A</v>
      </c>
      <c r="F2691" s="23" t="str">
        <f>_xlfn.CONCAT(B2691&amp;Table134[[#This Row],[Column1]])</f>
        <v>TexasFalls</v>
      </c>
    </row>
    <row r="2692" spans="1:6" x14ac:dyDescent="0.2">
      <c r="A2692" t="s">
        <v>3701</v>
      </c>
      <c r="B2692" t="str">
        <f t="shared" si="41"/>
        <v>Texas</v>
      </c>
      <c r="C2692" s="11" t="s">
        <v>3045</v>
      </c>
      <c r="D2692" s="12">
        <v>42562</v>
      </c>
      <c r="E2692" s="23" t="e">
        <f>VLOOKUP(Table134[[#This Row],[Column6]],Clean_Gyms_By_County!E:F,2,FALSE)</f>
        <v>#N/A</v>
      </c>
      <c r="F2692" s="23" t="str">
        <f>_xlfn.CONCAT(B2692&amp;Table134[[#This Row],[Column1]])</f>
        <v>TexasFannin</v>
      </c>
    </row>
    <row r="2693" spans="1:6" x14ac:dyDescent="0.2">
      <c r="A2693" t="s">
        <v>3701</v>
      </c>
      <c r="B2693" t="str">
        <f t="shared" si="41"/>
        <v>Texas</v>
      </c>
      <c r="C2693" s="11" t="s">
        <v>2682</v>
      </c>
      <c r="D2693" s="12">
        <v>57962</v>
      </c>
      <c r="E2693" s="23">
        <f>VLOOKUP(Table134[[#This Row],[Column6]],Clean_Gyms_By_County!E:F,2,FALSE)</f>
        <v>4</v>
      </c>
      <c r="F2693" s="23" t="str">
        <f>_xlfn.CONCAT(B2693&amp;Table134[[#This Row],[Column1]])</f>
        <v>TexasFayette</v>
      </c>
    </row>
    <row r="2694" spans="1:6" x14ac:dyDescent="0.2">
      <c r="A2694" t="s">
        <v>3701</v>
      </c>
      <c r="B2694" t="str">
        <f t="shared" si="41"/>
        <v>Texas</v>
      </c>
      <c r="C2694" s="11" t="s">
        <v>4236</v>
      </c>
      <c r="D2694" s="12">
        <v>49100</v>
      </c>
      <c r="E2694" s="23" t="e">
        <f>VLOOKUP(Table134[[#This Row],[Column6]],Clean_Gyms_By_County!E:F,2,FALSE)</f>
        <v>#N/A</v>
      </c>
      <c r="F2694" s="23" t="str">
        <f>_xlfn.CONCAT(B2694&amp;Table134[[#This Row],[Column1]])</f>
        <v>TexasFisher</v>
      </c>
    </row>
    <row r="2695" spans="1:6" x14ac:dyDescent="0.2">
      <c r="A2695" t="s">
        <v>3701</v>
      </c>
      <c r="B2695" t="str">
        <f t="shared" si="41"/>
        <v>Texas</v>
      </c>
      <c r="C2695" s="11" t="s">
        <v>3046</v>
      </c>
      <c r="D2695" s="12">
        <v>42627</v>
      </c>
      <c r="E2695" s="23" t="e">
        <f>VLOOKUP(Table134[[#This Row],[Column6]],Clean_Gyms_By_County!E:F,2,FALSE)</f>
        <v>#N/A</v>
      </c>
      <c r="F2695" s="23" t="str">
        <f>_xlfn.CONCAT(B2695&amp;Table134[[#This Row],[Column1]])</f>
        <v>TexasFloyd</v>
      </c>
    </row>
    <row r="2696" spans="1:6" x14ac:dyDescent="0.2">
      <c r="A2696" t="s">
        <v>3701</v>
      </c>
      <c r="B2696" t="str">
        <f t="shared" si="41"/>
        <v>Texas</v>
      </c>
      <c r="C2696" s="11" t="s">
        <v>4237</v>
      </c>
      <c r="D2696" s="12">
        <v>52630</v>
      </c>
      <c r="E2696" s="23" t="e">
        <f>VLOOKUP(Table134[[#This Row],[Column6]],Clean_Gyms_By_County!E:F,2,FALSE)</f>
        <v>#N/A</v>
      </c>
      <c r="F2696" s="23" t="str">
        <f>_xlfn.CONCAT(B2696&amp;Table134[[#This Row],[Column1]])</f>
        <v>TexasFoard</v>
      </c>
    </row>
    <row r="2697" spans="1:6" x14ac:dyDescent="0.2">
      <c r="A2697" t="s">
        <v>3701</v>
      </c>
      <c r="B2697" t="str">
        <f t="shared" si="41"/>
        <v>Texas</v>
      </c>
      <c r="C2697" s="11" t="s">
        <v>4238</v>
      </c>
      <c r="D2697" s="12">
        <v>61791</v>
      </c>
      <c r="E2697" s="23">
        <f>VLOOKUP(Table134[[#This Row],[Column6]],Clean_Gyms_By_County!E:F,2,FALSE)</f>
        <v>100</v>
      </c>
      <c r="F2697" s="23" t="str">
        <f>_xlfn.CONCAT(B2697&amp;Table134[[#This Row],[Column1]])</f>
        <v>TexasFort Bend</v>
      </c>
    </row>
    <row r="2698" spans="1:6" x14ac:dyDescent="0.2">
      <c r="A2698" t="s">
        <v>3701</v>
      </c>
      <c r="B2698" t="str">
        <f t="shared" ref="B2698:B2761" si="42">TRIM(A2698)</f>
        <v>Texas</v>
      </c>
      <c r="C2698" s="11" t="s">
        <v>2683</v>
      </c>
      <c r="D2698" s="12">
        <v>44725</v>
      </c>
      <c r="E2698" s="23" t="e">
        <f>VLOOKUP(Table134[[#This Row],[Column6]],Clean_Gyms_By_County!E:F,2,FALSE)</f>
        <v>#N/A</v>
      </c>
      <c r="F2698" s="23" t="str">
        <f>_xlfn.CONCAT(B2698&amp;Table134[[#This Row],[Column1]])</f>
        <v>TexasFranklin</v>
      </c>
    </row>
    <row r="2699" spans="1:6" x14ac:dyDescent="0.2">
      <c r="A2699" t="s">
        <v>3701</v>
      </c>
      <c r="B2699" t="str">
        <f t="shared" si="42"/>
        <v>Texas</v>
      </c>
      <c r="C2699" s="11" t="s">
        <v>4239</v>
      </c>
      <c r="D2699" s="12">
        <v>40407</v>
      </c>
      <c r="E2699" s="23" t="e">
        <f>VLOOKUP(Table134[[#This Row],[Column6]],Clean_Gyms_By_County!E:F,2,FALSE)</f>
        <v>#N/A</v>
      </c>
      <c r="F2699" s="23" t="str">
        <f>_xlfn.CONCAT(B2699&amp;Table134[[#This Row],[Column1]])</f>
        <v>TexasFreestone</v>
      </c>
    </row>
    <row r="2700" spans="1:6" x14ac:dyDescent="0.2">
      <c r="A2700" t="s">
        <v>3701</v>
      </c>
      <c r="B2700" t="str">
        <f t="shared" si="42"/>
        <v>Texas</v>
      </c>
      <c r="C2700" s="11" t="s">
        <v>4240</v>
      </c>
      <c r="D2700" s="12">
        <v>33407</v>
      </c>
      <c r="E2700" s="23" t="e">
        <f>VLOOKUP(Table134[[#This Row],[Column6]],Clean_Gyms_By_County!E:F,2,FALSE)</f>
        <v>#N/A</v>
      </c>
      <c r="F2700" s="23" t="str">
        <f>_xlfn.CONCAT(B2700&amp;Table134[[#This Row],[Column1]])</f>
        <v>TexasFrio</v>
      </c>
    </row>
    <row r="2701" spans="1:6" x14ac:dyDescent="0.2">
      <c r="A2701" t="s">
        <v>3701</v>
      </c>
      <c r="B2701" t="str">
        <f t="shared" si="42"/>
        <v>Texas</v>
      </c>
      <c r="C2701" s="11" t="s">
        <v>4241</v>
      </c>
      <c r="D2701" s="12">
        <v>47826</v>
      </c>
      <c r="E2701" s="23" t="e">
        <f>VLOOKUP(Table134[[#This Row],[Column6]],Clean_Gyms_By_County!E:F,2,FALSE)</f>
        <v>#N/A</v>
      </c>
      <c r="F2701" s="23" t="str">
        <f>_xlfn.CONCAT(B2701&amp;Table134[[#This Row],[Column1]])</f>
        <v>TexasGaines</v>
      </c>
    </row>
    <row r="2702" spans="1:6" x14ac:dyDescent="0.2">
      <c r="A2702" t="s">
        <v>3701</v>
      </c>
      <c r="B2702" t="str">
        <f t="shared" si="42"/>
        <v>Texas</v>
      </c>
      <c r="C2702" s="11" t="s">
        <v>4242</v>
      </c>
      <c r="D2702" s="12">
        <v>57941</v>
      </c>
      <c r="E2702" s="23">
        <f>VLOOKUP(Table134[[#This Row],[Column6]],Clean_Gyms_By_County!E:F,2,FALSE)</f>
        <v>32</v>
      </c>
      <c r="F2702" s="23" t="str">
        <f>_xlfn.CONCAT(B2702&amp;Table134[[#This Row],[Column1]])</f>
        <v>TexasGalveston</v>
      </c>
    </row>
    <row r="2703" spans="1:6" x14ac:dyDescent="0.2">
      <c r="A2703" t="s">
        <v>3701</v>
      </c>
      <c r="B2703" t="str">
        <f t="shared" si="42"/>
        <v>Texas</v>
      </c>
      <c r="C2703" s="11" t="s">
        <v>4243</v>
      </c>
      <c r="D2703" s="12">
        <v>31223</v>
      </c>
      <c r="E2703" s="23" t="e">
        <f>VLOOKUP(Table134[[#This Row],[Column6]],Clean_Gyms_By_County!E:F,2,FALSE)</f>
        <v>#N/A</v>
      </c>
      <c r="F2703" s="23" t="str">
        <f>_xlfn.CONCAT(B2703&amp;Table134[[#This Row],[Column1]])</f>
        <v>TexasGarza</v>
      </c>
    </row>
    <row r="2704" spans="1:6" x14ac:dyDescent="0.2">
      <c r="A2704" t="s">
        <v>3701</v>
      </c>
      <c r="B2704" t="str">
        <f t="shared" si="42"/>
        <v>Texas</v>
      </c>
      <c r="C2704" s="11" t="s">
        <v>4244</v>
      </c>
      <c r="D2704" s="12">
        <v>68885</v>
      </c>
      <c r="E2704" s="23" t="e">
        <f>VLOOKUP(Table134[[#This Row],[Column6]],Clean_Gyms_By_County!E:F,2,FALSE)</f>
        <v>#N/A</v>
      </c>
      <c r="F2704" s="23" t="str">
        <f>_xlfn.CONCAT(B2704&amp;Table134[[#This Row],[Column1]])</f>
        <v>TexasGillespie</v>
      </c>
    </row>
    <row r="2705" spans="1:6" x14ac:dyDescent="0.2">
      <c r="A2705" t="s">
        <v>3701</v>
      </c>
      <c r="B2705" t="str">
        <f t="shared" si="42"/>
        <v>Texas</v>
      </c>
      <c r="C2705" s="11" t="s">
        <v>4245</v>
      </c>
      <c r="D2705" s="12">
        <v>87334</v>
      </c>
      <c r="E2705" s="23" t="e">
        <f>VLOOKUP(Table134[[#This Row],[Column6]],Clean_Gyms_By_County!E:F,2,FALSE)</f>
        <v>#N/A</v>
      </c>
      <c r="F2705" s="23" t="str">
        <f>_xlfn.CONCAT(B2705&amp;Table134[[#This Row],[Column1]])</f>
        <v>TexasGlasscock</v>
      </c>
    </row>
    <row r="2706" spans="1:6" x14ac:dyDescent="0.2">
      <c r="A2706" t="s">
        <v>3701</v>
      </c>
      <c r="B2706" t="str">
        <f t="shared" si="42"/>
        <v>Texas</v>
      </c>
      <c r="C2706" s="11" t="s">
        <v>4246</v>
      </c>
      <c r="D2706" s="12">
        <v>49513</v>
      </c>
      <c r="E2706" s="23" t="e">
        <f>VLOOKUP(Table134[[#This Row],[Column6]],Clean_Gyms_By_County!E:F,2,FALSE)</f>
        <v>#N/A</v>
      </c>
      <c r="F2706" s="23" t="str">
        <f>_xlfn.CONCAT(B2706&amp;Table134[[#This Row],[Column1]])</f>
        <v>TexasGoliad</v>
      </c>
    </row>
    <row r="2707" spans="1:6" x14ac:dyDescent="0.2">
      <c r="A2707" t="s">
        <v>3701</v>
      </c>
      <c r="B2707" t="str">
        <f t="shared" si="42"/>
        <v>Texas</v>
      </c>
      <c r="C2707" s="11" t="s">
        <v>4247</v>
      </c>
      <c r="D2707" s="12">
        <v>47272</v>
      </c>
      <c r="E2707" s="23" t="e">
        <f>VLOOKUP(Table134[[#This Row],[Column6]],Clean_Gyms_By_County!E:F,2,FALSE)</f>
        <v>#N/A</v>
      </c>
      <c r="F2707" s="23" t="str">
        <f>_xlfn.CONCAT(B2707&amp;Table134[[#This Row],[Column1]])</f>
        <v>TexasGonzales</v>
      </c>
    </row>
    <row r="2708" spans="1:6" x14ac:dyDescent="0.2">
      <c r="A2708" t="s">
        <v>3701</v>
      </c>
      <c r="B2708" t="str">
        <f t="shared" si="42"/>
        <v>Texas</v>
      </c>
      <c r="C2708" s="11" t="s">
        <v>3311</v>
      </c>
      <c r="D2708" s="12">
        <v>45091</v>
      </c>
      <c r="E2708" s="23" t="e">
        <f>VLOOKUP(Table134[[#This Row],[Column6]],Clean_Gyms_By_County!E:F,2,FALSE)</f>
        <v>#N/A</v>
      </c>
      <c r="F2708" s="23" t="str">
        <f>_xlfn.CONCAT(B2708&amp;Table134[[#This Row],[Column1]])</f>
        <v>TexasGray</v>
      </c>
    </row>
    <row r="2709" spans="1:6" x14ac:dyDescent="0.2">
      <c r="A2709" t="s">
        <v>3701</v>
      </c>
      <c r="B2709" t="str">
        <f t="shared" si="42"/>
        <v>Texas</v>
      </c>
      <c r="C2709" s="11" t="s">
        <v>3383</v>
      </c>
      <c r="D2709" s="12">
        <v>47045</v>
      </c>
      <c r="E2709" s="23">
        <f>VLOOKUP(Table134[[#This Row],[Column6]],Clean_Gyms_By_County!E:F,2,FALSE)</f>
        <v>8</v>
      </c>
      <c r="F2709" s="23" t="str">
        <f>_xlfn.CONCAT(B2709&amp;Table134[[#This Row],[Column1]])</f>
        <v>TexasGrayson</v>
      </c>
    </row>
    <row r="2710" spans="1:6" x14ac:dyDescent="0.2">
      <c r="A2710" t="s">
        <v>3701</v>
      </c>
      <c r="B2710" t="str">
        <f t="shared" si="42"/>
        <v>Texas</v>
      </c>
      <c r="C2710" s="11" t="s">
        <v>4248</v>
      </c>
      <c r="D2710" s="12">
        <v>49152</v>
      </c>
      <c r="E2710" s="23">
        <f>VLOOKUP(Table134[[#This Row],[Column6]],Clean_Gyms_By_County!E:F,2,FALSE)</f>
        <v>20</v>
      </c>
      <c r="F2710" s="23" t="str">
        <f>_xlfn.CONCAT(B2710&amp;Table134[[#This Row],[Column1]])</f>
        <v>TexasGregg</v>
      </c>
    </row>
    <row r="2711" spans="1:6" x14ac:dyDescent="0.2">
      <c r="A2711" t="s">
        <v>3701</v>
      </c>
      <c r="B2711" t="str">
        <f t="shared" si="42"/>
        <v>Texas</v>
      </c>
      <c r="C2711" s="11" t="s">
        <v>4249</v>
      </c>
      <c r="D2711" s="12">
        <v>39033</v>
      </c>
      <c r="E2711" s="23" t="e">
        <f>VLOOKUP(Table134[[#This Row],[Column6]],Clean_Gyms_By_County!E:F,2,FALSE)</f>
        <v>#N/A</v>
      </c>
      <c r="F2711" s="23" t="str">
        <f>_xlfn.CONCAT(B2711&amp;Table134[[#This Row],[Column1]])</f>
        <v>TexasGrimes</v>
      </c>
    </row>
    <row r="2712" spans="1:6" x14ac:dyDescent="0.2">
      <c r="A2712" t="s">
        <v>3701</v>
      </c>
      <c r="B2712" t="str">
        <f t="shared" si="42"/>
        <v>Texas</v>
      </c>
      <c r="C2712" s="11" t="s">
        <v>3821</v>
      </c>
      <c r="D2712" s="12">
        <v>49405</v>
      </c>
      <c r="E2712" s="23">
        <f>VLOOKUP(Table134[[#This Row],[Column6]],Clean_Gyms_By_County!E:F,2,FALSE)</f>
        <v>10</v>
      </c>
      <c r="F2712" s="23" t="str">
        <f>_xlfn.CONCAT(B2712&amp;Table134[[#This Row],[Column1]])</f>
        <v>TexasGuadalupe</v>
      </c>
    </row>
    <row r="2713" spans="1:6" x14ac:dyDescent="0.2">
      <c r="A2713" t="s">
        <v>3701</v>
      </c>
      <c r="B2713" t="str">
        <f t="shared" si="42"/>
        <v>Texas</v>
      </c>
      <c r="C2713" s="11" t="s">
        <v>2686</v>
      </c>
      <c r="D2713" s="12">
        <v>38674</v>
      </c>
      <c r="E2713" s="23">
        <f>VLOOKUP(Table134[[#This Row],[Column6]],Clean_Gyms_By_County!E:F,2,FALSE)</f>
        <v>5</v>
      </c>
      <c r="F2713" s="23" t="str">
        <f>_xlfn.CONCAT(B2713&amp;Table134[[#This Row],[Column1]])</f>
        <v>TexasHale</v>
      </c>
    </row>
    <row r="2714" spans="1:6" x14ac:dyDescent="0.2">
      <c r="A2714" t="s">
        <v>3701</v>
      </c>
      <c r="B2714" t="str">
        <f t="shared" si="42"/>
        <v>Texas</v>
      </c>
      <c r="C2714" s="11" t="s">
        <v>3055</v>
      </c>
      <c r="D2714" s="12">
        <v>35416</v>
      </c>
      <c r="E2714" s="23" t="e">
        <f>VLOOKUP(Table134[[#This Row],[Column6]],Clean_Gyms_By_County!E:F,2,FALSE)</f>
        <v>#N/A</v>
      </c>
      <c r="F2714" s="23" t="str">
        <f>_xlfn.CONCAT(B2714&amp;Table134[[#This Row],[Column1]])</f>
        <v>TexasHall</v>
      </c>
    </row>
    <row r="2715" spans="1:6" x14ac:dyDescent="0.2">
      <c r="A2715" t="s">
        <v>3701</v>
      </c>
      <c r="B2715" t="str">
        <f t="shared" si="42"/>
        <v>Texas</v>
      </c>
      <c r="C2715" s="11" t="s">
        <v>2972</v>
      </c>
      <c r="D2715" s="12">
        <v>65685</v>
      </c>
      <c r="E2715" s="23" t="e">
        <f>VLOOKUP(Table134[[#This Row],[Column6]],Clean_Gyms_By_County!E:F,2,FALSE)</f>
        <v>#N/A</v>
      </c>
      <c r="F2715" s="23" t="str">
        <f>_xlfn.CONCAT(B2715&amp;Table134[[#This Row],[Column1]])</f>
        <v>TexasHamilton</v>
      </c>
    </row>
    <row r="2716" spans="1:6" x14ac:dyDescent="0.2">
      <c r="A2716" t="s">
        <v>3701</v>
      </c>
      <c r="B2716" t="str">
        <f t="shared" si="42"/>
        <v>Texas</v>
      </c>
      <c r="C2716" s="11" t="s">
        <v>4250</v>
      </c>
      <c r="D2716" s="12">
        <v>66588</v>
      </c>
      <c r="E2716" s="23" t="e">
        <f>VLOOKUP(Table134[[#This Row],[Column6]],Clean_Gyms_By_County!E:F,2,FALSE)</f>
        <v>#N/A</v>
      </c>
      <c r="F2716" s="23" t="str">
        <f>_xlfn.CONCAT(B2716&amp;Table134[[#This Row],[Column1]])</f>
        <v>TexasHansford</v>
      </c>
    </row>
    <row r="2717" spans="1:6" x14ac:dyDescent="0.2">
      <c r="A2717" t="s">
        <v>3701</v>
      </c>
      <c r="B2717" t="str">
        <f t="shared" si="42"/>
        <v>Texas</v>
      </c>
      <c r="C2717" s="11" t="s">
        <v>4170</v>
      </c>
      <c r="D2717" s="12">
        <v>45863</v>
      </c>
      <c r="E2717" s="23" t="e">
        <f>VLOOKUP(Table134[[#This Row],[Column6]],Clean_Gyms_By_County!E:F,2,FALSE)</f>
        <v>#N/A</v>
      </c>
      <c r="F2717" s="23" t="str">
        <f>_xlfn.CONCAT(B2717&amp;Table134[[#This Row],[Column1]])</f>
        <v>TexasHardeman</v>
      </c>
    </row>
    <row r="2718" spans="1:6" x14ac:dyDescent="0.2">
      <c r="A2718" t="s">
        <v>3701</v>
      </c>
      <c r="B2718" t="str">
        <f t="shared" si="42"/>
        <v>Texas</v>
      </c>
      <c r="C2718" s="11" t="s">
        <v>3169</v>
      </c>
      <c r="D2718" s="12">
        <v>49159</v>
      </c>
      <c r="E2718" s="23">
        <f>VLOOKUP(Table134[[#This Row],[Column6]],Clean_Gyms_By_County!E:F,2,FALSE)</f>
        <v>4</v>
      </c>
      <c r="F2718" s="23" t="str">
        <f>_xlfn.CONCAT(B2718&amp;Table134[[#This Row],[Column1]])</f>
        <v>TexasHardin</v>
      </c>
    </row>
    <row r="2719" spans="1:6" x14ac:dyDescent="0.2">
      <c r="A2719" t="s">
        <v>3701</v>
      </c>
      <c r="B2719" t="str">
        <f t="shared" si="42"/>
        <v>Texas</v>
      </c>
      <c r="C2719" s="11" t="s">
        <v>3058</v>
      </c>
      <c r="D2719" s="12">
        <v>60183</v>
      </c>
      <c r="E2719" s="23">
        <f>VLOOKUP(Table134[[#This Row],[Column6]],Clean_Gyms_By_County!E:F,2,FALSE)</f>
        <v>505</v>
      </c>
      <c r="F2719" s="23" t="str">
        <f>_xlfn.CONCAT(B2719&amp;Table134[[#This Row],[Column1]])</f>
        <v>TexasHarris</v>
      </c>
    </row>
    <row r="2720" spans="1:6" x14ac:dyDescent="0.2">
      <c r="A2720" t="s">
        <v>3701</v>
      </c>
      <c r="B2720" t="str">
        <f t="shared" si="42"/>
        <v>Texas</v>
      </c>
      <c r="C2720" s="11" t="s">
        <v>3216</v>
      </c>
      <c r="D2720" s="12">
        <v>45396</v>
      </c>
      <c r="E2720" s="23">
        <f>VLOOKUP(Table134[[#This Row],[Column6]],Clean_Gyms_By_County!E:F,2,FALSE)</f>
        <v>3</v>
      </c>
      <c r="F2720" s="23" t="str">
        <f>_xlfn.CONCAT(B2720&amp;Table134[[#This Row],[Column1]])</f>
        <v>TexasHarrison</v>
      </c>
    </row>
    <row r="2721" spans="1:6" x14ac:dyDescent="0.2">
      <c r="A2721" t="s">
        <v>3701</v>
      </c>
      <c r="B2721" t="str">
        <f t="shared" si="42"/>
        <v>Texas</v>
      </c>
      <c r="C2721" s="11" t="s">
        <v>4251</v>
      </c>
      <c r="D2721" s="12">
        <v>76005</v>
      </c>
      <c r="E2721" s="23" t="e">
        <f>VLOOKUP(Table134[[#This Row],[Column6]],Clean_Gyms_By_County!E:F,2,FALSE)</f>
        <v>#N/A</v>
      </c>
      <c r="F2721" s="23" t="str">
        <f>_xlfn.CONCAT(B2721&amp;Table134[[#This Row],[Column1]])</f>
        <v>TexasHartley</v>
      </c>
    </row>
    <row r="2722" spans="1:6" x14ac:dyDescent="0.2">
      <c r="A2722" t="s">
        <v>3701</v>
      </c>
      <c r="B2722" t="str">
        <f t="shared" si="42"/>
        <v>Texas</v>
      </c>
      <c r="C2722" s="11" t="s">
        <v>3316</v>
      </c>
      <c r="D2722" s="12">
        <v>46070</v>
      </c>
      <c r="E2722" s="23" t="e">
        <f>VLOOKUP(Table134[[#This Row],[Column6]],Clean_Gyms_By_County!E:F,2,FALSE)</f>
        <v>#N/A</v>
      </c>
      <c r="F2722" s="23" t="str">
        <f>_xlfn.CONCAT(B2722&amp;Table134[[#This Row],[Column1]])</f>
        <v>TexasHaskell</v>
      </c>
    </row>
    <row r="2723" spans="1:6" x14ac:dyDescent="0.2">
      <c r="A2723" t="s">
        <v>3701</v>
      </c>
      <c r="B2723" t="str">
        <f t="shared" si="42"/>
        <v>Texas</v>
      </c>
      <c r="C2723" s="11" t="s">
        <v>4252</v>
      </c>
      <c r="D2723" s="12">
        <v>50212</v>
      </c>
      <c r="E2723" s="23">
        <f>VLOOKUP(Table134[[#This Row],[Column6]],Clean_Gyms_By_County!E:F,2,FALSE)</f>
        <v>28</v>
      </c>
      <c r="F2723" s="23" t="str">
        <f>_xlfn.CONCAT(B2723&amp;Table134[[#This Row],[Column1]])</f>
        <v>TexasHays</v>
      </c>
    </row>
    <row r="2724" spans="1:6" x14ac:dyDescent="0.2">
      <c r="A2724" t="s">
        <v>3701</v>
      </c>
      <c r="B2724" t="str">
        <f t="shared" si="42"/>
        <v>Texas</v>
      </c>
      <c r="C2724" s="11" t="s">
        <v>4253</v>
      </c>
      <c r="D2724" s="12">
        <v>61340</v>
      </c>
      <c r="E2724" s="23" t="e">
        <f>VLOOKUP(Table134[[#This Row],[Column6]],Clean_Gyms_By_County!E:F,2,FALSE)</f>
        <v>#N/A</v>
      </c>
      <c r="F2724" s="23" t="str">
        <f>_xlfn.CONCAT(B2724&amp;Table134[[#This Row],[Column1]])</f>
        <v>TexasHemphill</v>
      </c>
    </row>
    <row r="2725" spans="1:6" x14ac:dyDescent="0.2">
      <c r="A2725" t="s">
        <v>3701</v>
      </c>
      <c r="B2725" t="str">
        <f t="shared" si="42"/>
        <v>Texas</v>
      </c>
      <c r="C2725" s="11" t="s">
        <v>3170</v>
      </c>
      <c r="D2725" s="12">
        <v>43356</v>
      </c>
      <c r="E2725" s="23">
        <f>VLOOKUP(Table134[[#This Row],[Column6]],Clean_Gyms_By_County!E:F,2,FALSE)</f>
        <v>11</v>
      </c>
      <c r="F2725" s="23" t="str">
        <f>_xlfn.CONCAT(B2725&amp;Table134[[#This Row],[Column1]])</f>
        <v>TexasHenderson</v>
      </c>
    </row>
    <row r="2726" spans="1:6" x14ac:dyDescent="0.2">
      <c r="A2726" t="s">
        <v>3701</v>
      </c>
      <c r="B2726" t="str">
        <f t="shared" si="42"/>
        <v>Texas</v>
      </c>
      <c r="C2726" s="11" t="s">
        <v>3823</v>
      </c>
      <c r="D2726" s="12">
        <v>31153</v>
      </c>
      <c r="E2726" s="23">
        <f>VLOOKUP(Table134[[#This Row],[Column6]],Clean_Gyms_By_County!E:F,2,FALSE)</f>
        <v>35</v>
      </c>
      <c r="F2726" s="23" t="str">
        <f>_xlfn.CONCAT(B2726&amp;Table134[[#This Row],[Column1]])</f>
        <v>TexasHidalgo</v>
      </c>
    </row>
    <row r="2727" spans="1:6" x14ac:dyDescent="0.2">
      <c r="A2727" t="s">
        <v>3701</v>
      </c>
      <c r="B2727" t="str">
        <f t="shared" si="42"/>
        <v>Texas</v>
      </c>
      <c r="C2727" s="11" t="s">
        <v>3718</v>
      </c>
      <c r="D2727" s="12">
        <v>44776</v>
      </c>
      <c r="E2727" s="23">
        <f>VLOOKUP(Table134[[#This Row],[Column6]],Clean_Gyms_By_County!E:F,2,FALSE)</f>
        <v>4</v>
      </c>
      <c r="F2727" s="23" t="str">
        <f>_xlfn.CONCAT(B2727&amp;Table134[[#This Row],[Column1]])</f>
        <v>TexasHill</v>
      </c>
    </row>
    <row r="2728" spans="1:6" x14ac:dyDescent="0.2">
      <c r="A2728" t="s">
        <v>3701</v>
      </c>
      <c r="B2728" t="str">
        <f t="shared" si="42"/>
        <v>Texas</v>
      </c>
      <c r="C2728" s="11" t="s">
        <v>4254</v>
      </c>
      <c r="D2728" s="12">
        <v>46051</v>
      </c>
      <c r="E2728" s="23" t="e">
        <f>VLOOKUP(Table134[[#This Row],[Column6]],Clean_Gyms_By_County!E:F,2,FALSE)</f>
        <v>#N/A</v>
      </c>
      <c r="F2728" s="23" t="str">
        <f>_xlfn.CONCAT(B2728&amp;Table134[[#This Row],[Column1]])</f>
        <v>TexasHockley</v>
      </c>
    </row>
    <row r="2729" spans="1:6" x14ac:dyDescent="0.2">
      <c r="A2729" t="s">
        <v>3701</v>
      </c>
      <c r="B2729" t="str">
        <f t="shared" si="42"/>
        <v>Texas</v>
      </c>
      <c r="C2729" s="11" t="s">
        <v>4255</v>
      </c>
      <c r="D2729" s="12">
        <v>55132</v>
      </c>
      <c r="E2729" s="23">
        <f>VLOOKUP(Table134[[#This Row],[Column6]],Clean_Gyms_By_County!E:F,2,FALSE)</f>
        <v>9</v>
      </c>
      <c r="F2729" s="23" t="str">
        <f>_xlfn.CONCAT(B2729&amp;Table134[[#This Row],[Column1]])</f>
        <v>TexasHood</v>
      </c>
    </row>
    <row r="2730" spans="1:6" x14ac:dyDescent="0.2">
      <c r="A2730" t="s">
        <v>3701</v>
      </c>
      <c r="B2730" t="str">
        <f t="shared" si="42"/>
        <v>Texas</v>
      </c>
      <c r="C2730" s="11" t="s">
        <v>3388</v>
      </c>
      <c r="D2730" s="12">
        <v>45219</v>
      </c>
      <c r="E2730" s="23" t="e">
        <f>VLOOKUP(Table134[[#This Row],[Column6]],Clean_Gyms_By_County!E:F,2,FALSE)</f>
        <v>#N/A</v>
      </c>
      <c r="F2730" s="23" t="str">
        <f>_xlfn.CONCAT(B2730&amp;Table134[[#This Row],[Column1]])</f>
        <v>TexasHopkins</v>
      </c>
    </row>
    <row r="2731" spans="1:6" x14ac:dyDescent="0.2">
      <c r="A2731" t="s">
        <v>3701</v>
      </c>
      <c r="B2731" t="str">
        <f t="shared" si="42"/>
        <v>Texas</v>
      </c>
      <c r="C2731" s="11" t="s">
        <v>2688</v>
      </c>
      <c r="D2731" s="12">
        <v>44693</v>
      </c>
      <c r="E2731" s="23" t="e">
        <f>VLOOKUP(Table134[[#This Row],[Column6]],Clean_Gyms_By_County!E:F,2,FALSE)</f>
        <v>#N/A</v>
      </c>
      <c r="F2731" s="23" t="str">
        <f>_xlfn.CONCAT(B2731&amp;Table134[[#This Row],[Column1]])</f>
        <v>TexasHouston</v>
      </c>
    </row>
    <row r="2732" spans="1:6" x14ac:dyDescent="0.2">
      <c r="A2732" t="s">
        <v>3701</v>
      </c>
      <c r="B2732" t="str">
        <f t="shared" si="42"/>
        <v>Texas</v>
      </c>
      <c r="C2732" s="11" t="s">
        <v>2794</v>
      </c>
      <c r="D2732" s="12">
        <v>45105</v>
      </c>
      <c r="E2732" s="23" t="e">
        <f>VLOOKUP(Table134[[#This Row],[Column6]],Clean_Gyms_By_County!E:F,2,FALSE)</f>
        <v>#N/A</v>
      </c>
      <c r="F2732" s="23" t="str">
        <f>_xlfn.CONCAT(B2732&amp;Table134[[#This Row],[Column1]])</f>
        <v>TexasHoward</v>
      </c>
    </row>
    <row r="2733" spans="1:6" x14ac:dyDescent="0.2">
      <c r="A2733" t="s">
        <v>3701</v>
      </c>
      <c r="B2733" t="str">
        <f t="shared" si="42"/>
        <v>Texas</v>
      </c>
      <c r="C2733" s="11" t="s">
        <v>4256</v>
      </c>
      <c r="D2733" s="12">
        <v>26835</v>
      </c>
      <c r="E2733" s="23" t="e">
        <f>VLOOKUP(Table134[[#This Row],[Column6]],Clean_Gyms_By_County!E:F,2,FALSE)</f>
        <v>#N/A</v>
      </c>
      <c r="F2733" s="23" t="str">
        <f>_xlfn.CONCAT(B2733&amp;Table134[[#This Row],[Column1]])</f>
        <v>TexasHudspeth</v>
      </c>
    </row>
    <row r="2734" spans="1:6" x14ac:dyDescent="0.2">
      <c r="A2734" t="s">
        <v>3701</v>
      </c>
      <c r="B2734" t="str">
        <f t="shared" si="42"/>
        <v>Texas</v>
      </c>
      <c r="C2734" s="11" t="s">
        <v>4257</v>
      </c>
      <c r="D2734" s="12">
        <v>42819</v>
      </c>
      <c r="E2734" s="23">
        <f>VLOOKUP(Table134[[#This Row],[Column6]],Clean_Gyms_By_County!E:F,2,FALSE)</f>
        <v>9</v>
      </c>
      <c r="F2734" s="23" t="str">
        <f>_xlfn.CONCAT(B2734&amp;Table134[[#This Row],[Column1]])</f>
        <v>TexasHunt</v>
      </c>
    </row>
    <row r="2735" spans="1:6" x14ac:dyDescent="0.2">
      <c r="A2735" t="s">
        <v>3701</v>
      </c>
      <c r="B2735" t="str">
        <f t="shared" si="42"/>
        <v>Texas</v>
      </c>
      <c r="C2735" s="11" t="s">
        <v>4139</v>
      </c>
      <c r="D2735" s="12">
        <v>46860</v>
      </c>
      <c r="E2735" s="23" t="e">
        <f>VLOOKUP(Table134[[#This Row],[Column6]],Clean_Gyms_By_County!E:F,2,FALSE)</f>
        <v>#N/A</v>
      </c>
      <c r="F2735" s="23" t="str">
        <f>_xlfn.CONCAT(B2735&amp;Table134[[#This Row],[Column1]])</f>
        <v>TexasHutchinson</v>
      </c>
    </row>
    <row r="2736" spans="1:6" x14ac:dyDescent="0.2">
      <c r="A2736" t="s">
        <v>3701</v>
      </c>
      <c r="B2736" t="str">
        <f t="shared" si="42"/>
        <v>Texas</v>
      </c>
      <c r="C2736" s="11" t="s">
        <v>4258</v>
      </c>
      <c r="D2736" s="12">
        <v>72353</v>
      </c>
      <c r="E2736" s="23" t="e">
        <f>VLOOKUP(Table134[[#This Row],[Column6]],Clean_Gyms_By_County!E:F,2,FALSE)</f>
        <v>#N/A</v>
      </c>
      <c r="F2736" s="23" t="str">
        <f>_xlfn.CONCAT(B2736&amp;Table134[[#This Row],[Column1]])</f>
        <v>TexasIrion</v>
      </c>
    </row>
    <row r="2737" spans="1:6" x14ac:dyDescent="0.2">
      <c r="A2737" t="s">
        <v>3701</v>
      </c>
      <c r="B2737" t="str">
        <f t="shared" si="42"/>
        <v>Texas</v>
      </c>
      <c r="C2737" s="11" t="s">
        <v>4259</v>
      </c>
      <c r="D2737" s="12">
        <v>41038</v>
      </c>
      <c r="E2737" s="23" t="e">
        <f>VLOOKUP(Table134[[#This Row],[Column6]],Clean_Gyms_By_County!E:F,2,FALSE)</f>
        <v>#N/A</v>
      </c>
      <c r="F2737" s="23" t="str">
        <f>_xlfn.CONCAT(B2737&amp;Table134[[#This Row],[Column1]])</f>
        <v>TexasJack</v>
      </c>
    </row>
    <row r="2738" spans="1:6" x14ac:dyDescent="0.2">
      <c r="A2738" t="s">
        <v>3701</v>
      </c>
      <c r="B2738" t="str">
        <f t="shared" si="42"/>
        <v>Texas</v>
      </c>
      <c r="C2738" s="11" t="s">
        <v>2689</v>
      </c>
      <c r="D2738" s="12">
        <v>47642</v>
      </c>
      <c r="E2738" s="23" t="e">
        <f>VLOOKUP(Table134[[#This Row],[Column6]],Clean_Gyms_By_County!E:F,2,FALSE)</f>
        <v>#N/A</v>
      </c>
      <c r="F2738" s="23" t="str">
        <f>_xlfn.CONCAT(B2738&amp;Table134[[#This Row],[Column1]])</f>
        <v>TexasJackson</v>
      </c>
    </row>
    <row r="2739" spans="1:6" x14ac:dyDescent="0.2">
      <c r="A2739" t="s">
        <v>3701</v>
      </c>
      <c r="B2739" t="str">
        <f t="shared" si="42"/>
        <v>Texas</v>
      </c>
      <c r="C2739" s="11" t="s">
        <v>3062</v>
      </c>
      <c r="D2739" s="12">
        <v>43486</v>
      </c>
      <c r="E2739" s="23" t="e">
        <f>VLOOKUP(Table134[[#This Row],[Column6]],Clean_Gyms_By_County!E:F,2,FALSE)</f>
        <v>#N/A</v>
      </c>
      <c r="F2739" s="23" t="str">
        <f>_xlfn.CONCAT(B2739&amp;Table134[[#This Row],[Column1]])</f>
        <v>TexasJasper</v>
      </c>
    </row>
    <row r="2740" spans="1:6" x14ac:dyDescent="0.2">
      <c r="A2740" t="s">
        <v>3701</v>
      </c>
      <c r="B2740" t="str">
        <f t="shared" si="42"/>
        <v>Texas</v>
      </c>
      <c r="C2740" s="11" t="s">
        <v>3063</v>
      </c>
      <c r="D2740" s="12">
        <v>48623</v>
      </c>
      <c r="E2740" s="23" t="e">
        <f>VLOOKUP(Table134[[#This Row],[Column6]],Clean_Gyms_By_County!E:F,2,FALSE)</f>
        <v>#N/A</v>
      </c>
      <c r="F2740" s="23" t="str">
        <f>_xlfn.CONCAT(B2740&amp;Table134[[#This Row],[Column1]])</f>
        <v>TexasJeff Davis</v>
      </c>
    </row>
    <row r="2741" spans="1:6" x14ac:dyDescent="0.2">
      <c r="A2741" t="s">
        <v>3701</v>
      </c>
      <c r="B2741" t="str">
        <f t="shared" si="42"/>
        <v>Texas</v>
      </c>
      <c r="C2741" s="11" t="s">
        <v>2690</v>
      </c>
      <c r="D2741" s="12">
        <v>46547</v>
      </c>
      <c r="E2741" s="23">
        <f>VLOOKUP(Table134[[#This Row],[Column6]],Clean_Gyms_By_County!E:F,2,FALSE)</f>
        <v>15</v>
      </c>
      <c r="F2741" s="23" t="str">
        <f>_xlfn.CONCAT(B2741&amp;Table134[[#This Row],[Column1]])</f>
        <v>TexasJefferson</v>
      </c>
    </row>
    <row r="2742" spans="1:6" x14ac:dyDescent="0.2">
      <c r="A2742" t="s">
        <v>3701</v>
      </c>
      <c r="B2742" t="str">
        <f t="shared" si="42"/>
        <v>Texas</v>
      </c>
      <c r="C2742" s="11" t="s">
        <v>4260</v>
      </c>
      <c r="D2742" s="12">
        <v>36847</v>
      </c>
      <c r="E2742" s="23" t="e">
        <f>VLOOKUP(Table134[[#This Row],[Column6]],Clean_Gyms_By_County!E:F,2,FALSE)</f>
        <v>#N/A</v>
      </c>
      <c r="F2742" s="23" t="str">
        <f>_xlfn.CONCAT(B2742&amp;Table134[[#This Row],[Column1]])</f>
        <v>TexasJim Hogg</v>
      </c>
    </row>
    <row r="2743" spans="1:6" x14ac:dyDescent="0.2">
      <c r="A2743" t="s">
        <v>3701</v>
      </c>
      <c r="B2743" t="str">
        <f t="shared" si="42"/>
        <v>Texas</v>
      </c>
      <c r="C2743" s="11" t="s">
        <v>4261</v>
      </c>
      <c r="D2743" s="12">
        <v>46483</v>
      </c>
      <c r="E2743" s="23" t="e">
        <f>VLOOKUP(Table134[[#This Row],[Column6]],Clean_Gyms_By_County!E:F,2,FALSE)</f>
        <v>#N/A</v>
      </c>
      <c r="F2743" s="23" t="str">
        <f>_xlfn.CONCAT(B2743&amp;Table134[[#This Row],[Column1]])</f>
        <v>TexasJim Wells</v>
      </c>
    </row>
    <row r="2744" spans="1:6" x14ac:dyDescent="0.2">
      <c r="A2744" t="s">
        <v>3701</v>
      </c>
      <c r="B2744" t="str">
        <f t="shared" si="42"/>
        <v>Texas</v>
      </c>
      <c r="C2744" s="11" t="s">
        <v>2797</v>
      </c>
      <c r="D2744" s="12">
        <v>47654</v>
      </c>
      <c r="E2744" s="23">
        <f>VLOOKUP(Table134[[#This Row],[Column6]],Clean_Gyms_By_County!E:F,2,FALSE)</f>
        <v>14</v>
      </c>
      <c r="F2744" s="23" t="str">
        <f>_xlfn.CONCAT(B2744&amp;Table134[[#This Row],[Column1]])</f>
        <v>TexasJohnson</v>
      </c>
    </row>
    <row r="2745" spans="1:6" x14ac:dyDescent="0.2">
      <c r="A2745" t="s">
        <v>3701</v>
      </c>
      <c r="B2745" t="str">
        <f t="shared" si="42"/>
        <v>Texas</v>
      </c>
      <c r="C2745" s="11" t="s">
        <v>3065</v>
      </c>
      <c r="D2745" s="12">
        <v>35520</v>
      </c>
      <c r="E2745" s="23" t="e">
        <f>VLOOKUP(Table134[[#This Row],[Column6]],Clean_Gyms_By_County!E:F,2,FALSE)</f>
        <v>#N/A</v>
      </c>
      <c r="F2745" s="23" t="str">
        <f>_xlfn.CONCAT(B2745&amp;Table134[[#This Row],[Column1]])</f>
        <v>TexasJones</v>
      </c>
    </row>
    <row r="2746" spans="1:6" x14ac:dyDescent="0.2">
      <c r="A2746" t="s">
        <v>3701</v>
      </c>
      <c r="B2746" t="str">
        <f t="shared" si="42"/>
        <v>Texas</v>
      </c>
      <c r="C2746" s="11" t="s">
        <v>4262</v>
      </c>
      <c r="D2746" s="12">
        <v>61330</v>
      </c>
      <c r="E2746" s="23" t="e">
        <f>VLOOKUP(Table134[[#This Row],[Column6]],Clean_Gyms_By_County!E:F,2,FALSE)</f>
        <v>#N/A</v>
      </c>
      <c r="F2746" s="23" t="str">
        <f>_xlfn.CONCAT(B2746&amp;Table134[[#This Row],[Column1]])</f>
        <v>TexasKarnes</v>
      </c>
    </row>
    <row r="2747" spans="1:6" x14ac:dyDescent="0.2">
      <c r="A2747" t="s">
        <v>3701</v>
      </c>
      <c r="B2747" t="str">
        <f t="shared" si="42"/>
        <v>Texas</v>
      </c>
      <c r="C2747" s="11" t="s">
        <v>4263</v>
      </c>
      <c r="D2747" s="12">
        <v>47580</v>
      </c>
      <c r="E2747" s="23">
        <f>VLOOKUP(Table134[[#This Row],[Column6]],Clean_Gyms_By_County!E:F,2,FALSE)</f>
        <v>15</v>
      </c>
      <c r="F2747" s="23" t="str">
        <f>_xlfn.CONCAT(B2747&amp;Table134[[#This Row],[Column1]])</f>
        <v>TexasKaufman</v>
      </c>
    </row>
    <row r="2748" spans="1:6" x14ac:dyDescent="0.2">
      <c r="A2748" t="s">
        <v>3701</v>
      </c>
      <c r="B2748" t="str">
        <f t="shared" si="42"/>
        <v>Texas</v>
      </c>
      <c r="C2748" s="11" t="s">
        <v>3176</v>
      </c>
      <c r="D2748" s="12">
        <v>84853</v>
      </c>
      <c r="E2748" s="23">
        <f>VLOOKUP(Table134[[#This Row],[Column6]],Clean_Gyms_By_County!E:F,2,FALSE)</f>
        <v>6</v>
      </c>
      <c r="F2748" s="23" t="str">
        <f>_xlfn.CONCAT(B2748&amp;Table134[[#This Row],[Column1]])</f>
        <v>TexasKendall</v>
      </c>
    </row>
    <row r="2749" spans="1:6" x14ac:dyDescent="0.2">
      <c r="A2749" t="s">
        <v>3701</v>
      </c>
      <c r="B2749" t="str">
        <f t="shared" si="42"/>
        <v>Texas</v>
      </c>
      <c r="C2749" s="11" t="s">
        <v>4264</v>
      </c>
      <c r="D2749" s="12">
        <v>46296</v>
      </c>
      <c r="E2749" s="23" t="e">
        <f>VLOOKUP(Table134[[#This Row],[Column6]],Clean_Gyms_By_County!E:F,2,FALSE)</f>
        <v>#N/A</v>
      </c>
      <c r="F2749" s="23" t="str">
        <f>_xlfn.CONCAT(B2749&amp;Table134[[#This Row],[Column1]])</f>
        <v>TexasKenedy</v>
      </c>
    </row>
    <row r="2750" spans="1:6" x14ac:dyDescent="0.2">
      <c r="A2750" t="s">
        <v>3701</v>
      </c>
      <c r="B2750" t="str">
        <f t="shared" si="42"/>
        <v>Texas</v>
      </c>
      <c r="C2750" s="11" t="s">
        <v>2950</v>
      </c>
      <c r="D2750" s="12">
        <v>51139</v>
      </c>
      <c r="E2750" s="23" t="e">
        <f>VLOOKUP(Table134[[#This Row],[Column6]],Clean_Gyms_By_County!E:F,2,FALSE)</f>
        <v>#N/A</v>
      </c>
      <c r="F2750" s="23" t="str">
        <f>_xlfn.CONCAT(B2750&amp;Table134[[#This Row],[Column1]])</f>
        <v>TexasKent</v>
      </c>
    </row>
    <row r="2751" spans="1:6" x14ac:dyDescent="0.2">
      <c r="A2751" t="s">
        <v>3701</v>
      </c>
      <c r="B2751" t="str">
        <f t="shared" si="42"/>
        <v>Texas</v>
      </c>
      <c r="C2751" s="11" t="s">
        <v>4265</v>
      </c>
      <c r="D2751" s="12">
        <v>56093</v>
      </c>
      <c r="E2751" s="23">
        <f>VLOOKUP(Table134[[#This Row],[Column6]],Clean_Gyms_By_County!E:F,2,FALSE)</f>
        <v>5</v>
      </c>
      <c r="F2751" s="23" t="str">
        <f>_xlfn.CONCAT(B2751&amp;Table134[[#This Row],[Column1]])</f>
        <v>TexasKerr</v>
      </c>
    </row>
    <row r="2752" spans="1:6" x14ac:dyDescent="0.2">
      <c r="A2752" t="s">
        <v>3701</v>
      </c>
      <c r="B2752" t="str">
        <f t="shared" si="42"/>
        <v>Texas</v>
      </c>
      <c r="C2752" s="11" t="s">
        <v>4266</v>
      </c>
      <c r="D2752" s="12">
        <v>48071</v>
      </c>
      <c r="E2752" s="23" t="e">
        <f>VLOOKUP(Table134[[#This Row],[Column6]],Clean_Gyms_By_County!E:F,2,FALSE)</f>
        <v>#N/A</v>
      </c>
      <c r="F2752" s="23" t="str">
        <f>_xlfn.CONCAT(B2752&amp;Table134[[#This Row],[Column1]])</f>
        <v>TexasKimble</v>
      </c>
    </row>
    <row r="2753" spans="1:6" x14ac:dyDescent="0.2">
      <c r="A2753" t="s">
        <v>3701</v>
      </c>
      <c r="B2753" t="str">
        <f t="shared" si="42"/>
        <v>Texas</v>
      </c>
      <c r="C2753" s="11" t="s">
        <v>4267</v>
      </c>
      <c r="D2753" s="12">
        <v>81541</v>
      </c>
      <c r="E2753" s="23" t="e">
        <f>VLOOKUP(Table134[[#This Row],[Column6]],Clean_Gyms_By_County!E:F,2,FALSE)</f>
        <v>#N/A</v>
      </c>
      <c r="F2753" s="23" t="str">
        <f>_xlfn.CONCAT(B2753&amp;Table134[[#This Row],[Column1]])</f>
        <v>TexasKing</v>
      </c>
    </row>
    <row r="2754" spans="1:6" x14ac:dyDescent="0.2">
      <c r="A2754" t="s">
        <v>3701</v>
      </c>
      <c r="B2754" t="str">
        <f t="shared" si="42"/>
        <v>Texas</v>
      </c>
      <c r="C2754" s="11" t="s">
        <v>4268</v>
      </c>
      <c r="D2754" s="12">
        <v>35119</v>
      </c>
      <c r="E2754" s="23" t="e">
        <f>VLOOKUP(Table134[[#This Row],[Column6]],Clean_Gyms_By_County!E:F,2,FALSE)</f>
        <v>#N/A</v>
      </c>
      <c r="F2754" s="23" t="str">
        <f>_xlfn.CONCAT(B2754&amp;Table134[[#This Row],[Column1]])</f>
        <v>TexasKinney</v>
      </c>
    </row>
    <row r="2755" spans="1:6" x14ac:dyDescent="0.2">
      <c r="A2755" t="s">
        <v>3701</v>
      </c>
      <c r="B2755" t="str">
        <f t="shared" si="42"/>
        <v>Texas</v>
      </c>
      <c r="C2755" s="11" t="s">
        <v>4269</v>
      </c>
      <c r="D2755" s="12">
        <v>43560</v>
      </c>
      <c r="E2755" s="23" t="e">
        <f>VLOOKUP(Table134[[#This Row],[Column6]],Clean_Gyms_By_County!E:F,2,FALSE)</f>
        <v>#N/A</v>
      </c>
      <c r="F2755" s="23" t="str">
        <f>_xlfn.CONCAT(B2755&amp;Table134[[#This Row],[Column1]])</f>
        <v>TexasKleberg</v>
      </c>
    </row>
    <row r="2756" spans="1:6" x14ac:dyDescent="0.2">
      <c r="A2756" t="s">
        <v>3701</v>
      </c>
      <c r="B2756" t="str">
        <f t="shared" si="42"/>
        <v>Texas</v>
      </c>
      <c r="C2756" s="11" t="s">
        <v>3177</v>
      </c>
      <c r="D2756" s="12">
        <v>42857</v>
      </c>
      <c r="E2756" s="23" t="e">
        <f>VLOOKUP(Table134[[#This Row],[Column6]],Clean_Gyms_By_County!E:F,2,FALSE)</f>
        <v>#N/A</v>
      </c>
      <c r="F2756" s="23" t="str">
        <f>_xlfn.CONCAT(B2756&amp;Table134[[#This Row],[Column1]])</f>
        <v>TexasKnox</v>
      </c>
    </row>
    <row r="2757" spans="1:6" x14ac:dyDescent="0.2">
      <c r="A2757" t="s">
        <v>3701</v>
      </c>
      <c r="B2757" t="str">
        <f t="shared" si="42"/>
        <v>Texas</v>
      </c>
      <c r="C2757" s="11" t="s">
        <v>2691</v>
      </c>
      <c r="D2757" s="12">
        <v>46538</v>
      </c>
      <c r="E2757" s="23">
        <f>VLOOKUP(Table134[[#This Row],[Column6]],Clean_Gyms_By_County!E:F,2,FALSE)</f>
        <v>3</v>
      </c>
      <c r="F2757" s="23" t="str">
        <f>_xlfn.CONCAT(B2757&amp;Table134[[#This Row],[Column1]])</f>
        <v>TexasLamar</v>
      </c>
    </row>
    <row r="2758" spans="1:6" x14ac:dyDescent="0.2">
      <c r="A2758" t="s">
        <v>3701</v>
      </c>
      <c r="B2758" t="str">
        <f t="shared" si="42"/>
        <v>Texas</v>
      </c>
      <c r="C2758" s="11" t="s">
        <v>4270</v>
      </c>
      <c r="D2758" s="12">
        <v>50667</v>
      </c>
      <c r="E2758" s="23" t="e">
        <f>VLOOKUP(Table134[[#This Row],[Column6]],Clean_Gyms_By_County!E:F,2,FALSE)</f>
        <v>#N/A</v>
      </c>
      <c r="F2758" s="23" t="str">
        <f>_xlfn.CONCAT(B2758&amp;Table134[[#This Row],[Column1]])</f>
        <v>TexasLamb</v>
      </c>
    </row>
    <row r="2759" spans="1:6" x14ac:dyDescent="0.2">
      <c r="A2759" t="s">
        <v>3701</v>
      </c>
      <c r="B2759" t="str">
        <f t="shared" si="42"/>
        <v>Texas</v>
      </c>
      <c r="C2759" s="11" t="s">
        <v>4271</v>
      </c>
      <c r="D2759" s="12">
        <v>54153</v>
      </c>
      <c r="E2759" s="23" t="e">
        <f>VLOOKUP(Table134[[#This Row],[Column6]],Clean_Gyms_By_County!E:F,2,FALSE)</f>
        <v>#N/A</v>
      </c>
      <c r="F2759" s="23" t="str">
        <f>_xlfn.CONCAT(B2759&amp;Table134[[#This Row],[Column1]])</f>
        <v>TexasLampasas</v>
      </c>
    </row>
    <row r="2760" spans="1:6" x14ac:dyDescent="0.2">
      <c r="A2760" t="s">
        <v>3701</v>
      </c>
      <c r="B2760" t="str">
        <f t="shared" si="42"/>
        <v>Texas</v>
      </c>
      <c r="C2760" s="11" t="s">
        <v>4272</v>
      </c>
      <c r="D2760" s="12">
        <v>41114</v>
      </c>
      <c r="E2760" s="23" t="e">
        <f>VLOOKUP(Table134[[#This Row],[Column6]],Clean_Gyms_By_County!E:F,2,FALSE)</f>
        <v>#N/A</v>
      </c>
      <c r="F2760" s="23" t="str">
        <f>_xlfn.CONCAT(B2760&amp;Table134[[#This Row],[Column1]])</f>
        <v>TexasLa Salle</v>
      </c>
    </row>
    <row r="2761" spans="1:6" x14ac:dyDescent="0.2">
      <c r="A2761" t="s">
        <v>3701</v>
      </c>
      <c r="B2761" t="str">
        <f t="shared" si="42"/>
        <v>Texas</v>
      </c>
      <c r="C2761" s="11" t="s">
        <v>4273</v>
      </c>
      <c r="D2761" s="12">
        <v>57399</v>
      </c>
      <c r="E2761" s="23" t="e">
        <f>VLOOKUP(Table134[[#This Row],[Column6]],Clean_Gyms_By_County!E:F,2,FALSE)</f>
        <v>#N/A</v>
      </c>
      <c r="F2761" s="23" t="str">
        <f>_xlfn.CONCAT(B2761&amp;Table134[[#This Row],[Column1]])</f>
        <v>TexasLavaca</v>
      </c>
    </row>
    <row r="2762" spans="1:6" x14ac:dyDescent="0.2">
      <c r="A2762" t="s">
        <v>3701</v>
      </c>
      <c r="B2762" t="str">
        <f t="shared" ref="B2762:B2825" si="43">TRIM(A2762)</f>
        <v>Texas</v>
      </c>
      <c r="C2762" s="11" t="s">
        <v>2694</v>
      </c>
      <c r="D2762" s="12">
        <v>53791</v>
      </c>
      <c r="E2762" s="23" t="e">
        <f>VLOOKUP(Table134[[#This Row],[Column6]],Clean_Gyms_By_County!E:F,2,FALSE)</f>
        <v>#N/A</v>
      </c>
      <c r="F2762" s="23" t="str">
        <f>_xlfn.CONCAT(B2762&amp;Table134[[#This Row],[Column1]])</f>
        <v>TexasLee</v>
      </c>
    </row>
    <row r="2763" spans="1:6" x14ac:dyDescent="0.2">
      <c r="A2763" t="s">
        <v>3701</v>
      </c>
      <c r="B2763" t="str">
        <f t="shared" si="43"/>
        <v>Texas</v>
      </c>
      <c r="C2763" s="11" t="s">
        <v>2980</v>
      </c>
      <c r="D2763" s="12">
        <v>42878</v>
      </c>
      <c r="E2763" s="23" t="e">
        <f>VLOOKUP(Table134[[#This Row],[Column6]],Clean_Gyms_By_County!E:F,2,FALSE)</f>
        <v>#N/A</v>
      </c>
      <c r="F2763" s="23" t="str">
        <f>_xlfn.CONCAT(B2763&amp;Table134[[#This Row],[Column1]])</f>
        <v>TexasLeon</v>
      </c>
    </row>
    <row r="2764" spans="1:6" x14ac:dyDescent="0.2">
      <c r="A2764" t="s">
        <v>3701</v>
      </c>
      <c r="B2764" t="str">
        <f t="shared" si="43"/>
        <v>Texas</v>
      </c>
      <c r="C2764" s="11" t="s">
        <v>2982</v>
      </c>
      <c r="D2764" s="12">
        <v>40904</v>
      </c>
      <c r="E2764" s="23">
        <f>VLOOKUP(Table134[[#This Row],[Column6]],Clean_Gyms_By_County!E:F,2,FALSE)</f>
        <v>3</v>
      </c>
      <c r="F2764" s="23" t="str">
        <f>_xlfn.CONCAT(B2764&amp;Table134[[#This Row],[Column1]])</f>
        <v>TexasLiberty</v>
      </c>
    </row>
    <row r="2765" spans="1:6" x14ac:dyDescent="0.2">
      <c r="A2765" t="s">
        <v>3701</v>
      </c>
      <c r="B2765" t="str">
        <f t="shared" si="43"/>
        <v>Texas</v>
      </c>
      <c r="C2765" s="11" t="s">
        <v>2695</v>
      </c>
      <c r="D2765" s="12">
        <v>41072</v>
      </c>
      <c r="E2765" s="23" t="e">
        <f>VLOOKUP(Table134[[#This Row],[Column6]],Clean_Gyms_By_County!E:F,2,FALSE)</f>
        <v>#N/A</v>
      </c>
      <c r="F2765" s="23" t="str">
        <f>_xlfn.CONCAT(B2765&amp;Table134[[#This Row],[Column1]])</f>
        <v>TexasLimestone</v>
      </c>
    </row>
    <row r="2766" spans="1:6" x14ac:dyDescent="0.2">
      <c r="A2766" t="s">
        <v>3701</v>
      </c>
      <c r="B2766" t="str">
        <f t="shared" si="43"/>
        <v>Texas</v>
      </c>
      <c r="C2766" s="11" t="s">
        <v>4274</v>
      </c>
      <c r="D2766" s="12">
        <v>83655</v>
      </c>
      <c r="E2766" s="23" t="e">
        <f>VLOOKUP(Table134[[#This Row],[Column6]],Clean_Gyms_By_County!E:F,2,FALSE)</f>
        <v>#N/A</v>
      </c>
      <c r="F2766" s="23" t="str">
        <f>_xlfn.CONCAT(B2766&amp;Table134[[#This Row],[Column1]])</f>
        <v>TexasLipscomb</v>
      </c>
    </row>
    <row r="2767" spans="1:6" x14ac:dyDescent="0.2">
      <c r="A2767" t="s">
        <v>3701</v>
      </c>
      <c r="B2767" t="str">
        <f t="shared" si="43"/>
        <v>Texas</v>
      </c>
      <c r="C2767" s="11" t="s">
        <v>4275</v>
      </c>
      <c r="D2767" s="12">
        <v>38734</v>
      </c>
      <c r="E2767" s="23" t="e">
        <f>VLOOKUP(Table134[[#This Row],[Column6]],Clean_Gyms_By_County!E:F,2,FALSE)</f>
        <v>#N/A</v>
      </c>
      <c r="F2767" s="23" t="str">
        <f>_xlfn.CONCAT(B2767&amp;Table134[[#This Row],[Column1]])</f>
        <v>TexasLive Oak</v>
      </c>
    </row>
    <row r="2768" spans="1:6" x14ac:dyDescent="0.2">
      <c r="A2768" t="s">
        <v>3701</v>
      </c>
      <c r="B2768" t="str">
        <f t="shared" si="43"/>
        <v>Texas</v>
      </c>
      <c r="C2768" s="11" t="s">
        <v>4276</v>
      </c>
      <c r="D2768" s="12">
        <v>52538</v>
      </c>
      <c r="E2768" s="23" t="e">
        <f>VLOOKUP(Table134[[#This Row],[Column6]],Clean_Gyms_By_County!E:F,2,FALSE)</f>
        <v>#N/A</v>
      </c>
      <c r="F2768" s="23" t="str">
        <f>_xlfn.CONCAT(B2768&amp;Table134[[#This Row],[Column1]])</f>
        <v>TexasLlano</v>
      </c>
    </row>
    <row r="2769" spans="1:6" x14ac:dyDescent="0.2">
      <c r="A2769" t="s">
        <v>3701</v>
      </c>
      <c r="B2769" t="str">
        <f t="shared" si="43"/>
        <v>Texas</v>
      </c>
      <c r="C2769" s="11" t="s">
        <v>4277</v>
      </c>
      <c r="D2769" s="12">
        <v>49072</v>
      </c>
      <c r="E2769" s="23" t="e">
        <f>VLOOKUP(Table134[[#This Row],[Column6]],Clean_Gyms_By_County!E:F,2,FALSE)</f>
        <v>#N/A</v>
      </c>
      <c r="F2769" s="23" t="str">
        <f>_xlfn.CONCAT(B2769&amp;Table134[[#This Row],[Column1]])</f>
        <v>TexasLoving</v>
      </c>
    </row>
    <row r="2770" spans="1:6" x14ac:dyDescent="0.2">
      <c r="A2770" t="s">
        <v>3701</v>
      </c>
      <c r="B2770" t="str">
        <f t="shared" si="43"/>
        <v>Texas</v>
      </c>
      <c r="C2770" s="11" t="s">
        <v>4278</v>
      </c>
      <c r="D2770" s="12">
        <v>46502</v>
      </c>
      <c r="E2770" s="23">
        <f>VLOOKUP(Table134[[#This Row],[Column6]],Clean_Gyms_By_County!E:F,2,FALSE)</f>
        <v>29</v>
      </c>
      <c r="F2770" s="23" t="str">
        <f>_xlfn.CONCAT(B2770&amp;Table134[[#This Row],[Column1]])</f>
        <v>TexasLubbock</v>
      </c>
    </row>
    <row r="2771" spans="1:6" x14ac:dyDescent="0.2">
      <c r="A2771" t="s">
        <v>3701</v>
      </c>
      <c r="B2771" t="str">
        <f t="shared" si="43"/>
        <v>Texas</v>
      </c>
      <c r="C2771" s="11" t="s">
        <v>4279</v>
      </c>
      <c r="D2771" s="12">
        <v>40351</v>
      </c>
      <c r="E2771" s="23" t="e">
        <f>VLOOKUP(Table134[[#This Row],[Column6]],Clean_Gyms_By_County!E:F,2,FALSE)</f>
        <v>#N/A</v>
      </c>
      <c r="F2771" s="23" t="str">
        <f>_xlfn.CONCAT(B2771&amp;Table134[[#This Row],[Column1]])</f>
        <v>TexasLynn</v>
      </c>
    </row>
    <row r="2772" spans="1:6" x14ac:dyDescent="0.2">
      <c r="A2772" t="s">
        <v>3701</v>
      </c>
      <c r="B2772" t="str">
        <f t="shared" si="43"/>
        <v>Texas</v>
      </c>
      <c r="C2772" s="11" t="s">
        <v>4280</v>
      </c>
      <c r="D2772" s="12">
        <v>41306</v>
      </c>
      <c r="E2772" s="23" t="e">
        <f>VLOOKUP(Table134[[#This Row],[Column6]],Clean_Gyms_By_County!E:F,2,FALSE)</f>
        <v>#N/A</v>
      </c>
      <c r="F2772" s="23" t="str">
        <f>_xlfn.CONCAT(B2772&amp;Table134[[#This Row],[Column1]])</f>
        <v>TexasMcCulloch</v>
      </c>
    </row>
    <row r="2773" spans="1:6" x14ac:dyDescent="0.2">
      <c r="A2773" t="s">
        <v>3701</v>
      </c>
      <c r="B2773" t="str">
        <f t="shared" si="43"/>
        <v>Texas</v>
      </c>
      <c r="C2773" s="11" t="s">
        <v>4281</v>
      </c>
      <c r="D2773" s="12">
        <v>45772</v>
      </c>
      <c r="E2773" s="23">
        <f>VLOOKUP(Table134[[#This Row],[Column6]],Clean_Gyms_By_County!E:F,2,FALSE)</f>
        <v>27</v>
      </c>
      <c r="F2773" s="23" t="str">
        <f>_xlfn.CONCAT(B2773&amp;Table134[[#This Row],[Column1]])</f>
        <v>TexasMcLennan</v>
      </c>
    </row>
    <row r="2774" spans="1:6" x14ac:dyDescent="0.2">
      <c r="A2774" t="s">
        <v>3701</v>
      </c>
      <c r="B2774" t="str">
        <f t="shared" si="43"/>
        <v>Texas</v>
      </c>
      <c r="C2774" s="11" t="s">
        <v>4282</v>
      </c>
      <c r="D2774" s="12">
        <v>73356</v>
      </c>
      <c r="E2774" s="23" t="e">
        <f>VLOOKUP(Table134[[#This Row],[Column6]],Clean_Gyms_By_County!E:F,2,FALSE)</f>
        <v>#N/A</v>
      </c>
      <c r="F2774" s="23" t="str">
        <f>_xlfn.CONCAT(B2774&amp;Table134[[#This Row],[Column1]])</f>
        <v>TexasMcMullen</v>
      </c>
    </row>
    <row r="2775" spans="1:6" x14ac:dyDescent="0.2">
      <c r="A2775" t="s">
        <v>3701</v>
      </c>
      <c r="B2775" t="str">
        <f t="shared" si="43"/>
        <v>Texas</v>
      </c>
      <c r="C2775" s="11" t="s">
        <v>2698</v>
      </c>
      <c r="D2775" s="12">
        <v>35865</v>
      </c>
      <c r="E2775" s="23" t="e">
        <f>VLOOKUP(Table134[[#This Row],[Column6]],Clean_Gyms_By_County!E:F,2,FALSE)</f>
        <v>#N/A</v>
      </c>
      <c r="F2775" s="23" t="str">
        <f>_xlfn.CONCAT(B2775&amp;Table134[[#This Row],[Column1]])</f>
        <v>TexasMadison</v>
      </c>
    </row>
    <row r="2776" spans="1:6" x14ac:dyDescent="0.2">
      <c r="A2776" t="s">
        <v>3701</v>
      </c>
      <c r="B2776" t="str">
        <f t="shared" si="43"/>
        <v>Texas</v>
      </c>
      <c r="C2776" s="11" t="s">
        <v>2700</v>
      </c>
      <c r="D2776" s="12">
        <v>42536</v>
      </c>
      <c r="E2776" s="23" t="e">
        <f>VLOOKUP(Table134[[#This Row],[Column6]],Clean_Gyms_By_County!E:F,2,FALSE)</f>
        <v>#N/A</v>
      </c>
      <c r="F2776" s="23" t="str">
        <f>_xlfn.CONCAT(B2776&amp;Table134[[#This Row],[Column1]])</f>
        <v>TexasMarion</v>
      </c>
    </row>
    <row r="2777" spans="1:6" x14ac:dyDescent="0.2">
      <c r="A2777" t="s">
        <v>3701</v>
      </c>
      <c r="B2777" t="str">
        <f t="shared" si="43"/>
        <v>Texas</v>
      </c>
      <c r="C2777" s="11" t="s">
        <v>2984</v>
      </c>
      <c r="D2777" s="12">
        <v>64602</v>
      </c>
      <c r="E2777" s="23" t="e">
        <f>VLOOKUP(Table134[[#This Row],[Column6]],Clean_Gyms_By_County!E:F,2,FALSE)</f>
        <v>#N/A</v>
      </c>
      <c r="F2777" s="23" t="str">
        <f>_xlfn.CONCAT(B2777&amp;Table134[[#This Row],[Column1]])</f>
        <v>TexasMartin</v>
      </c>
    </row>
    <row r="2778" spans="1:6" x14ac:dyDescent="0.2">
      <c r="A2778" t="s">
        <v>3701</v>
      </c>
      <c r="B2778" t="str">
        <f t="shared" si="43"/>
        <v>Texas</v>
      </c>
      <c r="C2778" s="11" t="s">
        <v>3184</v>
      </c>
      <c r="D2778" s="12">
        <v>49261</v>
      </c>
      <c r="E2778" s="23" t="e">
        <f>VLOOKUP(Table134[[#This Row],[Column6]],Clean_Gyms_By_County!E:F,2,FALSE)</f>
        <v>#N/A</v>
      </c>
      <c r="F2778" s="23" t="str">
        <f>_xlfn.CONCAT(B2778&amp;Table134[[#This Row],[Column1]])</f>
        <v>TexasMason</v>
      </c>
    </row>
    <row r="2779" spans="1:6" x14ac:dyDescent="0.2">
      <c r="A2779" t="s">
        <v>3701</v>
      </c>
      <c r="B2779" t="str">
        <f t="shared" si="43"/>
        <v>Texas</v>
      </c>
      <c r="C2779" s="11" t="s">
        <v>4283</v>
      </c>
      <c r="D2779" s="12">
        <v>48150</v>
      </c>
      <c r="E2779" s="23">
        <f>VLOOKUP(Table134[[#This Row],[Column6]],Clean_Gyms_By_County!E:F,2,FALSE)</f>
        <v>3</v>
      </c>
      <c r="F2779" s="23" t="str">
        <f>_xlfn.CONCAT(B2779&amp;Table134[[#This Row],[Column1]])</f>
        <v>TexasMatagorda</v>
      </c>
    </row>
    <row r="2780" spans="1:6" x14ac:dyDescent="0.2">
      <c r="A2780" t="s">
        <v>3701</v>
      </c>
      <c r="B2780" t="str">
        <f t="shared" si="43"/>
        <v>Texas</v>
      </c>
      <c r="C2780" s="11" t="s">
        <v>4284</v>
      </c>
      <c r="D2780" s="12">
        <v>35133</v>
      </c>
      <c r="E2780" s="23" t="e">
        <f>VLOOKUP(Table134[[#This Row],[Column6]],Clean_Gyms_By_County!E:F,2,FALSE)</f>
        <v>#N/A</v>
      </c>
      <c r="F2780" s="23" t="str">
        <f>_xlfn.CONCAT(B2780&amp;Table134[[#This Row],[Column1]])</f>
        <v>TexasMaverick</v>
      </c>
    </row>
    <row r="2781" spans="1:6" x14ac:dyDescent="0.2">
      <c r="A2781" t="s">
        <v>3701</v>
      </c>
      <c r="B2781" t="str">
        <f t="shared" si="43"/>
        <v>Texas</v>
      </c>
      <c r="C2781" s="11" t="s">
        <v>3983</v>
      </c>
      <c r="D2781" s="12">
        <v>44456</v>
      </c>
      <c r="E2781" s="23">
        <f>VLOOKUP(Table134[[#This Row],[Column6]],Clean_Gyms_By_County!E:F,2,FALSE)</f>
        <v>4</v>
      </c>
      <c r="F2781" s="23" t="str">
        <f>_xlfn.CONCAT(B2781&amp;Table134[[#This Row],[Column1]])</f>
        <v>TexasMedina</v>
      </c>
    </row>
    <row r="2782" spans="1:6" x14ac:dyDescent="0.2">
      <c r="A2782" t="s">
        <v>3701</v>
      </c>
      <c r="B2782" t="str">
        <f t="shared" si="43"/>
        <v>Texas</v>
      </c>
      <c r="C2782" s="11" t="s">
        <v>3186</v>
      </c>
      <c r="D2782" s="12">
        <v>41220</v>
      </c>
      <c r="E2782" s="23" t="e">
        <f>VLOOKUP(Table134[[#This Row],[Column6]],Clean_Gyms_By_County!E:F,2,FALSE)</f>
        <v>#N/A</v>
      </c>
      <c r="F2782" s="23" t="str">
        <f>_xlfn.CONCAT(B2782&amp;Table134[[#This Row],[Column1]])</f>
        <v>TexasMenard</v>
      </c>
    </row>
    <row r="2783" spans="1:6" x14ac:dyDescent="0.2">
      <c r="A2783" t="s">
        <v>3701</v>
      </c>
      <c r="B2783" t="str">
        <f t="shared" si="43"/>
        <v>Texas</v>
      </c>
      <c r="C2783" s="11" t="s">
        <v>3546</v>
      </c>
      <c r="D2783" s="12">
        <v>126631</v>
      </c>
      <c r="E2783" s="23">
        <f>VLOOKUP(Table134[[#This Row],[Column6]],Clean_Gyms_By_County!E:F,2,FALSE)</f>
        <v>28</v>
      </c>
      <c r="F2783" s="23" t="str">
        <f>_xlfn.CONCAT(B2783&amp;Table134[[#This Row],[Column1]])</f>
        <v>TexasMidland</v>
      </c>
    </row>
    <row r="2784" spans="1:6" x14ac:dyDescent="0.2">
      <c r="A2784" t="s">
        <v>3701</v>
      </c>
      <c r="B2784" t="str">
        <f t="shared" si="43"/>
        <v>Texas</v>
      </c>
      <c r="C2784" s="11" t="s">
        <v>4285</v>
      </c>
      <c r="D2784" s="12">
        <v>40552</v>
      </c>
      <c r="E2784" s="23" t="e">
        <f>VLOOKUP(Table134[[#This Row],[Column6]],Clean_Gyms_By_County!E:F,2,FALSE)</f>
        <v>#N/A</v>
      </c>
      <c r="F2784" s="23" t="str">
        <f>_xlfn.CONCAT(B2784&amp;Table134[[#This Row],[Column1]])</f>
        <v>TexasMilam</v>
      </c>
    </row>
    <row r="2785" spans="1:6" x14ac:dyDescent="0.2">
      <c r="A2785" t="s">
        <v>3701</v>
      </c>
      <c r="B2785" t="str">
        <f t="shared" si="43"/>
        <v>Texas</v>
      </c>
      <c r="C2785" s="11" t="s">
        <v>3273</v>
      </c>
      <c r="D2785" s="12">
        <v>45663</v>
      </c>
      <c r="E2785" s="23" t="e">
        <f>VLOOKUP(Table134[[#This Row],[Column6]],Clean_Gyms_By_County!E:F,2,FALSE)</f>
        <v>#N/A</v>
      </c>
      <c r="F2785" s="23" t="str">
        <f>_xlfn.CONCAT(B2785&amp;Table134[[#This Row],[Column1]])</f>
        <v>TexasMills</v>
      </c>
    </row>
    <row r="2786" spans="1:6" x14ac:dyDescent="0.2">
      <c r="A2786" t="s">
        <v>3701</v>
      </c>
      <c r="B2786" t="str">
        <f t="shared" si="43"/>
        <v>Texas</v>
      </c>
      <c r="C2786" s="11" t="s">
        <v>3073</v>
      </c>
      <c r="D2786" s="12">
        <v>37113</v>
      </c>
      <c r="E2786" s="23" t="e">
        <f>VLOOKUP(Table134[[#This Row],[Column6]],Clean_Gyms_By_County!E:F,2,FALSE)</f>
        <v>#N/A</v>
      </c>
      <c r="F2786" s="23" t="str">
        <f>_xlfn.CONCAT(B2786&amp;Table134[[#This Row],[Column1]])</f>
        <v>TexasMitchell</v>
      </c>
    </row>
    <row r="2787" spans="1:6" x14ac:dyDescent="0.2">
      <c r="A2787" t="s">
        <v>3701</v>
      </c>
      <c r="B2787" t="str">
        <f t="shared" si="43"/>
        <v>Texas</v>
      </c>
      <c r="C2787" s="11" t="s">
        <v>4286</v>
      </c>
      <c r="D2787" s="12">
        <v>44790</v>
      </c>
      <c r="E2787" s="23" t="e">
        <f>VLOOKUP(Table134[[#This Row],[Column6]],Clean_Gyms_By_County!E:F,2,FALSE)</f>
        <v>#N/A</v>
      </c>
      <c r="F2787" s="23" t="str">
        <f>_xlfn.CONCAT(B2787&amp;Table134[[#This Row],[Column1]])</f>
        <v>TexasMontague</v>
      </c>
    </row>
    <row r="2788" spans="1:6" x14ac:dyDescent="0.2">
      <c r="A2788" t="s">
        <v>3701</v>
      </c>
      <c r="B2788" t="str">
        <f t="shared" si="43"/>
        <v>Texas</v>
      </c>
      <c r="C2788" s="11" t="s">
        <v>2704</v>
      </c>
      <c r="D2788" s="12">
        <v>65516</v>
      </c>
      <c r="E2788" s="23">
        <f>VLOOKUP(Table134[[#This Row],[Column6]],Clean_Gyms_By_County!E:F,2,FALSE)</f>
        <v>71</v>
      </c>
      <c r="F2788" s="23" t="str">
        <f>_xlfn.CONCAT(B2788&amp;Table134[[#This Row],[Column1]])</f>
        <v>TexasMontgomery</v>
      </c>
    </row>
    <row r="2789" spans="1:6" x14ac:dyDescent="0.2">
      <c r="A2789" t="s">
        <v>3701</v>
      </c>
      <c r="B2789" t="str">
        <f t="shared" si="43"/>
        <v>Texas</v>
      </c>
      <c r="C2789" s="11" t="s">
        <v>3907</v>
      </c>
      <c r="D2789" s="12">
        <v>51476</v>
      </c>
      <c r="E2789" s="23" t="e">
        <f>VLOOKUP(Table134[[#This Row],[Column6]],Clean_Gyms_By_County!E:F,2,FALSE)</f>
        <v>#N/A</v>
      </c>
      <c r="F2789" s="23" t="str">
        <f>_xlfn.CONCAT(B2789&amp;Table134[[#This Row],[Column1]])</f>
        <v>TexasMoore</v>
      </c>
    </row>
    <row r="2790" spans="1:6" x14ac:dyDescent="0.2">
      <c r="A2790" t="s">
        <v>3701</v>
      </c>
      <c r="B2790" t="str">
        <f t="shared" si="43"/>
        <v>Texas</v>
      </c>
      <c r="C2790" s="11" t="s">
        <v>3326</v>
      </c>
      <c r="D2790" s="12">
        <v>43036</v>
      </c>
      <c r="E2790" s="23" t="e">
        <f>VLOOKUP(Table134[[#This Row],[Column6]],Clean_Gyms_By_County!E:F,2,FALSE)</f>
        <v>#N/A</v>
      </c>
      <c r="F2790" s="23" t="str">
        <f>_xlfn.CONCAT(B2790&amp;Table134[[#This Row],[Column1]])</f>
        <v>TexasMorris</v>
      </c>
    </row>
    <row r="2791" spans="1:6" x14ac:dyDescent="0.2">
      <c r="A2791" t="s">
        <v>3701</v>
      </c>
      <c r="B2791" t="str">
        <f t="shared" si="43"/>
        <v>Texas</v>
      </c>
      <c r="C2791" s="11" t="s">
        <v>4287</v>
      </c>
      <c r="D2791" s="12">
        <v>39505</v>
      </c>
      <c r="E2791" s="23" t="e">
        <f>VLOOKUP(Table134[[#This Row],[Column6]],Clean_Gyms_By_County!E:F,2,FALSE)</f>
        <v>#N/A</v>
      </c>
      <c r="F2791" s="23" t="str">
        <f>_xlfn.CONCAT(B2791&amp;Table134[[#This Row],[Column1]])</f>
        <v>TexasMotley</v>
      </c>
    </row>
    <row r="2792" spans="1:6" x14ac:dyDescent="0.2">
      <c r="A2792" t="s">
        <v>3701</v>
      </c>
      <c r="B2792" t="str">
        <f t="shared" si="43"/>
        <v>Texas</v>
      </c>
      <c r="C2792" s="11" t="s">
        <v>4288</v>
      </c>
      <c r="D2792" s="12">
        <v>41188</v>
      </c>
      <c r="E2792" s="23" t="e">
        <f>VLOOKUP(Table134[[#This Row],[Column6]],Clean_Gyms_By_County!E:F,2,FALSE)</f>
        <v>#N/A</v>
      </c>
      <c r="F2792" s="23" t="str">
        <f>_xlfn.CONCAT(B2792&amp;Table134[[#This Row],[Column1]])</f>
        <v>TexasNacogdoches</v>
      </c>
    </row>
    <row r="2793" spans="1:6" x14ac:dyDescent="0.2">
      <c r="A2793" t="s">
        <v>3701</v>
      </c>
      <c r="B2793" t="str">
        <f t="shared" si="43"/>
        <v>Texas</v>
      </c>
      <c r="C2793" s="11" t="s">
        <v>4289</v>
      </c>
      <c r="D2793" s="12">
        <v>42869</v>
      </c>
      <c r="E2793" s="23">
        <f>VLOOKUP(Table134[[#This Row],[Column6]],Clean_Gyms_By_County!E:F,2,FALSE)</f>
        <v>4</v>
      </c>
      <c r="F2793" s="23" t="str">
        <f>_xlfn.CONCAT(B2793&amp;Table134[[#This Row],[Column1]])</f>
        <v>TexasNavarro</v>
      </c>
    </row>
    <row r="2794" spans="1:6" x14ac:dyDescent="0.2">
      <c r="A2794" t="s">
        <v>3701</v>
      </c>
      <c r="B2794" t="str">
        <f t="shared" si="43"/>
        <v>Texas</v>
      </c>
      <c r="C2794" s="11" t="s">
        <v>2806</v>
      </c>
      <c r="D2794" s="12">
        <v>36839</v>
      </c>
      <c r="E2794" s="23" t="e">
        <f>VLOOKUP(Table134[[#This Row],[Column6]],Clean_Gyms_By_County!E:F,2,FALSE)</f>
        <v>#N/A</v>
      </c>
      <c r="F2794" s="23" t="str">
        <f>_xlfn.CONCAT(B2794&amp;Table134[[#This Row],[Column1]])</f>
        <v>TexasNewton</v>
      </c>
    </row>
    <row r="2795" spans="1:6" x14ac:dyDescent="0.2">
      <c r="A2795" t="s">
        <v>3701</v>
      </c>
      <c r="B2795" t="str">
        <f t="shared" si="43"/>
        <v>Texas</v>
      </c>
      <c r="C2795" s="11" t="s">
        <v>4290</v>
      </c>
      <c r="D2795" s="12">
        <v>48017</v>
      </c>
      <c r="E2795" s="23" t="e">
        <f>VLOOKUP(Table134[[#This Row],[Column6]],Clean_Gyms_By_County!E:F,2,FALSE)</f>
        <v>#N/A</v>
      </c>
      <c r="F2795" s="23" t="str">
        <f>_xlfn.CONCAT(B2795&amp;Table134[[#This Row],[Column1]])</f>
        <v>TexasNolan</v>
      </c>
    </row>
    <row r="2796" spans="1:6" x14ac:dyDescent="0.2">
      <c r="A2796" t="s">
        <v>3701</v>
      </c>
      <c r="B2796" t="str">
        <f t="shared" si="43"/>
        <v>Texas</v>
      </c>
      <c r="C2796" s="11" t="s">
        <v>4291</v>
      </c>
      <c r="D2796" s="12">
        <v>47999</v>
      </c>
      <c r="E2796" s="23">
        <f>VLOOKUP(Table134[[#This Row],[Column6]],Clean_Gyms_By_County!E:F,2,FALSE)</f>
        <v>30</v>
      </c>
      <c r="F2796" s="23" t="str">
        <f>_xlfn.CONCAT(B2796&amp;Table134[[#This Row],[Column1]])</f>
        <v>TexasNueces</v>
      </c>
    </row>
    <row r="2797" spans="1:6" x14ac:dyDescent="0.2">
      <c r="A2797" t="s">
        <v>3701</v>
      </c>
      <c r="B2797" t="str">
        <f t="shared" si="43"/>
        <v>Texas</v>
      </c>
      <c r="C2797" s="11" t="s">
        <v>4292</v>
      </c>
      <c r="D2797" s="12">
        <v>59892</v>
      </c>
      <c r="E2797" s="23" t="e">
        <f>VLOOKUP(Table134[[#This Row],[Column6]],Clean_Gyms_By_County!E:F,2,FALSE)</f>
        <v>#N/A</v>
      </c>
      <c r="F2797" s="23" t="str">
        <f>_xlfn.CONCAT(B2797&amp;Table134[[#This Row],[Column1]])</f>
        <v>TexasOchiltree</v>
      </c>
    </row>
    <row r="2798" spans="1:6" x14ac:dyDescent="0.2">
      <c r="A2798" t="s">
        <v>3701</v>
      </c>
      <c r="B2798" t="str">
        <f t="shared" si="43"/>
        <v>Texas</v>
      </c>
      <c r="C2798" s="11" t="s">
        <v>3404</v>
      </c>
      <c r="D2798" s="12">
        <v>56033</v>
      </c>
      <c r="E2798" s="23" t="e">
        <f>VLOOKUP(Table134[[#This Row],[Column6]],Clean_Gyms_By_County!E:F,2,FALSE)</f>
        <v>#N/A</v>
      </c>
      <c r="F2798" s="23" t="str">
        <f>_xlfn.CONCAT(B2798&amp;Table134[[#This Row],[Column1]])</f>
        <v>TexasOldham</v>
      </c>
    </row>
    <row r="2799" spans="1:6" x14ac:dyDescent="0.2">
      <c r="A2799" t="s">
        <v>3701</v>
      </c>
      <c r="B2799" t="str">
        <f t="shared" si="43"/>
        <v>Texas</v>
      </c>
      <c r="C2799" s="11" t="s">
        <v>2856</v>
      </c>
      <c r="D2799" s="12">
        <v>48173</v>
      </c>
      <c r="E2799" s="23">
        <f>VLOOKUP(Table134[[#This Row],[Column6]],Clean_Gyms_By_County!E:F,2,FALSE)</f>
        <v>10</v>
      </c>
      <c r="F2799" s="23" t="str">
        <f>_xlfn.CONCAT(B2799&amp;Table134[[#This Row],[Column1]])</f>
        <v>TexasOrange</v>
      </c>
    </row>
    <row r="2800" spans="1:6" x14ac:dyDescent="0.2">
      <c r="A2800" t="s">
        <v>3701</v>
      </c>
      <c r="B2800" t="str">
        <f t="shared" si="43"/>
        <v>Texas</v>
      </c>
      <c r="C2800" s="11" t="s">
        <v>4293</v>
      </c>
      <c r="D2800" s="12">
        <v>45095</v>
      </c>
      <c r="E2800" s="23" t="e">
        <f>VLOOKUP(Table134[[#This Row],[Column6]],Clean_Gyms_By_County!E:F,2,FALSE)</f>
        <v>#N/A</v>
      </c>
      <c r="F2800" s="23" t="str">
        <f>_xlfn.CONCAT(B2800&amp;Table134[[#This Row],[Column1]])</f>
        <v>TexasPalo Pinto</v>
      </c>
    </row>
    <row r="2801" spans="1:6" x14ac:dyDescent="0.2">
      <c r="A2801" t="s">
        <v>3701</v>
      </c>
      <c r="B2801" t="str">
        <f t="shared" si="43"/>
        <v>Texas</v>
      </c>
      <c r="C2801" s="11" t="s">
        <v>3648</v>
      </c>
      <c r="D2801" s="12">
        <v>47191</v>
      </c>
      <c r="E2801" s="23" t="e">
        <f>VLOOKUP(Table134[[#This Row],[Column6]],Clean_Gyms_By_County!E:F,2,FALSE)</f>
        <v>#N/A</v>
      </c>
      <c r="F2801" s="23" t="str">
        <f>_xlfn.CONCAT(B2801&amp;Table134[[#This Row],[Column1]])</f>
        <v>TexasPanola</v>
      </c>
    </row>
    <row r="2802" spans="1:6" x14ac:dyDescent="0.2">
      <c r="A2802" t="s">
        <v>3701</v>
      </c>
      <c r="B2802" t="str">
        <f t="shared" si="43"/>
        <v>Texas</v>
      </c>
      <c r="C2802" s="11" t="s">
        <v>4294</v>
      </c>
      <c r="D2802" s="12">
        <v>59929</v>
      </c>
      <c r="E2802" s="23">
        <f>VLOOKUP(Table134[[#This Row],[Column6]],Clean_Gyms_By_County!E:F,2,FALSE)</f>
        <v>16</v>
      </c>
      <c r="F2802" s="23" t="str">
        <f>_xlfn.CONCAT(B2802&amp;Table134[[#This Row],[Column1]])</f>
        <v>TexasParker</v>
      </c>
    </row>
    <row r="2803" spans="1:6" x14ac:dyDescent="0.2">
      <c r="A2803" t="s">
        <v>3701</v>
      </c>
      <c r="B2803" t="str">
        <f t="shared" si="43"/>
        <v>Texas</v>
      </c>
      <c r="C2803" s="11" t="s">
        <v>4295</v>
      </c>
      <c r="D2803" s="12">
        <v>57137</v>
      </c>
      <c r="E2803" s="23" t="e">
        <f>VLOOKUP(Table134[[#This Row],[Column6]],Clean_Gyms_By_County!E:F,2,FALSE)</f>
        <v>#N/A</v>
      </c>
      <c r="F2803" s="23" t="str">
        <f>_xlfn.CONCAT(B2803&amp;Table134[[#This Row],[Column1]])</f>
        <v>TexasParmer</v>
      </c>
    </row>
    <row r="2804" spans="1:6" x14ac:dyDescent="0.2">
      <c r="A2804" t="s">
        <v>3701</v>
      </c>
      <c r="B2804" t="str">
        <f t="shared" si="43"/>
        <v>Texas</v>
      </c>
      <c r="C2804" s="11" t="s">
        <v>4296</v>
      </c>
      <c r="D2804" s="12">
        <v>40391</v>
      </c>
      <c r="E2804" s="23" t="e">
        <f>VLOOKUP(Table134[[#This Row],[Column6]],Clean_Gyms_By_County!E:F,2,FALSE)</f>
        <v>#N/A</v>
      </c>
      <c r="F2804" s="23" t="str">
        <f>_xlfn.CONCAT(B2804&amp;Table134[[#This Row],[Column1]])</f>
        <v>TexasPecos</v>
      </c>
    </row>
    <row r="2805" spans="1:6" x14ac:dyDescent="0.2">
      <c r="A2805" t="s">
        <v>3701</v>
      </c>
      <c r="B2805" t="str">
        <f t="shared" si="43"/>
        <v>Texas</v>
      </c>
      <c r="C2805" s="11" t="s">
        <v>2810</v>
      </c>
      <c r="D2805" s="12">
        <v>42830</v>
      </c>
      <c r="E2805" s="23" t="e">
        <f>VLOOKUP(Table134[[#This Row],[Column6]],Clean_Gyms_By_County!E:F,2,FALSE)</f>
        <v>#N/A</v>
      </c>
      <c r="F2805" s="23" t="str">
        <f>_xlfn.CONCAT(B2805&amp;Table134[[#This Row],[Column1]])</f>
        <v>TexasPolk</v>
      </c>
    </row>
    <row r="2806" spans="1:6" x14ac:dyDescent="0.2">
      <c r="A2806" t="s">
        <v>3701</v>
      </c>
      <c r="B2806" t="str">
        <f t="shared" si="43"/>
        <v>Texas</v>
      </c>
      <c r="C2806" s="11" t="s">
        <v>4082</v>
      </c>
      <c r="D2806" s="12">
        <v>49498</v>
      </c>
      <c r="E2806" s="23">
        <f>VLOOKUP(Table134[[#This Row],[Column6]],Clean_Gyms_By_County!E:F,2,FALSE)</f>
        <v>14</v>
      </c>
      <c r="F2806" s="23" t="str">
        <f>_xlfn.CONCAT(B2806&amp;Table134[[#This Row],[Column1]])</f>
        <v>TexasPotter</v>
      </c>
    </row>
    <row r="2807" spans="1:6" x14ac:dyDescent="0.2">
      <c r="A2807" t="s">
        <v>3701</v>
      </c>
      <c r="B2807" t="str">
        <f t="shared" si="43"/>
        <v>Texas</v>
      </c>
      <c r="C2807" s="11" t="s">
        <v>4297</v>
      </c>
      <c r="D2807" s="12">
        <v>53222</v>
      </c>
      <c r="E2807" s="23" t="e">
        <f>VLOOKUP(Table134[[#This Row],[Column6]],Clean_Gyms_By_County!E:F,2,FALSE)</f>
        <v>#N/A</v>
      </c>
      <c r="F2807" s="23" t="str">
        <f>_xlfn.CONCAT(B2807&amp;Table134[[#This Row],[Column1]])</f>
        <v>TexasPresidio</v>
      </c>
    </row>
    <row r="2808" spans="1:6" x14ac:dyDescent="0.2">
      <c r="A2808" t="s">
        <v>3701</v>
      </c>
      <c r="B2808" t="str">
        <f t="shared" si="43"/>
        <v>Texas</v>
      </c>
      <c r="C2808" s="11" t="s">
        <v>4298</v>
      </c>
      <c r="D2808" s="12">
        <v>38200</v>
      </c>
      <c r="E2808" s="23" t="e">
        <f>VLOOKUP(Table134[[#This Row],[Column6]],Clean_Gyms_By_County!E:F,2,FALSE)</f>
        <v>#N/A</v>
      </c>
      <c r="F2808" s="23" t="str">
        <f>_xlfn.CONCAT(B2808&amp;Table134[[#This Row],[Column1]])</f>
        <v>TexasRains</v>
      </c>
    </row>
    <row r="2809" spans="1:6" x14ac:dyDescent="0.2">
      <c r="A2809" t="s">
        <v>3701</v>
      </c>
      <c r="B2809" t="str">
        <f t="shared" si="43"/>
        <v>Texas</v>
      </c>
      <c r="C2809" s="11" t="s">
        <v>4299</v>
      </c>
      <c r="D2809" s="12">
        <v>52391</v>
      </c>
      <c r="E2809" s="23">
        <f>VLOOKUP(Table134[[#This Row],[Column6]],Clean_Gyms_By_County!E:F,2,FALSE)</f>
        <v>16</v>
      </c>
      <c r="F2809" s="23" t="str">
        <f>_xlfn.CONCAT(B2809&amp;Table134[[#This Row],[Column1]])</f>
        <v>TexasRandall</v>
      </c>
    </row>
    <row r="2810" spans="1:6" x14ac:dyDescent="0.2">
      <c r="A2810" t="s">
        <v>3701</v>
      </c>
      <c r="B2810" t="str">
        <f t="shared" si="43"/>
        <v>Texas</v>
      </c>
      <c r="C2810" s="11" t="s">
        <v>4300</v>
      </c>
      <c r="D2810" s="12">
        <v>54091</v>
      </c>
      <c r="E2810" s="23" t="e">
        <f>VLOOKUP(Table134[[#This Row],[Column6]],Clean_Gyms_By_County!E:F,2,FALSE)</f>
        <v>#N/A</v>
      </c>
      <c r="F2810" s="23" t="str">
        <f>_xlfn.CONCAT(B2810&amp;Table134[[#This Row],[Column1]])</f>
        <v>TexasReagan</v>
      </c>
    </row>
    <row r="2811" spans="1:6" x14ac:dyDescent="0.2">
      <c r="A2811" t="s">
        <v>3701</v>
      </c>
      <c r="B2811" t="str">
        <f t="shared" si="43"/>
        <v>Texas</v>
      </c>
      <c r="C2811" s="11" t="s">
        <v>4301</v>
      </c>
      <c r="D2811" s="12">
        <v>40667</v>
      </c>
      <c r="E2811" s="23" t="e">
        <f>VLOOKUP(Table134[[#This Row],[Column6]],Clean_Gyms_By_County!E:F,2,FALSE)</f>
        <v>#N/A</v>
      </c>
      <c r="F2811" s="23" t="str">
        <f>_xlfn.CONCAT(B2811&amp;Table134[[#This Row],[Column1]])</f>
        <v>TexasReal</v>
      </c>
    </row>
    <row r="2812" spans="1:6" x14ac:dyDescent="0.2">
      <c r="A2812" t="s">
        <v>3701</v>
      </c>
      <c r="B2812" t="str">
        <f t="shared" si="43"/>
        <v>Texas</v>
      </c>
      <c r="C2812" s="11" t="s">
        <v>3445</v>
      </c>
      <c r="D2812" s="12">
        <v>47762</v>
      </c>
      <c r="E2812" s="23" t="e">
        <f>VLOOKUP(Table134[[#This Row],[Column6]],Clean_Gyms_By_County!E:F,2,FALSE)</f>
        <v>#N/A</v>
      </c>
      <c r="F2812" s="23" t="str">
        <f>_xlfn.CONCAT(B2812&amp;Table134[[#This Row],[Column1]])</f>
        <v>TexasRed River</v>
      </c>
    </row>
    <row r="2813" spans="1:6" x14ac:dyDescent="0.2">
      <c r="A2813" t="s">
        <v>3701</v>
      </c>
      <c r="B2813" t="str">
        <f t="shared" si="43"/>
        <v>Texas</v>
      </c>
      <c r="C2813" s="11" t="s">
        <v>4302</v>
      </c>
      <c r="D2813" s="12">
        <v>44232</v>
      </c>
      <c r="E2813" s="23" t="e">
        <f>VLOOKUP(Table134[[#This Row],[Column6]],Clean_Gyms_By_County!E:F,2,FALSE)</f>
        <v>#N/A</v>
      </c>
      <c r="F2813" s="23" t="str">
        <f>_xlfn.CONCAT(B2813&amp;Table134[[#This Row],[Column1]])</f>
        <v>TexasReeves</v>
      </c>
    </row>
    <row r="2814" spans="1:6" x14ac:dyDescent="0.2">
      <c r="A2814" t="s">
        <v>3701</v>
      </c>
      <c r="B2814" t="str">
        <f t="shared" si="43"/>
        <v>Texas</v>
      </c>
      <c r="C2814" s="11" t="s">
        <v>4303</v>
      </c>
      <c r="D2814" s="12">
        <v>48266</v>
      </c>
      <c r="E2814" s="23" t="e">
        <f>VLOOKUP(Table134[[#This Row],[Column6]],Clean_Gyms_By_County!E:F,2,FALSE)</f>
        <v>#N/A</v>
      </c>
      <c r="F2814" s="23" t="str">
        <f>_xlfn.CONCAT(B2814&amp;Table134[[#This Row],[Column1]])</f>
        <v>TexasRefugio</v>
      </c>
    </row>
    <row r="2815" spans="1:6" x14ac:dyDescent="0.2">
      <c r="A2815" t="s">
        <v>3701</v>
      </c>
      <c r="B2815" t="str">
        <f t="shared" si="43"/>
        <v>Texas</v>
      </c>
      <c r="C2815" s="11" t="s">
        <v>4149</v>
      </c>
      <c r="D2815" s="12">
        <v>52804</v>
      </c>
      <c r="E2815" s="23" t="e">
        <f>VLOOKUP(Table134[[#This Row],[Column6]],Clean_Gyms_By_County!E:F,2,FALSE)</f>
        <v>#N/A</v>
      </c>
      <c r="F2815" s="23" t="str">
        <f>_xlfn.CONCAT(B2815&amp;Table134[[#This Row],[Column1]])</f>
        <v>TexasRoberts</v>
      </c>
    </row>
    <row r="2816" spans="1:6" x14ac:dyDescent="0.2">
      <c r="A2816" t="s">
        <v>3701</v>
      </c>
      <c r="B2816" t="str">
        <f t="shared" si="43"/>
        <v>Texas</v>
      </c>
      <c r="C2816" s="11" t="s">
        <v>3408</v>
      </c>
      <c r="D2816" s="12">
        <v>45866</v>
      </c>
      <c r="E2816" s="23" t="e">
        <f>VLOOKUP(Table134[[#This Row],[Column6]],Clean_Gyms_By_County!E:F,2,FALSE)</f>
        <v>#N/A</v>
      </c>
      <c r="F2816" s="23" t="str">
        <f>_xlfn.CONCAT(B2816&amp;Table134[[#This Row],[Column1]])</f>
        <v>TexasRobertson</v>
      </c>
    </row>
    <row r="2817" spans="1:6" x14ac:dyDescent="0.2">
      <c r="A2817" t="s">
        <v>3701</v>
      </c>
      <c r="B2817" t="str">
        <f t="shared" si="43"/>
        <v>Texas</v>
      </c>
      <c r="C2817" s="11" t="s">
        <v>4304</v>
      </c>
      <c r="D2817" s="12">
        <v>64943</v>
      </c>
      <c r="E2817" s="23">
        <f>VLOOKUP(Table134[[#This Row],[Column6]],Clean_Gyms_By_County!E:F,2,FALSE)</f>
        <v>20</v>
      </c>
      <c r="F2817" s="23" t="str">
        <f>_xlfn.CONCAT(B2817&amp;Table134[[#This Row],[Column1]])</f>
        <v>TexasRockwall</v>
      </c>
    </row>
    <row r="2818" spans="1:6" x14ac:dyDescent="0.2">
      <c r="A2818" t="s">
        <v>3701</v>
      </c>
      <c r="B2818" t="str">
        <f t="shared" si="43"/>
        <v>Texas</v>
      </c>
      <c r="C2818" s="11" t="s">
        <v>4305</v>
      </c>
      <c r="D2818" s="12">
        <v>44352</v>
      </c>
      <c r="E2818" s="23" t="e">
        <f>VLOOKUP(Table134[[#This Row],[Column6]],Clean_Gyms_By_County!E:F,2,FALSE)</f>
        <v>#N/A</v>
      </c>
      <c r="F2818" s="23" t="str">
        <f>_xlfn.CONCAT(B2818&amp;Table134[[#This Row],[Column1]])</f>
        <v>TexasRunnels</v>
      </c>
    </row>
    <row r="2819" spans="1:6" x14ac:dyDescent="0.2">
      <c r="A2819" t="s">
        <v>3701</v>
      </c>
      <c r="B2819" t="str">
        <f t="shared" si="43"/>
        <v>Texas</v>
      </c>
      <c r="C2819" s="11" t="s">
        <v>4306</v>
      </c>
      <c r="D2819" s="12">
        <v>39551</v>
      </c>
      <c r="E2819" s="23" t="e">
        <f>VLOOKUP(Table134[[#This Row],[Column6]],Clean_Gyms_By_County!E:F,2,FALSE)</f>
        <v>#N/A</v>
      </c>
      <c r="F2819" s="23" t="str">
        <f>_xlfn.CONCAT(B2819&amp;Table134[[#This Row],[Column1]])</f>
        <v>TexasRusk</v>
      </c>
    </row>
    <row r="2820" spans="1:6" x14ac:dyDescent="0.2">
      <c r="A2820" t="s">
        <v>3701</v>
      </c>
      <c r="B2820" t="str">
        <f t="shared" si="43"/>
        <v>Texas</v>
      </c>
      <c r="C2820" s="11" t="s">
        <v>3446</v>
      </c>
      <c r="D2820" s="12">
        <v>40477</v>
      </c>
      <c r="E2820" s="23" t="e">
        <f>VLOOKUP(Table134[[#This Row],[Column6]],Clean_Gyms_By_County!E:F,2,FALSE)</f>
        <v>#N/A</v>
      </c>
      <c r="F2820" s="23" t="str">
        <f>_xlfn.CONCAT(B2820&amp;Table134[[#This Row],[Column1]])</f>
        <v>TexasSabine</v>
      </c>
    </row>
    <row r="2821" spans="1:6" x14ac:dyDescent="0.2">
      <c r="A2821" t="s">
        <v>3701</v>
      </c>
      <c r="B2821" t="str">
        <f t="shared" si="43"/>
        <v>Texas</v>
      </c>
      <c r="C2821" s="11" t="s">
        <v>4307</v>
      </c>
      <c r="D2821" s="12">
        <v>43642</v>
      </c>
      <c r="E2821" s="23" t="e">
        <f>VLOOKUP(Table134[[#This Row],[Column6]],Clean_Gyms_By_County!E:F,2,FALSE)</f>
        <v>#N/A</v>
      </c>
      <c r="F2821" s="23" t="str">
        <f>_xlfn.CONCAT(B2821&amp;Table134[[#This Row],[Column1]])</f>
        <v>TexasSan Augustine</v>
      </c>
    </row>
    <row r="2822" spans="1:6" x14ac:dyDescent="0.2">
      <c r="A2822" t="s">
        <v>3701</v>
      </c>
      <c r="B2822" t="str">
        <f t="shared" si="43"/>
        <v>Texas</v>
      </c>
      <c r="C2822" s="11" t="s">
        <v>4308</v>
      </c>
      <c r="D2822" s="12">
        <v>39298</v>
      </c>
      <c r="E2822" s="23" t="e">
        <f>VLOOKUP(Table134[[#This Row],[Column6]],Clean_Gyms_By_County!E:F,2,FALSE)</f>
        <v>#N/A</v>
      </c>
      <c r="F2822" s="23" t="str">
        <f>_xlfn.CONCAT(B2822&amp;Table134[[#This Row],[Column1]])</f>
        <v>TexasSan Jacinto</v>
      </c>
    </row>
    <row r="2823" spans="1:6" x14ac:dyDescent="0.2">
      <c r="A2823" t="s">
        <v>3701</v>
      </c>
      <c r="B2823" t="str">
        <f t="shared" si="43"/>
        <v>Texas</v>
      </c>
      <c r="C2823" s="11" t="s">
        <v>4309</v>
      </c>
      <c r="D2823" s="12">
        <v>48391</v>
      </c>
      <c r="E2823" s="23">
        <f>VLOOKUP(Table134[[#This Row],[Column6]],Clean_Gyms_By_County!E:F,2,FALSE)</f>
        <v>5</v>
      </c>
      <c r="F2823" s="23" t="str">
        <f>_xlfn.CONCAT(B2823&amp;Table134[[#This Row],[Column1]])</f>
        <v>TexasSan Patricio</v>
      </c>
    </row>
    <row r="2824" spans="1:6" x14ac:dyDescent="0.2">
      <c r="A2824" t="s">
        <v>3701</v>
      </c>
      <c r="B2824" t="str">
        <f t="shared" si="43"/>
        <v>Texas</v>
      </c>
      <c r="C2824" s="11" t="s">
        <v>4310</v>
      </c>
      <c r="D2824" s="12">
        <v>40340</v>
      </c>
      <c r="E2824" s="23" t="e">
        <f>VLOOKUP(Table134[[#This Row],[Column6]],Clean_Gyms_By_County!E:F,2,FALSE)</f>
        <v>#N/A</v>
      </c>
      <c r="F2824" s="23" t="str">
        <f>_xlfn.CONCAT(B2824&amp;Table134[[#This Row],[Column1]])</f>
        <v>TexasSan Saba</v>
      </c>
    </row>
    <row r="2825" spans="1:6" x14ac:dyDescent="0.2">
      <c r="A2825" t="s">
        <v>3701</v>
      </c>
      <c r="B2825" t="str">
        <f t="shared" si="43"/>
        <v>Texas</v>
      </c>
      <c r="C2825" s="11" t="s">
        <v>4311</v>
      </c>
      <c r="D2825" s="12">
        <v>46015</v>
      </c>
      <c r="E2825" s="23" t="e">
        <f>VLOOKUP(Table134[[#This Row],[Column6]],Clean_Gyms_By_County!E:F,2,FALSE)</f>
        <v>#N/A</v>
      </c>
      <c r="F2825" s="23" t="str">
        <f>_xlfn.CONCAT(B2825&amp;Table134[[#This Row],[Column1]])</f>
        <v>TexasSchleicher</v>
      </c>
    </row>
    <row r="2826" spans="1:6" x14ac:dyDescent="0.2">
      <c r="A2826" t="s">
        <v>3701</v>
      </c>
      <c r="B2826" t="str">
        <f t="shared" ref="B2826:B2889" si="44">TRIM(A2826)</f>
        <v>Texas</v>
      </c>
      <c r="C2826" s="11" t="s">
        <v>4312</v>
      </c>
      <c r="D2826" s="12">
        <v>47272</v>
      </c>
      <c r="E2826" s="23">
        <f>VLOOKUP(Table134[[#This Row],[Column6]],Clean_Gyms_By_County!E:F,2,FALSE)</f>
        <v>3</v>
      </c>
      <c r="F2826" s="23" t="str">
        <f>_xlfn.CONCAT(B2826&amp;Table134[[#This Row],[Column1]])</f>
        <v>TexasScurry</v>
      </c>
    </row>
    <row r="2827" spans="1:6" x14ac:dyDescent="0.2">
      <c r="A2827" t="s">
        <v>3701</v>
      </c>
      <c r="B2827" t="str">
        <f t="shared" si="44"/>
        <v>Texas</v>
      </c>
      <c r="C2827" s="11" t="s">
        <v>4313</v>
      </c>
      <c r="D2827" s="12">
        <v>86294</v>
      </c>
      <c r="E2827" s="23" t="e">
        <f>VLOOKUP(Table134[[#This Row],[Column6]],Clean_Gyms_By_County!E:F,2,FALSE)</f>
        <v>#N/A</v>
      </c>
      <c r="F2827" s="23" t="str">
        <f>_xlfn.CONCAT(B2827&amp;Table134[[#This Row],[Column1]])</f>
        <v>TexasShackelford</v>
      </c>
    </row>
    <row r="2828" spans="1:6" x14ac:dyDescent="0.2">
      <c r="A2828" t="s">
        <v>3701</v>
      </c>
      <c r="B2828" t="str">
        <f t="shared" si="44"/>
        <v>Texas</v>
      </c>
      <c r="C2828" s="11" t="s">
        <v>2712</v>
      </c>
      <c r="D2828" s="12">
        <v>44038</v>
      </c>
      <c r="E2828" s="23">
        <f>VLOOKUP(Table134[[#This Row],[Column6]],Clean_Gyms_By_County!E:F,2,FALSE)</f>
        <v>3</v>
      </c>
      <c r="F2828" s="23" t="str">
        <f>_xlfn.CONCAT(B2828&amp;Table134[[#This Row],[Column1]])</f>
        <v>TexasShelby</v>
      </c>
    </row>
    <row r="2829" spans="1:6" x14ac:dyDescent="0.2">
      <c r="A2829" t="s">
        <v>3701</v>
      </c>
      <c r="B2829" t="str">
        <f t="shared" si="44"/>
        <v>Texas</v>
      </c>
      <c r="C2829" s="11" t="s">
        <v>3347</v>
      </c>
      <c r="D2829" s="12">
        <v>91855</v>
      </c>
      <c r="E2829" s="23" t="e">
        <f>VLOOKUP(Table134[[#This Row],[Column6]],Clean_Gyms_By_County!E:F,2,FALSE)</f>
        <v>#N/A</v>
      </c>
      <c r="F2829" s="23" t="str">
        <f>_xlfn.CONCAT(B2829&amp;Table134[[#This Row],[Column1]])</f>
        <v>TexasSherman</v>
      </c>
    </row>
    <row r="2830" spans="1:6" x14ac:dyDescent="0.2">
      <c r="A2830" t="s">
        <v>3701</v>
      </c>
      <c r="B2830" t="str">
        <f t="shared" si="44"/>
        <v>Texas</v>
      </c>
      <c r="C2830" s="11" t="s">
        <v>3348</v>
      </c>
      <c r="D2830" s="12">
        <v>57076</v>
      </c>
      <c r="E2830" s="23">
        <f>VLOOKUP(Table134[[#This Row],[Column6]],Clean_Gyms_By_County!E:F,2,FALSE)</f>
        <v>21</v>
      </c>
      <c r="F2830" s="23" t="str">
        <f>_xlfn.CONCAT(B2830&amp;Table134[[#This Row],[Column1]])</f>
        <v>TexasSmith</v>
      </c>
    </row>
    <row r="2831" spans="1:6" x14ac:dyDescent="0.2">
      <c r="A2831" t="s">
        <v>3701</v>
      </c>
      <c r="B2831" t="str">
        <f t="shared" si="44"/>
        <v>Texas</v>
      </c>
      <c r="C2831" s="11" t="s">
        <v>4314</v>
      </c>
      <c r="D2831" s="12">
        <v>50164</v>
      </c>
      <c r="E2831" s="23" t="e">
        <f>VLOOKUP(Table134[[#This Row],[Column6]],Clean_Gyms_By_County!E:F,2,FALSE)</f>
        <v>#N/A</v>
      </c>
      <c r="F2831" s="23" t="str">
        <f>_xlfn.CONCAT(B2831&amp;Table134[[#This Row],[Column1]])</f>
        <v>TexasSomervell</v>
      </c>
    </row>
    <row r="2832" spans="1:6" x14ac:dyDescent="0.2">
      <c r="A2832" t="s">
        <v>3701</v>
      </c>
      <c r="B2832" t="str">
        <f t="shared" si="44"/>
        <v>Texas</v>
      </c>
      <c r="C2832" s="11" t="s">
        <v>4315</v>
      </c>
      <c r="D2832" s="12">
        <v>32146</v>
      </c>
      <c r="E2832" s="23" t="e">
        <f>VLOOKUP(Table134[[#This Row],[Column6]],Clean_Gyms_By_County!E:F,2,FALSE)</f>
        <v>#N/A</v>
      </c>
      <c r="F2832" s="23" t="str">
        <f>_xlfn.CONCAT(B2832&amp;Table134[[#This Row],[Column1]])</f>
        <v>TexasStarr</v>
      </c>
    </row>
    <row r="2833" spans="1:6" x14ac:dyDescent="0.2">
      <c r="A2833" t="s">
        <v>3701</v>
      </c>
      <c r="B2833" t="str">
        <f t="shared" si="44"/>
        <v>Texas</v>
      </c>
      <c r="C2833" s="11" t="s">
        <v>3088</v>
      </c>
      <c r="D2833" s="12">
        <v>45759</v>
      </c>
      <c r="E2833" s="23" t="e">
        <f>VLOOKUP(Table134[[#This Row],[Column6]],Clean_Gyms_By_County!E:F,2,FALSE)</f>
        <v>#N/A</v>
      </c>
      <c r="F2833" s="23" t="str">
        <f>_xlfn.CONCAT(B2833&amp;Table134[[#This Row],[Column1]])</f>
        <v>TexasStephens</v>
      </c>
    </row>
    <row r="2834" spans="1:6" x14ac:dyDescent="0.2">
      <c r="A2834" t="s">
        <v>3701</v>
      </c>
      <c r="B2834" t="str">
        <f t="shared" si="44"/>
        <v>Texas</v>
      </c>
      <c r="C2834" s="11" t="s">
        <v>4316</v>
      </c>
      <c r="D2834" s="12">
        <v>63329</v>
      </c>
      <c r="E2834" s="23" t="e">
        <f>VLOOKUP(Table134[[#This Row],[Column6]],Clean_Gyms_By_County!E:F,2,FALSE)</f>
        <v>#N/A</v>
      </c>
      <c r="F2834" s="23" t="str">
        <f>_xlfn.CONCAT(B2834&amp;Table134[[#This Row],[Column1]])</f>
        <v>TexasSterling</v>
      </c>
    </row>
    <row r="2835" spans="1:6" x14ac:dyDescent="0.2">
      <c r="A2835" t="s">
        <v>3701</v>
      </c>
      <c r="B2835" t="str">
        <f t="shared" si="44"/>
        <v>Texas</v>
      </c>
      <c r="C2835" s="11" t="s">
        <v>4317</v>
      </c>
      <c r="D2835" s="12">
        <v>59419</v>
      </c>
      <c r="E2835" s="23" t="e">
        <f>VLOOKUP(Table134[[#This Row],[Column6]],Clean_Gyms_By_County!E:F,2,FALSE)</f>
        <v>#N/A</v>
      </c>
      <c r="F2835" s="23" t="str">
        <f>_xlfn.CONCAT(B2835&amp;Table134[[#This Row],[Column1]])</f>
        <v>TexasStonewall</v>
      </c>
    </row>
    <row r="2836" spans="1:6" x14ac:dyDescent="0.2">
      <c r="A2836" t="s">
        <v>3701</v>
      </c>
      <c r="B2836" t="str">
        <f t="shared" si="44"/>
        <v>Texas</v>
      </c>
      <c r="C2836" s="11" t="s">
        <v>4318</v>
      </c>
      <c r="D2836" s="12">
        <v>56622</v>
      </c>
      <c r="E2836" s="23" t="e">
        <f>VLOOKUP(Table134[[#This Row],[Column6]],Clean_Gyms_By_County!E:F,2,FALSE)</f>
        <v>#N/A</v>
      </c>
      <c r="F2836" s="23" t="str">
        <f>_xlfn.CONCAT(B2836&amp;Table134[[#This Row],[Column1]])</f>
        <v>TexasSutton</v>
      </c>
    </row>
    <row r="2837" spans="1:6" x14ac:dyDescent="0.2">
      <c r="A2837" t="s">
        <v>3701</v>
      </c>
      <c r="B2837" t="str">
        <f t="shared" si="44"/>
        <v>Texas</v>
      </c>
      <c r="C2837" s="11" t="s">
        <v>4319</v>
      </c>
      <c r="D2837" s="12">
        <v>53734</v>
      </c>
      <c r="E2837" s="23" t="e">
        <f>VLOOKUP(Table134[[#This Row],[Column6]],Clean_Gyms_By_County!E:F,2,FALSE)</f>
        <v>#N/A</v>
      </c>
      <c r="F2837" s="23" t="str">
        <f>_xlfn.CONCAT(B2837&amp;Table134[[#This Row],[Column1]])</f>
        <v>TexasSwisher</v>
      </c>
    </row>
    <row r="2838" spans="1:6" x14ac:dyDescent="0.2">
      <c r="A2838" t="s">
        <v>3701</v>
      </c>
      <c r="B2838" t="str">
        <f t="shared" si="44"/>
        <v>Texas</v>
      </c>
      <c r="C2838" s="11" t="s">
        <v>4320</v>
      </c>
      <c r="D2838" s="12">
        <v>55615</v>
      </c>
      <c r="E2838" s="23">
        <f>VLOOKUP(Table134[[#This Row],[Column6]],Clean_Gyms_By_County!E:F,2,FALSE)</f>
        <v>216</v>
      </c>
      <c r="F2838" s="23" t="str">
        <f>_xlfn.CONCAT(B2838&amp;Table134[[#This Row],[Column1]])</f>
        <v>TexasTarrant</v>
      </c>
    </row>
    <row r="2839" spans="1:6" x14ac:dyDescent="0.2">
      <c r="A2839" t="s">
        <v>3701</v>
      </c>
      <c r="B2839" t="str">
        <f t="shared" si="44"/>
        <v>Texas</v>
      </c>
      <c r="C2839" s="11" t="s">
        <v>3000</v>
      </c>
      <c r="D2839" s="12">
        <v>52429</v>
      </c>
      <c r="E2839" s="23">
        <f>VLOOKUP(Table134[[#This Row],[Column6]],Clean_Gyms_By_County!E:F,2,FALSE)</f>
        <v>17</v>
      </c>
      <c r="F2839" s="23" t="str">
        <f>_xlfn.CONCAT(B2839&amp;Table134[[#This Row],[Column1]])</f>
        <v>TexasTaylor</v>
      </c>
    </row>
    <row r="2840" spans="1:6" x14ac:dyDescent="0.2">
      <c r="A2840" t="s">
        <v>3701</v>
      </c>
      <c r="B2840" t="str">
        <f t="shared" si="44"/>
        <v>Texas</v>
      </c>
      <c r="C2840" s="11" t="s">
        <v>3094</v>
      </c>
      <c r="D2840" s="12">
        <v>61631</v>
      </c>
      <c r="E2840" s="23" t="e">
        <f>VLOOKUP(Table134[[#This Row],[Column6]],Clean_Gyms_By_County!E:F,2,FALSE)</f>
        <v>#N/A</v>
      </c>
      <c r="F2840" s="23" t="str">
        <f>_xlfn.CONCAT(B2840&amp;Table134[[#This Row],[Column1]])</f>
        <v>TexasTerrell</v>
      </c>
    </row>
    <row r="2841" spans="1:6" x14ac:dyDescent="0.2">
      <c r="A2841" t="s">
        <v>3701</v>
      </c>
      <c r="B2841" t="str">
        <f t="shared" si="44"/>
        <v>Texas</v>
      </c>
      <c r="C2841" s="11" t="s">
        <v>4321</v>
      </c>
      <c r="D2841" s="12">
        <v>41634</v>
      </c>
      <c r="E2841" s="23" t="e">
        <f>VLOOKUP(Table134[[#This Row],[Column6]],Clean_Gyms_By_County!E:F,2,FALSE)</f>
        <v>#N/A</v>
      </c>
      <c r="F2841" s="23" t="str">
        <f>_xlfn.CONCAT(B2841&amp;Table134[[#This Row],[Column1]])</f>
        <v>TexasTerry</v>
      </c>
    </row>
    <row r="2842" spans="1:6" x14ac:dyDescent="0.2">
      <c r="A2842" t="s">
        <v>3701</v>
      </c>
      <c r="B2842" t="str">
        <f t="shared" si="44"/>
        <v>Texas</v>
      </c>
      <c r="C2842" s="11" t="s">
        <v>4322</v>
      </c>
      <c r="D2842" s="12">
        <v>44582</v>
      </c>
      <c r="E2842" s="23" t="e">
        <f>VLOOKUP(Table134[[#This Row],[Column6]],Clean_Gyms_By_County!E:F,2,FALSE)</f>
        <v>#N/A</v>
      </c>
      <c r="F2842" s="23" t="str">
        <f>_xlfn.CONCAT(B2842&amp;Table134[[#This Row],[Column1]])</f>
        <v>TexasThrockmorton</v>
      </c>
    </row>
    <row r="2843" spans="1:6" x14ac:dyDescent="0.2">
      <c r="A2843" t="s">
        <v>3701</v>
      </c>
      <c r="B2843" t="str">
        <f t="shared" si="44"/>
        <v>Texas</v>
      </c>
      <c r="C2843" s="11" t="s">
        <v>4323</v>
      </c>
      <c r="D2843" s="12">
        <v>41207</v>
      </c>
      <c r="E2843" s="23" t="e">
        <f>VLOOKUP(Table134[[#This Row],[Column6]],Clean_Gyms_By_County!E:F,2,FALSE)</f>
        <v>#N/A</v>
      </c>
      <c r="F2843" s="23" t="str">
        <f>_xlfn.CONCAT(B2843&amp;Table134[[#This Row],[Column1]])</f>
        <v>TexasTitus</v>
      </c>
    </row>
    <row r="2844" spans="1:6" x14ac:dyDescent="0.2">
      <c r="A2844" t="s">
        <v>3701</v>
      </c>
      <c r="B2844" t="str">
        <f t="shared" si="44"/>
        <v>Texas</v>
      </c>
      <c r="C2844" s="11" t="s">
        <v>4324</v>
      </c>
      <c r="D2844" s="12">
        <v>52947</v>
      </c>
      <c r="E2844" s="23">
        <f>VLOOKUP(Table134[[#This Row],[Column6]],Clean_Gyms_By_County!E:F,2,FALSE)</f>
        <v>16</v>
      </c>
      <c r="F2844" s="23" t="str">
        <f>_xlfn.CONCAT(B2844&amp;Table134[[#This Row],[Column1]])</f>
        <v>TexasTom Green</v>
      </c>
    </row>
    <row r="2845" spans="1:6" x14ac:dyDescent="0.2">
      <c r="A2845" t="s">
        <v>3701</v>
      </c>
      <c r="B2845" t="str">
        <f t="shared" si="44"/>
        <v>Texas</v>
      </c>
      <c r="C2845" s="11" t="s">
        <v>4325</v>
      </c>
      <c r="D2845" s="12">
        <v>74032</v>
      </c>
      <c r="E2845" s="23">
        <f>VLOOKUP(Table134[[#This Row],[Column6]],Clean_Gyms_By_County!E:F,2,FALSE)</f>
        <v>228</v>
      </c>
      <c r="F2845" s="23" t="str">
        <f>_xlfn.CONCAT(B2845&amp;Table134[[#This Row],[Column1]])</f>
        <v>TexasTravis</v>
      </c>
    </row>
    <row r="2846" spans="1:6" x14ac:dyDescent="0.2">
      <c r="A2846" t="s">
        <v>3701</v>
      </c>
      <c r="B2846" t="str">
        <f t="shared" si="44"/>
        <v>Texas</v>
      </c>
      <c r="C2846" s="11" t="s">
        <v>2878</v>
      </c>
      <c r="D2846" s="12">
        <v>39206</v>
      </c>
      <c r="E2846" s="23" t="e">
        <f>VLOOKUP(Table134[[#This Row],[Column6]],Clean_Gyms_By_County!E:F,2,FALSE)</f>
        <v>#N/A</v>
      </c>
      <c r="F2846" s="23" t="str">
        <f>_xlfn.CONCAT(B2846&amp;Table134[[#This Row],[Column1]])</f>
        <v>TexasTrinity</v>
      </c>
    </row>
    <row r="2847" spans="1:6" x14ac:dyDescent="0.2">
      <c r="A2847" t="s">
        <v>3701</v>
      </c>
      <c r="B2847" t="str">
        <f t="shared" si="44"/>
        <v>Texas</v>
      </c>
      <c r="C2847" s="11" t="s">
        <v>4326</v>
      </c>
      <c r="D2847" s="12">
        <v>36694</v>
      </c>
      <c r="E2847" s="23" t="e">
        <f>VLOOKUP(Table134[[#This Row],[Column6]],Clean_Gyms_By_County!E:F,2,FALSE)</f>
        <v>#N/A</v>
      </c>
      <c r="F2847" s="23" t="str">
        <f>_xlfn.CONCAT(B2847&amp;Table134[[#This Row],[Column1]])</f>
        <v>TexasTyler</v>
      </c>
    </row>
    <row r="2848" spans="1:6" x14ac:dyDescent="0.2">
      <c r="A2848" t="s">
        <v>3701</v>
      </c>
      <c r="B2848" t="str">
        <f t="shared" si="44"/>
        <v>Texas</v>
      </c>
      <c r="C2848" s="11" t="s">
        <v>4327</v>
      </c>
      <c r="D2848" s="12">
        <v>39674</v>
      </c>
      <c r="E2848" s="23" t="e">
        <f>VLOOKUP(Table134[[#This Row],[Column6]],Clean_Gyms_By_County!E:F,2,FALSE)</f>
        <v>#N/A</v>
      </c>
      <c r="F2848" s="23" t="str">
        <f>_xlfn.CONCAT(B2848&amp;Table134[[#This Row],[Column1]])</f>
        <v>TexasUpshur</v>
      </c>
    </row>
    <row r="2849" spans="1:6" x14ac:dyDescent="0.2">
      <c r="A2849" t="s">
        <v>3701</v>
      </c>
      <c r="B2849" t="str">
        <f t="shared" si="44"/>
        <v>Texas</v>
      </c>
      <c r="C2849" s="11" t="s">
        <v>4328</v>
      </c>
      <c r="D2849" s="12">
        <v>50428</v>
      </c>
      <c r="E2849" s="23" t="e">
        <f>VLOOKUP(Table134[[#This Row],[Column6]],Clean_Gyms_By_County!E:F,2,FALSE)</f>
        <v>#N/A</v>
      </c>
      <c r="F2849" s="23" t="str">
        <f>_xlfn.CONCAT(B2849&amp;Table134[[#This Row],[Column1]])</f>
        <v>TexasUpton</v>
      </c>
    </row>
    <row r="2850" spans="1:6" x14ac:dyDescent="0.2">
      <c r="A2850" t="s">
        <v>3701</v>
      </c>
      <c r="B2850" t="str">
        <f t="shared" si="44"/>
        <v>Texas</v>
      </c>
      <c r="C2850" s="11" t="s">
        <v>4329</v>
      </c>
      <c r="D2850" s="12">
        <v>45255</v>
      </c>
      <c r="E2850" s="23" t="e">
        <f>VLOOKUP(Table134[[#This Row],[Column6]],Clean_Gyms_By_County!E:F,2,FALSE)</f>
        <v>#N/A</v>
      </c>
      <c r="F2850" s="23" t="str">
        <f>_xlfn.CONCAT(B2850&amp;Table134[[#This Row],[Column1]])</f>
        <v>TexasUvalde</v>
      </c>
    </row>
    <row r="2851" spans="1:6" x14ac:dyDescent="0.2">
      <c r="A2851" t="s">
        <v>3701</v>
      </c>
      <c r="B2851" t="str">
        <f t="shared" si="44"/>
        <v>Texas</v>
      </c>
      <c r="C2851" s="11" t="s">
        <v>4330</v>
      </c>
      <c r="D2851" s="12">
        <v>41079</v>
      </c>
      <c r="E2851" s="23" t="e">
        <f>VLOOKUP(Table134[[#This Row],[Column6]],Clean_Gyms_By_County!E:F,2,FALSE)</f>
        <v>#N/A</v>
      </c>
      <c r="F2851" s="23" t="str">
        <f>_xlfn.CONCAT(B2851&amp;Table134[[#This Row],[Column1]])</f>
        <v>TexasVal Verde</v>
      </c>
    </row>
    <row r="2852" spans="1:6" x14ac:dyDescent="0.2">
      <c r="A2852" t="s">
        <v>3701</v>
      </c>
      <c r="B2852" t="str">
        <f t="shared" si="44"/>
        <v>Texas</v>
      </c>
      <c r="C2852" s="11" t="s">
        <v>4331</v>
      </c>
      <c r="D2852" s="12">
        <v>42656</v>
      </c>
      <c r="E2852" s="23" t="e">
        <f>VLOOKUP(Table134[[#This Row],[Column6]],Clean_Gyms_By_County!E:F,2,FALSE)</f>
        <v>#N/A</v>
      </c>
      <c r="F2852" s="23" t="str">
        <f>_xlfn.CONCAT(B2852&amp;Table134[[#This Row],[Column1]])</f>
        <v>TexasVan Zandt</v>
      </c>
    </row>
    <row r="2853" spans="1:6" x14ac:dyDescent="0.2">
      <c r="A2853" t="s">
        <v>3701</v>
      </c>
      <c r="B2853" t="str">
        <f t="shared" si="44"/>
        <v>Texas</v>
      </c>
      <c r="C2853" s="11" t="s">
        <v>4332</v>
      </c>
      <c r="D2853" s="12">
        <v>53881</v>
      </c>
      <c r="E2853" s="23">
        <f>VLOOKUP(Table134[[#This Row],[Column6]],Clean_Gyms_By_County!E:F,2,FALSE)</f>
        <v>11</v>
      </c>
      <c r="F2853" s="23" t="str">
        <f>_xlfn.CONCAT(B2853&amp;Table134[[#This Row],[Column1]])</f>
        <v>TexasVictoria</v>
      </c>
    </row>
    <row r="2854" spans="1:6" x14ac:dyDescent="0.2">
      <c r="A2854" t="s">
        <v>3701</v>
      </c>
      <c r="B2854" t="str">
        <f t="shared" si="44"/>
        <v>Texas</v>
      </c>
      <c r="C2854" s="11" t="s">
        <v>2717</v>
      </c>
      <c r="D2854" s="12">
        <v>32334</v>
      </c>
      <c r="E2854" s="23">
        <f>VLOOKUP(Table134[[#This Row],[Column6]],Clean_Gyms_By_County!E:F,2,FALSE)</f>
        <v>5</v>
      </c>
      <c r="F2854" s="23" t="str">
        <f>_xlfn.CONCAT(B2854&amp;Table134[[#This Row],[Column1]])</f>
        <v>TexasWalker</v>
      </c>
    </row>
    <row r="2855" spans="1:6" x14ac:dyDescent="0.2">
      <c r="A2855" t="s">
        <v>3701</v>
      </c>
      <c r="B2855" t="str">
        <f t="shared" si="44"/>
        <v>Texas</v>
      </c>
      <c r="C2855" s="11" t="s">
        <v>4333</v>
      </c>
      <c r="D2855" s="12">
        <v>44779</v>
      </c>
      <c r="E2855" s="23" t="e">
        <f>VLOOKUP(Table134[[#This Row],[Column6]],Clean_Gyms_By_County!E:F,2,FALSE)</f>
        <v>#N/A</v>
      </c>
      <c r="F2855" s="23" t="str">
        <f>_xlfn.CONCAT(B2855&amp;Table134[[#This Row],[Column1]])</f>
        <v>TexasWaller</v>
      </c>
    </row>
    <row r="2856" spans="1:6" x14ac:dyDescent="0.2">
      <c r="A2856" t="s">
        <v>3701</v>
      </c>
      <c r="B2856" t="str">
        <f t="shared" si="44"/>
        <v>Texas</v>
      </c>
      <c r="C2856" s="11" t="s">
        <v>3962</v>
      </c>
      <c r="D2856" s="12">
        <v>48109</v>
      </c>
      <c r="E2856" s="23" t="e">
        <f>VLOOKUP(Table134[[#This Row],[Column6]],Clean_Gyms_By_County!E:F,2,FALSE)</f>
        <v>#N/A</v>
      </c>
      <c r="F2856" s="23" t="str">
        <f>_xlfn.CONCAT(B2856&amp;Table134[[#This Row],[Column1]])</f>
        <v>TexasWard</v>
      </c>
    </row>
    <row r="2857" spans="1:6" x14ac:dyDescent="0.2">
      <c r="A2857" t="s">
        <v>3701</v>
      </c>
      <c r="B2857" t="str">
        <f t="shared" si="44"/>
        <v>Texas</v>
      </c>
      <c r="C2857" s="11" t="s">
        <v>2718</v>
      </c>
      <c r="D2857" s="12">
        <v>58426</v>
      </c>
      <c r="E2857" s="23">
        <f>VLOOKUP(Table134[[#This Row],[Column6]],Clean_Gyms_By_County!E:F,2,FALSE)</f>
        <v>4</v>
      </c>
      <c r="F2857" s="23" t="str">
        <f>_xlfn.CONCAT(B2857&amp;Table134[[#This Row],[Column1]])</f>
        <v>TexasWashington</v>
      </c>
    </row>
    <row r="2858" spans="1:6" x14ac:dyDescent="0.2">
      <c r="A2858" t="s">
        <v>3701</v>
      </c>
      <c r="B2858" t="str">
        <f t="shared" si="44"/>
        <v>Texas</v>
      </c>
      <c r="C2858" s="11" t="s">
        <v>4334</v>
      </c>
      <c r="D2858" s="12">
        <v>35626</v>
      </c>
      <c r="E2858" s="23">
        <f>VLOOKUP(Table134[[#This Row],[Column6]],Clean_Gyms_By_County!E:F,2,FALSE)</f>
        <v>20</v>
      </c>
      <c r="F2858" s="23" t="str">
        <f>_xlfn.CONCAT(B2858&amp;Table134[[#This Row],[Column1]])</f>
        <v>TexasWebb</v>
      </c>
    </row>
    <row r="2859" spans="1:6" x14ac:dyDescent="0.2">
      <c r="A2859" t="s">
        <v>3701</v>
      </c>
      <c r="B2859" t="str">
        <f t="shared" si="44"/>
        <v>Texas</v>
      </c>
      <c r="C2859" s="11" t="s">
        <v>4335</v>
      </c>
      <c r="D2859" s="12">
        <v>48384</v>
      </c>
      <c r="E2859" s="23" t="e">
        <f>VLOOKUP(Table134[[#This Row],[Column6]],Clean_Gyms_By_County!E:F,2,FALSE)</f>
        <v>#N/A</v>
      </c>
      <c r="F2859" s="23" t="str">
        <f>_xlfn.CONCAT(B2859&amp;Table134[[#This Row],[Column1]])</f>
        <v>TexasWharton</v>
      </c>
    </row>
    <row r="2860" spans="1:6" x14ac:dyDescent="0.2">
      <c r="A2860" t="s">
        <v>3701</v>
      </c>
      <c r="B2860" t="str">
        <f t="shared" si="44"/>
        <v>Texas</v>
      </c>
      <c r="C2860" s="11" t="s">
        <v>3108</v>
      </c>
      <c r="D2860" s="12">
        <v>48691</v>
      </c>
      <c r="E2860" s="23" t="e">
        <f>VLOOKUP(Table134[[#This Row],[Column6]],Clean_Gyms_By_County!E:F,2,FALSE)</f>
        <v>#N/A</v>
      </c>
      <c r="F2860" s="23" t="str">
        <f>_xlfn.CONCAT(B2860&amp;Table134[[#This Row],[Column1]])</f>
        <v>TexasWheeler</v>
      </c>
    </row>
    <row r="2861" spans="1:6" x14ac:dyDescent="0.2">
      <c r="A2861" t="s">
        <v>3701</v>
      </c>
      <c r="B2861" t="str">
        <f t="shared" si="44"/>
        <v>Texas</v>
      </c>
      <c r="C2861" s="11" t="s">
        <v>3356</v>
      </c>
      <c r="D2861" s="12">
        <v>46322</v>
      </c>
      <c r="E2861" s="23">
        <f>VLOOKUP(Table134[[#This Row],[Column6]],Clean_Gyms_By_County!E:F,2,FALSE)</f>
        <v>7</v>
      </c>
      <c r="F2861" s="23" t="str">
        <f>_xlfn.CONCAT(B2861&amp;Table134[[#This Row],[Column1]])</f>
        <v>TexasWichita</v>
      </c>
    </row>
    <row r="2862" spans="1:6" x14ac:dyDescent="0.2">
      <c r="A2862" t="s">
        <v>3701</v>
      </c>
      <c r="B2862" t="str">
        <f t="shared" si="44"/>
        <v>Texas</v>
      </c>
      <c r="C2862" s="11" t="s">
        <v>4336</v>
      </c>
      <c r="D2862" s="12">
        <v>49537</v>
      </c>
      <c r="E2862" s="23" t="e">
        <f>VLOOKUP(Table134[[#This Row],[Column6]],Clean_Gyms_By_County!E:F,2,FALSE)</f>
        <v>#N/A</v>
      </c>
      <c r="F2862" s="23" t="str">
        <f>_xlfn.CONCAT(B2862&amp;Table134[[#This Row],[Column1]])</f>
        <v>TexasWilbarger</v>
      </c>
    </row>
    <row r="2863" spans="1:6" x14ac:dyDescent="0.2">
      <c r="A2863" t="s">
        <v>3701</v>
      </c>
      <c r="B2863" t="str">
        <f t="shared" si="44"/>
        <v>Texas</v>
      </c>
      <c r="C2863" s="11" t="s">
        <v>4337</v>
      </c>
      <c r="D2863" s="12">
        <v>31710</v>
      </c>
      <c r="E2863" s="23" t="e">
        <f>VLOOKUP(Table134[[#This Row],[Column6]],Clean_Gyms_By_County!E:F,2,FALSE)</f>
        <v>#N/A</v>
      </c>
      <c r="F2863" s="23" t="str">
        <f>_xlfn.CONCAT(B2863&amp;Table134[[#This Row],[Column1]])</f>
        <v>TexasWillacy</v>
      </c>
    </row>
    <row r="2864" spans="1:6" x14ac:dyDescent="0.2">
      <c r="A2864" t="s">
        <v>3701</v>
      </c>
      <c r="B2864" t="str">
        <f t="shared" si="44"/>
        <v>Texas</v>
      </c>
      <c r="C2864" s="11" t="s">
        <v>3203</v>
      </c>
      <c r="D2864" s="12">
        <v>56693</v>
      </c>
      <c r="E2864" s="23">
        <f>VLOOKUP(Table134[[#This Row],[Column6]],Clean_Gyms_By_County!E:F,2,FALSE)</f>
        <v>88</v>
      </c>
      <c r="F2864" s="23" t="str">
        <f>_xlfn.CONCAT(B2864&amp;Table134[[#This Row],[Column1]])</f>
        <v>TexasWilliamson</v>
      </c>
    </row>
    <row r="2865" spans="1:6" x14ac:dyDescent="0.2">
      <c r="A2865" t="s">
        <v>3701</v>
      </c>
      <c r="B2865" t="str">
        <f t="shared" si="44"/>
        <v>Texas</v>
      </c>
      <c r="C2865" s="11" t="s">
        <v>3357</v>
      </c>
      <c r="D2865" s="12">
        <v>49745</v>
      </c>
      <c r="E2865" s="23">
        <f>VLOOKUP(Table134[[#This Row],[Column6]],Clean_Gyms_By_County!E:F,2,FALSE)</f>
        <v>3</v>
      </c>
      <c r="F2865" s="23" t="str">
        <f>_xlfn.CONCAT(B2865&amp;Table134[[#This Row],[Column1]])</f>
        <v>TexasWilson</v>
      </c>
    </row>
    <row r="2866" spans="1:6" x14ac:dyDescent="0.2">
      <c r="A2866" t="s">
        <v>3701</v>
      </c>
      <c r="B2866" t="str">
        <f t="shared" si="44"/>
        <v>Texas</v>
      </c>
      <c r="C2866" s="11" t="s">
        <v>4338</v>
      </c>
      <c r="D2866" s="12">
        <v>62259</v>
      </c>
      <c r="E2866" s="23" t="e">
        <f>VLOOKUP(Table134[[#This Row],[Column6]],Clean_Gyms_By_County!E:F,2,FALSE)</f>
        <v>#N/A</v>
      </c>
      <c r="F2866" s="23" t="str">
        <f>_xlfn.CONCAT(B2866&amp;Table134[[#This Row],[Column1]])</f>
        <v>TexasWinkler</v>
      </c>
    </row>
    <row r="2867" spans="1:6" x14ac:dyDescent="0.2">
      <c r="A2867" t="s">
        <v>3701</v>
      </c>
      <c r="B2867" t="str">
        <f t="shared" si="44"/>
        <v>Texas</v>
      </c>
      <c r="C2867" s="11" t="s">
        <v>4339</v>
      </c>
      <c r="D2867" s="12">
        <v>48435</v>
      </c>
      <c r="E2867" s="23">
        <f>VLOOKUP(Table134[[#This Row],[Column6]],Clean_Gyms_By_County!E:F,2,FALSE)</f>
        <v>6</v>
      </c>
      <c r="F2867" s="23" t="str">
        <f>_xlfn.CONCAT(B2867&amp;Table134[[#This Row],[Column1]])</f>
        <v>TexasWise</v>
      </c>
    </row>
    <row r="2868" spans="1:6" x14ac:dyDescent="0.2">
      <c r="A2868" t="s">
        <v>3701</v>
      </c>
      <c r="B2868" t="str">
        <f t="shared" si="44"/>
        <v>Texas</v>
      </c>
      <c r="C2868" s="11" t="s">
        <v>3997</v>
      </c>
      <c r="D2868" s="12">
        <v>42978</v>
      </c>
      <c r="E2868" s="23">
        <f>VLOOKUP(Table134[[#This Row],[Column6]],Clean_Gyms_By_County!E:F,2,FALSE)</f>
        <v>3</v>
      </c>
      <c r="F2868" s="23" t="str">
        <f>_xlfn.CONCAT(B2868&amp;Table134[[#This Row],[Column1]])</f>
        <v>TexasWood</v>
      </c>
    </row>
    <row r="2869" spans="1:6" x14ac:dyDescent="0.2">
      <c r="A2869" t="s">
        <v>3701</v>
      </c>
      <c r="B2869" t="str">
        <f t="shared" si="44"/>
        <v>Texas</v>
      </c>
      <c r="C2869" s="11" t="s">
        <v>4340</v>
      </c>
      <c r="D2869" s="12">
        <v>44395</v>
      </c>
      <c r="E2869" s="23" t="e">
        <f>VLOOKUP(Table134[[#This Row],[Column6]],Clean_Gyms_By_County!E:F,2,FALSE)</f>
        <v>#N/A</v>
      </c>
      <c r="F2869" s="23" t="str">
        <f>_xlfn.CONCAT(B2869&amp;Table134[[#This Row],[Column1]])</f>
        <v>TexasYoakum</v>
      </c>
    </row>
    <row r="2870" spans="1:6" x14ac:dyDescent="0.2">
      <c r="A2870" t="s">
        <v>3701</v>
      </c>
      <c r="B2870" t="str">
        <f t="shared" si="44"/>
        <v>Texas</v>
      </c>
      <c r="C2870" s="11" t="s">
        <v>4341</v>
      </c>
      <c r="D2870" s="12">
        <v>53227</v>
      </c>
      <c r="E2870" s="23" t="e">
        <f>VLOOKUP(Table134[[#This Row],[Column6]],Clean_Gyms_By_County!E:F,2,FALSE)</f>
        <v>#N/A</v>
      </c>
      <c r="F2870" s="23" t="str">
        <f>_xlfn.CONCAT(B2870&amp;Table134[[#This Row],[Column1]])</f>
        <v>TexasYoung</v>
      </c>
    </row>
    <row r="2871" spans="1:6" x14ac:dyDescent="0.2">
      <c r="A2871" t="s">
        <v>3701</v>
      </c>
      <c r="B2871" t="str">
        <f t="shared" si="44"/>
        <v>Texas</v>
      </c>
      <c r="C2871" s="11" t="s">
        <v>4342</v>
      </c>
      <c r="D2871" s="12">
        <v>28981</v>
      </c>
      <c r="E2871" s="23" t="e">
        <f>VLOOKUP(Table134[[#This Row],[Column6]],Clean_Gyms_By_County!E:F,2,FALSE)</f>
        <v>#N/A</v>
      </c>
      <c r="F2871" s="23" t="str">
        <f>_xlfn.CONCAT(B2871&amp;Table134[[#This Row],[Column1]])</f>
        <v>TexasZapata</v>
      </c>
    </row>
    <row r="2872" spans="1:6" s="17" customFormat="1" x14ac:dyDescent="0.2">
      <c r="A2872" t="s">
        <v>3701</v>
      </c>
      <c r="B2872" t="str">
        <f t="shared" si="44"/>
        <v>Texas</v>
      </c>
      <c r="C2872" s="11" t="s">
        <v>4343</v>
      </c>
      <c r="D2872" s="12">
        <v>33303</v>
      </c>
      <c r="E2872" s="23" t="e">
        <f>VLOOKUP(Table134[[#This Row],[Column6]],Clean_Gyms_By_County!E:F,2,FALSE)</f>
        <v>#N/A</v>
      </c>
      <c r="F2872" s="23" t="str">
        <f>_xlfn.CONCAT(B2872&amp;Table134[[#This Row],[Column1]])</f>
        <v>TexasZavala</v>
      </c>
    </row>
    <row r="2873" spans="1:6" x14ac:dyDescent="0.2">
      <c r="B2873" t="str">
        <f t="shared" si="44"/>
        <v/>
      </c>
      <c r="C2873" s="11" t="s">
        <v>2645</v>
      </c>
      <c r="D2873" s="15"/>
      <c r="E2873" s="23" t="e">
        <f>VLOOKUP(Table134[[#This Row],[Column6]],Clean_Gyms_By_County!E:F,2,FALSE)</f>
        <v>#N/A</v>
      </c>
      <c r="F2873" s="23" t="str">
        <f>_xlfn.CONCAT(B2873&amp;Table134[[#This Row],[Column1]])</f>
        <v/>
      </c>
    </row>
    <row r="2874" spans="1:6" x14ac:dyDescent="0.2">
      <c r="A2874" t="s">
        <v>4344</v>
      </c>
      <c r="B2874" t="str">
        <f t="shared" si="44"/>
        <v>Utah</v>
      </c>
      <c r="C2874" s="10" t="s">
        <v>4344</v>
      </c>
      <c r="D2874" s="5">
        <v>52204</v>
      </c>
      <c r="E2874" s="23">
        <f>VLOOKUP(Table134[[#This Row],[Column6]],Clean_Gyms_By_County!E:F,2,FALSE)</f>
        <v>45</v>
      </c>
      <c r="F2874" s="23" t="str">
        <f>_xlfn.CONCAT(B2874&amp;Table134[[#This Row],[Column1]])</f>
        <v>UtahUtah</v>
      </c>
    </row>
    <row r="2875" spans="1:6" x14ac:dyDescent="0.2">
      <c r="A2875" t="s">
        <v>4344</v>
      </c>
      <c r="B2875" t="str">
        <f t="shared" si="44"/>
        <v>Utah</v>
      </c>
      <c r="C2875" s="11" t="s">
        <v>4002</v>
      </c>
      <c r="D2875" s="12">
        <v>41667</v>
      </c>
      <c r="E2875" s="23" t="e">
        <f>VLOOKUP(Table134[[#This Row],[Column6]],Clean_Gyms_By_County!E:F,2,FALSE)</f>
        <v>#N/A</v>
      </c>
      <c r="F2875" s="23" t="str">
        <f>_xlfn.CONCAT(B2875&amp;Table134[[#This Row],[Column1]])</f>
        <v>UtahBeaver</v>
      </c>
    </row>
    <row r="2876" spans="1:6" x14ac:dyDescent="0.2">
      <c r="A2876" t="s">
        <v>4344</v>
      </c>
      <c r="B2876" t="str">
        <f t="shared" si="44"/>
        <v>Utah</v>
      </c>
      <c r="C2876" s="11" t="s">
        <v>4345</v>
      </c>
      <c r="D2876" s="12">
        <v>44131</v>
      </c>
      <c r="E2876" s="23">
        <f>VLOOKUP(Table134[[#This Row],[Column6]],Clean_Gyms_By_County!E:F,2,FALSE)</f>
        <v>6</v>
      </c>
      <c r="F2876" s="23" t="str">
        <f>_xlfn.CONCAT(B2876&amp;Table134[[#This Row],[Column1]])</f>
        <v>UtahBox Elder</v>
      </c>
    </row>
    <row r="2877" spans="1:6" x14ac:dyDescent="0.2">
      <c r="A2877" t="s">
        <v>4344</v>
      </c>
      <c r="B2877" t="str">
        <f t="shared" si="44"/>
        <v>Utah</v>
      </c>
      <c r="C2877" s="11" t="s">
        <v>4346</v>
      </c>
      <c r="D2877" s="12">
        <v>44947</v>
      </c>
      <c r="E2877" s="23">
        <f>VLOOKUP(Table134[[#This Row],[Column6]],Clean_Gyms_By_County!E:F,2,FALSE)</f>
        <v>12</v>
      </c>
      <c r="F2877" s="23" t="str">
        <f>_xlfn.CONCAT(B2877&amp;Table134[[#This Row],[Column1]])</f>
        <v>UtahCache</v>
      </c>
    </row>
    <row r="2878" spans="1:6" x14ac:dyDescent="0.2">
      <c r="A2878" t="s">
        <v>4344</v>
      </c>
      <c r="B2878" t="str">
        <f t="shared" si="44"/>
        <v>Utah</v>
      </c>
      <c r="C2878" s="11" t="s">
        <v>3707</v>
      </c>
      <c r="D2878" s="12">
        <v>42459</v>
      </c>
      <c r="E2878" s="23" t="e">
        <f>VLOOKUP(Table134[[#This Row],[Column6]],Clean_Gyms_By_County!E:F,2,FALSE)</f>
        <v>#N/A</v>
      </c>
      <c r="F2878" s="23" t="str">
        <f>_xlfn.CONCAT(B2878&amp;Table134[[#This Row],[Column1]])</f>
        <v>UtahCarbon</v>
      </c>
    </row>
    <row r="2879" spans="1:6" x14ac:dyDescent="0.2">
      <c r="A2879" t="s">
        <v>4344</v>
      </c>
      <c r="B2879" t="str">
        <f t="shared" si="44"/>
        <v>Utah</v>
      </c>
      <c r="C2879" s="11" t="s">
        <v>4347</v>
      </c>
      <c r="D2879" s="12">
        <v>48761</v>
      </c>
      <c r="E2879" s="23" t="e">
        <f>VLOOKUP(Table134[[#This Row],[Column6]],Clean_Gyms_By_County!E:F,2,FALSE)</f>
        <v>#N/A</v>
      </c>
      <c r="F2879" s="23" t="str">
        <f>_xlfn.CONCAT(B2879&amp;Table134[[#This Row],[Column1]])</f>
        <v>UtahDaggett</v>
      </c>
    </row>
    <row r="2880" spans="1:6" x14ac:dyDescent="0.2">
      <c r="A2880" t="s">
        <v>4344</v>
      </c>
      <c r="B2880" t="str">
        <f t="shared" si="44"/>
        <v>Utah</v>
      </c>
      <c r="C2880" s="11" t="s">
        <v>3259</v>
      </c>
      <c r="D2880" s="12">
        <v>51852</v>
      </c>
      <c r="E2880" s="23">
        <f>VLOOKUP(Table134[[#This Row],[Column6]],Clean_Gyms_By_County!E:F,2,FALSE)</f>
        <v>28</v>
      </c>
      <c r="F2880" s="23" t="str">
        <f>_xlfn.CONCAT(B2880&amp;Table134[[#This Row],[Column1]])</f>
        <v>UtahDavis</v>
      </c>
    </row>
    <row r="2881" spans="1:6" x14ac:dyDescent="0.2">
      <c r="A2881" t="s">
        <v>4344</v>
      </c>
      <c r="B2881" t="str">
        <f t="shared" si="44"/>
        <v>Utah</v>
      </c>
      <c r="C2881" s="11" t="s">
        <v>4348</v>
      </c>
      <c r="D2881" s="12">
        <v>40780</v>
      </c>
      <c r="E2881" s="23" t="e">
        <f>VLOOKUP(Table134[[#This Row],[Column6]],Clean_Gyms_By_County!E:F,2,FALSE)</f>
        <v>#N/A</v>
      </c>
      <c r="F2881" s="23" t="str">
        <f>_xlfn.CONCAT(B2881&amp;Table134[[#This Row],[Column1]])</f>
        <v>UtahDuchesne</v>
      </c>
    </row>
    <row r="2882" spans="1:6" x14ac:dyDescent="0.2">
      <c r="A2882" t="s">
        <v>4344</v>
      </c>
      <c r="B2882" t="str">
        <f t="shared" si="44"/>
        <v>Utah</v>
      </c>
      <c r="C2882" s="11" t="s">
        <v>4349</v>
      </c>
      <c r="D2882" s="12">
        <v>38057</v>
      </c>
      <c r="E2882" s="23" t="e">
        <f>VLOOKUP(Table134[[#This Row],[Column6]],Clean_Gyms_By_County!E:F,2,FALSE)</f>
        <v>#N/A</v>
      </c>
      <c r="F2882" s="23" t="str">
        <f>_xlfn.CONCAT(B2882&amp;Table134[[#This Row],[Column1]])</f>
        <v>UtahEmery</v>
      </c>
    </row>
    <row r="2883" spans="1:6" x14ac:dyDescent="0.2">
      <c r="A2883" t="s">
        <v>4344</v>
      </c>
      <c r="B2883" t="str">
        <f t="shared" si="44"/>
        <v>Utah</v>
      </c>
      <c r="C2883" s="11" t="s">
        <v>2908</v>
      </c>
      <c r="D2883" s="12">
        <v>44411</v>
      </c>
      <c r="E2883" s="23" t="e">
        <f>VLOOKUP(Table134[[#This Row],[Column6]],Clean_Gyms_By_County!E:F,2,FALSE)</f>
        <v>#N/A</v>
      </c>
      <c r="F2883" s="23" t="str">
        <f>_xlfn.CONCAT(B2883&amp;Table134[[#This Row],[Column1]])</f>
        <v>UtahGarfield</v>
      </c>
    </row>
    <row r="2884" spans="1:6" x14ac:dyDescent="0.2">
      <c r="A2884" t="s">
        <v>4344</v>
      </c>
      <c r="B2884" t="str">
        <f t="shared" si="44"/>
        <v>Utah</v>
      </c>
      <c r="C2884" s="11" t="s">
        <v>2910</v>
      </c>
      <c r="D2884" s="12">
        <v>60928</v>
      </c>
      <c r="E2884" s="23" t="e">
        <f>VLOOKUP(Table134[[#This Row],[Column6]],Clean_Gyms_By_County!E:F,2,FALSE)</f>
        <v>#N/A</v>
      </c>
      <c r="F2884" s="23" t="str">
        <f>_xlfn.CONCAT(B2884&amp;Table134[[#This Row],[Column1]])</f>
        <v>UtahGrand</v>
      </c>
    </row>
    <row r="2885" spans="1:6" x14ac:dyDescent="0.2">
      <c r="A2885" t="s">
        <v>4344</v>
      </c>
      <c r="B2885" t="str">
        <f t="shared" si="44"/>
        <v>Utah</v>
      </c>
      <c r="C2885" s="11" t="s">
        <v>3531</v>
      </c>
      <c r="D2885" s="12">
        <v>36412</v>
      </c>
      <c r="E2885" s="23">
        <f>VLOOKUP(Table134[[#This Row],[Column6]],Clean_Gyms_By_County!E:F,2,FALSE)</f>
        <v>8</v>
      </c>
      <c r="F2885" s="23" t="str">
        <f>_xlfn.CONCAT(B2885&amp;Table134[[#This Row],[Column1]])</f>
        <v>UtahIron</v>
      </c>
    </row>
    <row r="2886" spans="1:6" x14ac:dyDescent="0.2">
      <c r="A2886" t="s">
        <v>4344</v>
      </c>
      <c r="B2886" t="str">
        <f t="shared" si="44"/>
        <v>Utah</v>
      </c>
      <c r="C2886" s="11" t="s">
        <v>4350</v>
      </c>
      <c r="D2886" s="12">
        <v>42531</v>
      </c>
      <c r="E2886" s="23" t="e">
        <f>VLOOKUP(Table134[[#This Row],[Column6]],Clean_Gyms_By_County!E:F,2,FALSE)</f>
        <v>#N/A</v>
      </c>
      <c r="F2886" s="23" t="str">
        <f>_xlfn.CONCAT(B2886&amp;Table134[[#This Row],[Column1]])</f>
        <v>UtahJuab</v>
      </c>
    </row>
    <row r="2887" spans="1:6" x14ac:dyDescent="0.2">
      <c r="A2887" t="s">
        <v>4344</v>
      </c>
      <c r="B2887" t="str">
        <f t="shared" si="44"/>
        <v>Utah</v>
      </c>
      <c r="C2887" s="11" t="s">
        <v>3174</v>
      </c>
      <c r="D2887" s="12">
        <v>45074</v>
      </c>
      <c r="E2887" s="23" t="e">
        <f>VLOOKUP(Table134[[#This Row],[Column6]],Clean_Gyms_By_County!E:F,2,FALSE)</f>
        <v>#N/A</v>
      </c>
      <c r="F2887" s="23" t="str">
        <f>_xlfn.CONCAT(B2887&amp;Table134[[#This Row],[Column1]])</f>
        <v>UtahKane</v>
      </c>
    </row>
    <row r="2888" spans="1:6" x14ac:dyDescent="0.2">
      <c r="A2888" t="s">
        <v>4344</v>
      </c>
      <c r="B2888" t="str">
        <f t="shared" si="44"/>
        <v>Utah</v>
      </c>
      <c r="C2888" s="11" t="s">
        <v>4351</v>
      </c>
      <c r="D2888" s="12">
        <v>41843</v>
      </c>
      <c r="E2888" s="23" t="e">
        <f>VLOOKUP(Table134[[#This Row],[Column6]],Clean_Gyms_By_County!E:F,2,FALSE)</f>
        <v>#N/A</v>
      </c>
      <c r="F2888" s="23" t="str">
        <f>_xlfn.CONCAT(B2888&amp;Table134[[#This Row],[Column1]])</f>
        <v>UtahMillard</v>
      </c>
    </row>
    <row r="2889" spans="1:6" x14ac:dyDescent="0.2">
      <c r="A2889" t="s">
        <v>4344</v>
      </c>
      <c r="B2889" t="str">
        <f t="shared" si="44"/>
        <v>Utah</v>
      </c>
      <c r="C2889" s="11" t="s">
        <v>2705</v>
      </c>
      <c r="D2889" s="12">
        <v>58631</v>
      </c>
      <c r="E2889" s="23" t="e">
        <f>VLOOKUP(Table134[[#This Row],[Column6]],Clean_Gyms_By_County!E:F,2,FALSE)</f>
        <v>#N/A</v>
      </c>
      <c r="F2889" s="23" t="str">
        <f>_xlfn.CONCAT(B2889&amp;Table134[[#This Row],[Column1]])</f>
        <v>UtahMorgan</v>
      </c>
    </row>
    <row r="2890" spans="1:6" x14ac:dyDescent="0.2">
      <c r="A2890" t="s">
        <v>4344</v>
      </c>
      <c r="B2890" t="str">
        <f t="shared" ref="B2890:B2953" si="45">TRIM(A2890)</f>
        <v>Utah</v>
      </c>
      <c r="C2890" s="11" t="s">
        <v>4352</v>
      </c>
      <c r="D2890" s="12">
        <v>48595</v>
      </c>
      <c r="E2890" s="23" t="e">
        <f>VLOOKUP(Table134[[#This Row],[Column6]],Clean_Gyms_By_County!E:F,2,FALSE)</f>
        <v>#N/A</v>
      </c>
      <c r="F2890" s="23" t="str">
        <f>_xlfn.CONCAT(B2890&amp;Table134[[#This Row],[Column1]])</f>
        <v>UtahPiute</v>
      </c>
    </row>
    <row r="2891" spans="1:6" x14ac:dyDescent="0.2">
      <c r="A2891" t="s">
        <v>4344</v>
      </c>
      <c r="B2891" t="str">
        <f t="shared" si="45"/>
        <v>Utah</v>
      </c>
      <c r="C2891" s="11" t="s">
        <v>4353</v>
      </c>
      <c r="D2891" s="12">
        <v>42762</v>
      </c>
      <c r="E2891" s="23" t="e">
        <f>VLOOKUP(Table134[[#This Row],[Column6]],Clean_Gyms_By_County!E:F,2,FALSE)</f>
        <v>#N/A</v>
      </c>
      <c r="F2891" s="23" t="str">
        <f>_xlfn.CONCAT(B2891&amp;Table134[[#This Row],[Column1]])</f>
        <v>UtahRich</v>
      </c>
    </row>
    <row r="2892" spans="1:6" x14ac:dyDescent="0.2">
      <c r="A2892" t="s">
        <v>4344</v>
      </c>
      <c r="B2892" t="str">
        <f t="shared" si="45"/>
        <v>Utah</v>
      </c>
      <c r="C2892" s="11" t="s">
        <v>4354</v>
      </c>
      <c r="D2892" s="12">
        <v>59077</v>
      </c>
      <c r="E2892" s="23">
        <f>VLOOKUP(Table134[[#This Row],[Column6]],Clean_Gyms_By_County!E:F,2,FALSE)</f>
        <v>136</v>
      </c>
      <c r="F2892" s="23" t="str">
        <f>_xlfn.CONCAT(B2892&amp;Table134[[#This Row],[Column1]])</f>
        <v>UtahSalt Lake</v>
      </c>
    </row>
    <row r="2893" spans="1:6" x14ac:dyDescent="0.2">
      <c r="A2893" t="s">
        <v>4344</v>
      </c>
      <c r="B2893" t="str">
        <f t="shared" si="45"/>
        <v>Utah</v>
      </c>
      <c r="C2893" s="11" t="s">
        <v>2934</v>
      </c>
      <c r="D2893" s="12">
        <v>30198</v>
      </c>
      <c r="E2893" s="23" t="e">
        <f>VLOOKUP(Table134[[#This Row],[Column6]],Clean_Gyms_By_County!E:F,2,FALSE)</f>
        <v>#N/A</v>
      </c>
      <c r="F2893" s="23" t="str">
        <f>_xlfn.CONCAT(B2893&amp;Table134[[#This Row],[Column1]])</f>
        <v>UtahSan Juan</v>
      </c>
    </row>
    <row r="2894" spans="1:6" x14ac:dyDescent="0.2">
      <c r="A2894" t="s">
        <v>4344</v>
      </c>
      <c r="B2894" t="str">
        <f t="shared" si="45"/>
        <v>Utah</v>
      </c>
      <c r="C2894" s="11" t="s">
        <v>4355</v>
      </c>
      <c r="D2894" s="12">
        <v>32927</v>
      </c>
      <c r="E2894" s="23" t="e">
        <f>VLOOKUP(Table134[[#This Row],[Column6]],Clean_Gyms_By_County!E:F,2,FALSE)</f>
        <v>#N/A</v>
      </c>
      <c r="F2894" s="23" t="str">
        <f>_xlfn.CONCAT(B2894&amp;Table134[[#This Row],[Column1]])</f>
        <v>UtahSanpete</v>
      </c>
    </row>
    <row r="2895" spans="1:6" x14ac:dyDescent="0.2">
      <c r="A2895" t="s">
        <v>4344</v>
      </c>
      <c r="B2895" t="str">
        <f t="shared" si="45"/>
        <v>Utah</v>
      </c>
      <c r="C2895" s="11" t="s">
        <v>2819</v>
      </c>
      <c r="D2895" s="12">
        <v>39383</v>
      </c>
      <c r="E2895" s="23" t="e">
        <f>VLOOKUP(Table134[[#This Row],[Column6]],Clean_Gyms_By_County!E:F,2,FALSE)</f>
        <v>#N/A</v>
      </c>
      <c r="F2895" s="23" t="str">
        <f>_xlfn.CONCAT(B2895&amp;Table134[[#This Row],[Column1]])</f>
        <v>UtahSevier</v>
      </c>
    </row>
    <row r="2896" spans="1:6" x14ac:dyDescent="0.2">
      <c r="A2896" t="s">
        <v>4344</v>
      </c>
      <c r="B2896" t="str">
        <f t="shared" si="45"/>
        <v>Utah</v>
      </c>
      <c r="C2896" s="11" t="s">
        <v>2937</v>
      </c>
      <c r="D2896" s="12">
        <v>156537</v>
      </c>
      <c r="E2896" s="23">
        <f>VLOOKUP(Table134[[#This Row],[Column6]],Clean_Gyms_By_County!E:F,2,FALSE)</f>
        <v>13</v>
      </c>
      <c r="F2896" s="23" t="str">
        <f>_xlfn.CONCAT(B2896&amp;Table134[[#This Row],[Column1]])</f>
        <v>UtahSummit</v>
      </c>
    </row>
    <row r="2897" spans="1:6" x14ac:dyDescent="0.2">
      <c r="A2897" t="s">
        <v>4344</v>
      </c>
      <c r="B2897" t="str">
        <f t="shared" si="45"/>
        <v>Utah</v>
      </c>
      <c r="C2897" s="11" t="s">
        <v>4356</v>
      </c>
      <c r="D2897" s="12">
        <v>41301</v>
      </c>
      <c r="E2897" s="23">
        <f>VLOOKUP(Table134[[#This Row],[Column6]],Clean_Gyms_By_County!E:F,2,FALSE)</f>
        <v>4</v>
      </c>
      <c r="F2897" s="23" t="str">
        <f>_xlfn.CONCAT(B2897&amp;Table134[[#This Row],[Column1]])</f>
        <v>UtahTooele</v>
      </c>
    </row>
    <row r="2898" spans="1:6" x14ac:dyDescent="0.2">
      <c r="A2898" t="s">
        <v>4344</v>
      </c>
      <c r="B2898" t="str">
        <f t="shared" si="45"/>
        <v>Utah</v>
      </c>
      <c r="C2898" s="11" t="s">
        <v>4357</v>
      </c>
      <c r="D2898" s="12">
        <v>32945</v>
      </c>
      <c r="E2898" s="23">
        <f>VLOOKUP(Table134[[#This Row],[Column6]],Clean_Gyms_By_County!E:F,2,FALSE)</f>
        <v>4</v>
      </c>
      <c r="F2898" s="23" t="str">
        <f>_xlfn.CONCAT(B2898&amp;Table134[[#This Row],[Column1]])</f>
        <v>UtahUintah</v>
      </c>
    </row>
    <row r="2899" spans="1:6" x14ac:dyDescent="0.2">
      <c r="A2899" t="s">
        <v>4344</v>
      </c>
      <c r="B2899" t="str">
        <f t="shared" si="45"/>
        <v>Utah</v>
      </c>
      <c r="C2899" s="11" t="s">
        <v>4344</v>
      </c>
      <c r="D2899" s="12">
        <v>46465</v>
      </c>
      <c r="E2899" s="23">
        <f>VLOOKUP(Table134[[#This Row],[Column6]],Clean_Gyms_By_County!E:F,2,FALSE)</f>
        <v>45</v>
      </c>
      <c r="F2899" s="23" t="str">
        <f>_xlfn.CONCAT(B2899&amp;Table134[[#This Row],[Column1]])</f>
        <v>UtahUtah</v>
      </c>
    </row>
    <row r="2900" spans="1:6" x14ac:dyDescent="0.2">
      <c r="A2900" t="s">
        <v>4344</v>
      </c>
      <c r="B2900" t="str">
        <f t="shared" si="45"/>
        <v>Utah</v>
      </c>
      <c r="C2900" s="11" t="s">
        <v>4358</v>
      </c>
      <c r="D2900" s="12">
        <v>61653</v>
      </c>
      <c r="E2900" s="23">
        <f>VLOOKUP(Table134[[#This Row],[Column6]],Clean_Gyms_By_County!E:F,2,FALSE)</f>
        <v>5</v>
      </c>
      <c r="F2900" s="23" t="str">
        <f>_xlfn.CONCAT(B2900&amp;Table134[[#This Row],[Column1]])</f>
        <v>UtahWasatch</v>
      </c>
    </row>
    <row r="2901" spans="1:6" x14ac:dyDescent="0.2">
      <c r="A2901" t="s">
        <v>4344</v>
      </c>
      <c r="B2901" t="str">
        <f t="shared" si="45"/>
        <v>Utah</v>
      </c>
      <c r="C2901" s="11" t="s">
        <v>2718</v>
      </c>
      <c r="D2901" s="12">
        <v>43782</v>
      </c>
      <c r="E2901" s="23">
        <f>VLOOKUP(Table134[[#This Row],[Column6]],Clean_Gyms_By_County!E:F,2,FALSE)</f>
        <v>27</v>
      </c>
      <c r="F2901" s="23" t="str">
        <f>_xlfn.CONCAT(B2901&amp;Table134[[#This Row],[Column1]])</f>
        <v>UtahWashington</v>
      </c>
    </row>
    <row r="2902" spans="1:6" x14ac:dyDescent="0.2">
      <c r="A2902" t="s">
        <v>4344</v>
      </c>
      <c r="B2902" t="str">
        <f t="shared" si="45"/>
        <v>Utah</v>
      </c>
      <c r="C2902" s="11" t="s">
        <v>3106</v>
      </c>
      <c r="D2902" s="12">
        <v>46145</v>
      </c>
      <c r="E2902" s="23" t="e">
        <f>VLOOKUP(Table134[[#This Row],[Column6]],Clean_Gyms_By_County!E:F,2,FALSE)</f>
        <v>#N/A</v>
      </c>
      <c r="F2902" s="23" t="str">
        <f>_xlfn.CONCAT(B2902&amp;Table134[[#This Row],[Column1]])</f>
        <v>UtahWayne</v>
      </c>
    </row>
    <row r="2903" spans="1:6" s="17" customFormat="1" x14ac:dyDescent="0.2">
      <c r="A2903" t="s">
        <v>4344</v>
      </c>
      <c r="B2903" t="str">
        <f t="shared" si="45"/>
        <v>Utah</v>
      </c>
      <c r="C2903" s="11" t="s">
        <v>4359</v>
      </c>
      <c r="D2903" s="12">
        <v>46675</v>
      </c>
      <c r="E2903" s="23">
        <f>VLOOKUP(Table134[[#This Row],[Column6]],Clean_Gyms_By_County!E:F,2,FALSE)</f>
        <v>18</v>
      </c>
      <c r="F2903" s="23" t="str">
        <f>_xlfn.CONCAT(B2903&amp;Table134[[#This Row],[Column1]])</f>
        <v>UtahWeber</v>
      </c>
    </row>
    <row r="2904" spans="1:6" x14ac:dyDescent="0.2">
      <c r="B2904" t="str">
        <f t="shared" si="45"/>
        <v/>
      </c>
      <c r="C2904" s="11" t="s">
        <v>2645</v>
      </c>
      <c r="D2904" s="15"/>
      <c r="E2904" s="23" t="e">
        <f>VLOOKUP(Table134[[#This Row],[Column6]],Clean_Gyms_By_County!E:F,2,FALSE)</f>
        <v>#N/A</v>
      </c>
      <c r="F2904" s="23" t="str">
        <f>_xlfn.CONCAT(B2904&amp;Table134[[#This Row],[Column1]])</f>
        <v/>
      </c>
    </row>
    <row r="2905" spans="1:6" x14ac:dyDescent="0.2">
      <c r="A2905" t="s">
        <v>4360</v>
      </c>
      <c r="B2905" t="str">
        <f t="shared" si="45"/>
        <v>Vermont</v>
      </c>
      <c r="C2905" s="10" t="s">
        <v>4360</v>
      </c>
      <c r="D2905" s="5">
        <v>59187</v>
      </c>
      <c r="E2905" s="23" t="e">
        <f>VLOOKUP(Table134[[#This Row],[Column6]],Clean_Gyms_By_County!E:F,2,FALSE)</f>
        <v>#N/A</v>
      </c>
      <c r="F2905" s="23" t="str">
        <f>_xlfn.CONCAT(B2905&amp;Table134[[#This Row],[Column1]])</f>
        <v>VermontVermont</v>
      </c>
    </row>
    <row r="2906" spans="1:6" x14ac:dyDescent="0.2">
      <c r="A2906" t="s">
        <v>4360</v>
      </c>
      <c r="B2906" t="str">
        <f t="shared" si="45"/>
        <v>Vermont</v>
      </c>
      <c r="C2906" s="11" t="s">
        <v>4361</v>
      </c>
      <c r="D2906" s="12">
        <v>55981</v>
      </c>
      <c r="E2906" s="23">
        <f>VLOOKUP(Table134[[#This Row],[Column6]],Clean_Gyms_By_County!E:F,2,FALSE)</f>
        <v>6</v>
      </c>
      <c r="F2906" s="23" t="str">
        <f>_xlfn.CONCAT(B2906&amp;Table134[[#This Row],[Column1]])</f>
        <v>VermontAddison</v>
      </c>
    </row>
    <row r="2907" spans="1:6" x14ac:dyDescent="0.2">
      <c r="A2907" t="s">
        <v>4360</v>
      </c>
      <c r="B2907" t="str">
        <f t="shared" si="45"/>
        <v>Vermont</v>
      </c>
      <c r="C2907" s="11" t="s">
        <v>4362</v>
      </c>
      <c r="D2907" s="12">
        <v>59131</v>
      </c>
      <c r="E2907" s="23">
        <f>VLOOKUP(Table134[[#This Row],[Column6]],Clean_Gyms_By_County!E:F,2,FALSE)</f>
        <v>8</v>
      </c>
      <c r="F2907" s="23" t="str">
        <f>_xlfn.CONCAT(B2907&amp;Table134[[#This Row],[Column1]])</f>
        <v>VermontBennington</v>
      </c>
    </row>
    <row r="2908" spans="1:6" x14ac:dyDescent="0.2">
      <c r="A2908" t="s">
        <v>4360</v>
      </c>
      <c r="B2908" t="str">
        <f t="shared" si="45"/>
        <v>Vermont</v>
      </c>
      <c r="C2908" s="11" t="s">
        <v>4363</v>
      </c>
      <c r="D2908" s="12">
        <v>48094</v>
      </c>
      <c r="E2908" s="23">
        <f>VLOOKUP(Table134[[#This Row],[Column6]],Clean_Gyms_By_County!E:F,2,FALSE)</f>
        <v>3</v>
      </c>
      <c r="F2908" s="23" t="str">
        <f>_xlfn.CONCAT(B2908&amp;Table134[[#This Row],[Column1]])</f>
        <v>VermontCaledonia</v>
      </c>
    </row>
    <row r="2909" spans="1:6" x14ac:dyDescent="0.2">
      <c r="A2909" t="s">
        <v>4360</v>
      </c>
      <c r="B2909" t="str">
        <f t="shared" si="45"/>
        <v>Vermont</v>
      </c>
      <c r="C2909" s="11" t="s">
        <v>4364</v>
      </c>
      <c r="D2909" s="12">
        <v>64605</v>
      </c>
      <c r="E2909" s="23">
        <f>VLOOKUP(Table134[[#This Row],[Column6]],Clean_Gyms_By_County!E:F,2,FALSE)</f>
        <v>28</v>
      </c>
      <c r="F2909" s="23" t="str">
        <f>_xlfn.CONCAT(B2909&amp;Table134[[#This Row],[Column1]])</f>
        <v>VermontChittenden</v>
      </c>
    </row>
    <row r="2910" spans="1:6" x14ac:dyDescent="0.2">
      <c r="A2910" t="s">
        <v>4360</v>
      </c>
      <c r="B2910" t="str">
        <f t="shared" si="45"/>
        <v>Vermont</v>
      </c>
      <c r="C2910" s="11" t="s">
        <v>3498</v>
      </c>
      <c r="D2910" s="12">
        <v>44173</v>
      </c>
      <c r="E2910" s="23" t="e">
        <f>VLOOKUP(Table134[[#This Row],[Column6]],Clean_Gyms_By_County!E:F,2,FALSE)</f>
        <v>#N/A</v>
      </c>
      <c r="F2910" s="23" t="str">
        <f>_xlfn.CONCAT(B2910&amp;Table134[[#This Row],[Column1]])</f>
        <v>VermontEssex</v>
      </c>
    </row>
    <row r="2911" spans="1:6" x14ac:dyDescent="0.2">
      <c r="A2911" t="s">
        <v>4360</v>
      </c>
      <c r="B2911" t="str">
        <f t="shared" si="45"/>
        <v>Vermont</v>
      </c>
      <c r="C2911" s="11" t="s">
        <v>2683</v>
      </c>
      <c r="D2911" s="12">
        <v>52181</v>
      </c>
      <c r="E2911" s="23">
        <f>VLOOKUP(Table134[[#This Row],[Column6]],Clean_Gyms_By_County!E:F,2,FALSE)</f>
        <v>3</v>
      </c>
      <c r="F2911" s="23" t="str">
        <f>_xlfn.CONCAT(B2911&amp;Table134[[#This Row],[Column1]])</f>
        <v>VermontFranklin</v>
      </c>
    </row>
    <row r="2912" spans="1:6" x14ac:dyDescent="0.2">
      <c r="A2912" t="s">
        <v>4360</v>
      </c>
      <c r="B2912" t="str">
        <f t="shared" si="45"/>
        <v>Vermont</v>
      </c>
      <c r="C2912" s="11" t="s">
        <v>4365</v>
      </c>
      <c r="D2912" s="12">
        <v>64231</v>
      </c>
      <c r="E2912" s="23" t="e">
        <f>VLOOKUP(Table134[[#This Row],[Column6]],Clean_Gyms_By_County!E:F,2,FALSE)</f>
        <v>#N/A</v>
      </c>
      <c r="F2912" s="23" t="str">
        <f>_xlfn.CONCAT(B2912&amp;Table134[[#This Row],[Column1]])</f>
        <v>VermontGrand Isle</v>
      </c>
    </row>
    <row r="2913" spans="1:6" x14ac:dyDescent="0.2">
      <c r="A2913" t="s">
        <v>4360</v>
      </c>
      <c r="B2913" t="str">
        <f t="shared" si="45"/>
        <v>Vermont</v>
      </c>
      <c r="C2913" s="11" t="s">
        <v>4366</v>
      </c>
      <c r="D2913" s="12">
        <v>59635</v>
      </c>
      <c r="E2913" s="23">
        <f>VLOOKUP(Table134[[#This Row],[Column6]],Clean_Gyms_By_County!E:F,2,FALSE)</f>
        <v>7</v>
      </c>
      <c r="F2913" s="23" t="str">
        <f>_xlfn.CONCAT(B2913&amp;Table134[[#This Row],[Column1]])</f>
        <v>VermontLamoille</v>
      </c>
    </row>
    <row r="2914" spans="1:6" x14ac:dyDescent="0.2">
      <c r="A2914" t="s">
        <v>4360</v>
      </c>
      <c r="B2914" t="str">
        <f t="shared" si="45"/>
        <v>Vermont</v>
      </c>
      <c r="C2914" s="11" t="s">
        <v>2856</v>
      </c>
      <c r="D2914" s="12">
        <v>53146</v>
      </c>
      <c r="E2914" s="23" t="e">
        <f>VLOOKUP(Table134[[#This Row],[Column6]],Clean_Gyms_By_County!E:F,2,FALSE)</f>
        <v>#N/A</v>
      </c>
      <c r="F2914" s="23" t="str">
        <f>_xlfn.CONCAT(B2914&amp;Table134[[#This Row],[Column1]])</f>
        <v>VermontOrange</v>
      </c>
    </row>
    <row r="2915" spans="1:6" x14ac:dyDescent="0.2">
      <c r="A2915" t="s">
        <v>4360</v>
      </c>
      <c r="B2915" t="str">
        <f t="shared" si="45"/>
        <v>Vermont</v>
      </c>
      <c r="C2915" s="11" t="s">
        <v>3441</v>
      </c>
      <c r="D2915" s="12">
        <v>49998</v>
      </c>
      <c r="E2915" s="23" t="e">
        <f>VLOOKUP(Table134[[#This Row],[Column6]],Clean_Gyms_By_County!E:F,2,FALSE)</f>
        <v>#N/A</v>
      </c>
      <c r="F2915" s="23" t="str">
        <f>_xlfn.CONCAT(B2915&amp;Table134[[#This Row],[Column1]])</f>
        <v>VermontOrleans</v>
      </c>
    </row>
    <row r="2916" spans="1:6" x14ac:dyDescent="0.2">
      <c r="A2916" t="s">
        <v>4360</v>
      </c>
      <c r="B2916" t="str">
        <f t="shared" si="45"/>
        <v>Vermont</v>
      </c>
      <c r="C2916" s="11" t="s">
        <v>4367</v>
      </c>
      <c r="D2916" s="12">
        <v>57283</v>
      </c>
      <c r="E2916" s="23">
        <f>VLOOKUP(Table134[[#This Row],[Column6]],Clean_Gyms_By_County!E:F,2,FALSE)</f>
        <v>6</v>
      </c>
      <c r="F2916" s="23" t="str">
        <f>_xlfn.CONCAT(B2916&amp;Table134[[#This Row],[Column1]])</f>
        <v>VermontRutland</v>
      </c>
    </row>
    <row r="2917" spans="1:6" x14ac:dyDescent="0.2">
      <c r="A2917" t="s">
        <v>4360</v>
      </c>
      <c r="B2917" t="str">
        <f t="shared" si="45"/>
        <v>Vermont</v>
      </c>
      <c r="C2917" s="11" t="s">
        <v>2718</v>
      </c>
      <c r="D2917" s="12">
        <v>64997</v>
      </c>
      <c r="E2917" s="23">
        <f>VLOOKUP(Table134[[#This Row],[Column6]],Clean_Gyms_By_County!E:F,2,FALSE)</f>
        <v>10</v>
      </c>
      <c r="F2917" s="23" t="str">
        <f>_xlfn.CONCAT(B2917&amp;Table134[[#This Row],[Column1]])</f>
        <v>VermontWashington</v>
      </c>
    </row>
    <row r="2918" spans="1:6" x14ac:dyDescent="0.2">
      <c r="A2918" t="s">
        <v>4360</v>
      </c>
      <c r="B2918" t="str">
        <f t="shared" si="45"/>
        <v>Vermont</v>
      </c>
      <c r="C2918" s="11" t="s">
        <v>2948</v>
      </c>
      <c r="D2918" s="12">
        <v>56610</v>
      </c>
      <c r="E2918" s="23">
        <f>VLOOKUP(Table134[[#This Row],[Column6]],Clean_Gyms_By_County!E:F,2,FALSE)</f>
        <v>6</v>
      </c>
      <c r="F2918" s="23" t="str">
        <f>_xlfn.CONCAT(B2918&amp;Table134[[#This Row],[Column1]])</f>
        <v>VermontWindham</v>
      </c>
    </row>
    <row r="2919" spans="1:6" s="17" customFormat="1" x14ac:dyDescent="0.2">
      <c r="A2919" t="s">
        <v>4360</v>
      </c>
      <c r="B2919" t="str">
        <f t="shared" si="45"/>
        <v>Vermont</v>
      </c>
      <c r="C2919" s="11" t="s">
        <v>4368</v>
      </c>
      <c r="D2919" s="12">
        <v>63786</v>
      </c>
      <c r="E2919" s="23">
        <f>VLOOKUP(Table134[[#This Row],[Column6]],Clean_Gyms_By_County!E:F,2,FALSE)</f>
        <v>7</v>
      </c>
      <c r="F2919" s="23" t="str">
        <f>_xlfn.CONCAT(B2919&amp;Table134[[#This Row],[Column1]])</f>
        <v>VermontWindsor</v>
      </c>
    </row>
    <row r="2920" spans="1:6" x14ac:dyDescent="0.2">
      <c r="B2920" t="str">
        <f t="shared" si="45"/>
        <v/>
      </c>
      <c r="C2920" s="11" t="s">
        <v>2645</v>
      </c>
      <c r="D2920" s="15"/>
      <c r="E2920" s="23" t="e">
        <f>VLOOKUP(Table134[[#This Row],[Column6]],Clean_Gyms_By_County!E:F,2,FALSE)</f>
        <v>#N/A</v>
      </c>
      <c r="F2920" s="23" t="str">
        <f>_xlfn.CONCAT(B2920&amp;Table134[[#This Row],[Column1]])</f>
        <v/>
      </c>
    </row>
    <row r="2921" spans="1:6" x14ac:dyDescent="0.2">
      <c r="A2921" t="s">
        <v>4369</v>
      </c>
      <c r="B2921" t="str">
        <f t="shared" si="45"/>
        <v>Virginia</v>
      </c>
      <c r="C2921" s="10" t="s">
        <v>4369</v>
      </c>
      <c r="D2921" s="5">
        <v>61958</v>
      </c>
      <c r="E2921" s="23" t="e">
        <f>VLOOKUP(Table134[[#This Row],[Column6]],Clean_Gyms_By_County!E:F,2,FALSE)</f>
        <v>#N/A</v>
      </c>
      <c r="F2921" s="23" t="str">
        <f>_xlfn.CONCAT(B2921&amp;Table134[[#This Row],[Column1]])</f>
        <v>VirginiaVirginia</v>
      </c>
    </row>
    <row r="2922" spans="1:6" x14ac:dyDescent="0.2">
      <c r="A2922" t="s">
        <v>4369</v>
      </c>
      <c r="B2922" t="str">
        <f t="shared" si="45"/>
        <v>Virginia</v>
      </c>
      <c r="C2922" s="11" t="s">
        <v>4370</v>
      </c>
      <c r="D2922" s="12">
        <v>53762</v>
      </c>
      <c r="E2922" s="23" t="e">
        <f>VLOOKUP(Table134[[#This Row],[Column6]],Clean_Gyms_By_County!E:F,2,FALSE)</f>
        <v>#N/A</v>
      </c>
      <c r="F2922" s="23" t="str">
        <f>_xlfn.CONCAT(B2922&amp;Table134[[#This Row],[Column1]])</f>
        <v>VirginiaAccomack</v>
      </c>
    </row>
    <row r="2923" spans="1:6" x14ac:dyDescent="0.2">
      <c r="A2923" t="s">
        <v>4369</v>
      </c>
      <c r="B2923" t="str">
        <f t="shared" si="45"/>
        <v>Virginia</v>
      </c>
      <c r="C2923" s="11" t="s">
        <v>4371</v>
      </c>
      <c r="D2923" s="12">
        <v>46780</v>
      </c>
      <c r="E2923" s="23" t="e">
        <f>VLOOKUP(Table134[[#This Row],[Column6]],Clean_Gyms_By_County!E:F,2,FALSE)</f>
        <v>#N/A</v>
      </c>
      <c r="F2923" s="23" t="str">
        <f>_xlfn.CONCAT(B2923&amp;Table134[[#This Row],[Column1]])</f>
        <v>VirginiaAmelia</v>
      </c>
    </row>
    <row r="2924" spans="1:6" x14ac:dyDescent="0.2">
      <c r="A2924" t="s">
        <v>4369</v>
      </c>
      <c r="B2924" t="str">
        <f t="shared" si="45"/>
        <v>Virginia</v>
      </c>
      <c r="C2924" s="11" t="s">
        <v>4372</v>
      </c>
      <c r="D2924" s="12">
        <v>40293</v>
      </c>
      <c r="E2924" s="23" t="e">
        <f>VLOOKUP(Table134[[#This Row],[Column6]],Clean_Gyms_By_County!E:F,2,FALSE)</f>
        <v>#N/A</v>
      </c>
      <c r="F2924" s="23" t="str">
        <f>_xlfn.CONCAT(B2924&amp;Table134[[#This Row],[Column1]])</f>
        <v>VirginiaAmherst</v>
      </c>
    </row>
    <row r="2925" spans="1:6" x14ac:dyDescent="0.2">
      <c r="A2925" t="s">
        <v>4369</v>
      </c>
      <c r="B2925" t="str">
        <f t="shared" si="45"/>
        <v>Virginia</v>
      </c>
      <c r="C2925" s="11" t="s">
        <v>4373</v>
      </c>
      <c r="D2925" s="12">
        <v>41750</v>
      </c>
      <c r="E2925" s="23" t="e">
        <f>VLOOKUP(Table134[[#This Row],[Column6]],Clean_Gyms_By_County!E:F,2,FALSE)</f>
        <v>#N/A</v>
      </c>
      <c r="F2925" s="23" t="str">
        <f>_xlfn.CONCAT(B2925&amp;Table134[[#This Row],[Column1]])</f>
        <v>VirginiaAppomattox</v>
      </c>
    </row>
    <row r="2926" spans="1:6" x14ac:dyDescent="0.2">
      <c r="A2926" t="s">
        <v>4369</v>
      </c>
      <c r="B2926" t="str">
        <f t="shared" si="45"/>
        <v>Virginia</v>
      </c>
      <c r="C2926" s="11" t="s">
        <v>4374</v>
      </c>
      <c r="D2926" s="12">
        <v>100823</v>
      </c>
      <c r="E2926" s="23">
        <f>VLOOKUP(Table134[[#This Row],[Column6]],Clean_Gyms_By_County!E:F,2,FALSE)</f>
        <v>61</v>
      </c>
      <c r="F2926" s="23" t="str">
        <f>_xlfn.CONCAT(B2926&amp;Table134[[#This Row],[Column1]])</f>
        <v>VirginiaArlington</v>
      </c>
    </row>
    <row r="2927" spans="1:6" x14ac:dyDescent="0.2">
      <c r="A2927" t="s">
        <v>4369</v>
      </c>
      <c r="B2927" t="str">
        <f t="shared" si="45"/>
        <v>Virginia</v>
      </c>
      <c r="C2927" s="11" t="s">
        <v>3363</v>
      </c>
      <c r="D2927" s="12">
        <v>70050</v>
      </c>
      <c r="E2927" s="23" t="e">
        <f>VLOOKUP(Table134[[#This Row],[Column6]],Clean_Gyms_By_County!E:F,2,FALSE)</f>
        <v>#N/A</v>
      </c>
      <c r="F2927" s="23" t="str">
        <f>_xlfn.CONCAT(B2927&amp;Table134[[#This Row],[Column1]])</f>
        <v>VirginiaBath</v>
      </c>
    </row>
    <row r="2928" spans="1:6" x14ac:dyDescent="0.2">
      <c r="A2928" t="s">
        <v>4369</v>
      </c>
      <c r="B2928" t="str">
        <f t="shared" si="45"/>
        <v>Virginia</v>
      </c>
      <c r="C2928" s="11" t="s">
        <v>4059</v>
      </c>
      <c r="D2928" s="12">
        <v>49457</v>
      </c>
      <c r="E2928" s="23">
        <f>VLOOKUP(Table134[[#This Row],[Column6]],Clean_Gyms_By_County!E:F,2,FALSE)</f>
        <v>5</v>
      </c>
      <c r="F2928" s="23" t="str">
        <f>_xlfn.CONCAT(B2928&amp;Table134[[#This Row],[Column1]])</f>
        <v>VirginiaBedford</v>
      </c>
    </row>
    <row r="2929" spans="1:6" x14ac:dyDescent="0.2">
      <c r="A2929" t="s">
        <v>4369</v>
      </c>
      <c r="B2929" t="str">
        <f t="shared" si="45"/>
        <v>Virginia</v>
      </c>
      <c r="C2929" s="11" t="s">
        <v>4375</v>
      </c>
      <c r="D2929" s="12">
        <v>39609</v>
      </c>
      <c r="E2929" s="23" t="e">
        <f>VLOOKUP(Table134[[#This Row],[Column6]],Clean_Gyms_By_County!E:F,2,FALSE)</f>
        <v>#N/A</v>
      </c>
      <c r="F2929" s="23" t="str">
        <f>_xlfn.CONCAT(B2929&amp;Table134[[#This Row],[Column1]])</f>
        <v>VirginiaBland</v>
      </c>
    </row>
    <row r="2930" spans="1:6" x14ac:dyDescent="0.2">
      <c r="A2930" t="s">
        <v>4369</v>
      </c>
      <c r="B2930" t="str">
        <f t="shared" si="45"/>
        <v>Virginia</v>
      </c>
      <c r="C2930" s="11" t="s">
        <v>4376</v>
      </c>
      <c r="D2930" s="12">
        <v>53767</v>
      </c>
      <c r="E2930" s="23">
        <f>VLOOKUP(Table134[[#This Row],[Column6]],Clean_Gyms_By_County!E:F,2,FALSE)</f>
        <v>3</v>
      </c>
      <c r="F2930" s="23" t="str">
        <f>_xlfn.CONCAT(B2930&amp;Table134[[#This Row],[Column1]])</f>
        <v>VirginiaBotetourt</v>
      </c>
    </row>
    <row r="2931" spans="1:6" x14ac:dyDescent="0.2">
      <c r="A2931" t="s">
        <v>4369</v>
      </c>
      <c r="B2931" t="str">
        <f t="shared" si="45"/>
        <v>Virginia</v>
      </c>
      <c r="C2931" s="11" t="s">
        <v>3876</v>
      </c>
      <c r="D2931" s="12">
        <v>36499</v>
      </c>
      <c r="E2931" s="23" t="e">
        <f>VLOOKUP(Table134[[#This Row],[Column6]],Clean_Gyms_By_County!E:F,2,FALSE)</f>
        <v>#N/A</v>
      </c>
      <c r="F2931" s="23" t="str">
        <f>_xlfn.CONCAT(B2931&amp;Table134[[#This Row],[Column1]])</f>
        <v>VirginiaBrunswick</v>
      </c>
    </row>
    <row r="2932" spans="1:6" x14ac:dyDescent="0.2">
      <c r="A2932" t="s">
        <v>4369</v>
      </c>
      <c r="B2932" t="str">
        <f t="shared" si="45"/>
        <v>Virginia</v>
      </c>
      <c r="C2932" s="11" t="s">
        <v>3254</v>
      </c>
      <c r="D2932" s="12">
        <v>38969</v>
      </c>
      <c r="E2932" s="23" t="e">
        <f>VLOOKUP(Table134[[#This Row],[Column6]],Clean_Gyms_By_County!E:F,2,FALSE)</f>
        <v>#N/A</v>
      </c>
      <c r="F2932" s="23" t="str">
        <f>_xlfn.CONCAT(B2932&amp;Table134[[#This Row],[Column1]])</f>
        <v>VirginiaBuchanan</v>
      </c>
    </row>
    <row r="2933" spans="1:6" x14ac:dyDescent="0.2">
      <c r="A2933" t="s">
        <v>4369</v>
      </c>
      <c r="B2933" t="str">
        <f t="shared" si="45"/>
        <v>Virginia</v>
      </c>
      <c r="C2933" s="11" t="s">
        <v>4377</v>
      </c>
      <c r="D2933" s="12">
        <v>33425</v>
      </c>
      <c r="E2933" s="23" t="e">
        <f>VLOOKUP(Table134[[#This Row],[Column6]],Clean_Gyms_By_County!E:F,2,FALSE)</f>
        <v>#N/A</v>
      </c>
      <c r="F2933" s="23" t="str">
        <f>_xlfn.CONCAT(B2933&amp;Table134[[#This Row],[Column1]])</f>
        <v>VirginiaBuckingham</v>
      </c>
    </row>
    <row r="2934" spans="1:6" x14ac:dyDescent="0.2">
      <c r="A2934" t="s">
        <v>4369</v>
      </c>
      <c r="B2934" t="str">
        <f t="shared" si="45"/>
        <v>Virginia</v>
      </c>
      <c r="C2934" s="11" t="s">
        <v>3480</v>
      </c>
      <c r="D2934" s="12">
        <v>46682</v>
      </c>
      <c r="E2934" s="23" t="e">
        <f>VLOOKUP(Table134[[#This Row],[Column6]],Clean_Gyms_By_County!E:F,2,FALSE)</f>
        <v>#N/A</v>
      </c>
      <c r="F2934" s="23" t="str">
        <f>_xlfn.CONCAT(B2934&amp;Table134[[#This Row],[Column1]])</f>
        <v>VirginiaCaroline</v>
      </c>
    </row>
    <row r="2935" spans="1:6" x14ac:dyDescent="0.2">
      <c r="A2935" t="s">
        <v>4369</v>
      </c>
      <c r="B2935" t="str">
        <f t="shared" si="45"/>
        <v>Virginia</v>
      </c>
      <c r="C2935" s="11" t="s">
        <v>4378</v>
      </c>
      <c r="D2935" s="12">
        <v>51498</v>
      </c>
      <c r="E2935" s="23" t="e">
        <f>VLOOKUP(Table134[[#This Row],[Column6]],Clean_Gyms_By_County!E:F,2,FALSE)</f>
        <v>#N/A</v>
      </c>
      <c r="F2935" s="23" t="str">
        <f>_xlfn.CONCAT(B2935&amp;Table134[[#This Row],[Column1]])</f>
        <v>VirginiaCharles City</v>
      </c>
    </row>
    <row r="2936" spans="1:6" x14ac:dyDescent="0.2">
      <c r="A2936" t="s">
        <v>4369</v>
      </c>
      <c r="B2936" t="str">
        <f t="shared" si="45"/>
        <v>Virginia</v>
      </c>
      <c r="C2936" s="11" t="s">
        <v>2961</v>
      </c>
      <c r="D2936" s="12">
        <v>38547</v>
      </c>
      <c r="E2936" s="23" t="e">
        <f>VLOOKUP(Table134[[#This Row],[Column6]],Clean_Gyms_By_County!E:F,2,FALSE)</f>
        <v>#N/A</v>
      </c>
      <c r="F2936" s="23" t="str">
        <f>_xlfn.CONCAT(B2936&amp;Table134[[#This Row],[Column1]])</f>
        <v>VirginiaCharlotte</v>
      </c>
    </row>
    <row r="2937" spans="1:6" x14ac:dyDescent="0.2">
      <c r="A2937" t="s">
        <v>4369</v>
      </c>
      <c r="B2937" t="str">
        <f t="shared" si="45"/>
        <v>Virginia</v>
      </c>
      <c r="C2937" s="11" t="s">
        <v>4099</v>
      </c>
      <c r="D2937" s="12">
        <v>58069</v>
      </c>
      <c r="E2937" s="23">
        <f>VLOOKUP(Table134[[#This Row],[Column6]],Clean_Gyms_By_County!E:F,2,FALSE)</f>
        <v>47</v>
      </c>
      <c r="F2937" s="23" t="str">
        <f>_xlfn.CONCAT(B2937&amp;Table134[[#This Row],[Column1]])</f>
        <v>VirginiaChesterfield</v>
      </c>
    </row>
    <row r="2938" spans="1:6" x14ac:dyDescent="0.2">
      <c r="A2938" t="s">
        <v>4369</v>
      </c>
      <c r="B2938" t="str">
        <f t="shared" si="45"/>
        <v>Virginia</v>
      </c>
      <c r="C2938" s="11" t="s">
        <v>2666</v>
      </c>
      <c r="D2938" s="12">
        <v>69117</v>
      </c>
      <c r="E2938" s="23" t="e">
        <f>VLOOKUP(Table134[[#This Row],[Column6]],Clean_Gyms_By_County!E:F,2,FALSE)</f>
        <v>#N/A</v>
      </c>
      <c r="F2938" s="23" t="str">
        <f>_xlfn.CONCAT(B2938&amp;Table134[[#This Row],[Column1]])</f>
        <v>VirginiaClarke</v>
      </c>
    </row>
    <row r="2939" spans="1:6" x14ac:dyDescent="0.2">
      <c r="A2939" t="s">
        <v>4369</v>
      </c>
      <c r="B2939" t="str">
        <f t="shared" si="45"/>
        <v>Virginia</v>
      </c>
      <c r="C2939" s="11" t="s">
        <v>4008</v>
      </c>
      <c r="D2939" s="12">
        <v>41988</v>
      </c>
      <c r="E2939" s="23" t="e">
        <f>VLOOKUP(Table134[[#This Row],[Column6]],Clean_Gyms_By_County!E:F,2,FALSE)</f>
        <v>#N/A</v>
      </c>
      <c r="F2939" s="23" t="str">
        <f>_xlfn.CONCAT(B2939&amp;Table134[[#This Row],[Column1]])</f>
        <v>VirginiaCraig</v>
      </c>
    </row>
    <row r="2940" spans="1:6" x14ac:dyDescent="0.2">
      <c r="A2940" t="s">
        <v>4369</v>
      </c>
      <c r="B2940" t="str">
        <f t="shared" si="45"/>
        <v>Virginia</v>
      </c>
      <c r="C2940" s="11" t="s">
        <v>4379</v>
      </c>
      <c r="D2940" s="12">
        <v>50509</v>
      </c>
      <c r="E2940" s="23">
        <f>VLOOKUP(Table134[[#This Row],[Column6]],Clean_Gyms_By_County!E:F,2,FALSE)</f>
        <v>9</v>
      </c>
      <c r="F2940" s="23" t="str">
        <f>_xlfn.CONCAT(B2940&amp;Table134[[#This Row],[Column1]])</f>
        <v>VirginiaCulpeper</v>
      </c>
    </row>
    <row r="2941" spans="1:6" x14ac:dyDescent="0.2">
      <c r="A2941" t="s">
        <v>4369</v>
      </c>
      <c r="B2941" t="str">
        <f t="shared" si="45"/>
        <v>Virginia</v>
      </c>
      <c r="C2941" s="11" t="s">
        <v>3161</v>
      </c>
      <c r="D2941" s="12">
        <v>41225</v>
      </c>
      <c r="E2941" s="23" t="e">
        <f>VLOOKUP(Table134[[#This Row],[Column6]],Clean_Gyms_By_County!E:F,2,FALSE)</f>
        <v>#N/A</v>
      </c>
      <c r="F2941" s="23" t="str">
        <f>_xlfn.CONCAT(B2941&amp;Table134[[#This Row],[Column1]])</f>
        <v>VirginiaCumberland</v>
      </c>
    </row>
    <row r="2942" spans="1:6" x14ac:dyDescent="0.2">
      <c r="A2942" t="s">
        <v>4369</v>
      </c>
      <c r="B2942" t="str">
        <f t="shared" si="45"/>
        <v>Virginia</v>
      </c>
      <c r="C2942" s="11" t="s">
        <v>4380</v>
      </c>
      <c r="D2942" s="12">
        <v>37046</v>
      </c>
      <c r="E2942" s="23" t="e">
        <f>VLOOKUP(Table134[[#This Row],[Column6]],Clean_Gyms_By_County!E:F,2,FALSE)</f>
        <v>#N/A</v>
      </c>
      <c r="F2942" s="23" t="str">
        <f>_xlfn.CONCAT(B2942&amp;Table134[[#This Row],[Column1]])</f>
        <v>VirginiaDickenson</v>
      </c>
    </row>
    <row r="2943" spans="1:6" x14ac:dyDescent="0.2">
      <c r="A2943" t="s">
        <v>4369</v>
      </c>
      <c r="B2943" t="str">
        <f t="shared" si="45"/>
        <v>Virginia</v>
      </c>
      <c r="C2943" s="11" t="s">
        <v>3498</v>
      </c>
      <c r="D2943" s="12">
        <v>46657</v>
      </c>
      <c r="E2943" s="23" t="e">
        <f>VLOOKUP(Table134[[#This Row],[Column6]],Clean_Gyms_By_County!E:F,2,FALSE)</f>
        <v>#N/A</v>
      </c>
      <c r="F2943" s="23" t="str">
        <f>_xlfn.CONCAT(B2943&amp;Table134[[#This Row],[Column1]])</f>
        <v>VirginiaEssex</v>
      </c>
    </row>
    <row r="2944" spans="1:6" x14ac:dyDescent="0.2">
      <c r="A2944" t="s">
        <v>4369</v>
      </c>
      <c r="B2944" t="str">
        <f t="shared" si="45"/>
        <v>Virginia</v>
      </c>
      <c r="C2944" s="11" t="s">
        <v>4381</v>
      </c>
      <c r="D2944" s="12">
        <v>74801</v>
      </c>
      <c r="E2944" s="23">
        <f>VLOOKUP(Table134[[#This Row],[Column6]],Clean_Gyms_By_County!E:F,2,FALSE)</f>
        <v>7</v>
      </c>
      <c r="F2944" s="23" t="str">
        <f>_xlfn.CONCAT(B2944&amp;Table134[[#This Row],[Column1]])</f>
        <v>VirginiaFauquier</v>
      </c>
    </row>
    <row r="2945" spans="1:6" x14ac:dyDescent="0.2">
      <c r="A2945" t="s">
        <v>4369</v>
      </c>
      <c r="B2945" t="str">
        <f t="shared" si="45"/>
        <v>Virginia</v>
      </c>
      <c r="C2945" s="11" t="s">
        <v>3046</v>
      </c>
      <c r="D2945" s="12">
        <v>42304</v>
      </c>
      <c r="E2945" s="23">
        <f>VLOOKUP(Table134[[#This Row],[Column6]],Clean_Gyms_By_County!E:F,2,FALSE)</f>
        <v>5</v>
      </c>
      <c r="F2945" s="23" t="str">
        <f>_xlfn.CONCAT(B2945&amp;Table134[[#This Row],[Column1]])</f>
        <v>VirginiaFloyd</v>
      </c>
    </row>
    <row r="2946" spans="1:6" x14ac:dyDescent="0.2">
      <c r="A2946" t="s">
        <v>4369</v>
      </c>
      <c r="B2946" t="str">
        <f t="shared" si="45"/>
        <v>Virginia</v>
      </c>
      <c r="C2946" s="11" t="s">
        <v>4382</v>
      </c>
      <c r="D2946" s="12">
        <v>48440</v>
      </c>
      <c r="E2946" s="23" t="e">
        <f>VLOOKUP(Table134[[#This Row],[Column6]],Clean_Gyms_By_County!E:F,2,FALSE)</f>
        <v>#N/A</v>
      </c>
      <c r="F2946" s="23" t="str">
        <f>_xlfn.CONCAT(B2946&amp;Table134[[#This Row],[Column1]])</f>
        <v>VirginiaFluvanna</v>
      </c>
    </row>
    <row r="2947" spans="1:6" x14ac:dyDescent="0.2">
      <c r="A2947" t="s">
        <v>4369</v>
      </c>
      <c r="B2947" t="str">
        <f t="shared" si="45"/>
        <v>Virginia</v>
      </c>
      <c r="C2947" s="11" t="s">
        <v>2683</v>
      </c>
      <c r="D2947" s="12">
        <v>44821</v>
      </c>
      <c r="E2947" s="23">
        <f>VLOOKUP(Table134[[#This Row],[Column6]],Clean_Gyms_By_County!E:F,2,FALSE)</f>
        <v>7</v>
      </c>
      <c r="F2947" s="23" t="str">
        <f>_xlfn.CONCAT(B2947&amp;Table134[[#This Row],[Column1]])</f>
        <v>VirginiaFranklin</v>
      </c>
    </row>
    <row r="2948" spans="1:6" x14ac:dyDescent="0.2">
      <c r="A2948" t="s">
        <v>4369</v>
      </c>
      <c r="B2948" t="str">
        <f t="shared" si="45"/>
        <v>Virginia</v>
      </c>
      <c r="C2948" s="11" t="s">
        <v>4167</v>
      </c>
      <c r="D2948" s="12">
        <v>43561</v>
      </c>
      <c r="E2948" s="23" t="e">
        <f>VLOOKUP(Table134[[#This Row],[Column6]],Clean_Gyms_By_County!E:F,2,FALSE)</f>
        <v>#N/A</v>
      </c>
      <c r="F2948" s="23" t="str">
        <f>_xlfn.CONCAT(B2948&amp;Table134[[#This Row],[Column1]])</f>
        <v>VirginiaGiles</v>
      </c>
    </row>
    <row r="2949" spans="1:6" x14ac:dyDescent="0.2">
      <c r="A2949" t="s">
        <v>4369</v>
      </c>
      <c r="B2949" t="str">
        <f t="shared" si="45"/>
        <v>Virginia</v>
      </c>
      <c r="C2949" s="11" t="s">
        <v>3805</v>
      </c>
      <c r="D2949" s="12">
        <v>53341</v>
      </c>
      <c r="E2949" s="23">
        <f>VLOOKUP(Table134[[#This Row],[Column6]],Clean_Gyms_By_County!E:F,2,FALSE)</f>
        <v>6</v>
      </c>
      <c r="F2949" s="23" t="str">
        <f>_xlfn.CONCAT(B2949&amp;Table134[[#This Row],[Column1]])</f>
        <v>VirginiaGloucester</v>
      </c>
    </row>
    <row r="2950" spans="1:6" x14ac:dyDescent="0.2">
      <c r="A2950" t="s">
        <v>4369</v>
      </c>
      <c r="B2950" t="str">
        <f t="shared" si="45"/>
        <v>Virginia</v>
      </c>
      <c r="C2950" s="11" t="s">
        <v>4383</v>
      </c>
      <c r="D2950" s="12">
        <v>105619</v>
      </c>
      <c r="E2950" s="23">
        <f>VLOOKUP(Table134[[#This Row],[Column6]],Clean_Gyms_By_County!E:F,2,FALSE)</f>
        <v>4</v>
      </c>
      <c r="F2950" s="23" t="str">
        <f>_xlfn.CONCAT(B2950&amp;Table134[[#This Row],[Column1]])</f>
        <v>VirginiaGoochland</v>
      </c>
    </row>
    <row r="2951" spans="1:6" x14ac:dyDescent="0.2">
      <c r="A2951" t="s">
        <v>4369</v>
      </c>
      <c r="B2951" t="str">
        <f t="shared" si="45"/>
        <v>Virginia</v>
      </c>
      <c r="C2951" s="11" t="s">
        <v>3383</v>
      </c>
      <c r="D2951" s="12">
        <v>35093</v>
      </c>
      <c r="E2951" s="23" t="e">
        <f>VLOOKUP(Table134[[#This Row],[Column6]],Clean_Gyms_By_County!E:F,2,FALSE)</f>
        <v>#N/A</v>
      </c>
      <c r="F2951" s="23" t="str">
        <f>_xlfn.CONCAT(B2951&amp;Table134[[#This Row],[Column1]])</f>
        <v>VirginiaGrayson</v>
      </c>
    </row>
    <row r="2952" spans="1:6" x14ac:dyDescent="0.2">
      <c r="A2952" t="s">
        <v>4369</v>
      </c>
      <c r="B2952" t="str">
        <f t="shared" si="45"/>
        <v>Virginia</v>
      </c>
      <c r="C2952" s="11" t="s">
        <v>2685</v>
      </c>
      <c r="D2952" s="12">
        <v>48573</v>
      </c>
      <c r="E2952" s="23" t="e">
        <f>VLOOKUP(Table134[[#This Row],[Column6]],Clean_Gyms_By_County!E:F,2,FALSE)</f>
        <v>#N/A</v>
      </c>
      <c r="F2952" s="23" t="str">
        <f>_xlfn.CONCAT(B2952&amp;Table134[[#This Row],[Column1]])</f>
        <v>VirginiaGreene</v>
      </c>
    </row>
    <row r="2953" spans="1:6" x14ac:dyDescent="0.2">
      <c r="A2953" t="s">
        <v>4369</v>
      </c>
      <c r="B2953" t="str">
        <f t="shared" si="45"/>
        <v>Virginia</v>
      </c>
      <c r="C2953" s="11" t="s">
        <v>3896</v>
      </c>
      <c r="D2953" s="12">
        <v>40542</v>
      </c>
      <c r="E2953" s="23" t="e">
        <f>VLOOKUP(Table134[[#This Row],[Column6]],Clean_Gyms_By_County!E:F,2,FALSE)</f>
        <v>#N/A</v>
      </c>
      <c r="F2953" s="23" t="str">
        <f>_xlfn.CONCAT(B2953&amp;Table134[[#This Row],[Column1]])</f>
        <v>VirginiaHalifax</v>
      </c>
    </row>
    <row r="2954" spans="1:6" x14ac:dyDescent="0.2">
      <c r="A2954" t="s">
        <v>4369</v>
      </c>
      <c r="B2954" t="str">
        <f t="shared" ref="B2954:B3017" si="46">TRIM(A2954)</f>
        <v>Virginia</v>
      </c>
      <c r="C2954" s="11" t="s">
        <v>4384</v>
      </c>
      <c r="D2954" s="12">
        <v>64704</v>
      </c>
      <c r="E2954" s="23">
        <f>VLOOKUP(Table134[[#This Row],[Column6]],Clean_Gyms_By_County!E:F,2,FALSE)</f>
        <v>16</v>
      </c>
      <c r="F2954" s="23" t="str">
        <f>_xlfn.CONCAT(B2954&amp;Table134[[#This Row],[Column1]])</f>
        <v>VirginiaHanover</v>
      </c>
    </row>
    <row r="2955" spans="1:6" x14ac:dyDescent="0.2">
      <c r="A2955" t="s">
        <v>4369</v>
      </c>
      <c r="B2955" t="str">
        <f t="shared" si="46"/>
        <v>Virginia</v>
      </c>
      <c r="C2955" s="11" t="s">
        <v>4385</v>
      </c>
      <c r="D2955" s="12">
        <v>69872</v>
      </c>
      <c r="E2955" s="23">
        <f>VLOOKUP(Table134[[#This Row],[Column6]],Clean_Gyms_By_County!E:F,2,FALSE)</f>
        <v>70</v>
      </c>
      <c r="F2955" s="23" t="str">
        <f>_xlfn.CONCAT(B2955&amp;Table134[[#This Row],[Column1]])</f>
        <v>VirginiaHenrico</v>
      </c>
    </row>
    <row r="2956" spans="1:6" x14ac:dyDescent="0.2">
      <c r="A2956" t="s">
        <v>4369</v>
      </c>
      <c r="B2956" t="str">
        <f t="shared" si="46"/>
        <v>Virginia</v>
      </c>
      <c r="C2956" s="11" t="s">
        <v>3978</v>
      </c>
      <c r="D2956" s="12">
        <v>46315</v>
      </c>
      <c r="E2956" s="23" t="e">
        <f>VLOOKUP(Table134[[#This Row],[Column6]],Clean_Gyms_By_County!E:F,2,FALSE)</f>
        <v>#N/A</v>
      </c>
      <c r="F2956" s="23" t="str">
        <f>_xlfn.CONCAT(B2956&amp;Table134[[#This Row],[Column1]])</f>
        <v>VirginiaHighland</v>
      </c>
    </row>
    <row r="2957" spans="1:6" x14ac:dyDescent="0.2">
      <c r="A2957" t="s">
        <v>4369</v>
      </c>
      <c r="B2957" t="str">
        <f t="shared" si="46"/>
        <v>Virginia</v>
      </c>
      <c r="C2957" s="11" t="s">
        <v>4386</v>
      </c>
      <c r="D2957" s="12">
        <v>59285</v>
      </c>
      <c r="E2957" s="23">
        <f>VLOOKUP(Table134[[#This Row],[Column6]],Clean_Gyms_By_County!E:F,2,FALSE)</f>
        <v>5</v>
      </c>
      <c r="F2957" s="23" t="str">
        <f>_xlfn.CONCAT(B2957&amp;Table134[[#This Row],[Column1]])</f>
        <v>VirginiaIsle of Wight</v>
      </c>
    </row>
    <row r="2958" spans="1:6" x14ac:dyDescent="0.2">
      <c r="A2958" t="s">
        <v>4369</v>
      </c>
      <c r="B2958" t="str">
        <f t="shared" si="46"/>
        <v>Virginia</v>
      </c>
      <c r="C2958" s="11" t="s">
        <v>4387</v>
      </c>
      <c r="D2958" s="12">
        <v>48888</v>
      </c>
      <c r="E2958" s="23" t="e">
        <f>VLOOKUP(Table134[[#This Row],[Column6]],Clean_Gyms_By_County!E:F,2,FALSE)</f>
        <v>#N/A</v>
      </c>
      <c r="F2958" s="23" t="str">
        <f>_xlfn.CONCAT(B2958&amp;Table134[[#This Row],[Column1]])</f>
        <v>VirginiaKing and Queen</v>
      </c>
    </row>
    <row r="2959" spans="1:6" x14ac:dyDescent="0.2">
      <c r="A2959" t="s">
        <v>4369</v>
      </c>
      <c r="B2959" t="str">
        <f t="shared" si="46"/>
        <v>Virginia</v>
      </c>
      <c r="C2959" s="11" t="s">
        <v>4388</v>
      </c>
      <c r="D2959" s="12">
        <v>57377</v>
      </c>
      <c r="E2959" s="23">
        <f>VLOOKUP(Table134[[#This Row],[Column6]],Clean_Gyms_By_County!E:F,2,FALSE)</f>
        <v>3</v>
      </c>
      <c r="F2959" s="23" t="str">
        <f>_xlfn.CONCAT(B2959&amp;Table134[[#This Row],[Column1]])</f>
        <v>VirginiaKing George</v>
      </c>
    </row>
    <row r="2960" spans="1:6" x14ac:dyDescent="0.2">
      <c r="A2960" t="s">
        <v>4369</v>
      </c>
      <c r="B2960" t="str">
        <f t="shared" si="46"/>
        <v>Virginia</v>
      </c>
      <c r="C2960" s="11" t="s">
        <v>4389</v>
      </c>
      <c r="D2960" s="12">
        <v>50951</v>
      </c>
      <c r="E2960" s="23" t="e">
        <f>VLOOKUP(Table134[[#This Row],[Column6]],Clean_Gyms_By_County!E:F,2,FALSE)</f>
        <v>#N/A</v>
      </c>
      <c r="F2960" s="23" t="str">
        <f>_xlfn.CONCAT(B2960&amp;Table134[[#This Row],[Column1]])</f>
        <v>VirginiaKing William</v>
      </c>
    </row>
    <row r="2961" spans="1:6" x14ac:dyDescent="0.2">
      <c r="A2961" t="s">
        <v>4369</v>
      </c>
      <c r="B2961" t="str">
        <f t="shared" si="46"/>
        <v>Virginia</v>
      </c>
      <c r="C2961" s="11" t="s">
        <v>3766</v>
      </c>
      <c r="D2961" s="12">
        <v>63885</v>
      </c>
      <c r="E2961" s="23" t="e">
        <f>VLOOKUP(Table134[[#This Row],[Column6]],Clean_Gyms_By_County!E:F,2,FALSE)</f>
        <v>#N/A</v>
      </c>
      <c r="F2961" s="23" t="str">
        <f>_xlfn.CONCAT(B2961&amp;Table134[[#This Row],[Column1]])</f>
        <v>VirginiaLancaster</v>
      </c>
    </row>
    <row r="2962" spans="1:6" x14ac:dyDescent="0.2">
      <c r="A2962" t="s">
        <v>4369</v>
      </c>
      <c r="B2962" t="str">
        <f t="shared" si="46"/>
        <v>Virginia</v>
      </c>
      <c r="C2962" s="11" t="s">
        <v>2694</v>
      </c>
      <c r="D2962" s="12">
        <v>33056</v>
      </c>
      <c r="E2962" s="23" t="e">
        <f>VLOOKUP(Table134[[#This Row],[Column6]],Clean_Gyms_By_County!E:F,2,FALSE)</f>
        <v>#N/A</v>
      </c>
      <c r="F2962" s="23" t="str">
        <f>_xlfn.CONCAT(B2962&amp;Table134[[#This Row],[Column1]])</f>
        <v>VirginiaLee</v>
      </c>
    </row>
    <row r="2963" spans="1:6" x14ac:dyDescent="0.2">
      <c r="A2963" t="s">
        <v>4369</v>
      </c>
      <c r="B2963" t="str">
        <f t="shared" si="46"/>
        <v>Virginia</v>
      </c>
      <c r="C2963" s="11" t="s">
        <v>4390</v>
      </c>
      <c r="D2963" s="12">
        <v>84374</v>
      </c>
      <c r="E2963" s="23">
        <f>VLOOKUP(Table134[[#This Row],[Column6]],Clean_Gyms_By_County!E:F,2,FALSE)</f>
        <v>75</v>
      </c>
      <c r="F2963" s="23" t="str">
        <f>_xlfn.CONCAT(B2963&amp;Table134[[#This Row],[Column1]])</f>
        <v>VirginiaLoudoun</v>
      </c>
    </row>
    <row r="2964" spans="1:6" x14ac:dyDescent="0.2">
      <c r="A2964" t="s">
        <v>4369</v>
      </c>
      <c r="B2964" t="str">
        <f t="shared" si="46"/>
        <v>Virginia</v>
      </c>
      <c r="C2964" s="11" t="s">
        <v>3269</v>
      </c>
      <c r="D2964" s="12">
        <v>46040</v>
      </c>
      <c r="E2964" s="23">
        <f>VLOOKUP(Table134[[#This Row],[Column6]],Clean_Gyms_By_County!E:F,2,FALSE)</f>
        <v>3</v>
      </c>
      <c r="F2964" s="23" t="str">
        <f>_xlfn.CONCAT(B2964&amp;Table134[[#This Row],[Column1]])</f>
        <v>VirginiaLouisa</v>
      </c>
    </row>
    <row r="2965" spans="1:6" x14ac:dyDescent="0.2">
      <c r="A2965" t="s">
        <v>4369</v>
      </c>
      <c r="B2965" t="str">
        <f t="shared" si="46"/>
        <v>Virginia</v>
      </c>
      <c r="C2965" s="11" t="s">
        <v>4391</v>
      </c>
      <c r="D2965" s="12">
        <v>35793</v>
      </c>
      <c r="E2965" s="23" t="e">
        <f>VLOOKUP(Table134[[#This Row],[Column6]],Clean_Gyms_By_County!E:F,2,FALSE)</f>
        <v>#N/A</v>
      </c>
      <c r="F2965" s="23" t="str">
        <f>_xlfn.CONCAT(B2965&amp;Table134[[#This Row],[Column1]])</f>
        <v>VirginiaLunenburg</v>
      </c>
    </row>
    <row r="2966" spans="1:6" x14ac:dyDescent="0.2">
      <c r="A2966" t="s">
        <v>4369</v>
      </c>
      <c r="B2966" t="str">
        <f t="shared" si="46"/>
        <v>Virginia</v>
      </c>
      <c r="C2966" s="11" t="s">
        <v>2698</v>
      </c>
      <c r="D2966" s="12">
        <v>51608</v>
      </c>
      <c r="E2966" s="23" t="e">
        <f>VLOOKUP(Table134[[#This Row],[Column6]],Clean_Gyms_By_County!E:F,2,FALSE)</f>
        <v>#N/A</v>
      </c>
      <c r="F2966" s="23" t="str">
        <f>_xlfn.CONCAT(B2966&amp;Table134[[#This Row],[Column1]])</f>
        <v>VirginiaMadison</v>
      </c>
    </row>
    <row r="2967" spans="1:6" x14ac:dyDescent="0.2">
      <c r="A2967" t="s">
        <v>4369</v>
      </c>
      <c r="B2967" t="str">
        <f t="shared" si="46"/>
        <v>Virginia</v>
      </c>
      <c r="C2967" s="11" t="s">
        <v>4392</v>
      </c>
      <c r="D2967" s="12">
        <v>59026</v>
      </c>
      <c r="E2967" s="23" t="e">
        <f>VLOOKUP(Table134[[#This Row],[Column6]],Clean_Gyms_By_County!E:F,2,FALSE)</f>
        <v>#N/A</v>
      </c>
      <c r="F2967" s="23" t="str">
        <f>_xlfn.CONCAT(B2967&amp;Table134[[#This Row],[Column1]])</f>
        <v>VirginiaMathews</v>
      </c>
    </row>
    <row r="2968" spans="1:6" x14ac:dyDescent="0.2">
      <c r="A2968" t="s">
        <v>4369</v>
      </c>
      <c r="B2968" t="str">
        <f t="shared" si="46"/>
        <v>Virginia</v>
      </c>
      <c r="C2968" s="11" t="s">
        <v>3906</v>
      </c>
      <c r="D2968" s="12">
        <v>40693</v>
      </c>
      <c r="E2968" s="23">
        <f>VLOOKUP(Table134[[#This Row],[Column6]],Clean_Gyms_By_County!E:F,2,FALSE)</f>
        <v>4</v>
      </c>
      <c r="F2968" s="23" t="str">
        <f>_xlfn.CONCAT(B2968&amp;Table134[[#This Row],[Column1]])</f>
        <v>VirginiaMecklenburg</v>
      </c>
    </row>
    <row r="2969" spans="1:6" x14ac:dyDescent="0.2">
      <c r="A2969" t="s">
        <v>4369</v>
      </c>
      <c r="B2969" t="str">
        <f t="shared" si="46"/>
        <v>Virginia</v>
      </c>
      <c r="C2969" s="11" t="s">
        <v>2944</v>
      </c>
      <c r="D2969" s="12">
        <v>55466</v>
      </c>
      <c r="E2969" s="23" t="e">
        <f>VLOOKUP(Table134[[#This Row],[Column6]],Clean_Gyms_By_County!E:F,2,FALSE)</f>
        <v>#N/A</v>
      </c>
      <c r="F2969" s="23" t="str">
        <f>_xlfn.CONCAT(B2969&amp;Table134[[#This Row],[Column1]])</f>
        <v>VirginiaMiddlesex</v>
      </c>
    </row>
    <row r="2970" spans="1:6" x14ac:dyDescent="0.2">
      <c r="A2970" t="s">
        <v>4369</v>
      </c>
      <c r="B2970" t="str">
        <f t="shared" si="46"/>
        <v>Virginia</v>
      </c>
      <c r="C2970" s="11" t="s">
        <v>3402</v>
      </c>
      <c r="D2970" s="12">
        <v>55869</v>
      </c>
      <c r="E2970" s="23" t="e">
        <f>VLOOKUP(Table134[[#This Row],[Column6]],Clean_Gyms_By_County!E:F,2,FALSE)</f>
        <v>#N/A</v>
      </c>
      <c r="F2970" s="23" t="str">
        <f>_xlfn.CONCAT(B2970&amp;Table134[[#This Row],[Column1]])</f>
        <v>VirginiaNelson</v>
      </c>
    </row>
    <row r="2971" spans="1:6" x14ac:dyDescent="0.2">
      <c r="A2971" t="s">
        <v>4369</v>
      </c>
      <c r="B2971" t="str">
        <f t="shared" si="46"/>
        <v>Virginia</v>
      </c>
      <c r="C2971" s="11" t="s">
        <v>4393</v>
      </c>
      <c r="D2971" s="12">
        <v>77957</v>
      </c>
      <c r="E2971" s="23" t="e">
        <f>VLOOKUP(Table134[[#This Row],[Column6]],Clean_Gyms_By_County!E:F,2,FALSE)</f>
        <v>#N/A</v>
      </c>
      <c r="F2971" s="23" t="str">
        <f>_xlfn.CONCAT(B2971&amp;Table134[[#This Row],[Column1]])</f>
        <v>VirginiaNew Kent</v>
      </c>
    </row>
    <row r="2972" spans="1:6" x14ac:dyDescent="0.2">
      <c r="A2972" t="s">
        <v>4369</v>
      </c>
      <c r="B2972" t="str">
        <f t="shared" si="46"/>
        <v>Virginia</v>
      </c>
      <c r="C2972" s="11" t="s">
        <v>3910</v>
      </c>
      <c r="D2972" s="12">
        <v>62614</v>
      </c>
      <c r="E2972" s="23" t="e">
        <f>VLOOKUP(Table134[[#This Row],[Column6]],Clean_Gyms_By_County!E:F,2,FALSE)</f>
        <v>#N/A</v>
      </c>
      <c r="F2972" s="23" t="str">
        <f>_xlfn.CONCAT(B2972&amp;Table134[[#This Row],[Column1]])</f>
        <v>VirginiaNorthampton</v>
      </c>
    </row>
    <row r="2973" spans="1:6" x14ac:dyDescent="0.2">
      <c r="A2973" t="s">
        <v>4369</v>
      </c>
      <c r="B2973" t="str">
        <f t="shared" si="46"/>
        <v>Virginia</v>
      </c>
      <c r="C2973" s="11" t="s">
        <v>4080</v>
      </c>
      <c r="D2973" s="12">
        <v>57093</v>
      </c>
      <c r="E2973" s="23" t="e">
        <f>VLOOKUP(Table134[[#This Row],[Column6]],Clean_Gyms_By_County!E:F,2,FALSE)</f>
        <v>#N/A</v>
      </c>
      <c r="F2973" s="23" t="str">
        <f>_xlfn.CONCAT(B2973&amp;Table134[[#This Row],[Column1]])</f>
        <v>VirginiaNorthumberland</v>
      </c>
    </row>
    <row r="2974" spans="1:6" x14ac:dyDescent="0.2">
      <c r="A2974" t="s">
        <v>4369</v>
      </c>
      <c r="B2974" t="str">
        <f t="shared" si="46"/>
        <v>Virginia</v>
      </c>
      <c r="C2974" s="11" t="s">
        <v>4394</v>
      </c>
      <c r="D2974" s="12">
        <v>38594</v>
      </c>
      <c r="E2974" s="23" t="e">
        <f>VLOOKUP(Table134[[#This Row],[Column6]],Clean_Gyms_By_County!E:F,2,FALSE)</f>
        <v>#N/A</v>
      </c>
      <c r="F2974" s="23" t="str">
        <f>_xlfn.CONCAT(B2974&amp;Table134[[#This Row],[Column1]])</f>
        <v>VirginiaNottoway</v>
      </c>
    </row>
    <row r="2975" spans="1:6" x14ac:dyDescent="0.2">
      <c r="A2975" t="s">
        <v>4369</v>
      </c>
      <c r="B2975" t="str">
        <f t="shared" si="46"/>
        <v>Virginia</v>
      </c>
      <c r="C2975" s="11" t="s">
        <v>2856</v>
      </c>
      <c r="D2975" s="12">
        <v>53217</v>
      </c>
      <c r="E2975" s="23" t="e">
        <f>VLOOKUP(Table134[[#This Row],[Column6]],Clean_Gyms_By_County!E:F,2,FALSE)</f>
        <v>#N/A</v>
      </c>
      <c r="F2975" s="23" t="str">
        <f>_xlfn.CONCAT(B2975&amp;Table134[[#This Row],[Column1]])</f>
        <v>VirginiaOrange</v>
      </c>
    </row>
    <row r="2976" spans="1:6" x14ac:dyDescent="0.2">
      <c r="A2976" t="s">
        <v>4369</v>
      </c>
      <c r="B2976" t="str">
        <f t="shared" si="46"/>
        <v>Virginia</v>
      </c>
      <c r="C2976" s="11" t="s">
        <v>3277</v>
      </c>
      <c r="D2976" s="12">
        <v>42307</v>
      </c>
      <c r="E2976" s="23" t="e">
        <f>VLOOKUP(Table134[[#This Row],[Column6]],Clean_Gyms_By_County!E:F,2,FALSE)</f>
        <v>#N/A</v>
      </c>
      <c r="F2976" s="23" t="str">
        <f>_xlfn.CONCAT(B2976&amp;Table134[[#This Row],[Column1]])</f>
        <v>VirginiaPage</v>
      </c>
    </row>
    <row r="2977" spans="1:6" x14ac:dyDescent="0.2">
      <c r="A2977" t="s">
        <v>4369</v>
      </c>
      <c r="B2977" t="str">
        <f t="shared" si="46"/>
        <v>Virginia</v>
      </c>
      <c r="C2977" s="11" t="s">
        <v>4395</v>
      </c>
      <c r="D2977" s="12">
        <v>36426</v>
      </c>
      <c r="E2977" s="23" t="e">
        <f>VLOOKUP(Table134[[#This Row],[Column6]],Clean_Gyms_By_County!E:F,2,FALSE)</f>
        <v>#N/A</v>
      </c>
      <c r="F2977" s="23" t="str">
        <f>_xlfn.CONCAT(B2977&amp;Table134[[#This Row],[Column1]])</f>
        <v>VirginiaPatrick</v>
      </c>
    </row>
    <row r="2978" spans="1:6" x14ac:dyDescent="0.2">
      <c r="A2978" t="s">
        <v>4369</v>
      </c>
      <c r="B2978" t="str">
        <f t="shared" si="46"/>
        <v>Virginia</v>
      </c>
      <c r="C2978" s="11" t="s">
        <v>4396</v>
      </c>
      <c r="D2978" s="12">
        <v>61547</v>
      </c>
      <c r="E2978" s="23" t="e">
        <f>VLOOKUP(Table134[[#This Row],[Column6]],Clean_Gyms_By_County!E:F,2,FALSE)</f>
        <v>#N/A</v>
      </c>
      <c r="F2978" s="23" t="str">
        <f>_xlfn.CONCAT(B2978&amp;Table134[[#This Row],[Column1]])</f>
        <v>VirginiaPowhatan</v>
      </c>
    </row>
    <row r="2979" spans="1:6" x14ac:dyDescent="0.2">
      <c r="A2979" t="s">
        <v>4369</v>
      </c>
      <c r="B2979" t="str">
        <f t="shared" si="46"/>
        <v>Virginia</v>
      </c>
      <c r="C2979" s="11" t="s">
        <v>4397</v>
      </c>
      <c r="D2979" s="12">
        <v>33868</v>
      </c>
      <c r="E2979" s="23" t="e">
        <f>VLOOKUP(Table134[[#This Row],[Column6]],Clean_Gyms_By_County!E:F,2,FALSE)</f>
        <v>#N/A</v>
      </c>
      <c r="F2979" s="23" t="str">
        <f>_xlfn.CONCAT(B2979&amp;Table134[[#This Row],[Column1]])</f>
        <v>VirginiaPrince Edward</v>
      </c>
    </row>
    <row r="2980" spans="1:6" x14ac:dyDescent="0.2">
      <c r="A2980" t="s">
        <v>4369</v>
      </c>
      <c r="B2980" t="str">
        <f t="shared" si="46"/>
        <v>Virginia</v>
      </c>
      <c r="C2980" s="11" t="s">
        <v>2813</v>
      </c>
      <c r="D2980" s="12">
        <v>43583</v>
      </c>
      <c r="E2980" s="23">
        <f>VLOOKUP(Table134[[#This Row],[Column6]],Clean_Gyms_By_County!E:F,2,FALSE)</f>
        <v>5</v>
      </c>
      <c r="F2980" s="23" t="str">
        <f>_xlfn.CONCAT(B2980&amp;Table134[[#This Row],[Column1]])</f>
        <v>VirginiaPulaski</v>
      </c>
    </row>
    <row r="2981" spans="1:6" x14ac:dyDescent="0.2">
      <c r="A2981" t="s">
        <v>4369</v>
      </c>
      <c r="B2981" t="str">
        <f t="shared" si="46"/>
        <v>Virginia</v>
      </c>
      <c r="C2981" s="11" t="s">
        <v>4398</v>
      </c>
      <c r="D2981" s="12">
        <v>70807</v>
      </c>
      <c r="E2981" s="23" t="e">
        <f>VLOOKUP(Table134[[#This Row],[Column6]],Clean_Gyms_By_County!E:F,2,FALSE)</f>
        <v>#N/A</v>
      </c>
      <c r="F2981" s="23" t="str">
        <f>_xlfn.CONCAT(B2981&amp;Table134[[#This Row],[Column1]])</f>
        <v>VirginiaRappahannock</v>
      </c>
    </row>
    <row r="2982" spans="1:6" x14ac:dyDescent="0.2">
      <c r="A2982" t="s">
        <v>4369</v>
      </c>
      <c r="B2982" t="str">
        <f t="shared" si="46"/>
        <v>Virginia</v>
      </c>
      <c r="C2982" s="11" t="s">
        <v>3083</v>
      </c>
      <c r="D2982" s="12">
        <v>40791</v>
      </c>
      <c r="E2982" s="23" t="e">
        <f>VLOOKUP(Table134[[#This Row],[Column6]],Clean_Gyms_By_County!E:F,2,FALSE)</f>
        <v>#N/A</v>
      </c>
      <c r="F2982" s="23" t="str">
        <f>_xlfn.CONCAT(B2982&amp;Table134[[#This Row],[Column1]])</f>
        <v>VirginiaRichmond</v>
      </c>
    </row>
    <row r="2983" spans="1:6" x14ac:dyDescent="0.2">
      <c r="A2983" t="s">
        <v>4369</v>
      </c>
      <c r="B2983" t="str">
        <f t="shared" si="46"/>
        <v>Virginia</v>
      </c>
      <c r="C2983" s="11" t="s">
        <v>2710</v>
      </c>
      <c r="D2983" s="12">
        <v>36423</v>
      </c>
      <c r="E2983" s="23" t="e">
        <f>VLOOKUP(Table134[[#This Row],[Column6]],Clean_Gyms_By_County!E:F,2,FALSE)</f>
        <v>#N/A</v>
      </c>
      <c r="F2983" s="23" t="str">
        <f>_xlfn.CONCAT(B2983&amp;Table134[[#This Row],[Column1]])</f>
        <v>VirginiaRussell</v>
      </c>
    </row>
    <row r="2984" spans="1:6" x14ac:dyDescent="0.2">
      <c r="A2984" t="s">
        <v>4369</v>
      </c>
      <c r="B2984" t="str">
        <f t="shared" si="46"/>
        <v>Virginia</v>
      </c>
      <c r="C2984" s="11" t="s">
        <v>2816</v>
      </c>
      <c r="D2984" s="12">
        <v>35882</v>
      </c>
      <c r="E2984" s="23" t="e">
        <f>VLOOKUP(Table134[[#This Row],[Column6]],Clean_Gyms_By_County!E:F,2,FALSE)</f>
        <v>#N/A</v>
      </c>
      <c r="F2984" s="23" t="str">
        <f>_xlfn.CONCAT(B2984&amp;Table134[[#This Row],[Column1]])</f>
        <v>VirginiaScott</v>
      </c>
    </row>
    <row r="2985" spans="1:6" x14ac:dyDescent="0.2">
      <c r="A2985" t="s">
        <v>4369</v>
      </c>
      <c r="B2985" t="str">
        <f t="shared" si="46"/>
        <v>Virginia</v>
      </c>
      <c r="C2985" s="11" t="s">
        <v>4399</v>
      </c>
      <c r="D2985" s="12">
        <v>49948</v>
      </c>
      <c r="E2985" s="23" t="e">
        <f>VLOOKUP(Table134[[#This Row],[Column6]],Clean_Gyms_By_County!E:F,2,FALSE)</f>
        <v>#N/A</v>
      </c>
      <c r="F2985" s="23" t="str">
        <f>_xlfn.CONCAT(B2985&amp;Table134[[#This Row],[Column1]])</f>
        <v>VirginiaShenandoah</v>
      </c>
    </row>
    <row r="2986" spans="1:6" x14ac:dyDescent="0.2">
      <c r="A2986" t="s">
        <v>4369</v>
      </c>
      <c r="B2986" t="str">
        <f t="shared" si="46"/>
        <v>Virginia</v>
      </c>
      <c r="C2986" s="11" t="s">
        <v>4400</v>
      </c>
      <c r="D2986" s="12">
        <v>40220</v>
      </c>
      <c r="E2986" s="23" t="e">
        <f>VLOOKUP(Table134[[#This Row],[Column6]],Clean_Gyms_By_County!E:F,2,FALSE)</f>
        <v>#N/A</v>
      </c>
      <c r="F2986" s="23" t="str">
        <f>_xlfn.CONCAT(B2986&amp;Table134[[#This Row],[Column1]])</f>
        <v>VirginiaSmyth</v>
      </c>
    </row>
    <row r="2987" spans="1:6" x14ac:dyDescent="0.2">
      <c r="A2987" t="s">
        <v>4369</v>
      </c>
      <c r="B2987" t="str">
        <f t="shared" si="46"/>
        <v>Virginia</v>
      </c>
      <c r="C2987" s="11" t="s">
        <v>3349</v>
      </c>
      <c r="D2987" s="12">
        <v>58635</v>
      </c>
      <c r="E2987" s="23">
        <f>VLOOKUP(Table134[[#This Row],[Column6]],Clean_Gyms_By_County!E:F,2,FALSE)</f>
        <v>16</v>
      </c>
      <c r="F2987" s="23" t="str">
        <f>_xlfn.CONCAT(B2987&amp;Table134[[#This Row],[Column1]])</f>
        <v>VirginiaStafford</v>
      </c>
    </row>
    <row r="2988" spans="1:6" x14ac:dyDescent="0.2">
      <c r="A2988" t="s">
        <v>4369</v>
      </c>
      <c r="B2988" t="str">
        <f t="shared" si="46"/>
        <v>Virginia</v>
      </c>
      <c r="C2988" s="11" t="s">
        <v>3923</v>
      </c>
      <c r="D2988" s="12">
        <v>47927</v>
      </c>
      <c r="E2988" s="23" t="e">
        <f>VLOOKUP(Table134[[#This Row],[Column6]],Clean_Gyms_By_County!E:F,2,FALSE)</f>
        <v>#N/A</v>
      </c>
      <c r="F2988" s="23" t="str">
        <f>_xlfn.CONCAT(B2988&amp;Table134[[#This Row],[Column1]])</f>
        <v>VirginiaSurry</v>
      </c>
    </row>
    <row r="2989" spans="1:6" x14ac:dyDescent="0.2">
      <c r="A2989" t="s">
        <v>4369</v>
      </c>
      <c r="B2989" t="str">
        <f t="shared" si="46"/>
        <v>Virginia</v>
      </c>
      <c r="C2989" s="11" t="s">
        <v>2952</v>
      </c>
      <c r="D2989" s="12">
        <v>35062</v>
      </c>
      <c r="E2989" s="23" t="e">
        <f>VLOOKUP(Table134[[#This Row],[Column6]],Clean_Gyms_By_County!E:F,2,FALSE)</f>
        <v>#N/A</v>
      </c>
      <c r="F2989" s="23" t="str">
        <f>_xlfn.CONCAT(B2989&amp;Table134[[#This Row],[Column1]])</f>
        <v>VirginiaSussex</v>
      </c>
    </row>
    <row r="2990" spans="1:6" x14ac:dyDescent="0.2">
      <c r="A2990" t="s">
        <v>4369</v>
      </c>
      <c r="B2990" t="str">
        <f t="shared" si="46"/>
        <v>Virginia</v>
      </c>
      <c r="C2990" s="11" t="s">
        <v>3198</v>
      </c>
      <c r="D2990" s="12">
        <v>39795</v>
      </c>
      <c r="E2990" s="23">
        <f>VLOOKUP(Table134[[#This Row],[Column6]],Clean_Gyms_By_County!E:F,2,FALSE)</f>
        <v>3</v>
      </c>
      <c r="F2990" s="23" t="str">
        <f>_xlfn.CONCAT(B2990&amp;Table134[[#This Row],[Column1]])</f>
        <v>VirginiaTazewell</v>
      </c>
    </row>
    <row r="2991" spans="1:6" x14ac:dyDescent="0.2">
      <c r="A2991" t="s">
        <v>4369</v>
      </c>
      <c r="B2991" t="str">
        <f t="shared" si="46"/>
        <v>Virginia</v>
      </c>
      <c r="C2991" s="11" t="s">
        <v>3105</v>
      </c>
      <c r="D2991" s="12">
        <v>50504</v>
      </c>
      <c r="E2991" s="23">
        <f>VLOOKUP(Table134[[#This Row],[Column6]],Clean_Gyms_By_County!E:F,2,FALSE)</f>
        <v>3</v>
      </c>
      <c r="F2991" s="23" t="str">
        <f>_xlfn.CONCAT(B2991&amp;Table134[[#This Row],[Column1]])</f>
        <v>VirginiaWarren</v>
      </c>
    </row>
    <row r="2992" spans="1:6" s="17" customFormat="1" x14ac:dyDescent="0.2">
      <c r="A2992" t="s">
        <v>4369</v>
      </c>
      <c r="B2992" t="str">
        <f t="shared" si="46"/>
        <v>Virginia</v>
      </c>
      <c r="C2992" s="11" t="s">
        <v>4087</v>
      </c>
      <c r="D2992" s="12">
        <v>48577</v>
      </c>
      <c r="E2992" s="23" t="e">
        <f>VLOOKUP(Table134[[#This Row],[Column6]],Clean_Gyms_By_County!E:F,2,FALSE)</f>
        <v>#N/A</v>
      </c>
      <c r="F2992" s="23" t="str">
        <f>_xlfn.CONCAT(B2992&amp;Table134[[#This Row],[Column1]])</f>
        <v>VirginiaWestmoreland</v>
      </c>
    </row>
    <row r="2993" spans="1:6" x14ac:dyDescent="0.2">
      <c r="A2993" t="s">
        <v>4369</v>
      </c>
      <c r="B2993" t="str">
        <f t="shared" si="46"/>
        <v>Virginia</v>
      </c>
      <c r="C2993" s="11" t="s">
        <v>4401</v>
      </c>
      <c r="D2993" s="12">
        <v>39116</v>
      </c>
      <c r="E2993" s="23" t="e">
        <f>VLOOKUP(Table134[[#This Row],[Column6]],Clean_Gyms_By_County!E:F,2,FALSE)</f>
        <v>#N/A</v>
      </c>
      <c r="F2993" s="23" t="str">
        <f>_xlfn.CONCAT(B2993&amp;Table134[[#This Row],[Column1]])</f>
        <v>VirginiaWythe</v>
      </c>
    </row>
    <row r="2994" spans="1:6" x14ac:dyDescent="0.2">
      <c r="B2994" t="str">
        <f t="shared" si="46"/>
        <v/>
      </c>
      <c r="C2994" s="10" t="s">
        <v>4402</v>
      </c>
      <c r="D2994" s="6"/>
      <c r="E2994" s="23" t="e">
        <f>VLOOKUP(Table134[[#This Row],[Column6]],Clean_Gyms_By_County!E:F,2,FALSE)</f>
        <v>#N/A</v>
      </c>
      <c r="F2994" s="23" t="str">
        <f>_xlfn.CONCAT(B2994&amp;Table134[[#This Row],[Column1]])</f>
        <v>Independent cities:</v>
      </c>
    </row>
    <row r="2995" spans="1:6" x14ac:dyDescent="0.2">
      <c r="B2995" t="str">
        <f t="shared" si="46"/>
        <v/>
      </c>
      <c r="C2995" s="11" t="s">
        <v>4403</v>
      </c>
      <c r="D2995" s="12">
        <v>93835</v>
      </c>
      <c r="E2995" s="23" t="e">
        <f>VLOOKUP(Table134[[#This Row],[Column6]],Clean_Gyms_By_County!E:F,2,FALSE)</f>
        <v>#N/A</v>
      </c>
      <c r="F2995" s="23" t="str">
        <f>_xlfn.CONCAT(B2995&amp;Table134[[#This Row],[Column1]])</f>
        <v>Alexandria</v>
      </c>
    </row>
    <row r="2996" spans="1:6" x14ac:dyDescent="0.2">
      <c r="B2996" t="str">
        <f t="shared" si="46"/>
        <v/>
      </c>
      <c r="C2996" s="11" t="s">
        <v>4404</v>
      </c>
      <c r="D2996" s="12">
        <v>53622</v>
      </c>
      <c r="E2996" s="23" t="e">
        <f>VLOOKUP(Table134[[#This Row],[Column6]],Clean_Gyms_By_County!E:F,2,FALSE)</f>
        <v>#N/A</v>
      </c>
      <c r="F2996" s="23" t="str">
        <f>_xlfn.CONCAT(B2996&amp;Table134[[#This Row],[Column1]])</f>
        <v>Chesapeake</v>
      </c>
    </row>
    <row r="2997" spans="1:6" x14ac:dyDescent="0.2">
      <c r="B2997" t="str">
        <f t="shared" si="46"/>
        <v/>
      </c>
      <c r="C2997" s="11" t="s">
        <v>4108</v>
      </c>
      <c r="D2997" s="12">
        <v>46165</v>
      </c>
      <c r="E2997" s="23" t="e">
        <f>VLOOKUP(Table134[[#This Row],[Column6]],Clean_Gyms_By_County!E:F,2,FALSE)</f>
        <v>#N/A</v>
      </c>
      <c r="F2997" s="23" t="str">
        <f>_xlfn.CONCAT(B2997&amp;Table134[[#This Row],[Column1]])</f>
        <v>Hampton</v>
      </c>
    </row>
    <row r="2998" spans="1:6" x14ac:dyDescent="0.2">
      <c r="B2998" t="str">
        <f t="shared" si="46"/>
        <v/>
      </c>
      <c r="C2998" s="11" t="s">
        <v>4405</v>
      </c>
      <c r="D2998" s="12">
        <v>45781</v>
      </c>
      <c r="E2998" s="23" t="e">
        <f>VLOOKUP(Table134[[#This Row],[Column6]],Clean_Gyms_By_County!E:F,2,FALSE)</f>
        <v>#N/A</v>
      </c>
      <c r="F2998" s="23" t="str">
        <f>_xlfn.CONCAT(B2998&amp;Table134[[#This Row],[Column1]])</f>
        <v>Newport News</v>
      </c>
    </row>
    <row r="2999" spans="1:6" x14ac:dyDescent="0.2">
      <c r="B2999" t="str">
        <f t="shared" si="46"/>
        <v/>
      </c>
      <c r="C2999" s="11" t="s">
        <v>3502</v>
      </c>
      <c r="D2999" s="12">
        <v>42996</v>
      </c>
      <c r="E2999" s="23" t="e">
        <f>VLOOKUP(Table134[[#This Row],[Column6]],Clean_Gyms_By_County!E:F,2,FALSE)</f>
        <v>#N/A</v>
      </c>
      <c r="F2999" s="23" t="str">
        <f>_xlfn.CONCAT(B2999&amp;Table134[[#This Row],[Column1]])</f>
        <v>Norfolk</v>
      </c>
    </row>
    <row r="3000" spans="1:6" x14ac:dyDescent="0.2">
      <c r="B3000" t="str">
        <f t="shared" si="46"/>
        <v/>
      </c>
      <c r="C3000" s="11" t="s">
        <v>4406</v>
      </c>
      <c r="D3000" s="12">
        <v>44871</v>
      </c>
      <c r="E3000" s="23" t="e">
        <f>VLOOKUP(Table134[[#This Row],[Column6]],Clean_Gyms_By_County!E:F,2,FALSE)</f>
        <v>#N/A</v>
      </c>
      <c r="F3000" s="23" t="str">
        <f>_xlfn.CONCAT(B3000&amp;Table134[[#This Row],[Column1]])</f>
        <v>Portsmouth</v>
      </c>
    </row>
    <row r="3001" spans="1:6" x14ac:dyDescent="0.2">
      <c r="B3001" t="str">
        <f t="shared" si="46"/>
        <v/>
      </c>
      <c r="C3001" s="11" t="s">
        <v>3083</v>
      </c>
      <c r="D3001" s="12">
        <v>59148</v>
      </c>
      <c r="E3001" s="23" t="e">
        <f>VLOOKUP(Table134[[#This Row],[Column6]],Clean_Gyms_By_County!E:F,2,FALSE)</f>
        <v>#N/A</v>
      </c>
      <c r="F3001" s="23" t="str">
        <f>_xlfn.CONCAT(B3001&amp;Table134[[#This Row],[Column1]])</f>
        <v>Richmond</v>
      </c>
    </row>
    <row r="3002" spans="1:6" x14ac:dyDescent="0.2">
      <c r="B3002" t="str">
        <f t="shared" si="46"/>
        <v/>
      </c>
      <c r="C3002" s="11" t="s">
        <v>4407</v>
      </c>
      <c r="D3002" s="12">
        <v>46727</v>
      </c>
      <c r="E3002" s="23" t="e">
        <f>VLOOKUP(Table134[[#This Row],[Column6]],Clean_Gyms_By_County!E:F,2,FALSE)</f>
        <v>#N/A</v>
      </c>
      <c r="F3002" s="23" t="str">
        <f>_xlfn.CONCAT(B3002&amp;Table134[[#This Row],[Column1]])</f>
        <v>Roanoke</v>
      </c>
    </row>
    <row r="3003" spans="1:6" s="17" customFormat="1" x14ac:dyDescent="0.2">
      <c r="B3003" t="str">
        <f t="shared" si="46"/>
        <v/>
      </c>
      <c r="C3003" s="11" t="s">
        <v>3503</v>
      </c>
      <c r="D3003" s="12">
        <v>55561</v>
      </c>
      <c r="E3003" s="23" t="e">
        <f>VLOOKUP(Table134[[#This Row],[Column6]],Clean_Gyms_By_County!E:F,2,FALSE)</f>
        <v>#N/A</v>
      </c>
      <c r="F3003" s="23" t="str">
        <f>_xlfn.CONCAT(B3003&amp;Table134[[#This Row],[Column1]])</f>
        <v>Suffolk</v>
      </c>
    </row>
    <row r="3004" spans="1:6" x14ac:dyDescent="0.2">
      <c r="B3004" t="str">
        <f t="shared" si="46"/>
        <v/>
      </c>
      <c r="C3004" s="11" t="s">
        <v>4408</v>
      </c>
      <c r="D3004" s="12">
        <v>60796</v>
      </c>
      <c r="E3004" s="23" t="e">
        <f>VLOOKUP(Table134[[#This Row],[Column6]],Clean_Gyms_By_County!E:F,2,FALSE)</f>
        <v>#N/A</v>
      </c>
      <c r="F3004" s="23" t="str">
        <f>_xlfn.CONCAT(B3004&amp;Table134[[#This Row],[Column1]])</f>
        <v>Virginia Beach</v>
      </c>
    </row>
    <row r="3005" spans="1:6" ht="17" x14ac:dyDescent="0.2">
      <c r="B3005" t="str">
        <f t="shared" si="46"/>
        <v/>
      </c>
      <c r="C3005" s="10" t="s">
        <v>4409</v>
      </c>
      <c r="D3005" s="6"/>
      <c r="E3005" s="23" t="e">
        <f>VLOOKUP(Table134[[#This Row],[Column6]],Clean_Gyms_By_County!E:F,2,FALSE)</f>
        <v>#N/A</v>
      </c>
      <c r="F3005" s="23" t="str">
        <f>_xlfn.CONCAT(B3005&amp;Table134[[#This Row],[Column1]])</f>
        <v>Combination areas3:</v>
      </c>
    </row>
    <row r="3006" spans="1:6" x14ac:dyDescent="0.2">
      <c r="B3006" t="str">
        <f t="shared" si="46"/>
        <v/>
      </c>
      <c r="C3006" s="11" t="s">
        <v>4410</v>
      </c>
      <c r="D3006" s="12">
        <v>77606</v>
      </c>
      <c r="E3006" s="23" t="e">
        <f>VLOOKUP(Table134[[#This Row],[Column6]],Clean_Gyms_By_County!E:F,2,FALSE)</f>
        <v>#N/A</v>
      </c>
      <c r="F3006" s="23" t="str">
        <f>_xlfn.CONCAT(B3006&amp;Table134[[#This Row],[Column1]])</f>
        <v>Albemarle + Charlottesville</v>
      </c>
    </row>
    <row r="3007" spans="1:6" x14ac:dyDescent="0.2">
      <c r="B3007" t="str">
        <f t="shared" si="46"/>
        <v/>
      </c>
      <c r="C3007" s="11" t="s">
        <v>4411</v>
      </c>
      <c r="D3007" s="12">
        <v>43230</v>
      </c>
      <c r="E3007" s="23" t="e">
        <f>VLOOKUP(Table134[[#This Row],[Column6]],Clean_Gyms_By_County!E:F,2,FALSE)</f>
        <v>#N/A</v>
      </c>
      <c r="F3007" s="23" t="str">
        <f>_xlfn.CONCAT(B3007&amp;Table134[[#This Row],[Column1]])</f>
        <v>Alleghany + Covington</v>
      </c>
    </row>
    <row r="3008" spans="1:6" x14ac:dyDescent="0.2">
      <c r="B3008" t="str">
        <f t="shared" si="46"/>
        <v/>
      </c>
      <c r="C3008" s="11" t="s">
        <v>4412</v>
      </c>
      <c r="D3008" s="12">
        <v>47794</v>
      </c>
      <c r="E3008" s="23" t="e">
        <f>VLOOKUP(Table134[[#This Row],[Column6]],Clean_Gyms_By_County!E:F,2,FALSE)</f>
        <v>#N/A</v>
      </c>
      <c r="F3008" s="23" t="str">
        <f>_xlfn.CONCAT(B3008&amp;Table134[[#This Row],[Column1]])</f>
        <v>Augusta, Staunton + Waynesboro</v>
      </c>
    </row>
    <row r="3009" spans="2:6" x14ac:dyDescent="0.2">
      <c r="B3009" t="str">
        <f t="shared" si="46"/>
        <v/>
      </c>
      <c r="C3009" s="11" t="s">
        <v>4413</v>
      </c>
      <c r="D3009" s="12">
        <v>41030</v>
      </c>
      <c r="E3009" s="23" t="e">
        <f>VLOOKUP(Table134[[#This Row],[Column6]],Clean_Gyms_By_County!E:F,2,FALSE)</f>
        <v>#N/A</v>
      </c>
      <c r="F3009" s="23" t="str">
        <f>_xlfn.CONCAT(B3009&amp;Table134[[#This Row],[Column1]])</f>
        <v>Campbell + Lynchburg</v>
      </c>
    </row>
    <row r="3010" spans="2:6" x14ac:dyDescent="0.2">
      <c r="B3010" t="str">
        <f t="shared" si="46"/>
        <v/>
      </c>
      <c r="C3010" s="11" t="s">
        <v>4414</v>
      </c>
      <c r="D3010" s="12">
        <v>38908</v>
      </c>
      <c r="E3010" s="23" t="e">
        <f>VLOOKUP(Table134[[#This Row],[Column6]],Clean_Gyms_By_County!E:F,2,FALSE)</f>
        <v>#N/A</v>
      </c>
      <c r="F3010" s="23" t="str">
        <f>_xlfn.CONCAT(B3010&amp;Table134[[#This Row],[Column1]])</f>
        <v>Carroll + Galax</v>
      </c>
    </row>
    <row r="3011" spans="2:6" x14ac:dyDescent="0.2">
      <c r="B3011" t="str">
        <f t="shared" si="46"/>
        <v/>
      </c>
      <c r="C3011" s="11" t="s">
        <v>4415</v>
      </c>
      <c r="D3011" s="12">
        <v>44938</v>
      </c>
      <c r="E3011" s="23" t="e">
        <f>VLOOKUP(Table134[[#This Row],[Column6]],Clean_Gyms_By_County!E:F,2,FALSE)</f>
        <v>#N/A</v>
      </c>
      <c r="F3011" s="23" t="str">
        <f>_xlfn.CONCAT(B3011&amp;Table134[[#This Row],[Column1]])</f>
        <v>Dinwiddie, Colonial Heights + Petersburg</v>
      </c>
    </row>
    <row r="3012" spans="2:6" x14ac:dyDescent="0.2">
      <c r="B3012" t="str">
        <f t="shared" si="46"/>
        <v/>
      </c>
      <c r="C3012" s="11" t="s">
        <v>4416</v>
      </c>
      <c r="D3012" s="12">
        <v>88971</v>
      </c>
      <c r="E3012" s="23" t="e">
        <f>VLOOKUP(Table134[[#This Row],[Column6]],Clean_Gyms_By_County!E:F,2,FALSE)</f>
        <v>#N/A</v>
      </c>
      <c r="F3012" s="23" t="str">
        <f>_xlfn.CONCAT(B3012&amp;Table134[[#This Row],[Column1]])</f>
        <v>Fairfax, Fairfax City + Falls Church</v>
      </c>
    </row>
    <row r="3013" spans="2:6" x14ac:dyDescent="0.2">
      <c r="B3013" t="str">
        <f t="shared" si="46"/>
        <v/>
      </c>
      <c r="C3013" s="11" t="s">
        <v>4417</v>
      </c>
      <c r="D3013" s="12">
        <v>54832</v>
      </c>
      <c r="E3013" s="23" t="e">
        <f>VLOOKUP(Table134[[#This Row],[Column6]],Clean_Gyms_By_County!E:F,2,FALSE)</f>
        <v>#N/A</v>
      </c>
      <c r="F3013" s="23" t="str">
        <f>_xlfn.CONCAT(B3013&amp;Table134[[#This Row],[Column1]])</f>
        <v>Frederick + Winchester</v>
      </c>
    </row>
    <row r="3014" spans="2:6" x14ac:dyDescent="0.2">
      <c r="B3014" t="str">
        <f t="shared" si="46"/>
        <v/>
      </c>
      <c r="C3014" s="11" t="s">
        <v>4418</v>
      </c>
      <c r="D3014" s="12">
        <v>36450</v>
      </c>
      <c r="E3014" s="23" t="e">
        <f>VLOOKUP(Table134[[#This Row],[Column6]],Clean_Gyms_By_County!E:F,2,FALSE)</f>
        <v>#N/A</v>
      </c>
      <c r="F3014" s="23" t="str">
        <f>_xlfn.CONCAT(B3014&amp;Table134[[#This Row],[Column1]])</f>
        <v>Greensville + Emporia</v>
      </c>
    </row>
    <row r="3015" spans="2:6" x14ac:dyDescent="0.2">
      <c r="B3015" t="str">
        <f t="shared" si="46"/>
        <v/>
      </c>
      <c r="C3015" s="11" t="s">
        <v>4419</v>
      </c>
      <c r="D3015" s="12">
        <v>43380</v>
      </c>
      <c r="E3015" s="23" t="e">
        <f>VLOOKUP(Table134[[#This Row],[Column6]],Clean_Gyms_By_County!E:F,2,FALSE)</f>
        <v>#N/A</v>
      </c>
      <c r="F3015" s="23" t="str">
        <f>_xlfn.CONCAT(B3015&amp;Table134[[#This Row],[Column1]])</f>
        <v>Henry + Martinsville</v>
      </c>
    </row>
    <row r="3016" spans="2:6" x14ac:dyDescent="0.2">
      <c r="B3016" t="str">
        <f t="shared" si="46"/>
        <v/>
      </c>
      <c r="C3016" s="11" t="s">
        <v>4420</v>
      </c>
      <c r="D3016" s="12">
        <v>68279</v>
      </c>
      <c r="E3016" s="23" t="e">
        <f>VLOOKUP(Table134[[#This Row],[Column6]],Clean_Gyms_By_County!E:F,2,FALSE)</f>
        <v>#N/A</v>
      </c>
      <c r="F3016" s="23" t="str">
        <f>_xlfn.CONCAT(B3016&amp;Table134[[#This Row],[Column1]])</f>
        <v>James City + Williamsburg</v>
      </c>
    </row>
    <row r="3017" spans="2:6" x14ac:dyDescent="0.2">
      <c r="B3017" t="str">
        <f t="shared" si="46"/>
        <v/>
      </c>
      <c r="C3017" s="11" t="s">
        <v>4421</v>
      </c>
      <c r="D3017" s="12">
        <v>39442</v>
      </c>
      <c r="E3017" s="23" t="e">
        <f>VLOOKUP(Table134[[#This Row],[Column6]],Clean_Gyms_By_County!E:F,2,FALSE)</f>
        <v>#N/A</v>
      </c>
      <c r="F3017" s="23" t="str">
        <f>_xlfn.CONCAT(B3017&amp;Table134[[#This Row],[Column1]])</f>
        <v>Montgomery + Radford</v>
      </c>
    </row>
    <row r="3018" spans="2:6" x14ac:dyDescent="0.2">
      <c r="B3018" t="str">
        <f t="shared" ref="B3018:B3081" si="47">TRIM(A3018)</f>
        <v/>
      </c>
      <c r="C3018" s="11" t="s">
        <v>4422</v>
      </c>
      <c r="D3018" s="12">
        <v>42121</v>
      </c>
      <c r="E3018" s="23" t="e">
        <f>VLOOKUP(Table134[[#This Row],[Column6]],Clean_Gyms_By_County!E:F,2,FALSE)</f>
        <v>#N/A</v>
      </c>
      <c r="F3018" s="23" t="str">
        <f>_xlfn.CONCAT(B3018&amp;Table134[[#This Row],[Column1]])</f>
        <v>Pittsylvania + Danville</v>
      </c>
    </row>
    <row r="3019" spans="2:6" x14ac:dyDescent="0.2">
      <c r="B3019" t="str">
        <f t="shared" si="47"/>
        <v/>
      </c>
      <c r="C3019" s="11" t="s">
        <v>4423</v>
      </c>
      <c r="D3019" s="12">
        <v>41732</v>
      </c>
      <c r="E3019" s="23" t="e">
        <f>VLOOKUP(Table134[[#This Row],[Column6]],Clean_Gyms_By_County!E:F,2,FALSE)</f>
        <v>#N/A</v>
      </c>
      <c r="F3019" s="23" t="str">
        <f>_xlfn.CONCAT(B3019&amp;Table134[[#This Row],[Column1]])</f>
        <v>Prince George + Hopewell</v>
      </c>
    </row>
    <row r="3020" spans="2:6" x14ac:dyDescent="0.2">
      <c r="B3020" t="str">
        <f t="shared" si="47"/>
        <v/>
      </c>
      <c r="C3020" s="11" t="s">
        <v>4424</v>
      </c>
      <c r="D3020" s="12">
        <v>59812</v>
      </c>
      <c r="E3020" s="23" t="e">
        <f>VLOOKUP(Table134[[#This Row],[Column6]],Clean_Gyms_By_County!E:F,2,FALSE)</f>
        <v>#N/A</v>
      </c>
      <c r="F3020" s="23" t="str">
        <f>_xlfn.CONCAT(B3020&amp;Table134[[#This Row],[Column1]])</f>
        <v>Prince William, Manassas + Manassas Park</v>
      </c>
    </row>
    <row r="3021" spans="2:6" x14ac:dyDescent="0.2">
      <c r="B3021" t="str">
        <f t="shared" si="47"/>
        <v/>
      </c>
      <c r="C3021" s="11" t="s">
        <v>4425</v>
      </c>
      <c r="D3021" s="12">
        <v>54977</v>
      </c>
      <c r="E3021" s="23" t="e">
        <f>VLOOKUP(Table134[[#This Row],[Column6]],Clean_Gyms_By_County!E:F,2,FALSE)</f>
        <v>#N/A</v>
      </c>
      <c r="F3021" s="23" t="str">
        <f>_xlfn.CONCAT(B3021&amp;Table134[[#This Row],[Column1]])</f>
        <v>Roanoke + Salem</v>
      </c>
    </row>
    <row r="3022" spans="2:6" x14ac:dyDescent="0.2">
      <c r="B3022" t="str">
        <f t="shared" si="47"/>
        <v/>
      </c>
      <c r="C3022" s="11" t="s">
        <v>4426</v>
      </c>
      <c r="D3022" s="12">
        <v>43534</v>
      </c>
      <c r="E3022" s="23" t="e">
        <f>VLOOKUP(Table134[[#This Row],[Column6]],Clean_Gyms_By_County!E:F,2,FALSE)</f>
        <v>#N/A</v>
      </c>
      <c r="F3022" s="23" t="str">
        <f>_xlfn.CONCAT(B3022&amp;Table134[[#This Row],[Column1]])</f>
        <v>Rockbridge, Buena Vista + Lexington</v>
      </c>
    </row>
    <row r="3023" spans="2:6" x14ac:dyDescent="0.2">
      <c r="B3023" t="str">
        <f t="shared" si="47"/>
        <v/>
      </c>
      <c r="C3023" s="11" t="s">
        <v>4427</v>
      </c>
      <c r="D3023" s="12">
        <v>43232</v>
      </c>
      <c r="E3023" s="23" t="e">
        <f>VLOOKUP(Table134[[#This Row],[Column6]],Clean_Gyms_By_County!E:F,2,FALSE)</f>
        <v>#N/A</v>
      </c>
      <c r="F3023" s="23" t="str">
        <f>_xlfn.CONCAT(B3023&amp;Table134[[#This Row],[Column1]])</f>
        <v>Rockingham + Harrisonburg</v>
      </c>
    </row>
    <row r="3024" spans="2:6" x14ac:dyDescent="0.2">
      <c r="B3024" t="str">
        <f t="shared" si="47"/>
        <v/>
      </c>
      <c r="C3024" s="11" t="s">
        <v>4428</v>
      </c>
      <c r="D3024" s="12">
        <v>46909</v>
      </c>
      <c r="E3024" s="23" t="e">
        <f>VLOOKUP(Table134[[#This Row],[Column6]],Clean_Gyms_By_County!E:F,2,FALSE)</f>
        <v>#N/A</v>
      </c>
      <c r="F3024" s="23" t="str">
        <f>_xlfn.CONCAT(B3024&amp;Table134[[#This Row],[Column1]])</f>
        <v>Southampton + Franklin</v>
      </c>
    </row>
    <row r="3025" spans="1:6" x14ac:dyDescent="0.2">
      <c r="B3025" t="str">
        <f t="shared" si="47"/>
        <v/>
      </c>
      <c r="C3025" s="11" t="s">
        <v>4429</v>
      </c>
      <c r="D3025" s="12">
        <v>55077</v>
      </c>
      <c r="E3025" s="23" t="e">
        <f>VLOOKUP(Table134[[#This Row],[Column6]],Clean_Gyms_By_County!E:F,2,FALSE)</f>
        <v>#N/A</v>
      </c>
      <c r="F3025" s="23" t="str">
        <f>_xlfn.CONCAT(B3025&amp;Table134[[#This Row],[Column1]])</f>
        <v>Spotsylvania + Fredericksburg</v>
      </c>
    </row>
    <row r="3026" spans="1:6" x14ac:dyDescent="0.2">
      <c r="B3026" t="str">
        <f t="shared" si="47"/>
        <v/>
      </c>
      <c r="C3026" s="11" t="s">
        <v>4430</v>
      </c>
      <c r="D3026" s="12">
        <v>42796</v>
      </c>
      <c r="E3026" s="23" t="e">
        <f>VLOOKUP(Table134[[#This Row],[Column6]],Clean_Gyms_By_County!E:F,2,FALSE)</f>
        <v>#N/A</v>
      </c>
      <c r="F3026" s="23" t="str">
        <f>_xlfn.CONCAT(B3026&amp;Table134[[#This Row],[Column1]])</f>
        <v>Washington + Bristol</v>
      </c>
    </row>
    <row r="3027" spans="1:6" x14ac:dyDescent="0.2">
      <c r="B3027" t="str">
        <f t="shared" si="47"/>
        <v/>
      </c>
      <c r="C3027" s="11" t="s">
        <v>4431</v>
      </c>
      <c r="D3027" s="12">
        <v>35929</v>
      </c>
      <c r="E3027" s="23" t="e">
        <f>VLOOKUP(Table134[[#This Row],[Column6]],Clean_Gyms_By_County!E:F,2,FALSE)</f>
        <v>#N/A</v>
      </c>
      <c r="F3027" s="23" t="str">
        <f>_xlfn.CONCAT(B3027&amp;Table134[[#This Row],[Column1]])</f>
        <v>Wise + Norton</v>
      </c>
    </row>
    <row r="3028" spans="1:6" s="17" customFormat="1" x14ac:dyDescent="0.2">
      <c r="B3028" t="str">
        <f t="shared" si="47"/>
        <v/>
      </c>
      <c r="C3028" s="11" t="s">
        <v>4432</v>
      </c>
      <c r="D3028" s="12">
        <v>62645</v>
      </c>
      <c r="E3028" s="23" t="e">
        <f>VLOOKUP(Table134[[#This Row],[Column6]],Clean_Gyms_By_County!E:F,2,FALSE)</f>
        <v>#N/A</v>
      </c>
      <c r="F3028" s="23" t="str">
        <f>_xlfn.CONCAT(B3028&amp;Table134[[#This Row],[Column1]])</f>
        <v>York + Poquoson</v>
      </c>
    </row>
    <row r="3029" spans="1:6" x14ac:dyDescent="0.2">
      <c r="B3029" t="str">
        <f t="shared" si="47"/>
        <v/>
      </c>
      <c r="C3029" s="11" t="s">
        <v>2645</v>
      </c>
      <c r="D3029" s="15"/>
      <c r="E3029" s="23" t="e">
        <f>VLOOKUP(Table134[[#This Row],[Column6]],Clean_Gyms_By_County!E:F,2,FALSE)</f>
        <v>#N/A</v>
      </c>
      <c r="F3029" s="23" t="str">
        <f>_xlfn.CONCAT(B3029&amp;Table134[[#This Row],[Column1]])</f>
        <v/>
      </c>
    </row>
    <row r="3030" spans="1:6" x14ac:dyDescent="0.2">
      <c r="A3030" t="s">
        <v>6598</v>
      </c>
      <c r="B3030" t="str">
        <f t="shared" si="47"/>
        <v>Washington</v>
      </c>
      <c r="C3030" s="10" t="s">
        <v>2718</v>
      </c>
      <c r="D3030" s="5">
        <v>67126</v>
      </c>
      <c r="E3030" s="23" t="e">
        <f>VLOOKUP(Table134[[#This Row],[Column6]],Clean_Gyms_By_County!E:F,2,FALSE)</f>
        <v>#N/A</v>
      </c>
      <c r="F3030" s="23" t="str">
        <f>_xlfn.CONCAT(B3030&amp;Table134[[#This Row],[Column1]])</f>
        <v>WashingtonWashington</v>
      </c>
    </row>
    <row r="3031" spans="1:6" x14ac:dyDescent="0.2">
      <c r="A3031" t="s">
        <v>6598</v>
      </c>
      <c r="B3031" t="str">
        <f t="shared" si="47"/>
        <v>Washington</v>
      </c>
      <c r="C3031" s="11" t="s">
        <v>2885</v>
      </c>
      <c r="D3031" s="12">
        <v>49618</v>
      </c>
      <c r="E3031" s="23" t="e">
        <f>VLOOKUP(Table134[[#This Row],[Column6]],Clean_Gyms_By_County!E:F,2,FALSE)</f>
        <v>#N/A</v>
      </c>
      <c r="F3031" s="23" t="str">
        <f>_xlfn.CONCAT(B3031&amp;Table134[[#This Row],[Column1]])</f>
        <v>WashingtonAdams</v>
      </c>
    </row>
    <row r="3032" spans="1:6" x14ac:dyDescent="0.2">
      <c r="A3032" t="s">
        <v>6598</v>
      </c>
      <c r="B3032" t="str">
        <f t="shared" si="47"/>
        <v>Washington</v>
      </c>
      <c r="C3032" s="11" t="s">
        <v>4433</v>
      </c>
      <c r="D3032" s="12">
        <v>49273</v>
      </c>
      <c r="E3032" s="23" t="e">
        <f>VLOOKUP(Table134[[#This Row],[Column6]],Clean_Gyms_By_County!E:F,2,FALSE)</f>
        <v>#N/A</v>
      </c>
      <c r="F3032" s="23" t="str">
        <f>_xlfn.CONCAT(B3032&amp;Table134[[#This Row],[Column1]])</f>
        <v>WashingtonAsotin</v>
      </c>
    </row>
    <row r="3033" spans="1:6" x14ac:dyDescent="0.2">
      <c r="A3033" t="s">
        <v>6598</v>
      </c>
      <c r="B3033" t="str">
        <f t="shared" si="47"/>
        <v>Washington</v>
      </c>
      <c r="C3033" s="11" t="s">
        <v>2773</v>
      </c>
      <c r="D3033" s="12">
        <v>51757</v>
      </c>
      <c r="E3033" s="23">
        <f>VLOOKUP(Table134[[#This Row],[Column6]],Clean_Gyms_By_County!E:F,2,FALSE)</f>
        <v>29</v>
      </c>
      <c r="F3033" s="23" t="str">
        <f>_xlfn.CONCAT(B3033&amp;Table134[[#This Row],[Column1]])</f>
        <v>WashingtonBenton</v>
      </c>
    </row>
    <row r="3034" spans="1:6" x14ac:dyDescent="0.2">
      <c r="A3034" t="s">
        <v>6598</v>
      </c>
      <c r="B3034" t="str">
        <f t="shared" si="47"/>
        <v>Washington</v>
      </c>
      <c r="C3034" s="11" t="s">
        <v>4434</v>
      </c>
      <c r="D3034" s="12">
        <v>60518</v>
      </c>
      <c r="E3034" s="23">
        <f>VLOOKUP(Table134[[#This Row],[Column6]],Clean_Gyms_By_County!E:F,2,FALSE)</f>
        <v>16</v>
      </c>
      <c r="F3034" s="23" t="str">
        <f>_xlfn.CONCAT(B3034&amp;Table134[[#This Row],[Column1]])</f>
        <v>WashingtonChelan</v>
      </c>
    </row>
    <row r="3035" spans="1:6" x14ac:dyDescent="0.2">
      <c r="A3035" t="s">
        <v>6598</v>
      </c>
      <c r="B3035" t="str">
        <f t="shared" si="47"/>
        <v>Washington</v>
      </c>
      <c r="C3035" s="11" t="s">
        <v>4435</v>
      </c>
      <c r="D3035" s="12">
        <v>49718</v>
      </c>
      <c r="E3035" s="23">
        <f>VLOOKUP(Table134[[#This Row],[Column6]],Clean_Gyms_By_County!E:F,2,FALSE)</f>
        <v>8</v>
      </c>
      <c r="F3035" s="23" t="str">
        <f>_xlfn.CONCAT(B3035&amp;Table134[[#This Row],[Column1]])</f>
        <v>WashingtonClallam</v>
      </c>
    </row>
    <row r="3036" spans="1:6" x14ac:dyDescent="0.2">
      <c r="A3036" t="s">
        <v>6598</v>
      </c>
      <c r="B3036" t="str">
        <f t="shared" si="47"/>
        <v>Washington</v>
      </c>
      <c r="C3036" s="11" t="s">
        <v>2778</v>
      </c>
      <c r="D3036" s="12">
        <v>57863</v>
      </c>
      <c r="E3036" s="23">
        <f>VLOOKUP(Table134[[#This Row],[Column6]],Clean_Gyms_By_County!E:F,2,FALSE)</f>
        <v>62</v>
      </c>
      <c r="F3036" s="23" t="str">
        <f>_xlfn.CONCAT(B3036&amp;Table134[[#This Row],[Column1]])</f>
        <v>WashingtonClark</v>
      </c>
    </row>
    <row r="3037" spans="1:6" x14ac:dyDescent="0.2">
      <c r="A3037" t="s">
        <v>6598</v>
      </c>
      <c r="B3037" t="str">
        <f t="shared" si="47"/>
        <v>Washington</v>
      </c>
      <c r="C3037" s="11" t="s">
        <v>2780</v>
      </c>
      <c r="D3037" s="12">
        <v>57249</v>
      </c>
      <c r="E3037" s="23" t="e">
        <f>VLOOKUP(Table134[[#This Row],[Column6]],Clean_Gyms_By_County!E:F,2,FALSE)</f>
        <v>#N/A</v>
      </c>
      <c r="F3037" s="23" t="str">
        <f>_xlfn.CONCAT(B3037&amp;Table134[[#This Row],[Column1]])</f>
        <v>WashingtonColumbia</v>
      </c>
    </row>
    <row r="3038" spans="1:6" x14ac:dyDescent="0.2">
      <c r="A3038" t="s">
        <v>6598</v>
      </c>
      <c r="B3038" t="str">
        <f t="shared" si="47"/>
        <v>Washington</v>
      </c>
      <c r="C3038" s="11" t="s">
        <v>4436</v>
      </c>
      <c r="D3038" s="12">
        <v>48232</v>
      </c>
      <c r="E3038" s="23">
        <f>VLOOKUP(Table134[[#This Row],[Column6]],Clean_Gyms_By_County!E:F,2,FALSE)</f>
        <v>7</v>
      </c>
      <c r="F3038" s="23" t="str">
        <f>_xlfn.CONCAT(B3038&amp;Table134[[#This Row],[Column1]])</f>
        <v>WashingtonCowlitz</v>
      </c>
    </row>
    <row r="3039" spans="1:6" x14ac:dyDescent="0.2">
      <c r="A3039" t="s">
        <v>6598</v>
      </c>
      <c r="B3039" t="str">
        <f t="shared" si="47"/>
        <v>Washington</v>
      </c>
      <c r="C3039" s="11" t="s">
        <v>2903</v>
      </c>
      <c r="D3039" s="12">
        <v>45305</v>
      </c>
      <c r="E3039" s="23">
        <f>VLOOKUP(Table134[[#This Row],[Column6]],Clean_Gyms_By_County!E:F,2,FALSE)</f>
        <v>3</v>
      </c>
      <c r="F3039" s="23" t="str">
        <f>_xlfn.CONCAT(B3039&amp;Table134[[#This Row],[Column1]])</f>
        <v>WashingtonDouglas</v>
      </c>
    </row>
    <row r="3040" spans="1:6" x14ac:dyDescent="0.2">
      <c r="A3040" t="s">
        <v>6598</v>
      </c>
      <c r="B3040" t="str">
        <f t="shared" si="47"/>
        <v>Washington</v>
      </c>
      <c r="C3040" s="11" t="s">
        <v>4437</v>
      </c>
      <c r="D3040" s="12">
        <v>39899</v>
      </c>
      <c r="E3040" s="23" t="e">
        <f>VLOOKUP(Table134[[#This Row],[Column6]],Clean_Gyms_By_County!E:F,2,FALSE)</f>
        <v>#N/A</v>
      </c>
      <c r="F3040" s="23" t="str">
        <f>_xlfn.CONCAT(B3040&amp;Table134[[#This Row],[Column1]])</f>
        <v>WashingtonFerry</v>
      </c>
    </row>
    <row r="3041" spans="1:6" x14ac:dyDescent="0.2">
      <c r="A3041" t="s">
        <v>6598</v>
      </c>
      <c r="B3041" t="str">
        <f t="shared" si="47"/>
        <v>Washington</v>
      </c>
      <c r="C3041" s="11" t="s">
        <v>2683</v>
      </c>
      <c r="D3041" s="12">
        <v>43271</v>
      </c>
      <c r="E3041" s="23">
        <f>VLOOKUP(Table134[[#This Row],[Column6]],Clean_Gyms_By_County!E:F,2,FALSE)</f>
        <v>4</v>
      </c>
      <c r="F3041" s="23" t="str">
        <f>_xlfn.CONCAT(B3041&amp;Table134[[#This Row],[Column1]])</f>
        <v>WashingtonFranklin</v>
      </c>
    </row>
    <row r="3042" spans="1:6" x14ac:dyDescent="0.2">
      <c r="A3042" t="s">
        <v>6598</v>
      </c>
      <c r="B3042" t="str">
        <f t="shared" si="47"/>
        <v>Washington</v>
      </c>
      <c r="C3042" s="11" t="s">
        <v>2908</v>
      </c>
      <c r="D3042" s="12">
        <v>57967</v>
      </c>
      <c r="E3042" s="23" t="e">
        <f>VLOOKUP(Table134[[#This Row],[Column6]],Clean_Gyms_By_County!E:F,2,FALSE)</f>
        <v>#N/A</v>
      </c>
      <c r="F3042" s="23" t="str">
        <f>_xlfn.CONCAT(B3042&amp;Table134[[#This Row],[Column1]])</f>
        <v>WashingtonGarfield</v>
      </c>
    </row>
    <row r="3043" spans="1:6" x14ac:dyDescent="0.2">
      <c r="A3043" t="s">
        <v>6598</v>
      </c>
      <c r="B3043" t="str">
        <f t="shared" si="47"/>
        <v>Washington</v>
      </c>
      <c r="C3043" s="11" t="s">
        <v>2791</v>
      </c>
      <c r="D3043" s="12">
        <v>48468</v>
      </c>
      <c r="E3043" s="23">
        <f>VLOOKUP(Table134[[#This Row],[Column6]],Clean_Gyms_By_County!E:F,2,FALSE)</f>
        <v>6</v>
      </c>
      <c r="F3043" s="23" t="str">
        <f>_xlfn.CONCAT(B3043&amp;Table134[[#This Row],[Column1]])</f>
        <v>WashingtonGrant</v>
      </c>
    </row>
    <row r="3044" spans="1:6" x14ac:dyDescent="0.2">
      <c r="A3044" t="s">
        <v>6598</v>
      </c>
      <c r="B3044" t="str">
        <f t="shared" si="47"/>
        <v>Washington</v>
      </c>
      <c r="C3044" s="11" t="s">
        <v>4438</v>
      </c>
      <c r="D3044" s="12">
        <v>43710</v>
      </c>
      <c r="E3044" s="23">
        <f>VLOOKUP(Table134[[#This Row],[Column6]],Clean_Gyms_By_County!E:F,2,FALSE)</f>
        <v>7</v>
      </c>
      <c r="F3044" s="23" t="str">
        <f>_xlfn.CONCAT(B3044&amp;Table134[[#This Row],[Column1]])</f>
        <v>WashingtonGrays Harbor</v>
      </c>
    </row>
    <row r="3045" spans="1:6" x14ac:dyDescent="0.2">
      <c r="A3045" t="s">
        <v>6598</v>
      </c>
      <c r="B3045" t="str">
        <f t="shared" si="47"/>
        <v>Washington</v>
      </c>
      <c r="C3045" s="11" t="s">
        <v>4439</v>
      </c>
      <c r="D3045" s="12">
        <v>59200</v>
      </c>
      <c r="E3045" s="23">
        <f>VLOOKUP(Table134[[#This Row],[Column6]],Clean_Gyms_By_County!E:F,2,FALSE)</f>
        <v>8</v>
      </c>
      <c r="F3045" s="23" t="str">
        <f>_xlfn.CONCAT(B3045&amp;Table134[[#This Row],[Column1]])</f>
        <v>WashingtonIsland</v>
      </c>
    </row>
    <row r="3046" spans="1:6" x14ac:dyDescent="0.2">
      <c r="A3046" t="s">
        <v>6598</v>
      </c>
      <c r="B3046" t="str">
        <f t="shared" si="47"/>
        <v>Washington</v>
      </c>
      <c r="C3046" s="11" t="s">
        <v>2690</v>
      </c>
      <c r="D3046" s="12">
        <v>56585</v>
      </c>
      <c r="E3046" s="23">
        <f>VLOOKUP(Table134[[#This Row],[Column6]],Clean_Gyms_By_County!E:F,2,FALSE)</f>
        <v>3</v>
      </c>
      <c r="F3046" s="23" t="str">
        <f>_xlfn.CONCAT(B3046&amp;Table134[[#This Row],[Column1]])</f>
        <v>WashingtonJefferson</v>
      </c>
    </row>
    <row r="3047" spans="1:6" x14ac:dyDescent="0.2">
      <c r="A3047" t="s">
        <v>6598</v>
      </c>
      <c r="B3047" t="str">
        <f t="shared" si="47"/>
        <v>Washington</v>
      </c>
      <c r="C3047" s="11" t="s">
        <v>4267</v>
      </c>
      <c r="D3047" s="12">
        <v>96647</v>
      </c>
      <c r="E3047" s="23">
        <f>VLOOKUP(Table134[[#This Row],[Column6]],Clean_Gyms_By_County!E:F,2,FALSE)</f>
        <v>435</v>
      </c>
      <c r="F3047" s="23" t="str">
        <f>_xlfn.CONCAT(B3047&amp;Table134[[#This Row],[Column1]])</f>
        <v>WashingtonKing</v>
      </c>
    </row>
    <row r="3048" spans="1:6" x14ac:dyDescent="0.2">
      <c r="A3048" t="s">
        <v>6598</v>
      </c>
      <c r="B3048" t="str">
        <f t="shared" si="47"/>
        <v>Washington</v>
      </c>
      <c r="C3048" s="11" t="s">
        <v>4440</v>
      </c>
      <c r="D3048" s="12">
        <v>60704</v>
      </c>
      <c r="E3048" s="23">
        <f>VLOOKUP(Table134[[#This Row],[Column6]],Clean_Gyms_By_County!E:F,2,FALSE)</f>
        <v>28</v>
      </c>
      <c r="F3048" s="23" t="str">
        <f>_xlfn.CONCAT(B3048&amp;Table134[[#This Row],[Column1]])</f>
        <v>WashingtonKitsap</v>
      </c>
    </row>
    <row r="3049" spans="1:6" x14ac:dyDescent="0.2">
      <c r="A3049" t="s">
        <v>6598</v>
      </c>
      <c r="B3049" t="str">
        <f t="shared" si="47"/>
        <v>Washington</v>
      </c>
      <c r="C3049" s="11" t="s">
        <v>4441</v>
      </c>
      <c r="D3049" s="12">
        <v>45267</v>
      </c>
      <c r="E3049" s="23">
        <f>VLOOKUP(Table134[[#This Row],[Column6]],Clean_Gyms_By_County!E:F,2,FALSE)</f>
        <v>7</v>
      </c>
      <c r="F3049" s="23" t="str">
        <f>_xlfn.CONCAT(B3049&amp;Table134[[#This Row],[Column1]])</f>
        <v>WashingtonKittitas</v>
      </c>
    </row>
    <row r="3050" spans="1:6" x14ac:dyDescent="0.2">
      <c r="A3050" t="s">
        <v>6598</v>
      </c>
      <c r="B3050" t="str">
        <f t="shared" si="47"/>
        <v>Washington</v>
      </c>
      <c r="C3050" s="11" t="s">
        <v>4442</v>
      </c>
      <c r="D3050" s="12">
        <v>51973</v>
      </c>
      <c r="E3050" s="23" t="e">
        <f>VLOOKUP(Table134[[#This Row],[Column6]],Clean_Gyms_By_County!E:F,2,FALSE)</f>
        <v>#N/A</v>
      </c>
      <c r="F3050" s="23" t="str">
        <f>_xlfn.CONCAT(B3050&amp;Table134[[#This Row],[Column1]])</f>
        <v>WashingtonKlickitat</v>
      </c>
    </row>
    <row r="3051" spans="1:6" x14ac:dyDescent="0.2">
      <c r="A3051" t="s">
        <v>6598</v>
      </c>
      <c r="B3051" t="str">
        <f t="shared" si="47"/>
        <v>Washington</v>
      </c>
      <c r="C3051" s="11" t="s">
        <v>3140</v>
      </c>
      <c r="D3051" s="12">
        <v>47752</v>
      </c>
      <c r="E3051" s="23">
        <f>VLOOKUP(Table134[[#This Row],[Column6]],Clean_Gyms_By_County!E:F,2,FALSE)</f>
        <v>4</v>
      </c>
      <c r="F3051" s="23" t="str">
        <f>_xlfn.CONCAT(B3051&amp;Table134[[#This Row],[Column1]])</f>
        <v>WashingtonLewis</v>
      </c>
    </row>
    <row r="3052" spans="1:6" x14ac:dyDescent="0.2">
      <c r="A3052" t="s">
        <v>6598</v>
      </c>
      <c r="B3052" t="str">
        <f t="shared" si="47"/>
        <v>Washington</v>
      </c>
      <c r="C3052" s="11" t="s">
        <v>2799</v>
      </c>
      <c r="D3052" s="12">
        <v>50851</v>
      </c>
      <c r="E3052" s="23" t="e">
        <f>VLOOKUP(Table134[[#This Row],[Column6]],Clean_Gyms_By_County!E:F,2,FALSE)</f>
        <v>#N/A</v>
      </c>
      <c r="F3052" s="23" t="str">
        <f>_xlfn.CONCAT(B3052&amp;Table134[[#This Row],[Column1]])</f>
        <v>WashingtonLincoln</v>
      </c>
    </row>
    <row r="3053" spans="1:6" x14ac:dyDescent="0.2">
      <c r="A3053" t="s">
        <v>6598</v>
      </c>
      <c r="B3053" t="str">
        <f t="shared" si="47"/>
        <v>Washington</v>
      </c>
      <c r="C3053" s="11" t="s">
        <v>3184</v>
      </c>
      <c r="D3053" s="12">
        <v>45901</v>
      </c>
      <c r="E3053" s="23">
        <f>VLOOKUP(Table134[[#This Row],[Column6]],Clean_Gyms_By_County!E:F,2,FALSE)</f>
        <v>5</v>
      </c>
      <c r="F3053" s="23" t="str">
        <f>_xlfn.CONCAT(B3053&amp;Table134[[#This Row],[Column1]])</f>
        <v>WashingtonMason</v>
      </c>
    </row>
    <row r="3054" spans="1:6" x14ac:dyDescent="0.2">
      <c r="A3054" t="s">
        <v>6598</v>
      </c>
      <c r="B3054" t="str">
        <f t="shared" si="47"/>
        <v>Washington</v>
      </c>
      <c r="C3054" s="11" t="s">
        <v>4443</v>
      </c>
      <c r="D3054" s="12">
        <v>47535</v>
      </c>
      <c r="E3054" s="23">
        <f>VLOOKUP(Table134[[#This Row],[Column6]],Clean_Gyms_By_County!E:F,2,FALSE)</f>
        <v>5</v>
      </c>
      <c r="F3054" s="23" t="str">
        <f>_xlfn.CONCAT(B3054&amp;Table134[[#This Row],[Column1]])</f>
        <v>WashingtonOkanogan</v>
      </c>
    </row>
    <row r="3055" spans="1:6" x14ac:dyDescent="0.2">
      <c r="A3055" t="s">
        <v>6598</v>
      </c>
      <c r="B3055" t="str">
        <f t="shared" si="47"/>
        <v>Washington</v>
      </c>
      <c r="C3055" s="11" t="s">
        <v>4444</v>
      </c>
      <c r="D3055" s="12">
        <v>43749</v>
      </c>
      <c r="E3055" s="23" t="e">
        <f>VLOOKUP(Table134[[#This Row],[Column6]],Clean_Gyms_By_County!E:F,2,FALSE)</f>
        <v>#N/A</v>
      </c>
      <c r="F3055" s="23" t="str">
        <f>_xlfn.CONCAT(B3055&amp;Table134[[#This Row],[Column1]])</f>
        <v>WashingtonPacific</v>
      </c>
    </row>
    <row r="3056" spans="1:6" x14ac:dyDescent="0.2">
      <c r="A3056" t="s">
        <v>6598</v>
      </c>
      <c r="B3056" t="str">
        <f t="shared" si="47"/>
        <v>Washington</v>
      </c>
      <c r="C3056" s="11" t="s">
        <v>4445</v>
      </c>
      <c r="D3056" s="12">
        <v>46571</v>
      </c>
      <c r="E3056" s="23" t="e">
        <f>VLOOKUP(Table134[[#This Row],[Column6]],Clean_Gyms_By_County!E:F,2,FALSE)</f>
        <v>#N/A</v>
      </c>
      <c r="F3056" s="23" t="str">
        <f>_xlfn.CONCAT(B3056&amp;Table134[[#This Row],[Column1]])</f>
        <v>WashingtonPend Oreille</v>
      </c>
    </row>
    <row r="3057" spans="1:6" x14ac:dyDescent="0.2">
      <c r="A3057" t="s">
        <v>6598</v>
      </c>
      <c r="B3057" t="str">
        <f t="shared" si="47"/>
        <v>Washington</v>
      </c>
      <c r="C3057" s="11" t="s">
        <v>3080</v>
      </c>
      <c r="D3057" s="12">
        <v>56532</v>
      </c>
      <c r="E3057" s="23">
        <f>VLOOKUP(Table134[[#This Row],[Column6]],Clean_Gyms_By_County!E:F,2,FALSE)</f>
        <v>85</v>
      </c>
      <c r="F3057" s="23" t="str">
        <f>_xlfn.CONCAT(B3057&amp;Table134[[#This Row],[Column1]])</f>
        <v>WashingtonPierce</v>
      </c>
    </row>
    <row r="3058" spans="1:6" x14ac:dyDescent="0.2">
      <c r="A3058" t="s">
        <v>6598</v>
      </c>
      <c r="B3058" t="str">
        <f t="shared" si="47"/>
        <v>Washington</v>
      </c>
      <c r="C3058" s="11" t="s">
        <v>2934</v>
      </c>
      <c r="D3058" s="12">
        <v>81858</v>
      </c>
      <c r="E3058" s="23">
        <f>VLOOKUP(Table134[[#This Row],[Column6]],Clean_Gyms_By_County!E:F,2,FALSE)</f>
        <v>8</v>
      </c>
      <c r="F3058" s="23" t="str">
        <f>_xlfn.CONCAT(B3058&amp;Table134[[#This Row],[Column1]])</f>
        <v>WashingtonSan Juan</v>
      </c>
    </row>
    <row r="3059" spans="1:6" x14ac:dyDescent="0.2">
      <c r="A3059" t="s">
        <v>6598</v>
      </c>
      <c r="B3059" t="str">
        <f t="shared" si="47"/>
        <v>Washington</v>
      </c>
      <c r="C3059" s="11" t="s">
        <v>4446</v>
      </c>
      <c r="D3059" s="12">
        <v>57315</v>
      </c>
      <c r="E3059" s="23">
        <f>VLOOKUP(Table134[[#This Row],[Column6]],Clean_Gyms_By_County!E:F,2,FALSE)</f>
        <v>10</v>
      </c>
      <c r="F3059" s="23" t="str">
        <f>_xlfn.CONCAT(B3059&amp;Table134[[#This Row],[Column1]])</f>
        <v>WashingtonSkagit</v>
      </c>
    </row>
    <row r="3060" spans="1:6" x14ac:dyDescent="0.2">
      <c r="A3060" t="s">
        <v>6598</v>
      </c>
      <c r="B3060" t="str">
        <f t="shared" si="47"/>
        <v>Washington</v>
      </c>
      <c r="C3060" s="11" t="s">
        <v>4447</v>
      </c>
      <c r="D3060" s="12">
        <v>49519</v>
      </c>
      <c r="E3060" s="23" t="e">
        <f>VLOOKUP(Table134[[#This Row],[Column6]],Clean_Gyms_By_County!E:F,2,FALSE)</f>
        <v>#N/A</v>
      </c>
      <c r="F3060" s="23" t="str">
        <f>_xlfn.CONCAT(B3060&amp;Table134[[#This Row],[Column1]])</f>
        <v>WashingtonSkamania</v>
      </c>
    </row>
    <row r="3061" spans="1:6" x14ac:dyDescent="0.2">
      <c r="A3061" t="s">
        <v>6598</v>
      </c>
      <c r="B3061" t="str">
        <f t="shared" si="47"/>
        <v>Washington</v>
      </c>
      <c r="C3061" s="11" t="s">
        <v>4448</v>
      </c>
      <c r="D3061" s="12">
        <v>62267</v>
      </c>
      <c r="E3061" s="23">
        <f>VLOOKUP(Table134[[#This Row],[Column6]],Clean_Gyms_By_County!E:F,2,FALSE)</f>
        <v>76</v>
      </c>
      <c r="F3061" s="23" t="str">
        <f>_xlfn.CONCAT(B3061&amp;Table134[[#This Row],[Column1]])</f>
        <v>WashingtonSnohomish</v>
      </c>
    </row>
    <row r="3062" spans="1:6" x14ac:dyDescent="0.2">
      <c r="A3062" t="s">
        <v>6598</v>
      </c>
      <c r="B3062" t="str">
        <f t="shared" si="47"/>
        <v>Washington</v>
      </c>
      <c r="C3062" s="11" t="s">
        <v>4449</v>
      </c>
      <c r="D3062" s="12">
        <v>50038</v>
      </c>
      <c r="E3062" s="23">
        <f>VLOOKUP(Table134[[#This Row],[Column6]],Clean_Gyms_By_County!E:F,2,FALSE)</f>
        <v>73</v>
      </c>
      <c r="F3062" s="23" t="str">
        <f>_xlfn.CONCAT(B3062&amp;Table134[[#This Row],[Column1]])</f>
        <v>WashingtonSpokane</v>
      </c>
    </row>
    <row r="3063" spans="1:6" x14ac:dyDescent="0.2">
      <c r="A3063" t="s">
        <v>6598</v>
      </c>
      <c r="B3063" t="str">
        <f t="shared" si="47"/>
        <v>Washington</v>
      </c>
      <c r="C3063" s="11" t="s">
        <v>3351</v>
      </c>
      <c r="D3063" s="12">
        <v>42740</v>
      </c>
      <c r="E3063" s="23">
        <f>VLOOKUP(Table134[[#This Row],[Column6]],Clean_Gyms_By_County!E:F,2,FALSE)</f>
        <v>3</v>
      </c>
      <c r="F3063" s="23" t="str">
        <f>_xlfn.CONCAT(B3063&amp;Table134[[#This Row],[Column1]])</f>
        <v>WashingtonStevens</v>
      </c>
    </row>
    <row r="3064" spans="1:6" x14ac:dyDescent="0.2">
      <c r="A3064" t="s">
        <v>6598</v>
      </c>
      <c r="B3064" t="str">
        <f t="shared" si="47"/>
        <v>Washington</v>
      </c>
      <c r="C3064" s="11" t="s">
        <v>3780</v>
      </c>
      <c r="D3064" s="12">
        <v>56007</v>
      </c>
      <c r="E3064" s="23">
        <f>VLOOKUP(Table134[[#This Row],[Column6]],Clean_Gyms_By_County!E:F,2,FALSE)</f>
        <v>30</v>
      </c>
      <c r="F3064" s="23" t="str">
        <f>_xlfn.CONCAT(B3064&amp;Table134[[#This Row],[Column1]])</f>
        <v>WashingtonThurston</v>
      </c>
    </row>
    <row r="3065" spans="1:6" x14ac:dyDescent="0.2">
      <c r="A3065" t="s">
        <v>6598</v>
      </c>
      <c r="B3065" t="str">
        <f t="shared" si="47"/>
        <v>Washington</v>
      </c>
      <c r="C3065" s="11" t="s">
        <v>4450</v>
      </c>
      <c r="D3065" s="12">
        <v>47027</v>
      </c>
      <c r="E3065" s="23" t="e">
        <f>VLOOKUP(Table134[[#This Row],[Column6]],Clean_Gyms_By_County!E:F,2,FALSE)</f>
        <v>#N/A</v>
      </c>
      <c r="F3065" s="23" t="str">
        <f>_xlfn.CONCAT(B3065&amp;Table134[[#This Row],[Column1]])</f>
        <v>WashingtonWahkiakum</v>
      </c>
    </row>
    <row r="3066" spans="1:6" x14ac:dyDescent="0.2">
      <c r="A3066" t="s">
        <v>6598</v>
      </c>
      <c r="B3066" t="str">
        <f t="shared" si="47"/>
        <v>Washington</v>
      </c>
      <c r="C3066" s="11" t="s">
        <v>4451</v>
      </c>
      <c r="D3066" s="12">
        <v>51767</v>
      </c>
      <c r="E3066" s="23">
        <f>VLOOKUP(Table134[[#This Row],[Column6]],Clean_Gyms_By_County!E:F,2,FALSE)</f>
        <v>5</v>
      </c>
      <c r="F3066" s="23" t="str">
        <f>_xlfn.CONCAT(B3066&amp;Table134[[#This Row],[Column1]])</f>
        <v>WashingtonWalla Walla</v>
      </c>
    </row>
    <row r="3067" spans="1:6" x14ac:dyDescent="0.2">
      <c r="A3067" t="s">
        <v>6598</v>
      </c>
      <c r="B3067" t="str">
        <f t="shared" si="47"/>
        <v>Washington</v>
      </c>
      <c r="C3067" s="11" t="s">
        <v>4452</v>
      </c>
      <c r="D3067" s="12">
        <v>52787</v>
      </c>
      <c r="E3067" s="23">
        <f>VLOOKUP(Table134[[#This Row],[Column6]],Clean_Gyms_By_County!E:F,2,FALSE)</f>
        <v>39</v>
      </c>
      <c r="F3067" s="23" t="str">
        <f>_xlfn.CONCAT(B3067&amp;Table134[[#This Row],[Column1]])</f>
        <v>WashingtonWhatcom</v>
      </c>
    </row>
    <row r="3068" spans="1:6" x14ac:dyDescent="0.2">
      <c r="A3068" t="s">
        <v>6598</v>
      </c>
      <c r="B3068" t="str">
        <f t="shared" si="47"/>
        <v>Washington</v>
      </c>
      <c r="C3068" s="11" t="s">
        <v>4453</v>
      </c>
      <c r="D3068" s="12">
        <v>44628</v>
      </c>
      <c r="E3068" s="23">
        <f>VLOOKUP(Table134[[#This Row],[Column6]],Clean_Gyms_By_County!E:F,2,FALSE)</f>
        <v>4</v>
      </c>
      <c r="F3068" s="23" t="str">
        <f>_xlfn.CONCAT(B3068&amp;Table134[[#This Row],[Column1]])</f>
        <v>WashingtonWhitman</v>
      </c>
    </row>
    <row r="3069" spans="1:6" s="17" customFormat="1" x14ac:dyDescent="0.2">
      <c r="A3069" t="s">
        <v>6598</v>
      </c>
      <c r="B3069" t="str">
        <f t="shared" si="47"/>
        <v>Washington</v>
      </c>
      <c r="C3069" s="11" t="s">
        <v>4454</v>
      </c>
      <c r="D3069" s="12">
        <v>49099</v>
      </c>
      <c r="E3069" s="23">
        <f>VLOOKUP(Table134[[#This Row],[Column6]],Clean_Gyms_By_County!E:F,2,FALSE)</f>
        <v>21</v>
      </c>
      <c r="F3069" s="23" t="str">
        <f>_xlfn.CONCAT(B3069&amp;Table134[[#This Row],[Column1]])</f>
        <v>WashingtonYakima</v>
      </c>
    </row>
    <row r="3070" spans="1:6" x14ac:dyDescent="0.2">
      <c r="B3070" t="str">
        <f t="shared" si="47"/>
        <v/>
      </c>
      <c r="C3070" s="11" t="s">
        <v>2645</v>
      </c>
      <c r="D3070" s="15"/>
      <c r="E3070" s="23" t="e">
        <f>VLOOKUP(Table134[[#This Row],[Column6]],Clean_Gyms_By_County!E:F,2,FALSE)</f>
        <v>#N/A</v>
      </c>
      <c r="F3070" s="23" t="str">
        <f>_xlfn.CONCAT(B3070&amp;Table134[[#This Row],[Column1]])</f>
        <v/>
      </c>
    </row>
    <row r="3071" spans="1:6" x14ac:dyDescent="0.2">
      <c r="A3071" t="s">
        <v>12809</v>
      </c>
      <c r="B3071" t="str">
        <f t="shared" si="47"/>
        <v>West Virginia</v>
      </c>
      <c r="C3071" s="10" t="s">
        <v>4455</v>
      </c>
      <c r="D3071" s="5">
        <v>44994</v>
      </c>
      <c r="E3071" s="23" t="e">
        <f>VLOOKUP(Table134[[#This Row],[Column6]],Clean_Gyms_By_County!E:F,2,FALSE)</f>
        <v>#N/A</v>
      </c>
      <c r="F3071" s="23" t="str">
        <f>_xlfn.CONCAT(B3071&amp;Table134[[#This Row],[Column1]])</f>
        <v>West VirginiaWest Virginia</v>
      </c>
    </row>
    <row r="3072" spans="1:6" x14ac:dyDescent="0.2">
      <c r="A3072" t="s">
        <v>12809</v>
      </c>
      <c r="B3072" t="str">
        <f t="shared" si="47"/>
        <v>West Virginia</v>
      </c>
      <c r="C3072" s="11" t="s">
        <v>2656</v>
      </c>
      <c r="D3072" s="12">
        <v>35878</v>
      </c>
      <c r="E3072" s="23" t="e">
        <f>VLOOKUP(Table134[[#This Row],[Column6]],Clean_Gyms_By_County!E:F,2,FALSE)</f>
        <v>#N/A</v>
      </c>
      <c r="F3072" s="23" t="str">
        <f>_xlfn.CONCAT(B3072&amp;Table134[[#This Row],[Column1]])</f>
        <v>West VirginiaBarbour</v>
      </c>
    </row>
    <row r="3073" spans="1:6" x14ac:dyDescent="0.2">
      <c r="A3073" t="s">
        <v>12809</v>
      </c>
      <c r="B3073" t="str">
        <f t="shared" si="47"/>
        <v>West Virginia</v>
      </c>
      <c r="C3073" s="11" t="s">
        <v>4097</v>
      </c>
      <c r="D3073" s="12">
        <v>45610</v>
      </c>
      <c r="E3073" s="23">
        <f>VLOOKUP(Table134[[#This Row],[Column6]],Clean_Gyms_By_County!E:F,2,FALSE)</f>
        <v>7</v>
      </c>
      <c r="F3073" s="23" t="str">
        <f>_xlfn.CONCAT(B3073&amp;Table134[[#This Row],[Column1]])</f>
        <v>West VirginiaBerkeley</v>
      </c>
    </row>
    <row r="3074" spans="1:6" x14ac:dyDescent="0.2">
      <c r="A3074" t="s">
        <v>12809</v>
      </c>
      <c r="B3074" t="str">
        <f t="shared" si="47"/>
        <v>West Virginia</v>
      </c>
      <c r="C3074" s="11" t="s">
        <v>2774</v>
      </c>
      <c r="D3074" s="12">
        <v>39493</v>
      </c>
      <c r="E3074" s="23" t="e">
        <f>VLOOKUP(Table134[[#This Row],[Column6]],Clean_Gyms_By_County!E:F,2,FALSE)</f>
        <v>#N/A</v>
      </c>
      <c r="F3074" s="23" t="str">
        <f>_xlfn.CONCAT(B3074&amp;Table134[[#This Row],[Column1]])</f>
        <v>West VirginiaBoone</v>
      </c>
    </row>
    <row r="3075" spans="1:6" x14ac:dyDescent="0.2">
      <c r="A3075" t="s">
        <v>12809</v>
      </c>
      <c r="B3075" t="str">
        <f t="shared" si="47"/>
        <v>West Virginia</v>
      </c>
      <c r="C3075" s="11" t="s">
        <v>4456</v>
      </c>
      <c r="D3075" s="12">
        <v>34972</v>
      </c>
      <c r="E3075" s="23" t="e">
        <f>VLOOKUP(Table134[[#This Row],[Column6]],Clean_Gyms_By_County!E:F,2,FALSE)</f>
        <v>#N/A</v>
      </c>
      <c r="F3075" s="23" t="str">
        <f>_xlfn.CONCAT(B3075&amp;Table134[[#This Row],[Column1]])</f>
        <v>West VirginiaBraxton</v>
      </c>
    </row>
    <row r="3076" spans="1:6" x14ac:dyDescent="0.2">
      <c r="A3076" t="s">
        <v>12809</v>
      </c>
      <c r="B3076" t="str">
        <f t="shared" si="47"/>
        <v>West Virginia</v>
      </c>
      <c r="C3076" s="11" t="s">
        <v>4457</v>
      </c>
      <c r="D3076" s="12">
        <v>49579</v>
      </c>
      <c r="E3076" s="23" t="e">
        <f>VLOOKUP(Table134[[#This Row],[Column6]],Clean_Gyms_By_County!E:F,2,FALSE)</f>
        <v>#N/A</v>
      </c>
      <c r="F3076" s="23" t="str">
        <f>_xlfn.CONCAT(B3076&amp;Table134[[#This Row],[Column1]])</f>
        <v>West VirginiaBrooke</v>
      </c>
    </row>
    <row r="3077" spans="1:6" x14ac:dyDescent="0.2">
      <c r="A3077" t="s">
        <v>12809</v>
      </c>
      <c r="B3077" t="str">
        <f t="shared" si="47"/>
        <v>West Virginia</v>
      </c>
      <c r="C3077" s="11" t="s">
        <v>4458</v>
      </c>
      <c r="D3077" s="12">
        <v>46805</v>
      </c>
      <c r="E3077" s="23">
        <f>VLOOKUP(Table134[[#This Row],[Column6]],Clean_Gyms_By_County!E:F,2,FALSE)</f>
        <v>9</v>
      </c>
      <c r="F3077" s="23" t="str">
        <f>_xlfn.CONCAT(B3077&amp;Table134[[#This Row],[Column1]])</f>
        <v>West VirginiaCabell</v>
      </c>
    </row>
    <row r="3078" spans="1:6" x14ac:dyDescent="0.2">
      <c r="A3078" t="s">
        <v>12809</v>
      </c>
      <c r="B3078" t="str">
        <f t="shared" si="47"/>
        <v>West Virginia</v>
      </c>
      <c r="C3078" s="11" t="s">
        <v>2661</v>
      </c>
      <c r="D3078" s="12">
        <v>34734</v>
      </c>
      <c r="E3078" s="23" t="e">
        <f>VLOOKUP(Table134[[#This Row],[Column6]],Clean_Gyms_By_County!E:F,2,FALSE)</f>
        <v>#N/A</v>
      </c>
      <c r="F3078" s="23" t="str">
        <f>_xlfn.CONCAT(B3078&amp;Table134[[#This Row],[Column1]])</f>
        <v>West VirginiaCalhoun</v>
      </c>
    </row>
    <row r="3079" spans="1:6" x14ac:dyDescent="0.2">
      <c r="A3079" t="s">
        <v>12809</v>
      </c>
      <c r="B3079" t="str">
        <f t="shared" si="47"/>
        <v>West Virginia</v>
      </c>
      <c r="C3079" s="11" t="s">
        <v>2667</v>
      </c>
      <c r="D3079" s="12">
        <v>35702</v>
      </c>
      <c r="E3079" s="23" t="e">
        <f>VLOOKUP(Table134[[#This Row],[Column6]],Clean_Gyms_By_County!E:F,2,FALSE)</f>
        <v>#N/A</v>
      </c>
      <c r="F3079" s="23" t="str">
        <f>_xlfn.CONCAT(B3079&amp;Table134[[#This Row],[Column1]])</f>
        <v>West VirginiaClay</v>
      </c>
    </row>
    <row r="3080" spans="1:6" x14ac:dyDescent="0.2">
      <c r="A3080" t="s">
        <v>12809</v>
      </c>
      <c r="B3080" t="str">
        <f t="shared" si="47"/>
        <v>West Virginia</v>
      </c>
      <c r="C3080" s="11" t="s">
        <v>4459</v>
      </c>
      <c r="D3080" s="12">
        <v>32085</v>
      </c>
      <c r="E3080" s="23" t="e">
        <f>VLOOKUP(Table134[[#This Row],[Column6]],Clean_Gyms_By_County!E:F,2,FALSE)</f>
        <v>#N/A</v>
      </c>
      <c r="F3080" s="23" t="str">
        <f>_xlfn.CONCAT(B3080&amp;Table134[[#This Row],[Column1]])</f>
        <v>West VirginiaDoddridge</v>
      </c>
    </row>
    <row r="3081" spans="1:6" x14ac:dyDescent="0.2">
      <c r="A3081" t="s">
        <v>12809</v>
      </c>
      <c r="B3081" t="str">
        <f t="shared" si="47"/>
        <v>West Virginia</v>
      </c>
      <c r="C3081" s="11" t="s">
        <v>2682</v>
      </c>
      <c r="D3081" s="12">
        <v>38680</v>
      </c>
      <c r="E3081" s="23" t="e">
        <f>VLOOKUP(Table134[[#This Row],[Column6]],Clean_Gyms_By_County!E:F,2,FALSE)</f>
        <v>#N/A</v>
      </c>
      <c r="F3081" s="23" t="str">
        <f>_xlfn.CONCAT(B3081&amp;Table134[[#This Row],[Column1]])</f>
        <v>West VirginiaFayette</v>
      </c>
    </row>
    <row r="3082" spans="1:6" x14ac:dyDescent="0.2">
      <c r="A3082" t="s">
        <v>12809</v>
      </c>
      <c r="B3082" t="str">
        <f t="shared" ref="B3082:B3145" si="48">TRIM(A3082)</f>
        <v>West Virginia</v>
      </c>
      <c r="C3082" s="11" t="s">
        <v>3048</v>
      </c>
      <c r="D3082" s="12">
        <v>31020</v>
      </c>
      <c r="E3082" s="23" t="e">
        <f>VLOOKUP(Table134[[#This Row],[Column6]],Clean_Gyms_By_County!E:F,2,FALSE)</f>
        <v>#N/A</v>
      </c>
      <c r="F3082" s="23" t="str">
        <f>_xlfn.CONCAT(B3082&amp;Table134[[#This Row],[Column1]])</f>
        <v>West VirginiaGilmer</v>
      </c>
    </row>
    <row r="3083" spans="1:6" x14ac:dyDescent="0.2">
      <c r="A3083" t="s">
        <v>12809</v>
      </c>
      <c r="B3083" t="str">
        <f t="shared" si="48"/>
        <v>West Virginia</v>
      </c>
      <c r="C3083" s="11" t="s">
        <v>2791</v>
      </c>
      <c r="D3083" s="12">
        <v>40571</v>
      </c>
      <c r="E3083" s="23" t="e">
        <f>VLOOKUP(Table134[[#This Row],[Column6]],Clean_Gyms_By_County!E:F,2,FALSE)</f>
        <v>#N/A</v>
      </c>
      <c r="F3083" s="23" t="str">
        <f>_xlfn.CONCAT(B3083&amp;Table134[[#This Row],[Column1]])</f>
        <v>West VirginiaGrant</v>
      </c>
    </row>
    <row r="3084" spans="1:6" x14ac:dyDescent="0.2">
      <c r="A3084" t="s">
        <v>12809</v>
      </c>
      <c r="B3084" t="str">
        <f t="shared" si="48"/>
        <v>West Virginia</v>
      </c>
      <c r="C3084" s="11" t="s">
        <v>4460</v>
      </c>
      <c r="D3084" s="12">
        <v>40759</v>
      </c>
      <c r="E3084" s="23" t="e">
        <f>VLOOKUP(Table134[[#This Row],[Column6]],Clean_Gyms_By_County!E:F,2,FALSE)</f>
        <v>#N/A</v>
      </c>
      <c r="F3084" s="23" t="str">
        <f>_xlfn.CONCAT(B3084&amp;Table134[[#This Row],[Column1]])</f>
        <v>West VirginiaGreenbrier</v>
      </c>
    </row>
    <row r="3085" spans="1:6" x14ac:dyDescent="0.2">
      <c r="A3085" t="s">
        <v>12809</v>
      </c>
      <c r="B3085" t="str">
        <f t="shared" si="48"/>
        <v>West Virginia</v>
      </c>
      <c r="C3085" s="11" t="s">
        <v>3500</v>
      </c>
      <c r="D3085" s="12">
        <v>39802</v>
      </c>
      <c r="E3085" s="23" t="e">
        <f>VLOOKUP(Table134[[#This Row],[Column6]],Clean_Gyms_By_County!E:F,2,FALSE)</f>
        <v>#N/A</v>
      </c>
      <c r="F3085" s="23" t="str">
        <f>_xlfn.CONCAT(B3085&amp;Table134[[#This Row],[Column1]])</f>
        <v>West VirginiaHampshire</v>
      </c>
    </row>
    <row r="3086" spans="1:6" x14ac:dyDescent="0.2">
      <c r="A3086" t="s">
        <v>12809</v>
      </c>
      <c r="B3086" t="str">
        <f t="shared" si="48"/>
        <v>West Virginia</v>
      </c>
      <c r="C3086" s="11" t="s">
        <v>3056</v>
      </c>
      <c r="D3086" s="12">
        <v>47007</v>
      </c>
      <c r="E3086" s="23">
        <f>VLOOKUP(Table134[[#This Row],[Column6]],Clean_Gyms_By_County!E:F,2,FALSE)</f>
        <v>3</v>
      </c>
      <c r="F3086" s="23" t="str">
        <f>_xlfn.CONCAT(B3086&amp;Table134[[#This Row],[Column1]])</f>
        <v>West VirginiaHancock</v>
      </c>
    </row>
    <row r="3087" spans="1:6" x14ac:dyDescent="0.2">
      <c r="A3087" t="s">
        <v>12809</v>
      </c>
      <c r="B3087" t="str">
        <f t="shared" si="48"/>
        <v>West Virginia</v>
      </c>
      <c r="C3087" s="11" t="s">
        <v>4461</v>
      </c>
      <c r="D3087" s="12">
        <v>38269</v>
      </c>
      <c r="E3087" s="23" t="e">
        <f>VLOOKUP(Table134[[#This Row],[Column6]],Clean_Gyms_By_County!E:F,2,FALSE)</f>
        <v>#N/A</v>
      </c>
      <c r="F3087" s="23" t="str">
        <f>_xlfn.CONCAT(B3087&amp;Table134[[#This Row],[Column1]])</f>
        <v>West VirginiaHardy</v>
      </c>
    </row>
    <row r="3088" spans="1:6" x14ac:dyDescent="0.2">
      <c r="A3088" t="s">
        <v>12809</v>
      </c>
      <c r="B3088" t="str">
        <f t="shared" si="48"/>
        <v>West Virginia</v>
      </c>
      <c r="C3088" s="11" t="s">
        <v>3216</v>
      </c>
      <c r="D3088" s="12">
        <v>52124</v>
      </c>
      <c r="E3088" s="23">
        <f>VLOOKUP(Table134[[#This Row],[Column6]],Clean_Gyms_By_County!E:F,2,FALSE)</f>
        <v>8</v>
      </c>
      <c r="F3088" s="23" t="str">
        <f>_xlfn.CONCAT(B3088&amp;Table134[[#This Row],[Column1]])</f>
        <v>West VirginiaHarrison</v>
      </c>
    </row>
    <row r="3089" spans="1:6" x14ac:dyDescent="0.2">
      <c r="A3089" t="s">
        <v>12809</v>
      </c>
      <c r="B3089" t="str">
        <f t="shared" si="48"/>
        <v>West Virginia</v>
      </c>
      <c r="C3089" s="11" t="s">
        <v>2689</v>
      </c>
      <c r="D3089" s="12">
        <v>41622</v>
      </c>
      <c r="E3089" s="23" t="e">
        <f>VLOOKUP(Table134[[#This Row],[Column6]],Clean_Gyms_By_County!E:F,2,FALSE)</f>
        <v>#N/A</v>
      </c>
      <c r="F3089" s="23" t="str">
        <f>_xlfn.CONCAT(B3089&amp;Table134[[#This Row],[Column1]])</f>
        <v>West VirginiaJackson</v>
      </c>
    </row>
    <row r="3090" spans="1:6" x14ac:dyDescent="0.2">
      <c r="A3090" t="s">
        <v>12809</v>
      </c>
      <c r="B3090" t="str">
        <f t="shared" si="48"/>
        <v>West Virginia</v>
      </c>
      <c r="C3090" s="11" t="s">
        <v>2690</v>
      </c>
      <c r="D3090" s="12">
        <v>54836</v>
      </c>
      <c r="E3090" s="23">
        <f>VLOOKUP(Table134[[#This Row],[Column6]],Clean_Gyms_By_County!E:F,2,FALSE)</f>
        <v>3</v>
      </c>
      <c r="F3090" s="23" t="str">
        <f>_xlfn.CONCAT(B3090&amp;Table134[[#This Row],[Column1]])</f>
        <v>West VirginiaJefferson</v>
      </c>
    </row>
    <row r="3091" spans="1:6" x14ac:dyDescent="0.2">
      <c r="A3091" t="s">
        <v>12809</v>
      </c>
      <c r="B3091" t="str">
        <f t="shared" si="48"/>
        <v>West Virginia</v>
      </c>
      <c r="C3091" s="11" t="s">
        <v>4462</v>
      </c>
      <c r="D3091" s="12">
        <v>52969</v>
      </c>
      <c r="E3091" s="23">
        <f>VLOOKUP(Table134[[#This Row],[Column6]],Clean_Gyms_By_County!E:F,2,FALSE)</f>
        <v>18</v>
      </c>
      <c r="F3091" s="23" t="str">
        <f>_xlfn.CONCAT(B3091&amp;Table134[[#This Row],[Column1]])</f>
        <v>West VirginiaKanawha</v>
      </c>
    </row>
    <row r="3092" spans="1:6" x14ac:dyDescent="0.2">
      <c r="A3092" t="s">
        <v>12809</v>
      </c>
      <c r="B3092" t="str">
        <f t="shared" si="48"/>
        <v>West Virginia</v>
      </c>
      <c r="C3092" s="11" t="s">
        <v>3140</v>
      </c>
      <c r="D3092" s="12">
        <v>43634</v>
      </c>
      <c r="E3092" s="23" t="e">
        <f>VLOOKUP(Table134[[#This Row],[Column6]],Clean_Gyms_By_County!E:F,2,FALSE)</f>
        <v>#N/A</v>
      </c>
      <c r="F3092" s="23" t="str">
        <f>_xlfn.CONCAT(B3092&amp;Table134[[#This Row],[Column1]])</f>
        <v>West VirginiaLewis</v>
      </c>
    </row>
    <row r="3093" spans="1:6" x14ac:dyDescent="0.2">
      <c r="A3093" t="s">
        <v>12809</v>
      </c>
      <c r="B3093" t="str">
        <f t="shared" si="48"/>
        <v>West Virginia</v>
      </c>
      <c r="C3093" s="11" t="s">
        <v>2799</v>
      </c>
      <c r="D3093" s="12">
        <v>35309</v>
      </c>
      <c r="E3093" s="23" t="e">
        <f>VLOOKUP(Table134[[#This Row],[Column6]],Clean_Gyms_By_County!E:F,2,FALSE)</f>
        <v>#N/A</v>
      </c>
      <c r="F3093" s="23" t="str">
        <f>_xlfn.CONCAT(B3093&amp;Table134[[#This Row],[Column1]])</f>
        <v>West VirginiaLincoln</v>
      </c>
    </row>
    <row r="3094" spans="1:6" x14ac:dyDescent="0.2">
      <c r="A3094" t="s">
        <v>12809</v>
      </c>
      <c r="B3094" t="str">
        <f t="shared" si="48"/>
        <v>West Virginia</v>
      </c>
      <c r="C3094" s="11" t="s">
        <v>2801</v>
      </c>
      <c r="D3094" s="12">
        <v>41110</v>
      </c>
      <c r="E3094" s="23" t="e">
        <f>VLOOKUP(Table134[[#This Row],[Column6]],Clean_Gyms_By_County!E:F,2,FALSE)</f>
        <v>#N/A</v>
      </c>
      <c r="F3094" s="23" t="str">
        <f>_xlfn.CONCAT(B3094&amp;Table134[[#This Row],[Column1]])</f>
        <v>West VirginiaLogan</v>
      </c>
    </row>
    <row r="3095" spans="1:6" x14ac:dyDescent="0.2">
      <c r="A3095" t="s">
        <v>12809</v>
      </c>
      <c r="B3095" t="str">
        <f t="shared" si="48"/>
        <v>West Virginia</v>
      </c>
      <c r="C3095" s="11" t="s">
        <v>3905</v>
      </c>
      <c r="D3095" s="12">
        <v>34918</v>
      </c>
      <c r="E3095" s="23" t="e">
        <f>VLOOKUP(Table134[[#This Row],[Column6]],Clean_Gyms_By_County!E:F,2,FALSE)</f>
        <v>#N/A</v>
      </c>
      <c r="F3095" s="23" t="str">
        <f>_xlfn.CONCAT(B3095&amp;Table134[[#This Row],[Column1]])</f>
        <v>West VirginiaMcDowell</v>
      </c>
    </row>
    <row r="3096" spans="1:6" x14ac:dyDescent="0.2">
      <c r="A3096" t="s">
        <v>12809</v>
      </c>
      <c r="B3096" t="str">
        <f t="shared" si="48"/>
        <v>West Virginia</v>
      </c>
      <c r="C3096" s="11" t="s">
        <v>2700</v>
      </c>
      <c r="D3096" s="12">
        <v>45684</v>
      </c>
      <c r="E3096" s="23">
        <f>VLOOKUP(Table134[[#This Row],[Column6]],Clean_Gyms_By_County!E:F,2,FALSE)</f>
        <v>4</v>
      </c>
      <c r="F3096" s="23" t="str">
        <f>_xlfn.CONCAT(B3096&amp;Table134[[#This Row],[Column1]])</f>
        <v>West VirginiaMarion</v>
      </c>
    </row>
    <row r="3097" spans="1:6" x14ac:dyDescent="0.2">
      <c r="A3097" t="s">
        <v>12809</v>
      </c>
      <c r="B3097" t="str">
        <f t="shared" si="48"/>
        <v>West Virginia</v>
      </c>
      <c r="C3097" s="11" t="s">
        <v>2701</v>
      </c>
      <c r="D3097" s="12">
        <v>44092</v>
      </c>
      <c r="E3097" s="23" t="e">
        <f>VLOOKUP(Table134[[#This Row],[Column6]],Clean_Gyms_By_County!E:F,2,FALSE)</f>
        <v>#N/A</v>
      </c>
      <c r="F3097" s="23" t="str">
        <f>_xlfn.CONCAT(B3097&amp;Table134[[#This Row],[Column1]])</f>
        <v>West VirginiaMarshall</v>
      </c>
    </row>
    <row r="3098" spans="1:6" x14ac:dyDescent="0.2">
      <c r="A3098" t="s">
        <v>12809</v>
      </c>
      <c r="B3098" t="str">
        <f t="shared" si="48"/>
        <v>West Virginia</v>
      </c>
      <c r="C3098" s="11" t="s">
        <v>3184</v>
      </c>
      <c r="D3098" s="12">
        <v>37641</v>
      </c>
      <c r="E3098" s="23" t="e">
        <f>VLOOKUP(Table134[[#This Row],[Column6]],Clean_Gyms_By_County!E:F,2,FALSE)</f>
        <v>#N/A</v>
      </c>
      <c r="F3098" s="23" t="str">
        <f>_xlfn.CONCAT(B3098&amp;Table134[[#This Row],[Column1]])</f>
        <v>West VirginiaMason</v>
      </c>
    </row>
    <row r="3099" spans="1:6" x14ac:dyDescent="0.2">
      <c r="A3099" t="s">
        <v>12809</v>
      </c>
      <c r="B3099" t="str">
        <f t="shared" si="48"/>
        <v>West Virginia</v>
      </c>
      <c r="C3099" s="11" t="s">
        <v>3187</v>
      </c>
      <c r="D3099" s="12">
        <v>41372</v>
      </c>
      <c r="E3099" s="23" t="e">
        <f>VLOOKUP(Table134[[#This Row],[Column6]],Clean_Gyms_By_County!E:F,2,FALSE)</f>
        <v>#N/A</v>
      </c>
      <c r="F3099" s="23" t="str">
        <f>_xlfn.CONCAT(B3099&amp;Table134[[#This Row],[Column1]])</f>
        <v>West VirginiaMercer</v>
      </c>
    </row>
    <row r="3100" spans="1:6" x14ac:dyDescent="0.2">
      <c r="A3100" t="s">
        <v>12809</v>
      </c>
      <c r="B3100" t="str">
        <f t="shared" si="48"/>
        <v>West Virginia</v>
      </c>
      <c r="C3100" s="11" t="s">
        <v>2920</v>
      </c>
      <c r="D3100" s="12">
        <v>45193</v>
      </c>
      <c r="E3100" s="23" t="e">
        <f>VLOOKUP(Table134[[#This Row],[Column6]],Clean_Gyms_By_County!E:F,2,FALSE)</f>
        <v>#N/A</v>
      </c>
      <c r="F3100" s="23" t="str">
        <f>_xlfn.CONCAT(B3100&amp;Table134[[#This Row],[Column1]])</f>
        <v>West VirginiaMineral</v>
      </c>
    </row>
    <row r="3101" spans="1:6" x14ac:dyDescent="0.2">
      <c r="A3101" t="s">
        <v>12809</v>
      </c>
      <c r="B3101" t="str">
        <f t="shared" si="48"/>
        <v>West Virginia</v>
      </c>
      <c r="C3101" s="11" t="s">
        <v>4463</v>
      </c>
      <c r="D3101" s="12">
        <v>35115</v>
      </c>
      <c r="E3101" s="23" t="e">
        <f>VLOOKUP(Table134[[#This Row],[Column6]],Clean_Gyms_By_County!E:F,2,FALSE)</f>
        <v>#N/A</v>
      </c>
      <c r="F3101" s="23" t="str">
        <f>_xlfn.CONCAT(B3101&amp;Table134[[#This Row],[Column1]])</f>
        <v>West VirginiaMingo</v>
      </c>
    </row>
    <row r="3102" spans="1:6" x14ac:dyDescent="0.2">
      <c r="A3102" t="s">
        <v>12809</v>
      </c>
      <c r="B3102" t="str">
        <f t="shared" si="48"/>
        <v>West Virginia</v>
      </c>
      <c r="C3102" s="11" t="s">
        <v>4464</v>
      </c>
      <c r="D3102" s="12">
        <v>48802</v>
      </c>
      <c r="E3102" s="23">
        <f>VLOOKUP(Table134[[#This Row],[Column6]],Clean_Gyms_By_County!E:F,2,FALSE)</f>
        <v>22</v>
      </c>
      <c r="F3102" s="23" t="str">
        <f>_xlfn.CONCAT(B3102&amp;Table134[[#This Row],[Column1]])</f>
        <v>West VirginiaMonongalia</v>
      </c>
    </row>
    <row r="3103" spans="1:6" x14ac:dyDescent="0.2">
      <c r="A3103" t="s">
        <v>12809</v>
      </c>
      <c r="B3103" t="str">
        <f t="shared" si="48"/>
        <v>West Virginia</v>
      </c>
      <c r="C3103" s="11" t="s">
        <v>2703</v>
      </c>
      <c r="D3103" s="12">
        <v>35005</v>
      </c>
      <c r="E3103" s="23" t="e">
        <f>VLOOKUP(Table134[[#This Row],[Column6]],Clean_Gyms_By_County!E:F,2,FALSE)</f>
        <v>#N/A</v>
      </c>
      <c r="F3103" s="23" t="str">
        <f>_xlfn.CONCAT(B3103&amp;Table134[[#This Row],[Column1]])</f>
        <v>West VirginiaMonroe</v>
      </c>
    </row>
    <row r="3104" spans="1:6" x14ac:dyDescent="0.2">
      <c r="A3104" t="s">
        <v>12809</v>
      </c>
      <c r="B3104" t="str">
        <f t="shared" si="48"/>
        <v>West Virginia</v>
      </c>
      <c r="C3104" s="11" t="s">
        <v>2705</v>
      </c>
      <c r="D3104" s="12">
        <v>39311</v>
      </c>
      <c r="E3104" s="23" t="e">
        <f>VLOOKUP(Table134[[#This Row],[Column6]],Clean_Gyms_By_County!E:F,2,FALSE)</f>
        <v>#N/A</v>
      </c>
      <c r="F3104" s="23" t="str">
        <f>_xlfn.CONCAT(B3104&amp;Table134[[#This Row],[Column1]])</f>
        <v>West VirginiaMorgan</v>
      </c>
    </row>
    <row r="3105" spans="1:6" x14ac:dyDescent="0.2">
      <c r="A3105" t="s">
        <v>12809</v>
      </c>
      <c r="B3105" t="str">
        <f t="shared" si="48"/>
        <v>West Virginia</v>
      </c>
      <c r="C3105" s="11" t="s">
        <v>3403</v>
      </c>
      <c r="D3105" s="12">
        <v>37492</v>
      </c>
      <c r="E3105" s="23" t="e">
        <f>VLOOKUP(Table134[[#This Row],[Column6]],Clean_Gyms_By_County!E:F,2,FALSE)</f>
        <v>#N/A</v>
      </c>
      <c r="F3105" s="23" t="str">
        <f>_xlfn.CONCAT(B3105&amp;Table134[[#This Row],[Column1]])</f>
        <v>West VirginiaNicholas</v>
      </c>
    </row>
    <row r="3106" spans="1:6" x14ac:dyDescent="0.2">
      <c r="A3106" t="s">
        <v>12809</v>
      </c>
      <c r="B3106" t="str">
        <f t="shared" si="48"/>
        <v>West Virginia</v>
      </c>
      <c r="C3106" s="11" t="s">
        <v>3226</v>
      </c>
      <c r="D3106" s="12">
        <v>61452</v>
      </c>
      <c r="E3106" s="23">
        <f>VLOOKUP(Table134[[#This Row],[Column6]],Clean_Gyms_By_County!E:F,2,FALSE)</f>
        <v>3</v>
      </c>
      <c r="F3106" s="23" t="str">
        <f>_xlfn.CONCAT(B3106&amp;Table134[[#This Row],[Column1]])</f>
        <v>West VirginiaOhio</v>
      </c>
    </row>
    <row r="3107" spans="1:6" x14ac:dyDescent="0.2">
      <c r="A3107" t="s">
        <v>12809</v>
      </c>
      <c r="B3107" t="str">
        <f t="shared" si="48"/>
        <v>West Virginia</v>
      </c>
      <c r="C3107" s="11" t="s">
        <v>3406</v>
      </c>
      <c r="D3107" s="12">
        <v>40054</v>
      </c>
      <c r="E3107" s="23" t="e">
        <f>VLOOKUP(Table134[[#This Row],[Column6]],Clean_Gyms_By_County!E:F,2,FALSE)</f>
        <v>#N/A</v>
      </c>
      <c r="F3107" s="23" t="str">
        <f>_xlfn.CONCAT(B3107&amp;Table134[[#This Row],[Column1]])</f>
        <v>West VirginiaPendleton</v>
      </c>
    </row>
    <row r="3108" spans="1:6" x14ac:dyDescent="0.2">
      <c r="A3108" t="s">
        <v>12809</v>
      </c>
      <c r="B3108" t="str">
        <f t="shared" si="48"/>
        <v>West Virginia</v>
      </c>
      <c r="C3108" s="11" t="s">
        <v>4465</v>
      </c>
      <c r="D3108" s="12">
        <v>46074</v>
      </c>
      <c r="E3108" s="23" t="e">
        <f>VLOOKUP(Table134[[#This Row],[Column6]],Clean_Gyms_By_County!E:F,2,FALSE)</f>
        <v>#N/A</v>
      </c>
      <c r="F3108" s="23" t="str">
        <f>_xlfn.CONCAT(B3108&amp;Table134[[#This Row],[Column1]])</f>
        <v>West VirginiaPleasants</v>
      </c>
    </row>
    <row r="3109" spans="1:6" x14ac:dyDescent="0.2">
      <c r="A3109" t="s">
        <v>12809</v>
      </c>
      <c r="B3109" t="str">
        <f t="shared" si="48"/>
        <v>West Virginia</v>
      </c>
      <c r="C3109" s="11" t="s">
        <v>3280</v>
      </c>
      <c r="D3109" s="12">
        <v>43810</v>
      </c>
      <c r="E3109" s="23" t="e">
        <f>VLOOKUP(Table134[[#This Row],[Column6]],Clean_Gyms_By_County!E:F,2,FALSE)</f>
        <v>#N/A</v>
      </c>
      <c r="F3109" s="23" t="str">
        <f>_xlfn.CONCAT(B3109&amp;Table134[[#This Row],[Column1]])</f>
        <v>West VirginiaPocahontas</v>
      </c>
    </row>
    <row r="3110" spans="1:6" x14ac:dyDescent="0.2">
      <c r="A3110" t="s">
        <v>12809</v>
      </c>
      <c r="B3110" t="str">
        <f t="shared" si="48"/>
        <v>West Virginia</v>
      </c>
      <c r="C3110" s="11" t="s">
        <v>4466</v>
      </c>
      <c r="D3110" s="12">
        <v>40563</v>
      </c>
      <c r="E3110" s="23" t="e">
        <f>VLOOKUP(Table134[[#This Row],[Column6]],Clean_Gyms_By_County!E:F,2,FALSE)</f>
        <v>#N/A</v>
      </c>
      <c r="F3110" s="23" t="str">
        <f>_xlfn.CONCAT(B3110&amp;Table134[[#This Row],[Column1]])</f>
        <v>West VirginiaPreston</v>
      </c>
    </row>
    <row r="3111" spans="1:6" x14ac:dyDescent="0.2">
      <c r="A3111" t="s">
        <v>12809</v>
      </c>
      <c r="B3111" t="str">
        <f t="shared" si="48"/>
        <v>West Virginia</v>
      </c>
      <c r="C3111" s="11" t="s">
        <v>2993</v>
      </c>
      <c r="D3111" s="12">
        <v>50363</v>
      </c>
      <c r="E3111" s="23">
        <f>VLOOKUP(Table134[[#This Row],[Column6]],Clean_Gyms_By_County!E:F,2,FALSE)</f>
        <v>3</v>
      </c>
      <c r="F3111" s="23" t="str">
        <f>_xlfn.CONCAT(B3111&amp;Table134[[#This Row],[Column1]])</f>
        <v>West VirginiaPutnam</v>
      </c>
    </row>
    <row r="3112" spans="1:6" x14ac:dyDescent="0.2">
      <c r="A3112" t="s">
        <v>12809</v>
      </c>
      <c r="B3112" t="str">
        <f t="shared" si="48"/>
        <v>West Virginia</v>
      </c>
      <c r="C3112" s="11" t="s">
        <v>4467</v>
      </c>
      <c r="D3112" s="12">
        <v>45356</v>
      </c>
      <c r="E3112" s="23">
        <f>VLOOKUP(Table134[[#This Row],[Column6]],Clean_Gyms_By_County!E:F,2,FALSE)</f>
        <v>5</v>
      </c>
      <c r="F3112" s="23" t="str">
        <f>_xlfn.CONCAT(B3112&amp;Table134[[#This Row],[Column1]])</f>
        <v>West VirginiaRaleigh</v>
      </c>
    </row>
    <row r="3113" spans="1:6" x14ac:dyDescent="0.2">
      <c r="A3113" t="s">
        <v>12809</v>
      </c>
      <c r="B3113" t="str">
        <f t="shared" si="48"/>
        <v>West Virginia</v>
      </c>
      <c r="C3113" s="11" t="s">
        <v>2709</v>
      </c>
      <c r="D3113" s="12">
        <v>41194</v>
      </c>
      <c r="E3113" s="23">
        <f>VLOOKUP(Table134[[#This Row],[Column6]],Clean_Gyms_By_County!E:F,2,FALSE)</f>
        <v>3</v>
      </c>
      <c r="F3113" s="23" t="str">
        <f>_xlfn.CONCAT(B3113&amp;Table134[[#This Row],[Column1]])</f>
        <v>West VirginiaRandolph</v>
      </c>
    </row>
    <row r="3114" spans="1:6" x14ac:dyDescent="0.2">
      <c r="A3114" t="s">
        <v>12809</v>
      </c>
      <c r="B3114" t="str">
        <f t="shared" si="48"/>
        <v>West Virginia</v>
      </c>
      <c r="C3114" s="11" t="s">
        <v>4468</v>
      </c>
      <c r="D3114" s="12">
        <v>42068</v>
      </c>
      <c r="E3114" s="23" t="e">
        <f>VLOOKUP(Table134[[#This Row],[Column6]],Clean_Gyms_By_County!E:F,2,FALSE)</f>
        <v>#N/A</v>
      </c>
      <c r="F3114" s="23" t="str">
        <f>_xlfn.CONCAT(B3114&amp;Table134[[#This Row],[Column1]])</f>
        <v>West VirginiaRitchie</v>
      </c>
    </row>
    <row r="3115" spans="1:6" x14ac:dyDescent="0.2">
      <c r="A3115" t="s">
        <v>12809</v>
      </c>
      <c r="B3115" t="str">
        <f t="shared" si="48"/>
        <v>West Virginia</v>
      </c>
      <c r="C3115" s="11" t="s">
        <v>4180</v>
      </c>
      <c r="D3115" s="12">
        <v>40224</v>
      </c>
      <c r="E3115" s="23" t="e">
        <f>VLOOKUP(Table134[[#This Row],[Column6]],Clean_Gyms_By_County!E:F,2,FALSE)</f>
        <v>#N/A</v>
      </c>
      <c r="F3115" s="23" t="str">
        <f>_xlfn.CONCAT(B3115&amp;Table134[[#This Row],[Column1]])</f>
        <v>West VirginiaRoane</v>
      </c>
    </row>
    <row r="3116" spans="1:6" x14ac:dyDescent="0.2">
      <c r="A3116" t="s">
        <v>12809</v>
      </c>
      <c r="B3116" t="str">
        <f t="shared" si="48"/>
        <v>West Virginia</v>
      </c>
      <c r="C3116" s="11" t="s">
        <v>4469</v>
      </c>
      <c r="D3116" s="12">
        <v>37181</v>
      </c>
      <c r="E3116" s="23" t="e">
        <f>VLOOKUP(Table134[[#This Row],[Column6]],Clean_Gyms_By_County!E:F,2,FALSE)</f>
        <v>#N/A</v>
      </c>
      <c r="F3116" s="23" t="str">
        <f>_xlfn.CONCAT(B3116&amp;Table134[[#This Row],[Column1]])</f>
        <v>West VirginiaSummers</v>
      </c>
    </row>
    <row r="3117" spans="1:6" x14ac:dyDescent="0.2">
      <c r="A3117" t="s">
        <v>12809</v>
      </c>
      <c r="B3117" t="str">
        <f t="shared" si="48"/>
        <v>West Virginia</v>
      </c>
      <c r="C3117" s="11" t="s">
        <v>3000</v>
      </c>
      <c r="D3117" s="12">
        <v>43460</v>
      </c>
      <c r="E3117" s="23" t="e">
        <f>VLOOKUP(Table134[[#This Row],[Column6]],Clean_Gyms_By_County!E:F,2,FALSE)</f>
        <v>#N/A</v>
      </c>
      <c r="F3117" s="23" t="str">
        <f>_xlfn.CONCAT(B3117&amp;Table134[[#This Row],[Column1]])</f>
        <v>West VirginiaTaylor</v>
      </c>
    </row>
    <row r="3118" spans="1:6" x14ac:dyDescent="0.2">
      <c r="A3118" t="s">
        <v>12809</v>
      </c>
      <c r="B3118" t="str">
        <f t="shared" si="48"/>
        <v>West Virginia</v>
      </c>
      <c r="C3118" s="11" t="s">
        <v>4470</v>
      </c>
      <c r="D3118" s="12">
        <v>47175</v>
      </c>
      <c r="E3118" s="23" t="e">
        <f>VLOOKUP(Table134[[#This Row],[Column6]],Clean_Gyms_By_County!E:F,2,FALSE)</f>
        <v>#N/A</v>
      </c>
      <c r="F3118" s="23" t="str">
        <f>_xlfn.CONCAT(B3118&amp;Table134[[#This Row],[Column1]])</f>
        <v>West VirginiaTucker</v>
      </c>
    </row>
    <row r="3119" spans="1:6" x14ac:dyDescent="0.2">
      <c r="A3119" t="s">
        <v>12809</v>
      </c>
      <c r="B3119" t="str">
        <f t="shared" si="48"/>
        <v>West Virginia</v>
      </c>
      <c r="C3119" s="11" t="s">
        <v>4326</v>
      </c>
      <c r="D3119" s="12">
        <v>41195</v>
      </c>
      <c r="E3119" s="23" t="e">
        <f>VLOOKUP(Table134[[#This Row],[Column6]],Clean_Gyms_By_County!E:F,2,FALSE)</f>
        <v>#N/A</v>
      </c>
      <c r="F3119" s="23" t="str">
        <f>_xlfn.CONCAT(B3119&amp;Table134[[#This Row],[Column1]])</f>
        <v>West VirginiaTyler</v>
      </c>
    </row>
    <row r="3120" spans="1:6" x14ac:dyDescent="0.2">
      <c r="A3120" t="s">
        <v>12809</v>
      </c>
      <c r="B3120" t="str">
        <f t="shared" si="48"/>
        <v>West Virginia</v>
      </c>
      <c r="C3120" s="11" t="s">
        <v>4327</v>
      </c>
      <c r="D3120" s="12">
        <v>37337</v>
      </c>
      <c r="E3120" s="23" t="e">
        <f>VLOOKUP(Table134[[#This Row],[Column6]],Clean_Gyms_By_County!E:F,2,FALSE)</f>
        <v>#N/A</v>
      </c>
      <c r="F3120" s="23" t="str">
        <f>_xlfn.CONCAT(B3120&amp;Table134[[#This Row],[Column1]])</f>
        <v>West VirginiaUpshur</v>
      </c>
    </row>
    <row r="3121" spans="1:6" x14ac:dyDescent="0.2">
      <c r="A3121" t="s">
        <v>12809</v>
      </c>
      <c r="B3121" t="str">
        <f t="shared" si="48"/>
        <v>West Virginia</v>
      </c>
      <c r="C3121" s="11" t="s">
        <v>3106</v>
      </c>
      <c r="D3121" s="12">
        <v>37566</v>
      </c>
      <c r="E3121" s="23" t="e">
        <f>VLOOKUP(Table134[[#This Row],[Column6]],Clean_Gyms_By_County!E:F,2,FALSE)</f>
        <v>#N/A</v>
      </c>
      <c r="F3121" s="23" t="str">
        <f>_xlfn.CONCAT(B3121&amp;Table134[[#This Row],[Column1]])</f>
        <v>West VirginiaWayne</v>
      </c>
    </row>
    <row r="3122" spans="1:6" x14ac:dyDescent="0.2">
      <c r="A3122" t="s">
        <v>12809</v>
      </c>
      <c r="B3122" t="str">
        <f t="shared" si="48"/>
        <v>West Virginia</v>
      </c>
      <c r="C3122" s="11" t="s">
        <v>3107</v>
      </c>
      <c r="D3122" s="12">
        <v>33320</v>
      </c>
      <c r="E3122" s="23" t="e">
        <f>VLOOKUP(Table134[[#This Row],[Column6]],Clean_Gyms_By_County!E:F,2,FALSE)</f>
        <v>#N/A</v>
      </c>
      <c r="F3122" s="23" t="str">
        <f>_xlfn.CONCAT(B3122&amp;Table134[[#This Row],[Column1]])</f>
        <v>West VirginiaWebster</v>
      </c>
    </row>
    <row r="3123" spans="1:6" x14ac:dyDescent="0.2">
      <c r="A3123" t="s">
        <v>12809</v>
      </c>
      <c r="B3123" t="str">
        <f t="shared" si="48"/>
        <v>West Virginia</v>
      </c>
      <c r="C3123" s="11" t="s">
        <v>4471</v>
      </c>
      <c r="D3123" s="12">
        <v>38428</v>
      </c>
      <c r="E3123" s="23" t="e">
        <f>VLOOKUP(Table134[[#This Row],[Column6]],Clean_Gyms_By_County!E:F,2,FALSE)</f>
        <v>#N/A</v>
      </c>
      <c r="F3123" s="23" t="str">
        <f>_xlfn.CONCAT(B3123&amp;Table134[[#This Row],[Column1]])</f>
        <v>West VirginiaWetzel</v>
      </c>
    </row>
    <row r="3124" spans="1:6" x14ac:dyDescent="0.2">
      <c r="A3124" t="s">
        <v>12809</v>
      </c>
      <c r="B3124" t="str">
        <f t="shared" si="48"/>
        <v>West Virginia</v>
      </c>
      <c r="C3124" s="11" t="s">
        <v>4472</v>
      </c>
      <c r="D3124" s="12">
        <v>35205</v>
      </c>
      <c r="E3124" s="23" t="e">
        <f>VLOOKUP(Table134[[#This Row],[Column6]],Clean_Gyms_By_County!E:F,2,FALSE)</f>
        <v>#N/A</v>
      </c>
      <c r="F3124" s="23" t="str">
        <f>_xlfn.CONCAT(B3124&amp;Table134[[#This Row],[Column1]])</f>
        <v>West VirginiaWirt</v>
      </c>
    </row>
    <row r="3125" spans="1:6" x14ac:dyDescent="0.2">
      <c r="A3125" t="s">
        <v>12809</v>
      </c>
      <c r="B3125" t="str">
        <f t="shared" si="48"/>
        <v>West Virginia</v>
      </c>
      <c r="C3125" s="11" t="s">
        <v>3997</v>
      </c>
      <c r="D3125" s="12">
        <v>48566</v>
      </c>
      <c r="E3125" s="23">
        <f>VLOOKUP(Table134[[#This Row],[Column6]],Clean_Gyms_By_County!E:F,2,FALSE)</f>
        <v>11</v>
      </c>
      <c r="F3125" s="23" t="str">
        <f>_xlfn.CONCAT(B3125&amp;Table134[[#This Row],[Column1]])</f>
        <v>West VirginiaWood</v>
      </c>
    </row>
    <row r="3126" spans="1:6" s="17" customFormat="1" x14ac:dyDescent="0.2">
      <c r="A3126" t="s">
        <v>12809</v>
      </c>
      <c r="B3126" t="str">
        <f t="shared" si="48"/>
        <v>West Virginia</v>
      </c>
      <c r="C3126" s="11" t="s">
        <v>3865</v>
      </c>
      <c r="D3126" s="12">
        <v>33534</v>
      </c>
      <c r="E3126" s="23" t="e">
        <f>VLOOKUP(Table134[[#This Row],[Column6]],Clean_Gyms_By_County!E:F,2,FALSE)</f>
        <v>#N/A</v>
      </c>
      <c r="F3126" s="23" t="str">
        <f>_xlfn.CONCAT(B3126&amp;Table134[[#This Row],[Column1]])</f>
        <v>West VirginiaWyoming</v>
      </c>
    </row>
    <row r="3127" spans="1:6" x14ac:dyDescent="0.2">
      <c r="B3127" t="str">
        <f t="shared" si="48"/>
        <v/>
      </c>
      <c r="C3127" s="11" t="s">
        <v>2645</v>
      </c>
      <c r="D3127" s="15"/>
      <c r="E3127" s="23" t="e">
        <f>VLOOKUP(Table134[[#This Row],[Column6]],Clean_Gyms_By_County!E:F,2,FALSE)</f>
        <v>#N/A</v>
      </c>
      <c r="F3127" s="23" t="str">
        <f>_xlfn.CONCAT(B3127&amp;Table134[[#This Row],[Column1]])</f>
        <v/>
      </c>
    </row>
    <row r="3128" spans="1:6" x14ac:dyDescent="0.2">
      <c r="A3128" t="s">
        <v>12810</v>
      </c>
      <c r="B3128" t="str">
        <f t="shared" si="48"/>
        <v>Wisconsin</v>
      </c>
      <c r="C3128" s="10" t="s">
        <v>4473</v>
      </c>
      <c r="D3128" s="5">
        <v>55593</v>
      </c>
      <c r="E3128" s="23" t="e">
        <f>VLOOKUP(Table134[[#This Row],[Column6]],Clean_Gyms_By_County!E:F,2,FALSE)</f>
        <v>#N/A</v>
      </c>
      <c r="F3128" s="23" t="str">
        <f>_xlfn.CONCAT(B3128&amp;Table134[[#This Row],[Column1]])</f>
        <v>WisconsinWisconsin</v>
      </c>
    </row>
    <row r="3129" spans="1:6" x14ac:dyDescent="0.2">
      <c r="A3129" t="s">
        <v>12810</v>
      </c>
      <c r="B3129" t="str">
        <f t="shared" si="48"/>
        <v>Wisconsin</v>
      </c>
      <c r="C3129" s="11" t="s">
        <v>2885</v>
      </c>
      <c r="D3129" s="12">
        <v>44159</v>
      </c>
      <c r="E3129" s="23" t="e">
        <f>VLOOKUP(Table134[[#This Row],[Column6]],Clean_Gyms_By_County!E:F,2,FALSE)</f>
        <v>#N/A</v>
      </c>
      <c r="F3129" s="23" t="str">
        <f>_xlfn.CONCAT(B3129&amp;Table134[[#This Row],[Column1]])</f>
        <v>WisconsinAdams</v>
      </c>
    </row>
    <row r="3130" spans="1:6" x14ac:dyDescent="0.2">
      <c r="A3130" t="s">
        <v>12810</v>
      </c>
      <c r="B3130" t="str">
        <f t="shared" si="48"/>
        <v>Wisconsin</v>
      </c>
      <c r="C3130" s="11" t="s">
        <v>3964</v>
      </c>
      <c r="D3130" s="12">
        <v>44520</v>
      </c>
      <c r="E3130" s="23" t="e">
        <f>VLOOKUP(Table134[[#This Row],[Column6]],Clean_Gyms_By_County!E:F,2,FALSE)</f>
        <v>#N/A</v>
      </c>
      <c r="F3130" s="23" t="str">
        <f>_xlfn.CONCAT(B3130&amp;Table134[[#This Row],[Column1]])</f>
        <v>WisconsinAshland</v>
      </c>
    </row>
    <row r="3131" spans="1:6" x14ac:dyDescent="0.2">
      <c r="A3131" t="s">
        <v>12810</v>
      </c>
      <c r="B3131" t="str">
        <f t="shared" si="48"/>
        <v>Wisconsin</v>
      </c>
      <c r="C3131" s="11" t="s">
        <v>4474</v>
      </c>
      <c r="D3131" s="12">
        <v>53179</v>
      </c>
      <c r="E3131" s="23">
        <f>VLOOKUP(Table134[[#This Row],[Column6]],Clean_Gyms_By_County!E:F,2,FALSE)</f>
        <v>5</v>
      </c>
      <c r="F3131" s="23" t="str">
        <f>_xlfn.CONCAT(B3131&amp;Table134[[#This Row],[Column1]])</f>
        <v>WisconsinBarron</v>
      </c>
    </row>
    <row r="3132" spans="1:6" x14ac:dyDescent="0.2">
      <c r="A3132" t="s">
        <v>12810</v>
      </c>
      <c r="B3132" t="str">
        <f t="shared" si="48"/>
        <v>Wisconsin</v>
      </c>
      <c r="C3132" s="11" t="s">
        <v>4475</v>
      </c>
      <c r="D3132" s="12">
        <v>53369</v>
      </c>
      <c r="E3132" s="23" t="e">
        <f>VLOOKUP(Table134[[#This Row],[Column6]],Clean_Gyms_By_County!E:F,2,FALSE)</f>
        <v>#N/A</v>
      </c>
      <c r="F3132" s="23" t="str">
        <f>_xlfn.CONCAT(B3132&amp;Table134[[#This Row],[Column1]])</f>
        <v>WisconsinBayfield</v>
      </c>
    </row>
    <row r="3133" spans="1:6" x14ac:dyDescent="0.2">
      <c r="A3133" t="s">
        <v>12810</v>
      </c>
      <c r="B3133" t="str">
        <f t="shared" si="48"/>
        <v>Wisconsin</v>
      </c>
      <c r="C3133" s="11" t="s">
        <v>3154</v>
      </c>
      <c r="D3133" s="12">
        <v>56093</v>
      </c>
      <c r="E3133" s="23">
        <f>VLOOKUP(Table134[[#This Row],[Column6]],Clean_Gyms_By_County!E:F,2,FALSE)</f>
        <v>36</v>
      </c>
      <c r="F3133" s="23" t="str">
        <f>_xlfn.CONCAT(B3133&amp;Table134[[#This Row],[Column1]])</f>
        <v>WisconsinBrown</v>
      </c>
    </row>
    <row r="3134" spans="1:6" x14ac:dyDescent="0.2">
      <c r="A3134" t="s">
        <v>12810</v>
      </c>
      <c r="B3134" t="str">
        <f t="shared" si="48"/>
        <v>Wisconsin</v>
      </c>
      <c r="C3134" s="11" t="s">
        <v>3745</v>
      </c>
      <c r="D3134" s="12">
        <v>50518</v>
      </c>
      <c r="E3134" s="23" t="e">
        <f>VLOOKUP(Table134[[#This Row],[Column6]],Clean_Gyms_By_County!E:F,2,FALSE)</f>
        <v>#N/A</v>
      </c>
      <c r="F3134" s="23" t="str">
        <f>_xlfn.CONCAT(B3134&amp;Table134[[#This Row],[Column1]])</f>
        <v>WisconsinBuffalo</v>
      </c>
    </row>
    <row r="3135" spans="1:6" x14ac:dyDescent="0.2">
      <c r="A3135" t="s">
        <v>12810</v>
      </c>
      <c r="B3135" t="str">
        <f t="shared" si="48"/>
        <v>Wisconsin</v>
      </c>
      <c r="C3135" s="11" t="s">
        <v>4476</v>
      </c>
      <c r="D3135" s="12">
        <v>48574</v>
      </c>
      <c r="E3135" s="23" t="e">
        <f>VLOOKUP(Table134[[#This Row],[Column6]],Clean_Gyms_By_County!E:F,2,FALSE)</f>
        <v>#N/A</v>
      </c>
      <c r="F3135" s="23" t="str">
        <f>_xlfn.CONCAT(B3135&amp;Table134[[#This Row],[Column1]])</f>
        <v>WisconsinBurnett</v>
      </c>
    </row>
    <row r="3136" spans="1:6" x14ac:dyDescent="0.2">
      <c r="A3136" t="s">
        <v>12810</v>
      </c>
      <c r="B3136" t="str">
        <f t="shared" si="48"/>
        <v>Wisconsin</v>
      </c>
      <c r="C3136" s="11" t="s">
        <v>4477</v>
      </c>
      <c r="D3136" s="12">
        <v>55460</v>
      </c>
      <c r="E3136" s="23">
        <f>VLOOKUP(Table134[[#This Row],[Column6]],Clean_Gyms_By_County!E:F,2,FALSE)</f>
        <v>4</v>
      </c>
      <c r="F3136" s="23" t="str">
        <f>_xlfn.CONCAT(B3136&amp;Table134[[#This Row],[Column1]])</f>
        <v>WisconsinCalumet</v>
      </c>
    </row>
    <row r="3137" spans="1:6" x14ac:dyDescent="0.2">
      <c r="A3137" t="s">
        <v>12810</v>
      </c>
      <c r="B3137" t="str">
        <f t="shared" si="48"/>
        <v>Wisconsin</v>
      </c>
      <c r="C3137" s="11" t="s">
        <v>3517</v>
      </c>
      <c r="D3137" s="12">
        <v>50639</v>
      </c>
      <c r="E3137" s="23">
        <f>VLOOKUP(Table134[[#This Row],[Column6]],Clean_Gyms_By_County!E:F,2,FALSE)</f>
        <v>6</v>
      </c>
      <c r="F3137" s="23" t="str">
        <f>_xlfn.CONCAT(B3137&amp;Table134[[#This Row],[Column1]])</f>
        <v>WisconsinChippewa</v>
      </c>
    </row>
    <row r="3138" spans="1:6" x14ac:dyDescent="0.2">
      <c r="A3138" t="s">
        <v>12810</v>
      </c>
      <c r="B3138" t="str">
        <f t="shared" si="48"/>
        <v>Wisconsin</v>
      </c>
      <c r="C3138" s="11" t="s">
        <v>2778</v>
      </c>
      <c r="D3138" s="12">
        <v>46154</v>
      </c>
      <c r="E3138" s="23" t="e">
        <f>VLOOKUP(Table134[[#This Row],[Column6]],Clean_Gyms_By_County!E:F,2,FALSE)</f>
        <v>#N/A</v>
      </c>
      <c r="F3138" s="23" t="str">
        <f>_xlfn.CONCAT(B3138&amp;Table134[[#This Row],[Column1]])</f>
        <v>WisconsinClark</v>
      </c>
    </row>
    <row r="3139" spans="1:6" x14ac:dyDescent="0.2">
      <c r="A3139" t="s">
        <v>12810</v>
      </c>
      <c r="B3139" t="str">
        <f t="shared" si="48"/>
        <v>Wisconsin</v>
      </c>
      <c r="C3139" s="11" t="s">
        <v>2780</v>
      </c>
      <c r="D3139" s="12">
        <v>56134</v>
      </c>
      <c r="E3139" s="23">
        <f>VLOOKUP(Table134[[#This Row],[Column6]],Clean_Gyms_By_County!E:F,2,FALSE)</f>
        <v>4</v>
      </c>
      <c r="F3139" s="23" t="str">
        <f>_xlfn.CONCAT(B3139&amp;Table134[[#This Row],[Column1]])</f>
        <v>WisconsinColumbia</v>
      </c>
    </row>
    <row r="3140" spans="1:6" x14ac:dyDescent="0.2">
      <c r="A3140" t="s">
        <v>12810</v>
      </c>
      <c r="B3140" t="str">
        <f t="shared" si="48"/>
        <v>Wisconsin</v>
      </c>
      <c r="C3140" s="11" t="s">
        <v>2783</v>
      </c>
      <c r="D3140" s="12">
        <v>46113</v>
      </c>
      <c r="E3140" s="23" t="e">
        <f>VLOOKUP(Table134[[#This Row],[Column6]],Clean_Gyms_By_County!E:F,2,FALSE)</f>
        <v>#N/A</v>
      </c>
      <c r="F3140" s="23" t="str">
        <f>_xlfn.CONCAT(B3140&amp;Table134[[#This Row],[Column1]])</f>
        <v>WisconsinCrawford</v>
      </c>
    </row>
    <row r="3141" spans="1:6" x14ac:dyDescent="0.2">
      <c r="A3141" t="s">
        <v>12810</v>
      </c>
      <c r="B3141" t="str">
        <f t="shared" si="48"/>
        <v>Wisconsin</v>
      </c>
      <c r="C3141" s="11" t="s">
        <v>4478</v>
      </c>
      <c r="D3141" s="12">
        <v>66094</v>
      </c>
      <c r="E3141" s="23">
        <f>VLOOKUP(Table134[[#This Row],[Column6]],Clean_Gyms_By_County!E:F,2,FALSE)</f>
        <v>132</v>
      </c>
      <c r="F3141" s="23" t="str">
        <f>_xlfn.CONCAT(B3141&amp;Table134[[#This Row],[Column1]])</f>
        <v>WisconsinDane</v>
      </c>
    </row>
    <row r="3142" spans="1:6" x14ac:dyDescent="0.2">
      <c r="A3142" t="s">
        <v>12810</v>
      </c>
      <c r="B3142" t="str">
        <f t="shared" si="48"/>
        <v>Wisconsin</v>
      </c>
      <c r="C3142" s="11" t="s">
        <v>3037</v>
      </c>
      <c r="D3142" s="12">
        <v>48547</v>
      </c>
      <c r="E3142" s="23">
        <f>VLOOKUP(Table134[[#This Row],[Column6]],Clean_Gyms_By_County!E:F,2,FALSE)</f>
        <v>6</v>
      </c>
      <c r="F3142" s="23" t="str">
        <f>_xlfn.CONCAT(B3142&amp;Table134[[#This Row],[Column1]])</f>
        <v>WisconsinDodge</v>
      </c>
    </row>
    <row r="3143" spans="1:6" x14ac:dyDescent="0.2">
      <c r="A3143" t="s">
        <v>12810</v>
      </c>
      <c r="B3143" t="str">
        <f t="shared" si="48"/>
        <v>Wisconsin</v>
      </c>
      <c r="C3143" s="11" t="s">
        <v>4479</v>
      </c>
      <c r="D3143" s="12">
        <v>66516</v>
      </c>
      <c r="E3143" s="23">
        <f>VLOOKUP(Table134[[#This Row],[Column6]],Clean_Gyms_By_County!E:F,2,FALSE)</f>
        <v>3</v>
      </c>
      <c r="F3143" s="23" t="str">
        <f>_xlfn.CONCAT(B3143&amp;Table134[[#This Row],[Column1]])</f>
        <v>WisconsinDoor</v>
      </c>
    </row>
    <row r="3144" spans="1:6" x14ac:dyDescent="0.2">
      <c r="A3144" t="s">
        <v>12810</v>
      </c>
      <c r="B3144" t="str">
        <f t="shared" si="48"/>
        <v>Wisconsin</v>
      </c>
      <c r="C3144" s="11" t="s">
        <v>2903</v>
      </c>
      <c r="D3144" s="12">
        <v>45962</v>
      </c>
      <c r="E3144" s="23">
        <f>VLOOKUP(Table134[[#This Row],[Column6]],Clean_Gyms_By_County!E:F,2,FALSE)</f>
        <v>7</v>
      </c>
      <c r="F3144" s="23" t="str">
        <f>_xlfn.CONCAT(B3144&amp;Table134[[#This Row],[Column1]])</f>
        <v>WisconsinDouglas</v>
      </c>
    </row>
    <row r="3145" spans="1:6" x14ac:dyDescent="0.2">
      <c r="A3145" t="s">
        <v>12810</v>
      </c>
      <c r="B3145" t="str">
        <f t="shared" si="48"/>
        <v>Wisconsin</v>
      </c>
      <c r="C3145" s="11" t="s">
        <v>3942</v>
      </c>
      <c r="D3145" s="12">
        <v>44626</v>
      </c>
      <c r="E3145" s="23">
        <f>VLOOKUP(Table134[[#This Row],[Column6]],Clean_Gyms_By_County!E:F,2,FALSE)</f>
        <v>6</v>
      </c>
      <c r="F3145" s="23" t="str">
        <f>_xlfn.CONCAT(B3145&amp;Table134[[#This Row],[Column1]])</f>
        <v>WisconsinDunn</v>
      </c>
    </row>
    <row r="3146" spans="1:6" x14ac:dyDescent="0.2">
      <c r="A3146" t="s">
        <v>12810</v>
      </c>
      <c r="B3146" t="str">
        <f t="shared" ref="B3146:B3209" si="49">TRIM(A3146)</f>
        <v>Wisconsin</v>
      </c>
      <c r="C3146" s="11" t="s">
        <v>4480</v>
      </c>
      <c r="D3146" s="12">
        <v>52141</v>
      </c>
      <c r="E3146" s="23">
        <f>VLOOKUP(Table134[[#This Row],[Column6]],Clean_Gyms_By_County!E:F,2,FALSE)</f>
        <v>17</v>
      </c>
      <c r="F3146" s="23" t="str">
        <f>_xlfn.CONCAT(B3146&amp;Table134[[#This Row],[Column1]])</f>
        <v>WisconsinEau Claire</v>
      </c>
    </row>
    <row r="3147" spans="1:6" x14ac:dyDescent="0.2">
      <c r="A3147" t="s">
        <v>12810</v>
      </c>
      <c r="B3147" t="str">
        <f t="shared" si="49"/>
        <v>Wisconsin</v>
      </c>
      <c r="C3147" s="11" t="s">
        <v>4105</v>
      </c>
      <c r="D3147" s="12">
        <v>56604</v>
      </c>
      <c r="E3147" s="23" t="e">
        <f>VLOOKUP(Table134[[#This Row],[Column6]],Clean_Gyms_By_County!E:F,2,FALSE)</f>
        <v>#N/A</v>
      </c>
      <c r="F3147" s="23" t="str">
        <f>_xlfn.CONCAT(B3147&amp;Table134[[#This Row],[Column1]])</f>
        <v>WisconsinFlorence</v>
      </c>
    </row>
    <row r="3148" spans="1:6" x14ac:dyDescent="0.2">
      <c r="A3148" t="s">
        <v>12810</v>
      </c>
      <c r="B3148" t="str">
        <f t="shared" si="49"/>
        <v>Wisconsin</v>
      </c>
      <c r="C3148" s="11" t="s">
        <v>4481</v>
      </c>
      <c r="D3148" s="12">
        <v>52813</v>
      </c>
      <c r="E3148" s="23">
        <f>VLOOKUP(Table134[[#This Row],[Column6]],Clean_Gyms_By_County!E:F,2,FALSE)</f>
        <v>11</v>
      </c>
      <c r="F3148" s="23" t="str">
        <f>_xlfn.CONCAT(B3148&amp;Table134[[#This Row],[Column1]])</f>
        <v>WisconsinFond du Lac</v>
      </c>
    </row>
    <row r="3149" spans="1:6" x14ac:dyDescent="0.2">
      <c r="A3149" t="s">
        <v>12810</v>
      </c>
      <c r="B3149" t="str">
        <f t="shared" si="49"/>
        <v>Wisconsin</v>
      </c>
      <c r="C3149" s="11" t="s">
        <v>4069</v>
      </c>
      <c r="D3149" s="12">
        <v>44657</v>
      </c>
      <c r="E3149" s="23" t="e">
        <f>VLOOKUP(Table134[[#This Row],[Column6]],Clean_Gyms_By_County!E:F,2,FALSE)</f>
        <v>#N/A</v>
      </c>
      <c r="F3149" s="23" t="str">
        <f>_xlfn.CONCAT(B3149&amp;Table134[[#This Row],[Column1]])</f>
        <v>WisconsinForest</v>
      </c>
    </row>
    <row r="3150" spans="1:6" x14ac:dyDescent="0.2">
      <c r="A3150" t="s">
        <v>12810</v>
      </c>
      <c r="B3150" t="str">
        <f t="shared" si="49"/>
        <v>Wisconsin</v>
      </c>
      <c r="C3150" s="11" t="s">
        <v>2791</v>
      </c>
      <c r="D3150" s="12">
        <v>49410</v>
      </c>
      <c r="E3150" s="23">
        <f>VLOOKUP(Table134[[#This Row],[Column6]],Clean_Gyms_By_County!E:F,2,FALSE)</f>
        <v>3</v>
      </c>
      <c r="F3150" s="23" t="str">
        <f>_xlfn.CONCAT(B3150&amp;Table134[[#This Row],[Column1]])</f>
        <v>WisconsinGrant</v>
      </c>
    </row>
    <row r="3151" spans="1:6" x14ac:dyDescent="0.2">
      <c r="A3151" t="s">
        <v>12810</v>
      </c>
      <c r="B3151" t="str">
        <f t="shared" si="49"/>
        <v>Wisconsin</v>
      </c>
      <c r="C3151" s="11" t="s">
        <v>3384</v>
      </c>
      <c r="D3151" s="12">
        <v>56620</v>
      </c>
      <c r="E3151" s="23">
        <f>VLOOKUP(Table134[[#This Row],[Column6]],Clean_Gyms_By_County!E:F,2,FALSE)</f>
        <v>6</v>
      </c>
      <c r="F3151" s="23" t="str">
        <f>_xlfn.CONCAT(B3151&amp;Table134[[#This Row],[Column1]])</f>
        <v>WisconsinGreen</v>
      </c>
    </row>
    <row r="3152" spans="1:6" x14ac:dyDescent="0.2">
      <c r="A3152" t="s">
        <v>12810</v>
      </c>
      <c r="B3152" t="str">
        <f t="shared" si="49"/>
        <v>Wisconsin</v>
      </c>
      <c r="C3152" s="11" t="s">
        <v>4482</v>
      </c>
      <c r="D3152" s="12">
        <v>47898</v>
      </c>
      <c r="E3152" s="23" t="e">
        <f>VLOOKUP(Table134[[#This Row],[Column6]],Clean_Gyms_By_County!E:F,2,FALSE)</f>
        <v>#N/A</v>
      </c>
      <c r="F3152" s="23" t="str">
        <f>_xlfn.CONCAT(B3152&amp;Table134[[#This Row],[Column1]])</f>
        <v>WisconsinGreen Lake</v>
      </c>
    </row>
    <row r="3153" spans="1:6" x14ac:dyDescent="0.2">
      <c r="A3153" t="s">
        <v>12810</v>
      </c>
      <c r="B3153" t="str">
        <f t="shared" si="49"/>
        <v>Wisconsin</v>
      </c>
      <c r="C3153" s="11" t="s">
        <v>3247</v>
      </c>
      <c r="D3153" s="12">
        <v>53603</v>
      </c>
      <c r="E3153" s="23" t="e">
        <f>VLOOKUP(Table134[[#This Row],[Column6]],Clean_Gyms_By_County!E:F,2,FALSE)</f>
        <v>#N/A</v>
      </c>
      <c r="F3153" s="23" t="str">
        <f>_xlfn.CONCAT(B3153&amp;Table134[[#This Row],[Column1]])</f>
        <v>WisconsinIowa</v>
      </c>
    </row>
    <row r="3154" spans="1:6" x14ac:dyDescent="0.2">
      <c r="A3154" t="s">
        <v>12810</v>
      </c>
      <c r="B3154" t="str">
        <f t="shared" si="49"/>
        <v>Wisconsin</v>
      </c>
      <c r="C3154" s="11" t="s">
        <v>3531</v>
      </c>
      <c r="D3154" s="12">
        <v>53164</v>
      </c>
      <c r="E3154" s="23" t="e">
        <f>VLOOKUP(Table134[[#This Row],[Column6]],Clean_Gyms_By_County!E:F,2,FALSE)</f>
        <v>#N/A</v>
      </c>
      <c r="F3154" s="23" t="str">
        <f>_xlfn.CONCAT(B3154&amp;Table134[[#This Row],[Column1]])</f>
        <v>WisconsinIron</v>
      </c>
    </row>
    <row r="3155" spans="1:6" x14ac:dyDescent="0.2">
      <c r="A3155" t="s">
        <v>12810</v>
      </c>
      <c r="B3155" t="str">
        <f t="shared" si="49"/>
        <v>Wisconsin</v>
      </c>
      <c r="C3155" s="11" t="s">
        <v>2689</v>
      </c>
      <c r="D3155" s="12">
        <v>49528</v>
      </c>
      <c r="E3155" s="23" t="e">
        <f>VLOOKUP(Table134[[#This Row],[Column6]],Clean_Gyms_By_County!E:F,2,FALSE)</f>
        <v>#N/A</v>
      </c>
      <c r="F3155" s="23" t="str">
        <f>_xlfn.CONCAT(B3155&amp;Table134[[#This Row],[Column1]])</f>
        <v>WisconsinJackson</v>
      </c>
    </row>
    <row r="3156" spans="1:6" x14ac:dyDescent="0.2">
      <c r="A3156" t="s">
        <v>12810</v>
      </c>
      <c r="B3156" t="str">
        <f t="shared" si="49"/>
        <v>Wisconsin</v>
      </c>
      <c r="C3156" s="11" t="s">
        <v>2690</v>
      </c>
      <c r="D3156" s="12">
        <v>49591</v>
      </c>
      <c r="E3156" s="23">
        <f>VLOOKUP(Table134[[#This Row],[Column6]],Clean_Gyms_By_County!E:F,2,FALSE)</f>
        <v>14</v>
      </c>
      <c r="F3156" s="23" t="str">
        <f>_xlfn.CONCAT(B3156&amp;Table134[[#This Row],[Column1]])</f>
        <v>WisconsinJefferson</v>
      </c>
    </row>
    <row r="3157" spans="1:6" x14ac:dyDescent="0.2">
      <c r="A3157" t="s">
        <v>12810</v>
      </c>
      <c r="B3157" t="str">
        <f t="shared" si="49"/>
        <v>Wisconsin</v>
      </c>
      <c r="C3157" s="11" t="s">
        <v>4483</v>
      </c>
      <c r="D3157" s="12">
        <v>42620</v>
      </c>
      <c r="E3157" s="23">
        <f>VLOOKUP(Table134[[#This Row],[Column6]],Clean_Gyms_By_County!E:F,2,FALSE)</f>
        <v>3</v>
      </c>
      <c r="F3157" s="23" t="str">
        <f>_xlfn.CONCAT(B3157&amp;Table134[[#This Row],[Column1]])</f>
        <v>WisconsinJuneau</v>
      </c>
    </row>
    <row r="3158" spans="1:6" x14ac:dyDescent="0.2">
      <c r="A3158" t="s">
        <v>12810</v>
      </c>
      <c r="B3158" t="str">
        <f t="shared" si="49"/>
        <v>Wisconsin</v>
      </c>
      <c r="C3158" s="11" t="s">
        <v>4484</v>
      </c>
      <c r="D3158" s="12">
        <v>51229</v>
      </c>
      <c r="E3158" s="23">
        <f>VLOOKUP(Table134[[#This Row],[Column6]],Clean_Gyms_By_County!E:F,2,FALSE)</f>
        <v>19</v>
      </c>
      <c r="F3158" s="23" t="str">
        <f>_xlfn.CONCAT(B3158&amp;Table134[[#This Row],[Column1]])</f>
        <v>WisconsinKenosha</v>
      </c>
    </row>
    <row r="3159" spans="1:6" x14ac:dyDescent="0.2">
      <c r="A3159" t="s">
        <v>12810</v>
      </c>
      <c r="B3159" t="str">
        <f t="shared" si="49"/>
        <v>Wisconsin</v>
      </c>
      <c r="C3159" s="11" t="s">
        <v>4485</v>
      </c>
      <c r="D3159" s="12">
        <v>52638</v>
      </c>
      <c r="E3159" s="23" t="e">
        <f>VLOOKUP(Table134[[#This Row],[Column6]],Clean_Gyms_By_County!E:F,2,FALSE)</f>
        <v>#N/A</v>
      </c>
      <c r="F3159" s="23" t="str">
        <f>_xlfn.CONCAT(B3159&amp;Table134[[#This Row],[Column1]])</f>
        <v>WisconsinKewaunee</v>
      </c>
    </row>
    <row r="3160" spans="1:6" x14ac:dyDescent="0.2">
      <c r="A3160" t="s">
        <v>12810</v>
      </c>
      <c r="B3160" t="str">
        <f t="shared" si="49"/>
        <v>Wisconsin</v>
      </c>
      <c r="C3160" s="11" t="s">
        <v>4486</v>
      </c>
      <c r="D3160" s="12">
        <v>54532</v>
      </c>
      <c r="E3160" s="23">
        <f>VLOOKUP(Table134[[#This Row],[Column6]],Clean_Gyms_By_County!E:F,2,FALSE)</f>
        <v>30</v>
      </c>
      <c r="F3160" s="23" t="str">
        <f>_xlfn.CONCAT(B3160&amp;Table134[[#This Row],[Column1]])</f>
        <v>WisconsinLa Crosse</v>
      </c>
    </row>
    <row r="3161" spans="1:6" x14ac:dyDescent="0.2">
      <c r="A3161" t="s">
        <v>12810</v>
      </c>
      <c r="B3161" t="str">
        <f t="shared" si="49"/>
        <v>Wisconsin</v>
      </c>
      <c r="C3161" s="11" t="s">
        <v>2798</v>
      </c>
      <c r="D3161" s="12">
        <v>48891</v>
      </c>
      <c r="E3161" s="23" t="e">
        <f>VLOOKUP(Table134[[#This Row],[Column6]],Clean_Gyms_By_County!E:F,2,FALSE)</f>
        <v>#N/A</v>
      </c>
      <c r="F3161" s="23" t="str">
        <f>_xlfn.CONCAT(B3161&amp;Table134[[#This Row],[Column1]])</f>
        <v>WisconsinLafayette</v>
      </c>
    </row>
    <row r="3162" spans="1:6" x14ac:dyDescent="0.2">
      <c r="A3162" t="s">
        <v>12810</v>
      </c>
      <c r="B3162" t="str">
        <f t="shared" si="49"/>
        <v>Wisconsin</v>
      </c>
      <c r="C3162" s="11" t="s">
        <v>4487</v>
      </c>
      <c r="D3162" s="12">
        <v>48036</v>
      </c>
      <c r="E3162" s="23" t="e">
        <f>VLOOKUP(Table134[[#This Row],[Column6]],Clean_Gyms_By_County!E:F,2,FALSE)</f>
        <v>#N/A</v>
      </c>
      <c r="F3162" s="23" t="str">
        <f>_xlfn.CONCAT(B3162&amp;Table134[[#This Row],[Column1]])</f>
        <v>WisconsinLanglade</v>
      </c>
    </row>
    <row r="3163" spans="1:6" x14ac:dyDescent="0.2">
      <c r="A3163" t="s">
        <v>12810</v>
      </c>
      <c r="B3163" t="str">
        <f t="shared" si="49"/>
        <v>Wisconsin</v>
      </c>
      <c r="C3163" s="11" t="s">
        <v>2799</v>
      </c>
      <c r="D3163" s="12">
        <v>50216</v>
      </c>
      <c r="E3163" s="23" t="e">
        <f>VLOOKUP(Table134[[#This Row],[Column6]],Clean_Gyms_By_County!E:F,2,FALSE)</f>
        <v>#N/A</v>
      </c>
      <c r="F3163" s="23" t="str">
        <f>_xlfn.CONCAT(B3163&amp;Table134[[#This Row],[Column1]])</f>
        <v>WisconsinLincoln</v>
      </c>
    </row>
    <row r="3164" spans="1:6" x14ac:dyDescent="0.2">
      <c r="A3164" t="s">
        <v>12810</v>
      </c>
      <c r="B3164" t="str">
        <f t="shared" si="49"/>
        <v>Wisconsin</v>
      </c>
      <c r="C3164" s="11" t="s">
        <v>4488</v>
      </c>
      <c r="D3164" s="12">
        <v>50829</v>
      </c>
      <c r="E3164" s="23">
        <f>VLOOKUP(Table134[[#This Row],[Column6]],Clean_Gyms_By_County!E:F,2,FALSE)</f>
        <v>4</v>
      </c>
      <c r="F3164" s="23" t="str">
        <f>_xlfn.CONCAT(B3164&amp;Table134[[#This Row],[Column1]])</f>
        <v>WisconsinManitowoc</v>
      </c>
    </row>
    <row r="3165" spans="1:6" x14ac:dyDescent="0.2">
      <c r="A3165" t="s">
        <v>12810</v>
      </c>
      <c r="B3165" t="str">
        <f t="shared" si="49"/>
        <v>Wisconsin</v>
      </c>
      <c r="C3165" s="11" t="s">
        <v>4489</v>
      </c>
      <c r="D3165" s="12">
        <v>55136</v>
      </c>
      <c r="E3165" s="23">
        <f>VLOOKUP(Table134[[#This Row],[Column6]],Clean_Gyms_By_County!E:F,2,FALSE)</f>
        <v>12</v>
      </c>
      <c r="F3165" s="23" t="str">
        <f>_xlfn.CONCAT(B3165&amp;Table134[[#This Row],[Column1]])</f>
        <v>WisconsinMarathon</v>
      </c>
    </row>
    <row r="3166" spans="1:6" x14ac:dyDescent="0.2">
      <c r="A3166" t="s">
        <v>12810</v>
      </c>
      <c r="B3166" t="str">
        <f t="shared" si="49"/>
        <v>Wisconsin</v>
      </c>
      <c r="C3166" s="11" t="s">
        <v>4490</v>
      </c>
      <c r="D3166" s="12">
        <v>49557</v>
      </c>
      <c r="E3166" s="23">
        <f>VLOOKUP(Table134[[#This Row],[Column6]],Clean_Gyms_By_County!E:F,2,FALSE)</f>
        <v>5</v>
      </c>
      <c r="F3166" s="23" t="str">
        <f>_xlfn.CONCAT(B3166&amp;Table134[[#This Row],[Column1]])</f>
        <v>WisconsinMarinette</v>
      </c>
    </row>
    <row r="3167" spans="1:6" x14ac:dyDescent="0.2">
      <c r="A3167" t="s">
        <v>12810</v>
      </c>
      <c r="B3167" t="str">
        <f t="shared" si="49"/>
        <v>Wisconsin</v>
      </c>
      <c r="C3167" s="11" t="s">
        <v>3543</v>
      </c>
      <c r="D3167" s="12">
        <v>45391</v>
      </c>
      <c r="E3167" s="23" t="e">
        <f>VLOOKUP(Table134[[#This Row],[Column6]],Clean_Gyms_By_County!E:F,2,FALSE)</f>
        <v>#N/A</v>
      </c>
      <c r="F3167" s="23" t="str">
        <f>_xlfn.CONCAT(B3167&amp;Table134[[#This Row],[Column1]])</f>
        <v>WisconsinMarquette</v>
      </c>
    </row>
    <row r="3168" spans="1:6" x14ac:dyDescent="0.2">
      <c r="A3168" t="s">
        <v>12810</v>
      </c>
      <c r="B3168" t="str">
        <f t="shared" si="49"/>
        <v>Wisconsin</v>
      </c>
      <c r="C3168" s="11" t="s">
        <v>3545</v>
      </c>
      <c r="D3168" s="12">
        <v>35082</v>
      </c>
      <c r="E3168" s="23" t="e">
        <f>VLOOKUP(Table134[[#This Row],[Column6]],Clean_Gyms_By_County!E:F,2,FALSE)</f>
        <v>#N/A</v>
      </c>
      <c r="F3168" s="23" t="str">
        <f>_xlfn.CONCAT(B3168&amp;Table134[[#This Row],[Column1]])</f>
        <v>WisconsinMenominee</v>
      </c>
    </row>
    <row r="3169" spans="1:6" x14ac:dyDescent="0.2">
      <c r="A3169" t="s">
        <v>12810</v>
      </c>
      <c r="B3169" t="str">
        <f t="shared" si="49"/>
        <v>Wisconsin</v>
      </c>
      <c r="C3169" s="11" t="s">
        <v>4491</v>
      </c>
      <c r="D3169" s="12">
        <v>51002</v>
      </c>
      <c r="E3169" s="23">
        <f>VLOOKUP(Table134[[#This Row],[Column6]],Clean_Gyms_By_County!E:F,2,FALSE)</f>
        <v>99</v>
      </c>
      <c r="F3169" s="23" t="str">
        <f>_xlfn.CONCAT(B3169&amp;Table134[[#This Row],[Column1]])</f>
        <v>WisconsinMilwaukee</v>
      </c>
    </row>
    <row r="3170" spans="1:6" x14ac:dyDescent="0.2">
      <c r="A3170" t="s">
        <v>12810</v>
      </c>
      <c r="B3170" t="str">
        <f t="shared" si="49"/>
        <v>Wisconsin</v>
      </c>
      <c r="C3170" s="11" t="s">
        <v>2703</v>
      </c>
      <c r="D3170" s="12">
        <v>45741</v>
      </c>
      <c r="E3170" s="23">
        <f>VLOOKUP(Table134[[#This Row],[Column6]],Clean_Gyms_By_County!E:F,2,FALSE)</f>
        <v>4</v>
      </c>
      <c r="F3170" s="23" t="str">
        <f>_xlfn.CONCAT(B3170&amp;Table134[[#This Row],[Column1]])</f>
        <v>WisconsinMonroe</v>
      </c>
    </row>
    <row r="3171" spans="1:6" x14ac:dyDescent="0.2">
      <c r="A3171" t="s">
        <v>12810</v>
      </c>
      <c r="B3171" t="str">
        <f t="shared" si="49"/>
        <v>Wisconsin</v>
      </c>
      <c r="C3171" s="11" t="s">
        <v>4492</v>
      </c>
      <c r="D3171" s="12">
        <v>50060</v>
      </c>
      <c r="E3171" s="23">
        <f>VLOOKUP(Table134[[#This Row],[Column6]],Clean_Gyms_By_County!E:F,2,FALSE)</f>
        <v>6</v>
      </c>
      <c r="F3171" s="23" t="str">
        <f>_xlfn.CONCAT(B3171&amp;Table134[[#This Row],[Column1]])</f>
        <v>WisconsinOconto</v>
      </c>
    </row>
    <row r="3172" spans="1:6" x14ac:dyDescent="0.2">
      <c r="A3172" t="s">
        <v>12810</v>
      </c>
      <c r="B3172" t="str">
        <f t="shared" si="49"/>
        <v>Wisconsin</v>
      </c>
      <c r="C3172" s="11" t="s">
        <v>3143</v>
      </c>
      <c r="D3172" s="12">
        <v>54861</v>
      </c>
      <c r="E3172" s="23">
        <f>VLOOKUP(Table134[[#This Row],[Column6]],Clean_Gyms_By_County!E:F,2,FALSE)</f>
        <v>5</v>
      </c>
      <c r="F3172" s="23" t="str">
        <f>_xlfn.CONCAT(B3172&amp;Table134[[#This Row],[Column1]])</f>
        <v>WisconsinOneida</v>
      </c>
    </row>
    <row r="3173" spans="1:6" x14ac:dyDescent="0.2">
      <c r="A3173" t="s">
        <v>12810</v>
      </c>
      <c r="B3173" t="str">
        <f t="shared" si="49"/>
        <v>Wisconsin</v>
      </c>
      <c r="C3173" s="11" t="s">
        <v>4493</v>
      </c>
      <c r="D3173" s="12">
        <v>54862</v>
      </c>
      <c r="E3173" s="23">
        <f>VLOOKUP(Table134[[#This Row],[Column6]],Clean_Gyms_By_County!E:F,2,FALSE)</f>
        <v>31</v>
      </c>
      <c r="F3173" s="23" t="str">
        <f>_xlfn.CONCAT(B3173&amp;Table134[[#This Row],[Column1]])</f>
        <v>WisconsinOutagamie</v>
      </c>
    </row>
    <row r="3174" spans="1:6" x14ac:dyDescent="0.2">
      <c r="A3174" t="s">
        <v>12810</v>
      </c>
      <c r="B3174" t="str">
        <f t="shared" si="49"/>
        <v>Wisconsin</v>
      </c>
      <c r="C3174" s="11" t="s">
        <v>4494</v>
      </c>
      <c r="D3174" s="12">
        <v>87395</v>
      </c>
      <c r="E3174" s="23">
        <f>VLOOKUP(Table134[[#This Row],[Column6]],Clean_Gyms_By_County!E:F,2,FALSE)</f>
        <v>19</v>
      </c>
      <c r="F3174" s="23" t="str">
        <f>_xlfn.CONCAT(B3174&amp;Table134[[#This Row],[Column1]])</f>
        <v>WisconsinOzaukee</v>
      </c>
    </row>
    <row r="3175" spans="1:6" x14ac:dyDescent="0.2">
      <c r="A3175" t="s">
        <v>12810</v>
      </c>
      <c r="B3175" t="str">
        <f t="shared" si="49"/>
        <v>Wisconsin</v>
      </c>
      <c r="C3175" s="11" t="s">
        <v>4495</v>
      </c>
      <c r="D3175" s="12">
        <v>54316</v>
      </c>
      <c r="E3175" s="23" t="e">
        <f>VLOOKUP(Table134[[#This Row],[Column6]],Clean_Gyms_By_County!E:F,2,FALSE)</f>
        <v>#N/A</v>
      </c>
      <c r="F3175" s="23" t="str">
        <f>_xlfn.CONCAT(B3175&amp;Table134[[#This Row],[Column1]])</f>
        <v>WisconsinPepin</v>
      </c>
    </row>
    <row r="3176" spans="1:6" x14ac:dyDescent="0.2">
      <c r="A3176" t="s">
        <v>12810</v>
      </c>
      <c r="B3176" t="str">
        <f t="shared" si="49"/>
        <v>Wisconsin</v>
      </c>
      <c r="C3176" s="11" t="s">
        <v>3080</v>
      </c>
      <c r="D3176" s="12">
        <v>48775</v>
      </c>
      <c r="E3176" s="23">
        <f>VLOOKUP(Table134[[#This Row],[Column6]],Clean_Gyms_By_County!E:F,2,FALSE)</f>
        <v>7</v>
      </c>
      <c r="F3176" s="23" t="str">
        <f>_xlfn.CONCAT(B3176&amp;Table134[[#This Row],[Column1]])</f>
        <v>WisconsinPierce</v>
      </c>
    </row>
    <row r="3177" spans="1:6" x14ac:dyDescent="0.2">
      <c r="A3177" t="s">
        <v>12810</v>
      </c>
      <c r="B3177" t="str">
        <f t="shared" si="49"/>
        <v>Wisconsin</v>
      </c>
      <c r="C3177" s="11" t="s">
        <v>2810</v>
      </c>
      <c r="D3177" s="12">
        <v>50730</v>
      </c>
      <c r="E3177" s="23" t="e">
        <f>VLOOKUP(Table134[[#This Row],[Column6]],Clean_Gyms_By_County!E:F,2,FALSE)</f>
        <v>#N/A</v>
      </c>
      <c r="F3177" s="23" t="str">
        <f>_xlfn.CONCAT(B3177&amp;Table134[[#This Row],[Column1]])</f>
        <v>WisconsinPolk</v>
      </c>
    </row>
    <row r="3178" spans="1:6" x14ac:dyDescent="0.2">
      <c r="A3178" t="s">
        <v>12810</v>
      </c>
      <c r="B3178" t="str">
        <f t="shared" si="49"/>
        <v>Wisconsin</v>
      </c>
      <c r="C3178" s="11" t="s">
        <v>3988</v>
      </c>
      <c r="D3178" s="12">
        <v>49815</v>
      </c>
      <c r="E3178" s="23">
        <f>VLOOKUP(Table134[[#This Row],[Column6]],Clean_Gyms_By_County!E:F,2,FALSE)</f>
        <v>9</v>
      </c>
      <c r="F3178" s="23" t="str">
        <f>_xlfn.CONCAT(B3178&amp;Table134[[#This Row],[Column1]])</f>
        <v>WisconsinPortage</v>
      </c>
    </row>
    <row r="3179" spans="1:6" x14ac:dyDescent="0.2">
      <c r="A3179" t="s">
        <v>12810</v>
      </c>
      <c r="B3179" t="str">
        <f t="shared" si="49"/>
        <v>Wisconsin</v>
      </c>
      <c r="C3179" s="11" t="s">
        <v>4496</v>
      </c>
      <c r="D3179" s="12">
        <v>49837</v>
      </c>
      <c r="E3179" s="23" t="e">
        <f>VLOOKUP(Table134[[#This Row],[Column6]],Clean_Gyms_By_County!E:F,2,FALSE)</f>
        <v>#N/A</v>
      </c>
      <c r="F3179" s="23" t="str">
        <f>_xlfn.CONCAT(B3179&amp;Table134[[#This Row],[Column1]])</f>
        <v>WisconsinPrice</v>
      </c>
    </row>
    <row r="3180" spans="1:6" x14ac:dyDescent="0.2">
      <c r="A3180" t="s">
        <v>12810</v>
      </c>
      <c r="B3180" t="str">
        <f t="shared" si="49"/>
        <v>Wisconsin</v>
      </c>
      <c r="C3180" s="11" t="s">
        <v>4497</v>
      </c>
      <c r="D3180" s="12">
        <v>53094</v>
      </c>
      <c r="E3180" s="23">
        <f>VLOOKUP(Table134[[#This Row],[Column6]],Clean_Gyms_By_County!E:F,2,FALSE)</f>
        <v>16</v>
      </c>
      <c r="F3180" s="23" t="str">
        <f>_xlfn.CONCAT(B3180&amp;Table134[[#This Row],[Column1]])</f>
        <v>WisconsinRacine</v>
      </c>
    </row>
    <row r="3181" spans="1:6" x14ac:dyDescent="0.2">
      <c r="A3181" t="s">
        <v>12810</v>
      </c>
      <c r="B3181" t="str">
        <f t="shared" si="49"/>
        <v>Wisconsin</v>
      </c>
      <c r="C3181" s="11" t="s">
        <v>3192</v>
      </c>
      <c r="D3181" s="12">
        <v>48516</v>
      </c>
      <c r="E3181" s="23" t="e">
        <f>VLOOKUP(Table134[[#This Row],[Column6]],Clean_Gyms_By_County!E:F,2,FALSE)</f>
        <v>#N/A</v>
      </c>
      <c r="F3181" s="23" t="str">
        <f>_xlfn.CONCAT(B3181&amp;Table134[[#This Row],[Column1]])</f>
        <v>WisconsinRichland</v>
      </c>
    </row>
    <row r="3182" spans="1:6" x14ac:dyDescent="0.2">
      <c r="A3182" t="s">
        <v>12810</v>
      </c>
      <c r="B3182" t="str">
        <f t="shared" si="49"/>
        <v>Wisconsin</v>
      </c>
      <c r="C3182" s="11" t="s">
        <v>3613</v>
      </c>
      <c r="D3182" s="12">
        <v>48836</v>
      </c>
      <c r="E3182" s="23">
        <f>VLOOKUP(Table134[[#This Row],[Column6]],Clean_Gyms_By_County!E:F,2,FALSE)</f>
        <v>15</v>
      </c>
      <c r="F3182" s="23" t="str">
        <f>_xlfn.CONCAT(B3182&amp;Table134[[#This Row],[Column1]])</f>
        <v>WisconsinRock</v>
      </c>
    </row>
    <row r="3183" spans="1:6" x14ac:dyDescent="0.2">
      <c r="A3183" t="s">
        <v>12810</v>
      </c>
      <c r="B3183" t="str">
        <f t="shared" si="49"/>
        <v>Wisconsin</v>
      </c>
      <c r="C3183" s="11" t="s">
        <v>4306</v>
      </c>
      <c r="D3183" s="12">
        <v>48292</v>
      </c>
      <c r="E3183" s="23" t="e">
        <f>VLOOKUP(Table134[[#This Row],[Column6]],Clean_Gyms_By_County!E:F,2,FALSE)</f>
        <v>#N/A</v>
      </c>
      <c r="F3183" s="23" t="str">
        <f>_xlfn.CONCAT(B3183&amp;Table134[[#This Row],[Column1]])</f>
        <v>WisconsinRusk</v>
      </c>
    </row>
    <row r="3184" spans="1:6" x14ac:dyDescent="0.2">
      <c r="A3184" t="s">
        <v>12810</v>
      </c>
      <c r="B3184" t="str">
        <f t="shared" si="49"/>
        <v>Wisconsin</v>
      </c>
      <c r="C3184" s="11" t="s">
        <v>4498</v>
      </c>
      <c r="D3184" s="12">
        <v>59602</v>
      </c>
      <c r="E3184" s="23">
        <f>VLOOKUP(Table134[[#This Row],[Column6]],Clean_Gyms_By_County!E:F,2,FALSE)</f>
        <v>15</v>
      </c>
      <c r="F3184" s="23" t="str">
        <f>_xlfn.CONCAT(B3184&amp;Table134[[#This Row],[Column1]])</f>
        <v>WisconsinSt. Croix</v>
      </c>
    </row>
    <row r="3185" spans="1:6" x14ac:dyDescent="0.2">
      <c r="A3185" t="s">
        <v>12810</v>
      </c>
      <c r="B3185" t="str">
        <f t="shared" si="49"/>
        <v>Wisconsin</v>
      </c>
      <c r="C3185" s="11" t="s">
        <v>4499</v>
      </c>
      <c r="D3185" s="12">
        <v>55166</v>
      </c>
      <c r="E3185" s="23">
        <f>VLOOKUP(Table134[[#This Row],[Column6]],Clean_Gyms_By_County!E:F,2,FALSE)</f>
        <v>11</v>
      </c>
      <c r="F3185" s="23" t="str">
        <f>_xlfn.CONCAT(B3185&amp;Table134[[#This Row],[Column1]])</f>
        <v>WisconsinSauk</v>
      </c>
    </row>
    <row r="3186" spans="1:6" x14ac:dyDescent="0.2">
      <c r="A3186" t="s">
        <v>12810</v>
      </c>
      <c r="B3186" t="str">
        <f t="shared" si="49"/>
        <v>Wisconsin</v>
      </c>
      <c r="C3186" s="11" t="s">
        <v>4500</v>
      </c>
      <c r="D3186" s="12">
        <v>50276</v>
      </c>
      <c r="E3186" s="23" t="e">
        <f>VLOOKUP(Table134[[#This Row],[Column6]],Clean_Gyms_By_County!E:F,2,FALSE)</f>
        <v>#N/A</v>
      </c>
      <c r="F3186" s="23" t="str">
        <f>_xlfn.CONCAT(B3186&amp;Table134[[#This Row],[Column1]])</f>
        <v>WisconsinSawyer</v>
      </c>
    </row>
    <row r="3187" spans="1:6" x14ac:dyDescent="0.2">
      <c r="A3187" t="s">
        <v>12810</v>
      </c>
      <c r="B3187" t="str">
        <f t="shared" si="49"/>
        <v>Wisconsin</v>
      </c>
      <c r="C3187" s="11" t="s">
        <v>4501</v>
      </c>
      <c r="D3187" s="12">
        <v>47067</v>
      </c>
      <c r="E3187" s="23">
        <f>VLOOKUP(Table134[[#This Row],[Column6]],Clean_Gyms_By_County!E:F,2,FALSE)</f>
        <v>3</v>
      </c>
      <c r="F3187" s="23" t="str">
        <f>_xlfn.CONCAT(B3187&amp;Table134[[#This Row],[Column1]])</f>
        <v>WisconsinShawano</v>
      </c>
    </row>
    <row r="3188" spans="1:6" x14ac:dyDescent="0.2">
      <c r="A3188" t="s">
        <v>12810</v>
      </c>
      <c r="B3188" t="str">
        <f t="shared" si="49"/>
        <v>Wisconsin</v>
      </c>
      <c r="C3188" s="11" t="s">
        <v>4502</v>
      </c>
      <c r="D3188" s="12">
        <v>55616</v>
      </c>
      <c r="E3188" s="23">
        <f>VLOOKUP(Table134[[#This Row],[Column6]],Clean_Gyms_By_County!E:F,2,FALSE)</f>
        <v>14</v>
      </c>
      <c r="F3188" s="23" t="str">
        <f>_xlfn.CONCAT(B3188&amp;Table134[[#This Row],[Column1]])</f>
        <v>WisconsinSheboygan</v>
      </c>
    </row>
    <row r="3189" spans="1:6" x14ac:dyDescent="0.2">
      <c r="A3189" t="s">
        <v>12810</v>
      </c>
      <c r="B3189" t="str">
        <f t="shared" si="49"/>
        <v>Wisconsin</v>
      </c>
      <c r="C3189" s="11" t="s">
        <v>3000</v>
      </c>
      <c r="D3189" s="12">
        <v>46070</v>
      </c>
      <c r="E3189" s="23" t="e">
        <f>VLOOKUP(Table134[[#This Row],[Column6]],Clean_Gyms_By_County!E:F,2,FALSE)</f>
        <v>#N/A</v>
      </c>
      <c r="F3189" s="23" t="str">
        <f>_xlfn.CONCAT(B3189&amp;Table134[[#This Row],[Column1]])</f>
        <v>WisconsinTaylor</v>
      </c>
    </row>
    <row r="3190" spans="1:6" x14ac:dyDescent="0.2">
      <c r="A3190" t="s">
        <v>12810</v>
      </c>
      <c r="B3190" t="str">
        <f t="shared" si="49"/>
        <v>Wisconsin</v>
      </c>
      <c r="C3190" s="11" t="s">
        <v>4503</v>
      </c>
      <c r="D3190" s="12">
        <v>48324</v>
      </c>
      <c r="E3190" s="23" t="e">
        <f>VLOOKUP(Table134[[#This Row],[Column6]],Clean_Gyms_By_County!E:F,2,FALSE)</f>
        <v>#N/A</v>
      </c>
      <c r="F3190" s="23" t="str">
        <f>_xlfn.CONCAT(B3190&amp;Table134[[#This Row],[Column1]])</f>
        <v>WisconsinTrempealeau</v>
      </c>
    </row>
    <row r="3191" spans="1:6" x14ac:dyDescent="0.2">
      <c r="A3191" t="s">
        <v>12810</v>
      </c>
      <c r="B3191" t="str">
        <f t="shared" si="49"/>
        <v>Wisconsin</v>
      </c>
      <c r="C3191" s="11" t="s">
        <v>3459</v>
      </c>
      <c r="D3191" s="12">
        <v>44976</v>
      </c>
      <c r="E3191" s="23" t="e">
        <f>VLOOKUP(Table134[[#This Row],[Column6]],Clean_Gyms_By_County!E:F,2,FALSE)</f>
        <v>#N/A</v>
      </c>
      <c r="F3191" s="23" t="str">
        <f>_xlfn.CONCAT(B3191&amp;Table134[[#This Row],[Column1]])</f>
        <v>WisconsinVernon</v>
      </c>
    </row>
    <row r="3192" spans="1:6" x14ac:dyDescent="0.2">
      <c r="A3192" t="s">
        <v>12810</v>
      </c>
      <c r="B3192" t="str">
        <f t="shared" si="49"/>
        <v>Wisconsin</v>
      </c>
      <c r="C3192" s="11" t="s">
        <v>4504</v>
      </c>
      <c r="D3192" s="12">
        <v>55140</v>
      </c>
      <c r="E3192" s="23">
        <f>VLOOKUP(Table134[[#This Row],[Column6]],Clean_Gyms_By_County!E:F,2,FALSE)</f>
        <v>3</v>
      </c>
      <c r="F3192" s="23" t="str">
        <f>_xlfn.CONCAT(B3192&amp;Table134[[#This Row],[Column1]])</f>
        <v>WisconsinVilas</v>
      </c>
    </row>
    <row r="3193" spans="1:6" x14ac:dyDescent="0.2">
      <c r="A3193" t="s">
        <v>12810</v>
      </c>
      <c r="B3193" t="str">
        <f t="shared" si="49"/>
        <v>Wisconsin</v>
      </c>
      <c r="C3193" s="11" t="s">
        <v>4155</v>
      </c>
      <c r="D3193" s="12">
        <v>53546</v>
      </c>
      <c r="E3193" s="23">
        <f>VLOOKUP(Table134[[#This Row],[Column6]],Clean_Gyms_By_County!E:F,2,FALSE)</f>
        <v>9</v>
      </c>
      <c r="F3193" s="23" t="str">
        <f>_xlfn.CONCAT(B3193&amp;Table134[[#This Row],[Column1]])</f>
        <v>WisconsinWalworth</v>
      </c>
    </row>
    <row r="3194" spans="1:6" x14ac:dyDescent="0.2">
      <c r="A3194" t="s">
        <v>12810</v>
      </c>
      <c r="B3194" t="str">
        <f t="shared" si="49"/>
        <v>Wisconsin</v>
      </c>
      <c r="C3194" s="11" t="s">
        <v>4505</v>
      </c>
      <c r="D3194" s="12">
        <v>52457</v>
      </c>
      <c r="E3194" s="23">
        <f>VLOOKUP(Table134[[#This Row],[Column6]],Clean_Gyms_By_County!E:F,2,FALSE)</f>
        <v>3</v>
      </c>
      <c r="F3194" s="23" t="str">
        <f>_xlfn.CONCAT(B3194&amp;Table134[[#This Row],[Column1]])</f>
        <v>WisconsinWashburn</v>
      </c>
    </row>
    <row r="3195" spans="1:6" x14ac:dyDescent="0.2">
      <c r="A3195" t="s">
        <v>12810</v>
      </c>
      <c r="B3195" t="str">
        <f t="shared" si="49"/>
        <v>Wisconsin</v>
      </c>
      <c r="C3195" s="11" t="s">
        <v>2718</v>
      </c>
      <c r="D3195" s="12">
        <v>62506</v>
      </c>
      <c r="E3195" s="23">
        <f>VLOOKUP(Table134[[#This Row],[Column6]],Clean_Gyms_By_County!E:F,2,FALSE)</f>
        <v>12</v>
      </c>
      <c r="F3195" s="23" t="str">
        <f>_xlfn.CONCAT(B3195&amp;Table134[[#This Row],[Column1]])</f>
        <v>WisconsinWashington</v>
      </c>
    </row>
    <row r="3196" spans="1:6" x14ac:dyDescent="0.2">
      <c r="A3196" t="s">
        <v>12810</v>
      </c>
      <c r="B3196" t="str">
        <f t="shared" si="49"/>
        <v>Wisconsin</v>
      </c>
      <c r="C3196" s="11" t="s">
        <v>4506</v>
      </c>
      <c r="D3196" s="12">
        <v>75958</v>
      </c>
      <c r="E3196" s="23">
        <f>VLOOKUP(Table134[[#This Row],[Column6]],Clean_Gyms_By_County!E:F,2,FALSE)</f>
        <v>104</v>
      </c>
      <c r="F3196" s="23" t="str">
        <f>_xlfn.CONCAT(B3196&amp;Table134[[#This Row],[Column1]])</f>
        <v>WisconsinWaukesha</v>
      </c>
    </row>
    <row r="3197" spans="1:6" x14ac:dyDescent="0.2">
      <c r="A3197" t="s">
        <v>12810</v>
      </c>
      <c r="B3197" t="str">
        <f t="shared" si="49"/>
        <v>Wisconsin</v>
      </c>
      <c r="C3197" s="11" t="s">
        <v>4507</v>
      </c>
      <c r="D3197" s="12">
        <v>49711</v>
      </c>
      <c r="E3197" s="23">
        <f>VLOOKUP(Table134[[#This Row],[Column6]],Clean_Gyms_By_County!E:F,2,FALSE)</f>
        <v>6</v>
      </c>
      <c r="F3197" s="23" t="str">
        <f>_xlfn.CONCAT(B3197&amp;Table134[[#This Row],[Column1]])</f>
        <v>WisconsinWaupaca</v>
      </c>
    </row>
    <row r="3198" spans="1:6" x14ac:dyDescent="0.2">
      <c r="A3198" t="s">
        <v>12810</v>
      </c>
      <c r="B3198" t="str">
        <f t="shared" si="49"/>
        <v>Wisconsin</v>
      </c>
      <c r="C3198" s="11" t="s">
        <v>4508</v>
      </c>
      <c r="D3198" s="12">
        <v>44594</v>
      </c>
      <c r="E3198" s="23" t="e">
        <f>VLOOKUP(Table134[[#This Row],[Column6]],Clean_Gyms_By_County!E:F,2,FALSE)</f>
        <v>#N/A</v>
      </c>
      <c r="F3198" s="23" t="str">
        <f>_xlfn.CONCAT(B3198&amp;Table134[[#This Row],[Column1]])</f>
        <v>WisconsinWaushara</v>
      </c>
    </row>
    <row r="3199" spans="1:6" x14ac:dyDescent="0.2">
      <c r="A3199" t="s">
        <v>12810</v>
      </c>
      <c r="B3199" t="str">
        <f t="shared" si="49"/>
        <v>Wisconsin</v>
      </c>
      <c r="C3199" s="11" t="s">
        <v>3204</v>
      </c>
      <c r="D3199" s="12">
        <v>50840</v>
      </c>
      <c r="E3199" s="23">
        <f>VLOOKUP(Table134[[#This Row],[Column6]],Clean_Gyms_By_County!E:F,2,FALSE)</f>
        <v>23</v>
      </c>
      <c r="F3199" s="23" t="str">
        <f>_xlfn.CONCAT(B3199&amp;Table134[[#This Row],[Column1]])</f>
        <v>WisconsinWinnebago</v>
      </c>
    </row>
    <row r="3200" spans="1:6" s="17" customFormat="1" x14ac:dyDescent="0.2">
      <c r="A3200" t="s">
        <v>12810</v>
      </c>
      <c r="B3200" t="str">
        <f t="shared" si="49"/>
        <v>Wisconsin</v>
      </c>
      <c r="C3200" s="11" t="s">
        <v>3997</v>
      </c>
      <c r="D3200" s="12">
        <v>50929</v>
      </c>
      <c r="E3200" s="23">
        <f>VLOOKUP(Table134[[#This Row],[Column6]],Clean_Gyms_By_County!E:F,2,FALSE)</f>
        <v>7</v>
      </c>
      <c r="F3200" s="23" t="str">
        <f>_xlfn.CONCAT(B3200&amp;Table134[[#This Row],[Column1]])</f>
        <v>WisconsinWood</v>
      </c>
    </row>
    <row r="3201" spans="1:6" x14ac:dyDescent="0.2">
      <c r="B3201" t="str">
        <f t="shared" si="49"/>
        <v/>
      </c>
      <c r="C3201" s="11" t="s">
        <v>2645</v>
      </c>
      <c r="D3201" s="15"/>
      <c r="E3201" s="23" t="e">
        <f>VLOOKUP(Table134[[#This Row],[Column6]],Clean_Gyms_By_County!E:F,2,FALSE)</f>
        <v>#N/A</v>
      </c>
      <c r="F3201" s="23" t="str">
        <f>_xlfn.CONCAT(B3201&amp;Table134[[#This Row],[Column1]])</f>
        <v/>
      </c>
    </row>
    <row r="3202" spans="1:6" x14ac:dyDescent="0.2">
      <c r="A3202" t="s">
        <v>7099</v>
      </c>
      <c r="B3202" t="str">
        <f t="shared" si="49"/>
        <v>Wyoming</v>
      </c>
      <c r="C3202" s="10" t="s">
        <v>3865</v>
      </c>
      <c r="D3202" s="5">
        <v>61855</v>
      </c>
      <c r="E3202" s="23" t="e">
        <f>VLOOKUP(Table134[[#This Row],[Column6]],Clean_Gyms_By_County!E:F,2,FALSE)</f>
        <v>#N/A</v>
      </c>
      <c r="F3202" s="23" t="str">
        <f>_xlfn.CONCAT(B3202&amp;Table134[[#This Row],[Column1]])</f>
        <v>WyomingWyoming</v>
      </c>
    </row>
    <row r="3203" spans="1:6" x14ac:dyDescent="0.2">
      <c r="A3203" t="s">
        <v>7099</v>
      </c>
      <c r="B3203" t="str">
        <f t="shared" si="49"/>
        <v>Wyoming</v>
      </c>
      <c r="C3203" s="11" t="s">
        <v>3838</v>
      </c>
      <c r="D3203" s="12">
        <v>43148</v>
      </c>
      <c r="E3203" s="23">
        <f>VLOOKUP(Table134[[#This Row],[Column6]],Clean_Gyms_By_County!E:F,2,FALSE)</f>
        <v>6</v>
      </c>
      <c r="F3203" s="23" t="str">
        <f>_xlfn.CONCAT(B3203&amp;Table134[[#This Row],[Column1]])</f>
        <v>WyomingAlbany</v>
      </c>
    </row>
    <row r="3204" spans="1:6" x14ac:dyDescent="0.2">
      <c r="A3204" t="s">
        <v>7099</v>
      </c>
      <c r="B3204" t="str">
        <f t="shared" si="49"/>
        <v>Wyoming</v>
      </c>
      <c r="C3204" s="11" t="s">
        <v>3705</v>
      </c>
      <c r="D3204" s="12">
        <v>43939</v>
      </c>
      <c r="E3204" s="23">
        <f>VLOOKUP(Table134[[#This Row],[Column6]],Clean_Gyms_By_County!E:F,2,FALSE)</f>
        <v>3</v>
      </c>
      <c r="F3204" s="23" t="str">
        <f>_xlfn.CONCAT(B3204&amp;Table134[[#This Row],[Column1]])</f>
        <v>WyomingBig Horn</v>
      </c>
    </row>
    <row r="3205" spans="1:6" x14ac:dyDescent="0.2">
      <c r="A3205" t="s">
        <v>7099</v>
      </c>
      <c r="B3205" t="str">
        <f t="shared" si="49"/>
        <v>Wyoming</v>
      </c>
      <c r="C3205" s="11" t="s">
        <v>3373</v>
      </c>
      <c r="D3205" s="12">
        <v>53932</v>
      </c>
      <c r="E3205" s="23">
        <f>VLOOKUP(Table134[[#This Row],[Column6]],Clean_Gyms_By_County!E:F,2,FALSE)</f>
        <v>5</v>
      </c>
      <c r="F3205" s="23" t="str">
        <f>_xlfn.CONCAT(B3205&amp;Table134[[#This Row],[Column1]])</f>
        <v>WyomingCampbell</v>
      </c>
    </row>
    <row r="3206" spans="1:6" x14ac:dyDescent="0.2">
      <c r="A3206" t="s">
        <v>7099</v>
      </c>
      <c r="B3206" t="str">
        <f t="shared" si="49"/>
        <v>Wyoming</v>
      </c>
      <c r="C3206" s="11" t="s">
        <v>3707</v>
      </c>
      <c r="D3206" s="12">
        <v>59028</v>
      </c>
      <c r="E3206" s="23" t="e">
        <f>VLOOKUP(Table134[[#This Row],[Column6]],Clean_Gyms_By_County!E:F,2,FALSE)</f>
        <v>#N/A</v>
      </c>
      <c r="F3206" s="23" t="str">
        <f>_xlfn.CONCAT(B3206&amp;Table134[[#This Row],[Column1]])</f>
        <v>WyomingCarbon</v>
      </c>
    </row>
    <row r="3207" spans="1:6" x14ac:dyDescent="0.2">
      <c r="A3207" t="s">
        <v>7099</v>
      </c>
      <c r="B3207" t="str">
        <f t="shared" si="49"/>
        <v>Wyoming</v>
      </c>
      <c r="C3207" s="11" t="s">
        <v>4509</v>
      </c>
      <c r="D3207" s="12">
        <v>64373</v>
      </c>
      <c r="E3207" s="23" t="e">
        <f>VLOOKUP(Table134[[#This Row],[Column6]],Clean_Gyms_By_County!E:F,2,FALSE)</f>
        <v>#N/A</v>
      </c>
      <c r="F3207" s="23" t="str">
        <f>_xlfn.CONCAT(B3207&amp;Table134[[#This Row],[Column1]])</f>
        <v>WyomingConverse</v>
      </c>
    </row>
    <row r="3208" spans="1:6" x14ac:dyDescent="0.2">
      <c r="A3208" t="s">
        <v>7099</v>
      </c>
      <c r="B3208" t="str">
        <f t="shared" si="49"/>
        <v>Wyoming</v>
      </c>
      <c r="C3208" s="11" t="s">
        <v>4042</v>
      </c>
      <c r="D3208" s="12">
        <v>47752</v>
      </c>
      <c r="E3208" s="23" t="e">
        <f>VLOOKUP(Table134[[#This Row],[Column6]],Clean_Gyms_By_County!E:F,2,FALSE)</f>
        <v>#N/A</v>
      </c>
      <c r="F3208" s="23" t="str">
        <f>_xlfn.CONCAT(B3208&amp;Table134[[#This Row],[Column1]])</f>
        <v>WyomingCrook</v>
      </c>
    </row>
    <row r="3209" spans="1:6" x14ac:dyDescent="0.2">
      <c r="A3209" t="s">
        <v>7099</v>
      </c>
      <c r="B3209" t="str">
        <f t="shared" si="49"/>
        <v>Wyoming</v>
      </c>
      <c r="C3209" s="11" t="s">
        <v>2907</v>
      </c>
      <c r="D3209" s="12">
        <v>48350</v>
      </c>
      <c r="E3209" s="23">
        <f>VLOOKUP(Table134[[#This Row],[Column6]],Clean_Gyms_By_County!E:F,2,FALSE)</f>
        <v>7</v>
      </c>
      <c r="F3209" s="23" t="str">
        <f>_xlfn.CONCAT(B3209&amp;Table134[[#This Row],[Column1]])</f>
        <v>WyomingFremont</v>
      </c>
    </row>
    <row r="3210" spans="1:6" x14ac:dyDescent="0.2">
      <c r="A3210" t="s">
        <v>7099</v>
      </c>
      <c r="B3210" t="str">
        <f t="shared" ref="B3210:B3225" si="50">TRIM(A3210)</f>
        <v>Wyoming</v>
      </c>
      <c r="C3210" s="11" t="s">
        <v>4510</v>
      </c>
      <c r="D3210" s="12">
        <v>44562</v>
      </c>
      <c r="E3210" s="23" t="e">
        <f>VLOOKUP(Table134[[#This Row],[Column6]],Clean_Gyms_By_County!E:F,2,FALSE)</f>
        <v>#N/A</v>
      </c>
      <c r="F3210" s="23" t="str">
        <f>_xlfn.CONCAT(B3210&amp;Table134[[#This Row],[Column1]])</f>
        <v>WyomingGoshen</v>
      </c>
    </row>
    <row r="3211" spans="1:6" x14ac:dyDescent="0.2">
      <c r="A3211" t="s">
        <v>7099</v>
      </c>
      <c r="B3211" t="str">
        <f t="shared" si="50"/>
        <v>Wyoming</v>
      </c>
      <c r="C3211" s="11" t="s">
        <v>4511</v>
      </c>
      <c r="D3211" s="12">
        <v>67005</v>
      </c>
      <c r="E3211" s="23" t="e">
        <f>VLOOKUP(Table134[[#This Row],[Column6]],Clean_Gyms_By_County!E:F,2,FALSE)</f>
        <v>#N/A</v>
      </c>
      <c r="F3211" s="23" t="str">
        <f>_xlfn.CONCAT(B3211&amp;Table134[[#This Row],[Column1]])</f>
        <v>WyomingHot Springs</v>
      </c>
    </row>
    <row r="3212" spans="1:6" x14ac:dyDescent="0.2">
      <c r="A3212" t="s">
        <v>7099</v>
      </c>
      <c r="B3212" t="str">
        <f t="shared" si="50"/>
        <v>Wyoming</v>
      </c>
      <c r="C3212" s="11" t="s">
        <v>2797</v>
      </c>
      <c r="D3212" s="12">
        <v>56748</v>
      </c>
      <c r="E3212" s="23" t="e">
        <f>VLOOKUP(Table134[[#This Row],[Column6]],Clean_Gyms_By_County!E:F,2,FALSE)</f>
        <v>#N/A</v>
      </c>
      <c r="F3212" s="23" t="str">
        <f>_xlfn.CONCAT(B3212&amp;Table134[[#This Row],[Column1]])</f>
        <v>WyomingJohnson</v>
      </c>
    </row>
    <row r="3213" spans="1:6" x14ac:dyDescent="0.2">
      <c r="A3213" t="s">
        <v>7099</v>
      </c>
      <c r="B3213" t="str">
        <f t="shared" si="50"/>
        <v>Wyoming</v>
      </c>
      <c r="C3213" s="11" t="s">
        <v>4512</v>
      </c>
      <c r="D3213" s="12">
        <v>55094</v>
      </c>
      <c r="E3213" s="23">
        <f>VLOOKUP(Table134[[#This Row],[Column6]],Clean_Gyms_By_County!E:F,2,FALSE)</f>
        <v>7</v>
      </c>
      <c r="F3213" s="23" t="str">
        <f>_xlfn.CONCAT(B3213&amp;Table134[[#This Row],[Column1]])</f>
        <v>WyomingLaramie</v>
      </c>
    </row>
    <row r="3214" spans="1:6" x14ac:dyDescent="0.2">
      <c r="A3214" t="s">
        <v>7099</v>
      </c>
      <c r="B3214" t="str">
        <f t="shared" si="50"/>
        <v>Wyoming</v>
      </c>
      <c r="C3214" s="11" t="s">
        <v>2799</v>
      </c>
      <c r="D3214" s="12">
        <v>48449</v>
      </c>
      <c r="E3214" s="23" t="e">
        <f>VLOOKUP(Table134[[#This Row],[Column6]],Clean_Gyms_By_County!E:F,2,FALSE)</f>
        <v>#N/A</v>
      </c>
      <c r="F3214" s="23" t="str">
        <f>_xlfn.CONCAT(B3214&amp;Table134[[#This Row],[Column1]])</f>
        <v>WyomingLincoln</v>
      </c>
    </row>
    <row r="3215" spans="1:6" x14ac:dyDescent="0.2">
      <c r="A3215" t="s">
        <v>7099</v>
      </c>
      <c r="B3215" t="str">
        <f t="shared" si="50"/>
        <v>Wyoming</v>
      </c>
      <c r="C3215" s="11" t="s">
        <v>4513</v>
      </c>
      <c r="D3215" s="12">
        <v>68447</v>
      </c>
      <c r="E3215" s="23">
        <f>VLOOKUP(Table134[[#This Row],[Column6]],Clean_Gyms_By_County!E:F,2,FALSE)</f>
        <v>13</v>
      </c>
      <c r="F3215" s="23" t="str">
        <f>_xlfn.CONCAT(B3215&amp;Table134[[#This Row],[Column1]])</f>
        <v>WyomingNatrona</v>
      </c>
    </row>
    <row r="3216" spans="1:6" x14ac:dyDescent="0.2">
      <c r="A3216" t="s">
        <v>7099</v>
      </c>
      <c r="B3216" t="str">
        <f t="shared" si="50"/>
        <v>Wyoming</v>
      </c>
      <c r="C3216" s="11" t="s">
        <v>4514</v>
      </c>
      <c r="D3216" s="12">
        <v>55291</v>
      </c>
      <c r="E3216" s="23" t="e">
        <f>VLOOKUP(Table134[[#This Row],[Column6]],Clean_Gyms_By_County!E:F,2,FALSE)</f>
        <v>#N/A</v>
      </c>
      <c r="F3216" s="23" t="str">
        <f>_xlfn.CONCAT(B3216&amp;Table134[[#This Row],[Column1]])</f>
        <v>WyomingNiobrara</v>
      </c>
    </row>
    <row r="3217" spans="1:6" x14ac:dyDescent="0.2">
      <c r="A3217" t="s">
        <v>7099</v>
      </c>
      <c r="B3217" t="str">
        <f t="shared" si="50"/>
        <v>Wyoming</v>
      </c>
      <c r="C3217" s="11" t="s">
        <v>2926</v>
      </c>
      <c r="D3217" s="12">
        <v>59827</v>
      </c>
      <c r="E3217" s="23">
        <f>VLOOKUP(Table134[[#This Row],[Column6]],Clean_Gyms_By_County!E:F,2,FALSE)</f>
        <v>4</v>
      </c>
      <c r="F3217" s="23" t="str">
        <f>_xlfn.CONCAT(B3217&amp;Table134[[#This Row],[Column1]])</f>
        <v>WyomingPark</v>
      </c>
    </row>
    <row r="3218" spans="1:6" x14ac:dyDescent="0.2">
      <c r="A3218" t="s">
        <v>7099</v>
      </c>
      <c r="B3218" t="str">
        <f t="shared" si="50"/>
        <v>Wyoming</v>
      </c>
      <c r="C3218" s="11" t="s">
        <v>3691</v>
      </c>
      <c r="D3218" s="12">
        <v>52359</v>
      </c>
      <c r="E3218" s="23" t="e">
        <f>VLOOKUP(Table134[[#This Row],[Column6]],Clean_Gyms_By_County!E:F,2,FALSE)</f>
        <v>#N/A</v>
      </c>
      <c r="F3218" s="23" t="str">
        <f>_xlfn.CONCAT(B3218&amp;Table134[[#This Row],[Column1]])</f>
        <v>WyomingPlatte</v>
      </c>
    </row>
    <row r="3219" spans="1:6" x14ac:dyDescent="0.2">
      <c r="A3219" t="s">
        <v>7099</v>
      </c>
      <c r="B3219" t="str">
        <f t="shared" si="50"/>
        <v>Wyoming</v>
      </c>
      <c r="C3219" s="11" t="s">
        <v>3346</v>
      </c>
      <c r="D3219" s="12">
        <v>61543</v>
      </c>
      <c r="E3219" s="23">
        <f>VLOOKUP(Table134[[#This Row],[Column6]],Clean_Gyms_By_County!E:F,2,FALSE)</f>
        <v>7</v>
      </c>
      <c r="F3219" s="23" t="str">
        <f>_xlfn.CONCAT(B3219&amp;Table134[[#This Row],[Column1]])</f>
        <v>WyomingSheridan</v>
      </c>
    </row>
    <row r="3220" spans="1:6" x14ac:dyDescent="0.2">
      <c r="A3220" t="s">
        <v>7099</v>
      </c>
      <c r="B3220" t="str">
        <f t="shared" si="50"/>
        <v>Wyoming</v>
      </c>
      <c r="C3220" s="11" t="s">
        <v>4515</v>
      </c>
      <c r="D3220" s="12">
        <v>54496</v>
      </c>
      <c r="E3220" s="23" t="e">
        <f>VLOOKUP(Table134[[#This Row],[Column6]],Clean_Gyms_By_County!E:F,2,FALSE)</f>
        <v>#N/A</v>
      </c>
      <c r="F3220" s="23" t="str">
        <f>_xlfn.CONCAT(B3220&amp;Table134[[#This Row],[Column1]])</f>
        <v>WyomingSublette</v>
      </c>
    </row>
    <row r="3221" spans="1:6" x14ac:dyDescent="0.2">
      <c r="A3221" t="s">
        <v>7099</v>
      </c>
      <c r="B3221" t="str">
        <f t="shared" si="50"/>
        <v>Wyoming</v>
      </c>
      <c r="C3221" s="11" t="s">
        <v>4516</v>
      </c>
      <c r="D3221" s="12">
        <v>54000</v>
      </c>
      <c r="E3221" s="23">
        <f>VLOOKUP(Table134[[#This Row],[Column6]],Clean_Gyms_By_County!E:F,2,FALSE)</f>
        <v>4</v>
      </c>
      <c r="F3221" s="23" t="str">
        <f>_xlfn.CONCAT(B3221&amp;Table134[[#This Row],[Column1]])</f>
        <v>WyomingSweetwater</v>
      </c>
    </row>
    <row r="3222" spans="1:6" x14ac:dyDescent="0.2">
      <c r="A3222" t="s">
        <v>7099</v>
      </c>
      <c r="B3222" t="str">
        <f t="shared" si="50"/>
        <v>Wyoming</v>
      </c>
      <c r="C3222" s="11" t="s">
        <v>3148</v>
      </c>
      <c r="D3222" s="12">
        <v>220645</v>
      </c>
      <c r="E3222" s="23">
        <f>VLOOKUP(Table134[[#This Row],[Column6]],Clean_Gyms_By_County!E:F,2,FALSE)</f>
        <v>14</v>
      </c>
      <c r="F3222" s="23" t="str">
        <f>_xlfn.CONCAT(B3222&amp;Table134[[#This Row],[Column1]])</f>
        <v>WyomingTeton</v>
      </c>
    </row>
    <row r="3223" spans="1:6" x14ac:dyDescent="0.2">
      <c r="A3223" t="s">
        <v>7099</v>
      </c>
      <c r="B3223" t="str">
        <f t="shared" si="50"/>
        <v>Wyoming</v>
      </c>
      <c r="C3223" s="11" t="s">
        <v>4517</v>
      </c>
      <c r="D3223" s="12">
        <v>42854</v>
      </c>
      <c r="E3223" s="23" t="e">
        <f>VLOOKUP(Table134[[#This Row],[Column6]],Clean_Gyms_By_County!E:F,2,FALSE)</f>
        <v>#N/A</v>
      </c>
      <c r="F3223" s="23" t="str">
        <f>_xlfn.CONCAT(B3223&amp;Table134[[#This Row],[Column1]])</f>
        <v>WyomingUinta</v>
      </c>
    </row>
    <row r="3224" spans="1:6" ht="12.75" customHeight="1" x14ac:dyDescent="0.2">
      <c r="A3224" t="s">
        <v>7099</v>
      </c>
      <c r="B3224" t="str">
        <f t="shared" si="50"/>
        <v>Wyoming</v>
      </c>
      <c r="C3224" s="11" t="s">
        <v>4518</v>
      </c>
      <c r="D3224" s="12">
        <v>54361</v>
      </c>
      <c r="E3224" s="23" t="e">
        <f>VLOOKUP(Table134[[#This Row],[Column6]],Clean_Gyms_By_County!E:F,2,FALSE)</f>
        <v>#N/A</v>
      </c>
      <c r="F3224" s="23" t="str">
        <f>_xlfn.CONCAT(B3224&amp;Table134[[#This Row],[Column1]])</f>
        <v>WyomingWashakie</v>
      </c>
    </row>
    <row r="3225" spans="1:6" x14ac:dyDescent="0.2">
      <c r="A3225" t="s">
        <v>7099</v>
      </c>
      <c r="B3225" t="str">
        <f t="shared" si="50"/>
        <v>Wyoming</v>
      </c>
      <c r="C3225" s="11" t="s">
        <v>4519</v>
      </c>
      <c r="D3225" s="12">
        <v>47599</v>
      </c>
      <c r="E3225" s="23" t="e">
        <f>VLOOKUP(Table134[[#This Row],[Column6]],Clean_Gyms_By_County!E:F,2,FALSE)</f>
        <v>#N/A</v>
      </c>
      <c r="F3225" s="23" t="str">
        <f>_xlfn.CONCAT(B3225&amp;Table134[[#This Row],[Column1]])</f>
        <v>WyomingWeston</v>
      </c>
    </row>
  </sheetData>
  <phoneticPr fontId="2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228"/>
  <sheetViews>
    <sheetView workbookViewId="0">
      <selection activeCell="A23" sqref="A23"/>
    </sheetView>
  </sheetViews>
  <sheetFormatPr baseColWidth="10" defaultColWidth="8.83203125" defaultRowHeight="16" x14ac:dyDescent="0.2"/>
  <cols>
    <col min="1" max="1" width="32.1640625" bestFit="1" customWidth="1"/>
    <col min="2" max="4" width="12.6640625" customWidth="1"/>
    <col min="5" max="8" width="9.6640625" customWidth="1"/>
  </cols>
  <sheetData>
    <row r="1" spans="1:8" ht="20" x14ac:dyDescent="0.2">
      <c r="A1" s="32" t="s">
        <v>2644</v>
      </c>
      <c r="B1" s="33"/>
      <c r="C1" s="33"/>
      <c r="D1" s="33"/>
      <c r="E1" s="33"/>
      <c r="F1" s="33"/>
      <c r="G1" s="33"/>
      <c r="H1" s="33"/>
    </row>
    <row r="2" spans="1:8" ht="25.5" customHeight="1" x14ac:dyDescent="0.2">
      <c r="A2" s="34" t="s">
        <v>2645</v>
      </c>
      <c r="B2" s="36" t="s">
        <v>2646</v>
      </c>
      <c r="C2" s="36" t="s">
        <v>2645</v>
      </c>
      <c r="D2" s="36" t="s">
        <v>2645</v>
      </c>
      <c r="E2" s="36" t="s">
        <v>2645</v>
      </c>
      <c r="F2" s="36" t="s">
        <v>2647</v>
      </c>
      <c r="G2" s="36" t="s">
        <v>2645</v>
      </c>
      <c r="H2" s="36" t="s">
        <v>2645</v>
      </c>
    </row>
    <row r="3" spans="1:8" ht="39.75" customHeight="1" x14ac:dyDescent="0.2">
      <c r="A3" s="34" t="s">
        <v>2645</v>
      </c>
      <c r="B3" s="36" t="s">
        <v>2648</v>
      </c>
      <c r="C3" s="36" t="s">
        <v>2645</v>
      </c>
      <c r="D3" s="36" t="s">
        <v>2645</v>
      </c>
      <c r="E3" s="1" t="s">
        <v>2649</v>
      </c>
      <c r="F3" s="36" t="s">
        <v>2650</v>
      </c>
      <c r="G3" s="36" t="s">
        <v>2645</v>
      </c>
      <c r="H3" s="1" t="s">
        <v>2649</v>
      </c>
    </row>
    <row r="4" spans="1:8" x14ac:dyDescent="0.2">
      <c r="A4" s="35" t="s">
        <v>2645</v>
      </c>
      <c r="B4" s="3">
        <v>2018</v>
      </c>
      <c r="C4" s="3">
        <v>2019</v>
      </c>
      <c r="D4" s="3">
        <v>2020</v>
      </c>
      <c r="E4" s="3">
        <v>2020</v>
      </c>
      <c r="F4" s="3">
        <v>2019</v>
      </c>
      <c r="G4" s="3">
        <v>2020</v>
      </c>
      <c r="H4" s="3">
        <v>2020</v>
      </c>
    </row>
    <row r="5" spans="1:8" x14ac:dyDescent="0.2">
      <c r="A5" s="4" t="s">
        <v>2651</v>
      </c>
      <c r="B5" s="5">
        <v>54098</v>
      </c>
      <c r="C5" s="5">
        <v>56047</v>
      </c>
      <c r="D5" s="5">
        <v>59510</v>
      </c>
      <c r="E5" s="6" t="s">
        <v>2652</v>
      </c>
      <c r="F5" s="7">
        <v>3.6</v>
      </c>
      <c r="G5" s="7">
        <v>6.2</v>
      </c>
      <c r="H5" s="8" t="s">
        <v>2652</v>
      </c>
    </row>
    <row r="6" spans="1:8" x14ac:dyDescent="0.2">
      <c r="A6" s="9" t="s">
        <v>2645</v>
      </c>
      <c r="B6" s="6"/>
      <c r="C6" s="6"/>
      <c r="D6" s="6"/>
      <c r="E6" s="6"/>
      <c r="F6" s="6"/>
      <c r="G6" s="6"/>
      <c r="H6" s="8"/>
    </row>
    <row r="7" spans="1:8" x14ac:dyDescent="0.2">
      <c r="A7" s="10" t="s">
        <v>2653</v>
      </c>
      <c r="B7" s="5">
        <v>42328</v>
      </c>
      <c r="C7" s="5">
        <v>43996</v>
      </c>
      <c r="D7" s="5">
        <v>46479</v>
      </c>
      <c r="E7" s="6" t="s">
        <v>2652</v>
      </c>
      <c r="F7" s="7">
        <v>3.9</v>
      </c>
      <c r="G7" s="7">
        <v>5.6</v>
      </c>
      <c r="H7" s="8" t="s">
        <v>2652</v>
      </c>
    </row>
    <row r="8" spans="1:8" x14ac:dyDescent="0.2">
      <c r="A8" s="11" t="s">
        <v>2654</v>
      </c>
      <c r="B8" s="12">
        <v>42931</v>
      </c>
      <c r="C8" s="12">
        <v>44368</v>
      </c>
      <c r="D8" s="12">
        <v>46814</v>
      </c>
      <c r="E8" s="12">
        <v>9</v>
      </c>
      <c r="F8" s="13">
        <v>3.3</v>
      </c>
      <c r="G8" s="13">
        <v>5.5</v>
      </c>
      <c r="H8" s="14">
        <v>50</v>
      </c>
    </row>
    <row r="9" spans="1:8" x14ac:dyDescent="0.2">
      <c r="A9" s="11" t="s">
        <v>2655</v>
      </c>
      <c r="B9" s="12">
        <v>46905</v>
      </c>
      <c r="C9" s="12">
        <v>48270</v>
      </c>
      <c r="D9" s="12">
        <v>50953</v>
      </c>
      <c r="E9" s="12">
        <v>4</v>
      </c>
      <c r="F9" s="13">
        <v>2.9</v>
      </c>
      <c r="G9" s="13">
        <v>5.6</v>
      </c>
      <c r="H9" s="14">
        <v>48</v>
      </c>
    </row>
    <row r="10" spans="1:8" x14ac:dyDescent="0.2">
      <c r="A10" s="11" t="s">
        <v>2656</v>
      </c>
      <c r="B10" s="12">
        <v>34064</v>
      </c>
      <c r="C10" s="12">
        <v>35572</v>
      </c>
      <c r="D10" s="12">
        <v>37850</v>
      </c>
      <c r="E10" s="12">
        <v>49</v>
      </c>
      <c r="F10" s="13">
        <v>4.4000000000000004</v>
      </c>
      <c r="G10" s="13">
        <v>6.4</v>
      </c>
      <c r="H10" s="14">
        <v>35</v>
      </c>
    </row>
    <row r="11" spans="1:8" x14ac:dyDescent="0.2">
      <c r="A11" s="11" t="s">
        <v>2657</v>
      </c>
      <c r="B11" s="12">
        <v>30250</v>
      </c>
      <c r="C11" s="12">
        <v>31540</v>
      </c>
      <c r="D11" s="12">
        <v>34300</v>
      </c>
      <c r="E11" s="12">
        <v>66</v>
      </c>
      <c r="F11" s="13">
        <v>4.3</v>
      </c>
      <c r="G11" s="13">
        <v>8.8000000000000007</v>
      </c>
      <c r="H11" s="14">
        <v>14</v>
      </c>
    </row>
    <row r="12" spans="1:8" x14ac:dyDescent="0.2">
      <c r="A12" s="11" t="s">
        <v>2658</v>
      </c>
      <c r="B12" s="12">
        <v>35905</v>
      </c>
      <c r="C12" s="12">
        <v>36969</v>
      </c>
      <c r="D12" s="12">
        <v>38808</v>
      </c>
      <c r="E12" s="12">
        <v>36</v>
      </c>
      <c r="F12" s="13">
        <v>3</v>
      </c>
      <c r="G12" s="13">
        <v>5</v>
      </c>
      <c r="H12" s="14">
        <v>59</v>
      </c>
    </row>
    <row r="13" spans="1:8" x14ac:dyDescent="0.2">
      <c r="A13" s="11" t="s">
        <v>2659</v>
      </c>
      <c r="B13" s="12">
        <v>26841</v>
      </c>
      <c r="C13" s="12">
        <v>28136</v>
      </c>
      <c r="D13" s="12">
        <v>31944</v>
      </c>
      <c r="E13" s="12">
        <v>67</v>
      </c>
      <c r="F13" s="13">
        <v>4.8</v>
      </c>
      <c r="G13" s="13">
        <v>13.5</v>
      </c>
      <c r="H13" s="14">
        <v>1</v>
      </c>
    </row>
    <row r="14" spans="1:8" x14ac:dyDescent="0.2">
      <c r="A14" s="11" t="s">
        <v>2660</v>
      </c>
      <c r="B14" s="12">
        <v>35932</v>
      </c>
      <c r="C14" s="12">
        <v>38073</v>
      </c>
      <c r="D14" s="12">
        <v>39988</v>
      </c>
      <c r="E14" s="12">
        <v>34</v>
      </c>
      <c r="F14" s="13">
        <v>6</v>
      </c>
      <c r="G14" s="13">
        <v>5</v>
      </c>
      <c r="H14" s="14">
        <v>56</v>
      </c>
    </row>
    <row r="15" spans="1:8" x14ac:dyDescent="0.2">
      <c r="A15" s="11" t="s">
        <v>2661</v>
      </c>
      <c r="B15" s="12">
        <v>36482</v>
      </c>
      <c r="C15" s="12">
        <v>37708</v>
      </c>
      <c r="D15" s="12">
        <v>40195</v>
      </c>
      <c r="E15" s="12">
        <v>30</v>
      </c>
      <c r="F15" s="13">
        <v>3.4</v>
      </c>
      <c r="G15" s="13">
        <v>6.6</v>
      </c>
      <c r="H15" s="14">
        <v>32</v>
      </c>
    </row>
    <row r="16" spans="1:8" x14ac:dyDescent="0.2">
      <c r="A16" s="11" t="s">
        <v>2662</v>
      </c>
      <c r="B16" s="12">
        <v>34055</v>
      </c>
      <c r="C16" s="12">
        <v>36110</v>
      </c>
      <c r="D16" s="12">
        <v>38508</v>
      </c>
      <c r="E16" s="12">
        <v>38</v>
      </c>
      <c r="F16" s="13">
        <v>6</v>
      </c>
      <c r="G16" s="13">
        <v>6.6</v>
      </c>
      <c r="H16" s="14">
        <v>31</v>
      </c>
    </row>
    <row r="17" spans="1:8" x14ac:dyDescent="0.2">
      <c r="A17" s="11" t="s">
        <v>2663</v>
      </c>
      <c r="B17" s="12">
        <v>35647</v>
      </c>
      <c r="C17" s="12">
        <v>36381</v>
      </c>
      <c r="D17" s="12">
        <v>37869</v>
      </c>
      <c r="E17" s="12">
        <v>48</v>
      </c>
      <c r="F17" s="13">
        <v>2.1</v>
      </c>
      <c r="G17" s="13">
        <v>4.0999999999999996</v>
      </c>
      <c r="H17" s="14">
        <v>62</v>
      </c>
    </row>
    <row r="18" spans="1:8" x14ac:dyDescent="0.2">
      <c r="A18" s="11" t="s">
        <v>2664</v>
      </c>
      <c r="B18" s="12">
        <v>34982</v>
      </c>
      <c r="C18" s="12">
        <v>36471</v>
      </c>
      <c r="D18" s="12">
        <v>38778</v>
      </c>
      <c r="E18" s="12">
        <v>37</v>
      </c>
      <c r="F18" s="13">
        <v>4.3</v>
      </c>
      <c r="G18" s="13">
        <v>6.3</v>
      </c>
      <c r="H18" s="14">
        <v>37</v>
      </c>
    </row>
    <row r="19" spans="1:8" x14ac:dyDescent="0.2">
      <c r="A19" s="11" t="s">
        <v>2665</v>
      </c>
      <c r="B19" s="12">
        <v>38200</v>
      </c>
      <c r="C19" s="12">
        <v>39097</v>
      </c>
      <c r="D19" s="12">
        <v>42231</v>
      </c>
      <c r="E19" s="12">
        <v>22</v>
      </c>
      <c r="F19" s="13">
        <v>2.2999999999999998</v>
      </c>
      <c r="G19" s="13">
        <v>8</v>
      </c>
      <c r="H19" s="14">
        <v>20</v>
      </c>
    </row>
    <row r="20" spans="1:8" x14ac:dyDescent="0.2">
      <c r="A20" s="11" t="s">
        <v>2666</v>
      </c>
      <c r="B20" s="12">
        <v>35437</v>
      </c>
      <c r="C20" s="12">
        <v>37061</v>
      </c>
      <c r="D20" s="12">
        <v>40822</v>
      </c>
      <c r="E20" s="12">
        <v>26</v>
      </c>
      <c r="F20" s="13">
        <v>4.5999999999999996</v>
      </c>
      <c r="G20" s="13">
        <v>10.1</v>
      </c>
      <c r="H20" s="14">
        <v>8</v>
      </c>
    </row>
    <row r="21" spans="1:8" x14ac:dyDescent="0.2">
      <c r="A21" s="11" t="s">
        <v>2667</v>
      </c>
      <c r="B21" s="12">
        <v>33131</v>
      </c>
      <c r="C21" s="12">
        <v>34185</v>
      </c>
      <c r="D21" s="12">
        <v>37179</v>
      </c>
      <c r="E21" s="12">
        <v>53</v>
      </c>
      <c r="F21" s="13">
        <v>3.2</v>
      </c>
      <c r="G21" s="13">
        <v>8.8000000000000007</v>
      </c>
      <c r="H21" s="14">
        <v>13</v>
      </c>
    </row>
    <row r="22" spans="1:8" x14ac:dyDescent="0.2">
      <c r="A22" s="11" t="s">
        <v>2668</v>
      </c>
      <c r="B22" s="12">
        <v>35668</v>
      </c>
      <c r="C22" s="12">
        <v>35905</v>
      </c>
      <c r="D22" s="12">
        <v>37734</v>
      </c>
      <c r="E22" s="12">
        <v>51</v>
      </c>
      <c r="F22" s="13">
        <v>0.7</v>
      </c>
      <c r="G22" s="13">
        <v>5.0999999999999996</v>
      </c>
      <c r="H22" s="14">
        <v>54</v>
      </c>
    </row>
    <row r="23" spans="1:8" x14ac:dyDescent="0.2">
      <c r="A23" s="11" t="s">
        <v>2669</v>
      </c>
      <c r="B23" s="12">
        <v>42176</v>
      </c>
      <c r="C23" s="12">
        <v>43319</v>
      </c>
      <c r="D23" s="12">
        <v>45262</v>
      </c>
      <c r="E23" s="12">
        <v>11</v>
      </c>
      <c r="F23" s="13">
        <v>2.7</v>
      </c>
      <c r="G23" s="13">
        <v>4.5</v>
      </c>
      <c r="H23" s="14">
        <v>60</v>
      </c>
    </row>
    <row r="24" spans="1:8" x14ac:dyDescent="0.2">
      <c r="A24" s="11" t="s">
        <v>2670</v>
      </c>
      <c r="B24" s="12">
        <v>37601</v>
      </c>
      <c r="C24" s="12">
        <v>38860</v>
      </c>
      <c r="D24" s="12">
        <v>41941</v>
      </c>
      <c r="E24" s="12">
        <v>23</v>
      </c>
      <c r="F24" s="13">
        <v>3.3</v>
      </c>
      <c r="G24" s="13">
        <v>7.9</v>
      </c>
      <c r="H24" s="14">
        <v>21</v>
      </c>
    </row>
    <row r="25" spans="1:8" x14ac:dyDescent="0.2">
      <c r="A25" s="11" t="s">
        <v>2671</v>
      </c>
      <c r="B25" s="12">
        <v>32588</v>
      </c>
      <c r="C25" s="12">
        <v>33596</v>
      </c>
      <c r="D25" s="12">
        <v>36908</v>
      </c>
      <c r="E25" s="12">
        <v>56</v>
      </c>
      <c r="F25" s="13">
        <v>3.1</v>
      </c>
      <c r="G25" s="13">
        <v>9.9</v>
      </c>
      <c r="H25" s="14">
        <v>10</v>
      </c>
    </row>
    <row r="26" spans="1:8" x14ac:dyDescent="0.2">
      <c r="A26" s="11" t="s">
        <v>2672</v>
      </c>
      <c r="B26" s="12">
        <v>31344</v>
      </c>
      <c r="C26" s="12">
        <v>32548</v>
      </c>
      <c r="D26" s="12">
        <v>34683</v>
      </c>
      <c r="E26" s="12">
        <v>65</v>
      </c>
      <c r="F26" s="13">
        <v>3.8</v>
      </c>
      <c r="G26" s="13">
        <v>6.6</v>
      </c>
      <c r="H26" s="14">
        <v>34</v>
      </c>
    </row>
    <row r="27" spans="1:8" x14ac:dyDescent="0.2">
      <c r="A27" s="11" t="s">
        <v>2673</v>
      </c>
      <c r="B27" s="12">
        <v>35487</v>
      </c>
      <c r="C27" s="12">
        <v>35927</v>
      </c>
      <c r="D27" s="12">
        <v>37930</v>
      </c>
      <c r="E27" s="12">
        <v>47</v>
      </c>
      <c r="F27" s="13">
        <v>1.2</v>
      </c>
      <c r="G27" s="13">
        <v>5.6</v>
      </c>
      <c r="H27" s="14">
        <v>47</v>
      </c>
    </row>
    <row r="28" spans="1:8" x14ac:dyDescent="0.2">
      <c r="A28" s="11" t="s">
        <v>2674</v>
      </c>
      <c r="B28" s="12">
        <v>36283</v>
      </c>
      <c r="C28" s="12">
        <v>36783</v>
      </c>
      <c r="D28" s="12">
        <v>38161</v>
      </c>
      <c r="E28" s="12">
        <v>44</v>
      </c>
      <c r="F28" s="13">
        <v>1.4</v>
      </c>
      <c r="G28" s="13">
        <v>3.7</v>
      </c>
      <c r="H28" s="14">
        <v>64</v>
      </c>
    </row>
    <row r="29" spans="1:8" x14ac:dyDescent="0.2">
      <c r="A29" s="11" t="s">
        <v>2675</v>
      </c>
      <c r="B29" s="12">
        <v>39525</v>
      </c>
      <c r="C29" s="12">
        <v>41211</v>
      </c>
      <c r="D29" s="12">
        <v>42659</v>
      </c>
      <c r="E29" s="12">
        <v>20</v>
      </c>
      <c r="F29" s="13">
        <v>4.3</v>
      </c>
      <c r="G29" s="13">
        <v>3.5</v>
      </c>
      <c r="H29" s="14">
        <v>65</v>
      </c>
    </row>
    <row r="30" spans="1:8" x14ac:dyDescent="0.2">
      <c r="A30" s="11" t="s">
        <v>2676</v>
      </c>
      <c r="B30" s="12">
        <v>36497</v>
      </c>
      <c r="C30" s="12">
        <v>37831</v>
      </c>
      <c r="D30" s="12">
        <v>40111</v>
      </c>
      <c r="E30" s="12">
        <v>31</v>
      </c>
      <c r="F30" s="13">
        <v>3.7</v>
      </c>
      <c r="G30" s="13">
        <v>6</v>
      </c>
      <c r="H30" s="14">
        <v>41</v>
      </c>
    </row>
    <row r="31" spans="1:8" x14ac:dyDescent="0.2">
      <c r="A31" s="11" t="s">
        <v>2677</v>
      </c>
      <c r="B31" s="12">
        <v>34915</v>
      </c>
      <c r="C31" s="12">
        <v>37033</v>
      </c>
      <c r="D31" s="12">
        <v>41195</v>
      </c>
      <c r="E31" s="12">
        <v>24</v>
      </c>
      <c r="F31" s="13">
        <v>6.1</v>
      </c>
      <c r="G31" s="13">
        <v>11.2</v>
      </c>
      <c r="H31" s="14">
        <v>4</v>
      </c>
    </row>
    <row r="32" spans="1:8" x14ac:dyDescent="0.2">
      <c r="A32" s="11" t="s">
        <v>2678</v>
      </c>
      <c r="B32" s="12">
        <v>32196</v>
      </c>
      <c r="C32" s="12">
        <v>33427</v>
      </c>
      <c r="D32" s="12">
        <v>35100</v>
      </c>
      <c r="E32" s="12">
        <v>64</v>
      </c>
      <c r="F32" s="13">
        <v>3.8</v>
      </c>
      <c r="G32" s="13">
        <v>5</v>
      </c>
      <c r="H32" s="14">
        <v>58</v>
      </c>
    </row>
    <row r="33" spans="1:8" x14ac:dyDescent="0.2">
      <c r="A33" s="11" t="s">
        <v>2679</v>
      </c>
      <c r="B33" s="12">
        <v>42956</v>
      </c>
      <c r="C33" s="12">
        <v>44561</v>
      </c>
      <c r="D33" s="12">
        <v>47270</v>
      </c>
      <c r="E33" s="12">
        <v>7</v>
      </c>
      <c r="F33" s="13">
        <v>3.7</v>
      </c>
      <c r="G33" s="13">
        <v>6.1</v>
      </c>
      <c r="H33" s="14">
        <v>40</v>
      </c>
    </row>
    <row r="34" spans="1:8" x14ac:dyDescent="0.2">
      <c r="A34" s="11" t="s">
        <v>2680</v>
      </c>
      <c r="B34" s="12">
        <v>32445</v>
      </c>
      <c r="C34" s="12">
        <v>34338</v>
      </c>
      <c r="D34" s="12">
        <v>37137</v>
      </c>
      <c r="E34" s="12">
        <v>55</v>
      </c>
      <c r="F34" s="13">
        <v>5.8</v>
      </c>
      <c r="G34" s="13">
        <v>8.1999999999999993</v>
      </c>
      <c r="H34" s="14">
        <v>17</v>
      </c>
    </row>
    <row r="35" spans="1:8" x14ac:dyDescent="0.2">
      <c r="A35" s="11" t="s">
        <v>2681</v>
      </c>
      <c r="B35" s="12">
        <v>36583</v>
      </c>
      <c r="C35" s="12">
        <v>37700</v>
      </c>
      <c r="D35" s="12">
        <v>39852</v>
      </c>
      <c r="E35" s="12">
        <v>35</v>
      </c>
      <c r="F35" s="13">
        <v>3.1</v>
      </c>
      <c r="G35" s="13">
        <v>5.7</v>
      </c>
      <c r="H35" s="14">
        <v>45</v>
      </c>
    </row>
    <row r="36" spans="1:8" x14ac:dyDescent="0.2">
      <c r="A36" s="11" t="s">
        <v>2682</v>
      </c>
      <c r="B36" s="12">
        <v>34231</v>
      </c>
      <c r="C36" s="12">
        <v>35856</v>
      </c>
      <c r="D36" s="12">
        <v>38001</v>
      </c>
      <c r="E36" s="12">
        <v>46</v>
      </c>
      <c r="F36" s="13">
        <v>4.7</v>
      </c>
      <c r="G36" s="13">
        <v>6</v>
      </c>
      <c r="H36" s="14">
        <v>43</v>
      </c>
    </row>
    <row r="37" spans="1:8" x14ac:dyDescent="0.2">
      <c r="A37" s="11" t="s">
        <v>2683</v>
      </c>
      <c r="B37" s="12">
        <v>33951</v>
      </c>
      <c r="C37" s="12">
        <v>34831</v>
      </c>
      <c r="D37" s="12">
        <v>37362</v>
      </c>
      <c r="E37" s="12">
        <v>52</v>
      </c>
      <c r="F37" s="13">
        <v>2.6</v>
      </c>
      <c r="G37" s="13">
        <v>7.3</v>
      </c>
      <c r="H37" s="14">
        <v>25</v>
      </c>
    </row>
    <row r="38" spans="1:8" x14ac:dyDescent="0.2">
      <c r="A38" s="11" t="s">
        <v>2684</v>
      </c>
      <c r="B38" s="12">
        <v>34708</v>
      </c>
      <c r="C38" s="12">
        <v>36455</v>
      </c>
      <c r="D38" s="12">
        <v>38358</v>
      </c>
      <c r="E38" s="12">
        <v>40</v>
      </c>
      <c r="F38" s="13">
        <v>5</v>
      </c>
      <c r="G38" s="13">
        <v>5.2</v>
      </c>
      <c r="H38" s="14">
        <v>53</v>
      </c>
    </row>
    <row r="39" spans="1:8" x14ac:dyDescent="0.2">
      <c r="A39" s="11" t="s">
        <v>2685</v>
      </c>
      <c r="B39" s="12">
        <v>30762</v>
      </c>
      <c r="C39" s="12">
        <v>32534</v>
      </c>
      <c r="D39" s="12">
        <v>35992</v>
      </c>
      <c r="E39" s="12">
        <v>61</v>
      </c>
      <c r="F39" s="13">
        <v>5.8</v>
      </c>
      <c r="G39" s="13">
        <v>10.6</v>
      </c>
      <c r="H39" s="14">
        <v>6</v>
      </c>
    </row>
    <row r="40" spans="1:8" x14ac:dyDescent="0.2">
      <c r="A40" s="11" t="s">
        <v>2686</v>
      </c>
      <c r="B40" s="12">
        <v>35615</v>
      </c>
      <c r="C40" s="12">
        <v>37825</v>
      </c>
      <c r="D40" s="12">
        <v>41190</v>
      </c>
      <c r="E40" s="12">
        <v>25</v>
      </c>
      <c r="F40" s="13">
        <v>6.2</v>
      </c>
      <c r="G40" s="13">
        <v>8.9</v>
      </c>
      <c r="H40" s="14">
        <v>11</v>
      </c>
    </row>
    <row r="41" spans="1:8" x14ac:dyDescent="0.2">
      <c r="A41" s="11" t="s">
        <v>2687</v>
      </c>
      <c r="B41" s="12">
        <v>42010</v>
      </c>
      <c r="C41" s="12">
        <v>43738</v>
      </c>
      <c r="D41" s="12">
        <v>45409</v>
      </c>
      <c r="E41" s="12">
        <v>10</v>
      </c>
      <c r="F41" s="13">
        <v>4.0999999999999996</v>
      </c>
      <c r="G41" s="13">
        <v>3.8</v>
      </c>
      <c r="H41" s="14">
        <v>63</v>
      </c>
    </row>
    <row r="42" spans="1:8" x14ac:dyDescent="0.2">
      <c r="A42" s="11" t="s">
        <v>2688</v>
      </c>
      <c r="B42" s="12">
        <v>42611</v>
      </c>
      <c r="C42" s="12">
        <v>44300</v>
      </c>
      <c r="D42" s="12">
        <v>47072</v>
      </c>
      <c r="E42" s="12">
        <v>8</v>
      </c>
      <c r="F42" s="13">
        <v>4</v>
      </c>
      <c r="G42" s="13">
        <v>6.3</v>
      </c>
      <c r="H42" s="14">
        <v>39</v>
      </c>
    </row>
    <row r="43" spans="1:8" x14ac:dyDescent="0.2">
      <c r="A43" s="11" t="s">
        <v>2689</v>
      </c>
      <c r="B43" s="12">
        <v>36672</v>
      </c>
      <c r="C43" s="12">
        <v>38002</v>
      </c>
      <c r="D43" s="12">
        <v>40089</v>
      </c>
      <c r="E43" s="12">
        <v>32</v>
      </c>
      <c r="F43" s="13">
        <v>3.6</v>
      </c>
      <c r="G43" s="13">
        <v>5.5</v>
      </c>
      <c r="H43" s="14">
        <v>51</v>
      </c>
    </row>
    <row r="44" spans="1:8" x14ac:dyDescent="0.2">
      <c r="A44" s="11" t="s">
        <v>2690</v>
      </c>
      <c r="B44" s="12">
        <v>54777</v>
      </c>
      <c r="C44" s="12">
        <v>56599</v>
      </c>
      <c r="D44" s="12">
        <v>58424</v>
      </c>
      <c r="E44" s="12">
        <v>2</v>
      </c>
      <c r="F44" s="13">
        <v>3.3</v>
      </c>
      <c r="G44" s="13">
        <v>3.2</v>
      </c>
      <c r="H44" s="14">
        <v>66</v>
      </c>
    </row>
    <row r="45" spans="1:8" x14ac:dyDescent="0.2">
      <c r="A45" s="11" t="s">
        <v>2691</v>
      </c>
      <c r="B45" s="12">
        <v>33022</v>
      </c>
      <c r="C45" s="12">
        <v>34549</v>
      </c>
      <c r="D45" s="12">
        <v>37161</v>
      </c>
      <c r="E45" s="12">
        <v>54</v>
      </c>
      <c r="F45" s="13">
        <v>4.5999999999999996</v>
      </c>
      <c r="G45" s="13">
        <v>7.6</v>
      </c>
      <c r="H45" s="14">
        <v>23</v>
      </c>
    </row>
    <row r="46" spans="1:8" x14ac:dyDescent="0.2">
      <c r="A46" s="11" t="s">
        <v>2692</v>
      </c>
      <c r="B46" s="12">
        <v>36712</v>
      </c>
      <c r="C46" s="12">
        <v>38135</v>
      </c>
      <c r="D46" s="12">
        <v>40729</v>
      </c>
      <c r="E46" s="12">
        <v>27</v>
      </c>
      <c r="F46" s="13">
        <v>3.9</v>
      </c>
      <c r="G46" s="13">
        <v>6.8</v>
      </c>
      <c r="H46" s="14">
        <v>29</v>
      </c>
    </row>
    <row r="47" spans="1:8" x14ac:dyDescent="0.2">
      <c r="A47" s="11" t="s">
        <v>2693</v>
      </c>
      <c r="B47" s="12">
        <v>33900</v>
      </c>
      <c r="C47" s="12">
        <v>35414</v>
      </c>
      <c r="D47" s="12">
        <v>38098</v>
      </c>
      <c r="E47" s="12">
        <v>45</v>
      </c>
      <c r="F47" s="13">
        <v>4.5</v>
      </c>
      <c r="G47" s="13">
        <v>7.6</v>
      </c>
      <c r="H47" s="14">
        <v>22</v>
      </c>
    </row>
    <row r="48" spans="1:8" x14ac:dyDescent="0.2">
      <c r="A48" s="11" t="s">
        <v>2694</v>
      </c>
      <c r="B48" s="12">
        <v>38184</v>
      </c>
      <c r="C48" s="12">
        <v>40439</v>
      </c>
      <c r="D48" s="12">
        <v>42468</v>
      </c>
      <c r="E48" s="12">
        <v>21</v>
      </c>
      <c r="F48" s="13">
        <v>5.9</v>
      </c>
      <c r="G48" s="13">
        <v>5</v>
      </c>
      <c r="H48" s="14">
        <v>57</v>
      </c>
    </row>
    <row r="49" spans="1:8" x14ac:dyDescent="0.2">
      <c r="A49" s="11" t="s">
        <v>2695</v>
      </c>
      <c r="B49" s="12">
        <v>43495</v>
      </c>
      <c r="C49" s="12">
        <v>44841</v>
      </c>
      <c r="D49" s="12">
        <v>47695</v>
      </c>
      <c r="E49" s="12">
        <v>6</v>
      </c>
      <c r="F49" s="13">
        <v>3.1</v>
      </c>
      <c r="G49" s="13">
        <v>6.4</v>
      </c>
      <c r="H49" s="14">
        <v>36</v>
      </c>
    </row>
    <row r="50" spans="1:8" x14ac:dyDescent="0.2">
      <c r="A50" s="11" t="s">
        <v>2696</v>
      </c>
      <c r="B50" s="12">
        <v>39544</v>
      </c>
      <c r="C50" s="12">
        <v>41449</v>
      </c>
      <c r="D50" s="12">
        <v>44921</v>
      </c>
      <c r="E50" s="12">
        <v>13</v>
      </c>
      <c r="F50" s="13">
        <v>4.8</v>
      </c>
      <c r="G50" s="13">
        <v>8.4</v>
      </c>
      <c r="H50" s="14">
        <v>16</v>
      </c>
    </row>
    <row r="51" spans="1:8" x14ac:dyDescent="0.2">
      <c r="A51" s="11" t="s">
        <v>2697</v>
      </c>
      <c r="B51" s="12">
        <v>32321</v>
      </c>
      <c r="C51" s="12">
        <v>34213</v>
      </c>
      <c r="D51" s="12">
        <v>37834</v>
      </c>
      <c r="E51" s="12">
        <v>50</v>
      </c>
      <c r="F51" s="13">
        <v>5.9</v>
      </c>
      <c r="G51" s="13">
        <v>10.6</v>
      </c>
      <c r="H51" s="14">
        <v>7</v>
      </c>
    </row>
    <row r="52" spans="1:8" x14ac:dyDescent="0.2">
      <c r="A52" s="11" t="s">
        <v>2698</v>
      </c>
      <c r="B52" s="12">
        <v>51759</v>
      </c>
      <c r="C52" s="12">
        <v>54169</v>
      </c>
      <c r="D52" s="12">
        <v>57128</v>
      </c>
      <c r="E52" s="12">
        <v>3</v>
      </c>
      <c r="F52" s="13">
        <v>4.7</v>
      </c>
      <c r="G52" s="13">
        <v>5.5</v>
      </c>
      <c r="H52" s="14">
        <v>52</v>
      </c>
    </row>
    <row r="53" spans="1:8" x14ac:dyDescent="0.2">
      <c r="A53" s="11" t="s">
        <v>2699</v>
      </c>
      <c r="B53" s="12">
        <v>39217</v>
      </c>
      <c r="C53" s="12">
        <v>40297</v>
      </c>
      <c r="D53" s="12">
        <v>43854</v>
      </c>
      <c r="E53" s="12">
        <v>16</v>
      </c>
      <c r="F53" s="13">
        <v>2.8</v>
      </c>
      <c r="G53" s="13">
        <v>8.8000000000000007</v>
      </c>
      <c r="H53" s="14">
        <v>12</v>
      </c>
    </row>
    <row r="54" spans="1:8" x14ac:dyDescent="0.2">
      <c r="A54" s="11" t="s">
        <v>2700</v>
      </c>
      <c r="B54" s="12">
        <v>32459</v>
      </c>
      <c r="C54" s="12">
        <v>33433</v>
      </c>
      <c r="D54" s="12">
        <v>36330</v>
      </c>
      <c r="E54" s="12">
        <v>59</v>
      </c>
      <c r="F54" s="13">
        <v>3</v>
      </c>
      <c r="G54" s="13">
        <v>8.6999999999999993</v>
      </c>
      <c r="H54" s="14">
        <v>15</v>
      </c>
    </row>
    <row r="55" spans="1:8" x14ac:dyDescent="0.2">
      <c r="A55" s="11" t="s">
        <v>2701</v>
      </c>
      <c r="B55" s="12">
        <v>35990</v>
      </c>
      <c r="C55" s="12">
        <v>37913</v>
      </c>
      <c r="D55" s="12">
        <v>40045</v>
      </c>
      <c r="E55" s="12">
        <v>33</v>
      </c>
      <c r="F55" s="13">
        <v>5.3</v>
      </c>
      <c r="G55" s="13">
        <v>5.6</v>
      </c>
      <c r="H55" s="14">
        <v>46</v>
      </c>
    </row>
    <row r="56" spans="1:8" x14ac:dyDescent="0.2">
      <c r="A56" s="11" t="s">
        <v>2702</v>
      </c>
      <c r="B56" s="12">
        <v>38195</v>
      </c>
      <c r="C56" s="12">
        <v>40003</v>
      </c>
      <c r="D56" s="12">
        <v>42823</v>
      </c>
      <c r="E56" s="12">
        <v>19</v>
      </c>
      <c r="F56" s="13">
        <v>4.7</v>
      </c>
      <c r="G56" s="13">
        <v>7</v>
      </c>
      <c r="H56" s="14">
        <v>28</v>
      </c>
    </row>
    <row r="57" spans="1:8" x14ac:dyDescent="0.2">
      <c r="A57" s="11" t="s">
        <v>2703</v>
      </c>
      <c r="B57" s="12">
        <v>32808</v>
      </c>
      <c r="C57" s="12">
        <v>34489</v>
      </c>
      <c r="D57" s="12">
        <v>38192</v>
      </c>
      <c r="E57" s="12">
        <v>43</v>
      </c>
      <c r="F57" s="13">
        <v>5.0999999999999996</v>
      </c>
      <c r="G57" s="13">
        <v>10.7</v>
      </c>
      <c r="H57" s="14">
        <v>5</v>
      </c>
    </row>
    <row r="58" spans="1:8" x14ac:dyDescent="0.2">
      <c r="A58" s="11" t="s">
        <v>2704</v>
      </c>
      <c r="B58" s="12">
        <v>43442</v>
      </c>
      <c r="C58" s="12">
        <v>44597</v>
      </c>
      <c r="D58" s="12">
        <v>47776</v>
      </c>
      <c r="E58" s="12">
        <v>5</v>
      </c>
      <c r="F58" s="13">
        <v>2.7</v>
      </c>
      <c r="G58" s="13">
        <v>7.1</v>
      </c>
      <c r="H58" s="14">
        <v>27</v>
      </c>
    </row>
    <row r="59" spans="1:8" x14ac:dyDescent="0.2">
      <c r="A59" s="11" t="s">
        <v>2705</v>
      </c>
      <c r="B59" s="12">
        <v>39908</v>
      </c>
      <c r="C59" s="12">
        <v>41895</v>
      </c>
      <c r="D59" s="12">
        <v>44679</v>
      </c>
      <c r="E59" s="12">
        <v>14</v>
      </c>
      <c r="F59" s="13">
        <v>5</v>
      </c>
      <c r="G59" s="13">
        <v>6.6</v>
      </c>
      <c r="H59" s="14">
        <v>30</v>
      </c>
    </row>
    <row r="60" spans="1:8" x14ac:dyDescent="0.2">
      <c r="A60" s="11" t="s">
        <v>2706</v>
      </c>
      <c r="B60" s="12">
        <v>30795</v>
      </c>
      <c r="C60" s="12">
        <v>32198</v>
      </c>
      <c r="D60" s="12">
        <v>36217</v>
      </c>
      <c r="E60" s="12">
        <v>60</v>
      </c>
      <c r="F60" s="13">
        <v>4.5999999999999996</v>
      </c>
      <c r="G60" s="13">
        <v>12.5</v>
      </c>
      <c r="H60" s="14">
        <v>3</v>
      </c>
    </row>
    <row r="61" spans="1:8" x14ac:dyDescent="0.2">
      <c r="A61" s="11" t="s">
        <v>2707</v>
      </c>
      <c r="B61" s="12">
        <v>32981</v>
      </c>
      <c r="C61" s="12">
        <v>34590</v>
      </c>
      <c r="D61" s="12">
        <v>36861</v>
      </c>
      <c r="E61" s="12">
        <v>57</v>
      </c>
      <c r="F61" s="13">
        <v>4.9000000000000004</v>
      </c>
      <c r="G61" s="13">
        <v>6.6</v>
      </c>
      <c r="H61" s="14">
        <v>33</v>
      </c>
    </row>
    <row r="62" spans="1:8" x14ac:dyDescent="0.2">
      <c r="A62" s="11" t="s">
        <v>2708</v>
      </c>
      <c r="B62" s="12">
        <v>36785</v>
      </c>
      <c r="C62" s="12">
        <v>38057</v>
      </c>
      <c r="D62" s="12">
        <v>40342</v>
      </c>
      <c r="E62" s="12">
        <v>29</v>
      </c>
      <c r="F62" s="13">
        <v>3.5</v>
      </c>
      <c r="G62" s="13">
        <v>6</v>
      </c>
      <c r="H62" s="14">
        <v>42</v>
      </c>
    </row>
    <row r="63" spans="1:8" x14ac:dyDescent="0.2">
      <c r="A63" s="11" t="s">
        <v>2709</v>
      </c>
      <c r="B63" s="12">
        <v>32974</v>
      </c>
      <c r="C63" s="12">
        <v>33708</v>
      </c>
      <c r="D63" s="12">
        <v>35208</v>
      </c>
      <c r="E63" s="12">
        <v>63</v>
      </c>
      <c r="F63" s="13">
        <v>2.2000000000000002</v>
      </c>
      <c r="G63" s="13">
        <v>4.4000000000000004</v>
      </c>
      <c r="H63" s="14">
        <v>61</v>
      </c>
    </row>
    <row r="64" spans="1:8" x14ac:dyDescent="0.2">
      <c r="A64" s="11" t="s">
        <v>2710</v>
      </c>
      <c r="B64" s="12">
        <v>32270</v>
      </c>
      <c r="C64" s="12">
        <v>33796</v>
      </c>
      <c r="D64" s="12">
        <v>36526</v>
      </c>
      <c r="E64" s="12">
        <v>58</v>
      </c>
      <c r="F64" s="13">
        <v>4.7</v>
      </c>
      <c r="G64" s="13">
        <v>8.1</v>
      </c>
      <c r="H64" s="14">
        <v>19</v>
      </c>
    </row>
    <row r="65" spans="1:8" x14ac:dyDescent="0.2">
      <c r="A65" s="11" t="s">
        <v>2711</v>
      </c>
      <c r="B65" s="12">
        <v>39658</v>
      </c>
      <c r="C65" s="12">
        <v>41015</v>
      </c>
      <c r="D65" s="12">
        <v>43279</v>
      </c>
      <c r="E65" s="12">
        <v>17</v>
      </c>
      <c r="F65" s="13">
        <v>3.4</v>
      </c>
      <c r="G65" s="13">
        <v>5.5</v>
      </c>
      <c r="H65" s="14">
        <v>49</v>
      </c>
    </row>
    <row r="66" spans="1:8" x14ac:dyDescent="0.2">
      <c r="A66" s="11" t="s">
        <v>2712</v>
      </c>
      <c r="B66" s="12">
        <v>55482</v>
      </c>
      <c r="C66" s="12">
        <v>57793</v>
      </c>
      <c r="D66" s="12">
        <v>59588</v>
      </c>
      <c r="E66" s="12">
        <v>1</v>
      </c>
      <c r="F66" s="13">
        <v>4.2</v>
      </c>
      <c r="G66" s="13">
        <v>3.1</v>
      </c>
      <c r="H66" s="14">
        <v>67</v>
      </c>
    </row>
    <row r="67" spans="1:8" x14ac:dyDescent="0.2">
      <c r="A67" s="11" t="s">
        <v>2713</v>
      </c>
      <c r="B67" s="12">
        <v>30492</v>
      </c>
      <c r="C67" s="12">
        <v>32057</v>
      </c>
      <c r="D67" s="12">
        <v>35310</v>
      </c>
      <c r="E67" s="12">
        <v>62</v>
      </c>
      <c r="F67" s="13">
        <v>5.0999999999999996</v>
      </c>
      <c r="G67" s="13">
        <v>10.1</v>
      </c>
      <c r="H67" s="14">
        <v>9</v>
      </c>
    </row>
    <row r="68" spans="1:8" x14ac:dyDescent="0.2">
      <c r="A68" s="11" t="s">
        <v>2714</v>
      </c>
      <c r="B68" s="12">
        <v>34277</v>
      </c>
      <c r="C68" s="12">
        <v>35717</v>
      </c>
      <c r="D68" s="12">
        <v>38300</v>
      </c>
      <c r="E68" s="12">
        <v>41</v>
      </c>
      <c r="F68" s="13">
        <v>4.2</v>
      </c>
      <c r="G68" s="13">
        <v>7.2</v>
      </c>
      <c r="H68" s="14">
        <v>26</v>
      </c>
    </row>
    <row r="69" spans="1:8" x14ac:dyDescent="0.2">
      <c r="A69" s="11" t="s">
        <v>2715</v>
      </c>
      <c r="B69" s="12">
        <v>40576</v>
      </c>
      <c r="C69" s="12">
        <v>42544</v>
      </c>
      <c r="D69" s="12">
        <v>45058</v>
      </c>
      <c r="E69" s="12">
        <v>12</v>
      </c>
      <c r="F69" s="13">
        <v>4.9000000000000004</v>
      </c>
      <c r="G69" s="13">
        <v>5.9</v>
      </c>
      <c r="H69" s="14">
        <v>44</v>
      </c>
    </row>
    <row r="70" spans="1:8" x14ac:dyDescent="0.2">
      <c r="A70" s="11" t="s">
        <v>2716</v>
      </c>
      <c r="B70" s="12">
        <v>39062</v>
      </c>
      <c r="C70" s="12">
        <v>40329</v>
      </c>
      <c r="D70" s="12">
        <v>42868</v>
      </c>
      <c r="E70" s="12">
        <v>18</v>
      </c>
      <c r="F70" s="13">
        <v>3.2</v>
      </c>
      <c r="G70" s="13">
        <v>6.3</v>
      </c>
      <c r="H70" s="14">
        <v>38</v>
      </c>
    </row>
    <row r="71" spans="1:8" x14ac:dyDescent="0.2">
      <c r="A71" s="11" t="s">
        <v>2717</v>
      </c>
      <c r="B71" s="12">
        <v>40267</v>
      </c>
      <c r="C71" s="12">
        <v>41976</v>
      </c>
      <c r="D71" s="12">
        <v>44095</v>
      </c>
      <c r="E71" s="12">
        <v>15</v>
      </c>
      <c r="F71" s="13">
        <v>4.2</v>
      </c>
      <c r="G71" s="13">
        <v>5</v>
      </c>
      <c r="H71" s="14">
        <v>55</v>
      </c>
    </row>
    <row r="72" spans="1:8" x14ac:dyDescent="0.2">
      <c r="A72" s="11" t="s">
        <v>2718</v>
      </c>
      <c r="B72" s="12">
        <v>36196</v>
      </c>
      <c r="C72" s="12">
        <v>37568</v>
      </c>
      <c r="D72" s="12">
        <v>40371</v>
      </c>
      <c r="E72" s="12">
        <v>28</v>
      </c>
      <c r="F72" s="13">
        <v>3.8</v>
      </c>
      <c r="G72" s="13">
        <v>7.5</v>
      </c>
      <c r="H72" s="14">
        <v>24</v>
      </c>
    </row>
    <row r="73" spans="1:8" x14ac:dyDescent="0.2">
      <c r="A73" s="11" t="s">
        <v>2719</v>
      </c>
      <c r="B73" s="12">
        <v>32406</v>
      </c>
      <c r="C73" s="12">
        <v>33957</v>
      </c>
      <c r="D73" s="12">
        <v>38273</v>
      </c>
      <c r="E73" s="12">
        <v>42</v>
      </c>
      <c r="F73" s="13">
        <v>4.8</v>
      </c>
      <c r="G73" s="13">
        <v>12.7</v>
      </c>
      <c r="H73" s="14">
        <v>2</v>
      </c>
    </row>
    <row r="74" spans="1:8" x14ac:dyDescent="0.2">
      <c r="A74" s="11" t="s">
        <v>2720</v>
      </c>
      <c r="B74" s="12">
        <v>34143</v>
      </c>
      <c r="C74" s="12">
        <v>35508</v>
      </c>
      <c r="D74" s="12">
        <v>38382</v>
      </c>
      <c r="E74" s="12">
        <v>39</v>
      </c>
      <c r="F74" s="13">
        <v>4</v>
      </c>
      <c r="G74" s="13">
        <v>8.1</v>
      </c>
      <c r="H74" s="14">
        <v>18</v>
      </c>
    </row>
    <row r="75" spans="1:8" s="17" customFormat="1" ht="13" x14ac:dyDescent="0.15">
      <c r="A75" s="11" t="s">
        <v>2645</v>
      </c>
      <c r="B75" s="15"/>
      <c r="C75" s="15"/>
      <c r="D75" s="15"/>
      <c r="E75" s="15"/>
      <c r="F75" s="15"/>
      <c r="G75" s="15"/>
      <c r="H75" s="16"/>
    </row>
    <row r="76" spans="1:8" x14ac:dyDescent="0.2">
      <c r="A76" s="10" t="s">
        <v>2721</v>
      </c>
      <c r="B76" s="5">
        <v>59871</v>
      </c>
      <c r="C76" s="5">
        <v>61742</v>
      </c>
      <c r="D76" s="5">
        <v>63502</v>
      </c>
      <c r="E76" s="6" t="s">
        <v>2652</v>
      </c>
      <c r="F76" s="7">
        <v>3.1</v>
      </c>
      <c r="G76" s="7">
        <v>2.9</v>
      </c>
      <c r="H76" s="8" t="s">
        <v>2652</v>
      </c>
    </row>
    <row r="77" spans="1:8" x14ac:dyDescent="0.2">
      <c r="A77" s="11" t="s">
        <v>2722</v>
      </c>
      <c r="B77" s="12">
        <v>56806</v>
      </c>
      <c r="C77" s="12">
        <v>61132</v>
      </c>
      <c r="D77" s="12">
        <v>59574</v>
      </c>
      <c r="E77" s="12">
        <v>20</v>
      </c>
      <c r="F77" s="13">
        <v>7.6</v>
      </c>
      <c r="G77" s="13">
        <v>-2.5</v>
      </c>
      <c r="H77" s="14">
        <v>25</v>
      </c>
    </row>
    <row r="78" spans="1:8" x14ac:dyDescent="0.2">
      <c r="A78" s="11" t="s">
        <v>2723</v>
      </c>
      <c r="B78" s="12">
        <v>55124</v>
      </c>
      <c r="C78" s="12">
        <v>56296</v>
      </c>
      <c r="D78" s="12">
        <v>59674</v>
      </c>
      <c r="E78" s="12">
        <v>19</v>
      </c>
      <c r="F78" s="13">
        <v>2.1</v>
      </c>
      <c r="G78" s="13">
        <v>6</v>
      </c>
      <c r="H78" s="14">
        <v>2</v>
      </c>
    </row>
    <row r="79" spans="1:8" x14ac:dyDescent="0.2">
      <c r="A79" s="11" t="s">
        <v>2724</v>
      </c>
      <c r="B79" s="12">
        <v>66928</v>
      </c>
      <c r="C79" s="12">
        <v>68803</v>
      </c>
      <c r="D79" s="12">
        <v>70477</v>
      </c>
      <c r="E79" s="12">
        <v>8</v>
      </c>
      <c r="F79" s="13">
        <v>2.8</v>
      </c>
      <c r="G79" s="13">
        <v>2.4</v>
      </c>
      <c r="H79" s="14">
        <v>15</v>
      </c>
    </row>
    <row r="80" spans="1:8" x14ac:dyDescent="0.2">
      <c r="A80" s="11" t="s">
        <v>2725</v>
      </c>
      <c r="B80" s="12">
        <v>44902</v>
      </c>
      <c r="C80" s="12">
        <v>45653</v>
      </c>
      <c r="D80" s="12">
        <v>47936</v>
      </c>
      <c r="E80" s="12">
        <v>29</v>
      </c>
      <c r="F80" s="13">
        <v>1.7</v>
      </c>
      <c r="G80" s="13">
        <v>5</v>
      </c>
      <c r="H80" s="14">
        <v>7</v>
      </c>
    </row>
    <row r="81" spans="1:8" x14ac:dyDescent="0.2">
      <c r="A81" s="11" t="s">
        <v>2726</v>
      </c>
      <c r="B81" s="12">
        <v>141017</v>
      </c>
      <c r="C81" s="12">
        <v>145276</v>
      </c>
      <c r="D81" s="12">
        <v>152678</v>
      </c>
      <c r="E81" s="12">
        <v>1</v>
      </c>
      <c r="F81" s="13">
        <v>3</v>
      </c>
      <c r="G81" s="13">
        <v>5.0999999999999996</v>
      </c>
      <c r="H81" s="14">
        <v>6</v>
      </c>
    </row>
    <row r="82" spans="1:8" ht="17" x14ac:dyDescent="0.2">
      <c r="A82" s="11" t="s">
        <v>2727</v>
      </c>
      <c r="B82" s="12" t="s">
        <v>2728</v>
      </c>
      <c r="C82" s="12" t="s">
        <v>2728</v>
      </c>
      <c r="D82" s="12">
        <v>69369</v>
      </c>
      <c r="E82" s="12">
        <v>9</v>
      </c>
      <c r="F82" s="13" t="s">
        <v>2728</v>
      </c>
      <c r="G82" s="13" t="s">
        <v>2728</v>
      </c>
      <c r="H82" s="8" t="s">
        <v>2652</v>
      </c>
    </row>
    <row r="83" spans="1:8" ht="17" x14ac:dyDescent="0.2">
      <c r="A83" s="11" t="s">
        <v>2729</v>
      </c>
      <c r="B83" s="12" t="s">
        <v>2728</v>
      </c>
      <c r="C83" s="12" t="s">
        <v>2728</v>
      </c>
      <c r="D83" s="12">
        <v>49783</v>
      </c>
      <c r="E83" s="12">
        <v>26</v>
      </c>
      <c r="F83" s="13" t="s">
        <v>2728</v>
      </c>
      <c r="G83" s="13" t="s">
        <v>2728</v>
      </c>
      <c r="H83" s="8" t="s">
        <v>2652</v>
      </c>
    </row>
    <row r="84" spans="1:8" x14ac:dyDescent="0.2">
      <c r="A84" s="11" t="s">
        <v>2730</v>
      </c>
      <c r="B84" s="12">
        <v>85673</v>
      </c>
      <c r="C84" s="12">
        <v>82610</v>
      </c>
      <c r="D84" s="12">
        <v>72967</v>
      </c>
      <c r="E84" s="12">
        <v>4</v>
      </c>
      <c r="F84" s="13">
        <v>-3.6</v>
      </c>
      <c r="G84" s="13">
        <v>-11.7</v>
      </c>
      <c r="H84" s="14">
        <v>27</v>
      </c>
    </row>
    <row r="85" spans="1:8" x14ac:dyDescent="0.2">
      <c r="A85" s="11" t="s">
        <v>2731</v>
      </c>
      <c r="B85" s="12">
        <v>58932</v>
      </c>
      <c r="C85" s="12">
        <v>60868</v>
      </c>
      <c r="D85" s="12">
        <v>60792</v>
      </c>
      <c r="E85" s="12">
        <v>18</v>
      </c>
      <c r="F85" s="13">
        <v>3.3</v>
      </c>
      <c r="G85" s="13">
        <v>-0.1</v>
      </c>
      <c r="H85" s="14">
        <v>19</v>
      </c>
    </row>
    <row r="86" spans="1:8" x14ac:dyDescent="0.2">
      <c r="A86" s="11" t="s">
        <v>2732</v>
      </c>
      <c r="B86" s="12">
        <v>56888</v>
      </c>
      <c r="C86" s="12">
        <v>59194</v>
      </c>
      <c r="D86" s="12">
        <v>62254</v>
      </c>
      <c r="E86" s="12">
        <v>17</v>
      </c>
      <c r="F86" s="13">
        <v>4.0999999999999996</v>
      </c>
      <c r="G86" s="13">
        <v>5.2</v>
      </c>
      <c r="H86" s="14">
        <v>5</v>
      </c>
    </row>
    <row r="87" spans="1:8" x14ac:dyDescent="0.2">
      <c r="A87" s="11" t="s">
        <v>2733</v>
      </c>
      <c r="B87" s="12">
        <v>70233</v>
      </c>
      <c r="C87" s="12">
        <v>70724</v>
      </c>
      <c r="D87" s="12">
        <v>64956</v>
      </c>
      <c r="E87" s="12">
        <v>13</v>
      </c>
      <c r="F87" s="13">
        <v>0.7</v>
      </c>
      <c r="G87" s="13">
        <v>-8.1999999999999993</v>
      </c>
      <c r="H87" s="14">
        <v>26</v>
      </c>
    </row>
    <row r="88" spans="1:8" x14ac:dyDescent="0.2">
      <c r="A88" s="11" t="s">
        <v>2734</v>
      </c>
      <c r="B88" s="12">
        <v>62813</v>
      </c>
      <c r="C88" s="12">
        <v>65367</v>
      </c>
      <c r="D88" s="12">
        <v>64708</v>
      </c>
      <c r="E88" s="12">
        <v>14</v>
      </c>
      <c r="F88" s="13">
        <v>4.0999999999999996</v>
      </c>
      <c r="G88" s="13">
        <v>-1</v>
      </c>
      <c r="H88" s="14">
        <v>23</v>
      </c>
    </row>
    <row r="89" spans="1:8" x14ac:dyDescent="0.2">
      <c r="A89" s="11" t="s">
        <v>2735</v>
      </c>
      <c r="B89" s="12">
        <v>70052</v>
      </c>
      <c r="C89" s="12">
        <v>72294</v>
      </c>
      <c r="D89" s="12">
        <v>74162</v>
      </c>
      <c r="E89" s="12">
        <v>3</v>
      </c>
      <c r="F89" s="13">
        <v>3.2</v>
      </c>
      <c r="G89" s="13">
        <v>2.6</v>
      </c>
      <c r="H89" s="14">
        <v>14</v>
      </c>
    </row>
    <row r="90" spans="1:8" x14ac:dyDescent="0.2">
      <c r="A90" s="11" t="s">
        <v>2736</v>
      </c>
      <c r="B90" s="12">
        <v>51975</v>
      </c>
      <c r="C90" s="12">
        <v>54026</v>
      </c>
      <c r="D90" s="12">
        <v>56139</v>
      </c>
      <c r="E90" s="12">
        <v>21</v>
      </c>
      <c r="F90" s="13">
        <v>3.9</v>
      </c>
      <c r="G90" s="13">
        <v>3.9</v>
      </c>
      <c r="H90" s="14">
        <v>12</v>
      </c>
    </row>
    <row r="91" spans="1:8" x14ac:dyDescent="0.2">
      <c r="A91" s="11" t="s">
        <v>2737</v>
      </c>
      <c r="B91" s="12">
        <v>67666</v>
      </c>
      <c r="C91" s="12">
        <v>70362</v>
      </c>
      <c r="D91" s="12">
        <v>70574</v>
      </c>
      <c r="E91" s="12">
        <v>7</v>
      </c>
      <c r="F91" s="13">
        <v>4</v>
      </c>
      <c r="G91" s="13">
        <v>0.3</v>
      </c>
      <c r="H91" s="14">
        <v>18</v>
      </c>
    </row>
    <row r="92" spans="1:8" x14ac:dyDescent="0.2">
      <c r="A92" s="11" t="s">
        <v>2738</v>
      </c>
      <c r="B92" s="12">
        <v>60618</v>
      </c>
      <c r="C92" s="12">
        <v>64144</v>
      </c>
      <c r="D92" s="12">
        <v>66988</v>
      </c>
      <c r="E92" s="12">
        <v>10</v>
      </c>
      <c r="F92" s="13">
        <v>5.8</v>
      </c>
      <c r="G92" s="13">
        <v>4.4000000000000004</v>
      </c>
      <c r="H92" s="14">
        <v>9</v>
      </c>
    </row>
    <row r="93" spans="1:8" x14ac:dyDescent="0.2">
      <c r="A93" s="11" t="s">
        <v>2739</v>
      </c>
      <c r="B93" s="12">
        <v>30395</v>
      </c>
      <c r="C93" s="12">
        <v>31422</v>
      </c>
      <c r="D93" s="12">
        <v>33968</v>
      </c>
      <c r="E93" s="12">
        <v>30</v>
      </c>
      <c r="F93" s="13">
        <v>3.4</v>
      </c>
      <c r="G93" s="13">
        <v>8.1</v>
      </c>
      <c r="H93" s="14">
        <v>1</v>
      </c>
    </row>
    <row r="94" spans="1:8" x14ac:dyDescent="0.2">
      <c r="A94" s="11" t="s">
        <v>2740</v>
      </c>
      <c r="B94" s="12">
        <v>65917</v>
      </c>
      <c r="C94" s="12">
        <v>63985</v>
      </c>
      <c r="D94" s="12">
        <v>63397</v>
      </c>
      <c r="E94" s="12">
        <v>16</v>
      </c>
      <c r="F94" s="13">
        <v>-2.9</v>
      </c>
      <c r="G94" s="13">
        <v>-0.9</v>
      </c>
      <c r="H94" s="14">
        <v>22</v>
      </c>
    </row>
    <row r="95" spans="1:8" x14ac:dyDescent="0.2">
      <c r="A95" s="11" t="s">
        <v>2741</v>
      </c>
      <c r="B95" s="12">
        <v>47076</v>
      </c>
      <c r="C95" s="12">
        <v>48327</v>
      </c>
      <c r="D95" s="12">
        <v>50386</v>
      </c>
      <c r="E95" s="12">
        <v>25</v>
      </c>
      <c r="F95" s="13">
        <v>2.7</v>
      </c>
      <c r="G95" s="13">
        <v>4.3</v>
      </c>
      <c r="H95" s="14">
        <v>10</v>
      </c>
    </row>
    <row r="96" spans="1:8" x14ac:dyDescent="0.2">
      <c r="A96" s="11" t="s">
        <v>2742</v>
      </c>
      <c r="B96" s="12">
        <v>51351</v>
      </c>
      <c r="C96" s="12">
        <v>53521</v>
      </c>
      <c r="D96" s="12">
        <v>55950</v>
      </c>
      <c r="E96" s="12">
        <v>22</v>
      </c>
      <c r="F96" s="13">
        <v>4.2</v>
      </c>
      <c r="G96" s="13">
        <v>4.5</v>
      </c>
      <c r="H96" s="14">
        <v>8</v>
      </c>
    </row>
    <row r="97" spans="1:8" x14ac:dyDescent="0.2">
      <c r="A97" s="11" t="s">
        <v>2743</v>
      </c>
      <c r="B97" s="12">
        <v>86784</v>
      </c>
      <c r="C97" s="12">
        <v>92708</v>
      </c>
      <c r="D97" s="12">
        <v>90809</v>
      </c>
      <c r="E97" s="12">
        <v>2</v>
      </c>
      <c r="F97" s="13">
        <v>6.8</v>
      </c>
      <c r="G97" s="13">
        <v>-2</v>
      </c>
      <c r="H97" s="14">
        <v>24</v>
      </c>
    </row>
    <row r="98" spans="1:8" x14ac:dyDescent="0.2">
      <c r="A98" s="11" t="s">
        <v>2744</v>
      </c>
      <c r="B98" s="12">
        <v>49001</v>
      </c>
      <c r="C98" s="12">
        <v>50341</v>
      </c>
      <c r="D98" s="12">
        <v>52440</v>
      </c>
      <c r="E98" s="12">
        <v>24</v>
      </c>
      <c r="F98" s="13">
        <v>2.7</v>
      </c>
      <c r="G98" s="13">
        <v>4.2</v>
      </c>
      <c r="H98" s="14">
        <v>11</v>
      </c>
    </row>
    <row r="99" spans="1:8" x14ac:dyDescent="0.2">
      <c r="A99" s="11" t="s">
        <v>2745</v>
      </c>
      <c r="B99" s="12">
        <v>69705</v>
      </c>
      <c r="C99" s="12">
        <v>71111</v>
      </c>
      <c r="D99" s="12">
        <v>72412</v>
      </c>
      <c r="E99" s="12">
        <v>5</v>
      </c>
      <c r="F99" s="13">
        <v>2</v>
      </c>
      <c r="G99" s="13">
        <v>1.8</v>
      </c>
      <c r="H99" s="14">
        <v>16</v>
      </c>
    </row>
    <row r="100" spans="1:8" x14ac:dyDescent="0.2">
      <c r="A100" s="11" t="s">
        <v>2746</v>
      </c>
      <c r="B100" s="12">
        <v>45167</v>
      </c>
      <c r="C100" s="12">
        <v>47601</v>
      </c>
      <c r="D100" s="12">
        <v>48970</v>
      </c>
      <c r="E100" s="12">
        <v>27</v>
      </c>
      <c r="F100" s="13">
        <v>5.4</v>
      </c>
      <c r="G100" s="13">
        <v>2.9</v>
      </c>
      <c r="H100" s="14">
        <v>13</v>
      </c>
    </row>
    <row r="101" spans="1:8" x14ac:dyDescent="0.2">
      <c r="A101" s="11" t="s">
        <v>2747</v>
      </c>
      <c r="B101" s="12">
        <v>69656</v>
      </c>
      <c r="C101" s="12">
        <v>71462</v>
      </c>
      <c r="D101" s="12">
        <v>70996</v>
      </c>
      <c r="E101" s="12">
        <v>6</v>
      </c>
      <c r="F101" s="13">
        <v>2.6</v>
      </c>
      <c r="G101" s="13">
        <v>-0.7</v>
      </c>
      <c r="H101" s="14">
        <v>21</v>
      </c>
    </row>
    <row r="102" spans="1:8" x14ac:dyDescent="0.2">
      <c r="A102" s="11" t="s">
        <v>2748</v>
      </c>
      <c r="B102" s="12">
        <v>79939</v>
      </c>
      <c r="C102" s="12">
        <v>81135</v>
      </c>
      <c r="D102" s="12">
        <v>66548</v>
      </c>
      <c r="E102" s="12">
        <v>11</v>
      </c>
      <c r="F102" s="13">
        <v>1.5</v>
      </c>
      <c r="G102" s="13">
        <v>-18</v>
      </c>
      <c r="H102" s="14">
        <v>28</v>
      </c>
    </row>
    <row r="103" spans="1:8" x14ac:dyDescent="0.2">
      <c r="A103" s="11" t="s">
        <v>2749</v>
      </c>
      <c r="B103" s="12">
        <v>50669</v>
      </c>
      <c r="C103" s="12">
        <v>51992</v>
      </c>
      <c r="D103" s="12">
        <v>54808</v>
      </c>
      <c r="E103" s="12">
        <v>23</v>
      </c>
      <c r="F103" s="13">
        <v>2.6</v>
      </c>
      <c r="G103" s="13">
        <v>5.4</v>
      </c>
      <c r="H103" s="14">
        <v>4</v>
      </c>
    </row>
    <row r="104" spans="1:8" ht="17" x14ac:dyDescent="0.2">
      <c r="A104" s="11" t="s">
        <v>2750</v>
      </c>
      <c r="B104" s="12">
        <v>60348</v>
      </c>
      <c r="C104" s="12">
        <v>62267</v>
      </c>
      <c r="D104" s="12" t="s">
        <v>2728</v>
      </c>
      <c r="E104" s="6" t="s">
        <v>2652</v>
      </c>
      <c r="F104" s="13">
        <v>3.2</v>
      </c>
      <c r="G104" s="13" t="s">
        <v>2728</v>
      </c>
      <c r="H104" s="6" t="s">
        <v>2652</v>
      </c>
    </row>
    <row r="105" spans="1:8" x14ac:dyDescent="0.2">
      <c r="A105" s="11" t="s">
        <v>2751</v>
      </c>
      <c r="B105" s="12">
        <v>48680</v>
      </c>
      <c r="C105" s="12">
        <v>48610</v>
      </c>
      <c r="D105" s="12">
        <v>48549</v>
      </c>
      <c r="E105" s="12">
        <v>28</v>
      </c>
      <c r="F105" s="13">
        <v>-0.1</v>
      </c>
      <c r="G105" s="13">
        <v>-0.1</v>
      </c>
      <c r="H105" s="14">
        <v>20</v>
      </c>
    </row>
    <row r="106" spans="1:8" x14ac:dyDescent="0.2">
      <c r="A106" s="11" t="s">
        <v>2752</v>
      </c>
      <c r="B106" s="12">
        <v>58780</v>
      </c>
      <c r="C106" s="12">
        <v>65736</v>
      </c>
      <c r="D106" s="12">
        <v>66119</v>
      </c>
      <c r="E106" s="12">
        <v>12</v>
      </c>
      <c r="F106" s="13">
        <v>11.8</v>
      </c>
      <c r="G106" s="13">
        <v>0.6</v>
      </c>
      <c r="H106" s="14">
        <v>17</v>
      </c>
    </row>
    <row r="107" spans="1:8" x14ac:dyDescent="0.2">
      <c r="A107" s="11" t="s">
        <v>2753</v>
      </c>
      <c r="B107" s="12">
        <v>56847</v>
      </c>
      <c r="C107" s="12">
        <v>60189</v>
      </c>
      <c r="D107" s="12">
        <v>63675</v>
      </c>
      <c r="E107" s="12">
        <v>15</v>
      </c>
      <c r="F107" s="13">
        <v>5.9</v>
      </c>
      <c r="G107" s="13">
        <v>5.8</v>
      </c>
      <c r="H107" s="14">
        <v>3</v>
      </c>
    </row>
    <row r="108" spans="1:8" s="17" customFormat="1" ht="13" x14ac:dyDescent="0.15">
      <c r="A108" s="11" t="s">
        <v>2645</v>
      </c>
      <c r="B108" s="15"/>
      <c r="C108" s="15"/>
      <c r="D108" s="15"/>
      <c r="E108" s="15"/>
      <c r="F108" s="15"/>
      <c r="G108" s="15"/>
      <c r="H108" s="16"/>
    </row>
    <row r="109" spans="1:8" x14ac:dyDescent="0.2">
      <c r="A109" s="10" t="s">
        <v>2754</v>
      </c>
      <c r="B109" s="5">
        <v>44071</v>
      </c>
      <c r="C109" s="5">
        <v>45808</v>
      </c>
      <c r="D109" s="5">
        <v>49648</v>
      </c>
      <c r="E109" s="6" t="s">
        <v>2652</v>
      </c>
      <c r="F109" s="7">
        <v>3.9</v>
      </c>
      <c r="G109" s="7">
        <v>8.4</v>
      </c>
      <c r="H109" s="8" t="s">
        <v>2652</v>
      </c>
    </row>
    <row r="110" spans="1:8" x14ac:dyDescent="0.2">
      <c r="A110" s="11" t="s">
        <v>2755</v>
      </c>
      <c r="B110" s="12">
        <v>33324</v>
      </c>
      <c r="C110" s="12">
        <v>33844</v>
      </c>
      <c r="D110" s="12">
        <v>38915</v>
      </c>
      <c r="E110" s="12">
        <v>11</v>
      </c>
      <c r="F110" s="13">
        <v>1.6</v>
      </c>
      <c r="G110" s="13">
        <v>15</v>
      </c>
      <c r="H110" s="14">
        <v>2</v>
      </c>
    </row>
    <row r="111" spans="1:8" x14ac:dyDescent="0.2">
      <c r="A111" s="11" t="s">
        <v>2756</v>
      </c>
      <c r="B111" s="12">
        <v>38892</v>
      </c>
      <c r="C111" s="12">
        <v>40546</v>
      </c>
      <c r="D111" s="12">
        <v>45786</v>
      </c>
      <c r="E111" s="12">
        <v>4</v>
      </c>
      <c r="F111" s="13">
        <v>4.3</v>
      </c>
      <c r="G111" s="13">
        <v>12.9</v>
      </c>
      <c r="H111" s="14">
        <v>5</v>
      </c>
    </row>
    <row r="112" spans="1:8" x14ac:dyDescent="0.2">
      <c r="A112" s="11" t="s">
        <v>2757</v>
      </c>
      <c r="B112" s="12">
        <v>48416</v>
      </c>
      <c r="C112" s="12">
        <v>48837</v>
      </c>
      <c r="D112" s="12">
        <v>53036</v>
      </c>
      <c r="E112" s="12">
        <v>2</v>
      </c>
      <c r="F112" s="13">
        <v>0.9</v>
      </c>
      <c r="G112" s="13">
        <v>8.6</v>
      </c>
      <c r="H112" s="14">
        <v>10</v>
      </c>
    </row>
    <row r="113" spans="1:8" x14ac:dyDescent="0.2">
      <c r="A113" s="11" t="s">
        <v>2758</v>
      </c>
      <c r="B113" s="12">
        <v>38892</v>
      </c>
      <c r="C113" s="12">
        <v>39720</v>
      </c>
      <c r="D113" s="12">
        <v>44201</v>
      </c>
      <c r="E113" s="12">
        <v>6</v>
      </c>
      <c r="F113" s="13">
        <v>2.1</v>
      </c>
      <c r="G113" s="13">
        <v>11.3</v>
      </c>
      <c r="H113" s="14">
        <v>7</v>
      </c>
    </row>
    <row r="114" spans="1:8" x14ac:dyDescent="0.2">
      <c r="A114" s="11" t="s">
        <v>2759</v>
      </c>
      <c r="B114" s="12">
        <v>30540</v>
      </c>
      <c r="C114" s="12">
        <v>31179</v>
      </c>
      <c r="D114" s="12">
        <v>35072</v>
      </c>
      <c r="E114" s="12">
        <v>15</v>
      </c>
      <c r="F114" s="13">
        <v>2.1</v>
      </c>
      <c r="G114" s="13">
        <v>12.5</v>
      </c>
      <c r="H114" s="14">
        <v>6</v>
      </c>
    </row>
    <row r="115" spans="1:8" x14ac:dyDescent="0.2">
      <c r="A115" s="11" t="s">
        <v>2760</v>
      </c>
      <c r="B115" s="12">
        <v>39794</v>
      </c>
      <c r="C115" s="12">
        <v>41082</v>
      </c>
      <c r="D115" s="12">
        <v>44050</v>
      </c>
      <c r="E115" s="12">
        <v>7</v>
      </c>
      <c r="F115" s="13">
        <v>3.2</v>
      </c>
      <c r="G115" s="13">
        <v>7.2</v>
      </c>
      <c r="H115" s="14">
        <v>14</v>
      </c>
    </row>
    <row r="116" spans="1:8" x14ac:dyDescent="0.2">
      <c r="A116" s="11" t="s">
        <v>2761</v>
      </c>
      <c r="B116" s="12">
        <v>32456</v>
      </c>
      <c r="C116" s="12">
        <v>34387</v>
      </c>
      <c r="D116" s="12">
        <v>39482</v>
      </c>
      <c r="E116" s="12">
        <v>10</v>
      </c>
      <c r="F116" s="13">
        <v>5.9</v>
      </c>
      <c r="G116" s="13">
        <v>14.8</v>
      </c>
      <c r="H116" s="14">
        <v>3</v>
      </c>
    </row>
    <row r="117" spans="1:8" x14ac:dyDescent="0.2">
      <c r="A117" s="11" t="s">
        <v>2762</v>
      </c>
      <c r="B117" s="12">
        <v>47606</v>
      </c>
      <c r="C117" s="12">
        <v>49663</v>
      </c>
      <c r="D117" s="12">
        <v>53521</v>
      </c>
      <c r="E117" s="12">
        <v>1</v>
      </c>
      <c r="F117" s="13">
        <v>4.3</v>
      </c>
      <c r="G117" s="13">
        <v>7.8</v>
      </c>
      <c r="H117" s="14">
        <v>13</v>
      </c>
    </row>
    <row r="118" spans="1:8" x14ac:dyDescent="0.2">
      <c r="A118" s="11" t="s">
        <v>2763</v>
      </c>
      <c r="B118" s="12">
        <v>33083</v>
      </c>
      <c r="C118" s="12">
        <v>34274</v>
      </c>
      <c r="D118" s="12">
        <v>36529</v>
      </c>
      <c r="E118" s="12">
        <v>12</v>
      </c>
      <c r="F118" s="13">
        <v>3.6</v>
      </c>
      <c r="G118" s="13">
        <v>6.6</v>
      </c>
      <c r="H118" s="14">
        <v>15</v>
      </c>
    </row>
    <row r="119" spans="1:8" x14ac:dyDescent="0.2">
      <c r="A119" s="11" t="s">
        <v>2764</v>
      </c>
      <c r="B119" s="12">
        <v>31400</v>
      </c>
      <c r="C119" s="12">
        <v>32007</v>
      </c>
      <c r="D119" s="12">
        <v>36169</v>
      </c>
      <c r="E119" s="12">
        <v>13</v>
      </c>
      <c r="F119" s="13">
        <v>1.9</v>
      </c>
      <c r="G119" s="13">
        <v>13</v>
      </c>
      <c r="H119" s="14">
        <v>4</v>
      </c>
    </row>
    <row r="120" spans="1:8" x14ac:dyDescent="0.2">
      <c r="A120" s="11" t="s">
        <v>2765</v>
      </c>
      <c r="B120" s="12">
        <v>43103</v>
      </c>
      <c r="C120" s="12">
        <v>44649</v>
      </c>
      <c r="D120" s="12">
        <v>48373</v>
      </c>
      <c r="E120" s="12">
        <v>3</v>
      </c>
      <c r="F120" s="13">
        <v>3.6</v>
      </c>
      <c r="G120" s="13">
        <v>8.3000000000000007</v>
      </c>
      <c r="H120" s="14">
        <v>11</v>
      </c>
    </row>
    <row r="121" spans="1:8" x14ac:dyDescent="0.2">
      <c r="A121" s="11" t="s">
        <v>2766</v>
      </c>
      <c r="B121" s="12">
        <v>31679</v>
      </c>
      <c r="C121" s="12">
        <v>32699</v>
      </c>
      <c r="D121" s="12">
        <v>35949</v>
      </c>
      <c r="E121" s="12">
        <v>14</v>
      </c>
      <c r="F121" s="13">
        <v>3.2</v>
      </c>
      <c r="G121" s="13">
        <v>9.9</v>
      </c>
      <c r="H121" s="14">
        <v>9</v>
      </c>
    </row>
    <row r="122" spans="1:8" x14ac:dyDescent="0.2">
      <c r="A122" s="11" t="s">
        <v>2767</v>
      </c>
      <c r="B122" s="12">
        <v>37151</v>
      </c>
      <c r="C122" s="12">
        <v>38274</v>
      </c>
      <c r="D122" s="12">
        <v>42204</v>
      </c>
      <c r="E122" s="12">
        <v>8</v>
      </c>
      <c r="F122" s="13">
        <v>3</v>
      </c>
      <c r="G122" s="13">
        <v>10.3</v>
      </c>
      <c r="H122" s="14">
        <v>8</v>
      </c>
    </row>
    <row r="123" spans="1:8" x14ac:dyDescent="0.2">
      <c r="A123" s="11" t="s">
        <v>2768</v>
      </c>
      <c r="B123" s="12">
        <v>40098</v>
      </c>
      <c r="C123" s="12">
        <v>41076</v>
      </c>
      <c r="D123" s="12">
        <v>44490</v>
      </c>
      <c r="E123" s="12">
        <v>5</v>
      </c>
      <c r="F123" s="13">
        <v>2.4</v>
      </c>
      <c r="G123" s="13">
        <v>8.3000000000000007</v>
      </c>
      <c r="H123" s="14">
        <v>12</v>
      </c>
    </row>
    <row r="124" spans="1:8" x14ac:dyDescent="0.2">
      <c r="A124" s="11" t="s">
        <v>2769</v>
      </c>
      <c r="B124" s="12">
        <v>33672</v>
      </c>
      <c r="C124" s="12">
        <v>35065</v>
      </c>
      <c r="D124" s="12">
        <v>40800</v>
      </c>
      <c r="E124" s="12">
        <v>9</v>
      </c>
      <c r="F124" s="13">
        <v>4.0999999999999996</v>
      </c>
      <c r="G124" s="13">
        <v>16.399999999999999</v>
      </c>
      <c r="H124" s="14">
        <v>1</v>
      </c>
    </row>
    <row r="125" spans="1:8" s="17" customFormat="1" ht="13" x14ac:dyDescent="0.15">
      <c r="A125" s="11" t="s">
        <v>2645</v>
      </c>
      <c r="B125" s="15"/>
      <c r="C125" s="15"/>
      <c r="D125" s="15"/>
      <c r="E125" s="15"/>
      <c r="F125" s="15"/>
      <c r="G125" s="15"/>
      <c r="H125" s="16"/>
    </row>
    <row r="126" spans="1:8" x14ac:dyDescent="0.2">
      <c r="A126" s="10" t="s">
        <v>2770</v>
      </c>
      <c r="B126" s="5">
        <v>43446</v>
      </c>
      <c r="C126" s="5">
        <v>44788</v>
      </c>
      <c r="D126" s="5">
        <v>47235</v>
      </c>
      <c r="E126" s="6" t="s">
        <v>2652</v>
      </c>
      <c r="F126" s="7">
        <v>3.1</v>
      </c>
      <c r="G126" s="7">
        <v>5.5</v>
      </c>
      <c r="H126" s="8" t="s">
        <v>2652</v>
      </c>
    </row>
    <row r="127" spans="1:8" x14ac:dyDescent="0.2">
      <c r="A127" s="11" t="s">
        <v>2770</v>
      </c>
      <c r="B127" s="12">
        <v>44635</v>
      </c>
      <c r="C127" s="12">
        <v>46005</v>
      </c>
      <c r="D127" s="12">
        <v>50534</v>
      </c>
      <c r="E127" s="12">
        <v>3</v>
      </c>
      <c r="F127" s="13">
        <v>3.1</v>
      </c>
      <c r="G127" s="13">
        <v>9.8000000000000007</v>
      </c>
      <c r="H127" s="14">
        <v>11</v>
      </c>
    </row>
    <row r="128" spans="1:8" x14ac:dyDescent="0.2">
      <c r="A128" s="11" t="s">
        <v>2771</v>
      </c>
      <c r="B128" s="12">
        <v>35682</v>
      </c>
      <c r="C128" s="12">
        <v>37318</v>
      </c>
      <c r="D128" s="12">
        <v>38489</v>
      </c>
      <c r="E128" s="12">
        <v>36</v>
      </c>
      <c r="F128" s="13">
        <v>4.5999999999999996</v>
      </c>
      <c r="G128" s="13">
        <v>3.1</v>
      </c>
      <c r="H128" s="14">
        <v>70</v>
      </c>
    </row>
    <row r="129" spans="1:8" x14ac:dyDescent="0.2">
      <c r="A129" s="11" t="s">
        <v>2772</v>
      </c>
      <c r="B129" s="12">
        <v>36702</v>
      </c>
      <c r="C129" s="12">
        <v>37854</v>
      </c>
      <c r="D129" s="12">
        <v>39950</v>
      </c>
      <c r="E129" s="12">
        <v>28</v>
      </c>
      <c r="F129" s="13">
        <v>3.1</v>
      </c>
      <c r="G129" s="13">
        <v>5.5</v>
      </c>
      <c r="H129" s="14">
        <v>52</v>
      </c>
    </row>
    <row r="130" spans="1:8" x14ac:dyDescent="0.2">
      <c r="A130" s="11" t="s">
        <v>2773</v>
      </c>
      <c r="B130" s="12">
        <v>92758</v>
      </c>
      <c r="C130" s="12">
        <v>94108</v>
      </c>
      <c r="D130" s="12">
        <v>94289</v>
      </c>
      <c r="E130" s="12">
        <v>1</v>
      </c>
      <c r="F130" s="13">
        <v>1.5</v>
      </c>
      <c r="G130" s="13">
        <v>0.2</v>
      </c>
      <c r="H130" s="14">
        <v>75</v>
      </c>
    </row>
    <row r="131" spans="1:8" x14ac:dyDescent="0.2">
      <c r="A131" s="11" t="s">
        <v>2774</v>
      </c>
      <c r="B131" s="12">
        <v>35466</v>
      </c>
      <c r="C131" s="12">
        <v>36174</v>
      </c>
      <c r="D131" s="12">
        <v>38108</v>
      </c>
      <c r="E131" s="12">
        <v>41</v>
      </c>
      <c r="F131" s="13">
        <v>2</v>
      </c>
      <c r="G131" s="13">
        <v>5.3</v>
      </c>
      <c r="H131" s="14">
        <v>57</v>
      </c>
    </row>
    <row r="132" spans="1:8" x14ac:dyDescent="0.2">
      <c r="A132" s="11" t="s">
        <v>2775</v>
      </c>
      <c r="B132" s="12">
        <v>38756</v>
      </c>
      <c r="C132" s="12">
        <v>39097</v>
      </c>
      <c r="D132" s="12">
        <v>42037</v>
      </c>
      <c r="E132" s="12">
        <v>14</v>
      </c>
      <c r="F132" s="13">
        <v>0.9</v>
      </c>
      <c r="G132" s="13">
        <v>7.5</v>
      </c>
      <c r="H132" s="14">
        <v>27</v>
      </c>
    </row>
    <row r="133" spans="1:8" x14ac:dyDescent="0.2">
      <c r="A133" s="11" t="s">
        <v>2661</v>
      </c>
      <c r="B133" s="12">
        <v>34321</v>
      </c>
      <c r="C133" s="12">
        <v>35808</v>
      </c>
      <c r="D133" s="12">
        <v>38509</v>
      </c>
      <c r="E133" s="12">
        <v>35</v>
      </c>
      <c r="F133" s="13">
        <v>4.3</v>
      </c>
      <c r="G133" s="13">
        <v>7.5</v>
      </c>
      <c r="H133" s="14">
        <v>26</v>
      </c>
    </row>
    <row r="134" spans="1:8" x14ac:dyDescent="0.2">
      <c r="A134" s="11" t="s">
        <v>2776</v>
      </c>
      <c r="B134" s="12">
        <v>33298</v>
      </c>
      <c r="C134" s="12">
        <v>32925</v>
      </c>
      <c r="D134" s="12">
        <v>34692</v>
      </c>
      <c r="E134" s="12">
        <v>53</v>
      </c>
      <c r="F134" s="13">
        <v>-1.1000000000000001</v>
      </c>
      <c r="G134" s="13">
        <v>5.4</v>
      </c>
      <c r="H134" s="14">
        <v>56</v>
      </c>
    </row>
    <row r="135" spans="1:8" x14ac:dyDescent="0.2">
      <c r="A135" s="11" t="s">
        <v>2777</v>
      </c>
      <c r="B135" s="12">
        <v>36744</v>
      </c>
      <c r="C135" s="12">
        <v>38927</v>
      </c>
      <c r="D135" s="12">
        <v>44762</v>
      </c>
      <c r="E135" s="12">
        <v>9</v>
      </c>
      <c r="F135" s="13">
        <v>5.9</v>
      </c>
      <c r="G135" s="13">
        <v>15</v>
      </c>
      <c r="H135" s="14">
        <v>3</v>
      </c>
    </row>
    <row r="136" spans="1:8" x14ac:dyDescent="0.2">
      <c r="A136" s="11" t="s">
        <v>2778</v>
      </c>
      <c r="B136" s="12">
        <v>35696</v>
      </c>
      <c r="C136" s="12">
        <v>36903</v>
      </c>
      <c r="D136" s="12">
        <v>39450</v>
      </c>
      <c r="E136" s="12">
        <v>30</v>
      </c>
      <c r="F136" s="13">
        <v>3.4</v>
      </c>
      <c r="G136" s="13">
        <v>6.9</v>
      </c>
      <c r="H136" s="14">
        <v>33</v>
      </c>
    </row>
    <row r="137" spans="1:8" x14ac:dyDescent="0.2">
      <c r="A137" s="11" t="s">
        <v>2667</v>
      </c>
      <c r="B137" s="12">
        <v>34740</v>
      </c>
      <c r="C137" s="12">
        <v>35973</v>
      </c>
      <c r="D137" s="12">
        <v>39157</v>
      </c>
      <c r="E137" s="12">
        <v>32</v>
      </c>
      <c r="F137" s="13">
        <v>3.5</v>
      </c>
      <c r="G137" s="13">
        <v>8.9</v>
      </c>
      <c r="H137" s="14">
        <v>15</v>
      </c>
    </row>
    <row r="138" spans="1:8" x14ac:dyDescent="0.2">
      <c r="A138" s="11" t="s">
        <v>2668</v>
      </c>
      <c r="B138" s="12">
        <v>37876</v>
      </c>
      <c r="C138" s="12">
        <v>39296</v>
      </c>
      <c r="D138" s="12">
        <v>41656</v>
      </c>
      <c r="E138" s="12">
        <v>19</v>
      </c>
      <c r="F138" s="13">
        <v>3.7</v>
      </c>
      <c r="G138" s="13">
        <v>6</v>
      </c>
      <c r="H138" s="14">
        <v>46</v>
      </c>
    </row>
    <row r="139" spans="1:8" x14ac:dyDescent="0.2">
      <c r="A139" s="11" t="s">
        <v>2779</v>
      </c>
      <c r="B139" s="12">
        <v>40108</v>
      </c>
      <c r="C139" s="12">
        <v>39663</v>
      </c>
      <c r="D139" s="12">
        <v>40366</v>
      </c>
      <c r="E139" s="12">
        <v>27</v>
      </c>
      <c r="F139" s="13">
        <v>-1.1000000000000001</v>
      </c>
      <c r="G139" s="13">
        <v>1.8</v>
      </c>
      <c r="H139" s="14">
        <v>72</v>
      </c>
    </row>
    <row r="140" spans="1:8" x14ac:dyDescent="0.2">
      <c r="A140" s="11" t="s">
        <v>2780</v>
      </c>
      <c r="B140" s="12">
        <v>36561</v>
      </c>
      <c r="C140" s="12">
        <v>37225</v>
      </c>
      <c r="D140" s="12">
        <v>38806</v>
      </c>
      <c r="E140" s="12">
        <v>33</v>
      </c>
      <c r="F140" s="13">
        <v>1.8</v>
      </c>
      <c r="G140" s="13">
        <v>4.2</v>
      </c>
      <c r="H140" s="14">
        <v>65</v>
      </c>
    </row>
    <row r="141" spans="1:8" x14ac:dyDescent="0.2">
      <c r="A141" s="11" t="s">
        <v>2781</v>
      </c>
      <c r="B141" s="12">
        <v>38063</v>
      </c>
      <c r="C141" s="12">
        <v>38465</v>
      </c>
      <c r="D141" s="12">
        <v>40633</v>
      </c>
      <c r="E141" s="12">
        <v>24</v>
      </c>
      <c r="F141" s="13">
        <v>1.1000000000000001</v>
      </c>
      <c r="G141" s="13">
        <v>5.6</v>
      </c>
      <c r="H141" s="14">
        <v>50</v>
      </c>
    </row>
    <row r="142" spans="1:8" x14ac:dyDescent="0.2">
      <c r="A142" s="11" t="s">
        <v>2782</v>
      </c>
      <c r="B142" s="12">
        <v>37129</v>
      </c>
      <c r="C142" s="12">
        <v>38365</v>
      </c>
      <c r="D142" s="12">
        <v>40728</v>
      </c>
      <c r="E142" s="12">
        <v>22</v>
      </c>
      <c r="F142" s="13">
        <v>3.3</v>
      </c>
      <c r="G142" s="13">
        <v>6.2</v>
      </c>
      <c r="H142" s="14">
        <v>43</v>
      </c>
    </row>
    <row r="143" spans="1:8" x14ac:dyDescent="0.2">
      <c r="A143" s="11" t="s">
        <v>2783</v>
      </c>
      <c r="B143" s="12">
        <v>32745</v>
      </c>
      <c r="C143" s="12">
        <v>33837</v>
      </c>
      <c r="D143" s="12">
        <v>35919</v>
      </c>
      <c r="E143" s="12">
        <v>49</v>
      </c>
      <c r="F143" s="13">
        <v>3.3</v>
      </c>
      <c r="G143" s="13">
        <v>6.2</v>
      </c>
      <c r="H143" s="14">
        <v>44</v>
      </c>
    </row>
    <row r="144" spans="1:8" x14ac:dyDescent="0.2">
      <c r="A144" s="11" t="s">
        <v>2784</v>
      </c>
      <c r="B144" s="12">
        <v>36828</v>
      </c>
      <c r="C144" s="12">
        <v>38397</v>
      </c>
      <c r="D144" s="12">
        <v>41474</v>
      </c>
      <c r="E144" s="12">
        <v>21</v>
      </c>
      <c r="F144" s="13">
        <v>4.3</v>
      </c>
      <c r="G144" s="13">
        <v>8</v>
      </c>
      <c r="H144" s="14">
        <v>21</v>
      </c>
    </row>
    <row r="145" spans="1:8" x14ac:dyDescent="0.2">
      <c r="A145" s="11" t="s">
        <v>2785</v>
      </c>
      <c r="B145" s="12">
        <v>35000</v>
      </c>
      <c r="C145" s="12">
        <v>37334</v>
      </c>
      <c r="D145" s="12">
        <v>41715</v>
      </c>
      <c r="E145" s="12">
        <v>17</v>
      </c>
      <c r="F145" s="13">
        <v>6.7</v>
      </c>
      <c r="G145" s="13">
        <v>11.7</v>
      </c>
      <c r="H145" s="14">
        <v>10</v>
      </c>
    </row>
    <row r="146" spans="1:8" x14ac:dyDescent="0.2">
      <c r="A146" s="11" t="s">
        <v>2677</v>
      </c>
      <c r="B146" s="12">
        <v>35297</v>
      </c>
      <c r="C146" s="12">
        <v>37188</v>
      </c>
      <c r="D146" s="12">
        <v>40611</v>
      </c>
      <c r="E146" s="12">
        <v>25</v>
      </c>
      <c r="F146" s="13">
        <v>5.4</v>
      </c>
      <c r="G146" s="13">
        <v>9.1999999999999993</v>
      </c>
      <c r="H146" s="14">
        <v>14</v>
      </c>
    </row>
    <row r="147" spans="1:8" x14ac:dyDescent="0.2">
      <c r="A147" s="11" t="s">
        <v>2786</v>
      </c>
      <c r="B147" s="12">
        <v>37227</v>
      </c>
      <c r="C147" s="12">
        <v>39508</v>
      </c>
      <c r="D147" s="12">
        <v>44920</v>
      </c>
      <c r="E147" s="12">
        <v>8</v>
      </c>
      <c r="F147" s="13">
        <v>6.1</v>
      </c>
      <c r="G147" s="13">
        <v>13.7</v>
      </c>
      <c r="H147" s="14">
        <v>5</v>
      </c>
    </row>
    <row r="148" spans="1:8" x14ac:dyDescent="0.2">
      <c r="A148" s="11" t="s">
        <v>2787</v>
      </c>
      <c r="B148" s="12">
        <v>36257</v>
      </c>
      <c r="C148" s="12">
        <v>37906</v>
      </c>
      <c r="D148" s="12">
        <v>40726</v>
      </c>
      <c r="E148" s="12">
        <v>23</v>
      </c>
      <c r="F148" s="13">
        <v>4.5</v>
      </c>
      <c r="G148" s="13">
        <v>7.4</v>
      </c>
      <c r="H148" s="14">
        <v>29</v>
      </c>
    </row>
    <row r="149" spans="1:8" x14ac:dyDescent="0.2">
      <c r="A149" s="11" t="s">
        <v>2788</v>
      </c>
      <c r="B149" s="12">
        <v>38103</v>
      </c>
      <c r="C149" s="12">
        <v>39335</v>
      </c>
      <c r="D149" s="12">
        <v>41943</v>
      </c>
      <c r="E149" s="12">
        <v>15</v>
      </c>
      <c r="F149" s="13">
        <v>3.2</v>
      </c>
      <c r="G149" s="13">
        <v>6.6</v>
      </c>
      <c r="H149" s="14">
        <v>39</v>
      </c>
    </row>
    <row r="150" spans="1:8" x14ac:dyDescent="0.2">
      <c r="A150" s="11" t="s">
        <v>2683</v>
      </c>
      <c r="B150" s="12">
        <v>33011</v>
      </c>
      <c r="C150" s="12">
        <v>32841</v>
      </c>
      <c r="D150" s="12">
        <v>33885</v>
      </c>
      <c r="E150" s="12">
        <v>59</v>
      </c>
      <c r="F150" s="13">
        <v>-0.5</v>
      </c>
      <c r="G150" s="13">
        <v>3.2</v>
      </c>
      <c r="H150" s="14">
        <v>69</v>
      </c>
    </row>
    <row r="151" spans="1:8" x14ac:dyDescent="0.2">
      <c r="A151" s="11" t="s">
        <v>2789</v>
      </c>
      <c r="B151" s="12">
        <v>27978</v>
      </c>
      <c r="C151" s="12">
        <v>28457</v>
      </c>
      <c r="D151" s="12">
        <v>31840</v>
      </c>
      <c r="E151" s="12">
        <v>71</v>
      </c>
      <c r="F151" s="13">
        <v>1.7</v>
      </c>
      <c r="G151" s="13">
        <v>11.9</v>
      </c>
      <c r="H151" s="14">
        <v>9</v>
      </c>
    </row>
    <row r="152" spans="1:8" x14ac:dyDescent="0.2">
      <c r="A152" s="11" t="s">
        <v>2790</v>
      </c>
      <c r="B152" s="12">
        <v>40053</v>
      </c>
      <c r="C152" s="12">
        <v>41502</v>
      </c>
      <c r="D152" s="12">
        <v>44358</v>
      </c>
      <c r="E152" s="12">
        <v>10</v>
      </c>
      <c r="F152" s="13">
        <v>3.6</v>
      </c>
      <c r="G152" s="13">
        <v>6.9</v>
      </c>
      <c r="H152" s="14">
        <v>34</v>
      </c>
    </row>
    <row r="153" spans="1:8" x14ac:dyDescent="0.2">
      <c r="A153" s="11" t="s">
        <v>2791</v>
      </c>
      <c r="B153" s="12">
        <v>37751</v>
      </c>
      <c r="C153" s="12">
        <v>39324</v>
      </c>
      <c r="D153" s="12">
        <v>41674</v>
      </c>
      <c r="E153" s="12">
        <v>18</v>
      </c>
      <c r="F153" s="13">
        <v>4.2</v>
      </c>
      <c r="G153" s="13">
        <v>6</v>
      </c>
      <c r="H153" s="14">
        <v>47</v>
      </c>
    </row>
    <row r="154" spans="1:8" x14ac:dyDescent="0.2">
      <c r="A154" s="11" t="s">
        <v>2685</v>
      </c>
      <c r="B154" s="12">
        <v>34554</v>
      </c>
      <c r="C154" s="12">
        <v>35869</v>
      </c>
      <c r="D154" s="12">
        <v>38560</v>
      </c>
      <c r="E154" s="12">
        <v>34</v>
      </c>
      <c r="F154" s="13">
        <v>3.8</v>
      </c>
      <c r="G154" s="13">
        <v>7.5</v>
      </c>
      <c r="H154" s="14">
        <v>28</v>
      </c>
    </row>
    <row r="155" spans="1:8" x14ac:dyDescent="0.2">
      <c r="A155" s="11" t="s">
        <v>2792</v>
      </c>
      <c r="B155" s="12">
        <v>31739</v>
      </c>
      <c r="C155" s="12">
        <v>31799</v>
      </c>
      <c r="D155" s="12">
        <v>33760</v>
      </c>
      <c r="E155" s="12">
        <v>60</v>
      </c>
      <c r="F155" s="13">
        <v>0.2</v>
      </c>
      <c r="G155" s="13">
        <v>6.2</v>
      </c>
      <c r="H155" s="14">
        <v>42</v>
      </c>
    </row>
    <row r="156" spans="1:8" x14ac:dyDescent="0.2">
      <c r="A156" s="11" t="s">
        <v>2793</v>
      </c>
      <c r="B156" s="12">
        <v>30887</v>
      </c>
      <c r="C156" s="12">
        <v>31697</v>
      </c>
      <c r="D156" s="12">
        <v>34110</v>
      </c>
      <c r="E156" s="12">
        <v>56</v>
      </c>
      <c r="F156" s="13">
        <v>2.6</v>
      </c>
      <c r="G156" s="13">
        <v>7.6</v>
      </c>
      <c r="H156" s="14">
        <v>24</v>
      </c>
    </row>
    <row r="157" spans="1:8" x14ac:dyDescent="0.2">
      <c r="A157" s="11" t="s">
        <v>2794</v>
      </c>
      <c r="B157" s="12">
        <v>35903</v>
      </c>
      <c r="C157" s="12">
        <v>34068</v>
      </c>
      <c r="D157" s="12">
        <v>34751</v>
      </c>
      <c r="E157" s="12">
        <v>52</v>
      </c>
      <c r="F157" s="13">
        <v>-5.0999999999999996</v>
      </c>
      <c r="G157" s="13">
        <v>2</v>
      </c>
      <c r="H157" s="14">
        <v>71</v>
      </c>
    </row>
    <row r="158" spans="1:8" x14ac:dyDescent="0.2">
      <c r="A158" s="11" t="s">
        <v>2795</v>
      </c>
      <c r="B158" s="12">
        <v>35115</v>
      </c>
      <c r="C158" s="12">
        <v>36292</v>
      </c>
      <c r="D158" s="12">
        <v>38266</v>
      </c>
      <c r="E158" s="12">
        <v>39</v>
      </c>
      <c r="F158" s="13">
        <v>3.4</v>
      </c>
      <c r="G158" s="13">
        <v>5.4</v>
      </c>
      <c r="H158" s="14">
        <v>54</v>
      </c>
    </row>
    <row r="159" spans="1:8" x14ac:dyDescent="0.2">
      <c r="A159" s="11" t="s">
        <v>2796</v>
      </c>
      <c r="B159" s="12">
        <v>30400</v>
      </c>
      <c r="C159" s="12">
        <v>30681</v>
      </c>
      <c r="D159" s="12">
        <v>32606</v>
      </c>
      <c r="E159" s="12">
        <v>66</v>
      </c>
      <c r="F159" s="13">
        <v>0.9</v>
      </c>
      <c r="G159" s="13">
        <v>6.3</v>
      </c>
      <c r="H159" s="14">
        <v>41</v>
      </c>
    </row>
    <row r="160" spans="1:8" x14ac:dyDescent="0.2">
      <c r="A160" s="11" t="s">
        <v>2689</v>
      </c>
      <c r="B160" s="12">
        <v>37536</v>
      </c>
      <c r="C160" s="12">
        <v>38054</v>
      </c>
      <c r="D160" s="12">
        <v>41646</v>
      </c>
      <c r="E160" s="12">
        <v>20</v>
      </c>
      <c r="F160" s="13">
        <v>1.4</v>
      </c>
      <c r="G160" s="13">
        <v>9.4</v>
      </c>
      <c r="H160" s="14">
        <v>12</v>
      </c>
    </row>
    <row r="161" spans="1:8" x14ac:dyDescent="0.2">
      <c r="A161" s="11" t="s">
        <v>2690</v>
      </c>
      <c r="B161" s="12">
        <v>34510</v>
      </c>
      <c r="C161" s="12">
        <v>36060</v>
      </c>
      <c r="D161" s="12">
        <v>39443</v>
      </c>
      <c r="E161" s="12">
        <v>31</v>
      </c>
      <c r="F161" s="13">
        <v>4.5</v>
      </c>
      <c r="G161" s="13">
        <v>9.4</v>
      </c>
      <c r="H161" s="14">
        <v>13</v>
      </c>
    </row>
    <row r="162" spans="1:8" x14ac:dyDescent="0.2">
      <c r="A162" s="11" t="s">
        <v>2797</v>
      </c>
      <c r="B162" s="12">
        <v>28685</v>
      </c>
      <c r="C162" s="12">
        <v>28774</v>
      </c>
      <c r="D162" s="12">
        <v>30728</v>
      </c>
      <c r="E162" s="12">
        <v>74</v>
      </c>
      <c r="F162" s="13">
        <v>0.3</v>
      </c>
      <c r="G162" s="13">
        <v>6.8</v>
      </c>
      <c r="H162" s="14">
        <v>35</v>
      </c>
    </row>
    <row r="163" spans="1:8" x14ac:dyDescent="0.2">
      <c r="A163" s="11" t="s">
        <v>2798</v>
      </c>
      <c r="B163" s="12">
        <v>35151</v>
      </c>
      <c r="C163" s="12">
        <v>35672</v>
      </c>
      <c r="D163" s="12">
        <v>38307</v>
      </c>
      <c r="E163" s="12">
        <v>38</v>
      </c>
      <c r="F163" s="13">
        <v>1.5</v>
      </c>
      <c r="G163" s="13">
        <v>7.4</v>
      </c>
      <c r="H163" s="14">
        <v>30</v>
      </c>
    </row>
    <row r="164" spans="1:8" x14ac:dyDescent="0.2">
      <c r="A164" s="11" t="s">
        <v>2693</v>
      </c>
      <c r="B164" s="12">
        <v>33205</v>
      </c>
      <c r="C164" s="12">
        <v>33601</v>
      </c>
      <c r="D164" s="12">
        <v>38065</v>
      </c>
      <c r="E164" s="12">
        <v>42</v>
      </c>
      <c r="F164" s="13">
        <v>1.2</v>
      </c>
      <c r="G164" s="13">
        <v>13.3</v>
      </c>
      <c r="H164" s="14">
        <v>6</v>
      </c>
    </row>
    <row r="165" spans="1:8" x14ac:dyDescent="0.2">
      <c r="A165" s="11" t="s">
        <v>2694</v>
      </c>
      <c r="B165" s="12">
        <v>27409</v>
      </c>
      <c r="C165" s="12">
        <v>30263</v>
      </c>
      <c r="D165" s="12">
        <v>32359</v>
      </c>
      <c r="E165" s="12">
        <v>68</v>
      </c>
      <c r="F165" s="13">
        <v>10.4</v>
      </c>
      <c r="G165" s="13">
        <v>6.9</v>
      </c>
      <c r="H165" s="14">
        <v>32</v>
      </c>
    </row>
    <row r="166" spans="1:8" x14ac:dyDescent="0.2">
      <c r="A166" s="11" t="s">
        <v>2799</v>
      </c>
      <c r="B166" s="12">
        <v>26781</v>
      </c>
      <c r="C166" s="12">
        <v>27710</v>
      </c>
      <c r="D166" s="12">
        <v>29008</v>
      </c>
      <c r="E166" s="12">
        <v>75</v>
      </c>
      <c r="F166" s="13">
        <v>3.5</v>
      </c>
      <c r="G166" s="13">
        <v>4.7</v>
      </c>
      <c r="H166" s="14">
        <v>63</v>
      </c>
    </row>
    <row r="167" spans="1:8" x14ac:dyDescent="0.2">
      <c r="A167" s="11" t="s">
        <v>2800</v>
      </c>
      <c r="B167" s="12">
        <v>34014</v>
      </c>
      <c r="C167" s="12">
        <v>34392</v>
      </c>
      <c r="D167" s="12">
        <v>37075</v>
      </c>
      <c r="E167" s="12">
        <v>45</v>
      </c>
      <c r="F167" s="13">
        <v>1.1000000000000001</v>
      </c>
      <c r="G167" s="13">
        <v>7.8</v>
      </c>
      <c r="H167" s="14">
        <v>23</v>
      </c>
    </row>
    <row r="168" spans="1:8" x14ac:dyDescent="0.2">
      <c r="A168" s="11" t="s">
        <v>2801</v>
      </c>
      <c r="B168" s="12">
        <v>33286</v>
      </c>
      <c r="C168" s="12">
        <v>32662</v>
      </c>
      <c r="D168" s="12">
        <v>34433</v>
      </c>
      <c r="E168" s="12">
        <v>55</v>
      </c>
      <c r="F168" s="13">
        <v>-1.9</v>
      </c>
      <c r="G168" s="13">
        <v>5.4</v>
      </c>
      <c r="H168" s="14">
        <v>55</v>
      </c>
    </row>
    <row r="169" spans="1:8" x14ac:dyDescent="0.2">
      <c r="A169" s="11" t="s">
        <v>2802</v>
      </c>
      <c r="B169" s="12">
        <v>39677</v>
      </c>
      <c r="C169" s="12">
        <v>40825</v>
      </c>
      <c r="D169" s="12">
        <v>43537</v>
      </c>
      <c r="E169" s="12">
        <v>12</v>
      </c>
      <c r="F169" s="13">
        <v>2.9</v>
      </c>
      <c r="G169" s="13">
        <v>6.6</v>
      </c>
      <c r="H169" s="14">
        <v>38</v>
      </c>
    </row>
    <row r="170" spans="1:8" x14ac:dyDescent="0.2">
      <c r="A170" s="11" t="s">
        <v>2698</v>
      </c>
      <c r="B170" s="12">
        <v>34972</v>
      </c>
      <c r="C170" s="12">
        <v>33906</v>
      </c>
      <c r="D170" s="12">
        <v>34012</v>
      </c>
      <c r="E170" s="12">
        <v>57</v>
      </c>
      <c r="F170" s="13">
        <v>-3</v>
      </c>
      <c r="G170" s="13">
        <v>0.3</v>
      </c>
      <c r="H170" s="14">
        <v>74</v>
      </c>
    </row>
    <row r="171" spans="1:8" x14ac:dyDescent="0.2">
      <c r="A171" s="11" t="s">
        <v>2700</v>
      </c>
      <c r="B171" s="12">
        <v>30499</v>
      </c>
      <c r="C171" s="12">
        <v>31494</v>
      </c>
      <c r="D171" s="12">
        <v>33493</v>
      </c>
      <c r="E171" s="12">
        <v>62</v>
      </c>
      <c r="F171" s="13">
        <v>3.3</v>
      </c>
      <c r="G171" s="13">
        <v>6.3</v>
      </c>
      <c r="H171" s="14">
        <v>40</v>
      </c>
    </row>
    <row r="172" spans="1:8" x14ac:dyDescent="0.2">
      <c r="A172" s="11" t="s">
        <v>2803</v>
      </c>
      <c r="B172" s="12">
        <v>33580</v>
      </c>
      <c r="C172" s="12">
        <v>34620</v>
      </c>
      <c r="D172" s="12">
        <v>37065</v>
      </c>
      <c r="E172" s="12">
        <v>46</v>
      </c>
      <c r="F172" s="13">
        <v>3.1</v>
      </c>
      <c r="G172" s="13">
        <v>7.1</v>
      </c>
      <c r="H172" s="14">
        <v>31</v>
      </c>
    </row>
    <row r="173" spans="1:8" x14ac:dyDescent="0.2">
      <c r="A173" s="11" t="s">
        <v>2804</v>
      </c>
      <c r="B173" s="12">
        <v>32888</v>
      </c>
      <c r="C173" s="12">
        <v>35915</v>
      </c>
      <c r="D173" s="12">
        <v>37730</v>
      </c>
      <c r="E173" s="12">
        <v>43</v>
      </c>
      <c r="F173" s="13">
        <v>9.1999999999999993</v>
      </c>
      <c r="G173" s="13">
        <v>5.0999999999999996</v>
      </c>
      <c r="H173" s="14">
        <v>61</v>
      </c>
    </row>
    <row r="174" spans="1:8" x14ac:dyDescent="0.2">
      <c r="A174" s="11" t="s">
        <v>2703</v>
      </c>
      <c r="B174" s="12">
        <v>32365</v>
      </c>
      <c r="C174" s="12">
        <v>35474</v>
      </c>
      <c r="D174" s="12">
        <v>40475</v>
      </c>
      <c r="E174" s="12">
        <v>26</v>
      </c>
      <c r="F174" s="13">
        <v>9.6</v>
      </c>
      <c r="G174" s="13">
        <v>14.1</v>
      </c>
      <c r="H174" s="14">
        <v>4</v>
      </c>
    </row>
    <row r="175" spans="1:8" x14ac:dyDescent="0.2">
      <c r="A175" s="11" t="s">
        <v>2704</v>
      </c>
      <c r="B175" s="12">
        <v>30029</v>
      </c>
      <c r="C175" s="12">
        <v>29748</v>
      </c>
      <c r="D175" s="12">
        <v>32125</v>
      </c>
      <c r="E175" s="12">
        <v>70</v>
      </c>
      <c r="F175" s="13">
        <v>-0.9</v>
      </c>
      <c r="G175" s="13">
        <v>8</v>
      </c>
      <c r="H175" s="14">
        <v>22</v>
      </c>
    </row>
    <row r="176" spans="1:8" x14ac:dyDescent="0.2">
      <c r="A176" s="11" t="s">
        <v>2805</v>
      </c>
      <c r="B176" s="12">
        <v>33470</v>
      </c>
      <c r="C176" s="12">
        <v>33940</v>
      </c>
      <c r="D176" s="12">
        <v>35808</v>
      </c>
      <c r="E176" s="12">
        <v>50</v>
      </c>
      <c r="F176" s="13">
        <v>1.4</v>
      </c>
      <c r="G176" s="13">
        <v>5.5</v>
      </c>
      <c r="H176" s="14">
        <v>53</v>
      </c>
    </row>
    <row r="177" spans="1:8" x14ac:dyDescent="0.2">
      <c r="A177" s="11" t="s">
        <v>2806</v>
      </c>
      <c r="B177" s="12">
        <v>29017</v>
      </c>
      <c r="C177" s="12">
        <v>30265</v>
      </c>
      <c r="D177" s="12">
        <v>32731</v>
      </c>
      <c r="E177" s="12">
        <v>65</v>
      </c>
      <c r="F177" s="13">
        <v>4.3</v>
      </c>
      <c r="G177" s="13">
        <v>8.1</v>
      </c>
      <c r="H177" s="14">
        <v>20</v>
      </c>
    </row>
    <row r="178" spans="1:8" x14ac:dyDescent="0.2">
      <c r="A178" s="11" t="s">
        <v>2807</v>
      </c>
      <c r="B178" s="12">
        <v>37224</v>
      </c>
      <c r="C178" s="12">
        <v>38582</v>
      </c>
      <c r="D178" s="12">
        <v>41877</v>
      </c>
      <c r="E178" s="12">
        <v>16</v>
      </c>
      <c r="F178" s="13">
        <v>3.6</v>
      </c>
      <c r="G178" s="13">
        <v>8.5</v>
      </c>
      <c r="H178" s="14">
        <v>17</v>
      </c>
    </row>
    <row r="179" spans="1:8" x14ac:dyDescent="0.2">
      <c r="A179" s="11" t="s">
        <v>2706</v>
      </c>
      <c r="B179" s="12">
        <v>35410</v>
      </c>
      <c r="C179" s="12">
        <v>36201</v>
      </c>
      <c r="D179" s="12">
        <v>38404</v>
      </c>
      <c r="E179" s="12">
        <v>37</v>
      </c>
      <c r="F179" s="13">
        <v>2.2000000000000002</v>
      </c>
      <c r="G179" s="13">
        <v>6.1</v>
      </c>
      <c r="H179" s="14">
        <v>45</v>
      </c>
    </row>
    <row r="180" spans="1:8" x14ac:dyDescent="0.2">
      <c r="A180" s="11" t="s">
        <v>2808</v>
      </c>
      <c r="B180" s="12">
        <v>31773</v>
      </c>
      <c r="C180" s="12">
        <v>34052</v>
      </c>
      <c r="D180" s="12">
        <v>38155</v>
      </c>
      <c r="E180" s="12">
        <v>40</v>
      </c>
      <c r="F180" s="13">
        <v>7.2</v>
      </c>
      <c r="G180" s="13">
        <v>12</v>
      </c>
      <c r="H180" s="14">
        <v>7</v>
      </c>
    </row>
    <row r="181" spans="1:8" x14ac:dyDescent="0.2">
      <c r="A181" s="11" t="s">
        <v>2708</v>
      </c>
      <c r="B181" s="12">
        <v>32608</v>
      </c>
      <c r="C181" s="12">
        <v>32315</v>
      </c>
      <c r="D181" s="12">
        <v>33920</v>
      </c>
      <c r="E181" s="12">
        <v>58</v>
      </c>
      <c r="F181" s="13">
        <v>-0.9</v>
      </c>
      <c r="G181" s="13">
        <v>5</v>
      </c>
      <c r="H181" s="14">
        <v>62</v>
      </c>
    </row>
    <row r="182" spans="1:8" x14ac:dyDescent="0.2">
      <c r="A182" s="11" t="s">
        <v>2809</v>
      </c>
      <c r="B182" s="12">
        <v>32482</v>
      </c>
      <c r="C182" s="12">
        <v>34677</v>
      </c>
      <c r="D182" s="12">
        <v>37307</v>
      </c>
      <c r="E182" s="12">
        <v>44</v>
      </c>
      <c r="F182" s="13">
        <v>6.8</v>
      </c>
      <c r="G182" s="13">
        <v>7.6</v>
      </c>
      <c r="H182" s="14">
        <v>25</v>
      </c>
    </row>
    <row r="183" spans="1:8" x14ac:dyDescent="0.2">
      <c r="A183" s="11" t="s">
        <v>2810</v>
      </c>
      <c r="B183" s="12">
        <v>30553</v>
      </c>
      <c r="C183" s="12">
        <v>30512</v>
      </c>
      <c r="D183" s="12">
        <v>32573</v>
      </c>
      <c r="E183" s="12">
        <v>67</v>
      </c>
      <c r="F183" s="13">
        <v>-0.1</v>
      </c>
      <c r="G183" s="13">
        <v>6.8</v>
      </c>
      <c r="H183" s="14">
        <v>36</v>
      </c>
    </row>
    <row r="184" spans="1:8" x14ac:dyDescent="0.2">
      <c r="A184" s="11" t="s">
        <v>2811</v>
      </c>
      <c r="B184" s="12">
        <v>34989</v>
      </c>
      <c r="C184" s="12">
        <v>35416</v>
      </c>
      <c r="D184" s="12">
        <v>36617</v>
      </c>
      <c r="E184" s="12">
        <v>47</v>
      </c>
      <c r="F184" s="13">
        <v>1.2</v>
      </c>
      <c r="G184" s="13">
        <v>3.4</v>
      </c>
      <c r="H184" s="14">
        <v>68</v>
      </c>
    </row>
    <row r="185" spans="1:8" x14ac:dyDescent="0.2">
      <c r="A185" s="11" t="s">
        <v>2812</v>
      </c>
      <c r="B185" s="12">
        <v>36502</v>
      </c>
      <c r="C185" s="12">
        <v>36273</v>
      </c>
      <c r="D185" s="12">
        <v>42843</v>
      </c>
      <c r="E185" s="12">
        <v>13</v>
      </c>
      <c r="F185" s="13">
        <v>-0.6</v>
      </c>
      <c r="G185" s="13">
        <v>18.100000000000001</v>
      </c>
      <c r="H185" s="14">
        <v>2</v>
      </c>
    </row>
    <row r="186" spans="1:8" x14ac:dyDescent="0.2">
      <c r="A186" s="11" t="s">
        <v>2813</v>
      </c>
      <c r="B186" s="12">
        <v>50641</v>
      </c>
      <c r="C186" s="12">
        <v>52499</v>
      </c>
      <c r="D186" s="12">
        <v>55563</v>
      </c>
      <c r="E186" s="12">
        <v>2</v>
      </c>
      <c r="F186" s="13">
        <v>3.7</v>
      </c>
      <c r="G186" s="13">
        <v>5.8</v>
      </c>
      <c r="H186" s="14">
        <v>48</v>
      </c>
    </row>
    <row r="187" spans="1:8" x14ac:dyDescent="0.2">
      <c r="A187" s="11" t="s">
        <v>2709</v>
      </c>
      <c r="B187" s="12">
        <v>33255</v>
      </c>
      <c r="C187" s="12">
        <v>33640</v>
      </c>
      <c r="D187" s="12">
        <v>36401</v>
      </c>
      <c r="E187" s="12">
        <v>48</v>
      </c>
      <c r="F187" s="13">
        <v>1.2</v>
      </c>
      <c r="G187" s="13">
        <v>8.1999999999999993</v>
      </c>
      <c r="H187" s="14">
        <v>18</v>
      </c>
    </row>
    <row r="188" spans="1:8" x14ac:dyDescent="0.2">
      <c r="A188" s="11" t="s">
        <v>2814</v>
      </c>
      <c r="B188" s="12">
        <v>27247</v>
      </c>
      <c r="C188" s="12">
        <v>28560</v>
      </c>
      <c r="D188" s="12">
        <v>30903</v>
      </c>
      <c r="E188" s="12">
        <v>73</v>
      </c>
      <c r="F188" s="13">
        <v>4.8</v>
      </c>
      <c r="G188" s="13">
        <v>8.1999999999999993</v>
      </c>
      <c r="H188" s="14">
        <v>19</v>
      </c>
    </row>
    <row r="189" spans="1:8" x14ac:dyDescent="0.2">
      <c r="A189" s="11" t="s">
        <v>2815</v>
      </c>
      <c r="B189" s="12">
        <v>42462</v>
      </c>
      <c r="C189" s="12">
        <v>43233</v>
      </c>
      <c r="D189" s="12">
        <v>45692</v>
      </c>
      <c r="E189" s="12">
        <v>5</v>
      </c>
      <c r="F189" s="13">
        <v>1.8</v>
      </c>
      <c r="G189" s="13">
        <v>5.7</v>
      </c>
      <c r="H189" s="14">
        <v>49</v>
      </c>
    </row>
    <row r="190" spans="1:8" x14ac:dyDescent="0.2">
      <c r="A190" s="11" t="s">
        <v>2816</v>
      </c>
      <c r="B190" s="12">
        <v>31276</v>
      </c>
      <c r="C190" s="12">
        <v>30901</v>
      </c>
      <c r="D190" s="12">
        <v>32290</v>
      </c>
      <c r="E190" s="12">
        <v>69</v>
      </c>
      <c r="F190" s="13">
        <v>-1.2</v>
      </c>
      <c r="G190" s="13">
        <v>4.5</v>
      </c>
      <c r="H190" s="14">
        <v>64</v>
      </c>
    </row>
    <row r="191" spans="1:8" x14ac:dyDescent="0.2">
      <c r="A191" s="11" t="s">
        <v>2817</v>
      </c>
      <c r="B191" s="12">
        <v>27323</v>
      </c>
      <c r="C191" s="12">
        <v>28270</v>
      </c>
      <c r="D191" s="12">
        <v>31657</v>
      </c>
      <c r="E191" s="12">
        <v>72</v>
      </c>
      <c r="F191" s="13">
        <v>3.5</v>
      </c>
      <c r="G191" s="13">
        <v>12</v>
      </c>
      <c r="H191" s="14">
        <v>8</v>
      </c>
    </row>
    <row r="192" spans="1:8" x14ac:dyDescent="0.2">
      <c r="A192" s="11" t="s">
        <v>2818</v>
      </c>
      <c r="B192" s="12">
        <v>41479</v>
      </c>
      <c r="C192" s="12">
        <v>43310</v>
      </c>
      <c r="D192" s="12">
        <v>45586</v>
      </c>
      <c r="E192" s="12">
        <v>6</v>
      </c>
      <c r="F192" s="13">
        <v>4.4000000000000004</v>
      </c>
      <c r="G192" s="13">
        <v>5.3</v>
      </c>
      <c r="H192" s="14">
        <v>58</v>
      </c>
    </row>
    <row r="193" spans="1:8" x14ac:dyDescent="0.2">
      <c r="A193" s="11" t="s">
        <v>2819</v>
      </c>
      <c r="B193" s="12">
        <v>32556</v>
      </c>
      <c r="C193" s="12">
        <v>31719</v>
      </c>
      <c r="D193" s="12">
        <v>32926</v>
      </c>
      <c r="E193" s="12">
        <v>63</v>
      </c>
      <c r="F193" s="13">
        <v>-2.6</v>
      </c>
      <c r="G193" s="13">
        <v>3.8</v>
      </c>
      <c r="H193" s="14">
        <v>67</v>
      </c>
    </row>
    <row r="194" spans="1:8" x14ac:dyDescent="0.2">
      <c r="A194" s="11" t="s">
        <v>2820</v>
      </c>
      <c r="B194" s="12">
        <v>34120</v>
      </c>
      <c r="C194" s="12">
        <v>34281</v>
      </c>
      <c r="D194" s="12">
        <v>35612</v>
      </c>
      <c r="E194" s="12">
        <v>51</v>
      </c>
      <c r="F194" s="13">
        <v>0.5</v>
      </c>
      <c r="G194" s="13">
        <v>3.9</v>
      </c>
      <c r="H194" s="14">
        <v>66</v>
      </c>
    </row>
    <row r="195" spans="1:8" x14ac:dyDescent="0.2">
      <c r="A195" s="11" t="s">
        <v>2821</v>
      </c>
      <c r="B195" s="12">
        <v>30761</v>
      </c>
      <c r="C195" s="12">
        <v>31171</v>
      </c>
      <c r="D195" s="12">
        <v>32753</v>
      </c>
      <c r="E195" s="12">
        <v>64</v>
      </c>
      <c r="F195" s="13">
        <v>1.3</v>
      </c>
      <c r="G195" s="13">
        <v>5.0999999999999996</v>
      </c>
      <c r="H195" s="14">
        <v>60</v>
      </c>
    </row>
    <row r="196" spans="1:8" x14ac:dyDescent="0.2">
      <c r="A196" s="11" t="s">
        <v>2822</v>
      </c>
      <c r="B196" s="12">
        <v>43867</v>
      </c>
      <c r="C196" s="12">
        <v>46081</v>
      </c>
      <c r="D196" s="12">
        <v>48669</v>
      </c>
      <c r="E196" s="12">
        <v>4</v>
      </c>
      <c r="F196" s="13">
        <v>5</v>
      </c>
      <c r="G196" s="13">
        <v>5.6</v>
      </c>
      <c r="H196" s="14">
        <v>51</v>
      </c>
    </row>
    <row r="197" spans="1:8" x14ac:dyDescent="0.2">
      <c r="A197" s="11" t="s">
        <v>2823</v>
      </c>
      <c r="B197" s="12">
        <v>30616</v>
      </c>
      <c r="C197" s="12">
        <v>31752</v>
      </c>
      <c r="D197" s="12">
        <v>34482</v>
      </c>
      <c r="E197" s="12">
        <v>54</v>
      </c>
      <c r="F197" s="13">
        <v>3.7</v>
      </c>
      <c r="G197" s="13">
        <v>8.6</v>
      </c>
      <c r="H197" s="14">
        <v>16</v>
      </c>
    </row>
    <row r="198" spans="1:8" x14ac:dyDescent="0.2">
      <c r="A198" s="11" t="s">
        <v>2718</v>
      </c>
      <c r="B198" s="12">
        <v>40194</v>
      </c>
      <c r="C198" s="12">
        <v>41643</v>
      </c>
      <c r="D198" s="12">
        <v>43817</v>
      </c>
      <c r="E198" s="12">
        <v>11</v>
      </c>
      <c r="F198" s="13">
        <v>3.6</v>
      </c>
      <c r="G198" s="13">
        <v>5.2</v>
      </c>
      <c r="H198" s="14">
        <v>59</v>
      </c>
    </row>
    <row r="199" spans="1:8" x14ac:dyDescent="0.2">
      <c r="A199" s="11" t="s">
        <v>2824</v>
      </c>
      <c r="B199" s="12">
        <v>36105</v>
      </c>
      <c r="C199" s="12">
        <v>37110</v>
      </c>
      <c r="D199" s="12">
        <v>39598</v>
      </c>
      <c r="E199" s="12">
        <v>29</v>
      </c>
      <c r="F199" s="13">
        <v>2.8</v>
      </c>
      <c r="G199" s="13">
        <v>6.7</v>
      </c>
      <c r="H199" s="14">
        <v>37</v>
      </c>
    </row>
    <row r="200" spans="1:8" x14ac:dyDescent="0.2">
      <c r="A200" s="11" t="s">
        <v>2825</v>
      </c>
      <c r="B200" s="12">
        <v>36784</v>
      </c>
      <c r="C200" s="12">
        <v>37638</v>
      </c>
      <c r="D200" s="12">
        <v>45248</v>
      </c>
      <c r="E200" s="12">
        <v>7</v>
      </c>
      <c r="F200" s="13">
        <v>2.2999999999999998</v>
      </c>
      <c r="G200" s="13">
        <v>20.2</v>
      </c>
      <c r="H200" s="14">
        <v>1</v>
      </c>
    </row>
    <row r="201" spans="1:8" x14ac:dyDescent="0.2">
      <c r="A201" s="11" t="s">
        <v>2826</v>
      </c>
      <c r="B201" s="12">
        <v>33652</v>
      </c>
      <c r="C201" s="12">
        <v>33074</v>
      </c>
      <c r="D201" s="12">
        <v>33506</v>
      </c>
      <c r="E201" s="12">
        <v>61</v>
      </c>
      <c r="F201" s="13">
        <v>-1.7</v>
      </c>
      <c r="G201" s="13">
        <v>1.3</v>
      </c>
      <c r="H201" s="14">
        <v>73</v>
      </c>
    </row>
    <row r="202" spans="1:8" s="17" customFormat="1" ht="13" x14ac:dyDescent="0.15">
      <c r="A202" s="11" t="s">
        <v>2645</v>
      </c>
      <c r="B202" s="15"/>
      <c r="C202" s="15"/>
      <c r="D202" s="15"/>
      <c r="E202" s="15"/>
      <c r="F202" s="15"/>
      <c r="G202" s="15"/>
      <c r="H202" s="16"/>
    </row>
    <row r="203" spans="1:8" x14ac:dyDescent="0.2">
      <c r="A203" s="10" t="s">
        <v>2827</v>
      </c>
      <c r="B203" s="5">
        <v>61663</v>
      </c>
      <c r="C203" s="5">
        <v>64513</v>
      </c>
      <c r="D203" s="5">
        <v>70192</v>
      </c>
      <c r="E203" s="6" t="s">
        <v>2652</v>
      </c>
      <c r="F203" s="7">
        <v>4.5999999999999996</v>
      </c>
      <c r="G203" s="7">
        <v>8.8000000000000007</v>
      </c>
      <c r="H203" s="8" t="s">
        <v>2652</v>
      </c>
    </row>
    <row r="204" spans="1:8" x14ac:dyDescent="0.2">
      <c r="A204" s="11" t="s">
        <v>2828</v>
      </c>
      <c r="B204" s="12">
        <v>75354</v>
      </c>
      <c r="C204" s="12">
        <v>78839</v>
      </c>
      <c r="D204" s="12">
        <v>87078</v>
      </c>
      <c r="E204" s="12">
        <v>6</v>
      </c>
      <c r="F204" s="13">
        <v>4.5999999999999996</v>
      </c>
      <c r="G204" s="13">
        <v>10.5</v>
      </c>
      <c r="H204" s="14">
        <v>28</v>
      </c>
    </row>
    <row r="205" spans="1:8" x14ac:dyDescent="0.2">
      <c r="A205" s="11" t="s">
        <v>2829</v>
      </c>
      <c r="B205" s="12">
        <v>76104</v>
      </c>
      <c r="C205" s="12">
        <v>79701</v>
      </c>
      <c r="D205" s="12">
        <v>76175</v>
      </c>
      <c r="E205" s="12">
        <v>8</v>
      </c>
      <c r="F205" s="13">
        <v>4.7</v>
      </c>
      <c r="G205" s="13">
        <v>-4.4000000000000004</v>
      </c>
      <c r="H205" s="14">
        <v>58</v>
      </c>
    </row>
    <row r="206" spans="1:8" x14ac:dyDescent="0.2">
      <c r="A206" s="11" t="s">
        <v>2830</v>
      </c>
      <c r="B206" s="12">
        <v>42466</v>
      </c>
      <c r="C206" s="12">
        <v>43979</v>
      </c>
      <c r="D206" s="12">
        <v>47721</v>
      </c>
      <c r="E206" s="12">
        <v>44</v>
      </c>
      <c r="F206" s="13">
        <v>3.6</v>
      </c>
      <c r="G206" s="13">
        <v>8.5</v>
      </c>
      <c r="H206" s="14">
        <v>39</v>
      </c>
    </row>
    <row r="207" spans="1:8" x14ac:dyDescent="0.2">
      <c r="A207" s="11" t="s">
        <v>2831</v>
      </c>
      <c r="B207" s="12">
        <v>42441</v>
      </c>
      <c r="C207" s="12">
        <v>45175</v>
      </c>
      <c r="D207" s="12">
        <v>50279</v>
      </c>
      <c r="E207" s="12">
        <v>37</v>
      </c>
      <c r="F207" s="13">
        <v>6.4</v>
      </c>
      <c r="G207" s="13">
        <v>11.3</v>
      </c>
      <c r="H207" s="14">
        <v>23</v>
      </c>
    </row>
    <row r="208" spans="1:8" x14ac:dyDescent="0.2">
      <c r="A208" s="11" t="s">
        <v>2832</v>
      </c>
      <c r="B208" s="12">
        <v>46818</v>
      </c>
      <c r="C208" s="12">
        <v>48460</v>
      </c>
      <c r="D208" s="12">
        <v>53026</v>
      </c>
      <c r="E208" s="12">
        <v>31</v>
      </c>
      <c r="F208" s="13">
        <v>3.5</v>
      </c>
      <c r="G208" s="13">
        <v>9.4</v>
      </c>
      <c r="H208" s="14">
        <v>34</v>
      </c>
    </row>
    <row r="209" spans="1:8" x14ac:dyDescent="0.2">
      <c r="A209" s="11" t="s">
        <v>2833</v>
      </c>
      <c r="B209" s="12">
        <v>46623</v>
      </c>
      <c r="C209" s="12">
        <v>44661</v>
      </c>
      <c r="D209" s="12">
        <v>57382</v>
      </c>
      <c r="E209" s="12">
        <v>27</v>
      </c>
      <c r="F209" s="13">
        <v>-4.2</v>
      </c>
      <c r="G209" s="13">
        <v>28.5</v>
      </c>
      <c r="H209" s="14">
        <v>1</v>
      </c>
    </row>
    <row r="210" spans="1:8" x14ac:dyDescent="0.2">
      <c r="A210" s="11" t="s">
        <v>2834</v>
      </c>
      <c r="B210" s="12">
        <v>79641</v>
      </c>
      <c r="C210" s="12">
        <v>84614</v>
      </c>
      <c r="D210" s="12">
        <v>92264</v>
      </c>
      <c r="E210" s="12">
        <v>5</v>
      </c>
      <c r="F210" s="13">
        <v>6.2</v>
      </c>
      <c r="G210" s="13">
        <v>9</v>
      </c>
      <c r="H210" s="14">
        <v>35</v>
      </c>
    </row>
    <row r="211" spans="1:8" x14ac:dyDescent="0.2">
      <c r="A211" s="11" t="s">
        <v>2835</v>
      </c>
      <c r="B211" s="12">
        <v>35017</v>
      </c>
      <c r="C211" s="12">
        <v>36092</v>
      </c>
      <c r="D211" s="12">
        <v>40192</v>
      </c>
      <c r="E211" s="12">
        <v>58</v>
      </c>
      <c r="F211" s="13">
        <v>3.1</v>
      </c>
      <c r="G211" s="13">
        <v>11.4</v>
      </c>
      <c r="H211" s="14">
        <v>22</v>
      </c>
    </row>
    <row r="212" spans="1:8" x14ac:dyDescent="0.2">
      <c r="A212" s="11" t="s">
        <v>2836</v>
      </c>
      <c r="B212" s="12">
        <v>65806</v>
      </c>
      <c r="C212" s="12">
        <v>68125</v>
      </c>
      <c r="D212" s="12">
        <v>72662</v>
      </c>
      <c r="E212" s="12">
        <v>11</v>
      </c>
      <c r="F212" s="13">
        <v>3.5</v>
      </c>
      <c r="G212" s="13">
        <v>6.7</v>
      </c>
      <c r="H212" s="14">
        <v>55</v>
      </c>
    </row>
    <row r="213" spans="1:8" x14ac:dyDescent="0.2">
      <c r="A213" s="11" t="s">
        <v>2837</v>
      </c>
      <c r="B213" s="12">
        <v>41248</v>
      </c>
      <c r="C213" s="12">
        <v>43019</v>
      </c>
      <c r="D213" s="12">
        <v>48495</v>
      </c>
      <c r="E213" s="12">
        <v>43</v>
      </c>
      <c r="F213" s="13">
        <v>4.3</v>
      </c>
      <c r="G213" s="13">
        <v>12.7</v>
      </c>
      <c r="H213" s="14">
        <v>16</v>
      </c>
    </row>
    <row r="214" spans="1:8" x14ac:dyDescent="0.2">
      <c r="A214" s="11" t="s">
        <v>2838</v>
      </c>
      <c r="B214" s="12">
        <v>43449</v>
      </c>
      <c r="C214" s="12">
        <v>43247</v>
      </c>
      <c r="D214" s="12">
        <v>52219</v>
      </c>
      <c r="E214" s="12">
        <v>33</v>
      </c>
      <c r="F214" s="13">
        <v>-0.5</v>
      </c>
      <c r="G214" s="13">
        <v>20.7</v>
      </c>
      <c r="H214" s="14">
        <v>2</v>
      </c>
    </row>
    <row r="215" spans="1:8" x14ac:dyDescent="0.2">
      <c r="A215" s="11" t="s">
        <v>2839</v>
      </c>
      <c r="B215" s="12">
        <v>44438</v>
      </c>
      <c r="C215" s="12">
        <v>46072</v>
      </c>
      <c r="D215" s="12">
        <v>50182</v>
      </c>
      <c r="E215" s="12">
        <v>38</v>
      </c>
      <c r="F215" s="13">
        <v>3.7</v>
      </c>
      <c r="G215" s="13">
        <v>8.9</v>
      </c>
      <c r="H215" s="14">
        <v>36</v>
      </c>
    </row>
    <row r="216" spans="1:8" x14ac:dyDescent="0.2">
      <c r="A216" s="11" t="s">
        <v>2840</v>
      </c>
      <c r="B216" s="12">
        <v>35331</v>
      </c>
      <c r="C216" s="12">
        <v>37196</v>
      </c>
      <c r="D216" s="12">
        <v>44500</v>
      </c>
      <c r="E216" s="12">
        <v>53</v>
      </c>
      <c r="F216" s="13">
        <v>5.3</v>
      </c>
      <c r="G216" s="13">
        <v>19.600000000000001</v>
      </c>
      <c r="H216" s="14">
        <v>3</v>
      </c>
    </row>
    <row r="217" spans="1:8" x14ac:dyDescent="0.2">
      <c r="A217" s="11" t="s">
        <v>2841</v>
      </c>
      <c r="B217" s="12">
        <v>57444</v>
      </c>
      <c r="C217" s="12">
        <v>60229</v>
      </c>
      <c r="D217" s="12">
        <v>64335</v>
      </c>
      <c r="E217" s="12">
        <v>19</v>
      </c>
      <c r="F217" s="13">
        <v>4.8</v>
      </c>
      <c r="G217" s="13">
        <v>6.8</v>
      </c>
      <c r="H217" s="14">
        <v>52</v>
      </c>
    </row>
    <row r="218" spans="1:8" x14ac:dyDescent="0.2">
      <c r="A218" s="11" t="s">
        <v>2842</v>
      </c>
      <c r="B218" s="12">
        <v>38079</v>
      </c>
      <c r="C218" s="12">
        <v>39559</v>
      </c>
      <c r="D218" s="12">
        <v>44721</v>
      </c>
      <c r="E218" s="12">
        <v>51</v>
      </c>
      <c r="F218" s="13">
        <v>3.9</v>
      </c>
      <c r="G218" s="13">
        <v>13</v>
      </c>
      <c r="H218" s="14">
        <v>13</v>
      </c>
    </row>
    <row r="219" spans="1:8" x14ac:dyDescent="0.2">
      <c r="A219" s="11" t="s">
        <v>2843</v>
      </c>
      <c r="B219" s="12">
        <v>35267</v>
      </c>
      <c r="C219" s="12">
        <v>36442</v>
      </c>
      <c r="D219" s="12">
        <v>41829</v>
      </c>
      <c r="E219" s="12">
        <v>56</v>
      </c>
      <c r="F219" s="13">
        <v>3.3</v>
      </c>
      <c r="G219" s="13">
        <v>14.8</v>
      </c>
      <c r="H219" s="14">
        <v>10</v>
      </c>
    </row>
    <row r="220" spans="1:8" x14ac:dyDescent="0.2">
      <c r="A220" s="11" t="s">
        <v>2844</v>
      </c>
      <c r="B220" s="12">
        <v>40669</v>
      </c>
      <c r="C220" s="12">
        <v>42144</v>
      </c>
      <c r="D220" s="12">
        <v>47144</v>
      </c>
      <c r="E220" s="12">
        <v>45</v>
      </c>
      <c r="F220" s="13">
        <v>3.6</v>
      </c>
      <c r="G220" s="13">
        <v>11.9</v>
      </c>
      <c r="H220" s="14">
        <v>20</v>
      </c>
    </row>
    <row r="221" spans="1:8" x14ac:dyDescent="0.2">
      <c r="A221" s="11" t="s">
        <v>2845</v>
      </c>
      <c r="B221" s="12">
        <v>34970</v>
      </c>
      <c r="C221" s="12">
        <v>35581</v>
      </c>
      <c r="D221" s="12">
        <v>40490</v>
      </c>
      <c r="E221" s="12">
        <v>57</v>
      </c>
      <c r="F221" s="13">
        <v>1.7</v>
      </c>
      <c r="G221" s="13">
        <v>13.8</v>
      </c>
      <c r="H221" s="14">
        <v>11</v>
      </c>
    </row>
    <row r="222" spans="1:8" x14ac:dyDescent="0.2">
      <c r="A222" s="11" t="s">
        <v>2846</v>
      </c>
      <c r="B222" s="12">
        <v>59874</v>
      </c>
      <c r="C222" s="12">
        <v>63043</v>
      </c>
      <c r="D222" s="12">
        <v>68272</v>
      </c>
      <c r="E222" s="12">
        <v>14</v>
      </c>
      <c r="F222" s="13">
        <v>5.3</v>
      </c>
      <c r="G222" s="13">
        <v>8.3000000000000007</v>
      </c>
      <c r="H222" s="14">
        <v>40</v>
      </c>
    </row>
    <row r="223" spans="1:8" x14ac:dyDescent="0.2">
      <c r="A223" s="11" t="s">
        <v>2847</v>
      </c>
      <c r="B223" s="12">
        <v>37373</v>
      </c>
      <c r="C223" s="12">
        <v>38751</v>
      </c>
      <c r="D223" s="12">
        <v>44532</v>
      </c>
      <c r="E223" s="12">
        <v>52</v>
      </c>
      <c r="F223" s="13">
        <v>3.7</v>
      </c>
      <c r="G223" s="13">
        <v>14.9</v>
      </c>
      <c r="H223" s="14">
        <v>9</v>
      </c>
    </row>
    <row r="224" spans="1:8" x14ac:dyDescent="0.2">
      <c r="A224" s="11" t="s">
        <v>2848</v>
      </c>
      <c r="B224" s="12">
        <v>132000</v>
      </c>
      <c r="C224" s="12">
        <v>138903</v>
      </c>
      <c r="D224" s="12">
        <v>145575</v>
      </c>
      <c r="E224" s="12">
        <v>1</v>
      </c>
      <c r="F224" s="13">
        <v>5.2</v>
      </c>
      <c r="G224" s="13">
        <v>4.8</v>
      </c>
      <c r="H224" s="14">
        <v>57</v>
      </c>
    </row>
    <row r="225" spans="1:8" x14ac:dyDescent="0.2">
      <c r="A225" s="11" t="s">
        <v>2849</v>
      </c>
      <c r="B225" s="12">
        <v>51530</v>
      </c>
      <c r="C225" s="12">
        <v>53861</v>
      </c>
      <c r="D225" s="12">
        <v>57828</v>
      </c>
      <c r="E225" s="12">
        <v>26</v>
      </c>
      <c r="F225" s="13">
        <v>4.5</v>
      </c>
      <c r="G225" s="13">
        <v>7.4</v>
      </c>
      <c r="H225" s="14">
        <v>47</v>
      </c>
    </row>
    <row r="226" spans="1:8" x14ac:dyDescent="0.2">
      <c r="A226" s="11" t="s">
        <v>2850</v>
      </c>
      <c r="B226" s="12">
        <v>47694</v>
      </c>
      <c r="C226" s="12">
        <v>49803</v>
      </c>
      <c r="D226" s="12">
        <v>54795</v>
      </c>
      <c r="E226" s="12">
        <v>29</v>
      </c>
      <c r="F226" s="13">
        <v>4.4000000000000004</v>
      </c>
      <c r="G226" s="13">
        <v>10</v>
      </c>
      <c r="H226" s="14">
        <v>31</v>
      </c>
    </row>
    <row r="227" spans="1:8" x14ac:dyDescent="0.2">
      <c r="A227" s="11" t="s">
        <v>2851</v>
      </c>
      <c r="B227" s="12">
        <v>37193</v>
      </c>
      <c r="C227" s="12">
        <v>37952</v>
      </c>
      <c r="D227" s="12">
        <v>43914</v>
      </c>
      <c r="E227" s="12">
        <v>54</v>
      </c>
      <c r="F227" s="13">
        <v>2</v>
      </c>
      <c r="G227" s="13">
        <v>15.7</v>
      </c>
      <c r="H227" s="14">
        <v>6</v>
      </c>
    </row>
    <row r="228" spans="1:8" x14ac:dyDescent="0.2">
      <c r="A228" s="11" t="s">
        <v>2852</v>
      </c>
      <c r="B228" s="12">
        <v>43881</v>
      </c>
      <c r="C228" s="12">
        <v>45375</v>
      </c>
      <c r="D228" s="12">
        <v>52779</v>
      </c>
      <c r="E228" s="12">
        <v>32</v>
      </c>
      <c r="F228" s="13">
        <v>3.4</v>
      </c>
      <c r="G228" s="13">
        <v>16.3</v>
      </c>
      <c r="H228" s="14">
        <v>4</v>
      </c>
    </row>
    <row r="229" spans="1:8" x14ac:dyDescent="0.2">
      <c r="A229" s="11" t="s">
        <v>2853</v>
      </c>
      <c r="B229" s="12">
        <v>46598</v>
      </c>
      <c r="C229" s="12">
        <v>49356</v>
      </c>
      <c r="D229" s="12">
        <v>54586</v>
      </c>
      <c r="E229" s="12">
        <v>30</v>
      </c>
      <c r="F229" s="13">
        <v>5.9</v>
      </c>
      <c r="G229" s="13">
        <v>10.6</v>
      </c>
      <c r="H229" s="14">
        <v>26</v>
      </c>
    </row>
    <row r="230" spans="1:8" x14ac:dyDescent="0.2">
      <c r="A230" s="11" t="s">
        <v>2854</v>
      </c>
      <c r="B230" s="12">
        <v>53625</v>
      </c>
      <c r="C230" s="12">
        <v>56545</v>
      </c>
      <c r="D230" s="12">
        <v>61510</v>
      </c>
      <c r="E230" s="12">
        <v>21</v>
      </c>
      <c r="F230" s="13">
        <v>5.4</v>
      </c>
      <c r="G230" s="13">
        <v>8.8000000000000007</v>
      </c>
      <c r="H230" s="14">
        <v>38</v>
      </c>
    </row>
    <row r="231" spans="1:8" x14ac:dyDescent="0.2">
      <c r="A231" s="11" t="s">
        <v>2855</v>
      </c>
      <c r="B231" s="12">
        <v>70161</v>
      </c>
      <c r="C231" s="12">
        <v>73886</v>
      </c>
      <c r="D231" s="12">
        <v>82408</v>
      </c>
      <c r="E231" s="12">
        <v>7</v>
      </c>
      <c r="F231" s="13">
        <v>5.3</v>
      </c>
      <c r="G231" s="13">
        <v>11.5</v>
      </c>
      <c r="H231" s="14">
        <v>21</v>
      </c>
    </row>
    <row r="232" spans="1:8" x14ac:dyDescent="0.2">
      <c r="A232" s="11" t="s">
        <v>2805</v>
      </c>
      <c r="B232" s="12">
        <v>58685</v>
      </c>
      <c r="C232" s="12">
        <v>60689</v>
      </c>
      <c r="D232" s="12">
        <v>64876</v>
      </c>
      <c r="E232" s="12">
        <v>18</v>
      </c>
      <c r="F232" s="13">
        <v>3.4</v>
      </c>
      <c r="G232" s="13">
        <v>6.9</v>
      </c>
      <c r="H232" s="14">
        <v>51</v>
      </c>
    </row>
    <row r="233" spans="1:8" x14ac:dyDescent="0.2">
      <c r="A233" s="11" t="s">
        <v>2856</v>
      </c>
      <c r="B233" s="12">
        <v>67044</v>
      </c>
      <c r="C233" s="12">
        <v>69951</v>
      </c>
      <c r="D233" s="12">
        <v>74618</v>
      </c>
      <c r="E233" s="12">
        <v>10</v>
      </c>
      <c r="F233" s="13">
        <v>4.3</v>
      </c>
      <c r="G233" s="13">
        <v>6.7</v>
      </c>
      <c r="H233" s="14">
        <v>54</v>
      </c>
    </row>
    <row r="234" spans="1:8" x14ac:dyDescent="0.2">
      <c r="A234" s="11" t="s">
        <v>2857</v>
      </c>
      <c r="B234" s="12">
        <v>65547</v>
      </c>
      <c r="C234" s="12">
        <v>67610</v>
      </c>
      <c r="D234" s="12">
        <v>72279</v>
      </c>
      <c r="E234" s="12">
        <v>12</v>
      </c>
      <c r="F234" s="13">
        <v>3.1</v>
      </c>
      <c r="G234" s="13">
        <v>6.9</v>
      </c>
      <c r="H234" s="14">
        <v>50</v>
      </c>
    </row>
    <row r="235" spans="1:8" x14ac:dyDescent="0.2">
      <c r="A235" s="11" t="s">
        <v>2858</v>
      </c>
      <c r="B235" s="12">
        <v>49485</v>
      </c>
      <c r="C235" s="12">
        <v>51044</v>
      </c>
      <c r="D235" s="12">
        <v>55029</v>
      </c>
      <c r="E235" s="12">
        <v>28</v>
      </c>
      <c r="F235" s="13">
        <v>3.2</v>
      </c>
      <c r="G235" s="13">
        <v>7.8</v>
      </c>
      <c r="H235" s="14">
        <v>45</v>
      </c>
    </row>
    <row r="236" spans="1:8" x14ac:dyDescent="0.2">
      <c r="A236" s="11" t="s">
        <v>2859</v>
      </c>
      <c r="B236" s="12">
        <v>39955</v>
      </c>
      <c r="C236" s="12">
        <v>41385</v>
      </c>
      <c r="D236" s="12">
        <v>45834</v>
      </c>
      <c r="E236" s="12">
        <v>49</v>
      </c>
      <c r="F236" s="13">
        <v>3.6</v>
      </c>
      <c r="G236" s="13">
        <v>10.8</v>
      </c>
      <c r="H236" s="14">
        <v>25</v>
      </c>
    </row>
    <row r="237" spans="1:8" x14ac:dyDescent="0.2">
      <c r="A237" s="11" t="s">
        <v>2860</v>
      </c>
      <c r="B237" s="12">
        <v>51187</v>
      </c>
      <c r="C237" s="12">
        <v>53278</v>
      </c>
      <c r="D237" s="12">
        <v>58307</v>
      </c>
      <c r="E237" s="12">
        <v>25</v>
      </c>
      <c r="F237" s="13">
        <v>4.0999999999999996</v>
      </c>
      <c r="G237" s="13">
        <v>9.4</v>
      </c>
      <c r="H237" s="14">
        <v>33</v>
      </c>
    </row>
    <row r="238" spans="1:8" x14ac:dyDescent="0.2">
      <c r="A238" s="11" t="s">
        <v>2861</v>
      </c>
      <c r="B238" s="12">
        <v>50703</v>
      </c>
      <c r="C238" s="12">
        <v>52806</v>
      </c>
      <c r="D238" s="12">
        <v>60807</v>
      </c>
      <c r="E238" s="12">
        <v>22</v>
      </c>
      <c r="F238" s="13">
        <v>4.0999999999999996</v>
      </c>
      <c r="G238" s="13">
        <v>15.2</v>
      </c>
      <c r="H238" s="14">
        <v>7</v>
      </c>
    </row>
    <row r="239" spans="1:8" x14ac:dyDescent="0.2">
      <c r="A239" s="11" t="s">
        <v>2862</v>
      </c>
      <c r="B239" s="12">
        <v>38781</v>
      </c>
      <c r="C239" s="12">
        <v>40537</v>
      </c>
      <c r="D239" s="12">
        <v>44831</v>
      </c>
      <c r="E239" s="12">
        <v>50</v>
      </c>
      <c r="F239" s="13">
        <v>4.5</v>
      </c>
      <c r="G239" s="13">
        <v>10.6</v>
      </c>
      <c r="H239" s="14">
        <v>27</v>
      </c>
    </row>
    <row r="240" spans="1:8" x14ac:dyDescent="0.2">
      <c r="A240" s="11" t="s">
        <v>2863</v>
      </c>
      <c r="B240" s="12">
        <v>58719</v>
      </c>
      <c r="C240" s="12">
        <v>60845</v>
      </c>
      <c r="D240" s="12">
        <v>66266</v>
      </c>
      <c r="E240" s="12">
        <v>17</v>
      </c>
      <c r="F240" s="13">
        <v>3.6</v>
      </c>
      <c r="G240" s="13">
        <v>8.9</v>
      </c>
      <c r="H240" s="14">
        <v>37</v>
      </c>
    </row>
    <row r="241" spans="1:8" x14ac:dyDescent="0.2">
      <c r="A241" s="11" t="s">
        <v>2864</v>
      </c>
      <c r="B241" s="12">
        <v>129280</v>
      </c>
      <c r="C241" s="12">
        <v>133856</v>
      </c>
      <c r="D241" s="12">
        <v>144818</v>
      </c>
      <c r="E241" s="12">
        <v>2</v>
      </c>
      <c r="F241" s="13">
        <v>3.5</v>
      </c>
      <c r="G241" s="13">
        <v>8.1999999999999993</v>
      </c>
      <c r="H241" s="14">
        <v>42</v>
      </c>
    </row>
    <row r="242" spans="1:8" x14ac:dyDescent="0.2">
      <c r="A242" s="11" t="s">
        <v>2865</v>
      </c>
      <c r="B242" s="12">
        <v>43077</v>
      </c>
      <c r="C242" s="12">
        <v>45075</v>
      </c>
      <c r="D242" s="12">
        <v>51816</v>
      </c>
      <c r="E242" s="12">
        <v>34</v>
      </c>
      <c r="F242" s="13">
        <v>4.5999999999999996</v>
      </c>
      <c r="G242" s="13">
        <v>15</v>
      </c>
      <c r="H242" s="14">
        <v>8</v>
      </c>
    </row>
    <row r="243" spans="1:8" x14ac:dyDescent="0.2">
      <c r="A243" s="11" t="s">
        <v>2866</v>
      </c>
      <c r="B243" s="12">
        <v>55913</v>
      </c>
      <c r="C243" s="12">
        <v>58693</v>
      </c>
      <c r="D243" s="12">
        <v>62342</v>
      </c>
      <c r="E243" s="12">
        <v>20</v>
      </c>
      <c r="F243" s="13">
        <v>5</v>
      </c>
      <c r="G243" s="13">
        <v>6.2</v>
      </c>
      <c r="H243" s="14">
        <v>56</v>
      </c>
    </row>
    <row r="244" spans="1:8" x14ac:dyDescent="0.2">
      <c r="A244" s="11" t="s">
        <v>2867</v>
      </c>
      <c r="B244" s="12">
        <v>125332</v>
      </c>
      <c r="C244" s="12">
        <v>132133</v>
      </c>
      <c r="D244" s="12">
        <v>141841</v>
      </c>
      <c r="E244" s="12">
        <v>3</v>
      </c>
      <c r="F244" s="13">
        <v>5.4</v>
      </c>
      <c r="G244" s="13">
        <v>7.3</v>
      </c>
      <c r="H244" s="14">
        <v>48</v>
      </c>
    </row>
    <row r="245" spans="1:8" x14ac:dyDescent="0.2">
      <c r="A245" s="11" t="s">
        <v>2868</v>
      </c>
      <c r="B245" s="12">
        <v>60818</v>
      </c>
      <c r="C245" s="12">
        <v>62715</v>
      </c>
      <c r="D245" s="12">
        <v>67879</v>
      </c>
      <c r="E245" s="12">
        <v>15</v>
      </c>
      <c r="F245" s="13">
        <v>3.1</v>
      </c>
      <c r="G245" s="13">
        <v>8.1999999999999993</v>
      </c>
      <c r="H245" s="14">
        <v>41</v>
      </c>
    </row>
    <row r="246" spans="1:8" x14ac:dyDescent="0.2">
      <c r="A246" s="11" t="s">
        <v>2869</v>
      </c>
      <c r="B246" s="12">
        <v>108344</v>
      </c>
      <c r="C246" s="12">
        <v>114649</v>
      </c>
      <c r="D246" s="12">
        <v>123661</v>
      </c>
      <c r="E246" s="12">
        <v>4</v>
      </c>
      <c r="F246" s="13">
        <v>5.8</v>
      </c>
      <c r="G246" s="13">
        <v>7.9</v>
      </c>
      <c r="H246" s="14">
        <v>44</v>
      </c>
    </row>
    <row r="247" spans="1:8" x14ac:dyDescent="0.2">
      <c r="A247" s="11" t="s">
        <v>2767</v>
      </c>
      <c r="B247" s="12">
        <v>65751</v>
      </c>
      <c r="C247" s="12">
        <v>68990</v>
      </c>
      <c r="D247" s="12">
        <v>75957</v>
      </c>
      <c r="E247" s="12">
        <v>9</v>
      </c>
      <c r="F247" s="13">
        <v>4.9000000000000004</v>
      </c>
      <c r="G247" s="13">
        <v>10.1</v>
      </c>
      <c r="H247" s="14">
        <v>29</v>
      </c>
    </row>
    <row r="248" spans="1:8" x14ac:dyDescent="0.2">
      <c r="A248" s="11" t="s">
        <v>2870</v>
      </c>
      <c r="B248" s="12">
        <v>44549</v>
      </c>
      <c r="C248" s="12">
        <v>46417</v>
      </c>
      <c r="D248" s="12">
        <v>51649</v>
      </c>
      <c r="E248" s="12">
        <v>35</v>
      </c>
      <c r="F248" s="13">
        <v>4.2</v>
      </c>
      <c r="G248" s="13">
        <v>11.3</v>
      </c>
      <c r="H248" s="14">
        <v>24</v>
      </c>
    </row>
    <row r="249" spans="1:8" x14ac:dyDescent="0.2">
      <c r="A249" s="11" t="s">
        <v>2871</v>
      </c>
      <c r="B249" s="12">
        <v>42769</v>
      </c>
      <c r="C249" s="12">
        <v>45432</v>
      </c>
      <c r="D249" s="12">
        <v>49139</v>
      </c>
      <c r="E249" s="12">
        <v>41</v>
      </c>
      <c r="F249" s="13">
        <v>6.2</v>
      </c>
      <c r="G249" s="13">
        <v>8.1999999999999993</v>
      </c>
      <c r="H249" s="14">
        <v>43</v>
      </c>
    </row>
    <row r="250" spans="1:8" x14ac:dyDescent="0.2">
      <c r="A250" s="11" t="s">
        <v>2872</v>
      </c>
      <c r="B250" s="12">
        <v>42887</v>
      </c>
      <c r="C250" s="12">
        <v>44158</v>
      </c>
      <c r="D250" s="12">
        <v>49664</v>
      </c>
      <c r="E250" s="12">
        <v>40</v>
      </c>
      <c r="F250" s="13">
        <v>3</v>
      </c>
      <c r="G250" s="13">
        <v>12.5</v>
      </c>
      <c r="H250" s="14">
        <v>18</v>
      </c>
    </row>
    <row r="251" spans="1:8" x14ac:dyDescent="0.2">
      <c r="A251" s="11" t="s">
        <v>2873</v>
      </c>
      <c r="B251" s="12">
        <v>49336</v>
      </c>
      <c r="C251" s="12">
        <v>51889</v>
      </c>
      <c r="D251" s="12">
        <v>58688</v>
      </c>
      <c r="E251" s="12">
        <v>23</v>
      </c>
      <c r="F251" s="13">
        <v>5.2</v>
      </c>
      <c r="G251" s="13">
        <v>13.1</v>
      </c>
      <c r="H251" s="14">
        <v>12</v>
      </c>
    </row>
    <row r="252" spans="1:8" x14ac:dyDescent="0.2">
      <c r="A252" s="11" t="s">
        <v>2874</v>
      </c>
      <c r="B252" s="12">
        <v>61501</v>
      </c>
      <c r="C252" s="12">
        <v>64869</v>
      </c>
      <c r="D252" s="12">
        <v>71386</v>
      </c>
      <c r="E252" s="12">
        <v>13</v>
      </c>
      <c r="F252" s="13">
        <v>5.5</v>
      </c>
      <c r="G252" s="13">
        <v>10</v>
      </c>
      <c r="H252" s="14">
        <v>30</v>
      </c>
    </row>
    <row r="253" spans="1:8" x14ac:dyDescent="0.2">
      <c r="A253" s="11" t="s">
        <v>2875</v>
      </c>
      <c r="B253" s="12">
        <v>41850</v>
      </c>
      <c r="C253" s="12">
        <v>43402</v>
      </c>
      <c r="D253" s="12">
        <v>48954</v>
      </c>
      <c r="E253" s="12">
        <v>42</v>
      </c>
      <c r="F253" s="13">
        <v>3.7</v>
      </c>
      <c r="G253" s="13">
        <v>12.8</v>
      </c>
      <c r="H253" s="14">
        <v>15</v>
      </c>
    </row>
    <row r="254" spans="1:8" x14ac:dyDescent="0.2">
      <c r="A254" s="11" t="s">
        <v>2876</v>
      </c>
      <c r="B254" s="12">
        <v>43336</v>
      </c>
      <c r="C254" s="12">
        <v>45054</v>
      </c>
      <c r="D254" s="12">
        <v>50730</v>
      </c>
      <c r="E254" s="12">
        <v>36</v>
      </c>
      <c r="F254" s="13">
        <v>4</v>
      </c>
      <c r="G254" s="13">
        <v>12.6</v>
      </c>
      <c r="H254" s="14">
        <v>17</v>
      </c>
    </row>
    <row r="255" spans="1:8" x14ac:dyDescent="0.2">
      <c r="A255" s="11" t="s">
        <v>2877</v>
      </c>
      <c r="B255" s="12">
        <v>39460</v>
      </c>
      <c r="C255" s="12">
        <v>40775</v>
      </c>
      <c r="D255" s="12">
        <v>46007</v>
      </c>
      <c r="E255" s="12">
        <v>48</v>
      </c>
      <c r="F255" s="13">
        <v>3.3</v>
      </c>
      <c r="G255" s="13">
        <v>12.8</v>
      </c>
      <c r="H255" s="14">
        <v>14</v>
      </c>
    </row>
    <row r="256" spans="1:8" x14ac:dyDescent="0.2">
      <c r="A256" s="11" t="s">
        <v>2878</v>
      </c>
      <c r="B256" s="12">
        <v>38249</v>
      </c>
      <c r="C256" s="12">
        <v>39959</v>
      </c>
      <c r="D256" s="12">
        <v>43877</v>
      </c>
      <c r="E256" s="12">
        <v>55</v>
      </c>
      <c r="F256" s="13">
        <v>4.5</v>
      </c>
      <c r="G256" s="13">
        <v>9.8000000000000007</v>
      </c>
      <c r="H256" s="14">
        <v>32</v>
      </c>
    </row>
    <row r="257" spans="1:8" x14ac:dyDescent="0.2">
      <c r="A257" s="11" t="s">
        <v>2879</v>
      </c>
      <c r="B257" s="12">
        <v>38613</v>
      </c>
      <c r="C257" s="12">
        <v>40040</v>
      </c>
      <c r="D257" s="12">
        <v>46348</v>
      </c>
      <c r="E257" s="12">
        <v>47</v>
      </c>
      <c r="F257" s="13">
        <v>3.7</v>
      </c>
      <c r="G257" s="13">
        <v>15.8</v>
      </c>
      <c r="H257" s="14">
        <v>5</v>
      </c>
    </row>
    <row r="258" spans="1:8" x14ac:dyDescent="0.2">
      <c r="A258" s="11" t="s">
        <v>2880</v>
      </c>
      <c r="B258" s="12">
        <v>44695</v>
      </c>
      <c r="C258" s="12">
        <v>46166</v>
      </c>
      <c r="D258" s="12">
        <v>49708</v>
      </c>
      <c r="E258" s="12">
        <v>39</v>
      </c>
      <c r="F258" s="13">
        <v>3.3</v>
      </c>
      <c r="G258" s="13">
        <v>7.7</v>
      </c>
      <c r="H258" s="14">
        <v>46</v>
      </c>
    </row>
    <row r="259" spans="1:8" x14ac:dyDescent="0.2">
      <c r="A259" s="11" t="s">
        <v>2881</v>
      </c>
      <c r="B259" s="12">
        <v>60238</v>
      </c>
      <c r="C259" s="12">
        <v>63190</v>
      </c>
      <c r="D259" s="12">
        <v>67422</v>
      </c>
      <c r="E259" s="12">
        <v>16</v>
      </c>
      <c r="F259" s="13">
        <v>4.9000000000000004</v>
      </c>
      <c r="G259" s="13">
        <v>6.7</v>
      </c>
      <c r="H259" s="14">
        <v>53</v>
      </c>
    </row>
    <row r="260" spans="1:8" x14ac:dyDescent="0.2">
      <c r="A260" s="11" t="s">
        <v>2882</v>
      </c>
      <c r="B260" s="12">
        <v>51690</v>
      </c>
      <c r="C260" s="12">
        <v>54398</v>
      </c>
      <c r="D260" s="12">
        <v>58391</v>
      </c>
      <c r="E260" s="12">
        <v>24</v>
      </c>
      <c r="F260" s="13">
        <v>5.2</v>
      </c>
      <c r="G260" s="13">
        <v>7.3</v>
      </c>
      <c r="H260" s="14">
        <v>49</v>
      </c>
    </row>
    <row r="261" spans="1:8" x14ac:dyDescent="0.2">
      <c r="A261" s="11" t="s">
        <v>2883</v>
      </c>
      <c r="B261" s="12">
        <v>40196</v>
      </c>
      <c r="C261" s="12">
        <v>41384</v>
      </c>
      <c r="D261" s="12">
        <v>46373</v>
      </c>
      <c r="E261" s="12">
        <v>46</v>
      </c>
      <c r="F261" s="13">
        <v>3</v>
      </c>
      <c r="G261" s="13">
        <v>12.1</v>
      </c>
      <c r="H261" s="14">
        <v>19</v>
      </c>
    </row>
    <row r="262" spans="1:8" s="17" customFormat="1" ht="13" x14ac:dyDescent="0.15">
      <c r="A262" s="11" t="s">
        <v>2645</v>
      </c>
      <c r="B262" s="15"/>
      <c r="C262" s="15"/>
      <c r="D262" s="15"/>
      <c r="E262" s="15"/>
      <c r="F262" s="15"/>
      <c r="G262" s="15"/>
      <c r="H262" s="16"/>
    </row>
    <row r="263" spans="1:8" x14ac:dyDescent="0.2">
      <c r="A263" s="10" t="s">
        <v>2884</v>
      </c>
      <c r="B263" s="5">
        <v>58267</v>
      </c>
      <c r="C263" s="5">
        <v>60848</v>
      </c>
      <c r="D263" s="5">
        <v>63776</v>
      </c>
      <c r="E263" s="6" t="s">
        <v>2652</v>
      </c>
      <c r="F263" s="7">
        <v>4.4000000000000004</v>
      </c>
      <c r="G263" s="7">
        <v>4.8</v>
      </c>
      <c r="H263" s="8" t="s">
        <v>2652</v>
      </c>
    </row>
    <row r="264" spans="1:8" x14ac:dyDescent="0.2">
      <c r="A264" s="11" t="s">
        <v>2885</v>
      </c>
      <c r="B264" s="12">
        <v>43482</v>
      </c>
      <c r="C264" s="12">
        <v>45026</v>
      </c>
      <c r="D264" s="12">
        <v>48115</v>
      </c>
      <c r="E264" s="12">
        <v>40</v>
      </c>
      <c r="F264" s="13">
        <v>3.6</v>
      </c>
      <c r="G264" s="13">
        <v>6.9</v>
      </c>
      <c r="H264" s="14">
        <v>38</v>
      </c>
    </row>
    <row r="265" spans="1:8" x14ac:dyDescent="0.2">
      <c r="A265" s="11" t="s">
        <v>2886</v>
      </c>
      <c r="B265" s="12">
        <v>36671</v>
      </c>
      <c r="C265" s="12">
        <v>38403</v>
      </c>
      <c r="D265" s="12">
        <v>42974</v>
      </c>
      <c r="E265" s="12">
        <v>52</v>
      </c>
      <c r="F265" s="13">
        <v>4.7</v>
      </c>
      <c r="G265" s="13">
        <v>11.9</v>
      </c>
      <c r="H265" s="14">
        <v>17</v>
      </c>
    </row>
    <row r="266" spans="1:8" x14ac:dyDescent="0.2">
      <c r="A266" s="11" t="s">
        <v>2887</v>
      </c>
      <c r="B266" s="12">
        <v>61243</v>
      </c>
      <c r="C266" s="12">
        <v>63741</v>
      </c>
      <c r="D266" s="12">
        <v>66691</v>
      </c>
      <c r="E266" s="12">
        <v>15</v>
      </c>
      <c r="F266" s="13">
        <v>4.0999999999999996</v>
      </c>
      <c r="G266" s="13">
        <v>4.5999999999999996</v>
      </c>
      <c r="H266" s="14">
        <v>53</v>
      </c>
    </row>
    <row r="267" spans="1:8" x14ac:dyDescent="0.2">
      <c r="A267" s="11" t="s">
        <v>2888</v>
      </c>
      <c r="B267" s="12">
        <v>42313</v>
      </c>
      <c r="C267" s="12">
        <v>43253</v>
      </c>
      <c r="D267" s="12">
        <v>46287</v>
      </c>
      <c r="E267" s="12">
        <v>46</v>
      </c>
      <c r="F267" s="13">
        <v>2.2000000000000002</v>
      </c>
      <c r="G267" s="13">
        <v>7</v>
      </c>
      <c r="H267" s="14">
        <v>37</v>
      </c>
    </row>
    <row r="268" spans="1:8" x14ac:dyDescent="0.2">
      <c r="A268" s="11" t="s">
        <v>2889</v>
      </c>
      <c r="B268" s="12">
        <v>41283</v>
      </c>
      <c r="C268" s="12">
        <v>39076</v>
      </c>
      <c r="D268" s="12">
        <v>53223</v>
      </c>
      <c r="E268" s="12">
        <v>27</v>
      </c>
      <c r="F268" s="13">
        <v>-5.3</v>
      </c>
      <c r="G268" s="13">
        <v>36.200000000000003</v>
      </c>
      <c r="H268" s="14">
        <v>1</v>
      </c>
    </row>
    <row r="269" spans="1:8" x14ac:dyDescent="0.2">
      <c r="A269" s="11" t="s">
        <v>2890</v>
      </c>
      <c r="B269" s="12">
        <v>27096</v>
      </c>
      <c r="C269" s="12">
        <v>29253</v>
      </c>
      <c r="D269" s="12">
        <v>33591</v>
      </c>
      <c r="E269" s="12">
        <v>63</v>
      </c>
      <c r="F269" s="13">
        <v>8</v>
      </c>
      <c r="G269" s="13">
        <v>14.8</v>
      </c>
      <c r="H269" s="14">
        <v>9</v>
      </c>
    </row>
    <row r="270" spans="1:8" x14ac:dyDescent="0.2">
      <c r="A270" s="11" t="s">
        <v>2891</v>
      </c>
      <c r="B270" s="12">
        <v>72607</v>
      </c>
      <c r="C270" s="12">
        <v>77305</v>
      </c>
      <c r="D270" s="12">
        <v>79649</v>
      </c>
      <c r="E270" s="12">
        <v>6</v>
      </c>
      <c r="F270" s="13">
        <v>6.5</v>
      </c>
      <c r="G270" s="13">
        <v>3</v>
      </c>
      <c r="H270" s="14">
        <v>60</v>
      </c>
    </row>
    <row r="271" spans="1:8" x14ac:dyDescent="0.2">
      <c r="A271" s="11" t="s">
        <v>2892</v>
      </c>
      <c r="B271" s="12">
        <v>68365</v>
      </c>
      <c r="C271" s="12">
        <v>65397</v>
      </c>
      <c r="D271" s="12">
        <v>67495</v>
      </c>
      <c r="E271" s="12">
        <v>11</v>
      </c>
      <c r="F271" s="13">
        <v>-4.3</v>
      </c>
      <c r="G271" s="13">
        <v>3.2</v>
      </c>
      <c r="H271" s="14">
        <v>58</v>
      </c>
    </row>
    <row r="272" spans="1:8" x14ac:dyDescent="0.2">
      <c r="A272" s="11" t="s">
        <v>2893</v>
      </c>
      <c r="B272" s="12">
        <v>46488</v>
      </c>
      <c r="C272" s="12">
        <v>48991</v>
      </c>
      <c r="D272" s="12">
        <v>51361</v>
      </c>
      <c r="E272" s="12">
        <v>30</v>
      </c>
      <c r="F272" s="13">
        <v>5.4</v>
      </c>
      <c r="G272" s="13">
        <v>4.8</v>
      </c>
      <c r="H272" s="14">
        <v>51</v>
      </c>
    </row>
    <row r="273" spans="1:8" x14ac:dyDescent="0.2">
      <c r="A273" s="11" t="s">
        <v>2894</v>
      </c>
      <c r="B273" s="12">
        <v>39384</v>
      </c>
      <c r="C273" s="12">
        <v>52633</v>
      </c>
      <c r="D273" s="12">
        <v>61731</v>
      </c>
      <c r="E273" s="12">
        <v>19</v>
      </c>
      <c r="F273" s="13">
        <v>33.6</v>
      </c>
      <c r="G273" s="13">
        <v>17.3</v>
      </c>
      <c r="H273" s="14">
        <v>6</v>
      </c>
    </row>
    <row r="274" spans="1:8" x14ac:dyDescent="0.2">
      <c r="A274" s="11" t="s">
        <v>2895</v>
      </c>
      <c r="B274" s="12">
        <v>59243</v>
      </c>
      <c r="C274" s="12">
        <v>62927</v>
      </c>
      <c r="D274" s="12">
        <v>67132</v>
      </c>
      <c r="E274" s="12">
        <v>13</v>
      </c>
      <c r="F274" s="13">
        <v>6.2</v>
      </c>
      <c r="G274" s="13">
        <v>6.7</v>
      </c>
      <c r="H274" s="14">
        <v>40</v>
      </c>
    </row>
    <row r="275" spans="1:8" x14ac:dyDescent="0.2">
      <c r="A275" s="11" t="s">
        <v>2896</v>
      </c>
      <c r="B275" s="12">
        <v>35096</v>
      </c>
      <c r="C275" s="12">
        <v>35296</v>
      </c>
      <c r="D275" s="12">
        <v>39847</v>
      </c>
      <c r="E275" s="12">
        <v>59</v>
      </c>
      <c r="F275" s="13">
        <v>0.6</v>
      </c>
      <c r="G275" s="13">
        <v>12.9</v>
      </c>
      <c r="H275" s="14">
        <v>15</v>
      </c>
    </row>
    <row r="276" spans="1:8" x14ac:dyDescent="0.2">
      <c r="A276" s="11" t="s">
        <v>2897</v>
      </c>
      <c r="B276" s="12">
        <v>32570</v>
      </c>
      <c r="C276" s="12">
        <v>33520</v>
      </c>
      <c r="D276" s="12">
        <v>38430</v>
      </c>
      <c r="E276" s="12">
        <v>61</v>
      </c>
      <c r="F276" s="13">
        <v>2.9</v>
      </c>
      <c r="G276" s="13">
        <v>14.6</v>
      </c>
      <c r="H276" s="14">
        <v>10</v>
      </c>
    </row>
    <row r="277" spans="1:8" x14ac:dyDescent="0.2">
      <c r="A277" s="11" t="s">
        <v>2898</v>
      </c>
      <c r="B277" s="12">
        <v>19656</v>
      </c>
      <c r="C277" s="12">
        <v>20086</v>
      </c>
      <c r="D277" s="12">
        <v>23751</v>
      </c>
      <c r="E277" s="12">
        <v>64</v>
      </c>
      <c r="F277" s="13">
        <v>2.2000000000000002</v>
      </c>
      <c r="G277" s="13">
        <v>18.2</v>
      </c>
      <c r="H277" s="14">
        <v>4</v>
      </c>
    </row>
    <row r="278" spans="1:8" x14ac:dyDescent="0.2">
      <c r="A278" s="11" t="s">
        <v>2899</v>
      </c>
      <c r="B278" s="12">
        <v>40117</v>
      </c>
      <c r="C278" s="12">
        <v>42383</v>
      </c>
      <c r="D278" s="12">
        <v>45691</v>
      </c>
      <c r="E278" s="12">
        <v>48</v>
      </c>
      <c r="F278" s="13">
        <v>5.6</v>
      </c>
      <c r="G278" s="13">
        <v>7.8</v>
      </c>
      <c r="H278" s="14">
        <v>32</v>
      </c>
    </row>
    <row r="279" spans="1:8" x14ac:dyDescent="0.2">
      <c r="A279" s="11" t="s">
        <v>2900</v>
      </c>
      <c r="B279" s="12">
        <v>37900</v>
      </c>
      <c r="C279" s="12">
        <v>38293</v>
      </c>
      <c r="D279" s="12">
        <v>42127</v>
      </c>
      <c r="E279" s="12">
        <v>53</v>
      </c>
      <c r="F279" s="13">
        <v>1</v>
      </c>
      <c r="G279" s="13">
        <v>10</v>
      </c>
      <c r="H279" s="14">
        <v>22</v>
      </c>
    </row>
    <row r="280" spans="1:8" x14ac:dyDescent="0.2">
      <c r="A280" s="11" t="s">
        <v>2901</v>
      </c>
      <c r="B280" s="12">
        <v>77667</v>
      </c>
      <c r="C280" s="12">
        <v>83192</v>
      </c>
      <c r="D280" s="12">
        <v>85411</v>
      </c>
      <c r="E280" s="12">
        <v>5</v>
      </c>
      <c r="F280" s="13">
        <v>7.1</v>
      </c>
      <c r="G280" s="13">
        <v>2.7</v>
      </c>
      <c r="H280" s="14">
        <v>61</v>
      </c>
    </row>
    <row r="281" spans="1:8" x14ac:dyDescent="0.2">
      <c r="A281" s="11" t="s">
        <v>2902</v>
      </c>
      <c r="B281" s="12">
        <v>36047</v>
      </c>
      <c r="C281" s="12">
        <v>37942</v>
      </c>
      <c r="D281" s="12">
        <v>42093</v>
      </c>
      <c r="E281" s="12">
        <v>54</v>
      </c>
      <c r="F281" s="13">
        <v>5.3</v>
      </c>
      <c r="G281" s="13">
        <v>10.9</v>
      </c>
      <c r="H281" s="14">
        <v>20</v>
      </c>
    </row>
    <row r="282" spans="1:8" x14ac:dyDescent="0.2">
      <c r="A282" s="11" t="s">
        <v>2903</v>
      </c>
      <c r="B282" s="12">
        <v>76051</v>
      </c>
      <c r="C282" s="12">
        <v>76408</v>
      </c>
      <c r="D282" s="12">
        <v>78980</v>
      </c>
      <c r="E282" s="12">
        <v>7</v>
      </c>
      <c r="F282" s="13">
        <v>0.5</v>
      </c>
      <c r="G282" s="13">
        <v>3.4</v>
      </c>
      <c r="H282" s="14">
        <v>57</v>
      </c>
    </row>
    <row r="283" spans="1:8" x14ac:dyDescent="0.2">
      <c r="A283" s="11" t="s">
        <v>2904</v>
      </c>
      <c r="B283" s="12">
        <v>81871</v>
      </c>
      <c r="C283" s="12">
        <v>85253</v>
      </c>
      <c r="D283" s="12">
        <v>87872</v>
      </c>
      <c r="E283" s="12">
        <v>3</v>
      </c>
      <c r="F283" s="13">
        <v>4.0999999999999996</v>
      </c>
      <c r="G283" s="13">
        <v>3.1</v>
      </c>
      <c r="H283" s="14">
        <v>59</v>
      </c>
    </row>
    <row r="284" spans="1:8" x14ac:dyDescent="0.2">
      <c r="A284" s="11" t="s">
        <v>2905</v>
      </c>
      <c r="B284" s="12">
        <v>58344</v>
      </c>
      <c r="C284" s="12">
        <v>60702</v>
      </c>
      <c r="D284" s="12">
        <v>63970</v>
      </c>
      <c r="E284" s="12">
        <v>16</v>
      </c>
      <c r="F284" s="13">
        <v>4</v>
      </c>
      <c r="G284" s="13">
        <v>5.4</v>
      </c>
      <c r="H284" s="14">
        <v>49</v>
      </c>
    </row>
    <row r="285" spans="1:8" x14ac:dyDescent="0.2">
      <c r="A285" s="11" t="s">
        <v>2906</v>
      </c>
      <c r="B285" s="12">
        <v>48545</v>
      </c>
      <c r="C285" s="12">
        <v>50845</v>
      </c>
      <c r="D285" s="12">
        <v>54151</v>
      </c>
      <c r="E285" s="12">
        <v>25</v>
      </c>
      <c r="F285" s="13">
        <v>4.7</v>
      </c>
      <c r="G285" s="13">
        <v>6.5</v>
      </c>
      <c r="H285" s="14">
        <v>41</v>
      </c>
    </row>
    <row r="286" spans="1:8" x14ac:dyDescent="0.2">
      <c r="A286" s="11" t="s">
        <v>2907</v>
      </c>
      <c r="B286" s="12">
        <v>34654</v>
      </c>
      <c r="C286" s="12">
        <v>35713</v>
      </c>
      <c r="D286" s="12">
        <v>38952</v>
      </c>
      <c r="E286" s="12">
        <v>60</v>
      </c>
      <c r="F286" s="13">
        <v>3.1</v>
      </c>
      <c r="G286" s="13">
        <v>9.1</v>
      </c>
      <c r="H286" s="14">
        <v>27</v>
      </c>
    </row>
    <row r="287" spans="1:8" x14ac:dyDescent="0.2">
      <c r="A287" s="11" t="s">
        <v>2908</v>
      </c>
      <c r="B287" s="12">
        <v>57918</v>
      </c>
      <c r="C287" s="12">
        <v>60376</v>
      </c>
      <c r="D287" s="12">
        <v>62581</v>
      </c>
      <c r="E287" s="12">
        <v>17</v>
      </c>
      <c r="F287" s="13">
        <v>4.2</v>
      </c>
      <c r="G287" s="13">
        <v>3.7</v>
      </c>
      <c r="H287" s="14">
        <v>56</v>
      </c>
    </row>
    <row r="288" spans="1:8" x14ac:dyDescent="0.2">
      <c r="A288" s="11" t="s">
        <v>2909</v>
      </c>
      <c r="B288" s="12">
        <v>47816</v>
      </c>
      <c r="C288" s="12">
        <v>50517</v>
      </c>
      <c r="D288" s="12">
        <v>55256</v>
      </c>
      <c r="E288" s="12">
        <v>23</v>
      </c>
      <c r="F288" s="13">
        <v>5.6</v>
      </c>
      <c r="G288" s="13">
        <v>9.4</v>
      </c>
      <c r="H288" s="14">
        <v>24</v>
      </c>
    </row>
    <row r="289" spans="1:8" x14ac:dyDescent="0.2">
      <c r="A289" s="11" t="s">
        <v>2910</v>
      </c>
      <c r="B289" s="12">
        <v>51717</v>
      </c>
      <c r="C289" s="12">
        <v>53867</v>
      </c>
      <c r="D289" s="12">
        <v>57476</v>
      </c>
      <c r="E289" s="12">
        <v>22</v>
      </c>
      <c r="F289" s="13">
        <v>4.2</v>
      </c>
      <c r="G289" s="13">
        <v>6.7</v>
      </c>
      <c r="H289" s="14">
        <v>39</v>
      </c>
    </row>
    <row r="290" spans="1:8" x14ac:dyDescent="0.2">
      <c r="A290" s="11" t="s">
        <v>2911</v>
      </c>
      <c r="B290" s="12">
        <v>46973</v>
      </c>
      <c r="C290" s="12">
        <v>47372</v>
      </c>
      <c r="D290" s="12">
        <v>51025</v>
      </c>
      <c r="E290" s="12">
        <v>31</v>
      </c>
      <c r="F290" s="13">
        <v>0.8</v>
      </c>
      <c r="G290" s="13">
        <v>7.7</v>
      </c>
      <c r="H290" s="14">
        <v>33</v>
      </c>
    </row>
    <row r="291" spans="1:8" x14ac:dyDescent="0.2">
      <c r="A291" s="11" t="s">
        <v>2912</v>
      </c>
      <c r="B291" s="12">
        <v>47322</v>
      </c>
      <c r="C291" s="12">
        <v>48227</v>
      </c>
      <c r="D291" s="12">
        <v>49423</v>
      </c>
      <c r="E291" s="12">
        <v>35</v>
      </c>
      <c r="F291" s="13">
        <v>1.9</v>
      </c>
      <c r="G291" s="13">
        <v>2.5</v>
      </c>
      <c r="H291" s="14">
        <v>62</v>
      </c>
    </row>
    <row r="292" spans="1:8" x14ac:dyDescent="0.2">
      <c r="A292" s="11" t="s">
        <v>2913</v>
      </c>
      <c r="B292" s="12">
        <v>38921</v>
      </c>
      <c r="C292" s="12">
        <v>40974</v>
      </c>
      <c r="D292" s="12">
        <v>46859</v>
      </c>
      <c r="E292" s="12">
        <v>45</v>
      </c>
      <c r="F292" s="13">
        <v>5.3</v>
      </c>
      <c r="G292" s="13">
        <v>14.4</v>
      </c>
      <c r="H292" s="14">
        <v>11</v>
      </c>
    </row>
    <row r="293" spans="1:8" x14ac:dyDescent="0.2">
      <c r="A293" s="11" t="s">
        <v>2689</v>
      </c>
      <c r="B293" s="12">
        <v>53671</v>
      </c>
      <c r="C293" s="12">
        <v>53747</v>
      </c>
      <c r="D293" s="12">
        <v>62008</v>
      </c>
      <c r="E293" s="12">
        <v>18</v>
      </c>
      <c r="F293" s="13">
        <v>0.1</v>
      </c>
      <c r="G293" s="13">
        <v>15.4</v>
      </c>
      <c r="H293" s="14">
        <v>8</v>
      </c>
    </row>
    <row r="294" spans="1:8" x14ac:dyDescent="0.2">
      <c r="A294" s="11" t="s">
        <v>2690</v>
      </c>
      <c r="B294" s="12">
        <v>62402</v>
      </c>
      <c r="C294" s="12">
        <v>66183</v>
      </c>
      <c r="D294" s="12">
        <v>68829</v>
      </c>
      <c r="E294" s="12">
        <v>10</v>
      </c>
      <c r="F294" s="13">
        <v>6.1</v>
      </c>
      <c r="G294" s="13">
        <v>4</v>
      </c>
      <c r="H294" s="14">
        <v>55</v>
      </c>
    </row>
    <row r="295" spans="1:8" x14ac:dyDescent="0.2">
      <c r="A295" s="11" t="s">
        <v>2914</v>
      </c>
      <c r="B295" s="12">
        <v>44092</v>
      </c>
      <c r="C295" s="12">
        <v>53319</v>
      </c>
      <c r="D295" s="12">
        <v>66839</v>
      </c>
      <c r="E295" s="12">
        <v>14</v>
      </c>
      <c r="F295" s="13">
        <v>20.9</v>
      </c>
      <c r="G295" s="13">
        <v>25.4</v>
      </c>
      <c r="H295" s="14">
        <v>2</v>
      </c>
    </row>
    <row r="296" spans="1:8" x14ac:dyDescent="0.2">
      <c r="A296" s="11" t="s">
        <v>2915</v>
      </c>
      <c r="B296" s="12">
        <v>36174</v>
      </c>
      <c r="C296" s="12">
        <v>41914</v>
      </c>
      <c r="D296" s="12">
        <v>47198</v>
      </c>
      <c r="E296" s="12">
        <v>43</v>
      </c>
      <c r="F296" s="13">
        <v>15.9</v>
      </c>
      <c r="G296" s="13">
        <v>12.6</v>
      </c>
      <c r="H296" s="14">
        <v>16</v>
      </c>
    </row>
    <row r="297" spans="1:8" x14ac:dyDescent="0.2">
      <c r="A297" s="11" t="s">
        <v>2844</v>
      </c>
      <c r="B297" s="12">
        <v>35846</v>
      </c>
      <c r="C297" s="12">
        <v>37102</v>
      </c>
      <c r="D297" s="12">
        <v>40344</v>
      </c>
      <c r="E297" s="12">
        <v>57</v>
      </c>
      <c r="F297" s="13">
        <v>3.5</v>
      </c>
      <c r="G297" s="13">
        <v>8.6999999999999993</v>
      </c>
      <c r="H297" s="14">
        <v>28</v>
      </c>
    </row>
    <row r="298" spans="1:8" x14ac:dyDescent="0.2">
      <c r="A298" s="11" t="s">
        <v>2916</v>
      </c>
      <c r="B298" s="12">
        <v>55994</v>
      </c>
      <c r="C298" s="12">
        <v>57722</v>
      </c>
      <c r="D298" s="12">
        <v>61304</v>
      </c>
      <c r="E298" s="12">
        <v>20</v>
      </c>
      <c r="F298" s="13">
        <v>3.1</v>
      </c>
      <c r="G298" s="13">
        <v>6.2</v>
      </c>
      <c r="H298" s="14">
        <v>46</v>
      </c>
    </row>
    <row r="299" spans="1:8" x14ac:dyDescent="0.2">
      <c r="A299" s="11" t="s">
        <v>2917</v>
      </c>
      <c r="B299" s="12">
        <v>53836</v>
      </c>
      <c r="C299" s="12">
        <v>55935</v>
      </c>
      <c r="D299" s="12">
        <v>58725</v>
      </c>
      <c r="E299" s="12">
        <v>21</v>
      </c>
      <c r="F299" s="13">
        <v>3.9</v>
      </c>
      <c r="G299" s="13">
        <v>5</v>
      </c>
      <c r="H299" s="14">
        <v>50</v>
      </c>
    </row>
    <row r="300" spans="1:8" x14ac:dyDescent="0.2">
      <c r="A300" s="11" t="s">
        <v>2918</v>
      </c>
      <c r="B300" s="12">
        <v>37987</v>
      </c>
      <c r="C300" s="12">
        <v>38161</v>
      </c>
      <c r="D300" s="12">
        <v>43118</v>
      </c>
      <c r="E300" s="12">
        <v>51</v>
      </c>
      <c r="F300" s="13">
        <v>0.5</v>
      </c>
      <c r="G300" s="13">
        <v>13</v>
      </c>
      <c r="H300" s="14">
        <v>14</v>
      </c>
    </row>
    <row r="301" spans="1:8" x14ac:dyDescent="0.2">
      <c r="A301" s="11" t="s">
        <v>2799</v>
      </c>
      <c r="B301" s="12">
        <v>28066</v>
      </c>
      <c r="C301" s="12">
        <v>29415</v>
      </c>
      <c r="D301" s="12">
        <v>35695</v>
      </c>
      <c r="E301" s="12">
        <v>62</v>
      </c>
      <c r="F301" s="13">
        <v>4.8</v>
      </c>
      <c r="G301" s="13">
        <v>21.3</v>
      </c>
      <c r="H301" s="14">
        <v>3</v>
      </c>
    </row>
    <row r="302" spans="1:8" x14ac:dyDescent="0.2">
      <c r="A302" s="11" t="s">
        <v>2801</v>
      </c>
      <c r="B302" s="12">
        <v>43833</v>
      </c>
      <c r="C302" s="12">
        <v>42751</v>
      </c>
      <c r="D302" s="12">
        <v>46217</v>
      </c>
      <c r="E302" s="12">
        <v>47</v>
      </c>
      <c r="F302" s="13">
        <v>-2.5</v>
      </c>
      <c r="G302" s="13">
        <v>8.1</v>
      </c>
      <c r="H302" s="14">
        <v>30</v>
      </c>
    </row>
    <row r="303" spans="1:8" x14ac:dyDescent="0.2">
      <c r="A303" s="11" t="s">
        <v>2919</v>
      </c>
      <c r="B303" s="12">
        <v>44691</v>
      </c>
      <c r="C303" s="12">
        <v>45898</v>
      </c>
      <c r="D303" s="12">
        <v>48435</v>
      </c>
      <c r="E303" s="12">
        <v>39</v>
      </c>
      <c r="F303" s="13">
        <v>2.7</v>
      </c>
      <c r="G303" s="13">
        <v>5.5</v>
      </c>
      <c r="H303" s="14">
        <v>48</v>
      </c>
    </row>
    <row r="304" spans="1:8" x14ac:dyDescent="0.2">
      <c r="A304" s="11" t="s">
        <v>2920</v>
      </c>
      <c r="B304" s="12">
        <v>66286</v>
      </c>
      <c r="C304" s="12">
        <v>72101</v>
      </c>
      <c r="D304" s="12">
        <v>73101</v>
      </c>
      <c r="E304" s="12">
        <v>9</v>
      </c>
      <c r="F304" s="13">
        <v>8.8000000000000007</v>
      </c>
      <c r="G304" s="13">
        <v>1.4</v>
      </c>
      <c r="H304" s="14">
        <v>63</v>
      </c>
    </row>
    <row r="305" spans="1:8" x14ac:dyDescent="0.2">
      <c r="A305" s="11" t="s">
        <v>2921</v>
      </c>
      <c r="B305" s="12">
        <v>42131</v>
      </c>
      <c r="C305" s="12">
        <v>42802</v>
      </c>
      <c r="D305" s="12">
        <v>47467</v>
      </c>
      <c r="E305" s="12">
        <v>41</v>
      </c>
      <c r="F305" s="13">
        <v>1.6</v>
      </c>
      <c r="G305" s="13">
        <v>10.9</v>
      </c>
      <c r="H305" s="14">
        <v>21</v>
      </c>
    </row>
    <row r="306" spans="1:8" x14ac:dyDescent="0.2">
      <c r="A306" s="11" t="s">
        <v>2922</v>
      </c>
      <c r="B306" s="12">
        <v>41684</v>
      </c>
      <c r="C306" s="12">
        <v>42988</v>
      </c>
      <c r="D306" s="12">
        <v>46919</v>
      </c>
      <c r="E306" s="12">
        <v>44</v>
      </c>
      <c r="F306" s="13">
        <v>3.1</v>
      </c>
      <c r="G306" s="13">
        <v>9.1</v>
      </c>
      <c r="H306" s="14">
        <v>26</v>
      </c>
    </row>
    <row r="307" spans="1:8" x14ac:dyDescent="0.2">
      <c r="A307" s="11" t="s">
        <v>2923</v>
      </c>
      <c r="B307" s="12">
        <v>40933</v>
      </c>
      <c r="C307" s="12">
        <v>41922</v>
      </c>
      <c r="D307" s="12">
        <v>45262</v>
      </c>
      <c r="E307" s="12">
        <v>49</v>
      </c>
      <c r="F307" s="13">
        <v>2.4</v>
      </c>
      <c r="G307" s="13">
        <v>8</v>
      </c>
      <c r="H307" s="14">
        <v>31</v>
      </c>
    </row>
    <row r="308" spans="1:8" x14ac:dyDescent="0.2">
      <c r="A308" s="11" t="s">
        <v>2705</v>
      </c>
      <c r="B308" s="12">
        <v>44559</v>
      </c>
      <c r="C308" s="12">
        <v>44991</v>
      </c>
      <c r="D308" s="12">
        <v>48701</v>
      </c>
      <c r="E308" s="12">
        <v>37</v>
      </c>
      <c r="F308" s="13">
        <v>1</v>
      </c>
      <c r="G308" s="13">
        <v>8.1999999999999993</v>
      </c>
      <c r="H308" s="14">
        <v>29</v>
      </c>
    </row>
    <row r="309" spans="1:8" x14ac:dyDescent="0.2">
      <c r="A309" s="11" t="s">
        <v>2924</v>
      </c>
      <c r="B309" s="12">
        <v>35777</v>
      </c>
      <c r="C309" s="12">
        <v>37231</v>
      </c>
      <c r="D309" s="12">
        <v>41333</v>
      </c>
      <c r="E309" s="12">
        <v>56</v>
      </c>
      <c r="F309" s="13">
        <v>4.0999999999999996</v>
      </c>
      <c r="G309" s="13">
        <v>11</v>
      </c>
      <c r="H309" s="14">
        <v>19</v>
      </c>
    </row>
    <row r="310" spans="1:8" x14ac:dyDescent="0.2">
      <c r="A310" s="11" t="s">
        <v>2925</v>
      </c>
      <c r="B310" s="12">
        <v>62568</v>
      </c>
      <c r="C310" s="12">
        <v>63263</v>
      </c>
      <c r="D310" s="12">
        <v>67263</v>
      </c>
      <c r="E310" s="12">
        <v>12</v>
      </c>
      <c r="F310" s="13">
        <v>1.1000000000000001</v>
      </c>
      <c r="G310" s="13">
        <v>6.3</v>
      </c>
      <c r="H310" s="14">
        <v>45</v>
      </c>
    </row>
    <row r="311" spans="1:8" x14ac:dyDescent="0.2">
      <c r="A311" s="11" t="s">
        <v>2926</v>
      </c>
      <c r="B311" s="12">
        <v>43157</v>
      </c>
      <c r="C311" s="12">
        <v>45623</v>
      </c>
      <c r="D311" s="12">
        <v>48514</v>
      </c>
      <c r="E311" s="12">
        <v>38</v>
      </c>
      <c r="F311" s="13">
        <v>5.7</v>
      </c>
      <c r="G311" s="13">
        <v>6.3</v>
      </c>
      <c r="H311" s="14">
        <v>43</v>
      </c>
    </row>
    <row r="312" spans="1:8" x14ac:dyDescent="0.2">
      <c r="A312" s="11" t="s">
        <v>2808</v>
      </c>
      <c r="B312" s="12">
        <v>41503</v>
      </c>
      <c r="C312" s="12">
        <v>43788</v>
      </c>
      <c r="D312" s="12">
        <v>49877</v>
      </c>
      <c r="E312" s="12">
        <v>34</v>
      </c>
      <c r="F312" s="13">
        <v>5.5</v>
      </c>
      <c r="G312" s="13">
        <v>13.9</v>
      </c>
      <c r="H312" s="14">
        <v>12</v>
      </c>
    </row>
    <row r="313" spans="1:8" x14ac:dyDescent="0.2">
      <c r="A313" s="11" t="s">
        <v>2927</v>
      </c>
      <c r="B313" s="12">
        <v>150112</v>
      </c>
      <c r="C313" s="12">
        <v>156830</v>
      </c>
      <c r="D313" s="12">
        <v>155067</v>
      </c>
      <c r="E313" s="12">
        <v>1</v>
      </c>
      <c r="F313" s="13">
        <v>4.5</v>
      </c>
      <c r="G313" s="13">
        <v>-1.1000000000000001</v>
      </c>
      <c r="H313" s="14">
        <v>64</v>
      </c>
    </row>
    <row r="314" spans="1:8" x14ac:dyDescent="0.2">
      <c r="A314" s="11" t="s">
        <v>2928</v>
      </c>
      <c r="B314" s="12">
        <v>39659</v>
      </c>
      <c r="C314" s="12">
        <v>39120</v>
      </c>
      <c r="D314" s="12">
        <v>41990</v>
      </c>
      <c r="E314" s="12">
        <v>55</v>
      </c>
      <c r="F314" s="13">
        <v>-1.4</v>
      </c>
      <c r="G314" s="13">
        <v>7.3</v>
      </c>
      <c r="H314" s="14">
        <v>35</v>
      </c>
    </row>
    <row r="315" spans="1:8" x14ac:dyDescent="0.2">
      <c r="A315" s="11" t="s">
        <v>2929</v>
      </c>
      <c r="B315" s="12">
        <v>37969</v>
      </c>
      <c r="C315" s="12">
        <v>39533</v>
      </c>
      <c r="D315" s="12">
        <v>43196</v>
      </c>
      <c r="E315" s="12">
        <v>50</v>
      </c>
      <c r="F315" s="13">
        <v>4.0999999999999996</v>
      </c>
      <c r="G315" s="13">
        <v>9.3000000000000007</v>
      </c>
      <c r="H315" s="14">
        <v>25</v>
      </c>
    </row>
    <row r="316" spans="1:8" x14ac:dyDescent="0.2">
      <c r="A316" s="11" t="s">
        <v>2930</v>
      </c>
      <c r="B316" s="12">
        <v>46929</v>
      </c>
      <c r="C316" s="12">
        <v>48829</v>
      </c>
      <c r="D316" s="12">
        <v>52422</v>
      </c>
      <c r="E316" s="12">
        <v>28</v>
      </c>
      <c r="F316" s="13">
        <v>4</v>
      </c>
      <c r="G316" s="13">
        <v>7.4</v>
      </c>
      <c r="H316" s="14">
        <v>34</v>
      </c>
    </row>
    <row r="317" spans="1:8" x14ac:dyDescent="0.2">
      <c r="A317" s="11" t="s">
        <v>2931</v>
      </c>
      <c r="B317" s="12">
        <v>45214</v>
      </c>
      <c r="C317" s="12">
        <v>48202</v>
      </c>
      <c r="D317" s="12">
        <v>53641</v>
      </c>
      <c r="E317" s="12">
        <v>26</v>
      </c>
      <c r="F317" s="13">
        <v>6.6</v>
      </c>
      <c r="G317" s="13">
        <v>11.3</v>
      </c>
      <c r="H317" s="14">
        <v>18</v>
      </c>
    </row>
    <row r="318" spans="1:8" x14ac:dyDescent="0.2">
      <c r="A318" s="11" t="s">
        <v>2932</v>
      </c>
      <c r="B318" s="12">
        <v>78807</v>
      </c>
      <c r="C318" s="12">
        <v>82153</v>
      </c>
      <c r="D318" s="12">
        <v>85836</v>
      </c>
      <c r="E318" s="12">
        <v>4</v>
      </c>
      <c r="F318" s="13">
        <v>4.2</v>
      </c>
      <c r="G318" s="13">
        <v>4.5</v>
      </c>
      <c r="H318" s="14">
        <v>54</v>
      </c>
    </row>
    <row r="319" spans="1:8" x14ac:dyDescent="0.2">
      <c r="A319" s="11" t="s">
        <v>2933</v>
      </c>
      <c r="B319" s="12">
        <v>31895</v>
      </c>
      <c r="C319" s="12">
        <v>34439</v>
      </c>
      <c r="D319" s="12">
        <v>40032</v>
      </c>
      <c r="E319" s="12">
        <v>58</v>
      </c>
      <c r="F319" s="13">
        <v>8</v>
      </c>
      <c r="G319" s="13">
        <v>16.2</v>
      </c>
      <c r="H319" s="14">
        <v>7</v>
      </c>
    </row>
    <row r="320" spans="1:8" x14ac:dyDescent="0.2">
      <c r="A320" s="11" t="s">
        <v>2934</v>
      </c>
      <c r="B320" s="12">
        <v>41734</v>
      </c>
      <c r="C320" s="12">
        <v>45631</v>
      </c>
      <c r="D320" s="12">
        <v>50039</v>
      </c>
      <c r="E320" s="12">
        <v>33</v>
      </c>
      <c r="F320" s="13">
        <v>9.3000000000000007</v>
      </c>
      <c r="G320" s="13">
        <v>9.6999999999999993</v>
      </c>
      <c r="H320" s="14">
        <v>23</v>
      </c>
    </row>
    <row r="321" spans="1:8" x14ac:dyDescent="0.2">
      <c r="A321" s="11" t="s">
        <v>2935</v>
      </c>
      <c r="B321" s="12">
        <v>85260</v>
      </c>
      <c r="C321" s="12">
        <v>89728</v>
      </c>
      <c r="D321" s="12">
        <v>93954</v>
      </c>
      <c r="E321" s="12">
        <v>2</v>
      </c>
      <c r="F321" s="13">
        <v>5.2</v>
      </c>
      <c r="G321" s="13">
        <v>4.7</v>
      </c>
      <c r="H321" s="14">
        <v>52</v>
      </c>
    </row>
    <row r="322" spans="1:8" x14ac:dyDescent="0.2">
      <c r="A322" s="11" t="s">
        <v>2936</v>
      </c>
      <c r="B322" s="12">
        <v>39979</v>
      </c>
      <c r="C322" s="12">
        <v>44765</v>
      </c>
      <c r="D322" s="12">
        <v>50896</v>
      </c>
      <c r="E322" s="12">
        <v>32</v>
      </c>
      <c r="F322" s="13">
        <v>12</v>
      </c>
      <c r="G322" s="13">
        <v>13.7</v>
      </c>
      <c r="H322" s="14">
        <v>13</v>
      </c>
    </row>
    <row r="323" spans="1:8" x14ac:dyDescent="0.2">
      <c r="A323" s="11" t="s">
        <v>2937</v>
      </c>
      <c r="B323" s="12">
        <v>69416</v>
      </c>
      <c r="C323" s="12">
        <v>73435</v>
      </c>
      <c r="D323" s="12">
        <v>77754</v>
      </c>
      <c r="E323" s="12">
        <v>8</v>
      </c>
      <c r="F323" s="13">
        <v>5.8</v>
      </c>
      <c r="G323" s="13">
        <v>5.9</v>
      </c>
      <c r="H323" s="14">
        <v>47</v>
      </c>
    </row>
    <row r="324" spans="1:8" x14ac:dyDescent="0.2">
      <c r="A324" s="11" t="s">
        <v>2938</v>
      </c>
      <c r="B324" s="12">
        <v>49047</v>
      </c>
      <c r="C324" s="12">
        <v>51337</v>
      </c>
      <c r="D324" s="12">
        <v>54587</v>
      </c>
      <c r="E324" s="12">
        <v>24</v>
      </c>
      <c r="F324" s="13">
        <v>4.7</v>
      </c>
      <c r="G324" s="13">
        <v>6.3</v>
      </c>
      <c r="H324" s="14">
        <v>44</v>
      </c>
    </row>
    <row r="325" spans="1:8" x14ac:dyDescent="0.2">
      <c r="A325" s="11" t="s">
        <v>2718</v>
      </c>
      <c r="B325" s="12">
        <v>38049</v>
      </c>
      <c r="C325" s="12">
        <v>41706</v>
      </c>
      <c r="D325" s="12">
        <v>49287</v>
      </c>
      <c r="E325" s="12">
        <v>36</v>
      </c>
      <c r="F325" s="13">
        <v>9.6</v>
      </c>
      <c r="G325" s="13">
        <v>18.2</v>
      </c>
      <c r="H325" s="14">
        <v>5</v>
      </c>
    </row>
    <row r="326" spans="1:8" x14ac:dyDescent="0.2">
      <c r="A326" s="11" t="s">
        <v>2939</v>
      </c>
      <c r="B326" s="12">
        <v>47884</v>
      </c>
      <c r="C326" s="12">
        <v>48923</v>
      </c>
      <c r="D326" s="12">
        <v>52054</v>
      </c>
      <c r="E326" s="12">
        <v>29</v>
      </c>
      <c r="F326" s="13">
        <v>2.2000000000000002</v>
      </c>
      <c r="G326" s="13">
        <v>6.4</v>
      </c>
      <c r="H326" s="14">
        <v>42</v>
      </c>
    </row>
    <row r="327" spans="1:8" x14ac:dyDescent="0.2">
      <c r="A327" s="11" t="s">
        <v>2769</v>
      </c>
      <c r="B327" s="12">
        <v>41981</v>
      </c>
      <c r="C327" s="12">
        <v>44056</v>
      </c>
      <c r="D327" s="12">
        <v>47285</v>
      </c>
      <c r="E327" s="12">
        <v>42</v>
      </c>
      <c r="F327" s="13">
        <v>4.9000000000000004</v>
      </c>
      <c r="G327" s="13">
        <v>7.3</v>
      </c>
      <c r="H327" s="14">
        <v>36</v>
      </c>
    </row>
    <row r="328" spans="1:8" s="17" customFormat="1" ht="13" x14ac:dyDescent="0.15">
      <c r="A328" s="11" t="s">
        <v>2645</v>
      </c>
      <c r="B328" s="15"/>
      <c r="C328" s="15"/>
      <c r="D328" s="15"/>
      <c r="E328" s="15"/>
      <c r="F328" s="15"/>
      <c r="G328" s="15"/>
      <c r="H328" s="16"/>
    </row>
    <row r="329" spans="1:8" x14ac:dyDescent="0.2">
      <c r="A329" s="10" t="s">
        <v>2940</v>
      </c>
      <c r="B329" s="5">
        <v>73929</v>
      </c>
      <c r="C329" s="5">
        <v>75794</v>
      </c>
      <c r="D329" s="5">
        <v>78609</v>
      </c>
      <c r="E329" s="6" t="s">
        <v>2652</v>
      </c>
      <c r="F329" s="7">
        <v>2.5</v>
      </c>
      <c r="G329" s="7">
        <v>3.7</v>
      </c>
      <c r="H329" s="8" t="s">
        <v>2652</v>
      </c>
    </row>
    <row r="330" spans="1:8" x14ac:dyDescent="0.2">
      <c r="A330" s="11" t="s">
        <v>2941</v>
      </c>
      <c r="B330" s="12">
        <v>116757</v>
      </c>
      <c r="C330" s="12">
        <v>118515</v>
      </c>
      <c r="D330" s="12">
        <v>120244</v>
      </c>
      <c r="E330" s="12">
        <v>1</v>
      </c>
      <c r="F330" s="13">
        <v>1.5</v>
      </c>
      <c r="G330" s="13">
        <v>1.5</v>
      </c>
      <c r="H330" s="14">
        <v>8</v>
      </c>
    </row>
    <row r="331" spans="1:8" x14ac:dyDescent="0.2">
      <c r="A331" s="11" t="s">
        <v>2942</v>
      </c>
      <c r="B331" s="12">
        <v>63014</v>
      </c>
      <c r="C331" s="12">
        <v>64545</v>
      </c>
      <c r="D331" s="12">
        <v>67938</v>
      </c>
      <c r="E331" s="12">
        <v>3</v>
      </c>
      <c r="F331" s="13">
        <v>2.4</v>
      </c>
      <c r="G331" s="13">
        <v>5.3</v>
      </c>
      <c r="H331" s="14">
        <v>4</v>
      </c>
    </row>
    <row r="332" spans="1:8" x14ac:dyDescent="0.2">
      <c r="A332" s="11" t="s">
        <v>2943</v>
      </c>
      <c r="B332" s="12">
        <v>61979</v>
      </c>
      <c r="C332" s="12">
        <v>65086</v>
      </c>
      <c r="D332" s="12">
        <v>67118</v>
      </c>
      <c r="E332" s="12">
        <v>4</v>
      </c>
      <c r="F332" s="13">
        <v>5</v>
      </c>
      <c r="G332" s="13">
        <v>3.1</v>
      </c>
      <c r="H332" s="14">
        <v>7</v>
      </c>
    </row>
    <row r="333" spans="1:8" x14ac:dyDescent="0.2">
      <c r="A333" s="11" t="s">
        <v>2944</v>
      </c>
      <c r="B333" s="12">
        <v>66258</v>
      </c>
      <c r="C333" s="12">
        <v>68361</v>
      </c>
      <c r="D333" s="12">
        <v>71291</v>
      </c>
      <c r="E333" s="12">
        <v>2</v>
      </c>
      <c r="F333" s="13">
        <v>3.2</v>
      </c>
      <c r="G333" s="13">
        <v>4.3</v>
      </c>
      <c r="H333" s="14">
        <v>6</v>
      </c>
    </row>
    <row r="334" spans="1:8" x14ac:dyDescent="0.2">
      <c r="A334" s="11" t="s">
        <v>2945</v>
      </c>
      <c r="B334" s="12">
        <v>54773</v>
      </c>
      <c r="C334" s="12">
        <v>56710</v>
      </c>
      <c r="D334" s="12">
        <v>60092</v>
      </c>
      <c r="E334" s="12">
        <v>6</v>
      </c>
      <c r="F334" s="13">
        <v>3.5</v>
      </c>
      <c r="G334" s="13">
        <v>6</v>
      </c>
      <c r="H334" s="14">
        <v>2</v>
      </c>
    </row>
    <row r="335" spans="1:8" x14ac:dyDescent="0.2">
      <c r="A335" s="11" t="s">
        <v>2946</v>
      </c>
      <c r="B335" s="12">
        <v>56567</v>
      </c>
      <c r="C335" s="12">
        <v>58122</v>
      </c>
      <c r="D335" s="12">
        <v>61191</v>
      </c>
      <c r="E335" s="12">
        <v>5</v>
      </c>
      <c r="F335" s="13">
        <v>2.7</v>
      </c>
      <c r="G335" s="13">
        <v>5.3</v>
      </c>
      <c r="H335" s="14">
        <v>3</v>
      </c>
    </row>
    <row r="336" spans="1:8" x14ac:dyDescent="0.2">
      <c r="A336" s="11" t="s">
        <v>2947</v>
      </c>
      <c r="B336" s="12">
        <v>54956</v>
      </c>
      <c r="C336" s="12">
        <v>56891</v>
      </c>
      <c r="D336" s="12">
        <v>59590</v>
      </c>
      <c r="E336" s="12">
        <v>7</v>
      </c>
      <c r="F336" s="13">
        <v>3.5</v>
      </c>
      <c r="G336" s="13">
        <v>4.7</v>
      </c>
      <c r="H336" s="14">
        <v>5</v>
      </c>
    </row>
    <row r="337" spans="1:8" x14ac:dyDescent="0.2">
      <c r="A337" s="11" t="s">
        <v>2948</v>
      </c>
      <c r="B337" s="12">
        <v>44751</v>
      </c>
      <c r="C337" s="12">
        <v>47261</v>
      </c>
      <c r="D337" s="12">
        <v>50747</v>
      </c>
      <c r="E337" s="12">
        <v>8</v>
      </c>
      <c r="F337" s="13">
        <v>5.6</v>
      </c>
      <c r="G337" s="13">
        <v>7.4</v>
      </c>
      <c r="H337" s="14">
        <v>1</v>
      </c>
    </row>
    <row r="338" spans="1:8" s="17" customFormat="1" ht="13" x14ac:dyDescent="0.15">
      <c r="A338" s="11" t="s">
        <v>2645</v>
      </c>
      <c r="B338" s="15"/>
      <c r="C338" s="15"/>
      <c r="D338" s="15"/>
      <c r="E338" s="15"/>
      <c r="F338" s="15"/>
      <c r="G338" s="15"/>
      <c r="H338" s="16"/>
    </row>
    <row r="339" spans="1:8" x14ac:dyDescent="0.2">
      <c r="A339" s="10" t="s">
        <v>2949</v>
      </c>
      <c r="B339" s="5">
        <v>53062</v>
      </c>
      <c r="C339" s="5">
        <v>53793</v>
      </c>
      <c r="D339" s="5">
        <v>56097</v>
      </c>
      <c r="E339" s="6" t="s">
        <v>2652</v>
      </c>
      <c r="F339" s="7">
        <v>1.4</v>
      </c>
      <c r="G339" s="7">
        <v>4.3</v>
      </c>
      <c r="H339" s="8" t="s">
        <v>2652</v>
      </c>
    </row>
    <row r="340" spans="1:8" x14ac:dyDescent="0.2">
      <c r="A340" s="11" t="s">
        <v>2950</v>
      </c>
      <c r="B340" s="12">
        <v>42155</v>
      </c>
      <c r="C340" s="12">
        <v>43761</v>
      </c>
      <c r="D340" s="12">
        <v>46600</v>
      </c>
      <c r="E340" s="12">
        <v>3</v>
      </c>
      <c r="F340" s="13">
        <v>3.8</v>
      </c>
      <c r="G340" s="13">
        <v>6.5</v>
      </c>
      <c r="H340" s="14">
        <v>1</v>
      </c>
    </row>
    <row r="341" spans="1:8" x14ac:dyDescent="0.2">
      <c r="A341" s="11" t="s">
        <v>2951</v>
      </c>
      <c r="B341" s="12">
        <v>57085</v>
      </c>
      <c r="C341" s="12">
        <v>57404</v>
      </c>
      <c r="D341" s="12">
        <v>59955</v>
      </c>
      <c r="E341" s="12">
        <v>1</v>
      </c>
      <c r="F341" s="13">
        <v>0.6</v>
      </c>
      <c r="G341" s="13">
        <v>4.4000000000000004</v>
      </c>
      <c r="H341" s="14">
        <v>2</v>
      </c>
    </row>
    <row r="342" spans="1:8" x14ac:dyDescent="0.2">
      <c r="A342" s="11" t="s">
        <v>2952</v>
      </c>
      <c r="B342" s="12">
        <v>51790</v>
      </c>
      <c r="C342" s="12">
        <v>52935</v>
      </c>
      <c r="D342" s="12">
        <v>54352</v>
      </c>
      <c r="E342" s="12">
        <v>2</v>
      </c>
      <c r="F342" s="13">
        <v>2.2000000000000002</v>
      </c>
      <c r="G342" s="13">
        <v>2.7</v>
      </c>
      <c r="H342" s="14">
        <v>3</v>
      </c>
    </row>
    <row r="343" spans="1:8" s="17" customFormat="1" ht="13" x14ac:dyDescent="0.15">
      <c r="A343" s="11" t="s">
        <v>2645</v>
      </c>
      <c r="B343" s="15"/>
      <c r="C343" s="15"/>
      <c r="D343" s="15"/>
      <c r="E343" s="15"/>
      <c r="F343" s="15"/>
      <c r="G343" s="15"/>
      <c r="H343" s="16"/>
    </row>
    <row r="344" spans="1:8" x14ac:dyDescent="0.2">
      <c r="A344" s="10" t="s">
        <v>2953</v>
      </c>
      <c r="B344" s="5">
        <v>80342</v>
      </c>
      <c r="C344" s="5">
        <v>80819</v>
      </c>
      <c r="D344" s="5">
        <v>86567</v>
      </c>
      <c r="E344" s="6" t="s">
        <v>2652</v>
      </c>
      <c r="F344" s="7">
        <v>0.6</v>
      </c>
      <c r="G344" s="7">
        <v>7.1</v>
      </c>
      <c r="H344" s="8" t="s">
        <v>2652</v>
      </c>
    </row>
    <row r="345" spans="1:8" s="17" customFormat="1" ht="13" x14ac:dyDescent="0.15">
      <c r="A345" s="11" t="s">
        <v>2645</v>
      </c>
      <c r="B345" s="15"/>
      <c r="C345" s="15"/>
      <c r="D345" s="15"/>
      <c r="E345" s="15"/>
      <c r="F345" s="15"/>
      <c r="G345" s="15"/>
      <c r="H345" s="16"/>
    </row>
    <row r="346" spans="1:8" x14ac:dyDescent="0.2">
      <c r="A346" s="10" t="s">
        <v>2954</v>
      </c>
      <c r="B346" s="5">
        <v>51150</v>
      </c>
      <c r="C346" s="5">
        <v>53034</v>
      </c>
      <c r="D346" s="5">
        <v>55675</v>
      </c>
      <c r="E346" s="6" t="s">
        <v>2652</v>
      </c>
      <c r="F346" s="7">
        <v>3.7</v>
      </c>
      <c r="G346" s="7">
        <v>5</v>
      </c>
      <c r="H346" s="8" t="s">
        <v>2652</v>
      </c>
    </row>
    <row r="347" spans="1:8" x14ac:dyDescent="0.2">
      <c r="A347" s="11" t="s">
        <v>2955</v>
      </c>
      <c r="B347" s="12">
        <v>44705</v>
      </c>
      <c r="C347" s="12">
        <v>46636</v>
      </c>
      <c r="D347" s="12">
        <v>49556</v>
      </c>
      <c r="E347" s="12">
        <v>24</v>
      </c>
      <c r="F347" s="13">
        <v>4.3</v>
      </c>
      <c r="G347" s="13">
        <v>6.3</v>
      </c>
      <c r="H347" s="14">
        <v>38</v>
      </c>
    </row>
    <row r="348" spans="1:8" x14ac:dyDescent="0.2">
      <c r="A348" s="11" t="s">
        <v>2956</v>
      </c>
      <c r="B348" s="12">
        <v>33285</v>
      </c>
      <c r="C348" s="12">
        <v>33913</v>
      </c>
      <c r="D348" s="12">
        <v>36552</v>
      </c>
      <c r="E348" s="12">
        <v>49</v>
      </c>
      <c r="F348" s="13">
        <v>1.9</v>
      </c>
      <c r="G348" s="13">
        <v>7.8</v>
      </c>
      <c r="H348" s="14">
        <v>22</v>
      </c>
    </row>
    <row r="349" spans="1:8" x14ac:dyDescent="0.2">
      <c r="A349" s="11" t="s">
        <v>2957</v>
      </c>
      <c r="B349" s="12">
        <v>43020</v>
      </c>
      <c r="C349" s="12">
        <v>46818</v>
      </c>
      <c r="D349" s="12">
        <v>50696</v>
      </c>
      <c r="E349" s="12">
        <v>21</v>
      </c>
      <c r="F349" s="13">
        <v>8.8000000000000007</v>
      </c>
      <c r="G349" s="13">
        <v>8.3000000000000007</v>
      </c>
      <c r="H349" s="14">
        <v>17</v>
      </c>
    </row>
    <row r="350" spans="1:8" x14ac:dyDescent="0.2">
      <c r="A350" s="11" t="s">
        <v>2958</v>
      </c>
      <c r="B350" s="12">
        <v>33688</v>
      </c>
      <c r="C350" s="12">
        <v>33971</v>
      </c>
      <c r="D350" s="12">
        <v>36301</v>
      </c>
      <c r="E350" s="12">
        <v>51</v>
      </c>
      <c r="F350" s="13">
        <v>0.8</v>
      </c>
      <c r="G350" s="13">
        <v>6.9</v>
      </c>
      <c r="H350" s="14">
        <v>32</v>
      </c>
    </row>
    <row r="351" spans="1:8" x14ac:dyDescent="0.2">
      <c r="A351" s="11" t="s">
        <v>2959</v>
      </c>
      <c r="B351" s="12">
        <v>46145</v>
      </c>
      <c r="C351" s="12">
        <v>48539</v>
      </c>
      <c r="D351" s="12">
        <v>51507</v>
      </c>
      <c r="E351" s="12">
        <v>19</v>
      </c>
      <c r="F351" s="13">
        <v>5.2</v>
      </c>
      <c r="G351" s="13">
        <v>6.1</v>
      </c>
      <c r="H351" s="14">
        <v>40</v>
      </c>
    </row>
    <row r="352" spans="1:8" x14ac:dyDescent="0.2">
      <c r="A352" s="11" t="s">
        <v>2960</v>
      </c>
      <c r="B352" s="12">
        <v>50458</v>
      </c>
      <c r="C352" s="12">
        <v>52864</v>
      </c>
      <c r="D352" s="12">
        <v>55908</v>
      </c>
      <c r="E352" s="12">
        <v>12</v>
      </c>
      <c r="F352" s="13">
        <v>4.8</v>
      </c>
      <c r="G352" s="13">
        <v>5.8</v>
      </c>
      <c r="H352" s="14">
        <v>46</v>
      </c>
    </row>
    <row r="353" spans="1:8" x14ac:dyDescent="0.2">
      <c r="A353" s="11" t="s">
        <v>2661</v>
      </c>
      <c r="B353" s="12">
        <v>27374</v>
      </c>
      <c r="C353" s="12">
        <v>29081</v>
      </c>
      <c r="D353" s="12">
        <v>32264</v>
      </c>
      <c r="E353" s="12">
        <v>59</v>
      </c>
      <c r="F353" s="13">
        <v>6.2</v>
      </c>
      <c r="G353" s="13">
        <v>10.9</v>
      </c>
      <c r="H353" s="14">
        <v>4</v>
      </c>
    </row>
    <row r="354" spans="1:8" x14ac:dyDescent="0.2">
      <c r="A354" s="11" t="s">
        <v>2961</v>
      </c>
      <c r="B354" s="12">
        <v>42292</v>
      </c>
      <c r="C354" s="12">
        <v>43549</v>
      </c>
      <c r="D354" s="12">
        <v>45606</v>
      </c>
      <c r="E354" s="12">
        <v>32</v>
      </c>
      <c r="F354" s="13">
        <v>3</v>
      </c>
      <c r="G354" s="13">
        <v>4.7</v>
      </c>
      <c r="H354" s="14">
        <v>53</v>
      </c>
    </row>
    <row r="355" spans="1:8" x14ac:dyDescent="0.2">
      <c r="A355" s="11" t="s">
        <v>2962</v>
      </c>
      <c r="B355" s="12">
        <v>38263</v>
      </c>
      <c r="C355" s="12">
        <v>39701</v>
      </c>
      <c r="D355" s="12">
        <v>41933</v>
      </c>
      <c r="E355" s="12">
        <v>36</v>
      </c>
      <c r="F355" s="13">
        <v>3.8</v>
      </c>
      <c r="G355" s="13">
        <v>5.6</v>
      </c>
      <c r="H355" s="14">
        <v>49</v>
      </c>
    </row>
    <row r="356" spans="1:8" x14ac:dyDescent="0.2">
      <c r="A356" s="11" t="s">
        <v>2667</v>
      </c>
      <c r="B356" s="12">
        <v>43544</v>
      </c>
      <c r="C356" s="12">
        <v>44818</v>
      </c>
      <c r="D356" s="12">
        <v>47407</v>
      </c>
      <c r="E356" s="12">
        <v>28</v>
      </c>
      <c r="F356" s="13">
        <v>2.9</v>
      </c>
      <c r="G356" s="13">
        <v>5.8</v>
      </c>
      <c r="H356" s="14">
        <v>45</v>
      </c>
    </row>
    <row r="357" spans="1:8" x14ac:dyDescent="0.2">
      <c r="A357" s="11" t="s">
        <v>2963</v>
      </c>
      <c r="B357" s="12">
        <v>99997</v>
      </c>
      <c r="C357" s="12">
        <v>103205</v>
      </c>
      <c r="D357" s="12">
        <v>103865</v>
      </c>
      <c r="E357" s="12">
        <v>2</v>
      </c>
      <c r="F357" s="13">
        <v>3.2</v>
      </c>
      <c r="G357" s="13">
        <v>0.6</v>
      </c>
      <c r="H357" s="14">
        <v>67</v>
      </c>
    </row>
    <row r="358" spans="1:8" x14ac:dyDescent="0.2">
      <c r="A358" s="11" t="s">
        <v>2780</v>
      </c>
      <c r="B358" s="12">
        <v>34842</v>
      </c>
      <c r="C358" s="12">
        <v>35600</v>
      </c>
      <c r="D358" s="12">
        <v>38243</v>
      </c>
      <c r="E358" s="12">
        <v>46</v>
      </c>
      <c r="F358" s="13">
        <v>2.2000000000000002</v>
      </c>
      <c r="G358" s="13">
        <v>7.4</v>
      </c>
      <c r="H358" s="14">
        <v>27</v>
      </c>
    </row>
    <row r="359" spans="1:8" x14ac:dyDescent="0.2">
      <c r="A359" s="11" t="s">
        <v>2964</v>
      </c>
      <c r="B359" s="12">
        <v>24369</v>
      </c>
      <c r="C359" s="12">
        <v>25717</v>
      </c>
      <c r="D359" s="12">
        <v>27863</v>
      </c>
      <c r="E359" s="12">
        <v>66</v>
      </c>
      <c r="F359" s="13">
        <v>5.5</v>
      </c>
      <c r="G359" s="13">
        <v>8.3000000000000007</v>
      </c>
      <c r="H359" s="14">
        <v>16</v>
      </c>
    </row>
    <row r="360" spans="1:8" x14ac:dyDescent="0.2">
      <c r="A360" s="11" t="s">
        <v>2965</v>
      </c>
      <c r="B360" s="12">
        <v>28455</v>
      </c>
      <c r="C360" s="12">
        <v>28519</v>
      </c>
      <c r="D360" s="12">
        <v>30651</v>
      </c>
      <c r="E360" s="12">
        <v>61</v>
      </c>
      <c r="F360" s="13">
        <v>0.2</v>
      </c>
      <c r="G360" s="13">
        <v>7.5</v>
      </c>
      <c r="H360" s="14">
        <v>26</v>
      </c>
    </row>
    <row r="361" spans="1:8" x14ac:dyDescent="0.2">
      <c r="A361" s="11" t="s">
        <v>2966</v>
      </c>
      <c r="B361" s="12">
        <v>46061</v>
      </c>
      <c r="C361" s="12">
        <v>48096</v>
      </c>
      <c r="D361" s="12">
        <v>51131</v>
      </c>
      <c r="E361" s="12">
        <v>20</v>
      </c>
      <c r="F361" s="13">
        <v>4.4000000000000004</v>
      </c>
      <c r="G361" s="13">
        <v>6.3</v>
      </c>
      <c r="H361" s="14">
        <v>37</v>
      </c>
    </row>
    <row r="362" spans="1:8" x14ac:dyDescent="0.2">
      <c r="A362" s="11" t="s">
        <v>2680</v>
      </c>
      <c r="B362" s="12">
        <v>42744</v>
      </c>
      <c r="C362" s="12">
        <v>44377</v>
      </c>
      <c r="D362" s="12">
        <v>47381</v>
      </c>
      <c r="E362" s="12">
        <v>29</v>
      </c>
      <c r="F362" s="13">
        <v>3.8</v>
      </c>
      <c r="G362" s="13">
        <v>6.8</v>
      </c>
      <c r="H362" s="14">
        <v>33</v>
      </c>
    </row>
    <row r="363" spans="1:8" x14ac:dyDescent="0.2">
      <c r="A363" s="11" t="s">
        <v>2967</v>
      </c>
      <c r="B363" s="12">
        <v>47099</v>
      </c>
      <c r="C363" s="12">
        <v>48754</v>
      </c>
      <c r="D363" s="12">
        <v>50599</v>
      </c>
      <c r="E363" s="12">
        <v>22</v>
      </c>
      <c r="F363" s="13">
        <v>3.5</v>
      </c>
      <c r="G363" s="13">
        <v>3.8</v>
      </c>
      <c r="H363" s="14">
        <v>56</v>
      </c>
    </row>
    <row r="364" spans="1:8" x14ac:dyDescent="0.2">
      <c r="A364" s="11" t="s">
        <v>2683</v>
      </c>
      <c r="B364" s="12">
        <v>36912</v>
      </c>
      <c r="C364" s="12">
        <v>37169</v>
      </c>
      <c r="D364" s="12">
        <v>39452</v>
      </c>
      <c r="E364" s="12">
        <v>42</v>
      </c>
      <c r="F364" s="13">
        <v>0.7</v>
      </c>
      <c r="G364" s="13">
        <v>6.1</v>
      </c>
      <c r="H364" s="14">
        <v>39</v>
      </c>
    </row>
    <row r="365" spans="1:8" x14ac:dyDescent="0.2">
      <c r="A365" s="11" t="s">
        <v>2968</v>
      </c>
      <c r="B365" s="12">
        <v>34179</v>
      </c>
      <c r="C365" s="12">
        <v>35696</v>
      </c>
      <c r="D365" s="12">
        <v>38507</v>
      </c>
      <c r="E365" s="12">
        <v>45</v>
      </c>
      <c r="F365" s="13">
        <v>4.4000000000000004</v>
      </c>
      <c r="G365" s="13">
        <v>7.9</v>
      </c>
      <c r="H365" s="14">
        <v>20</v>
      </c>
    </row>
    <row r="366" spans="1:8" x14ac:dyDescent="0.2">
      <c r="A366" s="11" t="s">
        <v>2969</v>
      </c>
      <c r="B366" s="12">
        <v>33608</v>
      </c>
      <c r="C366" s="12">
        <v>34069</v>
      </c>
      <c r="D366" s="12">
        <v>37425</v>
      </c>
      <c r="E366" s="12">
        <v>47</v>
      </c>
      <c r="F366" s="13">
        <v>1.4</v>
      </c>
      <c r="G366" s="13">
        <v>9.9</v>
      </c>
      <c r="H366" s="14">
        <v>7</v>
      </c>
    </row>
    <row r="367" spans="1:8" x14ac:dyDescent="0.2">
      <c r="A367" s="11" t="s">
        <v>2970</v>
      </c>
      <c r="B367" s="12">
        <v>24336</v>
      </c>
      <c r="C367" s="12">
        <v>25566</v>
      </c>
      <c r="D367" s="12">
        <v>28116</v>
      </c>
      <c r="E367" s="12">
        <v>65</v>
      </c>
      <c r="F367" s="13">
        <v>5.0999999999999996</v>
      </c>
      <c r="G367" s="13">
        <v>10</v>
      </c>
      <c r="H367" s="14">
        <v>6</v>
      </c>
    </row>
    <row r="368" spans="1:8" x14ac:dyDescent="0.2">
      <c r="A368" s="11" t="s">
        <v>2971</v>
      </c>
      <c r="B368" s="12">
        <v>37117</v>
      </c>
      <c r="C368" s="12">
        <v>45559</v>
      </c>
      <c r="D368" s="12">
        <v>49666</v>
      </c>
      <c r="E368" s="12">
        <v>23</v>
      </c>
      <c r="F368" s="13">
        <v>22.7</v>
      </c>
      <c r="G368" s="13">
        <v>9</v>
      </c>
      <c r="H368" s="14">
        <v>13</v>
      </c>
    </row>
    <row r="369" spans="1:8" x14ac:dyDescent="0.2">
      <c r="A369" s="11" t="s">
        <v>2972</v>
      </c>
      <c r="B369" s="12">
        <v>26880</v>
      </c>
      <c r="C369" s="12">
        <v>26884</v>
      </c>
      <c r="D369" s="12">
        <v>29383</v>
      </c>
      <c r="E369" s="12">
        <v>63</v>
      </c>
      <c r="F369" s="13">
        <v>0</v>
      </c>
      <c r="G369" s="13">
        <v>9.3000000000000007</v>
      </c>
      <c r="H369" s="14">
        <v>10</v>
      </c>
    </row>
    <row r="370" spans="1:8" x14ac:dyDescent="0.2">
      <c r="A370" s="11" t="s">
        <v>2973</v>
      </c>
      <c r="B370" s="12">
        <v>27010</v>
      </c>
      <c r="C370" s="12">
        <v>28389</v>
      </c>
      <c r="D370" s="12">
        <v>31775</v>
      </c>
      <c r="E370" s="12">
        <v>60</v>
      </c>
      <c r="F370" s="13">
        <v>5.0999999999999996</v>
      </c>
      <c r="G370" s="13">
        <v>11.9</v>
      </c>
      <c r="H370" s="14">
        <v>1</v>
      </c>
    </row>
    <row r="371" spans="1:8" x14ac:dyDescent="0.2">
      <c r="A371" s="11" t="s">
        <v>2974</v>
      </c>
      <c r="B371" s="12">
        <v>30939</v>
      </c>
      <c r="C371" s="12">
        <v>31921</v>
      </c>
      <c r="D371" s="12">
        <v>35546</v>
      </c>
      <c r="E371" s="12">
        <v>54</v>
      </c>
      <c r="F371" s="13">
        <v>3.2</v>
      </c>
      <c r="G371" s="13">
        <v>11.4</v>
      </c>
      <c r="H371" s="14">
        <v>2</v>
      </c>
    </row>
    <row r="372" spans="1:8" x14ac:dyDescent="0.2">
      <c r="A372" s="11" t="s">
        <v>2975</v>
      </c>
      <c r="B372" s="12">
        <v>37274</v>
      </c>
      <c r="C372" s="12">
        <v>38612</v>
      </c>
      <c r="D372" s="12">
        <v>41385</v>
      </c>
      <c r="E372" s="12">
        <v>38</v>
      </c>
      <c r="F372" s="13">
        <v>3.6</v>
      </c>
      <c r="G372" s="13">
        <v>7.2</v>
      </c>
      <c r="H372" s="14">
        <v>29</v>
      </c>
    </row>
    <row r="373" spans="1:8" x14ac:dyDescent="0.2">
      <c r="A373" s="11" t="s">
        <v>2976</v>
      </c>
      <c r="B373" s="12">
        <v>33047</v>
      </c>
      <c r="C373" s="12">
        <v>34433</v>
      </c>
      <c r="D373" s="12">
        <v>37158</v>
      </c>
      <c r="E373" s="12">
        <v>48</v>
      </c>
      <c r="F373" s="13">
        <v>4.2</v>
      </c>
      <c r="G373" s="13">
        <v>7.9</v>
      </c>
      <c r="H373" s="14">
        <v>19</v>
      </c>
    </row>
    <row r="374" spans="1:8" x14ac:dyDescent="0.2">
      <c r="A374" s="11" t="s">
        <v>2977</v>
      </c>
      <c r="B374" s="12">
        <v>46775</v>
      </c>
      <c r="C374" s="12">
        <v>48586</v>
      </c>
      <c r="D374" s="12">
        <v>51848</v>
      </c>
      <c r="E374" s="12">
        <v>18</v>
      </c>
      <c r="F374" s="13">
        <v>3.9</v>
      </c>
      <c r="G374" s="13">
        <v>6.7</v>
      </c>
      <c r="H374" s="14">
        <v>34</v>
      </c>
    </row>
    <row r="375" spans="1:8" x14ac:dyDescent="0.2">
      <c r="A375" s="11" t="s">
        <v>2978</v>
      </c>
      <c r="B375" s="12">
        <v>30944</v>
      </c>
      <c r="C375" s="12">
        <v>32195</v>
      </c>
      <c r="D375" s="12">
        <v>34661</v>
      </c>
      <c r="E375" s="12">
        <v>56</v>
      </c>
      <c r="F375" s="13">
        <v>4</v>
      </c>
      <c r="G375" s="13">
        <v>7.7</v>
      </c>
      <c r="H375" s="14">
        <v>24</v>
      </c>
    </row>
    <row r="376" spans="1:8" x14ac:dyDescent="0.2">
      <c r="A376" s="11" t="s">
        <v>2979</v>
      </c>
      <c r="B376" s="12">
        <v>79972</v>
      </c>
      <c r="C376" s="12">
        <v>83241</v>
      </c>
      <c r="D376" s="12">
        <v>84607</v>
      </c>
      <c r="E376" s="12">
        <v>5</v>
      </c>
      <c r="F376" s="13">
        <v>4.0999999999999996</v>
      </c>
      <c r="G376" s="13">
        <v>1.6</v>
      </c>
      <c r="H376" s="14">
        <v>66</v>
      </c>
    </row>
    <row r="377" spans="1:8" x14ac:dyDescent="0.2">
      <c r="A377" s="11" t="s">
        <v>2689</v>
      </c>
      <c r="B377" s="12">
        <v>32925</v>
      </c>
      <c r="C377" s="12">
        <v>35371</v>
      </c>
      <c r="D377" s="12">
        <v>38710</v>
      </c>
      <c r="E377" s="12">
        <v>44</v>
      </c>
      <c r="F377" s="13">
        <v>7.4</v>
      </c>
      <c r="G377" s="13">
        <v>9.4</v>
      </c>
      <c r="H377" s="14">
        <v>8</v>
      </c>
    </row>
    <row r="378" spans="1:8" x14ac:dyDescent="0.2">
      <c r="A378" s="11" t="s">
        <v>2690</v>
      </c>
      <c r="B378" s="12">
        <v>39930</v>
      </c>
      <c r="C378" s="12">
        <v>42058</v>
      </c>
      <c r="D378" s="12">
        <v>44065</v>
      </c>
      <c r="E378" s="12">
        <v>34</v>
      </c>
      <c r="F378" s="13">
        <v>5.3</v>
      </c>
      <c r="G378" s="13">
        <v>4.8</v>
      </c>
      <c r="H378" s="14">
        <v>52</v>
      </c>
    </row>
    <row r="379" spans="1:8" x14ac:dyDescent="0.2">
      <c r="A379" s="11" t="s">
        <v>2798</v>
      </c>
      <c r="B379" s="12">
        <v>24610</v>
      </c>
      <c r="C379" s="12">
        <v>27008</v>
      </c>
      <c r="D379" s="12">
        <v>30032</v>
      </c>
      <c r="E379" s="12">
        <v>62</v>
      </c>
      <c r="F379" s="13">
        <v>9.6999999999999993</v>
      </c>
      <c r="G379" s="13">
        <v>11.2</v>
      </c>
      <c r="H379" s="14">
        <v>3</v>
      </c>
    </row>
    <row r="380" spans="1:8" x14ac:dyDescent="0.2">
      <c r="A380" s="11" t="s">
        <v>2844</v>
      </c>
      <c r="B380" s="12">
        <v>43160</v>
      </c>
      <c r="C380" s="12">
        <v>44253</v>
      </c>
      <c r="D380" s="12">
        <v>46563</v>
      </c>
      <c r="E380" s="12">
        <v>30</v>
      </c>
      <c r="F380" s="13">
        <v>2.5</v>
      </c>
      <c r="G380" s="13">
        <v>5.2</v>
      </c>
      <c r="H380" s="14">
        <v>51</v>
      </c>
    </row>
    <row r="381" spans="1:8" x14ac:dyDescent="0.2">
      <c r="A381" s="11" t="s">
        <v>2694</v>
      </c>
      <c r="B381" s="12">
        <v>52022</v>
      </c>
      <c r="C381" s="12">
        <v>52832</v>
      </c>
      <c r="D381" s="12">
        <v>54707</v>
      </c>
      <c r="E381" s="12">
        <v>13</v>
      </c>
      <c r="F381" s="13">
        <v>1.6</v>
      </c>
      <c r="G381" s="13">
        <v>3.5</v>
      </c>
      <c r="H381" s="14">
        <v>57</v>
      </c>
    </row>
    <row r="382" spans="1:8" x14ac:dyDescent="0.2">
      <c r="A382" s="11" t="s">
        <v>2980</v>
      </c>
      <c r="B382" s="12">
        <v>44528</v>
      </c>
      <c r="C382" s="12">
        <v>46126</v>
      </c>
      <c r="D382" s="12">
        <v>48850</v>
      </c>
      <c r="E382" s="12">
        <v>27</v>
      </c>
      <c r="F382" s="13">
        <v>3.6</v>
      </c>
      <c r="G382" s="13">
        <v>5.9</v>
      </c>
      <c r="H382" s="14">
        <v>42</v>
      </c>
    </row>
    <row r="383" spans="1:8" x14ac:dyDescent="0.2">
      <c r="A383" s="11" t="s">
        <v>2981</v>
      </c>
      <c r="B383" s="12">
        <v>36173</v>
      </c>
      <c r="C383" s="12">
        <v>37176</v>
      </c>
      <c r="D383" s="12">
        <v>40598</v>
      </c>
      <c r="E383" s="12">
        <v>39</v>
      </c>
      <c r="F383" s="13">
        <v>2.8</v>
      </c>
      <c r="G383" s="13">
        <v>9.1999999999999993</v>
      </c>
      <c r="H383" s="14">
        <v>11</v>
      </c>
    </row>
    <row r="384" spans="1:8" x14ac:dyDescent="0.2">
      <c r="A384" s="11" t="s">
        <v>2982</v>
      </c>
      <c r="B384" s="12">
        <v>24601</v>
      </c>
      <c r="C384" s="12">
        <v>25697</v>
      </c>
      <c r="D384" s="12">
        <v>28496</v>
      </c>
      <c r="E384" s="12">
        <v>64</v>
      </c>
      <c r="F384" s="13">
        <v>4.5</v>
      </c>
      <c r="G384" s="13">
        <v>10.9</v>
      </c>
      <c r="H384" s="14">
        <v>5</v>
      </c>
    </row>
    <row r="385" spans="1:8" x14ac:dyDescent="0.2">
      <c r="A385" s="11" t="s">
        <v>2698</v>
      </c>
      <c r="B385" s="12">
        <v>32334</v>
      </c>
      <c r="C385" s="12">
        <v>32851</v>
      </c>
      <c r="D385" s="12">
        <v>35828</v>
      </c>
      <c r="E385" s="12">
        <v>53</v>
      </c>
      <c r="F385" s="13">
        <v>1.6</v>
      </c>
      <c r="G385" s="13">
        <v>9.1</v>
      </c>
      <c r="H385" s="14">
        <v>12</v>
      </c>
    </row>
    <row r="386" spans="1:8" x14ac:dyDescent="0.2">
      <c r="A386" s="11" t="s">
        <v>2983</v>
      </c>
      <c r="B386" s="12">
        <v>48450</v>
      </c>
      <c r="C386" s="12">
        <v>50108</v>
      </c>
      <c r="D386" s="12">
        <v>52395</v>
      </c>
      <c r="E386" s="12">
        <v>17</v>
      </c>
      <c r="F386" s="13">
        <v>3.4</v>
      </c>
      <c r="G386" s="13">
        <v>4.5999999999999996</v>
      </c>
      <c r="H386" s="14">
        <v>55</v>
      </c>
    </row>
    <row r="387" spans="1:8" x14ac:dyDescent="0.2">
      <c r="A387" s="11" t="s">
        <v>2700</v>
      </c>
      <c r="B387" s="12">
        <v>37497</v>
      </c>
      <c r="C387" s="12">
        <v>38754</v>
      </c>
      <c r="D387" s="12">
        <v>41553</v>
      </c>
      <c r="E387" s="12">
        <v>37</v>
      </c>
      <c r="F387" s="13">
        <v>3.4</v>
      </c>
      <c r="G387" s="13">
        <v>7.2</v>
      </c>
      <c r="H387" s="14">
        <v>28</v>
      </c>
    </row>
    <row r="388" spans="1:8" x14ac:dyDescent="0.2">
      <c r="A388" s="11" t="s">
        <v>2984</v>
      </c>
      <c r="B388" s="12">
        <v>83846</v>
      </c>
      <c r="C388" s="12">
        <v>87423</v>
      </c>
      <c r="D388" s="12">
        <v>89185</v>
      </c>
      <c r="E388" s="12">
        <v>3</v>
      </c>
      <c r="F388" s="13">
        <v>4.3</v>
      </c>
      <c r="G388" s="13">
        <v>2</v>
      </c>
      <c r="H388" s="14">
        <v>65</v>
      </c>
    </row>
    <row r="389" spans="1:8" x14ac:dyDescent="0.2">
      <c r="A389" s="11" t="s">
        <v>2985</v>
      </c>
      <c r="B389" s="12">
        <v>52942</v>
      </c>
      <c r="C389" s="12">
        <v>54316</v>
      </c>
      <c r="D389" s="12">
        <v>57213</v>
      </c>
      <c r="E389" s="12">
        <v>11</v>
      </c>
      <c r="F389" s="13">
        <v>2.6</v>
      </c>
      <c r="G389" s="13">
        <v>5.3</v>
      </c>
      <c r="H389" s="14">
        <v>50</v>
      </c>
    </row>
    <row r="390" spans="1:8" x14ac:dyDescent="0.2">
      <c r="A390" s="11" t="s">
        <v>2703</v>
      </c>
      <c r="B390" s="12">
        <v>98438</v>
      </c>
      <c r="C390" s="12">
        <v>104370</v>
      </c>
      <c r="D390" s="12">
        <v>106583</v>
      </c>
      <c r="E390" s="12">
        <v>1</v>
      </c>
      <c r="F390" s="13">
        <v>6</v>
      </c>
      <c r="G390" s="13">
        <v>2.1</v>
      </c>
      <c r="H390" s="14">
        <v>63</v>
      </c>
    </row>
    <row r="391" spans="1:8" x14ac:dyDescent="0.2">
      <c r="A391" s="11" t="s">
        <v>2986</v>
      </c>
      <c r="B391" s="12">
        <v>61013</v>
      </c>
      <c r="C391" s="12">
        <v>62700</v>
      </c>
      <c r="D391" s="12">
        <v>64746</v>
      </c>
      <c r="E391" s="12">
        <v>9</v>
      </c>
      <c r="F391" s="13">
        <v>2.8</v>
      </c>
      <c r="G391" s="13">
        <v>3.3</v>
      </c>
      <c r="H391" s="14">
        <v>60</v>
      </c>
    </row>
    <row r="392" spans="1:8" x14ac:dyDescent="0.2">
      <c r="A392" s="11" t="s">
        <v>2987</v>
      </c>
      <c r="B392" s="12">
        <v>48852</v>
      </c>
      <c r="C392" s="12">
        <v>51341</v>
      </c>
      <c r="D392" s="12">
        <v>54630</v>
      </c>
      <c r="E392" s="12">
        <v>14</v>
      </c>
      <c r="F392" s="13">
        <v>5.0999999999999996</v>
      </c>
      <c r="G392" s="13">
        <v>6.4</v>
      </c>
      <c r="H392" s="14">
        <v>35</v>
      </c>
    </row>
    <row r="393" spans="1:8" x14ac:dyDescent="0.2">
      <c r="A393" s="11" t="s">
        <v>2988</v>
      </c>
      <c r="B393" s="12">
        <v>30637</v>
      </c>
      <c r="C393" s="12">
        <v>32236</v>
      </c>
      <c r="D393" s="12">
        <v>34998</v>
      </c>
      <c r="E393" s="12">
        <v>55</v>
      </c>
      <c r="F393" s="13">
        <v>5.2</v>
      </c>
      <c r="G393" s="13">
        <v>8.6</v>
      </c>
      <c r="H393" s="14">
        <v>14</v>
      </c>
    </row>
    <row r="394" spans="1:8" x14ac:dyDescent="0.2">
      <c r="A394" s="11" t="s">
        <v>2856</v>
      </c>
      <c r="B394" s="12">
        <v>44751</v>
      </c>
      <c r="C394" s="12">
        <v>46645</v>
      </c>
      <c r="D394" s="12">
        <v>49390</v>
      </c>
      <c r="E394" s="12">
        <v>26</v>
      </c>
      <c r="F394" s="13">
        <v>4.2</v>
      </c>
      <c r="G394" s="13">
        <v>5.9</v>
      </c>
      <c r="H394" s="14">
        <v>43</v>
      </c>
    </row>
    <row r="395" spans="1:8" x14ac:dyDescent="0.2">
      <c r="A395" s="11" t="s">
        <v>2989</v>
      </c>
      <c r="B395" s="12">
        <v>34848</v>
      </c>
      <c r="C395" s="12">
        <v>36258</v>
      </c>
      <c r="D395" s="12">
        <v>39210</v>
      </c>
      <c r="E395" s="12">
        <v>43</v>
      </c>
      <c r="F395" s="13">
        <v>4</v>
      </c>
      <c r="G395" s="13">
        <v>8.1</v>
      </c>
      <c r="H395" s="14">
        <v>18</v>
      </c>
    </row>
    <row r="396" spans="1:8" x14ac:dyDescent="0.2">
      <c r="A396" s="11" t="s">
        <v>2990</v>
      </c>
      <c r="B396" s="12">
        <v>82076</v>
      </c>
      <c r="C396" s="12">
        <v>85213</v>
      </c>
      <c r="D396" s="12">
        <v>87478</v>
      </c>
      <c r="E396" s="12">
        <v>4</v>
      </c>
      <c r="F396" s="13">
        <v>3.8</v>
      </c>
      <c r="G396" s="13">
        <v>2.7</v>
      </c>
      <c r="H396" s="14">
        <v>62</v>
      </c>
    </row>
    <row r="397" spans="1:8" x14ac:dyDescent="0.2">
      <c r="A397" s="11" t="s">
        <v>2991</v>
      </c>
      <c r="B397" s="12">
        <v>41296</v>
      </c>
      <c r="C397" s="12">
        <v>42495</v>
      </c>
      <c r="D397" s="12">
        <v>45461</v>
      </c>
      <c r="E397" s="12">
        <v>33</v>
      </c>
      <c r="F397" s="13">
        <v>2.9</v>
      </c>
      <c r="G397" s="13">
        <v>7</v>
      </c>
      <c r="H397" s="14">
        <v>30</v>
      </c>
    </row>
    <row r="398" spans="1:8" x14ac:dyDescent="0.2">
      <c r="A398" s="11" t="s">
        <v>2992</v>
      </c>
      <c r="B398" s="12">
        <v>53578</v>
      </c>
      <c r="C398" s="12">
        <v>56002</v>
      </c>
      <c r="D398" s="12">
        <v>59178</v>
      </c>
      <c r="E398" s="12">
        <v>10</v>
      </c>
      <c r="F398" s="13">
        <v>4.5</v>
      </c>
      <c r="G398" s="13">
        <v>5.7</v>
      </c>
      <c r="H398" s="14">
        <v>48</v>
      </c>
    </row>
    <row r="399" spans="1:8" x14ac:dyDescent="0.2">
      <c r="A399" s="11" t="s">
        <v>2810</v>
      </c>
      <c r="B399" s="12">
        <v>36048</v>
      </c>
      <c r="C399" s="12">
        <v>37183</v>
      </c>
      <c r="D399" s="12">
        <v>39760</v>
      </c>
      <c r="E399" s="12">
        <v>41</v>
      </c>
      <c r="F399" s="13">
        <v>3.1</v>
      </c>
      <c r="G399" s="13">
        <v>6.9</v>
      </c>
      <c r="H399" s="14">
        <v>31</v>
      </c>
    </row>
    <row r="400" spans="1:8" x14ac:dyDescent="0.2">
      <c r="A400" s="11" t="s">
        <v>2993</v>
      </c>
      <c r="B400" s="12">
        <v>32461</v>
      </c>
      <c r="C400" s="12">
        <v>33747</v>
      </c>
      <c r="D400" s="12">
        <v>36354</v>
      </c>
      <c r="E400" s="12">
        <v>50</v>
      </c>
      <c r="F400" s="13">
        <v>4</v>
      </c>
      <c r="G400" s="13">
        <v>7.7</v>
      </c>
      <c r="H400" s="14">
        <v>23</v>
      </c>
    </row>
    <row r="401" spans="1:8" x14ac:dyDescent="0.2">
      <c r="A401" s="11" t="s">
        <v>2994</v>
      </c>
      <c r="B401" s="12">
        <v>70853</v>
      </c>
      <c r="C401" s="12">
        <v>71577</v>
      </c>
      <c r="D401" s="12">
        <v>73944</v>
      </c>
      <c r="E401" s="12">
        <v>6</v>
      </c>
      <c r="F401" s="13">
        <v>1</v>
      </c>
      <c r="G401" s="13">
        <v>3.3</v>
      </c>
      <c r="H401" s="14">
        <v>59</v>
      </c>
    </row>
    <row r="402" spans="1:8" x14ac:dyDescent="0.2">
      <c r="A402" s="11" t="s">
        <v>2995</v>
      </c>
      <c r="B402" s="12">
        <v>40514</v>
      </c>
      <c r="C402" s="12">
        <v>41457</v>
      </c>
      <c r="D402" s="12">
        <v>43970</v>
      </c>
      <c r="E402" s="12">
        <v>35</v>
      </c>
      <c r="F402" s="13">
        <v>2.2999999999999998</v>
      </c>
      <c r="G402" s="13">
        <v>6.1</v>
      </c>
      <c r="H402" s="14">
        <v>41</v>
      </c>
    </row>
    <row r="403" spans="1:8" x14ac:dyDescent="0.2">
      <c r="A403" s="11" t="s">
        <v>2996</v>
      </c>
      <c r="B403" s="12">
        <v>45379</v>
      </c>
      <c r="C403" s="12">
        <v>46784</v>
      </c>
      <c r="D403" s="12">
        <v>49472</v>
      </c>
      <c r="E403" s="12">
        <v>25</v>
      </c>
      <c r="F403" s="13">
        <v>3.1</v>
      </c>
      <c r="G403" s="13">
        <v>5.7</v>
      </c>
      <c r="H403" s="14">
        <v>47</v>
      </c>
    </row>
    <row r="404" spans="1:8" x14ac:dyDescent="0.2">
      <c r="A404" s="11" t="s">
        <v>2997</v>
      </c>
      <c r="B404" s="12">
        <v>66930</v>
      </c>
      <c r="C404" s="12">
        <v>69004</v>
      </c>
      <c r="D404" s="12">
        <v>70884</v>
      </c>
      <c r="E404" s="12">
        <v>7</v>
      </c>
      <c r="F404" s="13">
        <v>3.1</v>
      </c>
      <c r="G404" s="13">
        <v>2.7</v>
      </c>
      <c r="H404" s="14">
        <v>61</v>
      </c>
    </row>
    <row r="405" spans="1:8" x14ac:dyDescent="0.2">
      <c r="A405" s="11" t="s">
        <v>2998</v>
      </c>
      <c r="B405" s="12">
        <v>49435</v>
      </c>
      <c r="C405" s="12">
        <v>51620</v>
      </c>
      <c r="D405" s="12">
        <v>53403</v>
      </c>
      <c r="E405" s="12">
        <v>16</v>
      </c>
      <c r="F405" s="13">
        <v>4.4000000000000004</v>
      </c>
      <c r="G405" s="13">
        <v>3.5</v>
      </c>
      <c r="H405" s="14">
        <v>58</v>
      </c>
    </row>
    <row r="406" spans="1:8" x14ac:dyDescent="0.2">
      <c r="A406" s="11" t="s">
        <v>2713</v>
      </c>
      <c r="B406" s="12">
        <v>48902</v>
      </c>
      <c r="C406" s="12">
        <v>53411</v>
      </c>
      <c r="D406" s="12">
        <v>54533</v>
      </c>
      <c r="E406" s="12">
        <v>15</v>
      </c>
      <c r="F406" s="13">
        <v>9.1999999999999993</v>
      </c>
      <c r="G406" s="13">
        <v>2.1</v>
      </c>
      <c r="H406" s="14">
        <v>64</v>
      </c>
    </row>
    <row r="407" spans="1:8" x14ac:dyDescent="0.2">
      <c r="A407" s="11" t="s">
        <v>2999</v>
      </c>
      <c r="B407" s="12">
        <v>33421</v>
      </c>
      <c r="C407" s="12">
        <v>33363</v>
      </c>
      <c r="D407" s="12">
        <v>35987</v>
      </c>
      <c r="E407" s="12">
        <v>52</v>
      </c>
      <c r="F407" s="13">
        <v>-0.2</v>
      </c>
      <c r="G407" s="13">
        <v>7.9</v>
      </c>
      <c r="H407" s="14">
        <v>21</v>
      </c>
    </row>
    <row r="408" spans="1:8" x14ac:dyDescent="0.2">
      <c r="A408" s="11" t="s">
        <v>3000</v>
      </c>
      <c r="B408" s="12">
        <v>30733</v>
      </c>
      <c r="C408" s="12">
        <v>30654</v>
      </c>
      <c r="D408" s="12">
        <v>33227</v>
      </c>
      <c r="E408" s="12">
        <v>57</v>
      </c>
      <c r="F408" s="13">
        <v>-0.3</v>
      </c>
      <c r="G408" s="13">
        <v>8.4</v>
      </c>
      <c r="H408" s="14">
        <v>15</v>
      </c>
    </row>
    <row r="409" spans="1:8" x14ac:dyDescent="0.2">
      <c r="A409" s="11" t="s">
        <v>2822</v>
      </c>
      <c r="B409" s="12">
        <v>21816</v>
      </c>
      <c r="C409" s="12">
        <v>22495</v>
      </c>
      <c r="D409" s="12">
        <v>24593</v>
      </c>
      <c r="E409" s="12">
        <v>67</v>
      </c>
      <c r="F409" s="13">
        <v>3.1</v>
      </c>
      <c r="G409" s="13">
        <v>9.3000000000000007</v>
      </c>
      <c r="H409" s="14">
        <v>9</v>
      </c>
    </row>
    <row r="410" spans="1:8" x14ac:dyDescent="0.2">
      <c r="A410" s="11" t="s">
        <v>3001</v>
      </c>
      <c r="B410" s="12">
        <v>42851</v>
      </c>
      <c r="C410" s="12">
        <v>44427</v>
      </c>
      <c r="D410" s="12">
        <v>46475</v>
      </c>
      <c r="E410" s="12">
        <v>31</v>
      </c>
      <c r="F410" s="13">
        <v>3.7</v>
      </c>
      <c r="G410" s="13">
        <v>4.5999999999999996</v>
      </c>
      <c r="H410" s="14">
        <v>54</v>
      </c>
    </row>
    <row r="411" spans="1:8" x14ac:dyDescent="0.2">
      <c r="A411" s="11" t="s">
        <v>3002</v>
      </c>
      <c r="B411" s="12">
        <v>37246</v>
      </c>
      <c r="C411" s="12">
        <v>37560</v>
      </c>
      <c r="D411" s="12">
        <v>39938</v>
      </c>
      <c r="E411" s="12">
        <v>40</v>
      </c>
      <c r="F411" s="13">
        <v>0.8</v>
      </c>
      <c r="G411" s="13">
        <v>6.3</v>
      </c>
      <c r="H411" s="14">
        <v>36</v>
      </c>
    </row>
    <row r="412" spans="1:8" x14ac:dyDescent="0.2">
      <c r="A412" s="11" t="s">
        <v>3003</v>
      </c>
      <c r="B412" s="12">
        <v>64401</v>
      </c>
      <c r="C412" s="12">
        <v>66036</v>
      </c>
      <c r="D412" s="12">
        <v>69862</v>
      </c>
      <c r="E412" s="12">
        <v>8</v>
      </c>
      <c r="F412" s="13">
        <v>2.5</v>
      </c>
      <c r="G412" s="13">
        <v>5.8</v>
      </c>
      <c r="H412" s="14">
        <v>44</v>
      </c>
    </row>
    <row r="413" spans="1:8" x14ac:dyDescent="0.2">
      <c r="A413" s="11" t="s">
        <v>2718</v>
      </c>
      <c r="B413" s="12">
        <v>30203</v>
      </c>
      <c r="C413" s="12">
        <v>30537</v>
      </c>
      <c r="D413" s="12">
        <v>32862</v>
      </c>
      <c r="E413" s="12">
        <v>58</v>
      </c>
      <c r="F413" s="13">
        <v>1.1000000000000001</v>
      </c>
      <c r="G413" s="13">
        <v>7.6</v>
      </c>
      <c r="H413" s="14">
        <v>25</v>
      </c>
    </row>
    <row r="414" spans="1:8" s="17" customFormat="1" ht="13" x14ac:dyDescent="0.15">
      <c r="A414" s="11" t="s">
        <v>2645</v>
      </c>
      <c r="B414" s="15"/>
      <c r="C414" s="15"/>
      <c r="D414" s="15"/>
      <c r="E414" s="15"/>
      <c r="F414" s="15"/>
      <c r="G414" s="15"/>
      <c r="H414" s="16"/>
    </row>
    <row r="415" spans="1:8" x14ac:dyDescent="0.2">
      <c r="A415" s="10" t="s">
        <v>3004</v>
      </c>
      <c r="B415" s="5">
        <v>46882</v>
      </c>
      <c r="C415" s="5">
        <v>48765</v>
      </c>
      <c r="D415" s="5">
        <v>51780</v>
      </c>
      <c r="E415" s="6" t="s">
        <v>2652</v>
      </c>
      <c r="F415" s="7">
        <v>4</v>
      </c>
      <c r="G415" s="7">
        <v>6.2</v>
      </c>
      <c r="H415" s="8" t="s">
        <v>2652</v>
      </c>
    </row>
    <row r="416" spans="1:8" x14ac:dyDescent="0.2">
      <c r="A416" s="11" t="s">
        <v>3005</v>
      </c>
      <c r="B416" s="12">
        <v>33620</v>
      </c>
      <c r="C416" s="12">
        <v>35558</v>
      </c>
      <c r="D416" s="12">
        <v>39199</v>
      </c>
      <c r="E416" s="12">
        <v>81</v>
      </c>
      <c r="F416" s="13">
        <v>5.8</v>
      </c>
      <c r="G416" s="13">
        <v>10.199999999999999</v>
      </c>
      <c r="H416" s="14">
        <v>23</v>
      </c>
    </row>
    <row r="417" spans="1:8" x14ac:dyDescent="0.2">
      <c r="A417" s="11" t="s">
        <v>3006</v>
      </c>
      <c r="B417" s="12">
        <v>28962</v>
      </c>
      <c r="C417" s="12">
        <v>30251</v>
      </c>
      <c r="D417" s="12">
        <v>31938</v>
      </c>
      <c r="E417" s="12">
        <v>146</v>
      </c>
      <c r="F417" s="13">
        <v>4.5</v>
      </c>
      <c r="G417" s="13">
        <v>5.6</v>
      </c>
      <c r="H417" s="14">
        <v>126</v>
      </c>
    </row>
    <row r="418" spans="1:8" x14ac:dyDescent="0.2">
      <c r="A418" s="11" t="s">
        <v>3007</v>
      </c>
      <c r="B418" s="12">
        <v>31516</v>
      </c>
      <c r="C418" s="12">
        <v>32784</v>
      </c>
      <c r="D418" s="12">
        <v>38281</v>
      </c>
      <c r="E418" s="12">
        <v>93</v>
      </c>
      <c r="F418" s="13">
        <v>4</v>
      </c>
      <c r="G418" s="13">
        <v>16.8</v>
      </c>
      <c r="H418" s="14">
        <v>1</v>
      </c>
    </row>
    <row r="419" spans="1:8" x14ac:dyDescent="0.2">
      <c r="A419" s="11" t="s">
        <v>2956</v>
      </c>
      <c r="B419" s="12">
        <v>35175</v>
      </c>
      <c r="C419" s="12">
        <v>39932</v>
      </c>
      <c r="D419" s="12">
        <v>43156</v>
      </c>
      <c r="E419" s="12">
        <v>39</v>
      </c>
      <c r="F419" s="13">
        <v>13.5</v>
      </c>
      <c r="G419" s="13">
        <v>8.1</v>
      </c>
      <c r="H419" s="14">
        <v>73</v>
      </c>
    </row>
    <row r="420" spans="1:8" x14ac:dyDescent="0.2">
      <c r="A420" s="11" t="s">
        <v>2655</v>
      </c>
      <c r="B420" s="12">
        <v>32534</v>
      </c>
      <c r="C420" s="12">
        <v>33865</v>
      </c>
      <c r="D420" s="12">
        <v>36399</v>
      </c>
      <c r="E420" s="12">
        <v>117</v>
      </c>
      <c r="F420" s="13">
        <v>4.0999999999999996</v>
      </c>
      <c r="G420" s="13">
        <v>7.5</v>
      </c>
      <c r="H420" s="14">
        <v>90</v>
      </c>
    </row>
    <row r="421" spans="1:8" x14ac:dyDescent="0.2">
      <c r="A421" s="11" t="s">
        <v>3008</v>
      </c>
      <c r="B421" s="12">
        <v>35862</v>
      </c>
      <c r="C421" s="12">
        <v>35990</v>
      </c>
      <c r="D421" s="12">
        <v>37333</v>
      </c>
      <c r="E421" s="12">
        <v>106</v>
      </c>
      <c r="F421" s="13">
        <v>0.4</v>
      </c>
      <c r="G421" s="13">
        <v>3.7</v>
      </c>
      <c r="H421" s="14">
        <v>151</v>
      </c>
    </row>
    <row r="422" spans="1:8" x14ac:dyDescent="0.2">
      <c r="A422" s="11" t="s">
        <v>3009</v>
      </c>
      <c r="B422" s="12">
        <v>36720</v>
      </c>
      <c r="C422" s="12">
        <v>37318</v>
      </c>
      <c r="D422" s="12">
        <v>40435</v>
      </c>
      <c r="E422" s="12">
        <v>59</v>
      </c>
      <c r="F422" s="13">
        <v>1.6</v>
      </c>
      <c r="G422" s="13">
        <v>8.4</v>
      </c>
      <c r="H422" s="14">
        <v>66</v>
      </c>
    </row>
    <row r="423" spans="1:8" x14ac:dyDescent="0.2">
      <c r="A423" s="11" t="s">
        <v>3010</v>
      </c>
      <c r="B423" s="12">
        <v>38310</v>
      </c>
      <c r="C423" s="12">
        <v>39755</v>
      </c>
      <c r="D423" s="12">
        <v>42734</v>
      </c>
      <c r="E423" s="12">
        <v>42</v>
      </c>
      <c r="F423" s="13">
        <v>3.8</v>
      </c>
      <c r="G423" s="13">
        <v>7.5</v>
      </c>
      <c r="H423" s="14">
        <v>88</v>
      </c>
    </row>
    <row r="424" spans="1:8" x14ac:dyDescent="0.2">
      <c r="A424" s="11" t="s">
        <v>3011</v>
      </c>
      <c r="B424" s="12">
        <v>31250</v>
      </c>
      <c r="C424" s="12">
        <v>32539</v>
      </c>
      <c r="D424" s="12">
        <v>36234</v>
      </c>
      <c r="E424" s="12">
        <v>119</v>
      </c>
      <c r="F424" s="13">
        <v>4.0999999999999996</v>
      </c>
      <c r="G424" s="13">
        <v>11.4</v>
      </c>
      <c r="H424" s="14">
        <v>12</v>
      </c>
    </row>
    <row r="425" spans="1:8" x14ac:dyDescent="0.2">
      <c r="A425" s="11" t="s">
        <v>3012</v>
      </c>
      <c r="B425" s="12">
        <v>31117</v>
      </c>
      <c r="C425" s="12">
        <v>32573</v>
      </c>
      <c r="D425" s="12">
        <v>35260</v>
      </c>
      <c r="E425" s="12">
        <v>126</v>
      </c>
      <c r="F425" s="13">
        <v>4.7</v>
      </c>
      <c r="G425" s="13">
        <v>8.1999999999999993</v>
      </c>
      <c r="H425" s="14">
        <v>69</v>
      </c>
    </row>
    <row r="426" spans="1:8" x14ac:dyDescent="0.2">
      <c r="A426" s="11" t="s">
        <v>2657</v>
      </c>
      <c r="B426" s="12">
        <v>40433</v>
      </c>
      <c r="C426" s="12">
        <v>41517</v>
      </c>
      <c r="D426" s="12">
        <v>44830</v>
      </c>
      <c r="E426" s="12">
        <v>32</v>
      </c>
      <c r="F426" s="13">
        <v>2.7</v>
      </c>
      <c r="G426" s="13">
        <v>8</v>
      </c>
      <c r="H426" s="14">
        <v>77</v>
      </c>
    </row>
    <row r="427" spans="1:8" x14ac:dyDescent="0.2">
      <c r="A427" s="11" t="s">
        <v>3013</v>
      </c>
      <c r="B427" s="12">
        <v>33520</v>
      </c>
      <c r="C427" s="12">
        <v>34464</v>
      </c>
      <c r="D427" s="12">
        <v>36712</v>
      </c>
      <c r="E427" s="12">
        <v>113</v>
      </c>
      <c r="F427" s="13">
        <v>2.8</v>
      </c>
      <c r="G427" s="13">
        <v>6.5</v>
      </c>
      <c r="H427" s="14">
        <v>112</v>
      </c>
    </row>
    <row r="428" spans="1:8" x14ac:dyDescent="0.2">
      <c r="A428" s="11" t="s">
        <v>3014</v>
      </c>
      <c r="B428" s="12">
        <v>27046</v>
      </c>
      <c r="C428" s="12">
        <v>27472</v>
      </c>
      <c r="D428" s="12">
        <v>30007</v>
      </c>
      <c r="E428" s="12">
        <v>151</v>
      </c>
      <c r="F428" s="13">
        <v>1.6</v>
      </c>
      <c r="G428" s="13">
        <v>9.1999999999999993</v>
      </c>
      <c r="H428" s="14">
        <v>39</v>
      </c>
    </row>
    <row r="429" spans="1:8" x14ac:dyDescent="0.2">
      <c r="A429" s="11" t="s">
        <v>3015</v>
      </c>
      <c r="B429" s="12">
        <v>34708</v>
      </c>
      <c r="C429" s="12">
        <v>36742</v>
      </c>
      <c r="D429" s="12">
        <v>40221</v>
      </c>
      <c r="E429" s="12">
        <v>63</v>
      </c>
      <c r="F429" s="13">
        <v>5.9</v>
      </c>
      <c r="G429" s="13">
        <v>9.5</v>
      </c>
      <c r="H429" s="14">
        <v>33</v>
      </c>
    </row>
    <row r="430" spans="1:8" x14ac:dyDescent="0.2">
      <c r="A430" s="11" t="s">
        <v>3016</v>
      </c>
      <c r="B430" s="12">
        <v>53382</v>
      </c>
      <c r="C430" s="12">
        <v>53404</v>
      </c>
      <c r="D430" s="12">
        <v>56648</v>
      </c>
      <c r="E430" s="12">
        <v>7</v>
      </c>
      <c r="F430" s="13">
        <v>0</v>
      </c>
      <c r="G430" s="13">
        <v>6.1</v>
      </c>
      <c r="H430" s="14">
        <v>118</v>
      </c>
    </row>
    <row r="431" spans="1:8" x14ac:dyDescent="0.2">
      <c r="A431" s="11" t="s">
        <v>3017</v>
      </c>
      <c r="B431" s="12">
        <v>32360</v>
      </c>
      <c r="C431" s="12">
        <v>32718</v>
      </c>
      <c r="D431" s="12">
        <v>35376</v>
      </c>
      <c r="E431" s="12">
        <v>125</v>
      </c>
      <c r="F431" s="13">
        <v>1.1000000000000001</v>
      </c>
      <c r="G431" s="13">
        <v>8.1</v>
      </c>
      <c r="H431" s="14">
        <v>71</v>
      </c>
    </row>
    <row r="432" spans="1:8" x14ac:dyDescent="0.2">
      <c r="A432" s="11" t="s">
        <v>3018</v>
      </c>
      <c r="B432" s="12">
        <v>34940</v>
      </c>
      <c r="C432" s="12">
        <v>38419</v>
      </c>
      <c r="D432" s="12">
        <v>41973</v>
      </c>
      <c r="E432" s="12">
        <v>48</v>
      </c>
      <c r="F432" s="13">
        <v>10</v>
      </c>
      <c r="G432" s="13">
        <v>9.3000000000000007</v>
      </c>
      <c r="H432" s="14">
        <v>36</v>
      </c>
    </row>
    <row r="433" spans="1:8" x14ac:dyDescent="0.2">
      <c r="A433" s="11" t="s">
        <v>3019</v>
      </c>
      <c r="B433" s="12">
        <v>34243</v>
      </c>
      <c r="C433" s="12">
        <v>34761</v>
      </c>
      <c r="D433" s="12">
        <v>37403</v>
      </c>
      <c r="E433" s="12">
        <v>105</v>
      </c>
      <c r="F433" s="13">
        <v>1.5</v>
      </c>
      <c r="G433" s="13">
        <v>7.6</v>
      </c>
      <c r="H433" s="14">
        <v>85</v>
      </c>
    </row>
    <row r="434" spans="1:8" x14ac:dyDescent="0.2">
      <c r="A434" s="11" t="s">
        <v>2661</v>
      </c>
      <c r="B434" s="12">
        <v>23262</v>
      </c>
      <c r="C434" s="12">
        <v>25701</v>
      </c>
      <c r="D434" s="12">
        <v>28426</v>
      </c>
      <c r="E434" s="12">
        <v>154</v>
      </c>
      <c r="F434" s="13">
        <v>10.5</v>
      </c>
      <c r="G434" s="13">
        <v>10.6</v>
      </c>
      <c r="H434" s="14">
        <v>17</v>
      </c>
    </row>
    <row r="435" spans="1:8" x14ac:dyDescent="0.2">
      <c r="A435" s="11" t="s">
        <v>3020</v>
      </c>
      <c r="B435" s="12">
        <v>35872</v>
      </c>
      <c r="C435" s="12">
        <v>36807</v>
      </c>
      <c r="D435" s="12">
        <v>39262</v>
      </c>
      <c r="E435" s="12">
        <v>80</v>
      </c>
      <c r="F435" s="13">
        <v>2.6</v>
      </c>
      <c r="G435" s="13">
        <v>6.7</v>
      </c>
      <c r="H435" s="14">
        <v>109</v>
      </c>
    </row>
    <row r="436" spans="1:8" x14ac:dyDescent="0.2">
      <c r="A436" s="11" t="s">
        <v>3021</v>
      </c>
      <c r="B436" s="12">
        <v>32024</v>
      </c>
      <c r="C436" s="12">
        <v>33649</v>
      </c>
      <c r="D436" s="12">
        <v>36613</v>
      </c>
      <c r="E436" s="12">
        <v>116</v>
      </c>
      <c r="F436" s="13">
        <v>5.0999999999999996</v>
      </c>
      <c r="G436" s="13">
        <v>8.8000000000000007</v>
      </c>
      <c r="H436" s="14">
        <v>49</v>
      </c>
    </row>
    <row r="437" spans="1:8" x14ac:dyDescent="0.2">
      <c r="A437" s="11" t="s">
        <v>2776</v>
      </c>
      <c r="B437" s="12">
        <v>38273</v>
      </c>
      <c r="C437" s="12">
        <v>39725</v>
      </c>
      <c r="D437" s="12">
        <v>42058</v>
      </c>
      <c r="E437" s="12">
        <v>46</v>
      </c>
      <c r="F437" s="13">
        <v>3.8</v>
      </c>
      <c r="G437" s="13">
        <v>5.9</v>
      </c>
      <c r="H437" s="14">
        <v>121</v>
      </c>
    </row>
    <row r="438" spans="1:8" x14ac:dyDescent="0.2">
      <c r="A438" s="11" t="s">
        <v>3022</v>
      </c>
      <c r="B438" s="12">
        <v>34882</v>
      </c>
      <c r="C438" s="12">
        <v>36030</v>
      </c>
      <c r="D438" s="12">
        <v>38815</v>
      </c>
      <c r="E438" s="12">
        <v>87</v>
      </c>
      <c r="F438" s="13">
        <v>3.3</v>
      </c>
      <c r="G438" s="13">
        <v>7.7</v>
      </c>
      <c r="H438" s="14">
        <v>82</v>
      </c>
    </row>
    <row r="439" spans="1:8" x14ac:dyDescent="0.2">
      <c r="A439" s="11" t="s">
        <v>3023</v>
      </c>
      <c r="B439" s="12">
        <v>24465</v>
      </c>
      <c r="C439" s="12">
        <v>24884</v>
      </c>
      <c r="D439" s="12">
        <v>27192</v>
      </c>
      <c r="E439" s="12">
        <v>156</v>
      </c>
      <c r="F439" s="13">
        <v>1.7</v>
      </c>
      <c r="G439" s="13">
        <v>9.3000000000000007</v>
      </c>
      <c r="H439" s="14">
        <v>35</v>
      </c>
    </row>
    <row r="440" spans="1:8" x14ac:dyDescent="0.2">
      <c r="A440" s="11" t="s">
        <v>3024</v>
      </c>
      <c r="B440" s="12">
        <v>47256</v>
      </c>
      <c r="C440" s="12">
        <v>48545</v>
      </c>
      <c r="D440" s="12">
        <v>51805</v>
      </c>
      <c r="E440" s="12">
        <v>14</v>
      </c>
      <c r="F440" s="13">
        <v>2.7</v>
      </c>
      <c r="G440" s="13">
        <v>6.7</v>
      </c>
      <c r="H440" s="14">
        <v>105</v>
      </c>
    </row>
    <row r="441" spans="1:8" x14ac:dyDescent="0.2">
      <c r="A441" s="11" t="s">
        <v>3025</v>
      </c>
      <c r="B441" s="12">
        <v>29964</v>
      </c>
      <c r="C441" s="12">
        <v>30433</v>
      </c>
      <c r="D441" s="12">
        <v>33166</v>
      </c>
      <c r="E441" s="12">
        <v>143</v>
      </c>
      <c r="F441" s="13">
        <v>1.6</v>
      </c>
      <c r="G441" s="13">
        <v>9</v>
      </c>
      <c r="H441" s="14">
        <v>44</v>
      </c>
    </row>
    <row r="442" spans="1:8" x14ac:dyDescent="0.2">
      <c r="A442" s="11" t="s">
        <v>3026</v>
      </c>
      <c r="B442" s="12">
        <v>30296</v>
      </c>
      <c r="C442" s="12">
        <v>31069</v>
      </c>
      <c r="D442" s="12">
        <v>33855</v>
      </c>
      <c r="E442" s="12">
        <v>137</v>
      </c>
      <c r="F442" s="13">
        <v>2.6</v>
      </c>
      <c r="G442" s="13">
        <v>9</v>
      </c>
      <c r="H442" s="14">
        <v>45</v>
      </c>
    </row>
    <row r="443" spans="1:8" x14ac:dyDescent="0.2">
      <c r="A443" s="11" t="s">
        <v>2663</v>
      </c>
      <c r="B443" s="12">
        <v>52052</v>
      </c>
      <c r="C443" s="12">
        <v>53774</v>
      </c>
      <c r="D443" s="12">
        <v>56278</v>
      </c>
      <c r="E443" s="12">
        <v>9</v>
      </c>
      <c r="F443" s="13">
        <v>3.3</v>
      </c>
      <c r="G443" s="13">
        <v>4.7</v>
      </c>
      <c r="H443" s="14">
        <v>139</v>
      </c>
    </row>
    <row r="444" spans="1:8" x14ac:dyDescent="0.2">
      <c r="A444" s="11" t="s">
        <v>2666</v>
      </c>
      <c r="B444" s="12">
        <v>33481</v>
      </c>
      <c r="C444" s="12">
        <v>34935</v>
      </c>
      <c r="D444" s="12">
        <v>37588</v>
      </c>
      <c r="E444" s="12">
        <v>100</v>
      </c>
      <c r="F444" s="13">
        <v>4.3</v>
      </c>
      <c r="G444" s="13">
        <v>7.6</v>
      </c>
      <c r="H444" s="14">
        <v>87</v>
      </c>
    </row>
    <row r="445" spans="1:8" x14ac:dyDescent="0.2">
      <c r="A445" s="11" t="s">
        <v>2667</v>
      </c>
      <c r="B445" s="12">
        <v>32081</v>
      </c>
      <c r="C445" s="12">
        <v>34175</v>
      </c>
      <c r="D445" s="12">
        <v>38731</v>
      </c>
      <c r="E445" s="12">
        <v>89</v>
      </c>
      <c r="F445" s="13">
        <v>6.5</v>
      </c>
      <c r="G445" s="13">
        <v>13.3</v>
      </c>
      <c r="H445" s="14">
        <v>5</v>
      </c>
    </row>
    <row r="446" spans="1:8" x14ac:dyDescent="0.2">
      <c r="A446" s="11" t="s">
        <v>3027</v>
      </c>
      <c r="B446" s="12">
        <v>27430</v>
      </c>
      <c r="C446" s="12">
        <v>28329</v>
      </c>
      <c r="D446" s="12">
        <v>32702</v>
      </c>
      <c r="E446" s="12">
        <v>144</v>
      </c>
      <c r="F446" s="13">
        <v>3.3</v>
      </c>
      <c r="G446" s="13">
        <v>15.4</v>
      </c>
      <c r="H446" s="14">
        <v>2</v>
      </c>
    </row>
    <row r="447" spans="1:8" x14ac:dyDescent="0.2">
      <c r="A447" s="11" t="s">
        <v>3028</v>
      </c>
      <c r="B447" s="12">
        <v>36689</v>
      </c>
      <c r="C447" s="12">
        <v>38551</v>
      </c>
      <c r="D447" s="12">
        <v>44238</v>
      </c>
      <c r="E447" s="12">
        <v>35</v>
      </c>
      <c r="F447" s="13">
        <v>5.0999999999999996</v>
      </c>
      <c r="G447" s="13">
        <v>14.8</v>
      </c>
      <c r="H447" s="14">
        <v>3</v>
      </c>
    </row>
    <row r="448" spans="1:8" x14ac:dyDescent="0.2">
      <c r="A448" s="11" t="s">
        <v>3029</v>
      </c>
      <c r="B448" s="12">
        <v>57762</v>
      </c>
      <c r="C448" s="12">
        <v>60383</v>
      </c>
      <c r="D448" s="12">
        <v>63214</v>
      </c>
      <c r="E448" s="12">
        <v>5</v>
      </c>
      <c r="F448" s="13">
        <v>4.5</v>
      </c>
      <c r="G448" s="13">
        <v>4.7</v>
      </c>
      <c r="H448" s="14">
        <v>138</v>
      </c>
    </row>
    <row r="449" spans="1:8" x14ac:dyDescent="0.2">
      <c r="A449" s="11" t="s">
        <v>2669</v>
      </c>
      <c r="B449" s="12">
        <v>31761</v>
      </c>
      <c r="C449" s="12">
        <v>32880</v>
      </c>
      <c r="D449" s="12">
        <v>35507</v>
      </c>
      <c r="E449" s="12">
        <v>124</v>
      </c>
      <c r="F449" s="13">
        <v>3.5</v>
      </c>
      <c r="G449" s="13">
        <v>8</v>
      </c>
      <c r="H449" s="14">
        <v>75</v>
      </c>
    </row>
    <row r="450" spans="1:8" x14ac:dyDescent="0.2">
      <c r="A450" s="11" t="s">
        <v>3030</v>
      </c>
      <c r="B450" s="12">
        <v>32728</v>
      </c>
      <c r="C450" s="12">
        <v>33793</v>
      </c>
      <c r="D450" s="12">
        <v>37418</v>
      </c>
      <c r="E450" s="12">
        <v>103</v>
      </c>
      <c r="F450" s="13">
        <v>3.3</v>
      </c>
      <c r="G450" s="13">
        <v>10.7</v>
      </c>
      <c r="H450" s="14">
        <v>16</v>
      </c>
    </row>
    <row r="451" spans="1:8" x14ac:dyDescent="0.2">
      <c r="A451" s="11" t="s">
        <v>2780</v>
      </c>
      <c r="B451" s="12">
        <v>49844</v>
      </c>
      <c r="C451" s="12">
        <v>51534</v>
      </c>
      <c r="D451" s="12">
        <v>54420</v>
      </c>
      <c r="E451" s="12">
        <v>11</v>
      </c>
      <c r="F451" s="13">
        <v>3.4</v>
      </c>
      <c r="G451" s="13">
        <v>5.6</v>
      </c>
      <c r="H451" s="14">
        <v>124</v>
      </c>
    </row>
    <row r="452" spans="1:8" x14ac:dyDescent="0.2">
      <c r="A452" s="11" t="s">
        <v>3031</v>
      </c>
      <c r="B452" s="12">
        <v>32303</v>
      </c>
      <c r="C452" s="12">
        <v>33589</v>
      </c>
      <c r="D452" s="12">
        <v>36301</v>
      </c>
      <c r="E452" s="12">
        <v>118</v>
      </c>
      <c r="F452" s="13">
        <v>4</v>
      </c>
      <c r="G452" s="13">
        <v>8.1</v>
      </c>
      <c r="H452" s="14">
        <v>72</v>
      </c>
    </row>
    <row r="453" spans="1:8" x14ac:dyDescent="0.2">
      <c r="A453" s="11" t="s">
        <v>3032</v>
      </c>
      <c r="B453" s="12">
        <v>47395</v>
      </c>
      <c r="C453" s="12">
        <v>49042</v>
      </c>
      <c r="D453" s="12">
        <v>52106</v>
      </c>
      <c r="E453" s="12">
        <v>12</v>
      </c>
      <c r="F453" s="13">
        <v>3.5</v>
      </c>
      <c r="G453" s="13">
        <v>6.2</v>
      </c>
      <c r="H453" s="14">
        <v>113</v>
      </c>
    </row>
    <row r="454" spans="1:8" x14ac:dyDescent="0.2">
      <c r="A454" s="11" t="s">
        <v>2783</v>
      </c>
      <c r="B454" s="12">
        <v>33841</v>
      </c>
      <c r="C454" s="12">
        <v>34633</v>
      </c>
      <c r="D454" s="12">
        <v>37563</v>
      </c>
      <c r="E454" s="12">
        <v>101</v>
      </c>
      <c r="F454" s="13">
        <v>2.2999999999999998</v>
      </c>
      <c r="G454" s="13">
        <v>8.5</v>
      </c>
      <c r="H454" s="14">
        <v>62</v>
      </c>
    </row>
    <row r="455" spans="1:8" x14ac:dyDescent="0.2">
      <c r="A455" s="11" t="s">
        <v>3033</v>
      </c>
      <c r="B455" s="12">
        <v>32341</v>
      </c>
      <c r="C455" s="12">
        <v>34299</v>
      </c>
      <c r="D455" s="12">
        <v>37250</v>
      </c>
      <c r="E455" s="12">
        <v>110</v>
      </c>
      <c r="F455" s="13">
        <v>6.1</v>
      </c>
      <c r="G455" s="13">
        <v>8.6</v>
      </c>
      <c r="H455" s="14">
        <v>58</v>
      </c>
    </row>
    <row r="456" spans="1:8" x14ac:dyDescent="0.2">
      <c r="A456" s="11" t="s">
        <v>3034</v>
      </c>
      <c r="B456" s="12">
        <v>35561</v>
      </c>
      <c r="C456" s="12">
        <v>34992</v>
      </c>
      <c r="D456" s="12">
        <v>37327</v>
      </c>
      <c r="E456" s="12">
        <v>107</v>
      </c>
      <c r="F456" s="13">
        <v>-1.6</v>
      </c>
      <c r="G456" s="13">
        <v>6.7</v>
      </c>
      <c r="H456" s="14">
        <v>108</v>
      </c>
    </row>
    <row r="457" spans="1:8" x14ac:dyDescent="0.2">
      <c r="A457" s="11" t="s">
        <v>3035</v>
      </c>
      <c r="B457" s="12">
        <v>45988</v>
      </c>
      <c r="C457" s="12">
        <v>46101</v>
      </c>
      <c r="D457" s="12">
        <v>48170</v>
      </c>
      <c r="E457" s="12">
        <v>23</v>
      </c>
      <c r="F457" s="13">
        <v>0.2</v>
      </c>
      <c r="G457" s="13">
        <v>4.5</v>
      </c>
      <c r="H457" s="14">
        <v>142</v>
      </c>
    </row>
    <row r="458" spans="1:8" x14ac:dyDescent="0.2">
      <c r="A458" s="11" t="s">
        <v>3036</v>
      </c>
      <c r="B458" s="12">
        <v>35527</v>
      </c>
      <c r="C458" s="12">
        <v>37197</v>
      </c>
      <c r="D458" s="12">
        <v>40879</v>
      </c>
      <c r="E458" s="12">
        <v>57</v>
      </c>
      <c r="F458" s="13">
        <v>4.7</v>
      </c>
      <c r="G458" s="13">
        <v>9.9</v>
      </c>
      <c r="H458" s="14">
        <v>26</v>
      </c>
    </row>
    <row r="459" spans="1:8" x14ac:dyDescent="0.2">
      <c r="A459" s="11" t="s">
        <v>2678</v>
      </c>
      <c r="B459" s="12">
        <v>51310</v>
      </c>
      <c r="C459" s="12">
        <v>52950</v>
      </c>
      <c r="D459" s="12">
        <v>56428</v>
      </c>
      <c r="E459" s="12">
        <v>8</v>
      </c>
      <c r="F459" s="13">
        <v>3.2</v>
      </c>
      <c r="G459" s="13">
        <v>6.6</v>
      </c>
      <c r="H459" s="14">
        <v>111</v>
      </c>
    </row>
    <row r="460" spans="1:8" x14ac:dyDescent="0.2">
      <c r="A460" s="11" t="s">
        <v>3037</v>
      </c>
      <c r="B460" s="12">
        <v>30026</v>
      </c>
      <c r="C460" s="12">
        <v>31116</v>
      </c>
      <c r="D460" s="12">
        <v>33419</v>
      </c>
      <c r="E460" s="12">
        <v>142</v>
      </c>
      <c r="F460" s="13">
        <v>3.6</v>
      </c>
      <c r="G460" s="13">
        <v>7.4</v>
      </c>
      <c r="H460" s="14">
        <v>91</v>
      </c>
    </row>
    <row r="461" spans="1:8" x14ac:dyDescent="0.2">
      <c r="A461" s="11" t="s">
        <v>3038</v>
      </c>
      <c r="B461" s="12">
        <v>29886</v>
      </c>
      <c r="C461" s="12">
        <v>32995</v>
      </c>
      <c r="D461" s="12">
        <v>34582</v>
      </c>
      <c r="E461" s="12">
        <v>131</v>
      </c>
      <c r="F461" s="13">
        <v>10.4</v>
      </c>
      <c r="G461" s="13">
        <v>4.8</v>
      </c>
      <c r="H461" s="14">
        <v>136</v>
      </c>
    </row>
    <row r="462" spans="1:8" x14ac:dyDescent="0.2">
      <c r="A462" s="11" t="s">
        <v>3039</v>
      </c>
      <c r="B462" s="12">
        <v>34246</v>
      </c>
      <c r="C462" s="12">
        <v>35951</v>
      </c>
      <c r="D462" s="12">
        <v>40161</v>
      </c>
      <c r="E462" s="12">
        <v>64</v>
      </c>
      <c r="F462" s="13">
        <v>5</v>
      </c>
      <c r="G462" s="13">
        <v>11.7</v>
      </c>
      <c r="H462" s="14">
        <v>10</v>
      </c>
    </row>
    <row r="463" spans="1:8" x14ac:dyDescent="0.2">
      <c r="A463" s="11" t="s">
        <v>2903</v>
      </c>
      <c r="B463" s="12">
        <v>35406</v>
      </c>
      <c r="C463" s="12">
        <v>36772</v>
      </c>
      <c r="D463" s="12">
        <v>40264</v>
      </c>
      <c r="E463" s="12">
        <v>62</v>
      </c>
      <c r="F463" s="13">
        <v>3.9</v>
      </c>
      <c r="G463" s="13">
        <v>9.5</v>
      </c>
      <c r="H463" s="14">
        <v>32</v>
      </c>
    </row>
    <row r="464" spans="1:8" x14ac:dyDescent="0.2">
      <c r="A464" s="11" t="s">
        <v>3040</v>
      </c>
      <c r="B464" s="12">
        <v>35805</v>
      </c>
      <c r="C464" s="12">
        <v>39225</v>
      </c>
      <c r="D464" s="12">
        <v>42889</v>
      </c>
      <c r="E464" s="12">
        <v>41</v>
      </c>
      <c r="F464" s="13">
        <v>9.6</v>
      </c>
      <c r="G464" s="13">
        <v>9.3000000000000007</v>
      </c>
      <c r="H464" s="14">
        <v>34</v>
      </c>
    </row>
    <row r="465" spans="1:8" x14ac:dyDescent="0.2">
      <c r="A465" s="11" t="s">
        <v>3041</v>
      </c>
      <c r="B465" s="12">
        <v>28002</v>
      </c>
      <c r="C465" s="12">
        <v>28417</v>
      </c>
      <c r="D465" s="12">
        <v>31945</v>
      </c>
      <c r="E465" s="12">
        <v>145</v>
      </c>
      <c r="F465" s="13">
        <v>1.5</v>
      </c>
      <c r="G465" s="13">
        <v>12.4</v>
      </c>
      <c r="H465" s="14">
        <v>8</v>
      </c>
    </row>
    <row r="466" spans="1:8" x14ac:dyDescent="0.2">
      <c r="A466" s="11" t="s">
        <v>3042</v>
      </c>
      <c r="B466" s="12">
        <v>41839</v>
      </c>
      <c r="C466" s="12">
        <v>41988</v>
      </c>
      <c r="D466" s="12">
        <v>45069</v>
      </c>
      <c r="E466" s="12">
        <v>29</v>
      </c>
      <c r="F466" s="13">
        <v>0.4</v>
      </c>
      <c r="G466" s="13">
        <v>7.3</v>
      </c>
      <c r="H466" s="14">
        <v>92</v>
      </c>
    </row>
    <row r="467" spans="1:8" x14ac:dyDescent="0.2">
      <c r="A467" s="11" t="s">
        <v>2905</v>
      </c>
      <c r="B467" s="12">
        <v>35669</v>
      </c>
      <c r="C467" s="12">
        <v>35899</v>
      </c>
      <c r="D467" s="12">
        <v>38414</v>
      </c>
      <c r="E467" s="12">
        <v>91</v>
      </c>
      <c r="F467" s="13">
        <v>0.6</v>
      </c>
      <c r="G467" s="13">
        <v>7</v>
      </c>
      <c r="H467" s="14">
        <v>96</v>
      </c>
    </row>
    <row r="468" spans="1:8" x14ac:dyDescent="0.2">
      <c r="A468" s="11" t="s">
        <v>3043</v>
      </c>
      <c r="B468" s="12">
        <v>31778</v>
      </c>
      <c r="C468" s="12">
        <v>33463</v>
      </c>
      <c r="D468" s="12">
        <v>37678</v>
      </c>
      <c r="E468" s="12">
        <v>99</v>
      </c>
      <c r="F468" s="13">
        <v>5.3</v>
      </c>
      <c r="G468" s="13">
        <v>12.6</v>
      </c>
      <c r="H468" s="14">
        <v>7</v>
      </c>
    </row>
    <row r="469" spans="1:8" x14ac:dyDescent="0.2">
      <c r="A469" s="11" t="s">
        <v>3044</v>
      </c>
      <c r="B469" s="12">
        <v>33769</v>
      </c>
      <c r="C469" s="12">
        <v>34065</v>
      </c>
      <c r="D469" s="12">
        <v>37408</v>
      </c>
      <c r="E469" s="12">
        <v>104</v>
      </c>
      <c r="F469" s="13">
        <v>0.9</v>
      </c>
      <c r="G469" s="13">
        <v>9.8000000000000007</v>
      </c>
      <c r="H469" s="14">
        <v>29</v>
      </c>
    </row>
    <row r="470" spans="1:8" x14ac:dyDescent="0.2">
      <c r="A470" s="11" t="s">
        <v>3045</v>
      </c>
      <c r="B470" s="12">
        <v>36459</v>
      </c>
      <c r="C470" s="12">
        <v>38128</v>
      </c>
      <c r="D470" s="12">
        <v>39796</v>
      </c>
      <c r="E470" s="12">
        <v>72</v>
      </c>
      <c r="F470" s="13">
        <v>4.5999999999999996</v>
      </c>
      <c r="G470" s="13">
        <v>4.4000000000000004</v>
      </c>
      <c r="H470" s="14">
        <v>145</v>
      </c>
    </row>
    <row r="471" spans="1:8" x14ac:dyDescent="0.2">
      <c r="A471" s="11" t="s">
        <v>2682</v>
      </c>
      <c r="B471" s="12">
        <v>66106</v>
      </c>
      <c r="C471" s="12">
        <v>68696</v>
      </c>
      <c r="D471" s="12">
        <v>71384</v>
      </c>
      <c r="E471" s="12">
        <v>3</v>
      </c>
      <c r="F471" s="13">
        <v>3.9</v>
      </c>
      <c r="G471" s="13">
        <v>3.9</v>
      </c>
      <c r="H471" s="14">
        <v>149</v>
      </c>
    </row>
    <row r="472" spans="1:8" x14ac:dyDescent="0.2">
      <c r="A472" s="11" t="s">
        <v>3046</v>
      </c>
      <c r="B472" s="12">
        <v>37593</v>
      </c>
      <c r="C472" s="12">
        <v>38630</v>
      </c>
      <c r="D472" s="12">
        <v>41238</v>
      </c>
      <c r="E472" s="12">
        <v>52</v>
      </c>
      <c r="F472" s="13">
        <v>2.8</v>
      </c>
      <c r="G472" s="13">
        <v>6.8</v>
      </c>
      <c r="H472" s="14">
        <v>104</v>
      </c>
    </row>
    <row r="473" spans="1:8" x14ac:dyDescent="0.2">
      <c r="A473" s="11" t="s">
        <v>3047</v>
      </c>
      <c r="B473" s="12">
        <v>63462</v>
      </c>
      <c r="C473" s="12">
        <v>64919</v>
      </c>
      <c r="D473" s="12">
        <v>67859</v>
      </c>
      <c r="E473" s="12">
        <v>4</v>
      </c>
      <c r="F473" s="13">
        <v>2.2999999999999998</v>
      </c>
      <c r="G473" s="13">
        <v>4.5</v>
      </c>
      <c r="H473" s="14">
        <v>141</v>
      </c>
    </row>
    <row r="474" spans="1:8" x14ac:dyDescent="0.2">
      <c r="A474" s="11" t="s">
        <v>2683</v>
      </c>
      <c r="B474" s="12">
        <v>35349</v>
      </c>
      <c r="C474" s="12">
        <v>34783</v>
      </c>
      <c r="D474" s="12">
        <v>35134</v>
      </c>
      <c r="E474" s="12">
        <v>127</v>
      </c>
      <c r="F474" s="13">
        <v>-1.6</v>
      </c>
      <c r="G474" s="13">
        <v>1</v>
      </c>
      <c r="H474" s="14">
        <v>157</v>
      </c>
    </row>
    <row r="475" spans="1:8" x14ac:dyDescent="0.2">
      <c r="A475" s="11" t="s">
        <v>2789</v>
      </c>
      <c r="B475" s="12">
        <v>87395</v>
      </c>
      <c r="C475" s="12">
        <v>92961</v>
      </c>
      <c r="D475" s="12">
        <v>95683</v>
      </c>
      <c r="E475" s="12">
        <v>1</v>
      </c>
      <c r="F475" s="13">
        <v>6.4</v>
      </c>
      <c r="G475" s="13">
        <v>2.9</v>
      </c>
      <c r="H475" s="14">
        <v>153</v>
      </c>
    </row>
    <row r="476" spans="1:8" x14ac:dyDescent="0.2">
      <c r="A476" s="11" t="s">
        <v>3048</v>
      </c>
      <c r="B476" s="12">
        <v>35252</v>
      </c>
      <c r="C476" s="12">
        <v>35979</v>
      </c>
      <c r="D476" s="12">
        <v>37542</v>
      </c>
      <c r="E476" s="12">
        <v>102</v>
      </c>
      <c r="F476" s="13">
        <v>2.1</v>
      </c>
      <c r="G476" s="13">
        <v>4.3</v>
      </c>
      <c r="H476" s="14">
        <v>146</v>
      </c>
    </row>
    <row r="477" spans="1:8" x14ac:dyDescent="0.2">
      <c r="A477" s="11" t="s">
        <v>3049</v>
      </c>
      <c r="B477" s="12">
        <v>32979</v>
      </c>
      <c r="C477" s="12">
        <v>34576</v>
      </c>
      <c r="D477" s="12">
        <v>36615</v>
      </c>
      <c r="E477" s="12">
        <v>115</v>
      </c>
      <c r="F477" s="13">
        <v>4.8</v>
      </c>
      <c r="G477" s="13">
        <v>5.9</v>
      </c>
      <c r="H477" s="14">
        <v>120</v>
      </c>
    </row>
    <row r="478" spans="1:8" x14ac:dyDescent="0.2">
      <c r="A478" s="11" t="s">
        <v>3050</v>
      </c>
      <c r="B478" s="12">
        <v>46614</v>
      </c>
      <c r="C478" s="12">
        <v>47795</v>
      </c>
      <c r="D478" s="12">
        <v>50480</v>
      </c>
      <c r="E478" s="12">
        <v>17</v>
      </c>
      <c r="F478" s="13">
        <v>2.5</v>
      </c>
      <c r="G478" s="13">
        <v>5.6</v>
      </c>
      <c r="H478" s="14">
        <v>122</v>
      </c>
    </row>
    <row r="479" spans="1:8" x14ac:dyDescent="0.2">
      <c r="A479" s="11" t="s">
        <v>3051</v>
      </c>
      <c r="B479" s="12">
        <v>34849</v>
      </c>
      <c r="C479" s="12">
        <v>35882</v>
      </c>
      <c r="D479" s="12">
        <v>37759</v>
      </c>
      <c r="E479" s="12">
        <v>96</v>
      </c>
      <c r="F479" s="13">
        <v>3</v>
      </c>
      <c r="G479" s="13">
        <v>5.2</v>
      </c>
      <c r="H479" s="14">
        <v>130</v>
      </c>
    </row>
    <row r="480" spans="1:8" x14ac:dyDescent="0.2">
      <c r="A480" s="11" t="s">
        <v>3052</v>
      </c>
      <c r="B480" s="12">
        <v>34108</v>
      </c>
      <c r="C480" s="12">
        <v>35195</v>
      </c>
      <c r="D480" s="12">
        <v>37725</v>
      </c>
      <c r="E480" s="12">
        <v>97</v>
      </c>
      <c r="F480" s="13">
        <v>3.2</v>
      </c>
      <c r="G480" s="13">
        <v>7.2</v>
      </c>
      <c r="H480" s="14">
        <v>94</v>
      </c>
    </row>
    <row r="481" spans="1:8" x14ac:dyDescent="0.2">
      <c r="A481" s="11" t="s">
        <v>2685</v>
      </c>
      <c r="B481" s="12">
        <v>60073</v>
      </c>
      <c r="C481" s="12">
        <v>60578</v>
      </c>
      <c r="D481" s="12">
        <v>61326</v>
      </c>
      <c r="E481" s="12">
        <v>6</v>
      </c>
      <c r="F481" s="13">
        <v>0.8</v>
      </c>
      <c r="G481" s="13">
        <v>1.2</v>
      </c>
      <c r="H481" s="14">
        <v>156</v>
      </c>
    </row>
    <row r="482" spans="1:8" x14ac:dyDescent="0.2">
      <c r="A482" s="11" t="s">
        <v>3053</v>
      </c>
      <c r="B482" s="12">
        <v>41877</v>
      </c>
      <c r="C482" s="12">
        <v>43573</v>
      </c>
      <c r="D482" s="12">
        <v>46886</v>
      </c>
      <c r="E482" s="12">
        <v>26</v>
      </c>
      <c r="F482" s="13">
        <v>4</v>
      </c>
      <c r="G482" s="13">
        <v>7.6</v>
      </c>
      <c r="H482" s="14">
        <v>84</v>
      </c>
    </row>
    <row r="483" spans="1:8" x14ac:dyDescent="0.2">
      <c r="A483" s="11" t="s">
        <v>3054</v>
      </c>
      <c r="B483" s="12">
        <v>34002</v>
      </c>
      <c r="C483" s="12">
        <v>35006</v>
      </c>
      <c r="D483" s="12">
        <v>36691</v>
      </c>
      <c r="E483" s="12">
        <v>114</v>
      </c>
      <c r="F483" s="13">
        <v>3</v>
      </c>
      <c r="G483" s="13">
        <v>4.8</v>
      </c>
      <c r="H483" s="14">
        <v>135</v>
      </c>
    </row>
    <row r="484" spans="1:8" x14ac:dyDescent="0.2">
      <c r="A484" s="11" t="s">
        <v>3055</v>
      </c>
      <c r="B484" s="12">
        <v>44831</v>
      </c>
      <c r="C484" s="12">
        <v>46409</v>
      </c>
      <c r="D484" s="12">
        <v>48759</v>
      </c>
      <c r="E484" s="12">
        <v>21</v>
      </c>
      <c r="F484" s="13">
        <v>3.5</v>
      </c>
      <c r="G484" s="13">
        <v>5.0999999999999996</v>
      </c>
      <c r="H484" s="14">
        <v>132</v>
      </c>
    </row>
    <row r="485" spans="1:8" x14ac:dyDescent="0.2">
      <c r="A485" s="11" t="s">
        <v>3056</v>
      </c>
      <c r="B485" s="12">
        <v>29983</v>
      </c>
      <c r="C485" s="12">
        <v>30931</v>
      </c>
      <c r="D485" s="12">
        <v>33557</v>
      </c>
      <c r="E485" s="12">
        <v>140</v>
      </c>
      <c r="F485" s="13">
        <v>3.2</v>
      </c>
      <c r="G485" s="13">
        <v>8.5</v>
      </c>
      <c r="H485" s="14">
        <v>60</v>
      </c>
    </row>
    <row r="486" spans="1:8" x14ac:dyDescent="0.2">
      <c r="A486" s="11" t="s">
        <v>3057</v>
      </c>
      <c r="B486" s="12">
        <v>36186</v>
      </c>
      <c r="C486" s="12">
        <v>37319</v>
      </c>
      <c r="D486" s="12">
        <v>39401</v>
      </c>
      <c r="E486" s="12">
        <v>77</v>
      </c>
      <c r="F486" s="13">
        <v>3.1</v>
      </c>
      <c r="G486" s="13">
        <v>5.6</v>
      </c>
      <c r="H486" s="14">
        <v>125</v>
      </c>
    </row>
    <row r="487" spans="1:8" x14ac:dyDescent="0.2">
      <c r="A487" s="11" t="s">
        <v>3058</v>
      </c>
      <c r="B487" s="12">
        <v>47669</v>
      </c>
      <c r="C487" s="12">
        <v>49048</v>
      </c>
      <c r="D487" s="12">
        <v>51168</v>
      </c>
      <c r="E487" s="12">
        <v>15</v>
      </c>
      <c r="F487" s="13">
        <v>2.9</v>
      </c>
      <c r="G487" s="13">
        <v>4.3</v>
      </c>
      <c r="H487" s="14">
        <v>147</v>
      </c>
    </row>
    <row r="488" spans="1:8" x14ac:dyDescent="0.2">
      <c r="A488" s="11" t="s">
        <v>3059</v>
      </c>
      <c r="B488" s="12">
        <v>37741</v>
      </c>
      <c r="C488" s="12">
        <v>37980</v>
      </c>
      <c r="D488" s="12">
        <v>39402</v>
      </c>
      <c r="E488" s="12">
        <v>76</v>
      </c>
      <c r="F488" s="13">
        <v>0.6</v>
      </c>
      <c r="G488" s="13">
        <v>3.7</v>
      </c>
      <c r="H488" s="14">
        <v>150</v>
      </c>
    </row>
    <row r="489" spans="1:8" x14ac:dyDescent="0.2">
      <c r="A489" s="11" t="s">
        <v>3060</v>
      </c>
      <c r="B489" s="12">
        <v>31404</v>
      </c>
      <c r="C489" s="12">
        <v>32162</v>
      </c>
      <c r="D489" s="12">
        <v>34362</v>
      </c>
      <c r="E489" s="12">
        <v>133</v>
      </c>
      <c r="F489" s="13">
        <v>2.4</v>
      </c>
      <c r="G489" s="13">
        <v>6.8</v>
      </c>
      <c r="H489" s="14">
        <v>102</v>
      </c>
    </row>
    <row r="490" spans="1:8" x14ac:dyDescent="0.2">
      <c r="A490" s="11" t="s">
        <v>2687</v>
      </c>
      <c r="B490" s="12">
        <v>39521</v>
      </c>
      <c r="C490" s="12">
        <v>40305</v>
      </c>
      <c r="D490" s="12">
        <v>43812</v>
      </c>
      <c r="E490" s="12">
        <v>37</v>
      </c>
      <c r="F490" s="13">
        <v>2</v>
      </c>
      <c r="G490" s="13">
        <v>8.6999999999999993</v>
      </c>
      <c r="H490" s="14">
        <v>53</v>
      </c>
    </row>
    <row r="491" spans="1:8" x14ac:dyDescent="0.2">
      <c r="A491" s="11" t="s">
        <v>2688</v>
      </c>
      <c r="B491" s="12">
        <v>42784</v>
      </c>
      <c r="C491" s="12">
        <v>43847</v>
      </c>
      <c r="D491" s="12">
        <v>46579</v>
      </c>
      <c r="E491" s="12">
        <v>27</v>
      </c>
      <c r="F491" s="13">
        <v>2.5</v>
      </c>
      <c r="G491" s="13">
        <v>6.2</v>
      </c>
      <c r="H491" s="14">
        <v>115</v>
      </c>
    </row>
    <row r="492" spans="1:8" x14ac:dyDescent="0.2">
      <c r="A492" s="11" t="s">
        <v>3061</v>
      </c>
      <c r="B492" s="12">
        <v>32984</v>
      </c>
      <c r="C492" s="12">
        <v>34748</v>
      </c>
      <c r="D492" s="12">
        <v>38364</v>
      </c>
      <c r="E492" s="12">
        <v>92</v>
      </c>
      <c r="F492" s="13">
        <v>5.3</v>
      </c>
      <c r="G492" s="13">
        <v>10.4</v>
      </c>
      <c r="H492" s="14">
        <v>19</v>
      </c>
    </row>
    <row r="493" spans="1:8" x14ac:dyDescent="0.2">
      <c r="A493" s="11" t="s">
        <v>2689</v>
      </c>
      <c r="B493" s="12">
        <v>43180</v>
      </c>
      <c r="C493" s="12">
        <v>42927</v>
      </c>
      <c r="D493" s="12">
        <v>45099</v>
      </c>
      <c r="E493" s="12">
        <v>28</v>
      </c>
      <c r="F493" s="13">
        <v>-0.6</v>
      </c>
      <c r="G493" s="13">
        <v>5.0999999999999996</v>
      </c>
      <c r="H493" s="14">
        <v>133</v>
      </c>
    </row>
    <row r="494" spans="1:8" x14ac:dyDescent="0.2">
      <c r="A494" s="11" t="s">
        <v>3062</v>
      </c>
      <c r="B494" s="12">
        <v>37560</v>
      </c>
      <c r="C494" s="12">
        <v>38411</v>
      </c>
      <c r="D494" s="12">
        <v>40541</v>
      </c>
      <c r="E494" s="12">
        <v>58</v>
      </c>
      <c r="F494" s="13">
        <v>2.2999999999999998</v>
      </c>
      <c r="G494" s="13">
        <v>5.5</v>
      </c>
      <c r="H494" s="14">
        <v>128</v>
      </c>
    </row>
    <row r="495" spans="1:8" x14ac:dyDescent="0.2">
      <c r="A495" s="11" t="s">
        <v>3063</v>
      </c>
      <c r="B495" s="12">
        <v>29901</v>
      </c>
      <c r="C495" s="12">
        <v>31948</v>
      </c>
      <c r="D495" s="12">
        <v>34341</v>
      </c>
      <c r="E495" s="12">
        <v>134</v>
      </c>
      <c r="F495" s="13">
        <v>6.8</v>
      </c>
      <c r="G495" s="13">
        <v>7.5</v>
      </c>
      <c r="H495" s="14">
        <v>89</v>
      </c>
    </row>
    <row r="496" spans="1:8" x14ac:dyDescent="0.2">
      <c r="A496" s="11" t="s">
        <v>2690</v>
      </c>
      <c r="B496" s="12">
        <v>32684</v>
      </c>
      <c r="C496" s="12">
        <v>34766</v>
      </c>
      <c r="D496" s="12">
        <v>39544</v>
      </c>
      <c r="E496" s="12">
        <v>75</v>
      </c>
      <c r="F496" s="13">
        <v>6.4</v>
      </c>
      <c r="G496" s="13">
        <v>13.7</v>
      </c>
      <c r="H496" s="14">
        <v>4</v>
      </c>
    </row>
    <row r="497" spans="1:8" x14ac:dyDescent="0.2">
      <c r="A497" s="11" t="s">
        <v>3064</v>
      </c>
      <c r="B497" s="12">
        <v>28688</v>
      </c>
      <c r="C497" s="12">
        <v>30524</v>
      </c>
      <c r="D497" s="12">
        <v>33497</v>
      </c>
      <c r="E497" s="12">
        <v>141</v>
      </c>
      <c r="F497" s="13">
        <v>6.4</v>
      </c>
      <c r="G497" s="13">
        <v>9.6999999999999993</v>
      </c>
      <c r="H497" s="14">
        <v>31</v>
      </c>
    </row>
    <row r="498" spans="1:8" x14ac:dyDescent="0.2">
      <c r="A498" s="11" t="s">
        <v>2797</v>
      </c>
      <c r="B498" s="12">
        <v>24822</v>
      </c>
      <c r="C498" s="12">
        <v>25343</v>
      </c>
      <c r="D498" s="12">
        <v>27965</v>
      </c>
      <c r="E498" s="12">
        <v>155</v>
      </c>
      <c r="F498" s="13">
        <v>2.1</v>
      </c>
      <c r="G498" s="13">
        <v>10.3</v>
      </c>
      <c r="H498" s="14">
        <v>20</v>
      </c>
    </row>
    <row r="499" spans="1:8" x14ac:dyDescent="0.2">
      <c r="A499" s="11" t="s">
        <v>3065</v>
      </c>
      <c r="B499" s="12">
        <v>37154</v>
      </c>
      <c r="C499" s="12">
        <v>38843</v>
      </c>
      <c r="D499" s="12">
        <v>41436</v>
      </c>
      <c r="E499" s="12">
        <v>51</v>
      </c>
      <c r="F499" s="13">
        <v>4.5</v>
      </c>
      <c r="G499" s="13">
        <v>6.7</v>
      </c>
      <c r="H499" s="14">
        <v>107</v>
      </c>
    </row>
    <row r="500" spans="1:8" x14ac:dyDescent="0.2">
      <c r="A500" s="11" t="s">
        <v>2691</v>
      </c>
      <c r="B500" s="12">
        <v>33093</v>
      </c>
      <c r="C500" s="12">
        <v>34457</v>
      </c>
      <c r="D500" s="12">
        <v>37303</v>
      </c>
      <c r="E500" s="12">
        <v>109</v>
      </c>
      <c r="F500" s="13">
        <v>4.0999999999999996</v>
      </c>
      <c r="G500" s="13">
        <v>8.3000000000000007</v>
      </c>
      <c r="H500" s="14">
        <v>68</v>
      </c>
    </row>
    <row r="501" spans="1:8" x14ac:dyDescent="0.2">
      <c r="A501" s="11" t="s">
        <v>3066</v>
      </c>
      <c r="B501" s="12">
        <v>27463</v>
      </c>
      <c r="C501" s="12">
        <v>28598</v>
      </c>
      <c r="D501" s="12">
        <v>31021</v>
      </c>
      <c r="E501" s="12">
        <v>149</v>
      </c>
      <c r="F501" s="13">
        <v>4.0999999999999996</v>
      </c>
      <c r="G501" s="13">
        <v>8.5</v>
      </c>
      <c r="H501" s="14">
        <v>61</v>
      </c>
    </row>
    <row r="502" spans="1:8" x14ac:dyDescent="0.2">
      <c r="A502" s="11" t="s">
        <v>3067</v>
      </c>
      <c r="B502" s="12">
        <v>37385</v>
      </c>
      <c r="C502" s="12">
        <v>38249</v>
      </c>
      <c r="D502" s="12">
        <v>41650</v>
      </c>
      <c r="E502" s="12">
        <v>50</v>
      </c>
      <c r="F502" s="13">
        <v>2.2999999999999998</v>
      </c>
      <c r="G502" s="13">
        <v>8.9</v>
      </c>
      <c r="H502" s="14">
        <v>48</v>
      </c>
    </row>
    <row r="503" spans="1:8" x14ac:dyDescent="0.2">
      <c r="A503" s="11" t="s">
        <v>2694</v>
      </c>
      <c r="B503" s="12">
        <v>46245</v>
      </c>
      <c r="C503" s="12">
        <v>47926</v>
      </c>
      <c r="D503" s="12">
        <v>51908</v>
      </c>
      <c r="E503" s="12">
        <v>13</v>
      </c>
      <c r="F503" s="13">
        <v>3.6</v>
      </c>
      <c r="G503" s="13">
        <v>8.3000000000000007</v>
      </c>
      <c r="H503" s="14">
        <v>67</v>
      </c>
    </row>
    <row r="504" spans="1:8" x14ac:dyDescent="0.2">
      <c r="A504" s="11" t="s">
        <v>2982</v>
      </c>
      <c r="B504" s="12">
        <v>36766</v>
      </c>
      <c r="C504" s="12">
        <v>36969</v>
      </c>
      <c r="D504" s="12">
        <v>40087</v>
      </c>
      <c r="E504" s="12">
        <v>67</v>
      </c>
      <c r="F504" s="13">
        <v>0.6</v>
      </c>
      <c r="G504" s="13">
        <v>8.4</v>
      </c>
      <c r="H504" s="14">
        <v>63</v>
      </c>
    </row>
    <row r="505" spans="1:8" x14ac:dyDescent="0.2">
      <c r="A505" s="11" t="s">
        <v>2799</v>
      </c>
      <c r="B505" s="12">
        <v>36247</v>
      </c>
      <c r="C505" s="12">
        <v>37797</v>
      </c>
      <c r="D505" s="12">
        <v>40424</v>
      </c>
      <c r="E505" s="12">
        <v>60</v>
      </c>
      <c r="F505" s="13">
        <v>4.3</v>
      </c>
      <c r="G505" s="13">
        <v>7</v>
      </c>
      <c r="H505" s="14">
        <v>99</v>
      </c>
    </row>
    <row r="506" spans="1:8" x14ac:dyDescent="0.2">
      <c r="A506" s="11" t="s">
        <v>3068</v>
      </c>
      <c r="B506" s="12">
        <v>27610</v>
      </c>
      <c r="C506" s="12">
        <v>28002</v>
      </c>
      <c r="D506" s="12">
        <v>29738</v>
      </c>
      <c r="E506" s="12">
        <v>153</v>
      </c>
      <c r="F506" s="13">
        <v>1.4</v>
      </c>
      <c r="G506" s="13">
        <v>6.2</v>
      </c>
      <c r="H506" s="14">
        <v>116</v>
      </c>
    </row>
    <row r="507" spans="1:8" x14ac:dyDescent="0.2">
      <c r="A507" s="11" t="s">
        <v>2696</v>
      </c>
      <c r="B507" s="12">
        <v>37150</v>
      </c>
      <c r="C507" s="12">
        <v>38136</v>
      </c>
      <c r="D507" s="12">
        <v>41117</v>
      </c>
      <c r="E507" s="12">
        <v>54</v>
      </c>
      <c r="F507" s="13">
        <v>2.7</v>
      </c>
      <c r="G507" s="13">
        <v>7.8</v>
      </c>
      <c r="H507" s="14">
        <v>80</v>
      </c>
    </row>
    <row r="508" spans="1:8" x14ac:dyDescent="0.2">
      <c r="A508" s="11" t="s">
        <v>3069</v>
      </c>
      <c r="B508" s="12">
        <v>38117</v>
      </c>
      <c r="C508" s="12">
        <v>39041</v>
      </c>
      <c r="D508" s="12">
        <v>41181</v>
      </c>
      <c r="E508" s="12">
        <v>53</v>
      </c>
      <c r="F508" s="13">
        <v>2.4</v>
      </c>
      <c r="G508" s="13">
        <v>5.5</v>
      </c>
      <c r="H508" s="14">
        <v>129</v>
      </c>
    </row>
    <row r="509" spans="1:8" x14ac:dyDescent="0.2">
      <c r="A509" s="11" t="s">
        <v>3070</v>
      </c>
      <c r="B509" s="12">
        <v>35763</v>
      </c>
      <c r="C509" s="12">
        <v>37740</v>
      </c>
      <c r="D509" s="12">
        <v>41111</v>
      </c>
      <c r="E509" s="12">
        <v>55</v>
      </c>
      <c r="F509" s="13">
        <v>5.5</v>
      </c>
      <c r="G509" s="13">
        <v>8.9</v>
      </c>
      <c r="H509" s="14">
        <v>47</v>
      </c>
    </row>
    <row r="510" spans="1:8" x14ac:dyDescent="0.2">
      <c r="A510" s="11" t="s">
        <v>3071</v>
      </c>
      <c r="B510" s="12">
        <v>31032</v>
      </c>
      <c r="C510" s="12">
        <v>31770</v>
      </c>
      <c r="D510" s="12">
        <v>34500</v>
      </c>
      <c r="E510" s="12">
        <v>132</v>
      </c>
      <c r="F510" s="13">
        <v>2.4</v>
      </c>
      <c r="G510" s="13">
        <v>8.6</v>
      </c>
      <c r="H510" s="14">
        <v>59</v>
      </c>
    </row>
    <row r="511" spans="1:8" x14ac:dyDescent="0.2">
      <c r="A511" s="11" t="s">
        <v>2697</v>
      </c>
      <c r="B511" s="12">
        <v>29773</v>
      </c>
      <c r="C511" s="12">
        <v>31843</v>
      </c>
      <c r="D511" s="12">
        <v>33955</v>
      </c>
      <c r="E511" s="12">
        <v>136</v>
      </c>
      <c r="F511" s="13">
        <v>7</v>
      </c>
      <c r="G511" s="13">
        <v>6.6</v>
      </c>
      <c r="H511" s="14">
        <v>110</v>
      </c>
    </row>
    <row r="512" spans="1:8" x14ac:dyDescent="0.2">
      <c r="A512" s="11" t="s">
        <v>2698</v>
      </c>
      <c r="B512" s="12">
        <v>37075</v>
      </c>
      <c r="C512" s="12">
        <v>37625</v>
      </c>
      <c r="D512" s="12">
        <v>38890</v>
      </c>
      <c r="E512" s="12">
        <v>85</v>
      </c>
      <c r="F512" s="13">
        <v>1.5</v>
      </c>
      <c r="G512" s="13">
        <v>3.4</v>
      </c>
      <c r="H512" s="14">
        <v>152</v>
      </c>
    </row>
    <row r="513" spans="1:8" x14ac:dyDescent="0.2">
      <c r="A513" s="11" t="s">
        <v>2700</v>
      </c>
      <c r="B513" s="12">
        <v>29193</v>
      </c>
      <c r="C513" s="12">
        <v>29832</v>
      </c>
      <c r="D513" s="12">
        <v>31621</v>
      </c>
      <c r="E513" s="12">
        <v>148</v>
      </c>
      <c r="F513" s="13">
        <v>2.2000000000000002</v>
      </c>
      <c r="G513" s="13">
        <v>6</v>
      </c>
      <c r="H513" s="14">
        <v>119</v>
      </c>
    </row>
    <row r="514" spans="1:8" x14ac:dyDescent="0.2">
      <c r="A514" s="11" t="s">
        <v>3072</v>
      </c>
      <c r="B514" s="12">
        <v>34437</v>
      </c>
      <c r="C514" s="12">
        <v>35604</v>
      </c>
      <c r="D514" s="12">
        <v>39121</v>
      </c>
      <c r="E514" s="12">
        <v>83</v>
      </c>
      <c r="F514" s="13">
        <v>3.4</v>
      </c>
      <c r="G514" s="13">
        <v>9.9</v>
      </c>
      <c r="H514" s="14">
        <v>27</v>
      </c>
    </row>
    <row r="515" spans="1:8" x14ac:dyDescent="0.2">
      <c r="A515" s="11" t="s">
        <v>2803</v>
      </c>
      <c r="B515" s="12">
        <v>43499</v>
      </c>
      <c r="C515" s="12">
        <v>46158</v>
      </c>
      <c r="D515" s="12">
        <v>49844</v>
      </c>
      <c r="E515" s="12">
        <v>18</v>
      </c>
      <c r="F515" s="13">
        <v>6.1</v>
      </c>
      <c r="G515" s="13">
        <v>8</v>
      </c>
      <c r="H515" s="14">
        <v>76</v>
      </c>
    </row>
    <row r="516" spans="1:8" x14ac:dyDescent="0.2">
      <c r="A516" s="11" t="s">
        <v>3073</v>
      </c>
      <c r="B516" s="12">
        <v>33947</v>
      </c>
      <c r="C516" s="12">
        <v>36448</v>
      </c>
      <c r="D516" s="12">
        <v>39711</v>
      </c>
      <c r="E516" s="12">
        <v>73</v>
      </c>
      <c r="F516" s="13">
        <v>7.4</v>
      </c>
      <c r="G516" s="13">
        <v>9</v>
      </c>
      <c r="H516" s="14">
        <v>46</v>
      </c>
    </row>
    <row r="517" spans="1:8" x14ac:dyDescent="0.2">
      <c r="A517" s="11" t="s">
        <v>2703</v>
      </c>
      <c r="B517" s="12">
        <v>44774</v>
      </c>
      <c r="C517" s="12">
        <v>46580</v>
      </c>
      <c r="D517" s="12">
        <v>48985</v>
      </c>
      <c r="E517" s="12">
        <v>20</v>
      </c>
      <c r="F517" s="13">
        <v>4</v>
      </c>
      <c r="G517" s="13">
        <v>5.2</v>
      </c>
      <c r="H517" s="14">
        <v>131</v>
      </c>
    </row>
    <row r="518" spans="1:8" x14ac:dyDescent="0.2">
      <c r="A518" s="11" t="s">
        <v>2704</v>
      </c>
      <c r="B518" s="12">
        <v>29016</v>
      </c>
      <c r="C518" s="12">
        <v>30196</v>
      </c>
      <c r="D518" s="12">
        <v>34061</v>
      </c>
      <c r="E518" s="12">
        <v>135</v>
      </c>
      <c r="F518" s="13">
        <v>4.0999999999999996</v>
      </c>
      <c r="G518" s="13">
        <v>12.8</v>
      </c>
      <c r="H518" s="14">
        <v>6</v>
      </c>
    </row>
    <row r="519" spans="1:8" x14ac:dyDescent="0.2">
      <c r="A519" s="11" t="s">
        <v>2705</v>
      </c>
      <c r="B519" s="12">
        <v>50724</v>
      </c>
      <c r="C519" s="12">
        <v>52550</v>
      </c>
      <c r="D519" s="12">
        <v>55032</v>
      </c>
      <c r="E519" s="12">
        <v>10</v>
      </c>
      <c r="F519" s="13">
        <v>3.6</v>
      </c>
      <c r="G519" s="13">
        <v>4.7</v>
      </c>
      <c r="H519" s="14">
        <v>137</v>
      </c>
    </row>
    <row r="520" spans="1:8" x14ac:dyDescent="0.2">
      <c r="A520" s="11" t="s">
        <v>3074</v>
      </c>
      <c r="B520" s="12">
        <v>30402</v>
      </c>
      <c r="C520" s="12">
        <v>31148</v>
      </c>
      <c r="D520" s="12">
        <v>33841</v>
      </c>
      <c r="E520" s="12">
        <v>138</v>
      </c>
      <c r="F520" s="13">
        <v>2.5</v>
      </c>
      <c r="G520" s="13">
        <v>8.6</v>
      </c>
      <c r="H520" s="14">
        <v>56</v>
      </c>
    </row>
    <row r="521" spans="1:8" x14ac:dyDescent="0.2">
      <c r="A521" s="11" t="s">
        <v>3075</v>
      </c>
      <c r="B521" s="12">
        <v>43215</v>
      </c>
      <c r="C521" s="12">
        <v>44896</v>
      </c>
      <c r="D521" s="12">
        <v>48080</v>
      </c>
      <c r="E521" s="12">
        <v>25</v>
      </c>
      <c r="F521" s="13">
        <v>3.9</v>
      </c>
      <c r="G521" s="13">
        <v>7.1</v>
      </c>
      <c r="H521" s="14">
        <v>95</v>
      </c>
    </row>
    <row r="522" spans="1:8" x14ac:dyDescent="0.2">
      <c r="A522" s="11" t="s">
        <v>2806</v>
      </c>
      <c r="B522" s="12">
        <v>34033</v>
      </c>
      <c r="C522" s="12">
        <v>34829</v>
      </c>
      <c r="D522" s="12">
        <v>38256</v>
      </c>
      <c r="E522" s="12">
        <v>94</v>
      </c>
      <c r="F522" s="13">
        <v>2.2999999999999998</v>
      </c>
      <c r="G522" s="13">
        <v>9.8000000000000007</v>
      </c>
      <c r="H522" s="14">
        <v>28</v>
      </c>
    </row>
    <row r="523" spans="1:8" x14ac:dyDescent="0.2">
      <c r="A523" s="11" t="s">
        <v>3076</v>
      </c>
      <c r="B523" s="12">
        <v>66432</v>
      </c>
      <c r="C523" s="12">
        <v>71604</v>
      </c>
      <c r="D523" s="12">
        <v>71768</v>
      </c>
      <c r="E523" s="12">
        <v>2</v>
      </c>
      <c r="F523" s="13">
        <v>7.8</v>
      </c>
      <c r="G523" s="13">
        <v>0.2</v>
      </c>
      <c r="H523" s="14">
        <v>158</v>
      </c>
    </row>
    <row r="524" spans="1:8" x14ac:dyDescent="0.2">
      <c r="A524" s="11" t="s">
        <v>3077</v>
      </c>
      <c r="B524" s="12">
        <v>36686</v>
      </c>
      <c r="C524" s="12">
        <v>37243</v>
      </c>
      <c r="D524" s="12">
        <v>38236</v>
      </c>
      <c r="E524" s="12">
        <v>95</v>
      </c>
      <c r="F524" s="13">
        <v>1.5</v>
      </c>
      <c r="G524" s="13">
        <v>2.7</v>
      </c>
      <c r="H524" s="14">
        <v>154</v>
      </c>
    </row>
    <row r="525" spans="1:8" x14ac:dyDescent="0.2">
      <c r="A525" s="11" t="s">
        <v>3078</v>
      </c>
      <c r="B525" s="12">
        <v>38249</v>
      </c>
      <c r="C525" s="12">
        <v>39309</v>
      </c>
      <c r="D525" s="12">
        <v>42595</v>
      </c>
      <c r="E525" s="12">
        <v>43</v>
      </c>
      <c r="F525" s="13">
        <v>2.8</v>
      </c>
      <c r="G525" s="13">
        <v>8.4</v>
      </c>
      <c r="H525" s="14">
        <v>65</v>
      </c>
    </row>
    <row r="526" spans="1:8" x14ac:dyDescent="0.2">
      <c r="A526" s="11" t="s">
        <v>3079</v>
      </c>
      <c r="B526" s="12">
        <v>36947</v>
      </c>
      <c r="C526" s="12">
        <v>38915</v>
      </c>
      <c r="D526" s="12">
        <v>41931</v>
      </c>
      <c r="E526" s="12">
        <v>49</v>
      </c>
      <c r="F526" s="13">
        <v>5.3</v>
      </c>
      <c r="G526" s="13">
        <v>7.8</v>
      </c>
      <c r="H526" s="14">
        <v>81</v>
      </c>
    </row>
    <row r="527" spans="1:8" x14ac:dyDescent="0.2">
      <c r="A527" s="11" t="s">
        <v>2707</v>
      </c>
      <c r="B527" s="12">
        <v>47461</v>
      </c>
      <c r="C527" s="12">
        <v>48712</v>
      </c>
      <c r="D527" s="12">
        <v>50868</v>
      </c>
      <c r="E527" s="12">
        <v>16</v>
      </c>
      <c r="F527" s="13">
        <v>2.6</v>
      </c>
      <c r="G527" s="13">
        <v>4.4000000000000004</v>
      </c>
      <c r="H527" s="14">
        <v>144</v>
      </c>
    </row>
    <row r="528" spans="1:8" x14ac:dyDescent="0.2">
      <c r="A528" s="11" t="s">
        <v>3080</v>
      </c>
      <c r="B528" s="12">
        <v>35671</v>
      </c>
      <c r="C528" s="12">
        <v>36889</v>
      </c>
      <c r="D528" s="12">
        <v>39979</v>
      </c>
      <c r="E528" s="12">
        <v>70</v>
      </c>
      <c r="F528" s="13">
        <v>3.4</v>
      </c>
      <c r="G528" s="13">
        <v>8.4</v>
      </c>
      <c r="H528" s="14">
        <v>64</v>
      </c>
    </row>
    <row r="529" spans="1:8" x14ac:dyDescent="0.2">
      <c r="A529" s="11" t="s">
        <v>2708</v>
      </c>
      <c r="B529" s="12">
        <v>40168</v>
      </c>
      <c r="C529" s="12">
        <v>41710</v>
      </c>
      <c r="D529" s="12">
        <v>44311</v>
      </c>
      <c r="E529" s="12">
        <v>34</v>
      </c>
      <c r="F529" s="13">
        <v>3.8</v>
      </c>
      <c r="G529" s="13">
        <v>6.2</v>
      </c>
      <c r="H529" s="14">
        <v>114</v>
      </c>
    </row>
    <row r="530" spans="1:8" x14ac:dyDescent="0.2">
      <c r="A530" s="11" t="s">
        <v>2810</v>
      </c>
      <c r="B530" s="12">
        <v>32097</v>
      </c>
      <c r="C530" s="12">
        <v>33470</v>
      </c>
      <c r="D530" s="12">
        <v>36190</v>
      </c>
      <c r="E530" s="12">
        <v>120</v>
      </c>
      <c r="F530" s="13">
        <v>4.3</v>
      </c>
      <c r="G530" s="13">
        <v>8.1</v>
      </c>
      <c r="H530" s="14">
        <v>70</v>
      </c>
    </row>
    <row r="531" spans="1:8" x14ac:dyDescent="0.2">
      <c r="A531" s="11" t="s">
        <v>2813</v>
      </c>
      <c r="B531" s="12">
        <v>30734</v>
      </c>
      <c r="C531" s="12">
        <v>31876</v>
      </c>
      <c r="D531" s="12">
        <v>34636</v>
      </c>
      <c r="E531" s="12">
        <v>130</v>
      </c>
      <c r="F531" s="13">
        <v>3.7</v>
      </c>
      <c r="G531" s="13">
        <v>8.6999999999999993</v>
      </c>
      <c r="H531" s="14">
        <v>54</v>
      </c>
    </row>
    <row r="532" spans="1:8" x14ac:dyDescent="0.2">
      <c r="A532" s="11" t="s">
        <v>2993</v>
      </c>
      <c r="B532" s="12">
        <v>43753</v>
      </c>
      <c r="C532" s="12">
        <v>45402</v>
      </c>
      <c r="D532" s="12">
        <v>48498</v>
      </c>
      <c r="E532" s="12">
        <v>22</v>
      </c>
      <c r="F532" s="13">
        <v>3.8</v>
      </c>
      <c r="G532" s="13">
        <v>6.8</v>
      </c>
      <c r="H532" s="14">
        <v>103</v>
      </c>
    </row>
    <row r="533" spans="1:8" x14ac:dyDescent="0.2">
      <c r="A533" s="11" t="s">
        <v>3081</v>
      </c>
      <c r="B533" s="12">
        <v>30839</v>
      </c>
      <c r="C533" s="12">
        <v>30994</v>
      </c>
      <c r="D533" s="12">
        <v>34810</v>
      </c>
      <c r="E533" s="12">
        <v>129</v>
      </c>
      <c r="F533" s="13">
        <v>0.5</v>
      </c>
      <c r="G533" s="13">
        <v>12.3</v>
      </c>
      <c r="H533" s="14">
        <v>9</v>
      </c>
    </row>
    <row r="534" spans="1:8" x14ac:dyDescent="0.2">
      <c r="A534" s="11" t="s">
        <v>3082</v>
      </c>
      <c r="B534" s="12">
        <v>40470</v>
      </c>
      <c r="C534" s="12">
        <v>41317</v>
      </c>
      <c r="D534" s="12">
        <v>44160</v>
      </c>
      <c r="E534" s="12">
        <v>36</v>
      </c>
      <c r="F534" s="13">
        <v>2.1</v>
      </c>
      <c r="G534" s="13">
        <v>6.9</v>
      </c>
      <c r="H534" s="14">
        <v>101</v>
      </c>
    </row>
    <row r="535" spans="1:8" x14ac:dyDescent="0.2">
      <c r="A535" s="11" t="s">
        <v>2709</v>
      </c>
      <c r="B535" s="12">
        <v>31828</v>
      </c>
      <c r="C535" s="12">
        <v>33565</v>
      </c>
      <c r="D535" s="12">
        <v>37204</v>
      </c>
      <c r="E535" s="12">
        <v>111</v>
      </c>
      <c r="F535" s="13">
        <v>5.5</v>
      </c>
      <c r="G535" s="13">
        <v>10.8</v>
      </c>
      <c r="H535" s="14">
        <v>15</v>
      </c>
    </row>
    <row r="536" spans="1:8" x14ac:dyDescent="0.2">
      <c r="A536" s="11" t="s">
        <v>3083</v>
      </c>
      <c r="B536" s="12">
        <v>37321</v>
      </c>
      <c r="C536" s="12">
        <v>38663</v>
      </c>
      <c r="D536" s="12">
        <v>41999</v>
      </c>
      <c r="E536" s="12">
        <v>47</v>
      </c>
      <c r="F536" s="13">
        <v>3.6</v>
      </c>
      <c r="G536" s="13">
        <v>8.6</v>
      </c>
      <c r="H536" s="14">
        <v>57</v>
      </c>
    </row>
    <row r="537" spans="1:8" x14ac:dyDescent="0.2">
      <c r="A537" s="11" t="s">
        <v>3084</v>
      </c>
      <c r="B537" s="12">
        <v>35074</v>
      </c>
      <c r="C537" s="12">
        <v>36434</v>
      </c>
      <c r="D537" s="12">
        <v>40051</v>
      </c>
      <c r="E537" s="12">
        <v>68</v>
      </c>
      <c r="F537" s="13">
        <v>3.9</v>
      </c>
      <c r="G537" s="13">
        <v>9.9</v>
      </c>
      <c r="H537" s="14">
        <v>25</v>
      </c>
    </row>
    <row r="538" spans="1:8" x14ac:dyDescent="0.2">
      <c r="A538" s="11" t="s">
        <v>3085</v>
      </c>
      <c r="B538" s="12">
        <v>31890</v>
      </c>
      <c r="C538" s="12">
        <v>33278</v>
      </c>
      <c r="D538" s="12">
        <v>35588</v>
      </c>
      <c r="E538" s="12">
        <v>123</v>
      </c>
      <c r="F538" s="13">
        <v>4.4000000000000004</v>
      </c>
      <c r="G538" s="13">
        <v>6.9</v>
      </c>
      <c r="H538" s="14">
        <v>100</v>
      </c>
    </row>
    <row r="539" spans="1:8" x14ac:dyDescent="0.2">
      <c r="A539" s="11" t="s">
        <v>3086</v>
      </c>
      <c r="B539" s="12">
        <v>33563</v>
      </c>
      <c r="C539" s="12">
        <v>34880</v>
      </c>
      <c r="D539" s="12">
        <v>37694</v>
      </c>
      <c r="E539" s="12">
        <v>98</v>
      </c>
      <c r="F539" s="13">
        <v>3.9</v>
      </c>
      <c r="G539" s="13">
        <v>8.1</v>
      </c>
      <c r="H539" s="14">
        <v>74</v>
      </c>
    </row>
    <row r="540" spans="1:8" x14ac:dyDescent="0.2">
      <c r="A540" s="11" t="s">
        <v>2998</v>
      </c>
      <c r="B540" s="12">
        <v>41511</v>
      </c>
      <c r="C540" s="12">
        <v>45837</v>
      </c>
      <c r="D540" s="12">
        <v>48082</v>
      </c>
      <c r="E540" s="12">
        <v>24</v>
      </c>
      <c r="F540" s="13">
        <v>10.4</v>
      </c>
      <c r="G540" s="13">
        <v>4.9000000000000004</v>
      </c>
      <c r="H540" s="14">
        <v>134</v>
      </c>
    </row>
    <row r="541" spans="1:8" x14ac:dyDescent="0.2">
      <c r="A541" s="11" t="s">
        <v>3087</v>
      </c>
      <c r="B541" s="12">
        <v>34319</v>
      </c>
      <c r="C541" s="12">
        <v>35579</v>
      </c>
      <c r="D541" s="12">
        <v>38792</v>
      </c>
      <c r="E541" s="12">
        <v>88</v>
      </c>
      <c r="F541" s="13">
        <v>3.7</v>
      </c>
      <c r="G541" s="13">
        <v>9</v>
      </c>
      <c r="H541" s="14">
        <v>43</v>
      </c>
    </row>
    <row r="542" spans="1:8" x14ac:dyDescent="0.2">
      <c r="A542" s="11" t="s">
        <v>3088</v>
      </c>
      <c r="B542" s="12">
        <v>36804</v>
      </c>
      <c r="C542" s="12">
        <v>37417</v>
      </c>
      <c r="D542" s="12">
        <v>40153</v>
      </c>
      <c r="E542" s="12">
        <v>66</v>
      </c>
      <c r="F542" s="13">
        <v>1.7</v>
      </c>
      <c r="G542" s="13">
        <v>7.3</v>
      </c>
      <c r="H542" s="14">
        <v>93</v>
      </c>
    </row>
    <row r="543" spans="1:8" x14ac:dyDescent="0.2">
      <c r="A543" s="11" t="s">
        <v>3089</v>
      </c>
      <c r="B543" s="12">
        <v>21687</v>
      </c>
      <c r="C543" s="12">
        <v>22591</v>
      </c>
      <c r="D543" s="12">
        <v>25041</v>
      </c>
      <c r="E543" s="12">
        <v>157</v>
      </c>
      <c r="F543" s="13">
        <v>4.2</v>
      </c>
      <c r="G543" s="13">
        <v>10.8</v>
      </c>
      <c r="H543" s="14">
        <v>14</v>
      </c>
    </row>
    <row r="544" spans="1:8" x14ac:dyDescent="0.2">
      <c r="A544" s="11" t="s">
        <v>2713</v>
      </c>
      <c r="B544" s="12">
        <v>35051</v>
      </c>
      <c r="C544" s="12">
        <v>37011</v>
      </c>
      <c r="D544" s="12">
        <v>40387</v>
      </c>
      <c r="E544" s="12">
        <v>61</v>
      </c>
      <c r="F544" s="13">
        <v>5.6</v>
      </c>
      <c r="G544" s="13">
        <v>9.1</v>
      </c>
      <c r="H544" s="14">
        <v>41</v>
      </c>
    </row>
    <row r="545" spans="1:8" x14ac:dyDescent="0.2">
      <c r="A545" s="11" t="s">
        <v>3090</v>
      </c>
      <c r="B545" s="12">
        <v>33694</v>
      </c>
      <c r="C545" s="12">
        <v>35033</v>
      </c>
      <c r="D545" s="12">
        <v>38621</v>
      </c>
      <c r="E545" s="12">
        <v>90</v>
      </c>
      <c r="F545" s="13">
        <v>4</v>
      </c>
      <c r="G545" s="13">
        <v>10.199999999999999</v>
      </c>
      <c r="H545" s="14">
        <v>22</v>
      </c>
    </row>
    <row r="546" spans="1:8" x14ac:dyDescent="0.2">
      <c r="A546" s="11" t="s">
        <v>3091</v>
      </c>
      <c r="B546" s="12">
        <v>32818</v>
      </c>
      <c r="C546" s="12">
        <v>36923</v>
      </c>
      <c r="D546" s="12">
        <v>36860</v>
      </c>
      <c r="E546" s="12">
        <v>112</v>
      </c>
      <c r="F546" s="13">
        <v>12.5</v>
      </c>
      <c r="G546" s="13">
        <v>-0.2</v>
      </c>
      <c r="H546" s="14">
        <v>159</v>
      </c>
    </row>
    <row r="547" spans="1:8" x14ac:dyDescent="0.2">
      <c r="A547" s="11" t="s">
        <v>3092</v>
      </c>
      <c r="B547" s="12">
        <v>28268</v>
      </c>
      <c r="C547" s="12">
        <v>28462</v>
      </c>
      <c r="D547" s="12">
        <v>30222</v>
      </c>
      <c r="E547" s="12">
        <v>150</v>
      </c>
      <c r="F547" s="13">
        <v>0.7</v>
      </c>
      <c r="G547" s="13">
        <v>6.2</v>
      </c>
      <c r="H547" s="14">
        <v>117</v>
      </c>
    </row>
    <row r="548" spans="1:8" x14ac:dyDescent="0.2">
      <c r="A548" s="11" t="s">
        <v>3000</v>
      </c>
      <c r="B548" s="12">
        <v>30456</v>
      </c>
      <c r="C548" s="12">
        <v>32157</v>
      </c>
      <c r="D548" s="12">
        <v>33630</v>
      </c>
      <c r="E548" s="12">
        <v>139</v>
      </c>
      <c r="F548" s="13">
        <v>5.6</v>
      </c>
      <c r="G548" s="13">
        <v>4.5999999999999996</v>
      </c>
      <c r="H548" s="14">
        <v>140</v>
      </c>
    </row>
    <row r="549" spans="1:8" x14ac:dyDescent="0.2">
      <c r="A549" s="11" t="s">
        <v>3093</v>
      </c>
      <c r="B549" s="12">
        <v>20755</v>
      </c>
      <c r="C549" s="12">
        <v>20826</v>
      </c>
      <c r="D549" s="12">
        <v>22644</v>
      </c>
      <c r="E549" s="12">
        <v>158</v>
      </c>
      <c r="F549" s="13">
        <v>0.3</v>
      </c>
      <c r="G549" s="13">
        <v>8.6999999999999993</v>
      </c>
      <c r="H549" s="14">
        <v>52</v>
      </c>
    </row>
    <row r="550" spans="1:8" x14ac:dyDescent="0.2">
      <c r="A550" s="11" t="s">
        <v>3094</v>
      </c>
      <c r="B550" s="12">
        <v>38739</v>
      </c>
      <c r="C550" s="12">
        <v>41393</v>
      </c>
      <c r="D550" s="12">
        <v>44976</v>
      </c>
      <c r="E550" s="12">
        <v>31</v>
      </c>
      <c r="F550" s="13">
        <v>6.9</v>
      </c>
      <c r="G550" s="13">
        <v>8.6999999999999993</v>
      </c>
      <c r="H550" s="14">
        <v>55</v>
      </c>
    </row>
    <row r="551" spans="1:8" x14ac:dyDescent="0.2">
      <c r="A551" s="11" t="s">
        <v>3095</v>
      </c>
      <c r="B551" s="12">
        <v>44536</v>
      </c>
      <c r="C551" s="12">
        <v>45470</v>
      </c>
      <c r="D551" s="12">
        <v>49443</v>
      </c>
      <c r="E551" s="12">
        <v>19</v>
      </c>
      <c r="F551" s="13">
        <v>2.1</v>
      </c>
      <c r="G551" s="13">
        <v>8.6999999999999993</v>
      </c>
      <c r="H551" s="14">
        <v>51</v>
      </c>
    </row>
    <row r="552" spans="1:8" x14ac:dyDescent="0.2">
      <c r="A552" s="11" t="s">
        <v>3096</v>
      </c>
      <c r="B552" s="12">
        <v>37273</v>
      </c>
      <c r="C552" s="12">
        <v>38346</v>
      </c>
      <c r="D552" s="12">
        <v>42279</v>
      </c>
      <c r="E552" s="12">
        <v>44</v>
      </c>
      <c r="F552" s="13">
        <v>2.9</v>
      </c>
      <c r="G552" s="13">
        <v>10.3</v>
      </c>
      <c r="H552" s="14">
        <v>21</v>
      </c>
    </row>
    <row r="553" spans="1:8" x14ac:dyDescent="0.2">
      <c r="A553" s="11" t="s">
        <v>3097</v>
      </c>
      <c r="B553" s="12">
        <v>34881</v>
      </c>
      <c r="C553" s="12">
        <v>35912</v>
      </c>
      <c r="D553" s="12">
        <v>40041</v>
      </c>
      <c r="E553" s="12">
        <v>69</v>
      </c>
      <c r="F553" s="13">
        <v>3</v>
      </c>
      <c r="G553" s="13">
        <v>11.5</v>
      </c>
      <c r="H553" s="14">
        <v>11</v>
      </c>
    </row>
    <row r="554" spans="1:8" x14ac:dyDescent="0.2">
      <c r="A554" s="11" t="s">
        <v>3098</v>
      </c>
      <c r="B554" s="12">
        <v>38273</v>
      </c>
      <c r="C554" s="12">
        <v>40105</v>
      </c>
      <c r="D554" s="12">
        <v>42908</v>
      </c>
      <c r="E554" s="12">
        <v>40</v>
      </c>
      <c r="F554" s="13">
        <v>4.8</v>
      </c>
      <c r="G554" s="13">
        <v>7</v>
      </c>
      <c r="H554" s="14">
        <v>97</v>
      </c>
    </row>
    <row r="555" spans="1:8" x14ac:dyDescent="0.2">
      <c r="A555" s="11" t="s">
        <v>3099</v>
      </c>
      <c r="B555" s="12">
        <v>28662</v>
      </c>
      <c r="C555" s="12">
        <v>28946</v>
      </c>
      <c r="D555" s="12">
        <v>31899</v>
      </c>
      <c r="E555" s="12">
        <v>147</v>
      </c>
      <c r="F555" s="13">
        <v>1</v>
      </c>
      <c r="G555" s="13">
        <v>10.199999999999999</v>
      </c>
      <c r="H555" s="14">
        <v>24</v>
      </c>
    </row>
    <row r="556" spans="1:8" x14ac:dyDescent="0.2">
      <c r="A556" s="11" t="s">
        <v>3100</v>
      </c>
      <c r="B556" s="12">
        <v>35676</v>
      </c>
      <c r="C556" s="12">
        <v>37461</v>
      </c>
      <c r="D556" s="12">
        <v>40920</v>
      </c>
      <c r="E556" s="12">
        <v>56</v>
      </c>
      <c r="F556" s="13">
        <v>5</v>
      </c>
      <c r="G556" s="13">
        <v>9.1999999999999993</v>
      </c>
      <c r="H556" s="14">
        <v>38</v>
      </c>
    </row>
    <row r="557" spans="1:8" x14ac:dyDescent="0.2">
      <c r="A557" s="11" t="s">
        <v>3101</v>
      </c>
      <c r="B557" s="12">
        <v>33394</v>
      </c>
      <c r="C557" s="12">
        <v>36111</v>
      </c>
      <c r="D557" s="12">
        <v>39281</v>
      </c>
      <c r="E557" s="12">
        <v>79</v>
      </c>
      <c r="F557" s="13">
        <v>8.1</v>
      </c>
      <c r="G557" s="13">
        <v>8.8000000000000007</v>
      </c>
      <c r="H557" s="14">
        <v>50</v>
      </c>
    </row>
    <row r="558" spans="1:8" x14ac:dyDescent="0.2">
      <c r="A558" s="11" t="s">
        <v>3102</v>
      </c>
      <c r="B558" s="12">
        <v>40393</v>
      </c>
      <c r="C558" s="12">
        <v>40913</v>
      </c>
      <c r="D558" s="12">
        <v>44686</v>
      </c>
      <c r="E558" s="12">
        <v>33</v>
      </c>
      <c r="F558" s="13">
        <v>1.3</v>
      </c>
      <c r="G558" s="13">
        <v>9.1999999999999993</v>
      </c>
      <c r="H558" s="14">
        <v>40</v>
      </c>
    </row>
    <row r="559" spans="1:8" x14ac:dyDescent="0.2">
      <c r="A559" s="11" t="s">
        <v>2822</v>
      </c>
      <c r="B559" s="12">
        <v>36919</v>
      </c>
      <c r="C559" s="12">
        <v>38294</v>
      </c>
      <c r="D559" s="12">
        <v>39839</v>
      </c>
      <c r="E559" s="12">
        <v>71</v>
      </c>
      <c r="F559" s="13">
        <v>3.7</v>
      </c>
      <c r="G559" s="13">
        <v>4</v>
      </c>
      <c r="H559" s="14">
        <v>148</v>
      </c>
    </row>
    <row r="560" spans="1:8" x14ac:dyDescent="0.2">
      <c r="A560" s="11" t="s">
        <v>3103</v>
      </c>
      <c r="B560" s="12">
        <v>34893</v>
      </c>
      <c r="C560" s="12">
        <v>36600</v>
      </c>
      <c r="D560" s="12">
        <v>39391</v>
      </c>
      <c r="E560" s="12">
        <v>78</v>
      </c>
      <c r="F560" s="13">
        <v>4.9000000000000004</v>
      </c>
      <c r="G560" s="13">
        <v>7.6</v>
      </c>
      <c r="H560" s="14">
        <v>83</v>
      </c>
    </row>
    <row r="561" spans="1:8" x14ac:dyDescent="0.2">
      <c r="A561" s="11" t="s">
        <v>2717</v>
      </c>
      <c r="B561" s="12">
        <v>32834</v>
      </c>
      <c r="C561" s="12">
        <v>33883</v>
      </c>
      <c r="D561" s="12">
        <v>36157</v>
      </c>
      <c r="E561" s="12">
        <v>121</v>
      </c>
      <c r="F561" s="13">
        <v>3.2</v>
      </c>
      <c r="G561" s="13">
        <v>6.7</v>
      </c>
      <c r="H561" s="14">
        <v>106</v>
      </c>
    </row>
    <row r="562" spans="1:8" x14ac:dyDescent="0.2">
      <c r="A562" s="11" t="s">
        <v>3003</v>
      </c>
      <c r="B562" s="12">
        <v>41047</v>
      </c>
      <c r="C562" s="12">
        <v>42588</v>
      </c>
      <c r="D562" s="12">
        <v>44977</v>
      </c>
      <c r="E562" s="12">
        <v>30</v>
      </c>
      <c r="F562" s="13">
        <v>3.8</v>
      </c>
      <c r="G562" s="13">
        <v>5.6</v>
      </c>
      <c r="H562" s="14">
        <v>123</v>
      </c>
    </row>
    <row r="563" spans="1:8" x14ac:dyDescent="0.2">
      <c r="A563" s="11" t="s">
        <v>3104</v>
      </c>
      <c r="B563" s="12">
        <v>33082</v>
      </c>
      <c r="C563" s="12">
        <v>33737</v>
      </c>
      <c r="D563" s="12">
        <v>37306</v>
      </c>
      <c r="E563" s="12">
        <v>108</v>
      </c>
      <c r="F563" s="13">
        <v>2</v>
      </c>
      <c r="G563" s="13">
        <v>10.6</v>
      </c>
      <c r="H563" s="14">
        <v>18</v>
      </c>
    </row>
    <row r="564" spans="1:8" x14ac:dyDescent="0.2">
      <c r="A564" s="11" t="s">
        <v>3105</v>
      </c>
      <c r="B564" s="12">
        <v>33999</v>
      </c>
      <c r="C564" s="12">
        <v>36015</v>
      </c>
      <c r="D564" s="12">
        <v>39545</v>
      </c>
      <c r="E564" s="12">
        <v>74</v>
      </c>
      <c r="F564" s="13">
        <v>5.9</v>
      </c>
      <c r="G564" s="13">
        <v>9.8000000000000007</v>
      </c>
      <c r="H564" s="14">
        <v>30</v>
      </c>
    </row>
    <row r="565" spans="1:8" x14ac:dyDescent="0.2">
      <c r="A565" s="11" t="s">
        <v>2718</v>
      </c>
      <c r="B565" s="12">
        <v>34685</v>
      </c>
      <c r="C565" s="12">
        <v>35889</v>
      </c>
      <c r="D565" s="12">
        <v>39151</v>
      </c>
      <c r="E565" s="12">
        <v>82</v>
      </c>
      <c r="F565" s="13">
        <v>3.5</v>
      </c>
      <c r="G565" s="13">
        <v>9.1</v>
      </c>
      <c r="H565" s="14">
        <v>42</v>
      </c>
    </row>
    <row r="566" spans="1:8" x14ac:dyDescent="0.2">
      <c r="A566" s="11" t="s">
        <v>3106</v>
      </c>
      <c r="B566" s="12">
        <v>31330</v>
      </c>
      <c r="C566" s="12">
        <v>31927</v>
      </c>
      <c r="D566" s="12">
        <v>34877</v>
      </c>
      <c r="E566" s="12">
        <v>128</v>
      </c>
      <c r="F566" s="13">
        <v>1.9</v>
      </c>
      <c r="G566" s="13">
        <v>9.1999999999999993</v>
      </c>
      <c r="H566" s="14">
        <v>37</v>
      </c>
    </row>
    <row r="567" spans="1:8" x14ac:dyDescent="0.2">
      <c r="A567" s="11" t="s">
        <v>3107</v>
      </c>
      <c r="B567" s="12">
        <v>32221</v>
      </c>
      <c r="C567" s="12">
        <v>33487</v>
      </c>
      <c r="D567" s="12">
        <v>36032</v>
      </c>
      <c r="E567" s="12">
        <v>122</v>
      </c>
      <c r="F567" s="13">
        <v>3.9</v>
      </c>
      <c r="G567" s="13">
        <v>7.6</v>
      </c>
      <c r="H567" s="14">
        <v>86</v>
      </c>
    </row>
    <row r="568" spans="1:8" x14ac:dyDescent="0.2">
      <c r="A568" s="11" t="s">
        <v>3108</v>
      </c>
      <c r="B568" s="12">
        <v>18465</v>
      </c>
      <c r="C568" s="12">
        <v>18944</v>
      </c>
      <c r="D568" s="12">
        <v>21087</v>
      </c>
      <c r="E568" s="12">
        <v>159</v>
      </c>
      <c r="F568" s="13">
        <v>2.6</v>
      </c>
      <c r="G568" s="13">
        <v>11.3</v>
      </c>
      <c r="H568" s="14">
        <v>13</v>
      </c>
    </row>
    <row r="569" spans="1:8" x14ac:dyDescent="0.2">
      <c r="A569" s="11" t="s">
        <v>2824</v>
      </c>
      <c r="B569" s="12">
        <v>35641</v>
      </c>
      <c r="C569" s="12">
        <v>36814</v>
      </c>
      <c r="D569" s="12">
        <v>38858</v>
      </c>
      <c r="E569" s="12">
        <v>86</v>
      </c>
      <c r="F569" s="13">
        <v>3.3</v>
      </c>
      <c r="G569" s="13">
        <v>5.6</v>
      </c>
      <c r="H569" s="14">
        <v>127</v>
      </c>
    </row>
    <row r="570" spans="1:8" x14ac:dyDescent="0.2">
      <c r="A570" s="11" t="s">
        <v>3109</v>
      </c>
      <c r="B570" s="12">
        <v>39105</v>
      </c>
      <c r="C570" s="12">
        <v>40622</v>
      </c>
      <c r="D570" s="12">
        <v>43456</v>
      </c>
      <c r="E570" s="12">
        <v>38</v>
      </c>
      <c r="F570" s="13">
        <v>3.9</v>
      </c>
      <c r="G570" s="13">
        <v>7</v>
      </c>
      <c r="H570" s="14">
        <v>98</v>
      </c>
    </row>
    <row r="571" spans="1:8" x14ac:dyDescent="0.2">
      <c r="A571" s="11" t="s">
        <v>2719</v>
      </c>
      <c r="B571" s="12">
        <v>26687</v>
      </c>
      <c r="C571" s="12">
        <v>28621</v>
      </c>
      <c r="D571" s="12">
        <v>29895</v>
      </c>
      <c r="E571" s="12">
        <v>152</v>
      </c>
      <c r="F571" s="13">
        <v>7.2</v>
      </c>
      <c r="G571" s="13">
        <v>4.5</v>
      </c>
      <c r="H571" s="14">
        <v>143</v>
      </c>
    </row>
    <row r="572" spans="1:8" x14ac:dyDescent="0.2">
      <c r="A572" s="11" t="s">
        <v>3110</v>
      </c>
      <c r="B572" s="12">
        <v>40172</v>
      </c>
      <c r="C572" s="12">
        <v>41337</v>
      </c>
      <c r="D572" s="12">
        <v>42093</v>
      </c>
      <c r="E572" s="12">
        <v>45</v>
      </c>
      <c r="F572" s="13">
        <v>2.9</v>
      </c>
      <c r="G572" s="13">
        <v>1.8</v>
      </c>
      <c r="H572" s="14">
        <v>155</v>
      </c>
    </row>
    <row r="573" spans="1:8" x14ac:dyDescent="0.2">
      <c r="A573" s="11" t="s">
        <v>3111</v>
      </c>
      <c r="B573" s="12">
        <v>35334</v>
      </c>
      <c r="C573" s="12">
        <v>37209</v>
      </c>
      <c r="D573" s="12">
        <v>40158</v>
      </c>
      <c r="E573" s="12">
        <v>65</v>
      </c>
      <c r="F573" s="13">
        <v>5.3</v>
      </c>
      <c r="G573" s="13">
        <v>7.9</v>
      </c>
      <c r="H573" s="14">
        <v>78</v>
      </c>
    </row>
    <row r="574" spans="1:8" x14ac:dyDescent="0.2">
      <c r="A574" s="11" t="s">
        <v>3112</v>
      </c>
      <c r="B574" s="12">
        <v>34010</v>
      </c>
      <c r="C574" s="12">
        <v>36250</v>
      </c>
      <c r="D574" s="12">
        <v>39102</v>
      </c>
      <c r="E574" s="12">
        <v>84</v>
      </c>
      <c r="F574" s="13">
        <v>6.6</v>
      </c>
      <c r="G574" s="13">
        <v>7.9</v>
      </c>
      <c r="H574" s="14">
        <v>79</v>
      </c>
    </row>
    <row r="575" spans="1:8" s="17" customFormat="1" ht="13" x14ac:dyDescent="0.15">
      <c r="A575" s="11" t="s">
        <v>2645</v>
      </c>
      <c r="B575" s="15"/>
      <c r="C575" s="15"/>
      <c r="D575" s="15"/>
      <c r="E575" s="15"/>
      <c r="F575" s="15"/>
      <c r="G575" s="15"/>
      <c r="H575" s="16"/>
    </row>
    <row r="576" spans="1:8" x14ac:dyDescent="0.2">
      <c r="A576" s="10" t="s">
        <v>3113</v>
      </c>
      <c r="B576" s="5">
        <v>53534</v>
      </c>
      <c r="C576" s="5">
        <v>55464</v>
      </c>
      <c r="D576" s="5">
        <v>58655</v>
      </c>
      <c r="E576" s="6" t="s">
        <v>2652</v>
      </c>
      <c r="F576" s="7">
        <v>3.6</v>
      </c>
      <c r="G576" s="7">
        <v>5.8</v>
      </c>
      <c r="H576" s="8" t="s">
        <v>2652</v>
      </c>
    </row>
    <row r="577" spans="1:8" x14ac:dyDescent="0.2">
      <c r="A577" s="11" t="s">
        <v>3113</v>
      </c>
      <c r="B577" s="12">
        <v>40925</v>
      </c>
      <c r="C577" s="12">
        <v>42551</v>
      </c>
      <c r="D577" s="12">
        <v>46281</v>
      </c>
      <c r="E577" s="12">
        <v>4</v>
      </c>
      <c r="F577" s="13">
        <v>4</v>
      </c>
      <c r="G577" s="13">
        <v>8.8000000000000007</v>
      </c>
      <c r="H577" s="14">
        <v>1</v>
      </c>
    </row>
    <row r="578" spans="1:8" x14ac:dyDescent="0.2">
      <c r="A578" s="11" t="s">
        <v>3114</v>
      </c>
      <c r="B578" s="12">
        <v>57468</v>
      </c>
      <c r="C578" s="12">
        <v>59329</v>
      </c>
      <c r="D578" s="12">
        <v>62793</v>
      </c>
      <c r="E578" s="12">
        <v>1</v>
      </c>
      <c r="F578" s="13">
        <v>3.2</v>
      </c>
      <c r="G578" s="13">
        <v>5.8</v>
      </c>
      <c r="H578" s="14">
        <v>3</v>
      </c>
    </row>
    <row r="579" spans="1:8" x14ac:dyDescent="0.2">
      <c r="A579" s="11" t="s">
        <v>3115</v>
      </c>
      <c r="B579" s="12">
        <v>48497</v>
      </c>
      <c r="C579" s="12">
        <v>50967</v>
      </c>
      <c r="D579" s="12">
        <v>54089</v>
      </c>
      <c r="E579" s="12">
        <v>2</v>
      </c>
      <c r="F579" s="13">
        <v>5.0999999999999996</v>
      </c>
      <c r="G579" s="13">
        <v>6.1</v>
      </c>
      <c r="H579" s="14">
        <v>2</v>
      </c>
    </row>
    <row r="580" spans="1:8" x14ac:dyDescent="0.2">
      <c r="A580" s="11" t="s">
        <v>3116</v>
      </c>
      <c r="B580" s="12">
        <v>47886</v>
      </c>
      <c r="C580" s="12">
        <v>50536</v>
      </c>
      <c r="D580" s="12">
        <v>51838</v>
      </c>
      <c r="E580" s="12">
        <v>3</v>
      </c>
      <c r="F580" s="13">
        <v>5.5</v>
      </c>
      <c r="G580" s="13">
        <v>2.6</v>
      </c>
      <c r="H580" s="14">
        <v>4</v>
      </c>
    </row>
    <row r="581" spans="1:8" s="17" customFormat="1" ht="13" x14ac:dyDescent="0.15">
      <c r="A581" s="11" t="s">
        <v>2645</v>
      </c>
      <c r="B581" s="15"/>
      <c r="C581" s="15"/>
      <c r="D581" s="15"/>
      <c r="E581" s="15"/>
      <c r="F581" s="15"/>
      <c r="G581" s="15"/>
      <c r="H581" s="16"/>
    </row>
    <row r="582" spans="1:8" x14ac:dyDescent="0.2">
      <c r="A582" s="10" t="s">
        <v>3117</v>
      </c>
      <c r="B582" s="5">
        <v>43766</v>
      </c>
      <c r="C582" s="5">
        <v>45741</v>
      </c>
      <c r="D582" s="5">
        <v>48759</v>
      </c>
      <c r="E582" s="6" t="s">
        <v>2652</v>
      </c>
      <c r="F582" s="7">
        <v>4.5</v>
      </c>
      <c r="G582" s="7">
        <v>6.6</v>
      </c>
      <c r="H582" s="8" t="s">
        <v>2652</v>
      </c>
    </row>
    <row r="583" spans="1:8" x14ac:dyDescent="0.2">
      <c r="A583" s="11" t="s">
        <v>3118</v>
      </c>
      <c r="B583" s="12">
        <v>53014</v>
      </c>
      <c r="C583" s="12">
        <v>54506</v>
      </c>
      <c r="D583" s="12">
        <v>57215</v>
      </c>
      <c r="E583" s="12">
        <v>3</v>
      </c>
      <c r="F583" s="13">
        <v>2.8</v>
      </c>
      <c r="G583" s="13">
        <v>5</v>
      </c>
      <c r="H583" s="14">
        <v>38</v>
      </c>
    </row>
    <row r="584" spans="1:8" x14ac:dyDescent="0.2">
      <c r="A584" s="11" t="s">
        <v>2885</v>
      </c>
      <c r="B584" s="12">
        <v>36701</v>
      </c>
      <c r="C584" s="12">
        <v>39154</v>
      </c>
      <c r="D584" s="12">
        <v>41066</v>
      </c>
      <c r="E584" s="12">
        <v>34</v>
      </c>
      <c r="F584" s="13">
        <v>6.7</v>
      </c>
      <c r="G584" s="13">
        <v>4.9000000000000004</v>
      </c>
      <c r="H584" s="14">
        <v>39</v>
      </c>
    </row>
    <row r="585" spans="1:8" x14ac:dyDescent="0.2">
      <c r="A585" s="11" t="s">
        <v>3119</v>
      </c>
      <c r="B585" s="12">
        <v>37202</v>
      </c>
      <c r="C585" s="12">
        <v>38595</v>
      </c>
      <c r="D585" s="12">
        <v>41272</v>
      </c>
      <c r="E585" s="12">
        <v>33</v>
      </c>
      <c r="F585" s="13">
        <v>3.7</v>
      </c>
      <c r="G585" s="13">
        <v>6.9</v>
      </c>
      <c r="H585" s="14">
        <v>31</v>
      </c>
    </row>
    <row r="586" spans="1:8" x14ac:dyDescent="0.2">
      <c r="A586" s="11" t="s">
        <v>3120</v>
      </c>
      <c r="B586" s="12">
        <v>39545</v>
      </c>
      <c r="C586" s="12">
        <v>42115</v>
      </c>
      <c r="D586" s="12">
        <v>46370</v>
      </c>
      <c r="E586" s="12">
        <v>18</v>
      </c>
      <c r="F586" s="13">
        <v>6.5</v>
      </c>
      <c r="G586" s="13">
        <v>10.1</v>
      </c>
      <c r="H586" s="14">
        <v>19</v>
      </c>
    </row>
    <row r="587" spans="1:8" x14ac:dyDescent="0.2">
      <c r="A587" s="11" t="s">
        <v>3121</v>
      </c>
      <c r="B587" s="12">
        <v>37448</v>
      </c>
      <c r="C587" s="12">
        <v>39409</v>
      </c>
      <c r="D587" s="12">
        <v>42803</v>
      </c>
      <c r="E587" s="12">
        <v>27</v>
      </c>
      <c r="F587" s="13">
        <v>5.2</v>
      </c>
      <c r="G587" s="13">
        <v>8.6</v>
      </c>
      <c r="H587" s="14">
        <v>25</v>
      </c>
    </row>
    <row r="588" spans="1:8" x14ac:dyDescent="0.2">
      <c r="A588" s="11" t="s">
        <v>3122</v>
      </c>
      <c r="B588" s="12">
        <v>35323</v>
      </c>
      <c r="C588" s="12">
        <v>37758</v>
      </c>
      <c r="D588" s="12">
        <v>42541</v>
      </c>
      <c r="E588" s="12">
        <v>30</v>
      </c>
      <c r="F588" s="13">
        <v>6.9</v>
      </c>
      <c r="G588" s="13">
        <v>12.7</v>
      </c>
      <c r="H588" s="14">
        <v>9</v>
      </c>
    </row>
    <row r="589" spans="1:8" x14ac:dyDescent="0.2">
      <c r="A589" s="11" t="s">
        <v>3123</v>
      </c>
      <c r="B589" s="12">
        <v>112089</v>
      </c>
      <c r="C589" s="12">
        <v>116542</v>
      </c>
      <c r="D589" s="12">
        <v>117681</v>
      </c>
      <c r="E589" s="12">
        <v>1</v>
      </c>
      <c r="F589" s="13">
        <v>4</v>
      </c>
      <c r="G589" s="13">
        <v>1</v>
      </c>
      <c r="H589" s="14">
        <v>44</v>
      </c>
    </row>
    <row r="590" spans="1:8" x14ac:dyDescent="0.2">
      <c r="A590" s="11" t="s">
        <v>3124</v>
      </c>
      <c r="B590" s="12">
        <v>40739</v>
      </c>
      <c r="C590" s="12">
        <v>42821</v>
      </c>
      <c r="D590" s="12">
        <v>45422</v>
      </c>
      <c r="E590" s="12">
        <v>20</v>
      </c>
      <c r="F590" s="13">
        <v>5.0999999999999996</v>
      </c>
      <c r="G590" s="13">
        <v>6.1</v>
      </c>
      <c r="H590" s="14">
        <v>33</v>
      </c>
    </row>
    <row r="591" spans="1:8" x14ac:dyDescent="0.2">
      <c r="A591" s="11" t="s">
        <v>3125</v>
      </c>
      <c r="B591" s="12">
        <v>40496</v>
      </c>
      <c r="C591" s="12">
        <v>42190</v>
      </c>
      <c r="D591" s="12">
        <v>44751</v>
      </c>
      <c r="E591" s="12">
        <v>21</v>
      </c>
      <c r="F591" s="13">
        <v>4.2</v>
      </c>
      <c r="G591" s="13">
        <v>6.1</v>
      </c>
      <c r="H591" s="14">
        <v>34</v>
      </c>
    </row>
    <row r="592" spans="1:8" x14ac:dyDescent="0.2">
      <c r="A592" s="11" t="s">
        <v>3126</v>
      </c>
      <c r="B592" s="12">
        <v>48007</v>
      </c>
      <c r="C592" s="12">
        <v>52881</v>
      </c>
      <c r="D592" s="12">
        <v>54601</v>
      </c>
      <c r="E592" s="12">
        <v>5</v>
      </c>
      <c r="F592" s="13">
        <v>10.199999999999999</v>
      </c>
      <c r="G592" s="13">
        <v>3.3</v>
      </c>
      <c r="H592" s="14">
        <v>43</v>
      </c>
    </row>
    <row r="593" spans="1:8" x14ac:dyDescent="0.2">
      <c r="A593" s="11" t="s">
        <v>3127</v>
      </c>
      <c r="B593" s="12">
        <v>36048</v>
      </c>
      <c r="C593" s="12">
        <v>37189</v>
      </c>
      <c r="D593" s="12">
        <v>39272</v>
      </c>
      <c r="E593" s="12">
        <v>40</v>
      </c>
      <c r="F593" s="13">
        <v>3.2</v>
      </c>
      <c r="G593" s="13">
        <v>5.6</v>
      </c>
      <c r="H593" s="14">
        <v>36</v>
      </c>
    </row>
    <row r="594" spans="1:8" x14ac:dyDescent="0.2">
      <c r="A594" s="11" t="s">
        <v>2831</v>
      </c>
      <c r="B594" s="12">
        <v>39925</v>
      </c>
      <c r="C594" s="12">
        <v>43651</v>
      </c>
      <c r="D594" s="12">
        <v>51370</v>
      </c>
      <c r="E594" s="12">
        <v>9</v>
      </c>
      <c r="F594" s="13">
        <v>9.3000000000000007</v>
      </c>
      <c r="G594" s="13">
        <v>17.7</v>
      </c>
      <c r="H594" s="14">
        <v>2</v>
      </c>
    </row>
    <row r="595" spans="1:8" x14ac:dyDescent="0.2">
      <c r="A595" s="11" t="s">
        <v>3128</v>
      </c>
      <c r="B595" s="12">
        <v>43000</v>
      </c>
      <c r="C595" s="12">
        <v>51540</v>
      </c>
      <c r="D595" s="12">
        <v>53373</v>
      </c>
      <c r="E595" s="12">
        <v>6</v>
      </c>
      <c r="F595" s="13">
        <v>19.899999999999999</v>
      </c>
      <c r="G595" s="13">
        <v>3.6</v>
      </c>
      <c r="H595" s="14">
        <v>42</v>
      </c>
    </row>
    <row r="596" spans="1:8" x14ac:dyDescent="0.2">
      <c r="A596" s="11" t="s">
        <v>3129</v>
      </c>
      <c r="B596" s="12">
        <v>33435</v>
      </c>
      <c r="C596" s="12">
        <v>34640</v>
      </c>
      <c r="D596" s="12">
        <v>37611</v>
      </c>
      <c r="E596" s="12">
        <v>43</v>
      </c>
      <c r="F596" s="13">
        <v>3.6</v>
      </c>
      <c r="G596" s="13">
        <v>8.6</v>
      </c>
      <c r="H596" s="14">
        <v>26</v>
      </c>
    </row>
    <row r="597" spans="1:8" x14ac:dyDescent="0.2">
      <c r="A597" s="11" t="s">
        <v>3130</v>
      </c>
      <c r="B597" s="12">
        <v>38219</v>
      </c>
      <c r="C597" s="12">
        <v>41449</v>
      </c>
      <c r="D597" s="12">
        <v>48595</v>
      </c>
      <c r="E597" s="12">
        <v>14</v>
      </c>
      <c r="F597" s="13">
        <v>8.5</v>
      </c>
      <c r="G597" s="13">
        <v>17.2</v>
      </c>
      <c r="H597" s="14">
        <v>3</v>
      </c>
    </row>
    <row r="598" spans="1:8" x14ac:dyDescent="0.2">
      <c r="A598" s="11" t="s">
        <v>3131</v>
      </c>
      <c r="B598" s="12">
        <v>43245</v>
      </c>
      <c r="C598" s="12">
        <v>46027</v>
      </c>
      <c r="D598" s="12">
        <v>51149</v>
      </c>
      <c r="E598" s="12">
        <v>10</v>
      </c>
      <c r="F598" s="13">
        <v>6.4</v>
      </c>
      <c r="G598" s="13">
        <v>11.1</v>
      </c>
      <c r="H598" s="14">
        <v>15</v>
      </c>
    </row>
    <row r="599" spans="1:8" x14ac:dyDescent="0.2">
      <c r="A599" s="11" t="s">
        <v>2778</v>
      </c>
      <c r="B599" s="12">
        <v>43783</v>
      </c>
      <c r="C599" s="12">
        <v>41440</v>
      </c>
      <c r="D599" s="12">
        <v>47615</v>
      </c>
      <c r="E599" s="12">
        <v>16</v>
      </c>
      <c r="F599" s="13">
        <v>-5.4</v>
      </c>
      <c r="G599" s="13">
        <v>14.9</v>
      </c>
      <c r="H599" s="14">
        <v>5</v>
      </c>
    </row>
    <row r="600" spans="1:8" x14ac:dyDescent="0.2">
      <c r="A600" s="11" t="s">
        <v>3132</v>
      </c>
      <c r="B600" s="12">
        <v>35043</v>
      </c>
      <c r="C600" s="12">
        <v>35730</v>
      </c>
      <c r="D600" s="12">
        <v>39140</v>
      </c>
      <c r="E600" s="12">
        <v>42</v>
      </c>
      <c r="F600" s="13">
        <v>2</v>
      </c>
      <c r="G600" s="13">
        <v>9.5</v>
      </c>
      <c r="H600" s="14">
        <v>21</v>
      </c>
    </row>
    <row r="601" spans="1:8" x14ac:dyDescent="0.2">
      <c r="A601" s="11" t="s">
        <v>2899</v>
      </c>
      <c r="B601" s="12">
        <v>41773</v>
      </c>
      <c r="C601" s="12">
        <v>43698</v>
      </c>
      <c r="D601" s="12">
        <v>48718</v>
      </c>
      <c r="E601" s="12">
        <v>13</v>
      </c>
      <c r="F601" s="13">
        <v>4.5999999999999996</v>
      </c>
      <c r="G601" s="13">
        <v>11.5</v>
      </c>
      <c r="H601" s="14">
        <v>12</v>
      </c>
    </row>
    <row r="602" spans="1:8" x14ac:dyDescent="0.2">
      <c r="A602" s="11" t="s">
        <v>2679</v>
      </c>
      <c r="B602" s="12">
        <v>36582</v>
      </c>
      <c r="C602" s="12">
        <v>39539</v>
      </c>
      <c r="D602" s="12">
        <v>42033</v>
      </c>
      <c r="E602" s="12">
        <v>32</v>
      </c>
      <c r="F602" s="13">
        <v>8.1</v>
      </c>
      <c r="G602" s="13">
        <v>6.3</v>
      </c>
      <c r="H602" s="14">
        <v>32</v>
      </c>
    </row>
    <row r="603" spans="1:8" x14ac:dyDescent="0.2">
      <c r="A603" s="11" t="s">
        <v>2683</v>
      </c>
      <c r="B603" s="12">
        <v>34420</v>
      </c>
      <c r="C603" s="12">
        <v>36580</v>
      </c>
      <c r="D603" s="12">
        <v>40495</v>
      </c>
      <c r="E603" s="12">
        <v>37</v>
      </c>
      <c r="F603" s="13">
        <v>6.3</v>
      </c>
      <c r="G603" s="13">
        <v>10.7</v>
      </c>
      <c r="H603" s="14">
        <v>17</v>
      </c>
    </row>
    <row r="604" spans="1:8" x14ac:dyDescent="0.2">
      <c r="A604" s="11" t="s">
        <v>3133</v>
      </c>
      <c r="B604" s="12">
        <v>34443</v>
      </c>
      <c r="C604" s="12">
        <v>37292</v>
      </c>
      <c r="D604" s="12">
        <v>40803</v>
      </c>
      <c r="E604" s="12">
        <v>36</v>
      </c>
      <c r="F604" s="13">
        <v>8.3000000000000007</v>
      </c>
      <c r="G604" s="13">
        <v>9.4</v>
      </c>
      <c r="H604" s="14">
        <v>22</v>
      </c>
    </row>
    <row r="605" spans="1:8" x14ac:dyDescent="0.2">
      <c r="A605" s="11" t="s">
        <v>3134</v>
      </c>
      <c r="B605" s="12">
        <v>37755</v>
      </c>
      <c r="C605" s="12">
        <v>39663</v>
      </c>
      <c r="D605" s="12">
        <v>42561</v>
      </c>
      <c r="E605" s="12">
        <v>29</v>
      </c>
      <c r="F605" s="13">
        <v>5.0999999999999996</v>
      </c>
      <c r="G605" s="13">
        <v>7.3</v>
      </c>
      <c r="H605" s="14">
        <v>30</v>
      </c>
    </row>
    <row r="606" spans="1:8" x14ac:dyDescent="0.2">
      <c r="A606" s="11" t="s">
        <v>3135</v>
      </c>
      <c r="B606" s="12">
        <v>52886</v>
      </c>
      <c r="C606" s="12">
        <v>59569</v>
      </c>
      <c r="D606" s="12">
        <v>68597</v>
      </c>
      <c r="E606" s="12">
        <v>2</v>
      </c>
      <c r="F606" s="13">
        <v>12.6</v>
      </c>
      <c r="G606" s="13">
        <v>15.2</v>
      </c>
      <c r="H606" s="14">
        <v>4</v>
      </c>
    </row>
    <row r="607" spans="1:8" x14ac:dyDescent="0.2">
      <c r="A607" s="11" t="s">
        <v>3117</v>
      </c>
      <c r="B607" s="12">
        <v>33955</v>
      </c>
      <c r="C607" s="12">
        <v>35343</v>
      </c>
      <c r="D607" s="12">
        <v>39182</v>
      </c>
      <c r="E607" s="12">
        <v>41</v>
      </c>
      <c r="F607" s="13">
        <v>4.0999999999999996</v>
      </c>
      <c r="G607" s="13">
        <v>10.9</v>
      </c>
      <c r="H607" s="14">
        <v>16</v>
      </c>
    </row>
    <row r="608" spans="1:8" x14ac:dyDescent="0.2">
      <c r="A608" s="11" t="s">
        <v>2690</v>
      </c>
      <c r="B608" s="12">
        <v>34559</v>
      </c>
      <c r="C608" s="12">
        <v>36926</v>
      </c>
      <c r="D608" s="12">
        <v>40288</v>
      </c>
      <c r="E608" s="12">
        <v>38</v>
      </c>
      <c r="F608" s="13">
        <v>6.8</v>
      </c>
      <c r="G608" s="13">
        <v>9.1</v>
      </c>
      <c r="H608" s="14">
        <v>24</v>
      </c>
    </row>
    <row r="609" spans="1:8" x14ac:dyDescent="0.2">
      <c r="A609" s="11" t="s">
        <v>3136</v>
      </c>
      <c r="B609" s="12">
        <v>35514</v>
      </c>
      <c r="C609" s="12">
        <v>38003</v>
      </c>
      <c r="D609" s="12">
        <v>42332</v>
      </c>
      <c r="E609" s="12">
        <v>31</v>
      </c>
      <c r="F609" s="13">
        <v>7</v>
      </c>
      <c r="G609" s="13">
        <v>11.4</v>
      </c>
      <c r="H609" s="14">
        <v>13</v>
      </c>
    </row>
    <row r="610" spans="1:8" x14ac:dyDescent="0.2">
      <c r="A610" s="11" t="s">
        <v>3137</v>
      </c>
      <c r="B610" s="12">
        <v>45311</v>
      </c>
      <c r="C610" s="12">
        <v>46762</v>
      </c>
      <c r="D610" s="12">
        <v>48953</v>
      </c>
      <c r="E610" s="12">
        <v>12</v>
      </c>
      <c r="F610" s="13">
        <v>3.2</v>
      </c>
      <c r="G610" s="13">
        <v>4.7</v>
      </c>
      <c r="H610" s="14">
        <v>40</v>
      </c>
    </row>
    <row r="611" spans="1:8" x14ac:dyDescent="0.2">
      <c r="A611" s="11" t="s">
        <v>3138</v>
      </c>
      <c r="B611" s="12">
        <v>39641</v>
      </c>
      <c r="C611" s="12">
        <v>41442</v>
      </c>
      <c r="D611" s="12">
        <v>43944</v>
      </c>
      <c r="E611" s="12">
        <v>24</v>
      </c>
      <c r="F611" s="13">
        <v>4.5</v>
      </c>
      <c r="G611" s="13">
        <v>6</v>
      </c>
      <c r="H611" s="14">
        <v>35</v>
      </c>
    </row>
    <row r="612" spans="1:8" x14ac:dyDescent="0.2">
      <c r="A612" s="11" t="s">
        <v>3139</v>
      </c>
      <c r="B612" s="12">
        <v>40720</v>
      </c>
      <c r="C612" s="12">
        <v>43160</v>
      </c>
      <c r="D612" s="12">
        <v>47981</v>
      </c>
      <c r="E612" s="12">
        <v>15</v>
      </c>
      <c r="F612" s="13">
        <v>6</v>
      </c>
      <c r="G612" s="13">
        <v>11.2</v>
      </c>
      <c r="H612" s="14">
        <v>14</v>
      </c>
    </row>
    <row r="613" spans="1:8" x14ac:dyDescent="0.2">
      <c r="A613" s="11" t="s">
        <v>3140</v>
      </c>
      <c r="B613" s="12">
        <v>46246</v>
      </c>
      <c r="C613" s="12">
        <v>48762</v>
      </c>
      <c r="D613" s="12">
        <v>54918</v>
      </c>
      <c r="E613" s="12">
        <v>4</v>
      </c>
      <c r="F613" s="13">
        <v>5.4</v>
      </c>
      <c r="G613" s="13">
        <v>12.6</v>
      </c>
      <c r="H613" s="14">
        <v>10</v>
      </c>
    </row>
    <row r="614" spans="1:8" x14ac:dyDescent="0.2">
      <c r="A614" s="11" t="s">
        <v>2799</v>
      </c>
      <c r="B614" s="12">
        <v>34792</v>
      </c>
      <c r="C614" s="12">
        <v>40318</v>
      </c>
      <c r="D614" s="12">
        <v>45593</v>
      </c>
      <c r="E614" s="12">
        <v>19</v>
      </c>
      <c r="F614" s="13">
        <v>15.9</v>
      </c>
      <c r="G614" s="13">
        <v>13.1</v>
      </c>
      <c r="H614" s="14">
        <v>8</v>
      </c>
    </row>
    <row r="615" spans="1:8" x14ac:dyDescent="0.2">
      <c r="A615" s="11" t="s">
        <v>2698</v>
      </c>
      <c r="B615" s="12">
        <v>27165</v>
      </c>
      <c r="C615" s="12">
        <v>28436</v>
      </c>
      <c r="D615" s="12">
        <v>30838</v>
      </c>
      <c r="E615" s="12">
        <v>44</v>
      </c>
      <c r="F615" s="13">
        <v>4.7</v>
      </c>
      <c r="G615" s="13">
        <v>8.4</v>
      </c>
      <c r="H615" s="14">
        <v>27</v>
      </c>
    </row>
    <row r="616" spans="1:8" x14ac:dyDescent="0.2">
      <c r="A616" s="11" t="s">
        <v>3141</v>
      </c>
      <c r="B616" s="12">
        <v>38181</v>
      </c>
      <c r="C616" s="12">
        <v>40939</v>
      </c>
      <c r="D616" s="12">
        <v>46743</v>
      </c>
      <c r="E616" s="12">
        <v>17</v>
      </c>
      <c r="F616" s="13">
        <v>7.2</v>
      </c>
      <c r="G616" s="13">
        <v>14.2</v>
      </c>
      <c r="H616" s="14">
        <v>6</v>
      </c>
    </row>
    <row r="617" spans="1:8" x14ac:dyDescent="0.2">
      <c r="A617" s="11" t="s">
        <v>3142</v>
      </c>
      <c r="B617" s="12">
        <v>44373</v>
      </c>
      <c r="C617" s="12">
        <v>46305</v>
      </c>
      <c r="D617" s="12">
        <v>50550</v>
      </c>
      <c r="E617" s="12">
        <v>11</v>
      </c>
      <c r="F617" s="13">
        <v>4.4000000000000004</v>
      </c>
      <c r="G617" s="13">
        <v>9.1999999999999993</v>
      </c>
      <c r="H617" s="14">
        <v>23</v>
      </c>
    </row>
    <row r="618" spans="1:8" x14ac:dyDescent="0.2">
      <c r="A618" s="11" t="s">
        <v>3143</v>
      </c>
      <c r="B618" s="12">
        <v>35345</v>
      </c>
      <c r="C618" s="12">
        <v>38399</v>
      </c>
      <c r="D618" s="12">
        <v>43117</v>
      </c>
      <c r="E618" s="12">
        <v>26</v>
      </c>
      <c r="F618" s="13">
        <v>8.6</v>
      </c>
      <c r="G618" s="13">
        <v>12.3</v>
      </c>
      <c r="H618" s="14">
        <v>11</v>
      </c>
    </row>
    <row r="619" spans="1:8" x14ac:dyDescent="0.2">
      <c r="A619" s="11" t="s">
        <v>3144</v>
      </c>
      <c r="B619" s="12">
        <v>35423</v>
      </c>
      <c r="C619" s="12">
        <v>38606</v>
      </c>
      <c r="D619" s="12">
        <v>42616</v>
      </c>
      <c r="E619" s="12">
        <v>28</v>
      </c>
      <c r="F619" s="13">
        <v>9</v>
      </c>
      <c r="G619" s="13">
        <v>10.4</v>
      </c>
      <c r="H619" s="14">
        <v>18</v>
      </c>
    </row>
    <row r="620" spans="1:8" x14ac:dyDescent="0.2">
      <c r="A620" s="11" t="s">
        <v>3145</v>
      </c>
      <c r="B620" s="12">
        <v>39461</v>
      </c>
      <c r="C620" s="12">
        <v>41274</v>
      </c>
      <c r="D620" s="12">
        <v>44312</v>
      </c>
      <c r="E620" s="12">
        <v>22</v>
      </c>
      <c r="F620" s="13">
        <v>4.5999999999999996</v>
      </c>
      <c r="G620" s="13">
        <v>7.4</v>
      </c>
      <c r="H620" s="14">
        <v>28</v>
      </c>
    </row>
    <row r="621" spans="1:8" x14ac:dyDescent="0.2">
      <c r="A621" s="11" t="s">
        <v>3146</v>
      </c>
      <c r="B621" s="12">
        <v>37770</v>
      </c>
      <c r="C621" s="12">
        <v>42421</v>
      </c>
      <c r="D621" s="12">
        <v>52807</v>
      </c>
      <c r="E621" s="12">
        <v>7</v>
      </c>
      <c r="F621" s="13">
        <v>12.3</v>
      </c>
      <c r="G621" s="13">
        <v>24.5</v>
      </c>
      <c r="H621" s="14">
        <v>1</v>
      </c>
    </row>
    <row r="622" spans="1:8" x14ac:dyDescent="0.2">
      <c r="A622" s="11" t="s">
        <v>3147</v>
      </c>
      <c r="B622" s="12">
        <v>35168</v>
      </c>
      <c r="C622" s="12">
        <v>36063</v>
      </c>
      <c r="D622" s="12">
        <v>40953</v>
      </c>
      <c r="E622" s="12">
        <v>35</v>
      </c>
      <c r="F622" s="13">
        <v>2.5</v>
      </c>
      <c r="G622" s="13">
        <v>13.6</v>
      </c>
      <c r="H622" s="14">
        <v>7</v>
      </c>
    </row>
    <row r="623" spans="1:8" x14ac:dyDescent="0.2">
      <c r="A623" s="11" t="s">
        <v>3148</v>
      </c>
      <c r="B623" s="12">
        <v>39527</v>
      </c>
      <c r="C623" s="12">
        <v>41258</v>
      </c>
      <c r="D623" s="12">
        <v>43521</v>
      </c>
      <c r="E623" s="12">
        <v>25</v>
      </c>
      <c r="F623" s="13">
        <v>4.4000000000000004</v>
      </c>
      <c r="G623" s="13">
        <v>5.5</v>
      </c>
      <c r="H623" s="14">
        <v>37</v>
      </c>
    </row>
    <row r="624" spans="1:8" x14ac:dyDescent="0.2">
      <c r="A624" s="11" t="s">
        <v>3149</v>
      </c>
      <c r="B624" s="12">
        <v>39698</v>
      </c>
      <c r="C624" s="12">
        <v>41092</v>
      </c>
      <c r="D624" s="12">
        <v>44112</v>
      </c>
      <c r="E624" s="12">
        <v>23</v>
      </c>
      <c r="F624" s="13">
        <v>3.5</v>
      </c>
      <c r="G624" s="13">
        <v>7.3</v>
      </c>
      <c r="H624" s="14">
        <v>29</v>
      </c>
    </row>
    <row r="625" spans="1:8" x14ac:dyDescent="0.2">
      <c r="A625" s="11" t="s">
        <v>3150</v>
      </c>
      <c r="B625" s="12">
        <v>48829</v>
      </c>
      <c r="C625" s="12">
        <v>50329</v>
      </c>
      <c r="D625" s="12">
        <v>52298</v>
      </c>
      <c r="E625" s="12">
        <v>8</v>
      </c>
      <c r="F625" s="13">
        <v>3.1</v>
      </c>
      <c r="G625" s="13">
        <v>3.9</v>
      </c>
      <c r="H625" s="14">
        <v>41</v>
      </c>
    </row>
    <row r="626" spans="1:8" x14ac:dyDescent="0.2">
      <c r="A626" s="11" t="s">
        <v>2718</v>
      </c>
      <c r="B626" s="12">
        <v>34706</v>
      </c>
      <c r="C626" s="12">
        <v>36515</v>
      </c>
      <c r="D626" s="12">
        <v>40050</v>
      </c>
      <c r="E626" s="12">
        <v>39</v>
      </c>
      <c r="F626" s="13">
        <v>5.2</v>
      </c>
      <c r="G626" s="13">
        <v>9.6999999999999993</v>
      </c>
      <c r="H626" s="14">
        <v>20</v>
      </c>
    </row>
    <row r="627" spans="1:8" s="17" customFormat="1" ht="13" x14ac:dyDescent="0.15">
      <c r="A627" s="11" t="s">
        <v>2645</v>
      </c>
      <c r="B627" s="15"/>
      <c r="C627" s="15"/>
      <c r="D627" s="15"/>
      <c r="E627" s="15"/>
      <c r="F627" s="15"/>
      <c r="G627" s="15"/>
      <c r="H627" s="16"/>
    </row>
    <row r="628" spans="1:8" x14ac:dyDescent="0.2">
      <c r="A628" s="10" t="s">
        <v>3151</v>
      </c>
      <c r="B628" s="5">
        <v>57240</v>
      </c>
      <c r="C628" s="5">
        <v>59115</v>
      </c>
      <c r="D628" s="5">
        <v>62930</v>
      </c>
      <c r="E628" s="6" t="s">
        <v>2652</v>
      </c>
      <c r="F628" s="7">
        <v>3.3</v>
      </c>
      <c r="G628" s="7">
        <v>6.5</v>
      </c>
      <c r="H628" s="8" t="s">
        <v>2652</v>
      </c>
    </row>
    <row r="629" spans="1:8" x14ac:dyDescent="0.2">
      <c r="A629" s="11" t="s">
        <v>2885</v>
      </c>
      <c r="B629" s="12">
        <v>46466</v>
      </c>
      <c r="C629" s="12">
        <v>47593</v>
      </c>
      <c r="D629" s="12">
        <v>51779</v>
      </c>
      <c r="E629" s="12">
        <v>30</v>
      </c>
      <c r="F629" s="13">
        <v>2.4</v>
      </c>
      <c r="G629" s="13">
        <v>8.8000000000000007</v>
      </c>
      <c r="H629" s="14">
        <v>72</v>
      </c>
    </row>
    <row r="630" spans="1:8" x14ac:dyDescent="0.2">
      <c r="A630" s="11" t="s">
        <v>3152</v>
      </c>
      <c r="B630" s="12">
        <v>34510</v>
      </c>
      <c r="C630" s="12">
        <v>37560</v>
      </c>
      <c r="D630" s="12">
        <v>43272</v>
      </c>
      <c r="E630" s="12">
        <v>86</v>
      </c>
      <c r="F630" s="13">
        <v>8.8000000000000007</v>
      </c>
      <c r="G630" s="13">
        <v>15.2</v>
      </c>
      <c r="H630" s="14">
        <v>15</v>
      </c>
    </row>
    <row r="631" spans="1:8" x14ac:dyDescent="0.2">
      <c r="A631" s="11" t="s">
        <v>3153</v>
      </c>
      <c r="B631" s="12">
        <v>36565</v>
      </c>
      <c r="C631" s="12">
        <v>38008</v>
      </c>
      <c r="D631" s="12">
        <v>41745</v>
      </c>
      <c r="E631" s="12">
        <v>90</v>
      </c>
      <c r="F631" s="13">
        <v>3.9</v>
      </c>
      <c r="G631" s="13">
        <v>9.8000000000000007</v>
      </c>
      <c r="H631" s="14">
        <v>59</v>
      </c>
    </row>
    <row r="632" spans="1:8" x14ac:dyDescent="0.2">
      <c r="A632" s="11" t="s">
        <v>2774</v>
      </c>
      <c r="B632" s="12">
        <v>47321</v>
      </c>
      <c r="C632" s="12">
        <v>48062</v>
      </c>
      <c r="D632" s="12">
        <v>51066</v>
      </c>
      <c r="E632" s="12">
        <v>37</v>
      </c>
      <c r="F632" s="13">
        <v>1.6</v>
      </c>
      <c r="G632" s="13">
        <v>6.3</v>
      </c>
      <c r="H632" s="14">
        <v>94</v>
      </c>
    </row>
    <row r="633" spans="1:8" x14ac:dyDescent="0.2">
      <c r="A633" s="11" t="s">
        <v>3154</v>
      </c>
      <c r="B633" s="12">
        <v>34867</v>
      </c>
      <c r="C633" s="12">
        <v>36759</v>
      </c>
      <c r="D633" s="12">
        <v>41094</v>
      </c>
      <c r="E633" s="12">
        <v>95</v>
      </c>
      <c r="F633" s="13">
        <v>5.4</v>
      </c>
      <c r="G633" s="13">
        <v>11.8</v>
      </c>
      <c r="H633" s="14">
        <v>34</v>
      </c>
    </row>
    <row r="634" spans="1:8" x14ac:dyDescent="0.2">
      <c r="A634" s="11" t="s">
        <v>3155</v>
      </c>
      <c r="B634" s="12">
        <v>40682</v>
      </c>
      <c r="C634" s="12">
        <v>42352</v>
      </c>
      <c r="D634" s="12">
        <v>47081</v>
      </c>
      <c r="E634" s="12">
        <v>63</v>
      </c>
      <c r="F634" s="13">
        <v>4.0999999999999996</v>
      </c>
      <c r="G634" s="13">
        <v>11.2</v>
      </c>
      <c r="H634" s="14">
        <v>42</v>
      </c>
    </row>
    <row r="635" spans="1:8" x14ac:dyDescent="0.2">
      <c r="A635" s="11" t="s">
        <v>2661</v>
      </c>
      <c r="B635" s="12">
        <v>41418</v>
      </c>
      <c r="C635" s="12">
        <v>43234</v>
      </c>
      <c r="D635" s="12">
        <v>47665</v>
      </c>
      <c r="E635" s="12">
        <v>56</v>
      </c>
      <c r="F635" s="13">
        <v>4.4000000000000004</v>
      </c>
      <c r="G635" s="13">
        <v>10.199999999999999</v>
      </c>
      <c r="H635" s="14">
        <v>51</v>
      </c>
    </row>
    <row r="636" spans="1:8" x14ac:dyDescent="0.2">
      <c r="A636" s="11" t="s">
        <v>2776</v>
      </c>
      <c r="B636" s="12">
        <v>43501</v>
      </c>
      <c r="C636" s="12">
        <v>44351</v>
      </c>
      <c r="D636" s="12">
        <v>50871</v>
      </c>
      <c r="E636" s="12">
        <v>40</v>
      </c>
      <c r="F636" s="13">
        <v>2</v>
      </c>
      <c r="G636" s="13">
        <v>14.7</v>
      </c>
      <c r="H636" s="14">
        <v>19</v>
      </c>
    </row>
    <row r="637" spans="1:8" x14ac:dyDescent="0.2">
      <c r="A637" s="11" t="s">
        <v>3156</v>
      </c>
      <c r="B637" s="12">
        <v>39935</v>
      </c>
      <c r="C637" s="12">
        <v>41180</v>
      </c>
      <c r="D637" s="12">
        <v>48079</v>
      </c>
      <c r="E637" s="12">
        <v>54</v>
      </c>
      <c r="F637" s="13">
        <v>3.1</v>
      </c>
      <c r="G637" s="13">
        <v>16.8</v>
      </c>
      <c r="H637" s="14">
        <v>7</v>
      </c>
    </row>
    <row r="638" spans="1:8" x14ac:dyDescent="0.2">
      <c r="A638" s="11" t="s">
        <v>3157</v>
      </c>
      <c r="B638" s="12">
        <v>44277</v>
      </c>
      <c r="C638" s="12">
        <v>45591</v>
      </c>
      <c r="D638" s="12">
        <v>49187</v>
      </c>
      <c r="E638" s="12">
        <v>45</v>
      </c>
      <c r="F638" s="13">
        <v>3</v>
      </c>
      <c r="G638" s="13">
        <v>7.9</v>
      </c>
      <c r="H638" s="14">
        <v>79</v>
      </c>
    </row>
    <row r="639" spans="1:8" x14ac:dyDescent="0.2">
      <c r="A639" s="11" t="s">
        <v>3158</v>
      </c>
      <c r="B639" s="12">
        <v>41014</v>
      </c>
      <c r="C639" s="12">
        <v>42155</v>
      </c>
      <c r="D639" s="12">
        <v>46873</v>
      </c>
      <c r="E639" s="12">
        <v>67</v>
      </c>
      <c r="F639" s="13">
        <v>2.8</v>
      </c>
      <c r="G639" s="13">
        <v>11.2</v>
      </c>
      <c r="H639" s="14">
        <v>40</v>
      </c>
    </row>
    <row r="640" spans="1:8" x14ac:dyDescent="0.2">
      <c r="A640" s="11" t="s">
        <v>2778</v>
      </c>
      <c r="B640" s="12">
        <v>41026</v>
      </c>
      <c r="C640" s="12">
        <v>41993</v>
      </c>
      <c r="D640" s="12">
        <v>46560</v>
      </c>
      <c r="E640" s="12">
        <v>69</v>
      </c>
      <c r="F640" s="13">
        <v>2.4</v>
      </c>
      <c r="G640" s="13">
        <v>10.9</v>
      </c>
      <c r="H640" s="14">
        <v>46</v>
      </c>
    </row>
    <row r="641" spans="1:8" x14ac:dyDescent="0.2">
      <c r="A641" s="11" t="s">
        <v>2667</v>
      </c>
      <c r="B641" s="12">
        <v>40226</v>
      </c>
      <c r="C641" s="12">
        <v>39623</v>
      </c>
      <c r="D641" s="12">
        <v>45559</v>
      </c>
      <c r="E641" s="12">
        <v>75</v>
      </c>
      <c r="F641" s="13">
        <v>-1.5</v>
      </c>
      <c r="G641" s="13">
        <v>15</v>
      </c>
      <c r="H641" s="14">
        <v>17</v>
      </c>
    </row>
    <row r="642" spans="1:8" x14ac:dyDescent="0.2">
      <c r="A642" s="11" t="s">
        <v>3159</v>
      </c>
      <c r="B642" s="12">
        <v>46004</v>
      </c>
      <c r="C642" s="12">
        <v>48033</v>
      </c>
      <c r="D642" s="12">
        <v>51095</v>
      </c>
      <c r="E642" s="12">
        <v>36</v>
      </c>
      <c r="F642" s="13">
        <v>4.4000000000000004</v>
      </c>
      <c r="G642" s="13">
        <v>6.4</v>
      </c>
      <c r="H642" s="14">
        <v>91</v>
      </c>
    </row>
    <row r="643" spans="1:8" x14ac:dyDescent="0.2">
      <c r="A643" s="11" t="s">
        <v>3160</v>
      </c>
      <c r="B643" s="12">
        <v>39952</v>
      </c>
      <c r="C643" s="12">
        <v>42106</v>
      </c>
      <c r="D643" s="12">
        <v>45967</v>
      </c>
      <c r="E643" s="12">
        <v>72</v>
      </c>
      <c r="F643" s="13">
        <v>5.4</v>
      </c>
      <c r="G643" s="13">
        <v>9.1999999999999993</v>
      </c>
      <c r="H643" s="14">
        <v>69</v>
      </c>
    </row>
    <row r="644" spans="1:8" x14ac:dyDescent="0.2">
      <c r="A644" s="11" t="s">
        <v>3031</v>
      </c>
      <c r="B644" s="12">
        <v>63491</v>
      </c>
      <c r="C644" s="12">
        <v>65817</v>
      </c>
      <c r="D644" s="12">
        <v>69935</v>
      </c>
      <c r="E644" s="12">
        <v>4</v>
      </c>
      <c r="F644" s="13">
        <v>3.7</v>
      </c>
      <c r="G644" s="13">
        <v>6.3</v>
      </c>
      <c r="H644" s="14">
        <v>93</v>
      </c>
    </row>
    <row r="645" spans="1:8" x14ac:dyDescent="0.2">
      <c r="A645" s="11" t="s">
        <v>2783</v>
      </c>
      <c r="B645" s="12">
        <v>45127</v>
      </c>
      <c r="C645" s="12">
        <v>46662</v>
      </c>
      <c r="D645" s="12">
        <v>50986</v>
      </c>
      <c r="E645" s="12">
        <v>39</v>
      </c>
      <c r="F645" s="13">
        <v>3.4</v>
      </c>
      <c r="G645" s="13">
        <v>9.3000000000000007</v>
      </c>
      <c r="H645" s="14">
        <v>67</v>
      </c>
    </row>
    <row r="646" spans="1:8" x14ac:dyDescent="0.2">
      <c r="A646" s="11" t="s">
        <v>3161</v>
      </c>
      <c r="B646" s="12">
        <v>73616</v>
      </c>
      <c r="C646" s="12">
        <v>73276</v>
      </c>
      <c r="D646" s="12">
        <v>80116</v>
      </c>
      <c r="E646" s="12">
        <v>2</v>
      </c>
      <c r="F646" s="13">
        <v>-0.5</v>
      </c>
      <c r="G646" s="13">
        <v>9.3000000000000007</v>
      </c>
      <c r="H646" s="14">
        <v>66</v>
      </c>
    </row>
    <row r="647" spans="1:8" x14ac:dyDescent="0.2">
      <c r="A647" s="11" t="s">
        <v>2678</v>
      </c>
      <c r="B647" s="12">
        <v>40515</v>
      </c>
      <c r="C647" s="12">
        <v>41918</v>
      </c>
      <c r="D647" s="12">
        <v>45555</v>
      </c>
      <c r="E647" s="12">
        <v>76</v>
      </c>
      <c r="F647" s="13">
        <v>3.5</v>
      </c>
      <c r="G647" s="13">
        <v>8.6999999999999993</v>
      </c>
      <c r="H647" s="14">
        <v>73</v>
      </c>
    </row>
    <row r="648" spans="1:8" x14ac:dyDescent="0.2">
      <c r="A648" s="11" t="s">
        <v>3162</v>
      </c>
      <c r="B648" s="12">
        <v>46775</v>
      </c>
      <c r="C648" s="12">
        <v>46742</v>
      </c>
      <c r="D648" s="12">
        <v>53339</v>
      </c>
      <c r="E648" s="12">
        <v>23</v>
      </c>
      <c r="F648" s="13">
        <v>-0.1</v>
      </c>
      <c r="G648" s="13">
        <v>14.1</v>
      </c>
      <c r="H648" s="14">
        <v>22</v>
      </c>
    </row>
    <row r="649" spans="1:8" x14ac:dyDescent="0.2">
      <c r="A649" s="11" t="s">
        <v>2903</v>
      </c>
      <c r="B649" s="12">
        <v>50454</v>
      </c>
      <c r="C649" s="12">
        <v>51099</v>
      </c>
      <c r="D649" s="12">
        <v>55721</v>
      </c>
      <c r="E649" s="12">
        <v>15</v>
      </c>
      <c r="F649" s="13">
        <v>1.3</v>
      </c>
      <c r="G649" s="13">
        <v>9</v>
      </c>
      <c r="H649" s="14">
        <v>70</v>
      </c>
    </row>
    <row r="650" spans="1:8" x14ac:dyDescent="0.2">
      <c r="A650" s="11" t="s">
        <v>3163</v>
      </c>
      <c r="B650" s="12">
        <v>73559</v>
      </c>
      <c r="C650" s="12">
        <v>76331</v>
      </c>
      <c r="D650" s="12">
        <v>79127</v>
      </c>
      <c r="E650" s="12">
        <v>3</v>
      </c>
      <c r="F650" s="13">
        <v>3.8</v>
      </c>
      <c r="G650" s="13">
        <v>3.7</v>
      </c>
      <c r="H650" s="14">
        <v>100</v>
      </c>
    </row>
    <row r="651" spans="1:8" x14ac:dyDescent="0.2">
      <c r="A651" s="11" t="s">
        <v>3164</v>
      </c>
      <c r="B651" s="12">
        <v>40698</v>
      </c>
      <c r="C651" s="12">
        <v>41635</v>
      </c>
      <c r="D651" s="12">
        <v>48411</v>
      </c>
      <c r="E651" s="12">
        <v>51</v>
      </c>
      <c r="F651" s="13">
        <v>2.2999999999999998</v>
      </c>
      <c r="G651" s="13">
        <v>16.3</v>
      </c>
      <c r="H651" s="14">
        <v>9</v>
      </c>
    </row>
    <row r="652" spans="1:8" x14ac:dyDescent="0.2">
      <c r="A652" s="11" t="s">
        <v>3165</v>
      </c>
      <c r="B652" s="12">
        <v>40053</v>
      </c>
      <c r="C652" s="12">
        <v>40659</v>
      </c>
      <c r="D652" s="12">
        <v>45295</v>
      </c>
      <c r="E652" s="12">
        <v>77</v>
      </c>
      <c r="F652" s="13">
        <v>1.5</v>
      </c>
      <c r="G652" s="13">
        <v>11.4</v>
      </c>
      <c r="H652" s="14">
        <v>37</v>
      </c>
    </row>
    <row r="653" spans="1:8" x14ac:dyDescent="0.2">
      <c r="A653" s="11" t="s">
        <v>3042</v>
      </c>
      <c r="B653" s="12">
        <v>49214</v>
      </c>
      <c r="C653" s="12">
        <v>50707</v>
      </c>
      <c r="D653" s="12">
        <v>54838</v>
      </c>
      <c r="E653" s="12">
        <v>16</v>
      </c>
      <c r="F653" s="13">
        <v>3</v>
      </c>
      <c r="G653" s="13">
        <v>8.1</v>
      </c>
      <c r="H653" s="14">
        <v>76</v>
      </c>
    </row>
    <row r="654" spans="1:8" x14ac:dyDescent="0.2">
      <c r="A654" s="11" t="s">
        <v>2682</v>
      </c>
      <c r="B654" s="12">
        <v>35232</v>
      </c>
      <c r="C654" s="12">
        <v>36244</v>
      </c>
      <c r="D654" s="12">
        <v>40786</v>
      </c>
      <c r="E654" s="12">
        <v>96</v>
      </c>
      <c r="F654" s="13">
        <v>2.9</v>
      </c>
      <c r="G654" s="13">
        <v>12.5</v>
      </c>
      <c r="H654" s="14">
        <v>28</v>
      </c>
    </row>
    <row r="655" spans="1:8" x14ac:dyDescent="0.2">
      <c r="A655" s="11" t="s">
        <v>3166</v>
      </c>
      <c r="B655" s="12">
        <v>48240</v>
      </c>
      <c r="C655" s="12">
        <v>51927</v>
      </c>
      <c r="D655" s="12">
        <v>58512</v>
      </c>
      <c r="E655" s="12">
        <v>11</v>
      </c>
      <c r="F655" s="13">
        <v>7.6</v>
      </c>
      <c r="G655" s="13">
        <v>12.7</v>
      </c>
      <c r="H655" s="14">
        <v>27</v>
      </c>
    </row>
    <row r="656" spans="1:8" x14ac:dyDescent="0.2">
      <c r="A656" s="11" t="s">
        <v>2683</v>
      </c>
      <c r="B656" s="12">
        <v>36944</v>
      </c>
      <c r="C656" s="12">
        <v>37648</v>
      </c>
      <c r="D656" s="12">
        <v>41625</v>
      </c>
      <c r="E656" s="12">
        <v>93</v>
      </c>
      <c r="F656" s="13">
        <v>1.9</v>
      </c>
      <c r="G656" s="13">
        <v>10.6</v>
      </c>
      <c r="H656" s="14">
        <v>48</v>
      </c>
    </row>
    <row r="657" spans="1:8" x14ac:dyDescent="0.2">
      <c r="A657" s="11" t="s">
        <v>2789</v>
      </c>
      <c r="B657" s="12">
        <v>37411</v>
      </c>
      <c r="C657" s="12">
        <v>38014</v>
      </c>
      <c r="D657" s="12">
        <v>42264</v>
      </c>
      <c r="E657" s="12">
        <v>88</v>
      </c>
      <c r="F657" s="13">
        <v>1.6</v>
      </c>
      <c r="G657" s="13">
        <v>11.2</v>
      </c>
      <c r="H657" s="14">
        <v>41</v>
      </c>
    </row>
    <row r="658" spans="1:8" x14ac:dyDescent="0.2">
      <c r="A658" s="11" t="s">
        <v>3167</v>
      </c>
      <c r="B658" s="12">
        <v>39824</v>
      </c>
      <c r="C658" s="12">
        <v>42731</v>
      </c>
      <c r="D658" s="12">
        <v>48856</v>
      </c>
      <c r="E658" s="12">
        <v>46</v>
      </c>
      <c r="F658" s="13">
        <v>7.3</v>
      </c>
      <c r="G658" s="13">
        <v>14.3</v>
      </c>
      <c r="H658" s="14">
        <v>21</v>
      </c>
    </row>
    <row r="659" spans="1:8" x14ac:dyDescent="0.2">
      <c r="A659" s="11" t="s">
        <v>2685</v>
      </c>
      <c r="B659" s="12">
        <v>35421</v>
      </c>
      <c r="C659" s="12">
        <v>35876</v>
      </c>
      <c r="D659" s="12">
        <v>42437</v>
      </c>
      <c r="E659" s="12">
        <v>87</v>
      </c>
      <c r="F659" s="13">
        <v>1.3</v>
      </c>
      <c r="G659" s="13">
        <v>18.3</v>
      </c>
      <c r="H659" s="14">
        <v>2</v>
      </c>
    </row>
    <row r="660" spans="1:8" x14ac:dyDescent="0.2">
      <c r="A660" s="11" t="s">
        <v>3168</v>
      </c>
      <c r="B660" s="12">
        <v>54647</v>
      </c>
      <c r="C660" s="12">
        <v>59397</v>
      </c>
      <c r="D660" s="12">
        <v>61862</v>
      </c>
      <c r="E660" s="12">
        <v>7</v>
      </c>
      <c r="F660" s="13">
        <v>8.6999999999999993</v>
      </c>
      <c r="G660" s="13">
        <v>4.2</v>
      </c>
      <c r="H660" s="14">
        <v>99</v>
      </c>
    </row>
    <row r="661" spans="1:8" x14ac:dyDescent="0.2">
      <c r="A661" s="11" t="s">
        <v>2972</v>
      </c>
      <c r="B661" s="12">
        <v>42266</v>
      </c>
      <c r="C661" s="12">
        <v>43371</v>
      </c>
      <c r="D661" s="12">
        <v>48255</v>
      </c>
      <c r="E661" s="12">
        <v>52</v>
      </c>
      <c r="F661" s="13">
        <v>2.6</v>
      </c>
      <c r="G661" s="13">
        <v>11.3</v>
      </c>
      <c r="H661" s="14">
        <v>39</v>
      </c>
    </row>
    <row r="662" spans="1:8" x14ac:dyDescent="0.2">
      <c r="A662" s="11" t="s">
        <v>3056</v>
      </c>
      <c r="B662" s="12">
        <v>43445</v>
      </c>
      <c r="C662" s="12">
        <v>44482</v>
      </c>
      <c r="D662" s="12">
        <v>51388</v>
      </c>
      <c r="E662" s="12">
        <v>32</v>
      </c>
      <c r="F662" s="13">
        <v>2.4</v>
      </c>
      <c r="G662" s="13">
        <v>15.5</v>
      </c>
      <c r="H662" s="14">
        <v>13</v>
      </c>
    </row>
    <row r="663" spans="1:8" x14ac:dyDescent="0.2">
      <c r="A663" s="11" t="s">
        <v>3169</v>
      </c>
      <c r="B663" s="12">
        <v>36414</v>
      </c>
      <c r="C663" s="12">
        <v>37228</v>
      </c>
      <c r="D663" s="12">
        <v>40720</v>
      </c>
      <c r="E663" s="12">
        <v>97</v>
      </c>
      <c r="F663" s="13">
        <v>2.2000000000000002</v>
      </c>
      <c r="G663" s="13">
        <v>9.4</v>
      </c>
      <c r="H663" s="14">
        <v>65</v>
      </c>
    </row>
    <row r="664" spans="1:8" x14ac:dyDescent="0.2">
      <c r="A664" s="11" t="s">
        <v>3170</v>
      </c>
      <c r="B664" s="12">
        <v>41700</v>
      </c>
      <c r="C664" s="12">
        <v>41304</v>
      </c>
      <c r="D664" s="12">
        <v>48805</v>
      </c>
      <c r="E664" s="12">
        <v>47</v>
      </c>
      <c r="F664" s="13">
        <v>-0.9</v>
      </c>
      <c r="G664" s="13">
        <v>18.2</v>
      </c>
      <c r="H664" s="14">
        <v>3</v>
      </c>
    </row>
    <row r="665" spans="1:8" x14ac:dyDescent="0.2">
      <c r="A665" s="11" t="s">
        <v>2687</v>
      </c>
      <c r="B665" s="12">
        <v>45006</v>
      </c>
      <c r="C665" s="12">
        <v>46088</v>
      </c>
      <c r="D665" s="12">
        <v>51103</v>
      </c>
      <c r="E665" s="12">
        <v>35</v>
      </c>
      <c r="F665" s="13">
        <v>2.4</v>
      </c>
      <c r="G665" s="13">
        <v>10.9</v>
      </c>
      <c r="H665" s="14">
        <v>45</v>
      </c>
    </row>
    <row r="666" spans="1:8" x14ac:dyDescent="0.2">
      <c r="A666" s="11" t="s">
        <v>3171</v>
      </c>
      <c r="B666" s="12">
        <v>42897</v>
      </c>
      <c r="C666" s="12">
        <v>44138</v>
      </c>
      <c r="D666" s="12">
        <v>51824</v>
      </c>
      <c r="E666" s="12">
        <v>29</v>
      </c>
      <c r="F666" s="13">
        <v>2.9</v>
      </c>
      <c r="G666" s="13">
        <v>17.399999999999999</v>
      </c>
      <c r="H666" s="14">
        <v>4</v>
      </c>
    </row>
    <row r="667" spans="1:8" x14ac:dyDescent="0.2">
      <c r="A667" s="11" t="s">
        <v>2689</v>
      </c>
      <c r="B667" s="12">
        <v>36450</v>
      </c>
      <c r="C667" s="12">
        <v>37345</v>
      </c>
      <c r="D667" s="12">
        <v>40297</v>
      </c>
      <c r="E667" s="12">
        <v>98</v>
      </c>
      <c r="F667" s="13">
        <v>2.5</v>
      </c>
      <c r="G667" s="13">
        <v>7.9</v>
      </c>
      <c r="H667" s="14">
        <v>78</v>
      </c>
    </row>
    <row r="668" spans="1:8" x14ac:dyDescent="0.2">
      <c r="A668" s="11" t="s">
        <v>3062</v>
      </c>
      <c r="B668" s="12">
        <v>40616</v>
      </c>
      <c r="C668" s="12">
        <v>41157</v>
      </c>
      <c r="D668" s="12">
        <v>48090</v>
      </c>
      <c r="E668" s="12">
        <v>53</v>
      </c>
      <c r="F668" s="13">
        <v>1.3</v>
      </c>
      <c r="G668" s="13">
        <v>16.8</v>
      </c>
      <c r="H668" s="14">
        <v>6</v>
      </c>
    </row>
    <row r="669" spans="1:8" x14ac:dyDescent="0.2">
      <c r="A669" s="11" t="s">
        <v>2690</v>
      </c>
      <c r="B669" s="12">
        <v>39183</v>
      </c>
      <c r="C669" s="12">
        <v>40141</v>
      </c>
      <c r="D669" s="12">
        <v>44163</v>
      </c>
      <c r="E669" s="12">
        <v>81</v>
      </c>
      <c r="F669" s="13">
        <v>2.4</v>
      </c>
      <c r="G669" s="13">
        <v>10</v>
      </c>
      <c r="H669" s="14">
        <v>56</v>
      </c>
    </row>
    <row r="670" spans="1:8" x14ac:dyDescent="0.2">
      <c r="A670" s="11" t="s">
        <v>3172</v>
      </c>
      <c r="B670" s="12">
        <v>41665</v>
      </c>
      <c r="C670" s="12">
        <v>42742</v>
      </c>
      <c r="D670" s="12">
        <v>46828</v>
      </c>
      <c r="E670" s="12">
        <v>68</v>
      </c>
      <c r="F670" s="13">
        <v>2.6</v>
      </c>
      <c r="G670" s="13">
        <v>9.6</v>
      </c>
      <c r="H670" s="14">
        <v>64</v>
      </c>
    </row>
    <row r="671" spans="1:8" x14ac:dyDescent="0.2">
      <c r="A671" s="11" t="s">
        <v>3173</v>
      </c>
      <c r="B671" s="12">
        <v>47262</v>
      </c>
      <c r="C671" s="12">
        <v>48547</v>
      </c>
      <c r="D671" s="12">
        <v>53399</v>
      </c>
      <c r="E671" s="12">
        <v>22</v>
      </c>
      <c r="F671" s="13">
        <v>2.7</v>
      </c>
      <c r="G671" s="13">
        <v>10</v>
      </c>
      <c r="H671" s="14">
        <v>57</v>
      </c>
    </row>
    <row r="672" spans="1:8" x14ac:dyDescent="0.2">
      <c r="A672" s="11" t="s">
        <v>2797</v>
      </c>
      <c r="B672" s="12">
        <v>35890</v>
      </c>
      <c r="C672" s="12">
        <v>36561</v>
      </c>
      <c r="D672" s="12">
        <v>39793</v>
      </c>
      <c r="E672" s="12">
        <v>100</v>
      </c>
      <c r="F672" s="13">
        <v>1.9</v>
      </c>
      <c r="G672" s="13">
        <v>8.8000000000000007</v>
      </c>
      <c r="H672" s="14">
        <v>71</v>
      </c>
    </row>
    <row r="673" spans="1:8" x14ac:dyDescent="0.2">
      <c r="A673" s="11" t="s">
        <v>3174</v>
      </c>
      <c r="B673" s="12">
        <v>51393</v>
      </c>
      <c r="C673" s="12">
        <v>52654</v>
      </c>
      <c r="D673" s="12">
        <v>55976</v>
      </c>
      <c r="E673" s="12">
        <v>14</v>
      </c>
      <c r="F673" s="13">
        <v>2.5</v>
      </c>
      <c r="G673" s="13">
        <v>6.3</v>
      </c>
      <c r="H673" s="14">
        <v>92</v>
      </c>
    </row>
    <row r="674" spans="1:8" x14ac:dyDescent="0.2">
      <c r="A674" s="11" t="s">
        <v>3175</v>
      </c>
      <c r="B674" s="12">
        <v>41173</v>
      </c>
      <c r="C674" s="12">
        <v>42857</v>
      </c>
      <c r="D674" s="12">
        <v>46988</v>
      </c>
      <c r="E674" s="12">
        <v>65</v>
      </c>
      <c r="F674" s="13">
        <v>4.0999999999999996</v>
      </c>
      <c r="G674" s="13">
        <v>9.6</v>
      </c>
      <c r="H674" s="14">
        <v>62</v>
      </c>
    </row>
    <row r="675" spans="1:8" x14ac:dyDescent="0.2">
      <c r="A675" s="11" t="s">
        <v>3176</v>
      </c>
      <c r="B675" s="12">
        <v>49244</v>
      </c>
      <c r="C675" s="12">
        <v>50577</v>
      </c>
      <c r="D675" s="12">
        <v>53998</v>
      </c>
      <c r="E675" s="12">
        <v>19</v>
      </c>
      <c r="F675" s="13">
        <v>2.7</v>
      </c>
      <c r="G675" s="13">
        <v>6.8</v>
      </c>
      <c r="H675" s="14">
        <v>89</v>
      </c>
    </row>
    <row r="676" spans="1:8" x14ac:dyDescent="0.2">
      <c r="A676" s="11" t="s">
        <v>3177</v>
      </c>
      <c r="B676" s="12">
        <v>38982</v>
      </c>
      <c r="C676" s="12">
        <v>39567</v>
      </c>
      <c r="D676" s="12">
        <v>44921</v>
      </c>
      <c r="E676" s="12">
        <v>78</v>
      </c>
      <c r="F676" s="13">
        <v>1.5</v>
      </c>
      <c r="G676" s="13">
        <v>13.5</v>
      </c>
      <c r="H676" s="14">
        <v>23</v>
      </c>
    </row>
    <row r="677" spans="1:8" x14ac:dyDescent="0.2">
      <c r="A677" s="11" t="s">
        <v>2844</v>
      </c>
      <c r="B677" s="12">
        <v>79644</v>
      </c>
      <c r="C677" s="12">
        <v>82580</v>
      </c>
      <c r="D677" s="12">
        <v>85159</v>
      </c>
      <c r="E677" s="12">
        <v>1</v>
      </c>
      <c r="F677" s="13">
        <v>3.7</v>
      </c>
      <c r="G677" s="13">
        <v>3.1</v>
      </c>
      <c r="H677" s="14">
        <v>101</v>
      </c>
    </row>
    <row r="678" spans="1:8" x14ac:dyDescent="0.2">
      <c r="A678" s="11" t="s">
        <v>3178</v>
      </c>
      <c r="B678" s="12">
        <v>44203</v>
      </c>
      <c r="C678" s="12">
        <v>45403</v>
      </c>
      <c r="D678" s="12">
        <v>49292</v>
      </c>
      <c r="E678" s="12">
        <v>44</v>
      </c>
      <c r="F678" s="13">
        <v>2.7</v>
      </c>
      <c r="G678" s="13">
        <v>8.6</v>
      </c>
      <c r="H678" s="14">
        <v>74</v>
      </c>
    </row>
    <row r="679" spans="1:8" x14ac:dyDescent="0.2">
      <c r="A679" s="11" t="s">
        <v>2693</v>
      </c>
      <c r="B679" s="12">
        <v>30328</v>
      </c>
      <c r="C679" s="12">
        <v>30565</v>
      </c>
      <c r="D679" s="12">
        <v>35878</v>
      </c>
      <c r="E679" s="12">
        <v>101</v>
      </c>
      <c r="F679" s="13">
        <v>0.8</v>
      </c>
      <c r="G679" s="13">
        <v>17.399999999999999</v>
      </c>
      <c r="H679" s="14">
        <v>5</v>
      </c>
    </row>
    <row r="680" spans="1:8" x14ac:dyDescent="0.2">
      <c r="A680" s="11" t="s">
        <v>2694</v>
      </c>
      <c r="B680" s="12">
        <v>41131</v>
      </c>
      <c r="C680" s="12">
        <v>42167</v>
      </c>
      <c r="D680" s="12">
        <v>47249</v>
      </c>
      <c r="E680" s="12">
        <v>59</v>
      </c>
      <c r="F680" s="13">
        <v>2.5</v>
      </c>
      <c r="G680" s="13">
        <v>12.1</v>
      </c>
      <c r="H680" s="14">
        <v>33</v>
      </c>
    </row>
    <row r="681" spans="1:8" x14ac:dyDescent="0.2">
      <c r="A681" s="11" t="s">
        <v>3179</v>
      </c>
      <c r="B681" s="12">
        <v>44522</v>
      </c>
      <c r="C681" s="12">
        <v>44840</v>
      </c>
      <c r="D681" s="12">
        <v>52100</v>
      </c>
      <c r="E681" s="12">
        <v>27</v>
      </c>
      <c r="F681" s="13">
        <v>0.7</v>
      </c>
      <c r="G681" s="13">
        <v>16.2</v>
      </c>
      <c r="H681" s="14">
        <v>10</v>
      </c>
    </row>
    <row r="682" spans="1:8" x14ac:dyDescent="0.2">
      <c r="A682" s="11" t="s">
        <v>2801</v>
      </c>
      <c r="B682" s="12">
        <v>36635</v>
      </c>
      <c r="C682" s="12">
        <v>37131</v>
      </c>
      <c r="D682" s="12">
        <v>41682</v>
      </c>
      <c r="E682" s="12">
        <v>92</v>
      </c>
      <c r="F682" s="13">
        <v>1.4</v>
      </c>
      <c r="G682" s="13">
        <v>12.3</v>
      </c>
      <c r="H682" s="14">
        <v>31</v>
      </c>
    </row>
    <row r="683" spans="1:8" x14ac:dyDescent="0.2">
      <c r="A683" s="11" t="s">
        <v>3180</v>
      </c>
      <c r="B683" s="12">
        <v>37728</v>
      </c>
      <c r="C683" s="12">
        <v>37675</v>
      </c>
      <c r="D683" s="12">
        <v>41685</v>
      </c>
      <c r="E683" s="12">
        <v>91</v>
      </c>
      <c r="F683" s="13">
        <v>-0.1</v>
      </c>
      <c r="G683" s="13">
        <v>10.6</v>
      </c>
      <c r="H683" s="14">
        <v>47</v>
      </c>
    </row>
    <row r="684" spans="1:8" x14ac:dyDescent="0.2">
      <c r="A684" s="11" t="s">
        <v>3181</v>
      </c>
      <c r="B684" s="12">
        <v>55474</v>
      </c>
      <c r="C684" s="12">
        <v>57126</v>
      </c>
      <c r="D684" s="12">
        <v>60097</v>
      </c>
      <c r="E684" s="12">
        <v>9</v>
      </c>
      <c r="F684" s="13">
        <v>3</v>
      </c>
      <c r="G684" s="13">
        <v>5.2</v>
      </c>
      <c r="H684" s="14">
        <v>96</v>
      </c>
    </row>
    <row r="685" spans="1:8" x14ac:dyDescent="0.2">
      <c r="A685" s="11" t="s">
        <v>3182</v>
      </c>
      <c r="B685" s="12">
        <v>49302</v>
      </c>
      <c r="C685" s="12">
        <v>49760</v>
      </c>
      <c r="D685" s="12">
        <v>54639</v>
      </c>
      <c r="E685" s="12">
        <v>17</v>
      </c>
      <c r="F685" s="13">
        <v>0.9</v>
      </c>
      <c r="G685" s="13">
        <v>9.8000000000000007</v>
      </c>
      <c r="H685" s="14">
        <v>60</v>
      </c>
    </row>
    <row r="686" spans="1:8" x14ac:dyDescent="0.2">
      <c r="A686" s="11" t="s">
        <v>2697</v>
      </c>
      <c r="B686" s="12">
        <v>47662</v>
      </c>
      <c r="C686" s="12">
        <v>48151</v>
      </c>
      <c r="D686" s="12">
        <v>52196</v>
      </c>
      <c r="E686" s="12">
        <v>26</v>
      </c>
      <c r="F686" s="13">
        <v>1</v>
      </c>
      <c r="G686" s="13">
        <v>8.4</v>
      </c>
      <c r="H686" s="14">
        <v>75</v>
      </c>
    </row>
    <row r="687" spans="1:8" x14ac:dyDescent="0.2">
      <c r="A687" s="11" t="s">
        <v>3183</v>
      </c>
      <c r="B687" s="12">
        <v>40607</v>
      </c>
      <c r="C687" s="12">
        <v>41715</v>
      </c>
      <c r="D687" s="12">
        <v>45948</v>
      </c>
      <c r="E687" s="12">
        <v>73</v>
      </c>
      <c r="F687" s="13">
        <v>2.7</v>
      </c>
      <c r="G687" s="13">
        <v>10.1</v>
      </c>
      <c r="H687" s="14">
        <v>54</v>
      </c>
    </row>
    <row r="688" spans="1:8" x14ac:dyDescent="0.2">
      <c r="A688" s="11" t="s">
        <v>2698</v>
      </c>
      <c r="B688" s="12">
        <v>46273</v>
      </c>
      <c r="C688" s="12">
        <v>48261</v>
      </c>
      <c r="D688" s="12">
        <v>51433</v>
      </c>
      <c r="E688" s="12">
        <v>31</v>
      </c>
      <c r="F688" s="13">
        <v>4.3</v>
      </c>
      <c r="G688" s="13">
        <v>6.6</v>
      </c>
      <c r="H688" s="14">
        <v>90</v>
      </c>
    </row>
    <row r="689" spans="1:8" x14ac:dyDescent="0.2">
      <c r="A689" s="11" t="s">
        <v>2700</v>
      </c>
      <c r="B689" s="12">
        <v>41322</v>
      </c>
      <c r="C689" s="12">
        <v>42636</v>
      </c>
      <c r="D689" s="12">
        <v>46966</v>
      </c>
      <c r="E689" s="12">
        <v>66</v>
      </c>
      <c r="F689" s="13">
        <v>3.2</v>
      </c>
      <c r="G689" s="13">
        <v>10.199999999999999</v>
      </c>
      <c r="H689" s="14">
        <v>53</v>
      </c>
    </row>
    <row r="690" spans="1:8" x14ac:dyDescent="0.2">
      <c r="A690" s="11" t="s">
        <v>2701</v>
      </c>
      <c r="B690" s="12">
        <v>45334</v>
      </c>
      <c r="C690" s="12">
        <v>45100</v>
      </c>
      <c r="D690" s="12">
        <v>51165</v>
      </c>
      <c r="E690" s="12">
        <v>34</v>
      </c>
      <c r="F690" s="13">
        <v>-0.5</v>
      </c>
      <c r="G690" s="13">
        <v>13.4</v>
      </c>
      <c r="H690" s="14">
        <v>24</v>
      </c>
    </row>
    <row r="691" spans="1:8" x14ac:dyDescent="0.2">
      <c r="A691" s="11" t="s">
        <v>3184</v>
      </c>
      <c r="B691" s="12">
        <v>40755</v>
      </c>
      <c r="C691" s="12">
        <v>40716</v>
      </c>
      <c r="D691" s="12">
        <v>47178</v>
      </c>
      <c r="E691" s="12">
        <v>61</v>
      </c>
      <c r="F691" s="13">
        <v>-0.1</v>
      </c>
      <c r="G691" s="13">
        <v>15.9</v>
      </c>
      <c r="H691" s="14">
        <v>11</v>
      </c>
    </row>
    <row r="692" spans="1:8" x14ac:dyDescent="0.2">
      <c r="A692" s="11" t="s">
        <v>3185</v>
      </c>
      <c r="B692" s="12">
        <v>37138</v>
      </c>
      <c r="C692" s="12">
        <v>39601</v>
      </c>
      <c r="D692" s="12">
        <v>44089</v>
      </c>
      <c r="E692" s="12">
        <v>83</v>
      </c>
      <c r="F692" s="13">
        <v>6.6</v>
      </c>
      <c r="G692" s="13">
        <v>11.3</v>
      </c>
      <c r="H692" s="14">
        <v>38</v>
      </c>
    </row>
    <row r="693" spans="1:8" x14ac:dyDescent="0.2">
      <c r="A693" s="11" t="s">
        <v>3186</v>
      </c>
      <c r="B693" s="12">
        <v>45609</v>
      </c>
      <c r="C693" s="12">
        <v>46531</v>
      </c>
      <c r="D693" s="12">
        <v>51028</v>
      </c>
      <c r="E693" s="12">
        <v>38</v>
      </c>
      <c r="F693" s="13">
        <v>2</v>
      </c>
      <c r="G693" s="13">
        <v>9.6999999999999993</v>
      </c>
      <c r="H693" s="14">
        <v>61</v>
      </c>
    </row>
    <row r="694" spans="1:8" x14ac:dyDescent="0.2">
      <c r="A694" s="11" t="s">
        <v>3187</v>
      </c>
      <c r="B694" s="12">
        <v>46083</v>
      </c>
      <c r="C694" s="12">
        <v>46961</v>
      </c>
      <c r="D694" s="12">
        <v>53966</v>
      </c>
      <c r="E694" s="12">
        <v>20</v>
      </c>
      <c r="F694" s="13">
        <v>1.9</v>
      </c>
      <c r="G694" s="13">
        <v>14.9</v>
      </c>
      <c r="H694" s="14">
        <v>18</v>
      </c>
    </row>
    <row r="695" spans="1:8" x14ac:dyDescent="0.2">
      <c r="A695" s="11" t="s">
        <v>2703</v>
      </c>
      <c r="B695" s="12">
        <v>57014</v>
      </c>
      <c r="C695" s="12">
        <v>58637</v>
      </c>
      <c r="D695" s="12">
        <v>61366</v>
      </c>
      <c r="E695" s="12">
        <v>8</v>
      </c>
      <c r="F695" s="13">
        <v>2.8</v>
      </c>
      <c r="G695" s="13">
        <v>4.7</v>
      </c>
      <c r="H695" s="14">
        <v>97</v>
      </c>
    </row>
    <row r="696" spans="1:8" x14ac:dyDescent="0.2">
      <c r="A696" s="11" t="s">
        <v>2704</v>
      </c>
      <c r="B696" s="12">
        <v>35146</v>
      </c>
      <c r="C696" s="12">
        <v>35771</v>
      </c>
      <c r="D696" s="12">
        <v>40180</v>
      </c>
      <c r="E696" s="12">
        <v>99</v>
      </c>
      <c r="F696" s="13">
        <v>1.8</v>
      </c>
      <c r="G696" s="13">
        <v>12.3</v>
      </c>
      <c r="H696" s="14">
        <v>30</v>
      </c>
    </row>
    <row r="697" spans="1:8" x14ac:dyDescent="0.2">
      <c r="A697" s="11" t="s">
        <v>2705</v>
      </c>
      <c r="B697" s="12">
        <v>39039</v>
      </c>
      <c r="C697" s="12">
        <v>39832</v>
      </c>
      <c r="D697" s="12">
        <v>43763</v>
      </c>
      <c r="E697" s="12">
        <v>84</v>
      </c>
      <c r="F697" s="13">
        <v>2</v>
      </c>
      <c r="G697" s="13">
        <v>9.9</v>
      </c>
      <c r="H697" s="14">
        <v>58</v>
      </c>
    </row>
    <row r="698" spans="1:8" x14ac:dyDescent="0.2">
      <c r="A698" s="11" t="s">
        <v>3188</v>
      </c>
      <c r="B698" s="12">
        <v>63193</v>
      </c>
      <c r="C698" s="12">
        <v>68682</v>
      </c>
      <c r="D698" s="12">
        <v>69297</v>
      </c>
      <c r="E698" s="12">
        <v>5</v>
      </c>
      <c r="F698" s="13">
        <v>8.6999999999999993</v>
      </c>
      <c r="G698" s="13">
        <v>0.9</v>
      </c>
      <c r="H698" s="14">
        <v>102</v>
      </c>
    </row>
    <row r="699" spans="1:8" x14ac:dyDescent="0.2">
      <c r="A699" s="11" t="s">
        <v>3189</v>
      </c>
      <c r="B699" s="12">
        <v>45986</v>
      </c>
      <c r="C699" s="12">
        <v>46704</v>
      </c>
      <c r="D699" s="12">
        <v>50110</v>
      </c>
      <c r="E699" s="12">
        <v>41</v>
      </c>
      <c r="F699" s="13">
        <v>1.6</v>
      </c>
      <c r="G699" s="13">
        <v>7.3</v>
      </c>
      <c r="H699" s="14">
        <v>85</v>
      </c>
    </row>
    <row r="700" spans="1:8" x14ac:dyDescent="0.2">
      <c r="A700" s="11" t="s">
        <v>3190</v>
      </c>
      <c r="B700" s="12">
        <v>49828</v>
      </c>
      <c r="C700" s="12">
        <v>50668</v>
      </c>
      <c r="D700" s="12">
        <v>54609</v>
      </c>
      <c r="E700" s="12">
        <v>18</v>
      </c>
      <c r="F700" s="13">
        <v>1.7</v>
      </c>
      <c r="G700" s="13">
        <v>7.8</v>
      </c>
      <c r="H700" s="14">
        <v>81</v>
      </c>
    </row>
    <row r="701" spans="1:8" x14ac:dyDescent="0.2">
      <c r="A701" s="11" t="s">
        <v>2706</v>
      </c>
      <c r="B701" s="12">
        <v>36623</v>
      </c>
      <c r="C701" s="12">
        <v>37749</v>
      </c>
      <c r="D701" s="12">
        <v>41366</v>
      </c>
      <c r="E701" s="12">
        <v>94</v>
      </c>
      <c r="F701" s="13">
        <v>3.1</v>
      </c>
      <c r="G701" s="13">
        <v>9.6</v>
      </c>
      <c r="H701" s="14">
        <v>63</v>
      </c>
    </row>
    <row r="702" spans="1:8" x14ac:dyDescent="0.2">
      <c r="A702" s="11" t="s">
        <v>3191</v>
      </c>
      <c r="B702" s="12">
        <v>53874</v>
      </c>
      <c r="C702" s="12">
        <v>54025</v>
      </c>
      <c r="D702" s="12">
        <v>59952</v>
      </c>
      <c r="E702" s="12">
        <v>10</v>
      </c>
      <c r="F702" s="13">
        <v>0.3</v>
      </c>
      <c r="G702" s="13">
        <v>11</v>
      </c>
      <c r="H702" s="14">
        <v>44</v>
      </c>
    </row>
    <row r="703" spans="1:8" x14ac:dyDescent="0.2">
      <c r="A703" s="11" t="s">
        <v>2708</v>
      </c>
      <c r="B703" s="12">
        <v>40132</v>
      </c>
      <c r="C703" s="12">
        <v>40887</v>
      </c>
      <c r="D703" s="12">
        <v>47052</v>
      </c>
      <c r="E703" s="12">
        <v>64</v>
      </c>
      <c r="F703" s="13">
        <v>1.9</v>
      </c>
      <c r="G703" s="13">
        <v>15.1</v>
      </c>
      <c r="H703" s="14">
        <v>16</v>
      </c>
    </row>
    <row r="704" spans="1:8" x14ac:dyDescent="0.2">
      <c r="A704" s="11" t="s">
        <v>2811</v>
      </c>
      <c r="B704" s="12">
        <v>28930</v>
      </c>
      <c r="C704" s="12">
        <v>29451</v>
      </c>
      <c r="D704" s="12">
        <v>33286</v>
      </c>
      <c r="E704" s="12">
        <v>102</v>
      </c>
      <c r="F704" s="13">
        <v>1.8</v>
      </c>
      <c r="G704" s="13">
        <v>13</v>
      </c>
      <c r="H704" s="14">
        <v>26</v>
      </c>
    </row>
    <row r="705" spans="1:8" x14ac:dyDescent="0.2">
      <c r="A705" s="11" t="s">
        <v>2813</v>
      </c>
      <c r="B705" s="12">
        <v>36034</v>
      </c>
      <c r="C705" s="12">
        <v>37776</v>
      </c>
      <c r="D705" s="12">
        <v>43533</v>
      </c>
      <c r="E705" s="12">
        <v>85</v>
      </c>
      <c r="F705" s="13">
        <v>4.8</v>
      </c>
      <c r="G705" s="13">
        <v>15.2</v>
      </c>
      <c r="H705" s="14">
        <v>14</v>
      </c>
    </row>
    <row r="706" spans="1:8" x14ac:dyDescent="0.2">
      <c r="A706" s="11" t="s">
        <v>2993</v>
      </c>
      <c r="B706" s="12">
        <v>58408</v>
      </c>
      <c r="C706" s="12">
        <v>64023</v>
      </c>
      <c r="D706" s="12">
        <v>66839</v>
      </c>
      <c r="E706" s="12">
        <v>6</v>
      </c>
      <c r="F706" s="13">
        <v>9.6</v>
      </c>
      <c r="G706" s="13">
        <v>4.4000000000000004</v>
      </c>
      <c r="H706" s="14">
        <v>98</v>
      </c>
    </row>
    <row r="707" spans="1:8" x14ac:dyDescent="0.2">
      <c r="A707" s="11" t="s">
        <v>2709</v>
      </c>
      <c r="B707" s="12">
        <v>36105</v>
      </c>
      <c r="C707" s="12">
        <v>37946</v>
      </c>
      <c r="D707" s="12">
        <v>41919</v>
      </c>
      <c r="E707" s="12">
        <v>89</v>
      </c>
      <c r="F707" s="13">
        <v>5.0999999999999996</v>
      </c>
      <c r="G707" s="13">
        <v>10.5</v>
      </c>
      <c r="H707" s="14">
        <v>49</v>
      </c>
    </row>
    <row r="708" spans="1:8" x14ac:dyDescent="0.2">
      <c r="A708" s="11" t="s">
        <v>3192</v>
      </c>
      <c r="B708" s="12">
        <v>40796</v>
      </c>
      <c r="C708" s="12">
        <v>41737</v>
      </c>
      <c r="D708" s="12">
        <v>46318</v>
      </c>
      <c r="E708" s="12">
        <v>71</v>
      </c>
      <c r="F708" s="13">
        <v>2.2999999999999998</v>
      </c>
      <c r="G708" s="13">
        <v>11</v>
      </c>
      <c r="H708" s="14">
        <v>43</v>
      </c>
    </row>
    <row r="709" spans="1:8" x14ac:dyDescent="0.2">
      <c r="A709" s="11" t="s">
        <v>3193</v>
      </c>
      <c r="B709" s="12">
        <v>44137</v>
      </c>
      <c r="C709" s="12">
        <v>44418</v>
      </c>
      <c r="D709" s="12">
        <v>48492</v>
      </c>
      <c r="E709" s="12">
        <v>50</v>
      </c>
      <c r="F709" s="13">
        <v>0.6</v>
      </c>
      <c r="G709" s="13">
        <v>9.1999999999999993</v>
      </c>
      <c r="H709" s="14">
        <v>68</v>
      </c>
    </row>
    <row r="710" spans="1:8" x14ac:dyDescent="0.2">
      <c r="A710" s="11" t="s">
        <v>2711</v>
      </c>
      <c r="B710" s="12">
        <v>44570</v>
      </c>
      <c r="C710" s="12">
        <v>46124</v>
      </c>
      <c r="D710" s="12">
        <v>49646</v>
      </c>
      <c r="E710" s="12">
        <v>42</v>
      </c>
      <c r="F710" s="13">
        <v>3.5</v>
      </c>
      <c r="G710" s="13">
        <v>7.6</v>
      </c>
      <c r="H710" s="14">
        <v>82</v>
      </c>
    </row>
    <row r="711" spans="1:8" x14ac:dyDescent="0.2">
      <c r="A711" s="11" t="s">
        <v>2815</v>
      </c>
      <c r="B711" s="12">
        <v>39105</v>
      </c>
      <c r="C711" s="12">
        <v>40205</v>
      </c>
      <c r="D711" s="12">
        <v>44321</v>
      </c>
      <c r="E711" s="12">
        <v>80</v>
      </c>
      <c r="F711" s="13">
        <v>2.8</v>
      </c>
      <c r="G711" s="13">
        <v>10.199999999999999</v>
      </c>
      <c r="H711" s="14">
        <v>52</v>
      </c>
    </row>
    <row r="712" spans="1:8" x14ac:dyDescent="0.2">
      <c r="A712" s="11" t="s">
        <v>3194</v>
      </c>
      <c r="B712" s="12">
        <v>47769</v>
      </c>
      <c r="C712" s="12">
        <v>49380</v>
      </c>
      <c r="D712" s="12">
        <v>52891</v>
      </c>
      <c r="E712" s="12">
        <v>24</v>
      </c>
      <c r="F712" s="13">
        <v>3.4</v>
      </c>
      <c r="G712" s="13">
        <v>7.1</v>
      </c>
      <c r="H712" s="14">
        <v>87</v>
      </c>
    </row>
    <row r="713" spans="1:8" x14ac:dyDescent="0.2">
      <c r="A713" s="11" t="s">
        <v>3195</v>
      </c>
      <c r="B713" s="12">
        <v>41546</v>
      </c>
      <c r="C713" s="12">
        <v>43995</v>
      </c>
      <c r="D713" s="12">
        <v>49505</v>
      </c>
      <c r="E713" s="12">
        <v>43</v>
      </c>
      <c r="F713" s="13">
        <v>5.9</v>
      </c>
      <c r="G713" s="13">
        <v>12.5</v>
      </c>
      <c r="H713" s="14">
        <v>29</v>
      </c>
    </row>
    <row r="714" spans="1:8" x14ac:dyDescent="0.2">
      <c r="A714" s="11" t="s">
        <v>2816</v>
      </c>
      <c r="B714" s="12">
        <v>41434</v>
      </c>
      <c r="C714" s="12">
        <v>40736</v>
      </c>
      <c r="D714" s="12">
        <v>47152</v>
      </c>
      <c r="E714" s="12">
        <v>62</v>
      </c>
      <c r="F714" s="13">
        <v>-1.7</v>
      </c>
      <c r="G714" s="13">
        <v>15.8</v>
      </c>
      <c r="H714" s="14">
        <v>12</v>
      </c>
    </row>
    <row r="715" spans="1:8" x14ac:dyDescent="0.2">
      <c r="A715" s="11" t="s">
        <v>2712</v>
      </c>
      <c r="B715" s="12">
        <v>39748</v>
      </c>
      <c r="C715" s="12">
        <v>39898</v>
      </c>
      <c r="D715" s="12">
        <v>45745</v>
      </c>
      <c r="E715" s="12">
        <v>74</v>
      </c>
      <c r="F715" s="13">
        <v>0.4</v>
      </c>
      <c r="G715" s="13">
        <v>14.7</v>
      </c>
      <c r="H715" s="14">
        <v>20</v>
      </c>
    </row>
    <row r="716" spans="1:8" x14ac:dyDescent="0.2">
      <c r="A716" s="11" t="s">
        <v>3196</v>
      </c>
      <c r="B716" s="12">
        <v>43303</v>
      </c>
      <c r="C716" s="12">
        <v>42358</v>
      </c>
      <c r="D716" s="12">
        <v>51267</v>
      </c>
      <c r="E716" s="12">
        <v>33</v>
      </c>
      <c r="F716" s="13">
        <v>-2.2000000000000002</v>
      </c>
      <c r="G716" s="13">
        <v>21</v>
      </c>
      <c r="H716" s="14">
        <v>1</v>
      </c>
    </row>
    <row r="717" spans="1:8" x14ac:dyDescent="0.2">
      <c r="A717" s="11" t="s">
        <v>3197</v>
      </c>
      <c r="B717" s="12">
        <v>41701</v>
      </c>
      <c r="C717" s="12">
        <v>43106</v>
      </c>
      <c r="D717" s="12">
        <v>46534</v>
      </c>
      <c r="E717" s="12">
        <v>70</v>
      </c>
      <c r="F717" s="13">
        <v>3.4</v>
      </c>
      <c r="G717" s="13">
        <v>8</v>
      </c>
      <c r="H717" s="14">
        <v>77</v>
      </c>
    </row>
    <row r="718" spans="1:8" x14ac:dyDescent="0.2">
      <c r="A718" s="11" t="s">
        <v>3198</v>
      </c>
      <c r="B718" s="12">
        <v>47615</v>
      </c>
      <c r="C718" s="12">
        <v>48302</v>
      </c>
      <c r="D718" s="12">
        <v>51920</v>
      </c>
      <c r="E718" s="12">
        <v>28</v>
      </c>
      <c r="F718" s="13">
        <v>1.4</v>
      </c>
      <c r="G718" s="13">
        <v>7.5</v>
      </c>
      <c r="H718" s="14">
        <v>83</v>
      </c>
    </row>
    <row r="719" spans="1:8" x14ac:dyDescent="0.2">
      <c r="A719" s="11" t="s">
        <v>2822</v>
      </c>
      <c r="B719" s="12">
        <v>41842</v>
      </c>
      <c r="C719" s="12">
        <v>43107</v>
      </c>
      <c r="D719" s="12">
        <v>48028</v>
      </c>
      <c r="E719" s="12">
        <v>55</v>
      </c>
      <c r="F719" s="13">
        <v>3</v>
      </c>
      <c r="G719" s="13">
        <v>11.4</v>
      </c>
      <c r="H719" s="14">
        <v>36</v>
      </c>
    </row>
    <row r="720" spans="1:8" x14ac:dyDescent="0.2">
      <c r="A720" s="11" t="s">
        <v>3199</v>
      </c>
      <c r="B720" s="12">
        <v>38433</v>
      </c>
      <c r="C720" s="12">
        <v>39696</v>
      </c>
      <c r="D720" s="12">
        <v>44533</v>
      </c>
      <c r="E720" s="12">
        <v>79</v>
      </c>
      <c r="F720" s="13">
        <v>3.3</v>
      </c>
      <c r="G720" s="13">
        <v>12.2</v>
      </c>
      <c r="H720" s="14">
        <v>32</v>
      </c>
    </row>
    <row r="721" spans="1:8" x14ac:dyDescent="0.2">
      <c r="A721" s="11" t="s">
        <v>3200</v>
      </c>
      <c r="B721" s="12">
        <v>42412</v>
      </c>
      <c r="C721" s="12">
        <v>43194</v>
      </c>
      <c r="D721" s="12">
        <v>47543</v>
      </c>
      <c r="E721" s="12">
        <v>57</v>
      </c>
      <c r="F721" s="13">
        <v>1.8</v>
      </c>
      <c r="G721" s="13">
        <v>10.1</v>
      </c>
      <c r="H721" s="14">
        <v>55</v>
      </c>
    </row>
    <row r="722" spans="1:8" x14ac:dyDescent="0.2">
      <c r="A722" s="11" t="s">
        <v>3105</v>
      </c>
      <c r="B722" s="12">
        <v>40693</v>
      </c>
      <c r="C722" s="12">
        <v>40489</v>
      </c>
      <c r="D722" s="12">
        <v>47232</v>
      </c>
      <c r="E722" s="12">
        <v>60</v>
      </c>
      <c r="F722" s="13">
        <v>-0.5</v>
      </c>
      <c r="G722" s="13">
        <v>16.7</v>
      </c>
      <c r="H722" s="14">
        <v>8</v>
      </c>
    </row>
    <row r="723" spans="1:8" x14ac:dyDescent="0.2">
      <c r="A723" s="11" t="s">
        <v>2718</v>
      </c>
      <c r="B723" s="12">
        <v>47238</v>
      </c>
      <c r="C723" s="12">
        <v>48131</v>
      </c>
      <c r="D723" s="12">
        <v>53789</v>
      </c>
      <c r="E723" s="12">
        <v>21</v>
      </c>
      <c r="F723" s="13">
        <v>1.9</v>
      </c>
      <c r="G723" s="13">
        <v>11.8</v>
      </c>
      <c r="H723" s="14">
        <v>35</v>
      </c>
    </row>
    <row r="724" spans="1:8" x14ac:dyDescent="0.2">
      <c r="A724" s="11" t="s">
        <v>3106</v>
      </c>
      <c r="B724" s="12">
        <v>37839</v>
      </c>
      <c r="C724" s="12">
        <v>38950</v>
      </c>
      <c r="D724" s="12">
        <v>44127</v>
      </c>
      <c r="E724" s="12">
        <v>82</v>
      </c>
      <c r="F724" s="13">
        <v>2.9</v>
      </c>
      <c r="G724" s="13">
        <v>13.3</v>
      </c>
      <c r="H724" s="14">
        <v>25</v>
      </c>
    </row>
    <row r="725" spans="1:8" x14ac:dyDescent="0.2">
      <c r="A725" s="11" t="s">
        <v>2824</v>
      </c>
      <c r="B725" s="12">
        <v>48533</v>
      </c>
      <c r="C725" s="12">
        <v>48700</v>
      </c>
      <c r="D725" s="12">
        <v>52223</v>
      </c>
      <c r="E725" s="12">
        <v>25</v>
      </c>
      <c r="F725" s="13">
        <v>0.3</v>
      </c>
      <c r="G725" s="13">
        <v>7.2</v>
      </c>
      <c r="H725" s="14">
        <v>86</v>
      </c>
    </row>
    <row r="726" spans="1:8" x14ac:dyDescent="0.2">
      <c r="A726" s="11" t="s">
        <v>3201</v>
      </c>
      <c r="B726" s="12">
        <v>43056</v>
      </c>
      <c r="C726" s="12">
        <v>44170</v>
      </c>
      <c r="D726" s="12">
        <v>48757</v>
      </c>
      <c r="E726" s="12">
        <v>48</v>
      </c>
      <c r="F726" s="13">
        <v>2.6</v>
      </c>
      <c r="G726" s="13">
        <v>10.4</v>
      </c>
      <c r="H726" s="14">
        <v>50</v>
      </c>
    </row>
    <row r="727" spans="1:8" x14ac:dyDescent="0.2">
      <c r="A727" s="11" t="s">
        <v>3202</v>
      </c>
      <c r="B727" s="12">
        <v>53125</v>
      </c>
      <c r="C727" s="12">
        <v>54456</v>
      </c>
      <c r="D727" s="12">
        <v>57700</v>
      </c>
      <c r="E727" s="12">
        <v>12</v>
      </c>
      <c r="F727" s="13">
        <v>2.5</v>
      </c>
      <c r="G727" s="13">
        <v>6</v>
      </c>
      <c r="H727" s="14">
        <v>95</v>
      </c>
    </row>
    <row r="728" spans="1:8" x14ac:dyDescent="0.2">
      <c r="A728" s="11" t="s">
        <v>3203</v>
      </c>
      <c r="B728" s="12">
        <v>44050</v>
      </c>
      <c r="C728" s="12">
        <v>45418</v>
      </c>
      <c r="D728" s="12">
        <v>48625</v>
      </c>
      <c r="E728" s="12">
        <v>49</v>
      </c>
      <c r="F728" s="13">
        <v>3.1</v>
      </c>
      <c r="G728" s="13">
        <v>7.1</v>
      </c>
      <c r="H728" s="14">
        <v>88</v>
      </c>
    </row>
    <row r="729" spans="1:8" x14ac:dyDescent="0.2">
      <c r="A729" s="11" t="s">
        <v>3204</v>
      </c>
      <c r="B729" s="12">
        <v>43166</v>
      </c>
      <c r="C729" s="12">
        <v>43972</v>
      </c>
      <c r="D729" s="12">
        <v>47404</v>
      </c>
      <c r="E729" s="12">
        <v>58</v>
      </c>
      <c r="F729" s="13">
        <v>1.9</v>
      </c>
      <c r="G729" s="13">
        <v>7.8</v>
      </c>
      <c r="H729" s="14">
        <v>80</v>
      </c>
    </row>
    <row r="730" spans="1:8" x14ac:dyDescent="0.2">
      <c r="A730" s="11" t="s">
        <v>3205</v>
      </c>
      <c r="B730" s="12">
        <v>52346</v>
      </c>
      <c r="C730" s="12">
        <v>52845</v>
      </c>
      <c r="D730" s="12">
        <v>56797</v>
      </c>
      <c r="E730" s="12">
        <v>13</v>
      </c>
      <c r="F730" s="13">
        <v>1</v>
      </c>
      <c r="G730" s="13">
        <v>7.5</v>
      </c>
      <c r="H730" s="14">
        <v>84</v>
      </c>
    </row>
    <row r="731" spans="1:8" s="17" customFormat="1" ht="13" x14ac:dyDescent="0.15">
      <c r="A731" s="11" t="s">
        <v>2645</v>
      </c>
      <c r="B731" s="15"/>
      <c r="C731" s="15"/>
      <c r="D731" s="15"/>
      <c r="E731" s="15"/>
      <c r="F731" s="15"/>
      <c r="G731" s="15"/>
      <c r="H731" s="16"/>
    </row>
    <row r="732" spans="1:8" x14ac:dyDescent="0.2">
      <c r="A732" s="10" t="s">
        <v>3206</v>
      </c>
      <c r="B732" s="5">
        <v>47292</v>
      </c>
      <c r="C732" s="5">
        <v>48980</v>
      </c>
      <c r="D732" s="5">
        <v>51926</v>
      </c>
      <c r="E732" s="6" t="s">
        <v>2652</v>
      </c>
      <c r="F732" s="7">
        <v>3.6</v>
      </c>
      <c r="G732" s="7">
        <v>6</v>
      </c>
      <c r="H732" s="8" t="s">
        <v>2652</v>
      </c>
    </row>
    <row r="733" spans="1:8" x14ac:dyDescent="0.2">
      <c r="A733" s="11" t="s">
        <v>2885</v>
      </c>
      <c r="B733" s="12">
        <v>39244</v>
      </c>
      <c r="C733" s="12">
        <v>39986</v>
      </c>
      <c r="D733" s="12">
        <v>42452</v>
      </c>
      <c r="E733" s="12">
        <v>74</v>
      </c>
      <c r="F733" s="13">
        <v>1.9</v>
      </c>
      <c r="G733" s="13">
        <v>6.2</v>
      </c>
      <c r="H733" s="14">
        <v>65</v>
      </c>
    </row>
    <row r="734" spans="1:8" x14ac:dyDescent="0.2">
      <c r="A734" s="11" t="s">
        <v>3207</v>
      </c>
      <c r="B734" s="12">
        <v>46677</v>
      </c>
      <c r="C734" s="12">
        <v>47828</v>
      </c>
      <c r="D734" s="12">
        <v>50327</v>
      </c>
      <c r="E734" s="12">
        <v>19</v>
      </c>
      <c r="F734" s="13">
        <v>2.5</v>
      </c>
      <c r="G734" s="13">
        <v>5.2</v>
      </c>
      <c r="H734" s="14">
        <v>78</v>
      </c>
    </row>
    <row r="735" spans="1:8" x14ac:dyDescent="0.2">
      <c r="A735" s="11" t="s">
        <v>3208</v>
      </c>
      <c r="B735" s="12">
        <v>51441</v>
      </c>
      <c r="C735" s="12">
        <v>53268</v>
      </c>
      <c r="D735" s="12">
        <v>55804</v>
      </c>
      <c r="E735" s="12">
        <v>8</v>
      </c>
      <c r="F735" s="13">
        <v>3.6</v>
      </c>
      <c r="G735" s="13">
        <v>4.8</v>
      </c>
      <c r="H735" s="14">
        <v>85</v>
      </c>
    </row>
    <row r="736" spans="1:8" x14ac:dyDescent="0.2">
      <c r="A736" s="11" t="s">
        <v>2773</v>
      </c>
      <c r="B736" s="12">
        <v>40345</v>
      </c>
      <c r="C736" s="12">
        <v>41575</v>
      </c>
      <c r="D736" s="12">
        <v>48450</v>
      </c>
      <c r="E736" s="12">
        <v>32</v>
      </c>
      <c r="F736" s="13">
        <v>3</v>
      </c>
      <c r="G736" s="13">
        <v>16.5</v>
      </c>
      <c r="H736" s="14">
        <v>1</v>
      </c>
    </row>
    <row r="737" spans="1:8" x14ac:dyDescent="0.2">
      <c r="A737" s="11" t="s">
        <v>3209</v>
      </c>
      <c r="B737" s="12">
        <v>37179</v>
      </c>
      <c r="C737" s="12">
        <v>38529</v>
      </c>
      <c r="D737" s="12">
        <v>41561</v>
      </c>
      <c r="E737" s="12">
        <v>82</v>
      </c>
      <c r="F737" s="13">
        <v>3.6</v>
      </c>
      <c r="G737" s="13">
        <v>7.9</v>
      </c>
      <c r="H737" s="14">
        <v>39</v>
      </c>
    </row>
    <row r="738" spans="1:8" x14ac:dyDescent="0.2">
      <c r="A738" s="11" t="s">
        <v>2774</v>
      </c>
      <c r="B738" s="12">
        <v>74825</v>
      </c>
      <c r="C738" s="12">
        <v>77641</v>
      </c>
      <c r="D738" s="12">
        <v>80314</v>
      </c>
      <c r="E738" s="12">
        <v>2</v>
      </c>
      <c r="F738" s="13">
        <v>3.8</v>
      </c>
      <c r="G738" s="13">
        <v>3.4</v>
      </c>
      <c r="H738" s="14">
        <v>90</v>
      </c>
    </row>
    <row r="739" spans="1:8" x14ac:dyDescent="0.2">
      <c r="A739" s="11" t="s">
        <v>3154</v>
      </c>
      <c r="B739" s="12">
        <v>47440</v>
      </c>
      <c r="C739" s="12">
        <v>49687</v>
      </c>
      <c r="D739" s="12">
        <v>51505</v>
      </c>
      <c r="E739" s="12">
        <v>15</v>
      </c>
      <c r="F739" s="13">
        <v>4.7</v>
      </c>
      <c r="G739" s="13">
        <v>3.7</v>
      </c>
      <c r="H739" s="14">
        <v>89</v>
      </c>
    </row>
    <row r="740" spans="1:8" x14ac:dyDescent="0.2">
      <c r="A740" s="11" t="s">
        <v>2776</v>
      </c>
      <c r="B740" s="12">
        <v>42307</v>
      </c>
      <c r="C740" s="12">
        <v>43243</v>
      </c>
      <c r="D740" s="12">
        <v>46792</v>
      </c>
      <c r="E740" s="12">
        <v>44</v>
      </c>
      <c r="F740" s="13">
        <v>2.2000000000000002</v>
      </c>
      <c r="G740" s="13">
        <v>8.1999999999999993</v>
      </c>
      <c r="H740" s="14">
        <v>33</v>
      </c>
    </row>
    <row r="741" spans="1:8" x14ac:dyDescent="0.2">
      <c r="A741" s="11" t="s">
        <v>3156</v>
      </c>
      <c r="B741" s="12">
        <v>38531</v>
      </c>
      <c r="C741" s="12">
        <v>40398</v>
      </c>
      <c r="D741" s="12">
        <v>44305</v>
      </c>
      <c r="E741" s="12">
        <v>66</v>
      </c>
      <c r="F741" s="13">
        <v>4.8</v>
      </c>
      <c r="G741" s="13">
        <v>9.6999999999999993</v>
      </c>
      <c r="H741" s="14">
        <v>13</v>
      </c>
    </row>
    <row r="742" spans="1:8" x14ac:dyDescent="0.2">
      <c r="A742" s="11" t="s">
        <v>2778</v>
      </c>
      <c r="B742" s="12">
        <v>43880</v>
      </c>
      <c r="C742" s="12">
        <v>45231</v>
      </c>
      <c r="D742" s="12">
        <v>48210</v>
      </c>
      <c r="E742" s="12">
        <v>33</v>
      </c>
      <c r="F742" s="13">
        <v>3.1</v>
      </c>
      <c r="G742" s="13">
        <v>6.6</v>
      </c>
      <c r="H742" s="14">
        <v>60</v>
      </c>
    </row>
    <row r="743" spans="1:8" x14ac:dyDescent="0.2">
      <c r="A743" s="11" t="s">
        <v>2667</v>
      </c>
      <c r="B743" s="12">
        <v>37546</v>
      </c>
      <c r="C743" s="12">
        <v>38246</v>
      </c>
      <c r="D743" s="12">
        <v>41941</v>
      </c>
      <c r="E743" s="12">
        <v>79</v>
      </c>
      <c r="F743" s="13">
        <v>1.9</v>
      </c>
      <c r="G743" s="13">
        <v>9.6999999999999993</v>
      </c>
      <c r="H743" s="14">
        <v>14</v>
      </c>
    </row>
    <row r="744" spans="1:8" x14ac:dyDescent="0.2">
      <c r="A744" s="11" t="s">
        <v>3159</v>
      </c>
      <c r="B744" s="12">
        <v>38878</v>
      </c>
      <c r="C744" s="12">
        <v>39760</v>
      </c>
      <c r="D744" s="12">
        <v>43027</v>
      </c>
      <c r="E744" s="12">
        <v>72</v>
      </c>
      <c r="F744" s="13">
        <v>2.2999999999999998</v>
      </c>
      <c r="G744" s="13">
        <v>8.1999999999999993</v>
      </c>
      <c r="H744" s="14">
        <v>32</v>
      </c>
    </row>
    <row r="745" spans="1:8" x14ac:dyDescent="0.2">
      <c r="A745" s="11" t="s">
        <v>2783</v>
      </c>
      <c r="B745" s="12">
        <v>33834</v>
      </c>
      <c r="C745" s="12">
        <v>34790</v>
      </c>
      <c r="D745" s="12">
        <v>38276</v>
      </c>
      <c r="E745" s="12">
        <v>90</v>
      </c>
      <c r="F745" s="13">
        <v>2.8</v>
      </c>
      <c r="G745" s="13">
        <v>10</v>
      </c>
      <c r="H745" s="14">
        <v>10</v>
      </c>
    </row>
    <row r="746" spans="1:8" x14ac:dyDescent="0.2">
      <c r="A746" s="11" t="s">
        <v>3210</v>
      </c>
      <c r="B746" s="12">
        <v>42512</v>
      </c>
      <c r="C746" s="12">
        <v>44086</v>
      </c>
      <c r="D746" s="12">
        <v>47919</v>
      </c>
      <c r="E746" s="12">
        <v>37</v>
      </c>
      <c r="F746" s="13">
        <v>3.7</v>
      </c>
      <c r="G746" s="13">
        <v>8.6999999999999993</v>
      </c>
      <c r="H746" s="14">
        <v>25</v>
      </c>
    </row>
    <row r="747" spans="1:8" x14ac:dyDescent="0.2">
      <c r="A747" s="11" t="s">
        <v>3211</v>
      </c>
      <c r="B747" s="12">
        <v>47799</v>
      </c>
      <c r="C747" s="12">
        <v>50207</v>
      </c>
      <c r="D747" s="12">
        <v>52778</v>
      </c>
      <c r="E747" s="12">
        <v>13</v>
      </c>
      <c r="F747" s="13">
        <v>5</v>
      </c>
      <c r="G747" s="13">
        <v>5.0999999999999996</v>
      </c>
      <c r="H747" s="14">
        <v>80</v>
      </c>
    </row>
    <row r="748" spans="1:8" x14ac:dyDescent="0.2">
      <c r="A748" s="11" t="s">
        <v>3036</v>
      </c>
      <c r="B748" s="12">
        <v>42470</v>
      </c>
      <c r="C748" s="12">
        <v>44414</v>
      </c>
      <c r="D748" s="12">
        <v>48033</v>
      </c>
      <c r="E748" s="12">
        <v>35</v>
      </c>
      <c r="F748" s="13">
        <v>4.5999999999999996</v>
      </c>
      <c r="G748" s="13">
        <v>8.1</v>
      </c>
      <c r="H748" s="14">
        <v>35</v>
      </c>
    </row>
    <row r="749" spans="1:8" x14ac:dyDescent="0.2">
      <c r="A749" s="11" t="s">
        <v>2678</v>
      </c>
      <c r="B749" s="12">
        <v>44159</v>
      </c>
      <c r="C749" s="12">
        <v>46467</v>
      </c>
      <c r="D749" s="12">
        <v>48937</v>
      </c>
      <c r="E749" s="12">
        <v>30</v>
      </c>
      <c r="F749" s="13">
        <v>5.2</v>
      </c>
      <c r="G749" s="13">
        <v>5.3</v>
      </c>
      <c r="H749" s="14">
        <v>76</v>
      </c>
    </row>
    <row r="750" spans="1:8" x14ac:dyDescent="0.2">
      <c r="A750" s="11" t="s">
        <v>2949</v>
      </c>
      <c r="B750" s="12">
        <v>36727</v>
      </c>
      <c r="C750" s="12">
        <v>38153</v>
      </c>
      <c r="D750" s="12">
        <v>40948</v>
      </c>
      <c r="E750" s="12">
        <v>86</v>
      </c>
      <c r="F750" s="13">
        <v>3.9</v>
      </c>
      <c r="G750" s="13">
        <v>7.3</v>
      </c>
      <c r="H750" s="14">
        <v>47</v>
      </c>
    </row>
    <row r="751" spans="1:8" x14ac:dyDescent="0.2">
      <c r="A751" s="11" t="s">
        <v>3212</v>
      </c>
      <c r="B751" s="12">
        <v>55580</v>
      </c>
      <c r="C751" s="12">
        <v>56927</v>
      </c>
      <c r="D751" s="12">
        <v>59524</v>
      </c>
      <c r="E751" s="12">
        <v>5</v>
      </c>
      <c r="F751" s="13">
        <v>2.4</v>
      </c>
      <c r="G751" s="13">
        <v>4.5999999999999996</v>
      </c>
      <c r="H751" s="14">
        <v>87</v>
      </c>
    </row>
    <row r="752" spans="1:8" x14ac:dyDescent="0.2">
      <c r="A752" s="11" t="s">
        <v>3213</v>
      </c>
      <c r="B752" s="12">
        <v>46541</v>
      </c>
      <c r="C752" s="12">
        <v>46845</v>
      </c>
      <c r="D752" s="12">
        <v>49875</v>
      </c>
      <c r="E752" s="12">
        <v>23</v>
      </c>
      <c r="F752" s="13">
        <v>0.7</v>
      </c>
      <c r="G752" s="13">
        <v>6.5</v>
      </c>
      <c r="H752" s="14">
        <v>62</v>
      </c>
    </row>
    <row r="753" spans="1:8" x14ac:dyDescent="0.2">
      <c r="A753" s="11" t="s">
        <v>2682</v>
      </c>
      <c r="B753" s="12">
        <v>40252</v>
      </c>
      <c r="C753" s="12">
        <v>41537</v>
      </c>
      <c r="D753" s="12">
        <v>45375</v>
      </c>
      <c r="E753" s="12">
        <v>55</v>
      </c>
      <c r="F753" s="13">
        <v>3.2</v>
      </c>
      <c r="G753" s="13">
        <v>9.1999999999999993</v>
      </c>
      <c r="H753" s="14">
        <v>18</v>
      </c>
    </row>
    <row r="754" spans="1:8" x14ac:dyDescent="0.2">
      <c r="A754" s="11" t="s">
        <v>3046</v>
      </c>
      <c r="B754" s="12">
        <v>55305</v>
      </c>
      <c r="C754" s="12">
        <v>57236</v>
      </c>
      <c r="D754" s="12">
        <v>60233</v>
      </c>
      <c r="E754" s="12">
        <v>3</v>
      </c>
      <c r="F754" s="13">
        <v>3.5</v>
      </c>
      <c r="G754" s="13">
        <v>5.2</v>
      </c>
      <c r="H754" s="14">
        <v>77</v>
      </c>
    </row>
    <row r="755" spans="1:8" x14ac:dyDescent="0.2">
      <c r="A755" s="11" t="s">
        <v>3214</v>
      </c>
      <c r="B755" s="12">
        <v>39782</v>
      </c>
      <c r="C755" s="12">
        <v>40541</v>
      </c>
      <c r="D755" s="12">
        <v>44685</v>
      </c>
      <c r="E755" s="12">
        <v>60</v>
      </c>
      <c r="F755" s="13">
        <v>1.9</v>
      </c>
      <c r="G755" s="13">
        <v>10.199999999999999</v>
      </c>
      <c r="H755" s="14">
        <v>8</v>
      </c>
    </row>
    <row r="756" spans="1:8" x14ac:dyDescent="0.2">
      <c r="A756" s="11" t="s">
        <v>2683</v>
      </c>
      <c r="B756" s="12">
        <v>46082</v>
      </c>
      <c r="C756" s="12">
        <v>47405</v>
      </c>
      <c r="D756" s="12">
        <v>51316</v>
      </c>
      <c r="E756" s="12">
        <v>16</v>
      </c>
      <c r="F756" s="13">
        <v>2.9</v>
      </c>
      <c r="G756" s="13">
        <v>8.3000000000000007</v>
      </c>
      <c r="H756" s="14">
        <v>30</v>
      </c>
    </row>
    <row r="757" spans="1:8" x14ac:dyDescent="0.2">
      <c r="A757" s="11" t="s">
        <v>2789</v>
      </c>
      <c r="B757" s="12">
        <v>41710</v>
      </c>
      <c r="C757" s="12">
        <v>43186</v>
      </c>
      <c r="D757" s="12">
        <v>46613</v>
      </c>
      <c r="E757" s="12">
        <v>46</v>
      </c>
      <c r="F757" s="13">
        <v>3.5</v>
      </c>
      <c r="G757" s="13">
        <v>7.9</v>
      </c>
      <c r="H757" s="14">
        <v>38</v>
      </c>
    </row>
    <row r="758" spans="1:8" x14ac:dyDescent="0.2">
      <c r="A758" s="11" t="s">
        <v>3215</v>
      </c>
      <c r="B758" s="12">
        <v>44822</v>
      </c>
      <c r="C758" s="12">
        <v>45743</v>
      </c>
      <c r="D758" s="12">
        <v>48976</v>
      </c>
      <c r="E758" s="12">
        <v>29</v>
      </c>
      <c r="F758" s="13">
        <v>2.1</v>
      </c>
      <c r="G758" s="13">
        <v>7.1</v>
      </c>
      <c r="H758" s="14">
        <v>56</v>
      </c>
    </row>
    <row r="759" spans="1:8" x14ac:dyDescent="0.2">
      <c r="A759" s="11" t="s">
        <v>2791</v>
      </c>
      <c r="B759" s="12">
        <v>40073</v>
      </c>
      <c r="C759" s="12">
        <v>40647</v>
      </c>
      <c r="D759" s="12">
        <v>43997</v>
      </c>
      <c r="E759" s="12">
        <v>69</v>
      </c>
      <c r="F759" s="13">
        <v>1.4</v>
      </c>
      <c r="G759" s="13">
        <v>8.1999999999999993</v>
      </c>
      <c r="H759" s="14">
        <v>31</v>
      </c>
    </row>
    <row r="760" spans="1:8" x14ac:dyDescent="0.2">
      <c r="A760" s="11" t="s">
        <v>2685</v>
      </c>
      <c r="B760" s="12">
        <v>39141</v>
      </c>
      <c r="C760" s="12">
        <v>41210</v>
      </c>
      <c r="D760" s="12">
        <v>44437</v>
      </c>
      <c r="E760" s="12">
        <v>63</v>
      </c>
      <c r="F760" s="13">
        <v>5.3</v>
      </c>
      <c r="G760" s="13">
        <v>7.8</v>
      </c>
      <c r="H760" s="14">
        <v>41</v>
      </c>
    </row>
    <row r="761" spans="1:8" x14ac:dyDescent="0.2">
      <c r="A761" s="11" t="s">
        <v>2972</v>
      </c>
      <c r="B761" s="12">
        <v>76293</v>
      </c>
      <c r="C761" s="12">
        <v>78343</v>
      </c>
      <c r="D761" s="12">
        <v>80426</v>
      </c>
      <c r="E761" s="12">
        <v>1</v>
      </c>
      <c r="F761" s="13">
        <v>2.7</v>
      </c>
      <c r="G761" s="13">
        <v>2.7</v>
      </c>
      <c r="H761" s="14">
        <v>92</v>
      </c>
    </row>
    <row r="762" spans="1:8" x14ac:dyDescent="0.2">
      <c r="A762" s="11" t="s">
        <v>3056</v>
      </c>
      <c r="B762" s="12">
        <v>51058</v>
      </c>
      <c r="C762" s="12">
        <v>52151</v>
      </c>
      <c r="D762" s="12">
        <v>55084</v>
      </c>
      <c r="E762" s="12">
        <v>10</v>
      </c>
      <c r="F762" s="13">
        <v>2.1</v>
      </c>
      <c r="G762" s="13">
        <v>5.6</v>
      </c>
      <c r="H762" s="14">
        <v>72</v>
      </c>
    </row>
    <row r="763" spans="1:8" x14ac:dyDescent="0.2">
      <c r="A763" s="11" t="s">
        <v>3216</v>
      </c>
      <c r="B763" s="12">
        <v>42212</v>
      </c>
      <c r="C763" s="12">
        <v>43675</v>
      </c>
      <c r="D763" s="12">
        <v>46468</v>
      </c>
      <c r="E763" s="12">
        <v>47</v>
      </c>
      <c r="F763" s="13">
        <v>3.5</v>
      </c>
      <c r="G763" s="13">
        <v>6.4</v>
      </c>
      <c r="H763" s="14">
        <v>63</v>
      </c>
    </row>
    <row r="764" spans="1:8" x14ac:dyDescent="0.2">
      <c r="A764" s="11" t="s">
        <v>3217</v>
      </c>
      <c r="B764" s="12">
        <v>50539</v>
      </c>
      <c r="C764" s="12">
        <v>51614</v>
      </c>
      <c r="D764" s="12">
        <v>55169</v>
      </c>
      <c r="E764" s="12">
        <v>9</v>
      </c>
      <c r="F764" s="13">
        <v>2.1</v>
      </c>
      <c r="G764" s="13">
        <v>6.9</v>
      </c>
      <c r="H764" s="14">
        <v>59</v>
      </c>
    </row>
    <row r="765" spans="1:8" x14ac:dyDescent="0.2">
      <c r="A765" s="11" t="s">
        <v>2687</v>
      </c>
      <c r="B765" s="12">
        <v>38092</v>
      </c>
      <c r="C765" s="12">
        <v>39833</v>
      </c>
      <c r="D765" s="12">
        <v>43016</v>
      </c>
      <c r="E765" s="12">
        <v>73</v>
      </c>
      <c r="F765" s="13">
        <v>4.5999999999999996</v>
      </c>
      <c r="G765" s="13">
        <v>8</v>
      </c>
      <c r="H765" s="14">
        <v>37</v>
      </c>
    </row>
    <row r="766" spans="1:8" x14ac:dyDescent="0.2">
      <c r="A766" s="11" t="s">
        <v>2794</v>
      </c>
      <c r="B766" s="12">
        <v>41689</v>
      </c>
      <c r="C766" s="12">
        <v>42409</v>
      </c>
      <c r="D766" s="12">
        <v>44945</v>
      </c>
      <c r="E766" s="12">
        <v>59</v>
      </c>
      <c r="F766" s="13">
        <v>1.7</v>
      </c>
      <c r="G766" s="13">
        <v>6</v>
      </c>
      <c r="H766" s="14">
        <v>68</v>
      </c>
    </row>
    <row r="767" spans="1:8" x14ac:dyDescent="0.2">
      <c r="A767" s="11" t="s">
        <v>3218</v>
      </c>
      <c r="B767" s="12">
        <v>41674</v>
      </c>
      <c r="C767" s="12">
        <v>42630</v>
      </c>
      <c r="D767" s="12">
        <v>45969</v>
      </c>
      <c r="E767" s="12">
        <v>50</v>
      </c>
      <c r="F767" s="13">
        <v>2.2999999999999998</v>
      </c>
      <c r="G767" s="13">
        <v>7.8</v>
      </c>
      <c r="H767" s="14">
        <v>40</v>
      </c>
    </row>
    <row r="768" spans="1:8" x14ac:dyDescent="0.2">
      <c r="A768" s="11" t="s">
        <v>2689</v>
      </c>
      <c r="B768" s="12">
        <v>43374</v>
      </c>
      <c r="C768" s="12">
        <v>44568</v>
      </c>
      <c r="D768" s="12">
        <v>47673</v>
      </c>
      <c r="E768" s="12">
        <v>40</v>
      </c>
      <c r="F768" s="13">
        <v>2.8</v>
      </c>
      <c r="G768" s="13">
        <v>7</v>
      </c>
      <c r="H768" s="14">
        <v>57</v>
      </c>
    </row>
    <row r="769" spans="1:8" x14ac:dyDescent="0.2">
      <c r="A769" s="11" t="s">
        <v>3062</v>
      </c>
      <c r="B769" s="12">
        <v>43614</v>
      </c>
      <c r="C769" s="12">
        <v>45113</v>
      </c>
      <c r="D769" s="12">
        <v>48987</v>
      </c>
      <c r="E769" s="12">
        <v>28</v>
      </c>
      <c r="F769" s="13">
        <v>3.4</v>
      </c>
      <c r="G769" s="13">
        <v>8.6</v>
      </c>
      <c r="H769" s="14">
        <v>28</v>
      </c>
    </row>
    <row r="770" spans="1:8" x14ac:dyDescent="0.2">
      <c r="A770" s="11" t="s">
        <v>3219</v>
      </c>
      <c r="B770" s="12">
        <v>38551</v>
      </c>
      <c r="C770" s="12">
        <v>37883</v>
      </c>
      <c r="D770" s="12">
        <v>42194</v>
      </c>
      <c r="E770" s="12">
        <v>76</v>
      </c>
      <c r="F770" s="13">
        <v>-1.7</v>
      </c>
      <c r="G770" s="13">
        <v>11.4</v>
      </c>
      <c r="H770" s="14">
        <v>6</v>
      </c>
    </row>
    <row r="771" spans="1:8" x14ac:dyDescent="0.2">
      <c r="A771" s="11" t="s">
        <v>2690</v>
      </c>
      <c r="B771" s="12">
        <v>42315</v>
      </c>
      <c r="C771" s="12">
        <v>44456</v>
      </c>
      <c r="D771" s="12">
        <v>48068</v>
      </c>
      <c r="E771" s="12">
        <v>34</v>
      </c>
      <c r="F771" s="13">
        <v>5.0999999999999996</v>
      </c>
      <c r="G771" s="13">
        <v>8.1</v>
      </c>
      <c r="H771" s="14">
        <v>36</v>
      </c>
    </row>
    <row r="772" spans="1:8" x14ac:dyDescent="0.2">
      <c r="A772" s="11" t="s">
        <v>3220</v>
      </c>
      <c r="B772" s="12">
        <v>39612</v>
      </c>
      <c r="C772" s="12">
        <v>41770</v>
      </c>
      <c r="D772" s="12">
        <v>45380</v>
      </c>
      <c r="E772" s="12">
        <v>54</v>
      </c>
      <c r="F772" s="13">
        <v>5.4</v>
      </c>
      <c r="G772" s="13">
        <v>8.6</v>
      </c>
      <c r="H772" s="14">
        <v>26</v>
      </c>
    </row>
    <row r="773" spans="1:8" x14ac:dyDescent="0.2">
      <c r="A773" s="11" t="s">
        <v>2797</v>
      </c>
      <c r="B773" s="12">
        <v>48999</v>
      </c>
      <c r="C773" s="12">
        <v>50596</v>
      </c>
      <c r="D773" s="12">
        <v>53081</v>
      </c>
      <c r="E773" s="12">
        <v>12</v>
      </c>
      <c r="F773" s="13">
        <v>3.3</v>
      </c>
      <c r="G773" s="13">
        <v>4.9000000000000004</v>
      </c>
      <c r="H773" s="14">
        <v>82</v>
      </c>
    </row>
    <row r="774" spans="1:8" x14ac:dyDescent="0.2">
      <c r="A774" s="11" t="s">
        <v>3177</v>
      </c>
      <c r="B774" s="12">
        <v>44094</v>
      </c>
      <c r="C774" s="12">
        <v>44926</v>
      </c>
      <c r="D774" s="12">
        <v>49156</v>
      </c>
      <c r="E774" s="12">
        <v>27</v>
      </c>
      <c r="F774" s="13">
        <v>1.9</v>
      </c>
      <c r="G774" s="13">
        <v>9.4</v>
      </c>
      <c r="H774" s="14">
        <v>17</v>
      </c>
    </row>
    <row r="775" spans="1:8" x14ac:dyDescent="0.2">
      <c r="A775" s="11" t="s">
        <v>3221</v>
      </c>
      <c r="B775" s="12">
        <v>47670</v>
      </c>
      <c r="C775" s="12">
        <v>48877</v>
      </c>
      <c r="D775" s="12">
        <v>51687</v>
      </c>
      <c r="E775" s="12">
        <v>14</v>
      </c>
      <c r="F775" s="13">
        <v>2.5</v>
      </c>
      <c r="G775" s="13">
        <v>5.7</v>
      </c>
      <c r="H775" s="14">
        <v>71</v>
      </c>
    </row>
    <row r="776" spans="1:8" x14ac:dyDescent="0.2">
      <c r="A776" s="11" t="s">
        <v>3222</v>
      </c>
      <c r="B776" s="12">
        <v>42943</v>
      </c>
      <c r="C776" s="12">
        <v>42717</v>
      </c>
      <c r="D776" s="12">
        <v>45115</v>
      </c>
      <c r="E776" s="12">
        <v>58</v>
      </c>
      <c r="F776" s="13">
        <v>-0.5</v>
      </c>
      <c r="G776" s="13">
        <v>5.6</v>
      </c>
      <c r="H776" s="14">
        <v>73</v>
      </c>
    </row>
    <row r="777" spans="1:8" x14ac:dyDescent="0.2">
      <c r="A777" s="11" t="s">
        <v>2844</v>
      </c>
      <c r="B777" s="12">
        <v>45236</v>
      </c>
      <c r="C777" s="12">
        <v>45974</v>
      </c>
      <c r="D777" s="12">
        <v>49229</v>
      </c>
      <c r="E777" s="12">
        <v>26</v>
      </c>
      <c r="F777" s="13">
        <v>1.6</v>
      </c>
      <c r="G777" s="13">
        <v>7.1</v>
      </c>
      <c r="H777" s="14">
        <v>55</v>
      </c>
    </row>
    <row r="778" spans="1:8" x14ac:dyDescent="0.2">
      <c r="A778" s="11" t="s">
        <v>3223</v>
      </c>
      <c r="B778" s="12">
        <v>42248</v>
      </c>
      <c r="C778" s="12">
        <v>43065</v>
      </c>
      <c r="D778" s="12">
        <v>46274</v>
      </c>
      <c r="E778" s="12">
        <v>48</v>
      </c>
      <c r="F778" s="13">
        <v>1.9</v>
      </c>
      <c r="G778" s="13">
        <v>7.5</v>
      </c>
      <c r="H778" s="14">
        <v>45</v>
      </c>
    </row>
    <row r="779" spans="1:8" x14ac:dyDescent="0.2">
      <c r="A779" s="11" t="s">
        <v>2693</v>
      </c>
      <c r="B779" s="12">
        <v>40664</v>
      </c>
      <c r="C779" s="12">
        <v>42567</v>
      </c>
      <c r="D779" s="12">
        <v>45897</v>
      </c>
      <c r="E779" s="12">
        <v>51</v>
      </c>
      <c r="F779" s="13">
        <v>4.7</v>
      </c>
      <c r="G779" s="13">
        <v>7.8</v>
      </c>
      <c r="H779" s="14">
        <v>42</v>
      </c>
    </row>
    <row r="780" spans="1:8" x14ac:dyDescent="0.2">
      <c r="A780" s="11" t="s">
        <v>2698</v>
      </c>
      <c r="B780" s="12">
        <v>37918</v>
      </c>
      <c r="C780" s="12">
        <v>39410</v>
      </c>
      <c r="D780" s="12">
        <v>42283</v>
      </c>
      <c r="E780" s="12">
        <v>75</v>
      </c>
      <c r="F780" s="13">
        <v>3.9</v>
      </c>
      <c r="G780" s="13">
        <v>7.3</v>
      </c>
      <c r="H780" s="14">
        <v>50</v>
      </c>
    </row>
    <row r="781" spans="1:8" x14ac:dyDescent="0.2">
      <c r="A781" s="11" t="s">
        <v>2700</v>
      </c>
      <c r="B781" s="12">
        <v>52513</v>
      </c>
      <c r="C781" s="12">
        <v>56383</v>
      </c>
      <c r="D781" s="12">
        <v>59264</v>
      </c>
      <c r="E781" s="12">
        <v>6</v>
      </c>
      <c r="F781" s="13">
        <v>7.4</v>
      </c>
      <c r="G781" s="13">
        <v>5.0999999999999996</v>
      </c>
      <c r="H781" s="14">
        <v>81</v>
      </c>
    </row>
    <row r="782" spans="1:8" x14ac:dyDescent="0.2">
      <c r="A782" s="11" t="s">
        <v>2701</v>
      </c>
      <c r="B782" s="12">
        <v>41769</v>
      </c>
      <c r="C782" s="12">
        <v>42204</v>
      </c>
      <c r="D782" s="12">
        <v>45277</v>
      </c>
      <c r="E782" s="12">
        <v>56</v>
      </c>
      <c r="F782" s="13">
        <v>1</v>
      </c>
      <c r="G782" s="13">
        <v>7.3</v>
      </c>
      <c r="H782" s="14">
        <v>51</v>
      </c>
    </row>
    <row r="783" spans="1:8" x14ac:dyDescent="0.2">
      <c r="A783" s="11" t="s">
        <v>2984</v>
      </c>
      <c r="B783" s="12">
        <v>38391</v>
      </c>
      <c r="C783" s="12">
        <v>40169</v>
      </c>
      <c r="D783" s="12">
        <v>44160</v>
      </c>
      <c r="E783" s="12">
        <v>67</v>
      </c>
      <c r="F783" s="13">
        <v>4.5999999999999996</v>
      </c>
      <c r="G783" s="13">
        <v>9.9</v>
      </c>
      <c r="H783" s="14">
        <v>11</v>
      </c>
    </row>
    <row r="784" spans="1:8" x14ac:dyDescent="0.2">
      <c r="A784" s="11" t="s">
        <v>3224</v>
      </c>
      <c r="B784" s="12">
        <v>34632</v>
      </c>
      <c r="C784" s="12">
        <v>35442</v>
      </c>
      <c r="D784" s="12">
        <v>37669</v>
      </c>
      <c r="E784" s="12">
        <v>91</v>
      </c>
      <c r="F784" s="13">
        <v>2.2999999999999998</v>
      </c>
      <c r="G784" s="13">
        <v>6.3</v>
      </c>
      <c r="H784" s="14">
        <v>64</v>
      </c>
    </row>
    <row r="785" spans="1:8" x14ac:dyDescent="0.2">
      <c r="A785" s="11" t="s">
        <v>2703</v>
      </c>
      <c r="B785" s="12">
        <v>42192</v>
      </c>
      <c r="C785" s="12">
        <v>44014</v>
      </c>
      <c r="D785" s="12">
        <v>46693</v>
      </c>
      <c r="E785" s="12">
        <v>45</v>
      </c>
      <c r="F785" s="13">
        <v>4.3</v>
      </c>
      <c r="G785" s="13">
        <v>6.1</v>
      </c>
      <c r="H785" s="14">
        <v>66</v>
      </c>
    </row>
    <row r="786" spans="1:8" x14ac:dyDescent="0.2">
      <c r="A786" s="11" t="s">
        <v>2704</v>
      </c>
      <c r="B786" s="12">
        <v>39534</v>
      </c>
      <c r="C786" s="12">
        <v>41060</v>
      </c>
      <c r="D786" s="12">
        <v>44415</v>
      </c>
      <c r="E786" s="12">
        <v>65</v>
      </c>
      <c r="F786" s="13">
        <v>3.9</v>
      </c>
      <c r="G786" s="13">
        <v>8.1999999999999993</v>
      </c>
      <c r="H786" s="14">
        <v>34</v>
      </c>
    </row>
    <row r="787" spans="1:8" x14ac:dyDescent="0.2">
      <c r="A787" s="11" t="s">
        <v>2705</v>
      </c>
      <c r="B787" s="12">
        <v>44038</v>
      </c>
      <c r="C787" s="12">
        <v>45667</v>
      </c>
      <c r="D787" s="12">
        <v>47894</v>
      </c>
      <c r="E787" s="12">
        <v>38</v>
      </c>
      <c r="F787" s="13">
        <v>3.7</v>
      </c>
      <c r="G787" s="13">
        <v>4.9000000000000004</v>
      </c>
      <c r="H787" s="14">
        <v>83</v>
      </c>
    </row>
    <row r="788" spans="1:8" x14ac:dyDescent="0.2">
      <c r="A788" s="11" t="s">
        <v>2806</v>
      </c>
      <c r="B788" s="12">
        <v>39533</v>
      </c>
      <c r="C788" s="12">
        <v>40954</v>
      </c>
      <c r="D788" s="12">
        <v>46215</v>
      </c>
      <c r="E788" s="12">
        <v>49</v>
      </c>
      <c r="F788" s="13">
        <v>3.6</v>
      </c>
      <c r="G788" s="13">
        <v>12.8</v>
      </c>
      <c r="H788" s="14">
        <v>2</v>
      </c>
    </row>
    <row r="789" spans="1:8" x14ac:dyDescent="0.2">
      <c r="A789" s="11" t="s">
        <v>3225</v>
      </c>
      <c r="B789" s="12">
        <v>40021</v>
      </c>
      <c r="C789" s="12">
        <v>41496</v>
      </c>
      <c r="D789" s="12">
        <v>44436</v>
      </c>
      <c r="E789" s="12">
        <v>64</v>
      </c>
      <c r="F789" s="13">
        <v>3.7</v>
      </c>
      <c r="G789" s="13">
        <v>7.1</v>
      </c>
      <c r="H789" s="14">
        <v>54</v>
      </c>
    </row>
    <row r="790" spans="1:8" x14ac:dyDescent="0.2">
      <c r="A790" s="11" t="s">
        <v>3226</v>
      </c>
      <c r="B790" s="12">
        <v>39925</v>
      </c>
      <c r="C790" s="12">
        <v>41514</v>
      </c>
      <c r="D790" s="12">
        <v>44555</v>
      </c>
      <c r="E790" s="12">
        <v>62</v>
      </c>
      <c r="F790" s="13">
        <v>4</v>
      </c>
      <c r="G790" s="13">
        <v>7.3</v>
      </c>
      <c r="H790" s="14">
        <v>48</v>
      </c>
    </row>
    <row r="791" spans="1:8" x14ac:dyDescent="0.2">
      <c r="A791" s="11" t="s">
        <v>2856</v>
      </c>
      <c r="B791" s="12">
        <v>37740</v>
      </c>
      <c r="C791" s="12">
        <v>38167</v>
      </c>
      <c r="D791" s="12">
        <v>41640</v>
      </c>
      <c r="E791" s="12">
        <v>81</v>
      </c>
      <c r="F791" s="13">
        <v>1.1000000000000001</v>
      </c>
      <c r="G791" s="13">
        <v>9.1</v>
      </c>
      <c r="H791" s="14">
        <v>20</v>
      </c>
    </row>
    <row r="792" spans="1:8" x14ac:dyDescent="0.2">
      <c r="A792" s="11" t="s">
        <v>3227</v>
      </c>
      <c r="B792" s="12">
        <v>39837</v>
      </c>
      <c r="C792" s="12">
        <v>41570</v>
      </c>
      <c r="D792" s="12">
        <v>45143</v>
      </c>
      <c r="E792" s="12">
        <v>57</v>
      </c>
      <c r="F792" s="13">
        <v>4.4000000000000004</v>
      </c>
      <c r="G792" s="13">
        <v>8.6</v>
      </c>
      <c r="H792" s="14">
        <v>27</v>
      </c>
    </row>
    <row r="793" spans="1:8" x14ac:dyDescent="0.2">
      <c r="A793" s="11" t="s">
        <v>3228</v>
      </c>
      <c r="B793" s="12">
        <v>35798</v>
      </c>
      <c r="C793" s="12">
        <v>37924</v>
      </c>
      <c r="D793" s="12">
        <v>41554</v>
      </c>
      <c r="E793" s="12">
        <v>83</v>
      </c>
      <c r="F793" s="13">
        <v>5.9</v>
      </c>
      <c r="G793" s="13">
        <v>9.6</v>
      </c>
      <c r="H793" s="14">
        <v>15</v>
      </c>
    </row>
    <row r="794" spans="1:8" x14ac:dyDescent="0.2">
      <c r="A794" s="11" t="s">
        <v>2706</v>
      </c>
      <c r="B794" s="12">
        <v>37577</v>
      </c>
      <c r="C794" s="12">
        <v>37905</v>
      </c>
      <c r="D794" s="12">
        <v>40140</v>
      </c>
      <c r="E794" s="12">
        <v>87</v>
      </c>
      <c r="F794" s="13">
        <v>0.9</v>
      </c>
      <c r="G794" s="13">
        <v>5.9</v>
      </c>
      <c r="H794" s="14">
        <v>69</v>
      </c>
    </row>
    <row r="795" spans="1:8" x14ac:dyDescent="0.2">
      <c r="A795" s="11" t="s">
        <v>2708</v>
      </c>
      <c r="B795" s="12">
        <v>40160</v>
      </c>
      <c r="C795" s="12">
        <v>41612</v>
      </c>
      <c r="D795" s="12">
        <v>44603</v>
      </c>
      <c r="E795" s="12">
        <v>61</v>
      </c>
      <c r="F795" s="13">
        <v>3.6</v>
      </c>
      <c r="G795" s="13">
        <v>7.2</v>
      </c>
      <c r="H795" s="14">
        <v>52</v>
      </c>
    </row>
    <row r="796" spans="1:8" x14ac:dyDescent="0.2">
      <c r="A796" s="11" t="s">
        <v>3229</v>
      </c>
      <c r="B796" s="12">
        <v>53520</v>
      </c>
      <c r="C796" s="12">
        <v>54814</v>
      </c>
      <c r="D796" s="12">
        <v>57654</v>
      </c>
      <c r="E796" s="12">
        <v>7</v>
      </c>
      <c r="F796" s="13">
        <v>2.4</v>
      </c>
      <c r="G796" s="13">
        <v>5.2</v>
      </c>
      <c r="H796" s="14">
        <v>79</v>
      </c>
    </row>
    <row r="797" spans="1:8" x14ac:dyDescent="0.2">
      <c r="A797" s="11" t="s">
        <v>3230</v>
      </c>
      <c r="B797" s="12">
        <v>48136</v>
      </c>
      <c r="C797" s="12">
        <v>51656</v>
      </c>
      <c r="D797" s="12">
        <v>54646</v>
      </c>
      <c r="E797" s="12">
        <v>11</v>
      </c>
      <c r="F797" s="13">
        <v>7.3</v>
      </c>
      <c r="G797" s="13">
        <v>5.8</v>
      </c>
      <c r="H797" s="14">
        <v>70</v>
      </c>
    </row>
    <row r="798" spans="1:8" x14ac:dyDescent="0.2">
      <c r="A798" s="11" t="s">
        <v>2813</v>
      </c>
      <c r="B798" s="12">
        <v>42840</v>
      </c>
      <c r="C798" s="12">
        <v>44831</v>
      </c>
      <c r="D798" s="12">
        <v>50558</v>
      </c>
      <c r="E798" s="12">
        <v>18</v>
      </c>
      <c r="F798" s="13">
        <v>4.5999999999999996</v>
      </c>
      <c r="G798" s="13">
        <v>12.8</v>
      </c>
      <c r="H798" s="14">
        <v>3</v>
      </c>
    </row>
    <row r="799" spans="1:8" x14ac:dyDescent="0.2">
      <c r="A799" s="11" t="s">
        <v>2993</v>
      </c>
      <c r="B799" s="12">
        <v>37410</v>
      </c>
      <c r="C799" s="12">
        <v>38575</v>
      </c>
      <c r="D799" s="12">
        <v>41404</v>
      </c>
      <c r="E799" s="12">
        <v>85</v>
      </c>
      <c r="F799" s="13">
        <v>3.1</v>
      </c>
      <c r="G799" s="13">
        <v>7.3</v>
      </c>
      <c r="H799" s="14">
        <v>46</v>
      </c>
    </row>
    <row r="800" spans="1:8" x14ac:dyDescent="0.2">
      <c r="A800" s="11" t="s">
        <v>2709</v>
      </c>
      <c r="B800" s="12">
        <v>37567</v>
      </c>
      <c r="C800" s="12">
        <v>39095</v>
      </c>
      <c r="D800" s="12">
        <v>44027</v>
      </c>
      <c r="E800" s="12">
        <v>68</v>
      </c>
      <c r="F800" s="13">
        <v>4.0999999999999996</v>
      </c>
      <c r="G800" s="13">
        <v>12.6</v>
      </c>
      <c r="H800" s="14">
        <v>4</v>
      </c>
    </row>
    <row r="801" spans="1:8" x14ac:dyDescent="0.2">
      <c r="A801" s="11" t="s">
        <v>3231</v>
      </c>
      <c r="B801" s="12">
        <v>41761</v>
      </c>
      <c r="C801" s="12">
        <v>43024</v>
      </c>
      <c r="D801" s="12">
        <v>46992</v>
      </c>
      <c r="E801" s="12">
        <v>42</v>
      </c>
      <c r="F801" s="13">
        <v>3</v>
      </c>
      <c r="G801" s="13">
        <v>9.1999999999999993</v>
      </c>
      <c r="H801" s="14">
        <v>19</v>
      </c>
    </row>
    <row r="802" spans="1:8" x14ac:dyDescent="0.2">
      <c r="A802" s="11" t="s">
        <v>3232</v>
      </c>
      <c r="B802" s="12">
        <v>44792</v>
      </c>
      <c r="C802" s="12">
        <v>46328</v>
      </c>
      <c r="D802" s="12">
        <v>49889</v>
      </c>
      <c r="E802" s="12">
        <v>22</v>
      </c>
      <c r="F802" s="13">
        <v>3.4</v>
      </c>
      <c r="G802" s="13">
        <v>7.7</v>
      </c>
      <c r="H802" s="14">
        <v>44</v>
      </c>
    </row>
    <row r="803" spans="1:8" x14ac:dyDescent="0.2">
      <c r="A803" s="11" t="s">
        <v>3233</v>
      </c>
      <c r="B803" s="12">
        <v>47718</v>
      </c>
      <c r="C803" s="12">
        <v>48244</v>
      </c>
      <c r="D803" s="12">
        <v>51141</v>
      </c>
      <c r="E803" s="12">
        <v>17</v>
      </c>
      <c r="F803" s="13">
        <v>1.1000000000000001</v>
      </c>
      <c r="G803" s="13">
        <v>6</v>
      </c>
      <c r="H803" s="14">
        <v>67</v>
      </c>
    </row>
    <row r="804" spans="1:8" x14ac:dyDescent="0.2">
      <c r="A804" s="11" t="s">
        <v>2816</v>
      </c>
      <c r="B804" s="12">
        <v>37487</v>
      </c>
      <c r="C804" s="12">
        <v>38776</v>
      </c>
      <c r="D804" s="12">
        <v>41981</v>
      </c>
      <c r="E804" s="12">
        <v>78</v>
      </c>
      <c r="F804" s="13">
        <v>3.4</v>
      </c>
      <c r="G804" s="13">
        <v>8.3000000000000007</v>
      </c>
      <c r="H804" s="14">
        <v>29</v>
      </c>
    </row>
    <row r="805" spans="1:8" x14ac:dyDescent="0.2">
      <c r="A805" s="11" t="s">
        <v>2712</v>
      </c>
      <c r="B805" s="12">
        <v>43715</v>
      </c>
      <c r="C805" s="12">
        <v>45153</v>
      </c>
      <c r="D805" s="12">
        <v>48628</v>
      </c>
      <c r="E805" s="12">
        <v>31</v>
      </c>
      <c r="F805" s="13">
        <v>3.3</v>
      </c>
      <c r="G805" s="13">
        <v>7.7</v>
      </c>
      <c r="H805" s="14">
        <v>43</v>
      </c>
    </row>
    <row r="806" spans="1:8" x14ac:dyDescent="0.2">
      <c r="A806" s="11" t="s">
        <v>3234</v>
      </c>
      <c r="B806" s="12">
        <v>43605</v>
      </c>
      <c r="C806" s="12">
        <v>45829</v>
      </c>
      <c r="D806" s="12">
        <v>47890</v>
      </c>
      <c r="E806" s="12">
        <v>39</v>
      </c>
      <c r="F806" s="13">
        <v>5.0999999999999996</v>
      </c>
      <c r="G806" s="13">
        <v>4.5</v>
      </c>
      <c r="H806" s="14">
        <v>88</v>
      </c>
    </row>
    <row r="807" spans="1:8" x14ac:dyDescent="0.2">
      <c r="A807" s="11" t="s">
        <v>3235</v>
      </c>
      <c r="B807" s="12">
        <v>34643</v>
      </c>
      <c r="C807" s="12">
        <v>35468</v>
      </c>
      <c r="D807" s="12">
        <v>38910</v>
      </c>
      <c r="E807" s="12">
        <v>89</v>
      </c>
      <c r="F807" s="13">
        <v>2.4</v>
      </c>
      <c r="G807" s="13">
        <v>9.6999999999999993</v>
      </c>
      <c r="H807" s="14">
        <v>12</v>
      </c>
    </row>
    <row r="808" spans="1:8" x14ac:dyDescent="0.2">
      <c r="A808" s="11" t="s">
        <v>3236</v>
      </c>
      <c r="B808" s="12">
        <v>43764</v>
      </c>
      <c r="C808" s="12">
        <v>45556</v>
      </c>
      <c r="D808" s="12">
        <v>48032</v>
      </c>
      <c r="E808" s="12">
        <v>36</v>
      </c>
      <c r="F808" s="13">
        <v>4.0999999999999996</v>
      </c>
      <c r="G808" s="13">
        <v>5.4</v>
      </c>
      <c r="H808" s="14">
        <v>74</v>
      </c>
    </row>
    <row r="809" spans="1:8" x14ac:dyDescent="0.2">
      <c r="A809" s="11" t="s">
        <v>3237</v>
      </c>
      <c r="B809" s="12">
        <v>35499</v>
      </c>
      <c r="C809" s="12">
        <v>36583</v>
      </c>
      <c r="D809" s="12">
        <v>39903</v>
      </c>
      <c r="E809" s="12">
        <v>88</v>
      </c>
      <c r="F809" s="13">
        <v>3.1</v>
      </c>
      <c r="G809" s="13">
        <v>9.1</v>
      </c>
      <c r="H809" s="14">
        <v>22</v>
      </c>
    </row>
    <row r="810" spans="1:8" x14ac:dyDescent="0.2">
      <c r="A810" s="11" t="s">
        <v>3238</v>
      </c>
      <c r="B810" s="12">
        <v>31534</v>
      </c>
      <c r="C810" s="12">
        <v>32559</v>
      </c>
      <c r="D810" s="12">
        <v>35647</v>
      </c>
      <c r="E810" s="12">
        <v>92</v>
      </c>
      <c r="F810" s="13">
        <v>3.3</v>
      </c>
      <c r="G810" s="13">
        <v>9.5</v>
      </c>
      <c r="H810" s="14">
        <v>16</v>
      </c>
    </row>
    <row r="811" spans="1:8" x14ac:dyDescent="0.2">
      <c r="A811" s="11" t="s">
        <v>3239</v>
      </c>
      <c r="B811" s="12">
        <v>38942</v>
      </c>
      <c r="C811" s="12">
        <v>39533</v>
      </c>
      <c r="D811" s="12">
        <v>41446</v>
      </c>
      <c r="E811" s="12">
        <v>84</v>
      </c>
      <c r="F811" s="13">
        <v>1.5</v>
      </c>
      <c r="G811" s="13">
        <v>4.8</v>
      </c>
      <c r="H811" s="14">
        <v>84</v>
      </c>
    </row>
    <row r="812" spans="1:8" x14ac:dyDescent="0.2">
      <c r="A812" s="11" t="s">
        <v>3240</v>
      </c>
      <c r="B812" s="12">
        <v>45875</v>
      </c>
      <c r="C812" s="12">
        <v>47072</v>
      </c>
      <c r="D812" s="12">
        <v>50127</v>
      </c>
      <c r="E812" s="12">
        <v>20</v>
      </c>
      <c r="F812" s="13">
        <v>2.6</v>
      </c>
      <c r="G812" s="13">
        <v>6.5</v>
      </c>
      <c r="H812" s="14">
        <v>61</v>
      </c>
    </row>
    <row r="813" spans="1:8" x14ac:dyDescent="0.2">
      <c r="A813" s="11" t="s">
        <v>2822</v>
      </c>
      <c r="B813" s="12">
        <v>38664</v>
      </c>
      <c r="C813" s="12">
        <v>39613</v>
      </c>
      <c r="D813" s="12">
        <v>43626</v>
      </c>
      <c r="E813" s="12">
        <v>70</v>
      </c>
      <c r="F813" s="13">
        <v>2.5</v>
      </c>
      <c r="G813" s="13">
        <v>10.1</v>
      </c>
      <c r="H813" s="14">
        <v>9</v>
      </c>
    </row>
    <row r="814" spans="1:8" x14ac:dyDescent="0.2">
      <c r="A814" s="11" t="s">
        <v>3241</v>
      </c>
      <c r="B814" s="12">
        <v>45350</v>
      </c>
      <c r="C814" s="12">
        <v>47499</v>
      </c>
      <c r="D814" s="12">
        <v>50033</v>
      </c>
      <c r="E814" s="12">
        <v>21</v>
      </c>
      <c r="F814" s="13">
        <v>4.7</v>
      </c>
      <c r="G814" s="13">
        <v>5.3</v>
      </c>
      <c r="H814" s="14">
        <v>75</v>
      </c>
    </row>
    <row r="815" spans="1:8" x14ac:dyDescent="0.2">
      <c r="A815" s="11" t="s">
        <v>3242</v>
      </c>
      <c r="B815" s="12">
        <v>37068</v>
      </c>
      <c r="C815" s="12">
        <v>37996</v>
      </c>
      <c r="D815" s="12">
        <v>41997</v>
      </c>
      <c r="E815" s="12">
        <v>77</v>
      </c>
      <c r="F815" s="13">
        <v>2.5</v>
      </c>
      <c r="G815" s="13">
        <v>10.5</v>
      </c>
      <c r="H815" s="14">
        <v>7</v>
      </c>
    </row>
    <row r="816" spans="1:8" x14ac:dyDescent="0.2">
      <c r="A816" s="11" t="s">
        <v>3243</v>
      </c>
      <c r="B816" s="12">
        <v>37829</v>
      </c>
      <c r="C816" s="12">
        <v>39100</v>
      </c>
      <c r="D816" s="12">
        <v>41895</v>
      </c>
      <c r="E816" s="12">
        <v>80</v>
      </c>
      <c r="F816" s="13">
        <v>3.4</v>
      </c>
      <c r="G816" s="13">
        <v>7.1</v>
      </c>
      <c r="H816" s="14">
        <v>53</v>
      </c>
    </row>
    <row r="817" spans="1:8" x14ac:dyDescent="0.2">
      <c r="A817" s="11" t="s">
        <v>3200</v>
      </c>
      <c r="B817" s="12">
        <v>41972</v>
      </c>
      <c r="C817" s="12">
        <v>42942</v>
      </c>
      <c r="D817" s="12">
        <v>46847</v>
      </c>
      <c r="E817" s="12">
        <v>43</v>
      </c>
      <c r="F817" s="13">
        <v>2.2999999999999998</v>
      </c>
      <c r="G817" s="13">
        <v>9.1</v>
      </c>
      <c r="H817" s="14">
        <v>21</v>
      </c>
    </row>
    <row r="818" spans="1:8" x14ac:dyDescent="0.2">
      <c r="A818" s="11" t="s">
        <v>3105</v>
      </c>
      <c r="B818" s="12">
        <v>43529</v>
      </c>
      <c r="C818" s="12">
        <v>44397</v>
      </c>
      <c r="D818" s="12">
        <v>49845</v>
      </c>
      <c r="E818" s="12">
        <v>24</v>
      </c>
      <c r="F818" s="13">
        <v>2</v>
      </c>
      <c r="G818" s="13">
        <v>12.3</v>
      </c>
      <c r="H818" s="14">
        <v>5</v>
      </c>
    </row>
    <row r="819" spans="1:8" x14ac:dyDescent="0.2">
      <c r="A819" s="11" t="s">
        <v>3244</v>
      </c>
      <c r="B819" s="12">
        <v>56722</v>
      </c>
      <c r="C819" s="12">
        <v>58628</v>
      </c>
      <c r="D819" s="12">
        <v>60188</v>
      </c>
      <c r="E819" s="12">
        <v>4</v>
      </c>
      <c r="F819" s="13">
        <v>3.4</v>
      </c>
      <c r="G819" s="13">
        <v>2.7</v>
      </c>
      <c r="H819" s="14">
        <v>91</v>
      </c>
    </row>
    <row r="820" spans="1:8" x14ac:dyDescent="0.2">
      <c r="A820" s="11" t="s">
        <v>2718</v>
      </c>
      <c r="B820" s="12">
        <v>38985</v>
      </c>
      <c r="C820" s="12">
        <v>39989</v>
      </c>
      <c r="D820" s="12">
        <v>43519</v>
      </c>
      <c r="E820" s="12">
        <v>71</v>
      </c>
      <c r="F820" s="13">
        <v>2.6</v>
      </c>
      <c r="G820" s="13">
        <v>8.8000000000000007</v>
      </c>
      <c r="H820" s="14">
        <v>24</v>
      </c>
    </row>
    <row r="821" spans="1:8" x14ac:dyDescent="0.2">
      <c r="A821" s="11" t="s">
        <v>3106</v>
      </c>
      <c r="B821" s="12">
        <v>40945</v>
      </c>
      <c r="C821" s="12">
        <v>42400</v>
      </c>
      <c r="D821" s="12">
        <v>45499</v>
      </c>
      <c r="E821" s="12">
        <v>53</v>
      </c>
      <c r="F821" s="13">
        <v>3.6</v>
      </c>
      <c r="G821" s="13">
        <v>7.3</v>
      </c>
      <c r="H821" s="14">
        <v>49</v>
      </c>
    </row>
    <row r="822" spans="1:8" x14ac:dyDescent="0.2">
      <c r="A822" s="11" t="s">
        <v>3245</v>
      </c>
      <c r="B822" s="12">
        <v>41889</v>
      </c>
      <c r="C822" s="12">
        <v>42730</v>
      </c>
      <c r="D822" s="12">
        <v>45704</v>
      </c>
      <c r="E822" s="12">
        <v>52</v>
      </c>
      <c r="F822" s="13">
        <v>2</v>
      </c>
      <c r="G822" s="13">
        <v>7</v>
      </c>
      <c r="H822" s="14">
        <v>58</v>
      </c>
    </row>
    <row r="823" spans="1:8" x14ac:dyDescent="0.2">
      <c r="A823" s="11" t="s">
        <v>2824</v>
      </c>
      <c r="B823" s="12">
        <v>42766</v>
      </c>
      <c r="C823" s="12">
        <v>43768</v>
      </c>
      <c r="D823" s="12">
        <v>47633</v>
      </c>
      <c r="E823" s="12">
        <v>41</v>
      </c>
      <c r="F823" s="13">
        <v>2.2999999999999998</v>
      </c>
      <c r="G823" s="13">
        <v>8.8000000000000007</v>
      </c>
      <c r="H823" s="14">
        <v>23</v>
      </c>
    </row>
    <row r="824" spans="1:8" x14ac:dyDescent="0.2">
      <c r="A824" s="11" t="s">
        <v>3246</v>
      </c>
      <c r="B824" s="12">
        <v>45155</v>
      </c>
      <c r="C824" s="12">
        <v>47029</v>
      </c>
      <c r="D824" s="12">
        <v>49256</v>
      </c>
      <c r="E824" s="12">
        <v>25</v>
      </c>
      <c r="F824" s="13">
        <v>4.2</v>
      </c>
      <c r="G824" s="13">
        <v>4.7</v>
      </c>
      <c r="H824" s="14">
        <v>86</v>
      </c>
    </row>
    <row r="825" spans="1:8" s="17" customFormat="1" ht="13" x14ac:dyDescent="0.15">
      <c r="A825" s="11" t="s">
        <v>2645</v>
      </c>
      <c r="B825" s="15"/>
      <c r="C825" s="15"/>
      <c r="D825" s="15"/>
      <c r="E825" s="15"/>
      <c r="F825" s="15"/>
      <c r="G825" s="15"/>
      <c r="H825" s="16"/>
    </row>
    <row r="826" spans="1:8" x14ac:dyDescent="0.2">
      <c r="A826" s="10" t="s">
        <v>3247</v>
      </c>
      <c r="B826" s="5">
        <v>49548</v>
      </c>
      <c r="C826" s="5">
        <v>50533</v>
      </c>
      <c r="D826" s="5">
        <v>53478</v>
      </c>
      <c r="E826" s="6" t="s">
        <v>2652</v>
      </c>
      <c r="F826" s="7">
        <v>2</v>
      </c>
      <c r="G826" s="7">
        <v>5.8</v>
      </c>
      <c r="H826" s="8" t="s">
        <v>2652</v>
      </c>
    </row>
    <row r="827" spans="1:8" x14ac:dyDescent="0.2">
      <c r="A827" s="11" t="s">
        <v>3248</v>
      </c>
      <c r="B827" s="12">
        <v>51910</v>
      </c>
      <c r="C827" s="12">
        <v>51911</v>
      </c>
      <c r="D827" s="12">
        <v>56422</v>
      </c>
      <c r="E827" s="12">
        <v>21</v>
      </c>
      <c r="F827" s="13">
        <v>0</v>
      </c>
      <c r="G827" s="13">
        <v>8.6999999999999993</v>
      </c>
      <c r="H827" s="14">
        <v>14</v>
      </c>
    </row>
    <row r="828" spans="1:8" x14ac:dyDescent="0.2">
      <c r="A828" s="11" t="s">
        <v>2885</v>
      </c>
      <c r="B828" s="12">
        <v>60013</v>
      </c>
      <c r="C828" s="12">
        <v>57401</v>
      </c>
      <c r="D828" s="12">
        <v>59569</v>
      </c>
      <c r="E828" s="12">
        <v>7</v>
      </c>
      <c r="F828" s="13">
        <v>-4.4000000000000004</v>
      </c>
      <c r="G828" s="13">
        <v>3.8</v>
      </c>
      <c r="H828" s="14">
        <v>88</v>
      </c>
    </row>
    <row r="829" spans="1:8" x14ac:dyDescent="0.2">
      <c r="A829" s="11" t="s">
        <v>3249</v>
      </c>
      <c r="B829" s="12">
        <v>46440</v>
      </c>
      <c r="C829" s="12">
        <v>48046</v>
      </c>
      <c r="D829" s="12">
        <v>51107</v>
      </c>
      <c r="E829" s="12">
        <v>52</v>
      </c>
      <c r="F829" s="13">
        <v>3.5</v>
      </c>
      <c r="G829" s="13">
        <v>6.4</v>
      </c>
      <c r="H829" s="14">
        <v>48</v>
      </c>
    </row>
    <row r="830" spans="1:8" x14ac:dyDescent="0.2">
      <c r="A830" s="11" t="s">
        <v>3250</v>
      </c>
      <c r="B830" s="12">
        <v>38183</v>
      </c>
      <c r="C830" s="12">
        <v>38918</v>
      </c>
      <c r="D830" s="12">
        <v>42125</v>
      </c>
      <c r="E830" s="12">
        <v>96</v>
      </c>
      <c r="F830" s="13">
        <v>1.9</v>
      </c>
      <c r="G830" s="13">
        <v>8.1999999999999993</v>
      </c>
      <c r="H830" s="14">
        <v>22</v>
      </c>
    </row>
    <row r="831" spans="1:8" x14ac:dyDescent="0.2">
      <c r="A831" s="11" t="s">
        <v>3251</v>
      </c>
      <c r="B831" s="12">
        <v>50456</v>
      </c>
      <c r="C831" s="12">
        <v>51186</v>
      </c>
      <c r="D831" s="12">
        <v>54313</v>
      </c>
      <c r="E831" s="12">
        <v>31</v>
      </c>
      <c r="F831" s="13">
        <v>1.4</v>
      </c>
      <c r="G831" s="13">
        <v>6.1</v>
      </c>
      <c r="H831" s="14">
        <v>54</v>
      </c>
    </row>
    <row r="832" spans="1:8" x14ac:dyDescent="0.2">
      <c r="A832" s="11" t="s">
        <v>2773</v>
      </c>
      <c r="B832" s="12">
        <v>52840</v>
      </c>
      <c r="C832" s="12">
        <v>53675</v>
      </c>
      <c r="D832" s="12">
        <v>57277</v>
      </c>
      <c r="E832" s="12">
        <v>16</v>
      </c>
      <c r="F832" s="13">
        <v>1.6</v>
      </c>
      <c r="G832" s="13">
        <v>6.7</v>
      </c>
      <c r="H832" s="14">
        <v>42</v>
      </c>
    </row>
    <row r="833" spans="1:8" x14ac:dyDescent="0.2">
      <c r="A833" s="11" t="s">
        <v>3252</v>
      </c>
      <c r="B833" s="12">
        <v>45028</v>
      </c>
      <c r="C833" s="12">
        <v>46103</v>
      </c>
      <c r="D833" s="12">
        <v>49133</v>
      </c>
      <c r="E833" s="12">
        <v>66</v>
      </c>
      <c r="F833" s="13">
        <v>2.4</v>
      </c>
      <c r="G833" s="13">
        <v>6.6</v>
      </c>
      <c r="H833" s="14">
        <v>45</v>
      </c>
    </row>
    <row r="834" spans="1:8" x14ac:dyDescent="0.2">
      <c r="A834" s="11" t="s">
        <v>2774</v>
      </c>
      <c r="B834" s="12">
        <v>47380</v>
      </c>
      <c r="C834" s="12">
        <v>49084</v>
      </c>
      <c r="D834" s="12">
        <v>52028</v>
      </c>
      <c r="E834" s="12">
        <v>47</v>
      </c>
      <c r="F834" s="13">
        <v>3.6</v>
      </c>
      <c r="G834" s="13">
        <v>6</v>
      </c>
      <c r="H834" s="14">
        <v>56</v>
      </c>
    </row>
    <row r="835" spans="1:8" x14ac:dyDescent="0.2">
      <c r="A835" s="11" t="s">
        <v>3253</v>
      </c>
      <c r="B835" s="12">
        <v>48625</v>
      </c>
      <c r="C835" s="12">
        <v>49138</v>
      </c>
      <c r="D835" s="12">
        <v>52608</v>
      </c>
      <c r="E835" s="12">
        <v>43</v>
      </c>
      <c r="F835" s="13">
        <v>1.1000000000000001</v>
      </c>
      <c r="G835" s="13">
        <v>7.1</v>
      </c>
      <c r="H835" s="14">
        <v>33</v>
      </c>
    </row>
    <row r="836" spans="1:8" x14ac:dyDescent="0.2">
      <c r="A836" s="11" t="s">
        <v>3254</v>
      </c>
      <c r="B836" s="12">
        <v>47927</v>
      </c>
      <c r="C836" s="12">
        <v>48404</v>
      </c>
      <c r="D836" s="12">
        <v>51065</v>
      </c>
      <c r="E836" s="12">
        <v>53</v>
      </c>
      <c r="F836" s="13">
        <v>1</v>
      </c>
      <c r="G836" s="13">
        <v>5.5</v>
      </c>
      <c r="H836" s="14">
        <v>69</v>
      </c>
    </row>
    <row r="837" spans="1:8" x14ac:dyDescent="0.2">
      <c r="A837" s="11" t="s">
        <v>3255</v>
      </c>
      <c r="B837" s="12">
        <v>45429</v>
      </c>
      <c r="C837" s="12">
        <v>44069</v>
      </c>
      <c r="D837" s="12">
        <v>48077</v>
      </c>
      <c r="E837" s="12">
        <v>71</v>
      </c>
      <c r="F837" s="13">
        <v>-3</v>
      </c>
      <c r="G837" s="13">
        <v>9.1</v>
      </c>
      <c r="H837" s="14">
        <v>10</v>
      </c>
    </row>
    <row r="838" spans="1:8" x14ac:dyDescent="0.2">
      <c r="A838" s="11" t="s">
        <v>2660</v>
      </c>
      <c r="B838" s="12">
        <v>45903</v>
      </c>
      <c r="C838" s="12">
        <v>46750</v>
      </c>
      <c r="D838" s="12">
        <v>49428</v>
      </c>
      <c r="E838" s="12">
        <v>65</v>
      </c>
      <c r="F838" s="13">
        <v>1.8</v>
      </c>
      <c r="G838" s="13">
        <v>5.7</v>
      </c>
      <c r="H838" s="14">
        <v>62</v>
      </c>
    </row>
    <row r="839" spans="1:8" x14ac:dyDescent="0.2">
      <c r="A839" s="11" t="s">
        <v>2661</v>
      </c>
      <c r="B839" s="12">
        <v>48536</v>
      </c>
      <c r="C839" s="12">
        <v>49151</v>
      </c>
      <c r="D839" s="12">
        <v>52585</v>
      </c>
      <c r="E839" s="12">
        <v>44</v>
      </c>
      <c r="F839" s="13">
        <v>1.3</v>
      </c>
      <c r="G839" s="13">
        <v>7</v>
      </c>
      <c r="H839" s="14">
        <v>34</v>
      </c>
    </row>
    <row r="840" spans="1:8" x14ac:dyDescent="0.2">
      <c r="A840" s="11" t="s">
        <v>2776</v>
      </c>
      <c r="B840" s="12">
        <v>54375</v>
      </c>
      <c r="C840" s="12">
        <v>53342</v>
      </c>
      <c r="D840" s="12">
        <v>56244</v>
      </c>
      <c r="E840" s="12">
        <v>22</v>
      </c>
      <c r="F840" s="13">
        <v>-1.9</v>
      </c>
      <c r="G840" s="13">
        <v>5.4</v>
      </c>
      <c r="H840" s="14">
        <v>70</v>
      </c>
    </row>
    <row r="841" spans="1:8" x14ac:dyDescent="0.2">
      <c r="A841" s="11" t="s">
        <v>3156</v>
      </c>
      <c r="B841" s="12">
        <v>47134</v>
      </c>
      <c r="C841" s="12">
        <v>48355</v>
      </c>
      <c r="D841" s="12">
        <v>50849</v>
      </c>
      <c r="E841" s="12">
        <v>56</v>
      </c>
      <c r="F841" s="13">
        <v>2.6</v>
      </c>
      <c r="G841" s="13">
        <v>5.2</v>
      </c>
      <c r="H841" s="14">
        <v>73</v>
      </c>
    </row>
    <row r="842" spans="1:8" x14ac:dyDescent="0.2">
      <c r="A842" s="11" t="s">
        <v>3256</v>
      </c>
      <c r="B842" s="12">
        <v>53606</v>
      </c>
      <c r="C842" s="12">
        <v>54041</v>
      </c>
      <c r="D842" s="12">
        <v>56528</v>
      </c>
      <c r="E842" s="12">
        <v>20</v>
      </c>
      <c r="F842" s="13">
        <v>0.8</v>
      </c>
      <c r="G842" s="13">
        <v>4.5999999999999996</v>
      </c>
      <c r="H842" s="14">
        <v>82</v>
      </c>
    </row>
    <row r="843" spans="1:8" x14ac:dyDescent="0.2">
      <c r="A843" s="11" t="s">
        <v>3257</v>
      </c>
      <c r="B843" s="12">
        <v>51458</v>
      </c>
      <c r="C843" s="12">
        <v>50746</v>
      </c>
      <c r="D843" s="12">
        <v>53643</v>
      </c>
      <c r="E843" s="12">
        <v>36</v>
      </c>
      <c r="F843" s="13">
        <v>-1.4</v>
      </c>
      <c r="G843" s="13">
        <v>5.7</v>
      </c>
      <c r="H843" s="14">
        <v>63</v>
      </c>
    </row>
    <row r="844" spans="1:8" x14ac:dyDescent="0.2">
      <c r="A844" s="11" t="s">
        <v>2663</v>
      </c>
      <c r="B844" s="12">
        <v>60086</v>
      </c>
      <c r="C844" s="12">
        <v>56677</v>
      </c>
      <c r="D844" s="12">
        <v>60881</v>
      </c>
      <c r="E844" s="12">
        <v>4</v>
      </c>
      <c r="F844" s="13">
        <v>-5.7</v>
      </c>
      <c r="G844" s="13">
        <v>7.4</v>
      </c>
      <c r="H844" s="14">
        <v>30</v>
      </c>
    </row>
    <row r="845" spans="1:8" x14ac:dyDescent="0.2">
      <c r="A845" s="11" t="s">
        <v>3258</v>
      </c>
      <c r="B845" s="12">
        <v>57666</v>
      </c>
      <c r="C845" s="12">
        <v>55503</v>
      </c>
      <c r="D845" s="12">
        <v>59495</v>
      </c>
      <c r="E845" s="12">
        <v>9</v>
      </c>
      <c r="F845" s="13">
        <v>-3.8</v>
      </c>
      <c r="G845" s="13">
        <v>7.2</v>
      </c>
      <c r="H845" s="14">
        <v>32</v>
      </c>
    </row>
    <row r="846" spans="1:8" x14ac:dyDescent="0.2">
      <c r="A846" s="11" t="s">
        <v>2666</v>
      </c>
      <c r="B846" s="12">
        <v>41375</v>
      </c>
      <c r="C846" s="12">
        <v>40631</v>
      </c>
      <c r="D846" s="12">
        <v>43807</v>
      </c>
      <c r="E846" s="12">
        <v>92</v>
      </c>
      <c r="F846" s="13">
        <v>-1.8</v>
      </c>
      <c r="G846" s="13">
        <v>7.8</v>
      </c>
      <c r="H846" s="14">
        <v>26</v>
      </c>
    </row>
    <row r="847" spans="1:8" x14ac:dyDescent="0.2">
      <c r="A847" s="11" t="s">
        <v>2667</v>
      </c>
      <c r="B847" s="12">
        <v>49896</v>
      </c>
      <c r="C847" s="12">
        <v>51093</v>
      </c>
      <c r="D847" s="12">
        <v>54395</v>
      </c>
      <c r="E847" s="12">
        <v>29</v>
      </c>
      <c r="F847" s="13">
        <v>2.4</v>
      </c>
      <c r="G847" s="13">
        <v>6.5</v>
      </c>
      <c r="H847" s="14">
        <v>46</v>
      </c>
    </row>
    <row r="848" spans="1:8" x14ac:dyDescent="0.2">
      <c r="A848" s="11" t="s">
        <v>3027</v>
      </c>
      <c r="B848" s="12">
        <v>48440</v>
      </c>
      <c r="C848" s="12">
        <v>49496</v>
      </c>
      <c r="D848" s="12">
        <v>53657</v>
      </c>
      <c r="E848" s="12">
        <v>34</v>
      </c>
      <c r="F848" s="13">
        <v>2.2000000000000002</v>
      </c>
      <c r="G848" s="13">
        <v>8.4</v>
      </c>
      <c r="H848" s="14">
        <v>18</v>
      </c>
    </row>
    <row r="849" spans="1:8" x14ac:dyDescent="0.2">
      <c r="A849" s="11" t="s">
        <v>3159</v>
      </c>
      <c r="B849" s="12">
        <v>43926</v>
      </c>
      <c r="C849" s="12">
        <v>44909</v>
      </c>
      <c r="D849" s="12">
        <v>48328</v>
      </c>
      <c r="E849" s="12">
        <v>70</v>
      </c>
      <c r="F849" s="13">
        <v>2.2000000000000002</v>
      </c>
      <c r="G849" s="13">
        <v>7.6</v>
      </c>
      <c r="H849" s="14">
        <v>28</v>
      </c>
    </row>
    <row r="850" spans="1:8" x14ac:dyDescent="0.2">
      <c r="A850" s="11" t="s">
        <v>2783</v>
      </c>
      <c r="B850" s="12">
        <v>41049</v>
      </c>
      <c r="C850" s="12">
        <v>42083</v>
      </c>
      <c r="D850" s="12">
        <v>45230</v>
      </c>
      <c r="E850" s="12">
        <v>88</v>
      </c>
      <c r="F850" s="13">
        <v>2.5</v>
      </c>
      <c r="G850" s="13">
        <v>7.5</v>
      </c>
      <c r="H850" s="14">
        <v>29</v>
      </c>
    </row>
    <row r="851" spans="1:8" x14ac:dyDescent="0.2">
      <c r="A851" s="11" t="s">
        <v>2677</v>
      </c>
      <c r="B851" s="12">
        <v>67409</v>
      </c>
      <c r="C851" s="12">
        <v>67878</v>
      </c>
      <c r="D851" s="12">
        <v>70851</v>
      </c>
      <c r="E851" s="12">
        <v>1</v>
      </c>
      <c r="F851" s="13">
        <v>0.7</v>
      </c>
      <c r="G851" s="13">
        <v>4.4000000000000004</v>
      </c>
      <c r="H851" s="14">
        <v>84</v>
      </c>
    </row>
    <row r="852" spans="1:8" x14ac:dyDescent="0.2">
      <c r="A852" s="11" t="s">
        <v>3259</v>
      </c>
      <c r="B852" s="12">
        <v>38647</v>
      </c>
      <c r="C852" s="12">
        <v>39508</v>
      </c>
      <c r="D852" s="12">
        <v>41649</v>
      </c>
      <c r="E852" s="12">
        <v>98</v>
      </c>
      <c r="F852" s="13">
        <v>2.2000000000000002</v>
      </c>
      <c r="G852" s="13">
        <v>5.4</v>
      </c>
      <c r="H852" s="14">
        <v>71</v>
      </c>
    </row>
    <row r="853" spans="1:8" x14ac:dyDescent="0.2">
      <c r="A853" s="11" t="s">
        <v>3036</v>
      </c>
      <c r="B853" s="12">
        <v>34732</v>
      </c>
      <c r="C853" s="12">
        <v>35075</v>
      </c>
      <c r="D853" s="12">
        <v>38347</v>
      </c>
      <c r="E853" s="12">
        <v>99</v>
      </c>
      <c r="F853" s="13">
        <v>1</v>
      </c>
      <c r="G853" s="13">
        <v>9.3000000000000007</v>
      </c>
      <c r="H853" s="14">
        <v>7</v>
      </c>
    </row>
    <row r="854" spans="1:8" x14ac:dyDescent="0.2">
      <c r="A854" s="11" t="s">
        <v>2949</v>
      </c>
      <c r="B854" s="12">
        <v>51013</v>
      </c>
      <c r="C854" s="12">
        <v>50248</v>
      </c>
      <c r="D854" s="12">
        <v>54843</v>
      </c>
      <c r="E854" s="12">
        <v>26</v>
      </c>
      <c r="F854" s="13">
        <v>-1.5</v>
      </c>
      <c r="G854" s="13">
        <v>9.1</v>
      </c>
      <c r="H854" s="14">
        <v>9</v>
      </c>
    </row>
    <row r="855" spans="1:8" x14ac:dyDescent="0.2">
      <c r="A855" s="11" t="s">
        <v>3260</v>
      </c>
      <c r="B855" s="12">
        <v>48752</v>
      </c>
      <c r="C855" s="12">
        <v>49577</v>
      </c>
      <c r="D855" s="12">
        <v>51704</v>
      </c>
      <c r="E855" s="12">
        <v>48</v>
      </c>
      <c r="F855" s="13">
        <v>1.7</v>
      </c>
      <c r="G855" s="13">
        <v>4.3</v>
      </c>
      <c r="H855" s="14">
        <v>86</v>
      </c>
    </row>
    <row r="856" spans="1:8" x14ac:dyDescent="0.2">
      <c r="A856" s="11" t="s">
        <v>3261</v>
      </c>
      <c r="B856" s="12">
        <v>59230</v>
      </c>
      <c r="C856" s="12">
        <v>61473</v>
      </c>
      <c r="D856" s="12">
        <v>63319</v>
      </c>
      <c r="E856" s="12">
        <v>2</v>
      </c>
      <c r="F856" s="13">
        <v>3.8</v>
      </c>
      <c r="G856" s="13">
        <v>3</v>
      </c>
      <c r="H856" s="14">
        <v>93</v>
      </c>
    </row>
    <row r="857" spans="1:8" x14ac:dyDescent="0.2">
      <c r="A857" s="11" t="s">
        <v>3262</v>
      </c>
      <c r="B857" s="12">
        <v>49703</v>
      </c>
      <c r="C857" s="12">
        <v>51329</v>
      </c>
      <c r="D857" s="12">
        <v>54751</v>
      </c>
      <c r="E857" s="12">
        <v>28</v>
      </c>
      <c r="F857" s="13">
        <v>3.3</v>
      </c>
      <c r="G857" s="13">
        <v>6.7</v>
      </c>
      <c r="H857" s="14">
        <v>43</v>
      </c>
    </row>
    <row r="858" spans="1:8" x14ac:dyDescent="0.2">
      <c r="A858" s="11" t="s">
        <v>3263</v>
      </c>
      <c r="B858" s="12">
        <v>44570</v>
      </c>
      <c r="C858" s="12">
        <v>45441</v>
      </c>
      <c r="D858" s="12">
        <v>46654</v>
      </c>
      <c r="E858" s="12">
        <v>79</v>
      </c>
      <c r="F858" s="13">
        <v>2</v>
      </c>
      <c r="G858" s="13">
        <v>2.7</v>
      </c>
      <c r="H858" s="14">
        <v>94</v>
      </c>
    </row>
    <row r="859" spans="1:8" x14ac:dyDescent="0.2">
      <c r="A859" s="11" t="s">
        <v>2682</v>
      </c>
      <c r="B859" s="12">
        <v>43776</v>
      </c>
      <c r="C859" s="12">
        <v>43734</v>
      </c>
      <c r="D859" s="12">
        <v>47373</v>
      </c>
      <c r="E859" s="12">
        <v>76</v>
      </c>
      <c r="F859" s="13">
        <v>-0.1</v>
      </c>
      <c r="G859" s="13">
        <v>8.3000000000000007</v>
      </c>
      <c r="H859" s="14">
        <v>20</v>
      </c>
    </row>
    <row r="860" spans="1:8" x14ac:dyDescent="0.2">
      <c r="A860" s="11" t="s">
        <v>3046</v>
      </c>
      <c r="B860" s="12">
        <v>46364</v>
      </c>
      <c r="C860" s="12">
        <v>47251</v>
      </c>
      <c r="D860" s="12">
        <v>50215</v>
      </c>
      <c r="E860" s="12">
        <v>60</v>
      </c>
      <c r="F860" s="13">
        <v>1.9</v>
      </c>
      <c r="G860" s="13">
        <v>6.3</v>
      </c>
      <c r="H860" s="14">
        <v>51</v>
      </c>
    </row>
    <row r="861" spans="1:8" x14ac:dyDescent="0.2">
      <c r="A861" s="11" t="s">
        <v>2683</v>
      </c>
      <c r="B861" s="12">
        <v>47140</v>
      </c>
      <c r="C861" s="12">
        <v>47032</v>
      </c>
      <c r="D861" s="12">
        <v>51028</v>
      </c>
      <c r="E861" s="12">
        <v>54</v>
      </c>
      <c r="F861" s="13">
        <v>-0.2</v>
      </c>
      <c r="G861" s="13">
        <v>8.5</v>
      </c>
      <c r="H861" s="14">
        <v>16</v>
      </c>
    </row>
    <row r="862" spans="1:8" x14ac:dyDescent="0.2">
      <c r="A862" s="11" t="s">
        <v>2907</v>
      </c>
      <c r="B862" s="12">
        <v>43761</v>
      </c>
      <c r="C862" s="12">
        <v>47724</v>
      </c>
      <c r="D862" s="12">
        <v>50870</v>
      </c>
      <c r="E862" s="12">
        <v>55</v>
      </c>
      <c r="F862" s="13">
        <v>9.1</v>
      </c>
      <c r="G862" s="13">
        <v>6.6</v>
      </c>
      <c r="H862" s="14">
        <v>44</v>
      </c>
    </row>
    <row r="863" spans="1:8" x14ac:dyDescent="0.2">
      <c r="A863" s="11" t="s">
        <v>2685</v>
      </c>
      <c r="B863" s="12">
        <v>46954</v>
      </c>
      <c r="C863" s="12">
        <v>48006</v>
      </c>
      <c r="D863" s="12">
        <v>52647</v>
      </c>
      <c r="E863" s="12">
        <v>42</v>
      </c>
      <c r="F863" s="13">
        <v>2.2000000000000002</v>
      </c>
      <c r="G863" s="13">
        <v>9.6999999999999993</v>
      </c>
      <c r="H863" s="14">
        <v>5</v>
      </c>
    </row>
    <row r="864" spans="1:8" x14ac:dyDescent="0.2">
      <c r="A864" s="11" t="s">
        <v>3168</v>
      </c>
      <c r="B864" s="12">
        <v>51112</v>
      </c>
      <c r="C864" s="12">
        <v>51819</v>
      </c>
      <c r="D864" s="12">
        <v>55615</v>
      </c>
      <c r="E864" s="12">
        <v>23</v>
      </c>
      <c r="F864" s="13">
        <v>1.4</v>
      </c>
      <c r="G864" s="13">
        <v>7.3</v>
      </c>
      <c r="H864" s="14">
        <v>31</v>
      </c>
    </row>
    <row r="865" spans="1:8" x14ac:dyDescent="0.2">
      <c r="A865" s="11" t="s">
        <v>3264</v>
      </c>
      <c r="B865" s="12">
        <v>51844</v>
      </c>
      <c r="C865" s="12">
        <v>51268</v>
      </c>
      <c r="D865" s="12">
        <v>54755</v>
      </c>
      <c r="E865" s="12">
        <v>27</v>
      </c>
      <c r="F865" s="13">
        <v>-1.1000000000000001</v>
      </c>
      <c r="G865" s="13">
        <v>6.8</v>
      </c>
      <c r="H865" s="14">
        <v>40</v>
      </c>
    </row>
    <row r="866" spans="1:8" x14ac:dyDescent="0.2">
      <c r="A866" s="11" t="s">
        <v>2972</v>
      </c>
      <c r="B866" s="12">
        <v>54236</v>
      </c>
      <c r="C866" s="12">
        <v>50543</v>
      </c>
      <c r="D866" s="12">
        <v>51584</v>
      </c>
      <c r="E866" s="12">
        <v>50</v>
      </c>
      <c r="F866" s="13">
        <v>-6.8</v>
      </c>
      <c r="G866" s="13">
        <v>2.1</v>
      </c>
      <c r="H866" s="14">
        <v>96</v>
      </c>
    </row>
    <row r="867" spans="1:8" x14ac:dyDescent="0.2">
      <c r="A867" s="11" t="s">
        <v>3056</v>
      </c>
      <c r="B867" s="12">
        <v>52790</v>
      </c>
      <c r="C867" s="12">
        <v>51365</v>
      </c>
      <c r="D867" s="12">
        <v>54318</v>
      </c>
      <c r="E867" s="12">
        <v>30</v>
      </c>
      <c r="F867" s="13">
        <v>-2.7</v>
      </c>
      <c r="G867" s="13">
        <v>5.7</v>
      </c>
      <c r="H867" s="14">
        <v>61</v>
      </c>
    </row>
    <row r="868" spans="1:8" x14ac:dyDescent="0.2">
      <c r="A868" s="11" t="s">
        <v>3169</v>
      </c>
      <c r="B868" s="12">
        <v>48418</v>
      </c>
      <c r="C868" s="12">
        <v>47644</v>
      </c>
      <c r="D868" s="12">
        <v>50328</v>
      </c>
      <c r="E868" s="12">
        <v>59</v>
      </c>
      <c r="F868" s="13">
        <v>-1.6</v>
      </c>
      <c r="G868" s="13">
        <v>5.6</v>
      </c>
      <c r="H868" s="14">
        <v>65</v>
      </c>
    </row>
    <row r="869" spans="1:8" x14ac:dyDescent="0.2">
      <c r="A869" s="11" t="s">
        <v>3216</v>
      </c>
      <c r="B869" s="12">
        <v>45088</v>
      </c>
      <c r="C869" s="12">
        <v>47471</v>
      </c>
      <c r="D869" s="12">
        <v>49678</v>
      </c>
      <c r="E869" s="12">
        <v>64</v>
      </c>
      <c r="F869" s="13">
        <v>5.3</v>
      </c>
      <c r="G869" s="13">
        <v>4.5999999999999996</v>
      </c>
      <c r="H869" s="14">
        <v>81</v>
      </c>
    </row>
    <row r="870" spans="1:8" x14ac:dyDescent="0.2">
      <c r="A870" s="11" t="s">
        <v>2687</v>
      </c>
      <c r="B870" s="12">
        <v>42808</v>
      </c>
      <c r="C870" s="12">
        <v>43772</v>
      </c>
      <c r="D870" s="12">
        <v>46541</v>
      </c>
      <c r="E870" s="12">
        <v>80</v>
      </c>
      <c r="F870" s="13">
        <v>2.2999999999999998</v>
      </c>
      <c r="G870" s="13">
        <v>6.3</v>
      </c>
      <c r="H870" s="14">
        <v>50</v>
      </c>
    </row>
    <row r="871" spans="1:8" x14ac:dyDescent="0.2">
      <c r="A871" s="11" t="s">
        <v>2794</v>
      </c>
      <c r="B871" s="12">
        <v>48497</v>
      </c>
      <c r="C871" s="12">
        <v>48597</v>
      </c>
      <c r="D871" s="12">
        <v>52726</v>
      </c>
      <c r="E871" s="12">
        <v>41</v>
      </c>
      <c r="F871" s="13">
        <v>0.2</v>
      </c>
      <c r="G871" s="13">
        <v>8.5</v>
      </c>
      <c r="H871" s="14">
        <v>15</v>
      </c>
    </row>
    <row r="872" spans="1:8" x14ac:dyDescent="0.2">
      <c r="A872" s="11" t="s">
        <v>2839</v>
      </c>
      <c r="B872" s="12">
        <v>48589</v>
      </c>
      <c r="C872" s="12">
        <v>49859</v>
      </c>
      <c r="D872" s="12">
        <v>52298</v>
      </c>
      <c r="E872" s="12">
        <v>46</v>
      </c>
      <c r="F872" s="13">
        <v>2.6</v>
      </c>
      <c r="G872" s="13">
        <v>4.9000000000000004</v>
      </c>
      <c r="H872" s="14">
        <v>78</v>
      </c>
    </row>
    <row r="873" spans="1:8" x14ac:dyDescent="0.2">
      <c r="A873" s="11" t="s">
        <v>3265</v>
      </c>
      <c r="B873" s="12">
        <v>50870</v>
      </c>
      <c r="C873" s="12">
        <v>52025</v>
      </c>
      <c r="D873" s="12">
        <v>57429</v>
      </c>
      <c r="E873" s="12">
        <v>15</v>
      </c>
      <c r="F873" s="13">
        <v>2.2999999999999998</v>
      </c>
      <c r="G873" s="13">
        <v>10.4</v>
      </c>
      <c r="H873" s="14">
        <v>2</v>
      </c>
    </row>
    <row r="874" spans="1:8" x14ac:dyDescent="0.2">
      <c r="A874" s="11" t="s">
        <v>3247</v>
      </c>
      <c r="B874" s="12">
        <v>53500</v>
      </c>
      <c r="C874" s="12">
        <v>54941</v>
      </c>
      <c r="D874" s="12">
        <v>58759</v>
      </c>
      <c r="E874" s="12">
        <v>11</v>
      </c>
      <c r="F874" s="13">
        <v>2.7</v>
      </c>
      <c r="G874" s="13">
        <v>6.9</v>
      </c>
      <c r="H874" s="14">
        <v>35</v>
      </c>
    </row>
    <row r="875" spans="1:8" x14ac:dyDescent="0.2">
      <c r="A875" s="11" t="s">
        <v>2689</v>
      </c>
      <c r="B875" s="12">
        <v>44437</v>
      </c>
      <c r="C875" s="12">
        <v>45994</v>
      </c>
      <c r="D875" s="12">
        <v>49878</v>
      </c>
      <c r="E875" s="12">
        <v>63</v>
      </c>
      <c r="F875" s="13">
        <v>3.5</v>
      </c>
      <c r="G875" s="13">
        <v>8.4</v>
      </c>
      <c r="H875" s="14">
        <v>17</v>
      </c>
    </row>
    <row r="876" spans="1:8" x14ac:dyDescent="0.2">
      <c r="A876" s="11" t="s">
        <v>3062</v>
      </c>
      <c r="B876" s="12">
        <v>42019</v>
      </c>
      <c r="C876" s="12">
        <v>43692</v>
      </c>
      <c r="D876" s="12">
        <v>46473</v>
      </c>
      <c r="E876" s="12">
        <v>81</v>
      </c>
      <c r="F876" s="13">
        <v>4</v>
      </c>
      <c r="G876" s="13">
        <v>6.4</v>
      </c>
      <c r="H876" s="14">
        <v>49</v>
      </c>
    </row>
    <row r="877" spans="1:8" x14ac:dyDescent="0.2">
      <c r="A877" s="11" t="s">
        <v>2690</v>
      </c>
      <c r="B877" s="12">
        <v>40207</v>
      </c>
      <c r="C877" s="12">
        <v>40903</v>
      </c>
      <c r="D877" s="12">
        <v>42674</v>
      </c>
      <c r="E877" s="12">
        <v>95</v>
      </c>
      <c r="F877" s="13">
        <v>1.7</v>
      </c>
      <c r="G877" s="13">
        <v>4.3</v>
      </c>
      <c r="H877" s="14">
        <v>85</v>
      </c>
    </row>
    <row r="878" spans="1:8" x14ac:dyDescent="0.2">
      <c r="A878" s="11" t="s">
        <v>2797</v>
      </c>
      <c r="B878" s="12">
        <v>53822</v>
      </c>
      <c r="C878" s="12">
        <v>54769</v>
      </c>
      <c r="D878" s="12">
        <v>56573</v>
      </c>
      <c r="E878" s="12">
        <v>19</v>
      </c>
      <c r="F878" s="13">
        <v>1.8</v>
      </c>
      <c r="G878" s="13">
        <v>3.3</v>
      </c>
      <c r="H878" s="14">
        <v>91</v>
      </c>
    </row>
    <row r="879" spans="1:8" x14ac:dyDescent="0.2">
      <c r="A879" s="11" t="s">
        <v>3065</v>
      </c>
      <c r="B879" s="12">
        <v>43438</v>
      </c>
      <c r="C879" s="12">
        <v>44454</v>
      </c>
      <c r="D879" s="12">
        <v>47506</v>
      </c>
      <c r="E879" s="12">
        <v>75</v>
      </c>
      <c r="F879" s="13">
        <v>2.2999999999999998</v>
      </c>
      <c r="G879" s="13">
        <v>6.9</v>
      </c>
      <c r="H879" s="14">
        <v>36</v>
      </c>
    </row>
    <row r="880" spans="1:8" x14ac:dyDescent="0.2">
      <c r="A880" s="11" t="s">
        <v>3266</v>
      </c>
      <c r="B880" s="12">
        <v>43852</v>
      </c>
      <c r="C880" s="12">
        <v>44403</v>
      </c>
      <c r="D880" s="12">
        <v>48599</v>
      </c>
      <c r="E880" s="12">
        <v>68</v>
      </c>
      <c r="F880" s="13">
        <v>1.3</v>
      </c>
      <c r="G880" s="13">
        <v>9.4</v>
      </c>
      <c r="H880" s="14">
        <v>6</v>
      </c>
    </row>
    <row r="881" spans="1:8" x14ac:dyDescent="0.2">
      <c r="A881" s="11" t="s">
        <v>3267</v>
      </c>
      <c r="B881" s="12">
        <v>51412</v>
      </c>
      <c r="C881" s="12">
        <v>50442</v>
      </c>
      <c r="D881" s="12">
        <v>53422</v>
      </c>
      <c r="E881" s="12">
        <v>37</v>
      </c>
      <c r="F881" s="13">
        <v>-1.9</v>
      </c>
      <c r="G881" s="13">
        <v>5.9</v>
      </c>
      <c r="H881" s="14">
        <v>57</v>
      </c>
    </row>
    <row r="882" spans="1:8" x14ac:dyDescent="0.2">
      <c r="A882" s="11" t="s">
        <v>2694</v>
      </c>
      <c r="B882" s="12">
        <v>41094</v>
      </c>
      <c r="C882" s="12">
        <v>42953</v>
      </c>
      <c r="D882" s="12">
        <v>45548</v>
      </c>
      <c r="E882" s="12">
        <v>87</v>
      </c>
      <c r="F882" s="13">
        <v>4.5</v>
      </c>
      <c r="G882" s="13">
        <v>6</v>
      </c>
      <c r="H882" s="14">
        <v>55</v>
      </c>
    </row>
    <row r="883" spans="1:8" x14ac:dyDescent="0.2">
      <c r="A883" s="11" t="s">
        <v>3268</v>
      </c>
      <c r="B883" s="12">
        <v>52725</v>
      </c>
      <c r="C883" s="12">
        <v>53578</v>
      </c>
      <c r="D883" s="12">
        <v>56592</v>
      </c>
      <c r="E883" s="12">
        <v>18</v>
      </c>
      <c r="F883" s="13">
        <v>1.6</v>
      </c>
      <c r="G883" s="13">
        <v>5.6</v>
      </c>
      <c r="H883" s="14">
        <v>66</v>
      </c>
    </row>
    <row r="884" spans="1:8" x14ac:dyDescent="0.2">
      <c r="A884" s="11" t="s">
        <v>3269</v>
      </c>
      <c r="B884" s="12">
        <v>41954</v>
      </c>
      <c r="C884" s="12">
        <v>42777</v>
      </c>
      <c r="D884" s="12">
        <v>44821</v>
      </c>
      <c r="E884" s="12">
        <v>89</v>
      </c>
      <c r="F884" s="13">
        <v>2</v>
      </c>
      <c r="G884" s="13">
        <v>4.8</v>
      </c>
      <c r="H884" s="14">
        <v>80</v>
      </c>
    </row>
    <row r="885" spans="1:8" x14ac:dyDescent="0.2">
      <c r="A885" s="11" t="s">
        <v>3270</v>
      </c>
      <c r="B885" s="12">
        <v>41442</v>
      </c>
      <c r="C885" s="12">
        <v>42585</v>
      </c>
      <c r="D885" s="12">
        <v>44707</v>
      </c>
      <c r="E885" s="12">
        <v>91</v>
      </c>
      <c r="F885" s="13">
        <v>2.8</v>
      </c>
      <c r="G885" s="13">
        <v>5</v>
      </c>
      <c r="H885" s="14">
        <v>76</v>
      </c>
    </row>
    <row r="886" spans="1:8" x14ac:dyDescent="0.2">
      <c r="A886" s="11" t="s">
        <v>3271</v>
      </c>
      <c r="B886" s="12">
        <v>57059</v>
      </c>
      <c r="C886" s="12">
        <v>55786</v>
      </c>
      <c r="D886" s="12">
        <v>57766</v>
      </c>
      <c r="E886" s="12">
        <v>13</v>
      </c>
      <c r="F886" s="13">
        <v>-2.2000000000000002</v>
      </c>
      <c r="G886" s="13">
        <v>3.5</v>
      </c>
      <c r="H886" s="14">
        <v>90</v>
      </c>
    </row>
    <row r="887" spans="1:8" x14ac:dyDescent="0.2">
      <c r="A887" s="11" t="s">
        <v>2698</v>
      </c>
      <c r="B887" s="12">
        <v>49150</v>
      </c>
      <c r="C887" s="12">
        <v>50345</v>
      </c>
      <c r="D887" s="12">
        <v>53244</v>
      </c>
      <c r="E887" s="12">
        <v>38</v>
      </c>
      <c r="F887" s="13">
        <v>2.4</v>
      </c>
      <c r="G887" s="13">
        <v>5.8</v>
      </c>
      <c r="H887" s="14">
        <v>60</v>
      </c>
    </row>
    <row r="888" spans="1:8" x14ac:dyDescent="0.2">
      <c r="A888" s="11" t="s">
        <v>3272</v>
      </c>
      <c r="B888" s="12">
        <v>43180</v>
      </c>
      <c r="C888" s="12">
        <v>43462</v>
      </c>
      <c r="D888" s="12">
        <v>46388</v>
      </c>
      <c r="E888" s="12">
        <v>82</v>
      </c>
      <c r="F888" s="13">
        <v>0.7</v>
      </c>
      <c r="G888" s="13">
        <v>6.7</v>
      </c>
      <c r="H888" s="14">
        <v>41</v>
      </c>
    </row>
    <row r="889" spans="1:8" x14ac:dyDescent="0.2">
      <c r="A889" s="11" t="s">
        <v>2700</v>
      </c>
      <c r="B889" s="12">
        <v>48351</v>
      </c>
      <c r="C889" s="12">
        <v>50704</v>
      </c>
      <c r="D889" s="12">
        <v>53648</v>
      </c>
      <c r="E889" s="12">
        <v>35</v>
      </c>
      <c r="F889" s="13">
        <v>4.9000000000000004</v>
      </c>
      <c r="G889" s="13">
        <v>5.8</v>
      </c>
      <c r="H889" s="14">
        <v>58</v>
      </c>
    </row>
    <row r="890" spans="1:8" x14ac:dyDescent="0.2">
      <c r="A890" s="11" t="s">
        <v>2701</v>
      </c>
      <c r="B890" s="12">
        <v>42260</v>
      </c>
      <c r="C890" s="12">
        <v>43722</v>
      </c>
      <c r="D890" s="12">
        <v>47696</v>
      </c>
      <c r="E890" s="12">
        <v>74</v>
      </c>
      <c r="F890" s="13">
        <v>3.5</v>
      </c>
      <c r="G890" s="13">
        <v>9.1</v>
      </c>
      <c r="H890" s="14">
        <v>11</v>
      </c>
    </row>
    <row r="891" spans="1:8" x14ac:dyDescent="0.2">
      <c r="A891" s="11" t="s">
        <v>3273</v>
      </c>
      <c r="B891" s="12">
        <v>54814</v>
      </c>
      <c r="C891" s="12">
        <v>58598</v>
      </c>
      <c r="D891" s="12">
        <v>60384</v>
      </c>
      <c r="E891" s="12">
        <v>5</v>
      </c>
      <c r="F891" s="13">
        <v>6.9</v>
      </c>
      <c r="G891" s="13">
        <v>3</v>
      </c>
      <c r="H891" s="14">
        <v>92</v>
      </c>
    </row>
    <row r="892" spans="1:8" x14ac:dyDescent="0.2">
      <c r="A892" s="11" t="s">
        <v>3073</v>
      </c>
      <c r="B892" s="12">
        <v>63254</v>
      </c>
      <c r="C892" s="12">
        <v>62670</v>
      </c>
      <c r="D892" s="12">
        <v>62037</v>
      </c>
      <c r="E892" s="12">
        <v>3</v>
      </c>
      <c r="F892" s="13">
        <v>-0.9</v>
      </c>
      <c r="G892" s="13">
        <v>-1</v>
      </c>
      <c r="H892" s="14">
        <v>98</v>
      </c>
    </row>
    <row r="893" spans="1:8" x14ac:dyDescent="0.2">
      <c r="A893" s="11" t="s">
        <v>3274</v>
      </c>
      <c r="B893" s="12">
        <v>44626</v>
      </c>
      <c r="C893" s="12">
        <v>46952</v>
      </c>
      <c r="D893" s="12">
        <v>50807</v>
      </c>
      <c r="E893" s="12">
        <v>57</v>
      </c>
      <c r="F893" s="13">
        <v>5.2</v>
      </c>
      <c r="G893" s="13">
        <v>8.1999999999999993</v>
      </c>
      <c r="H893" s="14">
        <v>23</v>
      </c>
    </row>
    <row r="894" spans="1:8" x14ac:dyDescent="0.2">
      <c r="A894" s="11" t="s">
        <v>2703</v>
      </c>
      <c r="B894" s="12">
        <v>43339</v>
      </c>
      <c r="C894" s="12">
        <v>45325</v>
      </c>
      <c r="D894" s="12">
        <v>48423</v>
      </c>
      <c r="E894" s="12">
        <v>69</v>
      </c>
      <c r="F894" s="13">
        <v>4.5999999999999996</v>
      </c>
      <c r="G894" s="13">
        <v>6.8</v>
      </c>
      <c r="H894" s="14">
        <v>38</v>
      </c>
    </row>
    <row r="895" spans="1:8" x14ac:dyDescent="0.2">
      <c r="A895" s="11" t="s">
        <v>2704</v>
      </c>
      <c r="B895" s="12">
        <v>41346</v>
      </c>
      <c r="C895" s="12">
        <v>42740</v>
      </c>
      <c r="D895" s="12">
        <v>45665</v>
      </c>
      <c r="E895" s="12">
        <v>85</v>
      </c>
      <c r="F895" s="13">
        <v>3.4</v>
      </c>
      <c r="G895" s="13">
        <v>6.8</v>
      </c>
      <c r="H895" s="14">
        <v>37</v>
      </c>
    </row>
    <row r="896" spans="1:8" x14ac:dyDescent="0.2">
      <c r="A896" s="11" t="s">
        <v>3275</v>
      </c>
      <c r="B896" s="12">
        <v>46619</v>
      </c>
      <c r="C896" s="12">
        <v>48157</v>
      </c>
      <c r="D896" s="12">
        <v>51135</v>
      </c>
      <c r="E896" s="12">
        <v>51</v>
      </c>
      <c r="F896" s="13">
        <v>3.3</v>
      </c>
      <c r="G896" s="13">
        <v>6.2</v>
      </c>
      <c r="H896" s="14">
        <v>52</v>
      </c>
    </row>
    <row r="897" spans="1:8" x14ac:dyDescent="0.2">
      <c r="A897" s="11" t="s">
        <v>3276</v>
      </c>
      <c r="B897" s="12">
        <v>54381</v>
      </c>
      <c r="C897" s="12">
        <v>54710</v>
      </c>
      <c r="D897" s="12">
        <v>57629</v>
      </c>
      <c r="E897" s="12">
        <v>14</v>
      </c>
      <c r="F897" s="13">
        <v>0.6</v>
      </c>
      <c r="G897" s="13">
        <v>5.3</v>
      </c>
      <c r="H897" s="14">
        <v>72</v>
      </c>
    </row>
    <row r="898" spans="1:8" x14ac:dyDescent="0.2">
      <c r="A898" s="11" t="s">
        <v>2989</v>
      </c>
      <c r="B898" s="12">
        <v>51758</v>
      </c>
      <c r="C898" s="12">
        <v>48362</v>
      </c>
      <c r="D898" s="12">
        <v>50706</v>
      </c>
      <c r="E898" s="12">
        <v>58</v>
      </c>
      <c r="F898" s="13">
        <v>-6.6</v>
      </c>
      <c r="G898" s="13">
        <v>4.8</v>
      </c>
      <c r="H898" s="14">
        <v>79</v>
      </c>
    </row>
    <row r="899" spans="1:8" x14ac:dyDescent="0.2">
      <c r="A899" s="11" t="s">
        <v>3277</v>
      </c>
      <c r="B899" s="12">
        <v>41071</v>
      </c>
      <c r="C899" s="12">
        <v>42970</v>
      </c>
      <c r="D899" s="12">
        <v>47321</v>
      </c>
      <c r="E899" s="12">
        <v>77</v>
      </c>
      <c r="F899" s="13">
        <v>4.5999999999999996</v>
      </c>
      <c r="G899" s="13">
        <v>10.1</v>
      </c>
      <c r="H899" s="14">
        <v>3</v>
      </c>
    </row>
    <row r="900" spans="1:8" x14ac:dyDescent="0.2">
      <c r="A900" s="11" t="s">
        <v>3278</v>
      </c>
      <c r="B900" s="12">
        <v>54550</v>
      </c>
      <c r="C900" s="12">
        <v>50554</v>
      </c>
      <c r="D900" s="12">
        <v>51679</v>
      </c>
      <c r="E900" s="12">
        <v>49</v>
      </c>
      <c r="F900" s="13">
        <v>-7.3</v>
      </c>
      <c r="G900" s="13">
        <v>2.2000000000000002</v>
      </c>
      <c r="H900" s="14">
        <v>95</v>
      </c>
    </row>
    <row r="901" spans="1:8" x14ac:dyDescent="0.2">
      <c r="A901" s="11" t="s">
        <v>3279</v>
      </c>
      <c r="B901" s="12">
        <v>55481</v>
      </c>
      <c r="C901" s="12">
        <v>56634</v>
      </c>
      <c r="D901" s="12">
        <v>59460</v>
      </c>
      <c r="E901" s="12">
        <v>10</v>
      </c>
      <c r="F901" s="13">
        <v>2.1</v>
      </c>
      <c r="G901" s="13">
        <v>5</v>
      </c>
      <c r="H901" s="14">
        <v>75</v>
      </c>
    </row>
    <row r="902" spans="1:8" x14ac:dyDescent="0.2">
      <c r="A902" s="11" t="s">
        <v>3280</v>
      </c>
      <c r="B902" s="12">
        <v>53255</v>
      </c>
      <c r="C902" s="12">
        <v>52929</v>
      </c>
      <c r="D902" s="12">
        <v>53074</v>
      </c>
      <c r="E902" s="12">
        <v>39</v>
      </c>
      <c r="F902" s="13">
        <v>-0.6</v>
      </c>
      <c r="G902" s="13">
        <v>0.3</v>
      </c>
      <c r="H902" s="14">
        <v>97</v>
      </c>
    </row>
    <row r="903" spans="1:8" x14ac:dyDescent="0.2">
      <c r="A903" s="11" t="s">
        <v>2810</v>
      </c>
      <c r="B903" s="12">
        <v>52762</v>
      </c>
      <c r="C903" s="12">
        <v>54049</v>
      </c>
      <c r="D903" s="12">
        <v>57080</v>
      </c>
      <c r="E903" s="12">
        <v>17</v>
      </c>
      <c r="F903" s="13">
        <v>2.4</v>
      </c>
      <c r="G903" s="13">
        <v>5.6</v>
      </c>
      <c r="H903" s="14">
        <v>67</v>
      </c>
    </row>
    <row r="904" spans="1:8" x14ac:dyDescent="0.2">
      <c r="A904" s="11" t="s">
        <v>3281</v>
      </c>
      <c r="B904" s="12">
        <v>44820</v>
      </c>
      <c r="C904" s="12">
        <v>45642</v>
      </c>
      <c r="D904" s="12">
        <v>47921</v>
      </c>
      <c r="E904" s="12">
        <v>72</v>
      </c>
      <c r="F904" s="13">
        <v>1.8</v>
      </c>
      <c r="G904" s="13">
        <v>5</v>
      </c>
      <c r="H904" s="14">
        <v>74</v>
      </c>
    </row>
    <row r="905" spans="1:8" x14ac:dyDescent="0.2">
      <c r="A905" s="11" t="s">
        <v>3282</v>
      </c>
      <c r="B905" s="12">
        <v>44959</v>
      </c>
      <c r="C905" s="12">
        <v>46021</v>
      </c>
      <c r="D905" s="12">
        <v>50139</v>
      </c>
      <c r="E905" s="12">
        <v>62</v>
      </c>
      <c r="F905" s="13">
        <v>2.4</v>
      </c>
      <c r="G905" s="13">
        <v>8.9</v>
      </c>
      <c r="H905" s="14">
        <v>12</v>
      </c>
    </row>
    <row r="906" spans="1:8" x14ac:dyDescent="0.2">
      <c r="A906" s="11" t="s">
        <v>3283</v>
      </c>
      <c r="B906" s="12">
        <v>45840</v>
      </c>
      <c r="C906" s="12">
        <v>46574</v>
      </c>
      <c r="D906" s="12">
        <v>50196</v>
      </c>
      <c r="E906" s="12">
        <v>61</v>
      </c>
      <c r="F906" s="13">
        <v>1.6</v>
      </c>
      <c r="G906" s="13">
        <v>7.8</v>
      </c>
      <c r="H906" s="14">
        <v>27</v>
      </c>
    </row>
    <row r="907" spans="1:8" x14ac:dyDescent="0.2">
      <c r="A907" s="11" t="s">
        <v>3284</v>
      </c>
      <c r="B907" s="12">
        <v>54227</v>
      </c>
      <c r="C907" s="12">
        <v>56400</v>
      </c>
      <c r="D907" s="12">
        <v>59653</v>
      </c>
      <c r="E907" s="12">
        <v>6</v>
      </c>
      <c r="F907" s="13">
        <v>4</v>
      </c>
      <c r="G907" s="13">
        <v>5.8</v>
      </c>
      <c r="H907" s="14">
        <v>59</v>
      </c>
    </row>
    <row r="908" spans="1:8" x14ac:dyDescent="0.2">
      <c r="A908" s="11" t="s">
        <v>2816</v>
      </c>
      <c r="B908" s="12">
        <v>53655</v>
      </c>
      <c r="C908" s="12">
        <v>55094</v>
      </c>
      <c r="D908" s="12">
        <v>58465</v>
      </c>
      <c r="E908" s="12">
        <v>12</v>
      </c>
      <c r="F908" s="13">
        <v>2.7</v>
      </c>
      <c r="G908" s="13">
        <v>6.1</v>
      </c>
      <c r="H908" s="14">
        <v>53</v>
      </c>
    </row>
    <row r="909" spans="1:8" x14ac:dyDescent="0.2">
      <c r="A909" s="11" t="s">
        <v>2712</v>
      </c>
      <c r="B909" s="12">
        <v>51543</v>
      </c>
      <c r="C909" s="12">
        <v>52317</v>
      </c>
      <c r="D909" s="12">
        <v>55229</v>
      </c>
      <c r="E909" s="12">
        <v>24</v>
      </c>
      <c r="F909" s="13">
        <v>1.5</v>
      </c>
      <c r="G909" s="13">
        <v>5.6</v>
      </c>
      <c r="H909" s="14">
        <v>68</v>
      </c>
    </row>
    <row r="910" spans="1:8" x14ac:dyDescent="0.2">
      <c r="A910" s="11" t="s">
        <v>3285</v>
      </c>
      <c r="B910" s="12">
        <v>53439</v>
      </c>
      <c r="C910" s="12">
        <v>52234</v>
      </c>
      <c r="D910" s="12">
        <v>55209</v>
      </c>
      <c r="E910" s="12">
        <v>25</v>
      </c>
      <c r="F910" s="13">
        <v>-2.2999999999999998</v>
      </c>
      <c r="G910" s="13">
        <v>5.7</v>
      </c>
      <c r="H910" s="14">
        <v>64</v>
      </c>
    </row>
    <row r="911" spans="1:8" x14ac:dyDescent="0.2">
      <c r="A911" s="11" t="s">
        <v>3286</v>
      </c>
      <c r="B911" s="12">
        <v>42525</v>
      </c>
      <c r="C911" s="12">
        <v>44100</v>
      </c>
      <c r="D911" s="12">
        <v>45951</v>
      </c>
      <c r="E911" s="12">
        <v>83</v>
      </c>
      <c r="F911" s="13">
        <v>3.7</v>
      </c>
      <c r="G911" s="13">
        <v>4.2</v>
      </c>
      <c r="H911" s="14">
        <v>87</v>
      </c>
    </row>
    <row r="912" spans="1:8" x14ac:dyDescent="0.2">
      <c r="A912" s="11" t="s">
        <v>3287</v>
      </c>
      <c r="B912" s="12">
        <v>45254</v>
      </c>
      <c r="C912" s="12">
        <v>46647</v>
      </c>
      <c r="D912" s="12">
        <v>52315</v>
      </c>
      <c r="E912" s="12">
        <v>45</v>
      </c>
      <c r="F912" s="13">
        <v>3.1</v>
      </c>
      <c r="G912" s="13">
        <v>12.2</v>
      </c>
      <c r="H912" s="14">
        <v>1</v>
      </c>
    </row>
    <row r="913" spans="1:8" x14ac:dyDescent="0.2">
      <c r="A913" s="11" t="s">
        <v>3000</v>
      </c>
      <c r="B913" s="12">
        <v>40877</v>
      </c>
      <c r="C913" s="12">
        <v>41479</v>
      </c>
      <c r="D913" s="12">
        <v>44763</v>
      </c>
      <c r="E913" s="12">
        <v>90</v>
      </c>
      <c r="F913" s="13">
        <v>1.5</v>
      </c>
      <c r="G913" s="13">
        <v>7.9</v>
      </c>
      <c r="H913" s="14">
        <v>24</v>
      </c>
    </row>
    <row r="914" spans="1:8" x14ac:dyDescent="0.2">
      <c r="A914" s="11" t="s">
        <v>2822</v>
      </c>
      <c r="B914" s="12">
        <v>40565</v>
      </c>
      <c r="C914" s="12">
        <v>41084</v>
      </c>
      <c r="D914" s="12">
        <v>43735</v>
      </c>
      <c r="E914" s="12">
        <v>93</v>
      </c>
      <c r="F914" s="13">
        <v>1.3</v>
      </c>
      <c r="G914" s="13">
        <v>6.5</v>
      </c>
      <c r="H914" s="14">
        <v>47</v>
      </c>
    </row>
    <row r="915" spans="1:8" x14ac:dyDescent="0.2">
      <c r="A915" s="11" t="s">
        <v>2823</v>
      </c>
      <c r="B915" s="12">
        <v>40690</v>
      </c>
      <c r="C915" s="12">
        <v>40328</v>
      </c>
      <c r="D915" s="12">
        <v>41781</v>
      </c>
      <c r="E915" s="12">
        <v>97</v>
      </c>
      <c r="F915" s="13">
        <v>-0.9</v>
      </c>
      <c r="G915" s="13">
        <v>3.6</v>
      </c>
      <c r="H915" s="14">
        <v>89</v>
      </c>
    </row>
    <row r="916" spans="1:8" x14ac:dyDescent="0.2">
      <c r="A916" s="11" t="s">
        <v>3288</v>
      </c>
      <c r="B916" s="12">
        <v>38404</v>
      </c>
      <c r="C916" s="12">
        <v>39576</v>
      </c>
      <c r="D916" s="12">
        <v>42889</v>
      </c>
      <c r="E916" s="12">
        <v>94</v>
      </c>
      <c r="F916" s="13">
        <v>3.1</v>
      </c>
      <c r="G916" s="13">
        <v>8.4</v>
      </c>
      <c r="H916" s="14">
        <v>19</v>
      </c>
    </row>
    <row r="917" spans="1:8" x14ac:dyDescent="0.2">
      <c r="A917" s="11" t="s">
        <v>3105</v>
      </c>
      <c r="B917" s="12">
        <v>50327</v>
      </c>
      <c r="C917" s="12">
        <v>51955</v>
      </c>
      <c r="D917" s="12">
        <v>54251</v>
      </c>
      <c r="E917" s="12">
        <v>32</v>
      </c>
      <c r="F917" s="13">
        <v>3.2</v>
      </c>
      <c r="G917" s="13">
        <v>4.4000000000000004</v>
      </c>
      <c r="H917" s="14">
        <v>83</v>
      </c>
    </row>
    <row r="918" spans="1:8" x14ac:dyDescent="0.2">
      <c r="A918" s="11" t="s">
        <v>2718</v>
      </c>
      <c r="B918" s="12">
        <v>57480</v>
      </c>
      <c r="C918" s="12">
        <v>60857</v>
      </c>
      <c r="D918" s="12">
        <v>59565</v>
      </c>
      <c r="E918" s="12">
        <v>8</v>
      </c>
      <c r="F918" s="13">
        <v>5.9</v>
      </c>
      <c r="G918" s="13">
        <v>-2.1</v>
      </c>
      <c r="H918" s="14">
        <v>99</v>
      </c>
    </row>
    <row r="919" spans="1:8" x14ac:dyDescent="0.2">
      <c r="A919" s="11" t="s">
        <v>3106</v>
      </c>
      <c r="B919" s="12">
        <v>42610</v>
      </c>
      <c r="C919" s="12">
        <v>42605</v>
      </c>
      <c r="D919" s="12">
        <v>46743</v>
      </c>
      <c r="E919" s="12">
        <v>78</v>
      </c>
      <c r="F919" s="13">
        <v>0</v>
      </c>
      <c r="G919" s="13">
        <v>9.6999999999999993</v>
      </c>
      <c r="H919" s="14">
        <v>4</v>
      </c>
    </row>
    <row r="920" spans="1:8" x14ac:dyDescent="0.2">
      <c r="A920" s="11" t="s">
        <v>3107</v>
      </c>
      <c r="B920" s="12">
        <v>44853</v>
      </c>
      <c r="C920" s="12">
        <v>46562</v>
      </c>
      <c r="D920" s="12">
        <v>48862</v>
      </c>
      <c r="E920" s="12">
        <v>67</v>
      </c>
      <c r="F920" s="13">
        <v>3.8</v>
      </c>
      <c r="G920" s="13">
        <v>4.9000000000000004</v>
      </c>
      <c r="H920" s="14">
        <v>77</v>
      </c>
    </row>
    <row r="921" spans="1:8" x14ac:dyDescent="0.2">
      <c r="A921" s="11" t="s">
        <v>3204</v>
      </c>
      <c r="B921" s="12">
        <v>42605</v>
      </c>
      <c r="C921" s="12">
        <v>42377</v>
      </c>
      <c r="D921" s="12">
        <v>45722</v>
      </c>
      <c r="E921" s="12">
        <v>84</v>
      </c>
      <c r="F921" s="13">
        <v>-0.5</v>
      </c>
      <c r="G921" s="13">
        <v>7.9</v>
      </c>
      <c r="H921" s="14">
        <v>25</v>
      </c>
    </row>
    <row r="922" spans="1:8" x14ac:dyDescent="0.2">
      <c r="A922" s="11" t="s">
        <v>3289</v>
      </c>
      <c r="B922" s="12">
        <v>48612</v>
      </c>
      <c r="C922" s="12">
        <v>49610</v>
      </c>
      <c r="D922" s="12">
        <v>54036</v>
      </c>
      <c r="E922" s="12">
        <v>33</v>
      </c>
      <c r="F922" s="13">
        <v>2.1</v>
      </c>
      <c r="G922" s="13">
        <v>8.9</v>
      </c>
      <c r="H922" s="14">
        <v>13</v>
      </c>
    </row>
    <row r="923" spans="1:8" x14ac:dyDescent="0.2">
      <c r="A923" s="11" t="s">
        <v>3290</v>
      </c>
      <c r="B923" s="12">
        <v>43130</v>
      </c>
      <c r="C923" s="12">
        <v>44690</v>
      </c>
      <c r="D923" s="12">
        <v>47731</v>
      </c>
      <c r="E923" s="12">
        <v>73</v>
      </c>
      <c r="F923" s="13">
        <v>3.6</v>
      </c>
      <c r="G923" s="13">
        <v>6.8</v>
      </c>
      <c r="H923" s="14">
        <v>39</v>
      </c>
    </row>
    <row r="924" spans="1:8" x14ac:dyDescent="0.2">
      <c r="A924" s="11" t="s">
        <v>3112</v>
      </c>
      <c r="B924" s="12">
        <v>40467</v>
      </c>
      <c r="C924" s="12">
        <v>41710</v>
      </c>
      <c r="D924" s="12">
        <v>45566</v>
      </c>
      <c r="E924" s="12">
        <v>86</v>
      </c>
      <c r="F924" s="13">
        <v>3.1</v>
      </c>
      <c r="G924" s="13">
        <v>9.1999999999999993</v>
      </c>
      <c r="H924" s="14">
        <v>8</v>
      </c>
    </row>
    <row r="925" spans="1:8" x14ac:dyDescent="0.2">
      <c r="A925" s="11" t="s">
        <v>3291</v>
      </c>
      <c r="B925" s="12">
        <v>51879</v>
      </c>
      <c r="C925" s="12">
        <v>48770</v>
      </c>
      <c r="D925" s="12">
        <v>52825</v>
      </c>
      <c r="E925" s="12">
        <v>40</v>
      </c>
      <c r="F925" s="13">
        <v>-6</v>
      </c>
      <c r="G925" s="13">
        <v>8.3000000000000007</v>
      </c>
      <c r="H925" s="14">
        <v>21</v>
      </c>
    </row>
    <row r="926" spans="1:8" s="17" customFormat="1" ht="13" x14ac:dyDescent="0.15">
      <c r="A926" s="11" t="s">
        <v>2645</v>
      </c>
      <c r="B926" s="15"/>
      <c r="C926" s="15"/>
      <c r="D926" s="15"/>
      <c r="E926" s="15"/>
      <c r="F926" s="15"/>
      <c r="G926" s="15"/>
      <c r="H926" s="16"/>
    </row>
    <row r="927" spans="1:8" x14ac:dyDescent="0.2">
      <c r="A927" s="10" t="s">
        <v>3292</v>
      </c>
      <c r="B927" s="5">
        <v>51139</v>
      </c>
      <c r="C927" s="5">
        <v>53203</v>
      </c>
      <c r="D927" s="5">
        <v>56099</v>
      </c>
      <c r="E927" s="6" t="s">
        <v>2652</v>
      </c>
      <c r="F927" s="7">
        <v>4</v>
      </c>
      <c r="G927" s="7">
        <v>5.4</v>
      </c>
      <c r="H927" s="8" t="s">
        <v>2652</v>
      </c>
    </row>
    <row r="928" spans="1:8" x14ac:dyDescent="0.2">
      <c r="A928" s="11" t="s">
        <v>3207</v>
      </c>
      <c r="B928" s="12">
        <v>39665</v>
      </c>
      <c r="C928" s="12">
        <v>42756</v>
      </c>
      <c r="D928" s="12">
        <v>45840</v>
      </c>
      <c r="E928" s="12">
        <v>80</v>
      </c>
      <c r="F928" s="13">
        <v>7.8</v>
      </c>
      <c r="G928" s="13">
        <v>7.2</v>
      </c>
      <c r="H928" s="14">
        <v>75</v>
      </c>
    </row>
    <row r="929" spans="1:8" x14ac:dyDescent="0.2">
      <c r="A929" s="11" t="s">
        <v>3293</v>
      </c>
      <c r="B929" s="12">
        <v>38277</v>
      </c>
      <c r="C929" s="12">
        <v>39196</v>
      </c>
      <c r="D929" s="12">
        <v>43864</v>
      </c>
      <c r="E929" s="12">
        <v>95</v>
      </c>
      <c r="F929" s="13">
        <v>2.4</v>
      </c>
      <c r="G929" s="13">
        <v>11.9</v>
      </c>
      <c r="H929" s="14">
        <v>31</v>
      </c>
    </row>
    <row r="930" spans="1:8" x14ac:dyDescent="0.2">
      <c r="A930" s="11" t="s">
        <v>3294</v>
      </c>
      <c r="B930" s="12">
        <v>38114</v>
      </c>
      <c r="C930" s="12">
        <v>39743</v>
      </c>
      <c r="D930" s="12">
        <v>42974</v>
      </c>
      <c r="E930" s="12">
        <v>100</v>
      </c>
      <c r="F930" s="13">
        <v>4.3</v>
      </c>
      <c r="G930" s="13">
        <v>8.1</v>
      </c>
      <c r="H930" s="14">
        <v>63</v>
      </c>
    </row>
    <row r="931" spans="1:8" x14ac:dyDescent="0.2">
      <c r="A931" s="11" t="s">
        <v>3295</v>
      </c>
      <c r="B931" s="12">
        <v>42895</v>
      </c>
      <c r="C931" s="12">
        <v>43570</v>
      </c>
      <c r="D931" s="12">
        <v>49804</v>
      </c>
      <c r="E931" s="12">
        <v>52</v>
      </c>
      <c r="F931" s="13">
        <v>1.6</v>
      </c>
      <c r="G931" s="13">
        <v>14.3</v>
      </c>
      <c r="H931" s="14">
        <v>21</v>
      </c>
    </row>
    <row r="932" spans="1:8" x14ac:dyDescent="0.2">
      <c r="A932" s="11" t="s">
        <v>3296</v>
      </c>
      <c r="B932" s="12">
        <v>45018</v>
      </c>
      <c r="C932" s="12">
        <v>47429</v>
      </c>
      <c r="D932" s="12">
        <v>49436</v>
      </c>
      <c r="E932" s="12">
        <v>53</v>
      </c>
      <c r="F932" s="13">
        <v>5.4</v>
      </c>
      <c r="G932" s="13">
        <v>4.2</v>
      </c>
      <c r="H932" s="14">
        <v>100</v>
      </c>
    </row>
    <row r="933" spans="1:8" x14ac:dyDescent="0.2">
      <c r="A933" s="11" t="s">
        <v>3297</v>
      </c>
      <c r="B933" s="12">
        <v>45029</v>
      </c>
      <c r="C933" s="12">
        <v>41792</v>
      </c>
      <c r="D933" s="12">
        <v>44521</v>
      </c>
      <c r="E933" s="12">
        <v>90</v>
      </c>
      <c r="F933" s="13">
        <v>-7.2</v>
      </c>
      <c r="G933" s="13">
        <v>6.5</v>
      </c>
      <c r="H933" s="14">
        <v>84</v>
      </c>
    </row>
    <row r="934" spans="1:8" x14ac:dyDescent="0.2">
      <c r="A934" s="11" t="s">
        <v>3154</v>
      </c>
      <c r="B934" s="12">
        <v>45226</v>
      </c>
      <c r="C934" s="12">
        <v>45349</v>
      </c>
      <c r="D934" s="12">
        <v>48026</v>
      </c>
      <c r="E934" s="12">
        <v>62</v>
      </c>
      <c r="F934" s="13">
        <v>0.3</v>
      </c>
      <c r="G934" s="13">
        <v>5.9</v>
      </c>
      <c r="H934" s="14">
        <v>89</v>
      </c>
    </row>
    <row r="935" spans="1:8" x14ac:dyDescent="0.2">
      <c r="A935" s="11" t="s">
        <v>2660</v>
      </c>
      <c r="B935" s="12">
        <v>46265</v>
      </c>
      <c r="C935" s="12">
        <v>48192</v>
      </c>
      <c r="D935" s="12">
        <v>50789</v>
      </c>
      <c r="E935" s="12">
        <v>48</v>
      </c>
      <c r="F935" s="13">
        <v>4.2</v>
      </c>
      <c r="G935" s="13">
        <v>5.4</v>
      </c>
      <c r="H935" s="14">
        <v>91</v>
      </c>
    </row>
    <row r="936" spans="1:8" x14ac:dyDescent="0.2">
      <c r="A936" s="11" t="s">
        <v>3298</v>
      </c>
      <c r="B936" s="12">
        <v>51234</v>
      </c>
      <c r="C936" s="12">
        <v>50941</v>
      </c>
      <c r="D936" s="12">
        <v>56852</v>
      </c>
      <c r="E936" s="12">
        <v>25</v>
      </c>
      <c r="F936" s="13">
        <v>-0.6</v>
      </c>
      <c r="G936" s="13">
        <v>11.6</v>
      </c>
      <c r="H936" s="14">
        <v>33</v>
      </c>
    </row>
    <row r="937" spans="1:8" x14ac:dyDescent="0.2">
      <c r="A937" s="11" t="s">
        <v>3299</v>
      </c>
      <c r="B937" s="12">
        <v>40456</v>
      </c>
      <c r="C937" s="12">
        <v>41514</v>
      </c>
      <c r="D937" s="12">
        <v>44908</v>
      </c>
      <c r="E937" s="12">
        <v>85</v>
      </c>
      <c r="F937" s="13">
        <v>2.6</v>
      </c>
      <c r="G937" s="13">
        <v>8.1999999999999993</v>
      </c>
      <c r="H937" s="14">
        <v>61</v>
      </c>
    </row>
    <row r="938" spans="1:8" x14ac:dyDescent="0.2">
      <c r="A938" s="11" t="s">
        <v>2663</v>
      </c>
      <c r="B938" s="12">
        <v>40588</v>
      </c>
      <c r="C938" s="12">
        <v>41760</v>
      </c>
      <c r="D938" s="12">
        <v>44739</v>
      </c>
      <c r="E938" s="12">
        <v>88</v>
      </c>
      <c r="F938" s="13">
        <v>2.9</v>
      </c>
      <c r="G938" s="13">
        <v>7.1</v>
      </c>
      <c r="H938" s="14">
        <v>76</v>
      </c>
    </row>
    <row r="939" spans="1:8" x14ac:dyDescent="0.2">
      <c r="A939" s="11" t="s">
        <v>2894</v>
      </c>
      <c r="B939" s="12">
        <v>45903</v>
      </c>
      <c r="C939" s="12">
        <v>45768</v>
      </c>
      <c r="D939" s="12">
        <v>54465</v>
      </c>
      <c r="E939" s="12">
        <v>35</v>
      </c>
      <c r="F939" s="13">
        <v>-0.3</v>
      </c>
      <c r="G939" s="13">
        <v>19</v>
      </c>
      <c r="H939" s="14">
        <v>7</v>
      </c>
    </row>
    <row r="940" spans="1:8" x14ac:dyDescent="0.2">
      <c r="A940" s="11" t="s">
        <v>2778</v>
      </c>
      <c r="B940" s="12">
        <v>54118</v>
      </c>
      <c r="C940" s="12">
        <v>54420</v>
      </c>
      <c r="D940" s="12">
        <v>60647</v>
      </c>
      <c r="E940" s="12">
        <v>14</v>
      </c>
      <c r="F940" s="13">
        <v>0.6</v>
      </c>
      <c r="G940" s="13">
        <v>11.4</v>
      </c>
      <c r="H940" s="14">
        <v>34</v>
      </c>
    </row>
    <row r="941" spans="1:8" x14ac:dyDescent="0.2">
      <c r="A941" s="11" t="s">
        <v>2667</v>
      </c>
      <c r="B941" s="12">
        <v>41849</v>
      </c>
      <c r="C941" s="12">
        <v>43526</v>
      </c>
      <c r="D941" s="12">
        <v>47126</v>
      </c>
      <c r="E941" s="12">
        <v>67</v>
      </c>
      <c r="F941" s="13">
        <v>4</v>
      </c>
      <c r="G941" s="13">
        <v>8.3000000000000007</v>
      </c>
      <c r="H941" s="14">
        <v>60</v>
      </c>
    </row>
    <row r="942" spans="1:8" x14ac:dyDescent="0.2">
      <c r="A942" s="11" t="s">
        <v>3300</v>
      </c>
      <c r="B942" s="12">
        <v>38195</v>
      </c>
      <c r="C942" s="12">
        <v>39807</v>
      </c>
      <c r="D942" s="12">
        <v>44452</v>
      </c>
      <c r="E942" s="12">
        <v>91</v>
      </c>
      <c r="F942" s="13">
        <v>4.2</v>
      </c>
      <c r="G942" s="13">
        <v>11.7</v>
      </c>
      <c r="H942" s="14">
        <v>32</v>
      </c>
    </row>
    <row r="943" spans="1:8" x14ac:dyDescent="0.2">
      <c r="A943" s="11" t="s">
        <v>3301</v>
      </c>
      <c r="B943" s="12">
        <v>52834</v>
      </c>
      <c r="C943" s="12">
        <v>52701</v>
      </c>
      <c r="D943" s="12">
        <v>56988</v>
      </c>
      <c r="E943" s="12">
        <v>24</v>
      </c>
      <c r="F943" s="13">
        <v>-0.3</v>
      </c>
      <c r="G943" s="13">
        <v>8.1</v>
      </c>
      <c r="H943" s="14">
        <v>62</v>
      </c>
    </row>
    <row r="944" spans="1:8" x14ac:dyDescent="0.2">
      <c r="A944" s="11" t="s">
        <v>3302</v>
      </c>
      <c r="B944" s="12">
        <v>42445</v>
      </c>
      <c r="C944" s="12">
        <v>40844</v>
      </c>
      <c r="D944" s="12">
        <v>46141</v>
      </c>
      <c r="E944" s="12">
        <v>78</v>
      </c>
      <c r="F944" s="13">
        <v>-3.8</v>
      </c>
      <c r="G944" s="13">
        <v>13</v>
      </c>
      <c r="H944" s="14">
        <v>25</v>
      </c>
    </row>
    <row r="945" spans="1:8" x14ac:dyDescent="0.2">
      <c r="A945" s="11" t="s">
        <v>3303</v>
      </c>
      <c r="B945" s="12">
        <v>37835</v>
      </c>
      <c r="C945" s="12">
        <v>39690</v>
      </c>
      <c r="D945" s="12">
        <v>42334</v>
      </c>
      <c r="E945" s="12">
        <v>103</v>
      </c>
      <c r="F945" s="13">
        <v>4.9000000000000004</v>
      </c>
      <c r="G945" s="13">
        <v>6.7</v>
      </c>
      <c r="H945" s="14">
        <v>82</v>
      </c>
    </row>
    <row r="946" spans="1:8" x14ac:dyDescent="0.2">
      <c r="A946" s="11" t="s">
        <v>2783</v>
      </c>
      <c r="B946" s="12">
        <v>37947</v>
      </c>
      <c r="C946" s="12">
        <v>39587</v>
      </c>
      <c r="D946" s="12">
        <v>42963</v>
      </c>
      <c r="E946" s="12">
        <v>101</v>
      </c>
      <c r="F946" s="13">
        <v>4.3</v>
      </c>
      <c r="G946" s="13">
        <v>8.5</v>
      </c>
      <c r="H946" s="14">
        <v>55</v>
      </c>
    </row>
    <row r="947" spans="1:8" x14ac:dyDescent="0.2">
      <c r="A947" s="11" t="s">
        <v>3036</v>
      </c>
      <c r="B947" s="12">
        <v>42366</v>
      </c>
      <c r="C947" s="12">
        <v>43934</v>
      </c>
      <c r="D947" s="12">
        <v>51018</v>
      </c>
      <c r="E947" s="12">
        <v>46</v>
      </c>
      <c r="F947" s="13">
        <v>3.7</v>
      </c>
      <c r="G947" s="13">
        <v>16.100000000000001</v>
      </c>
      <c r="H947" s="14">
        <v>12</v>
      </c>
    </row>
    <row r="948" spans="1:8" x14ac:dyDescent="0.2">
      <c r="A948" s="11" t="s">
        <v>3261</v>
      </c>
      <c r="B948" s="12">
        <v>41120</v>
      </c>
      <c r="C948" s="12">
        <v>42873</v>
      </c>
      <c r="D948" s="12">
        <v>47348</v>
      </c>
      <c r="E948" s="12">
        <v>65</v>
      </c>
      <c r="F948" s="13">
        <v>4.3</v>
      </c>
      <c r="G948" s="13">
        <v>10.4</v>
      </c>
      <c r="H948" s="14">
        <v>39</v>
      </c>
    </row>
    <row r="949" spans="1:8" x14ac:dyDescent="0.2">
      <c r="A949" s="11" t="s">
        <v>3304</v>
      </c>
      <c r="B949" s="12">
        <v>39552</v>
      </c>
      <c r="C949" s="12">
        <v>42643</v>
      </c>
      <c r="D949" s="12">
        <v>44885</v>
      </c>
      <c r="E949" s="12">
        <v>86</v>
      </c>
      <c r="F949" s="13">
        <v>7.8</v>
      </c>
      <c r="G949" s="13">
        <v>5.3</v>
      </c>
      <c r="H949" s="14">
        <v>92</v>
      </c>
    </row>
    <row r="950" spans="1:8" x14ac:dyDescent="0.2">
      <c r="A950" s="11" t="s">
        <v>2903</v>
      </c>
      <c r="B950" s="12">
        <v>43888</v>
      </c>
      <c r="C950" s="12">
        <v>45174</v>
      </c>
      <c r="D950" s="12">
        <v>47494</v>
      </c>
      <c r="E950" s="12">
        <v>64</v>
      </c>
      <c r="F950" s="13">
        <v>2.9</v>
      </c>
      <c r="G950" s="13">
        <v>5.0999999999999996</v>
      </c>
      <c r="H950" s="14">
        <v>94</v>
      </c>
    </row>
    <row r="951" spans="1:8" x14ac:dyDescent="0.2">
      <c r="A951" s="11" t="s">
        <v>3165</v>
      </c>
      <c r="B951" s="12">
        <v>54395</v>
      </c>
      <c r="C951" s="12">
        <v>53549</v>
      </c>
      <c r="D951" s="12">
        <v>61904</v>
      </c>
      <c r="E951" s="12">
        <v>10</v>
      </c>
      <c r="F951" s="13">
        <v>-1.6</v>
      </c>
      <c r="G951" s="13">
        <v>15.6</v>
      </c>
      <c r="H951" s="14">
        <v>15</v>
      </c>
    </row>
    <row r="952" spans="1:8" x14ac:dyDescent="0.2">
      <c r="A952" s="11" t="s">
        <v>3305</v>
      </c>
      <c r="B952" s="12">
        <v>38988</v>
      </c>
      <c r="C952" s="12">
        <v>38779</v>
      </c>
      <c r="D952" s="12">
        <v>42431</v>
      </c>
      <c r="E952" s="12">
        <v>102</v>
      </c>
      <c r="F952" s="13">
        <v>-0.5</v>
      </c>
      <c r="G952" s="13">
        <v>9.4</v>
      </c>
      <c r="H952" s="14">
        <v>47</v>
      </c>
    </row>
    <row r="953" spans="1:8" x14ac:dyDescent="0.2">
      <c r="A953" s="11" t="s">
        <v>3306</v>
      </c>
      <c r="B953" s="12">
        <v>45419</v>
      </c>
      <c r="C953" s="12">
        <v>47072</v>
      </c>
      <c r="D953" s="12">
        <v>50785</v>
      </c>
      <c r="E953" s="12">
        <v>49</v>
      </c>
      <c r="F953" s="13">
        <v>3.6</v>
      </c>
      <c r="G953" s="13">
        <v>7.9</v>
      </c>
      <c r="H953" s="14">
        <v>67</v>
      </c>
    </row>
    <row r="954" spans="1:8" x14ac:dyDescent="0.2">
      <c r="A954" s="11" t="s">
        <v>3307</v>
      </c>
      <c r="B954" s="12">
        <v>43626</v>
      </c>
      <c r="C954" s="12">
        <v>46178</v>
      </c>
      <c r="D954" s="12">
        <v>47276</v>
      </c>
      <c r="E954" s="12">
        <v>66</v>
      </c>
      <c r="F954" s="13">
        <v>5.8</v>
      </c>
      <c r="G954" s="13">
        <v>2.4</v>
      </c>
      <c r="H954" s="14">
        <v>103</v>
      </c>
    </row>
    <row r="955" spans="1:8" x14ac:dyDescent="0.2">
      <c r="A955" s="11" t="s">
        <v>3308</v>
      </c>
      <c r="B955" s="12">
        <v>43473</v>
      </c>
      <c r="C955" s="12">
        <v>43588</v>
      </c>
      <c r="D955" s="12">
        <v>46899</v>
      </c>
      <c r="E955" s="12">
        <v>69</v>
      </c>
      <c r="F955" s="13">
        <v>0.3</v>
      </c>
      <c r="G955" s="13">
        <v>7.6</v>
      </c>
      <c r="H955" s="14">
        <v>71</v>
      </c>
    </row>
    <row r="956" spans="1:8" x14ac:dyDescent="0.2">
      <c r="A956" s="11" t="s">
        <v>3166</v>
      </c>
      <c r="B956" s="12">
        <v>39188</v>
      </c>
      <c r="C956" s="12">
        <v>40145</v>
      </c>
      <c r="D956" s="12">
        <v>45081</v>
      </c>
      <c r="E956" s="12">
        <v>84</v>
      </c>
      <c r="F956" s="13">
        <v>2.4</v>
      </c>
      <c r="G956" s="13">
        <v>12.3</v>
      </c>
      <c r="H956" s="14">
        <v>29</v>
      </c>
    </row>
    <row r="957" spans="1:8" x14ac:dyDescent="0.2">
      <c r="A957" s="11" t="s">
        <v>2683</v>
      </c>
      <c r="B957" s="12">
        <v>42645</v>
      </c>
      <c r="C957" s="12">
        <v>43930</v>
      </c>
      <c r="D957" s="12">
        <v>46437</v>
      </c>
      <c r="E957" s="12">
        <v>75</v>
      </c>
      <c r="F957" s="13">
        <v>3</v>
      </c>
      <c r="G957" s="13">
        <v>5.7</v>
      </c>
      <c r="H957" s="14">
        <v>90</v>
      </c>
    </row>
    <row r="958" spans="1:8" x14ac:dyDescent="0.2">
      <c r="A958" s="11" t="s">
        <v>3309</v>
      </c>
      <c r="B958" s="12">
        <v>49684</v>
      </c>
      <c r="C958" s="12">
        <v>52022</v>
      </c>
      <c r="D958" s="12">
        <v>54663</v>
      </c>
      <c r="E958" s="12">
        <v>33</v>
      </c>
      <c r="F958" s="13">
        <v>4.7</v>
      </c>
      <c r="G958" s="13">
        <v>5.0999999999999996</v>
      </c>
      <c r="H958" s="14">
        <v>95</v>
      </c>
    </row>
    <row r="959" spans="1:8" x14ac:dyDescent="0.2">
      <c r="A959" s="11" t="s">
        <v>3310</v>
      </c>
      <c r="B959" s="12">
        <v>57091</v>
      </c>
      <c r="C959" s="12">
        <v>56396</v>
      </c>
      <c r="D959" s="12">
        <v>61150</v>
      </c>
      <c r="E959" s="12">
        <v>11</v>
      </c>
      <c r="F959" s="13">
        <v>-1.2</v>
      </c>
      <c r="G959" s="13">
        <v>8.4</v>
      </c>
      <c r="H959" s="14">
        <v>58</v>
      </c>
    </row>
    <row r="960" spans="1:8" x14ac:dyDescent="0.2">
      <c r="A960" s="11" t="s">
        <v>2759</v>
      </c>
      <c r="B960" s="12">
        <v>48953</v>
      </c>
      <c r="C960" s="12">
        <v>49939</v>
      </c>
      <c r="D960" s="12">
        <v>56190</v>
      </c>
      <c r="E960" s="12">
        <v>30</v>
      </c>
      <c r="F960" s="13">
        <v>2</v>
      </c>
      <c r="G960" s="13">
        <v>12.5</v>
      </c>
      <c r="H960" s="14">
        <v>27</v>
      </c>
    </row>
    <row r="961" spans="1:8" x14ac:dyDescent="0.2">
      <c r="A961" s="11" t="s">
        <v>2791</v>
      </c>
      <c r="B961" s="12">
        <v>46105</v>
      </c>
      <c r="C961" s="12">
        <v>43820</v>
      </c>
      <c r="D961" s="12">
        <v>44835</v>
      </c>
      <c r="E961" s="12">
        <v>87</v>
      </c>
      <c r="F961" s="13">
        <v>-5</v>
      </c>
      <c r="G961" s="13">
        <v>2.2999999999999998</v>
      </c>
      <c r="H961" s="14">
        <v>104</v>
      </c>
    </row>
    <row r="962" spans="1:8" x14ac:dyDescent="0.2">
      <c r="A962" s="11" t="s">
        <v>3311</v>
      </c>
      <c r="B962" s="12">
        <v>60129</v>
      </c>
      <c r="C962" s="12">
        <v>57854</v>
      </c>
      <c r="D962" s="12">
        <v>60355</v>
      </c>
      <c r="E962" s="12">
        <v>17</v>
      </c>
      <c r="F962" s="13">
        <v>-3.8</v>
      </c>
      <c r="G962" s="13">
        <v>4.3</v>
      </c>
      <c r="H962" s="14">
        <v>99</v>
      </c>
    </row>
    <row r="963" spans="1:8" x14ac:dyDescent="0.2">
      <c r="A963" s="11" t="s">
        <v>3312</v>
      </c>
      <c r="B963" s="12">
        <v>72675</v>
      </c>
      <c r="C963" s="12">
        <v>66094</v>
      </c>
      <c r="D963" s="12">
        <v>89737</v>
      </c>
      <c r="E963" s="12">
        <v>1</v>
      </c>
      <c r="F963" s="13">
        <v>-9.1</v>
      </c>
      <c r="G963" s="13">
        <v>35.799999999999997</v>
      </c>
      <c r="H963" s="14">
        <v>2</v>
      </c>
    </row>
    <row r="964" spans="1:8" x14ac:dyDescent="0.2">
      <c r="A964" s="11" t="s">
        <v>3313</v>
      </c>
      <c r="B964" s="12">
        <v>40959</v>
      </c>
      <c r="C964" s="12">
        <v>41837</v>
      </c>
      <c r="D964" s="12">
        <v>46032</v>
      </c>
      <c r="E964" s="12">
        <v>79</v>
      </c>
      <c r="F964" s="13">
        <v>2.1</v>
      </c>
      <c r="G964" s="13">
        <v>10</v>
      </c>
      <c r="H964" s="14">
        <v>42</v>
      </c>
    </row>
    <row r="965" spans="1:8" x14ac:dyDescent="0.2">
      <c r="A965" s="11" t="s">
        <v>2972</v>
      </c>
      <c r="B965" s="12">
        <v>54743</v>
      </c>
      <c r="C965" s="12">
        <v>55843</v>
      </c>
      <c r="D965" s="12">
        <v>75840</v>
      </c>
      <c r="E965" s="12">
        <v>4</v>
      </c>
      <c r="F965" s="13">
        <v>2</v>
      </c>
      <c r="G965" s="13">
        <v>35.799999999999997</v>
      </c>
      <c r="H965" s="14">
        <v>1</v>
      </c>
    </row>
    <row r="966" spans="1:8" x14ac:dyDescent="0.2">
      <c r="A966" s="11" t="s">
        <v>3314</v>
      </c>
      <c r="B966" s="12">
        <v>46455</v>
      </c>
      <c r="C966" s="12">
        <v>52777</v>
      </c>
      <c r="D966" s="12">
        <v>57870</v>
      </c>
      <c r="E966" s="12">
        <v>21</v>
      </c>
      <c r="F966" s="13">
        <v>13.6</v>
      </c>
      <c r="G966" s="13">
        <v>9.6999999999999993</v>
      </c>
      <c r="H966" s="14">
        <v>45</v>
      </c>
    </row>
    <row r="967" spans="1:8" x14ac:dyDescent="0.2">
      <c r="A967" s="11" t="s">
        <v>3315</v>
      </c>
      <c r="B967" s="12">
        <v>42453</v>
      </c>
      <c r="C967" s="12">
        <v>43822</v>
      </c>
      <c r="D967" s="12">
        <v>46698</v>
      </c>
      <c r="E967" s="12">
        <v>71</v>
      </c>
      <c r="F967" s="13">
        <v>3.2</v>
      </c>
      <c r="G967" s="13">
        <v>6.6</v>
      </c>
      <c r="H967" s="14">
        <v>83</v>
      </c>
    </row>
    <row r="968" spans="1:8" x14ac:dyDescent="0.2">
      <c r="A968" s="11" t="s">
        <v>3316</v>
      </c>
      <c r="B968" s="12">
        <v>61737</v>
      </c>
      <c r="C968" s="12">
        <v>52604</v>
      </c>
      <c r="D968" s="12">
        <v>56311</v>
      </c>
      <c r="E968" s="12">
        <v>28</v>
      </c>
      <c r="F968" s="13">
        <v>-14.8</v>
      </c>
      <c r="G968" s="13">
        <v>7</v>
      </c>
      <c r="H968" s="14">
        <v>78</v>
      </c>
    </row>
    <row r="969" spans="1:8" x14ac:dyDescent="0.2">
      <c r="A969" s="11" t="s">
        <v>3317</v>
      </c>
      <c r="B969" s="12">
        <v>53439</v>
      </c>
      <c r="C969" s="12">
        <v>53124</v>
      </c>
      <c r="D969" s="12">
        <v>61030</v>
      </c>
      <c r="E969" s="12">
        <v>13</v>
      </c>
      <c r="F969" s="13">
        <v>-0.6</v>
      </c>
      <c r="G969" s="13">
        <v>14.9</v>
      </c>
      <c r="H969" s="14">
        <v>20</v>
      </c>
    </row>
    <row r="970" spans="1:8" x14ac:dyDescent="0.2">
      <c r="A970" s="11" t="s">
        <v>2689</v>
      </c>
      <c r="B970" s="12">
        <v>42018</v>
      </c>
      <c r="C970" s="12">
        <v>43163</v>
      </c>
      <c r="D970" s="12">
        <v>46523</v>
      </c>
      <c r="E970" s="12">
        <v>74</v>
      </c>
      <c r="F970" s="13">
        <v>2.7</v>
      </c>
      <c r="G970" s="13">
        <v>7.8</v>
      </c>
      <c r="H970" s="14">
        <v>70</v>
      </c>
    </row>
    <row r="971" spans="1:8" x14ac:dyDescent="0.2">
      <c r="A971" s="11" t="s">
        <v>2690</v>
      </c>
      <c r="B971" s="12">
        <v>44870</v>
      </c>
      <c r="C971" s="12">
        <v>44598</v>
      </c>
      <c r="D971" s="12">
        <v>48099</v>
      </c>
      <c r="E971" s="12">
        <v>61</v>
      </c>
      <c r="F971" s="13">
        <v>-0.6</v>
      </c>
      <c r="G971" s="13">
        <v>7.9</v>
      </c>
      <c r="H971" s="14">
        <v>68</v>
      </c>
    </row>
    <row r="972" spans="1:8" x14ac:dyDescent="0.2">
      <c r="A972" s="11" t="s">
        <v>3318</v>
      </c>
      <c r="B972" s="12">
        <v>49161</v>
      </c>
      <c r="C972" s="12">
        <v>49336</v>
      </c>
      <c r="D972" s="12">
        <v>55860</v>
      </c>
      <c r="E972" s="12">
        <v>32</v>
      </c>
      <c r="F972" s="13">
        <v>0.4</v>
      </c>
      <c r="G972" s="13">
        <v>13.2</v>
      </c>
      <c r="H972" s="14">
        <v>24</v>
      </c>
    </row>
    <row r="973" spans="1:8" x14ac:dyDescent="0.2">
      <c r="A973" s="11" t="s">
        <v>2797</v>
      </c>
      <c r="B973" s="12">
        <v>74892</v>
      </c>
      <c r="C973" s="12">
        <v>78670</v>
      </c>
      <c r="D973" s="12">
        <v>80681</v>
      </c>
      <c r="E973" s="12">
        <v>3</v>
      </c>
      <c r="F973" s="13">
        <v>5</v>
      </c>
      <c r="G973" s="13">
        <v>2.6</v>
      </c>
      <c r="H973" s="14">
        <v>102</v>
      </c>
    </row>
    <row r="974" spans="1:8" x14ac:dyDescent="0.2">
      <c r="A974" s="11" t="s">
        <v>3319</v>
      </c>
      <c r="B974" s="12">
        <v>50336</v>
      </c>
      <c r="C974" s="12">
        <v>52915</v>
      </c>
      <c r="D974" s="12">
        <v>61932</v>
      </c>
      <c r="E974" s="12">
        <v>9</v>
      </c>
      <c r="F974" s="13">
        <v>5.0999999999999996</v>
      </c>
      <c r="G974" s="13">
        <v>17</v>
      </c>
      <c r="H974" s="14">
        <v>10</v>
      </c>
    </row>
    <row r="975" spans="1:8" x14ac:dyDescent="0.2">
      <c r="A975" s="11" t="s">
        <v>3320</v>
      </c>
      <c r="B975" s="12">
        <v>43294</v>
      </c>
      <c r="C975" s="12">
        <v>46275</v>
      </c>
      <c r="D975" s="12">
        <v>50889</v>
      </c>
      <c r="E975" s="12">
        <v>47</v>
      </c>
      <c r="F975" s="13">
        <v>6.9</v>
      </c>
      <c r="G975" s="13">
        <v>10</v>
      </c>
      <c r="H975" s="14">
        <v>43</v>
      </c>
    </row>
    <row r="976" spans="1:8" x14ac:dyDescent="0.2">
      <c r="A976" s="11" t="s">
        <v>2914</v>
      </c>
      <c r="B976" s="12">
        <v>41155</v>
      </c>
      <c r="C976" s="12">
        <v>40295</v>
      </c>
      <c r="D976" s="12">
        <v>48250</v>
      </c>
      <c r="E976" s="12">
        <v>59</v>
      </c>
      <c r="F976" s="13">
        <v>-2.1</v>
      </c>
      <c r="G976" s="13">
        <v>19.7</v>
      </c>
      <c r="H976" s="14">
        <v>5</v>
      </c>
    </row>
    <row r="977" spans="1:8" x14ac:dyDescent="0.2">
      <c r="A977" s="11" t="s">
        <v>3321</v>
      </c>
      <c r="B977" s="12">
        <v>41834</v>
      </c>
      <c r="C977" s="12">
        <v>42939</v>
      </c>
      <c r="D977" s="12">
        <v>47114</v>
      </c>
      <c r="E977" s="12">
        <v>68</v>
      </c>
      <c r="F977" s="13">
        <v>2.6</v>
      </c>
      <c r="G977" s="13">
        <v>9.6999999999999993</v>
      </c>
      <c r="H977" s="14">
        <v>44</v>
      </c>
    </row>
    <row r="978" spans="1:8" x14ac:dyDescent="0.2">
      <c r="A978" s="11" t="s">
        <v>3322</v>
      </c>
      <c r="B978" s="12">
        <v>69738</v>
      </c>
      <c r="C978" s="12">
        <v>66005</v>
      </c>
      <c r="D978" s="12">
        <v>72211</v>
      </c>
      <c r="E978" s="12">
        <v>5</v>
      </c>
      <c r="F978" s="13">
        <v>-5.4</v>
      </c>
      <c r="G978" s="13">
        <v>9.4</v>
      </c>
      <c r="H978" s="14">
        <v>49</v>
      </c>
    </row>
    <row r="979" spans="1:8" x14ac:dyDescent="0.2">
      <c r="A979" s="11" t="s">
        <v>3323</v>
      </c>
      <c r="B979" s="12">
        <v>42890</v>
      </c>
      <c r="C979" s="12">
        <v>44060</v>
      </c>
      <c r="D979" s="12">
        <v>46176</v>
      </c>
      <c r="E979" s="12">
        <v>77</v>
      </c>
      <c r="F979" s="13">
        <v>2.7</v>
      </c>
      <c r="G979" s="13">
        <v>4.8</v>
      </c>
      <c r="H979" s="14">
        <v>97</v>
      </c>
    </row>
    <row r="980" spans="1:8" x14ac:dyDescent="0.2">
      <c r="A980" s="11" t="s">
        <v>2799</v>
      </c>
      <c r="B980" s="12">
        <v>41892</v>
      </c>
      <c r="C980" s="12">
        <v>43879</v>
      </c>
      <c r="D980" s="12">
        <v>52328</v>
      </c>
      <c r="E980" s="12">
        <v>42</v>
      </c>
      <c r="F980" s="13">
        <v>4.7</v>
      </c>
      <c r="G980" s="13">
        <v>19.3</v>
      </c>
      <c r="H980" s="14">
        <v>6</v>
      </c>
    </row>
    <row r="981" spans="1:8" x14ac:dyDescent="0.2">
      <c r="A981" s="11" t="s">
        <v>3268</v>
      </c>
      <c r="B981" s="12">
        <v>38793</v>
      </c>
      <c r="C981" s="12">
        <v>40714</v>
      </c>
      <c r="D981" s="12">
        <v>44155</v>
      </c>
      <c r="E981" s="12">
        <v>93</v>
      </c>
      <c r="F981" s="13">
        <v>5</v>
      </c>
      <c r="G981" s="13">
        <v>8.5</v>
      </c>
      <c r="H981" s="14">
        <v>57</v>
      </c>
    </row>
    <row r="982" spans="1:8" x14ac:dyDescent="0.2">
      <c r="A982" s="11" t="s">
        <v>2801</v>
      </c>
      <c r="B982" s="12">
        <v>45656</v>
      </c>
      <c r="C982" s="12">
        <v>48091</v>
      </c>
      <c r="D982" s="12">
        <v>57732</v>
      </c>
      <c r="E982" s="12">
        <v>22</v>
      </c>
      <c r="F982" s="13">
        <v>5.3</v>
      </c>
      <c r="G982" s="13">
        <v>20</v>
      </c>
      <c r="H982" s="14">
        <v>4</v>
      </c>
    </row>
    <row r="983" spans="1:8" x14ac:dyDescent="0.2">
      <c r="A983" s="11" t="s">
        <v>3271</v>
      </c>
      <c r="B983" s="12">
        <v>38347</v>
      </c>
      <c r="C983" s="12">
        <v>38840</v>
      </c>
      <c r="D983" s="12">
        <v>43035</v>
      </c>
      <c r="E983" s="12">
        <v>99</v>
      </c>
      <c r="F983" s="13">
        <v>1.3</v>
      </c>
      <c r="G983" s="13">
        <v>10.8</v>
      </c>
      <c r="H983" s="14">
        <v>38</v>
      </c>
    </row>
    <row r="984" spans="1:8" x14ac:dyDescent="0.2">
      <c r="A984" s="11" t="s">
        <v>3324</v>
      </c>
      <c r="B984" s="12">
        <v>51311</v>
      </c>
      <c r="C984" s="12">
        <v>55906</v>
      </c>
      <c r="D984" s="12">
        <v>58438</v>
      </c>
      <c r="E984" s="12">
        <v>20</v>
      </c>
      <c r="F984" s="13">
        <v>9</v>
      </c>
      <c r="G984" s="13">
        <v>4.5</v>
      </c>
      <c r="H984" s="14">
        <v>98</v>
      </c>
    </row>
    <row r="985" spans="1:8" x14ac:dyDescent="0.2">
      <c r="A985" s="11" t="s">
        <v>2700</v>
      </c>
      <c r="B985" s="12">
        <v>41646</v>
      </c>
      <c r="C985" s="12">
        <v>42603</v>
      </c>
      <c r="D985" s="12">
        <v>46588</v>
      </c>
      <c r="E985" s="12">
        <v>73</v>
      </c>
      <c r="F985" s="13">
        <v>2.2999999999999998</v>
      </c>
      <c r="G985" s="13">
        <v>9.4</v>
      </c>
      <c r="H985" s="14">
        <v>50</v>
      </c>
    </row>
    <row r="986" spans="1:8" x14ac:dyDescent="0.2">
      <c r="A986" s="11" t="s">
        <v>2701</v>
      </c>
      <c r="B986" s="12">
        <v>43181</v>
      </c>
      <c r="C986" s="12">
        <v>43858</v>
      </c>
      <c r="D986" s="12">
        <v>48358</v>
      </c>
      <c r="E986" s="12">
        <v>58</v>
      </c>
      <c r="F986" s="13">
        <v>1.6</v>
      </c>
      <c r="G986" s="13">
        <v>10.3</v>
      </c>
      <c r="H986" s="14">
        <v>40</v>
      </c>
    </row>
    <row r="987" spans="1:8" x14ac:dyDescent="0.2">
      <c r="A987" s="11" t="s">
        <v>3325</v>
      </c>
      <c r="B987" s="12">
        <v>57132</v>
      </c>
      <c r="C987" s="12">
        <v>60265</v>
      </c>
      <c r="D987" s="12">
        <v>65633</v>
      </c>
      <c r="E987" s="12">
        <v>6</v>
      </c>
      <c r="F987" s="13">
        <v>5.5</v>
      </c>
      <c r="G987" s="13">
        <v>8.9</v>
      </c>
      <c r="H987" s="14">
        <v>53</v>
      </c>
    </row>
    <row r="988" spans="1:8" x14ac:dyDescent="0.2">
      <c r="A988" s="11" t="s">
        <v>3224</v>
      </c>
      <c r="B988" s="12">
        <v>48650</v>
      </c>
      <c r="C988" s="12">
        <v>49837</v>
      </c>
      <c r="D988" s="12">
        <v>52811</v>
      </c>
      <c r="E988" s="12">
        <v>40</v>
      </c>
      <c r="F988" s="13">
        <v>2.4</v>
      </c>
      <c r="G988" s="13">
        <v>6</v>
      </c>
      <c r="H988" s="14">
        <v>88</v>
      </c>
    </row>
    <row r="989" spans="1:8" x14ac:dyDescent="0.2">
      <c r="A989" s="11" t="s">
        <v>3073</v>
      </c>
      <c r="B989" s="12">
        <v>56707</v>
      </c>
      <c r="C989" s="12">
        <v>60282</v>
      </c>
      <c r="D989" s="12">
        <v>63384</v>
      </c>
      <c r="E989" s="12">
        <v>8</v>
      </c>
      <c r="F989" s="13">
        <v>6.3</v>
      </c>
      <c r="G989" s="13">
        <v>5.0999999999999996</v>
      </c>
      <c r="H989" s="14">
        <v>93</v>
      </c>
    </row>
    <row r="990" spans="1:8" x14ac:dyDescent="0.2">
      <c r="A990" s="11" t="s">
        <v>2704</v>
      </c>
      <c r="B990" s="12">
        <v>36907</v>
      </c>
      <c r="C990" s="12">
        <v>37469</v>
      </c>
      <c r="D990" s="12">
        <v>40651</v>
      </c>
      <c r="E990" s="12">
        <v>104</v>
      </c>
      <c r="F990" s="13">
        <v>1.5</v>
      </c>
      <c r="G990" s="13">
        <v>8.5</v>
      </c>
      <c r="H990" s="14">
        <v>56</v>
      </c>
    </row>
    <row r="991" spans="1:8" x14ac:dyDescent="0.2">
      <c r="A991" s="11" t="s">
        <v>3326</v>
      </c>
      <c r="B991" s="12">
        <v>43885</v>
      </c>
      <c r="C991" s="12">
        <v>42993</v>
      </c>
      <c r="D991" s="12">
        <v>48171</v>
      </c>
      <c r="E991" s="12">
        <v>60</v>
      </c>
      <c r="F991" s="13">
        <v>-2</v>
      </c>
      <c r="G991" s="13">
        <v>12</v>
      </c>
      <c r="H991" s="14">
        <v>30</v>
      </c>
    </row>
    <row r="992" spans="1:8" x14ac:dyDescent="0.2">
      <c r="A992" s="11" t="s">
        <v>3327</v>
      </c>
      <c r="B992" s="12">
        <v>44732</v>
      </c>
      <c r="C992" s="12">
        <v>44985</v>
      </c>
      <c r="D992" s="12">
        <v>54151</v>
      </c>
      <c r="E992" s="12">
        <v>37</v>
      </c>
      <c r="F992" s="13">
        <v>0.6</v>
      </c>
      <c r="G992" s="13">
        <v>20.399999999999999</v>
      </c>
      <c r="H992" s="14">
        <v>3</v>
      </c>
    </row>
    <row r="993" spans="1:8" x14ac:dyDescent="0.2">
      <c r="A993" s="11" t="s">
        <v>3328</v>
      </c>
      <c r="B993" s="12">
        <v>51821</v>
      </c>
      <c r="C993" s="12">
        <v>51253</v>
      </c>
      <c r="D993" s="12">
        <v>56013</v>
      </c>
      <c r="E993" s="12">
        <v>31</v>
      </c>
      <c r="F993" s="13">
        <v>-1.1000000000000001</v>
      </c>
      <c r="G993" s="13">
        <v>9.3000000000000007</v>
      </c>
      <c r="H993" s="14">
        <v>51</v>
      </c>
    </row>
    <row r="994" spans="1:8" x14ac:dyDescent="0.2">
      <c r="A994" s="11" t="s">
        <v>3329</v>
      </c>
      <c r="B994" s="12">
        <v>38823</v>
      </c>
      <c r="C994" s="12">
        <v>40400</v>
      </c>
      <c r="D994" s="12">
        <v>43566</v>
      </c>
      <c r="E994" s="12">
        <v>97</v>
      </c>
      <c r="F994" s="13">
        <v>4.0999999999999996</v>
      </c>
      <c r="G994" s="13">
        <v>7.8</v>
      </c>
      <c r="H994" s="14">
        <v>69</v>
      </c>
    </row>
    <row r="995" spans="1:8" x14ac:dyDescent="0.2">
      <c r="A995" s="11" t="s">
        <v>3330</v>
      </c>
      <c r="B995" s="12">
        <v>49497</v>
      </c>
      <c r="C995" s="12">
        <v>52570</v>
      </c>
      <c r="D995" s="12">
        <v>60508</v>
      </c>
      <c r="E995" s="12">
        <v>16</v>
      </c>
      <c r="F995" s="13">
        <v>6.2</v>
      </c>
      <c r="G995" s="13">
        <v>15.1</v>
      </c>
      <c r="H995" s="14">
        <v>17</v>
      </c>
    </row>
    <row r="996" spans="1:8" x14ac:dyDescent="0.2">
      <c r="A996" s="11" t="s">
        <v>3331</v>
      </c>
      <c r="B996" s="12">
        <v>40991</v>
      </c>
      <c r="C996" s="12">
        <v>42973</v>
      </c>
      <c r="D996" s="12">
        <v>47679</v>
      </c>
      <c r="E996" s="12">
        <v>63</v>
      </c>
      <c r="F996" s="13">
        <v>4.8</v>
      </c>
      <c r="G996" s="13">
        <v>11</v>
      </c>
      <c r="H996" s="14">
        <v>36</v>
      </c>
    </row>
    <row r="997" spans="1:8" x14ac:dyDescent="0.2">
      <c r="A997" s="11" t="s">
        <v>3332</v>
      </c>
      <c r="B997" s="12">
        <v>42142</v>
      </c>
      <c r="C997" s="12">
        <v>42799</v>
      </c>
      <c r="D997" s="12">
        <v>46698</v>
      </c>
      <c r="E997" s="12">
        <v>71</v>
      </c>
      <c r="F997" s="13">
        <v>1.6</v>
      </c>
      <c r="G997" s="13">
        <v>9.1</v>
      </c>
      <c r="H997" s="14">
        <v>52</v>
      </c>
    </row>
    <row r="998" spans="1:8" x14ac:dyDescent="0.2">
      <c r="A998" s="11" t="s">
        <v>3333</v>
      </c>
      <c r="B998" s="12">
        <v>47012</v>
      </c>
      <c r="C998" s="12">
        <v>47340</v>
      </c>
      <c r="D998" s="12">
        <v>51423</v>
      </c>
      <c r="E998" s="12">
        <v>44</v>
      </c>
      <c r="F998" s="13">
        <v>0.7</v>
      </c>
      <c r="G998" s="13">
        <v>8.6</v>
      </c>
      <c r="H998" s="14">
        <v>54</v>
      </c>
    </row>
    <row r="999" spans="1:8" x14ac:dyDescent="0.2">
      <c r="A999" s="11" t="s">
        <v>3334</v>
      </c>
      <c r="B999" s="12">
        <v>41390</v>
      </c>
      <c r="C999" s="12">
        <v>41714</v>
      </c>
      <c r="D999" s="12">
        <v>45692</v>
      </c>
      <c r="E999" s="12">
        <v>81</v>
      </c>
      <c r="F999" s="13">
        <v>0.8</v>
      </c>
      <c r="G999" s="13">
        <v>9.5</v>
      </c>
      <c r="H999" s="14">
        <v>46</v>
      </c>
    </row>
    <row r="1000" spans="1:8" x14ac:dyDescent="0.2">
      <c r="A1000" s="11" t="s">
        <v>3335</v>
      </c>
      <c r="B1000" s="12">
        <v>39112</v>
      </c>
      <c r="C1000" s="12">
        <v>41101</v>
      </c>
      <c r="D1000" s="12">
        <v>43986</v>
      </c>
      <c r="E1000" s="12">
        <v>94</v>
      </c>
      <c r="F1000" s="13">
        <v>5.0999999999999996</v>
      </c>
      <c r="G1000" s="13">
        <v>7</v>
      </c>
      <c r="H1000" s="14">
        <v>79</v>
      </c>
    </row>
    <row r="1001" spans="1:8" x14ac:dyDescent="0.2">
      <c r="A1001" s="11" t="s">
        <v>2808</v>
      </c>
      <c r="B1001" s="12">
        <v>49888</v>
      </c>
      <c r="C1001" s="12">
        <v>51310</v>
      </c>
      <c r="D1001" s="12">
        <v>56496</v>
      </c>
      <c r="E1001" s="12">
        <v>27</v>
      </c>
      <c r="F1001" s="13">
        <v>2.9</v>
      </c>
      <c r="G1001" s="13">
        <v>10.1</v>
      </c>
      <c r="H1001" s="14">
        <v>41</v>
      </c>
    </row>
    <row r="1002" spans="1:8" x14ac:dyDescent="0.2">
      <c r="A1002" s="11" t="s">
        <v>3336</v>
      </c>
      <c r="B1002" s="12">
        <v>53433</v>
      </c>
      <c r="C1002" s="12">
        <v>53697</v>
      </c>
      <c r="D1002" s="12">
        <v>57495</v>
      </c>
      <c r="E1002" s="12">
        <v>23</v>
      </c>
      <c r="F1002" s="13">
        <v>0.5</v>
      </c>
      <c r="G1002" s="13">
        <v>7.1</v>
      </c>
      <c r="H1002" s="14">
        <v>77</v>
      </c>
    </row>
    <row r="1003" spans="1:8" x14ac:dyDescent="0.2">
      <c r="A1003" s="11" t="s">
        <v>3337</v>
      </c>
      <c r="B1003" s="12">
        <v>46936</v>
      </c>
      <c r="C1003" s="12">
        <v>49737</v>
      </c>
      <c r="D1003" s="12">
        <v>53750</v>
      </c>
      <c r="E1003" s="12">
        <v>38</v>
      </c>
      <c r="F1003" s="13">
        <v>6</v>
      </c>
      <c r="G1003" s="13">
        <v>8.1</v>
      </c>
      <c r="H1003" s="14">
        <v>65</v>
      </c>
    </row>
    <row r="1004" spans="1:8" x14ac:dyDescent="0.2">
      <c r="A1004" s="11" t="s">
        <v>3338</v>
      </c>
      <c r="B1004" s="12">
        <v>49858</v>
      </c>
      <c r="C1004" s="12">
        <v>56570</v>
      </c>
      <c r="D1004" s="12">
        <v>65230</v>
      </c>
      <c r="E1004" s="12">
        <v>7</v>
      </c>
      <c r="F1004" s="13">
        <v>13.5</v>
      </c>
      <c r="G1004" s="13">
        <v>15.3</v>
      </c>
      <c r="H1004" s="14">
        <v>16</v>
      </c>
    </row>
    <row r="1005" spans="1:8" x14ac:dyDescent="0.2">
      <c r="A1005" s="11" t="s">
        <v>3339</v>
      </c>
      <c r="B1005" s="12">
        <v>39799</v>
      </c>
      <c r="C1005" s="12">
        <v>41671</v>
      </c>
      <c r="D1005" s="12">
        <v>44529</v>
      </c>
      <c r="E1005" s="12">
        <v>89</v>
      </c>
      <c r="F1005" s="13">
        <v>4.7</v>
      </c>
      <c r="G1005" s="13">
        <v>6.9</v>
      </c>
      <c r="H1005" s="14">
        <v>80</v>
      </c>
    </row>
    <row r="1006" spans="1:8" x14ac:dyDescent="0.2">
      <c r="A1006" s="11" t="s">
        <v>3340</v>
      </c>
      <c r="B1006" s="12">
        <v>42539</v>
      </c>
      <c r="C1006" s="12">
        <v>44316</v>
      </c>
      <c r="D1006" s="12">
        <v>49163</v>
      </c>
      <c r="E1006" s="12">
        <v>54</v>
      </c>
      <c r="F1006" s="13">
        <v>4.2</v>
      </c>
      <c r="G1006" s="13">
        <v>10.9</v>
      </c>
      <c r="H1006" s="14">
        <v>37</v>
      </c>
    </row>
    <row r="1007" spans="1:8" x14ac:dyDescent="0.2">
      <c r="A1007" s="11" t="s">
        <v>3341</v>
      </c>
      <c r="B1007" s="12">
        <v>41936</v>
      </c>
      <c r="C1007" s="12">
        <v>43331</v>
      </c>
      <c r="D1007" s="12">
        <v>46275</v>
      </c>
      <c r="E1007" s="12">
        <v>76</v>
      </c>
      <c r="F1007" s="13">
        <v>3.3</v>
      </c>
      <c r="G1007" s="13">
        <v>6.8</v>
      </c>
      <c r="H1007" s="14">
        <v>81</v>
      </c>
    </row>
    <row r="1008" spans="1:8" x14ac:dyDescent="0.2">
      <c r="A1008" s="11" t="s">
        <v>3342</v>
      </c>
      <c r="B1008" s="12">
        <v>41618</v>
      </c>
      <c r="C1008" s="12">
        <v>43056</v>
      </c>
      <c r="D1008" s="12">
        <v>45177</v>
      </c>
      <c r="E1008" s="12">
        <v>83</v>
      </c>
      <c r="F1008" s="13">
        <v>3.5</v>
      </c>
      <c r="G1008" s="13">
        <v>4.9000000000000004</v>
      </c>
      <c r="H1008" s="14">
        <v>96</v>
      </c>
    </row>
    <row r="1009" spans="1:8" x14ac:dyDescent="0.2">
      <c r="A1009" s="11" t="s">
        <v>3343</v>
      </c>
      <c r="B1009" s="12">
        <v>39438</v>
      </c>
      <c r="C1009" s="12">
        <v>39555</v>
      </c>
      <c r="D1009" s="12">
        <v>46817</v>
      </c>
      <c r="E1009" s="12">
        <v>70</v>
      </c>
      <c r="F1009" s="13">
        <v>0.3</v>
      </c>
      <c r="G1009" s="13">
        <v>18.399999999999999</v>
      </c>
      <c r="H1009" s="14">
        <v>8</v>
      </c>
    </row>
    <row r="1010" spans="1:8" x14ac:dyDescent="0.2">
      <c r="A1010" s="11" t="s">
        <v>3232</v>
      </c>
      <c r="B1010" s="12">
        <v>46274</v>
      </c>
      <c r="C1010" s="12">
        <v>50981</v>
      </c>
      <c r="D1010" s="12">
        <v>59190</v>
      </c>
      <c r="E1010" s="12">
        <v>18</v>
      </c>
      <c r="F1010" s="13">
        <v>10.199999999999999</v>
      </c>
      <c r="G1010" s="13">
        <v>16.100000000000001</v>
      </c>
      <c r="H1010" s="14">
        <v>13</v>
      </c>
    </row>
    <row r="1011" spans="1:8" x14ac:dyDescent="0.2">
      <c r="A1011" s="11" t="s">
        <v>2710</v>
      </c>
      <c r="B1011" s="12">
        <v>43822</v>
      </c>
      <c r="C1011" s="12">
        <v>44875</v>
      </c>
      <c r="D1011" s="12">
        <v>48430</v>
      </c>
      <c r="E1011" s="12">
        <v>57</v>
      </c>
      <c r="F1011" s="13">
        <v>2.4</v>
      </c>
      <c r="G1011" s="13">
        <v>7.9</v>
      </c>
      <c r="H1011" s="14">
        <v>66</v>
      </c>
    </row>
    <row r="1012" spans="1:8" x14ac:dyDescent="0.2">
      <c r="A1012" s="11" t="s">
        <v>2815</v>
      </c>
      <c r="B1012" s="12">
        <v>49201</v>
      </c>
      <c r="C1012" s="12">
        <v>50099</v>
      </c>
      <c r="D1012" s="12">
        <v>53320</v>
      </c>
      <c r="E1012" s="12">
        <v>39</v>
      </c>
      <c r="F1012" s="13">
        <v>1.8</v>
      </c>
      <c r="G1012" s="13">
        <v>6.4</v>
      </c>
      <c r="H1012" s="14">
        <v>86</v>
      </c>
    </row>
    <row r="1013" spans="1:8" x14ac:dyDescent="0.2">
      <c r="A1013" s="11" t="s">
        <v>2816</v>
      </c>
      <c r="B1013" s="12">
        <v>56898</v>
      </c>
      <c r="C1013" s="12">
        <v>55993</v>
      </c>
      <c r="D1013" s="12">
        <v>60520</v>
      </c>
      <c r="E1013" s="12">
        <v>15</v>
      </c>
      <c r="F1013" s="13">
        <v>-1.6</v>
      </c>
      <c r="G1013" s="13">
        <v>8.1</v>
      </c>
      <c r="H1013" s="14">
        <v>64</v>
      </c>
    </row>
    <row r="1014" spans="1:8" x14ac:dyDescent="0.2">
      <c r="A1014" s="11" t="s">
        <v>2936</v>
      </c>
      <c r="B1014" s="12">
        <v>51889</v>
      </c>
      <c r="C1014" s="12">
        <v>54385</v>
      </c>
      <c r="D1014" s="12">
        <v>56550</v>
      </c>
      <c r="E1014" s="12">
        <v>26</v>
      </c>
      <c r="F1014" s="13">
        <v>4.8</v>
      </c>
      <c r="G1014" s="13">
        <v>4</v>
      </c>
      <c r="H1014" s="14">
        <v>101</v>
      </c>
    </row>
    <row r="1015" spans="1:8" x14ac:dyDescent="0.2">
      <c r="A1015" s="11" t="s">
        <v>3344</v>
      </c>
      <c r="B1015" s="12">
        <v>37915</v>
      </c>
      <c r="C1015" s="12">
        <v>38254</v>
      </c>
      <c r="D1015" s="12">
        <v>43606</v>
      </c>
      <c r="E1015" s="12">
        <v>96</v>
      </c>
      <c r="F1015" s="13">
        <v>0.9</v>
      </c>
      <c r="G1015" s="13">
        <v>14</v>
      </c>
      <c r="H1015" s="14">
        <v>23</v>
      </c>
    </row>
    <row r="1016" spans="1:8" x14ac:dyDescent="0.2">
      <c r="A1016" s="11" t="s">
        <v>3345</v>
      </c>
      <c r="B1016" s="12">
        <v>46809</v>
      </c>
      <c r="C1016" s="12">
        <v>48091</v>
      </c>
      <c r="D1016" s="12">
        <v>51216</v>
      </c>
      <c r="E1016" s="12">
        <v>45</v>
      </c>
      <c r="F1016" s="13">
        <v>2.7</v>
      </c>
      <c r="G1016" s="13">
        <v>6.5</v>
      </c>
      <c r="H1016" s="14">
        <v>85</v>
      </c>
    </row>
    <row r="1017" spans="1:8" x14ac:dyDescent="0.2">
      <c r="A1017" s="11" t="s">
        <v>3346</v>
      </c>
      <c r="B1017" s="12">
        <v>44948</v>
      </c>
      <c r="C1017" s="12">
        <v>44967</v>
      </c>
      <c r="D1017" s="12">
        <v>50691</v>
      </c>
      <c r="E1017" s="12">
        <v>50</v>
      </c>
      <c r="F1017" s="13">
        <v>0</v>
      </c>
      <c r="G1017" s="13">
        <v>12.7</v>
      </c>
      <c r="H1017" s="14">
        <v>26</v>
      </c>
    </row>
    <row r="1018" spans="1:8" x14ac:dyDescent="0.2">
      <c r="A1018" s="11" t="s">
        <v>3347</v>
      </c>
      <c r="B1018" s="12">
        <v>43189</v>
      </c>
      <c r="C1018" s="12">
        <v>42422</v>
      </c>
      <c r="D1018" s="12">
        <v>48439</v>
      </c>
      <c r="E1018" s="12">
        <v>56</v>
      </c>
      <c r="F1018" s="13">
        <v>-1.8</v>
      </c>
      <c r="G1018" s="13">
        <v>14.2</v>
      </c>
      <c r="H1018" s="14">
        <v>22</v>
      </c>
    </row>
    <row r="1019" spans="1:8" x14ac:dyDescent="0.2">
      <c r="A1019" s="11" t="s">
        <v>3348</v>
      </c>
      <c r="B1019" s="12">
        <v>43589</v>
      </c>
      <c r="C1019" s="12">
        <v>46587</v>
      </c>
      <c r="D1019" s="12">
        <v>54497</v>
      </c>
      <c r="E1019" s="12">
        <v>34</v>
      </c>
      <c r="F1019" s="13">
        <v>6.9</v>
      </c>
      <c r="G1019" s="13">
        <v>17</v>
      </c>
      <c r="H1019" s="14">
        <v>11</v>
      </c>
    </row>
    <row r="1020" spans="1:8" x14ac:dyDescent="0.2">
      <c r="A1020" s="11" t="s">
        <v>3349</v>
      </c>
      <c r="B1020" s="12">
        <v>45168</v>
      </c>
      <c r="C1020" s="12">
        <v>46272</v>
      </c>
      <c r="D1020" s="12">
        <v>50623</v>
      </c>
      <c r="E1020" s="12">
        <v>51</v>
      </c>
      <c r="F1020" s="13">
        <v>2.4</v>
      </c>
      <c r="G1020" s="13">
        <v>9.4</v>
      </c>
      <c r="H1020" s="14">
        <v>48</v>
      </c>
    </row>
    <row r="1021" spans="1:8" x14ac:dyDescent="0.2">
      <c r="A1021" s="11" t="s">
        <v>3350</v>
      </c>
      <c r="B1021" s="12">
        <v>60721</v>
      </c>
      <c r="C1021" s="12">
        <v>73965</v>
      </c>
      <c r="D1021" s="12">
        <v>85633</v>
      </c>
      <c r="E1021" s="12">
        <v>2</v>
      </c>
      <c r="F1021" s="13">
        <v>21.8</v>
      </c>
      <c r="G1021" s="13">
        <v>15.8</v>
      </c>
      <c r="H1021" s="14">
        <v>14</v>
      </c>
    </row>
    <row r="1022" spans="1:8" x14ac:dyDescent="0.2">
      <c r="A1022" s="11" t="s">
        <v>3351</v>
      </c>
      <c r="B1022" s="12">
        <v>40348</v>
      </c>
      <c r="C1022" s="12">
        <v>43272</v>
      </c>
      <c r="D1022" s="12">
        <v>48686</v>
      </c>
      <c r="E1022" s="12">
        <v>55</v>
      </c>
      <c r="F1022" s="13">
        <v>7.2</v>
      </c>
      <c r="G1022" s="13">
        <v>12.5</v>
      </c>
      <c r="H1022" s="14">
        <v>28</v>
      </c>
    </row>
    <row r="1023" spans="1:8" x14ac:dyDescent="0.2">
      <c r="A1023" s="11" t="s">
        <v>3352</v>
      </c>
      <c r="B1023" s="12">
        <v>38422</v>
      </c>
      <c r="C1023" s="12">
        <v>41335</v>
      </c>
      <c r="D1023" s="12">
        <v>44392</v>
      </c>
      <c r="E1023" s="12">
        <v>92</v>
      </c>
      <c r="F1023" s="13">
        <v>7.6</v>
      </c>
      <c r="G1023" s="13">
        <v>7.4</v>
      </c>
      <c r="H1023" s="14">
        <v>73</v>
      </c>
    </row>
    <row r="1024" spans="1:8" x14ac:dyDescent="0.2">
      <c r="A1024" s="11" t="s">
        <v>3095</v>
      </c>
      <c r="B1024" s="12">
        <v>46960</v>
      </c>
      <c r="C1024" s="12">
        <v>47934</v>
      </c>
      <c r="D1024" s="12">
        <v>51457</v>
      </c>
      <c r="E1024" s="12">
        <v>43</v>
      </c>
      <c r="F1024" s="13">
        <v>2.1</v>
      </c>
      <c r="G1024" s="13">
        <v>7.3</v>
      </c>
      <c r="H1024" s="14">
        <v>74</v>
      </c>
    </row>
    <row r="1025" spans="1:8" x14ac:dyDescent="0.2">
      <c r="A1025" s="11" t="s">
        <v>3353</v>
      </c>
      <c r="B1025" s="12">
        <v>47748</v>
      </c>
      <c r="C1025" s="12">
        <v>48982</v>
      </c>
      <c r="D1025" s="12">
        <v>56311</v>
      </c>
      <c r="E1025" s="12">
        <v>28</v>
      </c>
      <c r="F1025" s="13">
        <v>2.6</v>
      </c>
      <c r="G1025" s="13">
        <v>15</v>
      </c>
      <c r="H1025" s="14">
        <v>19</v>
      </c>
    </row>
    <row r="1026" spans="1:8" x14ac:dyDescent="0.2">
      <c r="A1026" s="11" t="s">
        <v>3354</v>
      </c>
      <c r="B1026" s="12">
        <v>50961</v>
      </c>
      <c r="C1026" s="12">
        <v>51245</v>
      </c>
      <c r="D1026" s="12">
        <v>54428</v>
      </c>
      <c r="E1026" s="12">
        <v>36</v>
      </c>
      <c r="F1026" s="13">
        <v>0.6</v>
      </c>
      <c r="G1026" s="13">
        <v>6.2</v>
      </c>
      <c r="H1026" s="14">
        <v>87</v>
      </c>
    </row>
    <row r="1027" spans="1:8" x14ac:dyDescent="0.2">
      <c r="A1027" s="11" t="s">
        <v>3355</v>
      </c>
      <c r="B1027" s="12">
        <v>51176</v>
      </c>
      <c r="C1027" s="12">
        <v>50175</v>
      </c>
      <c r="D1027" s="12">
        <v>59159</v>
      </c>
      <c r="E1027" s="12">
        <v>19</v>
      </c>
      <c r="F1027" s="13">
        <v>-2</v>
      </c>
      <c r="G1027" s="13">
        <v>17.899999999999999</v>
      </c>
      <c r="H1027" s="14">
        <v>9</v>
      </c>
    </row>
    <row r="1028" spans="1:8" x14ac:dyDescent="0.2">
      <c r="A1028" s="11" t="s">
        <v>2718</v>
      </c>
      <c r="B1028" s="12">
        <v>44312</v>
      </c>
      <c r="C1028" s="12">
        <v>45852</v>
      </c>
      <c r="D1028" s="12">
        <v>52731</v>
      </c>
      <c r="E1028" s="12">
        <v>41</v>
      </c>
      <c r="F1028" s="13">
        <v>3.5</v>
      </c>
      <c r="G1028" s="13">
        <v>15</v>
      </c>
      <c r="H1028" s="14">
        <v>18</v>
      </c>
    </row>
    <row r="1029" spans="1:8" x14ac:dyDescent="0.2">
      <c r="A1029" s="11" t="s">
        <v>3356</v>
      </c>
      <c r="B1029" s="12">
        <v>61298</v>
      </c>
      <c r="C1029" s="12">
        <v>61878</v>
      </c>
      <c r="D1029" s="12">
        <v>61032</v>
      </c>
      <c r="E1029" s="12">
        <v>12</v>
      </c>
      <c r="F1029" s="13">
        <v>0.9</v>
      </c>
      <c r="G1029" s="13">
        <v>-1.4</v>
      </c>
      <c r="H1029" s="14">
        <v>105</v>
      </c>
    </row>
    <row r="1030" spans="1:8" x14ac:dyDescent="0.2">
      <c r="A1030" s="11" t="s">
        <v>3357</v>
      </c>
      <c r="B1030" s="12">
        <v>41460</v>
      </c>
      <c r="C1030" s="12">
        <v>41838</v>
      </c>
      <c r="D1030" s="12">
        <v>45341</v>
      </c>
      <c r="E1030" s="12">
        <v>82</v>
      </c>
      <c r="F1030" s="13">
        <v>0.9</v>
      </c>
      <c r="G1030" s="13">
        <v>8.4</v>
      </c>
      <c r="H1030" s="14">
        <v>59</v>
      </c>
    </row>
    <row r="1031" spans="1:8" x14ac:dyDescent="0.2">
      <c r="A1031" s="11" t="s">
        <v>3358</v>
      </c>
      <c r="B1031" s="12">
        <v>37622</v>
      </c>
      <c r="C1031" s="12">
        <v>39032</v>
      </c>
      <c r="D1031" s="12">
        <v>43381</v>
      </c>
      <c r="E1031" s="12">
        <v>98</v>
      </c>
      <c r="F1031" s="13">
        <v>3.7</v>
      </c>
      <c r="G1031" s="13">
        <v>11.1</v>
      </c>
      <c r="H1031" s="14">
        <v>35</v>
      </c>
    </row>
    <row r="1032" spans="1:8" x14ac:dyDescent="0.2">
      <c r="A1032" s="11" t="s">
        <v>3359</v>
      </c>
      <c r="B1032" s="12">
        <v>33097</v>
      </c>
      <c r="C1032" s="12">
        <v>34371</v>
      </c>
      <c r="D1032" s="12">
        <v>36961</v>
      </c>
      <c r="E1032" s="12">
        <v>105</v>
      </c>
      <c r="F1032" s="13">
        <v>3.8</v>
      </c>
      <c r="G1032" s="13">
        <v>7.5</v>
      </c>
      <c r="H1032" s="14">
        <v>72</v>
      </c>
    </row>
    <row r="1033" spans="1:8" s="17" customFormat="1" ht="13" x14ac:dyDescent="0.15">
      <c r="A1033" s="11" t="s">
        <v>2645</v>
      </c>
      <c r="B1033" s="15"/>
      <c r="C1033" s="15"/>
      <c r="D1033" s="15"/>
      <c r="E1033" s="15"/>
      <c r="F1033" s="15"/>
      <c r="G1033" s="15"/>
      <c r="H1033" s="16"/>
    </row>
    <row r="1034" spans="1:8" x14ac:dyDescent="0.2">
      <c r="A1034" s="10" t="s">
        <v>3360</v>
      </c>
      <c r="B1034" s="5">
        <v>42193</v>
      </c>
      <c r="C1034" s="5">
        <v>43881</v>
      </c>
      <c r="D1034" s="5">
        <v>47339</v>
      </c>
      <c r="E1034" s="6" t="s">
        <v>2652</v>
      </c>
      <c r="F1034" s="7">
        <v>4</v>
      </c>
      <c r="G1034" s="7">
        <v>7.9</v>
      </c>
      <c r="H1034" s="8" t="s">
        <v>2652</v>
      </c>
    </row>
    <row r="1035" spans="1:8" x14ac:dyDescent="0.2">
      <c r="A1035" s="11" t="s">
        <v>3248</v>
      </c>
      <c r="B1035" s="12">
        <v>31196</v>
      </c>
      <c r="C1035" s="12">
        <v>32066</v>
      </c>
      <c r="D1035" s="12">
        <v>35880</v>
      </c>
      <c r="E1035" s="12">
        <v>100</v>
      </c>
      <c r="F1035" s="13">
        <v>2.8</v>
      </c>
      <c r="G1035" s="13">
        <v>11.9</v>
      </c>
      <c r="H1035" s="14">
        <v>31</v>
      </c>
    </row>
    <row r="1036" spans="1:8" x14ac:dyDescent="0.2">
      <c r="A1036" s="11" t="s">
        <v>3207</v>
      </c>
      <c r="B1036" s="12">
        <v>32132</v>
      </c>
      <c r="C1036" s="12">
        <v>33024</v>
      </c>
      <c r="D1036" s="12">
        <v>35499</v>
      </c>
      <c r="E1036" s="12">
        <v>107</v>
      </c>
      <c r="F1036" s="13">
        <v>2.8</v>
      </c>
      <c r="G1036" s="13">
        <v>7.5</v>
      </c>
      <c r="H1036" s="14">
        <v>100</v>
      </c>
    </row>
    <row r="1037" spans="1:8" x14ac:dyDescent="0.2">
      <c r="A1037" s="11" t="s">
        <v>3293</v>
      </c>
      <c r="B1037" s="12">
        <v>39371</v>
      </c>
      <c r="C1037" s="12">
        <v>40950</v>
      </c>
      <c r="D1037" s="12">
        <v>44009</v>
      </c>
      <c r="E1037" s="12">
        <v>30</v>
      </c>
      <c r="F1037" s="13">
        <v>4</v>
      </c>
      <c r="G1037" s="13">
        <v>7.5</v>
      </c>
      <c r="H1037" s="14">
        <v>101</v>
      </c>
    </row>
    <row r="1038" spans="1:8" x14ac:dyDescent="0.2">
      <c r="A1038" s="11" t="s">
        <v>3361</v>
      </c>
      <c r="B1038" s="12">
        <v>36585</v>
      </c>
      <c r="C1038" s="12">
        <v>40587</v>
      </c>
      <c r="D1038" s="12">
        <v>45124</v>
      </c>
      <c r="E1038" s="12">
        <v>25</v>
      </c>
      <c r="F1038" s="13">
        <v>10.9</v>
      </c>
      <c r="G1038" s="13">
        <v>11.2</v>
      </c>
      <c r="H1038" s="14">
        <v>45</v>
      </c>
    </row>
    <row r="1039" spans="1:8" x14ac:dyDescent="0.2">
      <c r="A1039" s="11" t="s">
        <v>3362</v>
      </c>
      <c r="B1039" s="12">
        <v>36026</v>
      </c>
      <c r="C1039" s="12">
        <v>37800</v>
      </c>
      <c r="D1039" s="12">
        <v>41057</v>
      </c>
      <c r="E1039" s="12">
        <v>55</v>
      </c>
      <c r="F1039" s="13">
        <v>4.9000000000000004</v>
      </c>
      <c r="G1039" s="13">
        <v>8.6</v>
      </c>
      <c r="H1039" s="14">
        <v>82</v>
      </c>
    </row>
    <row r="1040" spans="1:8" x14ac:dyDescent="0.2">
      <c r="A1040" s="11" t="s">
        <v>3363</v>
      </c>
      <c r="B1040" s="12">
        <v>30462</v>
      </c>
      <c r="C1040" s="12">
        <v>31578</v>
      </c>
      <c r="D1040" s="12">
        <v>35333</v>
      </c>
      <c r="E1040" s="12">
        <v>109</v>
      </c>
      <c r="F1040" s="13">
        <v>3.7</v>
      </c>
      <c r="G1040" s="13">
        <v>11.9</v>
      </c>
      <c r="H1040" s="14">
        <v>32</v>
      </c>
    </row>
    <row r="1041" spans="1:8" x14ac:dyDescent="0.2">
      <c r="A1041" s="11" t="s">
        <v>3364</v>
      </c>
      <c r="B1041" s="12">
        <v>29313</v>
      </c>
      <c r="C1041" s="12">
        <v>30262</v>
      </c>
      <c r="D1041" s="12">
        <v>34618</v>
      </c>
      <c r="E1041" s="12">
        <v>111</v>
      </c>
      <c r="F1041" s="13">
        <v>3.2</v>
      </c>
      <c r="G1041" s="13">
        <v>14.4</v>
      </c>
      <c r="H1041" s="14">
        <v>11</v>
      </c>
    </row>
    <row r="1042" spans="1:8" x14ac:dyDescent="0.2">
      <c r="A1042" s="11" t="s">
        <v>2774</v>
      </c>
      <c r="B1042" s="12">
        <v>48353</v>
      </c>
      <c r="C1042" s="12">
        <v>50183</v>
      </c>
      <c r="D1042" s="12">
        <v>53405</v>
      </c>
      <c r="E1042" s="12">
        <v>7</v>
      </c>
      <c r="F1042" s="13">
        <v>3.8</v>
      </c>
      <c r="G1042" s="13">
        <v>6.4</v>
      </c>
      <c r="H1042" s="14">
        <v>111</v>
      </c>
    </row>
    <row r="1043" spans="1:8" x14ac:dyDescent="0.2">
      <c r="A1043" s="11" t="s">
        <v>3297</v>
      </c>
      <c r="B1043" s="12">
        <v>47826</v>
      </c>
      <c r="C1043" s="12">
        <v>50326</v>
      </c>
      <c r="D1043" s="12">
        <v>51624</v>
      </c>
      <c r="E1043" s="12">
        <v>9</v>
      </c>
      <c r="F1043" s="13">
        <v>5.2</v>
      </c>
      <c r="G1043" s="13">
        <v>2.6</v>
      </c>
      <c r="H1043" s="14">
        <v>119</v>
      </c>
    </row>
    <row r="1044" spans="1:8" x14ac:dyDescent="0.2">
      <c r="A1044" s="11" t="s">
        <v>3365</v>
      </c>
      <c r="B1044" s="12">
        <v>39009</v>
      </c>
      <c r="C1044" s="12">
        <v>40201</v>
      </c>
      <c r="D1044" s="12">
        <v>43917</v>
      </c>
      <c r="E1044" s="12">
        <v>32</v>
      </c>
      <c r="F1044" s="13">
        <v>3.1</v>
      </c>
      <c r="G1044" s="13">
        <v>9.1999999999999993</v>
      </c>
      <c r="H1044" s="14">
        <v>69</v>
      </c>
    </row>
    <row r="1045" spans="1:8" x14ac:dyDescent="0.2">
      <c r="A1045" s="11" t="s">
        <v>3366</v>
      </c>
      <c r="B1045" s="12">
        <v>37604</v>
      </c>
      <c r="C1045" s="12">
        <v>39983</v>
      </c>
      <c r="D1045" s="12">
        <v>43024</v>
      </c>
      <c r="E1045" s="12">
        <v>37</v>
      </c>
      <c r="F1045" s="13">
        <v>6.3</v>
      </c>
      <c r="G1045" s="13">
        <v>7.6</v>
      </c>
      <c r="H1045" s="14">
        <v>97</v>
      </c>
    </row>
    <row r="1046" spans="1:8" x14ac:dyDescent="0.2">
      <c r="A1046" s="11" t="s">
        <v>3367</v>
      </c>
      <c r="B1046" s="12">
        <v>36913</v>
      </c>
      <c r="C1046" s="12">
        <v>38343</v>
      </c>
      <c r="D1046" s="12">
        <v>42258</v>
      </c>
      <c r="E1046" s="12">
        <v>45</v>
      </c>
      <c r="F1046" s="13">
        <v>3.9</v>
      </c>
      <c r="G1046" s="13">
        <v>10.199999999999999</v>
      </c>
      <c r="H1046" s="14">
        <v>57</v>
      </c>
    </row>
    <row r="1047" spans="1:8" x14ac:dyDescent="0.2">
      <c r="A1047" s="11" t="s">
        <v>3368</v>
      </c>
      <c r="B1047" s="12">
        <v>33430</v>
      </c>
      <c r="C1047" s="12">
        <v>34070</v>
      </c>
      <c r="D1047" s="12">
        <v>38011</v>
      </c>
      <c r="E1047" s="12">
        <v>83</v>
      </c>
      <c r="F1047" s="13">
        <v>1.9</v>
      </c>
      <c r="G1047" s="13">
        <v>11.6</v>
      </c>
      <c r="H1047" s="14">
        <v>37</v>
      </c>
    </row>
    <row r="1048" spans="1:8" x14ac:dyDescent="0.2">
      <c r="A1048" s="11" t="s">
        <v>3369</v>
      </c>
      <c r="B1048" s="12">
        <v>33473</v>
      </c>
      <c r="C1048" s="12">
        <v>35124</v>
      </c>
      <c r="D1048" s="12">
        <v>39084</v>
      </c>
      <c r="E1048" s="12">
        <v>74</v>
      </c>
      <c r="F1048" s="13">
        <v>4.9000000000000004</v>
      </c>
      <c r="G1048" s="13">
        <v>11.3</v>
      </c>
      <c r="H1048" s="14">
        <v>43</v>
      </c>
    </row>
    <row r="1049" spans="1:8" x14ac:dyDescent="0.2">
      <c r="A1049" s="11" t="s">
        <v>3370</v>
      </c>
      <c r="B1049" s="12">
        <v>41649</v>
      </c>
      <c r="C1049" s="12">
        <v>43110</v>
      </c>
      <c r="D1049" s="12">
        <v>46618</v>
      </c>
      <c r="E1049" s="12">
        <v>18</v>
      </c>
      <c r="F1049" s="13">
        <v>3.5</v>
      </c>
      <c r="G1049" s="13">
        <v>8.1</v>
      </c>
      <c r="H1049" s="14">
        <v>91</v>
      </c>
    </row>
    <row r="1050" spans="1:8" x14ac:dyDescent="0.2">
      <c r="A1050" s="11" t="s">
        <v>2660</v>
      </c>
      <c r="B1050" s="12">
        <v>33858</v>
      </c>
      <c r="C1050" s="12">
        <v>35294</v>
      </c>
      <c r="D1050" s="12">
        <v>38969</v>
      </c>
      <c r="E1050" s="12">
        <v>75</v>
      </c>
      <c r="F1050" s="13">
        <v>4.2</v>
      </c>
      <c r="G1050" s="13">
        <v>10.4</v>
      </c>
      <c r="H1050" s="14">
        <v>55</v>
      </c>
    </row>
    <row r="1051" spans="1:8" x14ac:dyDescent="0.2">
      <c r="A1051" s="11" t="s">
        <v>3371</v>
      </c>
      <c r="B1051" s="12">
        <v>33420</v>
      </c>
      <c r="C1051" s="12">
        <v>35425</v>
      </c>
      <c r="D1051" s="12">
        <v>40364</v>
      </c>
      <c r="E1051" s="12">
        <v>62</v>
      </c>
      <c r="F1051" s="13">
        <v>6</v>
      </c>
      <c r="G1051" s="13">
        <v>13.9</v>
      </c>
      <c r="H1051" s="14">
        <v>14</v>
      </c>
    </row>
    <row r="1052" spans="1:8" x14ac:dyDescent="0.2">
      <c r="A1052" s="11" t="s">
        <v>3372</v>
      </c>
      <c r="B1052" s="12">
        <v>34946</v>
      </c>
      <c r="C1052" s="12">
        <v>36114</v>
      </c>
      <c r="D1052" s="12">
        <v>38629</v>
      </c>
      <c r="E1052" s="12">
        <v>79</v>
      </c>
      <c r="F1052" s="13">
        <v>3.3</v>
      </c>
      <c r="G1052" s="13">
        <v>7</v>
      </c>
      <c r="H1052" s="14">
        <v>106</v>
      </c>
    </row>
    <row r="1053" spans="1:8" x14ac:dyDescent="0.2">
      <c r="A1053" s="11" t="s">
        <v>3373</v>
      </c>
      <c r="B1053" s="12">
        <v>48173</v>
      </c>
      <c r="C1053" s="12">
        <v>50368</v>
      </c>
      <c r="D1053" s="12">
        <v>53445</v>
      </c>
      <c r="E1053" s="12">
        <v>6</v>
      </c>
      <c r="F1053" s="13">
        <v>4.5999999999999996</v>
      </c>
      <c r="G1053" s="13">
        <v>6.1</v>
      </c>
      <c r="H1053" s="14">
        <v>112</v>
      </c>
    </row>
    <row r="1054" spans="1:8" x14ac:dyDescent="0.2">
      <c r="A1054" s="11" t="s">
        <v>3374</v>
      </c>
      <c r="B1054" s="12">
        <v>39301</v>
      </c>
      <c r="C1054" s="12">
        <v>44953</v>
      </c>
      <c r="D1054" s="12">
        <v>48900</v>
      </c>
      <c r="E1054" s="12">
        <v>13</v>
      </c>
      <c r="F1054" s="13">
        <v>14.4</v>
      </c>
      <c r="G1054" s="13">
        <v>8.8000000000000007</v>
      </c>
      <c r="H1054" s="14">
        <v>78</v>
      </c>
    </row>
    <row r="1055" spans="1:8" x14ac:dyDescent="0.2">
      <c r="A1055" s="11" t="s">
        <v>2776</v>
      </c>
      <c r="B1055" s="12">
        <v>36325</v>
      </c>
      <c r="C1055" s="12">
        <v>38068</v>
      </c>
      <c r="D1055" s="12">
        <v>41568</v>
      </c>
      <c r="E1055" s="12">
        <v>49</v>
      </c>
      <c r="F1055" s="13">
        <v>4.8</v>
      </c>
      <c r="G1055" s="13">
        <v>9.1999999999999993</v>
      </c>
      <c r="H1055" s="14">
        <v>72</v>
      </c>
    </row>
    <row r="1056" spans="1:8" x14ac:dyDescent="0.2">
      <c r="A1056" s="11" t="s">
        <v>3375</v>
      </c>
      <c r="B1056" s="12">
        <v>30632</v>
      </c>
      <c r="C1056" s="12">
        <v>31902</v>
      </c>
      <c r="D1056" s="12">
        <v>36002</v>
      </c>
      <c r="E1056" s="12">
        <v>99</v>
      </c>
      <c r="F1056" s="13">
        <v>4.0999999999999996</v>
      </c>
      <c r="G1056" s="13">
        <v>12.9</v>
      </c>
      <c r="H1056" s="14">
        <v>25</v>
      </c>
    </row>
    <row r="1057" spans="1:8" x14ac:dyDescent="0.2">
      <c r="A1057" s="11" t="s">
        <v>3376</v>
      </c>
      <c r="B1057" s="12">
        <v>30470</v>
      </c>
      <c r="C1057" s="12">
        <v>31686</v>
      </c>
      <c r="D1057" s="12">
        <v>36436</v>
      </c>
      <c r="E1057" s="12">
        <v>98</v>
      </c>
      <c r="F1057" s="13">
        <v>4</v>
      </c>
      <c r="G1057" s="13">
        <v>15</v>
      </c>
      <c r="H1057" s="14">
        <v>6</v>
      </c>
    </row>
    <row r="1058" spans="1:8" x14ac:dyDescent="0.2">
      <c r="A1058" s="11" t="s">
        <v>3158</v>
      </c>
      <c r="B1058" s="12">
        <v>38002</v>
      </c>
      <c r="C1058" s="12">
        <v>39298</v>
      </c>
      <c r="D1058" s="12">
        <v>42884</v>
      </c>
      <c r="E1058" s="12">
        <v>39</v>
      </c>
      <c r="F1058" s="13">
        <v>3.4</v>
      </c>
      <c r="G1058" s="13">
        <v>9.1</v>
      </c>
      <c r="H1058" s="14">
        <v>74</v>
      </c>
    </row>
    <row r="1059" spans="1:8" x14ac:dyDescent="0.2">
      <c r="A1059" s="11" t="s">
        <v>2778</v>
      </c>
      <c r="B1059" s="12">
        <v>39125</v>
      </c>
      <c r="C1059" s="12">
        <v>40745</v>
      </c>
      <c r="D1059" s="12">
        <v>43952</v>
      </c>
      <c r="E1059" s="12">
        <v>31</v>
      </c>
      <c r="F1059" s="13">
        <v>4.0999999999999996</v>
      </c>
      <c r="G1059" s="13">
        <v>7.9</v>
      </c>
      <c r="H1059" s="14">
        <v>95</v>
      </c>
    </row>
    <row r="1060" spans="1:8" x14ac:dyDescent="0.2">
      <c r="A1060" s="11" t="s">
        <v>2667</v>
      </c>
      <c r="B1060" s="12">
        <v>30169</v>
      </c>
      <c r="C1060" s="12">
        <v>30760</v>
      </c>
      <c r="D1060" s="12">
        <v>35259</v>
      </c>
      <c r="E1060" s="12">
        <v>110</v>
      </c>
      <c r="F1060" s="13">
        <v>2</v>
      </c>
      <c r="G1060" s="13">
        <v>14.6</v>
      </c>
      <c r="H1060" s="14">
        <v>7</v>
      </c>
    </row>
    <row r="1061" spans="1:8" x14ac:dyDescent="0.2">
      <c r="A1061" s="11" t="s">
        <v>3159</v>
      </c>
      <c r="B1061" s="12">
        <v>31305</v>
      </c>
      <c r="C1061" s="12">
        <v>31584</v>
      </c>
      <c r="D1061" s="12">
        <v>35609</v>
      </c>
      <c r="E1061" s="12">
        <v>106</v>
      </c>
      <c r="F1061" s="13">
        <v>0.9</v>
      </c>
      <c r="G1061" s="13">
        <v>12.7</v>
      </c>
      <c r="H1061" s="14">
        <v>28</v>
      </c>
    </row>
    <row r="1062" spans="1:8" x14ac:dyDescent="0.2">
      <c r="A1062" s="11" t="s">
        <v>2784</v>
      </c>
      <c r="B1062" s="12">
        <v>34576</v>
      </c>
      <c r="C1062" s="12">
        <v>36302</v>
      </c>
      <c r="D1062" s="12">
        <v>39879</v>
      </c>
      <c r="E1062" s="12">
        <v>65</v>
      </c>
      <c r="F1062" s="13">
        <v>5</v>
      </c>
      <c r="G1062" s="13">
        <v>9.9</v>
      </c>
      <c r="H1062" s="14">
        <v>61</v>
      </c>
    </row>
    <row r="1063" spans="1:8" x14ac:dyDescent="0.2">
      <c r="A1063" s="11" t="s">
        <v>3161</v>
      </c>
      <c r="B1063" s="12">
        <v>33925</v>
      </c>
      <c r="C1063" s="12">
        <v>35993</v>
      </c>
      <c r="D1063" s="12">
        <v>44628</v>
      </c>
      <c r="E1063" s="12">
        <v>28</v>
      </c>
      <c r="F1063" s="13">
        <v>6.1</v>
      </c>
      <c r="G1063" s="13">
        <v>24</v>
      </c>
      <c r="H1063" s="14">
        <v>1</v>
      </c>
    </row>
    <row r="1064" spans="1:8" x14ac:dyDescent="0.2">
      <c r="A1064" s="11" t="s">
        <v>3210</v>
      </c>
      <c r="B1064" s="12">
        <v>41251</v>
      </c>
      <c r="C1064" s="12">
        <v>42741</v>
      </c>
      <c r="D1064" s="12">
        <v>46373</v>
      </c>
      <c r="E1064" s="12">
        <v>21</v>
      </c>
      <c r="F1064" s="13">
        <v>3.6</v>
      </c>
      <c r="G1064" s="13">
        <v>8.5</v>
      </c>
      <c r="H1064" s="14">
        <v>84</v>
      </c>
    </row>
    <row r="1065" spans="1:8" x14ac:dyDescent="0.2">
      <c r="A1065" s="11" t="s">
        <v>3377</v>
      </c>
      <c r="B1065" s="12">
        <v>32648</v>
      </c>
      <c r="C1065" s="12">
        <v>34265</v>
      </c>
      <c r="D1065" s="12">
        <v>37223</v>
      </c>
      <c r="E1065" s="12">
        <v>91</v>
      </c>
      <c r="F1065" s="13">
        <v>5</v>
      </c>
      <c r="G1065" s="13">
        <v>8.6</v>
      </c>
      <c r="H1065" s="14">
        <v>81</v>
      </c>
    </row>
    <row r="1066" spans="1:8" x14ac:dyDescent="0.2">
      <c r="A1066" s="11" t="s">
        <v>3378</v>
      </c>
      <c r="B1066" s="12">
        <v>22422</v>
      </c>
      <c r="C1066" s="12">
        <v>23090</v>
      </c>
      <c r="D1066" s="12">
        <v>27001</v>
      </c>
      <c r="E1066" s="12">
        <v>120</v>
      </c>
      <c r="F1066" s="13">
        <v>3</v>
      </c>
      <c r="G1066" s="13">
        <v>16.899999999999999</v>
      </c>
      <c r="H1066" s="14">
        <v>2</v>
      </c>
    </row>
    <row r="1067" spans="1:8" x14ac:dyDescent="0.2">
      <c r="A1067" s="11" t="s">
        <v>3379</v>
      </c>
      <c r="B1067" s="12">
        <v>31910</v>
      </c>
      <c r="C1067" s="12">
        <v>32995</v>
      </c>
      <c r="D1067" s="12">
        <v>36569</v>
      </c>
      <c r="E1067" s="12">
        <v>95</v>
      </c>
      <c r="F1067" s="13">
        <v>3.4</v>
      </c>
      <c r="G1067" s="13">
        <v>10.8</v>
      </c>
      <c r="H1067" s="14">
        <v>48</v>
      </c>
    </row>
    <row r="1068" spans="1:8" x14ac:dyDescent="0.2">
      <c r="A1068" s="11" t="s">
        <v>2682</v>
      </c>
      <c r="B1068" s="12">
        <v>49847</v>
      </c>
      <c r="C1068" s="12">
        <v>51983</v>
      </c>
      <c r="D1068" s="12">
        <v>54824</v>
      </c>
      <c r="E1068" s="12">
        <v>5</v>
      </c>
      <c r="F1068" s="13">
        <v>4.3</v>
      </c>
      <c r="G1068" s="13">
        <v>5.5</v>
      </c>
      <c r="H1068" s="14">
        <v>115</v>
      </c>
    </row>
    <row r="1069" spans="1:8" x14ac:dyDescent="0.2">
      <c r="A1069" s="11" t="s">
        <v>3380</v>
      </c>
      <c r="B1069" s="12">
        <v>33854</v>
      </c>
      <c r="C1069" s="12">
        <v>35038</v>
      </c>
      <c r="D1069" s="12">
        <v>39846</v>
      </c>
      <c r="E1069" s="12">
        <v>66</v>
      </c>
      <c r="F1069" s="13">
        <v>3.5</v>
      </c>
      <c r="G1069" s="13">
        <v>13.7</v>
      </c>
      <c r="H1069" s="14">
        <v>17</v>
      </c>
    </row>
    <row r="1070" spans="1:8" x14ac:dyDescent="0.2">
      <c r="A1070" s="11" t="s">
        <v>3046</v>
      </c>
      <c r="B1070" s="12">
        <v>36191</v>
      </c>
      <c r="C1070" s="12">
        <v>37129</v>
      </c>
      <c r="D1070" s="12">
        <v>41330</v>
      </c>
      <c r="E1070" s="12">
        <v>51</v>
      </c>
      <c r="F1070" s="13">
        <v>2.6</v>
      </c>
      <c r="G1070" s="13">
        <v>11.3</v>
      </c>
      <c r="H1070" s="14">
        <v>41</v>
      </c>
    </row>
    <row r="1071" spans="1:8" x14ac:dyDescent="0.2">
      <c r="A1071" s="11" t="s">
        <v>2683</v>
      </c>
      <c r="B1071" s="12">
        <v>41900</v>
      </c>
      <c r="C1071" s="12">
        <v>43522</v>
      </c>
      <c r="D1071" s="12">
        <v>47009</v>
      </c>
      <c r="E1071" s="12">
        <v>17</v>
      </c>
      <c r="F1071" s="13">
        <v>3.9</v>
      </c>
      <c r="G1071" s="13">
        <v>8</v>
      </c>
      <c r="H1071" s="14">
        <v>92</v>
      </c>
    </row>
    <row r="1072" spans="1:8" x14ac:dyDescent="0.2">
      <c r="A1072" s="11" t="s">
        <v>2789</v>
      </c>
      <c r="B1072" s="12">
        <v>32521</v>
      </c>
      <c r="C1072" s="12">
        <v>35227</v>
      </c>
      <c r="D1072" s="12">
        <v>39745</v>
      </c>
      <c r="E1072" s="12">
        <v>67</v>
      </c>
      <c r="F1072" s="13">
        <v>8.3000000000000007</v>
      </c>
      <c r="G1072" s="13">
        <v>12.8</v>
      </c>
      <c r="H1072" s="14">
        <v>26</v>
      </c>
    </row>
    <row r="1073" spans="1:8" x14ac:dyDescent="0.2">
      <c r="A1073" s="11" t="s">
        <v>3167</v>
      </c>
      <c r="B1073" s="12">
        <v>33110</v>
      </c>
      <c r="C1073" s="12">
        <v>34201</v>
      </c>
      <c r="D1073" s="12">
        <v>38178</v>
      </c>
      <c r="E1073" s="12">
        <v>81</v>
      </c>
      <c r="F1073" s="13">
        <v>3.3</v>
      </c>
      <c r="G1073" s="13">
        <v>11.6</v>
      </c>
      <c r="H1073" s="14">
        <v>35</v>
      </c>
    </row>
    <row r="1074" spans="1:8" x14ac:dyDescent="0.2">
      <c r="A1074" s="11" t="s">
        <v>3381</v>
      </c>
      <c r="B1074" s="12">
        <v>34478</v>
      </c>
      <c r="C1074" s="12">
        <v>35501</v>
      </c>
      <c r="D1074" s="12">
        <v>38822</v>
      </c>
      <c r="E1074" s="12">
        <v>77</v>
      </c>
      <c r="F1074" s="13">
        <v>3</v>
      </c>
      <c r="G1074" s="13">
        <v>9.4</v>
      </c>
      <c r="H1074" s="14">
        <v>66</v>
      </c>
    </row>
    <row r="1075" spans="1:8" x14ac:dyDescent="0.2">
      <c r="A1075" s="11" t="s">
        <v>2791</v>
      </c>
      <c r="B1075" s="12">
        <v>35850</v>
      </c>
      <c r="C1075" s="12">
        <v>37427</v>
      </c>
      <c r="D1075" s="12">
        <v>40772</v>
      </c>
      <c r="E1075" s="12">
        <v>59</v>
      </c>
      <c r="F1075" s="13">
        <v>4.4000000000000004</v>
      </c>
      <c r="G1075" s="13">
        <v>8.9</v>
      </c>
      <c r="H1075" s="14">
        <v>76</v>
      </c>
    </row>
    <row r="1076" spans="1:8" x14ac:dyDescent="0.2">
      <c r="A1076" s="11" t="s">
        <v>3382</v>
      </c>
      <c r="B1076" s="12">
        <v>37254</v>
      </c>
      <c r="C1076" s="12">
        <v>38693</v>
      </c>
      <c r="D1076" s="12">
        <v>42264</v>
      </c>
      <c r="E1076" s="12">
        <v>44</v>
      </c>
      <c r="F1076" s="13">
        <v>3.9</v>
      </c>
      <c r="G1076" s="13">
        <v>9.1999999999999993</v>
      </c>
      <c r="H1076" s="14">
        <v>70</v>
      </c>
    </row>
    <row r="1077" spans="1:8" x14ac:dyDescent="0.2">
      <c r="A1077" s="11" t="s">
        <v>3383</v>
      </c>
      <c r="B1077" s="12">
        <v>33270</v>
      </c>
      <c r="C1077" s="12">
        <v>34969</v>
      </c>
      <c r="D1077" s="12">
        <v>38959</v>
      </c>
      <c r="E1077" s="12">
        <v>76</v>
      </c>
      <c r="F1077" s="13">
        <v>5.0999999999999996</v>
      </c>
      <c r="G1077" s="13">
        <v>11.4</v>
      </c>
      <c r="H1077" s="14">
        <v>40</v>
      </c>
    </row>
    <row r="1078" spans="1:8" x14ac:dyDescent="0.2">
      <c r="A1078" s="11" t="s">
        <v>3384</v>
      </c>
      <c r="B1078" s="12">
        <v>33685</v>
      </c>
      <c r="C1078" s="12">
        <v>35099</v>
      </c>
      <c r="D1078" s="12">
        <v>39882</v>
      </c>
      <c r="E1078" s="12">
        <v>64</v>
      </c>
      <c r="F1078" s="13">
        <v>4.2</v>
      </c>
      <c r="G1078" s="13">
        <v>13.6</v>
      </c>
      <c r="H1078" s="14">
        <v>19</v>
      </c>
    </row>
    <row r="1079" spans="1:8" x14ac:dyDescent="0.2">
      <c r="A1079" s="11" t="s">
        <v>3385</v>
      </c>
      <c r="B1079" s="12">
        <v>41068</v>
      </c>
      <c r="C1079" s="12">
        <v>42131</v>
      </c>
      <c r="D1079" s="12">
        <v>45897</v>
      </c>
      <c r="E1079" s="12">
        <v>23</v>
      </c>
      <c r="F1079" s="13">
        <v>2.6</v>
      </c>
      <c r="G1079" s="13">
        <v>8.9</v>
      </c>
      <c r="H1079" s="14">
        <v>75</v>
      </c>
    </row>
    <row r="1080" spans="1:8" x14ac:dyDescent="0.2">
      <c r="A1080" s="11" t="s">
        <v>3056</v>
      </c>
      <c r="B1080" s="12">
        <v>37317</v>
      </c>
      <c r="C1080" s="12">
        <v>40862</v>
      </c>
      <c r="D1080" s="12">
        <v>40261</v>
      </c>
      <c r="E1080" s="12">
        <v>63</v>
      </c>
      <c r="F1080" s="13">
        <v>9.5</v>
      </c>
      <c r="G1080" s="13">
        <v>-1.5</v>
      </c>
      <c r="H1080" s="14">
        <v>120</v>
      </c>
    </row>
    <row r="1081" spans="1:8" x14ac:dyDescent="0.2">
      <c r="A1081" s="11" t="s">
        <v>3169</v>
      </c>
      <c r="B1081" s="12">
        <v>42599</v>
      </c>
      <c r="C1081" s="12">
        <v>44464</v>
      </c>
      <c r="D1081" s="12">
        <v>47873</v>
      </c>
      <c r="E1081" s="12">
        <v>14</v>
      </c>
      <c r="F1081" s="13">
        <v>4.4000000000000004</v>
      </c>
      <c r="G1081" s="13">
        <v>7.7</v>
      </c>
      <c r="H1081" s="14">
        <v>96</v>
      </c>
    </row>
    <row r="1082" spans="1:8" x14ac:dyDescent="0.2">
      <c r="A1082" s="11" t="s">
        <v>3386</v>
      </c>
      <c r="B1082" s="12">
        <v>30308</v>
      </c>
      <c r="C1082" s="12">
        <v>31441</v>
      </c>
      <c r="D1082" s="12">
        <v>35824</v>
      </c>
      <c r="E1082" s="12">
        <v>101</v>
      </c>
      <c r="F1082" s="13">
        <v>3.7</v>
      </c>
      <c r="G1082" s="13">
        <v>13.9</v>
      </c>
      <c r="H1082" s="14">
        <v>16</v>
      </c>
    </row>
    <row r="1083" spans="1:8" x14ac:dyDescent="0.2">
      <c r="A1083" s="11" t="s">
        <v>3216</v>
      </c>
      <c r="B1083" s="12">
        <v>35113</v>
      </c>
      <c r="C1083" s="12">
        <v>36846</v>
      </c>
      <c r="D1083" s="12">
        <v>41079</v>
      </c>
      <c r="E1083" s="12">
        <v>54</v>
      </c>
      <c r="F1083" s="13">
        <v>4.9000000000000004</v>
      </c>
      <c r="G1083" s="13">
        <v>11.5</v>
      </c>
      <c r="H1083" s="14">
        <v>38</v>
      </c>
    </row>
    <row r="1084" spans="1:8" x14ac:dyDescent="0.2">
      <c r="A1084" s="11" t="s">
        <v>3059</v>
      </c>
      <c r="B1084" s="12">
        <v>32627</v>
      </c>
      <c r="C1084" s="12">
        <v>34228</v>
      </c>
      <c r="D1084" s="12">
        <v>37418</v>
      </c>
      <c r="E1084" s="12">
        <v>87</v>
      </c>
      <c r="F1084" s="13">
        <v>4.9000000000000004</v>
      </c>
      <c r="G1084" s="13">
        <v>9.3000000000000007</v>
      </c>
      <c r="H1084" s="14">
        <v>67</v>
      </c>
    </row>
    <row r="1085" spans="1:8" x14ac:dyDescent="0.2">
      <c r="A1085" s="11" t="s">
        <v>3170</v>
      </c>
      <c r="B1085" s="12">
        <v>39088</v>
      </c>
      <c r="C1085" s="12">
        <v>41329</v>
      </c>
      <c r="D1085" s="12">
        <v>44793</v>
      </c>
      <c r="E1085" s="12">
        <v>26</v>
      </c>
      <c r="F1085" s="13">
        <v>5.7</v>
      </c>
      <c r="G1085" s="13">
        <v>8.4</v>
      </c>
      <c r="H1085" s="14">
        <v>86</v>
      </c>
    </row>
    <row r="1086" spans="1:8" x14ac:dyDescent="0.2">
      <c r="A1086" s="11" t="s">
        <v>2687</v>
      </c>
      <c r="B1086" s="12">
        <v>38129</v>
      </c>
      <c r="C1086" s="12">
        <v>39893</v>
      </c>
      <c r="D1086" s="12">
        <v>43426</v>
      </c>
      <c r="E1086" s="12">
        <v>34</v>
      </c>
      <c r="F1086" s="13">
        <v>4.5999999999999996</v>
      </c>
      <c r="G1086" s="13">
        <v>8.9</v>
      </c>
      <c r="H1086" s="14">
        <v>77</v>
      </c>
    </row>
    <row r="1087" spans="1:8" x14ac:dyDescent="0.2">
      <c r="A1087" s="11" t="s">
        <v>3387</v>
      </c>
      <c r="B1087" s="12">
        <v>41701</v>
      </c>
      <c r="C1087" s="12">
        <v>43207</v>
      </c>
      <c r="D1087" s="12">
        <v>46425</v>
      </c>
      <c r="E1087" s="12">
        <v>20</v>
      </c>
      <c r="F1087" s="13">
        <v>3.6</v>
      </c>
      <c r="G1087" s="13">
        <v>7.4</v>
      </c>
      <c r="H1087" s="14">
        <v>102</v>
      </c>
    </row>
    <row r="1088" spans="1:8" x14ac:dyDescent="0.2">
      <c r="A1088" s="11" t="s">
        <v>3388</v>
      </c>
      <c r="B1088" s="12">
        <v>38823</v>
      </c>
      <c r="C1088" s="12">
        <v>40219</v>
      </c>
      <c r="D1088" s="12">
        <v>42918</v>
      </c>
      <c r="E1088" s="12">
        <v>38</v>
      </c>
      <c r="F1088" s="13">
        <v>3.6</v>
      </c>
      <c r="G1088" s="13">
        <v>6.7</v>
      </c>
      <c r="H1088" s="14">
        <v>107</v>
      </c>
    </row>
    <row r="1089" spans="1:8" x14ac:dyDescent="0.2">
      <c r="A1089" s="11" t="s">
        <v>2689</v>
      </c>
      <c r="B1089" s="12">
        <v>28515</v>
      </c>
      <c r="C1089" s="12">
        <v>29905</v>
      </c>
      <c r="D1089" s="12">
        <v>33106</v>
      </c>
      <c r="E1089" s="12">
        <v>115</v>
      </c>
      <c r="F1089" s="13">
        <v>4.9000000000000004</v>
      </c>
      <c r="G1089" s="13">
        <v>10.7</v>
      </c>
      <c r="H1089" s="14">
        <v>49</v>
      </c>
    </row>
    <row r="1090" spans="1:8" x14ac:dyDescent="0.2">
      <c r="A1090" s="11" t="s">
        <v>2690</v>
      </c>
      <c r="B1090" s="12">
        <v>52081</v>
      </c>
      <c r="C1090" s="12">
        <v>54293</v>
      </c>
      <c r="D1090" s="12">
        <v>57863</v>
      </c>
      <c r="E1090" s="12">
        <v>3</v>
      </c>
      <c r="F1090" s="13">
        <v>4.2</v>
      </c>
      <c r="G1090" s="13">
        <v>6.6</v>
      </c>
      <c r="H1090" s="14">
        <v>109</v>
      </c>
    </row>
    <row r="1091" spans="1:8" x14ac:dyDescent="0.2">
      <c r="A1091" s="11" t="s">
        <v>3389</v>
      </c>
      <c r="B1091" s="12">
        <v>44884</v>
      </c>
      <c r="C1091" s="12">
        <v>46769</v>
      </c>
      <c r="D1091" s="12">
        <v>49406</v>
      </c>
      <c r="E1091" s="12">
        <v>11</v>
      </c>
      <c r="F1091" s="13">
        <v>4.2</v>
      </c>
      <c r="G1091" s="13">
        <v>5.6</v>
      </c>
      <c r="H1091" s="14">
        <v>114</v>
      </c>
    </row>
    <row r="1092" spans="1:8" x14ac:dyDescent="0.2">
      <c r="A1092" s="11" t="s">
        <v>2797</v>
      </c>
      <c r="B1092" s="12">
        <v>32985</v>
      </c>
      <c r="C1092" s="12">
        <v>34442</v>
      </c>
      <c r="D1092" s="12">
        <v>37769</v>
      </c>
      <c r="E1092" s="12">
        <v>85</v>
      </c>
      <c r="F1092" s="13">
        <v>4.4000000000000004</v>
      </c>
      <c r="G1092" s="13">
        <v>9.6999999999999993</v>
      </c>
      <c r="H1092" s="14">
        <v>63</v>
      </c>
    </row>
    <row r="1093" spans="1:8" x14ac:dyDescent="0.2">
      <c r="A1093" s="11" t="s">
        <v>3390</v>
      </c>
      <c r="B1093" s="12">
        <v>56075</v>
      </c>
      <c r="C1093" s="12">
        <v>58917</v>
      </c>
      <c r="D1093" s="12">
        <v>62500</v>
      </c>
      <c r="E1093" s="12">
        <v>2</v>
      </c>
      <c r="F1093" s="13">
        <v>5.0999999999999996</v>
      </c>
      <c r="G1093" s="13">
        <v>6.1</v>
      </c>
      <c r="H1093" s="14">
        <v>113</v>
      </c>
    </row>
    <row r="1094" spans="1:8" x14ac:dyDescent="0.2">
      <c r="A1094" s="11" t="s">
        <v>3391</v>
      </c>
      <c r="B1094" s="12">
        <v>30385</v>
      </c>
      <c r="C1094" s="12">
        <v>31517</v>
      </c>
      <c r="D1094" s="12">
        <v>35697</v>
      </c>
      <c r="E1094" s="12">
        <v>105</v>
      </c>
      <c r="F1094" s="13">
        <v>3.7</v>
      </c>
      <c r="G1094" s="13">
        <v>13.3</v>
      </c>
      <c r="H1094" s="14">
        <v>23</v>
      </c>
    </row>
    <row r="1095" spans="1:8" x14ac:dyDescent="0.2">
      <c r="A1095" s="11" t="s">
        <v>3177</v>
      </c>
      <c r="B1095" s="12">
        <v>28882</v>
      </c>
      <c r="C1095" s="12">
        <v>29841</v>
      </c>
      <c r="D1095" s="12">
        <v>33797</v>
      </c>
      <c r="E1095" s="12">
        <v>113</v>
      </c>
      <c r="F1095" s="13">
        <v>3.3</v>
      </c>
      <c r="G1095" s="13">
        <v>13.3</v>
      </c>
      <c r="H1095" s="14">
        <v>24</v>
      </c>
    </row>
    <row r="1096" spans="1:8" x14ac:dyDescent="0.2">
      <c r="A1096" s="11" t="s">
        <v>3392</v>
      </c>
      <c r="B1096" s="12">
        <v>36712</v>
      </c>
      <c r="C1096" s="12">
        <v>38332</v>
      </c>
      <c r="D1096" s="12">
        <v>42333</v>
      </c>
      <c r="E1096" s="12">
        <v>43</v>
      </c>
      <c r="F1096" s="13">
        <v>4.4000000000000004</v>
      </c>
      <c r="G1096" s="13">
        <v>10.4</v>
      </c>
      <c r="H1096" s="14">
        <v>54</v>
      </c>
    </row>
    <row r="1097" spans="1:8" x14ac:dyDescent="0.2">
      <c r="A1097" s="11" t="s">
        <v>3393</v>
      </c>
      <c r="B1097" s="12">
        <v>33576</v>
      </c>
      <c r="C1097" s="12">
        <v>34265</v>
      </c>
      <c r="D1097" s="12">
        <v>37869</v>
      </c>
      <c r="E1097" s="12">
        <v>84</v>
      </c>
      <c r="F1097" s="13">
        <v>2.1</v>
      </c>
      <c r="G1097" s="13">
        <v>10.5</v>
      </c>
      <c r="H1097" s="14">
        <v>51</v>
      </c>
    </row>
    <row r="1098" spans="1:8" x14ac:dyDescent="0.2">
      <c r="A1098" s="11" t="s">
        <v>2693</v>
      </c>
      <c r="B1098" s="12">
        <v>31567</v>
      </c>
      <c r="C1098" s="12">
        <v>33031</v>
      </c>
      <c r="D1098" s="12">
        <v>36446</v>
      </c>
      <c r="E1098" s="12">
        <v>97</v>
      </c>
      <c r="F1098" s="13">
        <v>4.5999999999999996</v>
      </c>
      <c r="G1098" s="13">
        <v>10.3</v>
      </c>
      <c r="H1098" s="14">
        <v>56</v>
      </c>
    </row>
    <row r="1099" spans="1:8" x14ac:dyDescent="0.2">
      <c r="A1099" s="11" t="s">
        <v>2694</v>
      </c>
      <c r="B1099" s="12">
        <v>29693</v>
      </c>
      <c r="C1099" s="12">
        <v>28755</v>
      </c>
      <c r="D1099" s="12">
        <v>32694</v>
      </c>
      <c r="E1099" s="12">
        <v>116</v>
      </c>
      <c r="F1099" s="13">
        <v>-3.2</v>
      </c>
      <c r="G1099" s="13">
        <v>13.7</v>
      </c>
      <c r="H1099" s="14">
        <v>18</v>
      </c>
    </row>
    <row r="1100" spans="1:8" x14ac:dyDescent="0.2">
      <c r="A1100" s="11" t="s">
        <v>3394</v>
      </c>
      <c r="B1100" s="12">
        <v>32599</v>
      </c>
      <c r="C1100" s="12">
        <v>34057</v>
      </c>
      <c r="D1100" s="12">
        <v>38666</v>
      </c>
      <c r="E1100" s="12">
        <v>78</v>
      </c>
      <c r="F1100" s="13">
        <v>4.5</v>
      </c>
      <c r="G1100" s="13">
        <v>13.5</v>
      </c>
      <c r="H1100" s="14">
        <v>20</v>
      </c>
    </row>
    <row r="1101" spans="1:8" x14ac:dyDescent="0.2">
      <c r="A1101" s="11" t="s">
        <v>3395</v>
      </c>
      <c r="B1101" s="12">
        <v>30524</v>
      </c>
      <c r="C1101" s="12">
        <v>31560</v>
      </c>
      <c r="D1101" s="12">
        <v>35770</v>
      </c>
      <c r="E1101" s="12">
        <v>104</v>
      </c>
      <c r="F1101" s="13">
        <v>3.4</v>
      </c>
      <c r="G1101" s="13">
        <v>13.3</v>
      </c>
      <c r="H1101" s="14">
        <v>21</v>
      </c>
    </row>
    <row r="1102" spans="1:8" x14ac:dyDescent="0.2">
      <c r="A1102" s="11" t="s">
        <v>3140</v>
      </c>
      <c r="B1102" s="12">
        <v>31032</v>
      </c>
      <c r="C1102" s="12">
        <v>32167</v>
      </c>
      <c r="D1102" s="12">
        <v>36806</v>
      </c>
      <c r="E1102" s="12">
        <v>93</v>
      </c>
      <c r="F1102" s="13">
        <v>3.7</v>
      </c>
      <c r="G1102" s="13">
        <v>14.4</v>
      </c>
      <c r="H1102" s="14">
        <v>10</v>
      </c>
    </row>
    <row r="1103" spans="1:8" x14ac:dyDescent="0.2">
      <c r="A1103" s="11" t="s">
        <v>2799</v>
      </c>
      <c r="B1103" s="12">
        <v>31806</v>
      </c>
      <c r="C1103" s="12">
        <v>33549</v>
      </c>
      <c r="D1103" s="12">
        <v>37303</v>
      </c>
      <c r="E1103" s="12">
        <v>89</v>
      </c>
      <c r="F1103" s="13">
        <v>5.5</v>
      </c>
      <c r="G1103" s="13">
        <v>11.2</v>
      </c>
      <c r="H1103" s="14">
        <v>44</v>
      </c>
    </row>
    <row r="1104" spans="1:8" x14ac:dyDescent="0.2">
      <c r="A1104" s="11" t="s">
        <v>3179</v>
      </c>
      <c r="B1104" s="12">
        <v>36807</v>
      </c>
      <c r="C1104" s="12">
        <v>38644</v>
      </c>
      <c r="D1104" s="12">
        <v>43379</v>
      </c>
      <c r="E1104" s="12">
        <v>35</v>
      </c>
      <c r="F1104" s="13">
        <v>5</v>
      </c>
      <c r="G1104" s="13">
        <v>12.3</v>
      </c>
      <c r="H1104" s="14">
        <v>29</v>
      </c>
    </row>
    <row r="1105" spans="1:8" x14ac:dyDescent="0.2">
      <c r="A1105" s="11" t="s">
        <v>2801</v>
      </c>
      <c r="B1105" s="12">
        <v>34830</v>
      </c>
      <c r="C1105" s="12">
        <v>37061</v>
      </c>
      <c r="D1105" s="12">
        <v>40963</v>
      </c>
      <c r="E1105" s="12">
        <v>57</v>
      </c>
      <c r="F1105" s="13">
        <v>6.4</v>
      </c>
      <c r="G1105" s="13">
        <v>10.5</v>
      </c>
      <c r="H1105" s="14">
        <v>50</v>
      </c>
    </row>
    <row r="1106" spans="1:8" x14ac:dyDescent="0.2">
      <c r="A1106" s="11" t="s">
        <v>3271</v>
      </c>
      <c r="B1106" s="12">
        <v>35847</v>
      </c>
      <c r="C1106" s="12">
        <v>37823</v>
      </c>
      <c r="D1106" s="12">
        <v>40843</v>
      </c>
      <c r="E1106" s="12">
        <v>58</v>
      </c>
      <c r="F1106" s="13">
        <v>5.5</v>
      </c>
      <c r="G1106" s="13">
        <v>8</v>
      </c>
      <c r="H1106" s="14">
        <v>93</v>
      </c>
    </row>
    <row r="1107" spans="1:8" x14ac:dyDescent="0.2">
      <c r="A1107" s="11" t="s">
        <v>3396</v>
      </c>
      <c r="B1107" s="12">
        <v>46576</v>
      </c>
      <c r="C1107" s="12">
        <v>48517</v>
      </c>
      <c r="D1107" s="12">
        <v>52171</v>
      </c>
      <c r="E1107" s="12">
        <v>8</v>
      </c>
      <c r="F1107" s="13">
        <v>4.2</v>
      </c>
      <c r="G1107" s="13">
        <v>7.5</v>
      </c>
      <c r="H1107" s="14">
        <v>99</v>
      </c>
    </row>
    <row r="1108" spans="1:8" x14ac:dyDescent="0.2">
      <c r="A1108" s="11" t="s">
        <v>3397</v>
      </c>
      <c r="B1108" s="12">
        <v>25887</v>
      </c>
      <c r="C1108" s="12">
        <v>26649</v>
      </c>
      <c r="D1108" s="12">
        <v>30943</v>
      </c>
      <c r="E1108" s="12">
        <v>119</v>
      </c>
      <c r="F1108" s="13">
        <v>2.9</v>
      </c>
      <c r="G1108" s="13">
        <v>16.100000000000001</v>
      </c>
      <c r="H1108" s="14">
        <v>3</v>
      </c>
    </row>
    <row r="1109" spans="1:8" x14ac:dyDescent="0.2">
      <c r="A1109" s="11" t="s">
        <v>3182</v>
      </c>
      <c r="B1109" s="12">
        <v>38981</v>
      </c>
      <c r="C1109" s="12">
        <v>39825</v>
      </c>
      <c r="D1109" s="12">
        <v>43162</v>
      </c>
      <c r="E1109" s="12">
        <v>36</v>
      </c>
      <c r="F1109" s="13">
        <v>2.2000000000000002</v>
      </c>
      <c r="G1109" s="13">
        <v>8.4</v>
      </c>
      <c r="H1109" s="14">
        <v>87</v>
      </c>
    </row>
    <row r="1110" spans="1:8" x14ac:dyDescent="0.2">
      <c r="A1110" s="11" t="s">
        <v>2698</v>
      </c>
      <c r="B1110" s="12">
        <v>35177</v>
      </c>
      <c r="C1110" s="12">
        <v>35969</v>
      </c>
      <c r="D1110" s="12">
        <v>39093</v>
      </c>
      <c r="E1110" s="12">
        <v>73</v>
      </c>
      <c r="F1110" s="13">
        <v>2.2999999999999998</v>
      </c>
      <c r="G1110" s="13">
        <v>8.6999999999999993</v>
      </c>
      <c r="H1110" s="14">
        <v>80</v>
      </c>
    </row>
    <row r="1111" spans="1:8" x14ac:dyDescent="0.2">
      <c r="A1111" s="11" t="s">
        <v>3398</v>
      </c>
      <c r="B1111" s="12">
        <v>31530</v>
      </c>
      <c r="C1111" s="12">
        <v>33307</v>
      </c>
      <c r="D1111" s="12">
        <v>38033</v>
      </c>
      <c r="E1111" s="12">
        <v>82</v>
      </c>
      <c r="F1111" s="13">
        <v>5.6</v>
      </c>
      <c r="G1111" s="13">
        <v>14.2</v>
      </c>
      <c r="H1111" s="14">
        <v>12</v>
      </c>
    </row>
    <row r="1112" spans="1:8" x14ac:dyDescent="0.2">
      <c r="A1112" s="11" t="s">
        <v>2700</v>
      </c>
      <c r="B1112" s="12">
        <v>36362</v>
      </c>
      <c r="C1112" s="12">
        <v>37733</v>
      </c>
      <c r="D1112" s="12">
        <v>41225</v>
      </c>
      <c r="E1112" s="12">
        <v>52</v>
      </c>
      <c r="F1112" s="13">
        <v>3.8</v>
      </c>
      <c r="G1112" s="13">
        <v>9.3000000000000007</v>
      </c>
      <c r="H1112" s="14">
        <v>68</v>
      </c>
    </row>
    <row r="1113" spans="1:8" x14ac:dyDescent="0.2">
      <c r="A1113" s="11" t="s">
        <v>2701</v>
      </c>
      <c r="B1113" s="12">
        <v>40296</v>
      </c>
      <c r="C1113" s="12">
        <v>42509</v>
      </c>
      <c r="D1113" s="12">
        <v>45975</v>
      </c>
      <c r="E1113" s="12">
        <v>22</v>
      </c>
      <c r="F1113" s="13">
        <v>5.5</v>
      </c>
      <c r="G1113" s="13">
        <v>8.1999999999999993</v>
      </c>
      <c r="H1113" s="14">
        <v>90</v>
      </c>
    </row>
    <row r="1114" spans="1:8" x14ac:dyDescent="0.2">
      <c r="A1114" s="11" t="s">
        <v>2984</v>
      </c>
      <c r="B1114" s="12">
        <v>29474</v>
      </c>
      <c r="C1114" s="12">
        <v>29194</v>
      </c>
      <c r="D1114" s="12">
        <v>32383</v>
      </c>
      <c r="E1114" s="12">
        <v>117</v>
      </c>
      <c r="F1114" s="13">
        <v>-0.9</v>
      </c>
      <c r="G1114" s="13">
        <v>10.9</v>
      </c>
      <c r="H1114" s="14">
        <v>46</v>
      </c>
    </row>
    <row r="1115" spans="1:8" x14ac:dyDescent="0.2">
      <c r="A1115" s="11" t="s">
        <v>3184</v>
      </c>
      <c r="B1115" s="12">
        <v>39302</v>
      </c>
      <c r="C1115" s="12">
        <v>41414</v>
      </c>
      <c r="D1115" s="12">
        <v>45488</v>
      </c>
      <c r="E1115" s="12">
        <v>24</v>
      </c>
      <c r="F1115" s="13">
        <v>5.4</v>
      </c>
      <c r="G1115" s="13">
        <v>9.8000000000000007</v>
      </c>
      <c r="H1115" s="14">
        <v>62</v>
      </c>
    </row>
    <row r="1116" spans="1:8" x14ac:dyDescent="0.2">
      <c r="A1116" s="11" t="s">
        <v>3325</v>
      </c>
      <c r="B1116" s="12">
        <v>39332</v>
      </c>
      <c r="C1116" s="12">
        <v>41449</v>
      </c>
      <c r="D1116" s="12">
        <v>44720</v>
      </c>
      <c r="E1116" s="12">
        <v>27</v>
      </c>
      <c r="F1116" s="13">
        <v>5.4</v>
      </c>
      <c r="G1116" s="13">
        <v>7.9</v>
      </c>
      <c r="H1116" s="14">
        <v>94</v>
      </c>
    </row>
    <row r="1117" spans="1:8" x14ac:dyDescent="0.2">
      <c r="A1117" s="11" t="s">
        <v>3399</v>
      </c>
      <c r="B1117" s="12">
        <v>30364</v>
      </c>
      <c r="C1117" s="12">
        <v>31719</v>
      </c>
      <c r="D1117" s="12">
        <v>35489</v>
      </c>
      <c r="E1117" s="12">
        <v>108</v>
      </c>
      <c r="F1117" s="13">
        <v>4.5</v>
      </c>
      <c r="G1117" s="13">
        <v>11.9</v>
      </c>
      <c r="H1117" s="14">
        <v>33</v>
      </c>
    </row>
    <row r="1118" spans="1:8" x14ac:dyDescent="0.2">
      <c r="A1118" s="11" t="s">
        <v>3187</v>
      </c>
      <c r="B1118" s="12">
        <v>36717</v>
      </c>
      <c r="C1118" s="12">
        <v>37891</v>
      </c>
      <c r="D1118" s="12">
        <v>41025</v>
      </c>
      <c r="E1118" s="12">
        <v>56</v>
      </c>
      <c r="F1118" s="13">
        <v>3.2</v>
      </c>
      <c r="G1118" s="13">
        <v>8.3000000000000007</v>
      </c>
      <c r="H1118" s="14">
        <v>89</v>
      </c>
    </row>
    <row r="1119" spans="1:8" x14ac:dyDescent="0.2">
      <c r="A1119" s="11" t="s">
        <v>3400</v>
      </c>
      <c r="B1119" s="12">
        <v>30599</v>
      </c>
      <c r="C1119" s="12">
        <v>31968</v>
      </c>
      <c r="D1119" s="12">
        <v>35804</v>
      </c>
      <c r="E1119" s="12">
        <v>103</v>
      </c>
      <c r="F1119" s="13">
        <v>4.5</v>
      </c>
      <c r="G1119" s="13">
        <v>12</v>
      </c>
      <c r="H1119" s="14">
        <v>30</v>
      </c>
    </row>
    <row r="1120" spans="1:8" x14ac:dyDescent="0.2">
      <c r="A1120" s="11" t="s">
        <v>2703</v>
      </c>
      <c r="B1120" s="12">
        <v>35891</v>
      </c>
      <c r="C1120" s="12">
        <v>37421</v>
      </c>
      <c r="D1120" s="12">
        <v>42638</v>
      </c>
      <c r="E1120" s="12">
        <v>40</v>
      </c>
      <c r="F1120" s="13">
        <v>4.3</v>
      </c>
      <c r="G1120" s="13">
        <v>13.9</v>
      </c>
      <c r="H1120" s="14">
        <v>15</v>
      </c>
    </row>
    <row r="1121" spans="1:8" x14ac:dyDescent="0.2">
      <c r="A1121" s="11" t="s">
        <v>2704</v>
      </c>
      <c r="B1121" s="12">
        <v>34516</v>
      </c>
      <c r="C1121" s="12">
        <v>36141</v>
      </c>
      <c r="D1121" s="12">
        <v>39549</v>
      </c>
      <c r="E1121" s="12">
        <v>68</v>
      </c>
      <c r="F1121" s="13">
        <v>4.7</v>
      </c>
      <c r="G1121" s="13">
        <v>9.4</v>
      </c>
      <c r="H1121" s="14">
        <v>65</v>
      </c>
    </row>
    <row r="1122" spans="1:8" x14ac:dyDescent="0.2">
      <c r="A1122" s="11" t="s">
        <v>2705</v>
      </c>
      <c r="B1122" s="12">
        <v>26967</v>
      </c>
      <c r="C1122" s="12">
        <v>28308</v>
      </c>
      <c r="D1122" s="12">
        <v>31500</v>
      </c>
      <c r="E1122" s="12">
        <v>118</v>
      </c>
      <c r="F1122" s="13">
        <v>5</v>
      </c>
      <c r="G1122" s="13">
        <v>11.3</v>
      </c>
      <c r="H1122" s="14">
        <v>42</v>
      </c>
    </row>
    <row r="1123" spans="1:8" x14ac:dyDescent="0.2">
      <c r="A1123" s="11" t="s">
        <v>3401</v>
      </c>
      <c r="B1123" s="12">
        <v>33531</v>
      </c>
      <c r="C1123" s="12">
        <v>34807</v>
      </c>
      <c r="D1123" s="12">
        <v>37328</v>
      </c>
      <c r="E1123" s="12">
        <v>88</v>
      </c>
      <c r="F1123" s="13">
        <v>3.8</v>
      </c>
      <c r="G1123" s="13">
        <v>7.2</v>
      </c>
      <c r="H1123" s="14">
        <v>104</v>
      </c>
    </row>
    <row r="1124" spans="1:8" x14ac:dyDescent="0.2">
      <c r="A1124" s="11" t="s">
        <v>3402</v>
      </c>
      <c r="B1124" s="12">
        <v>42510</v>
      </c>
      <c r="C1124" s="12">
        <v>44101</v>
      </c>
      <c r="D1124" s="12">
        <v>47784</v>
      </c>
      <c r="E1124" s="12">
        <v>15</v>
      </c>
      <c r="F1124" s="13">
        <v>3.7</v>
      </c>
      <c r="G1124" s="13">
        <v>8.4</v>
      </c>
      <c r="H1124" s="14">
        <v>88</v>
      </c>
    </row>
    <row r="1125" spans="1:8" x14ac:dyDescent="0.2">
      <c r="A1125" s="11" t="s">
        <v>3403</v>
      </c>
      <c r="B1125" s="12">
        <v>34082</v>
      </c>
      <c r="C1125" s="12">
        <v>35360</v>
      </c>
      <c r="D1125" s="12">
        <v>39531</v>
      </c>
      <c r="E1125" s="12">
        <v>69</v>
      </c>
      <c r="F1125" s="13">
        <v>3.7</v>
      </c>
      <c r="G1125" s="13">
        <v>11.8</v>
      </c>
      <c r="H1125" s="14">
        <v>34</v>
      </c>
    </row>
    <row r="1126" spans="1:8" x14ac:dyDescent="0.2">
      <c r="A1126" s="11" t="s">
        <v>3226</v>
      </c>
      <c r="B1126" s="12">
        <v>32508</v>
      </c>
      <c r="C1126" s="12">
        <v>33140</v>
      </c>
      <c r="D1126" s="12">
        <v>36606</v>
      </c>
      <c r="E1126" s="12">
        <v>94</v>
      </c>
      <c r="F1126" s="13">
        <v>1.9</v>
      </c>
      <c r="G1126" s="13">
        <v>10.5</v>
      </c>
      <c r="H1126" s="14">
        <v>53</v>
      </c>
    </row>
    <row r="1127" spans="1:8" x14ac:dyDescent="0.2">
      <c r="A1127" s="11" t="s">
        <v>3404</v>
      </c>
      <c r="B1127" s="12">
        <v>63867</v>
      </c>
      <c r="C1127" s="12">
        <v>66583</v>
      </c>
      <c r="D1127" s="12">
        <v>68986</v>
      </c>
      <c r="E1127" s="12">
        <v>1</v>
      </c>
      <c r="F1127" s="13">
        <v>4.3</v>
      </c>
      <c r="G1127" s="13">
        <v>3.6</v>
      </c>
      <c r="H1127" s="14">
        <v>116</v>
      </c>
    </row>
    <row r="1128" spans="1:8" x14ac:dyDescent="0.2">
      <c r="A1128" s="11" t="s">
        <v>3227</v>
      </c>
      <c r="B1128" s="12">
        <v>33466</v>
      </c>
      <c r="C1128" s="12">
        <v>33906</v>
      </c>
      <c r="D1128" s="12">
        <v>37464</v>
      </c>
      <c r="E1128" s="12">
        <v>86</v>
      </c>
      <c r="F1128" s="13">
        <v>1.3</v>
      </c>
      <c r="G1128" s="13">
        <v>10.5</v>
      </c>
      <c r="H1128" s="14">
        <v>52</v>
      </c>
    </row>
    <row r="1129" spans="1:8" x14ac:dyDescent="0.2">
      <c r="A1129" s="11" t="s">
        <v>3405</v>
      </c>
      <c r="B1129" s="12">
        <v>31469</v>
      </c>
      <c r="C1129" s="12">
        <v>32179</v>
      </c>
      <c r="D1129" s="12">
        <v>36830</v>
      </c>
      <c r="E1129" s="12">
        <v>92</v>
      </c>
      <c r="F1129" s="13">
        <v>2.2999999999999998</v>
      </c>
      <c r="G1129" s="13">
        <v>14.5</v>
      </c>
      <c r="H1129" s="14">
        <v>9</v>
      </c>
    </row>
    <row r="1130" spans="1:8" x14ac:dyDescent="0.2">
      <c r="A1130" s="11" t="s">
        <v>3406</v>
      </c>
      <c r="B1130" s="12">
        <v>43704</v>
      </c>
      <c r="C1130" s="12">
        <v>45354</v>
      </c>
      <c r="D1130" s="12">
        <v>46524</v>
      </c>
      <c r="E1130" s="12">
        <v>19</v>
      </c>
      <c r="F1130" s="13">
        <v>3.8</v>
      </c>
      <c r="G1130" s="13">
        <v>2.6</v>
      </c>
      <c r="H1130" s="14">
        <v>118</v>
      </c>
    </row>
    <row r="1131" spans="1:8" x14ac:dyDescent="0.2">
      <c r="A1131" s="11" t="s">
        <v>2706</v>
      </c>
      <c r="B1131" s="12">
        <v>37606</v>
      </c>
      <c r="C1131" s="12">
        <v>38701</v>
      </c>
      <c r="D1131" s="12">
        <v>43661</v>
      </c>
      <c r="E1131" s="12">
        <v>33</v>
      </c>
      <c r="F1131" s="13">
        <v>2.9</v>
      </c>
      <c r="G1131" s="13">
        <v>12.8</v>
      </c>
      <c r="H1131" s="14">
        <v>27</v>
      </c>
    </row>
    <row r="1132" spans="1:8" x14ac:dyDescent="0.2">
      <c r="A1132" s="11" t="s">
        <v>2708</v>
      </c>
      <c r="B1132" s="12">
        <v>36501</v>
      </c>
      <c r="C1132" s="12">
        <v>35833</v>
      </c>
      <c r="D1132" s="12">
        <v>39450</v>
      </c>
      <c r="E1132" s="12">
        <v>71</v>
      </c>
      <c r="F1132" s="13">
        <v>-1.8</v>
      </c>
      <c r="G1132" s="13">
        <v>10.1</v>
      </c>
      <c r="H1132" s="14">
        <v>58</v>
      </c>
    </row>
    <row r="1133" spans="1:8" x14ac:dyDescent="0.2">
      <c r="A1133" s="11" t="s">
        <v>3407</v>
      </c>
      <c r="B1133" s="12">
        <v>31713</v>
      </c>
      <c r="C1133" s="12">
        <v>32497</v>
      </c>
      <c r="D1133" s="12">
        <v>37224</v>
      </c>
      <c r="E1133" s="12">
        <v>90</v>
      </c>
      <c r="F1133" s="13">
        <v>2.5</v>
      </c>
      <c r="G1133" s="13">
        <v>14.5</v>
      </c>
      <c r="H1133" s="14">
        <v>8</v>
      </c>
    </row>
    <row r="1134" spans="1:8" x14ac:dyDescent="0.2">
      <c r="A1134" s="11" t="s">
        <v>2813</v>
      </c>
      <c r="B1134" s="12">
        <v>36879</v>
      </c>
      <c r="C1134" s="12">
        <v>38331</v>
      </c>
      <c r="D1134" s="12">
        <v>41989</v>
      </c>
      <c r="E1134" s="12">
        <v>46</v>
      </c>
      <c r="F1134" s="13">
        <v>3.9</v>
      </c>
      <c r="G1134" s="13">
        <v>9.5</v>
      </c>
      <c r="H1134" s="14">
        <v>64</v>
      </c>
    </row>
    <row r="1135" spans="1:8" x14ac:dyDescent="0.2">
      <c r="A1135" s="11" t="s">
        <v>3408</v>
      </c>
      <c r="B1135" s="12">
        <v>32518</v>
      </c>
      <c r="C1135" s="12">
        <v>33813</v>
      </c>
      <c r="D1135" s="12">
        <v>39137</v>
      </c>
      <c r="E1135" s="12">
        <v>72</v>
      </c>
      <c r="F1135" s="13">
        <v>4</v>
      </c>
      <c r="G1135" s="13">
        <v>15.7</v>
      </c>
      <c r="H1135" s="14">
        <v>5</v>
      </c>
    </row>
    <row r="1136" spans="1:8" x14ac:dyDescent="0.2">
      <c r="A1136" s="11" t="s">
        <v>3409</v>
      </c>
      <c r="B1136" s="12">
        <v>30817</v>
      </c>
      <c r="C1136" s="12">
        <v>32301</v>
      </c>
      <c r="D1136" s="12">
        <v>35809</v>
      </c>
      <c r="E1136" s="12">
        <v>102</v>
      </c>
      <c r="F1136" s="13">
        <v>4.8</v>
      </c>
      <c r="G1136" s="13">
        <v>10.9</v>
      </c>
      <c r="H1136" s="14">
        <v>47</v>
      </c>
    </row>
    <row r="1137" spans="1:8" x14ac:dyDescent="0.2">
      <c r="A1137" s="11" t="s">
        <v>3410</v>
      </c>
      <c r="B1137" s="12">
        <v>30915</v>
      </c>
      <c r="C1137" s="12">
        <v>31654</v>
      </c>
      <c r="D1137" s="12">
        <v>34561</v>
      </c>
      <c r="E1137" s="12">
        <v>112</v>
      </c>
      <c r="F1137" s="13">
        <v>2.4</v>
      </c>
      <c r="G1137" s="13">
        <v>9.1999999999999993</v>
      </c>
      <c r="H1137" s="14">
        <v>73</v>
      </c>
    </row>
    <row r="1138" spans="1:8" x14ac:dyDescent="0.2">
      <c r="A1138" s="11" t="s">
        <v>2710</v>
      </c>
      <c r="B1138" s="12">
        <v>36043</v>
      </c>
      <c r="C1138" s="12">
        <v>37449</v>
      </c>
      <c r="D1138" s="12">
        <v>40672</v>
      </c>
      <c r="E1138" s="12">
        <v>61</v>
      </c>
      <c r="F1138" s="13">
        <v>3.9</v>
      </c>
      <c r="G1138" s="13">
        <v>8.6</v>
      </c>
      <c r="H1138" s="14">
        <v>83</v>
      </c>
    </row>
    <row r="1139" spans="1:8" x14ac:dyDescent="0.2">
      <c r="A1139" s="11" t="s">
        <v>2816</v>
      </c>
      <c r="B1139" s="12">
        <v>43176</v>
      </c>
      <c r="C1139" s="12">
        <v>44391</v>
      </c>
      <c r="D1139" s="12">
        <v>47509</v>
      </c>
      <c r="E1139" s="12">
        <v>16</v>
      </c>
      <c r="F1139" s="13">
        <v>2.8</v>
      </c>
      <c r="G1139" s="13">
        <v>7</v>
      </c>
      <c r="H1139" s="14">
        <v>105</v>
      </c>
    </row>
    <row r="1140" spans="1:8" x14ac:dyDescent="0.2">
      <c r="A1140" s="11" t="s">
        <v>2712</v>
      </c>
      <c r="B1140" s="12">
        <v>45299</v>
      </c>
      <c r="C1140" s="12">
        <v>46655</v>
      </c>
      <c r="D1140" s="12">
        <v>50602</v>
      </c>
      <c r="E1140" s="12">
        <v>10</v>
      </c>
      <c r="F1140" s="13">
        <v>3</v>
      </c>
      <c r="G1140" s="13">
        <v>8.5</v>
      </c>
      <c r="H1140" s="14">
        <v>85</v>
      </c>
    </row>
    <row r="1141" spans="1:8" x14ac:dyDescent="0.2">
      <c r="A1141" s="11" t="s">
        <v>3411</v>
      </c>
      <c r="B1141" s="12">
        <v>37218</v>
      </c>
      <c r="C1141" s="12">
        <v>38943</v>
      </c>
      <c r="D1141" s="12">
        <v>42537</v>
      </c>
      <c r="E1141" s="12">
        <v>41</v>
      </c>
      <c r="F1141" s="13">
        <v>4.5999999999999996</v>
      </c>
      <c r="G1141" s="13">
        <v>9.1999999999999993</v>
      </c>
      <c r="H1141" s="14">
        <v>71</v>
      </c>
    </row>
    <row r="1142" spans="1:8" x14ac:dyDescent="0.2">
      <c r="A1142" s="11" t="s">
        <v>3234</v>
      </c>
      <c r="B1142" s="12">
        <v>44245</v>
      </c>
      <c r="C1142" s="12">
        <v>45606</v>
      </c>
      <c r="D1142" s="12">
        <v>49066</v>
      </c>
      <c r="E1142" s="12">
        <v>12</v>
      </c>
      <c r="F1142" s="13">
        <v>3.1</v>
      </c>
      <c r="G1142" s="13">
        <v>7.6</v>
      </c>
      <c r="H1142" s="14">
        <v>98</v>
      </c>
    </row>
    <row r="1143" spans="1:8" x14ac:dyDescent="0.2">
      <c r="A1143" s="11" t="s">
        <v>3000</v>
      </c>
      <c r="B1143" s="12">
        <v>34064</v>
      </c>
      <c r="C1143" s="12">
        <v>35388</v>
      </c>
      <c r="D1143" s="12">
        <v>39488</v>
      </c>
      <c r="E1143" s="12">
        <v>70</v>
      </c>
      <c r="F1143" s="13">
        <v>3.9</v>
      </c>
      <c r="G1143" s="13">
        <v>11.6</v>
      </c>
      <c r="H1143" s="14">
        <v>36</v>
      </c>
    </row>
    <row r="1144" spans="1:8" x14ac:dyDescent="0.2">
      <c r="A1144" s="11" t="s">
        <v>3412</v>
      </c>
      <c r="B1144" s="12">
        <v>36274</v>
      </c>
      <c r="C1144" s="12">
        <v>38800</v>
      </c>
      <c r="D1144" s="12">
        <v>41672</v>
      </c>
      <c r="E1144" s="12">
        <v>48</v>
      </c>
      <c r="F1144" s="13">
        <v>7</v>
      </c>
      <c r="G1144" s="13">
        <v>7.4</v>
      </c>
      <c r="H1144" s="14">
        <v>103</v>
      </c>
    </row>
    <row r="1145" spans="1:8" x14ac:dyDescent="0.2">
      <c r="A1145" s="11" t="s">
        <v>3413</v>
      </c>
      <c r="B1145" s="12">
        <v>36342</v>
      </c>
      <c r="C1145" s="12">
        <v>38177</v>
      </c>
      <c r="D1145" s="12">
        <v>41497</v>
      </c>
      <c r="E1145" s="12">
        <v>50</v>
      </c>
      <c r="F1145" s="13">
        <v>5</v>
      </c>
      <c r="G1145" s="13">
        <v>8.6999999999999993</v>
      </c>
      <c r="H1145" s="14">
        <v>79</v>
      </c>
    </row>
    <row r="1146" spans="1:8" x14ac:dyDescent="0.2">
      <c r="A1146" s="11" t="s">
        <v>3414</v>
      </c>
      <c r="B1146" s="12">
        <v>38405</v>
      </c>
      <c r="C1146" s="12">
        <v>40200</v>
      </c>
      <c r="D1146" s="12">
        <v>44227</v>
      </c>
      <c r="E1146" s="12">
        <v>29</v>
      </c>
      <c r="F1146" s="13">
        <v>4.7</v>
      </c>
      <c r="G1146" s="13">
        <v>10</v>
      </c>
      <c r="H1146" s="14">
        <v>59</v>
      </c>
    </row>
    <row r="1147" spans="1:8" x14ac:dyDescent="0.2">
      <c r="A1147" s="11" t="s">
        <v>2822</v>
      </c>
      <c r="B1147" s="12">
        <v>33388</v>
      </c>
      <c r="C1147" s="12">
        <v>36328</v>
      </c>
      <c r="D1147" s="12">
        <v>41157</v>
      </c>
      <c r="E1147" s="12">
        <v>53</v>
      </c>
      <c r="F1147" s="13">
        <v>8.8000000000000007</v>
      </c>
      <c r="G1147" s="13">
        <v>13.3</v>
      </c>
      <c r="H1147" s="14">
        <v>22</v>
      </c>
    </row>
    <row r="1148" spans="1:8" x14ac:dyDescent="0.2">
      <c r="A1148" s="11" t="s">
        <v>3105</v>
      </c>
      <c r="B1148" s="12">
        <v>37256</v>
      </c>
      <c r="C1148" s="12">
        <v>38153</v>
      </c>
      <c r="D1148" s="12">
        <v>40705</v>
      </c>
      <c r="E1148" s="12">
        <v>60</v>
      </c>
      <c r="F1148" s="13">
        <v>2.4</v>
      </c>
      <c r="G1148" s="13">
        <v>6.7</v>
      </c>
      <c r="H1148" s="14">
        <v>108</v>
      </c>
    </row>
    <row r="1149" spans="1:8" x14ac:dyDescent="0.2">
      <c r="A1149" s="11" t="s">
        <v>2718</v>
      </c>
      <c r="B1149" s="12">
        <v>37413</v>
      </c>
      <c r="C1149" s="12">
        <v>38091</v>
      </c>
      <c r="D1149" s="12">
        <v>41902</v>
      </c>
      <c r="E1149" s="12">
        <v>47</v>
      </c>
      <c r="F1149" s="13">
        <v>1.8</v>
      </c>
      <c r="G1149" s="13">
        <v>10</v>
      </c>
      <c r="H1149" s="14">
        <v>60</v>
      </c>
    </row>
    <row r="1150" spans="1:8" x14ac:dyDescent="0.2">
      <c r="A1150" s="11" t="s">
        <v>3106</v>
      </c>
      <c r="B1150" s="12">
        <v>28725</v>
      </c>
      <c r="C1150" s="12">
        <v>29160</v>
      </c>
      <c r="D1150" s="12">
        <v>33258</v>
      </c>
      <c r="E1150" s="12">
        <v>114</v>
      </c>
      <c r="F1150" s="13">
        <v>1.5</v>
      </c>
      <c r="G1150" s="13">
        <v>14.1</v>
      </c>
      <c r="H1150" s="14">
        <v>13</v>
      </c>
    </row>
    <row r="1151" spans="1:8" x14ac:dyDescent="0.2">
      <c r="A1151" s="11" t="s">
        <v>3107</v>
      </c>
      <c r="B1151" s="12">
        <v>38399</v>
      </c>
      <c r="C1151" s="12">
        <v>39887</v>
      </c>
      <c r="D1151" s="12">
        <v>42496</v>
      </c>
      <c r="E1151" s="12">
        <v>42</v>
      </c>
      <c r="F1151" s="13">
        <v>3.9</v>
      </c>
      <c r="G1151" s="13">
        <v>6.5</v>
      </c>
      <c r="H1151" s="14">
        <v>110</v>
      </c>
    </row>
    <row r="1152" spans="1:8" x14ac:dyDescent="0.2">
      <c r="A1152" s="11" t="s">
        <v>3246</v>
      </c>
      <c r="B1152" s="12">
        <v>33163</v>
      </c>
      <c r="C1152" s="12">
        <v>34331</v>
      </c>
      <c r="D1152" s="12">
        <v>38256</v>
      </c>
      <c r="E1152" s="12">
        <v>80</v>
      </c>
      <c r="F1152" s="13">
        <v>3.5</v>
      </c>
      <c r="G1152" s="13">
        <v>11.4</v>
      </c>
      <c r="H1152" s="14">
        <v>39</v>
      </c>
    </row>
    <row r="1153" spans="1:8" x14ac:dyDescent="0.2">
      <c r="A1153" s="11" t="s">
        <v>3415</v>
      </c>
      <c r="B1153" s="12">
        <v>31056</v>
      </c>
      <c r="C1153" s="12">
        <v>31477</v>
      </c>
      <c r="D1153" s="12">
        <v>36449</v>
      </c>
      <c r="E1153" s="12">
        <v>96</v>
      </c>
      <c r="F1153" s="13">
        <v>1.4</v>
      </c>
      <c r="G1153" s="13">
        <v>15.8</v>
      </c>
      <c r="H1153" s="14">
        <v>4</v>
      </c>
    </row>
    <row r="1154" spans="1:8" x14ac:dyDescent="0.2">
      <c r="A1154" s="11" t="s">
        <v>3205</v>
      </c>
      <c r="B1154" s="12">
        <v>50920</v>
      </c>
      <c r="C1154" s="12">
        <v>53192</v>
      </c>
      <c r="D1154" s="12">
        <v>54911</v>
      </c>
      <c r="E1154" s="12">
        <v>4</v>
      </c>
      <c r="F1154" s="13">
        <v>4.5</v>
      </c>
      <c r="G1154" s="13">
        <v>3.2</v>
      </c>
      <c r="H1154" s="14">
        <v>117</v>
      </c>
    </row>
    <row r="1155" spans="1:8" s="17" customFormat="1" ht="13" x14ac:dyDescent="0.15">
      <c r="A1155" s="11" t="s">
        <v>2645</v>
      </c>
      <c r="B1155" s="15"/>
      <c r="C1155" s="15"/>
      <c r="D1155" s="15"/>
      <c r="E1155" s="15"/>
      <c r="F1155" s="15"/>
      <c r="G1155" s="15"/>
      <c r="H1155" s="16"/>
    </row>
    <row r="1156" spans="1:8" x14ac:dyDescent="0.2">
      <c r="A1156" s="10" t="s">
        <v>3416</v>
      </c>
      <c r="B1156" s="5">
        <v>46117</v>
      </c>
      <c r="C1156" s="5">
        <v>47670</v>
      </c>
      <c r="D1156" s="5">
        <v>50874</v>
      </c>
      <c r="E1156" s="6" t="s">
        <v>2652</v>
      </c>
      <c r="F1156" s="7">
        <v>3.4</v>
      </c>
      <c r="G1156" s="7">
        <v>6.7</v>
      </c>
      <c r="H1156" s="8" t="s">
        <v>2652</v>
      </c>
    </row>
    <row r="1157" spans="1:8" x14ac:dyDescent="0.2">
      <c r="A1157" s="11" t="s">
        <v>3417</v>
      </c>
      <c r="B1157" s="12">
        <v>37000</v>
      </c>
      <c r="C1157" s="12">
        <v>37337</v>
      </c>
      <c r="D1157" s="12">
        <v>40916</v>
      </c>
      <c r="E1157" s="12">
        <v>49</v>
      </c>
      <c r="F1157" s="13">
        <v>0.9</v>
      </c>
      <c r="G1157" s="13">
        <v>9.6</v>
      </c>
      <c r="H1157" s="14">
        <v>12</v>
      </c>
    </row>
    <row r="1158" spans="1:8" x14ac:dyDescent="0.2">
      <c r="A1158" s="11" t="s">
        <v>3207</v>
      </c>
      <c r="B1158" s="12">
        <v>33920</v>
      </c>
      <c r="C1158" s="12">
        <v>34997</v>
      </c>
      <c r="D1158" s="12">
        <v>37054</v>
      </c>
      <c r="E1158" s="12">
        <v>60</v>
      </c>
      <c r="F1158" s="13">
        <v>3.2</v>
      </c>
      <c r="G1158" s="13">
        <v>5.9</v>
      </c>
      <c r="H1158" s="14">
        <v>51</v>
      </c>
    </row>
    <row r="1159" spans="1:8" x14ac:dyDescent="0.2">
      <c r="A1159" s="11" t="s">
        <v>3418</v>
      </c>
      <c r="B1159" s="12">
        <v>50003</v>
      </c>
      <c r="C1159" s="12">
        <v>51516</v>
      </c>
      <c r="D1159" s="12">
        <v>54395</v>
      </c>
      <c r="E1159" s="12">
        <v>7</v>
      </c>
      <c r="F1159" s="13">
        <v>3</v>
      </c>
      <c r="G1159" s="13">
        <v>5.6</v>
      </c>
      <c r="H1159" s="14">
        <v>56</v>
      </c>
    </row>
    <row r="1160" spans="1:8" x14ac:dyDescent="0.2">
      <c r="A1160" s="11" t="s">
        <v>3419</v>
      </c>
      <c r="B1160" s="12">
        <v>47374</v>
      </c>
      <c r="C1160" s="12">
        <v>49020</v>
      </c>
      <c r="D1160" s="12">
        <v>51585</v>
      </c>
      <c r="E1160" s="12">
        <v>12</v>
      </c>
      <c r="F1160" s="13">
        <v>3.5</v>
      </c>
      <c r="G1160" s="13">
        <v>5.2</v>
      </c>
      <c r="H1160" s="14">
        <v>58</v>
      </c>
    </row>
    <row r="1161" spans="1:8" x14ac:dyDescent="0.2">
      <c r="A1161" s="11" t="s">
        <v>3420</v>
      </c>
      <c r="B1161" s="12">
        <v>37552</v>
      </c>
      <c r="C1161" s="12">
        <v>38588</v>
      </c>
      <c r="D1161" s="12">
        <v>41977</v>
      </c>
      <c r="E1161" s="12">
        <v>44</v>
      </c>
      <c r="F1161" s="13">
        <v>2.8</v>
      </c>
      <c r="G1161" s="13">
        <v>8.8000000000000007</v>
      </c>
      <c r="H1161" s="14">
        <v>21</v>
      </c>
    </row>
    <row r="1162" spans="1:8" x14ac:dyDescent="0.2">
      <c r="A1162" s="11" t="s">
        <v>3421</v>
      </c>
      <c r="B1162" s="12">
        <v>42466</v>
      </c>
      <c r="C1162" s="12">
        <v>43502</v>
      </c>
      <c r="D1162" s="12">
        <v>47003</v>
      </c>
      <c r="E1162" s="12">
        <v>20</v>
      </c>
      <c r="F1162" s="13">
        <v>2.4</v>
      </c>
      <c r="G1162" s="13">
        <v>8</v>
      </c>
      <c r="H1162" s="14">
        <v>26</v>
      </c>
    </row>
    <row r="1163" spans="1:8" x14ac:dyDescent="0.2">
      <c r="A1163" s="11" t="s">
        <v>3422</v>
      </c>
      <c r="B1163" s="12">
        <v>38210</v>
      </c>
      <c r="C1163" s="12">
        <v>38881</v>
      </c>
      <c r="D1163" s="12">
        <v>42372</v>
      </c>
      <c r="E1163" s="12">
        <v>42</v>
      </c>
      <c r="F1163" s="13">
        <v>1.8</v>
      </c>
      <c r="G1163" s="13">
        <v>9</v>
      </c>
      <c r="H1163" s="14">
        <v>18</v>
      </c>
    </row>
    <row r="1164" spans="1:8" x14ac:dyDescent="0.2">
      <c r="A1164" s="11" t="s">
        <v>3423</v>
      </c>
      <c r="B1164" s="12">
        <v>44292</v>
      </c>
      <c r="C1164" s="12">
        <v>45535</v>
      </c>
      <c r="D1164" s="12">
        <v>48907</v>
      </c>
      <c r="E1164" s="12">
        <v>17</v>
      </c>
      <c r="F1164" s="13">
        <v>2.8</v>
      </c>
      <c r="G1164" s="13">
        <v>7.4</v>
      </c>
      <c r="H1164" s="14">
        <v>33</v>
      </c>
    </row>
    <row r="1165" spans="1:8" x14ac:dyDescent="0.2">
      <c r="A1165" s="11" t="s">
        <v>3424</v>
      </c>
      <c r="B1165" s="12">
        <v>48822</v>
      </c>
      <c r="C1165" s="12">
        <v>50376</v>
      </c>
      <c r="D1165" s="12">
        <v>55047</v>
      </c>
      <c r="E1165" s="12">
        <v>6</v>
      </c>
      <c r="F1165" s="13">
        <v>3.2</v>
      </c>
      <c r="G1165" s="13">
        <v>9.3000000000000007</v>
      </c>
      <c r="H1165" s="14">
        <v>16</v>
      </c>
    </row>
    <row r="1166" spans="1:8" x14ac:dyDescent="0.2">
      <c r="A1166" s="11" t="s">
        <v>3425</v>
      </c>
      <c r="B1166" s="12">
        <v>48576</v>
      </c>
      <c r="C1166" s="12">
        <v>49562</v>
      </c>
      <c r="D1166" s="12">
        <v>50994</v>
      </c>
      <c r="E1166" s="12">
        <v>14</v>
      </c>
      <c r="F1166" s="13">
        <v>2</v>
      </c>
      <c r="G1166" s="13">
        <v>2.9</v>
      </c>
      <c r="H1166" s="14">
        <v>62</v>
      </c>
    </row>
    <row r="1167" spans="1:8" x14ac:dyDescent="0.2">
      <c r="A1167" s="11" t="s">
        <v>3371</v>
      </c>
      <c r="B1167" s="12">
        <v>33264</v>
      </c>
      <c r="C1167" s="12">
        <v>34840</v>
      </c>
      <c r="D1167" s="12">
        <v>38705</v>
      </c>
      <c r="E1167" s="12">
        <v>52</v>
      </c>
      <c r="F1167" s="13">
        <v>4.7</v>
      </c>
      <c r="G1167" s="13">
        <v>11.1</v>
      </c>
      <c r="H1167" s="14">
        <v>9</v>
      </c>
    </row>
    <row r="1168" spans="1:8" x14ac:dyDescent="0.2">
      <c r="A1168" s="11" t="s">
        <v>3426</v>
      </c>
      <c r="B1168" s="12">
        <v>46786</v>
      </c>
      <c r="C1168" s="12">
        <v>48227</v>
      </c>
      <c r="D1168" s="12">
        <v>49224</v>
      </c>
      <c r="E1168" s="12">
        <v>16</v>
      </c>
      <c r="F1168" s="13">
        <v>3.1</v>
      </c>
      <c r="G1168" s="13">
        <v>2.1</v>
      </c>
      <c r="H1168" s="14">
        <v>63</v>
      </c>
    </row>
    <row r="1169" spans="1:8" x14ac:dyDescent="0.2">
      <c r="A1169" s="11" t="s">
        <v>3427</v>
      </c>
      <c r="B1169" s="12">
        <v>32534</v>
      </c>
      <c r="C1169" s="12">
        <v>34749</v>
      </c>
      <c r="D1169" s="12">
        <v>39357</v>
      </c>
      <c r="E1169" s="12">
        <v>50</v>
      </c>
      <c r="F1169" s="13">
        <v>6.8</v>
      </c>
      <c r="G1169" s="13">
        <v>13.3</v>
      </c>
      <c r="H1169" s="14">
        <v>7</v>
      </c>
    </row>
    <row r="1170" spans="1:8" x14ac:dyDescent="0.2">
      <c r="A1170" s="11" t="s">
        <v>3428</v>
      </c>
      <c r="B1170" s="12">
        <v>33499</v>
      </c>
      <c r="C1170" s="12">
        <v>34115</v>
      </c>
      <c r="D1170" s="12">
        <v>36281</v>
      </c>
      <c r="E1170" s="12">
        <v>61</v>
      </c>
      <c r="F1170" s="13">
        <v>1.8</v>
      </c>
      <c r="G1170" s="13">
        <v>6.3</v>
      </c>
      <c r="H1170" s="14">
        <v>43</v>
      </c>
    </row>
    <row r="1171" spans="1:8" x14ac:dyDescent="0.2">
      <c r="A1171" s="11" t="s">
        <v>3429</v>
      </c>
      <c r="B1171" s="12">
        <v>32179</v>
      </c>
      <c r="C1171" s="12">
        <v>33666</v>
      </c>
      <c r="D1171" s="12">
        <v>38891</v>
      </c>
      <c r="E1171" s="12">
        <v>51</v>
      </c>
      <c r="F1171" s="13">
        <v>4.5999999999999996</v>
      </c>
      <c r="G1171" s="13">
        <v>15.5</v>
      </c>
      <c r="H1171" s="14">
        <v>3</v>
      </c>
    </row>
    <row r="1172" spans="1:8" x14ac:dyDescent="0.2">
      <c r="A1172" s="11" t="s">
        <v>3430</v>
      </c>
      <c r="B1172" s="12">
        <v>41279</v>
      </c>
      <c r="C1172" s="12">
        <v>42314</v>
      </c>
      <c r="D1172" s="12">
        <v>45615</v>
      </c>
      <c r="E1172" s="12">
        <v>30</v>
      </c>
      <c r="F1172" s="13">
        <v>2.5</v>
      </c>
      <c r="G1172" s="13">
        <v>7.8</v>
      </c>
      <c r="H1172" s="14">
        <v>29</v>
      </c>
    </row>
    <row r="1173" spans="1:8" x14ac:dyDescent="0.2">
      <c r="A1173" s="11" t="s">
        <v>3431</v>
      </c>
      <c r="B1173" s="12">
        <v>51486</v>
      </c>
      <c r="C1173" s="12">
        <v>53223</v>
      </c>
      <c r="D1173" s="12">
        <v>56484</v>
      </c>
      <c r="E1173" s="12">
        <v>4</v>
      </c>
      <c r="F1173" s="13">
        <v>3.4</v>
      </c>
      <c r="G1173" s="13">
        <v>6.1</v>
      </c>
      <c r="H1173" s="14">
        <v>47</v>
      </c>
    </row>
    <row r="1174" spans="1:8" x14ac:dyDescent="0.2">
      <c r="A1174" s="11" t="s">
        <v>3432</v>
      </c>
      <c r="B1174" s="12">
        <v>34245</v>
      </c>
      <c r="C1174" s="12">
        <v>35331</v>
      </c>
      <c r="D1174" s="12">
        <v>41875</v>
      </c>
      <c r="E1174" s="12">
        <v>45</v>
      </c>
      <c r="F1174" s="13">
        <v>3.2</v>
      </c>
      <c r="G1174" s="13">
        <v>18.5</v>
      </c>
      <c r="H1174" s="14">
        <v>1</v>
      </c>
    </row>
    <row r="1175" spans="1:8" x14ac:dyDescent="0.2">
      <c r="A1175" s="11" t="s">
        <v>3433</v>
      </c>
      <c r="B1175" s="12">
        <v>41245</v>
      </c>
      <c r="C1175" s="12">
        <v>42654</v>
      </c>
      <c r="D1175" s="12">
        <v>44787</v>
      </c>
      <c r="E1175" s="12">
        <v>34</v>
      </c>
      <c r="F1175" s="13">
        <v>3.4</v>
      </c>
      <c r="G1175" s="13">
        <v>5</v>
      </c>
      <c r="H1175" s="14">
        <v>60</v>
      </c>
    </row>
    <row r="1176" spans="1:8" x14ac:dyDescent="0.2">
      <c r="A1176" s="11" t="s">
        <v>3434</v>
      </c>
      <c r="B1176" s="12">
        <v>32682</v>
      </c>
      <c r="C1176" s="12">
        <v>33380</v>
      </c>
      <c r="D1176" s="12">
        <v>37820</v>
      </c>
      <c r="E1176" s="12">
        <v>56</v>
      </c>
      <c r="F1176" s="13">
        <v>2.1</v>
      </c>
      <c r="G1176" s="13">
        <v>13.3</v>
      </c>
      <c r="H1176" s="14">
        <v>6</v>
      </c>
    </row>
    <row r="1177" spans="1:8" x14ac:dyDescent="0.2">
      <c r="A1177" s="11" t="s">
        <v>2683</v>
      </c>
      <c r="B1177" s="12">
        <v>31338</v>
      </c>
      <c r="C1177" s="12">
        <v>32965</v>
      </c>
      <c r="D1177" s="12">
        <v>37754</v>
      </c>
      <c r="E1177" s="12">
        <v>57</v>
      </c>
      <c r="F1177" s="13">
        <v>5.2</v>
      </c>
      <c r="G1177" s="13">
        <v>14.5</v>
      </c>
      <c r="H1177" s="14">
        <v>5</v>
      </c>
    </row>
    <row r="1178" spans="1:8" x14ac:dyDescent="0.2">
      <c r="A1178" s="11" t="s">
        <v>2791</v>
      </c>
      <c r="B1178" s="12">
        <v>30911</v>
      </c>
      <c r="C1178" s="12">
        <v>31756</v>
      </c>
      <c r="D1178" s="12">
        <v>34870</v>
      </c>
      <c r="E1178" s="12">
        <v>64</v>
      </c>
      <c r="F1178" s="13">
        <v>2.7</v>
      </c>
      <c r="G1178" s="13">
        <v>9.8000000000000007</v>
      </c>
      <c r="H1178" s="14">
        <v>10</v>
      </c>
    </row>
    <row r="1179" spans="1:8" x14ac:dyDescent="0.2">
      <c r="A1179" s="11" t="s">
        <v>3435</v>
      </c>
      <c r="B1179" s="12">
        <v>39161</v>
      </c>
      <c r="C1179" s="12">
        <v>41006</v>
      </c>
      <c r="D1179" s="12">
        <v>44242</v>
      </c>
      <c r="E1179" s="12">
        <v>35</v>
      </c>
      <c r="F1179" s="13">
        <v>4.7</v>
      </c>
      <c r="G1179" s="13">
        <v>7.9</v>
      </c>
      <c r="H1179" s="14">
        <v>28</v>
      </c>
    </row>
    <row r="1180" spans="1:8" x14ac:dyDescent="0.2">
      <c r="A1180" s="11" t="s">
        <v>3436</v>
      </c>
      <c r="B1180" s="12">
        <v>41120</v>
      </c>
      <c r="C1180" s="12">
        <v>43494</v>
      </c>
      <c r="D1180" s="12">
        <v>46461</v>
      </c>
      <c r="E1180" s="12">
        <v>21</v>
      </c>
      <c r="F1180" s="13">
        <v>5.8</v>
      </c>
      <c r="G1180" s="13">
        <v>6.8</v>
      </c>
      <c r="H1180" s="14">
        <v>38</v>
      </c>
    </row>
    <row r="1181" spans="1:8" x14ac:dyDescent="0.2">
      <c r="A1181" s="11" t="s">
        <v>2689</v>
      </c>
      <c r="B1181" s="12">
        <v>33451</v>
      </c>
      <c r="C1181" s="12">
        <v>34499</v>
      </c>
      <c r="D1181" s="12">
        <v>37665</v>
      </c>
      <c r="E1181" s="12">
        <v>58</v>
      </c>
      <c r="F1181" s="13">
        <v>3.1</v>
      </c>
      <c r="G1181" s="13">
        <v>9.1999999999999993</v>
      </c>
      <c r="H1181" s="14">
        <v>17</v>
      </c>
    </row>
    <row r="1182" spans="1:8" x14ac:dyDescent="0.2">
      <c r="A1182" s="11" t="s">
        <v>2690</v>
      </c>
      <c r="B1182" s="12">
        <v>50428</v>
      </c>
      <c r="C1182" s="12">
        <v>51950</v>
      </c>
      <c r="D1182" s="12">
        <v>55373</v>
      </c>
      <c r="E1182" s="12">
        <v>5</v>
      </c>
      <c r="F1182" s="13">
        <v>3</v>
      </c>
      <c r="G1182" s="13">
        <v>6.6</v>
      </c>
      <c r="H1182" s="14">
        <v>42</v>
      </c>
    </row>
    <row r="1183" spans="1:8" x14ac:dyDescent="0.2">
      <c r="A1183" s="11" t="s">
        <v>3437</v>
      </c>
      <c r="B1183" s="12">
        <v>41482</v>
      </c>
      <c r="C1183" s="12">
        <v>42513</v>
      </c>
      <c r="D1183" s="12">
        <v>45620</v>
      </c>
      <c r="E1183" s="12">
        <v>28</v>
      </c>
      <c r="F1183" s="13">
        <v>2.5</v>
      </c>
      <c r="G1183" s="13">
        <v>7.3</v>
      </c>
      <c r="H1183" s="14">
        <v>35</v>
      </c>
    </row>
    <row r="1184" spans="1:8" x14ac:dyDescent="0.2">
      <c r="A1184" s="11" t="s">
        <v>2798</v>
      </c>
      <c r="B1184" s="12">
        <v>49004</v>
      </c>
      <c r="C1184" s="12">
        <v>49632</v>
      </c>
      <c r="D1184" s="12">
        <v>52507</v>
      </c>
      <c r="E1184" s="12">
        <v>9</v>
      </c>
      <c r="F1184" s="13">
        <v>1.3</v>
      </c>
      <c r="G1184" s="13">
        <v>5.8</v>
      </c>
      <c r="H1184" s="14">
        <v>54</v>
      </c>
    </row>
    <row r="1185" spans="1:8" x14ac:dyDescent="0.2">
      <c r="A1185" s="11" t="s">
        <v>3438</v>
      </c>
      <c r="B1185" s="12">
        <v>44617</v>
      </c>
      <c r="C1185" s="12">
        <v>45884</v>
      </c>
      <c r="D1185" s="12">
        <v>48741</v>
      </c>
      <c r="E1185" s="12">
        <v>19</v>
      </c>
      <c r="F1185" s="13">
        <v>2.8</v>
      </c>
      <c r="G1185" s="13">
        <v>6.2</v>
      </c>
      <c r="H1185" s="14">
        <v>45</v>
      </c>
    </row>
    <row r="1186" spans="1:8" x14ac:dyDescent="0.2">
      <c r="A1186" s="11" t="s">
        <v>3178</v>
      </c>
      <c r="B1186" s="12">
        <v>31663</v>
      </c>
      <c r="C1186" s="12">
        <v>33808</v>
      </c>
      <c r="D1186" s="12">
        <v>36116</v>
      </c>
      <c r="E1186" s="12">
        <v>62</v>
      </c>
      <c r="F1186" s="13">
        <v>6.8</v>
      </c>
      <c r="G1186" s="13">
        <v>6.8</v>
      </c>
      <c r="H1186" s="14">
        <v>37</v>
      </c>
    </row>
    <row r="1187" spans="1:8" x14ac:dyDescent="0.2">
      <c r="A1187" s="11" t="s">
        <v>2799</v>
      </c>
      <c r="B1187" s="12">
        <v>39587</v>
      </c>
      <c r="C1187" s="12">
        <v>42155</v>
      </c>
      <c r="D1187" s="12">
        <v>44944</v>
      </c>
      <c r="E1187" s="12">
        <v>33</v>
      </c>
      <c r="F1187" s="13">
        <v>6.5</v>
      </c>
      <c r="G1187" s="13">
        <v>6.6</v>
      </c>
      <c r="H1187" s="14">
        <v>41</v>
      </c>
    </row>
    <row r="1188" spans="1:8" x14ac:dyDescent="0.2">
      <c r="A1188" s="11" t="s">
        <v>3179</v>
      </c>
      <c r="B1188" s="12">
        <v>42712</v>
      </c>
      <c r="C1188" s="12">
        <v>43122</v>
      </c>
      <c r="D1188" s="12">
        <v>45620</v>
      </c>
      <c r="E1188" s="12">
        <v>28</v>
      </c>
      <c r="F1188" s="13">
        <v>1</v>
      </c>
      <c r="G1188" s="13">
        <v>5.8</v>
      </c>
      <c r="H1188" s="14">
        <v>53</v>
      </c>
    </row>
    <row r="1189" spans="1:8" x14ac:dyDescent="0.2">
      <c r="A1189" s="11" t="s">
        <v>2698</v>
      </c>
      <c r="B1189" s="12">
        <v>31209</v>
      </c>
      <c r="C1189" s="12">
        <v>32651</v>
      </c>
      <c r="D1189" s="12">
        <v>38337</v>
      </c>
      <c r="E1189" s="12">
        <v>54</v>
      </c>
      <c r="F1189" s="13">
        <v>4.5999999999999996</v>
      </c>
      <c r="G1189" s="13">
        <v>17.399999999999999</v>
      </c>
      <c r="H1189" s="14">
        <v>2</v>
      </c>
    </row>
    <row r="1190" spans="1:8" x14ac:dyDescent="0.2">
      <c r="A1190" s="11" t="s">
        <v>3439</v>
      </c>
      <c r="B1190" s="12">
        <v>37277</v>
      </c>
      <c r="C1190" s="12">
        <v>39290</v>
      </c>
      <c r="D1190" s="12">
        <v>44187</v>
      </c>
      <c r="E1190" s="12">
        <v>36</v>
      </c>
      <c r="F1190" s="13">
        <v>5.4</v>
      </c>
      <c r="G1190" s="13">
        <v>12.5</v>
      </c>
      <c r="H1190" s="14">
        <v>8</v>
      </c>
    </row>
    <row r="1191" spans="1:8" x14ac:dyDescent="0.2">
      <c r="A1191" s="11" t="s">
        <v>3440</v>
      </c>
      <c r="B1191" s="12">
        <v>39755</v>
      </c>
      <c r="C1191" s="12">
        <v>41113</v>
      </c>
      <c r="D1191" s="12">
        <v>43702</v>
      </c>
      <c r="E1191" s="12">
        <v>38</v>
      </c>
      <c r="F1191" s="13">
        <v>3.4</v>
      </c>
      <c r="G1191" s="13">
        <v>6.3</v>
      </c>
      <c r="H1191" s="14">
        <v>44</v>
      </c>
    </row>
    <row r="1192" spans="1:8" x14ac:dyDescent="0.2">
      <c r="A1192" s="11" t="s">
        <v>3441</v>
      </c>
      <c r="B1192" s="12">
        <v>51494</v>
      </c>
      <c r="C1192" s="12">
        <v>53142</v>
      </c>
      <c r="D1192" s="12">
        <v>57421</v>
      </c>
      <c r="E1192" s="12">
        <v>2</v>
      </c>
      <c r="F1192" s="13">
        <v>3.2</v>
      </c>
      <c r="G1192" s="13">
        <v>8.1</v>
      </c>
      <c r="H1192" s="14">
        <v>25</v>
      </c>
    </row>
    <row r="1193" spans="1:8" x14ac:dyDescent="0.2">
      <c r="A1193" s="11" t="s">
        <v>2807</v>
      </c>
      <c r="B1193" s="12">
        <v>41180</v>
      </c>
      <c r="C1193" s="12">
        <v>42164</v>
      </c>
      <c r="D1193" s="12">
        <v>45661</v>
      </c>
      <c r="E1193" s="12">
        <v>27</v>
      </c>
      <c r="F1193" s="13">
        <v>2.4</v>
      </c>
      <c r="G1193" s="13">
        <v>8.3000000000000007</v>
      </c>
      <c r="H1193" s="14">
        <v>24</v>
      </c>
    </row>
    <row r="1194" spans="1:8" x14ac:dyDescent="0.2">
      <c r="A1194" s="11" t="s">
        <v>3442</v>
      </c>
      <c r="B1194" s="12">
        <v>47787</v>
      </c>
      <c r="C1194" s="12">
        <v>48482</v>
      </c>
      <c r="D1194" s="12">
        <v>51456</v>
      </c>
      <c r="E1194" s="12">
        <v>13</v>
      </c>
      <c r="F1194" s="13">
        <v>1.5</v>
      </c>
      <c r="G1194" s="13">
        <v>6.1</v>
      </c>
      <c r="H1194" s="14">
        <v>46</v>
      </c>
    </row>
    <row r="1195" spans="1:8" x14ac:dyDescent="0.2">
      <c r="A1195" s="11" t="s">
        <v>3443</v>
      </c>
      <c r="B1195" s="12">
        <v>46073</v>
      </c>
      <c r="C1195" s="12">
        <v>48688</v>
      </c>
      <c r="D1195" s="12">
        <v>52332</v>
      </c>
      <c r="E1195" s="12">
        <v>10</v>
      </c>
      <c r="F1195" s="13">
        <v>5.7</v>
      </c>
      <c r="G1195" s="13">
        <v>7.5</v>
      </c>
      <c r="H1195" s="14">
        <v>31</v>
      </c>
    </row>
    <row r="1196" spans="1:8" x14ac:dyDescent="0.2">
      <c r="A1196" s="11" t="s">
        <v>3444</v>
      </c>
      <c r="B1196" s="12">
        <v>44779</v>
      </c>
      <c r="C1196" s="12">
        <v>46666</v>
      </c>
      <c r="D1196" s="12">
        <v>50226</v>
      </c>
      <c r="E1196" s="12">
        <v>15</v>
      </c>
      <c r="F1196" s="13">
        <v>4.2</v>
      </c>
      <c r="G1196" s="13">
        <v>7.6</v>
      </c>
      <c r="H1196" s="14">
        <v>30</v>
      </c>
    </row>
    <row r="1197" spans="1:8" x14ac:dyDescent="0.2">
      <c r="A1197" s="11" t="s">
        <v>3445</v>
      </c>
      <c r="B1197" s="12">
        <v>44816</v>
      </c>
      <c r="C1197" s="12">
        <v>42778</v>
      </c>
      <c r="D1197" s="12">
        <v>45680</v>
      </c>
      <c r="E1197" s="12">
        <v>26</v>
      </c>
      <c r="F1197" s="13">
        <v>-4.5</v>
      </c>
      <c r="G1197" s="13">
        <v>6.8</v>
      </c>
      <c r="H1197" s="14">
        <v>39</v>
      </c>
    </row>
    <row r="1198" spans="1:8" x14ac:dyDescent="0.2">
      <c r="A1198" s="11" t="s">
        <v>3192</v>
      </c>
      <c r="B1198" s="12">
        <v>37104</v>
      </c>
      <c r="C1198" s="12">
        <v>38908</v>
      </c>
      <c r="D1198" s="12">
        <v>42644</v>
      </c>
      <c r="E1198" s="12">
        <v>40</v>
      </c>
      <c r="F1198" s="13">
        <v>4.9000000000000004</v>
      </c>
      <c r="G1198" s="13">
        <v>9.6</v>
      </c>
      <c r="H1198" s="14">
        <v>11</v>
      </c>
    </row>
    <row r="1199" spans="1:8" x14ac:dyDescent="0.2">
      <c r="A1199" s="11" t="s">
        <v>3446</v>
      </c>
      <c r="B1199" s="12">
        <v>35136</v>
      </c>
      <c r="C1199" s="12">
        <v>36280</v>
      </c>
      <c r="D1199" s="12">
        <v>38190</v>
      </c>
      <c r="E1199" s="12">
        <v>55</v>
      </c>
      <c r="F1199" s="13">
        <v>3.3</v>
      </c>
      <c r="G1199" s="13">
        <v>5.3</v>
      </c>
      <c r="H1199" s="14">
        <v>57</v>
      </c>
    </row>
    <row r="1200" spans="1:8" x14ac:dyDescent="0.2">
      <c r="A1200" s="11" t="s">
        <v>3447</v>
      </c>
      <c r="B1200" s="12">
        <v>31809</v>
      </c>
      <c r="C1200" s="12">
        <v>32956</v>
      </c>
      <c r="D1200" s="12">
        <v>36093</v>
      </c>
      <c r="E1200" s="12">
        <v>63</v>
      </c>
      <c r="F1200" s="13">
        <v>3.6</v>
      </c>
      <c r="G1200" s="13">
        <v>9.5</v>
      </c>
      <c r="H1200" s="14">
        <v>13</v>
      </c>
    </row>
    <row r="1201" spans="1:8" x14ac:dyDescent="0.2">
      <c r="A1201" s="11" t="s">
        <v>3448</v>
      </c>
      <c r="B1201" s="12">
        <v>48688</v>
      </c>
      <c r="C1201" s="12">
        <v>50137</v>
      </c>
      <c r="D1201" s="12">
        <v>53148</v>
      </c>
      <c r="E1201" s="12">
        <v>8</v>
      </c>
      <c r="F1201" s="13">
        <v>3</v>
      </c>
      <c r="G1201" s="13">
        <v>6</v>
      </c>
      <c r="H1201" s="14">
        <v>50</v>
      </c>
    </row>
    <row r="1202" spans="1:8" x14ac:dyDescent="0.2">
      <c r="A1202" s="11" t="s">
        <v>3449</v>
      </c>
      <c r="B1202" s="12">
        <v>43721</v>
      </c>
      <c r="C1202" s="12">
        <v>44753</v>
      </c>
      <c r="D1202" s="12">
        <v>48743</v>
      </c>
      <c r="E1202" s="12">
        <v>18</v>
      </c>
      <c r="F1202" s="13">
        <v>2.4</v>
      </c>
      <c r="G1202" s="13">
        <v>8.9</v>
      </c>
      <c r="H1202" s="14">
        <v>19</v>
      </c>
    </row>
    <row r="1203" spans="1:8" x14ac:dyDescent="0.2">
      <c r="A1203" s="11" t="s">
        <v>3450</v>
      </c>
      <c r="B1203" s="12">
        <v>51349</v>
      </c>
      <c r="C1203" s="12">
        <v>53762</v>
      </c>
      <c r="D1203" s="12">
        <v>56880</v>
      </c>
      <c r="E1203" s="12">
        <v>3</v>
      </c>
      <c r="F1203" s="13">
        <v>4.7</v>
      </c>
      <c r="G1203" s="13">
        <v>5.8</v>
      </c>
      <c r="H1203" s="14">
        <v>52</v>
      </c>
    </row>
    <row r="1204" spans="1:8" x14ac:dyDescent="0.2">
      <c r="A1204" s="11" t="s">
        <v>3451</v>
      </c>
      <c r="B1204" s="12">
        <v>40383</v>
      </c>
      <c r="C1204" s="12">
        <v>42329</v>
      </c>
      <c r="D1204" s="12">
        <v>45927</v>
      </c>
      <c r="E1204" s="12">
        <v>24</v>
      </c>
      <c r="F1204" s="13">
        <v>4.8</v>
      </c>
      <c r="G1204" s="13">
        <v>8.5</v>
      </c>
      <c r="H1204" s="14">
        <v>23</v>
      </c>
    </row>
    <row r="1205" spans="1:8" x14ac:dyDescent="0.2">
      <c r="A1205" s="11" t="s">
        <v>3452</v>
      </c>
      <c r="B1205" s="12">
        <v>40083</v>
      </c>
      <c r="C1205" s="12">
        <v>42357</v>
      </c>
      <c r="D1205" s="12">
        <v>46131</v>
      </c>
      <c r="E1205" s="12">
        <v>22</v>
      </c>
      <c r="F1205" s="13">
        <v>5.7</v>
      </c>
      <c r="G1205" s="13">
        <v>8.9</v>
      </c>
      <c r="H1205" s="14">
        <v>20</v>
      </c>
    </row>
    <row r="1206" spans="1:8" x14ac:dyDescent="0.2">
      <c r="A1206" s="11" t="s">
        <v>3453</v>
      </c>
      <c r="B1206" s="12">
        <v>38074</v>
      </c>
      <c r="C1206" s="12">
        <v>39293</v>
      </c>
      <c r="D1206" s="12">
        <v>42203</v>
      </c>
      <c r="E1206" s="12">
        <v>43</v>
      </c>
      <c r="F1206" s="13">
        <v>3.2</v>
      </c>
      <c r="G1206" s="13">
        <v>7.4</v>
      </c>
      <c r="H1206" s="14">
        <v>32</v>
      </c>
    </row>
    <row r="1207" spans="1:8" x14ac:dyDescent="0.2">
      <c r="A1207" s="11" t="s">
        <v>3454</v>
      </c>
      <c r="B1207" s="12">
        <v>39626</v>
      </c>
      <c r="C1207" s="12">
        <v>41877</v>
      </c>
      <c r="D1207" s="12">
        <v>45760</v>
      </c>
      <c r="E1207" s="12">
        <v>25</v>
      </c>
      <c r="F1207" s="13">
        <v>5.7</v>
      </c>
      <c r="G1207" s="13">
        <v>9.3000000000000007</v>
      </c>
      <c r="H1207" s="14">
        <v>15</v>
      </c>
    </row>
    <row r="1208" spans="1:8" x14ac:dyDescent="0.2">
      <c r="A1208" s="11" t="s">
        <v>3455</v>
      </c>
      <c r="B1208" s="12">
        <v>64928</v>
      </c>
      <c r="C1208" s="12">
        <v>68914</v>
      </c>
      <c r="D1208" s="12">
        <v>70190</v>
      </c>
      <c r="E1208" s="12">
        <v>1</v>
      </c>
      <c r="F1208" s="13">
        <v>6.1</v>
      </c>
      <c r="G1208" s="13">
        <v>1.9</v>
      </c>
      <c r="H1208" s="14">
        <v>64</v>
      </c>
    </row>
    <row r="1209" spans="1:8" x14ac:dyDescent="0.2">
      <c r="A1209" s="11" t="s">
        <v>3456</v>
      </c>
      <c r="B1209" s="12">
        <v>37928</v>
      </c>
      <c r="C1209" s="12">
        <v>38963</v>
      </c>
      <c r="D1209" s="12">
        <v>41792</v>
      </c>
      <c r="E1209" s="12">
        <v>46</v>
      </c>
      <c r="F1209" s="13">
        <v>2.7</v>
      </c>
      <c r="G1209" s="13">
        <v>7.3</v>
      </c>
      <c r="H1209" s="14">
        <v>36</v>
      </c>
    </row>
    <row r="1210" spans="1:8" x14ac:dyDescent="0.2">
      <c r="A1210" s="11" t="s">
        <v>3457</v>
      </c>
      <c r="B1210" s="12">
        <v>37402</v>
      </c>
      <c r="C1210" s="12">
        <v>41879</v>
      </c>
      <c r="D1210" s="12">
        <v>44043</v>
      </c>
      <c r="E1210" s="12">
        <v>37</v>
      </c>
      <c r="F1210" s="13">
        <v>12</v>
      </c>
      <c r="G1210" s="13">
        <v>5.2</v>
      </c>
      <c r="H1210" s="14">
        <v>59</v>
      </c>
    </row>
    <row r="1211" spans="1:8" x14ac:dyDescent="0.2">
      <c r="A1211" s="11" t="s">
        <v>3458</v>
      </c>
      <c r="B1211" s="12">
        <v>41236</v>
      </c>
      <c r="C1211" s="12">
        <v>42545</v>
      </c>
      <c r="D1211" s="12">
        <v>45942</v>
      </c>
      <c r="E1211" s="12">
        <v>23</v>
      </c>
      <c r="F1211" s="13">
        <v>3.2</v>
      </c>
      <c r="G1211" s="13">
        <v>8</v>
      </c>
      <c r="H1211" s="14">
        <v>27</v>
      </c>
    </row>
    <row r="1212" spans="1:8" x14ac:dyDescent="0.2">
      <c r="A1212" s="11" t="s">
        <v>2822</v>
      </c>
      <c r="B1212" s="12">
        <v>40170</v>
      </c>
      <c r="C1212" s="12">
        <v>41110</v>
      </c>
      <c r="D1212" s="12">
        <v>43609</v>
      </c>
      <c r="E1212" s="12">
        <v>39</v>
      </c>
      <c r="F1212" s="13">
        <v>2.2999999999999998</v>
      </c>
      <c r="G1212" s="13">
        <v>6.1</v>
      </c>
      <c r="H1212" s="14">
        <v>48</v>
      </c>
    </row>
    <row r="1213" spans="1:8" x14ac:dyDescent="0.2">
      <c r="A1213" s="11" t="s">
        <v>3199</v>
      </c>
      <c r="B1213" s="12">
        <v>39150</v>
      </c>
      <c r="C1213" s="12">
        <v>40111</v>
      </c>
      <c r="D1213" s="12">
        <v>42526</v>
      </c>
      <c r="E1213" s="12">
        <v>41</v>
      </c>
      <c r="F1213" s="13">
        <v>2.5</v>
      </c>
      <c r="G1213" s="13">
        <v>6</v>
      </c>
      <c r="H1213" s="14">
        <v>49</v>
      </c>
    </row>
    <row r="1214" spans="1:8" x14ac:dyDescent="0.2">
      <c r="A1214" s="11" t="s">
        <v>3459</v>
      </c>
      <c r="B1214" s="12">
        <v>40793</v>
      </c>
      <c r="C1214" s="12">
        <v>42488</v>
      </c>
      <c r="D1214" s="12">
        <v>45320</v>
      </c>
      <c r="E1214" s="12">
        <v>31</v>
      </c>
      <c r="F1214" s="13">
        <v>4.2</v>
      </c>
      <c r="G1214" s="13">
        <v>6.7</v>
      </c>
      <c r="H1214" s="14">
        <v>40</v>
      </c>
    </row>
    <row r="1215" spans="1:8" x14ac:dyDescent="0.2">
      <c r="A1215" s="11" t="s">
        <v>2718</v>
      </c>
      <c r="B1215" s="12">
        <v>33530</v>
      </c>
      <c r="C1215" s="12">
        <v>35224</v>
      </c>
      <c r="D1215" s="12">
        <v>38515</v>
      </c>
      <c r="E1215" s="12">
        <v>53</v>
      </c>
      <c r="F1215" s="13">
        <v>5.0999999999999996</v>
      </c>
      <c r="G1215" s="13">
        <v>9.3000000000000007</v>
      </c>
      <c r="H1215" s="14">
        <v>14</v>
      </c>
    </row>
    <row r="1216" spans="1:8" x14ac:dyDescent="0.2">
      <c r="A1216" s="11" t="s">
        <v>3107</v>
      </c>
      <c r="B1216" s="12">
        <v>39901</v>
      </c>
      <c r="C1216" s="12">
        <v>41473</v>
      </c>
      <c r="D1216" s="12">
        <v>45088</v>
      </c>
      <c r="E1216" s="12">
        <v>32</v>
      </c>
      <c r="F1216" s="13">
        <v>3.9</v>
      </c>
      <c r="G1216" s="13">
        <v>8.6999999999999993</v>
      </c>
      <c r="H1216" s="14">
        <v>22</v>
      </c>
    </row>
    <row r="1217" spans="1:8" x14ac:dyDescent="0.2">
      <c r="A1217" s="11" t="s">
        <v>3460</v>
      </c>
      <c r="B1217" s="12">
        <v>47177</v>
      </c>
      <c r="C1217" s="12">
        <v>49018</v>
      </c>
      <c r="D1217" s="12">
        <v>51758</v>
      </c>
      <c r="E1217" s="12">
        <v>11</v>
      </c>
      <c r="F1217" s="13">
        <v>3.9</v>
      </c>
      <c r="G1217" s="13">
        <v>5.6</v>
      </c>
      <c r="H1217" s="14">
        <v>55</v>
      </c>
    </row>
    <row r="1218" spans="1:8" x14ac:dyDescent="0.2">
      <c r="A1218" s="11" t="s">
        <v>3461</v>
      </c>
      <c r="B1218" s="12">
        <v>34570</v>
      </c>
      <c r="C1218" s="12">
        <v>32175</v>
      </c>
      <c r="D1218" s="12">
        <v>37148</v>
      </c>
      <c r="E1218" s="12">
        <v>59</v>
      </c>
      <c r="F1218" s="13">
        <v>-6.9</v>
      </c>
      <c r="G1218" s="13">
        <v>15.5</v>
      </c>
      <c r="H1218" s="14">
        <v>4</v>
      </c>
    </row>
    <row r="1219" spans="1:8" x14ac:dyDescent="0.2">
      <c r="A1219" s="11" t="s">
        <v>3462</v>
      </c>
      <c r="B1219" s="12">
        <v>38264</v>
      </c>
      <c r="C1219" s="12">
        <v>39414</v>
      </c>
      <c r="D1219" s="12">
        <v>41145</v>
      </c>
      <c r="E1219" s="12">
        <v>48</v>
      </c>
      <c r="F1219" s="13">
        <v>3</v>
      </c>
      <c r="G1219" s="13">
        <v>4.4000000000000004</v>
      </c>
      <c r="H1219" s="14">
        <v>61</v>
      </c>
    </row>
    <row r="1220" spans="1:8" x14ac:dyDescent="0.2">
      <c r="A1220" s="11" t="s">
        <v>3463</v>
      </c>
      <c r="B1220" s="12">
        <v>35988</v>
      </c>
      <c r="C1220" s="12">
        <v>38645</v>
      </c>
      <c r="D1220" s="12">
        <v>41491</v>
      </c>
      <c r="E1220" s="12">
        <v>47</v>
      </c>
      <c r="F1220" s="13">
        <v>7.4</v>
      </c>
      <c r="G1220" s="13">
        <v>7.4</v>
      </c>
      <c r="H1220" s="14">
        <v>34</v>
      </c>
    </row>
    <row r="1221" spans="1:8" s="17" customFormat="1" ht="13" x14ac:dyDescent="0.15">
      <c r="A1221" s="11" t="s">
        <v>2645</v>
      </c>
      <c r="B1221" s="15"/>
      <c r="C1221" s="15"/>
      <c r="D1221" s="15"/>
      <c r="E1221" s="15"/>
      <c r="F1221" s="15"/>
      <c r="G1221" s="15"/>
      <c r="H1221" s="16"/>
    </row>
    <row r="1222" spans="1:8" x14ac:dyDescent="0.2">
      <c r="A1222" s="10" t="s">
        <v>3464</v>
      </c>
      <c r="B1222" s="5">
        <v>48594</v>
      </c>
      <c r="C1222" s="5">
        <v>50421</v>
      </c>
      <c r="D1222" s="5">
        <v>54211</v>
      </c>
      <c r="E1222" s="6" t="s">
        <v>2652</v>
      </c>
      <c r="F1222" s="7">
        <v>3.8</v>
      </c>
      <c r="G1222" s="7">
        <v>7.5</v>
      </c>
      <c r="H1222" s="8" t="s">
        <v>2652</v>
      </c>
    </row>
    <row r="1223" spans="1:8" x14ac:dyDescent="0.2">
      <c r="A1223" s="11" t="s">
        <v>3465</v>
      </c>
      <c r="B1223" s="12">
        <v>40869</v>
      </c>
      <c r="C1223" s="12">
        <v>42698</v>
      </c>
      <c r="D1223" s="12">
        <v>46357</v>
      </c>
      <c r="E1223" s="12">
        <v>11</v>
      </c>
      <c r="F1223" s="13">
        <v>4.5</v>
      </c>
      <c r="G1223" s="13">
        <v>8.6</v>
      </c>
      <c r="H1223" s="14">
        <v>5</v>
      </c>
    </row>
    <row r="1224" spans="1:8" x14ac:dyDescent="0.2">
      <c r="A1224" s="11" t="s">
        <v>3466</v>
      </c>
      <c r="B1224" s="12">
        <v>40917</v>
      </c>
      <c r="C1224" s="12">
        <v>42664</v>
      </c>
      <c r="D1224" s="12">
        <v>47605</v>
      </c>
      <c r="E1224" s="12">
        <v>8</v>
      </c>
      <c r="F1224" s="13">
        <v>4.3</v>
      </c>
      <c r="G1224" s="13">
        <v>11.6</v>
      </c>
      <c r="H1224" s="14">
        <v>2</v>
      </c>
    </row>
    <row r="1225" spans="1:8" x14ac:dyDescent="0.2">
      <c r="A1225" s="11" t="s">
        <v>3161</v>
      </c>
      <c r="B1225" s="12">
        <v>62198</v>
      </c>
      <c r="C1225" s="12">
        <v>64361</v>
      </c>
      <c r="D1225" s="12">
        <v>68237</v>
      </c>
      <c r="E1225" s="12">
        <v>1</v>
      </c>
      <c r="F1225" s="13">
        <v>3.5</v>
      </c>
      <c r="G1225" s="13">
        <v>6</v>
      </c>
      <c r="H1225" s="14">
        <v>14</v>
      </c>
    </row>
    <row r="1226" spans="1:8" x14ac:dyDescent="0.2">
      <c r="A1226" s="11" t="s">
        <v>2683</v>
      </c>
      <c r="B1226" s="12">
        <v>38681</v>
      </c>
      <c r="C1226" s="12">
        <v>40425</v>
      </c>
      <c r="D1226" s="12">
        <v>43276</v>
      </c>
      <c r="E1226" s="12">
        <v>13</v>
      </c>
      <c r="F1226" s="13">
        <v>4.5</v>
      </c>
      <c r="G1226" s="13">
        <v>7.1</v>
      </c>
      <c r="H1226" s="14">
        <v>10</v>
      </c>
    </row>
    <row r="1227" spans="1:8" x14ac:dyDescent="0.2">
      <c r="A1227" s="11" t="s">
        <v>3056</v>
      </c>
      <c r="B1227" s="12">
        <v>50442</v>
      </c>
      <c r="C1227" s="12">
        <v>52016</v>
      </c>
      <c r="D1227" s="12">
        <v>55393</v>
      </c>
      <c r="E1227" s="12">
        <v>4</v>
      </c>
      <c r="F1227" s="13">
        <v>3.1</v>
      </c>
      <c r="G1227" s="13">
        <v>6.5</v>
      </c>
      <c r="H1227" s="14">
        <v>13</v>
      </c>
    </row>
    <row r="1228" spans="1:8" x14ac:dyDescent="0.2">
      <c r="A1228" s="11" t="s">
        <v>3467</v>
      </c>
      <c r="B1228" s="12">
        <v>44735</v>
      </c>
      <c r="C1228" s="12">
        <v>46677</v>
      </c>
      <c r="D1228" s="12">
        <v>50469</v>
      </c>
      <c r="E1228" s="12">
        <v>7</v>
      </c>
      <c r="F1228" s="13">
        <v>4.3</v>
      </c>
      <c r="G1228" s="13">
        <v>8.1</v>
      </c>
      <c r="H1228" s="14">
        <v>7</v>
      </c>
    </row>
    <row r="1229" spans="1:8" x14ac:dyDescent="0.2">
      <c r="A1229" s="11" t="s">
        <v>3177</v>
      </c>
      <c r="B1229" s="12">
        <v>49849</v>
      </c>
      <c r="C1229" s="12">
        <v>51685</v>
      </c>
      <c r="D1229" s="12">
        <v>54363</v>
      </c>
      <c r="E1229" s="12">
        <v>5</v>
      </c>
      <c r="F1229" s="13">
        <v>3.7</v>
      </c>
      <c r="G1229" s="13">
        <v>5.2</v>
      </c>
      <c r="H1229" s="14">
        <v>16</v>
      </c>
    </row>
    <row r="1230" spans="1:8" x14ac:dyDescent="0.2">
      <c r="A1230" s="11" t="s">
        <v>2799</v>
      </c>
      <c r="B1230" s="12">
        <v>49933</v>
      </c>
      <c r="C1230" s="12">
        <v>51621</v>
      </c>
      <c r="D1230" s="12">
        <v>54300</v>
      </c>
      <c r="E1230" s="12">
        <v>6</v>
      </c>
      <c r="F1230" s="13">
        <v>3.4</v>
      </c>
      <c r="G1230" s="13">
        <v>5.2</v>
      </c>
      <c r="H1230" s="14">
        <v>15</v>
      </c>
    </row>
    <row r="1231" spans="1:8" x14ac:dyDescent="0.2">
      <c r="A1231" s="11" t="s">
        <v>3468</v>
      </c>
      <c r="B1231" s="12">
        <v>37756</v>
      </c>
      <c r="C1231" s="12">
        <v>38988</v>
      </c>
      <c r="D1231" s="12">
        <v>42327</v>
      </c>
      <c r="E1231" s="12">
        <v>16</v>
      </c>
      <c r="F1231" s="13">
        <v>3.3</v>
      </c>
      <c r="G1231" s="13">
        <v>8.6</v>
      </c>
      <c r="H1231" s="14">
        <v>6</v>
      </c>
    </row>
    <row r="1232" spans="1:8" x14ac:dyDescent="0.2">
      <c r="A1232" s="11" t="s">
        <v>3469</v>
      </c>
      <c r="B1232" s="12">
        <v>41554</v>
      </c>
      <c r="C1232" s="12">
        <v>43083</v>
      </c>
      <c r="D1232" s="12">
        <v>47315</v>
      </c>
      <c r="E1232" s="12">
        <v>10</v>
      </c>
      <c r="F1232" s="13">
        <v>3.7</v>
      </c>
      <c r="G1232" s="13">
        <v>9.8000000000000007</v>
      </c>
      <c r="H1232" s="14">
        <v>4</v>
      </c>
    </row>
    <row r="1233" spans="1:8" x14ac:dyDescent="0.2">
      <c r="A1233" s="11" t="s">
        <v>3470</v>
      </c>
      <c r="B1233" s="12">
        <v>38677</v>
      </c>
      <c r="C1233" s="12">
        <v>39349</v>
      </c>
      <c r="D1233" s="12">
        <v>42527</v>
      </c>
      <c r="E1233" s="12">
        <v>15</v>
      </c>
      <c r="F1233" s="13">
        <v>1.7</v>
      </c>
      <c r="G1233" s="13">
        <v>8.1</v>
      </c>
      <c r="H1233" s="14">
        <v>8</v>
      </c>
    </row>
    <row r="1234" spans="1:8" x14ac:dyDescent="0.2">
      <c r="A1234" s="11" t="s">
        <v>3471</v>
      </c>
      <c r="B1234" s="12">
        <v>50918</v>
      </c>
      <c r="C1234" s="12">
        <v>52383</v>
      </c>
      <c r="D1234" s="12">
        <v>55965</v>
      </c>
      <c r="E1234" s="12">
        <v>3</v>
      </c>
      <c r="F1234" s="13">
        <v>2.9</v>
      </c>
      <c r="G1234" s="13">
        <v>6.8</v>
      </c>
      <c r="H1234" s="14">
        <v>11</v>
      </c>
    </row>
    <row r="1235" spans="1:8" x14ac:dyDescent="0.2">
      <c r="A1235" s="11" t="s">
        <v>3472</v>
      </c>
      <c r="B1235" s="12">
        <v>37605</v>
      </c>
      <c r="C1235" s="12">
        <v>39093</v>
      </c>
      <c r="D1235" s="12">
        <v>43134</v>
      </c>
      <c r="E1235" s="12">
        <v>14</v>
      </c>
      <c r="F1235" s="13">
        <v>4</v>
      </c>
      <c r="G1235" s="13">
        <v>10.3</v>
      </c>
      <c r="H1235" s="14">
        <v>3</v>
      </c>
    </row>
    <row r="1236" spans="1:8" x14ac:dyDescent="0.2">
      <c r="A1236" s="11" t="s">
        <v>3473</v>
      </c>
      <c r="B1236" s="12">
        <v>41442</v>
      </c>
      <c r="C1236" s="12">
        <v>44116</v>
      </c>
      <c r="D1236" s="12">
        <v>47495</v>
      </c>
      <c r="E1236" s="12">
        <v>9</v>
      </c>
      <c r="F1236" s="13">
        <v>6.5</v>
      </c>
      <c r="G1236" s="13">
        <v>7.7</v>
      </c>
      <c r="H1236" s="14">
        <v>9</v>
      </c>
    </row>
    <row r="1237" spans="1:8" x14ac:dyDescent="0.2">
      <c r="A1237" s="11" t="s">
        <v>2718</v>
      </c>
      <c r="B1237" s="12">
        <v>39602</v>
      </c>
      <c r="C1237" s="12">
        <v>40813</v>
      </c>
      <c r="D1237" s="12">
        <v>45558</v>
      </c>
      <c r="E1237" s="12">
        <v>12</v>
      </c>
      <c r="F1237" s="13">
        <v>3.1</v>
      </c>
      <c r="G1237" s="13">
        <v>11.6</v>
      </c>
      <c r="H1237" s="14">
        <v>1</v>
      </c>
    </row>
    <row r="1238" spans="1:8" x14ac:dyDescent="0.2">
      <c r="A1238" s="11" t="s">
        <v>3474</v>
      </c>
      <c r="B1238" s="12">
        <v>52537</v>
      </c>
      <c r="C1238" s="12">
        <v>54396</v>
      </c>
      <c r="D1238" s="12">
        <v>58038</v>
      </c>
      <c r="E1238" s="12">
        <v>2</v>
      </c>
      <c r="F1238" s="13">
        <v>3.5</v>
      </c>
      <c r="G1238" s="13">
        <v>6.7</v>
      </c>
      <c r="H1238" s="14">
        <v>12</v>
      </c>
    </row>
    <row r="1239" spans="1:8" s="17" customFormat="1" ht="13" x14ac:dyDescent="0.15">
      <c r="A1239" s="11" t="s">
        <v>2645</v>
      </c>
      <c r="B1239" s="15"/>
      <c r="C1239" s="15"/>
      <c r="D1239" s="15"/>
      <c r="E1239" s="15"/>
      <c r="F1239" s="15"/>
      <c r="G1239" s="15"/>
      <c r="H1239" s="16"/>
    </row>
    <row r="1240" spans="1:8" x14ac:dyDescent="0.2">
      <c r="A1240" s="10" t="s">
        <v>3475</v>
      </c>
      <c r="B1240" s="5">
        <v>61600</v>
      </c>
      <c r="C1240" s="5">
        <v>62989</v>
      </c>
      <c r="D1240" s="5">
        <v>66799</v>
      </c>
      <c r="E1240" s="6" t="s">
        <v>2652</v>
      </c>
      <c r="F1240" s="7">
        <v>2.2999999999999998</v>
      </c>
      <c r="G1240" s="7">
        <v>6</v>
      </c>
      <c r="H1240" s="8" t="s">
        <v>2652</v>
      </c>
    </row>
    <row r="1241" spans="1:8" x14ac:dyDescent="0.2">
      <c r="A1241" s="11" t="s">
        <v>3476</v>
      </c>
      <c r="B1241" s="12">
        <v>39391</v>
      </c>
      <c r="C1241" s="12">
        <v>40687</v>
      </c>
      <c r="D1241" s="12">
        <v>43970</v>
      </c>
      <c r="E1241" s="12">
        <v>23</v>
      </c>
      <c r="F1241" s="13">
        <v>3.3</v>
      </c>
      <c r="G1241" s="13">
        <v>8.1</v>
      </c>
      <c r="H1241" s="14">
        <v>3</v>
      </c>
    </row>
    <row r="1242" spans="1:8" x14ac:dyDescent="0.2">
      <c r="A1242" s="11" t="s">
        <v>3477</v>
      </c>
      <c r="B1242" s="12">
        <v>66510</v>
      </c>
      <c r="C1242" s="12">
        <v>68314</v>
      </c>
      <c r="D1242" s="12">
        <v>72197</v>
      </c>
      <c r="E1242" s="12">
        <v>4</v>
      </c>
      <c r="F1242" s="13">
        <v>2.7</v>
      </c>
      <c r="G1242" s="13">
        <v>5.7</v>
      </c>
      <c r="H1242" s="14">
        <v>17</v>
      </c>
    </row>
    <row r="1243" spans="1:8" x14ac:dyDescent="0.2">
      <c r="A1243" s="11" t="s">
        <v>3478</v>
      </c>
      <c r="B1243" s="12">
        <v>59695</v>
      </c>
      <c r="C1243" s="12">
        <v>62543</v>
      </c>
      <c r="D1243" s="12">
        <v>66585</v>
      </c>
      <c r="E1243" s="12">
        <v>8</v>
      </c>
      <c r="F1243" s="13">
        <v>4.8</v>
      </c>
      <c r="G1243" s="13">
        <v>6.5</v>
      </c>
      <c r="H1243" s="14">
        <v>10</v>
      </c>
    </row>
    <row r="1244" spans="1:8" x14ac:dyDescent="0.2">
      <c r="A1244" s="11" t="s">
        <v>3479</v>
      </c>
      <c r="B1244" s="12">
        <v>61389</v>
      </c>
      <c r="C1244" s="12">
        <v>63247</v>
      </c>
      <c r="D1244" s="12">
        <v>66469</v>
      </c>
      <c r="E1244" s="12">
        <v>9</v>
      </c>
      <c r="F1244" s="13">
        <v>3</v>
      </c>
      <c r="G1244" s="13">
        <v>5.0999999999999996</v>
      </c>
      <c r="H1244" s="14">
        <v>21</v>
      </c>
    </row>
    <row r="1245" spans="1:8" x14ac:dyDescent="0.2">
      <c r="A1245" s="11" t="s">
        <v>3480</v>
      </c>
      <c r="B1245" s="12">
        <v>44700</v>
      </c>
      <c r="C1245" s="12">
        <v>45657</v>
      </c>
      <c r="D1245" s="12">
        <v>48393</v>
      </c>
      <c r="E1245" s="12">
        <v>21</v>
      </c>
      <c r="F1245" s="13">
        <v>2.1</v>
      </c>
      <c r="G1245" s="13">
        <v>6</v>
      </c>
      <c r="H1245" s="14">
        <v>15</v>
      </c>
    </row>
    <row r="1246" spans="1:8" x14ac:dyDescent="0.2">
      <c r="A1246" s="11" t="s">
        <v>2776</v>
      </c>
      <c r="B1246" s="12">
        <v>61328</v>
      </c>
      <c r="C1246" s="12">
        <v>63409</v>
      </c>
      <c r="D1246" s="12">
        <v>66901</v>
      </c>
      <c r="E1246" s="12">
        <v>6</v>
      </c>
      <c r="F1246" s="13">
        <v>3.4</v>
      </c>
      <c r="G1246" s="13">
        <v>5.5</v>
      </c>
      <c r="H1246" s="14">
        <v>19</v>
      </c>
    </row>
    <row r="1247" spans="1:8" x14ac:dyDescent="0.2">
      <c r="A1247" s="11" t="s">
        <v>3481</v>
      </c>
      <c r="B1247" s="12">
        <v>47516</v>
      </c>
      <c r="C1247" s="12">
        <v>48834</v>
      </c>
      <c r="D1247" s="12">
        <v>51853</v>
      </c>
      <c r="E1247" s="12">
        <v>17</v>
      </c>
      <c r="F1247" s="13">
        <v>2.8</v>
      </c>
      <c r="G1247" s="13">
        <v>6.2</v>
      </c>
      <c r="H1247" s="14">
        <v>13</v>
      </c>
    </row>
    <row r="1248" spans="1:8" x14ac:dyDescent="0.2">
      <c r="A1248" s="11" t="s">
        <v>3482</v>
      </c>
      <c r="B1248" s="12">
        <v>55839</v>
      </c>
      <c r="C1248" s="12">
        <v>57196</v>
      </c>
      <c r="D1248" s="12">
        <v>61324</v>
      </c>
      <c r="E1248" s="12">
        <v>12</v>
      </c>
      <c r="F1248" s="13">
        <v>2.4</v>
      </c>
      <c r="G1248" s="13">
        <v>7.2</v>
      </c>
      <c r="H1248" s="14">
        <v>7</v>
      </c>
    </row>
    <row r="1249" spans="1:8" x14ac:dyDescent="0.2">
      <c r="A1249" s="11" t="s">
        <v>3483</v>
      </c>
      <c r="B1249" s="12">
        <v>44828</v>
      </c>
      <c r="C1249" s="12">
        <v>46514</v>
      </c>
      <c r="D1249" s="12">
        <v>49921</v>
      </c>
      <c r="E1249" s="12">
        <v>19</v>
      </c>
      <c r="F1249" s="13">
        <v>3.8</v>
      </c>
      <c r="G1249" s="13">
        <v>7.3</v>
      </c>
      <c r="H1249" s="14">
        <v>5</v>
      </c>
    </row>
    <row r="1250" spans="1:8" x14ac:dyDescent="0.2">
      <c r="A1250" s="11" t="s">
        <v>3484</v>
      </c>
      <c r="B1250" s="12">
        <v>61728</v>
      </c>
      <c r="C1250" s="12">
        <v>62804</v>
      </c>
      <c r="D1250" s="12">
        <v>66664</v>
      </c>
      <c r="E1250" s="12">
        <v>7</v>
      </c>
      <c r="F1250" s="13">
        <v>1.7</v>
      </c>
      <c r="G1250" s="13">
        <v>6.1</v>
      </c>
      <c r="H1250" s="14">
        <v>14</v>
      </c>
    </row>
    <row r="1251" spans="1:8" x14ac:dyDescent="0.2">
      <c r="A1251" s="11" t="s">
        <v>3485</v>
      </c>
      <c r="B1251" s="12">
        <v>43822</v>
      </c>
      <c r="C1251" s="12">
        <v>45630</v>
      </c>
      <c r="D1251" s="12">
        <v>48630</v>
      </c>
      <c r="E1251" s="12">
        <v>20</v>
      </c>
      <c r="F1251" s="13">
        <v>4.0999999999999996</v>
      </c>
      <c r="G1251" s="13">
        <v>6.6</v>
      </c>
      <c r="H1251" s="14">
        <v>8</v>
      </c>
    </row>
    <row r="1252" spans="1:8" x14ac:dyDescent="0.2">
      <c r="A1252" s="11" t="s">
        <v>3486</v>
      </c>
      <c r="B1252" s="12">
        <v>57839</v>
      </c>
      <c r="C1252" s="12">
        <v>59653</v>
      </c>
      <c r="D1252" s="12">
        <v>63432</v>
      </c>
      <c r="E1252" s="12">
        <v>11</v>
      </c>
      <c r="F1252" s="13">
        <v>3.1</v>
      </c>
      <c r="G1252" s="13">
        <v>6.3</v>
      </c>
      <c r="H1252" s="14">
        <v>11</v>
      </c>
    </row>
    <row r="1253" spans="1:8" x14ac:dyDescent="0.2">
      <c r="A1253" s="11" t="s">
        <v>2794</v>
      </c>
      <c r="B1253" s="12">
        <v>76499</v>
      </c>
      <c r="C1253" s="12">
        <v>78033</v>
      </c>
      <c r="D1253" s="12">
        <v>81969</v>
      </c>
      <c r="E1253" s="12">
        <v>2</v>
      </c>
      <c r="F1253" s="13">
        <v>2</v>
      </c>
      <c r="G1253" s="13">
        <v>5</v>
      </c>
      <c r="H1253" s="14">
        <v>22</v>
      </c>
    </row>
    <row r="1254" spans="1:8" x14ac:dyDescent="0.2">
      <c r="A1254" s="11" t="s">
        <v>2950</v>
      </c>
      <c r="B1254" s="12">
        <v>58935</v>
      </c>
      <c r="C1254" s="12">
        <v>60407</v>
      </c>
      <c r="D1254" s="12">
        <v>64331</v>
      </c>
      <c r="E1254" s="12">
        <v>10</v>
      </c>
      <c r="F1254" s="13">
        <v>2.5</v>
      </c>
      <c r="G1254" s="13">
        <v>6.5</v>
      </c>
      <c r="H1254" s="14">
        <v>9</v>
      </c>
    </row>
    <row r="1255" spans="1:8" x14ac:dyDescent="0.2">
      <c r="A1255" s="11" t="s">
        <v>2704</v>
      </c>
      <c r="B1255" s="12">
        <v>86316</v>
      </c>
      <c r="C1255" s="12">
        <v>86221</v>
      </c>
      <c r="D1255" s="12">
        <v>89552</v>
      </c>
      <c r="E1255" s="12">
        <v>1</v>
      </c>
      <c r="F1255" s="13">
        <v>-0.1</v>
      </c>
      <c r="G1255" s="13">
        <v>3.9</v>
      </c>
      <c r="H1255" s="14">
        <v>24</v>
      </c>
    </row>
    <row r="1256" spans="1:8" x14ac:dyDescent="0.2">
      <c r="A1256" s="11" t="s">
        <v>3487</v>
      </c>
      <c r="B1256" s="12">
        <v>48421</v>
      </c>
      <c r="C1256" s="12">
        <v>49947</v>
      </c>
      <c r="D1256" s="12">
        <v>54195</v>
      </c>
      <c r="E1256" s="12">
        <v>15</v>
      </c>
      <c r="F1256" s="13">
        <v>3.2</v>
      </c>
      <c r="G1256" s="13">
        <v>8.5</v>
      </c>
      <c r="H1256" s="14">
        <v>1</v>
      </c>
    </row>
    <row r="1257" spans="1:8" x14ac:dyDescent="0.2">
      <c r="A1257" s="11" t="s">
        <v>3488</v>
      </c>
      <c r="B1257" s="12">
        <v>63043</v>
      </c>
      <c r="C1257" s="12">
        <v>64996</v>
      </c>
      <c r="D1257" s="12">
        <v>67861</v>
      </c>
      <c r="E1257" s="12">
        <v>5</v>
      </c>
      <c r="F1257" s="13">
        <v>3.1</v>
      </c>
      <c r="G1257" s="13">
        <v>4.4000000000000004</v>
      </c>
      <c r="H1257" s="14">
        <v>23</v>
      </c>
    </row>
    <row r="1258" spans="1:8" x14ac:dyDescent="0.2">
      <c r="A1258" s="11" t="s">
        <v>3489</v>
      </c>
      <c r="B1258" s="12">
        <v>56372</v>
      </c>
      <c r="C1258" s="12">
        <v>57891</v>
      </c>
      <c r="D1258" s="12">
        <v>61144</v>
      </c>
      <c r="E1258" s="12">
        <v>13</v>
      </c>
      <c r="F1258" s="13">
        <v>2.7</v>
      </c>
      <c r="G1258" s="13">
        <v>5.6</v>
      </c>
      <c r="H1258" s="14">
        <v>18</v>
      </c>
    </row>
    <row r="1259" spans="1:8" x14ac:dyDescent="0.2">
      <c r="A1259" s="11" t="s">
        <v>3472</v>
      </c>
      <c r="B1259" s="12">
        <v>29978</v>
      </c>
      <c r="C1259" s="12">
        <v>30623</v>
      </c>
      <c r="D1259" s="12">
        <v>32531</v>
      </c>
      <c r="E1259" s="12">
        <v>24</v>
      </c>
      <c r="F1259" s="13">
        <v>2.2000000000000002</v>
      </c>
      <c r="G1259" s="13">
        <v>6.2</v>
      </c>
      <c r="H1259" s="14">
        <v>12</v>
      </c>
    </row>
    <row r="1260" spans="1:8" x14ac:dyDescent="0.2">
      <c r="A1260" s="11" t="s">
        <v>3090</v>
      </c>
      <c r="B1260" s="12">
        <v>70343</v>
      </c>
      <c r="C1260" s="12">
        <v>72729</v>
      </c>
      <c r="D1260" s="12">
        <v>76528</v>
      </c>
      <c r="E1260" s="12">
        <v>3</v>
      </c>
      <c r="F1260" s="13">
        <v>3.4</v>
      </c>
      <c r="G1260" s="13">
        <v>5.2</v>
      </c>
      <c r="H1260" s="14">
        <v>20</v>
      </c>
    </row>
    <row r="1261" spans="1:8" x14ac:dyDescent="0.2">
      <c r="A1261" s="11" t="s">
        <v>2718</v>
      </c>
      <c r="B1261" s="12">
        <v>45700</v>
      </c>
      <c r="C1261" s="12">
        <v>47071</v>
      </c>
      <c r="D1261" s="12">
        <v>50493</v>
      </c>
      <c r="E1261" s="12">
        <v>18</v>
      </c>
      <c r="F1261" s="13">
        <v>3</v>
      </c>
      <c r="G1261" s="13">
        <v>7.3</v>
      </c>
      <c r="H1261" s="14">
        <v>6</v>
      </c>
    </row>
    <row r="1262" spans="1:8" x14ac:dyDescent="0.2">
      <c r="A1262" s="11" t="s">
        <v>3490</v>
      </c>
      <c r="B1262" s="12">
        <v>40321</v>
      </c>
      <c r="C1262" s="12">
        <v>41134</v>
      </c>
      <c r="D1262" s="12">
        <v>44184</v>
      </c>
      <c r="E1262" s="12">
        <v>22</v>
      </c>
      <c r="F1262" s="13">
        <v>2</v>
      </c>
      <c r="G1262" s="13">
        <v>7.4</v>
      </c>
      <c r="H1262" s="14">
        <v>4</v>
      </c>
    </row>
    <row r="1263" spans="1:8" x14ac:dyDescent="0.2">
      <c r="A1263" s="11" t="s">
        <v>3491</v>
      </c>
      <c r="B1263" s="12">
        <v>56079</v>
      </c>
      <c r="C1263" s="12">
        <v>56536</v>
      </c>
      <c r="D1263" s="12">
        <v>59881</v>
      </c>
      <c r="E1263" s="12">
        <v>14</v>
      </c>
      <c r="F1263" s="13">
        <v>0.8</v>
      </c>
      <c r="G1263" s="13">
        <v>5.9</v>
      </c>
      <c r="H1263" s="14">
        <v>16</v>
      </c>
    </row>
    <row r="1264" spans="1:8" x14ac:dyDescent="0.2">
      <c r="A1264" s="11" t="s">
        <v>3492</v>
      </c>
      <c r="B1264" s="12">
        <v>49219</v>
      </c>
      <c r="C1264" s="12">
        <v>49964</v>
      </c>
      <c r="D1264" s="12">
        <v>54097</v>
      </c>
      <c r="E1264" s="12">
        <v>16</v>
      </c>
      <c r="F1264" s="13">
        <v>1.5</v>
      </c>
      <c r="G1264" s="13">
        <v>8.3000000000000007</v>
      </c>
      <c r="H1264" s="14">
        <v>2</v>
      </c>
    </row>
    <row r="1265" spans="1:8" s="17" customFormat="1" ht="13" x14ac:dyDescent="0.15">
      <c r="A1265" s="11" t="s">
        <v>2645</v>
      </c>
      <c r="B1265" s="15"/>
      <c r="C1265" s="15"/>
      <c r="D1265" s="15"/>
      <c r="E1265" s="15"/>
      <c r="F1265" s="15"/>
      <c r="G1265" s="15"/>
      <c r="H1265" s="16"/>
    </row>
    <row r="1266" spans="1:8" x14ac:dyDescent="0.2">
      <c r="A1266" s="10" t="s">
        <v>3493</v>
      </c>
      <c r="B1266" s="5">
        <v>70610</v>
      </c>
      <c r="C1266" s="5">
        <v>73477</v>
      </c>
      <c r="D1266" s="5">
        <v>78458</v>
      </c>
      <c r="E1266" s="6" t="s">
        <v>2652</v>
      </c>
      <c r="F1266" s="7">
        <v>4.0999999999999996</v>
      </c>
      <c r="G1266" s="7">
        <v>6.8</v>
      </c>
      <c r="H1266" s="8" t="s">
        <v>2652</v>
      </c>
    </row>
    <row r="1267" spans="1:8" x14ac:dyDescent="0.2">
      <c r="A1267" s="11" t="s">
        <v>3494</v>
      </c>
      <c r="B1267" s="12">
        <v>71735</v>
      </c>
      <c r="C1267" s="12">
        <v>75339</v>
      </c>
      <c r="D1267" s="12">
        <v>80420</v>
      </c>
      <c r="E1267" s="12">
        <v>6</v>
      </c>
      <c r="F1267" s="13">
        <v>5</v>
      </c>
      <c r="G1267" s="13">
        <v>6.7</v>
      </c>
      <c r="H1267" s="14">
        <v>9</v>
      </c>
    </row>
    <row r="1268" spans="1:8" x14ac:dyDescent="0.2">
      <c r="A1268" s="11" t="s">
        <v>3495</v>
      </c>
      <c r="B1268" s="12">
        <v>55947</v>
      </c>
      <c r="C1268" s="12">
        <v>57300</v>
      </c>
      <c r="D1268" s="12">
        <v>61872</v>
      </c>
      <c r="E1268" s="12">
        <v>10</v>
      </c>
      <c r="F1268" s="13">
        <v>2.4</v>
      </c>
      <c r="G1268" s="13">
        <v>8</v>
      </c>
      <c r="H1268" s="14">
        <v>5</v>
      </c>
    </row>
    <row r="1269" spans="1:8" x14ac:dyDescent="0.2">
      <c r="A1269" s="11" t="s">
        <v>3496</v>
      </c>
      <c r="B1269" s="12">
        <v>53044</v>
      </c>
      <c r="C1269" s="12">
        <v>55411</v>
      </c>
      <c r="D1269" s="12">
        <v>61031</v>
      </c>
      <c r="E1269" s="12">
        <v>11</v>
      </c>
      <c r="F1269" s="13">
        <v>4.5</v>
      </c>
      <c r="G1269" s="13">
        <v>10.1</v>
      </c>
      <c r="H1269" s="14">
        <v>1</v>
      </c>
    </row>
    <row r="1270" spans="1:8" x14ac:dyDescent="0.2">
      <c r="A1270" s="11" t="s">
        <v>3497</v>
      </c>
      <c r="B1270" s="12">
        <v>87311</v>
      </c>
      <c r="C1270" s="12">
        <v>87121</v>
      </c>
      <c r="D1270" s="12">
        <v>89757</v>
      </c>
      <c r="E1270" s="12">
        <v>5</v>
      </c>
      <c r="F1270" s="13">
        <v>-0.2</v>
      </c>
      <c r="G1270" s="13">
        <v>3</v>
      </c>
      <c r="H1270" s="14">
        <v>13</v>
      </c>
    </row>
    <row r="1271" spans="1:8" x14ac:dyDescent="0.2">
      <c r="A1271" s="11" t="s">
        <v>3498</v>
      </c>
      <c r="B1271" s="12">
        <v>66196</v>
      </c>
      <c r="C1271" s="12">
        <v>68854</v>
      </c>
      <c r="D1271" s="12">
        <v>74519</v>
      </c>
      <c r="E1271" s="12">
        <v>7</v>
      </c>
      <c r="F1271" s="13">
        <v>4</v>
      </c>
      <c r="G1271" s="13">
        <v>8.1999999999999993</v>
      </c>
      <c r="H1271" s="14">
        <v>4</v>
      </c>
    </row>
    <row r="1272" spans="1:8" x14ac:dyDescent="0.2">
      <c r="A1272" s="11" t="s">
        <v>2683</v>
      </c>
      <c r="B1272" s="12">
        <v>54032</v>
      </c>
      <c r="C1272" s="12">
        <v>55859</v>
      </c>
      <c r="D1272" s="12">
        <v>59853</v>
      </c>
      <c r="E1272" s="12">
        <v>12</v>
      </c>
      <c r="F1272" s="13">
        <v>3.4</v>
      </c>
      <c r="G1272" s="13">
        <v>7.2</v>
      </c>
      <c r="H1272" s="14">
        <v>8</v>
      </c>
    </row>
    <row r="1273" spans="1:8" x14ac:dyDescent="0.2">
      <c r="A1273" s="11" t="s">
        <v>3499</v>
      </c>
      <c r="B1273" s="12">
        <v>51183</v>
      </c>
      <c r="C1273" s="12">
        <v>52905</v>
      </c>
      <c r="D1273" s="12">
        <v>57821</v>
      </c>
      <c r="E1273" s="12">
        <v>13</v>
      </c>
      <c r="F1273" s="13">
        <v>3.4</v>
      </c>
      <c r="G1273" s="13">
        <v>9.3000000000000007</v>
      </c>
      <c r="H1273" s="14">
        <v>2</v>
      </c>
    </row>
    <row r="1274" spans="1:8" x14ac:dyDescent="0.2">
      <c r="A1274" s="11" t="s">
        <v>3500</v>
      </c>
      <c r="B1274" s="12">
        <v>52165</v>
      </c>
      <c r="C1274" s="12">
        <v>53816</v>
      </c>
      <c r="D1274" s="12">
        <v>57030</v>
      </c>
      <c r="E1274" s="12">
        <v>14</v>
      </c>
      <c r="F1274" s="13">
        <v>3.2</v>
      </c>
      <c r="G1274" s="13">
        <v>6</v>
      </c>
      <c r="H1274" s="14">
        <v>10</v>
      </c>
    </row>
    <row r="1275" spans="1:8" x14ac:dyDescent="0.2">
      <c r="A1275" s="11" t="s">
        <v>2944</v>
      </c>
      <c r="B1275" s="12">
        <v>82826</v>
      </c>
      <c r="C1275" s="12">
        <v>86525</v>
      </c>
      <c r="D1275" s="12">
        <v>90688</v>
      </c>
      <c r="E1275" s="12">
        <v>3</v>
      </c>
      <c r="F1275" s="13">
        <v>4.5</v>
      </c>
      <c r="G1275" s="13">
        <v>4.8</v>
      </c>
      <c r="H1275" s="14">
        <v>12</v>
      </c>
    </row>
    <row r="1276" spans="1:8" x14ac:dyDescent="0.2">
      <c r="A1276" s="11" t="s">
        <v>3501</v>
      </c>
      <c r="B1276" s="12">
        <v>113809</v>
      </c>
      <c r="C1276" s="12">
        <v>115305</v>
      </c>
      <c r="D1276" s="12">
        <v>114832</v>
      </c>
      <c r="E1276" s="12">
        <v>1</v>
      </c>
      <c r="F1276" s="13">
        <v>1.3</v>
      </c>
      <c r="G1276" s="13">
        <v>-0.4</v>
      </c>
      <c r="H1276" s="14">
        <v>14</v>
      </c>
    </row>
    <row r="1277" spans="1:8" x14ac:dyDescent="0.2">
      <c r="A1277" s="11" t="s">
        <v>3502</v>
      </c>
      <c r="B1277" s="12">
        <v>90442</v>
      </c>
      <c r="C1277" s="12">
        <v>93470</v>
      </c>
      <c r="D1277" s="12">
        <v>98019</v>
      </c>
      <c r="E1277" s="12">
        <v>2</v>
      </c>
      <c r="F1277" s="13">
        <v>3.3</v>
      </c>
      <c r="G1277" s="13">
        <v>4.9000000000000004</v>
      </c>
      <c r="H1277" s="14">
        <v>11</v>
      </c>
    </row>
    <row r="1278" spans="1:8" x14ac:dyDescent="0.2">
      <c r="A1278" s="11" t="s">
        <v>3279</v>
      </c>
      <c r="B1278" s="12">
        <v>66219</v>
      </c>
      <c r="C1278" s="12">
        <v>68792</v>
      </c>
      <c r="D1278" s="12">
        <v>74034</v>
      </c>
      <c r="E1278" s="12">
        <v>8</v>
      </c>
      <c r="F1278" s="13">
        <v>3.9</v>
      </c>
      <c r="G1278" s="13">
        <v>7.6</v>
      </c>
      <c r="H1278" s="14">
        <v>6</v>
      </c>
    </row>
    <row r="1279" spans="1:8" x14ac:dyDescent="0.2">
      <c r="A1279" s="11" t="s">
        <v>3503</v>
      </c>
      <c r="B1279" s="12">
        <v>80916</v>
      </c>
      <c r="C1279" s="12">
        <v>84307</v>
      </c>
      <c r="D1279" s="12">
        <v>90571</v>
      </c>
      <c r="E1279" s="12">
        <v>4</v>
      </c>
      <c r="F1279" s="13">
        <v>4.2</v>
      </c>
      <c r="G1279" s="13">
        <v>7.4</v>
      </c>
      <c r="H1279" s="14">
        <v>7</v>
      </c>
    </row>
    <row r="1280" spans="1:8" x14ac:dyDescent="0.2">
      <c r="A1280" s="11" t="s">
        <v>3491</v>
      </c>
      <c r="B1280" s="12">
        <v>55971</v>
      </c>
      <c r="C1280" s="12">
        <v>58196</v>
      </c>
      <c r="D1280" s="12">
        <v>63286</v>
      </c>
      <c r="E1280" s="12">
        <v>9</v>
      </c>
      <c r="F1280" s="13">
        <v>4</v>
      </c>
      <c r="G1280" s="13">
        <v>8.6999999999999993</v>
      </c>
      <c r="H1280" s="14">
        <v>3</v>
      </c>
    </row>
    <row r="1281" spans="1:8" s="17" customFormat="1" ht="13" x14ac:dyDescent="0.15">
      <c r="A1281" s="11" t="s">
        <v>2645</v>
      </c>
      <c r="B1281" s="15"/>
      <c r="C1281" s="15"/>
      <c r="D1281" s="15"/>
      <c r="E1281" s="15"/>
      <c r="F1281" s="15"/>
      <c r="G1281" s="15"/>
      <c r="H1281" s="16"/>
    </row>
    <row r="1282" spans="1:8" x14ac:dyDescent="0.2">
      <c r="A1282" s="10" t="s">
        <v>3504</v>
      </c>
      <c r="B1282" s="5">
        <v>47708</v>
      </c>
      <c r="C1282" s="5">
        <v>49277</v>
      </c>
      <c r="D1282" s="5">
        <v>53259</v>
      </c>
      <c r="E1282" s="6" t="s">
        <v>2652</v>
      </c>
      <c r="F1282" s="7">
        <v>3.3</v>
      </c>
      <c r="G1282" s="7">
        <v>8.1</v>
      </c>
      <c r="H1282" s="8" t="s">
        <v>2652</v>
      </c>
    </row>
    <row r="1283" spans="1:8" x14ac:dyDescent="0.2">
      <c r="A1283" s="11" t="s">
        <v>3505</v>
      </c>
      <c r="B1283" s="12">
        <v>38678</v>
      </c>
      <c r="C1283" s="12">
        <v>40579</v>
      </c>
      <c r="D1283" s="12">
        <v>44953</v>
      </c>
      <c r="E1283" s="12">
        <v>44</v>
      </c>
      <c r="F1283" s="13">
        <v>4.9000000000000004</v>
      </c>
      <c r="G1283" s="13">
        <v>10.8</v>
      </c>
      <c r="H1283" s="14">
        <v>33</v>
      </c>
    </row>
    <row r="1284" spans="1:8" x14ac:dyDescent="0.2">
      <c r="A1284" s="11" t="s">
        <v>3506</v>
      </c>
      <c r="B1284" s="12">
        <v>33280</v>
      </c>
      <c r="C1284" s="12">
        <v>34032</v>
      </c>
      <c r="D1284" s="12">
        <v>37951</v>
      </c>
      <c r="E1284" s="12">
        <v>80</v>
      </c>
      <c r="F1284" s="13">
        <v>2.2999999999999998</v>
      </c>
      <c r="G1284" s="13">
        <v>11.5</v>
      </c>
      <c r="H1284" s="14">
        <v>21</v>
      </c>
    </row>
    <row r="1285" spans="1:8" x14ac:dyDescent="0.2">
      <c r="A1285" s="11" t="s">
        <v>3507</v>
      </c>
      <c r="B1285" s="12">
        <v>45086</v>
      </c>
      <c r="C1285" s="12">
        <v>46185</v>
      </c>
      <c r="D1285" s="12">
        <v>50091</v>
      </c>
      <c r="E1285" s="12">
        <v>24</v>
      </c>
      <c r="F1285" s="13">
        <v>2.4</v>
      </c>
      <c r="G1285" s="13">
        <v>8.5</v>
      </c>
      <c r="H1285" s="14">
        <v>64</v>
      </c>
    </row>
    <row r="1286" spans="1:8" x14ac:dyDescent="0.2">
      <c r="A1286" s="11" t="s">
        <v>3508</v>
      </c>
      <c r="B1286" s="12">
        <v>40050</v>
      </c>
      <c r="C1286" s="12">
        <v>41212</v>
      </c>
      <c r="D1286" s="12">
        <v>45685</v>
      </c>
      <c r="E1286" s="12">
        <v>38</v>
      </c>
      <c r="F1286" s="13">
        <v>2.9</v>
      </c>
      <c r="G1286" s="13">
        <v>10.9</v>
      </c>
      <c r="H1286" s="14">
        <v>32</v>
      </c>
    </row>
    <row r="1287" spans="1:8" x14ac:dyDescent="0.2">
      <c r="A1287" s="11" t="s">
        <v>3509</v>
      </c>
      <c r="B1287" s="12">
        <v>46307</v>
      </c>
      <c r="C1287" s="12">
        <v>48432</v>
      </c>
      <c r="D1287" s="12">
        <v>52490</v>
      </c>
      <c r="E1287" s="12">
        <v>13</v>
      </c>
      <c r="F1287" s="13">
        <v>4.5999999999999996</v>
      </c>
      <c r="G1287" s="13">
        <v>8.4</v>
      </c>
      <c r="H1287" s="14">
        <v>65</v>
      </c>
    </row>
    <row r="1288" spans="1:8" x14ac:dyDescent="0.2">
      <c r="A1288" s="11" t="s">
        <v>3510</v>
      </c>
      <c r="B1288" s="12">
        <v>37333</v>
      </c>
      <c r="C1288" s="12">
        <v>38639</v>
      </c>
      <c r="D1288" s="12">
        <v>43466</v>
      </c>
      <c r="E1288" s="12">
        <v>56</v>
      </c>
      <c r="F1288" s="13">
        <v>3.5</v>
      </c>
      <c r="G1288" s="13">
        <v>12.5</v>
      </c>
      <c r="H1288" s="14">
        <v>10</v>
      </c>
    </row>
    <row r="1289" spans="1:8" x14ac:dyDescent="0.2">
      <c r="A1289" s="11" t="s">
        <v>3511</v>
      </c>
      <c r="B1289" s="12">
        <v>32398</v>
      </c>
      <c r="C1289" s="12">
        <v>34274</v>
      </c>
      <c r="D1289" s="12">
        <v>38750</v>
      </c>
      <c r="E1289" s="12">
        <v>78</v>
      </c>
      <c r="F1289" s="13">
        <v>5.8</v>
      </c>
      <c r="G1289" s="13">
        <v>13.1</v>
      </c>
      <c r="H1289" s="14">
        <v>8</v>
      </c>
    </row>
    <row r="1290" spans="1:8" x14ac:dyDescent="0.2">
      <c r="A1290" s="11" t="s">
        <v>3512</v>
      </c>
      <c r="B1290" s="12">
        <v>44431</v>
      </c>
      <c r="C1290" s="12">
        <v>45920</v>
      </c>
      <c r="D1290" s="12">
        <v>49232</v>
      </c>
      <c r="E1290" s="12">
        <v>26</v>
      </c>
      <c r="F1290" s="13">
        <v>3.4</v>
      </c>
      <c r="G1290" s="13">
        <v>7.2</v>
      </c>
      <c r="H1290" s="14">
        <v>72</v>
      </c>
    </row>
    <row r="1291" spans="1:8" x14ac:dyDescent="0.2">
      <c r="A1291" s="11" t="s">
        <v>2957</v>
      </c>
      <c r="B1291" s="12">
        <v>42286</v>
      </c>
      <c r="C1291" s="12">
        <v>43554</v>
      </c>
      <c r="D1291" s="12">
        <v>47786</v>
      </c>
      <c r="E1291" s="12">
        <v>30</v>
      </c>
      <c r="F1291" s="13">
        <v>3</v>
      </c>
      <c r="G1291" s="13">
        <v>9.6999999999999993</v>
      </c>
      <c r="H1291" s="14">
        <v>52</v>
      </c>
    </row>
    <row r="1292" spans="1:8" x14ac:dyDescent="0.2">
      <c r="A1292" s="11" t="s">
        <v>3513</v>
      </c>
      <c r="B1292" s="12">
        <v>44188</v>
      </c>
      <c r="C1292" s="12">
        <v>45896</v>
      </c>
      <c r="D1292" s="12">
        <v>50509</v>
      </c>
      <c r="E1292" s="12">
        <v>20</v>
      </c>
      <c r="F1292" s="13">
        <v>3.9</v>
      </c>
      <c r="G1292" s="13">
        <v>10.1</v>
      </c>
      <c r="H1292" s="14">
        <v>49</v>
      </c>
    </row>
    <row r="1293" spans="1:8" x14ac:dyDescent="0.2">
      <c r="A1293" s="11" t="s">
        <v>3012</v>
      </c>
      <c r="B1293" s="12">
        <v>47325</v>
      </c>
      <c r="C1293" s="12">
        <v>48231</v>
      </c>
      <c r="D1293" s="12">
        <v>52395</v>
      </c>
      <c r="E1293" s="12">
        <v>15</v>
      </c>
      <c r="F1293" s="13">
        <v>1.9</v>
      </c>
      <c r="G1293" s="13">
        <v>8.6</v>
      </c>
      <c r="H1293" s="14">
        <v>63</v>
      </c>
    </row>
    <row r="1294" spans="1:8" x14ac:dyDescent="0.2">
      <c r="A1294" s="11" t="s">
        <v>3514</v>
      </c>
      <c r="B1294" s="12">
        <v>36349</v>
      </c>
      <c r="C1294" s="12">
        <v>37942</v>
      </c>
      <c r="D1294" s="12">
        <v>42356</v>
      </c>
      <c r="E1294" s="12">
        <v>60</v>
      </c>
      <c r="F1294" s="13">
        <v>4.4000000000000004</v>
      </c>
      <c r="G1294" s="13">
        <v>11.6</v>
      </c>
      <c r="H1294" s="14">
        <v>18</v>
      </c>
    </row>
    <row r="1295" spans="1:8" x14ac:dyDescent="0.2">
      <c r="A1295" s="11" t="s">
        <v>2661</v>
      </c>
      <c r="B1295" s="12">
        <v>39189</v>
      </c>
      <c r="C1295" s="12">
        <v>40428</v>
      </c>
      <c r="D1295" s="12">
        <v>44729</v>
      </c>
      <c r="E1295" s="12">
        <v>49</v>
      </c>
      <c r="F1295" s="13">
        <v>3.2</v>
      </c>
      <c r="G1295" s="13">
        <v>10.6</v>
      </c>
      <c r="H1295" s="14">
        <v>36</v>
      </c>
    </row>
    <row r="1296" spans="1:8" x14ac:dyDescent="0.2">
      <c r="A1296" s="11" t="s">
        <v>3156</v>
      </c>
      <c r="B1296" s="12">
        <v>44529</v>
      </c>
      <c r="C1296" s="12">
        <v>45216</v>
      </c>
      <c r="D1296" s="12">
        <v>50365</v>
      </c>
      <c r="E1296" s="12">
        <v>21</v>
      </c>
      <c r="F1296" s="13">
        <v>1.5</v>
      </c>
      <c r="G1296" s="13">
        <v>11.4</v>
      </c>
      <c r="H1296" s="14">
        <v>23</v>
      </c>
    </row>
    <row r="1297" spans="1:8" x14ac:dyDescent="0.2">
      <c r="A1297" s="11" t="s">
        <v>3515</v>
      </c>
      <c r="B1297" s="12">
        <v>51899</v>
      </c>
      <c r="C1297" s="12">
        <v>53133</v>
      </c>
      <c r="D1297" s="12">
        <v>57289</v>
      </c>
      <c r="E1297" s="12">
        <v>8</v>
      </c>
      <c r="F1297" s="13">
        <v>2.4</v>
      </c>
      <c r="G1297" s="13">
        <v>7.8</v>
      </c>
      <c r="H1297" s="14">
        <v>70</v>
      </c>
    </row>
    <row r="1298" spans="1:8" x14ac:dyDescent="0.2">
      <c r="A1298" s="11" t="s">
        <v>3516</v>
      </c>
      <c r="B1298" s="12">
        <v>38602</v>
      </c>
      <c r="C1298" s="12">
        <v>40138</v>
      </c>
      <c r="D1298" s="12">
        <v>44801</v>
      </c>
      <c r="E1298" s="12">
        <v>48</v>
      </c>
      <c r="F1298" s="13">
        <v>4</v>
      </c>
      <c r="G1298" s="13">
        <v>11.6</v>
      </c>
      <c r="H1298" s="14">
        <v>20</v>
      </c>
    </row>
    <row r="1299" spans="1:8" x14ac:dyDescent="0.2">
      <c r="A1299" s="11" t="s">
        <v>3517</v>
      </c>
      <c r="B1299" s="12">
        <v>33642</v>
      </c>
      <c r="C1299" s="12">
        <v>35284</v>
      </c>
      <c r="D1299" s="12">
        <v>39693</v>
      </c>
      <c r="E1299" s="12">
        <v>72</v>
      </c>
      <c r="F1299" s="13">
        <v>4.9000000000000004</v>
      </c>
      <c r="G1299" s="13">
        <v>12.5</v>
      </c>
      <c r="H1299" s="14">
        <v>9</v>
      </c>
    </row>
    <row r="1300" spans="1:8" x14ac:dyDescent="0.2">
      <c r="A1300" s="11" t="s">
        <v>3518</v>
      </c>
      <c r="B1300" s="12">
        <v>34501</v>
      </c>
      <c r="C1300" s="12">
        <v>34619</v>
      </c>
      <c r="D1300" s="12">
        <v>38655</v>
      </c>
      <c r="E1300" s="12">
        <v>79</v>
      </c>
      <c r="F1300" s="13">
        <v>0.3</v>
      </c>
      <c r="G1300" s="13">
        <v>11.7</v>
      </c>
      <c r="H1300" s="14">
        <v>17</v>
      </c>
    </row>
    <row r="1301" spans="1:8" x14ac:dyDescent="0.2">
      <c r="A1301" s="11" t="s">
        <v>3159</v>
      </c>
      <c r="B1301" s="12">
        <v>46013</v>
      </c>
      <c r="C1301" s="12">
        <v>47341</v>
      </c>
      <c r="D1301" s="12">
        <v>51053</v>
      </c>
      <c r="E1301" s="12">
        <v>19</v>
      </c>
      <c r="F1301" s="13">
        <v>2.9</v>
      </c>
      <c r="G1301" s="13">
        <v>7.8</v>
      </c>
      <c r="H1301" s="14">
        <v>69</v>
      </c>
    </row>
    <row r="1302" spans="1:8" x14ac:dyDescent="0.2">
      <c r="A1302" s="11" t="s">
        <v>2783</v>
      </c>
      <c r="B1302" s="12">
        <v>34583</v>
      </c>
      <c r="C1302" s="12">
        <v>35237</v>
      </c>
      <c r="D1302" s="12">
        <v>39405</v>
      </c>
      <c r="E1302" s="12">
        <v>74</v>
      </c>
      <c r="F1302" s="13">
        <v>1.9</v>
      </c>
      <c r="G1302" s="13">
        <v>11.8</v>
      </c>
      <c r="H1302" s="14">
        <v>16</v>
      </c>
    </row>
    <row r="1303" spans="1:8" x14ac:dyDescent="0.2">
      <c r="A1303" s="11" t="s">
        <v>2900</v>
      </c>
      <c r="B1303" s="12">
        <v>39332</v>
      </c>
      <c r="C1303" s="12">
        <v>40957</v>
      </c>
      <c r="D1303" s="12">
        <v>45260</v>
      </c>
      <c r="E1303" s="12">
        <v>42</v>
      </c>
      <c r="F1303" s="13">
        <v>4.0999999999999996</v>
      </c>
      <c r="G1303" s="13">
        <v>10.5</v>
      </c>
      <c r="H1303" s="14">
        <v>38</v>
      </c>
    </row>
    <row r="1304" spans="1:8" x14ac:dyDescent="0.2">
      <c r="A1304" s="11" t="s">
        <v>3261</v>
      </c>
      <c r="B1304" s="12">
        <v>47908</v>
      </c>
      <c r="C1304" s="12">
        <v>48949</v>
      </c>
      <c r="D1304" s="12">
        <v>53526</v>
      </c>
      <c r="E1304" s="12">
        <v>11</v>
      </c>
      <c r="F1304" s="13">
        <v>2.2000000000000002</v>
      </c>
      <c r="G1304" s="13">
        <v>9.4</v>
      </c>
      <c r="H1304" s="14">
        <v>57</v>
      </c>
    </row>
    <row r="1305" spans="1:8" x14ac:dyDescent="0.2">
      <c r="A1305" s="11" t="s">
        <v>3519</v>
      </c>
      <c r="B1305" s="12">
        <v>42326</v>
      </c>
      <c r="C1305" s="12">
        <v>43537</v>
      </c>
      <c r="D1305" s="12">
        <v>47407</v>
      </c>
      <c r="E1305" s="12">
        <v>32</v>
      </c>
      <c r="F1305" s="13">
        <v>2.9</v>
      </c>
      <c r="G1305" s="13">
        <v>8.9</v>
      </c>
      <c r="H1305" s="14">
        <v>60</v>
      </c>
    </row>
    <row r="1306" spans="1:8" x14ac:dyDescent="0.2">
      <c r="A1306" s="11" t="s">
        <v>3263</v>
      </c>
      <c r="B1306" s="12">
        <v>55980</v>
      </c>
      <c r="C1306" s="12">
        <v>58548</v>
      </c>
      <c r="D1306" s="12">
        <v>62918</v>
      </c>
      <c r="E1306" s="12">
        <v>4</v>
      </c>
      <c r="F1306" s="13">
        <v>4.5999999999999996</v>
      </c>
      <c r="G1306" s="13">
        <v>7.5</v>
      </c>
      <c r="H1306" s="14">
        <v>71</v>
      </c>
    </row>
    <row r="1307" spans="1:8" x14ac:dyDescent="0.2">
      <c r="A1307" s="11" t="s">
        <v>3520</v>
      </c>
      <c r="B1307" s="12">
        <v>40495</v>
      </c>
      <c r="C1307" s="12">
        <v>41940</v>
      </c>
      <c r="D1307" s="12">
        <v>46152</v>
      </c>
      <c r="E1307" s="12">
        <v>34</v>
      </c>
      <c r="F1307" s="13">
        <v>3.6</v>
      </c>
      <c r="G1307" s="13">
        <v>10</v>
      </c>
      <c r="H1307" s="14">
        <v>50</v>
      </c>
    </row>
    <row r="1308" spans="1:8" x14ac:dyDescent="0.2">
      <c r="A1308" s="11" t="s">
        <v>3521</v>
      </c>
      <c r="B1308" s="12">
        <v>36249</v>
      </c>
      <c r="C1308" s="12">
        <v>37307</v>
      </c>
      <c r="D1308" s="12">
        <v>40772</v>
      </c>
      <c r="E1308" s="12">
        <v>68</v>
      </c>
      <c r="F1308" s="13">
        <v>2.9</v>
      </c>
      <c r="G1308" s="13">
        <v>9.3000000000000007</v>
      </c>
      <c r="H1308" s="14">
        <v>58</v>
      </c>
    </row>
    <row r="1309" spans="1:8" x14ac:dyDescent="0.2">
      <c r="A1309" s="11" t="s">
        <v>3522</v>
      </c>
      <c r="B1309" s="12">
        <v>39296</v>
      </c>
      <c r="C1309" s="12">
        <v>43769</v>
      </c>
      <c r="D1309" s="12">
        <v>47894</v>
      </c>
      <c r="E1309" s="12">
        <v>29</v>
      </c>
      <c r="F1309" s="13">
        <v>11.4</v>
      </c>
      <c r="G1309" s="13">
        <v>9.4</v>
      </c>
      <c r="H1309" s="14">
        <v>55</v>
      </c>
    </row>
    <row r="1310" spans="1:8" x14ac:dyDescent="0.2">
      <c r="A1310" s="11" t="s">
        <v>3523</v>
      </c>
      <c r="B1310" s="12">
        <v>50582</v>
      </c>
      <c r="C1310" s="12">
        <v>52631</v>
      </c>
      <c r="D1310" s="12">
        <v>56861</v>
      </c>
      <c r="E1310" s="12">
        <v>9</v>
      </c>
      <c r="F1310" s="13">
        <v>4.0999999999999996</v>
      </c>
      <c r="G1310" s="13">
        <v>8</v>
      </c>
      <c r="H1310" s="14">
        <v>68</v>
      </c>
    </row>
    <row r="1311" spans="1:8" x14ac:dyDescent="0.2">
      <c r="A1311" s="11" t="s">
        <v>3524</v>
      </c>
      <c r="B1311" s="12">
        <v>36786</v>
      </c>
      <c r="C1311" s="12">
        <v>37530</v>
      </c>
      <c r="D1311" s="12">
        <v>42067</v>
      </c>
      <c r="E1311" s="12">
        <v>63</v>
      </c>
      <c r="F1311" s="13">
        <v>2</v>
      </c>
      <c r="G1311" s="13">
        <v>12.1</v>
      </c>
      <c r="H1311" s="14">
        <v>13</v>
      </c>
    </row>
    <row r="1312" spans="1:8" x14ac:dyDescent="0.2">
      <c r="A1312" s="11" t="s">
        <v>3525</v>
      </c>
      <c r="B1312" s="12">
        <v>35290</v>
      </c>
      <c r="C1312" s="12">
        <v>35801</v>
      </c>
      <c r="D1312" s="12">
        <v>39404</v>
      </c>
      <c r="E1312" s="12">
        <v>75</v>
      </c>
      <c r="F1312" s="13">
        <v>1.4</v>
      </c>
      <c r="G1312" s="13">
        <v>10.1</v>
      </c>
      <c r="H1312" s="14">
        <v>46</v>
      </c>
    </row>
    <row r="1313" spans="1:8" x14ac:dyDescent="0.2">
      <c r="A1313" s="11" t="s">
        <v>3526</v>
      </c>
      <c r="B1313" s="12">
        <v>37069</v>
      </c>
      <c r="C1313" s="12">
        <v>38870</v>
      </c>
      <c r="D1313" s="12">
        <v>42884</v>
      </c>
      <c r="E1313" s="12">
        <v>59</v>
      </c>
      <c r="F1313" s="13">
        <v>4.9000000000000004</v>
      </c>
      <c r="G1313" s="13">
        <v>10.3</v>
      </c>
      <c r="H1313" s="14">
        <v>41</v>
      </c>
    </row>
    <row r="1314" spans="1:8" x14ac:dyDescent="0.2">
      <c r="A1314" s="11" t="s">
        <v>3527</v>
      </c>
      <c r="B1314" s="12">
        <v>44793</v>
      </c>
      <c r="C1314" s="12">
        <v>45933</v>
      </c>
      <c r="D1314" s="12">
        <v>53638</v>
      </c>
      <c r="E1314" s="12">
        <v>10</v>
      </c>
      <c r="F1314" s="13">
        <v>2.5</v>
      </c>
      <c r="G1314" s="13">
        <v>16.8</v>
      </c>
      <c r="H1314" s="14">
        <v>1</v>
      </c>
    </row>
    <row r="1315" spans="1:8" x14ac:dyDescent="0.2">
      <c r="A1315" s="11" t="s">
        <v>3528</v>
      </c>
      <c r="B1315" s="12">
        <v>39912</v>
      </c>
      <c r="C1315" s="12">
        <v>41298</v>
      </c>
      <c r="D1315" s="12">
        <v>44957</v>
      </c>
      <c r="E1315" s="12">
        <v>43</v>
      </c>
      <c r="F1315" s="13">
        <v>3.5</v>
      </c>
      <c r="G1315" s="13">
        <v>8.9</v>
      </c>
      <c r="H1315" s="14">
        <v>61</v>
      </c>
    </row>
    <row r="1316" spans="1:8" x14ac:dyDescent="0.2">
      <c r="A1316" s="11" t="s">
        <v>3529</v>
      </c>
      <c r="B1316" s="12">
        <v>34824</v>
      </c>
      <c r="C1316" s="12">
        <v>35503</v>
      </c>
      <c r="D1316" s="12">
        <v>39366</v>
      </c>
      <c r="E1316" s="12">
        <v>76</v>
      </c>
      <c r="F1316" s="13">
        <v>1.9</v>
      </c>
      <c r="G1316" s="13">
        <v>10.9</v>
      </c>
      <c r="H1316" s="14">
        <v>31</v>
      </c>
    </row>
    <row r="1317" spans="1:8" x14ac:dyDescent="0.2">
      <c r="A1317" s="11" t="s">
        <v>3530</v>
      </c>
      <c r="B1317" s="12">
        <v>36720</v>
      </c>
      <c r="C1317" s="12">
        <v>38943</v>
      </c>
      <c r="D1317" s="12">
        <v>43618</v>
      </c>
      <c r="E1317" s="12">
        <v>55</v>
      </c>
      <c r="F1317" s="13">
        <v>6.1</v>
      </c>
      <c r="G1317" s="13">
        <v>12</v>
      </c>
      <c r="H1317" s="14">
        <v>15</v>
      </c>
    </row>
    <row r="1318" spans="1:8" x14ac:dyDescent="0.2">
      <c r="A1318" s="11" t="s">
        <v>3531</v>
      </c>
      <c r="B1318" s="12">
        <v>43659</v>
      </c>
      <c r="C1318" s="12">
        <v>45446</v>
      </c>
      <c r="D1318" s="12">
        <v>49153</v>
      </c>
      <c r="E1318" s="12">
        <v>27</v>
      </c>
      <c r="F1318" s="13">
        <v>4.0999999999999996</v>
      </c>
      <c r="G1318" s="13">
        <v>8.1999999999999993</v>
      </c>
      <c r="H1318" s="14">
        <v>67</v>
      </c>
    </row>
    <row r="1319" spans="1:8" x14ac:dyDescent="0.2">
      <c r="A1319" s="11" t="s">
        <v>3532</v>
      </c>
      <c r="B1319" s="12">
        <v>34961</v>
      </c>
      <c r="C1319" s="12">
        <v>36275</v>
      </c>
      <c r="D1319" s="12">
        <v>40021</v>
      </c>
      <c r="E1319" s="12">
        <v>70</v>
      </c>
      <c r="F1319" s="13">
        <v>3.8</v>
      </c>
      <c r="G1319" s="13">
        <v>10.3</v>
      </c>
      <c r="H1319" s="14">
        <v>42</v>
      </c>
    </row>
    <row r="1320" spans="1:8" x14ac:dyDescent="0.2">
      <c r="A1320" s="11" t="s">
        <v>2689</v>
      </c>
      <c r="B1320" s="12">
        <v>39359</v>
      </c>
      <c r="C1320" s="12">
        <v>40413</v>
      </c>
      <c r="D1320" s="12">
        <v>44889</v>
      </c>
      <c r="E1320" s="12">
        <v>45</v>
      </c>
      <c r="F1320" s="13">
        <v>2.7</v>
      </c>
      <c r="G1320" s="13">
        <v>11.1</v>
      </c>
      <c r="H1320" s="14">
        <v>26</v>
      </c>
    </row>
    <row r="1321" spans="1:8" x14ac:dyDescent="0.2">
      <c r="A1321" s="11" t="s">
        <v>3533</v>
      </c>
      <c r="B1321" s="12">
        <v>47968</v>
      </c>
      <c r="C1321" s="12">
        <v>49305</v>
      </c>
      <c r="D1321" s="12">
        <v>52403</v>
      </c>
      <c r="E1321" s="12">
        <v>14</v>
      </c>
      <c r="F1321" s="13">
        <v>2.8</v>
      </c>
      <c r="G1321" s="13">
        <v>6.3</v>
      </c>
      <c r="H1321" s="14">
        <v>77</v>
      </c>
    </row>
    <row r="1322" spans="1:8" x14ac:dyDescent="0.2">
      <c r="A1322" s="11" t="s">
        <v>3534</v>
      </c>
      <c r="B1322" s="12">
        <v>35103</v>
      </c>
      <c r="C1322" s="12">
        <v>36085</v>
      </c>
      <c r="D1322" s="12">
        <v>41545</v>
      </c>
      <c r="E1322" s="12">
        <v>65</v>
      </c>
      <c r="F1322" s="13">
        <v>2.8</v>
      </c>
      <c r="G1322" s="13">
        <v>15.1</v>
      </c>
      <c r="H1322" s="14">
        <v>3</v>
      </c>
    </row>
    <row r="1323" spans="1:8" x14ac:dyDescent="0.2">
      <c r="A1323" s="11" t="s">
        <v>2950</v>
      </c>
      <c r="B1323" s="12">
        <v>52153</v>
      </c>
      <c r="C1323" s="12">
        <v>53799</v>
      </c>
      <c r="D1323" s="12">
        <v>57397</v>
      </c>
      <c r="E1323" s="12">
        <v>7</v>
      </c>
      <c r="F1323" s="13">
        <v>3.2</v>
      </c>
      <c r="G1323" s="13">
        <v>6.7</v>
      </c>
      <c r="H1323" s="14">
        <v>75</v>
      </c>
    </row>
    <row r="1324" spans="1:8" x14ac:dyDescent="0.2">
      <c r="A1324" s="11" t="s">
        <v>3535</v>
      </c>
      <c r="B1324" s="12">
        <v>46617</v>
      </c>
      <c r="C1324" s="12">
        <v>48537</v>
      </c>
      <c r="D1324" s="12">
        <v>51972</v>
      </c>
      <c r="E1324" s="12">
        <v>18</v>
      </c>
      <c r="F1324" s="13">
        <v>4.0999999999999996</v>
      </c>
      <c r="G1324" s="13">
        <v>7.1</v>
      </c>
      <c r="H1324" s="14">
        <v>73</v>
      </c>
    </row>
    <row r="1325" spans="1:8" x14ac:dyDescent="0.2">
      <c r="A1325" s="11" t="s">
        <v>2844</v>
      </c>
      <c r="B1325" s="12">
        <v>33117</v>
      </c>
      <c r="C1325" s="12">
        <v>34379</v>
      </c>
      <c r="D1325" s="12">
        <v>39507</v>
      </c>
      <c r="E1325" s="12">
        <v>73</v>
      </c>
      <c r="F1325" s="13">
        <v>3.8</v>
      </c>
      <c r="G1325" s="13">
        <v>14.9</v>
      </c>
      <c r="H1325" s="14">
        <v>5</v>
      </c>
    </row>
    <row r="1326" spans="1:8" x14ac:dyDescent="0.2">
      <c r="A1326" s="11" t="s">
        <v>3536</v>
      </c>
      <c r="B1326" s="12">
        <v>43493</v>
      </c>
      <c r="C1326" s="12">
        <v>44862</v>
      </c>
      <c r="D1326" s="12">
        <v>49441</v>
      </c>
      <c r="E1326" s="12">
        <v>25</v>
      </c>
      <c r="F1326" s="13">
        <v>3.1</v>
      </c>
      <c r="G1326" s="13">
        <v>10.199999999999999</v>
      </c>
      <c r="H1326" s="14">
        <v>43</v>
      </c>
    </row>
    <row r="1327" spans="1:8" x14ac:dyDescent="0.2">
      <c r="A1327" s="11" t="s">
        <v>3537</v>
      </c>
      <c r="B1327" s="12">
        <v>66770</v>
      </c>
      <c r="C1327" s="12">
        <v>69373</v>
      </c>
      <c r="D1327" s="12">
        <v>73238</v>
      </c>
      <c r="E1327" s="12">
        <v>2</v>
      </c>
      <c r="F1327" s="13">
        <v>3.9</v>
      </c>
      <c r="G1327" s="13">
        <v>5.6</v>
      </c>
      <c r="H1327" s="14">
        <v>81</v>
      </c>
    </row>
    <row r="1328" spans="1:8" x14ac:dyDescent="0.2">
      <c r="A1328" s="11" t="s">
        <v>3538</v>
      </c>
      <c r="B1328" s="12">
        <v>39559</v>
      </c>
      <c r="C1328" s="12">
        <v>40866</v>
      </c>
      <c r="D1328" s="12">
        <v>44821</v>
      </c>
      <c r="E1328" s="12">
        <v>47</v>
      </c>
      <c r="F1328" s="13">
        <v>3.3</v>
      </c>
      <c r="G1328" s="13">
        <v>9.6999999999999993</v>
      </c>
      <c r="H1328" s="14">
        <v>53</v>
      </c>
    </row>
    <row r="1329" spans="1:8" x14ac:dyDescent="0.2">
      <c r="A1329" s="11" t="s">
        <v>3179</v>
      </c>
      <c r="B1329" s="12">
        <v>57832</v>
      </c>
      <c r="C1329" s="12">
        <v>59097</v>
      </c>
      <c r="D1329" s="12">
        <v>62622</v>
      </c>
      <c r="E1329" s="12">
        <v>5</v>
      </c>
      <c r="F1329" s="13">
        <v>2.2000000000000002</v>
      </c>
      <c r="G1329" s="13">
        <v>6</v>
      </c>
      <c r="H1329" s="14">
        <v>78</v>
      </c>
    </row>
    <row r="1330" spans="1:8" x14ac:dyDescent="0.2">
      <c r="A1330" s="11" t="s">
        <v>3539</v>
      </c>
      <c r="B1330" s="12">
        <v>30740</v>
      </c>
      <c r="C1330" s="12">
        <v>31604</v>
      </c>
      <c r="D1330" s="12">
        <v>36339</v>
      </c>
      <c r="E1330" s="12">
        <v>83</v>
      </c>
      <c r="F1330" s="13">
        <v>2.8</v>
      </c>
      <c r="G1330" s="13">
        <v>15</v>
      </c>
      <c r="H1330" s="14">
        <v>4</v>
      </c>
    </row>
    <row r="1331" spans="1:8" x14ac:dyDescent="0.2">
      <c r="A1331" s="11" t="s">
        <v>3540</v>
      </c>
      <c r="B1331" s="12">
        <v>43071</v>
      </c>
      <c r="C1331" s="12">
        <v>44986</v>
      </c>
      <c r="D1331" s="12">
        <v>50217</v>
      </c>
      <c r="E1331" s="12">
        <v>22</v>
      </c>
      <c r="F1331" s="13">
        <v>4.4000000000000004</v>
      </c>
      <c r="G1331" s="13">
        <v>11.6</v>
      </c>
      <c r="H1331" s="14">
        <v>19</v>
      </c>
    </row>
    <row r="1332" spans="1:8" x14ac:dyDescent="0.2">
      <c r="A1332" s="11" t="s">
        <v>3541</v>
      </c>
      <c r="B1332" s="12">
        <v>46350</v>
      </c>
      <c r="C1332" s="12">
        <v>47730</v>
      </c>
      <c r="D1332" s="12">
        <v>52195</v>
      </c>
      <c r="E1332" s="12">
        <v>16</v>
      </c>
      <c r="F1332" s="13">
        <v>3</v>
      </c>
      <c r="G1332" s="13">
        <v>9.4</v>
      </c>
      <c r="H1332" s="14">
        <v>56</v>
      </c>
    </row>
    <row r="1333" spans="1:8" x14ac:dyDescent="0.2">
      <c r="A1333" s="11" t="s">
        <v>3542</v>
      </c>
      <c r="B1333" s="12">
        <v>39516</v>
      </c>
      <c r="C1333" s="12">
        <v>40663</v>
      </c>
      <c r="D1333" s="12">
        <v>44382</v>
      </c>
      <c r="E1333" s="12">
        <v>51</v>
      </c>
      <c r="F1333" s="13">
        <v>2.9</v>
      </c>
      <c r="G1333" s="13">
        <v>9.1</v>
      </c>
      <c r="H1333" s="14">
        <v>59</v>
      </c>
    </row>
    <row r="1334" spans="1:8" x14ac:dyDescent="0.2">
      <c r="A1334" s="11" t="s">
        <v>3543</v>
      </c>
      <c r="B1334" s="12">
        <v>39083</v>
      </c>
      <c r="C1334" s="12">
        <v>40284</v>
      </c>
      <c r="D1334" s="12">
        <v>44445</v>
      </c>
      <c r="E1334" s="12">
        <v>50</v>
      </c>
      <c r="F1334" s="13">
        <v>3.1</v>
      </c>
      <c r="G1334" s="13">
        <v>10.3</v>
      </c>
      <c r="H1334" s="14">
        <v>40</v>
      </c>
    </row>
    <row r="1335" spans="1:8" x14ac:dyDescent="0.2">
      <c r="A1335" s="11" t="s">
        <v>3184</v>
      </c>
      <c r="B1335" s="12">
        <v>40297</v>
      </c>
      <c r="C1335" s="12">
        <v>41185</v>
      </c>
      <c r="D1335" s="12">
        <v>45326</v>
      </c>
      <c r="E1335" s="12">
        <v>40</v>
      </c>
      <c r="F1335" s="13">
        <v>2.2000000000000002</v>
      </c>
      <c r="G1335" s="13">
        <v>10.1</v>
      </c>
      <c r="H1335" s="14">
        <v>47</v>
      </c>
    </row>
    <row r="1336" spans="1:8" x14ac:dyDescent="0.2">
      <c r="A1336" s="11" t="s">
        <v>3544</v>
      </c>
      <c r="B1336" s="12">
        <v>33334</v>
      </c>
      <c r="C1336" s="12">
        <v>33868</v>
      </c>
      <c r="D1336" s="12">
        <v>37579</v>
      </c>
      <c r="E1336" s="12">
        <v>81</v>
      </c>
      <c r="F1336" s="13">
        <v>1.6</v>
      </c>
      <c r="G1336" s="13">
        <v>11</v>
      </c>
      <c r="H1336" s="14">
        <v>28</v>
      </c>
    </row>
    <row r="1337" spans="1:8" x14ac:dyDescent="0.2">
      <c r="A1337" s="11" t="s">
        <v>3545</v>
      </c>
      <c r="B1337" s="12">
        <v>42485</v>
      </c>
      <c r="C1337" s="12">
        <v>43943</v>
      </c>
      <c r="D1337" s="12">
        <v>47594</v>
      </c>
      <c r="E1337" s="12">
        <v>31</v>
      </c>
      <c r="F1337" s="13">
        <v>3.4</v>
      </c>
      <c r="G1337" s="13">
        <v>8.3000000000000007</v>
      </c>
      <c r="H1337" s="14">
        <v>66</v>
      </c>
    </row>
    <row r="1338" spans="1:8" x14ac:dyDescent="0.2">
      <c r="A1338" s="11" t="s">
        <v>3546</v>
      </c>
      <c r="B1338" s="12">
        <v>53973</v>
      </c>
      <c r="C1338" s="12">
        <v>54477</v>
      </c>
      <c r="D1338" s="12">
        <v>57561</v>
      </c>
      <c r="E1338" s="12">
        <v>6</v>
      </c>
      <c r="F1338" s="13">
        <v>0.9</v>
      </c>
      <c r="G1338" s="13">
        <v>5.7</v>
      </c>
      <c r="H1338" s="14">
        <v>80</v>
      </c>
    </row>
    <row r="1339" spans="1:8" x14ac:dyDescent="0.2">
      <c r="A1339" s="11" t="s">
        <v>3547</v>
      </c>
      <c r="B1339" s="12">
        <v>34818</v>
      </c>
      <c r="C1339" s="12">
        <v>35914</v>
      </c>
      <c r="D1339" s="12">
        <v>40298</v>
      </c>
      <c r="E1339" s="12">
        <v>69</v>
      </c>
      <c r="F1339" s="13">
        <v>3.1</v>
      </c>
      <c r="G1339" s="13">
        <v>12.2</v>
      </c>
      <c r="H1339" s="14">
        <v>11</v>
      </c>
    </row>
    <row r="1340" spans="1:8" x14ac:dyDescent="0.2">
      <c r="A1340" s="11" t="s">
        <v>2703</v>
      </c>
      <c r="B1340" s="12">
        <v>47091</v>
      </c>
      <c r="C1340" s="12">
        <v>48696</v>
      </c>
      <c r="D1340" s="12">
        <v>52028</v>
      </c>
      <c r="E1340" s="12">
        <v>17</v>
      </c>
      <c r="F1340" s="13">
        <v>3.4</v>
      </c>
      <c r="G1340" s="13">
        <v>6.8</v>
      </c>
      <c r="H1340" s="14">
        <v>74</v>
      </c>
    </row>
    <row r="1341" spans="1:8" x14ac:dyDescent="0.2">
      <c r="A1341" s="11" t="s">
        <v>3548</v>
      </c>
      <c r="B1341" s="12">
        <v>34427</v>
      </c>
      <c r="C1341" s="12">
        <v>35911</v>
      </c>
      <c r="D1341" s="12">
        <v>40018</v>
      </c>
      <c r="E1341" s="12">
        <v>71</v>
      </c>
      <c r="F1341" s="13">
        <v>4.3</v>
      </c>
      <c r="G1341" s="13">
        <v>11.4</v>
      </c>
      <c r="H1341" s="14">
        <v>22</v>
      </c>
    </row>
    <row r="1342" spans="1:8" x14ac:dyDescent="0.2">
      <c r="A1342" s="11" t="s">
        <v>3549</v>
      </c>
      <c r="B1342" s="12">
        <v>36806</v>
      </c>
      <c r="C1342" s="12">
        <v>37620</v>
      </c>
      <c r="D1342" s="12">
        <v>42154</v>
      </c>
      <c r="E1342" s="12">
        <v>61</v>
      </c>
      <c r="F1342" s="13">
        <v>2.2000000000000002</v>
      </c>
      <c r="G1342" s="13">
        <v>12.1</v>
      </c>
      <c r="H1342" s="14">
        <v>14</v>
      </c>
    </row>
    <row r="1343" spans="1:8" x14ac:dyDescent="0.2">
      <c r="A1343" s="11" t="s">
        <v>3550</v>
      </c>
      <c r="B1343" s="12">
        <v>38141</v>
      </c>
      <c r="C1343" s="12">
        <v>39769</v>
      </c>
      <c r="D1343" s="12">
        <v>44000</v>
      </c>
      <c r="E1343" s="12">
        <v>53</v>
      </c>
      <c r="F1343" s="13">
        <v>4.3</v>
      </c>
      <c r="G1343" s="13">
        <v>10.6</v>
      </c>
      <c r="H1343" s="14">
        <v>35</v>
      </c>
    </row>
    <row r="1344" spans="1:8" x14ac:dyDescent="0.2">
      <c r="A1344" s="11" t="s">
        <v>3551</v>
      </c>
      <c r="B1344" s="12">
        <v>37123</v>
      </c>
      <c r="C1344" s="12">
        <v>38246</v>
      </c>
      <c r="D1344" s="12">
        <v>42117</v>
      </c>
      <c r="E1344" s="12">
        <v>62</v>
      </c>
      <c r="F1344" s="13">
        <v>3</v>
      </c>
      <c r="G1344" s="13">
        <v>10.1</v>
      </c>
      <c r="H1344" s="14">
        <v>44</v>
      </c>
    </row>
    <row r="1345" spans="1:8" x14ac:dyDescent="0.2">
      <c r="A1345" s="11" t="s">
        <v>3552</v>
      </c>
      <c r="B1345" s="12">
        <v>71324</v>
      </c>
      <c r="C1345" s="12">
        <v>73468</v>
      </c>
      <c r="D1345" s="12">
        <v>76941</v>
      </c>
      <c r="E1345" s="12">
        <v>1</v>
      </c>
      <c r="F1345" s="13">
        <v>3</v>
      </c>
      <c r="G1345" s="13">
        <v>4.7</v>
      </c>
      <c r="H1345" s="14">
        <v>82</v>
      </c>
    </row>
    <row r="1346" spans="1:8" x14ac:dyDescent="0.2">
      <c r="A1346" s="11" t="s">
        <v>3553</v>
      </c>
      <c r="B1346" s="12">
        <v>37497</v>
      </c>
      <c r="C1346" s="12">
        <v>38890</v>
      </c>
      <c r="D1346" s="12">
        <v>43261</v>
      </c>
      <c r="E1346" s="12">
        <v>57</v>
      </c>
      <c r="F1346" s="13">
        <v>3.7</v>
      </c>
      <c r="G1346" s="13">
        <v>11.2</v>
      </c>
      <c r="H1346" s="14">
        <v>24</v>
      </c>
    </row>
    <row r="1347" spans="1:8" x14ac:dyDescent="0.2">
      <c r="A1347" s="11" t="s">
        <v>3554</v>
      </c>
      <c r="B1347" s="12">
        <v>34684</v>
      </c>
      <c r="C1347" s="12">
        <v>34411</v>
      </c>
      <c r="D1347" s="12">
        <v>39101</v>
      </c>
      <c r="E1347" s="12">
        <v>77</v>
      </c>
      <c r="F1347" s="13">
        <v>-0.8</v>
      </c>
      <c r="G1347" s="13">
        <v>13.6</v>
      </c>
      <c r="H1347" s="14">
        <v>6</v>
      </c>
    </row>
    <row r="1348" spans="1:8" x14ac:dyDescent="0.2">
      <c r="A1348" s="11" t="s">
        <v>3555</v>
      </c>
      <c r="B1348" s="12">
        <v>38911</v>
      </c>
      <c r="C1348" s="12">
        <v>41340</v>
      </c>
      <c r="D1348" s="12">
        <v>45761</v>
      </c>
      <c r="E1348" s="12">
        <v>37</v>
      </c>
      <c r="F1348" s="13">
        <v>6.2</v>
      </c>
      <c r="G1348" s="13">
        <v>10.7</v>
      </c>
      <c r="H1348" s="14">
        <v>34</v>
      </c>
    </row>
    <row r="1349" spans="1:8" x14ac:dyDescent="0.2">
      <c r="A1349" s="11" t="s">
        <v>2989</v>
      </c>
      <c r="B1349" s="12">
        <v>36203</v>
      </c>
      <c r="C1349" s="12">
        <v>37980</v>
      </c>
      <c r="D1349" s="12">
        <v>41965</v>
      </c>
      <c r="E1349" s="12">
        <v>64</v>
      </c>
      <c r="F1349" s="13">
        <v>4.9000000000000004</v>
      </c>
      <c r="G1349" s="13">
        <v>10.5</v>
      </c>
      <c r="H1349" s="14">
        <v>39</v>
      </c>
    </row>
    <row r="1350" spans="1:8" x14ac:dyDescent="0.2">
      <c r="A1350" s="11" t="s">
        <v>3556</v>
      </c>
      <c r="B1350" s="12">
        <v>33504</v>
      </c>
      <c r="C1350" s="12">
        <v>34394</v>
      </c>
      <c r="D1350" s="12">
        <v>36374</v>
      </c>
      <c r="E1350" s="12">
        <v>82</v>
      </c>
      <c r="F1350" s="13">
        <v>2.7</v>
      </c>
      <c r="G1350" s="13">
        <v>5.8</v>
      </c>
      <c r="H1350" s="14">
        <v>79</v>
      </c>
    </row>
    <row r="1351" spans="1:8" x14ac:dyDescent="0.2">
      <c r="A1351" s="11" t="s">
        <v>3557</v>
      </c>
      <c r="B1351" s="12">
        <v>40141</v>
      </c>
      <c r="C1351" s="12">
        <v>41634</v>
      </c>
      <c r="D1351" s="12">
        <v>46166</v>
      </c>
      <c r="E1351" s="12">
        <v>33</v>
      </c>
      <c r="F1351" s="13">
        <v>3.7</v>
      </c>
      <c r="G1351" s="13">
        <v>10.9</v>
      </c>
      <c r="H1351" s="14">
        <v>30</v>
      </c>
    </row>
    <row r="1352" spans="1:8" x14ac:dyDescent="0.2">
      <c r="A1352" s="11" t="s">
        <v>3334</v>
      </c>
      <c r="B1352" s="12">
        <v>48391</v>
      </c>
      <c r="C1352" s="12">
        <v>49484</v>
      </c>
      <c r="D1352" s="12">
        <v>52759</v>
      </c>
      <c r="E1352" s="12">
        <v>12</v>
      </c>
      <c r="F1352" s="13">
        <v>2.2999999999999998</v>
      </c>
      <c r="G1352" s="13">
        <v>6.6</v>
      </c>
      <c r="H1352" s="14">
        <v>76</v>
      </c>
    </row>
    <row r="1353" spans="1:8" x14ac:dyDescent="0.2">
      <c r="A1353" s="11" t="s">
        <v>3558</v>
      </c>
      <c r="B1353" s="12">
        <v>39668</v>
      </c>
      <c r="C1353" s="12">
        <v>41339</v>
      </c>
      <c r="D1353" s="12">
        <v>45872</v>
      </c>
      <c r="E1353" s="12">
        <v>35</v>
      </c>
      <c r="F1353" s="13">
        <v>4.2</v>
      </c>
      <c r="G1353" s="13">
        <v>11</v>
      </c>
      <c r="H1353" s="14">
        <v>27</v>
      </c>
    </row>
    <row r="1354" spans="1:8" x14ac:dyDescent="0.2">
      <c r="A1354" s="11" t="s">
        <v>3559</v>
      </c>
      <c r="B1354" s="12">
        <v>36156</v>
      </c>
      <c r="C1354" s="12">
        <v>37140</v>
      </c>
      <c r="D1354" s="12">
        <v>41258</v>
      </c>
      <c r="E1354" s="12">
        <v>67</v>
      </c>
      <c r="F1354" s="13">
        <v>2.7</v>
      </c>
      <c r="G1354" s="13">
        <v>11.1</v>
      </c>
      <c r="H1354" s="14">
        <v>25</v>
      </c>
    </row>
    <row r="1355" spans="1:8" x14ac:dyDescent="0.2">
      <c r="A1355" s="11" t="s">
        <v>3560</v>
      </c>
      <c r="B1355" s="12">
        <v>39289</v>
      </c>
      <c r="C1355" s="12">
        <v>41659</v>
      </c>
      <c r="D1355" s="12">
        <v>45328</v>
      </c>
      <c r="E1355" s="12">
        <v>39</v>
      </c>
      <c r="F1355" s="13">
        <v>6</v>
      </c>
      <c r="G1355" s="13">
        <v>8.8000000000000007</v>
      </c>
      <c r="H1355" s="14">
        <v>62</v>
      </c>
    </row>
    <row r="1356" spans="1:8" x14ac:dyDescent="0.2">
      <c r="A1356" s="11" t="s">
        <v>2711</v>
      </c>
      <c r="B1356" s="12">
        <v>44050</v>
      </c>
      <c r="C1356" s="12">
        <v>45787</v>
      </c>
      <c r="D1356" s="12">
        <v>50107</v>
      </c>
      <c r="E1356" s="12">
        <v>23</v>
      </c>
      <c r="F1356" s="13">
        <v>3.9</v>
      </c>
      <c r="G1356" s="13">
        <v>9.4</v>
      </c>
      <c r="H1356" s="14">
        <v>54</v>
      </c>
    </row>
    <row r="1357" spans="1:8" x14ac:dyDescent="0.2">
      <c r="A1357" s="11" t="s">
        <v>3233</v>
      </c>
      <c r="B1357" s="12">
        <v>37935</v>
      </c>
      <c r="C1357" s="12">
        <v>39092</v>
      </c>
      <c r="D1357" s="12">
        <v>43818</v>
      </c>
      <c r="E1357" s="12">
        <v>54</v>
      </c>
      <c r="F1357" s="13">
        <v>3</v>
      </c>
      <c r="G1357" s="13">
        <v>12.1</v>
      </c>
      <c r="H1357" s="14">
        <v>12</v>
      </c>
    </row>
    <row r="1358" spans="1:8" x14ac:dyDescent="0.2">
      <c r="A1358" s="11" t="s">
        <v>3561</v>
      </c>
      <c r="B1358" s="12">
        <v>37459</v>
      </c>
      <c r="C1358" s="12">
        <v>38005</v>
      </c>
      <c r="D1358" s="12">
        <v>44093</v>
      </c>
      <c r="E1358" s="12">
        <v>52</v>
      </c>
      <c r="F1358" s="13">
        <v>1.5</v>
      </c>
      <c r="G1358" s="13">
        <v>16</v>
      </c>
      <c r="H1358" s="14">
        <v>2</v>
      </c>
    </row>
    <row r="1359" spans="1:8" x14ac:dyDescent="0.2">
      <c r="A1359" s="11" t="s">
        <v>3562</v>
      </c>
      <c r="B1359" s="12">
        <v>39576</v>
      </c>
      <c r="C1359" s="12">
        <v>40822</v>
      </c>
      <c r="D1359" s="12">
        <v>45281</v>
      </c>
      <c r="E1359" s="12">
        <v>41</v>
      </c>
      <c r="F1359" s="13">
        <v>3.1</v>
      </c>
      <c r="G1359" s="13">
        <v>10.9</v>
      </c>
      <c r="H1359" s="14">
        <v>29</v>
      </c>
    </row>
    <row r="1360" spans="1:8" x14ac:dyDescent="0.2">
      <c r="A1360" s="11" t="s">
        <v>3563</v>
      </c>
      <c r="B1360" s="12">
        <v>39215</v>
      </c>
      <c r="C1360" s="12">
        <v>40589</v>
      </c>
      <c r="D1360" s="12">
        <v>44855</v>
      </c>
      <c r="E1360" s="12">
        <v>46</v>
      </c>
      <c r="F1360" s="13">
        <v>3.5</v>
      </c>
      <c r="G1360" s="13">
        <v>10.5</v>
      </c>
      <c r="H1360" s="14">
        <v>37</v>
      </c>
    </row>
    <row r="1361" spans="1:8" x14ac:dyDescent="0.2">
      <c r="A1361" s="11" t="s">
        <v>3564</v>
      </c>
      <c r="B1361" s="12">
        <v>36808</v>
      </c>
      <c r="C1361" s="12">
        <v>38014</v>
      </c>
      <c r="D1361" s="12">
        <v>43073</v>
      </c>
      <c r="E1361" s="12">
        <v>58</v>
      </c>
      <c r="F1361" s="13">
        <v>3.3</v>
      </c>
      <c r="G1361" s="13">
        <v>13.3</v>
      </c>
      <c r="H1361" s="14">
        <v>7</v>
      </c>
    </row>
    <row r="1362" spans="1:8" x14ac:dyDescent="0.2">
      <c r="A1362" s="11" t="s">
        <v>2823</v>
      </c>
      <c r="B1362" s="12">
        <v>40711</v>
      </c>
      <c r="C1362" s="12">
        <v>41686</v>
      </c>
      <c r="D1362" s="12">
        <v>45869</v>
      </c>
      <c r="E1362" s="12">
        <v>36</v>
      </c>
      <c r="F1362" s="13">
        <v>2.4</v>
      </c>
      <c r="G1362" s="13">
        <v>10</v>
      </c>
      <c r="H1362" s="14">
        <v>51</v>
      </c>
    </row>
    <row r="1363" spans="1:8" x14ac:dyDescent="0.2">
      <c r="A1363" s="11" t="s">
        <v>3565</v>
      </c>
      <c r="B1363" s="12">
        <v>58667</v>
      </c>
      <c r="C1363" s="12">
        <v>61101</v>
      </c>
      <c r="D1363" s="12">
        <v>63655</v>
      </c>
      <c r="E1363" s="12">
        <v>3</v>
      </c>
      <c r="F1363" s="13">
        <v>4.0999999999999996</v>
      </c>
      <c r="G1363" s="13">
        <v>4.2</v>
      </c>
      <c r="H1363" s="14">
        <v>83</v>
      </c>
    </row>
    <row r="1364" spans="1:8" x14ac:dyDescent="0.2">
      <c r="A1364" s="11" t="s">
        <v>3106</v>
      </c>
      <c r="B1364" s="12">
        <v>42635</v>
      </c>
      <c r="C1364" s="12">
        <v>44308</v>
      </c>
      <c r="D1364" s="12">
        <v>48788</v>
      </c>
      <c r="E1364" s="12">
        <v>28</v>
      </c>
      <c r="F1364" s="13">
        <v>3.9</v>
      </c>
      <c r="G1364" s="13">
        <v>10.1</v>
      </c>
      <c r="H1364" s="14">
        <v>45</v>
      </c>
    </row>
    <row r="1365" spans="1:8" x14ac:dyDescent="0.2">
      <c r="A1365" s="11" t="s">
        <v>3566</v>
      </c>
      <c r="B1365" s="12">
        <v>36027</v>
      </c>
      <c r="C1365" s="12">
        <v>37750</v>
      </c>
      <c r="D1365" s="12">
        <v>41545</v>
      </c>
      <c r="E1365" s="12">
        <v>65</v>
      </c>
      <c r="F1365" s="13">
        <v>4.8</v>
      </c>
      <c r="G1365" s="13">
        <v>10.1</v>
      </c>
      <c r="H1365" s="14">
        <v>48</v>
      </c>
    </row>
    <row r="1366" spans="1:8" s="17" customFormat="1" ht="13" x14ac:dyDescent="0.15">
      <c r="A1366" s="11" t="s">
        <v>2645</v>
      </c>
      <c r="B1366" s="15"/>
      <c r="C1366" s="15"/>
      <c r="D1366" s="15"/>
      <c r="E1366" s="15"/>
      <c r="F1366" s="15"/>
      <c r="G1366" s="15"/>
      <c r="H1366" s="16"/>
    </row>
    <row r="1367" spans="1:8" x14ac:dyDescent="0.2">
      <c r="A1367" s="10" t="s">
        <v>3567</v>
      </c>
      <c r="B1367" s="5">
        <v>56986</v>
      </c>
      <c r="C1367" s="5">
        <v>58426</v>
      </c>
      <c r="D1367" s="5">
        <v>62005</v>
      </c>
      <c r="E1367" s="6" t="s">
        <v>2652</v>
      </c>
      <c r="F1367" s="7">
        <v>2.5</v>
      </c>
      <c r="G1367" s="7">
        <v>6.1</v>
      </c>
      <c r="H1367" s="8" t="s">
        <v>2652</v>
      </c>
    </row>
    <row r="1368" spans="1:8" x14ac:dyDescent="0.2">
      <c r="A1368" s="11" t="s">
        <v>3568</v>
      </c>
      <c r="B1368" s="12">
        <v>40077</v>
      </c>
      <c r="C1368" s="12">
        <v>41614</v>
      </c>
      <c r="D1368" s="12">
        <v>46390</v>
      </c>
      <c r="E1368" s="12">
        <v>83</v>
      </c>
      <c r="F1368" s="13">
        <v>3.8</v>
      </c>
      <c r="G1368" s="13">
        <v>11.5</v>
      </c>
      <c r="H1368" s="14">
        <v>32</v>
      </c>
    </row>
    <row r="1369" spans="1:8" x14ac:dyDescent="0.2">
      <c r="A1369" s="11" t="s">
        <v>3569</v>
      </c>
      <c r="B1369" s="12">
        <v>51277</v>
      </c>
      <c r="C1369" s="12">
        <v>52722</v>
      </c>
      <c r="D1369" s="12">
        <v>55694</v>
      </c>
      <c r="E1369" s="12">
        <v>35</v>
      </c>
      <c r="F1369" s="13">
        <v>2.8</v>
      </c>
      <c r="G1369" s="13">
        <v>5.6</v>
      </c>
      <c r="H1369" s="14">
        <v>78</v>
      </c>
    </row>
    <row r="1370" spans="1:8" x14ac:dyDescent="0.2">
      <c r="A1370" s="11" t="s">
        <v>3570</v>
      </c>
      <c r="B1370" s="12">
        <v>46679</v>
      </c>
      <c r="C1370" s="12">
        <v>48065</v>
      </c>
      <c r="D1370" s="12">
        <v>51772</v>
      </c>
      <c r="E1370" s="12">
        <v>54</v>
      </c>
      <c r="F1370" s="13">
        <v>3</v>
      </c>
      <c r="G1370" s="13">
        <v>7.7</v>
      </c>
      <c r="H1370" s="14">
        <v>62</v>
      </c>
    </row>
    <row r="1371" spans="1:8" x14ac:dyDescent="0.2">
      <c r="A1371" s="11" t="s">
        <v>3571</v>
      </c>
      <c r="B1371" s="12">
        <v>41220</v>
      </c>
      <c r="C1371" s="12">
        <v>42096</v>
      </c>
      <c r="D1371" s="12">
        <v>45368</v>
      </c>
      <c r="E1371" s="12">
        <v>84</v>
      </c>
      <c r="F1371" s="13">
        <v>2.1</v>
      </c>
      <c r="G1371" s="13">
        <v>7.8</v>
      </c>
      <c r="H1371" s="14">
        <v>60</v>
      </c>
    </row>
    <row r="1372" spans="1:8" x14ac:dyDescent="0.2">
      <c r="A1372" s="11" t="s">
        <v>2773</v>
      </c>
      <c r="B1372" s="12">
        <v>43993</v>
      </c>
      <c r="C1372" s="12">
        <v>45690</v>
      </c>
      <c r="D1372" s="12">
        <v>49403</v>
      </c>
      <c r="E1372" s="12">
        <v>69</v>
      </c>
      <c r="F1372" s="13">
        <v>3.9</v>
      </c>
      <c r="G1372" s="13">
        <v>8.1</v>
      </c>
      <c r="H1372" s="14">
        <v>56</v>
      </c>
    </row>
    <row r="1373" spans="1:8" x14ac:dyDescent="0.2">
      <c r="A1373" s="11" t="s">
        <v>3572</v>
      </c>
      <c r="B1373" s="12">
        <v>51804</v>
      </c>
      <c r="C1373" s="12">
        <v>51543</v>
      </c>
      <c r="D1373" s="12">
        <v>62498</v>
      </c>
      <c r="E1373" s="12">
        <v>12</v>
      </c>
      <c r="F1373" s="13">
        <v>-0.5</v>
      </c>
      <c r="G1373" s="13">
        <v>21.3</v>
      </c>
      <c r="H1373" s="14">
        <v>8</v>
      </c>
    </row>
    <row r="1374" spans="1:8" x14ac:dyDescent="0.2">
      <c r="A1374" s="11" t="s">
        <v>3573</v>
      </c>
      <c r="B1374" s="12">
        <v>44716</v>
      </c>
      <c r="C1374" s="12">
        <v>45586</v>
      </c>
      <c r="D1374" s="12">
        <v>49288</v>
      </c>
      <c r="E1374" s="12">
        <v>70</v>
      </c>
      <c r="F1374" s="13">
        <v>1.9</v>
      </c>
      <c r="G1374" s="13">
        <v>8.1</v>
      </c>
      <c r="H1374" s="14">
        <v>57</v>
      </c>
    </row>
    <row r="1375" spans="1:8" x14ac:dyDescent="0.2">
      <c r="A1375" s="11" t="s">
        <v>3154</v>
      </c>
      <c r="B1375" s="12">
        <v>52235</v>
      </c>
      <c r="C1375" s="12">
        <v>54004</v>
      </c>
      <c r="D1375" s="12">
        <v>59763</v>
      </c>
      <c r="E1375" s="12">
        <v>19</v>
      </c>
      <c r="F1375" s="13">
        <v>3.4</v>
      </c>
      <c r="G1375" s="13">
        <v>10.7</v>
      </c>
      <c r="H1375" s="14">
        <v>36</v>
      </c>
    </row>
    <row r="1376" spans="1:8" x14ac:dyDescent="0.2">
      <c r="A1376" s="11" t="s">
        <v>3574</v>
      </c>
      <c r="B1376" s="12">
        <v>42664</v>
      </c>
      <c r="C1376" s="12">
        <v>44132</v>
      </c>
      <c r="D1376" s="12">
        <v>47227</v>
      </c>
      <c r="E1376" s="12">
        <v>80</v>
      </c>
      <c r="F1376" s="13">
        <v>3.4</v>
      </c>
      <c r="G1376" s="13">
        <v>7</v>
      </c>
      <c r="H1376" s="14">
        <v>67</v>
      </c>
    </row>
    <row r="1377" spans="1:8" x14ac:dyDescent="0.2">
      <c r="A1377" s="11" t="s">
        <v>3575</v>
      </c>
      <c r="B1377" s="12">
        <v>71681</v>
      </c>
      <c r="C1377" s="12">
        <v>73023</v>
      </c>
      <c r="D1377" s="12">
        <v>75677</v>
      </c>
      <c r="E1377" s="12">
        <v>2</v>
      </c>
      <c r="F1377" s="13">
        <v>1.9</v>
      </c>
      <c r="G1377" s="13">
        <v>3.6</v>
      </c>
      <c r="H1377" s="14">
        <v>87</v>
      </c>
    </row>
    <row r="1378" spans="1:8" x14ac:dyDescent="0.2">
      <c r="A1378" s="11" t="s">
        <v>3156</v>
      </c>
      <c r="B1378" s="12">
        <v>46777</v>
      </c>
      <c r="C1378" s="12">
        <v>47734</v>
      </c>
      <c r="D1378" s="12">
        <v>51340</v>
      </c>
      <c r="E1378" s="12">
        <v>59</v>
      </c>
      <c r="F1378" s="13">
        <v>2</v>
      </c>
      <c r="G1378" s="13">
        <v>7.6</v>
      </c>
      <c r="H1378" s="14">
        <v>63</v>
      </c>
    </row>
    <row r="1379" spans="1:8" x14ac:dyDescent="0.2">
      <c r="A1379" s="11" t="s">
        <v>3517</v>
      </c>
      <c r="B1379" s="12">
        <v>46774</v>
      </c>
      <c r="C1379" s="12">
        <v>51352</v>
      </c>
      <c r="D1379" s="12">
        <v>56148</v>
      </c>
      <c r="E1379" s="12">
        <v>29</v>
      </c>
      <c r="F1379" s="13">
        <v>9.8000000000000007</v>
      </c>
      <c r="G1379" s="13">
        <v>9.3000000000000007</v>
      </c>
      <c r="H1379" s="14">
        <v>45</v>
      </c>
    </row>
    <row r="1380" spans="1:8" x14ac:dyDescent="0.2">
      <c r="A1380" s="11" t="s">
        <v>3576</v>
      </c>
      <c r="B1380" s="12">
        <v>48693</v>
      </c>
      <c r="C1380" s="12">
        <v>50229</v>
      </c>
      <c r="D1380" s="12">
        <v>53140</v>
      </c>
      <c r="E1380" s="12">
        <v>48</v>
      </c>
      <c r="F1380" s="13">
        <v>3.2</v>
      </c>
      <c r="G1380" s="13">
        <v>5.8</v>
      </c>
      <c r="H1380" s="14">
        <v>76</v>
      </c>
    </row>
    <row r="1381" spans="1:8" x14ac:dyDescent="0.2">
      <c r="A1381" s="11" t="s">
        <v>2667</v>
      </c>
      <c r="B1381" s="12">
        <v>42385</v>
      </c>
      <c r="C1381" s="12">
        <v>43630</v>
      </c>
      <c r="D1381" s="12">
        <v>47522</v>
      </c>
      <c r="E1381" s="12">
        <v>78</v>
      </c>
      <c r="F1381" s="13">
        <v>2.9</v>
      </c>
      <c r="G1381" s="13">
        <v>8.9</v>
      </c>
      <c r="H1381" s="14">
        <v>54</v>
      </c>
    </row>
    <row r="1382" spans="1:8" x14ac:dyDescent="0.2">
      <c r="A1382" s="11" t="s">
        <v>3132</v>
      </c>
      <c r="B1382" s="12">
        <v>43596</v>
      </c>
      <c r="C1382" s="12">
        <v>44428</v>
      </c>
      <c r="D1382" s="12">
        <v>49654</v>
      </c>
      <c r="E1382" s="12">
        <v>66</v>
      </c>
      <c r="F1382" s="13">
        <v>1.9</v>
      </c>
      <c r="G1382" s="13">
        <v>11.8</v>
      </c>
      <c r="H1382" s="14">
        <v>31</v>
      </c>
    </row>
    <row r="1383" spans="1:8" x14ac:dyDescent="0.2">
      <c r="A1383" s="11" t="s">
        <v>3031</v>
      </c>
      <c r="B1383" s="12">
        <v>54255</v>
      </c>
      <c r="C1383" s="12">
        <v>54021</v>
      </c>
      <c r="D1383" s="12">
        <v>56220</v>
      </c>
      <c r="E1383" s="12">
        <v>28</v>
      </c>
      <c r="F1383" s="13">
        <v>-0.4</v>
      </c>
      <c r="G1383" s="13">
        <v>4.0999999999999996</v>
      </c>
      <c r="H1383" s="14">
        <v>84</v>
      </c>
    </row>
    <row r="1384" spans="1:8" x14ac:dyDescent="0.2">
      <c r="A1384" s="11" t="s">
        <v>3577</v>
      </c>
      <c r="B1384" s="12">
        <v>46224</v>
      </c>
      <c r="C1384" s="12">
        <v>45306</v>
      </c>
      <c r="D1384" s="12">
        <v>56130</v>
      </c>
      <c r="E1384" s="12">
        <v>30</v>
      </c>
      <c r="F1384" s="13">
        <v>-2</v>
      </c>
      <c r="G1384" s="13">
        <v>23.9</v>
      </c>
      <c r="H1384" s="14">
        <v>5</v>
      </c>
    </row>
    <row r="1385" spans="1:8" x14ac:dyDescent="0.2">
      <c r="A1385" s="11" t="s">
        <v>3578</v>
      </c>
      <c r="B1385" s="12">
        <v>44425</v>
      </c>
      <c r="C1385" s="12">
        <v>46053</v>
      </c>
      <c r="D1385" s="12">
        <v>49092</v>
      </c>
      <c r="E1385" s="12">
        <v>71</v>
      </c>
      <c r="F1385" s="13">
        <v>3.7</v>
      </c>
      <c r="G1385" s="13">
        <v>6.6</v>
      </c>
      <c r="H1385" s="14">
        <v>71</v>
      </c>
    </row>
    <row r="1386" spans="1:8" x14ac:dyDescent="0.2">
      <c r="A1386" s="11" t="s">
        <v>3579</v>
      </c>
      <c r="B1386" s="12">
        <v>60539</v>
      </c>
      <c r="C1386" s="12">
        <v>61977</v>
      </c>
      <c r="D1386" s="12">
        <v>64748</v>
      </c>
      <c r="E1386" s="12">
        <v>6</v>
      </c>
      <c r="F1386" s="13">
        <v>2.4</v>
      </c>
      <c r="G1386" s="13">
        <v>4.5</v>
      </c>
      <c r="H1386" s="14">
        <v>82</v>
      </c>
    </row>
    <row r="1387" spans="1:8" x14ac:dyDescent="0.2">
      <c r="A1387" s="11" t="s">
        <v>3037</v>
      </c>
      <c r="B1387" s="12">
        <v>45757</v>
      </c>
      <c r="C1387" s="12">
        <v>46516</v>
      </c>
      <c r="D1387" s="12">
        <v>51585</v>
      </c>
      <c r="E1387" s="12">
        <v>58</v>
      </c>
      <c r="F1387" s="13">
        <v>1.7</v>
      </c>
      <c r="G1387" s="13">
        <v>10.9</v>
      </c>
      <c r="H1387" s="14">
        <v>35</v>
      </c>
    </row>
    <row r="1388" spans="1:8" x14ac:dyDescent="0.2">
      <c r="A1388" s="11" t="s">
        <v>2903</v>
      </c>
      <c r="B1388" s="12">
        <v>51458</v>
      </c>
      <c r="C1388" s="12">
        <v>52139</v>
      </c>
      <c r="D1388" s="12">
        <v>56039</v>
      </c>
      <c r="E1388" s="12">
        <v>32</v>
      </c>
      <c r="F1388" s="13">
        <v>1.3</v>
      </c>
      <c r="G1388" s="13">
        <v>7.5</v>
      </c>
      <c r="H1388" s="14">
        <v>65</v>
      </c>
    </row>
    <row r="1389" spans="1:8" x14ac:dyDescent="0.2">
      <c r="A1389" s="11" t="s">
        <v>3580</v>
      </c>
      <c r="B1389" s="12">
        <v>40793</v>
      </c>
      <c r="C1389" s="12">
        <v>42944</v>
      </c>
      <c r="D1389" s="12">
        <v>50321</v>
      </c>
      <c r="E1389" s="12">
        <v>65</v>
      </c>
      <c r="F1389" s="13">
        <v>5.3</v>
      </c>
      <c r="G1389" s="13">
        <v>17.2</v>
      </c>
      <c r="H1389" s="14">
        <v>17</v>
      </c>
    </row>
    <row r="1390" spans="1:8" x14ac:dyDescent="0.2">
      <c r="A1390" s="11" t="s">
        <v>3581</v>
      </c>
      <c r="B1390" s="12">
        <v>44225</v>
      </c>
      <c r="C1390" s="12">
        <v>44185</v>
      </c>
      <c r="D1390" s="12">
        <v>49630</v>
      </c>
      <c r="E1390" s="12">
        <v>67</v>
      </c>
      <c r="F1390" s="13">
        <v>-0.1</v>
      </c>
      <c r="G1390" s="13">
        <v>12.3</v>
      </c>
      <c r="H1390" s="14">
        <v>28</v>
      </c>
    </row>
    <row r="1391" spans="1:8" x14ac:dyDescent="0.2">
      <c r="A1391" s="11" t="s">
        <v>3582</v>
      </c>
      <c r="B1391" s="12">
        <v>44169</v>
      </c>
      <c r="C1391" s="12">
        <v>45543</v>
      </c>
      <c r="D1391" s="12">
        <v>50364</v>
      </c>
      <c r="E1391" s="12">
        <v>64</v>
      </c>
      <c r="F1391" s="13">
        <v>3.1</v>
      </c>
      <c r="G1391" s="13">
        <v>10.6</v>
      </c>
      <c r="H1391" s="14">
        <v>37</v>
      </c>
    </row>
    <row r="1392" spans="1:8" x14ac:dyDescent="0.2">
      <c r="A1392" s="11" t="s">
        <v>3583</v>
      </c>
      <c r="B1392" s="12">
        <v>53617</v>
      </c>
      <c r="C1392" s="12">
        <v>54722</v>
      </c>
      <c r="D1392" s="12">
        <v>58303</v>
      </c>
      <c r="E1392" s="12">
        <v>24</v>
      </c>
      <c r="F1392" s="13">
        <v>2.1</v>
      </c>
      <c r="G1392" s="13">
        <v>6.5</v>
      </c>
      <c r="H1392" s="14">
        <v>72</v>
      </c>
    </row>
    <row r="1393" spans="1:8" x14ac:dyDescent="0.2">
      <c r="A1393" s="11" t="s">
        <v>2791</v>
      </c>
      <c r="B1393" s="12">
        <v>46236</v>
      </c>
      <c r="C1393" s="12">
        <v>45370</v>
      </c>
      <c r="D1393" s="12">
        <v>55429</v>
      </c>
      <c r="E1393" s="12">
        <v>38</v>
      </c>
      <c r="F1393" s="13">
        <v>-1.9</v>
      </c>
      <c r="G1393" s="13">
        <v>22.2</v>
      </c>
      <c r="H1393" s="14">
        <v>6</v>
      </c>
    </row>
    <row r="1394" spans="1:8" x14ac:dyDescent="0.2">
      <c r="A1394" s="11" t="s">
        <v>3584</v>
      </c>
      <c r="B1394" s="12">
        <v>74461</v>
      </c>
      <c r="C1394" s="12">
        <v>76131</v>
      </c>
      <c r="D1394" s="12">
        <v>79183</v>
      </c>
      <c r="E1394" s="12">
        <v>1</v>
      </c>
      <c r="F1394" s="13">
        <v>2.2000000000000002</v>
      </c>
      <c r="G1394" s="13">
        <v>4</v>
      </c>
      <c r="H1394" s="14">
        <v>85</v>
      </c>
    </row>
    <row r="1395" spans="1:8" x14ac:dyDescent="0.2">
      <c r="A1395" s="11" t="s">
        <v>2688</v>
      </c>
      <c r="B1395" s="12">
        <v>50599</v>
      </c>
      <c r="C1395" s="12">
        <v>51566</v>
      </c>
      <c r="D1395" s="12">
        <v>55443</v>
      </c>
      <c r="E1395" s="12">
        <v>37</v>
      </c>
      <c r="F1395" s="13">
        <v>1.9</v>
      </c>
      <c r="G1395" s="13">
        <v>7.5</v>
      </c>
      <c r="H1395" s="14">
        <v>64</v>
      </c>
    </row>
    <row r="1396" spans="1:8" x14ac:dyDescent="0.2">
      <c r="A1396" s="11" t="s">
        <v>3585</v>
      </c>
      <c r="B1396" s="12">
        <v>43616</v>
      </c>
      <c r="C1396" s="12">
        <v>49506</v>
      </c>
      <c r="D1396" s="12">
        <v>52122</v>
      </c>
      <c r="E1396" s="12">
        <v>53</v>
      </c>
      <c r="F1396" s="13">
        <v>13.5</v>
      </c>
      <c r="G1396" s="13">
        <v>5.3</v>
      </c>
      <c r="H1396" s="14">
        <v>80</v>
      </c>
    </row>
    <row r="1397" spans="1:8" x14ac:dyDescent="0.2">
      <c r="A1397" s="11" t="s">
        <v>3586</v>
      </c>
      <c r="B1397" s="12">
        <v>44570</v>
      </c>
      <c r="C1397" s="12">
        <v>45950</v>
      </c>
      <c r="D1397" s="12">
        <v>49082</v>
      </c>
      <c r="E1397" s="12">
        <v>72</v>
      </c>
      <c r="F1397" s="13">
        <v>3.1</v>
      </c>
      <c r="G1397" s="13">
        <v>6.8</v>
      </c>
      <c r="H1397" s="14">
        <v>69</v>
      </c>
    </row>
    <row r="1398" spans="1:8" x14ac:dyDescent="0.2">
      <c r="A1398" s="11" t="s">
        <v>3587</v>
      </c>
      <c r="B1398" s="12">
        <v>44119</v>
      </c>
      <c r="C1398" s="12">
        <v>45348</v>
      </c>
      <c r="D1398" s="12">
        <v>48872</v>
      </c>
      <c r="E1398" s="12">
        <v>74</v>
      </c>
      <c r="F1398" s="13">
        <v>2.8</v>
      </c>
      <c r="G1398" s="13">
        <v>7.8</v>
      </c>
      <c r="H1398" s="14">
        <v>61</v>
      </c>
    </row>
    <row r="1399" spans="1:8" x14ac:dyDescent="0.2">
      <c r="A1399" s="11" t="s">
        <v>2689</v>
      </c>
      <c r="B1399" s="12">
        <v>50891</v>
      </c>
      <c r="C1399" s="12">
        <v>53316</v>
      </c>
      <c r="D1399" s="12">
        <v>62789</v>
      </c>
      <c r="E1399" s="12">
        <v>11</v>
      </c>
      <c r="F1399" s="13">
        <v>4.8</v>
      </c>
      <c r="G1399" s="13">
        <v>17.8</v>
      </c>
      <c r="H1399" s="14">
        <v>16</v>
      </c>
    </row>
    <row r="1400" spans="1:8" x14ac:dyDescent="0.2">
      <c r="A1400" s="11" t="s">
        <v>3588</v>
      </c>
      <c r="B1400" s="12">
        <v>41793</v>
      </c>
      <c r="C1400" s="12">
        <v>43250</v>
      </c>
      <c r="D1400" s="12">
        <v>48092</v>
      </c>
      <c r="E1400" s="12">
        <v>75</v>
      </c>
      <c r="F1400" s="13">
        <v>3.5</v>
      </c>
      <c r="G1400" s="13">
        <v>11.2</v>
      </c>
      <c r="H1400" s="14">
        <v>33</v>
      </c>
    </row>
    <row r="1401" spans="1:8" x14ac:dyDescent="0.2">
      <c r="A1401" s="11" t="s">
        <v>3589</v>
      </c>
      <c r="B1401" s="12">
        <v>52609</v>
      </c>
      <c r="C1401" s="12">
        <v>52047</v>
      </c>
      <c r="D1401" s="12">
        <v>57122</v>
      </c>
      <c r="E1401" s="12">
        <v>26</v>
      </c>
      <c r="F1401" s="13">
        <v>-1.1000000000000001</v>
      </c>
      <c r="G1401" s="13">
        <v>9.8000000000000007</v>
      </c>
      <c r="H1401" s="14">
        <v>41</v>
      </c>
    </row>
    <row r="1402" spans="1:8" x14ac:dyDescent="0.2">
      <c r="A1402" s="11" t="s">
        <v>3590</v>
      </c>
      <c r="B1402" s="12">
        <v>49233</v>
      </c>
      <c r="C1402" s="12">
        <v>46418</v>
      </c>
      <c r="D1402" s="12">
        <v>63181</v>
      </c>
      <c r="E1402" s="12">
        <v>8</v>
      </c>
      <c r="F1402" s="13">
        <v>-5.7</v>
      </c>
      <c r="G1402" s="13">
        <v>36.1</v>
      </c>
      <c r="H1402" s="14">
        <v>3</v>
      </c>
    </row>
    <row r="1403" spans="1:8" x14ac:dyDescent="0.2">
      <c r="A1403" s="11" t="s">
        <v>3591</v>
      </c>
      <c r="B1403" s="12">
        <v>42319</v>
      </c>
      <c r="C1403" s="12">
        <v>45763</v>
      </c>
      <c r="D1403" s="12">
        <v>49019</v>
      </c>
      <c r="E1403" s="12">
        <v>73</v>
      </c>
      <c r="F1403" s="13">
        <v>8.1</v>
      </c>
      <c r="G1403" s="13">
        <v>7.1</v>
      </c>
      <c r="H1403" s="14">
        <v>66</v>
      </c>
    </row>
    <row r="1404" spans="1:8" x14ac:dyDescent="0.2">
      <c r="A1404" s="11" t="s">
        <v>3592</v>
      </c>
      <c r="B1404" s="12">
        <v>48854</v>
      </c>
      <c r="C1404" s="12">
        <v>50540</v>
      </c>
      <c r="D1404" s="12">
        <v>60286</v>
      </c>
      <c r="E1404" s="12">
        <v>18</v>
      </c>
      <c r="F1404" s="13">
        <v>3.5</v>
      </c>
      <c r="G1404" s="13">
        <v>19.3</v>
      </c>
      <c r="H1404" s="14">
        <v>13</v>
      </c>
    </row>
    <row r="1405" spans="1:8" x14ac:dyDescent="0.2">
      <c r="A1405" s="11" t="s">
        <v>2844</v>
      </c>
      <c r="B1405" s="12">
        <v>48473</v>
      </c>
      <c r="C1405" s="12">
        <v>49236</v>
      </c>
      <c r="D1405" s="12">
        <v>51683</v>
      </c>
      <c r="E1405" s="12">
        <v>56</v>
      </c>
      <c r="F1405" s="13">
        <v>1.6</v>
      </c>
      <c r="G1405" s="13">
        <v>5</v>
      </c>
      <c r="H1405" s="14">
        <v>81</v>
      </c>
    </row>
    <row r="1406" spans="1:8" x14ac:dyDescent="0.2">
      <c r="A1406" s="11" t="s">
        <v>3593</v>
      </c>
      <c r="B1406" s="12">
        <v>57082</v>
      </c>
      <c r="C1406" s="12">
        <v>54717</v>
      </c>
      <c r="D1406" s="12">
        <v>60435</v>
      </c>
      <c r="E1406" s="12">
        <v>17</v>
      </c>
      <c r="F1406" s="13">
        <v>-4.0999999999999996</v>
      </c>
      <c r="G1406" s="13">
        <v>10.5</v>
      </c>
      <c r="H1406" s="14">
        <v>38</v>
      </c>
    </row>
    <row r="1407" spans="1:8" x14ac:dyDescent="0.2">
      <c r="A1407" s="11" t="s">
        <v>3594</v>
      </c>
      <c r="B1407" s="12">
        <v>48800</v>
      </c>
      <c r="C1407" s="12">
        <v>50038</v>
      </c>
      <c r="D1407" s="12">
        <v>54361</v>
      </c>
      <c r="E1407" s="12">
        <v>42</v>
      </c>
      <c r="F1407" s="13">
        <v>2.5</v>
      </c>
      <c r="G1407" s="13">
        <v>8.6</v>
      </c>
      <c r="H1407" s="14">
        <v>55</v>
      </c>
    </row>
    <row r="1408" spans="1:8" x14ac:dyDescent="0.2">
      <c r="A1408" s="11" t="s">
        <v>2799</v>
      </c>
      <c r="B1408" s="12">
        <v>44049</v>
      </c>
      <c r="C1408" s="12">
        <v>46968</v>
      </c>
      <c r="D1408" s="12">
        <v>53464</v>
      </c>
      <c r="E1408" s="12">
        <v>47</v>
      </c>
      <c r="F1408" s="13">
        <v>6.6</v>
      </c>
      <c r="G1408" s="13">
        <v>13.8</v>
      </c>
      <c r="H1408" s="14">
        <v>24</v>
      </c>
    </row>
    <row r="1409" spans="1:8" x14ac:dyDescent="0.2">
      <c r="A1409" s="11" t="s">
        <v>3271</v>
      </c>
      <c r="B1409" s="12">
        <v>49344</v>
      </c>
      <c r="C1409" s="12">
        <v>49992</v>
      </c>
      <c r="D1409" s="12">
        <v>54589</v>
      </c>
      <c r="E1409" s="12">
        <v>41</v>
      </c>
      <c r="F1409" s="13">
        <v>1.3</v>
      </c>
      <c r="G1409" s="13">
        <v>9.1999999999999993</v>
      </c>
      <c r="H1409" s="14">
        <v>49</v>
      </c>
    </row>
    <row r="1410" spans="1:8" x14ac:dyDescent="0.2">
      <c r="A1410" s="11" t="s">
        <v>3595</v>
      </c>
      <c r="B1410" s="12">
        <v>48308</v>
      </c>
      <c r="C1410" s="12">
        <v>49640</v>
      </c>
      <c r="D1410" s="12">
        <v>54149</v>
      </c>
      <c r="E1410" s="12">
        <v>43</v>
      </c>
      <c r="F1410" s="13">
        <v>2.8</v>
      </c>
      <c r="G1410" s="13">
        <v>9.1</v>
      </c>
      <c r="H1410" s="14">
        <v>50</v>
      </c>
    </row>
    <row r="1411" spans="1:8" x14ac:dyDescent="0.2">
      <c r="A1411" s="11" t="s">
        <v>3596</v>
      </c>
      <c r="B1411" s="12">
        <v>34794</v>
      </c>
      <c r="C1411" s="12">
        <v>34186</v>
      </c>
      <c r="D1411" s="12">
        <v>40781</v>
      </c>
      <c r="E1411" s="12">
        <v>87</v>
      </c>
      <c r="F1411" s="13">
        <v>-1.7</v>
      </c>
      <c r="G1411" s="13">
        <v>19.3</v>
      </c>
      <c r="H1411" s="14">
        <v>12</v>
      </c>
    </row>
    <row r="1412" spans="1:8" x14ac:dyDescent="0.2">
      <c r="A1412" s="11" t="s">
        <v>2701</v>
      </c>
      <c r="B1412" s="12">
        <v>50342</v>
      </c>
      <c r="C1412" s="12">
        <v>49025</v>
      </c>
      <c r="D1412" s="12">
        <v>63090</v>
      </c>
      <c r="E1412" s="12">
        <v>10</v>
      </c>
      <c r="F1412" s="13">
        <v>-2.6</v>
      </c>
      <c r="G1412" s="13">
        <v>28.7</v>
      </c>
      <c r="H1412" s="14">
        <v>4</v>
      </c>
    </row>
    <row r="1413" spans="1:8" x14ac:dyDescent="0.2">
      <c r="A1413" s="11" t="s">
        <v>2984</v>
      </c>
      <c r="B1413" s="12">
        <v>50865</v>
      </c>
      <c r="C1413" s="12">
        <v>52242</v>
      </c>
      <c r="D1413" s="12">
        <v>57955</v>
      </c>
      <c r="E1413" s="12">
        <v>25</v>
      </c>
      <c r="F1413" s="13">
        <v>2.7</v>
      </c>
      <c r="G1413" s="13">
        <v>10.9</v>
      </c>
      <c r="H1413" s="14">
        <v>34</v>
      </c>
    </row>
    <row r="1414" spans="1:8" x14ac:dyDescent="0.2">
      <c r="A1414" s="11" t="s">
        <v>3597</v>
      </c>
      <c r="B1414" s="12">
        <v>44042</v>
      </c>
      <c r="C1414" s="12">
        <v>44873</v>
      </c>
      <c r="D1414" s="12">
        <v>49478</v>
      </c>
      <c r="E1414" s="12">
        <v>68</v>
      </c>
      <c r="F1414" s="13">
        <v>1.9</v>
      </c>
      <c r="G1414" s="13">
        <v>10.3</v>
      </c>
      <c r="H1414" s="14">
        <v>39</v>
      </c>
    </row>
    <row r="1415" spans="1:8" x14ac:dyDescent="0.2">
      <c r="A1415" s="11" t="s">
        <v>3598</v>
      </c>
      <c r="B1415" s="12">
        <v>42000</v>
      </c>
      <c r="C1415" s="12">
        <v>43471</v>
      </c>
      <c r="D1415" s="12">
        <v>47379</v>
      </c>
      <c r="E1415" s="12">
        <v>79</v>
      </c>
      <c r="F1415" s="13">
        <v>3.5</v>
      </c>
      <c r="G1415" s="13">
        <v>9</v>
      </c>
      <c r="H1415" s="14">
        <v>53</v>
      </c>
    </row>
    <row r="1416" spans="1:8" x14ac:dyDescent="0.2">
      <c r="A1416" s="11" t="s">
        <v>3599</v>
      </c>
      <c r="B1416" s="12">
        <v>42263</v>
      </c>
      <c r="C1416" s="12">
        <v>42293</v>
      </c>
      <c r="D1416" s="12">
        <v>47610</v>
      </c>
      <c r="E1416" s="12">
        <v>77</v>
      </c>
      <c r="F1416" s="13">
        <v>0.1</v>
      </c>
      <c r="G1416" s="13">
        <v>12.6</v>
      </c>
      <c r="H1416" s="14">
        <v>27</v>
      </c>
    </row>
    <row r="1417" spans="1:8" x14ac:dyDescent="0.2">
      <c r="A1417" s="11" t="s">
        <v>3600</v>
      </c>
      <c r="B1417" s="12">
        <v>45464</v>
      </c>
      <c r="C1417" s="12">
        <v>46221</v>
      </c>
      <c r="D1417" s="12">
        <v>50537</v>
      </c>
      <c r="E1417" s="12">
        <v>63</v>
      </c>
      <c r="F1417" s="13">
        <v>1.7</v>
      </c>
      <c r="G1417" s="13">
        <v>9.3000000000000007</v>
      </c>
      <c r="H1417" s="14">
        <v>46</v>
      </c>
    </row>
    <row r="1418" spans="1:8" x14ac:dyDescent="0.2">
      <c r="A1418" s="11" t="s">
        <v>3074</v>
      </c>
      <c r="B1418" s="12">
        <v>50291</v>
      </c>
      <c r="C1418" s="12">
        <v>52414</v>
      </c>
      <c r="D1418" s="12">
        <v>63620</v>
      </c>
      <c r="E1418" s="12">
        <v>7</v>
      </c>
      <c r="F1418" s="13">
        <v>4.2</v>
      </c>
      <c r="G1418" s="13">
        <v>21.4</v>
      </c>
      <c r="H1418" s="14">
        <v>7</v>
      </c>
    </row>
    <row r="1419" spans="1:8" x14ac:dyDescent="0.2">
      <c r="A1419" s="11" t="s">
        <v>3601</v>
      </c>
      <c r="B1419" s="12">
        <v>48552</v>
      </c>
      <c r="C1419" s="12">
        <v>49652</v>
      </c>
      <c r="D1419" s="12">
        <v>53083</v>
      </c>
      <c r="E1419" s="12">
        <v>49</v>
      </c>
      <c r="F1419" s="13">
        <v>2.2999999999999998</v>
      </c>
      <c r="G1419" s="13">
        <v>6.9</v>
      </c>
      <c r="H1419" s="14">
        <v>68</v>
      </c>
    </row>
    <row r="1420" spans="1:8" x14ac:dyDescent="0.2">
      <c r="A1420" s="11" t="s">
        <v>3602</v>
      </c>
      <c r="B1420" s="12">
        <v>43870</v>
      </c>
      <c r="C1420" s="12">
        <v>44897</v>
      </c>
      <c r="D1420" s="12">
        <v>53881</v>
      </c>
      <c r="E1420" s="12">
        <v>44</v>
      </c>
      <c r="F1420" s="13">
        <v>2.2999999999999998</v>
      </c>
      <c r="G1420" s="13">
        <v>20</v>
      </c>
      <c r="H1420" s="14">
        <v>11</v>
      </c>
    </row>
    <row r="1421" spans="1:8" x14ac:dyDescent="0.2">
      <c r="A1421" s="11" t="s">
        <v>3603</v>
      </c>
      <c r="B1421" s="12">
        <v>37153</v>
      </c>
      <c r="C1421" s="12">
        <v>37345</v>
      </c>
      <c r="D1421" s="12">
        <v>51626</v>
      </c>
      <c r="E1421" s="12">
        <v>57</v>
      </c>
      <c r="F1421" s="13">
        <v>0.5</v>
      </c>
      <c r="G1421" s="13">
        <v>38.200000000000003</v>
      </c>
      <c r="H1421" s="14">
        <v>2</v>
      </c>
    </row>
    <row r="1422" spans="1:8" x14ac:dyDescent="0.2">
      <c r="A1422" s="11" t="s">
        <v>3604</v>
      </c>
      <c r="B1422" s="12">
        <v>58183</v>
      </c>
      <c r="C1422" s="12">
        <v>59450</v>
      </c>
      <c r="D1422" s="12">
        <v>63100</v>
      </c>
      <c r="E1422" s="12">
        <v>9</v>
      </c>
      <c r="F1422" s="13">
        <v>2.2000000000000002</v>
      </c>
      <c r="G1422" s="13">
        <v>6.1</v>
      </c>
      <c r="H1422" s="14">
        <v>73</v>
      </c>
    </row>
    <row r="1423" spans="1:8" x14ac:dyDescent="0.2">
      <c r="A1423" s="11" t="s">
        <v>3605</v>
      </c>
      <c r="B1423" s="12">
        <v>47182</v>
      </c>
      <c r="C1423" s="12">
        <v>48116</v>
      </c>
      <c r="D1423" s="12">
        <v>52707</v>
      </c>
      <c r="E1423" s="12">
        <v>51</v>
      </c>
      <c r="F1423" s="13">
        <v>2</v>
      </c>
      <c r="G1423" s="13">
        <v>9.5</v>
      </c>
      <c r="H1423" s="14">
        <v>43</v>
      </c>
    </row>
    <row r="1424" spans="1:8" x14ac:dyDescent="0.2">
      <c r="A1424" s="11" t="s">
        <v>3606</v>
      </c>
      <c r="B1424" s="12">
        <v>55622</v>
      </c>
      <c r="C1424" s="12">
        <v>56612</v>
      </c>
      <c r="D1424" s="12">
        <v>61825</v>
      </c>
      <c r="E1424" s="12">
        <v>14</v>
      </c>
      <c r="F1424" s="13">
        <v>1.8</v>
      </c>
      <c r="G1424" s="13">
        <v>9.1999999999999993</v>
      </c>
      <c r="H1424" s="14">
        <v>48</v>
      </c>
    </row>
    <row r="1425" spans="1:8" x14ac:dyDescent="0.2">
      <c r="A1425" s="11" t="s">
        <v>3607</v>
      </c>
      <c r="B1425" s="12">
        <v>37085</v>
      </c>
      <c r="C1425" s="12">
        <v>38737</v>
      </c>
      <c r="D1425" s="12">
        <v>42237</v>
      </c>
      <c r="E1425" s="12">
        <v>86</v>
      </c>
      <c r="F1425" s="13">
        <v>4.5</v>
      </c>
      <c r="G1425" s="13">
        <v>9</v>
      </c>
      <c r="H1425" s="14">
        <v>51</v>
      </c>
    </row>
    <row r="1426" spans="1:8" x14ac:dyDescent="0.2">
      <c r="A1426" s="11" t="s">
        <v>3608</v>
      </c>
      <c r="B1426" s="12">
        <v>54290</v>
      </c>
      <c r="C1426" s="12">
        <v>54055</v>
      </c>
      <c r="D1426" s="12">
        <v>59326</v>
      </c>
      <c r="E1426" s="12">
        <v>20</v>
      </c>
      <c r="F1426" s="13">
        <v>-0.4</v>
      </c>
      <c r="G1426" s="13">
        <v>9.8000000000000007</v>
      </c>
      <c r="H1426" s="14">
        <v>40</v>
      </c>
    </row>
    <row r="1427" spans="1:8" x14ac:dyDescent="0.2">
      <c r="A1427" s="11" t="s">
        <v>2810</v>
      </c>
      <c r="B1427" s="12">
        <v>46019</v>
      </c>
      <c r="C1427" s="12">
        <v>47089</v>
      </c>
      <c r="D1427" s="12">
        <v>55849</v>
      </c>
      <c r="E1427" s="12">
        <v>34</v>
      </c>
      <c r="F1427" s="13">
        <v>2.2999999999999998</v>
      </c>
      <c r="G1427" s="13">
        <v>18.600000000000001</v>
      </c>
      <c r="H1427" s="14">
        <v>14</v>
      </c>
    </row>
    <row r="1428" spans="1:8" x14ac:dyDescent="0.2">
      <c r="A1428" s="11" t="s">
        <v>2811</v>
      </c>
      <c r="B1428" s="12">
        <v>49895</v>
      </c>
      <c r="C1428" s="12">
        <v>50171</v>
      </c>
      <c r="D1428" s="12">
        <v>56561</v>
      </c>
      <c r="E1428" s="12">
        <v>27</v>
      </c>
      <c r="F1428" s="13">
        <v>0.6</v>
      </c>
      <c r="G1428" s="13">
        <v>12.7</v>
      </c>
      <c r="H1428" s="14">
        <v>26</v>
      </c>
    </row>
    <row r="1429" spans="1:8" x14ac:dyDescent="0.2">
      <c r="A1429" s="11" t="s">
        <v>3609</v>
      </c>
      <c r="B1429" s="12">
        <v>53728</v>
      </c>
      <c r="C1429" s="12">
        <v>55442</v>
      </c>
      <c r="D1429" s="12">
        <v>58557</v>
      </c>
      <c r="E1429" s="12">
        <v>22</v>
      </c>
      <c r="F1429" s="13">
        <v>3.2</v>
      </c>
      <c r="G1429" s="13">
        <v>5.6</v>
      </c>
      <c r="H1429" s="14">
        <v>79</v>
      </c>
    </row>
    <row r="1430" spans="1:8" x14ac:dyDescent="0.2">
      <c r="A1430" s="11" t="s">
        <v>3610</v>
      </c>
      <c r="B1430" s="12">
        <v>49792</v>
      </c>
      <c r="C1430" s="12">
        <v>48415</v>
      </c>
      <c r="D1430" s="12">
        <v>55620</v>
      </c>
      <c r="E1430" s="12">
        <v>36</v>
      </c>
      <c r="F1430" s="13">
        <v>-2.8</v>
      </c>
      <c r="G1430" s="13">
        <v>14.9</v>
      </c>
      <c r="H1430" s="14">
        <v>23</v>
      </c>
    </row>
    <row r="1431" spans="1:8" x14ac:dyDescent="0.2">
      <c r="A1431" s="11" t="s">
        <v>3611</v>
      </c>
      <c r="B1431" s="12">
        <v>49591</v>
      </c>
      <c r="C1431" s="12">
        <v>53572</v>
      </c>
      <c r="D1431" s="12">
        <v>61772</v>
      </c>
      <c r="E1431" s="12">
        <v>15</v>
      </c>
      <c r="F1431" s="13">
        <v>8</v>
      </c>
      <c r="G1431" s="13">
        <v>15.3</v>
      </c>
      <c r="H1431" s="14">
        <v>21</v>
      </c>
    </row>
    <row r="1432" spans="1:8" x14ac:dyDescent="0.2">
      <c r="A1432" s="11" t="s">
        <v>3612</v>
      </c>
      <c r="B1432" s="12">
        <v>49351</v>
      </c>
      <c r="C1432" s="12">
        <v>48527</v>
      </c>
      <c r="D1432" s="12">
        <v>58489</v>
      </c>
      <c r="E1432" s="12">
        <v>23</v>
      </c>
      <c r="F1432" s="13">
        <v>-1.7</v>
      </c>
      <c r="G1432" s="13">
        <v>20.5</v>
      </c>
      <c r="H1432" s="14">
        <v>10</v>
      </c>
    </row>
    <row r="1433" spans="1:8" x14ac:dyDescent="0.2">
      <c r="A1433" s="11" t="s">
        <v>3341</v>
      </c>
      <c r="B1433" s="12">
        <v>43652</v>
      </c>
      <c r="C1433" s="12">
        <v>44816</v>
      </c>
      <c r="D1433" s="12">
        <v>47839</v>
      </c>
      <c r="E1433" s="12">
        <v>76</v>
      </c>
      <c r="F1433" s="13">
        <v>2.7</v>
      </c>
      <c r="G1433" s="13">
        <v>6.7</v>
      </c>
      <c r="H1433" s="14">
        <v>70</v>
      </c>
    </row>
    <row r="1434" spans="1:8" x14ac:dyDescent="0.2">
      <c r="A1434" s="11" t="s">
        <v>3613</v>
      </c>
      <c r="B1434" s="12">
        <v>50509</v>
      </c>
      <c r="C1434" s="12">
        <v>50595</v>
      </c>
      <c r="D1434" s="12">
        <v>59225</v>
      </c>
      <c r="E1434" s="12">
        <v>21</v>
      </c>
      <c r="F1434" s="13">
        <v>0.2</v>
      </c>
      <c r="G1434" s="13">
        <v>17.100000000000001</v>
      </c>
      <c r="H1434" s="14">
        <v>18</v>
      </c>
    </row>
    <row r="1435" spans="1:8" x14ac:dyDescent="0.2">
      <c r="A1435" s="11" t="s">
        <v>3614</v>
      </c>
      <c r="B1435" s="12">
        <v>49013</v>
      </c>
      <c r="C1435" s="12">
        <v>48237</v>
      </c>
      <c r="D1435" s="12">
        <v>55999</v>
      </c>
      <c r="E1435" s="12">
        <v>33</v>
      </c>
      <c r="F1435" s="13">
        <v>-1.6</v>
      </c>
      <c r="G1435" s="13">
        <v>16.100000000000001</v>
      </c>
      <c r="H1435" s="14">
        <v>20</v>
      </c>
    </row>
    <row r="1436" spans="1:8" x14ac:dyDescent="0.2">
      <c r="A1436" s="11" t="s">
        <v>3615</v>
      </c>
      <c r="B1436" s="12">
        <v>46769</v>
      </c>
      <c r="C1436" s="12">
        <v>48216</v>
      </c>
      <c r="D1436" s="12">
        <v>50986</v>
      </c>
      <c r="E1436" s="12">
        <v>61</v>
      </c>
      <c r="F1436" s="13">
        <v>3.1</v>
      </c>
      <c r="G1436" s="13">
        <v>5.7</v>
      </c>
      <c r="H1436" s="14">
        <v>77</v>
      </c>
    </row>
    <row r="1437" spans="1:8" x14ac:dyDescent="0.2">
      <c r="A1437" s="11" t="s">
        <v>2816</v>
      </c>
      <c r="B1437" s="12">
        <v>61376</v>
      </c>
      <c r="C1437" s="12">
        <v>62916</v>
      </c>
      <c r="D1437" s="12">
        <v>65655</v>
      </c>
      <c r="E1437" s="12">
        <v>5</v>
      </c>
      <c r="F1437" s="13">
        <v>2.5</v>
      </c>
      <c r="G1437" s="13">
        <v>4.4000000000000004</v>
      </c>
      <c r="H1437" s="14">
        <v>83</v>
      </c>
    </row>
    <row r="1438" spans="1:8" x14ac:dyDescent="0.2">
      <c r="A1438" s="11" t="s">
        <v>3616</v>
      </c>
      <c r="B1438" s="12">
        <v>46776</v>
      </c>
      <c r="C1438" s="12">
        <v>47802</v>
      </c>
      <c r="D1438" s="12">
        <v>50710</v>
      </c>
      <c r="E1438" s="12">
        <v>62</v>
      </c>
      <c r="F1438" s="13">
        <v>2.2000000000000002</v>
      </c>
      <c r="G1438" s="13">
        <v>6.1</v>
      </c>
      <c r="H1438" s="14">
        <v>75</v>
      </c>
    </row>
    <row r="1439" spans="1:8" x14ac:dyDescent="0.2">
      <c r="A1439" s="11" t="s">
        <v>3617</v>
      </c>
      <c r="B1439" s="12">
        <v>45909</v>
      </c>
      <c r="C1439" s="12">
        <v>47932</v>
      </c>
      <c r="D1439" s="12">
        <v>53677</v>
      </c>
      <c r="E1439" s="12">
        <v>46</v>
      </c>
      <c r="F1439" s="13">
        <v>4.4000000000000004</v>
      </c>
      <c r="G1439" s="13">
        <v>12</v>
      </c>
      <c r="H1439" s="14">
        <v>29</v>
      </c>
    </row>
    <row r="1440" spans="1:8" x14ac:dyDescent="0.2">
      <c r="A1440" s="11" t="s">
        <v>3618</v>
      </c>
      <c r="B1440" s="12">
        <v>46305</v>
      </c>
      <c r="C1440" s="12">
        <v>47483</v>
      </c>
      <c r="D1440" s="12">
        <v>51216</v>
      </c>
      <c r="E1440" s="12">
        <v>60</v>
      </c>
      <c r="F1440" s="13">
        <v>2.5</v>
      </c>
      <c r="G1440" s="13">
        <v>7.9</v>
      </c>
      <c r="H1440" s="14">
        <v>58</v>
      </c>
    </row>
    <row r="1441" spans="1:8" x14ac:dyDescent="0.2">
      <c r="A1441" s="11" t="s">
        <v>3619</v>
      </c>
      <c r="B1441" s="12">
        <v>45969</v>
      </c>
      <c r="C1441" s="12">
        <v>47429</v>
      </c>
      <c r="D1441" s="12">
        <v>51703</v>
      </c>
      <c r="E1441" s="12">
        <v>55</v>
      </c>
      <c r="F1441" s="13">
        <v>3.2</v>
      </c>
      <c r="G1441" s="13">
        <v>9</v>
      </c>
      <c r="H1441" s="14">
        <v>52</v>
      </c>
    </row>
    <row r="1442" spans="1:8" x14ac:dyDescent="0.2">
      <c r="A1442" s="11" t="s">
        <v>3351</v>
      </c>
      <c r="B1442" s="12">
        <v>45439</v>
      </c>
      <c r="C1442" s="12">
        <v>46825</v>
      </c>
      <c r="D1442" s="12">
        <v>55345</v>
      </c>
      <c r="E1442" s="12">
        <v>39</v>
      </c>
      <c r="F1442" s="13">
        <v>3.1</v>
      </c>
      <c r="G1442" s="13">
        <v>18.2</v>
      </c>
      <c r="H1442" s="14">
        <v>15</v>
      </c>
    </row>
    <row r="1443" spans="1:8" x14ac:dyDescent="0.2">
      <c r="A1443" s="11" t="s">
        <v>3620</v>
      </c>
      <c r="B1443" s="12">
        <v>49216</v>
      </c>
      <c r="C1443" s="12">
        <v>48734</v>
      </c>
      <c r="D1443" s="12">
        <v>56060</v>
      </c>
      <c r="E1443" s="12">
        <v>31</v>
      </c>
      <c r="F1443" s="13">
        <v>-1</v>
      </c>
      <c r="G1443" s="13">
        <v>15</v>
      </c>
      <c r="H1443" s="14">
        <v>22</v>
      </c>
    </row>
    <row r="1444" spans="1:8" x14ac:dyDescent="0.2">
      <c r="A1444" s="11" t="s">
        <v>3412</v>
      </c>
      <c r="B1444" s="12">
        <v>42147</v>
      </c>
      <c r="C1444" s="12">
        <v>43113</v>
      </c>
      <c r="D1444" s="12">
        <v>47123</v>
      </c>
      <c r="E1444" s="12">
        <v>82</v>
      </c>
      <c r="F1444" s="13">
        <v>2.2999999999999998</v>
      </c>
      <c r="G1444" s="13">
        <v>9.3000000000000007</v>
      </c>
      <c r="H1444" s="14">
        <v>47</v>
      </c>
    </row>
    <row r="1445" spans="1:8" x14ac:dyDescent="0.2">
      <c r="A1445" s="11" t="s">
        <v>3621</v>
      </c>
      <c r="B1445" s="12">
        <v>52791</v>
      </c>
      <c r="C1445" s="12">
        <v>51487</v>
      </c>
      <c r="D1445" s="12">
        <v>74000</v>
      </c>
      <c r="E1445" s="12">
        <v>3</v>
      </c>
      <c r="F1445" s="13">
        <v>-2.5</v>
      </c>
      <c r="G1445" s="13">
        <v>43.7</v>
      </c>
      <c r="H1445" s="14">
        <v>1</v>
      </c>
    </row>
    <row r="1446" spans="1:8" x14ac:dyDescent="0.2">
      <c r="A1446" s="11" t="s">
        <v>3622</v>
      </c>
      <c r="B1446" s="12">
        <v>47643</v>
      </c>
      <c r="C1446" s="12">
        <v>49096</v>
      </c>
      <c r="D1446" s="12">
        <v>53837</v>
      </c>
      <c r="E1446" s="12">
        <v>45</v>
      </c>
      <c r="F1446" s="13">
        <v>3</v>
      </c>
      <c r="G1446" s="13">
        <v>9.6999999999999993</v>
      </c>
      <c r="H1446" s="14">
        <v>42</v>
      </c>
    </row>
    <row r="1447" spans="1:8" x14ac:dyDescent="0.2">
      <c r="A1447" s="11" t="s">
        <v>3623</v>
      </c>
      <c r="B1447" s="12">
        <v>39477</v>
      </c>
      <c r="C1447" s="12">
        <v>40131</v>
      </c>
      <c r="D1447" s="12">
        <v>43925</v>
      </c>
      <c r="E1447" s="12">
        <v>85</v>
      </c>
      <c r="F1447" s="13">
        <v>1.7</v>
      </c>
      <c r="G1447" s="13">
        <v>9.5</v>
      </c>
      <c r="H1447" s="14">
        <v>44</v>
      </c>
    </row>
    <row r="1448" spans="1:8" x14ac:dyDescent="0.2">
      <c r="A1448" s="11" t="s">
        <v>3624</v>
      </c>
      <c r="B1448" s="12">
        <v>41775</v>
      </c>
      <c r="C1448" s="12">
        <v>42148</v>
      </c>
      <c r="D1448" s="12">
        <v>47139</v>
      </c>
      <c r="E1448" s="12">
        <v>81</v>
      </c>
      <c r="F1448" s="13">
        <v>0.9</v>
      </c>
      <c r="G1448" s="13">
        <v>11.8</v>
      </c>
      <c r="H1448" s="14">
        <v>30</v>
      </c>
    </row>
    <row r="1449" spans="1:8" x14ac:dyDescent="0.2">
      <c r="A1449" s="11" t="s">
        <v>2718</v>
      </c>
      <c r="B1449" s="12">
        <v>67523</v>
      </c>
      <c r="C1449" s="12">
        <v>69495</v>
      </c>
      <c r="D1449" s="12">
        <v>72273</v>
      </c>
      <c r="E1449" s="12">
        <v>4</v>
      </c>
      <c r="F1449" s="13">
        <v>2.9</v>
      </c>
      <c r="G1449" s="13">
        <v>4</v>
      </c>
      <c r="H1449" s="14">
        <v>86</v>
      </c>
    </row>
    <row r="1450" spans="1:8" x14ac:dyDescent="0.2">
      <c r="A1450" s="11" t="s">
        <v>3625</v>
      </c>
      <c r="B1450" s="12">
        <v>43256</v>
      </c>
      <c r="C1450" s="12">
        <v>45378</v>
      </c>
      <c r="D1450" s="12">
        <v>53034</v>
      </c>
      <c r="E1450" s="12">
        <v>50</v>
      </c>
      <c r="F1450" s="13">
        <v>4.9000000000000004</v>
      </c>
      <c r="G1450" s="13">
        <v>16.899999999999999</v>
      </c>
      <c r="H1450" s="14">
        <v>19</v>
      </c>
    </row>
    <row r="1451" spans="1:8" x14ac:dyDescent="0.2">
      <c r="A1451" s="11" t="s">
        <v>3626</v>
      </c>
      <c r="B1451" s="12">
        <v>53023</v>
      </c>
      <c r="C1451" s="12">
        <v>51647</v>
      </c>
      <c r="D1451" s="12">
        <v>62497</v>
      </c>
      <c r="E1451" s="12">
        <v>13</v>
      </c>
      <c r="F1451" s="13">
        <v>-2.6</v>
      </c>
      <c r="G1451" s="13">
        <v>21</v>
      </c>
      <c r="H1451" s="14">
        <v>9</v>
      </c>
    </row>
    <row r="1452" spans="1:8" x14ac:dyDescent="0.2">
      <c r="A1452" s="11" t="s">
        <v>3627</v>
      </c>
      <c r="B1452" s="12">
        <v>47064</v>
      </c>
      <c r="C1452" s="12">
        <v>48417</v>
      </c>
      <c r="D1452" s="12">
        <v>52198</v>
      </c>
      <c r="E1452" s="12">
        <v>52</v>
      </c>
      <c r="F1452" s="13">
        <v>2.9</v>
      </c>
      <c r="G1452" s="13">
        <v>7.8</v>
      </c>
      <c r="H1452" s="14">
        <v>59</v>
      </c>
    </row>
    <row r="1453" spans="1:8" x14ac:dyDescent="0.2">
      <c r="A1453" s="11" t="s">
        <v>3291</v>
      </c>
      <c r="B1453" s="12">
        <v>50890</v>
      </c>
      <c r="C1453" s="12">
        <v>52035</v>
      </c>
      <c r="D1453" s="12">
        <v>55218</v>
      </c>
      <c r="E1453" s="12">
        <v>40</v>
      </c>
      <c r="F1453" s="13">
        <v>2.2000000000000002</v>
      </c>
      <c r="G1453" s="13">
        <v>6.1</v>
      </c>
      <c r="H1453" s="14">
        <v>74</v>
      </c>
    </row>
    <row r="1454" spans="1:8" x14ac:dyDescent="0.2">
      <c r="A1454" s="11" t="s">
        <v>3628</v>
      </c>
      <c r="B1454" s="12">
        <v>51140</v>
      </c>
      <c r="C1454" s="12">
        <v>54077</v>
      </c>
      <c r="D1454" s="12">
        <v>61315</v>
      </c>
      <c r="E1454" s="12">
        <v>16</v>
      </c>
      <c r="F1454" s="13">
        <v>5.7</v>
      </c>
      <c r="G1454" s="13">
        <v>13.4</v>
      </c>
      <c r="H1454" s="14">
        <v>25</v>
      </c>
    </row>
    <row r="1455" spans="1:8" s="17" customFormat="1" ht="13" x14ac:dyDescent="0.15">
      <c r="A1455" s="11" t="s">
        <v>2645</v>
      </c>
      <c r="B1455" s="15"/>
      <c r="C1455" s="15"/>
      <c r="D1455" s="15"/>
      <c r="E1455" s="15"/>
      <c r="F1455" s="15"/>
      <c r="G1455" s="15"/>
      <c r="H1455" s="16"/>
    </row>
    <row r="1456" spans="1:8" x14ac:dyDescent="0.2">
      <c r="A1456" s="10" t="s">
        <v>2804</v>
      </c>
      <c r="B1456" s="5">
        <v>37822</v>
      </c>
      <c r="C1456" s="5">
        <v>39062</v>
      </c>
      <c r="D1456" s="5">
        <v>42129</v>
      </c>
      <c r="E1456" s="6" t="s">
        <v>2652</v>
      </c>
      <c r="F1456" s="7">
        <v>3.3</v>
      </c>
      <c r="G1456" s="7">
        <v>7.9</v>
      </c>
      <c r="H1456" s="8" t="s">
        <v>2652</v>
      </c>
    </row>
    <row r="1457" spans="1:8" x14ac:dyDescent="0.2">
      <c r="A1457" s="11" t="s">
        <v>2885</v>
      </c>
      <c r="B1457" s="12">
        <v>33741</v>
      </c>
      <c r="C1457" s="12">
        <v>35171</v>
      </c>
      <c r="D1457" s="12">
        <v>38331</v>
      </c>
      <c r="E1457" s="12">
        <v>47</v>
      </c>
      <c r="F1457" s="13">
        <v>4.2</v>
      </c>
      <c r="G1457" s="13">
        <v>9</v>
      </c>
      <c r="H1457" s="14">
        <v>36</v>
      </c>
    </row>
    <row r="1458" spans="1:8" x14ac:dyDescent="0.2">
      <c r="A1458" s="11" t="s">
        <v>3629</v>
      </c>
      <c r="B1458" s="12">
        <v>36146</v>
      </c>
      <c r="C1458" s="12">
        <v>36622</v>
      </c>
      <c r="D1458" s="12">
        <v>38956</v>
      </c>
      <c r="E1458" s="12">
        <v>41</v>
      </c>
      <c r="F1458" s="13">
        <v>1.3</v>
      </c>
      <c r="G1458" s="13">
        <v>6.4</v>
      </c>
      <c r="H1458" s="14">
        <v>65</v>
      </c>
    </row>
    <row r="1459" spans="1:8" x14ac:dyDescent="0.2">
      <c r="A1459" s="11" t="s">
        <v>3630</v>
      </c>
      <c r="B1459" s="12">
        <v>34755</v>
      </c>
      <c r="C1459" s="12">
        <v>35482</v>
      </c>
      <c r="D1459" s="12">
        <v>37692</v>
      </c>
      <c r="E1459" s="12">
        <v>54</v>
      </c>
      <c r="F1459" s="13">
        <v>2.1</v>
      </c>
      <c r="G1459" s="13">
        <v>6.2</v>
      </c>
      <c r="H1459" s="14">
        <v>66</v>
      </c>
    </row>
    <row r="1460" spans="1:8" x14ac:dyDescent="0.2">
      <c r="A1460" s="11" t="s">
        <v>3631</v>
      </c>
      <c r="B1460" s="12">
        <v>32970</v>
      </c>
      <c r="C1460" s="12">
        <v>34612</v>
      </c>
      <c r="D1460" s="12">
        <v>37962</v>
      </c>
      <c r="E1460" s="12">
        <v>51</v>
      </c>
      <c r="F1460" s="13">
        <v>5</v>
      </c>
      <c r="G1460" s="13">
        <v>9.6999999999999993</v>
      </c>
      <c r="H1460" s="14">
        <v>28</v>
      </c>
    </row>
    <row r="1461" spans="1:8" x14ac:dyDescent="0.2">
      <c r="A1461" s="11" t="s">
        <v>2773</v>
      </c>
      <c r="B1461" s="12">
        <v>30870</v>
      </c>
      <c r="C1461" s="12">
        <v>31413</v>
      </c>
      <c r="D1461" s="12">
        <v>34691</v>
      </c>
      <c r="E1461" s="12">
        <v>72</v>
      </c>
      <c r="F1461" s="13">
        <v>1.8</v>
      </c>
      <c r="G1461" s="13">
        <v>10.4</v>
      </c>
      <c r="H1461" s="14">
        <v>21</v>
      </c>
    </row>
    <row r="1462" spans="1:8" x14ac:dyDescent="0.2">
      <c r="A1462" s="11" t="s">
        <v>3632</v>
      </c>
      <c r="B1462" s="12">
        <v>38076</v>
      </c>
      <c r="C1462" s="12">
        <v>38102</v>
      </c>
      <c r="D1462" s="12">
        <v>42767</v>
      </c>
      <c r="E1462" s="12">
        <v>14</v>
      </c>
      <c r="F1462" s="13">
        <v>0.1</v>
      </c>
      <c r="G1462" s="13">
        <v>12.2</v>
      </c>
      <c r="H1462" s="14">
        <v>12</v>
      </c>
    </row>
    <row r="1463" spans="1:8" x14ac:dyDescent="0.2">
      <c r="A1463" s="11" t="s">
        <v>2661</v>
      </c>
      <c r="B1463" s="12">
        <v>32428</v>
      </c>
      <c r="C1463" s="12">
        <v>33690</v>
      </c>
      <c r="D1463" s="12">
        <v>38017</v>
      </c>
      <c r="E1463" s="12">
        <v>50</v>
      </c>
      <c r="F1463" s="13">
        <v>3.9</v>
      </c>
      <c r="G1463" s="13">
        <v>12.8</v>
      </c>
      <c r="H1463" s="14">
        <v>11</v>
      </c>
    </row>
    <row r="1464" spans="1:8" x14ac:dyDescent="0.2">
      <c r="A1464" s="11" t="s">
        <v>2776</v>
      </c>
      <c r="B1464" s="12">
        <v>37627</v>
      </c>
      <c r="C1464" s="12">
        <v>38098</v>
      </c>
      <c r="D1464" s="12">
        <v>41624</v>
      </c>
      <c r="E1464" s="12">
        <v>22</v>
      </c>
      <c r="F1464" s="13">
        <v>1.3</v>
      </c>
      <c r="G1464" s="13">
        <v>9.3000000000000007</v>
      </c>
      <c r="H1464" s="14">
        <v>31</v>
      </c>
    </row>
    <row r="1465" spans="1:8" x14ac:dyDescent="0.2">
      <c r="A1465" s="11" t="s">
        <v>3258</v>
      </c>
      <c r="B1465" s="12">
        <v>34432</v>
      </c>
      <c r="C1465" s="12">
        <v>36206</v>
      </c>
      <c r="D1465" s="12">
        <v>40254</v>
      </c>
      <c r="E1465" s="12">
        <v>31</v>
      </c>
      <c r="F1465" s="13">
        <v>5.2</v>
      </c>
      <c r="G1465" s="13">
        <v>11.2</v>
      </c>
      <c r="H1465" s="14">
        <v>17</v>
      </c>
    </row>
    <row r="1466" spans="1:8" x14ac:dyDescent="0.2">
      <c r="A1466" s="11" t="s">
        <v>2665</v>
      </c>
      <c r="B1466" s="12">
        <v>33277</v>
      </c>
      <c r="C1466" s="12">
        <v>34996</v>
      </c>
      <c r="D1466" s="12">
        <v>38813</v>
      </c>
      <c r="E1466" s="12">
        <v>43</v>
      </c>
      <c r="F1466" s="13">
        <v>5.2</v>
      </c>
      <c r="G1466" s="13">
        <v>10.9</v>
      </c>
      <c r="H1466" s="14">
        <v>20</v>
      </c>
    </row>
    <row r="1467" spans="1:8" x14ac:dyDescent="0.2">
      <c r="A1467" s="11" t="s">
        <v>3428</v>
      </c>
      <c r="B1467" s="12">
        <v>30524</v>
      </c>
      <c r="C1467" s="12">
        <v>31580</v>
      </c>
      <c r="D1467" s="12">
        <v>34852</v>
      </c>
      <c r="E1467" s="12">
        <v>68</v>
      </c>
      <c r="F1467" s="13">
        <v>3.5</v>
      </c>
      <c r="G1467" s="13">
        <v>10.4</v>
      </c>
      <c r="H1467" s="14">
        <v>22</v>
      </c>
    </row>
    <row r="1468" spans="1:8" x14ac:dyDescent="0.2">
      <c r="A1468" s="11" t="s">
        <v>2666</v>
      </c>
      <c r="B1468" s="12">
        <v>37534</v>
      </c>
      <c r="C1468" s="12">
        <v>38710</v>
      </c>
      <c r="D1468" s="12">
        <v>42207</v>
      </c>
      <c r="E1468" s="12">
        <v>16</v>
      </c>
      <c r="F1468" s="13">
        <v>3.1</v>
      </c>
      <c r="G1468" s="13">
        <v>9</v>
      </c>
      <c r="H1468" s="14">
        <v>35</v>
      </c>
    </row>
    <row r="1469" spans="1:8" x14ac:dyDescent="0.2">
      <c r="A1469" s="11" t="s">
        <v>2667</v>
      </c>
      <c r="B1469" s="12">
        <v>36184</v>
      </c>
      <c r="C1469" s="12">
        <v>38522</v>
      </c>
      <c r="D1469" s="12">
        <v>42187</v>
      </c>
      <c r="E1469" s="12">
        <v>17</v>
      </c>
      <c r="F1469" s="13">
        <v>6.5</v>
      </c>
      <c r="G1469" s="13">
        <v>9.5</v>
      </c>
      <c r="H1469" s="14">
        <v>30</v>
      </c>
    </row>
    <row r="1470" spans="1:8" x14ac:dyDescent="0.2">
      <c r="A1470" s="11" t="s">
        <v>3633</v>
      </c>
      <c r="B1470" s="12">
        <v>34602</v>
      </c>
      <c r="C1470" s="12">
        <v>37050</v>
      </c>
      <c r="D1470" s="12">
        <v>40781</v>
      </c>
      <c r="E1470" s="12">
        <v>28</v>
      </c>
      <c r="F1470" s="13">
        <v>7.1</v>
      </c>
      <c r="G1470" s="13">
        <v>10.1</v>
      </c>
      <c r="H1470" s="14">
        <v>24</v>
      </c>
    </row>
    <row r="1471" spans="1:8" x14ac:dyDescent="0.2">
      <c r="A1471" s="11" t="s">
        <v>3634</v>
      </c>
      <c r="B1471" s="12">
        <v>32988</v>
      </c>
      <c r="C1471" s="12">
        <v>34056</v>
      </c>
      <c r="D1471" s="12">
        <v>36414</v>
      </c>
      <c r="E1471" s="12">
        <v>65</v>
      </c>
      <c r="F1471" s="13">
        <v>3.2</v>
      </c>
      <c r="G1471" s="13">
        <v>6.9</v>
      </c>
      <c r="H1471" s="14">
        <v>61</v>
      </c>
    </row>
    <row r="1472" spans="1:8" x14ac:dyDescent="0.2">
      <c r="A1472" s="11" t="s">
        <v>2673</v>
      </c>
      <c r="B1472" s="12">
        <v>37223</v>
      </c>
      <c r="C1472" s="12">
        <v>37410</v>
      </c>
      <c r="D1472" s="12">
        <v>38250</v>
      </c>
      <c r="E1472" s="12">
        <v>48</v>
      </c>
      <c r="F1472" s="13">
        <v>0.5</v>
      </c>
      <c r="G1472" s="13">
        <v>2.2000000000000002</v>
      </c>
      <c r="H1472" s="14">
        <v>79</v>
      </c>
    </row>
    <row r="1473" spans="1:8" x14ac:dyDescent="0.2">
      <c r="A1473" s="11" t="s">
        <v>2964</v>
      </c>
      <c r="B1473" s="12">
        <v>41695</v>
      </c>
      <c r="C1473" s="12">
        <v>42575</v>
      </c>
      <c r="D1473" s="12">
        <v>45764</v>
      </c>
      <c r="E1473" s="12">
        <v>5</v>
      </c>
      <c r="F1473" s="13">
        <v>2.1</v>
      </c>
      <c r="G1473" s="13">
        <v>7.5</v>
      </c>
      <c r="H1473" s="14">
        <v>56</v>
      </c>
    </row>
    <row r="1474" spans="1:8" x14ac:dyDescent="0.2">
      <c r="A1474" s="11" t="s">
        <v>3635</v>
      </c>
      <c r="B1474" s="12">
        <v>38441</v>
      </c>
      <c r="C1474" s="12">
        <v>39104</v>
      </c>
      <c r="D1474" s="12">
        <v>42175</v>
      </c>
      <c r="E1474" s="12">
        <v>18</v>
      </c>
      <c r="F1474" s="13">
        <v>1.7</v>
      </c>
      <c r="G1474" s="13">
        <v>7.9</v>
      </c>
      <c r="H1474" s="14">
        <v>52</v>
      </c>
    </row>
    <row r="1475" spans="1:8" x14ac:dyDescent="0.2">
      <c r="A1475" s="11" t="s">
        <v>2683</v>
      </c>
      <c r="B1475" s="12">
        <v>33767</v>
      </c>
      <c r="C1475" s="12">
        <v>35842</v>
      </c>
      <c r="D1475" s="12">
        <v>38355</v>
      </c>
      <c r="E1475" s="12">
        <v>46</v>
      </c>
      <c r="F1475" s="13">
        <v>6.1</v>
      </c>
      <c r="G1475" s="13">
        <v>7</v>
      </c>
      <c r="H1475" s="14">
        <v>60</v>
      </c>
    </row>
    <row r="1476" spans="1:8" x14ac:dyDescent="0.2">
      <c r="A1476" s="11" t="s">
        <v>3636</v>
      </c>
      <c r="B1476" s="12">
        <v>33726</v>
      </c>
      <c r="C1476" s="12">
        <v>34482</v>
      </c>
      <c r="D1476" s="12">
        <v>38668</v>
      </c>
      <c r="E1476" s="12">
        <v>44</v>
      </c>
      <c r="F1476" s="13">
        <v>2.2000000000000002</v>
      </c>
      <c r="G1476" s="13">
        <v>12.1</v>
      </c>
      <c r="H1476" s="14">
        <v>13</v>
      </c>
    </row>
    <row r="1477" spans="1:8" x14ac:dyDescent="0.2">
      <c r="A1477" s="11" t="s">
        <v>2685</v>
      </c>
      <c r="B1477" s="12">
        <v>27889</v>
      </c>
      <c r="C1477" s="12">
        <v>28975</v>
      </c>
      <c r="D1477" s="12">
        <v>31102</v>
      </c>
      <c r="E1477" s="12">
        <v>82</v>
      </c>
      <c r="F1477" s="13">
        <v>3.9</v>
      </c>
      <c r="G1477" s="13">
        <v>7.3</v>
      </c>
      <c r="H1477" s="14">
        <v>58</v>
      </c>
    </row>
    <row r="1478" spans="1:8" x14ac:dyDescent="0.2">
      <c r="A1478" s="11" t="s">
        <v>3637</v>
      </c>
      <c r="B1478" s="12">
        <v>35571</v>
      </c>
      <c r="C1478" s="12">
        <v>36642</v>
      </c>
      <c r="D1478" s="12">
        <v>40296</v>
      </c>
      <c r="E1478" s="12">
        <v>30</v>
      </c>
      <c r="F1478" s="13">
        <v>3</v>
      </c>
      <c r="G1478" s="13">
        <v>10</v>
      </c>
      <c r="H1478" s="14">
        <v>26</v>
      </c>
    </row>
    <row r="1479" spans="1:8" x14ac:dyDescent="0.2">
      <c r="A1479" s="11" t="s">
        <v>3056</v>
      </c>
      <c r="B1479" s="12">
        <v>34782</v>
      </c>
      <c r="C1479" s="12">
        <v>36243</v>
      </c>
      <c r="D1479" s="12">
        <v>39455</v>
      </c>
      <c r="E1479" s="12">
        <v>37</v>
      </c>
      <c r="F1479" s="13">
        <v>4.2</v>
      </c>
      <c r="G1479" s="13">
        <v>8.9</v>
      </c>
      <c r="H1479" s="14">
        <v>37</v>
      </c>
    </row>
    <row r="1480" spans="1:8" x14ac:dyDescent="0.2">
      <c r="A1480" s="11" t="s">
        <v>3216</v>
      </c>
      <c r="B1480" s="12">
        <v>37073</v>
      </c>
      <c r="C1480" s="12">
        <v>38245</v>
      </c>
      <c r="D1480" s="12">
        <v>41534</v>
      </c>
      <c r="E1480" s="12">
        <v>24</v>
      </c>
      <c r="F1480" s="13">
        <v>3.2</v>
      </c>
      <c r="G1480" s="13">
        <v>8.6</v>
      </c>
      <c r="H1480" s="14">
        <v>38</v>
      </c>
    </row>
    <row r="1481" spans="1:8" x14ac:dyDescent="0.2">
      <c r="A1481" s="11" t="s">
        <v>3638</v>
      </c>
      <c r="B1481" s="12">
        <v>38549</v>
      </c>
      <c r="C1481" s="12">
        <v>40176</v>
      </c>
      <c r="D1481" s="12">
        <v>43452</v>
      </c>
      <c r="E1481" s="12">
        <v>10</v>
      </c>
      <c r="F1481" s="13">
        <v>4.2</v>
      </c>
      <c r="G1481" s="13">
        <v>8.1999999999999993</v>
      </c>
      <c r="H1481" s="14">
        <v>45</v>
      </c>
    </row>
    <row r="1482" spans="1:8" x14ac:dyDescent="0.2">
      <c r="A1482" s="11" t="s">
        <v>2978</v>
      </c>
      <c r="B1482" s="12">
        <v>28108</v>
      </c>
      <c r="C1482" s="12">
        <v>29967</v>
      </c>
      <c r="D1482" s="12">
        <v>33567</v>
      </c>
      <c r="E1482" s="12">
        <v>78</v>
      </c>
      <c r="F1482" s="13">
        <v>6.6</v>
      </c>
      <c r="G1482" s="13">
        <v>12</v>
      </c>
      <c r="H1482" s="14">
        <v>14</v>
      </c>
    </row>
    <row r="1483" spans="1:8" x14ac:dyDescent="0.2">
      <c r="A1483" s="11" t="s">
        <v>3639</v>
      </c>
      <c r="B1483" s="12">
        <v>31826</v>
      </c>
      <c r="C1483" s="12">
        <v>34850</v>
      </c>
      <c r="D1483" s="12">
        <v>40236</v>
      </c>
      <c r="E1483" s="12">
        <v>32</v>
      </c>
      <c r="F1483" s="13">
        <v>9.5</v>
      </c>
      <c r="G1483" s="13">
        <v>15.5</v>
      </c>
      <c r="H1483" s="14">
        <v>5</v>
      </c>
    </row>
    <row r="1484" spans="1:8" x14ac:dyDescent="0.2">
      <c r="A1484" s="11" t="s">
        <v>3640</v>
      </c>
      <c r="B1484" s="12">
        <v>21654</v>
      </c>
      <c r="C1484" s="12">
        <v>26748</v>
      </c>
      <c r="D1484" s="12">
        <v>38921</v>
      </c>
      <c r="E1484" s="12">
        <v>42</v>
      </c>
      <c r="F1484" s="13">
        <v>23.5</v>
      </c>
      <c r="G1484" s="13">
        <v>45.5</v>
      </c>
      <c r="H1484" s="14">
        <v>1</v>
      </c>
    </row>
    <row r="1485" spans="1:8" x14ac:dyDescent="0.2">
      <c r="A1485" s="11" t="s">
        <v>3641</v>
      </c>
      <c r="B1485" s="12">
        <v>35614</v>
      </c>
      <c r="C1485" s="12">
        <v>36827</v>
      </c>
      <c r="D1485" s="12">
        <v>39878</v>
      </c>
      <c r="E1485" s="12">
        <v>35</v>
      </c>
      <c r="F1485" s="13">
        <v>3.4</v>
      </c>
      <c r="G1485" s="13">
        <v>8.3000000000000007</v>
      </c>
      <c r="H1485" s="14">
        <v>43</v>
      </c>
    </row>
    <row r="1486" spans="1:8" x14ac:dyDescent="0.2">
      <c r="A1486" s="11" t="s">
        <v>2689</v>
      </c>
      <c r="B1486" s="12">
        <v>37234</v>
      </c>
      <c r="C1486" s="12">
        <v>38663</v>
      </c>
      <c r="D1486" s="12">
        <v>41575</v>
      </c>
      <c r="E1486" s="12">
        <v>23</v>
      </c>
      <c r="F1486" s="13">
        <v>3.8</v>
      </c>
      <c r="G1486" s="13">
        <v>7.5</v>
      </c>
      <c r="H1486" s="14">
        <v>55</v>
      </c>
    </row>
    <row r="1487" spans="1:8" x14ac:dyDescent="0.2">
      <c r="A1487" s="11" t="s">
        <v>3062</v>
      </c>
      <c r="B1487" s="12">
        <v>39377</v>
      </c>
      <c r="C1487" s="12">
        <v>40697</v>
      </c>
      <c r="D1487" s="12">
        <v>41967</v>
      </c>
      <c r="E1487" s="12">
        <v>21</v>
      </c>
      <c r="F1487" s="13">
        <v>3.4</v>
      </c>
      <c r="G1487" s="13">
        <v>3.1</v>
      </c>
      <c r="H1487" s="14">
        <v>77</v>
      </c>
    </row>
    <row r="1488" spans="1:8" x14ac:dyDescent="0.2">
      <c r="A1488" s="11" t="s">
        <v>2690</v>
      </c>
      <c r="B1488" s="12">
        <v>34309</v>
      </c>
      <c r="C1488" s="12">
        <v>35326</v>
      </c>
      <c r="D1488" s="12">
        <v>38101</v>
      </c>
      <c r="E1488" s="12">
        <v>49</v>
      </c>
      <c r="F1488" s="13">
        <v>3</v>
      </c>
      <c r="G1488" s="13">
        <v>7.9</v>
      </c>
      <c r="H1488" s="14">
        <v>51</v>
      </c>
    </row>
    <row r="1489" spans="1:8" x14ac:dyDescent="0.2">
      <c r="A1489" s="11" t="s">
        <v>3437</v>
      </c>
      <c r="B1489" s="12">
        <v>30306</v>
      </c>
      <c r="C1489" s="12">
        <v>30640</v>
      </c>
      <c r="D1489" s="12">
        <v>33434</v>
      </c>
      <c r="E1489" s="12">
        <v>79</v>
      </c>
      <c r="F1489" s="13">
        <v>1.1000000000000001</v>
      </c>
      <c r="G1489" s="13">
        <v>9.1</v>
      </c>
      <c r="H1489" s="14">
        <v>33</v>
      </c>
    </row>
    <row r="1490" spans="1:8" x14ac:dyDescent="0.2">
      <c r="A1490" s="11" t="s">
        <v>3065</v>
      </c>
      <c r="B1490" s="12">
        <v>37651</v>
      </c>
      <c r="C1490" s="12">
        <v>38659</v>
      </c>
      <c r="D1490" s="12">
        <v>40402</v>
      </c>
      <c r="E1490" s="12">
        <v>29</v>
      </c>
      <c r="F1490" s="13">
        <v>2.7</v>
      </c>
      <c r="G1490" s="13">
        <v>4.5</v>
      </c>
      <c r="H1490" s="14">
        <v>73</v>
      </c>
    </row>
    <row r="1491" spans="1:8" x14ac:dyDescent="0.2">
      <c r="A1491" s="11" t="s">
        <v>3642</v>
      </c>
      <c r="B1491" s="12">
        <v>28981</v>
      </c>
      <c r="C1491" s="12">
        <v>29942</v>
      </c>
      <c r="D1491" s="12">
        <v>33841</v>
      </c>
      <c r="E1491" s="12">
        <v>75</v>
      </c>
      <c r="F1491" s="13">
        <v>3.3</v>
      </c>
      <c r="G1491" s="13">
        <v>13</v>
      </c>
      <c r="H1491" s="14">
        <v>9</v>
      </c>
    </row>
    <row r="1492" spans="1:8" x14ac:dyDescent="0.2">
      <c r="A1492" s="11" t="s">
        <v>2798</v>
      </c>
      <c r="B1492" s="12">
        <v>42819</v>
      </c>
      <c r="C1492" s="12">
        <v>43865</v>
      </c>
      <c r="D1492" s="12">
        <v>46037</v>
      </c>
      <c r="E1492" s="12">
        <v>4</v>
      </c>
      <c r="F1492" s="13">
        <v>2.4</v>
      </c>
      <c r="G1492" s="13">
        <v>5</v>
      </c>
      <c r="H1492" s="14">
        <v>71</v>
      </c>
    </row>
    <row r="1493" spans="1:8" x14ac:dyDescent="0.2">
      <c r="A1493" s="11" t="s">
        <v>2691</v>
      </c>
      <c r="B1493" s="12">
        <v>39625</v>
      </c>
      <c r="C1493" s="12">
        <v>40582</v>
      </c>
      <c r="D1493" s="12">
        <v>43227</v>
      </c>
      <c r="E1493" s="12">
        <v>11</v>
      </c>
      <c r="F1493" s="13">
        <v>2.4</v>
      </c>
      <c r="G1493" s="13">
        <v>6.5</v>
      </c>
      <c r="H1493" s="14">
        <v>64</v>
      </c>
    </row>
    <row r="1494" spans="1:8" x14ac:dyDescent="0.2">
      <c r="A1494" s="11" t="s">
        <v>2692</v>
      </c>
      <c r="B1494" s="12">
        <v>37635</v>
      </c>
      <c r="C1494" s="12">
        <v>39481</v>
      </c>
      <c r="D1494" s="12">
        <v>42673</v>
      </c>
      <c r="E1494" s="12">
        <v>15</v>
      </c>
      <c r="F1494" s="13">
        <v>4.9000000000000004</v>
      </c>
      <c r="G1494" s="13">
        <v>8.1</v>
      </c>
      <c r="H1494" s="14">
        <v>48</v>
      </c>
    </row>
    <row r="1495" spans="1:8" x14ac:dyDescent="0.2">
      <c r="A1495" s="11" t="s">
        <v>2693</v>
      </c>
      <c r="B1495" s="12">
        <v>34872</v>
      </c>
      <c r="C1495" s="12">
        <v>34769</v>
      </c>
      <c r="D1495" s="12">
        <v>36649</v>
      </c>
      <c r="E1495" s="12">
        <v>63</v>
      </c>
      <c r="F1495" s="13">
        <v>-0.3</v>
      </c>
      <c r="G1495" s="13">
        <v>5.4</v>
      </c>
      <c r="H1495" s="14">
        <v>70</v>
      </c>
    </row>
    <row r="1496" spans="1:8" x14ac:dyDescent="0.2">
      <c r="A1496" s="11" t="s">
        <v>3643</v>
      </c>
      <c r="B1496" s="12">
        <v>31990</v>
      </c>
      <c r="C1496" s="12">
        <v>31914</v>
      </c>
      <c r="D1496" s="12">
        <v>32239</v>
      </c>
      <c r="E1496" s="12">
        <v>81</v>
      </c>
      <c r="F1496" s="13">
        <v>-0.2</v>
      </c>
      <c r="G1496" s="13">
        <v>1</v>
      </c>
      <c r="H1496" s="14">
        <v>82</v>
      </c>
    </row>
    <row r="1497" spans="1:8" x14ac:dyDescent="0.2">
      <c r="A1497" s="11" t="s">
        <v>2694</v>
      </c>
      <c r="B1497" s="12">
        <v>41276</v>
      </c>
      <c r="C1497" s="12">
        <v>42835</v>
      </c>
      <c r="D1497" s="12">
        <v>46138</v>
      </c>
      <c r="E1497" s="12">
        <v>3</v>
      </c>
      <c r="F1497" s="13">
        <v>3.8</v>
      </c>
      <c r="G1497" s="13">
        <v>7.7</v>
      </c>
      <c r="H1497" s="14">
        <v>53</v>
      </c>
    </row>
    <row r="1498" spans="1:8" x14ac:dyDescent="0.2">
      <c r="A1498" s="11" t="s">
        <v>3644</v>
      </c>
      <c r="B1498" s="12">
        <v>36841</v>
      </c>
      <c r="C1498" s="12">
        <v>39296</v>
      </c>
      <c r="D1498" s="12">
        <v>43878</v>
      </c>
      <c r="E1498" s="12">
        <v>8</v>
      </c>
      <c r="F1498" s="13">
        <v>6.7</v>
      </c>
      <c r="G1498" s="13">
        <v>11.7</v>
      </c>
      <c r="H1498" s="14">
        <v>16</v>
      </c>
    </row>
    <row r="1499" spans="1:8" x14ac:dyDescent="0.2">
      <c r="A1499" s="11" t="s">
        <v>2799</v>
      </c>
      <c r="B1499" s="12">
        <v>38537</v>
      </c>
      <c r="C1499" s="12">
        <v>39466</v>
      </c>
      <c r="D1499" s="12">
        <v>42121</v>
      </c>
      <c r="E1499" s="12">
        <v>19</v>
      </c>
      <c r="F1499" s="13">
        <v>2.4</v>
      </c>
      <c r="G1499" s="13">
        <v>6.7</v>
      </c>
      <c r="H1499" s="14">
        <v>63</v>
      </c>
    </row>
    <row r="1500" spans="1:8" x14ac:dyDescent="0.2">
      <c r="A1500" s="11" t="s">
        <v>2696</v>
      </c>
      <c r="B1500" s="12">
        <v>38333</v>
      </c>
      <c r="C1500" s="12">
        <v>40785</v>
      </c>
      <c r="D1500" s="12">
        <v>44152</v>
      </c>
      <c r="E1500" s="12">
        <v>7</v>
      </c>
      <c r="F1500" s="13">
        <v>6.4</v>
      </c>
      <c r="G1500" s="13">
        <v>8.3000000000000007</v>
      </c>
      <c r="H1500" s="14">
        <v>44</v>
      </c>
    </row>
    <row r="1501" spans="1:8" x14ac:dyDescent="0.2">
      <c r="A1501" s="11" t="s">
        <v>2698</v>
      </c>
      <c r="B1501" s="12">
        <v>63894</v>
      </c>
      <c r="C1501" s="12">
        <v>65334</v>
      </c>
      <c r="D1501" s="12">
        <v>68381</v>
      </c>
      <c r="E1501" s="12">
        <v>1</v>
      </c>
      <c r="F1501" s="13">
        <v>2.2999999999999998</v>
      </c>
      <c r="G1501" s="13">
        <v>4.7</v>
      </c>
      <c r="H1501" s="14">
        <v>72</v>
      </c>
    </row>
    <row r="1502" spans="1:8" x14ac:dyDescent="0.2">
      <c r="A1502" s="11" t="s">
        <v>2700</v>
      </c>
      <c r="B1502" s="12">
        <v>37823</v>
      </c>
      <c r="C1502" s="12">
        <v>38467</v>
      </c>
      <c r="D1502" s="12">
        <v>41433</v>
      </c>
      <c r="E1502" s="12">
        <v>25</v>
      </c>
      <c r="F1502" s="13">
        <v>1.7</v>
      </c>
      <c r="G1502" s="13">
        <v>7.7</v>
      </c>
      <c r="H1502" s="14">
        <v>54</v>
      </c>
    </row>
    <row r="1503" spans="1:8" x14ac:dyDescent="0.2">
      <c r="A1503" s="11" t="s">
        <v>2701</v>
      </c>
      <c r="B1503" s="12">
        <v>33096</v>
      </c>
      <c r="C1503" s="12">
        <v>34601</v>
      </c>
      <c r="D1503" s="12">
        <v>37543</v>
      </c>
      <c r="E1503" s="12">
        <v>57</v>
      </c>
      <c r="F1503" s="13">
        <v>4.5</v>
      </c>
      <c r="G1503" s="13">
        <v>8.5</v>
      </c>
      <c r="H1503" s="14">
        <v>40</v>
      </c>
    </row>
    <row r="1504" spans="1:8" x14ac:dyDescent="0.2">
      <c r="A1504" s="11" t="s">
        <v>2703</v>
      </c>
      <c r="B1504" s="12">
        <v>35197</v>
      </c>
      <c r="C1504" s="12">
        <v>36370</v>
      </c>
      <c r="D1504" s="12">
        <v>39729</v>
      </c>
      <c r="E1504" s="12">
        <v>36</v>
      </c>
      <c r="F1504" s="13">
        <v>3.3</v>
      </c>
      <c r="G1504" s="13">
        <v>9.1999999999999993</v>
      </c>
      <c r="H1504" s="14">
        <v>32</v>
      </c>
    </row>
    <row r="1505" spans="1:8" x14ac:dyDescent="0.2">
      <c r="A1505" s="11" t="s">
        <v>2704</v>
      </c>
      <c r="B1505" s="12">
        <v>33868</v>
      </c>
      <c r="C1505" s="12">
        <v>35526</v>
      </c>
      <c r="D1505" s="12">
        <v>39432</v>
      </c>
      <c r="E1505" s="12">
        <v>38</v>
      </c>
      <c r="F1505" s="13">
        <v>4.9000000000000004</v>
      </c>
      <c r="G1505" s="13">
        <v>11</v>
      </c>
      <c r="H1505" s="14">
        <v>19</v>
      </c>
    </row>
    <row r="1506" spans="1:8" x14ac:dyDescent="0.2">
      <c r="A1506" s="11" t="s">
        <v>3645</v>
      </c>
      <c r="B1506" s="12">
        <v>36067</v>
      </c>
      <c r="C1506" s="12">
        <v>37731</v>
      </c>
      <c r="D1506" s="12">
        <v>38507</v>
      </c>
      <c r="E1506" s="12">
        <v>45</v>
      </c>
      <c r="F1506" s="13">
        <v>4.5999999999999996</v>
      </c>
      <c r="G1506" s="13">
        <v>2.1</v>
      </c>
      <c r="H1506" s="14">
        <v>80</v>
      </c>
    </row>
    <row r="1507" spans="1:8" x14ac:dyDescent="0.2">
      <c r="A1507" s="11" t="s">
        <v>2806</v>
      </c>
      <c r="B1507" s="12">
        <v>35116</v>
      </c>
      <c r="C1507" s="12">
        <v>36017</v>
      </c>
      <c r="D1507" s="12">
        <v>37484</v>
      </c>
      <c r="E1507" s="12">
        <v>58</v>
      </c>
      <c r="F1507" s="13">
        <v>2.6</v>
      </c>
      <c r="G1507" s="13">
        <v>4.0999999999999996</v>
      </c>
      <c r="H1507" s="14">
        <v>75</v>
      </c>
    </row>
    <row r="1508" spans="1:8" x14ac:dyDescent="0.2">
      <c r="A1508" s="11" t="s">
        <v>3646</v>
      </c>
      <c r="B1508" s="12">
        <v>31555</v>
      </c>
      <c r="C1508" s="12">
        <v>34842</v>
      </c>
      <c r="D1508" s="12">
        <v>37781</v>
      </c>
      <c r="E1508" s="12">
        <v>53</v>
      </c>
      <c r="F1508" s="13">
        <v>10.4</v>
      </c>
      <c r="G1508" s="13">
        <v>8.4</v>
      </c>
      <c r="H1508" s="14">
        <v>41</v>
      </c>
    </row>
    <row r="1509" spans="1:8" x14ac:dyDescent="0.2">
      <c r="A1509" s="11" t="s">
        <v>3647</v>
      </c>
      <c r="B1509" s="12">
        <v>34543</v>
      </c>
      <c r="C1509" s="12">
        <v>35408</v>
      </c>
      <c r="D1509" s="12">
        <v>37853</v>
      </c>
      <c r="E1509" s="12">
        <v>52</v>
      </c>
      <c r="F1509" s="13">
        <v>2.5</v>
      </c>
      <c r="G1509" s="13">
        <v>6.9</v>
      </c>
      <c r="H1509" s="14">
        <v>62</v>
      </c>
    </row>
    <row r="1510" spans="1:8" x14ac:dyDescent="0.2">
      <c r="A1510" s="11" t="s">
        <v>3648</v>
      </c>
      <c r="B1510" s="12">
        <v>32844</v>
      </c>
      <c r="C1510" s="12">
        <v>33845</v>
      </c>
      <c r="D1510" s="12">
        <v>37593</v>
      </c>
      <c r="E1510" s="12">
        <v>55</v>
      </c>
      <c r="F1510" s="13">
        <v>3</v>
      </c>
      <c r="G1510" s="13">
        <v>11.1</v>
      </c>
      <c r="H1510" s="14">
        <v>18</v>
      </c>
    </row>
    <row r="1511" spans="1:8" x14ac:dyDescent="0.2">
      <c r="A1511" s="11" t="s">
        <v>3649</v>
      </c>
      <c r="B1511" s="12">
        <v>36369</v>
      </c>
      <c r="C1511" s="12">
        <v>37849</v>
      </c>
      <c r="D1511" s="12">
        <v>40201</v>
      </c>
      <c r="E1511" s="12">
        <v>33</v>
      </c>
      <c r="F1511" s="13">
        <v>4.0999999999999996</v>
      </c>
      <c r="G1511" s="13">
        <v>6.2</v>
      </c>
      <c r="H1511" s="14">
        <v>67</v>
      </c>
    </row>
    <row r="1512" spans="1:8" x14ac:dyDescent="0.2">
      <c r="A1512" s="11" t="s">
        <v>2706</v>
      </c>
      <c r="B1512" s="12">
        <v>32631</v>
      </c>
      <c r="C1512" s="12">
        <v>33510</v>
      </c>
      <c r="D1512" s="12">
        <v>36953</v>
      </c>
      <c r="E1512" s="12">
        <v>62</v>
      </c>
      <c r="F1512" s="13">
        <v>2.7</v>
      </c>
      <c r="G1512" s="13">
        <v>10.3</v>
      </c>
      <c r="H1512" s="14">
        <v>23</v>
      </c>
    </row>
    <row r="1513" spans="1:8" x14ac:dyDescent="0.2">
      <c r="A1513" s="11" t="s">
        <v>2708</v>
      </c>
      <c r="B1513" s="12">
        <v>30772</v>
      </c>
      <c r="C1513" s="12">
        <v>31673</v>
      </c>
      <c r="D1513" s="12">
        <v>34718</v>
      </c>
      <c r="E1513" s="12">
        <v>71</v>
      </c>
      <c r="F1513" s="13">
        <v>2.9</v>
      </c>
      <c r="G1513" s="13">
        <v>9.6</v>
      </c>
      <c r="H1513" s="14">
        <v>29</v>
      </c>
    </row>
    <row r="1514" spans="1:8" x14ac:dyDescent="0.2">
      <c r="A1514" s="11" t="s">
        <v>3650</v>
      </c>
      <c r="B1514" s="12">
        <v>33007</v>
      </c>
      <c r="C1514" s="12">
        <v>33953</v>
      </c>
      <c r="D1514" s="12">
        <v>37342</v>
      </c>
      <c r="E1514" s="12">
        <v>59</v>
      </c>
      <c r="F1514" s="13">
        <v>2.9</v>
      </c>
      <c r="G1514" s="13">
        <v>10</v>
      </c>
      <c r="H1514" s="14">
        <v>25</v>
      </c>
    </row>
    <row r="1515" spans="1:8" x14ac:dyDescent="0.2">
      <c r="A1515" s="11" t="s">
        <v>3651</v>
      </c>
      <c r="B1515" s="12">
        <v>30407</v>
      </c>
      <c r="C1515" s="12">
        <v>31461</v>
      </c>
      <c r="D1515" s="12">
        <v>34158</v>
      </c>
      <c r="E1515" s="12">
        <v>74</v>
      </c>
      <c r="F1515" s="13">
        <v>3.5</v>
      </c>
      <c r="G1515" s="13">
        <v>8.6</v>
      </c>
      <c r="H1515" s="14">
        <v>39</v>
      </c>
    </row>
    <row r="1516" spans="1:8" x14ac:dyDescent="0.2">
      <c r="A1516" s="11" t="s">
        <v>3081</v>
      </c>
      <c r="B1516" s="12">
        <v>28336</v>
      </c>
      <c r="C1516" s="12">
        <v>29765</v>
      </c>
      <c r="D1516" s="12">
        <v>34239</v>
      </c>
      <c r="E1516" s="12">
        <v>73</v>
      </c>
      <c r="F1516" s="13">
        <v>5</v>
      </c>
      <c r="G1516" s="13">
        <v>15</v>
      </c>
      <c r="H1516" s="14">
        <v>7</v>
      </c>
    </row>
    <row r="1517" spans="1:8" x14ac:dyDescent="0.2">
      <c r="A1517" s="11" t="s">
        <v>3652</v>
      </c>
      <c r="B1517" s="12">
        <v>44657</v>
      </c>
      <c r="C1517" s="12">
        <v>45632</v>
      </c>
      <c r="D1517" s="12">
        <v>48295</v>
      </c>
      <c r="E1517" s="12">
        <v>2</v>
      </c>
      <c r="F1517" s="13">
        <v>2.2000000000000002</v>
      </c>
      <c r="G1517" s="13">
        <v>5.8</v>
      </c>
      <c r="H1517" s="14">
        <v>68</v>
      </c>
    </row>
    <row r="1518" spans="1:8" x14ac:dyDescent="0.2">
      <c r="A1518" s="11" t="s">
        <v>2816</v>
      </c>
      <c r="B1518" s="12">
        <v>31449</v>
      </c>
      <c r="C1518" s="12">
        <v>31657</v>
      </c>
      <c r="D1518" s="12">
        <v>32840</v>
      </c>
      <c r="E1518" s="12">
        <v>80</v>
      </c>
      <c r="F1518" s="13">
        <v>0.7</v>
      </c>
      <c r="G1518" s="13">
        <v>3.7</v>
      </c>
      <c r="H1518" s="14">
        <v>76</v>
      </c>
    </row>
    <row r="1519" spans="1:8" x14ac:dyDescent="0.2">
      <c r="A1519" s="11" t="s">
        <v>3653</v>
      </c>
      <c r="B1519" s="12">
        <v>32747</v>
      </c>
      <c r="C1519" s="12">
        <v>34344</v>
      </c>
      <c r="D1519" s="12">
        <v>42775</v>
      </c>
      <c r="E1519" s="12">
        <v>13</v>
      </c>
      <c r="F1519" s="13">
        <v>4.9000000000000004</v>
      </c>
      <c r="G1519" s="13">
        <v>24.5</v>
      </c>
      <c r="H1519" s="14">
        <v>2</v>
      </c>
    </row>
    <row r="1520" spans="1:8" x14ac:dyDescent="0.2">
      <c r="A1520" s="11" t="s">
        <v>3411</v>
      </c>
      <c r="B1520" s="12">
        <v>36995</v>
      </c>
      <c r="C1520" s="12">
        <v>37381</v>
      </c>
      <c r="D1520" s="12">
        <v>38987</v>
      </c>
      <c r="E1520" s="12">
        <v>39</v>
      </c>
      <c r="F1520" s="13">
        <v>1</v>
      </c>
      <c r="G1520" s="13">
        <v>4.3</v>
      </c>
      <c r="H1520" s="14">
        <v>74</v>
      </c>
    </row>
    <row r="1521" spans="1:8" x14ac:dyDescent="0.2">
      <c r="A1521" s="11" t="s">
        <v>3348</v>
      </c>
      <c r="B1521" s="12">
        <v>35968</v>
      </c>
      <c r="C1521" s="12">
        <v>36086</v>
      </c>
      <c r="D1521" s="12">
        <v>36494</v>
      </c>
      <c r="E1521" s="12">
        <v>64</v>
      </c>
      <c r="F1521" s="13">
        <v>0.3</v>
      </c>
      <c r="G1521" s="13">
        <v>1.1000000000000001</v>
      </c>
      <c r="H1521" s="14">
        <v>81</v>
      </c>
    </row>
    <row r="1522" spans="1:8" x14ac:dyDescent="0.2">
      <c r="A1522" s="11" t="s">
        <v>2821</v>
      </c>
      <c r="B1522" s="12">
        <v>33273</v>
      </c>
      <c r="C1522" s="12">
        <v>34214</v>
      </c>
      <c r="D1522" s="12">
        <v>37001</v>
      </c>
      <c r="E1522" s="12">
        <v>60</v>
      </c>
      <c r="F1522" s="13">
        <v>2.8</v>
      </c>
      <c r="G1522" s="13">
        <v>8.1</v>
      </c>
      <c r="H1522" s="14">
        <v>46</v>
      </c>
    </row>
    <row r="1523" spans="1:8" x14ac:dyDescent="0.2">
      <c r="A1523" s="11" t="s">
        <v>3654</v>
      </c>
      <c r="B1523" s="12">
        <v>30039</v>
      </c>
      <c r="C1523" s="12">
        <v>30865</v>
      </c>
      <c r="D1523" s="12">
        <v>35454</v>
      </c>
      <c r="E1523" s="12">
        <v>67</v>
      </c>
      <c r="F1523" s="13">
        <v>2.7</v>
      </c>
      <c r="G1523" s="13">
        <v>14.9</v>
      </c>
      <c r="H1523" s="14">
        <v>8</v>
      </c>
    </row>
    <row r="1524" spans="1:8" x14ac:dyDescent="0.2">
      <c r="A1524" s="11" t="s">
        <v>3655</v>
      </c>
      <c r="B1524" s="12">
        <v>28886</v>
      </c>
      <c r="C1524" s="12">
        <v>30200</v>
      </c>
      <c r="D1524" s="12">
        <v>33784</v>
      </c>
      <c r="E1524" s="12">
        <v>76</v>
      </c>
      <c r="F1524" s="13">
        <v>4.5</v>
      </c>
      <c r="G1524" s="13">
        <v>11.9</v>
      </c>
      <c r="H1524" s="14">
        <v>15</v>
      </c>
    </row>
    <row r="1525" spans="1:8" x14ac:dyDescent="0.2">
      <c r="A1525" s="11" t="s">
        <v>3656</v>
      </c>
      <c r="B1525" s="12">
        <v>35594</v>
      </c>
      <c r="C1525" s="12">
        <v>37032</v>
      </c>
      <c r="D1525" s="12">
        <v>40134</v>
      </c>
      <c r="E1525" s="12">
        <v>34</v>
      </c>
      <c r="F1525" s="13">
        <v>4</v>
      </c>
      <c r="G1525" s="13">
        <v>8.4</v>
      </c>
      <c r="H1525" s="14">
        <v>42</v>
      </c>
    </row>
    <row r="1526" spans="1:8" x14ac:dyDescent="0.2">
      <c r="A1526" s="11" t="s">
        <v>3657</v>
      </c>
      <c r="B1526" s="12">
        <v>36755</v>
      </c>
      <c r="C1526" s="12">
        <v>38248</v>
      </c>
      <c r="D1526" s="12">
        <v>42051</v>
      </c>
      <c r="E1526" s="12">
        <v>20</v>
      </c>
      <c r="F1526" s="13">
        <v>4.0999999999999996</v>
      </c>
      <c r="G1526" s="13">
        <v>9.9</v>
      </c>
      <c r="H1526" s="14">
        <v>27</v>
      </c>
    </row>
    <row r="1527" spans="1:8" x14ac:dyDescent="0.2">
      <c r="A1527" s="11" t="s">
        <v>3658</v>
      </c>
      <c r="B1527" s="12">
        <v>33988</v>
      </c>
      <c r="C1527" s="12">
        <v>35052</v>
      </c>
      <c r="D1527" s="12">
        <v>37593</v>
      </c>
      <c r="E1527" s="12">
        <v>55</v>
      </c>
      <c r="F1527" s="13">
        <v>3.1</v>
      </c>
      <c r="G1527" s="13">
        <v>7.2</v>
      </c>
      <c r="H1527" s="14">
        <v>59</v>
      </c>
    </row>
    <row r="1528" spans="1:8" x14ac:dyDescent="0.2">
      <c r="A1528" s="11" t="s">
        <v>3659</v>
      </c>
      <c r="B1528" s="12">
        <v>32016</v>
      </c>
      <c r="C1528" s="12">
        <v>35554</v>
      </c>
      <c r="D1528" s="12">
        <v>40994</v>
      </c>
      <c r="E1528" s="12">
        <v>27</v>
      </c>
      <c r="F1528" s="13">
        <v>11.1</v>
      </c>
      <c r="G1528" s="13">
        <v>15.3</v>
      </c>
      <c r="H1528" s="14">
        <v>6</v>
      </c>
    </row>
    <row r="1529" spans="1:8" x14ac:dyDescent="0.2">
      <c r="A1529" s="11" t="s">
        <v>2822</v>
      </c>
      <c r="B1529" s="12">
        <v>32197</v>
      </c>
      <c r="C1529" s="12">
        <v>33657</v>
      </c>
      <c r="D1529" s="12">
        <v>36387</v>
      </c>
      <c r="E1529" s="12">
        <v>66</v>
      </c>
      <c r="F1529" s="13">
        <v>4.5</v>
      </c>
      <c r="G1529" s="13">
        <v>8.1</v>
      </c>
      <c r="H1529" s="14">
        <v>47</v>
      </c>
    </row>
    <row r="1530" spans="1:8" x14ac:dyDescent="0.2">
      <c r="A1530" s="11" t="s">
        <v>3660</v>
      </c>
      <c r="B1530" s="12">
        <v>31720</v>
      </c>
      <c r="C1530" s="12">
        <v>32414</v>
      </c>
      <c r="D1530" s="12">
        <v>34814</v>
      </c>
      <c r="E1530" s="12">
        <v>69</v>
      </c>
      <c r="F1530" s="13">
        <v>2.2000000000000002</v>
      </c>
      <c r="G1530" s="13">
        <v>7.4</v>
      </c>
      <c r="H1530" s="14">
        <v>57</v>
      </c>
    </row>
    <row r="1531" spans="1:8" x14ac:dyDescent="0.2">
      <c r="A1531" s="11" t="s">
        <v>3105</v>
      </c>
      <c r="B1531" s="12">
        <v>39825</v>
      </c>
      <c r="C1531" s="12">
        <v>41129</v>
      </c>
      <c r="D1531" s="12">
        <v>44422</v>
      </c>
      <c r="E1531" s="12">
        <v>6</v>
      </c>
      <c r="F1531" s="13">
        <v>3.3</v>
      </c>
      <c r="G1531" s="13">
        <v>8</v>
      </c>
      <c r="H1531" s="14">
        <v>49</v>
      </c>
    </row>
    <row r="1532" spans="1:8" x14ac:dyDescent="0.2">
      <c r="A1532" s="11" t="s">
        <v>2718</v>
      </c>
      <c r="B1532" s="12">
        <v>36753</v>
      </c>
      <c r="C1532" s="12">
        <v>37699</v>
      </c>
      <c r="D1532" s="12">
        <v>43778</v>
      </c>
      <c r="E1532" s="12">
        <v>9</v>
      </c>
      <c r="F1532" s="13">
        <v>2.6</v>
      </c>
      <c r="G1532" s="13">
        <v>16.100000000000001</v>
      </c>
      <c r="H1532" s="14">
        <v>4</v>
      </c>
    </row>
    <row r="1533" spans="1:8" x14ac:dyDescent="0.2">
      <c r="A1533" s="11" t="s">
        <v>3106</v>
      </c>
      <c r="B1533" s="12">
        <v>34910</v>
      </c>
      <c r="C1533" s="12">
        <v>35887</v>
      </c>
      <c r="D1533" s="12">
        <v>36967</v>
      </c>
      <c r="E1533" s="12">
        <v>61</v>
      </c>
      <c r="F1533" s="13">
        <v>2.8</v>
      </c>
      <c r="G1533" s="13">
        <v>3</v>
      </c>
      <c r="H1533" s="14">
        <v>78</v>
      </c>
    </row>
    <row r="1534" spans="1:8" x14ac:dyDescent="0.2">
      <c r="A1534" s="11" t="s">
        <v>3107</v>
      </c>
      <c r="B1534" s="12">
        <v>38083</v>
      </c>
      <c r="C1534" s="12">
        <v>39895</v>
      </c>
      <c r="D1534" s="12">
        <v>43060</v>
      </c>
      <c r="E1534" s="12">
        <v>12</v>
      </c>
      <c r="F1534" s="13">
        <v>4.8</v>
      </c>
      <c r="G1534" s="13">
        <v>7.9</v>
      </c>
      <c r="H1534" s="14">
        <v>50</v>
      </c>
    </row>
    <row r="1535" spans="1:8" x14ac:dyDescent="0.2">
      <c r="A1535" s="11" t="s">
        <v>3111</v>
      </c>
      <c r="B1535" s="12">
        <v>29247</v>
      </c>
      <c r="C1535" s="12">
        <v>30772</v>
      </c>
      <c r="D1535" s="12">
        <v>34759</v>
      </c>
      <c r="E1535" s="12">
        <v>70</v>
      </c>
      <c r="F1535" s="13">
        <v>5.2</v>
      </c>
      <c r="G1535" s="13">
        <v>13</v>
      </c>
      <c r="H1535" s="14">
        <v>10</v>
      </c>
    </row>
    <row r="1536" spans="1:8" x14ac:dyDescent="0.2">
      <c r="A1536" s="11" t="s">
        <v>2720</v>
      </c>
      <c r="B1536" s="12">
        <v>35202</v>
      </c>
      <c r="C1536" s="12">
        <v>36845</v>
      </c>
      <c r="D1536" s="12">
        <v>38970</v>
      </c>
      <c r="E1536" s="12">
        <v>40</v>
      </c>
      <c r="F1536" s="13">
        <v>4.7</v>
      </c>
      <c r="G1536" s="13">
        <v>5.8</v>
      </c>
      <c r="H1536" s="14">
        <v>69</v>
      </c>
    </row>
    <row r="1537" spans="1:8" x14ac:dyDescent="0.2">
      <c r="A1537" s="11" t="s">
        <v>3661</v>
      </c>
      <c r="B1537" s="12">
        <v>36881</v>
      </c>
      <c r="C1537" s="12">
        <v>37892</v>
      </c>
      <c r="D1537" s="12">
        <v>41336</v>
      </c>
      <c r="E1537" s="12">
        <v>26</v>
      </c>
      <c r="F1537" s="13">
        <v>2.7</v>
      </c>
      <c r="G1537" s="13">
        <v>9.1</v>
      </c>
      <c r="H1537" s="14">
        <v>34</v>
      </c>
    </row>
    <row r="1538" spans="1:8" x14ac:dyDescent="0.2">
      <c r="A1538" s="11" t="s">
        <v>3662</v>
      </c>
      <c r="B1538" s="12">
        <v>27396</v>
      </c>
      <c r="C1538" s="12">
        <v>28282</v>
      </c>
      <c r="D1538" s="12">
        <v>33672</v>
      </c>
      <c r="E1538" s="12">
        <v>77</v>
      </c>
      <c r="F1538" s="13">
        <v>3.2</v>
      </c>
      <c r="G1538" s="13">
        <v>19.100000000000001</v>
      </c>
      <c r="H1538" s="14">
        <v>3</v>
      </c>
    </row>
    <row r="1539" spans="1:8" s="17" customFormat="1" ht="13" x14ac:dyDescent="0.15">
      <c r="A1539" s="11" t="s">
        <v>2645</v>
      </c>
      <c r="B1539" s="15"/>
      <c r="C1539" s="15"/>
      <c r="D1539" s="15"/>
      <c r="E1539" s="15"/>
      <c r="F1539" s="15"/>
      <c r="G1539" s="15"/>
      <c r="H1539" s="16"/>
    </row>
    <row r="1540" spans="1:8" x14ac:dyDescent="0.2">
      <c r="A1540" s="10" t="s">
        <v>3663</v>
      </c>
      <c r="B1540" s="5">
        <v>47250</v>
      </c>
      <c r="C1540" s="5">
        <v>48945</v>
      </c>
      <c r="D1540" s="5">
        <v>51697</v>
      </c>
      <c r="E1540" s="6" t="s">
        <v>2652</v>
      </c>
      <c r="F1540" s="7">
        <v>3.6</v>
      </c>
      <c r="G1540" s="7">
        <v>5.6</v>
      </c>
      <c r="H1540" s="8" t="s">
        <v>2652</v>
      </c>
    </row>
    <row r="1541" spans="1:8" x14ac:dyDescent="0.2">
      <c r="A1541" s="11" t="s">
        <v>3248</v>
      </c>
      <c r="B1541" s="12">
        <v>32071</v>
      </c>
      <c r="C1541" s="12">
        <v>32852</v>
      </c>
      <c r="D1541" s="12">
        <v>34867</v>
      </c>
      <c r="E1541" s="12">
        <v>102</v>
      </c>
      <c r="F1541" s="13">
        <v>2.4</v>
      </c>
      <c r="G1541" s="13">
        <v>6.1</v>
      </c>
      <c r="H1541" s="14">
        <v>85</v>
      </c>
    </row>
    <row r="1542" spans="1:8" x14ac:dyDescent="0.2">
      <c r="A1542" s="11" t="s">
        <v>3664</v>
      </c>
      <c r="B1542" s="12">
        <v>42913</v>
      </c>
      <c r="C1542" s="12">
        <v>45556</v>
      </c>
      <c r="D1542" s="12">
        <v>48186</v>
      </c>
      <c r="E1542" s="12">
        <v>15</v>
      </c>
      <c r="F1542" s="13">
        <v>6.2</v>
      </c>
      <c r="G1542" s="13">
        <v>5.8</v>
      </c>
      <c r="H1542" s="14">
        <v>90</v>
      </c>
    </row>
    <row r="1543" spans="1:8" x14ac:dyDescent="0.2">
      <c r="A1543" s="11" t="s">
        <v>3294</v>
      </c>
      <c r="B1543" s="12">
        <v>38102</v>
      </c>
      <c r="C1543" s="12">
        <v>46412</v>
      </c>
      <c r="D1543" s="12">
        <v>53958</v>
      </c>
      <c r="E1543" s="12">
        <v>5</v>
      </c>
      <c r="F1543" s="13">
        <v>21.8</v>
      </c>
      <c r="G1543" s="13">
        <v>16.3</v>
      </c>
      <c r="H1543" s="14">
        <v>4</v>
      </c>
    </row>
    <row r="1544" spans="1:8" x14ac:dyDescent="0.2">
      <c r="A1544" s="11" t="s">
        <v>3665</v>
      </c>
      <c r="B1544" s="12">
        <v>36992</v>
      </c>
      <c r="C1544" s="12">
        <v>38057</v>
      </c>
      <c r="D1544" s="12">
        <v>42029</v>
      </c>
      <c r="E1544" s="12">
        <v>53</v>
      </c>
      <c r="F1544" s="13">
        <v>2.9</v>
      </c>
      <c r="G1544" s="13">
        <v>10.4</v>
      </c>
      <c r="H1544" s="14">
        <v>31</v>
      </c>
    </row>
    <row r="1545" spans="1:8" x14ac:dyDescent="0.2">
      <c r="A1545" s="11" t="s">
        <v>3512</v>
      </c>
      <c r="B1545" s="12">
        <v>35578</v>
      </c>
      <c r="C1545" s="12">
        <v>35740</v>
      </c>
      <c r="D1545" s="12">
        <v>37114</v>
      </c>
      <c r="E1545" s="12">
        <v>89</v>
      </c>
      <c r="F1545" s="13">
        <v>0.5</v>
      </c>
      <c r="G1545" s="13">
        <v>3.8</v>
      </c>
      <c r="H1545" s="14">
        <v>110</v>
      </c>
    </row>
    <row r="1546" spans="1:8" x14ac:dyDescent="0.2">
      <c r="A1546" s="11" t="s">
        <v>3296</v>
      </c>
      <c r="B1546" s="12">
        <v>34500</v>
      </c>
      <c r="C1546" s="12">
        <v>35404</v>
      </c>
      <c r="D1546" s="12">
        <v>42031</v>
      </c>
      <c r="E1546" s="12">
        <v>51</v>
      </c>
      <c r="F1546" s="13">
        <v>2.6</v>
      </c>
      <c r="G1546" s="13">
        <v>18.7</v>
      </c>
      <c r="H1546" s="14">
        <v>2</v>
      </c>
    </row>
    <row r="1547" spans="1:8" x14ac:dyDescent="0.2">
      <c r="A1547" s="11" t="s">
        <v>3666</v>
      </c>
      <c r="B1547" s="12">
        <v>38055</v>
      </c>
      <c r="C1547" s="12">
        <v>40500</v>
      </c>
      <c r="D1547" s="12">
        <v>44523</v>
      </c>
      <c r="E1547" s="12">
        <v>35</v>
      </c>
      <c r="F1547" s="13">
        <v>6.4</v>
      </c>
      <c r="G1547" s="13">
        <v>9.9</v>
      </c>
      <c r="H1547" s="14">
        <v>33</v>
      </c>
    </row>
    <row r="1548" spans="1:8" x14ac:dyDescent="0.2">
      <c r="A1548" s="11" t="s">
        <v>2773</v>
      </c>
      <c r="B1548" s="12">
        <v>37119</v>
      </c>
      <c r="C1548" s="12">
        <v>38401</v>
      </c>
      <c r="D1548" s="12">
        <v>40318</v>
      </c>
      <c r="E1548" s="12">
        <v>69</v>
      </c>
      <c r="F1548" s="13">
        <v>3.5</v>
      </c>
      <c r="G1548" s="13">
        <v>5</v>
      </c>
      <c r="H1548" s="14">
        <v>98</v>
      </c>
    </row>
    <row r="1549" spans="1:8" x14ac:dyDescent="0.2">
      <c r="A1549" s="11" t="s">
        <v>3667</v>
      </c>
      <c r="B1549" s="12">
        <v>32344</v>
      </c>
      <c r="C1549" s="12">
        <v>33575</v>
      </c>
      <c r="D1549" s="12">
        <v>36548</v>
      </c>
      <c r="E1549" s="12">
        <v>93</v>
      </c>
      <c r="F1549" s="13">
        <v>3.8</v>
      </c>
      <c r="G1549" s="13">
        <v>8.9</v>
      </c>
      <c r="H1549" s="14">
        <v>40</v>
      </c>
    </row>
    <row r="1550" spans="1:8" x14ac:dyDescent="0.2">
      <c r="A1550" s="11" t="s">
        <v>2774</v>
      </c>
      <c r="B1550" s="12">
        <v>46674</v>
      </c>
      <c r="C1550" s="12">
        <v>49114</v>
      </c>
      <c r="D1550" s="12">
        <v>51330</v>
      </c>
      <c r="E1550" s="12">
        <v>8</v>
      </c>
      <c r="F1550" s="13">
        <v>5.2</v>
      </c>
      <c r="G1550" s="13">
        <v>4.5</v>
      </c>
      <c r="H1550" s="14">
        <v>105</v>
      </c>
    </row>
    <row r="1551" spans="1:8" x14ac:dyDescent="0.2">
      <c r="A1551" s="11" t="s">
        <v>3254</v>
      </c>
      <c r="B1551" s="12">
        <v>38461</v>
      </c>
      <c r="C1551" s="12">
        <v>40346</v>
      </c>
      <c r="D1551" s="12">
        <v>42653</v>
      </c>
      <c r="E1551" s="12">
        <v>46</v>
      </c>
      <c r="F1551" s="13">
        <v>4.9000000000000004</v>
      </c>
      <c r="G1551" s="13">
        <v>5.7</v>
      </c>
      <c r="H1551" s="14">
        <v>92</v>
      </c>
    </row>
    <row r="1552" spans="1:8" x14ac:dyDescent="0.2">
      <c r="A1552" s="11" t="s">
        <v>2660</v>
      </c>
      <c r="B1552" s="12">
        <v>35403</v>
      </c>
      <c r="C1552" s="12">
        <v>36122</v>
      </c>
      <c r="D1552" s="12">
        <v>40255</v>
      </c>
      <c r="E1552" s="12">
        <v>71</v>
      </c>
      <c r="F1552" s="13">
        <v>2</v>
      </c>
      <c r="G1552" s="13">
        <v>11.4</v>
      </c>
      <c r="H1552" s="14">
        <v>20</v>
      </c>
    </row>
    <row r="1553" spans="1:8" x14ac:dyDescent="0.2">
      <c r="A1553" s="11" t="s">
        <v>3371</v>
      </c>
      <c r="B1553" s="12">
        <v>37272</v>
      </c>
      <c r="C1553" s="12">
        <v>38677</v>
      </c>
      <c r="D1553" s="12">
        <v>41488</v>
      </c>
      <c r="E1553" s="12">
        <v>60</v>
      </c>
      <c r="F1553" s="13">
        <v>3.8</v>
      </c>
      <c r="G1553" s="13">
        <v>7.3</v>
      </c>
      <c r="H1553" s="14">
        <v>67</v>
      </c>
    </row>
    <row r="1554" spans="1:8" x14ac:dyDescent="0.2">
      <c r="A1554" s="11" t="s">
        <v>3668</v>
      </c>
      <c r="B1554" s="12">
        <v>37154</v>
      </c>
      <c r="C1554" s="12">
        <v>39446</v>
      </c>
      <c r="D1554" s="12">
        <v>42524</v>
      </c>
      <c r="E1554" s="12">
        <v>48</v>
      </c>
      <c r="F1554" s="13">
        <v>6.2</v>
      </c>
      <c r="G1554" s="13">
        <v>7.8</v>
      </c>
      <c r="H1554" s="14">
        <v>57</v>
      </c>
    </row>
    <row r="1555" spans="1:8" x14ac:dyDescent="0.2">
      <c r="A1555" s="11" t="s">
        <v>3020</v>
      </c>
      <c r="B1555" s="12">
        <v>37656</v>
      </c>
      <c r="C1555" s="12">
        <v>38767</v>
      </c>
      <c r="D1555" s="12">
        <v>40778</v>
      </c>
      <c r="E1555" s="12">
        <v>67</v>
      </c>
      <c r="F1555" s="13">
        <v>3</v>
      </c>
      <c r="G1555" s="13">
        <v>5.2</v>
      </c>
      <c r="H1555" s="14">
        <v>97</v>
      </c>
    </row>
    <row r="1556" spans="1:8" x14ac:dyDescent="0.2">
      <c r="A1556" s="11" t="s">
        <v>3669</v>
      </c>
      <c r="B1556" s="12">
        <v>45070</v>
      </c>
      <c r="C1556" s="12">
        <v>45469</v>
      </c>
      <c r="D1556" s="12">
        <v>47386</v>
      </c>
      <c r="E1556" s="12">
        <v>18</v>
      </c>
      <c r="F1556" s="13">
        <v>0.9</v>
      </c>
      <c r="G1556" s="13">
        <v>4.2</v>
      </c>
      <c r="H1556" s="14">
        <v>108</v>
      </c>
    </row>
    <row r="1557" spans="1:8" x14ac:dyDescent="0.2">
      <c r="A1557" s="11" t="s">
        <v>2776</v>
      </c>
      <c r="B1557" s="12">
        <v>42295</v>
      </c>
      <c r="C1557" s="12">
        <v>46568</v>
      </c>
      <c r="D1557" s="12">
        <v>50990</v>
      </c>
      <c r="E1557" s="12">
        <v>10</v>
      </c>
      <c r="F1557" s="13">
        <v>10.1</v>
      </c>
      <c r="G1557" s="13">
        <v>9.5</v>
      </c>
      <c r="H1557" s="14">
        <v>35</v>
      </c>
    </row>
    <row r="1558" spans="1:8" x14ac:dyDescent="0.2">
      <c r="A1558" s="11" t="s">
        <v>3375</v>
      </c>
      <c r="B1558" s="12">
        <v>31703</v>
      </c>
      <c r="C1558" s="12">
        <v>33215</v>
      </c>
      <c r="D1558" s="12">
        <v>35898</v>
      </c>
      <c r="E1558" s="12">
        <v>97</v>
      </c>
      <c r="F1558" s="13">
        <v>4.8</v>
      </c>
      <c r="G1558" s="13">
        <v>8.1</v>
      </c>
      <c r="H1558" s="14">
        <v>54</v>
      </c>
    </row>
    <row r="1559" spans="1:8" x14ac:dyDescent="0.2">
      <c r="A1559" s="11" t="s">
        <v>3156</v>
      </c>
      <c r="B1559" s="12">
        <v>46998</v>
      </c>
      <c r="C1559" s="12">
        <v>48541</v>
      </c>
      <c r="D1559" s="12">
        <v>50654</v>
      </c>
      <c r="E1559" s="12">
        <v>11</v>
      </c>
      <c r="F1559" s="13">
        <v>3.3</v>
      </c>
      <c r="G1559" s="13">
        <v>4.4000000000000004</v>
      </c>
      <c r="H1559" s="14">
        <v>107</v>
      </c>
    </row>
    <row r="1560" spans="1:8" x14ac:dyDescent="0.2">
      <c r="A1560" s="11" t="s">
        <v>3256</v>
      </c>
      <c r="B1560" s="12">
        <v>30814</v>
      </c>
      <c r="C1560" s="12">
        <v>31439</v>
      </c>
      <c r="D1560" s="12">
        <v>34130</v>
      </c>
      <c r="E1560" s="12">
        <v>104</v>
      </c>
      <c r="F1560" s="13">
        <v>2</v>
      </c>
      <c r="G1560" s="13">
        <v>8.6</v>
      </c>
      <c r="H1560" s="14">
        <v>43</v>
      </c>
    </row>
    <row r="1561" spans="1:8" x14ac:dyDescent="0.2">
      <c r="A1561" s="11" t="s">
        <v>3670</v>
      </c>
      <c r="B1561" s="12">
        <v>41120</v>
      </c>
      <c r="C1561" s="12">
        <v>43955</v>
      </c>
      <c r="D1561" s="12">
        <v>49650</v>
      </c>
      <c r="E1561" s="12">
        <v>13</v>
      </c>
      <c r="F1561" s="13">
        <v>6.9</v>
      </c>
      <c r="G1561" s="13">
        <v>13</v>
      </c>
      <c r="H1561" s="14">
        <v>10</v>
      </c>
    </row>
    <row r="1562" spans="1:8" x14ac:dyDescent="0.2">
      <c r="A1562" s="11" t="s">
        <v>3158</v>
      </c>
      <c r="B1562" s="12">
        <v>40535</v>
      </c>
      <c r="C1562" s="12">
        <v>41755</v>
      </c>
      <c r="D1562" s="12">
        <v>43602</v>
      </c>
      <c r="E1562" s="12">
        <v>42</v>
      </c>
      <c r="F1562" s="13">
        <v>3</v>
      </c>
      <c r="G1562" s="13">
        <v>4.4000000000000004</v>
      </c>
      <c r="H1562" s="14">
        <v>106</v>
      </c>
    </row>
    <row r="1563" spans="1:8" x14ac:dyDescent="0.2">
      <c r="A1563" s="11" t="s">
        <v>2778</v>
      </c>
      <c r="B1563" s="12">
        <v>33439</v>
      </c>
      <c r="C1563" s="12">
        <v>35733</v>
      </c>
      <c r="D1563" s="12">
        <v>40825</v>
      </c>
      <c r="E1563" s="12">
        <v>66</v>
      </c>
      <c r="F1563" s="13">
        <v>6.9</v>
      </c>
      <c r="G1563" s="13">
        <v>14.3</v>
      </c>
      <c r="H1563" s="14">
        <v>7</v>
      </c>
    </row>
    <row r="1564" spans="1:8" x14ac:dyDescent="0.2">
      <c r="A1564" s="11" t="s">
        <v>2667</v>
      </c>
      <c r="B1564" s="12">
        <v>47902</v>
      </c>
      <c r="C1564" s="12">
        <v>49277</v>
      </c>
      <c r="D1564" s="12">
        <v>51619</v>
      </c>
      <c r="E1564" s="12">
        <v>7</v>
      </c>
      <c r="F1564" s="13">
        <v>2.9</v>
      </c>
      <c r="G1564" s="13">
        <v>4.8</v>
      </c>
      <c r="H1564" s="14">
        <v>102</v>
      </c>
    </row>
    <row r="1565" spans="1:8" x14ac:dyDescent="0.2">
      <c r="A1565" s="11" t="s">
        <v>3159</v>
      </c>
      <c r="B1565" s="12">
        <v>41764</v>
      </c>
      <c r="C1565" s="12">
        <v>43484</v>
      </c>
      <c r="D1565" s="12">
        <v>46823</v>
      </c>
      <c r="E1565" s="12">
        <v>19</v>
      </c>
      <c r="F1565" s="13">
        <v>4.0999999999999996</v>
      </c>
      <c r="G1565" s="13">
        <v>7.7</v>
      </c>
      <c r="H1565" s="14">
        <v>60</v>
      </c>
    </row>
    <row r="1566" spans="1:8" x14ac:dyDescent="0.2">
      <c r="A1566" s="11" t="s">
        <v>3671</v>
      </c>
      <c r="B1566" s="12">
        <v>46057</v>
      </c>
      <c r="C1566" s="12">
        <v>48726</v>
      </c>
      <c r="D1566" s="12">
        <v>51905</v>
      </c>
      <c r="E1566" s="12">
        <v>6</v>
      </c>
      <c r="F1566" s="13">
        <v>5.8</v>
      </c>
      <c r="G1566" s="13">
        <v>6.5</v>
      </c>
      <c r="H1566" s="14">
        <v>81</v>
      </c>
    </row>
    <row r="1567" spans="1:8" x14ac:dyDescent="0.2">
      <c r="A1567" s="11" t="s">
        <v>3672</v>
      </c>
      <c r="B1567" s="12">
        <v>38260</v>
      </c>
      <c r="C1567" s="12">
        <v>40091</v>
      </c>
      <c r="D1567" s="12">
        <v>44486</v>
      </c>
      <c r="E1567" s="12">
        <v>36</v>
      </c>
      <c r="F1567" s="13">
        <v>4.8</v>
      </c>
      <c r="G1567" s="13">
        <v>11</v>
      </c>
      <c r="H1567" s="14">
        <v>22</v>
      </c>
    </row>
    <row r="1568" spans="1:8" x14ac:dyDescent="0.2">
      <c r="A1568" s="11" t="s">
        <v>2783</v>
      </c>
      <c r="B1568" s="12">
        <v>35485</v>
      </c>
      <c r="C1568" s="12">
        <v>36035</v>
      </c>
      <c r="D1568" s="12">
        <v>38430</v>
      </c>
      <c r="E1568" s="12">
        <v>81</v>
      </c>
      <c r="F1568" s="13">
        <v>1.5</v>
      </c>
      <c r="G1568" s="13">
        <v>6.6</v>
      </c>
      <c r="H1568" s="14">
        <v>79</v>
      </c>
    </row>
    <row r="1569" spans="1:8" x14ac:dyDescent="0.2">
      <c r="A1569" s="11" t="s">
        <v>3034</v>
      </c>
      <c r="B1569" s="12">
        <v>33648</v>
      </c>
      <c r="C1569" s="12">
        <v>34918</v>
      </c>
      <c r="D1569" s="12">
        <v>38581</v>
      </c>
      <c r="E1569" s="12">
        <v>80</v>
      </c>
      <c r="F1569" s="13">
        <v>3.8</v>
      </c>
      <c r="G1569" s="13">
        <v>10.5</v>
      </c>
      <c r="H1569" s="14">
        <v>28</v>
      </c>
    </row>
    <row r="1570" spans="1:8" x14ac:dyDescent="0.2">
      <c r="A1570" s="11" t="s">
        <v>2677</v>
      </c>
      <c r="B1570" s="12">
        <v>32907</v>
      </c>
      <c r="C1570" s="12">
        <v>33893</v>
      </c>
      <c r="D1570" s="12">
        <v>35840</v>
      </c>
      <c r="E1570" s="12">
        <v>99</v>
      </c>
      <c r="F1570" s="13">
        <v>3</v>
      </c>
      <c r="G1570" s="13">
        <v>5.7</v>
      </c>
      <c r="H1570" s="14">
        <v>91</v>
      </c>
    </row>
    <row r="1571" spans="1:8" x14ac:dyDescent="0.2">
      <c r="A1571" s="11" t="s">
        <v>3210</v>
      </c>
      <c r="B1571" s="12">
        <v>32190</v>
      </c>
      <c r="C1571" s="12">
        <v>33941</v>
      </c>
      <c r="D1571" s="12">
        <v>37380</v>
      </c>
      <c r="E1571" s="12">
        <v>87</v>
      </c>
      <c r="F1571" s="13">
        <v>5.4</v>
      </c>
      <c r="G1571" s="13">
        <v>10.1</v>
      </c>
      <c r="H1571" s="14">
        <v>32</v>
      </c>
    </row>
    <row r="1572" spans="1:8" x14ac:dyDescent="0.2">
      <c r="A1572" s="11" t="s">
        <v>2678</v>
      </c>
      <c r="B1572" s="12">
        <v>27878</v>
      </c>
      <c r="C1572" s="12">
        <v>34340</v>
      </c>
      <c r="D1572" s="12">
        <v>36799</v>
      </c>
      <c r="E1572" s="12">
        <v>91</v>
      </c>
      <c r="F1572" s="13">
        <v>23.2</v>
      </c>
      <c r="G1572" s="13">
        <v>7.2</v>
      </c>
      <c r="H1572" s="14">
        <v>69</v>
      </c>
    </row>
    <row r="1573" spans="1:8" x14ac:dyDescent="0.2">
      <c r="A1573" s="11" t="s">
        <v>3673</v>
      </c>
      <c r="B1573" s="12">
        <v>32870</v>
      </c>
      <c r="C1573" s="12">
        <v>33747</v>
      </c>
      <c r="D1573" s="12">
        <v>36327</v>
      </c>
      <c r="E1573" s="12">
        <v>95</v>
      </c>
      <c r="F1573" s="13">
        <v>2.7</v>
      </c>
      <c r="G1573" s="13">
        <v>7.6</v>
      </c>
      <c r="H1573" s="14">
        <v>61</v>
      </c>
    </row>
    <row r="1574" spans="1:8" x14ac:dyDescent="0.2">
      <c r="A1574" s="11" t="s">
        <v>2903</v>
      </c>
      <c r="B1574" s="12">
        <v>27160</v>
      </c>
      <c r="C1574" s="12">
        <v>28628</v>
      </c>
      <c r="D1574" s="12">
        <v>31031</v>
      </c>
      <c r="E1574" s="12">
        <v>115</v>
      </c>
      <c r="F1574" s="13">
        <v>5.4</v>
      </c>
      <c r="G1574" s="13">
        <v>8.4</v>
      </c>
      <c r="H1574" s="14">
        <v>45</v>
      </c>
    </row>
    <row r="1575" spans="1:8" x14ac:dyDescent="0.2">
      <c r="A1575" s="11" t="s">
        <v>3674</v>
      </c>
      <c r="B1575" s="12">
        <v>34129</v>
      </c>
      <c r="C1575" s="12">
        <v>36310</v>
      </c>
      <c r="D1575" s="12">
        <v>38821</v>
      </c>
      <c r="E1575" s="12">
        <v>79</v>
      </c>
      <c r="F1575" s="13">
        <v>6.4</v>
      </c>
      <c r="G1575" s="13">
        <v>6.9</v>
      </c>
      <c r="H1575" s="14">
        <v>73</v>
      </c>
    </row>
    <row r="1576" spans="1:8" x14ac:dyDescent="0.2">
      <c r="A1576" s="11" t="s">
        <v>2683</v>
      </c>
      <c r="B1576" s="12">
        <v>44343</v>
      </c>
      <c r="C1576" s="12">
        <v>46258</v>
      </c>
      <c r="D1576" s="12">
        <v>48108</v>
      </c>
      <c r="E1576" s="12">
        <v>16</v>
      </c>
      <c r="F1576" s="13">
        <v>4.3</v>
      </c>
      <c r="G1576" s="13">
        <v>4</v>
      </c>
      <c r="H1576" s="14">
        <v>109</v>
      </c>
    </row>
    <row r="1577" spans="1:8" x14ac:dyDescent="0.2">
      <c r="A1577" s="11" t="s">
        <v>3675</v>
      </c>
      <c r="B1577" s="12">
        <v>39464</v>
      </c>
      <c r="C1577" s="12">
        <v>41022</v>
      </c>
      <c r="D1577" s="12">
        <v>43589</v>
      </c>
      <c r="E1577" s="12">
        <v>43</v>
      </c>
      <c r="F1577" s="13">
        <v>3.9</v>
      </c>
      <c r="G1577" s="13">
        <v>6.3</v>
      </c>
      <c r="H1577" s="14">
        <v>84</v>
      </c>
    </row>
    <row r="1578" spans="1:8" x14ac:dyDescent="0.2">
      <c r="A1578" s="11" t="s">
        <v>3676</v>
      </c>
      <c r="B1578" s="12">
        <v>40644</v>
      </c>
      <c r="C1578" s="12">
        <v>43165</v>
      </c>
      <c r="D1578" s="12">
        <v>46483</v>
      </c>
      <c r="E1578" s="12">
        <v>21</v>
      </c>
      <c r="F1578" s="13">
        <v>6.2</v>
      </c>
      <c r="G1578" s="13">
        <v>7.7</v>
      </c>
      <c r="H1578" s="14">
        <v>59</v>
      </c>
    </row>
    <row r="1579" spans="1:8" x14ac:dyDescent="0.2">
      <c r="A1579" s="11" t="s">
        <v>2685</v>
      </c>
      <c r="B1579" s="12">
        <v>44068</v>
      </c>
      <c r="C1579" s="12">
        <v>45981</v>
      </c>
      <c r="D1579" s="12">
        <v>47388</v>
      </c>
      <c r="E1579" s="12">
        <v>17</v>
      </c>
      <c r="F1579" s="13">
        <v>4.3</v>
      </c>
      <c r="G1579" s="13">
        <v>3.1</v>
      </c>
      <c r="H1579" s="14">
        <v>114</v>
      </c>
    </row>
    <row r="1580" spans="1:8" x14ac:dyDescent="0.2">
      <c r="A1580" s="11" t="s">
        <v>3168</v>
      </c>
      <c r="B1580" s="12">
        <v>34037</v>
      </c>
      <c r="C1580" s="12">
        <v>35358</v>
      </c>
      <c r="D1580" s="12">
        <v>39098</v>
      </c>
      <c r="E1580" s="12">
        <v>77</v>
      </c>
      <c r="F1580" s="13">
        <v>3.9</v>
      </c>
      <c r="G1580" s="13">
        <v>10.6</v>
      </c>
      <c r="H1580" s="14">
        <v>27</v>
      </c>
    </row>
    <row r="1581" spans="1:8" x14ac:dyDescent="0.2">
      <c r="A1581" s="11" t="s">
        <v>3216</v>
      </c>
      <c r="B1581" s="12">
        <v>34937</v>
      </c>
      <c r="C1581" s="12">
        <v>36562</v>
      </c>
      <c r="D1581" s="12">
        <v>41238</v>
      </c>
      <c r="E1581" s="12">
        <v>61</v>
      </c>
      <c r="F1581" s="13">
        <v>4.7</v>
      </c>
      <c r="G1581" s="13">
        <v>12.8</v>
      </c>
      <c r="H1581" s="14">
        <v>12</v>
      </c>
    </row>
    <row r="1582" spans="1:8" x14ac:dyDescent="0.2">
      <c r="A1582" s="11" t="s">
        <v>2687</v>
      </c>
      <c r="B1582" s="12">
        <v>40898</v>
      </c>
      <c r="C1582" s="12">
        <v>41731</v>
      </c>
      <c r="D1582" s="12">
        <v>44780</v>
      </c>
      <c r="E1582" s="12">
        <v>31</v>
      </c>
      <c r="F1582" s="13">
        <v>2</v>
      </c>
      <c r="G1582" s="13">
        <v>7.3</v>
      </c>
      <c r="H1582" s="14">
        <v>65</v>
      </c>
    </row>
    <row r="1583" spans="1:8" x14ac:dyDescent="0.2">
      <c r="A1583" s="11" t="s">
        <v>3677</v>
      </c>
      <c r="B1583" s="12">
        <v>28852</v>
      </c>
      <c r="C1583" s="12">
        <v>29222</v>
      </c>
      <c r="D1583" s="12">
        <v>31380</v>
      </c>
      <c r="E1583" s="12">
        <v>114</v>
      </c>
      <c r="F1583" s="13">
        <v>1.3</v>
      </c>
      <c r="G1583" s="13">
        <v>7.4</v>
      </c>
      <c r="H1583" s="14">
        <v>64</v>
      </c>
    </row>
    <row r="1584" spans="1:8" x14ac:dyDescent="0.2">
      <c r="A1584" s="11" t="s">
        <v>3678</v>
      </c>
      <c r="B1584" s="12">
        <v>44023</v>
      </c>
      <c r="C1584" s="12">
        <v>50307</v>
      </c>
      <c r="D1584" s="12">
        <v>56644</v>
      </c>
      <c r="E1584" s="12">
        <v>4</v>
      </c>
      <c r="F1584" s="13">
        <v>14.3</v>
      </c>
      <c r="G1584" s="13">
        <v>12.6</v>
      </c>
      <c r="H1584" s="14">
        <v>13</v>
      </c>
    </row>
    <row r="1585" spans="1:8" x14ac:dyDescent="0.2">
      <c r="A1585" s="11" t="s">
        <v>2794</v>
      </c>
      <c r="B1585" s="12">
        <v>38741</v>
      </c>
      <c r="C1585" s="12">
        <v>41227</v>
      </c>
      <c r="D1585" s="12">
        <v>43946</v>
      </c>
      <c r="E1585" s="12">
        <v>40</v>
      </c>
      <c r="F1585" s="13">
        <v>6.4</v>
      </c>
      <c r="G1585" s="13">
        <v>6.6</v>
      </c>
      <c r="H1585" s="14">
        <v>80</v>
      </c>
    </row>
    <row r="1586" spans="1:8" x14ac:dyDescent="0.2">
      <c r="A1586" s="11" t="s">
        <v>3679</v>
      </c>
      <c r="B1586" s="12">
        <v>33833</v>
      </c>
      <c r="C1586" s="12">
        <v>35152</v>
      </c>
      <c r="D1586" s="12">
        <v>37414</v>
      </c>
      <c r="E1586" s="12">
        <v>86</v>
      </c>
      <c r="F1586" s="13">
        <v>3.9</v>
      </c>
      <c r="G1586" s="13">
        <v>6.4</v>
      </c>
      <c r="H1586" s="14">
        <v>82</v>
      </c>
    </row>
    <row r="1587" spans="1:8" x14ac:dyDescent="0.2">
      <c r="A1587" s="11" t="s">
        <v>3531</v>
      </c>
      <c r="B1587" s="12">
        <v>32974</v>
      </c>
      <c r="C1587" s="12">
        <v>33575</v>
      </c>
      <c r="D1587" s="12">
        <v>36530</v>
      </c>
      <c r="E1587" s="12">
        <v>94</v>
      </c>
      <c r="F1587" s="13">
        <v>1.8</v>
      </c>
      <c r="G1587" s="13">
        <v>8.8000000000000007</v>
      </c>
      <c r="H1587" s="14">
        <v>42</v>
      </c>
    </row>
    <row r="1588" spans="1:8" x14ac:dyDescent="0.2">
      <c r="A1588" s="11" t="s">
        <v>2689</v>
      </c>
      <c r="B1588" s="12">
        <v>46419</v>
      </c>
      <c r="C1588" s="12">
        <v>47718</v>
      </c>
      <c r="D1588" s="12">
        <v>50209</v>
      </c>
      <c r="E1588" s="12">
        <v>12</v>
      </c>
      <c r="F1588" s="13">
        <v>2.8</v>
      </c>
      <c r="G1588" s="13">
        <v>5.2</v>
      </c>
      <c r="H1588" s="14">
        <v>95</v>
      </c>
    </row>
    <row r="1589" spans="1:8" x14ac:dyDescent="0.2">
      <c r="A1589" s="11" t="s">
        <v>3062</v>
      </c>
      <c r="B1589" s="12">
        <v>41231</v>
      </c>
      <c r="C1589" s="12">
        <v>41165</v>
      </c>
      <c r="D1589" s="12">
        <v>42488</v>
      </c>
      <c r="E1589" s="12">
        <v>49</v>
      </c>
      <c r="F1589" s="13">
        <v>-0.2</v>
      </c>
      <c r="G1589" s="13">
        <v>3.2</v>
      </c>
      <c r="H1589" s="14">
        <v>112</v>
      </c>
    </row>
    <row r="1590" spans="1:8" x14ac:dyDescent="0.2">
      <c r="A1590" s="11" t="s">
        <v>2690</v>
      </c>
      <c r="B1590" s="12">
        <v>42428</v>
      </c>
      <c r="C1590" s="12">
        <v>43873</v>
      </c>
      <c r="D1590" s="12">
        <v>46027</v>
      </c>
      <c r="E1590" s="12">
        <v>23</v>
      </c>
      <c r="F1590" s="13">
        <v>3.4</v>
      </c>
      <c r="G1590" s="13">
        <v>4.9000000000000004</v>
      </c>
      <c r="H1590" s="14">
        <v>99</v>
      </c>
    </row>
    <row r="1591" spans="1:8" x14ac:dyDescent="0.2">
      <c r="A1591" s="11" t="s">
        <v>2797</v>
      </c>
      <c r="B1591" s="12">
        <v>36821</v>
      </c>
      <c r="C1591" s="12">
        <v>37654</v>
      </c>
      <c r="D1591" s="12">
        <v>40207</v>
      </c>
      <c r="E1591" s="12">
        <v>72</v>
      </c>
      <c r="F1591" s="13">
        <v>2.2999999999999998</v>
      </c>
      <c r="G1591" s="13">
        <v>6.8</v>
      </c>
      <c r="H1591" s="14">
        <v>77</v>
      </c>
    </row>
    <row r="1592" spans="1:8" x14ac:dyDescent="0.2">
      <c r="A1592" s="11" t="s">
        <v>3177</v>
      </c>
      <c r="B1592" s="12">
        <v>32422</v>
      </c>
      <c r="C1592" s="12">
        <v>35416</v>
      </c>
      <c r="D1592" s="12">
        <v>40933</v>
      </c>
      <c r="E1592" s="12">
        <v>64</v>
      </c>
      <c r="F1592" s="13">
        <v>9.1999999999999993</v>
      </c>
      <c r="G1592" s="13">
        <v>15.6</v>
      </c>
      <c r="H1592" s="14">
        <v>5</v>
      </c>
    </row>
    <row r="1593" spans="1:8" x14ac:dyDescent="0.2">
      <c r="A1593" s="11" t="s">
        <v>3680</v>
      </c>
      <c r="B1593" s="12">
        <v>36054</v>
      </c>
      <c r="C1593" s="12">
        <v>36219</v>
      </c>
      <c r="D1593" s="12">
        <v>38403</v>
      </c>
      <c r="E1593" s="12">
        <v>82</v>
      </c>
      <c r="F1593" s="13">
        <v>0.5</v>
      </c>
      <c r="G1593" s="13">
        <v>6</v>
      </c>
      <c r="H1593" s="14">
        <v>87</v>
      </c>
    </row>
    <row r="1594" spans="1:8" x14ac:dyDescent="0.2">
      <c r="A1594" s="11" t="s">
        <v>2798</v>
      </c>
      <c r="B1594" s="12">
        <v>41712</v>
      </c>
      <c r="C1594" s="12">
        <v>42613</v>
      </c>
      <c r="D1594" s="12">
        <v>45825</v>
      </c>
      <c r="E1594" s="12">
        <v>24</v>
      </c>
      <c r="F1594" s="13">
        <v>2.2000000000000002</v>
      </c>
      <c r="G1594" s="13">
        <v>7.5</v>
      </c>
      <c r="H1594" s="14">
        <v>63</v>
      </c>
    </row>
    <row r="1595" spans="1:8" x14ac:dyDescent="0.2">
      <c r="A1595" s="11" t="s">
        <v>2693</v>
      </c>
      <c r="B1595" s="12">
        <v>34103</v>
      </c>
      <c r="C1595" s="12">
        <v>34635</v>
      </c>
      <c r="D1595" s="12">
        <v>36746</v>
      </c>
      <c r="E1595" s="12">
        <v>92</v>
      </c>
      <c r="F1595" s="13">
        <v>1.6</v>
      </c>
      <c r="G1595" s="13">
        <v>6.1</v>
      </c>
      <c r="H1595" s="14">
        <v>86</v>
      </c>
    </row>
    <row r="1596" spans="1:8" x14ac:dyDescent="0.2">
      <c r="A1596" s="11" t="s">
        <v>3140</v>
      </c>
      <c r="B1596" s="12">
        <v>34402</v>
      </c>
      <c r="C1596" s="12">
        <v>36476</v>
      </c>
      <c r="D1596" s="12">
        <v>39481</v>
      </c>
      <c r="E1596" s="12">
        <v>74</v>
      </c>
      <c r="F1596" s="13">
        <v>6</v>
      </c>
      <c r="G1596" s="13">
        <v>8.1999999999999993</v>
      </c>
      <c r="H1596" s="14">
        <v>49</v>
      </c>
    </row>
    <row r="1597" spans="1:8" x14ac:dyDescent="0.2">
      <c r="A1597" s="11" t="s">
        <v>2799</v>
      </c>
      <c r="B1597" s="12">
        <v>40388</v>
      </c>
      <c r="C1597" s="12">
        <v>41183</v>
      </c>
      <c r="D1597" s="12">
        <v>44032</v>
      </c>
      <c r="E1597" s="12">
        <v>39</v>
      </c>
      <c r="F1597" s="13">
        <v>2</v>
      </c>
      <c r="G1597" s="13">
        <v>6.9</v>
      </c>
      <c r="H1597" s="14">
        <v>72</v>
      </c>
    </row>
    <row r="1598" spans="1:8" x14ac:dyDescent="0.2">
      <c r="A1598" s="11" t="s">
        <v>3268</v>
      </c>
      <c r="B1598" s="12">
        <v>38548</v>
      </c>
      <c r="C1598" s="12">
        <v>39244</v>
      </c>
      <c r="D1598" s="12">
        <v>42456</v>
      </c>
      <c r="E1598" s="12">
        <v>50</v>
      </c>
      <c r="F1598" s="13">
        <v>1.8</v>
      </c>
      <c r="G1598" s="13">
        <v>8.1999999999999993</v>
      </c>
      <c r="H1598" s="14">
        <v>52</v>
      </c>
    </row>
    <row r="1599" spans="1:8" x14ac:dyDescent="0.2">
      <c r="A1599" s="11" t="s">
        <v>3179</v>
      </c>
      <c r="B1599" s="12">
        <v>37653</v>
      </c>
      <c r="C1599" s="12">
        <v>39489</v>
      </c>
      <c r="D1599" s="12">
        <v>43804</v>
      </c>
      <c r="E1599" s="12">
        <v>41</v>
      </c>
      <c r="F1599" s="13">
        <v>4.9000000000000004</v>
      </c>
      <c r="G1599" s="13">
        <v>10.9</v>
      </c>
      <c r="H1599" s="14">
        <v>23</v>
      </c>
    </row>
    <row r="1600" spans="1:8" x14ac:dyDescent="0.2">
      <c r="A1600" s="11" t="s">
        <v>3681</v>
      </c>
      <c r="B1600" s="12">
        <v>28882</v>
      </c>
      <c r="C1600" s="12">
        <v>29844</v>
      </c>
      <c r="D1600" s="12">
        <v>31941</v>
      </c>
      <c r="E1600" s="12">
        <v>113</v>
      </c>
      <c r="F1600" s="13">
        <v>3.3</v>
      </c>
      <c r="G1600" s="13">
        <v>7</v>
      </c>
      <c r="H1600" s="14">
        <v>71</v>
      </c>
    </row>
    <row r="1601" spans="1:8" x14ac:dyDescent="0.2">
      <c r="A1601" s="11" t="s">
        <v>2697</v>
      </c>
      <c r="B1601" s="12">
        <v>41194</v>
      </c>
      <c r="C1601" s="12">
        <v>41400</v>
      </c>
      <c r="D1601" s="12">
        <v>44785</v>
      </c>
      <c r="E1601" s="12">
        <v>30</v>
      </c>
      <c r="F1601" s="13">
        <v>0.5</v>
      </c>
      <c r="G1601" s="13">
        <v>8.1999999999999993</v>
      </c>
      <c r="H1601" s="14">
        <v>53</v>
      </c>
    </row>
    <row r="1602" spans="1:8" x14ac:dyDescent="0.2">
      <c r="A1602" s="11" t="s">
        <v>2698</v>
      </c>
      <c r="B1602" s="12">
        <v>35657</v>
      </c>
      <c r="C1602" s="12">
        <v>37034</v>
      </c>
      <c r="D1602" s="12">
        <v>40312</v>
      </c>
      <c r="E1602" s="12">
        <v>70</v>
      </c>
      <c r="F1602" s="13">
        <v>3.9</v>
      </c>
      <c r="G1602" s="13">
        <v>8.9</v>
      </c>
      <c r="H1602" s="14">
        <v>41</v>
      </c>
    </row>
    <row r="1603" spans="1:8" x14ac:dyDescent="0.2">
      <c r="A1603" s="11" t="s">
        <v>3682</v>
      </c>
      <c r="B1603" s="12">
        <v>32504</v>
      </c>
      <c r="C1603" s="12">
        <v>34764</v>
      </c>
      <c r="D1603" s="12">
        <v>37638</v>
      </c>
      <c r="E1603" s="12">
        <v>84</v>
      </c>
      <c r="F1603" s="13">
        <v>7</v>
      </c>
      <c r="G1603" s="13">
        <v>8.3000000000000007</v>
      </c>
      <c r="H1603" s="14">
        <v>47</v>
      </c>
    </row>
    <row r="1604" spans="1:8" x14ac:dyDescent="0.2">
      <c r="A1604" s="11" t="s">
        <v>2700</v>
      </c>
      <c r="B1604" s="12">
        <v>39992</v>
      </c>
      <c r="C1604" s="12">
        <v>41119</v>
      </c>
      <c r="D1604" s="12">
        <v>44121</v>
      </c>
      <c r="E1604" s="12">
        <v>38</v>
      </c>
      <c r="F1604" s="13">
        <v>2.8</v>
      </c>
      <c r="G1604" s="13">
        <v>7.3</v>
      </c>
      <c r="H1604" s="14">
        <v>66</v>
      </c>
    </row>
    <row r="1605" spans="1:8" x14ac:dyDescent="0.2">
      <c r="A1605" s="11" t="s">
        <v>3187</v>
      </c>
      <c r="B1605" s="12">
        <v>30926</v>
      </c>
      <c r="C1605" s="12">
        <v>31725</v>
      </c>
      <c r="D1605" s="12">
        <v>35358</v>
      </c>
      <c r="E1605" s="12">
        <v>101</v>
      </c>
      <c r="F1605" s="13">
        <v>2.6</v>
      </c>
      <c r="G1605" s="13">
        <v>11.5</v>
      </c>
      <c r="H1605" s="14">
        <v>19</v>
      </c>
    </row>
    <row r="1606" spans="1:8" x14ac:dyDescent="0.2">
      <c r="A1606" s="11" t="s">
        <v>2803</v>
      </c>
      <c r="B1606" s="12">
        <v>35460</v>
      </c>
      <c r="C1606" s="12">
        <v>36124</v>
      </c>
      <c r="D1606" s="12">
        <v>39349</v>
      </c>
      <c r="E1606" s="12">
        <v>75</v>
      </c>
      <c r="F1606" s="13">
        <v>1.9</v>
      </c>
      <c r="G1606" s="13">
        <v>8.9</v>
      </c>
      <c r="H1606" s="14">
        <v>39</v>
      </c>
    </row>
    <row r="1607" spans="1:8" x14ac:dyDescent="0.2">
      <c r="A1607" s="11" t="s">
        <v>2804</v>
      </c>
      <c r="B1607" s="12">
        <v>29749</v>
      </c>
      <c r="C1607" s="12">
        <v>31838</v>
      </c>
      <c r="D1607" s="12">
        <v>37483</v>
      </c>
      <c r="E1607" s="12">
        <v>85</v>
      </c>
      <c r="F1607" s="13">
        <v>7</v>
      </c>
      <c r="G1607" s="13">
        <v>17.7</v>
      </c>
      <c r="H1607" s="14">
        <v>3</v>
      </c>
    </row>
    <row r="1608" spans="1:8" x14ac:dyDescent="0.2">
      <c r="A1608" s="11" t="s">
        <v>3683</v>
      </c>
      <c r="B1608" s="12">
        <v>35508</v>
      </c>
      <c r="C1608" s="12">
        <v>37826</v>
      </c>
      <c r="D1608" s="12">
        <v>41930</v>
      </c>
      <c r="E1608" s="12">
        <v>56</v>
      </c>
      <c r="F1608" s="13">
        <v>6.5</v>
      </c>
      <c r="G1608" s="13">
        <v>10.8</v>
      </c>
      <c r="H1608" s="14">
        <v>24</v>
      </c>
    </row>
    <row r="1609" spans="1:8" x14ac:dyDescent="0.2">
      <c r="A1609" s="11" t="s">
        <v>2703</v>
      </c>
      <c r="B1609" s="12">
        <v>38807</v>
      </c>
      <c r="C1609" s="12">
        <v>41105</v>
      </c>
      <c r="D1609" s="12">
        <v>44528</v>
      </c>
      <c r="E1609" s="12">
        <v>34</v>
      </c>
      <c r="F1609" s="13">
        <v>5.9</v>
      </c>
      <c r="G1609" s="13">
        <v>8.3000000000000007</v>
      </c>
      <c r="H1609" s="14">
        <v>46</v>
      </c>
    </row>
    <row r="1610" spans="1:8" x14ac:dyDescent="0.2">
      <c r="A1610" s="11" t="s">
        <v>2704</v>
      </c>
      <c r="B1610" s="12">
        <v>39565</v>
      </c>
      <c r="C1610" s="12">
        <v>41711</v>
      </c>
      <c r="D1610" s="12">
        <v>46688</v>
      </c>
      <c r="E1610" s="12">
        <v>20</v>
      </c>
      <c r="F1610" s="13">
        <v>5.4</v>
      </c>
      <c r="G1610" s="13">
        <v>11.9</v>
      </c>
      <c r="H1610" s="14">
        <v>16</v>
      </c>
    </row>
    <row r="1611" spans="1:8" x14ac:dyDescent="0.2">
      <c r="A1611" s="11" t="s">
        <v>2705</v>
      </c>
      <c r="B1611" s="12">
        <v>41208</v>
      </c>
      <c r="C1611" s="12">
        <v>41653</v>
      </c>
      <c r="D1611" s="12">
        <v>42880</v>
      </c>
      <c r="E1611" s="12">
        <v>45</v>
      </c>
      <c r="F1611" s="13">
        <v>1.1000000000000001</v>
      </c>
      <c r="G1611" s="13">
        <v>2.9</v>
      </c>
      <c r="H1611" s="14">
        <v>115</v>
      </c>
    </row>
    <row r="1612" spans="1:8" x14ac:dyDescent="0.2">
      <c r="A1612" s="11" t="s">
        <v>3684</v>
      </c>
      <c r="B1612" s="12">
        <v>33001</v>
      </c>
      <c r="C1612" s="12">
        <v>37493</v>
      </c>
      <c r="D1612" s="12">
        <v>41953</v>
      </c>
      <c r="E1612" s="12">
        <v>55</v>
      </c>
      <c r="F1612" s="13">
        <v>13.6</v>
      </c>
      <c r="G1612" s="13">
        <v>11.9</v>
      </c>
      <c r="H1612" s="14">
        <v>18</v>
      </c>
    </row>
    <row r="1613" spans="1:8" x14ac:dyDescent="0.2">
      <c r="A1613" s="11" t="s">
        <v>2806</v>
      </c>
      <c r="B1613" s="12">
        <v>38594</v>
      </c>
      <c r="C1613" s="12">
        <v>39704</v>
      </c>
      <c r="D1613" s="12">
        <v>41771</v>
      </c>
      <c r="E1613" s="12">
        <v>58</v>
      </c>
      <c r="F1613" s="13">
        <v>2.9</v>
      </c>
      <c r="G1613" s="13">
        <v>5.2</v>
      </c>
      <c r="H1613" s="14">
        <v>96</v>
      </c>
    </row>
    <row r="1614" spans="1:8" x14ac:dyDescent="0.2">
      <c r="A1614" s="11" t="s">
        <v>3685</v>
      </c>
      <c r="B1614" s="12">
        <v>30828</v>
      </c>
      <c r="C1614" s="12">
        <v>32782</v>
      </c>
      <c r="D1614" s="12">
        <v>36315</v>
      </c>
      <c r="E1614" s="12">
        <v>96</v>
      </c>
      <c r="F1614" s="13">
        <v>6.3</v>
      </c>
      <c r="G1614" s="13">
        <v>10.8</v>
      </c>
      <c r="H1614" s="14">
        <v>25</v>
      </c>
    </row>
    <row r="1615" spans="1:8" x14ac:dyDescent="0.2">
      <c r="A1615" s="11" t="s">
        <v>3686</v>
      </c>
      <c r="B1615" s="12">
        <v>29404</v>
      </c>
      <c r="C1615" s="12">
        <v>30634</v>
      </c>
      <c r="D1615" s="12">
        <v>33166</v>
      </c>
      <c r="E1615" s="12">
        <v>108</v>
      </c>
      <c r="F1615" s="13">
        <v>4.2</v>
      </c>
      <c r="G1615" s="13">
        <v>8.3000000000000007</v>
      </c>
      <c r="H1615" s="14">
        <v>48</v>
      </c>
    </row>
    <row r="1616" spans="1:8" x14ac:dyDescent="0.2">
      <c r="A1616" s="11" t="s">
        <v>3332</v>
      </c>
      <c r="B1616" s="12">
        <v>43953</v>
      </c>
      <c r="C1616" s="12">
        <v>45571</v>
      </c>
      <c r="D1616" s="12">
        <v>49250</v>
      </c>
      <c r="E1616" s="12">
        <v>14</v>
      </c>
      <c r="F1616" s="13">
        <v>3.7</v>
      </c>
      <c r="G1616" s="13">
        <v>8.1</v>
      </c>
      <c r="H1616" s="14">
        <v>55</v>
      </c>
    </row>
    <row r="1617" spans="1:8" x14ac:dyDescent="0.2">
      <c r="A1617" s="11" t="s">
        <v>3687</v>
      </c>
      <c r="B1617" s="12">
        <v>30772</v>
      </c>
      <c r="C1617" s="12">
        <v>31228</v>
      </c>
      <c r="D1617" s="12">
        <v>33722</v>
      </c>
      <c r="E1617" s="12">
        <v>106</v>
      </c>
      <c r="F1617" s="13">
        <v>1.5</v>
      </c>
      <c r="G1617" s="13">
        <v>8</v>
      </c>
      <c r="H1617" s="14">
        <v>56</v>
      </c>
    </row>
    <row r="1618" spans="1:8" x14ac:dyDescent="0.2">
      <c r="A1618" s="11" t="s">
        <v>3688</v>
      </c>
      <c r="B1618" s="12">
        <v>33817</v>
      </c>
      <c r="C1618" s="12">
        <v>36420</v>
      </c>
      <c r="D1618" s="12">
        <v>40931</v>
      </c>
      <c r="E1618" s="12">
        <v>65</v>
      </c>
      <c r="F1618" s="13">
        <v>7.7</v>
      </c>
      <c r="G1618" s="13">
        <v>12.4</v>
      </c>
      <c r="H1618" s="14">
        <v>15</v>
      </c>
    </row>
    <row r="1619" spans="1:8" x14ac:dyDescent="0.2">
      <c r="A1619" s="11" t="s">
        <v>2706</v>
      </c>
      <c r="B1619" s="12">
        <v>41085</v>
      </c>
      <c r="C1619" s="12">
        <v>42152</v>
      </c>
      <c r="D1619" s="12">
        <v>45002</v>
      </c>
      <c r="E1619" s="12">
        <v>27</v>
      </c>
      <c r="F1619" s="13">
        <v>2.6</v>
      </c>
      <c r="G1619" s="13">
        <v>6.8</v>
      </c>
      <c r="H1619" s="14">
        <v>78</v>
      </c>
    </row>
    <row r="1620" spans="1:8" x14ac:dyDescent="0.2">
      <c r="A1620" s="11" t="s">
        <v>3689</v>
      </c>
      <c r="B1620" s="12">
        <v>37080</v>
      </c>
      <c r="C1620" s="12">
        <v>38247</v>
      </c>
      <c r="D1620" s="12">
        <v>40971</v>
      </c>
      <c r="E1620" s="12">
        <v>63</v>
      </c>
      <c r="F1620" s="13">
        <v>3.1</v>
      </c>
      <c r="G1620" s="13">
        <v>7.1</v>
      </c>
      <c r="H1620" s="14">
        <v>70</v>
      </c>
    </row>
    <row r="1621" spans="1:8" x14ac:dyDescent="0.2">
      <c r="A1621" s="11" t="s">
        <v>3690</v>
      </c>
      <c r="B1621" s="12">
        <v>39077</v>
      </c>
      <c r="C1621" s="12">
        <v>39916</v>
      </c>
      <c r="D1621" s="12">
        <v>42030</v>
      </c>
      <c r="E1621" s="12">
        <v>52</v>
      </c>
      <c r="F1621" s="13">
        <v>2.1</v>
      </c>
      <c r="G1621" s="13">
        <v>5.3</v>
      </c>
      <c r="H1621" s="14">
        <v>94</v>
      </c>
    </row>
    <row r="1622" spans="1:8" x14ac:dyDescent="0.2">
      <c r="A1622" s="11" t="s">
        <v>2708</v>
      </c>
      <c r="B1622" s="12">
        <v>33280</v>
      </c>
      <c r="C1622" s="12">
        <v>36631</v>
      </c>
      <c r="D1622" s="12">
        <v>40471</v>
      </c>
      <c r="E1622" s="12">
        <v>68</v>
      </c>
      <c r="F1622" s="13">
        <v>10.1</v>
      </c>
      <c r="G1622" s="13">
        <v>10.5</v>
      </c>
      <c r="H1622" s="14">
        <v>29</v>
      </c>
    </row>
    <row r="1623" spans="1:8" x14ac:dyDescent="0.2">
      <c r="A1623" s="11" t="s">
        <v>3691</v>
      </c>
      <c r="B1623" s="12">
        <v>58013</v>
      </c>
      <c r="C1623" s="12">
        <v>58794</v>
      </c>
      <c r="D1623" s="12">
        <v>60698</v>
      </c>
      <c r="E1623" s="12">
        <v>2</v>
      </c>
      <c r="F1623" s="13">
        <v>1.3</v>
      </c>
      <c r="G1623" s="13">
        <v>3.2</v>
      </c>
      <c r="H1623" s="14">
        <v>111</v>
      </c>
    </row>
    <row r="1624" spans="1:8" x14ac:dyDescent="0.2">
      <c r="A1624" s="11" t="s">
        <v>2810</v>
      </c>
      <c r="B1624" s="12">
        <v>34060</v>
      </c>
      <c r="C1624" s="12">
        <v>35248</v>
      </c>
      <c r="D1624" s="12">
        <v>36944</v>
      </c>
      <c r="E1624" s="12">
        <v>90</v>
      </c>
      <c r="F1624" s="13">
        <v>3.5</v>
      </c>
      <c r="G1624" s="13">
        <v>4.8</v>
      </c>
      <c r="H1624" s="14">
        <v>101</v>
      </c>
    </row>
    <row r="1625" spans="1:8" x14ac:dyDescent="0.2">
      <c r="A1625" s="11" t="s">
        <v>2813</v>
      </c>
      <c r="B1625" s="12">
        <v>39580</v>
      </c>
      <c r="C1625" s="12">
        <v>41866</v>
      </c>
      <c r="D1625" s="12">
        <v>44732</v>
      </c>
      <c r="E1625" s="12">
        <v>32</v>
      </c>
      <c r="F1625" s="13">
        <v>5.8</v>
      </c>
      <c r="G1625" s="13">
        <v>6.8</v>
      </c>
      <c r="H1625" s="14">
        <v>76</v>
      </c>
    </row>
    <row r="1626" spans="1:8" x14ac:dyDescent="0.2">
      <c r="A1626" s="11" t="s">
        <v>2993</v>
      </c>
      <c r="B1626" s="12">
        <v>34489</v>
      </c>
      <c r="C1626" s="12">
        <v>35844</v>
      </c>
      <c r="D1626" s="12">
        <v>39308</v>
      </c>
      <c r="E1626" s="12">
        <v>76</v>
      </c>
      <c r="F1626" s="13">
        <v>3.9</v>
      </c>
      <c r="G1626" s="13">
        <v>9.6999999999999993</v>
      </c>
      <c r="H1626" s="14">
        <v>34</v>
      </c>
    </row>
    <row r="1627" spans="1:8" x14ac:dyDescent="0.2">
      <c r="A1627" s="11" t="s">
        <v>3692</v>
      </c>
      <c r="B1627" s="12">
        <v>38145</v>
      </c>
      <c r="C1627" s="12">
        <v>39925</v>
      </c>
      <c r="D1627" s="12">
        <v>44688</v>
      </c>
      <c r="E1627" s="12">
        <v>33</v>
      </c>
      <c r="F1627" s="13">
        <v>4.7</v>
      </c>
      <c r="G1627" s="13">
        <v>11.9</v>
      </c>
      <c r="H1627" s="14">
        <v>17</v>
      </c>
    </row>
    <row r="1628" spans="1:8" x14ac:dyDescent="0.2">
      <c r="A1628" s="11" t="s">
        <v>2709</v>
      </c>
      <c r="B1628" s="12">
        <v>38996</v>
      </c>
      <c r="C1628" s="12">
        <v>39385</v>
      </c>
      <c r="D1628" s="12">
        <v>42615</v>
      </c>
      <c r="E1628" s="12">
        <v>47</v>
      </c>
      <c r="F1628" s="13">
        <v>1</v>
      </c>
      <c r="G1628" s="13">
        <v>8.1999999999999993</v>
      </c>
      <c r="H1628" s="14">
        <v>50</v>
      </c>
    </row>
    <row r="1629" spans="1:8" x14ac:dyDescent="0.2">
      <c r="A1629" s="11" t="s">
        <v>3693</v>
      </c>
      <c r="B1629" s="12">
        <v>41923</v>
      </c>
      <c r="C1629" s="12">
        <v>43317</v>
      </c>
      <c r="D1629" s="12">
        <v>46047</v>
      </c>
      <c r="E1629" s="12">
        <v>22</v>
      </c>
      <c r="F1629" s="13">
        <v>3.3</v>
      </c>
      <c r="G1629" s="13">
        <v>6.3</v>
      </c>
      <c r="H1629" s="14">
        <v>83</v>
      </c>
    </row>
    <row r="1630" spans="1:8" x14ac:dyDescent="0.2">
      <c r="A1630" s="11" t="s">
        <v>3694</v>
      </c>
      <c r="B1630" s="12">
        <v>33863</v>
      </c>
      <c r="C1630" s="12">
        <v>35427</v>
      </c>
      <c r="D1630" s="12">
        <v>38107</v>
      </c>
      <c r="E1630" s="12">
        <v>83</v>
      </c>
      <c r="F1630" s="13">
        <v>4.5999999999999996</v>
      </c>
      <c r="G1630" s="13">
        <v>7.6</v>
      </c>
      <c r="H1630" s="14">
        <v>62</v>
      </c>
    </row>
    <row r="1631" spans="1:8" x14ac:dyDescent="0.2">
      <c r="A1631" s="11" t="s">
        <v>3231</v>
      </c>
      <c r="B1631" s="12">
        <v>30410</v>
      </c>
      <c r="C1631" s="12">
        <v>31050</v>
      </c>
      <c r="D1631" s="12">
        <v>34297</v>
      </c>
      <c r="E1631" s="12">
        <v>103</v>
      </c>
      <c r="F1631" s="13">
        <v>2.1</v>
      </c>
      <c r="G1631" s="13">
        <v>10.5</v>
      </c>
      <c r="H1631" s="14">
        <v>30</v>
      </c>
    </row>
    <row r="1632" spans="1:8" x14ac:dyDescent="0.2">
      <c r="A1632" s="11" t="s">
        <v>3448</v>
      </c>
      <c r="B1632" s="12">
        <v>53760</v>
      </c>
      <c r="C1632" s="12">
        <v>55138</v>
      </c>
      <c r="D1632" s="12">
        <v>56879</v>
      </c>
      <c r="E1632" s="12">
        <v>3</v>
      </c>
      <c r="F1632" s="13">
        <v>2.6</v>
      </c>
      <c r="G1632" s="13">
        <v>3.2</v>
      </c>
      <c r="H1632" s="14">
        <v>113</v>
      </c>
    </row>
    <row r="1633" spans="1:8" x14ac:dyDescent="0.2">
      <c r="A1633" s="11" t="s">
        <v>2711</v>
      </c>
      <c r="B1633" s="12">
        <v>28954</v>
      </c>
      <c r="C1633" s="12">
        <v>30219</v>
      </c>
      <c r="D1633" s="12">
        <v>33058</v>
      </c>
      <c r="E1633" s="12">
        <v>111</v>
      </c>
      <c r="F1633" s="13">
        <v>4.4000000000000004</v>
      </c>
      <c r="G1633" s="13">
        <v>9.4</v>
      </c>
      <c r="H1633" s="14">
        <v>37</v>
      </c>
    </row>
    <row r="1634" spans="1:8" x14ac:dyDescent="0.2">
      <c r="A1634" s="11" t="s">
        <v>3695</v>
      </c>
      <c r="B1634" s="12">
        <v>41079</v>
      </c>
      <c r="C1634" s="12">
        <v>41903</v>
      </c>
      <c r="D1634" s="12">
        <v>44925</v>
      </c>
      <c r="E1634" s="12">
        <v>28</v>
      </c>
      <c r="F1634" s="13">
        <v>2</v>
      </c>
      <c r="G1634" s="13">
        <v>7.2</v>
      </c>
      <c r="H1634" s="14">
        <v>68</v>
      </c>
    </row>
    <row r="1635" spans="1:8" x14ac:dyDescent="0.2">
      <c r="A1635" s="11" t="s">
        <v>3696</v>
      </c>
      <c r="B1635" s="12">
        <v>34122</v>
      </c>
      <c r="C1635" s="12">
        <v>34982</v>
      </c>
      <c r="D1635" s="12">
        <v>37377</v>
      </c>
      <c r="E1635" s="12">
        <v>88</v>
      </c>
      <c r="F1635" s="13">
        <v>2.5</v>
      </c>
      <c r="G1635" s="13">
        <v>6.8</v>
      </c>
      <c r="H1635" s="14">
        <v>75</v>
      </c>
    </row>
    <row r="1636" spans="1:8" x14ac:dyDescent="0.2">
      <c r="A1636" s="11" t="s">
        <v>3615</v>
      </c>
      <c r="B1636" s="12">
        <v>71604</v>
      </c>
      <c r="C1636" s="12">
        <v>74361</v>
      </c>
      <c r="D1636" s="12">
        <v>78804</v>
      </c>
      <c r="E1636" s="12">
        <v>1</v>
      </c>
      <c r="F1636" s="13">
        <v>3.9</v>
      </c>
      <c r="G1636" s="13">
        <v>6</v>
      </c>
      <c r="H1636" s="14">
        <v>88</v>
      </c>
    </row>
    <row r="1637" spans="1:8" x14ac:dyDescent="0.2">
      <c r="A1637" s="11" t="s">
        <v>2815</v>
      </c>
      <c r="B1637" s="12">
        <v>36194</v>
      </c>
      <c r="C1637" s="12">
        <v>38156</v>
      </c>
      <c r="D1637" s="12">
        <v>43076</v>
      </c>
      <c r="E1637" s="12">
        <v>44</v>
      </c>
      <c r="F1637" s="13">
        <v>5.4</v>
      </c>
      <c r="G1637" s="13">
        <v>12.9</v>
      </c>
      <c r="H1637" s="14">
        <v>11</v>
      </c>
    </row>
    <row r="1638" spans="1:8" x14ac:dyDescent="0.2">
      <c r="A1638" s="11" t="s">
        <v>3195</v>
      </c>
      <c r="B1638" s="12">
        <v>29500</v>
      </c>
      <c r="C1638" s="12">
        <v>29553</v>
      </c>
      <c r="D1638" s="12">
        <v>33550</v>
      </c>
      <c r="E1638" s="12">
        <v>107</v>
      </c>
      <c r="F1638" s="13">
        <v>0.2</v>
      </c>
      <c r="G1638" s="13">
        <v>13.5</v>
      </c>
      <c r="H1638" s="14">
        <v>9</v>
      </c>
    </row>
    <row r="1639" spans="1:8" x14ac:dyDescent="0.2">
      <c r="A1639" s="11" t="s">
        <v>3697</v>
      </c>
      <c r="B1639" s="12">
        <v>32240</v>
      </c>
      <c r="C1639" s="12">
        <v>34488</v>
      </c>
      <c r="D1639" s="12">
        <v>41576</v>
      </c>
      <c r="E1639" s="12">
        <v>59</v>
      </c>
      <c r="F1639" s="13">
        <v>7</v>
      </c>
      <c r="G1639" s="13">
        <v>20.6</v>
      </c>
      <c r="H1639" s="14">
        <v>1</v>
      </c>
    </row>
    <row r="1640" spans="1:8" x14ac:dyDescent="0.2">
      <c r="A1640" s="11" t="s">
        <v>2816</v>
      </c>
      <c r="B1640" s="12">
        <v>39991</v>
      </c>
      <c r="C1640" s="12">
        <v>41315</v>
      </c>
      <c r="D1640" s="12">
        <v>44148</v>
      </c>
      <c r="E1640" s="12">
        <v>37</v>
      </c>
      <c r="F1640" s="13">
        <v>3.3</v>
      </c>
      <c r="G1640" s="13">
        <v>6.9</v>
      </c>
      <c r="H1640" s="14">
        <v>74</v>
      </c>
    </row>
    <row r="1641" spans="1:8" x14ac:dyDescent="0.2">
      <c r="A1641" s="11" t="s">
        <v>3698</v>
      </c>
      <c r="B1641" s="12">
        <v>29950</v>
      </c>
      <c r="C1641" s="12">
        <v>30499</v>
      </c>
      <c r="D1641" s="12">
        <v>33071</v>
      </c>
      <c r="E1641" s="12">
        <v>110</v>
      </c>
      <c r="F1641" s="13">
        <v>1.8</v>
      </c>
      <c r="G1641" s="13">
        <v>8.4</v>
      </c>
      <c r="H1641" s="14">
        <v>44</v>
      </c>
    </row>
    <row r="1642" spans="1:8" x14ac:dyDescent="0.2">
      <c r="A1642" s="11" t="s">
        <v>2712</v>
      </c>
      <c r="B1642" s="12">
        <v>37606</v>
      </c>
      <c r="C1642" s="12">
        <v>39963</v>
      </c>
      <c r="D1642" s="12">
        <v>45373</v>
      </c>
      <c r="E1642" s="12">
        <v>25</v>
      </c>
      <c r="F1642" s="13">
        <v>6.3</v>
      </c>
      <c r="G1642" s="13">
        <v>13.5</v>
      </c>
      <c r="H1642" s="14">
        <v>8</v>
      </c>
    </row>
    <row r="1643" spans="1:8" x14ac:dyDescent="0.2">
      <c r="A1643" s="11" t="s">
        <v>3699</v>
      </c>
      <c r="B1643" s="12">
        <v>34704</v>
      </c>
      <c r="C1643" s="12">
        <v>37650</v>
      </c>
      <c r="D1643" s="12">
        <v>41158</v>
      </c>
      <c r="E1643" s="12">
        <v>62</v>
      </c>
      <c r="F1643" s="13">
        <v>8.5</v>
      </c>
      <c r="G1643" s="13">
        <v>9.3000000000000007</v>
      </c>
      <c r="H1643" s="14">
        <v>38</v>
      </c>
    </row>
    <row r="1644" spans="1:8" x14ac:dyDescent="0.2">
      <c r="A1644" s="11" t="s">
        <v>2821</v>
      </c>
      <c r="B1644" s="12">
        <v>38662</v>
      </c>
      <c r="C1644" s="12">
        <v>40138</v>
      </c>
      <c r="D1644" s="12">
        <v>41975</v>
      </c>
      <c r="E1644" s="12">
        <v>54</v>
      </c>
      <c r="F1644" s="13">
        <v>3.8</v>
      </c>
      <c r="G1644" s="13">
        <v>4.5999999999999996</v>
      </c>
      <c r="H1644" s="14">
        <v>104</v>
      </c>
    </row>
    <row r="1645" spans="1:8" x14ac:dyDescent="0.2">
      <c r="A1645" s="11" t="s">
        <v>3237</v>
      </c>
      <c r="B1645" s="12">
        <v>36809</v>
      </c>
      <c r="C1645" s="12">
        <v>38963</v>
      </c>
      <c r="D1645" s="12">
        <v>44877</v>
      </c>
      <c r="E1645" s="12">
        <v>29</v>
      </c>
      <c r="F1645" s="13">
        <v>5.9</v>
      </c>
      <c r="G1645" s="13">
        <v>15.2</v>
      </c>
      <c r="H1645" s="14">
        <v>6</v>
      </c>
    </row>
    <row r="1646" spans="1:8" x14ac:dyDescent="0.2">
      <c r="A1646" s="11" t="s">
        <v>3700</v>
      </c>
      <c r="B1646" s="12">
        <v>36181</v>
      </c>
      <c r="C1646" s="12">
        <v>37146</v>
      </c>
      <c r="D1646" s="12">
        <v>38859</v>
      </c>
      <c r="E1646" s="12">
        <v>78</v>
      </c>
      <c r="F1646" s="13">
        <v>2.7</v>
      </c>
      <c r="G1646" s="13">
        <v>4.5999999999999996</v>
      </c>
      <c r="H1646" s="14">
        <v>103</v>
      </c>
    </row>
    <row r="1647" spans="1:8" x14ac:dyDescent="0.2">
      <c r="A1647" s="11" t="s">
        <v>3701</v>
      </c>
      <c r="B1647" s="12">
        <v>28041</v>
      </c>
      <c r="C1647" s="12">
        <v>29601</v>
      </c>
      <c r="D1647" s="12">
        <v>32774</v>
      </c>
      <c r="E1647" s="12">
        <v>112</v>
      </c>
      <c r="F1647" s="13">
        <v>5.6</v>
      </c>
      <c r="G1647" s="13">
        <v>10.7</v>
      </c>
      <c r="H1647" s="14">
        <v>26</v>
      </c>
    </row>
    <row r="1648" spans="1:8" x14ac:dyDescent="0.2">
      <c r="A1648" s="11" t="s">
        <v>3459</v>
      </c>
      <c r="B1648" s="12">
        <v>34157</v>
      </c>
      <c r="C1648" s="12">
        <v>35089</v>
      </c>
      <c r="D1648" s="12">
        <v>39496</v>
      </c>
      <c r="E1648" s="12">
        <v>73</v>
      </c>
      <c r="F1648" s="13">
        <v>2.7</v>
      </c>
      <c r="G1648" s="13">
        <v>12.6</v>
      </c>
      <c r="H1648" s="14">
        <v>14</v>
      </c>
    </row>
    <row r="1649" spans="1:8" x14ac:dyDescent="0.2">
      <c r="A1649" s="11" t="s">
        <v>3105</v>
      </c>
      <c r="B1649" s="12">
        <v>41825</v>
      </c>
      <c r="C1649" s="12">
        <v>42665</v>
      </c>
      <c r="D1649" s="12">
        <v>45011</v>
      </c>
      <c r="E1649" s="12">
        <v>26</v>
      </c>
      <c r="F1649" s="13">
        <v>2</v>
      </c>
      <c r="G1649" s="13">
        <v>5.5</v>
      </c>
      <c r="H1649" s="14">
        <v>93</v>
      </c>
    </row>
    <row r="1650" spans="1:8" x14ac:dyDescent="0.2">
      <c r="A1650" s="11" t="s">
        <v>2718</v>
      </c>
      <c r="B1650" s="12">
        <v>29726</v>
      </c>
      <c r="C1650" s="12">
        <v>30752</v>
      </c>
      <c r="D1650" s="12">
        <v>33148</v>
      </c>
      <c r="E1650" s="12">
        <v>109</v>
      </c>
      <c r="F1650" s="13">
        <v>3.5</v>
      </c>
      <c r="G1650" s="13">
        <v>7.8</v>
      </c>
      <c r="H1650" s="14">
        <v>58</v>
      </c>
    </row>
    <row r="1651" spans="1:8" x14ac:dyDescent="0.2">
      <c r="A1651" s="11" t="s">
        <v>3106</v>
      </c>
      <c r="B1651" s="12">
        <v>29545</v>
      </c>
      <c r="C1651" s="12">
        <v>31094</v>
      </c>
      <c r="D1651" s="12">
        <v>34018</v>
      </c>
      <c r="E1651" s="12">
        <v>105</v>
      </c>
      <c r="F1651" s="13">
        <v>5.2</v>
      </c>
      <c r="G1651" s="13">
        <v>9.4</v>
      </c>
      <c r="H1651" s="14">
        <v>36</v>
      </c>
    </row>
    <row r="1652" spans="1:8" x14ac:dyDescent="0.2">
      <c r="A1652" s="11" t="s">
        <v>3107</v>
      </c>
      <c r="B1652" s="12">
        <v>32445</v>
      </c>
      <c r="C1652" s="12">
        <v>33841</v>
      </c>
      <c r="D1652" s="12">
        <v>35845</v>
      </c>
      <c r="E1652" s="12">
        <v>98</v>
      </c>
      <c r="F1652" s="13">
        <v>4.3</v>
      </c>
      <c r="G1652" s="13">
        <v>5.9</v>
      </c>
      <c r="H1652" s="14">
        <v>89</v>
      </c>
    </row>
    <row r="1653" spans="1:8" x14ac:dyDescent="0.2">
      <c r="A1653" s="11" t="s">
        <v>3112</v>
      </c>
      <c r="B1653" s="12">
        <v>34001</v>
      </c>
      <c r="C1653" s="12">
        <v>37652</v>
      </c>
      <c r="D1653" s="12">
        <v>41861</v>
      </c>
      <c r="E1653" s="12">
        <v>57</v>
      </c>
      <c r="F1653" s="13">
        <v>10.7</v>
      </c>
      <c r="G1653" s="13">
        <v>11.2</v>
      </c>
      <c r="H1653" s="14">
        <v>21</v>
      </c>
    </row>
    <row r="1654" spans="1:8" x14ac:dyDescent="0.2">
      <c r="A1654" s="11" t="s">
        <v>3291</v>
      </c>
      <c r="B1654" s="12">
        <v>32044</v>
      </c>
      <c r="C1654" s="12">
        <v>32792</v>
      </c>
      <c r="D1654" s="12">
        <v>35480</v>
      </c>
      <c r="E1654" s="12">
        <v>100</v>
      </c>
      <c r="F1654" s="13">
        <v>2.2999999999999998</v>
      </c>
      <c r="G1654" s="13">
        <v>8.1999999999999993</v>
      </c>
      <c r="H1654" s="14">
        <v>51</v>
      </c>
    </row>
    <row r="1655" spans="1:8" x14ac:dyDescent="0.2">
      <c r="A1655" s="11" t="s">
        <v>3702</v>
      </c>
      <c r="B1655" s="12">
        <v>46129</v>
      </c>
      <c r="C1655" s="12">
        <v>48683</v>
      </c>
      <c r="D1655" s="12">
        <v>51041</v>
      </c>
      <c r="E1655" s="12">
        <v>9</v>
      </c>
      <c r="F1655" s="13">
        <v>5.5</v>
      </c>
      <c r="G1655" s="13">
        <v>4.8</v>
      </c>
      <c r="H1655" s="14">
        <v>100</v>
      </c>
    </row>
    <row r="1656" spans="1:8" s="17" customFormat="1" ht="13" x14ac:dyDescent="0.15">
      <c r="A1656" s="11" t="s">
        <v>2645</v>
      </c>
      <c r="B1656" s="15"/>
      <c r="C1656" s="15"/>
      <c r="D1656" s="15"/>
      <c r="E1656" s="15"/>
      <c r="F1656" s="15"/>
      <c r="G1656" s="15"/>
      <c r="H1656" s="16"/>
    </row>
    <row r="1657" spans="1:8" x14ac:dyDescent="0.2">
      <c r="A1657" s="10" t="s">
        <v>3703</v>
      </c>
      <c r="B1657" s="5">
        <v>48021</v>
      </c>
      <c r="C1657" s="5">
        <v>50099</v>
      </c>
      <c r="D1657" s="5">
        <v>53361</v>
      </c>
      <c r="E1657" s="6" t="s">
        <v>2652</v>
      </c>
      <c r="F1657" s="7">
        <v>4.3</v>
      </c>
      <c r="G1657" s="7">
        <v>6.5</v>
      </c>
      <c r="H1657" s="8" t="s">
        <v>2652</v>
      </c>
    </row>
    <row r="1658" spans="1:8" x14ac:dyDescent="0.2">
      <c r="A1658" s="11" t="s">
        <v>3704</v>
      </c>
      <c r="B1658" s="12">
        <v>45349</v>
      </c>
      <c r="C1658" s="12">
        <v>48070</v>
      </c>
      <c r="D1658" s="12">
        <v>52501</v>
      </c>
      <c r="E1658" s="12">
        <v>25</v>
      </c>
      <c r="F1658" s="13">
        <v>6</v>
      </c>
      <c r="G1658" s="13">
        <v>9.1999999999999993</v>
      </c>
      <c r="H1658" s="14">
        <v>30</v>
      </c>
    </row>
    <row r="1659" spans="1:8" x14ac:dyDescent="0.2">
      <c r="A1659" s="11" t="s">
        <v>3705</v>
      </c>
      <c r="B1659" s="12">
        <v>30023</v>
      </c>
      <c r="C1659" s="12">
        <v>31515</v>
      </c>
      <c r="D1659" s="12">
        <v>35950</v>
      </c>
      <c r="E1659" s="12">
        <v>56</v>
      </c>
      <c r="F1659" s="13">
        <v>5</v>
      </c>
      <c r="G1659" s="13">
        <v>14.1</v>
      </c>
      <c r="H1659" s="14">
        <v>17</v>
      </c>
    </row>
    <row r="1660" spans="1:8" x14ac:dyDescent="0.2">
      <c r="A1660" s="11" t="s">
        <v>3123</v>
      </c>
      <c r="B1660" s="12">
        <v>29952</v>
      </c>
      <c r="C1660" s="12">
        <v>30806</v>
      </c>
      <c r="D1660" s="12">
        <v>36301</v>
      </c>
      <c r="E1660" s="12">
        <v>55</v>
      </c>
      <c r="F1660" s="13">
        <v>2.9</v>
      </c>
      <c r="G1660" s="13">
        <v>17.8</v>
      </c>
      <c r="H1660" s="14">
        <v>11</v>
      </c>
    </row>
    <row r="1661" spans="1:8" x14ac:dyDescent="0.2">
      <c r="A1661" s="11" t="s">
        <v>3706</v>
      </c>
      <c r="B1661" s="12">
        <v>43116</v>
      </c>
      <c r="C1661" s="12">
        <v>45732</v>
      </c>
      <c r="D1661" s="12">
        <v>48786</v>
      </c>
      <c r="E1661" s="12">
        <v>40</v>
      </c>
      <c r="F1661" s="13">
        <v>6.1</v>
      </c>
      <c r="G1661" s="13">
        <v>6.7</v>
      </c>
      <c r="H1661" s="14">
        <v>42</v>
      </c>
    </row>
    <row r="1662" spans="1:8" x14ac:dyDescent="0.2">
      <c r="A1662" s="11" t="s">
        <v>3707</v>
      </c>
      <c r="B1662" s="12">
        <v>51259</v>
      </c>
      <c r="C1662" s="12">
        <v>53870</v>
      </c>
      <c r="D1662" s="12">
        <v>56900</v>
      </c>
      <c r="E1662" s="12">
        <v>11</v>
      </c>
      <c r="F1662" s="13">
        <v>5.0999999999999996</v>
      </c>
      <c r="G1662" s="13">
        <v>5.6</v>
      </c>
      <c r="H1662" s="14">
        <v>47</v>
      </c>
    </row>
    <row r="1663" spans="1:8" x14ac:dyDescent="0.2">
      <c r="A1663" s="11" t="s">
        <v>3375</v>
      </c>
      <c r="B1663" s="12">
        <v>41173</v>
      </c>
      <c r="C1663" s="12">
        <v>40733</v>
      </c>
      <c r="D1663" s="12">
        <v>53760</v>
      </c>
      <c r="E1663" s="12">
        <v>21</v>
      </c>
      <c r="F1663" s="13">
        <v>-1.1000000000000001</v>
      </c>
      <c r="G1663" s="13">
        <v>32</v>
      </c>
      <c r="H1663" s="14">
        <v>2</v>
      </c>
    </row>
    <row r="1664" spans="1:8" x14ac:dyDescent="0.2">
      <c r="A1664" s="11" t="s">
        <v>3708</v>
      </c>
      <c r="B1664" s="12">
        <v>47529</v>
      </c>
      <c r="C1664" s="12">
        <v>49201</v>
      </c>
      <c r="D1664" s="12">
        <v>52226</v>
      </c>
      <c r="E1664" s="12">
        <v>26</v>
      </c>
      <c r="F1664" s="13">
        <v>3.5</v>
      </c>
      <c r="G1664" s="13">
        <v>6.1</v>
      </c>
      <c r="H1664" s="14">
        <v>44</v>
      </c>
    </row>
    <row r="1665" spans="1:8" x14ac:dyDescent="0.2">
      <c r="A1665" s="11" t="s">
        <v>3709</v>
      </c>
      <c r="B1665" s="12">
        <v>37561</v>
      </c>
      <c r="C1665" s="12">
        <v>40738</v>
      </c>
      <c r="D1665" s="12">
        <v>48627</v>
      </c>
      <c r="E1665" s="12">
        <v>41</v>
      </c>
      <c r="F1665" s="13">
        <v>8.5</v>
      </c>
      <c r="G1665" s="13">
        <v>19.399999999999999</v>
      </c>
      <c r="H1665" s="14">
        <v>9</v>
      </c>
    </row>
    <row r="1666" spans="1:8" x14ac:dyDescent="0.2">
      <c r="A1666" s="11" t="s">
        <v>2899</v>
      </c>
      <c r="B1666" s="12">
        <v>44581</v>
      </c>
      <c r="C1666" s="12">
        <v>47174</v>
      </c>
      <c r="D1666" s="12">
        <v>51268</v>
      </c>
      <c r="E1666" s="12">
        <v>27</v>
      </c>
      <c r="F1666" s="13">
        <v>5.8</v>
      </c>
      <c r="G1666" s="13">
        <v>8.6999999999999993</v>
      </c>
      <c r="H1666" s="14">
        <v>36</v>
      </c>
    </row>
    <row r="1667" spans="1:8" x14ac:dyDescent="0.2">
      <c r="A1667" s="11" t="s">
        <v>3710</v>
      </c>
      <c r="B1667" s="12">
        <v>47574</v>
      </c>
      <c r="C1667" s="12">
        <v>49331</v>
      </c>
      <c r="D1667" s="12">
        <v>64205</v>
      </c>
      <c r="E1667" s="12">
        <v>2</v>
      </c>
      <c r="F1667" s="13">
        <v>3.7</v>
      </c>
      <c r="G1667" s="13">
        <v>30.2</v>
      </c>
      <c r="H1667" s="14">
        <v>4</v>
      </c>
    </row>
    <row r="1668" spans="1:8" x14ac:dyDescent="0.2">
      <c r="A1668" s="11" t="s">
        <v>3035</v>
      </c>
      <c r="B1668" s="12">
        <v>46795</v>
      </c>
      <c r="C1668" s="12">
        <v>46622</v>
      </c>
      <c r="D1668" s="12">
        <v>50972</v>
      </c>
      <c r="E1668" s="12">
        <v>29</v>
      </c>
      <c r="F1668" s="13">
        <v>-0.4</v>
      </c>
      <c r="G1668" s="13">
        <v>9.3000000000000007</v>
      </c>
      <c r="H1668" s="14">
        <v>29</v>
      </c>
    </row>
    <row r="1669" spans="1:8" x14ac:dyDescent="0.2">
      <c r="A1669" s="11" t="s">
        <v>3711</v>
      </c>
      <c r="B1669" s="12">
        <v>38910</v>
      </c>
      <c r="C1669" s="12">
        <v>40985</v>
      </c>
      <c r="D1669" s="12">
        <v>45039</v>
      </c>
      <c r="E1669" s="12">
        <v>44</v>
      </c>
      <c r="F1669" s="13">
        <v>5.3</v>
      </c>
      <c r="G1669" s="13">
        <v>9.9</v>
      </c>
      <c r="H1669" s="14">
        <v>26</v>
      </c>
    </row>
    <row r="1670" spans="1:8" x14ac:dyDescent="0.2">
      <c r="A1670" s="11" t="s">
        <v>3712</v>
      </c>
      <c r="B1670" s="12">
        <v>48488</v>
      </c>
      <c r="C1670" s="12">
        <v>49763</v>
      </c>
      <c r="D1670" s="12">
        <v>54203</v>
      </c>
      <c r="E1670" s="12">
        <v>19</v>
      </c>
      <c r="F1670" s="13">
        <v>2.6</v>
      </c>
      <c r="G1670" s="13">
        <v>8.9</v>
      </c>
      <c r="H1670" s="14">
        <v>32</v>
      </c>
    </row>
    <row r="1671" spans="1:8" x14ac:dyDescent="0.2">
      <c r="A1671" s="11" t="s">
        <v>3713</v>
      </c>
      <c r="B1671" s="12">
        <v>42019</v>
      </c>
      <c r="C1671" s="12">
        <v>45588</v>
      </c>
      <c r="D1671" s="12">
        <v>48900</v>
      </c>
      <c r="E1671" s="12">
        <v>39</v>
      </c>
      <c r="F1671" s="13">
        <v>8.5</v>
      </c>
      <c r="G1671" s="13">
        <v>7.3</v>
      </c>
      <c r="H1671" s="14">
        <v>40</v>
      </c>
    </row>
    <row r="1672" spans="1:8" x14ac:dyDescent="0.2">
      <c r="A1672" s="11" t="s">
        <v>3714</v>
      </c>
      <c r="B1672" s="12">
        <v>48333</v>
      </c>
      <c r="C1672" s="12">
        <v>50144</v>
      </c>
      <c r="D1672" s="12">
        <v>52740</v>
      </c>
      <c r="E1672" s="12">
        <v>24</v>
      </c>
      <c r="F1672" s="13">
        <v>3.7</v>
      </c>
      <c r="G1672" s="13">
        <v>5.2</v>
      </c>
      <c r="H1672" s="14">
        <v>51</v>
      </c>
    </row>
    <row r="1673" spans="1:8" x14ac:dyDescent="0.2">
      <c r="A1673" s="11" t="s">
        <v>3167</v>
      </c>
      <c r="B1673" s="12">
        <v>57091</v>
      </c>
      <c r="C1673" s="12">
        <v>60195</v>
      </c>
      <c r="D1673" s="12">
        <v>63432</v>
      </c>
      <c r="E1673" s="12">
        <v>4</v>
      </c>
      <c r="F1673" s="13">
        <v>5.4</v>
      </c>
      <c r="G1673" s="13">
        <v>5.4</v>
      </c>
      <c r="H1673" s="14">
        <v>49</v>
      </c>
    </row>
    <row r="1674" spans="1:8" x14ac:dyDescent="0.2">
      <c r="A1674" s="11" t="s">
        <v>2908</v>
      </c>
      <c r="B1674" s="12">
        <v>33531</v>
      </c>
      <c r="C1674" s="12">
        <v>33179</v>
      </c>
      <c r="D1674" s="12">
        <v>44812</v>
      </c>
      <c r="E1674" s="12">
        <v>45</v>
      </c>
      <c r="F1674" s="13">
        <v>-1</v>
      </c>
      <c r="G1674" s="13">
        <v>35.1</v>
      </c>
      <c r="H1674" s="14">
        <v>1</v>
      </c>
    </row>
    <row r="1675" spans="1:8" x14ac:dyDescent="0.2">
      <c r="A1675" s="11" t="s">
        <v>3715</v>
      </c>
      <c r="B1675" s="12">
        <v>34427</v>
      </c>
      <c r="C1675" s="12">
        <v>37035</v>
      </c>
      <c r="D1675" s="12">
        <v>41773</v>
      </c>
      <c r="E1675" s="12">
        <v>50</v>
      </c>
      <c r="F1675" s="13">
        <v>7.6</v>
      </c>
      <c r="G1675" s="13">
        <v>12.8</v>
      </c>
      <c r="H1675" s="14">
        <v>21</v>
      </c>
    </row>
    <row r="1676" spans="1:8" x14ac:dyDescent="0.2">
      <c r="A1676" s="11" t="s">
        <v>3716</v>
      </c>
      <c r="B1676" s="12">
        <v>48783</v>
      </c>
      <c r="C1676" s="12">
        <v>50027</v>
      </c>
      <c r="D1676" s="12">
        <v>56481</v>
      </c>
      <c r="E1676" s="12">
        <v>13</v>
      </c>
      <c r="F1676" s="13">
        <v>2.6</v>
      </c>
      <c r="G1676" s="13">
        <v>12.9</v>
      </c>
      <c r="H1676" s="14">
        <v>20</v>
      </c>
    </row>
    <row r="1677" spans="1:8" x14ac:dyDescent="0.2">
      <c r="A1677" s="11" t="s">
        <v>3717</v>
      </c>
      <c r="B1677" s="12">
        <v>43710</v>
      </c>
      <c r="C1677" s="12">
        <v>45815</v>
      </c>
      <c r="D1677" s="12">
        <v>49242</v>
      </c>
      <c r="E1677" s="12">
        <v>36</v>
      </c>
      <c r="F1677" s="13">
        <v>4.8</v>
      </c>
      <c r="G1677" s="13">
        <v>7.5</v>
      </c>
      <c r="H1677" s="14">
        <v>39</v>
      </c>
    </row>
    <row r="1678" spans="1:8" x14ac:dyDescent="0.2">
      <c r="A1678" s="11" t="s">
        <v>3718</v>
      </c>
      <c r="B1678" s="12">
        <v>45108</v>
      </c>
      <c r="C1678" s="12">
        <v>45987</v>
      </c>
      <c r="D1678" s="12">
        <v>50018</v>
      </c>
      <c r="E1678" s="12">
        <v>32</v>
      </c>
      <c r="F1678" s="13">
        <v>1.9</v>
      </c>
      <c r="G1678" s="13">
        <v>8.8000000000000007</v>
      </c>
      <c r="H1678" s="14">
        <v>34</v>
      </c>
    </row>
    <row r="1679" spans="1:8" x14ac:dyDescent="0.2">
      <c r="A1679" s="11" t="s">
        <v>2690</v>
      </c>
      <c r="B1679" s="12">
        <v>47812</v>
      </c>
      <c r="C1679" s="12">
        <v>50147</v>
      </c>
      <c r="D1679" s="12">
        <v>52770</v>
      </c>
      <c r="E1679" s="12">
        <v>23</v>
      </c>
      <c r="F1679" s="13">
        <v>4.9000000000000004</v>
      </c>
      <c r="G1679" s="13">
        <v>5.2</v>
      </c>
      <c r="H1679" s="14">
        <v>50</v>
      </c>
    </row>
    <row r="1680" spans="1:8" x14ac:dyDescent="0.2">
      <c r="A1680" s="11" t="s">
        <v>3719</v>
      </c>
      <c r="B1680" s="12">
        <v>46207</v>
      </c>
      <c r="C1680" s="12">
        <v>49496</v>
      </c>
      <c r="D1680" s="12">
        <v>56953</v>
      </c>
      <c r="E1680" s="12">
        <v>10</v>
      </c>
      <c r="F1680" s="13">
        <v>7.1</v>
      </c>
      <c r="G1680" s="13">
        <v>15.1</v>
      </c>
      <c r="H1680" s="14">
        <v>14</v>
      </c>
    </row>
    <row r="1681" spans="1:8" x14ac:dyDescent="0.2">
      <c r="A1681" s="11" t="s">
        <v>2844</v>
      </c>
      <c r="B1681" s="12">
        <v>39371</v>
      </c>
      <c r="C1681" s="12">
        <v>40842</v>
      </c>
      <c r="D1681" s="12">
        <v>44068</v>
      </c>
      <c r="E1681" s="12">
        <v>47</v>
      </c>
      <c r="F1681" s="13">
        <v>3.7</v>
      </c>
      <c r="G1681" s="13">
        <v>7.9</v>
      </c>
      <c r="H1681" s="14">
        <v>38</v>
      </c>
    </row>
    <row r="1682" spans="1:8" x14ac:dyDescent="0.2">
      <c r="A1682" s="11" t="s">
        <v>3720</v>
      </c>
      <c r="B1682" s="12">
        <v>48692</v>
      </c>
      <c r="C1682" s="12">
        <v>50915</v>
      </c>
      <c r="D1682" s="12">
        <v>54040</v>
      </c>
      <c r="E1682" s="12">
        <v>20</v>
      </c>
      <c r="F1682" s="13">
        <v>4.5999999999999996</v>
      </c>
      <c r="G1682" s="13">
        <v>6.1</v>
      </c>
      <c r="H1682" s="14">
        <v>45</v>
      </c>
    </row>
    <row r="1683" spans="1:8" x14ac:dyDescent="0.2">
      <c r="A1683" s="11" t="s">
        <v>2982</v>
      </c>
      <c r="B1683" s="12">
        <v>37409</v>
      </c>
      <c r="C1683" s="12">
        <v>45195</v>
      </c>
      <c r="D1683" s="12">
        <v>51268</v>
      </c>
      <c r="E1683" s="12">
        <v>27</v>
      </c>
      <c r="F1683" s="13">
        <v>20.8</v>
      </c>
      <c r="G1683" s="13">
        <v>13.4</v>
      </c>
      <c r="H1683" s="14">
        <v>18</v>
      </c>
    </row>
    <row r="1684" spans="1:8" x14ac:dyDescent="0.2">
      <c r="A1684" s="11" t="s">
        <v>2799</v>
      </c>
      <c r="B1684" s="12">
        <v>36262</v>
      </c>
      <c r="C1684" s="12">
        <v>37725</v>
      </c>
      <c r="D1684" s="12">
        <v>41129</v>
      </c>
      <c r="E1684" s="12">
        <v>53</v>
      </c>
      <c r="F1684" s="13">
        <v>4</v>
      </c>
      <c r="G1684" s="13">
        <v>9</v>
      </c>
      <c r="H1684" s="14">
        <v>31</v>
      </c>
    </row>
    <row r="1685" spans="1:8" x14ac:dyDescent="0.2">
      <c r="A1685" s="11" t="s">
        <v>3721</v>
      </c>
      <c r="B1685" s="12">
        <v>36640</v>
      </c>
      <c r="C1685" s="12">
        <v>39147</v>
      </c>
      <c r="D1685" s="12">
        <v>48924</v>
      </c>
      <c r="E1685" s="12">
        <v>37</v>
      </c>
      <c r="F1685" s="13">
        <v>6.8</v>
      </c>
      <c r="G1685" s="13">
        <v>25</v>
      </c>
      <c r="H1685" s="14">
        <v>5</v>
      </c>
    </row>
    <row r="1686" spans="1:8" x14ac:dyDescent="0.2">
      <c r="A1686" s="11" t="s">
        <v>2698</v>
      </c>
      <c r="B1686" s="12">
        <v>50373</v>
      </c>
      <c r="C1686" s="12">
        <v>53651</v>
      </c>
      <c r="D1686" s="12">
        <v>57112</v>
      </c>
      <c r="E1686" s="12">
        <v>9</v>
      </c>
      <c r="F1686" s="13">
        <v>6.5</v>
      </c>
      <c r="G1686" s="13">
        <v>6.5</v>
      </c>
      <c r="H1686" s="14">
        <v>43</v>
      </c>
    </row>
    <row r="1687" spans="1:8" x14ac:dyDescent="0.2">
      <c r="A1687" s="11" t="s">
        <v>3722</v>
      </c>
      <c r="B1687" s="12">
        <v>43282</v>
      </c>
      <c r="C1687" s="12">
        <v>45173</v>
      </c>
      <c r="D1687" s="12">
        <v>49730</v>
      </c>
      <c r="E1687" s="12">
        <v>35</v>
      </c>
      <c r="F1687" s="13">
        <v>4.4000000000000004</v>
      </c>
      <c r="G1687" s="13">
        <v>10.1</v>
      </c>
      <c r="H1687" s="14">
        <v>25</v>
      </c>
    </row>
    <row r="1688" spans="1:8" x14ac:dyDescent="0.2">
      <c r="A1688" s="11" t="s">
        <v>2920</v>
      </c>
      <c r="B1688" s="12">
        <v>39762</v>
      </c>
      <c r="C1688" s="12">
        <v>39759</v>
      </c>
      <c r="D1688" s="12">
        <v>43233</v>
      </c>
      <c r="E1688" s="12">
        <v>48</v>
      </c>
      <c r="F1688" s="13">
        <v>0</v>
      </c>
      <c r="G1688" s="13">
        <v>8.6999999999999993</v>
      </c>
      <c r="H1688" s="14">
        <v>35</v>
      </c>
    </row>
    <row r="1689" spans="1:8" x14ac:dyDescent="0.2">
      <c r="A1689" s="11" t="s">
        <v>3723</v>
      </c>
      <c r="B1689" s="12">
        <v>49616</v>
      </c>
      <c r="C1689" s="12">
        <v>51738</v>
      </c>
      <c r="D1689" s="12">
        <v>54353</v>
      </c>
      <c r="E1689" s="12">
        <v>17</v>
      </c>
      <c r="F1689" s="13">
        <v>4.3</v>
      </c>
      <c r="G1689" s="13">
        <v>5.0999999999999996</v>
      </c>
      <c r="H1689" s="14">
        <v>52</v>
      </c>
    </row>
    <row r="1690" spans="1:8" x14ac:dyDescent="0.2">
      <c r="A1690" s="11" t="s">
        <v>3724</v>
      </c>
      <c r="B1690" s="12">
        <v>44064</v>
      </c>
      <c r="C1690" s="12">
        <v>46093</v>
      </c>
      <c r="D1690" s="12">
        <v>49756</v>
      </c>
      <c r="E1690" s="12">
        <v>34</v>
      </c>
      <c r="F1690" s="13">
        <v>4.5999999999999996</v>
      </c>
      <c r="G1690" s="13">
        <v>7.9</v>
      </c>
      <c r="H1690" s="14">
        <v>37</v>
      </c>
    </row>
    <row r="1691" spans="1:8" x14ac:dyDescent="0.2">
      <c r="A1691" s="11" t="s">
        <v>2926</v>
      </c>
      <c r="B1691" s="12">
        <v>49790</v>
      </c>
      <c r="C1691" s="12">
        <v>52934</v>
      </c>
      <c r="D1691" s="12">
        <v>55213</v>
      </c>
      <c r="E1691" s="12">
        <v>15</v>
      </c>
      <c r="F1691" s="13">
        <v>6.3</v>
      </c>
      <c r="G1691" s="13">
        <v>4.3</v>
      </c>
      <c r="H1691" s="14">
        <v>55</v>
      </c>
    </row>
    <row r="1692" spans="1:8" x14ac:dyDescent="0.2">
      <c r="A1692" s="11" t="s">
        <v>3725</v>
      </c>
      <c r="B1692" s="12">
        <v>31304</v>
      </c>
      <c r="C1692" s="12">
        <v>33189</v>
      </c>
      <c r="D1692" s="12">
        <v>41080</v>
      </c>
      <c r="E1692" s="12">
        <v>54</v>
      </c>
      <c r="F1692" s="13">
        <v>6</v>
      </c>
      <c r="G1692" s="13">
        <v>23.8</v>
      </c>
      <c r="H1692" s="14">
        <v>6</v>
      </c>
    </row>
    <row r="1693" spans="1:8" x14ac:dyDescent="0.2">
      <c r="A1693" s="11" t="s">
        <v>2808</v>
      </c>
      <c r="B1693" s="12">
        <v>39732</v>
      </c>
      <c r="C1693" s="12">
        <v>41271</v>
      </c>
      <c r="D1693" s="12">
        <v>48341</v>
      </c>
      <c r="E1693" s="12">
        <v>42</v>
      </c>
      <c r="F1693" s="13">
        <v>3.9</v>
      </c>
      <c r="G1693" s="13">
        <v>17.100000000000001</v>
      </c>
      <c r="H1693" s="14">
        <v>13</v>
      </c>
    </row>
    <row r="1694" spans="1:8" x14ac:dyDescent="0.2">
      <c r="A1694" s="11" t="s">
        <v>3726</v>
      </c>
      <c r="B1694" s="12">
        <v>42985</v>
      </c>
      <c r="C1694" s="12">
        <v>49754</v>
      </c>
      <c r="D1694" s="12">
        <v>56218</v>
      </c>
      <c r="E1694" s="12">
        <v>14</v>
      </c>
      <c r="F1694" s="13">
        <v>15.7</v>
      </c>
      <c r="G1694" s="13">
        <v>13</v>
      </c>
      <c r="H1694" s="14">
        <v>19</v>
      </c>
    </row>
    <row r="1695" spans="1:8" x14ac:dyDescent="0.2">
      <c r="A1695" s="11" t="s">
        <v>3727</v>
      </c>
      <c r="B1695" s="12">
        <v>32647</v>
      </c>
      <c r="C1695" s="12">
        <v>34282</v>
      </c>
      <c r="D1695" s="12">
        <v>44756</v>
      </c>
      <c r="E1695" s="12">
        <v>46</v>
      </c>
      <c r="F1695" s="13">
        <v>5</v>
      </c>
      <c r="G1695" s="13">
        <v>30.6</v>
      </c>
      <c r="H1695" s="14">
        <v>3</v>
      </c>
    </row>
    <row r="1696" spans="1:8" x14ac:dyDescent="0.2">
      <c r="A1696" s="11" t="s">
        <v>3407</v>
      </c>
      <c r="B1696" s="12">
        <v>41785</v>
      </c>
      <c r="C1696" s="12">
        <v>43912</v>
      </c>
      <c r="D1696" s="12">
        <v>47024</v>
      </c>
      <c r="E1696" s="12">
        <v>43</v>
      </c>
      <c r="F1696" s="13">
        <v>5.0999999999999996</v>
      </c>
      <c r="G1696" s="13">
        <v>7.1</v>
      </c>
      <c r="H1696" s="14">
        <v>41</v>
      </c>
    </row>
    <row r="1697" spans="1:8" x14ac:dyDescent="0.2">
      <c r="A1697" s="11" t="s">
        <v>2812</v>
      </c>
      <c r="B1697" s="12">
        <v>48723</v>
      </c>
      <c r="C1697" s="12">
        <v>47483</v>
      </c>
      <c r="D1697" s="12">
        <v>57918</v>
      </c>
      <c r="E1697" s="12">
        <v>7</v>
      </c>
      <c r="F1697" s="13">
        <v>-2.5</v>
      </c>
      <c r="G1697" s="13">
        <v>22</v>
      </c>
      <c r="H1697" s="14">
        <v>7</v>
      </c>
    </row>
    <row r="1698" spans="1:8" x14ac:dyDescent="0.2">
      <c r="A1698" s="11" t="s">
        <v>3728</v>
      </c>
      <c r="B1698" s="12">
        <v>45201</v>
      </c>
      <c r="C1698" s="12">
        <v>47253</v>
      </c>
      <c r="D1698" s="12">
        <v>49860</v>
      </c>
      <c r="E1698" s="12">
        <v>33</v>
      </c>
      <c r="F1698" s="13">
        <v>4.5</v>
      </c>
      <c r="G1698" s="13">
        <v>5.5</v>
      </c>
      <c r="H1698" s="14">
        <v>48</v>
      </c>
    </row>
    <row r="1699" spans="1:8" x14ac:dyDescent="0.2">
      <c r="A1699" s="11" t="s">
        <v>3192</v>
      </c>
      <c r="B1699" s="12">
        <v>60290</v>
      </c>
      <c r="C1699" s="12">
        <v>62491</v>
      </c>
      <c r="D1699" s="12">
        <v>63761</v>
      </c>
      <c r="E1699" s="12">
        <v>3</v>
      </c>
      <c r="F1699" s="13">
        <v>3.7</v>
      </c>
      <c r="G1699" s="13">
        <v>2</v>
      </c>
      <c r="H1699" s="14">
        <v>56</v>
      </c>
    </row>
    <row r="1700" spans="1:8" x14ac:dyDescent="0.2">
      <c r="A1700" s="11" t="s">
        <v>3729</v>
      </c>
      <c r="B1700" s="12">
        <v>35907</v>
      </c>
      <c r="C1700" s="12">
        <v>36309</v>
      </c>
      <c r="D1700" s="12">
        <v>41531</v>
      </c>
      <c r="E1700" s="12">
        <v>51</v>
      </c>
      <c r="F1700" s="13">
        <v>1.1000000000000001</v>
      </c>
      <c r="G1700" s="13">
        <v>14.4</v>
      </c>
      <c r="H1700" s="14">
        <v>16</v>
      </c>
    </row>
    <row r="1701" spans="1:8" x14ac:dyDescent="0.2">
      <c r="A1701" s="11" t="s">
        <v>3730</v>
      </c>
      <c r="B1701" s="12">
        <v>43776</v>
      </c>
      <c r="C1701" s="12">
        <v>45239</v>
      </c>
      <c r="D1701" s="12">
        <v>50566</v>
      </c>
      <c r="E1701" s="12">
        <v>31</v>
      </c>
      <c r="F1701" s="13">
        <v>3.3</v>
      </c>
      <c r="G1701" s="13">
        <v>11.8</v>
      </c>
      <c r="H1701" s="14">
        <v>23</v>
      </c>
    </row>
    <row r="1702" spans="1:8" x14ac:dyDescent="0.2">
      <c r="A1702" s="11" t="s">
        <v>3731</v>
      </c>
      <c r="B1702" s="12">
        <v>35851</v>
      </c>
      <c r="C1702" s="12">
        <v>37345</v>
      </c>
      <c r="D1702" s="12">
        <v>41398</v>
      </c>
      <c r="E1702" s="12">
        <v>52</v>
      </c>
      <c r="F1702" s="13">
        <v>4.2</v>
      </c>
      <c r="G1702" s="13">
        <v>10.9</v>
      </c>
      <c r="H1702" s="14">
        <v>24</v>
      </c>
    </row>
    <row r="1703" spans="1:8" x14ac:dyDescent="0.2">
      <c r="A1703" s="11" t="s">
        <v>3346</v>
      </c>
      <c r="B1703" s="12">
        <v>46547</v>
      </c>
      <c r="C1703" s="12">
        <v>50463</v>
      </c>
      <c r="D1703" s="12">
        <v>61236</v>
      </c>
      <c r="E1703" s="12">
        <v>5</v>
      </c>
      <c r="F1703" s="13">
        <v>8.4</v>
      </c>
      <c r="G1703" s="13">
        <v>21.3</v>
      </c>
      <c r="H1703" s="14">
        <v>8</v>
      </c>
    </row>
    <row r="1704" spans="1:8" x14ac:dyDescent="0.2">
      <c r="A1704" s="11" t="s">
        <v>3732</v>
      </c>
      <c r="B1704" s="12">
        <v>47686</v>
      </c>
      <c r="C1704" s="12">
        <v>48263</v>
      </c>
      <c r="D1704" s="12">
        <v>50672</v>
      </c>
      <c r="E1704" s="12">
        <v>30</v>
      </c>
      <c r="F1704" s="13">
        <v>1.2</v>
      </c>
      <c r="G1704" s="13">
        <v>5</v>
      </c>
      <c r="H1704" s="14">
        <v>53</v>
      </c>
    </row>
    <row r="1705" spans="1:8" x14ac:dyDescent="0.2">
      <c r="A1705" s="11" t="s">
        <v>3733</v>
      </c>
      <c r="B1705" s="12">
        <v>52948</v>
      </c>
      <c r="C1705" s="12">
        <v>54288</v>
      </c>
      <c r="D1705" s="12">
        <v>57382</v>
      </c>
      <c r="E1705" s="12">
        <v>8</v>
      </c>
      <c r="F1705" s="13">
        <v>2.5</v>
      </c>
      <c r="G1705" s="13">
        <v>5.7</v>
      </c>
      <c r="H1705" s="14">
        <v>46</v>
      </c>
    </row>
    <row r="1706" spans="1:8" x14ac:dyDescent="0.2">
      <c r="A1706" s="11" t="s">
        <v>3734</v>
      </c>
      <c r="B1706" s="12">
        <v>46324</v>
      </c>
      <c r="C1706" s="12">
        <v>49597</v>
      </c>
      <c r="D1706" s="12">
        <v>54287</v>
      </c>
      <c r="E1706" s="12">
        <v>18</v>
      </c>
      <c r="F1706" s="13">
        <v>7.1</v>
      </c>
      <c r="G1706" s="13">
        <v>9.5</v>
      </c>
      <c r="H1706" s="14">
        <v>28</v>
      </c>
    </row>
    <row r="1707" spans="1:8" x14ac:dyDescent="0.2">
      <c r="A1707" s="11" t="s">
        <v>3148</v>
      </c>
      <c r="B1707" s="12">
        <v>46228</v>
      </c>
      <c r="C1707" s="12">
        <v>48870</v>
      </c>
      <c r="D1707" s="12">
        <v>53172</v>
      </c>
      <c r="E1707" s="12">
        <v>22</v>
      </c>
      <c r="F1707" s="13">
        <v>5.7</v>
      </c>
      <c r="G1707" s="13">
        <v>8.8000000000000007</v>
      </c>
      <c r="H1707" s="14">
        <v>33</v>
      </c>
    </row>
    <row r="1708" spans="1:8" x14ac:dyDescent="0.2">
      <c r="A1708" s="11" t="s">
        <v>3735</v>
      </c>
      <c r="B1708" s="12">
        <v>48545</v>
      </c>
      <c r="C1708" s="12">
        <v>53369</v>
      </c>
      <c r="D1708" s="12">
        <v>60089</v>
      </c>
      <c r="E1708" s="12">
        <v>6</v>
      </c>
      <c r="F1708" s="13">
        <v>9.9</v>
      </c>
      <c r="G1708" s="13">
        <v>12.6</v>
      </c>
      <c r="H1708" s="14">
        <v>22</v>
      </c>
    </row>
    <row r="1709" spans="1:8" x14ac:dyDescent="0.2">
      <c r="A1709" s="11" t="s">
        <v>3736</v>
      </c>
      <c r="B1709" s="12">
        <v>51187</v>
      </c>
      <c r="C1709" s="12">
        <v>56758</v>
      </c>
      <c r="D1709" s="12">
        <v>66721</v>
      </c>
      <c r="E1709" s="12">
        <v>1</v>
      </c>
      <c r="F1709" s="13">
        <v>10.9</v>
      </c>
      <c r="G1709" s="13">
        <v>17.600000000000001</v>
      </c>
      <c r="H1709" s="14">
        <v>12</v>
      </c>
    </row>
    <row r="1710" spans="1:8" x14ac:dyDescent="0.2">
      <c r="A1710" s="11" t="s">
        <v>3150</v>
      </c>
      <c r="B1710" s="12">
        <v>45634</v>
      </c>
      <c r="C1710" s="12">
        <v>47510</v>
      </c>
      <c r="D1710" s="12">
        <v>54556</v>
      </c>
      <c r="E1710" s="12">
        <v>16</v>
      </c>
      <c r="F1710" s="13">
        <v>4.0999999999999996</v>
      </c>
      <c r="G1710" s="13">
        <v>14.8</v>
      </c>
      <c r="H1710" s="14">
        <v>15</v>
      </c>
    </row>
    <row r="1711" spans="1:8" x14ac:dyDescent="0.2">
      <c r="A1711" s="11" t="s">
        <v>3737</v>
      </c>
      <c r="B1711" s="12">
        <v>35084</v>
      </c>
      <c r="C1711" s="12">
        <v>38608</v>
      </c>
      <c r="D1711" s="12">
        <v>42348</v>
      </c>
      <c r="E1711" s="12">
        <v>49</v>
      </c>
      <c r="F1711" s="13">
        <v>10</v>
      </c>
      <c r="G1711" s="13">
        <v>9.6999999999999993</v>
      </c>
      <c r="H1711" s="14">
        <v>27</v>
      </c>
    </row>
    <row r="1712" spans="1:8" x14ac:dyDescent="0.2">
      <c r="A1712" s="11" t="s">
        <v>3738</v>
      </c>
      <c r="B1712" s="12">
        <v>37860</v>
      </c>
      <c r="C1712" s="12">
        <v>41155</v>
      </c>
      <c r="D1712" s="12">
        <v>48913</v>
      </c>
      <c r="E1712" s="12">
        <v>38</v>
      </c>
      <c r="F1712" s="13">
        <v>8.6999999999999993</v>
      </c>
      <c r="G1712" s="13">
        <v>18.899999999999999</v>
      </c>
      <c r="H1712" s="14">
        <v>10</v>
      </c>
    </row>
    <row r="1713" spans="1:8" x14ac:dyDescent="0.2">
      <c r="A1713" s="11" t="s">
        <v>3739</v>
      </c>
      <c r="B1713" s="12">
        <v>52508</v>
      </c>
      <c r="C1713" s="12">
        <v>54213</v>
      </c>
      <c r="D1713" s="12">
        <v>56588</v>
      </c>
      <c r="E1713" s="12">
        <v>12</v>
      </c>
      <c r="F1713" s="13">
        <v>3.2</v>
      </c>
      <c r="G1713" s="13">
        <v>4.4000000000000004</v>
      </c>
      <c r="H1713" s="14">
        <v>54</v>
      </c>
    </row>
    <row r="1714" spans="1:8" s="17" customFormat="1" ht="13" x14ac:dyDescent="0.15">
      <c r="A1714" s="11" t="s">
        <v>2645</v>
      </c>
      <c r="B1714" s="15"/>
      <c r="C1714" s="15"/>
      <c r="D1714" s="15"/>
      <c r="E1714" s="15"/>
      <c r="F1714" s="15"/>
      <c r="G1714" s="15"/>
      <c r="H1714" s="16"/>
    </row>
    <row r="1715" spans="1:8" x14ac:dyDescent="0.2">
      <c r="A1715" s="10" t="s">
        <v>3740</v>
      </c>
      <c r="B1715" s="5">
        <v>52560</v>
      </c>
      <c r="C1715" s="5">
        <v>54037</v>
      </c>
      <c r="D1715" s="5">
        <v>57570</v>
      </c>
      <c r="E1715" s="6" t="s">
        <v>2652</v>
      </c>
      <c r="F1715" s="7">
        <v>2.8</v>
      </c>
      <c r="G1715" s="7">
        <v>6.5</v>
      </c>
      <c r="H1715" s="8" t="s">
        <v>2652</v>
      </c>
    </row>
    <row r="1716" spans="1:8" x14ac:dyDescent="0.2">
      <c r="A1716" s="11" t="s">
        <v>2885</v>
      </c>
      <c r="B1716" s="12">
        <v>48052</v>
      </c>
      <c r="C1716" s="12">
        <v>50017</v>
      </c>
      <c r="D1716" s="12">
        <v>53232</v>
      </c>
      <c r="E1716" s="12">
        <v>61</v>
      </c>
      <c r="F1716" s="13">
        <v>4.0999999999999996</v>
      </c>
      <c r="G1716" s="13">
        <v>6.4</v>
      </c>
      <c r="H1716" s="14">
        <v>83</v>
      </c>
    </row>
    <row r="1717" spans="1:8" x14ac:dyDescent="0.2">
      <c r="A1717" s="11" t="s">
        <v>3741</v>
      </c>
      <c r="B1717" s="12">
        <v>49157</v>
      </c>
      <c r="C1717" s="12">
        <v>55033</v>
      </c>
      <c r="D1717" s="12">
        <v>69121</v>
      </c>
      <c r="E1717" s="12">
        <v>9</v>
      </c>
      <c r="F1717" s="13">
        <v>12</v>
      </c>
      <c r="G1717" s="13">
        <v>25.6</v>
      </c>
      <c r="H1717" s="14">
        <v>3</v>
      </c>
    </row>
    <row r="1718" spans="1:8" x14ac:dyDescent="0.2">
      <c r="A1718" s="11" t="s">
        <v>3742</v>
      </c>
      <c r="B1718" s="12">
        <v>44076</v>
      </c>
      <c r="C1718" s="12">
        <v>46098</v>
      </c>
      <c r="D1718" s="12">
        <v>53618</v>
      </c>
      <c r="E1718" s="12">
        <v>57</v>
      </c>
      <c r="F1718" s="13">
        <v>4.5999999999999996</v>
      </c>
      <c r="G1718" s="13">
        <v>16.3</v>
      </c>
      <c r="H1718" s="14">
        <v>23</v>
      </c>
    </row>
    <row r="1719" spans="1:8" x14ac:dyDescent="0.2">
      <c r="A1719" s="11" t="s">
        <v>3743</v>
      </c>
      <c r="B1719" s="12">
        <v>49901</v>
      </c>
      <c r="C1719" s="12">
        <v>50306</v>
      </c>
      <c r="D1719" s="12">
        <v>59097</v>
      </c>
      <c r="E1719" s="12">
        <v>30</v>
      </c>
      <c r="F1719" s="13">
        <v>0.8</v>
      </c>
      <c r="G1719" s="13">
        <v>17.5</v>
      </c>
      <c r="H1719" s="14">
        <v>16</v>
      </c>
    </row>
    <row r="1720" spans="1:8" x14ac:dyDescent="0.2">
      <c r="A1720" s="11" t="s">
        <v>3123</v>
      </c>
      <c r="B1720" s="12">
        <v>55124</v>
      </c>
      <c r="C1720" s="12">
        <v>60424</v>
      </c>
      <c r="D1720" s="12">
        <v>70372</v>
      </c>
      <c r="E1720" s="12">
        <v>7</v>
      </c>
      <c r="F1720" s="13">
        <v>9.6</v>
      </c>
      <c r="G1720" s="13">
        <v>16.5</v>
      </c>
      <c r="H1720" s="14">
        <v>21</v>
      </c>
    </row>
    <row r="1721" spans="1:8" x14ac:dyDescent="0.2">
      <c r="A1721" s="11" t="s">
        <v>2774</v>
      </c>
      <c r="B1721" s="12">
        <v>51585</v>
      </c>
      <c r="C1721" s="12">
        <v>58601</v>
      </c>
      <c r="D1721" s="12">
        <v>69564</v>
      </c>
      <c r="E1721" s="12">
        <v>8</v>
      </c>
      <c r="F1721" s="13">
        <v>13.6</v>
      </c>
      <c r="G1721" s="13">
        <v>18.7</v>
      </c>
      <c r="H1721" s="14">
        <v>11</v>
      </c>
    </row>
    <row r="1722" spans="1:8" x14ac:dyDescent="0.2">
      <c r="A1722" s="11" t="s">
        <v>3744</v>
      </c>
      <c r="B1722" s="12">
        <v>47790</v>
      </c>
      <c r="C1722" s="12">
        <v>49193</v>
      </c>
      <c r="D1722" s="12">
        <v>53723</v>
      </c>
      <c r="E1722" s="12">
        <v>56</v>
      </c>
      <c r="F1722" s="13">
        <v>2.9</v>
      </c>
      <c r="G1722" s="13">
        <v>9.1999999999999993</v>
      </c>
      <c r="H1722" s="14">
        <v>64</v>
      </c>
    </row>
    <row r="1723" spans="1:8" x14ac:dyDescent="0.2">
      <c r="A1723" s="11" t="s">
        <v>3365</v>
      </c>
      <c r="B1723" s="12">
        <v>50777</v>
      </c>
      <c r="C1723" s="12">
        <v>56197</v>
      </c>
      <c r="D1723" s="12">
        <v>62078</v>
      </c>
      <c r="E1723" s="12">
        <v>18</v>
      </c>
      <c r="F1723" s="13">
        <v>10.7</v>
      </c>
      <c r="G1723" s="13">
        <v>10.5</v>
      </c>
      <c r="H1723" s="14">
        <v>56</v>
      </c>
    </row>
    <row r="1724" spans="1:8" x14ac:dyDescent="0.2">
      <c r="A1724" s="11" t="s">
        <v>3154</v>
      </c>
      <c r="B1724" s="12">
        <v>50644</v>
      </c>
      <c r="C1724" s="12">
        <v>55182</v>
      </c>
      <c r="D1724" s="12">
        <v>60280</v>
      </c>
      <c r="E1724" s="12">
        <v>24</v>
      </c>
      <c r="F1724" s="13">
        <v>9</v>
      </c>
      <c r="G1724" s="13">
        <v>9.1999999999999993</v>
      </c>
      <c r="H1724" s="14">
        <v>63</v>
      </c>
    </row>
    <row r="1725" spans="1:8" x14ac:dyDescent="0.2">
      <c r="A1725" s="11" t="s">
        <v>3745</v>
      </c>
      <c r="B1725" s="12">
        <v>55710</v>
      </c>
      <c r="C1725" s="12">
        <v>57582</v>
      </c>
      <c r="D1725" s="12">
        <v>60230</v>
      </c>
      <c r="E1725" s="12">
        <v>25</v>
      </c>
      <c r="F1725" s="13">
        <v>3.4</v>
      </c>
      <c r="G1725" s="13">
        <v>4.5999999999999996</v>
      </c>
      <c r="H1725" s="14">
        <v>90</v>
      </c>
    </row>
    <row r="1726" spans="1:8" x14ac:dyDescent="0.2">
      <c r="A1726" s="11" t="s">
        <v>3746</v>
      </c>
      <c r="B1726" s="12">
        <v>45269</v>
      </c>
      <c r="C1726" s="12">
        <v>49088</v>
      </c>
      <c r="D1726" s="12">
        <v>53602</v>
      </c>
      <c r="E1726" s="12">
        <v>58</v>
      </c>
      <c r="F1726" s="13">
        <v>8.4</v>
      </c>
      <c r="G1726" s="13">
        <v>9.1999999999999993</v>
      </c>
      <c r="H1726" s="14">
        <v>65</v>
      </c>
    </row>
    <row r="1727" spans="1:8" x14ac:dyDescent="0.2">
      <c r="A1727" s="11" t="s">
        <v>2660</v>
      </c>
      <c r="B1727" s="12">
        <v>46867</v>
      </c>
      <c r="C1727" s="12">
        <v>49790</v>
      </c>
      <c r="D1727" s="12">
        <v>56101</v>
      </c>
      <c r="E1727" s="12">
        <v>46</v>
      </c>
      <c r="F1727" s="13">
        <v>6.2</v>
      </c>
      <c r="G1727" s="13">
        <v>12.7</v>
      </c>
      <c r="H1727" s="14">
        <v>39</v>
      </c>
    </row>
    <row r="1728" spans="1:8" x14ac:dyDescent="0.2">
      <c r="A1728" s="11" t="s">
        <v>3156</v>
      </c>
      <c r="B1728" s="12">
        <v>51466</v>
      </c>
      <c r="C1728" s="12">
        <v>53998</v>
      </c>
      <c r="D1728" s="12">
        <v>57220</v>
      </c>
      <c r="E1728" s="12">
        <v>39</v>
      </c>
      <c r="F1728" s="13">
        <v>4.9000000000000004</v>
      </c>
      <c r="G1728" s="13">
        <v>6</v>
      </c>
      <c r="H1728" s="14">
        <v>85</v>
      </c>
    </row>
    <row r="1729" spans="1:8" x14ac:dyDescent="0.2">
      <c r="A1729" s="11" t="s">
        <v>3256</v>
      </c>
      <c r="B1729" s="12">
        <v>48285</v>
      </c>
      <c r="C1729" s="12">
        <v>50389</v>
      </c>
      <c r="D1729" s="12">
        <v>58373</v>
      </c>
      <c r="E1729" s="12">
        <v>33</v>
      </c>
      <c r="F1729" s="13">
        <v>4.4000000000000004</v>
      </c>
      <c r="G1729" s="13">
        <v>15.8</v>
      </c>
      <c r="H1729" s="14">
        <v>24</v>
      </c>
    </row>
    <row r="1730" spans="1:8" x14ac:dyDescent="0.2">
      <c r="A1730" s="11" t="s">
        <v>3298</v>
      </c>
      <c r="B1730" s="12">
        <v>52000</v>
      </c>
      <c r="C1730" s="12">
        <v>58777</v>
      </c>
      <c r="D1730" s="12">
        <v>68843</v>
      </c>
      <c r="E1730" s="12">
        <v>10</v>
      </c>
      <c r="F1730" s="13">
        <v>13</v>
      </c>
      <c r="G1730" s="13">
        <v>17.100000000000001</v>
      </c>
      <c r="H1730" s="14">
        <v>19</v>
      </c>
    </row>
    <row r="1731" spans="1:8" x14ac:dyDescent="0.2">
      <c r="A1731" s="11" t="s">
        <v>3747</v>
      </c>
      <c r="B1731" s="12">
        <v>42250</v>
      </c>
      <c r="C1731" s="12">
        <v>44279</v>
      </c>
      <c r="D1731" s="12">
        <v>50817</v>
      </c>
      <c r="E1731" s="12">
        <v>73</v>
      </c>
      <c r="F1731" s="13">
        <v>4.8</v>
      </c>
      <c r="G1731" s="13">
        <v>14.8</v>
      </c>
      <c r="H1731" s="14">
        <v>32</v>
      </c>
    </row>
    <row r="1732" spans="1:8" x14ac:dyDescent="0.2">
      <c r="A1732" s="11" t="s">
        <v>2894</v>
      </c>
      <c r="B1732" s="12">
        <v>48499</v>
      </c>
      <c r="C1732" s="12">
        <v>48234</v>
      </c>
      <c r="D1732" s="12">
        <v>50334</v>
      </c>
      <c r="E1732" s="12">
        <v>76</v>
      </c>
      <c r="F1732" s="13">
        <v>-0.5</v>
      </c>
      <c r="G1732" s="13">
        <v>4.4000000000000004</v>
      </c>
      <c r="H1732" s="14">
        <v>91</v>
      </c>
    </row>
    <row r="1733" spans="1:8" x14ac:dyDescent="0.2">
      <c r="A1733" s="11" t="s">
        <v>2667</v>
      </c>
      <c r="B1733" s="12">
        <v>48136</v>
      </c>
      <c r="C1733" s="12">
        <v>51089</v>
      </c>
      <c r="D1733" s="12">
        <v>57104</v>
      </c>
      <c r="E1733" s="12">
        <v>40</v>
      </c>
      <c r="F1733" s="13">
        <v>6.1</v>
      </c>
      <c r="G1733" s="13">
        <v>11.8</v>
      </c>
      <c r="H1733" s="14">
        <v>44</v>
      </c>
    </row>
    <row r="1734" spans="1:8" x14ac:dyDescent="0.2">
      <c r="A1734" s="11" t="s">
        <v>3748</v>
      </c>
      <c r="B1734" s="12">
        <v>41567</v>
      </c>
      <c r="C1734" s="12">
        <v>43925</v>
      </c>
      <c r="D1734" s="12">
        <v>49977</v>
      </c>
      <c r="E1734" s="12">
        <v>78</v>
      </c>
      <c r="F1734" s="13">
        <v>5.7</v>
      </c>
      <c r="G1734" s="13">
        <v>13.8</v>
      </c>
      <c r="H1734" s="14">
        <v>36</v>
      </c>
    </row>
    <row r="1735" spans="1:8" x14ac:dyDescent="0.2">
      <c r="A1735" s="11" t="s">
        <v>3749</v>
      </c>
      <c r="B1735" s="12">
        <v>58655</v>
      </c>
      <c r="C1735" s="12">
        <v>64624</v>
      </c>
      <c r="D1735" s="12">
        <v>71653</v>
      </c>
      <c r="E1735" s="12">
        <v>4</v>
      </c>
      <c r="F1735" s="13">
        <v>10.199999999999999</v>
      </c>
      <c r="G1735" s="13">
        <v>10.9</v>
      </c>
      <c r="H1735" s="14">
        <v>53</v>
      </c>
    </row>
    <row r="1736" spans="1:8" x14ac:dyDescent="0.2">
      <c r="A1736" s="11" t="s">
        <v>2899</v>
      </c>
      <c r="B1736" s="12">
        <v>45353</v>
      </c>
      <c r="C1736" s="12">
        <v>48095</v>
      </c>
      <c r="D1736" s="12">
        <v>54458</v>
      </c>
      <c r="E1736" s="12">
        <v>52</v>
      </c>
      <c r="F1736" s="13">
        <v>6</v>
      </c>
      <c r="G1736" s="13">
        <v>13.2</v>
      </c>
      <c r="H1736" s="14">
        <v>38</v>
      </c>
    </row>
    <row r="1737" spans="1:8" x14ac:dyDescent="0.2">
      <c r="A1737" s="11" t="s">
        <v>3579</v>
      </c>
      <c r="B1737" s="12">
        <v>41843</v>
      </c>
      <c r="C1737" s="12">
        <v>44062</v>
      </c>
      <c r="D1737" s="12">
        <v>47062</v>
      </c>
      <c r="E1737" s="12">
        <v>86</v>
      </c>
      <c r="F1737" s="13">
        <v>5.3</v>
      </c>
      <c r="G1737" s="13">
        <v>6.8</v>
      </c>
      <c r="H1737" s="14">
        <v>80</v>
      </c>
    </row>
    <row r="1738" spans="1:8" x14ac:dyDescent="0.2">
      <c r="A1738" s="11" t="s">
        <v>3750</v>
      </c>
      <c r="B1738" s="12">
        <v>36886</v>
      </c>
      <c r="C1738" s="12">
        <v>38323</v>
      </c>
      <c r="D1738" s="12">
        <v>43101</v>
      </c>
      <c r="E1738" s="12">
        <v>92</v>
      </c>
      <c r="F1738" s="13">
        <v>3.9</v>
      </c>
      <c r="G1738" s="13">
        <v>12.5</v>
      </c>
      <c r="H1738" s="14">
        <v>41</v>
      </c>
    </row>
    <row r="1739" spans="1:8" x14ac:dyDescent="0.2">
      <c r="A1739" s="11" t="s">
        <v>3035</v>
      </c>
      <c r="B1739" s="12">
        <v>42358</v>
      </c>
      <c r="C1739" s="12">
        <v>44940</v>
      </c>
      <c r="D1739" s="12">
        <v>49096</v>
      </c>
      <c r="E1739" s="12">
        <v>81</v>
      </c>
      <c r="F1739" s="13">
        <v>6.1</v>
      </c>
      <c r="G1739" s="13">
        <v>9.1999999999999993</v>
      </c>
      <c r="H1739" s="14">
        <v>62</v>
      </c>
    </row>
    <row r="1740" spans="1:8" x14ac:dyDescent="0.2">
      <c r="A1740" s="11" t="s">
        <v>3751</v>
      </c>
      <c r="B1740" s="12">
        <v>42827</v>
      </c>
      <c r="C1740" s="12">
        <v>40437</v>
      </c>
      <c r="D1740" s="12">
        <v>43738</v>
      </c>
      <c r="E1740" s="12">
        <v>91</v>
      </c>
      <c r="F1740" s="13">
        <v>-5.6</v>
      </c>
      <c r="G1740" s="13">
        <v>8.1999999999999993</v>
      </c>
      <c r="H1740" s="14">
        <v>73</v>
      </c>
    </row>
    <row r="1741" spans="1:8" x14ac:dyDescent="0.2">
      <c r="A1741" s="11" t="s">
        <v>3752</v>
      </c>
      <c r="B1741" s="12">
        <v>40648</v>
      </c>
      <c r="C1741" s="12">
        <v>44444</v>
      </c>
      <c r="D1741" s="12">
        <v>49974</v>
      </c>
      <c r="E1741" s="12">
        <v>79</v>
      </c>
      <c r="F1741" s="13">
        <v>9.3000000000000007</v>
      </c>
      <c r="G1741" s="13">
        <v>12.4</v>
      </c>
      <c r="H1741" s="14">
        <v>43</v>
      </c>
    </row>
    <row r="1742" spans="1:8" x14ac:dyDescent="0.2">
      <c r="A1742" s="11" t="s">
        <v>3037</v>
      </c>
      <c r="B1742" s="12">
        <v>46491</v>
      </c>
      <c r="C1742" s="12">
        <v>49231</v>
      </c>
      <c r="D1742" s="12">
        <v>52445</v>
      </c>
      <c r="E1742" s="12">
        <v>65</v>
      </c>
      <c r="F1742" s="13">
        <v>5.9</v>
      </c>
      <c r="G1742" s="13">
        <v>6.5</v>
      </c>
      <c r="H1742" s="14">
        <v>81</v>
      </c>
    </row>
    <row r="1743" spans="1:8" x14ac:dyDescent="0.2">
      <c r="A1743" s="11" t="s">
        <v>2903</v>
      </c>
      <c r="B1743" s="12">
        <v>62536</v>
      </c>
      <c r="C1743" s="12">
        <v>63072</v>
      </c>
      <c r="D1743" s="12">
        <v>65737</v>
      </c>
      <c r="E1743" s="12">
        <v>12</v>
      </c>
      <c r="F1743" s="13">
        <v>0.9</v>
      </c>
      <c r="G1743" s="13">
        <v>4.2</v>
      </c>
      <c r="H1743" s="14">
        <v>92</v>
      </c>
    </row>
    <row r="1744" spans="1:8" x14ac:dyDescent="0.2">
      <c r="A1744" s="11" t="s">
        <v>3753</v>
      </c>
      <c r="B1744" s="12">
        <v>66134</v>
      </c>
      <c r="C1744" s="12">
        <v>71079</v>
      </c>
      <c r="D1744" s="12">
        <v>86360</v>
      </c>
      <c r="E1744" s="12">
        <v>1</v>
      </c>
      <c r="F1744" s="13">
        <v>7.5</v>
      </c>
      <c r="G1744" s="13">
        <v>21.5</v>
      </c>
      <c r="H1744" s="14">
        <v>6</v>
      </c>
    </row>
    <row r="1745" spans="1:8" x14ac:dyDescent="0.2">
      <c r="A1745" s="11" t="s">
        <v>3581</v>
      </c>
      <c r="B1745" s="12">
        <v>55061</v>
      </c>
      <c r="C1745" s="12">
        <v>57255</v>
      </c>
      <c r="D1745" s="12">
        <v>63206</v>
      </c>
      <c r="E1745" s="12">
        <v>14</v>
      </c>
      <c r="F1745" s="13">
        <v>4</v>
      </c>
      <c r="G1745" s="13">
        <v>10.4</v>
      </c>
      <c r="H1745" s="14">
        <v>57</v>
      </c>
    </row>
    <row r="1746" spans="1:8" x14ac:dyDescent="0.2">
      <c r="A1746" s="11" t="s">
        <v>2683</v>
      </c>
      <c r="B1746" s="12">
        <v>46042</v>
      </c>
      <c r="C1746" s="12">
        <v>49798</v>
      </c>
      <c r="D1746" s="12">
        <v>57959</v>
      </c>
      <c r="E1746" s="12">
        <v>34</v>
      </c>
      <c r="F1746" s="13">
        <v>8.1999999999999993</v>
      </c>
      <c r="G1746" s="13">
        <v>16.399999999999999</v>
      </c>
      <c r="H1746" s="14">
        <v>22</v>
      </c>
    </row>
    <row r="1747" spans="1:8" x14ac:dyDescent="0.2">
      <c r="A1747" s="11" t="s">
        <v>3754</v>
      </c>
      <c r="B1747" s="12">
        <v>37562</v>
      </c>
      <c r="C1747" s="12">
        <v>38425</v>
      </c>
      <c r="D1747" s="12">
        <v>46216</v>
      </c>
      <c r="E1747" s="12">
        <v>88</v>
      </c>
      <c r="F1747" s="13">
        <v>2.2999999999999998</v>
      </c>
      <c r="G1747" s="13">
        <v>20.3</v>
      </c>
      <c r="H1747" s="14">
        <v>9</v>
      </c>
    </row>
    <row r="1748" spans="1:8" x14ac:dyDescent="0.2">
      <c r="A1748" s="11" t="s">
        <v>3755</v>
      </c>
      <c r="B1748" s="12">
        <v>41781</v>
      </c>
      <c r="C1748" s="12">
        <v>45337</v>
      </c>
      <c r="D1748" s="12">
        <v>53727</v>
      </c>
      <c r="E1748" s="12">
        <v>55</v>
      </c>
      <c r="F1748" s="13">
        <v>8.5</v>
      </c>
      <c r="G1748" s="13">
        <v>18.5</v>
      </c>
      <c r="H1748" s="14">
        <v>12</v>
      </c>
    </row>
    <row r="1749" spans="1:8" x14ac:dyDescent="0.2">
      <c r="A1749" s="11" t="s">
        <v>3756</v>
      </c>
      <c r="B1749" s="12">
        <v>47234</v>
      </c>
      <c r="C1749" s="12">
        <v>48993</v>
      </c>
      <c r="D1749" s="12">
        <v>52843</v>
      </c>
      <c r="E1749" s="12">
        <v>63</v>
      </c>
      <c r="F1749" s="13">
        <v>3.7</v>
      </c>
      <c r="G1749" s="13">
        <v>7.9</v>
      </c>
      <c r="H1749" s="14">
        <v>75</v>
      </c>
    </row>
    <row r="1750" spans="1:8" x14ac:dyDescent="0.2">
      <c r="A1750" s="11" t="s">
        <v>3757</v>
      </c>
      <c r="B1750" s="12">
        <v>43386</v>
      </c>
      <c r="C1750" s="12">
        <v>46002</v>
      </c>
      <c r="D1750" s="12">
        <v>50671</v>
      </c>
      <c r="E1750" s="12">
        <v>74</v>
      </c>
      <c r="F1750" s="13">
        <v>6</v>
      </c>
      <c r="G1750" s="13">
        <v>10.1</v>
      </c>
      <c r="H1750" s="14">
        <v>59</v>
      </c>
    </row>
    <row r="1751" spans="1:8" x14ac:dyDescent="0.2">
      <c r="A1751" s="11" t="s">
        <v>2908</v>
      </c>
      <c r="B1751" s="12">
        <v>38679</v>
      </c>
      <c r="C1751" s="12">
        <v>41582</v>
      </c>
      <c r="D1751" s="12">
        <v>47856</v>
      </c>
      <c r="E1751" s="12">
        <v>83</v>
      </c>
      <c r="F1751" s="13">
        <v>7.5</v>
      </c>
      <c r="G1751" s="13">
        <v>15.1</v>
      </c>
      <c r="H1751" s="14">
        <v>30</v>
      </c>
    </row>
    <row r="1752" spans="1:8" x14ac:dyDescent="0.2">
      <c r="A1752" s="11" t="s">
        <v>3758</v>
      </c>
      <c r="B1752" s="12">
        <v>46389</v>
      </c>
      <c r="C1752" s="12">
        <v>49937</v>
      </c>
      <c r="D1752" s="12">
        <v>59049</v>
      </c>
      <c r="E1752" s="12">
        <v>31</v>
      </c>
      <c r="F1752" s="13">
        <v>7.6</v>
      </c>
      <c r="G1752" s="13">
        <v>18.2</v>
      </c>
      <c r="H1752" s="14">
        <v>13</v>
      </c>
    </row>
    <row r="1753" spans="1:8" x14ac:dyDescent="0.2">
      <c r="A1753" s="11" t="s">
        <v>2791</v>
      </c>
      <c r="B1753" s="12">
        <v>42251</v>
      </c>
      <c r="C1753" s="12">
        <v>47447</v>
      </c>
      <c r="D1753" s="12">
        <v>54922</v>
      </c>
      <c r="E1753" s="12">
        <v>49</v>
      </c>
      <c r="F1753" s="13">
        <v>12.3</v>
      </c>
      <c r="G1753" s="13">
        <v>15.8</v>
      </c>
      <c r="H1753" s="14">
        <v>25</v>
      </c>
    </row>
    <row r="1754" spans="1:8" x14ac:dyDescent="0.2">
      <c r="A1754" s="11" t="s">
        <v>3312</v>
      </c>
      <c r="B1754" s="12">
        <v>43665</v>
      </c>
      <c r="C1754" s="12">
        <v>46749</v>
      </c>
      <c r="D1754" s="12">
        <v>56500</v>
      </c>
      <c r="E1754" s="12">
        <v>43</v>
      </c>
      <c r="F1754" s="13">
        <v>7.1</v>
      </c>
      <c r="G1754" s="13">
        <v>20.9</v>
      </c>
      <c r="H1754" s="14">
        <v>8</v>
      </c>
    </row>
    <row r="1755" spans="1:8" x14ac:dyDescent="0.2">
      <c r="A1755" s="11" t="s">
        <v>3055</v>
      </c>
      <c r="B1755" s="12">
        <v>43251</v>
      </c>
      <c r="C1755" s="12">
        <v>44457</v>
      </c>
      <c r="D1755" s="12">
        <v>47793</v>
      </c>
      <c r="E1755" s="12">
        <v>84</v>
      </c>
      <c r="F1755" s="13">
        <v>2.8</v>
      </c>
      <c r="G1755" s="13">
        <v>7.5</v>
      </c>
      <c r="H1755" s="14">
        <v>77</v>
      </c>
    </row>
    <row r="1756" spans="1:8" x14ac:dyDescent="0.2">
      <c r="A1756" s="11" t="s">
        <v>2972</v>
      </c>
      <c r="B1756" s="12">
        <v>53269</v>
      </c>
      <c r="C1756" s="12">
        <v>55198</v>
      </c>
      <c r="D1756" s="12">
        <v>61230</v>
      </c>
      <c r="E1756" s="12">
        <v>21</v>
      </c>
      <c r="F1756" s="13">
        <v>3.6</v>
      </c>
      <c r="G1756" s="13">
        <v>10.9</v>
      </c>
      <c r="H1756" s="14">
        <v>52</v>
      </c>
    </row>
    <row r="1757" spans="1:8" x14ac:dyDescent="0.2">
      <c r="A1757" s="11" t="s">
        <v>3386</v>
      </c>
      <c r="B1757" s="12">
        <v>48354</v>
      </c>
      <c r="C1757" s="12">
        <v>51888</v>
      </c>
      <c r="D1757" s="12">
        <v>57828</v>
      </c>
      <c r="E1757" s="12">
        <v>36</v>
      </c>
      <c r="F1757" s="13">
        <v>7.3</v>
      </c>
      <c r="G1757" s="13">
        <v>11.4</v>
      </c>
      <c r="H1757" s="14">
        <v>47</v>
      </c>
    </row>
    <row r="1758" spans="1:8" x14ac:dyDescent="0.2">
      <c r="A1758" s="11" t="s">
        <v>3759</v>
      </c>
      <c r="B1758" s="12">
        <v>59047</v>
      </c>
      <c r="C1758" s="12">
        <v>65255</v>
      </c>
      <c r="D1758" s="12">
        <v>79926</v>
      </c>
      <c r="E1758" s="12">
        <v>2</v>
      </c>
      <c r="F1758" s="13">
        <v>10.5</v>
      </c>
      <c r="G1758" s="13">
        <v>22.5</v>
      </c>
      <c r="H1758" s="14">
        <v>4</v>
      </c>
    </row>
    <row r="1759" spans="1:8" x14ac:dyDescent="0.2">
      <c r="A1759" s="11" t="s">
        <v>3760</v>
      </c>
      <c r="B1759" s="12">
        <v>37020</v>
      </c>
      <c r="C1759" s="12">
        <v>39694</v>
      </c>
      <c r="D1759" s="12">
        <v>46667</v>
      </c>
      <c r="E1759" s="12">
        <v>87</v>
      </c>
      <c r="F1759" s="13">
        <v>7.2</v>
      </c>
      <c r="G1759" s="13">
        <v>17.600000000000001</v>
      </c>
      <c r="H1759" s="14">
        <v>15</v>
      </c>
    </row>
    <row r="1760" spans="1:8" x14ac:dyDescent="0.2">
      <c r="A1760" s="11" t="s">
        <v>3678</v>
      </c>
      <c r="B1760" s="12">
        <v>50052</v>
      </c>
      <c r="C1760" s="12">
        <v>51745</v>
      </c>
      <c r="D1760" s="12">
        <v>59853</v>
      </c>
      <c r="E1760" s="12">
        <v>27</v>
      </c>
      <c r="F1760" s="13">
        <v>3.4</v>
      </c>
      <c r="G1760" s="13">
        <v>15.7</v>
      </c>
      <c r="H1760" s="14">
        <v>26</v>
      </c>
    </row>
    <row r="1761" spans="1:8" x14ac:dyDescent="0.2">
      <c r="A1761" s="11" t="s">
        <v>3761</v>
      </c>
      <c r="B1761" s="12">
        <v>49972</v>
      </c>
      <c r="C1761" s="12">
        <v>47804</v>
      </c>
      <c r="D1761" s="12">
        <v>54516</v>
      </c>
      <c r="E1761" s="12">
        <v>51</v>
      </c>
      <c r="F1761" s="13">
        <v>-4.3</v>
      </c>
      <c r="G1761" s="13">
        <v>14</v>
      </c>
      <c r="H1761" s="14">
        <v>35</v>
      </c>
    </row>
    <row r="1762" spans="1:8" x14ac:dyDescent="0.2">
      <c r="A1762" s="11" t="s">
        <v>2794</v>
      </c>
      <c r="B1762" s="12">
        <v>42807</v>
      </c>
      <c r="C1762" s="12">
        <v>45971</v>
      </c>
      <c r="D1762" s="12">
        <v>50857</v>
      </c>
      <c r="E1762" s="12">
        <v>72</v>
      </c>
      <c r="F1762" s="13">
        <v>7.4</v>
      </c>
      <c r="G1762" s="13">
        <v>10.6</v>
      </c>
      <c r="H1762" s="14">
        <v>54</v>
      </c>
    </row>
    <row r="1763" spans="1:8" x14ac:dyDescent="0.2">
      <c r="A1763" s="11" t="s">
        <v>2690</v>
      </c>
      <c r="B1763" s="12">
        <v>46852</v>
      </c>
      <c r="C1763" s="12">
        <v>48555</v>
      </c>
      <c r="D1763" s="12">
        <v>53407</v>
      </c>
      <c r="E1763" s="12">
        <v>59</v>
      </c>
      <c r="F1763" s="13">
        <v>3.6</v>
      </c>
      <c r="G1763" s="13">
        <v>10</v>
      </c>
      <c r="H1763" s="14">
        <v>60</v>
      </c>
    </row>
    <row r="1764" spans="1:8" x14ac:dyDescent="0.2">
      <c r="A1764" s="11" t="s">
        <v>2797</v>
      </c>
      <c r="B1764" s="12">
        <v>33941</v>
      </c>
      <c r="C1764" s="12">
        <v>35813</v>
      </c>
      <c r="D1764" s="12">
        <v>39498</v>
      </c>
      <c r="E1764" s="12">
        <v>93</v>
      </c>
      <c r="F1764" s="13">
        <v>5.5</v>
      </c>
      <c r="G1764" s="13">
        <v>10.3</v>
      </c>
      <c r="H1764" s="14">
        <v>58</v>
      </c>
    </row>
    <row r="1765" spans="1:8" x14ac:dyDescent="0.2">
      <c r="A1765" s="11" t="s">
        <v>3762</v>
      </c>
      <c r="B1765" s="12">
        <v>51964</v>
      </c>
      <c r="C1765" s="12">
        <v>55393</v>
      </c>
      <c r="D1765" s="12">
        <v>61585</v>
      </c>
      <c r="E1765" s="12">
        <v>20</v>
      </c>
      <c r="F1765" s="13">
        <v>6.6</v>
      </c>
      <c r="G1765" s="13">
        <v>11.2</v>
      </c>
      <c r="H1765" s="14">
        <v>49</v>
      </c>
    </row>
    <row r="1766" spans="1:8" x14ac:dyDescent="0.2">
      <c r="A1766" s="11" t="s">
        <v>3763</v>
      </c>
      <c r="B1766" s="12">
        <v>46216</v>
      </c>
      <c r="C1766" s="12">
        <v>47398</v>
      </c>
      <c r="D1766" s="12">
        <v>51040</v>
      </c>
      <c r="E1766" s="12">
        <v>70</v>
      </c>
      <c r="F1766" s="13">
        <v>2.6</v>
      </c>
      <c r="G1766" s="13">
        <v>7.7</v>
      </c>
      <c r="H1766" s="14">
        <v>76</v>
      </c>
    </row>
    <row r="1767" spans="1:8" x14ac:dyDescent="0.2">
      <c r="A1767" s="11" t="s">
        <v>3764</v>
      </c>
      <c r="B1767" s="12">
        <v>49059</v>
      </c>
      <c r="C1767" s="12">
        <v>49847</v>
      </c>
      <c r="D1767" s="12">
        <v>66705</v>
      </c>
      <c r="E1767" s="12">
        <v>11</v>
      </c>
      <c r="F1767" s="13">
        <v>1.6</v>
      </c>
      <c r="G1767" s="13">
        <v>33.799999999999997</v>
      </c>
      <c r="H1767" s="14">
        <v>2</v>
      </c>
    </row>
    <row r="1768" spans="1:8" x14ac:dyDescent="0.2">
      <c r="A1768" s="11" t="s">
        <v>3765</v>
      </c>
      <c r="B1768" s="12">
        <v>44821</v>
      </c>
      <c r="C1768" s="12">
        <v>44529</v>
      </c>
      <c r="D1768" s="12">
        <v>50075</v>
      </c>
      <c r="E1768" s="12">
        <v>77</v>
      </c>
      <c r="F1768" s="13">
        <v>-0.7</v>
      </c>
      <c r="G1768" s="13">
        <v>12.5</v>
      </c>
      <c r="H1768" s="14">
        <v>42</v>
      </c>
    </row>
    <row r="1769" spans="1:8" x14ac:dyDescent="0.2">
      <c r="A1769" s="11" t="s">
        <v>3177</v>
      </c>
      <c r="B1769" s="12">
        <v>45053</v>
      </c>
      <c r="C1769" s="12">
        <v>46679</v>
      </c>
      <c r="D1769" s="12">
        <v>53356</v>
      </c>
      <c r="E1769" s="12">
        <v>60</v>
      </c>
      <c r="F1769" s="13">
        <v>3.6</v>
      </c>
      <c r="G1769" s="13">
        <v>14.3</v>
      </c>
      <c r="H1769" s="14">
        <v>34</v>
      </c>
    </row>
    <row r="1770" spans="1:8" x14ac:dyDescent="0.2">
      <c r="A1770" s="11" t="s">
        <v>3766</v>
      </c>
      <c r="B1770" s="12">
        <v>49449</v>
      </c>
      <c r="C1770" s="12">
        <v>50510</v>
      </c>
      <c r="D1770" s="12">
        <v>52887</v>
      </c>
      <c r="E1770" s="12">
        <v>62</v>
      </c>
      <c r="F1770" s="13">
        <v>2.1</v>
      </c>
      <c r="G1770" s="13">
        <v>4.7</v>
      </c>
      <c r="H1770" s="14">
        <v>88</v>
      </c>
    </row>
    <row r="1771" spans="1:8" x14ac:dyDescent="0.2">
      <c r="A1771" s="11" t="s">
        <v>2799</v>
      </c>
      <c r="B1771" s="12">
        <v>48335</v>
      </c>
      <c r="C1771" s="12">
        <v>49610</v>
      </c>
      <c r="D1771" s="12">
        <v>54043</v>
      </c>
      <c r="E1771" s="12">
        <v>53</v>
      </c>
      <c r="F1771" s="13">
        <v>2.6</v>
      </c>
      <c r="G1771" s="13">
        <v>8.9</v>
      </c>
      <c r="H1771" s="14">
        <v>68</v>
      </c>
    </row>
    <row r="1772" spans="1:8" x14ac:dyDescent="0.2">
      <c r="A1772" s="11" t="s">
        <v>2801</v>
      </c>
      <c r="B1772" s="12">
        <v>51024</v>
      </c>
      <c r="C1772" s="12">
        <v>49181</v>
      </c>
      <c r="D1772" s="12">
        <v>58616</v>
      </c>
      <c r="E1772" s="12">
        <v>32</v>
      </c>
      <c r="F1772" s="13">
        <v>-3.6</v>
      </c>
      <c r="G1772" s="13">
        <v>19.2</v>
      </c>
      <c r="H1772" s="14">
        <v>10</v>
      </c>
    </row>
    <row r="1773" spans="1:8" x14ac:dyDescent="0.2">
      <c r="A1773" s="11" t="s">
        <v>3767</v>
      </c>
      <c r="B1773" s="12">
        <v>52250</v>
      </c>
      <c r="C1773" s="12">
        <v>52624</v>
      </c>
      <c r="D1773" s="12">
        <v>61740</v>
      </c>
      <c r="E1773" s="12">
        <v>19</v>
      </c>
      <c r="F1773" s="13">
        <v>0.7</v>
      </c>
      <c r="G1773" s="13">
        <v>17.3</v>
      </c>
      <c r="H1773" s="14">
        <v>17</v>
      </c>
    </row>
    <row r="1774" spans="1:8" x14ac:dyDescent="0.2">
      <c r="A1774" s="11" t="s">
        <v>3324</v>
      </c>
      <c r="B1774" s="12">
        <v>42520</v>
      </c>
      <c r="C1774" s="12">
        <v>45197</v>
      </c>
      <c r="D1774" s="12">
        <v>62907</v>
      </c>
      <c r="E1774" s="12">
        <v>16</v>
      </c>
      <c r="F1774" s="13">
        <v>6.3</v>
      </c>
      <c r="G1774" s="13">
        <v>39.200000000000003</v>
      </c>
      <c r="H1774" s="14">
        <v>1</v>
      </c>
    </row>
    <row r="1775" spans="1:8" x14ac:dyDescent="0.2">
      <c r="A1775" s="11" t="s">
        <v>2698</v>
      </c>
      <c r="B1775" s="12">
        <v>49412</v>
      </c>
      <c r="C1775" s="12">
        <v>51413</v>
      </c>
      <c r="D1775" s="12">
        <v>55104</v>
      </c>
      <c r="E1775" s="12">
        <v>48</v>
      </c>
      <c r="F1775" s="13">
        <v>4</v>
      </c>
      <c r="G1775" s="13">
        <v>7.2</v>
      </c>
      <c r="H1775" s="14">
        <v>79</v>
      </c>
    </row>
    <row r="1776" spans="1:8" x14ac:dyDescent="0.2">
      <c r="A1776" s="11" t="s">
        <v>3768</v>
      </c>
      <c r="B1776" s="12">
        <v>42782</v>
      </c>
      <c r="C1776" s="12">
        <v>46880</v>
      </c>
      <c r="D1776" s="12">
        <v>50870</v>
      </c>
      <c r="E1776" s="12">
        <v>71</v>
      </c>
      <c r="F1776" s="13">
        <v>9.6</v>
      </c>
      <c r="G1776" s="13">
        <v>8.5</v>
      </c>
      <c r="H1776" s="14">
        <v>72</v>
      </c>
    </row>
    <row r="1777" spans="1:8" x14ac:dyDescent="0.2">
      <c r="A1777" s="11" t="s">
        <v>3769</v>
      </c>
      <c r="B1777" s="12">
        <v>52631</v>
      </c>
      <c r="C1777" s="12">
        <v>56516</v>
      </c>
      <c r="D1777" s="12">
        <v>63120</v>
      </c>
      <c r="E1777" s="12">
        <v>15</v>
      </c>
      <c r="F1777" s="13">
        <v>7.4</v>
      </c>
      <c r="G1777" s="13">
        <v>11.7</v>
      </c>
      <c r="H1777" s="14">
        <v>45</v>
      </c>
    </row>
    <row r="1778" spans="1:8" x14ac:dyDescent="0.2">
      <c r="A1778" s="11" t="s">
        <v>3770</v>
      </c>
      <c r="B1778" s="12">
        <v>35316</v>
      </c>
      <c r="C1778" s="12">
        <v>39292</v>
      </c>
      <c r="D1778" s="12">
        <v>46091</v>
      </c>
      <c r="E1778" s="12">
        <v>89</v>
      </c>
      <c r="F1778" s="13">
        <v>11.3</v>
      </c>
      <c r="G1778" s="13">
        <v>17.3</v>
      </c>
      <c r="H1778" s="14">
        <v>18</v>
      </c>
    </row>
    <row r="1779" spans="1:8" x14ac:dyDescent="0.2">
      <c r="A1779" s="11" t="s">
        <v>3328</v>
      </c>
      <c r="B1779" s="12">
        <v>46286</v>
      </c>
      <c r="C1779" s="12">
        <v>48589</v>
      </c>
      <c r="D1779" s="12">
        <v>51548</v>
      </c>
      <c r="E1779" s="12">
        <v>68</v>
      </c>
      <c r="F1779" s="13">
        <v>5</v>
      </c>
      <c r="G1779" s="13">
        <v>6.1</v>
      </c>
      <c r="H1779" s="14">
        <v>84</v>
      </c>
    </row>
    <row r="1780" spans="1:8" x14ac:dyDescent="0.2">
      <c r="A1780" s="11" t="s">
        <v>3771</v>
      </c>
      <c r="B1780" s="12">
        <v>48906</v>
      </c>
      <c r="C1780" s="12">
        <v>51840</v>
      </c>
      <c r="D1780" s="12">
        <v>59449</v>
      </c>
      <c r="E1780" s="12">
        <v>28</v>
      </c>
      <c r="F1780" s="13">
        <v>6</v>
      </c>
      <c r="G1780" s="13">
        <v>14.7</v>
      </c>
      <c r="H1780" s="14">
        <v>33</v>
      </c>
    </row>
    <row r="1781" spans="1:8" x14ac:dyDescent="0.2">
      <c r="A1781" s="11" t="s">
        <v>3772</v>
      </c>
      <c r="B1781" s="12">
        <v>52757</v>
      </c>
      <c r="C1781" s="12">
        <v>54989</v>
      </c>
      <c r="D1781" s="12">
        <v>57873</v>
      </c>
      <c r="E1781" s="12">
        <v>35</v>
      </c>
      <c r="F1781" s="13">
        <v>4.2</v>
      </c>
      <c r="G1781" s="13">
        <v>5.2</v>
      </c>
      <c r="H1781" s="14">
        <v>87</v>
      </c>
    </row>
    <row r="1782" spans="1:8" x14ac:dyDescent="0.2">
      <c r="A1782" s="11" t="s">
        <v>3335</v>
      </c>
      <c r="B1782" s="12">
        <v>43293</v>
      </c>
      <c r="C1782" s="12">
        <v>43594</v>
      </c>
      <c r="D1782" s="12">
        <v>51436</v>
      </c>
      <c r="E1782" s="12">
        <v>69</v>
      </c>
      <c r="F1782" s="13">
        <v>0.7</v>
      </c>
      <c r="G1782" s="13">
        <v>18</v>
      </c>
      <c r="H1782" s="14">
        <v>14</v>
      </c>
    </row>
    <row r="1783" spans="1:8" x14ac:dyDescent="0.2">
      <c r="A1783" s="11" t="s">
        <v>3773</v>
      </c>
      <c r="B1783" s="12">
        <v>53314</v>
      </c>
      <c r="C1783" s="12">
        <v>62624</v>
      </c>
      <c r="D1783" s="12">
        <v>71191</v>
      </c>
      <c r="E1783" s="12">
        <v>5</v>
      </c>
      <c r="F1783" s="13">
        <v>17.5</v>
      </c>
      <c r="G1783" s="13">
        <v>13.7</v>
      </c>
      <c r="H1783" s="14">
        <v>37</v>
      </c>
    </row>
    <row r="1784" spans="1:8" x14ac:dyDescent="0.2">
      <c r="A1784" s="11" t="s">
        <v>3690</v>
      </c>
      <c r="B1784" s="12">
        <v>50321</v>
      </c>
      <c r="C1784" s="12">
        <v>53449</v>
      </c>
      <c r="D1784" s="12">
        <v>59324</v>
      </c>
      <c r="E1784" s="12">
        <v>29</v>
      </c>
      <c r="F1784" s="13">
        <v>6.2</v>
      </c>
      <c r="G1784" s="13">
        <v>11</v>
      </c>
      <c r="H1784" s="14">
        <v>51</v>
      </c>
    </row>
    <row r="1785" spans="1:8" x14ac:dyDescent="0.2">
      <c r="A1785" s="11" t="s">
        <v>3080</v>
      </c>
      <c r="B1785" s="12">
        <v>53362</v>
      </c>
      <c r="C1785" s="12">
        <v>57173</v>
      </c>
      <c r="D1785" s="12">
        <v>62493</v>
      </c>
      <c r="E1785" s="12">
        <v>17</v>
      </c>
      <c r="F1785" s="13">
        <v>7.1</v>
      </c>
      <c r="G1785" s="13">
        <v>9.3000000000000007</v>
      </c>
      <c r="H1785" s="14">
        <v>61</v>
      </c>
    </row>
    <row r="1786" spans="1:8" x14ac:dyDescent="0.2">
      <c r="A1786" s="11" t="s">
        <v>3691</v>
      </c>
      <c r="B1786" s="12">
        <v>46316</v>
      </c>
      <c r="C1786" s="12">
        <v>48042</v>
      </c>
      <c r="D1786" s="12">
        <v>52316</v>
      </c>
      <c r="E1786" s="12">
        <v>66</v>
      </c>
      <c r="F1786" s="13">
        <v>3.7</v>
      </c>
      <c r="G1786" s="13">
        <v>8.9</v>
      </c>
      <c r="H1786" s="14">
        <v>69</v>
      </c>
    </row>
    <row r="1787" spans="1:8" x14ac:dyDescent="0.2">
      <c r="A1787" s="11" t="s">
        <v>2810</v>
      </c>
      <c r="B1787" s="12">
        <v>50763</v>
      </c>
      <c r="C1787" s="12">
        <v>53391</v>
      </c>
      <c r="D1787" s="12">
        <v>57312</v>
      </c>
      <c r="E1787" s="12">
        <v>38</v>
      </c>
      <c r="F1787" s="13">
        <v>5.2</v>
      </c>
      <c r="G1787" s="13">
        <v>7.3</v>
      </c>
      <c r="H1787" s="14">
        <v>78</v>
      </c>
    </row>
    <row r="1788" spans="1:8" x14ac:dyDescent="0.2">
      <c r="A1788" s="11" t="s">
        <v>3774</v>
      </c>
      <c r="B1788" s="12">
        <v>44441</v>
      </c>
      <c r="C1788" s="12">
        <v>46409</v>
      </c>
      <c r="D1788" s="12">
        <v>52196</v>
      </c>
      <c r="E1788" s="12">
        <v>67</v>
      </c>
      <c r="F1788" s="13">
        <v>4.4000000000000004</v>
      </c>
      <c r="G1788" s="13">
        <v>12.5</v>
      </c>
      <c r="H1788" s="14">
        <v>40</v>
      </c>
    </row>
    <row r="1789" spans="1:8" x14ac:dyDescent="0.2">
      <c r="A1789" s="11" t="s">
        <v>3775</v>
      </c>
      <c r="B1789" s="12">
        <v>47393</v>
      </c>
      <c r="C1789" s="12">
        <v>49555</v>
      </c>
      <c r="D1789" s="12">
        <v>54773</v>
      </c>
      <c r="E1789" s="12">
        <v>50</v>
      </c>
      <c r="F1789" s="13">
        <v>4.5999999999999996</v>
      </c>
      <c r="G1789" s="13">
        <v>10.5</v>
      </c>
      <c r="H1789" s="14">
        <v>55</v>
      </c>
    </row>
    <row r="1790" spans="1:8" x14ac:dyDescent="0.2">
      <c r="A1790" s="11" t="s">
        <v>3613</v>
      </c>
      <c r="B1790" s="12">
        <v>58222</v>
      </c>
      <c r="C1790" s="12">
        <v>59531</v>
      </c>
      <c r="D1790" s="12">
        <v>72590</v>
      </c>
      <c r="E1790" s="12">
        <v>3</v>
      </c>
      <c r="F1790" s="13">
        <v>2.2000000000000002</v>
      </c>
      <c r="G1790" s="13">
        <v>21.9</v>
      </c>
      <c r="H1790" s="14">
        <v>5</v>
      </c>
    </row>
    <row r="1791" spans="1:8" x14ac:dyDescent="0.2">
      <c r="A1791" s="11" t="s">
        <v>2815</v>
      </c>
      <c r="B1791" s="12">
        <v>41949</v>
      </c>
      <c r="C1791" s="12">
        <v>43935</v>
      </c>
      <c r="D1791" s="12">
        <v>47785</v>
      </c>
      <c r="E1791" s="12">
        <v>85</v>
      </c>
      <c r="F1791" s="13">
        <v>4.7</v>
      </c>
      <c r="G1791" s="13">
        <v>8.8000000000000007</v>
      </c>
      <c r="H1791" s="14">
        <v>70</v>
      </c>
    </row>
    <row r="1792" spans="1:8" x14ac:dyDescent="0.2">
      <c r="A1792" s="11" t="s">
        <v>3776</v>
      </c>
      <c r="B1792" s="12">
        <v>51167</v>
      </c>
      <c r="C1792" s="12">
        <v>52380</v>
      </c>
      <c r="D1792" s="12">
        <v>55173</v>
      </c>
      <c r="E1792" s="12">
        <v>47</v>
      </c>
      <c r="F1792" s="13">
        <v>2.4</v>
      </c>
      <c r="G1792" s="13">
        <v>5.3</v>
      </c>
      <c r="H1792" s="14">
        <v>86</v>
      </c>
    </row>
    <row r="1793" spans="1:8" x14ac:dyDescent="0.2">
      <c r="A1793" s="11" t="s">
        <v>3777</v>
      </c>
      <c r="B1793" s="12">
        <v>51349</v>
      </c>
      <c r="C1793" s="12">
        <v>53414</v>
      </c>
      <c r="D1793" s="12">
        <v>56892</v>
      </c>
      <c r="E1793" s="12">
        <v>41</v>
      </c>
      <c r="F1793" s="13">
        <v>4</v>
      </c>
      <c r="G1793" s="13">
        <v>6.5</v>
      </c>
      <c r="H1793" s="14">
        <v>82</v>
      </c>
    </row>
    <row r="1794" spans="1:8" x14ac:dyDescent="0.2">
      <c r="A1794" s="11" t="s">
        <v>3778</v>
      </c>
      <c r="B1794" s="12">
        <v>44183</v>
      </c>
      <c r="C1794" s="12">
        <v>45388</v>
      </c>
      <c r="D1794" s="12">
        <v>49048</v>
      </c>
      <c r="E1794" s="12">
        <v>82</v>
      </c>
      <c r="F1794" s="13">
        <v>2.7</v>
      </c>
      <c r="G1794" s="13">
        <v>8.1</v>
      </c>
      <c r="H1794" s="14">
        <v>74</v>
      </c>
    </row>
    <row r="1795" spans="1:8" x14ac:dyDescent="0.2">
      <c r="A1795" s="11" t="s">
        <v>3344</v>
      </c>
      <c r="B1795" s="12">
        <v>50032</v>
      </c>
      <c r="C1795" s="12">
        <v>51580</v>
      </c>
      <c r="D1795" s="12">
        <v>56220</v>
      </c>
      <c r="E1795" s="12">
        <v>45</v>
      </c>
      <c r="F1795" s="13">
        <v>3.1</v>
      </c>
      <c r="G1795" s="13">
        <v>9</v>
      </c>
      <c r="H1795" s="14">
        <v>67</v>
      </c>
    </row>
    <row r="1796" spans="1:8" x14ac:dyDescent="0.2">
      <c r="A1796" s="11" t="s">
        <v>3346</v>
      </c>
      <c r="B1796" s="12">
        <v>45565</v>
      </c>
      <c r="C1796" s="12">
        <v>49061</v>
      </c>
      <c r="D1796" s="12">
        <v>56597</v>
      </c>
      <c r="E1796" s="12">
        <v>42</v>
      </c>
      <c r="F1796" s="13">
        <v>7.7</v>
      </c>
      <c r="G1796" s="13">
        <v>15.4</v>
      </c>
      <c r="H1796" s="14">
        <v>27</v>
      </c>
    </row>
    <row r="1797" spans="1:8" x14ac:dyDescent="0.2">
      <c r="A1797" s="11" t="s">
        <v>3347</v>
      </c>
      <c r="B1797" s="12">
        <v>40422</v>
      </c>
      <c r="C1797" s="12">
        <v>43915</v>
      </c>
      <c r="D1797" s="12">
        <v>50461</v>
      </c>
      <c r="E1797" s="12">
        <v>75</v>
      </c>
      <c r="F1797" s="13">
        <v>8.6</v>
      </c>
      <c r="G1797" s="13">
        <v>14.9</v>
      </c>
      <c r="H1797" s="14">
        <v>31</v>
      </c>
    </row>
    <row r="1798" spans="1:8" x14ac:dyDescent="0.2">
      <c r="A1798" s="11" t="s">
        <v>3285</v>
      </c>
      <c r="B1798" s="12">
        <v>53759</v>
      </c>
      <c r="C1798" s="12">
        <v>55894</v>
      </c>
      <c r="D1798" s="12">
        <v>64440</v>
      </c>
      <c r="E1798" s="12">
        <v>13</v>
      </c>
      <c r="F1798" s="13">
        <v>4</v>
      </c>
      <c r="G1798" s="13">
        <v>15.3</v>
      </c>
      <c r="H1798" s="14">
        <v>28</v>
      </c>
    </row>
    <row r="1799" spans="1:8" x14ac:dyDescent="0.2">
      <c r="A1799" s="11" t="s">
        <v>3350</v>
      </c>
      <c r="B1799" s="12">
        <v>43178</v>
      </c>
      <c r="C1799" s="12">
        <v>45713</v>
      </c>
      <c r="D1799" s="12">
        <v>52621</v>
      </c>
      <c r="E1799" s="12">
        <v>64</v>
      </c>
      <c r="F1799" s="13">
        <v>5.9</v>
      </c>
      <c r="G1799" s="13">
        <v>15.1</v>
      </c>
      <c r="H1799" s="14">
        <v>29</v>
      </c>
    </row>
    <row r="1800" spans="1:8" x14ac:dyDescent="0.2">
      <c r="A1800" s="11" t="s">
        <v>3779</v>
      </c>
      <c r="B1800" s="12">
        <v>51546</v>
      </c>
      <c r="C1800" s="12">
        <v>54402</v>
      </c>
      <c r="D1800" s="12">
        <v>60659</v>
      </c>
      <c r="E1800" s="12">
        <v>23</v>
      </c>
      <c r="F1800" s="13">
        <v>5.5</v>
      </c>
      <c r="G1800" s="13">
        <v>11.5</v>
      </c>
      <c r="H1800" s="14">
        <v>46</v>
      </c>
    </row>
    <row r="1801" spans="1:8" x14ac:dyDescent="0.2">
      <c r="A1801" s="11" t="s">
        <v>3095</v>
      </c>
      <c r="B1801" s="12">
        <v>53385</v>
      </c>
      <c r="C1801" s="12">
        <v>53003</v>
      </c>
      <c r="D1801" s="12">
        <v>57805</v>
      </c>
      <c r="E1801" s="12">
        <v>37</v>
      </c>
      <c r="F1801" s="13">
        <v>-0.7</v>
      </c>
      <c r="G1801" s="13">
        <v>9.1</v>
      </c>
      <c r="H1801" s="14">
        <v>66</v>
      </c>
    </row>
    <row r="1802" spans="1:8" x14ac:dyDescent="0.2">
      <c r="A1802" s="11" t="s">
        <v>3780</v>
      </c>
      <c r="B1802" s="12">
        <v>36075</v>
      </c>
      <c r="C1802" s="12">
        <v>39140</v>
      </c>
      <c r="D1802" s="12">
        <v>45789</v>
      </c>
      <c r="E1802" s="12">
        <v>90</v>
      </c>
      <c r="F1802" s="13">
        <v>8.5</v>
      </c>
      <c r="G1802" s="13">
        <v>17</v>
      </c>
      <c r="H1802" s="14">
        <v>20</v>
      </c>
    </row>
    <row r="1803" spans="1:8" x14ac:dyDescent="0.2">
      <c r="A1803" s="11" t="s">
        <v>3150</v>
      </c>
      <c r="B1803" s="12">
        <v>45977</v>
      </c>
      <c r="C1803" s="12">
        <v>49408</v>
      </c>
      <c r="D1803" s="12">
        <v>59867</v>
      </c>
      <c r="E1803" s="12">
        <v>26</v>
      </c>
      <c r="F1803" s="13">
        <v>7.5</v>
      </c>
      <c r="G1803" s="13">
        <v>21.2</v>
      </c>
      <c r="H1803" s="14">
        <v>7</v>
      </c>
    </row>
    <row r="1804" spans="1:8" x14ac:dyDescent="0.2">
      <c r="A1804" s="11" t="s">
        <v>2718</v>
      </c>
      <c r="B1804" s="12">
        <v>55607</v>
      </c>
      <c r="C1804" s="12">
        <v>58047</v>
      </c>
      <c r="D1804" s="12">
        <v>60738</v>
      </c>
      <c r="E1804" s="12">
        <v>22</v>
      </c>
      <c r="F1804" s="13">
        <v>4.4000000000000004</v>
      </c>
      <c r="G1804" s="13">
        <v>4.5999999999999996</v>
      </c>
      <c r="H1804" s="14">
        <v>89</v>
      </c>
    </row>
    <row r="1805" spans="1:8" x14ac:dyDescent="0.2">
      <c r="A1805" s="11" t="s">
        <v>3106</v>
      </c>
      <c r="B1805" s="12">
        <v>42332</v>
      </c>
      <c r="C1805" s="12">
        <v>44259</v>
      </c>
      <c r="D1805" s="12">
        <v>49143</v>
      </c>
      <c r="E1805" s="12">
        <v>80</v>
      </c>
      <c r="F1805" s="13">
        <v>4.5999999999999996</v>
      </c>
      <c r="G1805" s="13">
        <v>11</v>
      </c>
      <c r="H1805" s="14">
        <v>50</v>
      </c>
    </row>
    <row r="1806" spans="1:8" x14ac:dyDescent="0.2">
      <c r="A1806" s="11" t="s">
        <v>3107</v>
      </c>
      <c r="B1806" s="12">
        <v>45901</v>
      </c>
      <c r="C1806" s="12">
        <v>49541</v>
      </c>
      <c r="D1806" s="12">
        <v>53815</v>
      </c>
      <c r="E1806" s="12">
        <v>54</v>
      </c>
      <c r="F1806" s="13">
        <v>7.9</v>
      </c>
      <c r="G1806" s="13">
        <v>8.6</v>
      </c>
      <c r="H1806" s="14">
        <v>71</v>
      </c>
    </row>
    <row r="1807" spans="1:8" x14ac:dyDescent="0.2">
      <c r="A1807" s="11" t="s">
        <v>3108</v>
      </c>
      <c r="B1807" s="12">
        <v>55761</v>
      </c>
      <c r="C1807" s="12">
        <v>68540</v>
      </c>
      <c r="D1807" s="12">
        <v>70710</v>
      </c>
      <c r="E1807" s="12">
        <v>6</v>
      </c>
      <c r="F1807" s="13">
        <v>22.9</v>
      </c>
      <c r="G1807" s="13">
        <v>3.2</v>
      </c>
      <c r="H1807" s="14">
        <v>93</v>
      </c>
    </row>
    <row r="1808" spans="1:8" x14ac:dyDescent="0.2">
      <c r="A1808" s="11" t="s">
        <v>3474</v>
      </c>
      <c r="B1808" s="12">
        <v>48434</v>
      </c>
      <c r="C1808" s="12">
        <v>50703</v>
      </c>
      <c r="D1808" s="12">
        <v>56457</v>
      </c>
      <c r="E1808" s="12">
        <v>44</v>
      </c>
      <c r="F1808" s="13">
        <v>4.7</v>
      </c>
      <c r="G1808" s="13">
        <v>11.3</v>
      </c>
      <c r="H1808" s="14">
        <v>48</v>
      </c>
    </row>
    <row r="1809" spans="1:8" s="17" customFormat="1" ht="13" x14ac:dyDescent="0.15">
      <c r="A1809" s="11" t="s">
        <v>2645</v>
      </c>
      <c r="B1809" s="15"/>
      <c r="C1809" s="15"/>
      <c r="D1809" s="15"/>
      <c r="E1809" s="15"/>
      <c r="F1809" s="15"/>
      <c r="G1809" s="15"/>
      <c r="H1809" s="16"/>
    </row>
    <row r="1810" spans="1:8" x14ac:dyDescent="0.2">
      <c r="A1810" s="10" t="s">
        <v>2805</v>
      </c>
      <c r="B1810" s="5">
        <v>49424</v>
      </c>
      <c r="C1810" s="5">
        <v>51419</v>
      </c>
      <c r="D1810" s="5">
        <v>53720</v>
      </c>
      <c r="E1810" s="6" t="s">
        <v>2652</v>
      </c>
      <c r="F1810" s="7">
        <v>4</v>
      </c>
      <c r="G1810" s="7">
        <v>4.5</v>
      </c>
      <c r="H1810" s="8" t="s">
        <v>2652</v>
      </c>
    </row>
    <row r="1811" spans="1:8" x14ac:dyDescent="0.2">
      <c r="A1811" s="11" t="s">
        <v>3781</v>
      </c>
      <c r="B1811" s="12">
        <v>44965</v>
      </c>
      <c r="C1811" s="12">
        <v>46149</v>
      </c>
      <c r="D1811" s="12">
        <v>50081</v>
      </c>
      <c r="E1811" s="12">
        <v>10</v>
      </c>
      <c r="F1811" s="13">
        <v>2.6</v>
      </c>
      <c r="G1811" s="13">
        <v>8.5</v>
      </c>
      <c r="H1811" s="14">
        <v>8</v>
      </c>
    </row>
    <row r="1812" spans="1:8" x14ac:dyDescent="0.2">
      <c r="A1812" s="11" t="s">
        <v>2778</v>
      </c>
      <c r="B1812" s="12">
        <v>47184</v>
      </c>
      <c r="C1812" s="12">
        <v>49225</v>
      </c>
      <c r="D1812" s="12">
        <v>51244</v>
      </c>
      <c r="E1812" s="12">
        <v>7</v>
      </c>
      <c r="F1812" s="13">
        <v>4.3</v>
      </c>
      <c r="G1812" s="13">
        <v>4.0999999999999996</v>
      </c>
      <c r="H1812" s="14">
        <v>16</v>
      </c>
    </row>
    <row r="1813" spans="1:8" x14ac:dyDescent="0.2">
      <c r="A1813" s="11" t="s">
        <v>2903</v>
      </c>
      <c r="B1813" s="12">
        <v>72605</v>
      </c>
      <c r="C1813" s="12">
        <v>75241</v>
      </c>
      <c r="D1813" s="12">
        <v>78416</v>
      </c>
      <c r="E1813" s="12">
        <v>1</v>
      </c>
      <c r="F1813" s="13">
        <v>3.6</v>
      </c>
      <c r="G1813" s="13">
        <v>4.2</v>
      </c>
      <c r="H1813" s="14">
        <v>15</v>
      </c>
    </row>
    <row r="1814" spans="1:8" x14ac:dyDescent="0.2">
      <c r="A1814" s="11" t="s">
        <v>3782</v>
      </c>
      <c r="B1814" s="12">
        <v>46542</v>
      </c>
      <c r="C1814" s="12">
        <v>47785</v>
      </c>
      <c r="D1814" s="12">
        <v>50429</v>
      </c>
      <c r="E1814" s="12">
        <v>9</v>
      </c>
      <c r="F1814" s="13">
        <v>2.7</v>
      </c>
      <c r="G1814" s="13">
        <v>5.5</v>
      </c>
      <c r="H1814" s="14">
        <v>11</v>
      </c>
    </row>
    <row r="1815" spans="1:8" x14ac:dyDescent="0.2">
      <c r="A1815" s="11" t="s">
        <v>3783</v>
      </c>
      <c r="B1815" s="12">
        <v>38802</v>
      </c>
      <c r="C1815" s="12">
        <v>43025</v>
      </c>
      <c r="D1815" s="12">
        <v>42962</v>
      </c>
      <c r="E1815" s="12">
        <v>15</v>
      </c>
      <c r="F1815" s="13">
        <v>10.9</v>
      </c>
      <c r="G1815" s="13">
        <v>-0.1</v>
      </c>
      <c r="H1815" s="14">
        <v>17</v>
      </c>
    </row>
    <row r="1816" spans="1:8" x14ac:dyDescent="0.2">
      <c r="A1816" s="11" t="s">
        <v>3784</v>
      </c>
      <c r="B1816" s="12">
        <v>38085</v>
      </c>
      <c r="C1816" s="12">
        <v>42637</v>
      </c>
      <c r="D1816" s="12">
        <v>46792</v>
      </c>
      <c r="E1816" s="12">
        <v>12</v>
      </c>
      <c r="F1816" s="13">
        <v>12</v>
      </c>
      <c r="G1816" s="13">
        <v>9.6999999999999993</v>
      </c>
      <c r="H1816" s="14">
        <v>4</v>
      </c>
    </row>
    <row r="1817" spans="1:8" x14ac:dyDescent="0.2">
      <c r="A1817" s="11" t="s">
        <v>2839</v>
      </c>
      <c r="B1817" s="12">
        <v>46106</v>
      </c>
      <c r="C1817" s="12">
        <v>48853</v>
      </c>
      <c r="D1817" s="12">
        <v>51772</v>
      </c>
      <c r="E1817" s="12">
        <v>6</v>
      </c>
      <c r="F1817" s="13">
        <v>6</v>
      </c>
      <c r="G1817" s="13">
        <v>6</v>
      </c>
      <c r="H1817" s="14">
        <v>10</v>
      </c>
    </row>
    <row r="1818" spans="1:8" x14ac:dyDescent="0.2">
      <c r="A1818" s="11" t="s">
        <v>3785</v>
      </c>
      <c r="B1818" s="12">
        <v>66040</v>
      </c>
      <c r="C1818" s="12">
        <v>69494</v>
      </c>
      <c r="D1818" s="12">
        <v>72931</v>
      </c>
      <c r="E1818" s="12">
        <v>2</v>
      </c>
      <c r="F1818" s="13">
        <v>5.2</v>
      </c>
      <c r="G1818" s="13">
        <v>4.9000000000000004</v>
      </c>
      <c r="H1818" s="14">
        <v>12</v>
      </c>
    </row>
    <row r="1819" spans="1:8" x14ac:dyDescent="0.2">
      <c r="A1819" s="11" t="s">
        <v>2799</v>
      </c>
      <c r="B1819" s="12">
        <v>37022</v>
      </c>
      <c r="C1819" s="12">
        <v>39793</v>
      </c>
      <c r="D1819" s="12">
        <v>43357</v>
      </c>
      <c r="E1819" s="12">
        <v>14</v>
      </c>
      <c r="F1819" s="13">
        <v>7.5</v>
      </c>
      <c r="G1819" s="13">
        <v>9</v>
      </c>
      <c r="H1819" s="14">
        <v>6</v>
      </c>
    </row>
    <row r="1820" spans="1:8" x14ac:dyDescent="0.2">
      <c r="A1820" s="11" t="s">
        <v>3271</v>
      </c>
      <c r="B1820" s="12">
        <v>39137</v>
      </c>
      <c r="C1820" s="12">
        <v>40313</v>
      </c>
      <c r="D1820" s="12">
        <v>44098</v>
      </c>
      <c r="E1820" s="12">
        <v>13</v>
      </c>
      <c r="F1820" s="13">
        <v>3</v>
      </c>
      <c r="G1820" s="13">
        <v>9.4</v>
      </c>
      <c r="H1820" s="14">
        <v>5</v>
      </c>
    </row>
    <row r="1821" spans="1:8" x14ac:dyDescent="0.2">
      <c r="A1821" s="11" t="s">
        <v>2920</v>
      </c>
      <c r="B1821" s="12">
        <v>37652</v>
      </c>
      <c r="C1821" s="12">
        <v>41261</v>
      </c>
      <c r="D1821" s="12">
        <v>48982</v>
      </c>
      <c r="E1821" s="12">
        <v>11</v>
      </c>
      <c r="F1821" s="13">
        <v>9.6</v>
      </c>
      <c r="G1821" s="13">
        <v>18.7</v>
      </c>
      <c r="H1821" s="14">
        <v>1</v>
      </c>
    </row>
    <row r="1822" spans="1:8" x14ac:dyDescent="0.2">
      <c r="A1822" s="11" t="s">
        <v>3786</v>
      </c>
      <c r="B1822" s="12">
        <v>38414</v>
      </c>
      <c r="C1822" s="12">
        <v>39673</v>
      </c>
      <c r="D1822" s="12">
        <v>41367</v>
      </c>
      <c r="E1822" s="12">
        <v>16</v>
      </c>
      <c r="F1822" s="13">
        <v>3.3</v>
      </c>
      <c r="G1822" s="13">
        <v>4.3</v>
      </c>
      <c r="H1822" s="14">
        <v>14</v>
      </c>
    </row>
    <row r="1823" spans="1:8" x14ac:dyDescent="0.2">
      <c r="A1823" s="11" t="s">
        <v>3787</v>
      </c>
      <c r="B1823" s="12">
        <v>32047</v>
      </c>
      <c r="C1823" s="12">
        <v>33337</v>
      </c>
      <c r="D1823" s="12">
        <v>37906</v>
      </c>
      <c r="E1823" s="12">
        <v>17</v>
      </c>
      <c r="F1823" s="13">
        <v>4</v>
      </c>
      <c r="G1823" s="13">
        <v>13.7</v>
      </c>
      <c r="H1823" s="14">
        <v>2</v>
      </c>
    </row>
    <row r="1824" spans="1:8" x14ac:dyDescent="0.2">
      <c r="A1824" s="11" t="s">
        <v>3788</v>
      </c>
      <c r="B1824" s="12">
        <v>57763</v>
      </c>
      <c r="C1824" s="12">
        <v>58374</v>
      </c>
      <c r="D1824" s="12">
        <v>65971</v>
      </c>
      <c r="E1824" s="12">
        <v>4</v>
      </c>
      <c r="F1824" s="13">
        <v>1.1000000000000001</v>
      </c>
      <c r="G1824" s="13">
        <v>13</v>
      </c>
      <c r="H1824" s="14">
        <v>3</v>
      </c>
    </row>
    <row r="1825" spans="1:8" x14ac:dyDescent="0.2">
      <c r="A1825" s="11" t="s">
        <v>3789</v>
      </c>
      <c r="B1825" s="12">
        <v>61033</v>
      </c>
      <c r="C1825" s="12">
        <v>62994</v>
      </c>
      <c r="D1825" s="12">
        <v>66076</v>
      </c>
      <c r="E1825" s="12">
        <v>3</v>
      </c>
      <c r="F1825" s="13">
        <v>3.2</v>
      </c>
      <c r="G1825" s="13">
        <v>4.9000000000000004</v>
      </c>
      <c r="H1825" s="14">
        <v>13</v>
      </c>
    </row>
    <row r="1826" spans="1:8" x14ac:dyDescent="0.2">
      <c r="A1826" s="11" t="s">
        <v>3790</v>
      </c>
      <c r="B1826" s="12">
        <v>44354</v>
      </c>
      <c r="C1826" s="12">
        <v>46584</v>
      </c>
      <c r="D1826" s="12">
        <v>50653</v>
      </c>
      <c r="E1826" s="12">
        <v>8</v>
      </c>
      <c r="F1826" s="13">
        <v>5</v>
      </c>
      <c r="G1826" s="13">
        <v>8.6999999999999993</v>
      </c>
      <c r="H1826" s="14">
        <v>7</v>
      </c>
    </row>
    <row r="1827" spans="1:8" x14ac:dyDescent="0.2">
      <c r="A1827" s="11" t="s">
        <v>3791</v>
      </c>
      <c r="B1827" s="12">
        <v>50378</v>
      </c>
      <c r="C1827" s="12">
        <v>52880</v>
      </c>
      <c r="D1827" s="12">
        <v>56510</v>
      </c>
      <c r="E1827" s="12">
        <v>5</v>
      </c>
      <c r="F1827" s="13">
        <v>5</v>
      </c>
      <c r="G1827" s="13">
        <v>6.9</v>
      </c>
      <c r="H1827" s="14">
        <v>9</v>
      </c>
    </row>
    <row r="1828" spans="1:8" s="17" customFormat="1" ht="13" x14ac:dyDescent="0.15">
      <c r="A1828" s="11" t="s">
        <v>2645</v>
      </c>
      <c r="B1828" s="15"/>
      <c r="C1828" s="15"/>
      <c r="D1828" s="15"/>
      <c r="E1828" s="15"/>
      <c r="F1828" s="15"/>
      <c r="G1828" s="15"/>
      <c r="H1828" s="16"/>
    </row>
    <row r="1829" spans="1:8" x14ac:dyDescent="0.2">
      <c r="A1829" s="10" t="s">
        <v>3792</v>
      </c>
      <c r="B1829" s="5">
        <v>61371</v>
      </c>
      <c r="C1829" s="5">
        <v>63785</v>
      </c>
      <c r="D1829" s="5">
        <v>67097</v>
      </c>
      <c r="E1829" s="6" t="s">
        <v>2652</v>
      </c>
      <c r="F1829" s="7">
        <v>3.9</v>
      </c>
      <c r="G1829" s="7">
        <v>5.2</v>
      </c>
      <c r="H1829" s="8" t="s">
        <v>2652</v>
      </c>
    </row>
    <row r="1830" spans="1:8" x14ac:dyDescent="0.2">
      <c r="A1830" s="11" t="s">
        <v>3793</v>
      </c>
      <c r="B1830" s="12">
        <v>61382</v>
      </c>
      <c r="C1830" s="12">
        <v>63484</v>
      </c>
      <c r="D1830" s="12">
        <v>66919</v>
      </c>
      <c r="E1830" s="12">
        <v>3</v>
      </c>
      <c r="F1830" s="13">
        <v>3.4</v>
      </c>
      <c r="G1830" s="13">
        <v>5.4</v>
      </c>
      <c r="H1830" s="14">
        <v>8</v>
      </c>
    </row>
    <row r="1831" spans="1:8" x14ac:dyDescent="0.2">
      <c r="A1831" s="11" t="s">
        <v>2776</v>
      </c>
      <c r="B1831" s="12">
        <v>59191</v>
      </c>
      <c r="C1831" s="12">
        <v>60844</v>
      </c>
      <c r="D1831" s="12">
        <v>63403</v>
      </c>
      <c r="E1831" s="12">
        <v>6</v>
      </c>
      <c r="F1831" s="13">
        <v>2.8</v>
      </c>
      <c r="G1831" s="13">
        <v>4.2</v>
      </c>
      <c r="H1831" s="14">
        <v>9</v>
      </c>
    </row>
    <row r="1832" spans="1:8" x14ac:dyDescent="0.2">
      <c r="A1832" s="11" t="s">
        <v>3794</v>
      </c>
      <c r="B1832" s="12">
        <v>51590</v>
      </c>
      <c r="C1832" s="12">
        <v>53190</v>
      </c>
      <c r="D1832" s="12">
        <v>56088</v>
      </c>
      <c r="E1832" s="12">
        <v>9</v>
      </c>
      <c r="F1832" s="13">
        <v>3.1</v>
      </c>
      <c r="G1832" s="13">
        <v>5.4</v>
      </c>
      <c r="H1832" s="14">
        <v>7</v>
      </c>
    </row>
    <row r="1833" spans="1:8" x14ac:dyDescent="0.2">
      <c r="A1833" s="11" t="s">
        <v>3795</v>
      </c>
      <c r="B1833" s="12">
        <v>43569</v>
      </c>
      <c r="C1833" s="12">
        <v>44804</v>
      </c>
      <c r="D1833" s="12">
        <v>49564</v>
      </c>
      <c r="E1833" s="12">
        <v>10</v>
      </c>
      <c r="F1833" s="13">
        <v>2.8</v>
      </c>
      <c r="G1833" s="13">
        <v>10.6</v>
      </c>
      <c r="H1833" s="14">
        <v>1</v>
      </c>
    </row>
    <row r="1834" spans="1:8" x14ac:dyDescent="0.2">
      <c r="A1834" s="11" t="s">
        <v>3796</v>
      </c>
      <c r="B1834" s="12">
        <v>61106</v>
      </c>
      <c r="C1834" s="12">
        <v>63816</v>
      </c>
      <c r="D1834" s="12">
        <v>67943</v>
      </c>
      <c r="E1834" s="12">
        <v>2</v>
      </c>
      <c r="F1834" s="13">
        <v>4.4000000000000004</v>
      </c>
      <c r="G1834" s="13">
        <v>6.5</v>
      </c>
      <c r="H1834" s="14">
        <v>4</v>
      </c>
    </row>
    <row r="1835" spans="1:8" x14ac:dyDescent="0.2">
      <c r="A1835" s="11" t="s">
        <v>2977</v>
      </c>
      <c r="B1835" s="12">
        <v>60760</v>
      </c>
      <c r="C1835" s="12">
        <v>62752</v>
      </c>
      <c r="D1835" s="12">
        <v>66548</v>
      </c>
      <c r="E1835" s="12">
        <v>4</v>
      </c>
      <c r="F1835" s="13">
        <v>3.3</v>
      </c>
      <c r="G1835" s="13">
        <v>6</v>
      </c>
      <c r="H1835" s="14">
        <v>6</v>
      </c>
    </row>
    <row r="1836" spans="1:8" x14ac:dyDescent="0.2">
      <c r="A1836" s="11" t="s">
        <v>3797</v>
      </c>
      <c r="B1836" s="12">
        <v>57516</v>
      </c>
      <c r="C1836" s="12">
        <v>59936</v>
      </c>
      <c r="D1836" s="12">
        <v>63839</v>
      </c>
      <c r="E1836" s="12">
        <v>5</v>
      </c>
      <c r="F1836" s="13">
        <v>4.2</v>
      </c>
      <c r="G1836" s="13">
        <v>6.5</v>
      </c>
      <c r="H1836" s="14">
        <v>3</v>
      </c>
    </row>
    <row r="1837" spans="1:8" x14ac:dyDescent="0.2">
      <c r="A1837" s="11" t="s">
        <v>3798</v>
      </c>
      <c r="B1837" s="12">
        <v>74464</v>
      </c>
      <c r="C1837" s="12">
        <v>78153</v>
      </c>
      <c r="D1837" s="12">
        <v>80220</v>
      </c>
      <c r="E1837" s="12">
        <v>1</v>
      </c>
      <c r="F1837" s="13">
        <v>5</v>
      </c>
      <c r="G1837" s="13">
        <v>2.6</v>
      </c>
      <c r="H1837" s="14">
        <v>10</v>
      </c>
    </row>
    <row r="1838" spans="1:8" x14ac:dyDescent="0.2">
      <c r="A1838" s="11" t="s">
        <v>3799</v>
      </c>
      <c r="B1838" s="12">
        <v>50679</v>
      </c>
      <c r="C1838" s="12">
        <v>52598</v>
      </c>
      <c r="D1838" s="12">
        <v>56104</v>
      </c>
      <c r="E1838" s="12">
        <v>8</v>
      </c>
      <c r="F1838" s="13">
        <v>3.8</v>
      </c>
      <c r="G1838" s="13">
        <v>6.7</v>
      </c>
      <c r="H1838" s="14">
        <v>2</v>
      </c>
    </row>
    <row r="1839" spans="1:8" x14ac:dyDescent="0.2">
      <c r="A1839" s="11" t="s">
        <v>3237</v>
      </c>
      <c r="B1839" s="12">
        <v>52583</v>
      </c>
      <c r="C1839" s="12">
        <v>54260</v>
      </c>
      <c r="D1839" s="12">
        <v>57602</v>
      </c>
      <c r="E1839" s="12">
        <v>7</v>
      </c>
      <c r="F1839" s="13">
        <v>3.2</v>
      </c>
      <c r="G1839" s="13">
        <v>6.2</v>
      </c>
      <c r="H1839" s="14">
        <v>5</v>
      </c>
    </row>
    <row r="1840" spans="1:8" s="17" customFormat="1" ht="13" x14ac:dyDescent="0.15">
      <c r="A1840" s="11" t="s">
        <v>2645</v>
      </c>
      <c r="B1840" s="15"/>
      <c r="C1840" s="15"/>
      <c r="D1840" s="15"/>
      <c r="E1840" s="15"/>
      <c r="F1840" s="15"/>
      <c r="G1840" s="15"/>
      <c r="H1840" s="16"/>
    </row>
    <row r="1841" spans="1:8" x14ac:dyDescent="0.2">
      <c r="A1841" s="10" t="s">
        <v>3800</v>
      </c>
      <c r="B1841" s="5">
        <v>67142</v>
      </c>
      <c r="C1841" s="5">
        <v>69626</v>
      </c>
      <c r="D1841" s="5">
        <v>73460</v>
      </c>
      <c r="E1841" s="6" t="s">
        <v>2652</v>
      </c>
      <c r="F1841" s="7">
        <v>3.7</v>
      </c>
      <c r="G1841" s="7">
        <v>5.5</v>
      </c>
      <c r="H1841" s="8" t="s">
        <v>2652</v>
      </c>
    </row>
    <row r="1842" spans="1:8" x14ac:dyDescent="0.2">
      <c r="A1842" s="11" t="s">
        <v>3801</v>
      </c>
      <c r="B1842" s="12">
        <v>48110</v>
      </c>
      <c r="C1842" s="12">
        <v>51247</v>
      </c>
      <c r="D1842" s="12">
        <v>55802</v>
      </c>
      <c r="E1842" s="12">
        <v>18</v>
      </c>
      <c r="F1842" s="13">
        <v>6.5</v>
      </c>
      <c r="G1842" s="13">
        <v>8.9</v>
      </c>
      <c r="H1842" s="14">
        <v>3</v>
      </c>
    </row>
    <row r="1843" spans="1:8" x14ac:dyDescent="0.2">
      <c r="A1843" s="11" t="s">
        <v>3802</v>
      </c>
      <c r="B1843" s="12">
        <v>85191</v>
      </c>
      <c r="C1843" s="12">
        <v>88241</v>
      </c>
      <c r="D1843" s="12">
        <v>91972</v>
      </c>
      <c r="E1843" s="12">
        <v>4</v>
      </c>
      <c r="F1843" s="13">
        <v>3.6</v>
      </c>
      <c r="G1843" s="13">
        <v>4.2</v>
      </c>
      <c r="H1843" s="14">
        <v>18</v>
      </c>
    </row>
    <row r="1844" spans="1:8" x14ac:dyDescent="0.2">
      <c r="A1844" s="11" t="s">
        <v>3803</v>
      </c>
      <c r="B1844" s="12">
        <v>61140</v>
      </c>
      <c r="C1844" s="12">
        <v>63528</v>
      </c>
      <c r="D1844" s="12">
        <v>67154</v>
      </c>
      <c r="E1844" s="12">
        <v>12</v>
      </c>
      <c r="F1844" s="13">
        <v>3.9</v>
      </c>
      <c r="G1844" s="13">
        <v>5.7</v>
      </c>
      <c r="H1844" s="14">
        <v>13</v>
      </c>
    </row>
    <row r="1845" spans="1:8" x14ac:dyDescent="0.2">
      <c r="A1845" s="11" t="s">
        <v>3020</v>
      </c>
      <c r="B1845" s="12">
        <v>53026</v>
      </c>
      <c r="C1845" s="12">
        <v>54958</v>
      </c>
      <c r="D1845" s="12">
        <v>58830</v>
      </c>
      <c r="E1845" s="12">
        <v>16</v>
      </c>
      <c r="F1845" s="13">
        <v>3.6</v>
      </c>
      <c r="G1845" s="13">
        <v>7</v>
      </c>
      <c r="H1845" s="14">
        <v>7</v>
      </c>
    </row>
    <row r="1846" spans="1:8" x14ac:dyDescent="0.2">
      <c r="A1846" s="11" t="s">
        <v>3804</v>
      </c>
      <c r="B1846" s="12">
        <v>60246</v>
      </c>
      <c r="C1846" s="12">
        <v>63203</v>
      </c>
      <c r="D1846" s="12">
        <v>67836</v>
      </c>
      <c r="E1846" s="12">
        <v>10</v>
      </c>
      <c r="F1846" s="13">
        <v>4.9000000000000004</v>
      </c>
      <c r="G1846" s="13">
        <v>7.3</v>
      </c>
      <c r="H1846" s="14">
        <v>5</v>
      </c>
    </row>
    <row r="1847" spans="1:8" x14ac:dyDescent="0.2">
      <c r="A1847" s="11" t="s">
        <v>3161</v>
      </c>
      <c r="B1847" s="12">
        <v>39448</v>
      </c>
      <c r="C1847" s="12">
        <v>41327</v>
      </c>
      <c r="D1847" s="12">
        <v>45498</v>
      </c>
      <c r="E1847" s="12">
        <v>21</v>
      </c>
      <c r="F1847" s="13">
        <v>4.8</v>
      </c>
      <c r="G1847" s="13">
        <v>10.1</v>
      </c>
      <c r="H1847" s="14">
        <v>1</v>
      </c>
    </row>
    <row r="1848" spans="1:8" x14ac:dyDescent="0.2">
      <c r="A1848" s="11" t="s">
        <v>3498</v>
      </c>
      <c r="B1848" s="12">
        <v>63521</v>
      </c>
      <c r="C1848" s="12">
        <v>65927</v>
      </c>
      <c r="D1848" s="12">
        <v>70497</v>
      </c>
      <c r="E1848" s="12">
        <v>9</v>
      </c>
      <c r="F1848" s="13">
        <v>3.8</v>
      </c>
      <c r="G1848" s="13">
        <v>6.9</v>
      </c>
      <c r="H1848" s="14">
        <v>8</v>
      </c>
    </row>
    <row r="1849" spans="1:8" x14ac:dyDescent="0.2">
      <c r="A1849" s="11" t="s">
        <v>3805</v>
      </c>
      <c r="B1849" s="12">
        <v>54646</v>
      </c>
      <c r="C1849" s="12">
        <v>56853</v>
      </c>
      <c r="D1849" s="12">
        <v>60386</v>
      </c>
      <c r="E1849" s="12">
        <v>15</v>
      </c>
      <c r="F1849" s="13">
        <v>4</v>
      </c>
      <c r="G1849" s="13">
        <v>6.2</v>
      </c>
      <c r="H1849" s="14">
        <v>11</v>
      </c>
    </row>
    <row r="1850" spans="1:8" x14ac:dyDescent="0.2">
      <c r="A1850" s="11" t="s">
        <v>3806</v>
      </c>
      <c r="B1850" s="12">
        <v>65090</v>
      </c>
      <c r="C1850" s="12">
        <v>67570</v>
      </c>
      <c r="D1850" s="12">
        <v>71682</v>
      </c>
      <c r="E1850" s="12">
        <v>8</v>
      </c>
      <c r="F1850" s="13">
        <v>3.8</v>
      </c>
      <c r="G1850" s="13">
        <v>6.1</v>
      </c>
      <c r="H1850" s="14">
        <v>12</v>
      </c>
    </row>
    <row r="1851" spans="1:8" x14ac:dyDescent="0.2">
      <c r="A1851" s="11" t="s">
        <v>3807</v>
      </c>
      <c r="B1851" s="12">
        <v>87934</v>
      </c>
      <c r="C1851" s="12">
        <v>91946</v>
      </c>
      <c r="D1851" s="12">
        <v>95088</v>
      </c>
      <c r="E1851" s="12">
        <v>3</v>
      </c>
      <c r="F1851" s="13">
        <v>4.5999999999999996</v>
      </c>
      <c r="G1851" s="13">
        <v>3.4</v>
      </c>
      <c r="H1851" s="14">
        <v>19</v>
      </c>
    </row>
    <row r="1852" spans="1:8" x14ac:dyDescent="0.2">
      <c r="A1852" s="11" t="s">
        <v>3187</v>
      </c>
      <c r="B1852" s="12">
        <v>68052</v>
      </c>
      <c r="C1852" s="12">
        <v>70675</v>
      </c>
      <c r="D1852" s="12">
        <v>74218</v>
      </c>
      <c r="E1852" s="12">
        <v>6</v>
      </c>
      <c r="F1852" s="13">
        <v>3.9</v>
      </c>
      <c r="G1852" s="13">
        <v>5</v>
      </c>
      <c r="H1852" s="14">
        <v>16</v>
      </c>
    </row>
    <row r="1853" spans="1:8" x14ac:dyDescent="0.2">
      <c r="A1853" s="11" t="s">
        <v>2944</v>
      </c>
      <c r="B1853" s="12">
        <v>60547</v>
      </c>
      <c r="C1853" s="12">
        <v>62665</v>
      </c>
      <c r="D1853" s="12">
        <v>66640</v>
      </c>
      <c r="E1853" s="12">
        <v>13</v>
      </c>
      <c r="F1853" s="13">
        <v>3.5</v>
      </c>
      <c r="G1853" s="13">
        <v>6.3</v>
      </c>
      <c r="H1853" s="14">
        <v>9</v>
      </c>
    </row>
    <row r="1854" spans="1:8" x14ac:dyDescent="0.2">
      <c r="A1854" s="11" t="s">
        <v>3808</v>
      </c>
      <c r="B1854" s="12">
        <v>79249</v>
      </c>
      <c r="C1854" s="12">
        <v>82270</v>
      </c>
      <c r="D1854" s="12">
        <v>86091</v>
      </c>
      <c r="E1854" s="12">
        <v>5</v>
      </c>
      <c r="F1854" s="13">
        <v>3.8</v>
      </c>
      <c r="G1854" s="13">
        <v>4.5999999999999996</v>
      </c>
      <c r="H1854" s="14">
        <v>17</v>
      </c>
    </row>
    <row r="1855" spans="1:8" x14ac:dyDescent="0.2">
      <c r="A1855" s="11" t="s">
        <v>3326</v>
      </c>
      <c r="B1855" s="12">
        <v>97244</v>
      </c>
      <c r="C1855" s="12">
        <v>99140</v>
      </c>
      <c r="D1855" s="12">
        <v>102227</v>
      </c>
      <c r="E1855" s="12">
        <v>2</v>
      </c>
      <c r="F1855" s="13">
        <v>1.9</v>
      </c>
      <c r="G1855" s="13">
        <v>3.1</v>
      </c>
      <c r="H1855" s="14">
        <v>20</v>
      </c>
    </row>
    <row r="1856" spans="1:8" x14ac:dyDescent="0.2">
      <c r="A1856" s="11" t="s">
        <v>3809</v>
      </c>
      <c r="B1856" s="12">
        <v>51725</v>
      </c>
      <c r="C1856" s="12">
        <v>53517</v>
      </c>
      <c r="D1856" s="12">
        <v>57344</v>
      </c>
      <c r="E1856" s="12">
        <v>17</v>
      </c>
      <c r="F1856" s="13">
        <v>3.5</v>
      </c>
      <c r="G1856" s="13">
        <v>7.2</v>
      </c>
      <c r="H1856" s="14">
        <v>6</v>
      </c>
    </row>
    <row r="1857" spans="1:8" x14ac:dyDescent="0.2">
      <c r="A1857" s="11" t="s">
        <v>3810</v>
      </c>
      <c r="B1857" s="12">
        <v>49167</v>
      </c>
      <c r="C1857" s="12">
        <v>51203</v>
      </c>
      <c r="D1857" s="12">
        <v>55775</v>
      </c>
      <c r="E1857" s="12">
        <v>19</v>
      </c>
      <c r="F1857" s="13">
        <v>4.0999999999999996</v>
      </c>
      <c r="G1857" s="13">
        <v>8.9</v>
      </c>
      <c r="H1857" s="14">
        <v>2</v>
      </c>
    </row>
    <row r="1858" spans="1:8" x14ac:dyDescent="0.2">
      <c r="A1858" s="11" t="s">
        <v>3811</v>
      </c>
      <c r="B1858" s="12">
        <v>47485</v>
      </c>
      <c r="C1858" s="12">
        <v>50597</v>
      </c>
      <c r="D1858" s="12">
        <v>54578</v>
      </c>
      <c r="E1858" s="12">
        <v>20</v>
      </c>
      <c r="F1858" s="13">
        <v>6.6</v>
      </c>
      <c r="G1858" s="13">
        <v>7.9</v>
      </c>
      <c r="H1858" s="14">
        <v>4</v>
      </c>
    </row>
    <row r="1859" spans="1:8" x14ac:dyDescent="0.2">
      <c r="A1859" s="11" t="s">
        <v>3472</v>
      </c>
      <c r="B1859" s="12">
        <v>104620</v>
      </c>
      <c r="C1859" s="12">
        <v>110466</v>
      </c>
      <c r="D1859" s="12">
        <v>112825</v>
      </c>
      <c r="E1859" s="12">
        <v>1</v>
      </c>
      <c r="F1859" s="13">
        <v>5.6</v>
      </c>
      <c r="G1859" s="13">
        <v>2.1</v>
      </c>
      <c r="H1859" s="14">
        <v>21</v>
      </c>
    </row>
    <row r="1860" spans="1:8" x14ac:dyDescent="0.2">
      <c r="A1860" s="11" t="s">
        <v>2952</v>
      </c>
      <c r="B1860" s="12">
        <v>61531</v>
      </c>
      <c r="C1860" s="12">
        <v>64284</v>
      </c>
      <c r="D1860" s="12">
        <v>67814</v>
      </c>
      <c r="E1860" s="12">
        <v>11</v>
      </c>
      <c r="F1860" s="13">
        <v>4.5</v>
      </c>
      <c r="G1860" s="13">
        <v>5.5</v>
      </c>
      <c r="H1860" s="14">
        <v>14</v>
      </c>
    </row>
    <row r="1861" spans="1:8" x14ac:dyDescent="0.2">
      <c r="A1861" s="11" t="s">
        <v>2822</v>
      </c>
      <c r="B1861" s="12">
        <v>67346</v>
      </c>
      <c r="C1861" s="12">
        <v>68867</v>
      </c>
      <c r="D1861" s="12">
        <v>72543</v>
      </c>
      <c r="E1861" s="12">
        <v>7</v>
      </c>
      <c r="F1861" s="13">
        <v>2.2999999999999998</v>
      </c>
      <c r="G1861" s="13">
        <v>5.3</v>
      </c>
      <c r="H1861" s="14">
        <v>15</v>
      </c>
    </row>
    <row r="1862" spans="1:8" x14ac:dyDescent="0.2">
      <c r="A1862" s="11" t="s">
        <v>3105</v>
      </c>
      <c r="B1862" s="12">
        <v>54973</v>
      </c>
      <c r="C1862" s="12">
        <v>56956</v>
      </c>
      <c r="D1862" s="12">
        <v>60525</v>
      </c>
      <c r="E1862" s="12">
        <v>14</v>
      </c>
      <c r="F1862" s="13">
        <v>3.6</v>
      </c>
      <c r="G1862" s="13">
        <v>6.3</v>
      </c>
      <c r="H1862" s="14">
        <v>10</v>
      </c>
    </row>
    <row r="1863" spans="1:8" s="17" customFormat="1" ht="13" x14ac:dyDescent="0.15">
      <c r="A1863" s="11" t="s">
        <v>2645</v>
      </c>
      <c r="B1863" s="15"/>
      <c r="C1863" s="15"/>
      <c r="D1863" s="15"/>
      <c r="E1863" s="15"/>
      <c r="F1863" s="15"/>
      <c r="G1863" s="15"/>
      <c r="H1863" s="16"/>
    </row>
    <row r="1864" spans="1:8" x14ac:dyDescent="0.2">
      <c r="A1864" s="10" t="s">
        <v>3812</v>
      </c>
      <c r="B1864" s="5">
        <v>41329</v>
      </c>
      <c r="C1864" s="5">
        <v>43121</v>
      </c>
      <c r="D1864" s="5">
        <v>46338</v>
      </c>
      <c r="E1864" s="6" t="s">
        <v>2652</v>
      </c>
      <c r="F1864" s="7">
        <v>4.3</v>
      </c>
      <c r="G1864" s="7">
        <v>7.5</v>
      </c>
      <c r="H1864" s="8" t="s">
        <v>2652</v>
      </c>
    </row>
    <row r="1865" spans="1:8" x14ac:dyDescent="0.2">
      <c r="A1865" s="11" t="s">
        <v>3813</v>
      </c>
      <c r="B1865" s="12">
        <v>43326</v>
      </c>
      <c r="C1865" s="12">
        <v>45203</v>
      </c>
      <c r="D1865" s="12">
        <v>48683</v>
      </c>
      <c r="E1865" s="12">
        <v>7</v>
      </c>
      <c r="F1865" s="13">
        <v>4.3</v>
      </c>
      <c r="G1865" s="13">
        <v>7.7</v>
      </c>
      <c r="H1865" s="14">
        <v>24</v>
      </c>
    </row>
    <row r="1866" spans="1:8" x14ac:dyDescent="0.2">
      <c r="A1866" s="11" t="s">
        <v>3814</v>
      </c>
      <c r="B1866" s="12">
        <v>32384</v>
      </c>
      <c r="C1866" s="12">
        <v>32184</v>
      </c>
      <c r="D1866" s="12">
        <v>36171</v>
      </c>
      <c r="E1866" s="12">
        <v>31</v>
      </c>
      <c r="F1866" s="13">
        <v>-0.6</v>
      </c>
      <c r="G1866" s="13">
        <v>12.4</v>
      </c>
      <c r="H1866" s="14">
        <v>10</v>
      </c>
    </row>
    <row r="1867" spans="1:8" x14ac:dyDescent="0.2">
      <c r="A1867" s="11" t="s">
        <v>3815</v>
      </c>
      <c r="B1867" s="12">
        <v>39086</v>
      </c>
      <c r="C1867" s="12">
        <v>40117</v>
      </c>
      <c r="D1867" s="12">
        <v>43615</v>
      </c>
      <c r="E1867" s="12">
        <v>18</v>
      </c>
      <c r="F1867" s="13">
        <v>2.6</v>
      </c>
      <c r="G1867" s="13">
        <v>8.6999999999999993</v>
      </c>
      <c r="H1867" s="14">
        <v>23</v>
      </c>
    </row>
    <row r="1868" spans="1:8" x14ac:dyDescent="0.2">
      <c r="A1868" s="11" t="s">
        <v>3816</v>
      </c>
      <c r="B1868" s="12">
        <v>27651</v>
      </c>
      <c r="C1868" s="12">
        <v>28979</v>
      </c>
      <c r="D1868" s="12">
        <v>32755</v>
      </c>
      <c r="E1868" s="12">
        <v>33</v>
      </c>
      <c r="F1868" s="13">
        <v>4.8</v>
      </c>
      <c r="G1868" s="13">
        <v>13</v>
      </c>
      <c r="H1868" s="14">
        <v>8</v>
      </c>
    </row>
    <row r="1869" spans="1:8" x14ac:dyDescent="0.2">
      <c r="A1869" s="11" t="s">
        <v>3748</v>
      </c>
      <c r="B1869" s="12">
        <v>39688</v>
      </c>
      <c r="C1869" s="12">
        <v>41000</v>
      </c>
      <c r="D1869" s="12">
        <v>45610</v>
      </c>
      <c r="E1869" s="12">
        <v>13</v>
      </c>
      <c r="F1869" s="13">
        <v>3.3</v>
      </c>
      <c r="G1869" s="13">
        <v>11.2</v>
      </c>
      <c r="H1869" s="14">
        <v>19</v>
      </c>
    </row>
    <row r="1870" spans="1:8" x14ac:dyDescent="0.2">
      <c r="A1870" s="11" t="s">
        <v>3817</v>
      </c>
      <c r="B1870" s="12">
        <v>41787</v>
      </c>
      <c r="C1870" s="12">
        <v>43667</v>
      </c>
      <c r="D1870" s="12">
        <v>48894</v>
      </c>
      <c r="E1870" s="12">
        <v>6</v>
      </c>
      <c r="F1870" s="13">
        <v>4.5</v>
      </c>
      <c r="G1870" s="13">
        <v>12</v>
      </c>
      <c r="H1870" s="14">
        <v>14</v>
      </c>
    </row>
    <row r="1871" spans="1:8" x14ac:dyDescent="0.2">
      <c r="A1871" s="11" t="s">
        <v>3818</v>
      </c>
      <c r="B1871" s="12">
        <v>45330</v>
      </c>
      <c r="C1871" s="12">
        <v>47727</v>
      </c>
      <c r="D1871" s="12">
        <v>56603</v>
      </c>
      <c r="E1871" s="12">
        <v>4</v>
      </c>
      <c r="F1871" s="13">
        <v>5.3</v>
      </c>
      <c r="G1871" s="13">
        <v>18.600000000000001</v>
      </c>
      <c r="H1871" s="14">
        <v>2</v>
      </c>
    </row>
    <row r="1872" spans="1:8" x14ac:dyDescent="0.2">
      <c r="A1872" s="11" t="s">
        <v>3819</v>
      </c>
      <c r="B1872" s="12">
        <v>35805</v>
      </c>
      <c r="C1872" s="12">
        <v>37413</v>
      </c>
      <c r="D1872" s="12">
        <v>40218</v>
      </c>
      <c r="E1872" s="12">
        <v>23</v>
      </c>
      <c r="F1872" s="13">
        <v>4.5</v>
      </c>
      <c r="G1872" s="13">
        <v>7.5</v>
      </c>
      <c r="H1872" s="14">
        <v>25</v>
      </c>
    </row>
    <row r="1873" spans="1:8" x14ac:dyDescent="0.2">
      <c r="A1873" s="11" t="s">
        <v>3820</v>
      </c>
      <c r="B1873" s="12">
        <v>54520</v>
      </c>
      <c r="C1873" s="12">
        <v>60847</v>
      </c>
      <c r="D1873" s="12">
        <v>62356</v>
      </c>
      <c r="E1873" s="12">
        <v>3</v>
      </c>
      <c r="F1873" s="13">
        <v>11.6</v>
      </c>
      <c r="G1873" s="13">
        <v>2.5</v>
      </c>
      <c r="H1873" s="14">
        <v>32</v>
      </c>
    </row>
    <row r="1874" spans="1:8" x14ac:dyDescent="0.2">
      <c r="A1874" s="11" t="s">
        <v>2791</v>
      </c>
      <c r="B1874" s="12">
        <v>40554</v>
      </c>
      <c r="C1874" s="12">
        <v>42599</v>
      </c>
      <c r="D1874" s="12">
        <v>45561</v>
      </c>
      <c r="E1874" s="12">
        <v>14</v>
      </c>
      <c r="F1874" s="13">
        <v>5</v>
      </c>
      <c r="G1874" s="13">
        <v>7</v>
      </c>
      <c r="H1874" s="14">
        <v>27</v>
      </c>
    </row>
    <row r="1875" spans="1:8" x14ac:dyDescent="0.2">
      <c r="A1875" s="11" t="s">
        <v>3821</v>
      </c>
      <c r="B1875" s="12">
        <v>33752</v>
      </c>
      <c r="C1875" s="12">
        <v>35168</v>
      </c>
      <c r="D1875" s="12">
        <v>39140</v>
      </c>
      <c r="E1875" s="12">
        <v>24</v>
      </c>
      <c r="F1875" s="13">
        <v>4.2</v>
      </c>
      <c r="G1875" s="13">
        <v>11.3</v>
      </c>
      <c r="H1875" s="14">
        <v>18</v>
      </c>
    </row>
    <row r="1876" spans="1:8" x14ac:dyDescent="0.2">
      <c r="A1876" s="11" t="s">
        <v>3822</v>
      </c>
      <c r="B1876" s="12">
        <v>38545</v>
      </c>
      <c r="C1876" s="12">
        <v>41124</v>
      </c>
      <c r="D1876" s="12">
        <v>50723</v>
      </c>
      <c r="E1876" s="12">
        <v>5</v>
      </c>
      <c r="F1876" s="13">
        <v>6.7</v>
      </c>
      <c r="G1876" s="13">
        <v>23.3</v>
      </c>
      <c r="H1876" s="14">
        <v>1</v>
      </c>
    </row>
    <row r="1877" spans="1:8" x14ac:dyDescent="0.2">
      <c r="A1877" s="11" t="s">
        <v>3823</v>
      </c>
      <c r="B1877" s="12">
        <v>41272</v>
      </c>
      <c r="C1877" s="12">
        <v>43323</v>
      </c>
      <c r="D1877" s="12">
        <v>48166</v>
      </c>
      <c r="E1877" s="12">
        <v>8</v>
      </c>
      <c r="F1877" s="13">
        <v>5</v>
      </c>
      <c r="G1877" s="13">
        <v>11.2</v>
      </c>
      <c r="H1877" s="14">
        <v>20</v>
      </c>
    </row>
    <row r="1878" spans="1:8" x14ac:dyDescent="0.2">
      <c r="A1878" s="11" t="s">
        <v>3824</v>
      </c>
      <c r="B1878" s="12">
        <v>47092</v>
      </c>
      <c r="C1878" s="12">
        <v>49517</v>
      </c>
      <c r="D1878" s="12">
        <v>47215</v>
      </c>
      <c r="E1878" s="12">
        <v>11</v>
      </c>
      <c r="F1878" s="13">
        <v>5.0999999999999996</v>
      </c>
      <c r="G1878" s="13">
        <v>-4.5999999999999996</v>
      </c>
      <c r="H1878" s="14">
        <v>33</v>
      </c>
    </row>
    <row r="1879" spans="1:8" x14ac:dyDescent="0.2">
      <c r="A1879" s="11" t="s">
        <v>2799</v>
      </c>
      <c r="B1879" s="12">
        <v>40547</v>
      </c>
      <c r="C1879" s="12">
        <v>41869</v>
      </c>
      <c r="D1879" s="12">
        <v>44732</v>
      </c>
      <c r="E1879" s="12">
        <v>16</v>
      </c>
      <c r="F1879" s="13">
        <v>3.3</v>
      </c>
      <c r="G1879" s="13">
        <v>6.8</v>
      </c>
      <c r="H1879" s="14">
        <v>28</v>
      </c>
    </row>
    <row r="1880" spans="1:8" x14ac:dyDescent="0.2">
      <c r="A1880" s="11" t="s">
        <v>3825</v>
      </c>
      <c r="B1880" s="12">
        <v>70405</v>
      </c>
      <c r="C1880" s="12">
        <v>73189</v>
      </c>
      <c r="D1880" s="12">
        <v>76142</v>
      </c>
      <c r="E1880" s="12">
        <v>1</v>
      </c>
      <c r="F1880" s="13">
        <v>4</v>
      </c>
      <c r="G1880" s="13">
        <v>4</v>
      </c>
      <c r="H1880" s="14">
        <v>31</v>
      </c>
    </row>
    <row r="1881" spans="1:8" x14ac:dyDescent="0.2">
      <c r="A1881" s="11" t="s">
        <v>3826</v>
      </c>
      <c r="B1881" s="12">
        <v>31445</v>
      </c>
      <c r="C1881" s="12">
        <v>32997</v>
      </c>
      <c r="D1881" s="12">
        <v>38022</v>
      </c>
      <c r="E1881" s="12">
        <v>29</v>
      </c>
      <c r="F1881" s="13">
        <v>4.9000000000000004</v>
      </c>
      <c r="G1881" s="13">
        <v>15.2</v>
      </c>
      <c r="H1881" s="14">
        <v>5</v>
      </c>
    </row>
    <row r="1882" spans="1:8" x14ac:dyDescent="0.2">
      <c r="A1882" s="11" t="s">
        <v>3827</v>
      </c>
      <c r="B1882" s="12">
        <v>27402</v>
      </c>
      <c r="C1882" s="12">
        <v>28855</v>
      </c>
      <c r="D1882" s="12">
        <v>32804</v>
      </c>
      <c r="E1882" s="12">
        <v>32</v>
      </c>
      <c r="F1882" s="13">
        <v>5.3</v>
      </c>
      <c r="G1882" s="13">
        <v>13.7</v>
      </c>
      <c r="H1882" s="14">
        <v>6</v>
      </c>
    </row>
    <row r="1883" spans="1:8" x14ac:dyDescent="0.2">
      <c r="A1883" s="11" t="s">
        <v>3828</v>
      </c>
      <c r="B1883" s="12">
        <v>38290</v>
      </c>
      <c r="C1883" s="12">
        <v>40436</v>
      </c>
      <c r="D1883" s="12">
        <v>45300</v>
      </c>
      <c r="E1883" s="12">
        <v>15</v>
      </c>
      <c r="F1883" s="13">
        <v>5.6</v>
      </c>
      <c r="G1883" s="13">
        <v>12</v>
      </c>
      <c r="H1883" s="14">
        <v>12</v>
      </c>
    </row>
    <row r="1884" spans="1:8" x14ac:dyDescent="0.2">
      <c r="A1884" s="11" t="s">
        <v>2924</v>
      </c>
      <c r="B1884" s="12">
        <v>34562</v>
      </c>
      <c r="C1884" s="12">
        <v>35231</v>
      </c>
      <c r="D1884" s="12">
        <v>38779</v>
      </c>
      <c r="E1884" s="12">
        <v>27</v>
      </c>
      <c r="F1884" s="13">
        <v>1.9</v>
      </c>
      <c r="G1884" s="13">
        <v>10.1</v>
      </c>
      <c r="H1884" s="14">
        <v>22</v>
      </c>
    </row>
    <row r="1885" spans="1:8" x14ac:dyDescent="0.2">
      <c r="A1885" s="11" t="s">
        <v>3829</v>
      </c>
      <c r="B1885" s="12">
        <v>38961</v>
      </c>
      <c r="C1885" s="12">
        <v>39870</v>
      </c>
      <c r="D1885" s="12">
        <v>44691</v>
      </c>
      <c r="E1885" s="12">
        <v>17</v>
      </c>
      <c r="F1885" s="13">
        <v>2.2999999999999998</v>
      </c>
      <c r="G1885" s="13">
        <v>12.1</v>
      </c>
      <c r="H1885" s="14">
        <v>11</v>
      </c>
    </row>
    <row r="1886" spans="1:8" x14ac:dyDescent="0.2">
      <c r="A1886" s="11" t="s">
        <v>3830</v>
      </c>
      <c r="B1886" s="12">
        <v>34982</v>
      </c>
      <c r="C1886" s="12">
        <v>36401</v>
      </c>
      <c r="D1886" s="12">
        <v>40771</v>
      </c>
      <c r="E1886" s="12">
        <v>21</v>
      </c>
      <c r="F1886" s="13">
        <v>4.0999999999999996</v>
      </c>
      <c r="G1886" s="13">
        <v>12</v>
      </c>
      <c r="H1886" s="14">
        <v>13</v>
      </c>
    </row>
    <row r="1887" spans="1:8" x14ac:dyDescent="0.2">
      <c r="A1887" s="11" t="s">
        <v>3729</v>
      </c>
      <c r="B1887" s="12">
        <v>39226</v>
      </c>
      <c r="C1887" s="12">
        <v>41475</v>
      </c>
      <c r="D1887" s="12">
        <v>46999</v>
      </c>
      <c r="E1887" s="12">
        <v>12</v>
      </c>
      <c r="F1887" s="13">
        <v>5.7</v>
      </c>
      <c r="G1887" s="13">
        <v>13.3</v>
      </c>
      <c r="H1887" s="14">
        <v>7</v>
      </c>
    </row>
    <row r="1888" spans="1:8" x14ac:dyDescent="0.2">
      <c r="A1888" s="11" t="s">
        <v>3831</v>
      </c>
      <c r="B1888" s="12">
        <v>41843</v>
      </c>
      <c r="C1888" s="12">
        <v>43977</v>
      </c>
      <c r="D1888" s="12">
        <v>47257</v>
      </c>
      <c r="E1888" s="12">
        <v>10</v>
      </c>
      <c r="F1888" s="13">
        <v>5.0999999999999996</v>
      </c>
      <c r="G1888" s="13">
        <v>7.5</v>
      </c>
      <c r="H1888" s="14">
        <v>26</v>
      </c>
    </row>
    <row r="1889" spans="1:8" x14ac:dyDescent="0.2">
      <c r="A1889" s="11" t="s">
        <v>2934</v>
      </c>
      <c r="B1889" s="12">
        <v>35408</v>
      </c>
      <c r="C1889" s="12">
        <v>36095</v>
      </c>
      <c r="D1889" s="12">
        <v>38370</v>
      </c>
      <c r="E1889" s="12">
        <v>28</v>
      </c>
      <c r="F1889" s="13">
        <v>1.9</v>
      </c>
      <c r="G1889" s="13">
        <v>6.3</v>
      </c>
      <c r="H1889" s="14">
        <v>29</v>
      </c>
    </row>
    <row r="1890" spans="1:8" x14ac:dyDescent="0.2">
      <c r="A1890" s="11" t="s">
        <v>2935</v>
      </c>
      <c r="B1890" s="12">
        <v>34797</v>
      </c>
      <c r="C1890" s="12">
        <v>36191</v>
      </c>
      <c r="D1890" s="12">
        <v>40675</v>
      </c>
      <c r="E1890" s="12">
        <v>22</v>
      </c>
      <c r="F1890" s="13">
        <v>4</v>
      </c>
      <c r="G1890" s="13">
        <v>12.4</v>
      </c>
      <c r="H1890" s="14">
        <v>9</v>
      </c>
    </row>
    <row r="1891" spans="1:8" x14ac:dyDescent="0.2">
      <c r="A1891" s="11" t="s">
        <v>3832</v>
      </c>
      <c r="B1891" s="12">
        <v>58525</v>
      </c>
      <c r="C1891" s="12">
        <v>60301</v>
      </c>
      <c r="D1891" s="12">
        <v>63004</v>
      </c>
      <c r="E1891" s="12">
        <v>2</v>
      </c>
      <c r="F1891" s="13">
        <v>3</v>
      </c>
      <c r="G1891" s="13">
        <v>4.5</v>
      </c>
      <c r="H1891" s="14">
        <v>30</v>
      </c>
    </row>
    <row r="1892" spans="1:8" x14ac:dyDescent="0.2">
      <c r="A1892" s="11" t="s">
        <v>2871</v>
      </c>
      <c r="B1892" s="12">
        <v>38534</v>
      </c>
      <c r="C1892" s="12">
        <v>40762</v>
      </c>
      <c r="D1892" s="12">
        <v>47388</v>
      </c>
      <c r="E1892" s="12">
        <v>9</v>
      </c>
      <c r="F1892" s="13">
        <v>5.8</v>
      </c>
      <c r="G1892" s="13">
        <v>16.3</v>
      </c>
      <c r="H1892" s="14">
        <v>4</v>
      </c>
    </row>
    <row r="1893" spans="1:8" x14ac:dyDescent="0.2">
      <c r="A1893" s="11" t="s">
        <v>3833</v>
      </c>
      <c r="B1893" s="12">
        <v>33875</v>
      </c>
      <c r="C1893" s="12">
        <v>35054</v>
      </c>
      <c r="D1893" s="12">
        <v>39055</v>
      </c>
      <c r="E1893" s="12">
        <v>25</v>
      </c>
      <c r="F1893" s="13">
        <v>3.5</v>
      </c>
      <c r="G1893" s="13">
        <v>11.4</v>
      </c>
      <c r="H1893" s="14">
        <v>17</v>
      </c>
    </row>
    <row r="1894" spans="1:8" x14ac:dyDescent="0.2">
      <c r="A1894" s="11" t="s">
        <v>3834</v>
      </c>
      <c r="B1894" s="12">
        <v>37906</v>
      </c>
      <c r="C1894" s="12">
        <v>38446</v>
      </c>
      <c r="D1894" s="12">
        <v>42965</v>
      </c>
      <c r="E1894" s="12">
        <v>19</v>
      </c>
      <c r="F1894" s="13">
        <v>1.4</v>
      </c>
      <c r="G1894" s="13">
        <v>11.8</v>
      </c>
      <c r="H1894" s="14">
        <v>16</v>
      </c>
    </row>
    <row r="1895" spans="1:8" x14ac:dyDescent="0.2">
      <c r="A1895" s="11" t="s">
        <v>3835</v>
      </c>
      <c r="B1895" s="12">
        <v>31670</v>
      </c>
      <c r="C1895" s="12">
        <v>33301</v>
      </c>
      <c r="D1895" s="12">
        <v>37276</v>
      </c>
      <c r="E1895" s="12">
        <v>30</v>
      </c>
      <c r="F1895" s="13">
        <v>5.0999999999999996</v>
      </c>
      <c r="G1895" s="13">
        <v>11.9</v>
      </c>
      <c r="H1895" s="14">
        <v>15</v>
      </c>
    </row>
    <row r="1896" spans="1:8" x14ac:dyDescent="0.2">
      <c r="A1896" s="11" t="s">
        <v>2822</v>
      </c>
      <c r="B1896" s="12">
        <v>35192</v>
      </c>
      <c r="C1896" s="12">
        <v>35939</v>
      </c>
      <c r="D1896" s="12">
        <v>41932</v>
      </c>
      <c r="E1896" s="12">
        <v>20</v>
      </c>
      <c r="F1896" s="13">
        <v>2.1</v>
      </c>
      <c r="G1896" s="13">
        <v>16.7</v>
      </c>
      <c r="H1896" s="14">
        <v>3</v>
      </c>
    </row>
    <row r="1897" spans="1:8" x14ac:dyDescent="0.2">
      <c r="A1897" s="11" t="s">
        <v>3836</v>
      </c>
      <c r="B1897" s="12">
        <v>34177</v>
      </c>
      <c r="C1897" s="12">
        <v>35268</v>
      </c>
      <c r="D1897" s="12">
        <v>38918</v>
      </c>
      <c r="E1897" s="12">
        <v>26</v>
      </c>
      <c r="F1897" s="13">
        <v>3.2</v>
      </c>
      <c r="G1897" s="13">
        <v>10.3</v>
      </c>
      <c r="H1897" s="14">
        <v>21</v>
      </c>
    </row>
    <row r="1898" spans="1:8" s="17" customFormat="1" ht="13" x14ac:dyDescent="0.15">
      <c r="A1898" s="11" t="s">
        <v>2645</v>
      </c>
      <c r="B1898" s="15"/>
      <c r="C1898" s="15"/>
      <c r="D1898" s="15"/>
      <c r="E1898" s="15"/>
      <c r="F1898" s="15"/>
      <c r="G1898" s="15"/>
      <c r="H1898" s="16"/>
    </row>
    <row r="1899" spans="1:8" x14ac:dyDescent="0.2">
      <c r="A1899" s="10" t="s">
        <v>3837</v>
      </c>
      <c r="B1899" s="5">
        <v>67357</v>
      </c>
      <c r="C1899" s="5">
        <v>69951</v>
      </c>
      <c r="D1899" s="5">
        <v>74472</v>
      </c>
      <c r="E1899" s="6" t="s">
        <v>2652</v>
      </c>
      <c r="F1899" s="7">
        <v>3.9</v>
      </c>
      <c r="G1899" s="7">
        <v>6.5</v>
      </c>
      <c r="H1899" s="8" t="s">
        <v>2652</v>
      </c>
    </row>
    <row r="1900" spans="1:8" x14ac:dyDescent="0.2">
      <c r="A1900" s="11" t="s">
        <v>3838</v>
      </c>
      <c r="B1900" s="12">
        <v>59547</v>
      </c>
      <c r="C1900" s="12">
        <v>61876</v>
      </c>
      <c r="D1900" s="12">
        <v>66632</v>
      </c>
      <c r="E1900" s="12">
        <v>7</v>
      </c>
      <c r="F1900" s="13">
        <v>3.9</v>
      </c>
      <c r="G1900" s="13">
        <v>7.7</v>
      </c>
      <c r="H1900" s="14">
        <v>42</v>
      </c>
    </row>
    <row r="1901" spans="1:8" x14ac:dyDescent="0.2">
      <c r="A1901" s="11" t="s">
        <v>3476</v>
      </c>
      <c r="B1901" s="12">
        <v>34553</v>
      </c>
      <c r="C1901" s="12">
        <v>37131</v>
      </c>
      <c r="D1901" s="12">
        <v>40840</v>
      </c>
      <c r="E1901" s="12">
        <v>62</v>
      </c>
      <c r="F1901" s="13">
        <v>7.5</v>
      </c>
      <c r="G1901" s="13">
        <v>10</v>
      </c>
      <c r="H1901" s="14">
        <v>12</v>
      </c>
    </row>
    <row r="1902" spans="1:8" x14ac:dyDescent="0.2">
      <c r="A1902" s="11" t="s">
        <v>3839</v>
      </c>
      <c r="B1902" s="12">
        <v>35819</v>
      </c>
      <c r="C1902" s="12">
        <v>38096</v>
      </c>
      <c r="D1902" s="12">
        <v>43919</v>
      </c>
      <c r="E1902" s="12">
        <v>59</v>
      </c>
      <c r="F1902" s="13">
        <v>6.4</v>
      </c>
      <c r="G1902" s="13">
        <v>15.3</v>
      </c>
      <c r="H1902" s="14">
        <v>1</v>
      </c>
    </row>
    <row r="1903" spans="1:8" x14ac:dyDescent="0.2">
      <c r="A1903" s="11" t="s">
        <v>3840</v>
      </c>
      <c r="B1903" s="12">
        <v>43487</v>
      </c>
      <c r="C1903" s="12">
        <v>45174</v>
      </c>
      <c r="D1903" s="12">
        <v>49314</v>
      </c>
      <c r="E1903" s="12">
        <v>38</v>
      </c>
      <c r="F1903" s="13">
        <v>3.9</v>
      </c>
      <c r="G1903" s="13">
        <v>9.1999999999999993</v>
      </c>
      <c r="H1903" s="14">
        <v>23</v>
      </c>
    </row>
    <row r="1904" spans="1:8" x14ac:dyDescent="0.2">
      <c r="A1904" s="11" t="s">
        <v>3841</v>
      </c>
      <c r="B1904" s="12">
        <v>39239</v>
      </c>
      <c r="C1904" s="12">
        <v>41122</v>
      </c>
      <c r="D1904" s="12">
        <v>45200</v>
      </c>
      <c r="E1904" s="12">
        <v>56</v>
      </c>
      <c r="F1904" s="13">
        <v>4.8</v>
      </c>
      <c r="G1904" s="13">
        <v>9.9</v>
      </c>
      <c r="H1904" s="14">
        <v>14</v>
      </c>
    </row>
    <row r="1905" spans="1:8" x14ac:dyDescent="0.2">
      <c r="A1905" s="11" t="s">
        <v>3842</v>
      </c>
      <c r="B1905" s="12">
        <v>42031</v>
      </c>
      <c r="C1905" s="12">
        <v>44415</v>
      </c>
      <c r="D1905" s="12">
        <v>48585</v>
      </c>
      <c r="E1905" s="12">
        <v>42</v>
      </c>
      <c r="F1905" s="13">
        <v>5.7</v>
      </c>
      <c r="G1905" s="13">
        <v>9.4</v>
      </c>
      <c r="H1905" s="14">
        <v>20</v>
      </c>
    </row>
    <row r="1906" spans="1:8" x14ac:dyDescent="0.2">
      <c r="A1906" s="11" t="s">
        <v>3299</v>
      </c>
      <c r="B1906" s="12">
        <v>39900</v>
      </c>
      <c r="C1906" s="12">
        <v>41443</v>
      </c>
      <c r="D1906" s="12">
        <v>45357</v>
      </c>
      <c r="E1906" s="12">
        <v>54</v>
      </c>
      <c r="F1906" s="13">
        <v>3.9</v>
      </c>
      <c r="G1906" s="13">
        <v>9.4</v>
      </c>
      <c r="H1906" s="14">
        <v>17</v>
      </c>
    </row>
    <row r="1907" spans="1:8" x14ac:dyDescent="0.2">
      <c r="A1907" s="11" t="s">
        <v>3843</v>
      </c>
      <c r="B1907" s="12">
        <v>43941</v>
      </c>
      <c r="C1907" s="12">
        <v>45658</v>
      </c>
      <c r="D1907" s="12">
        <v>49439</v>
      </c>
      <c r="E1907" s="12">
        <v>36</v>
      </c>
      <c r="F1907" s="13">
        <v>3.9</v>
      </c>
      <c r="G1907" s="13">
        <v>8.3000000000000007</v>
      </c>
      <c r="H1907" s="14">
        <v>32</v>
      </c>
    </row>
    <row r="1908" spans="1:8" x14ac:dyDescent="0.2">
      <c r="A1908" s="11" t="s">
        <v>3844</v>
      </c>
      <c r="B1908" s="12">
        <v>41715</v>
      </c>
      <c r="C1908" s="12">
        <v>43286</v>
      </c>
      <c r="D1908" s="12">
        <v>47842</v>
      </c>
      <c r="E1908" s="12">
        <v>44</v>
      </c>
      <c r="F1908" s="13">
        <v>3.8</v>
      </c>
      <c r="G1908" s="13">
        <v>10.5</v>
      </c>
      <c r="H1908" s="14">
        <v>6</v>
      </c>
    </row>
    <row r="1909" spans="1:8" x14ac:dyDescent="0.2">
      <c r="A1909" s="11" t="s">
        <v>3159</v>
      </c>
      <c r="B1909" s="12">
        <v>43216</v>
      </c>
      <c r="C1909" s="12">
        <v>44859</v>
      </c>
      <c r="D1909" s="12">
        <v>48292</v>
      </c>
      <c r="E1909" s="12">
        <v>43</v>
      </c>
      <c r="F1909" s="13">
        <v>3.8</v>
      </c>
      <c r="G1909" s="13">
        <v>7.7</v>
      </c>
      <c r="H1909" s="14">
        <v>43</v>
      </c>
    </row>
    <row r="1910" spans="1:8" x14ac:dyDescent="0.2">
      <c r="A1910" s="11" t="s">
        <v>2780</v>
      </c>
      <c r="B1910" s="12">
        <v>55163</v>
      </c>
      <c r="C1910" s="12">
        <v>57136</v>
      </c>
      <c r="D1910" s="12">
        <v>60859</v>
      </c>
      <c r="E1910" s="12">
        <v>11</v>
      </c>
      <c r="F1910" s="13">
        <v>3.6</v>
      </c>
      <c r="G1910" s="13">
        <v>6.5</v>
      </c>
      <c r="H1910" s="14">
        <v>56</v>
      </c>
    </row>
    <row r="1911" spans="1:8" x14ac:dyDescent="0.2">
      <c r="A1911" s="11" t="s">
        <v>3845</v>
      </c>
      <c r="B1911" s="12">
        <v>40368</v>
      </c>
      <c r="C1911" s="12">
        <v>41412</v>
      </c>
      <c r="D1911" s="12">
        <v>45776</v>
      </c>
      <c r="E1911" s="12">
        <v>53</v>
      </c>
      <c r="F1911" s="13">
        <v>2.6</v>
      </c>
      <c r="G1911" s="13">
        <v>10.5</v>
      </c>
      <c r="H1911" s="14">
        <v>5</v>
      </c>
    </row>
    <row r="1912" spans="1:8" x14ac:dyDescent="0.2">
      <c r="A1912" s="11" t="s">
        <v>2949</v>
      </c>
      <c r="B1912" s="12">
        <v>39271</v>
      </c>
      <c r="C1912" s="12">
        <v>42523</v>
      </c>
      <c r="D1912" s="12">
        <v>45822</v>
      </c>
      <c r="E1912" s="12">
        <v>52</v>
      </c>
      <c r="F1912" s="13">
        <v>8.3000000000000007</v>
      </c>
      <c r="G1912" s="13">
        <v>7.8</v>
      </c>
      <c r="H1912" s="14">
        <v>39</v>
      </c>
    </row>
    <row r="1913" spans="1:8" x14ac:dyDescent="0.2">
      <c r="A1913" s="11" t="s">
        <v>3846</v>
      </c>
      <c r="B1913" s="12">
        <v>55799</v>
      </c>
      <c r="C1913" s="12">
        <v>58417</v>
      </c>
      <c r="D1913" s="12">
        <v>62319</v>
      </c>
      <c r="E1913" s="12">
        <v>10</v>
      </c>
      <c r="F1913" s="13">
        <v>4.7</v>
      </c>
      <c r="G1913" s="13">
        <v>6.7</v>
      </c>
      <c r="H1913" s="14">
        <v>54</v>
      </c>
    </row>
    <row r="1914" spans="1:8" x14ac:dyDescent="0.2">
      <c r="A1914" s="11" t="s">
        <v>3847</v>
      </c>
      <c r="B1914" s="12">
        <v>50435</v>
      </c>
      <c r="C1914" s="12">
        <v>52264</v>
      </c>
      <c r="D1914" s="12">
        <v>56748</v>
      </c>
      <c r="E1914" s="12">
        <v>21</v>
      </c>
      <c r="F1914" s="13">
        <v>3.6</v>
      </c>
      <c r="G1914" s="13">
        <v>8.6</v>
      </c>
      <c r="H1914" s="14">
        <v>29</v>
      </c>
    </row>
    <row r="1915" spans="1:8" x14ac:dyDescent="0.2">
      <c r="A1915" s="11" t="s">
        <v>3498</v>
      </c>
      <c r="B1915" s="12">
        <v>45638</v>
      </c>
      <c r="C1915" s="12">
        <v>47329</v>
      </c>
      <c r="D1915" s="12">
        <v>50824</v>
      </c>
      <c r="E1915" s="12">
        <v>31</v>
      </c>
      <c r="F1915" s="13">
        <v>3.7</v>
      </c>
      <c r="G1915" s="13">
        <v>7.4</v>
      </c>
      <c r="H1915" s="14">
        <v>47</v>
      </c>
    </row>
    <row r="1916" spans="1:8" x14ac:dyDescent="0.2">
      <c r="A1916" s="11" t="s">
        <v>2683</v>
      </c>
      <c r="B1916" s="12">
        <v>37264</v>
      </c>
      <c r="C1916" s="12">
        <v>39307</v>
      </c>
      <c r="D1916" s="12">
        <v>42525</v>
      </c>
      <c r="E1916" s="12">
        <v>61</v>
      </c>
      <c r="F1916" s="13">
        <v>5.5</v>
      </c>
      <c r="G1916" s="13">
        <v>8.1999999999999993</v>
      </c>
      <c r="H1916" s="14">
        <v>34</v>
      </c>
    </row>
    <row r="1917" spans="1:8" x14ac:dyDescent="0.2">
      <c r="A1917" s="11" t="s">
        <v>2789</v>
      </c>
      <c r="B1917" s="12">
        <v>42812</v>
      </c>
      <c r="C1917" s="12">
        <v>44478</v>
      </c>
      <c r="D1917" s="12">
        <v>48957</v>
      </c>
      <c r="E1917" s="12">
        <v>41</v>
      </c>
      <c r="F1917" s="13">
        <v>3.9</v>
      </c>
      <c r="G1917" s="13">
        <v>10.1</v>
      </c>
      <c r="H1917" s="14">
        <v>10</v>
      </c>
    </row>
    <row r="1918" spans="1:8" x14ac:dyDescent="0.2">
      <c r="A1918" s="11" t="s">
        <v>3520</v>
      </c>
      <c r="B1918" s="12">
        <v>43618</v>
      </c>
      <c r="C1918" s="12">
        <v>45200</v>
      </c>
      <c r="D1918" s="12">
        <v>49468</v>
      </c>
      <c r="E1918" s="12">
        <v>35</v>
      </c>
      <c r="F1918" s="13">
        <v>3.6</v>
      </c>
      <c r="G1918" s="13">
        <v>9.4</v>
      </c>
      <c r="H1918" s="14">
        <v>18</v>
      </c>
    </row>
    <row r="1919" spans="1:8" x14ac:dyDescent="0.2">
      <c r="A1919" s="11" t="s">
        <v>2685</v>
      </c>
      <c r="B1919" s="12">
        <v>47044</v>
      </c>
      <c r="C1919" s="12">
        <v>48947</v>
      </c>
      <c r="D1919" s="12">
        <v>52484</v>
      </c>
      <c r="E1919" s="12">
        <v>25</v>
      </c>
      <c r="F1919" s="13">
        <v>4</v>
      </c>
      <c r="G1919" s="13">
        <v>7.2</v>
      </c>
      <c r="H1919" s="14">
        <v>49</v>
      </c>
    </row>
    <row r="1920" spans="1:8" x14ac:dyDescent="0.2">
      <c r="A1920" s="11" t="s">
        <v>2972</v>
      </c>
      <c r="B1920" s="12">
        <v>54330</v>
      </c>
      <c r="C1920" s="12">
        <v>55730</v>
      </c>
      <c r="D1920" s="12">
        <v>60014</v>
      </c>
      <c r="E1920" s="12">
        <v>12</v>
      </c>
      <c r="F1920" s="13">
        <v>2.6</v>
      </c>
      <c r="G1920" s="13">
        <v>7.7</v>
      </c>
      <c r="H1920" s="14">
        <v>41</v>
      </c>
    </row>
    <row r="1921" spans="1:8" x14ac:dyDescent="0.2">
      <c r="A1921" s="11" t="s">
        <v>3848</v>
      </c>
      <c r="B1921" s="12">
        <v>40795</v>
      </c>
      <c r="C1921" s="12">
        <v>43347</v>
      </c>
      <c r="D1921" s="12">
        <v>47266</v>
      </c>
      <c r="E1921" s="12">
        <v>46</v>
      </c>
      <c r="F1921" s="13">
        <v>6.3</v>
      </c>
      <c r="G1921" s="13">
        <v>9</v>
      </c>
      <c r="H1921" s="14">
        <v>24</v>
      </c>
    </row>
    <row r="1922" spans="1:8" x14ac:dyDescent="0.2">
      <c r="A1922" s="11" t="s">
        <v>2690</v>
      </c>
      <c r="B1922" s="12">
        <v>46375</v>
      </c>
      <c r="C1922" s="12">
        <v>48896</v>
      </c>
      <c r="D1922" s="12">
        <v>53964</v>
      </c>
      <c r="E1922" s="12">
        <v>24</v>
      </c>
      <c r="F1922" s="13">
        <v>5.4</v>
      </c>
      <c r="G1922" s="13">
        <v>10.4</v>
      </c>
      <c r="H1922" s="14">
        <v>7</v>
      </c>
    </row>
    <row r="1923" spans="1:8" x14ac:dyDescent="0.2">
      <c r="A1923" s="11" t="s">
        <v>2843</v>
      </c>
      <c r="B1923" s="12">
        <v>51730</v>
      </c>
      <c r="C1923" s="12">
        <v>54349</v>
      </c>
      <c r="D1923" s="12">
        <v>59468</v>
      </c>
      <c r="E1923" s="12">
        <v>14</v>
      </c>
      <c r="F1923" s="13">
        <v>5.0999999999999996</v>
      </c>
      <c r="G1923" s="13">
        <v>9.4</v>
      </c>
      <c r="H1923" s="14">
        <v>19</v>
      </c>
    </row>
    <row r="1924" spans="1:8" x14ac:dyDescent="0.2">
      <c r="A1924" s="11" t="s">
        <v>3140</v>
      </c>
      <c r="B1924" s="12">
        <v>44539</v>
      </c>
      <c r="C1924" s="12">
        <v>47134</v>
      </c>
      <c r="D1924" s="12">
        <v>51992</v>
      </c>
      <c r="E1924" s="12">
        <v>27</v>
      </c>
      <c r="F1924" s="13">
        <v>5.8</v>
      </c>
      <c r="G1924" s="13">
        <v>10.3</v>
      </c>
      <c r="H1924" s="14">
        <v>9</v>
      </c>
    </row>
    <row r="1925" spans="1:8" x14ac:dyDescent="0.2">
      <c r="A1925" s="11" t="s">
        <v>3179</v>
      </c>
      <c r="B1925" s="12">
        <v>45845</v>
      </c>
      <c r="C1925" s="12">
        <v>46116</v>
      </c>
      <c r="D1925" s="12">
        <v>49382</v>
      </c>
      <c r="E1925" s="12">
        <v>37</v>
      </c>
      <c r="F1925" s="13">
        <v>0.6</v>
      </c>
      <c r="G1925" s="13">
        <v>7.1</v>
      </c>
      <c r="H1925" s="14">
        <v>52</v>
      </c>
    </row>
    <row r="1926" spans="1:8" x14ac:dyDescent="0.2">
      <c r="A1926" s="11" t="s">
        <v>2698</v>
      </c>
      <c r="B1926" s="12">
        <v>43607</v>
      </c>
      <c r="C1926" s="12">
        <v>45453</v>
      </c>
      <c r="D1926" s="12">
        <v>49137</v>
      </c>
      <c r="E1926" s="12">
        <v>40</v>
      </c>
      <c r="F1926" s="13">
        <v>4.2</v>
      </c>
      <c r="G1926" s="13">
        <v>8.1</v>
      </c>
      <c r="H1926" s="14">
        <v>35</v>
      </c>
    </row>
    <row r="1927" spans="1:8" x14ac:dyDescent="0.2">
      <c r="A1927" s="11" t="s">
        <v>2703</v>
      </c>
      <c r="B1927" s="12">
        <v>52173</v>
      </c>
      <c r="C1927" s="12">
        <v>54174</v>
      </c>
      <c r="D1927" s="12">
        <v>58299</v>
      </c>
      <c r="E1927" s="12">
        <v>17</v>
      </c>
      <c r="F1927" s="13">
        <v>3.8</v>
      </c>
      <c r="G1927" s="13">
        <v>7.6</v>
      </c>
      <c r="H1927" s="14">
        <v>45</v>
      </c>
    </row>
    <row r="1928" spans="1:8" x14ac:dyDescent="0.2">
      <c r="A1928" s="11" t="s">
        <v>2704</v>
      </c>
      <c r="B1928" s="12">
        <v>40534</v>
      </c>
      <c r="C1928" s="12">
        <v>41995</v>
      </c>
      <c r="D1928" s="12">
        <v>46332</v>
      </c>
      <c r="E1928" s="12">
        <v>49</v>
      </c>
      <c r="F1928" s="13">
        <v>3.6</v>
      </c>
      <c r="G1928" s="13">
        <v>10.3</v>
      </c>
      <c r="H1928" s="14">
        <v>8</v>
      </c>
    </row>
    <row r="1929" spans="1:8" x14ac:dyDescent="0.2">
      <c r="A1929" s="11" t="s">
        <v>2986</v>
      </c>
      <c r="B1929" s="12">
        <v>89242</v>
      </c>
      <c r="C1929" s="12">
        <v>92159</v>
      </c>
      <c r="D1929" s="12">
        <v>96253</v>
      </c>
      <c r="E1929" s="12">
        <v>3</v>
      </c>
      <c r="F1929" s="13">
        <v>3.3</v>
      </c>
      <c r="G1929" s="13">
        <v>4.4000000000000004</v>
      </c>
      <c r="H1929" s="14">
        <v>60</v>
      </c>
    </row>
    <row r="1930" spans="1:8" x14ac:dyDescent="0.2">
      <c r="A1930" s="11" t="s">
        <v>3837</v>
      </c>
      <c r="B1930" s="12">
        <v>184539</v>
      </c>
      <c r="C1930" s="12">
        <v>187213</v>
      </c>
      <c r="D1930" s="12">
        <v>191220</v>
      </c>
      <c r="E1930" s="12">
        <v>1</v>
      </c>
      <c r="F1930" s="13">
        <v>1.4</v>
      </c>
      <c r="G1930" s="13">
        <v>2.1</v>
      </c>
      <c r="H1930" s="14">
        <v>62</v>
      </c>
    </row>
    <row r="1931" spans="1:8" x14ac:dyDescent="0.2">
      <c r="A1931" s="11" t="s">
        <v>3849</v>
      </c>
      <c r="B1931" s="12">
        <v>44569</v>
      </c>
      <c r="C1931" s="12">
        <v>47053</v>
      </c>
      <c r="D1931" s="12">
        <v>51506</v>
      </c>
      <c r="E1931" s="12">
        <v>28</v>
      </c>
      <c r="F1931" s="13">
        <v>5.6</v>
      </c>
      <c r="G1931" s="13">
        <v>9.5</v>
      </c>
      <c r="H1931" s="14">
        <v>16</v>
      </c>
    </row>
    <row r="1932" spans="1:8" x14ac:dyDescent="0.2">
      <c r="A1932" s="11" t="s">
        <v>3143</v>
      </c>
      <c r="B1932" s="12">
        <v>43917</v>
      </c>
      <c r="C1932" s="12">
        <v>46529</v>
      </c>
      <c r="D1932" s="12">
        <v>50201</v>
      </c>
      <c r="E1932" s="12">
        <v>33</v>
      </c>
      <c r="F1932" s="13">
        <v>5.9</v>
      </c>
      <c r="G1932" s="13">
        <v>7.9</v>
      </c>
      <c r="H1932" s="14">
        <v>36</v>
      </c>
    </row>
    <row r="1933" spans="1:8" x14ac:dyDescent="0.2">
      <c r="A1933" s="11" t="s">
        <v>3850</v>
      </c>
      <c r="B1933" s="12">
        <v>52624</v>
      </c>
      <c r="C1933" s="12">
        <v>54379</v>
      </c>
      <c r="D1933" s="12">
        <v>58919</v>
      </c>
      <c r="E1933" s="12">
        <v>16</v>
      </c>
      <c r="F1933" s="13">
        <v>3.3</v>
      </c>
      <c r="G1933" s="13">
        <v>8.3000000000000007</v>
      </c>
      <c r="H1933" s="14">
        <v>31</v>
      </c>
    </row>
    <row r="1934" spans="1:8" x14ac:dyDescent="0.2">
      <c r="A1934" s="11" t="s">
        <v>3851</v>
      </c>
      <c r="B1934" s="12">
        <v>53151</v>
      </c>
      <c r="C1934" s="12">
        <v>55315</v>
      </c>
      <c r="D1934" s="12">
        <v>59335</v>
      </c>
      <c r="E1934" s="12">
        <v>15</v>
      </c>
      <c r="F1934" s="13">
        <v>4.0999999999999996</v>
      </c>
      <c r="G1934" s="13">
        <v>7.3</v>
      </c>
      <c r="H1934" s="14">
        <v>48</v>
      </c>
    </row>
    <row r="1935" spans="1:8" x14ac:dyDescent="0.2">
      <c r="A1935" s="11" t="s">
        <v>2856</v>
      </c>
      <c r="B1935" s="12">
        <v>51247</v>
      </c>
      <c r="C1935" s="12">
        <v>53287</v>
      </c>
      <c r="D1935" s="12">
        <v>57688</v>
      </c>
      <c r="E1935" s="12">
        <v>19</v>
      </c>
      <c r="F1935" s="13">
        <v>4</v>
      </c>
      <c r="G1935" s="13">
        <v>8.3000000000000007</v>
      </c>
      <c r="H1935" s="14">
        <v>33</v>
      </c>
    </row>
    <row r="1936" spans="1:8" x14ac:dyDescent="0.2">
      <c r="A1936" s="11" t="s">
        <v>3441</v>
      </c>
      <c r="B1936" s="12">
        <v>38959</v>
      </c>
      <c r="C1936" s="12">
        <v>39798</v>
      </c>
      <c r="D1936" s="12">
        <v>44477</v>
      </c>
      <c r="E1936" s="12">
        <v>57</v>
      </c>
      <c r="F1936" s="13">
        <v>2.2000000000000002</v>
      </c>
      <c r="G1936" s="13">
        <v>11.8</v>
      </c>
      <c r="H1936" s="14">
        <v>2</v>
      </c>
    </row>
    <row r="1937" spans="1:8" x14ac:dyDescent="0.2">
      <c r="A1937" s="11" t="s">
        <v>3852</v>
      </c>
      <c r="B1937" s="12">
        <v>40067</v>
      </c>
      <c r="C1937" s="12">
        <v>42047</v>
      </c>
      <c r="D1937" s="12">
        <v>46210</v>
      </c>
      <c r="E1937" s="12">
        <v>51</v>
      </c>
      <c r="F1937" s="13">
        <v>4.9000000000000004</v>
      </c>
      <c r="G1937" s="13">
        <v>9.9</v>
      </c>
      <c r="H1937" s="14">
        <v>15</v>
      </c>
    </row>
    <row r="1938" spans="1:8" x14ac:dyDescent="0.2">
      <c r="A1938" s="11" t="s">
        <v>3557</v>
      </c>
      <c r="B1938" s="12">
        <v>43670</v>
      </c>
      <c r="C1938" s="12">
        <v>45672</v>
      </c>
      <c r="D1938" s="12">
        <v>49275</v>
      </c>
      <c r="E1938" s="12">
        <v>39</v>
      </c>
      <c r="F1938" s="13">
        <v>4.5999999999999996</v>
      </c>
      <c r="G1938" s="13">
        <v>7.9</v>
      </c>
      <c r="H1938" s="14">
        <v>37</v>
      </c>
    </row>
    <row r="1939" spans="1:8" x14ac:dyDescent="0.2">
      <c r="A1939" s="11" t="s">
        <v>2993</v>
      </c>
      <c r="B1939" s="12">
        <v>66740</v>
      </c>
      <c r="C1939" s="12">
        <v>69542</v>
      </c>
      <c r="D1939" s="12">
        <v>73152</v>
      </c>
      <c r="E1939" s="12">
        <v>6</v>
      </c>
      <c r="F1939" s="13">
        <v>4.2</v>
      </c>
      <c r="G1939" s="13">
        <v>5.2</v>
      </c>
      <c r="H1939" s="14">
        <v>59</v>
      </c>
    </row>
    <row r="1940" spans="1:8" x14ac:dyDescent="0.2">
      <c r="A1940" s="11" t="s">
        <v>3853</v>
      </c>
      <c r="B1940" s="12">
        <v>49212</v>
      </c>
      <c r="C1940" s="12">
        <v>51530</v>
      </c>
      <c r="D1940" s="12">
        <v>57085</v>
      </c>
      <c r="E1940" s="12">
        <v>20</v>
      </c>
      <c r="F1940" s="13">
        <v>4.7</v>
      </c>
      <c r="G1940" s="13">
        <v>10.8</v>
      </c>
      <c r="H1940" s="14">
        <v>4</v>
      </c>
    </row>
    <row r="1941" spans="1:8" x14ac:dyDescent="0.2">
      <c r="A1941" s="11" t="s">
        <v>3854</v>
      </c>
      <c r="B1941" s="12">
        <v>48618</v>
      </c>
      <c r="C1941" s="12">
        <v>50481</v>
      </c>
      <c r="D1941" s="12">
        <v>54748</v>
      </c>
      <c r="E1941" s="12">
        <v>23</v>
      </c>
      <c r="F1941" s="13">
        <v>3.8</v>
      </c>
      <c r="G1941" s="13">
        <v>8.5</v>
      </c>
      <c r="H1941" s="14">
        <v>30</v>
      </c>
    </row>
    <row r="1942" spans="1:8" x14ac:dyDescent="0.2">
      <c r="A1942" s="11" t="s">
        <v>3083</v>
      </c>
      <c r="B1942" s="12">
        <v>55695</v>
      </c>
      <c r="C1942" s="12">
        <v>57990</v>
      </c>
      <c r="D1942" s="12">
        <v>62558</v>
      </c>
      <c r="E1942" s="12">
        <v>9</v>
      </c>
      <c r="F1942" s="13">
        <v>4.0999999999999996</v>
      </c>
      <c r="G1942" s="13">
        <v>7.9</v>
      </c>
      <c r="H1942" s="14">
        <v>38</v>
      </c>
    </row>
    <row r="1943" spans="1:8" x14ac:dyDescent="0.2">
      <c r="A1943" s="11" t="s">
        <v>3855</v>
      </c>
      <c r="B1943" s="12">
        <v>60111</v>
      </c>
      <c r="C1943" s="12">
        <v>62206</v>
      </c>
      <c r="D1943" s="12">
        <v>66350</v>
      </c>
      <c r="E1943" s="12">
        <v>8</v>
      </c>
      <c r="F1943" s="13">
        <v>3.5</v>
      </c>
      <c r="G1943" s="13">
        <v>6.7</v>
      </c>
      <c r="H1943" s="14">
        <v>55</v>
      </c>
    </row>
    <row r="1944" spans="1:8" x14ac:dyDescent="0.2">
      <c r="A1944" s="11" t="s">
        <v>3856</v>
      </c>
      <c r="B1944" s="12">
        <v>37707</v>
      </c>
      <c r="C1944" s="12">
        <v>39373</v>
      </c>
      <c r="D1944" s="12">
        <v>43034</v>
      </c>
      <c r="E1944" s="12">
        <v>60</v>
      </c>
      <c r="F1944" s="13">
        <v>4.4000000000000004</v>
      </c>
      <c r="G1944" s="13">
        <v>9.3000000000000007</v>
      </c>
      <c r="H1944" s="14">
        <v>22</v>
      </c>
    </row>
    <row r="1945" spans="1:8" x14ac:dyDescent="0.2">
      <c r="A1945" s="11" t="s">
        <v>3857</v>
      </c>
      <c r="B1945" s="12">
        <v>70010</v>
      </c>
      <c r="C1945" s="12">
        <v>72219</v>
      </c>
      <c r="D1945" s="12">
        <v>77398</v>
      </c>
      <c r="E1945" s="12">
        <v>4</v>
      </c>
      <c r="F1945" s="13">
        <v>3.2</v>
      </c>
      <c r="G1945" s="13">
        <v>7.2</v>
      </c>
      <c r="H1945" s="14">
        <v>51</v>
      </c>
    </row>
    <row r="1946" spans="1:8" x14ac:dyDescent="0.2">
      <c r="A1946" s="11" t="s">
        <v>3858</v>
      </c>
      <c r="B1946" s="12">
        <v>48718</v>
      </c>
      <c r="C1946" s="12">
        <v>54310</v>
      </c>
      <c r="D1946" s="12">
        <v>58210</v>
      </c>
      <c r="E1946" s="12">
        <v>18</v>
      </c>
      <c r="F1946" s="13">
        <v>11.5</v>
      </c>
      <c r="G1946" s="13">
        <v>7.2</v>
      </c>
      <c r="H1946" s="14">
        <v>50</v>
      </c>
    </row>
    <row r="1947" spans="1:8" x14ac:dyDescent="0.2">
      <c r="A1947" s="11" t="s">
        <v>3859</v>
      </c>
      <c r="B1947" s="12">
        <v>41084</v>
      </c>
      <c r="C1947" s="12">
        <v>42648</v>
      </c>
      <c r="D1947" s="12">
        <v>46469</v>
      </c>
      <c r="E1947" s="12">
        <v>48</v>
      </c>
      <c r="F1947" s="13">
        <v>3.8</v>
      </c>
      <c r="G1947" s="13">
        <v>9</v>
      </c>
      <c r="H1947" s="14">
        <v>25</v>
      </c>
    </row>
    <row r="1948" spans="1:8" x14ac:dyDescent="0.2">
      <c r="A1948" s="11" t="s">
        <v>3195</v>
      </c>
      <c r="B1948" s="12">
        <v>41357</v>
      </c>
      <c r="C1948" s="12">
        <v>42703</v>
      </c>
      <c r="D1948" s="12">
        <v>46971</v>
      </c>
      <c r="E1948" s="12">
        <v>47</v>
      </c>
      <c r="F1948" s="13">
        <v>3.3</v>
      </c>
      <c r="G1948" s="13">
        <v>10</v>
      </c>
      <c r="H1948" s="14">
        <v>11</v>
      </c>
    </row>
    <row r="1949" spans="1:8" x14ac:dyDescent="0.2">
      <c r="A1949" s="11" t="s">
        <v>3860</v>
      </c>
      <c r="B1949" s="12">
        <v>38284</v>
      </c>
      <c r="C1949" s="12">
        <v>40299</v>
      </c>
      <c r="D1949" s="12">
        <v>44065</v>
      </c>
      <c r="E1949" s="12">
        <v>58</v>
      </c>
      <c r="F1949" s="13">
        <v>5.3</v>
      </c>
      <c r="G1949" s="13">
        <v>9.3000000000000007</v>
      </c>
      <c r="H1949" s="14">
        <v>21</v>
      </c>
    </row>
    <row r="1950" spans="1:8" x14ac:dyDescent="0.2">
      <c r="A1950" s="11" t="s">
        <v>3236</v>
      </c>
      <c r="B1950" s="12">
        <v>44869</v>
      </c>
      <c r="C1950" s="12">
        <v>46726</v>
      </c>
      <c r="D1950" s="12">
        <v>50331</v>
      </c>
      <c r="E1950" s="12">
        <v>32</v>
      </c>
      <c r="F1950" s="13">
        <v>4.0999999999999996</v>
      </c>
      <c r="G1950" s="13">
        <v>7.7</v>
      </c>
      <c r="H1950" s="14">
        <v>40</v>
      </c>
    </row>
    <row r="1951" spans="1:8" x14ac:dyDescent="0.2">
      <c r="A1951" s="11" t="s">
        <v>3503</v>
      </c>
      <c r="B1951" s="12">
        <v>69209</v>
      </c>
      <c r="C1951" s="12">
        <v>72180</v>
      </c>
      <c r="D1951" s="12">
        <v>76713</v>
      </c>
      <c r="E1951" s="12">
        <v>5</v>
      </c>
      <c r="F1951" s="13">
        <v>4.3</v>
      </c>
      <c r="G1951" s="13">
        <v>6.3</v>
      </c>
      <c r="H1951" s="14">
        <v>58</v>
      </c>
    </row>
    <row r="1952" spans="1:8" x14ac:dyDescent="0.2">
      <c r="A1952" s="11" t="s">
        <v>3237</v>
      </c>
      <c r="B1952" s="12">
        <v>45993</v>
      </c>
      <c r="C1952" s="12">
        <v>48550</v>
      </c>
      <c r="D1952" s="12">
        <v>52249</v>
      </c>
      <c r="E1952" s="12">
        <v>26</v>
      </c>
      <c r="F1952" s="13">
        <v>5.6</v>
      </c>
      <c r="G1952" s="13">
        <v>7.6</v>
      </c>
      <c r="H1952" s="14">
        <v>44</v>
      </c>
    </row>
    <row r="1953" spans="1:8" x14ac:dyDescent="0.2">
      <c r="A1953" s="11" t="s">
        <v>3861</v>
      </c>
      <c r="B1953" s="12">
        <v>44811</v>
      </c>
      <c r="C1953" s="12">
        <v>46818</v>
      </c>
      <c r="D1953" s="12">
        <v>50990</v>
      </c>
      <c r="E1953" s="12">
        <v>30</v>
      </c>
      <c r="F1953" s="13">
        <v>4.5</v>
      </c>
      <c r="G1953" s="13">
        <v>8.9</v>
      </c>
      <c r="H1953" s="14">
        <v>26</v>
      </c>
    </row>
    <row r="1954" spans="1:8" x14ac:dyDescent="0.2">
      <c r="A1954" s="11" t="s">
        <v>3862</v>
      </c>
      <c r="B1954" s="12">
        <v>44692</v>
      </c>
      <c r="C1954" s="12">
        <v>46052</v>
      </c>
      <c r="D1954" s="12">
        <v>49486</v>
      </c>
      <c r="E1954" s="12">
        <v>34</v>
      </c>
      <c r="F1954" s="13">
        <v>3</v>
      </c>
      <c r="G1954" s="13">
        <v>7.5</v>
      </c>
      <c r="H1954" s="14">
        <v>46</v>
      </c>
    </row>
    <row r="1955" spans="1:8" x14ac:dyDescent="0.2">
      <c r="A1955" s="11" t="s">
        <v>3863</v>
      </c>
      <c r="B1955" s="12">
        <v>50378</v>
      </c>
      <c r="C1955" s="12">
        <v>52554</v>
      </c>
      <c r="D1955" s="12">
        <v>56071</v>
      </c>
      <c r="E1955" s="12">
        <v>22</v>
      </c>
      <c r="F1955" s="13">
        <v>4.3</v>
      </c>
      <c r="G1955" s="13">
        <v>6.7</v>
      </c>
      <c r="H1955" s="14">
        <v>53</v>
      </c>
    </row>
    <row r="1956" spans="1:8" x14ac:dyDescent="0.2">
      <c r="A1956" s="11" t="s">
        <v>3105</v>
      </c>
      <c r="B1956" s="12">
        <v>52542</v>
      </c>
      <c r="C1956" s="12">
        <v>54650</v>
      </c>
      <c r="D1956" s="12">
        <v>59509</v>
      </c>
      <c r="E1956" s="12">
        <v>13</v>
      </c>
      <c r="F1956" s="13">
        <v>4</v>
      </c>
      <c r="G1956" s="13">
        <v>8.9</v>
      </c>
      <c r="H1956" s="14">
        <v>27</v>
      </c>
    </row>
    <row r="1957" spans="1:8" x14ac:dyDescent="0.2">
      <c r="A1957" s="11" t="s">
        <v>2718</v>
      </c>
      <c r="B1957" s="12">
        <v>40089</v>
      </c>
      <c r="C1957" s="12">
        <v>42122</v>
      </c>
      <c r="D1957" s="12">
        <v>46305</v>
      </c>
      <c r="E1957" s="12">
        <v>50</v>
      </c>
      <c r="F1957" s="13">
        <v>5.0999999999999996</v>
      </c>
      <c r="G1957" s="13">
        <v>9.9</v>
      </c>
      <c r="H1957" s="14">
        <v>13</v>
      </c>
    </row>
    <row r="1958" spans="1:8" x14ac:dyDescent="0.2">
      <c r="A1958" s="11" t="s">
        <v>3106</v>
      </c>
      <c r="B1958" s="12">
        <v>45732</v>
      </c>
      <c r="C1958" s="12">
        <v>48162</v>
      </c>
      <c r="D1958" s="12">
        <v>51282</v>
      </c>
      <c r="E1958" s="12">
        <v>29</v>
      </c>
      <c r="F1958" s="13">
        <v>5.3</v>
      </c>
      <c r="G1958" s="13">
        <v>6.5</v>
      </c>
      <c r="H1958" s="14">
        <v>57</v>
      </c>
    </row>
    <row r="1959" spans="1:8" x14ac:dyDescent="0.2">
      <c r="A1959" s="11" t="s">
        <v>3864</v>
      </c>
      <c r="B1959" s="12">
        <v>107252</v>
      </c>
      <c r="C1959" s="12">
        <v>112037</v>
      </c>
      <c r="D1959" s="12">
        <v>115386</v>
      </c>
      <c r="E1959" s="12">
        <v>2</v>
      </c>
      <c r="F1959" s="13">
        <v>4.5</v>
      </c>
      <c r="G1959" s="13">
        <v>3</v>
      </c>
      <c r="H1959" s="14">
        <v>61</v>
      </c>
    </row>
    <row r="1960" spans="1:8" x14ac:dyDescent="0.2">
      <c r="A1960" s="11" t="s">
        <v>3865</v>
      </c>
      <c r="B1960" s="12">
        <v>39872</v>
      </c>
      <c r="C1960" s="12">
        <v>42682</v>
      </c>
      <c r="D1960" s="12">
        <v>47331</v>
      </c>
      <c r="E1960" s="12">
        <v>45</v>
      </c>
      <c r="F1960" s="13">
        <v>7</v>
      </c>
      <c r="G1960" s="13">
        <v>10.9</v>
      </c>
      <c r="H1960" s="14">
        <v>3</v>
      </c>
    </row>
    <row r="1961" spans="1:8" x14ac:dyDescent="0.2">
      <c r="A1961" s="11" t="s">
        <v>3866</v>
      </c>
      <c r="B1961" s="12">
        <v>39082</v>
      </c>
      <c r="C1961" s="12">
        <v>41632</v>
      </c>
      <c r="D1961" s="12">
        <v>45258</v>
      </c>
      <c r="E1961" s="12">
        <v>55</v>
      </c>
      <c r="F1961" s="13">
        <v>6.5</v>
      </c>
      <c r="G1961" s="13">
        <v>8.6999999999999993</v>
      </c>
      <c r="H1961" s="14">
        <v>28</v>
      </c>
    </row>
    <row r="1962" spans="1:8" s="17" customFormat="1" ht="13" x14ac:dyDescent="0.15">
      <c r="A1962" s="11" t="s">
        <v>2645</v>
      </c>
      <c r="B1962" s="15"/>
      <c r="C1962" s="15"/>
      <c r="D1962" s="15"/>
      <c r="E1962" s="15"/>
      <c r="F1962" s="15"/>
      <c r="G1962" s="15"/>
      <c r="H1962" s="16"/>
    </row>
    <row r="1963" spans="1:8" x14ac:dyDescent="0.2">
      <c r="A1963" s="10" t="s">
        <v>3867</v>
      </c>
      <c r="B1963" s="5">
        <v>45758</v>
      </c>
      <c r="C1963" s="5">
        <v>47660</v>
      </c>
      <c r="D1963" s="5">
        <v>50305</v>
      </c>
      <c r="E1963" s="6" t="s">
        <v>2652</v>
      </c>
      <c r="F1963" s="7">
        <v>4.2</v>
      </c>
      <c r="G1963" s="7">
        <v>5.5</v>
      </c>
      <c r="H1963" s="8" t="s">
        <v>2652</v>
      </c>
    </row>
    <row r="1964" spans="1:8" x14ac:dyDescent="0.2">
      <c r="A1964" s="11" t="s">
        <v>3868</v>
      </c>
      <c r="B1964" s="12">
        <v>39742</v>
      </c>
      <c r="C1964" s="12">
        <v>41256</v>
      </c>
      <c r="D1964" s="12">
        <v>43973</v>
      </c>
      <c r="E1964" s="12">
        <v>38</v>
      </c>
      <c r="F1964" s="13">
        <v>3.8</v>
      </c>
      <c r="G1964" s="13">
        <v>6.6</v>
      </c>
      <c r="H1964" s="14">
        <v>54</v>
      </c>
    </row>
    <row r="1965" spans="1:8" x14ac:dyDescent="0.2">
      <c r="A1965" s="11" t="s">
        <v>3152</v>
      </c>
      <c r="B1965" s="12">
        <v>36539</v>
      </c>
      <c r="C1965" s="12">
        <v>37758</v>
      </c>
      <c r="D1965" s="12">
        <v>40176</v>
      </c>
      <c r="E1965" s="12">
        <v>63</v>
      </c>
      <c r="F1965" s="13">
        <v>3.3</v>
      </c>
      <c r="G1965" s="13">
        <v>6.4</v>
      </c>
      <c r="H1965" s="14">
        <v>59</v>
      </c>
    </row>
    <row r="1966" spans="1:8" x14ac:dyDescent="0.2">
      <c r="A1966" s="11" t="s">
        <v>3869</v>
      </c>
      <c r="B1966" s="12">
        <v>36576</v>
      </c>
      <c r="C1966" s="12">
        <v>37987</v>
      </c>
      <c r="D1966" s="12">
        <v>40599</v>
      </c>
      <c r="E1966" s="12">
        <v>60</v>
      </c>
      <c r="F1966" s="13">
        <v>3.9</v>
      </c>
      <c r="G1966" s="13">
        <v>6.9</v>
      </c>
      <c r="H1966" s="14">
        <v>43</v>
      </c>
    </row>
    <row r="1967" spans="1:8" x14ac:dyDescent="0.2">
      <c r="A1967" s="11" t="s">
        <v>3870</v>
      </c>
      <c r="B1967" s="12">
        <v>35135</v>
      </c>
      <c r="C1967" s="12">
        <v>37741</v>
      </c>
      <c r="D1967" s="12">
        <v>38785</v>
      </c>
      <c r="E1967" s="12">
        <v>78</v>
      </c>
      <c r="F1967" s="13">
        <v>7.4</v>
      </c>
      <c r="G1967" s="13">
        <v>2.8</v>
      </c>
      <c r="H1967" s="14">
        <v>98</v>
      </c>
    </row>
    <row r="1968" spans="1:8" x14ac:dyDescent="0.2">
      <c r="A1968" s="11" t="s">
        <v>3871</v>
      </c>
      <c r="B1968" s="12">
        <v>34791</v>
      </c>
      <c r="C1968" s="12">
        <v>36643</v>
      </c>
      <c r="D1968" s="12">
        <v>39612</v>
      </c>
      <c r="E1968" s="12">
        <v>67</v>
      </c>
      <c r="F1968" s="13">
        <v>5.3</v>
      </c>
      <c r="G1968" s="13">
        <v>8.1</v>
      </c>
      <c r="H1968" s="14">
        <v>17</v>
      </c>
    </row>
    <row r="1969" spans="1:8" x14ac:dyDescent="0.2">
      <c r="A1969" s="11" t="s">
        <v>3872</v>
      </c>
      <c r="B1969" s="12">
        <v>35335</v>
      </c>
      <c r="C1969" s="12">
        <v>36896</v>
      </c>
      <c r="D1969" s="12">
        <v>39437</v>
      </c>
      <c r="E1969" s="12">
        <v>71</v>
      </c>
      <c r="F1969" s="13">
        <v>4.4000000000000004</v>
      </c>
      <c r="G1969" s="13">
        <v>6.9</v>
      </c>
      <c r="H1969" s="14">
        <v>42</v>
      </c>
    </row>
    <row r="1970" spans="1:8" x14ac:dyDescent="0.2">
      <c r="A1970" s="11" t="s">
        <v>3873</v>
      </c>
      <c r="B1970" s="12">
        <v>41331</v>
      </c>
      <c r="C1970" s="12">
        <v>43878</v>
      </c>
      <c r="D1970" s="12">
        <v>46363</v>
      </c>
      <c r="E1970" s="12">
        <v>25</v>
      </c>
      <c r="F1970" s="13">
        <v>6.2</v>
      </c>
      <c r="G1970" s="13">
        <v>5.7</v>
      </c>
      <c r="H1970" s="14">
        <v>75</v>
      </c>
    </row>
    <row r="1971" spans="1:8" x14ac:dyDescent="0.2">
      <c r="A1971" s="11" t="s">
        <v>3874</v>
      </c>
      <c r="B1971" s="12">
        <v>35216</v>
      </c>
      <c r="C1971" s="12">
        <v>37557</v>
      </c>
      <c r="D1971" s="12">
        <v>40351</v>
      </c>
      <c r="E1971" s="12">
        <v>62</v>
      </c>
      <c r="F1971" s="13">
        <v>6.6</v>
      </c>
      <c r="G1971" s="13">
        <v>7.4</v>
      </c>
      <c r="H1971" s="14">
        <v>31</v>
      </c>
    </row>
    <row r="1972" spans="1:8" x14ac:dyDescent="0.2">
      <c r="A1972" s="11" t="s">
        <v>3875</v>
      </c>
      <c r="B1972" s="12">
        <v>34040</v>
      </c>
      <c r="C1972" s="12">
        <v>35601</v>
      </c>
      <c r="D1972" s="12">
        <v>39264</v>
      </c>
      <c r="E1972" s="12">
        <v>75</v>
      </c>
      <c r="F1972" s="13">
        <v>4.5999999999999996</v>
      </c>
      <c r="G1972" s="13">
        <v>10.3</v>
      </c>
      <c r="H1972" s="14">
        <v>5</v>
      </c>
    </row>
    <row r="1973" spans="1:8" x14ac:dyDescent="0.2">
      <c r="A1973" s="11" t="s">
        <v>3876</v>
      </c>
      <c r="B1973" s="12">
        <v>44497</v>
      </c>
      <c r="C1973" s="12">
        <v>45128</v>
      </c>
      <c r="D1973" s="12">
        <v>46829</v>
      </c>
      <c r="E1973" s="12">
        <v>24</v>
      </c>
      <c r="F1973" s="13">
        <v>1.4</v>
      </c>
      <c r="G1973" s="13">
        <v>3.8</v>
      </c>
      <c r="H1973" s="14">
        <v>95</v>
      </c>
    </row>
    <row r="1974" spans="1:8" x14ac:dyDescent="0.2">
      <c r="A1974" s="11" t="s">
        <v>3877</v>
      </c>
      <c r="B1974" s="12">
        <v>48819</v>
      </c>
      <c r="C1974" s="12">
        <v>50804</v>
      </c>
      <c r="D1974" s="12">
        <v>53309</v>
      </c>
      <c r="E1974" s="12">
        <v>10</v>
      </c>
      <c r="F1974" s="13">
        <v>4.0999999999999996</v>
      </c>
      <c r="G1974" s="13">
        <v>4.9000000000000004</v>
      </c>
      <c r="H1974" s="14">
        <v>82</v>
      </c>
    </row>
    <row r="1975" spans="1:8" x14ac:dyDescent="0.2">
      <c r="A1975" s="11" t="s">
        <v>3018</v>
      </c>
      <c r="B1975" s="12">
        <v>34881</v>
      </c>
      <c r="C1975" s="12">
        <v>36022</v>
      </c>
      <c r="D1975" s="12">
        <v>38946</v>
      </c>
      <c r="E1975" s="12">
        <v>76</v>
      </c>
      <c r="F1975" s="13">
        <v>3.3</v>
      </c>
      <c r="G1975" s="13">
        <v>8.1</v>
      </c>
      <c r="H1975" s="14">
        <v>16</v>
      </c>
    </row>
    <row r="1976" spans="1:8" x14ac:dyDescent="0.2">
      <c r="A1976" s="11" t="s">
        <v>3878</v>
      </c>
      <c r="B1976" s="12">
        <v>45352</v>
      </c>
      <c r="C1976" s="12">
        <v>46826</v>
      </c>
      <c r="D1976" s="12">
        <v>49679</v>
      </c>
      <c r="E1976" s="12">
        <v>17</v>
      </c>
      <c r="F1976" s="13">
        <v>3.3</v>
      </c>
      <c r="G1976" s="13">
        <v>6.1</v>
      </c>
      <c r="H1976" s="14">
        <v>66</v>
      </c>
    </row>
    <row r="1977" spans="1:8" x14ac:dyDescent="0.2">
      <c r="A1977" s="11" t="s">
        <v>3371</v>
      </c>
      <c r="B1977" s="12">
        <v>34896</v>
      </c>
      <c r="C1977" s="12">
        <v>36141</v>
      </c>
      <c r="D1977" s="12">
        <v>38894</v>
      </c>
      <c r="E1977" s="12">
        <v>77</v>
      </c>
      <c r="F1977" s="13">
        <v>3.6</v>
      </c>
      <c r="G1977" s="13">
        <v>7.6</v>
      </c>
      <c r="H1977" s="14">
        <v>27</v>
      </c>
    </row>
    <row r="1978" spans="1:8" x14ac:dyDescent="0.2">
      <c r="A1978" s="11" t="s">
        <v>3020</v>
      </c>
      <c r="B1978" s="12">
        <v>44413</v>
      </c>
      <c r="C1978" s="12">
        <v>45839</v>
      </c>
      <c r="D1978" s="12">
        <v>48642</v>
      </c>
      <c r="E1978" s="12">
        <v>21</v>
      </c>
      <c r="F1978" s="13">
        <v>3.2</v>
      </c>
      <c r="G1978" s="13">
        <v>6.1</v>
      </c>
      <c r="H1978" s="14">
        <v>65</v>
      </c>
    </row>
    <row r="1979" spans="1:8" x14ac:dyDescent="0.2">
      <c r="A1979" s="11" t="s">
        <v>3879</v>
      </c>
      <c r="B1979" s="12">
        <v>47910</v>
      </c>
      <c r="C1979" s="12">
        <v>50531</v>
      </c>
      <c r="D1979" s="12">
        <v>53276</v>
      </c>
      <c r="E1979" s="12">
        <v>11</v>
      </c>
      <c r="F1979" s="13">
        <v>5.5</v>
      </c>
      <c r="G1979" s="13">
        <v>5.4</v>
      </c>
      <c r="H1979" s="14">
        <v>76</v>
      </c>
    </row>
    <row r="1980" spans="1:8" x14ac:dyDescent="0.2">
      <c r="A1980" s="11" t="s">
        <v>3880</v>
      </c>
      <c r="B1980" s="12">
        <v>34413</v>
      </c>
      <c r="C1980" s="12">
        <v>36032</v>
      </c>
      <c r="D1980" s="12">
        <v>39265</v>
      </c>
      <c r="E1980" s="12">
        <v>74</v>
      </c>
      <c r="F1980" s="13">
        <v>4.7</v>
      </c>
      <c r="G1980" s="13">
        <v>9</v>
      </c>
      <c r="H1980" s="14">
        <v>6</v>
      </c>
    </row>
    <row r="1981" spans="1:8" x14ac:dyDescent="0.2">
      <c r="A1981" s="11" t="s">
        <v>3881</v>
      </c>
      <c r="B1981" s="12">
        <v>44528</v>
      </c>
      <c r="C1981" s="12">
        <v>46184</v>
      </c>
      <c r="D1981" s="12">
        <v>49193</v>
      </c>
      <c r="E1981" s="12">
        <v>18</v>
      </c>
      <c r="F1981" s="13">
        <v>3.7</v>
      </c>
      <c r="G1981" s="13">
        <v>6.5</v>
      </c>
      <c r="H1981" s="14">
        <v>56</v>
      </c>
    </row>
    <row r="1982" spans="1:8" x14ac:dyDescent="0.2">
      <c r="A1982" s="11" t="s">
        <v>3024</v>
      </c>
      <c r="B1982" s="12">
        <v>63068</v>
      </c>
      <c r="C1982" s="12">
        <v>64978</v>
      </c>
      <c r="D1982" s="12">
        <v>66766</v>
      </c>
      <c r="E1982" s="12">
        <v>2</v>
      </c>
      <c r="F1982" s="13">
        <v>3</v>
      </c>
      <c r="G1982" s="13">
        <v>2.8</v>
      </c>
      <c r="H1982" s="14">
        <v>99</v>
      </c>
    </row>
    <row r="1983" spans="1:8" x14ac:dyDescent="0.2">
      <c r="A1983" s="11" t="s">
        <v>2663</v>
      </c>
      <c r="B1983" s="12">
        <v>31996</v>
      </c>
      <c r="C1983" s="12">
        <v>34072</v>
      </c>
      <c r="D1983" s="12">
        <v>36620</v>
      </c>
      <c r="E1983" s="12">
        <v>94</v>
      </c>
      <c r="F1983" s="13">
        <v>6.5</v>
      </c>
      <c r="G1983" s="13">
        <v>7.5</v>
      </c>
      <c r="H1983" s="14">
        <v>30</v>
      </c>
    </row>
    <row r="1984" spans="1:8" x14ac:dyDescent="0.2">
      <c r="A1984" s="11" t="s">
        <v>3882</v>
      </c>
      <c r="B1984" s="12">
        <v>40326</v>
      </c>
      <c r="C1984" s="12">
        <v>42376</v>
      </c>
      <c r="D1984" s="12">
        <v>45388</v>
      </c>
      <c r="E1984" s="12">
        <v>28</v>
      </c>
      <c r="F1984" s="13">
        <v>5.0999999999999996</v>
      </c>
      <c r="G1984" s="13">
        <v>7.1</v>
      </c>
      <c r="H1984" s="14">
        <v>36</v>
      </c>
    </row>
    <row r="1985" spans="1:8" x14ac:dyDescent="0.2">
      <c r="A1985" s="11" t="s">
        <v>2667</v>
      </c>
      <c r="B1985" s="12">
        <v>33043</v>
      </c>
      <c r="C1985" s="12">
        <v>34901</v>
      </c>
      <c r="D1985" s="12">
        <v>37625</v>
      </c>
      <c r="E1985" s="12">
        <v>91</v>
      </c>
      <c r="F1985" s="13">
        <v>5.6</v>
      </c>
      <c r="G1985" s="13">
        <v>7.8</v>
      </c>
      <c r="H1985" s="14">
        <v>22</v>
      </c>
    </row>
    <row r="1986" spans="1:8" x14ac:dyDescent="0.2">
      <c r="A1986" s="11" t="s">
        <v>2779</v>
      </c>
      <c r="B1986" s="12">
        <v>36920</v>
      </c>
      <c r="C1986" s="12">
        <v>38859</v>
      </c>
      <c r="D1986" s="12">
        <v>41616</v>
      </c>
      <c r="E1986" s="12">
        <v>52</v>
      </c>
      <c r="F1986" s="13">
        <v>5.3</v>
      </c>
      <c r="G1986" s="13">
        <v>7.1</v>
      </c>
      <c r="H1986" s="14">
        <v>37</v>
      </c>
    </row>
    <row r="1987" spans="1:8" x14ac:dyDescent="0.2">
      <c r="A1987" s="11" t="s">
        <v>3883</v>
      </c>
      <c r="B1987" s="12">
        <v>31827</v>
      </c>
      <c r="C1987" s="12">
        <v>33376</v>
      </c>
      <c r="D1987" s="12">
        <v>37112</v>
      </c>
      <c r="E1987" s="12">
        <v>92</v>
      </c>
      <c r="F1987" s="13">
        <v>4.9000000000000004</v>
      </c>
      <c r="G1987" s="13">
        <v>11.2</v>
      </c>
      <c r="H1987" s="14">
        <v>3</v>
      </c>
    </row>
    <row r="1988" spans="1:8" x14ac:dyDescent="0.2">
      <c r="A1988" s="11" t="s">
        <v>3884</v>
      </c>
      <c r="B1988" s="12">
        <v>42495</v>
      </c>
      <c r="C1988" s="12">
        <v>45308</v>
      </c>
      <c r="D1988" s="12">
        <v>48832</v>
      </c>
      <c r="E1988" s="12">
        <v>20</v>
      </c>
      <c r="F1988" s="13">
        <v>6.6</v>
      </c>
      <c r="G1988" s="13">
        <v>7.8</v>
      </c>
      <c r="H1988" s="14">
        <v>23</v>
      </c>
    </row>
    <row r="1989" spans="1:8" x14ac:dyDescent="0.2">
      <c r="A1989" s="11" t="s">
        <v>3161</v>
      </c>
      <c r="B1989" s="12">
        <v>37919</v>
      </c>
      <c r="C1989" s="12">
        <v>39799</v>
      </c>
      <c r="D1989" s="12">
        <v>42992</v>
      </c>
      <c r="E1989" s="12">
        <v>45</v>
      </c>
      <c r="F1989" s="13">
        <v>5</v>
      </c>
      <c r="G1989" s="13">
        <v>8</v>
      </c>
      <c r="H1989" s="14">
        <v>18</v>
      </c>
    </row>
    <row r="1990" spans="1:8" x14ac:dyDescent="0.2">
      <c r="A1990" s="11" t="s">
        <v>3885</v>
      </c>
      <c r="B1990" s="12">
        <v>45460</v>
      </c>
      <c r="C1990" s="12">
        <v>46911</v>
      </c>
      <c r="D1990" s="12">
        <v>49152</v>
      </c>
      <c r="E1990" s="12">
        <v>19</v>
      </c>
      <c r="F1990" s="13">
        <v>3.2</v>
      </c>
      <c r="G1990" s="13">
        <v>4.8</v>
      </c>
      <c r="H1990" s="14">
        <v>83</v>
      </c>
    </row>
    <row r="1991" spans="1:8" x14ac:dyDescent="0.2">
      <c r="A1991" s="11" t="s">
        <v>3886</v>
      </c>
      <c r="B1991" s="12">
        <v>54295</v>
      </c>
      <c r="C1991" s="12">
        <v>56573</v>
      </c>
      <c r="D1991" s="12">
        <v>59240</v>
      </c>
      <c r="E1991" s="12">
        <v>5</v>
      </c>
      <c r="F1991" s="13">
        <v>4.2</v>
      </c>
      <c r="G1991" s="13">
        <v>4.7</v>
      </c>
      <c r="H1991" s="14">
        <v>85</v>
      </c>
    </row>
    <row r="1992" spans="1:8" x14ac:dyDescent="0.2">
      <c r="A1992" s="11" t="s">
        <v>3887</v>
      </c>
      <c r="B1992" s="12">
        <v>38966</v>
      </c>
      <c r="C1992" s="12">
        <v>40647</v>
      </c>
      <c r="D1992" s="12">
        <v>43348</v>
      </c>
      <c r="E1992" s="12">
        <v>41</v>
      </c>
      <c r="F1992" s="13">
        <v>4.3</v>
      </c>
      <c r="G1992" s="13">
        <v>6.6</v>
      </c>
      <c r="H1992" s="14">
        <v>52</v>
      </c>
    </row>
    <row r="1993" spans="1:8" x14ac:dyDescent="0.2">
      <c r="A1993" s="11" t="s">
        <v>3888</v>
      </c>
      <c r="B1993" s="12">
        <v>47774</v>
      </c>
      <c r="C1993" s="12">
        <v>49964</v>
      </c>
      <c r="D1993" s="12">
        <v>52153</v>
      </c>
      <c r="E1993" s="12">
        <v>12</v>
      </c>
      <c r="F1993" s="13">
        <v>4.5999999999999996</v>
      </c>
      <c r="G1993" s="13">
        <v>4.4000000000000004</v>
      </c>
      <c r="H1993" s="14">
        <v>89</v>
      </c>
    </row>
    <row r="1994" spans="1:8" x14ac:dyDescent="0.2">
      <c r="A1994" s="11" t="s">
        <v>3889</v>
      </c>
      <c r="B1994" s="12">
        <v>33314</v>
      </c>
      <c r="C1994" s="12">
        <v>35354</v>
      </c>
      <c r="D1994" s="12">
        <v>37872</v>
      </c>
      <c r="E1994" s="12">
        <v>87</v>
      </c>
      <c r="F1994" s="13">
        <v>6.1</v>
      </c>
      <c r="G1994" s="13">
        <v>7.1</v>
      </c>
      <c r="H1994" s="14">
        <v>35</v>
      </c>
    </row>
    <row r="1995" spans="1:8" x14ac:dyDescent="0.2">
      <c r="A1995" s="11" t="s">
        <v>3890</v>
      </c>
      <c r="B1995" s="12">
        <v>49557</v>
      </c>
      <c r="C1995" s="12">
        <v>51380</v>
      </c>
      <c r="D1995" s="12">
        <v>54056</v>
      </c>
      <c r="E1995" s="12">
        <v>9</v>
      </c>
      <c r="F1995" s="13">
        <v>3.7</v>
      </c>
      <c r="G1995" s="13">
        <v>5.2</v>
      </c>
      <c r="H1995" s="14">
        <v>80</v>
      </c>
    </row>
    <row r="1996" spans="1:8" x14ac:dyDescent="0.2">
      <c r="A1996" s="11" t="s">
        <v>3891</v>
      </c>
      <c r="B1996" s="12">
        <v>34443</v>
      </c>
      <c r="C1996" s="12">
        <v>36237</v>
      </c>
      <c r="D1996" s="12">
        <v>39394</v>
      </c>
      <c r="E1996" s="12">
        <v>72</v>
      </c>
      <c r="F1996" s="13">
        <v>5.2</v>
      </c>
      <c r="G1996" s="13">
        <v>8.6999999999999993</v>
      </c>
      <c r="H1996" s="14">
        <v>8</v>
      </c>
    </row>
    <row r="1997" spans="1:8" x14ac:dyDescent="0.2">
      <c r="A1997" s="11" t="s">
        <v>3047</v>
      </c>
      <c r="B1997" s="12">
        <v>47037</v>
      </c>
      <c r="C1997" s="12">
        <v>48756</v>
      </c>
      <c r="D1997" s="12">
        <v>51323</v>
      </c>
      <c r="E1997" s="12">
        <v>13</v>
      </c>
      <c r="F1997" s="13">
        <v>3.7</v>
      </c>
      <c r="G1997" s="13">
        <v>5.3</v>
      </c>
      <c r="H1997" s="14">
        <v>79</v>
      </c>
    </row>
    <row r="1998" spans="1:8" x14ac:dyDescent="0.2">
      <c r="A1998" s="11" t="s">
        <v>2683</v>
      </c>
      <c r="B1998" s="12">
        <v>36088</v>
      </c>
      <c r="C1998" s="12">
        <v>36826</v>
      </c>
      <c r="D1998" s="12">
        <v>39490</v>
      </c>
      <c r="E1998" s="12">
        <v>69</v>
      </c>
      <c r="F1998" s="13">
        <v>2</v>
      </c>
      <c r="G1998" s="13">
        <v>7.2</v>
      </c>
      <c r="H1998" s="14">
        <v>34</v>
      </c>
    </row>
    <row r="1999" spans="1:8" x14ac:dyDescent="0.2">
      <c r="A1999" s="11" t="s">
        <v>3892</v>
      </c>
      <c r="B1999" s="12">
        <v>39851</v>
      </c>
      <c r="C1999" s="12">
        <v>41330</v>
      </c>
      <c r="D1999" s="12">
        <v>44103</v>
      </c>
      <c r="E1999" s="12">
        <v>36</v>
      </c>
      <c r="F1999" s="13">
        <v>3.7</v>
      </c>
      <c r="G1999" s="13">
        <v>6.7</v>
      </c>
      <c r="H1999" s="14">
        <v>50</v>
      </c>
    </row>
    <row r="2000" spans="1:8" x14ac:dyDescent="0.2">
      <c r="A2000" s="11" t="s">
        <v>3893</v>
      </c>
      <c r="B2000" s="12">
        <v>36883</v>
      </c>
      <c r="C2000" s="12">
        <v>38915</v>
      </c>
      <c r="D2000" s="12">
        <v>41571</v>
      </c>
      <c r="E2000" s="12">
        <v>54</v>
      </c>
      <c r="F2000" s="13">
        <v>5.5</v>
      </c>
      <c r="G2000" s="13">
        <v>6.8</v>
      </c>
      <c r="H2000" s="14">
        <v>45</v>
      </c>
    </row>
    <row r="2001" spans="1:8" x14ac:dyDescent="0.2">
      <c r="A2001" s="11" t="s">
        <v>2759</v>
      </c>
      <c r="B2001" s="12">
        <v>33017</v>
      </c>
      <c r="C2001" s="12">
        <v>35055</v>
      </c>
      <c r="D2001" s="12">
        <v>37943</v>
      </c>
      <c r="E2001" s="12">
        <v>86</v>
      </c>
      <c r="F2001" s="13">
        <v>6.2</v>
      </c>
      <c r="G2001" s="13">
        <v>8.1999999999999993</v>
      </c>
      <c r="H2001" s="14">
        <v>12</v>
      </c>
    </row>
    <row r="2002" spans="1:8" x14ac:dyDescent="0.2">
      <c r="A2002" s="11" t="s">
        <v>3894</v>
      </c>
      <c r="B2002" s="12">
        <v>38053</v>
      </c>
      <c r="C2002" s="12">
        <v>40359</v>
      </c>
      <c r="D2002" s="12">
        <v>42807</v>
      </c>
      <c r="E2002" s="12">
        <v>48</v>
      </c>
      <c r="F2002" s="13">
        <v>6.1</v>
      </c>
      <c r="G2002" s="13">
        <v>6.1</v>
      </c>
      <c r="H2002" s="14">
        <v>67</v>
      </c>
    </row>
    <row r="2003" spans="1:8" x14ac:dyDescent="0.2">
      <c r="A2003" s="11" t="s">
        <v>2685</v>
      </c>
      <c r="B2003" s="12">
        <v>30343</v>
      </c>
      <c r="C2003" s="12">
        <v>32088</v>
      </c>
      <c r="D2003" s="12">
        <v>34811</v>
      </c>
      <c r="E2003" s="12">
        <v>98</v>
      </c>
      <c r="F2003" s="13">
        <v>5.8</v>
      </c>
      <c r="G2003" s="13">
        <v>8.5</v>
      </c>
      <c r="H2003" s="14">
        <v>10</v>
      </c>
    </row>
    <row r="2004" spans="1:8" x14ac:dyDescent="0.2">
      <c r="A2004" s="11" t="s">
        <v>3895</v>
      </c>
      <c r="B2004" s="12">
        <v>45234</v>
      </c>
      <c r="C2004" s="12">
        <v>47013</v>
      </c>
      <c r="D2004" s="12">
        <v>49856</v>
      </c>
      <c r="E2004" s="12">
        <v>16</v>
      </c>
      <c r="F2004" s="13">
        <v>3.9</v>
      </c>
      <c r="G2004" s="13">
        <v>6</v>
      </c>
      <c r="H2004" s="14">
        <v>68</v>
      </c>
    </row>
    <row r="2005" spans="1:8" x14ac:dyDescent="0.2">
      <c r="A2005" s="11" t="s">
        <v>3896</v>
      </c>
      <c r="B2005" s="12">
        <v>35342</v>
      </c>
      <c r="C2005" s="12">
        <v>37146</v>
      </c>
      <c r="D2005" s="12">
        <v>39680</v>
      </c>
      <c r="E2005" s="12">
        <v>66</v>
      </c>
      <c r="F2005" s="13">
        <v>5.0999999999999996</v>
      </c>
      <c r="G2005" s="13">
        <v>6.8</v>
      </c>
      <c r="H2005" s="14">
        <v>46</v>
      </c>
    </row>
    <row r="2006" spans="1:8" x14ac:dyDescent="0.2">
      <c r="A2006" s="11" t="s">
        <v>3897</v>
      </c>
      <c r="B2006" s="12">
        <v>34359</v>
      </c>
      <c r="C2006" s="12">
        <v>35873</v>
      </c>
      <c r="D2006" s="12">
        <v>38280</v>
      </c>
      <c r="E2006" s="12">
        <v>83</v>
      </c>
      <c r="F2006" s="13">
        <v>4.4000000000000004</v>
      </c>
      <c r="G2006" s="13">
        <v>6.7</v>
      </c>
      <c r="H2006" s="14">
        <v>49</v>
      </c>
    </row>
    <row r="2007" spans="1:8" x14ac:dyDescent="0.2">
      <c r="A2007" s="11" t="s">
        <v>3898</v>
      </c>
      <c r="B2007" s="12">
        <v>39540</v>
      </c>
      <c r="C2007" s="12">
        <v>41523</v>
      </c>
      <c r="D2007" s="12">
        <v>43754</v>
      </c>
      <c r="E2007" s="12">
        <v>39</v>
      </c>
      <c r="F2007" s="13">
        <v>5</v>
      </c>
      <c r="G2007" s="13">
        <v>5.4</v>
      </c>
      <c r="H2007" s="14">
        <v>77</v>
      </c>
    </row>
    <row r="2008" spans="1:8" x14ac:dyDescent="0.2">
      <c r="A2008" s="11" t="s">
        <v>3170</v>
      </c>
      <c r="B2008" s="12">
        <v>43626</v>
      </c>
      <c r="C2008" s="12">
        <v>45680</v>
      </c>
      <c r="D2008" s="12">
        <v>47385</v>
      </c>
      <c r="E2008" s="12">
        <v>23</v>
      </c>
      <c r="F2008" s="13">
        <v>4.7</v>
      </c>
      <c r="G2008" s="13">
        <v>3.7</v>
      </c>
      <c r="H2008" s="14">
        <v>96</v>
      </c>
    </row>
    <row r="2009" spans="1:8" x14ac:dyDescent="0.2">
      <c r="A2009" s="11" t="s">
        <v>3899</v>
      </c>
      <c r="B2009" s="12">
        <v>31222</v>
      </c>
      <c r="C2009" s="12">
        <v>32717</v>
      </c>
      <c r="D2009" s="12">
        <v>36216</v>
      </c>
      <c r="E2009" s="12">
        <v>96</v>
      </c>
      <c r="F2009" s="13">
        <v>4.8</v>
      </c>
      <c r="G2009" s="13">
        <v>10.7</v>
      </c>
      <c r="H2009" s="14">
        <v>4</v>
      </c>
    </row>
    <row r="2010" spans="1:8" x14ac:dyDescent="0.2">
      <c r="A2010" s="11" t="s">
        <v>3900</v>
      </c>
      <c r="B2010" s="12">
        <v>31402</v>
      </c>
      <c r="C2010" s="12">
        <v>32845</v>
      </c>
      <c r="D2010" s="12">
        <v>35411</v>
      </c>
      <c r="E2010" s="12">
        <v>97</v>
      </c>
      <c r="F2010" s="13">
        <v>4.5999999999999996</v>
      </c>
      <c r="G2010" s="13">
        <v>7.8</v>
      </c>
      <c r="H2010" s="14">
        <v>21</v>
      </c>
    </row>
    <row r="2011" spans="1:8" x14ac:dyDescent="0.2">
      <c r="A2011" s="11" t="s">
        <v>3901</v>
      </c>
      <c r="B2011" s="12">
        <v>35397</v>
      </c>
      <c r="C2011" s="12">
        <v>39776</v>
      </c>
      <c r="D2011" s="12">
        <v>42832</v>
      </c>
      <c r="E2011" s="12">
        <v>47</v>
      </c>
      <c r="F2011" s="13">
        <v>12.4</v>
      </c>
      <c r="G2011" s="13">
        <v>7.7</v>
      </c>
      <c r="H2011" s="14">
        <v>25</v>
      </c>
    </row>
    <row r="2012" spans="1:8" x14ac:dyDescent="0.2">
      <c r="A2012" s="11" t="s">
        <v>3902</v>
      </c>
      <c r="B2012" s="12">
        <v>51163</v>
      </c>
      <c r="C2012" s="12">
        <v>53465</v>
      </c>
      <c r="D2012" s="12">
        <v>56201</v>
      </c>
      <c r="E2012" s="12">
        <v>7</v>
      </c>
      <c r="F2012" s="13">
        <v>4.5</v>
      </c>
      <c r="G2012" s="13">
        <v>5.0999999999999996</v>
      </c>
      <c r="H2012" s="14">
        <v>81</v>
      </c>
    </row>
    <row r="2013" spans="1:8" x14ac:dyDescent="0.2">
      <c r="A2013" s="11" t="s">
        <v>2689</v>
      </c>
      <c r="B2013" s="12">
        <v>33255</v>
      </c>
      <c r="C2013" s="12">
        <v>35663</v>
      </c>
      <c r="D2013" s="12">
        <v>38341</v>
      </c>
      <c r="E2013" s="12">
        <v>81</v>
      </c>
      <c r="F2013" s="13">
        <v>7.2</v>
      </c>
      <c r="G2013" s="13">
        <v>7.5</v>
      </c>
      <c r="H2013" s="14">
        <v>29</v>
      </c>
    </row>
    <row r="2014" spans="1:8" x14ac:dyDescent="0.2">
      <c r="A2014" s="11" t="s">
        <v>3903</v>
      </c>
      <c r="B2014" s="12">
        <v>40272</v>
      </c>
      <c r="C2014" s="12">
        <v>41318</v>
      </c>
      <c r="D2014" s="12">
        <v>44087</v>
      </c>
      <c r="E2014" s="12">
        <v>37</v>
      </c>
      <c r="F2014" s="13">
        <v>2.6</v>
      </c>
      <c r="G2014" s="13">
        <v>6.7</v>
      </c>
      <c r="H2014" s="14">
        <v>51</v>
      </c>
    </row>
    <row r="2015" spans="1:8" x14ac:dyDescent="0.2">
      <c r="A2015" s="11" t="s">
        <v>3065</v>
      </c>
      <c r="B2015" s="12">
        <v>37400</v>
      </c>
      <c r="C2015" s="12">
        <v>41434</v>
      </c>
      <c r="D2015" s="12">
        <v>43254</v>
      </c>
      <c r="E2015" s="12">
        <v>42</v>
      </c>
      <c r="F2015" s="13">
        <v>10.8</v>
      </c>
      <c r="G2015" s="13">
        <v>4.4000000000000004</v>
      </c>
      <c r="H2015" s="14">
        <v>88</v>
      </c>
    </row>
    <row r="2016" spans="1:8" x14ac:dyDescent="0.2">
      <c r="A2016" s="11" t="s">
        <v>2694</v>
      </c>
      <c r="B2016" s="12">
        <v>40923</v>
      </c>
      <c r="C2016" s="12">
        <v>42390</v>
      </c>
      <c r="D2016" s="12">
        <v>44870</v>
      </c>
      <c r="E2016" s="12">
        <v>30</v>
      </c>
      <c r="F2016" s="13">
        <v>3.6</v>
      </c>
      <c r="G2016" s="13">
        <v>5.9</v>
      </c>
      <c r="H2016" s="14">
        <v>73</v>
      </c>
    </row>
    <row r="2017" spans="1:8" x14ac:dyDescent="0.2">
      <c r="A2017" s="11" t="s">
        <v>3904</v>
      </c>
      <c r="B2017" s="12">
        <v>39285</v>
      </c>
      <c r="C2017" s="12">
        <v>40990</v>
      </c>
      <c r="D2017" s="12">
        <v>44361</v>
      </c>
      <c r="E2017" s="12">
        <v>34</v>
      </c>
      <c r="F2017" s="13">
        <v>4.3</v>
      </c>
      <c r="G2017" s="13">
        <v>8.1999999999999993</v>
      </c>
      <c r="H2017" s="14">
        <v>13</v>
      </c>
    </row>
    <row r="2018" spans="1:8" x14ac:dyDescent="0.2">
      <c r="A2018" s="11" t="s">
        <v>2799</v>
      </c>
      <c r="B2018" s="12">
        <v>45514</v>
      </c>
      <c r="C2018" s="12">
        <v>47322</v>
      </c>
      <c r="D2018" s="12">
        <v>50216</v>
      </c>
      <c r="E2018" s="12">
        <v>15</v>
      </c>
      <c r="F2018" s="13">
        <v>4</v>
      </c>
      <c r="G2018" s="13">
        <v>6.1</v>
      </c>
      <c r="H2018" s="14">
        <v>64</v>
      </c>
    </row>
    <row r="2019" spans="1:8" x14ac:dyDescent="0.2">
      <c r="A2019" s="11" t="s">
        <v>3905</v>
      </c>
      <c r="B2019" s="12">
        <v>34190</v>
      </c>
      <c r="C2019" s="12">
        <v>35086</v>
      </c>
      <c r="D2019" s="12">
        <v>37858</v>
      </c>
      <c r="E2019" s="12">
        <v>88</v>
      </c>
      <c r="F2019" s="13">
        <v>2.6</v>
      </c>
      <c r="G2019" s="13">
        <v>7.9</v>
      </c>
      <c r="H2019" s="14">
        <v>20</v>
      </c>
    </row>
    <row r="2020" spans="1:8" x14ac:dyDescent="0.2">
      <c r="A2020" s="11" t="s">
        <v>2697</v>
      </c>
      <c r="B2020" s="12">
        <v>39243</v>
      </c>
      <c r="C2020" s="12">
        <v>41654</v>
      </c>
      <c r="D2020" s="12">
        <v>44564</v>
      </c>
      <c r="E2020" s="12">
        <v>32</v>
      </c>
      <c r="F2020" s="13">
        <v>6.1</v>
      </c>
      <c r="G2020" s="13">
        <v>7</v>
      </c>
      <c r="H2020" s="14">
        <v>39</v>
      </c>
    </row>
    <row r="2021" spans="1:8" x14ac:dyDescent="0.2">
      <c r="A2021" s="11" t="s">
        <v>2698</v>
      </c>
      <c r="B2021" s="12">
        <v>33747</v>
      </c>
      <c r="C2021" s="12">
        <v>35888</v>
      </c>
      <c r="D2021" s="12">
        <v>38148</v>
      </c>
      <c r="E2021" s="12">
        <v>85</v>
      </c>
      <c r="F2021" s="13">
        <v>6.3</v>
      </c>
      <c r="G2021" s="13">
        <v>6.3</v>
      </c>
      <c r="H2021" s="14">
        <v>61</v>
      </c>
    </row>
    <row r="2022" spans="1:8" x14ac:dyDescent="0.2">
      <c r="A2022" s="11" t="s">
        <v>2984</v>
      </c>
      <c r="B2022" s="12">
        <v>33431</v>
      </c>
      <c r="C2022" s="12">
        <v>35403</v>
      </c>
      <c r="D2022" s="12">
        <v>38301</v>
      </c>
      <c r="E2022" s="12">
        <v>82</v>
      </c>
      <c r="F2022" s="13">
        <v>5.9</v>
      </c>
      <c r="G2022" s="13">
        <v>8.1999999999999993</v>
      </c>
      <c r="H2022" s="14">
        <v>15</v>
      </c>
    </row>
    <row r="2023" spans="1:8" x14ac:dyDescent="0.2">
      <c r="A2023" s="11" t="s">
        <v>3906</v>
      </c>
      <c r="B2023" s="12">
        <v>60804</v>
      </c>
      <c r="C2023" s="12">
        <v>62846</v>
      </c>
      <c r="D2023" s="12">
        <v>65244</v>
      </c>
      <c r="E2023" s="12">
        <v>4</v>
      </c>
      <c r="F2023" s="13">
        <v>3.4</v>
      </c>
      <c r="G2023" s="13">
        <v>3.8</v>
      </c>
      <c r="H2023" s="14">
        <v>94</v>
      </c>
    </row>
    <row r="2024" spans="1:8" x14ac:dyDescent="0.2">
      <c r="A2024" s="11" t="s">
        <v>3073</v>
      </c>
      <c r="B2024" s="12">
        <v>35781</v>
      </c>
      <c r="C2024" s="12">
        <v>37046</v>
      </c>
      <c r="D2024" s="12">
        <v>39476</v>
      </c>
      <c r="E2024" s="12">
        <v>70</v>
      </c>
      <c r="F2024" s="13">
        <v>3.5</v>
      </c>
      <c r="G2024" s="13">
        <v>6.6</v>
      </c>
      <c r="H2024" s="14">
        <v>55</v>
      </c>
    </row>
    <row r="2025" spans="1:8" x14ac:dyDescent="0.2">
      <c r="A2025" s="11" t="s">
        <v>2704</v>
      </c>
      <c r="B2025" s="12">
        <v>35608</v>
      </c>
      <c r="C2025" s="12">
        <v>36850</v>
      </c>
      <c r="D2025" s="12">
        <v>39353</v>
      </c>
      <c r="E2025" s="12">
        <v>73</v>
      </c>
      <c r="F2025" s="13">
        <v>3.5</v>
      </c>
      <c r="G2025" s="13">
        <v>6.8</v>
      </c>
      <c r="H2025" s="14">
        <v>47</v>
      </c>
    </row>
    <row r="2026" spans="1:8" x14ac:dyDescent="0.2">
      <c r="A2026" s="11" t="s">
        <v>3907</v>
      </c>
      <c r="B2026" s="12">
        <v>50526</v>
      </c>
      <c r="C2026" s="12">
        <v>52441</v>
      </c>
      <c r="D2026" s="12">
        <v>54514</v>
      </c>
      <c r="E2026" s="12">
        <v>8</v>
      </c>
      <c r="F2026" s="13">
        <v>3.8</v>
      </c>
      <c r="G2026" s="13">
        <v>4</v>
      </c>
      <c r="H2026" s="14">
        <v>91</v>
      </c>
    </row>
    <row r="2027" spans="1:8" x14ac:dyDescent="0.2">
      <c r="A2027" s="11" t="s">
        <v>3908</v>
      </c>
      <c r="B2027" s="12">
        <v>41564</v>
      </c>
      <c r="C2027" s="12">
        <v>43315</v>
      </c>
      <c r="D2027" s="12">
        <v>45890</v>
      </c>
      <c r="E2027" s="12">
        <v>27</v>
      </c>
      <c r="F2027" s="13">
        <v>4.2</v>
      </c>
      <c r="G2027" s="13">
        <v>5.9</v>
      </c>
      <c r="H2027" s="14">
        <v>70</v>
      </c>
    </row>
    <row r="2028" spans="1:8" x14ac:dyDescent="0.2">
      <c r="A2028" s="11" t="s">
        <v>3909</v>
      </c>
      <c r="B2028" s="12">
        <v>46049</v>
      </c>
      <c r="C2028" s="12">
        <v>48558</v>
      </c>
      <c r="D2028" s="12">
        <v>50780</v>
      </c>
      <c r="E2028" s="12">
        <v>14</v>
      </c>
      <c r="F2028" s="13">
        <v>5.4</v>
      </c>
      <c r="G2028" s="13">
        <v>4.5999999999999996</v>
      </c>
      <c r="H2028" s="14">
        <v>86</v>
      </c>
    </row>
    <row r="2029" spans="1:8" x14ac:dyDescent="0.2">
      <c r="A2029" s="11" t="s">
        <v>3910</v>
      </c>
      <c r="B2029" s="12">
        <v>33506</v>
      </c>
      <c r="C2029" s="12">
        <v>36080</v>
      </c>
      <c r="D2029" s="12">
        <v>38402</v>
      </c>
      <c r="E2029" s="12">
        <v>80</v>
      </c>
      <c r="F2029" s="13">
        <v>7.7</v>
      </c>
      <c r="G2029" s="13">
        <v>6.4</v>
      </c>
      <c r="H2029" s="14">
        <v>58</v>
      </c>
    </row>
    <row r="2030" spans="1:8" x14ac:dyDescent="0.2">
      <c r="A2030" s="11" t="s">
        <v>3911</v>
      </c>
      <c r="B2030" s="12">
        <v>40077</v>
      </c>
      <c r="C2030" s="12">
        <v>40671</v>
      </c>
      <c r="D2030" s="12">
        <v>43122</v>
      </c>
      <c r="E2030" s="12">
        <v>43</v>
      </c>
      <c r="F2030" s="13">
        <v>1.5</v>
      </c>
      <c r="G2030" s="13">
        <v>6</v>
      </c>
      <c r="H2030" s="14">
        <v>69</v>
      </c>
    </row>
    <row r="2031" spans="1:8" x14ac:dyDescent="0.2">
      <c r="A2031" s="11" t="s">
        <v>2856</v>
      </c>
      <c r="B2031" s="12">
        <v>62393</v>
      </c>
      <c r="C2031" s="12">
        <v>65530</v>
      </c>
      <c r="D2031" s="12">
        <v>67089</v>
      </c>
      <c r="E2031" s="12">
        <v>1</v>
      </c>
      <c r="F2031" s="13">
        <v>5</v>
      </c>
      <c r="G2031" s="13">
        <v>2.4</v>
      </c>
      <c r="H2031" s="14">
        <v>100</v>
      </c>
    </row>
    <row r="2032" spans="1:8" x14ac:dyDescent="0.2">
      <c r="A2032" s="11" t="s">
        <v>3912</v>
      </c>
      <c r="B2032" s="12">
        <v>40568</v>
      </c>
      <c r="C2032" s="12">
        <v>42848</v>
      </c>
      <c r="D2032" s="12">
        <v>45994</v>
      </c>
      <c r="E2032" s="12">
        <v>26</v>
      </c>
      <c r="F2032" s="13">
        <v>5.6</v>
      </c>
      <c r="G2032" s="13">
        <v>7.3</v>
      </c>
      <c r="H2032" s="14">
        <v>33</v>
      </c>
    </row>
    <row r="2033" spans="1:8" x14ac:dyDescent="0.2">
      <c r="A2033" s="11" t="s">
        <v>3913</v>
      </c>
      <c r="B2033" s="12">
        <v>37819</v>
      </c>
      <c r="C2033" s="12">
        <v>39521</v>
      </c>
      <c r="D2033" s="12">
        <v>42529</v>
      </c>
      <c r="E2033" s="12">
        <v>50</v>
      </c>
      <c r="F2033" s="13">
        <v>4.5</v>
      </c>
      <c r="G2033" s="13">
        <v>7.6</v>
      </c>
      <c r="H2033" s="14">
        <v>28</v>
      </c>
    </row>
    <row r="2034" spans="1:8" x14ac:dyDescent="0.2">
      <c r="A2034" s="11" t="s">
        <v>3914</v>
      </c>
      <c r="B2034" s="12">
        <v>37403</v>
      </c>
      <c r="C2034" s="12">
        <v>39418</v>
      </c>
      <c r="D2034" s="12">
        <v>41292</v>
      </c>
      <c r="E2034" s="12">
        <v>55</v>
      </c>
      <c r="F2034" s="13">
        <v>5.4</v>
      </c>
      <c r="G2034" s="13">
        <v>4.8</v>
      </c>
      <c r="H2034" s="14">
        <v>84</v>
      </c>
    </row>
    <row r="2035" spans="1:8" x14ac:dyDescent="0.2">
      <c r="A2035" s="11" t="s">
        <v>3915</v>
      </c>
      <c r="B2035" s="12">
        <v>39284</v>
      </c>
      <c r="C2035" s="12">
        <v>41234</v>
      </c>
      <c r="D2035" s="12">
        <v>44402</v>
      </c>
      <c r="E2035" s="12">
        <v>33</v>
      </c>
      <c r="F2035" s="13">
        <v>5</v>
      </c>
      <c r="G2035" s="13">
        <v>7.7</v>
      </c>
      <c r="H2035" s="14">
        <v>26</v>
      </c>
    </row>
    <row r="2036" spans="1:8" x14ac:dyDescent="0.2">
      <c r="A2036" s="11" t="s">
        <v>3916</v>
      </c>
      <c r="B2036" s="12">
        <v>37342</v>
      </c>
      <c r="C2036" s="12">
        <v>39038</v>
      </c>
      <c r="D2036" s="12">
        <v>41581</v>
      </c>
      <c r="E2036" s="12">
        <v>53</v>
      </c>
      <c r="F2036" s="13">
        <v>4.5</v>
      </c>
      <c r="G2036" s="13">
        <v>6.5</v>
      </c>
      <c r="H2036" s="14">
        <v>57</v>
      </c>
    </row>
    <row r="2037" spans="1:8" x14ac:dyDescent="0.2">
      <c r="A2037" s="11" t="s">
        <v>3917</v>
      </c>
      <c r="B2037" s="12">
        <v>41163</v>
      </c>
      <c r="C2037" s="12">
        <v>42882</v>
      </c>
      <c r="D2037" s="12">
        <v>45169</v>
      </c>
      <c r="E2037" s="12">
        <v>29</v>
      </c>
      <c r="F2037" s="13">
        <v>4.2</v>
      </c>
      <c r="G2037" s="13">
        <v>5.3</v>
      </c>
      <c r="H2037" s="14">
        <v>78</v>
      </c>
    </row>
    <row r="2038" spans="1:8" x14ac:dyDescent="0.2">
      <c r="A2038" s="11" t="s">
        <v>2810</v>
      </c>
      <c r="B2038" s="12">
        <v>43276</v>
      </c>
      <c r="C2038" s="12">
        <v>46661</v>
      </c>
      <c r="D2038" s="12">
        <v>48125</v>
      </c>
      <c r="E2038" s="12">
        <v>22</v>
      </c>
      <c r="F2038" s="13">
        <v>7.8</v>
      </c>
      <c r="G2038" s="13">
        <v>3.1</v>
      </c>
      <c r="H2038" s="14">
        <v>97</v>
      </c>
    </row>
    <row r="2039" spans="1:8" x14ac:dyDescent="0.2">
      <c r="A2039" s="11" t="s">
        <v>2709</v>
      </c>
      <c r="B2039" s="12">
        <v>37378</v>
      </c>
      <c r="C2039" s="12">
        <v>38935</v>
      </c>
      <c r="D2039" s="12">
        <v>41231</v>
      </c>
      <c r="E2039" s="12">
        <v>57</v>
      </c>
      <c r="F2039" s="13">
        <v>4.2</v>
      </c>
      <c r="G2039" s="13">
        <v>5.9</v>
      </c>
      <c r="H2039" s="14">
        <v>72</v>
      </c>
    </row>
    <row r="2040" spans="1:8" x14ac:dyDescent="0.2">
      <c r="A2040" s="11" t="s">
        <v>3083</v>
      </c>
      <c r="B2040" s="12">
        <v>34157</v>
      </c>
      <c r="C2040" s="12">
        <v>35434</v>
      </c>
      <c r="D2040" s="12">
        <v>38554</v>
      </c>
      <c r="E2040" s="12">
        <v>79</v>
      </c>
      <c r="F2040" s="13">
        <v>3.7</v>
      </c>
      <c r="G2040" s="13">
        <v>8.8000000000000007</v>
      </c>
      <c r="H2040" s="14">
        <v>7</v>
      </c>
    </row>
    <row r="2041" spans="1:8" x14ac:dyDescent="0.2">
      <c r="A2041" s="11" t="s">
        <v>3918</v>
      </c>
      <c r="B2041" s="12">
        <v>28846</v>
      </c>
      <c r="C2041" s="12">
        <v>30552</v>
      </c>
      <c r="D2041" s="12">
        <v>33062</v>
      </c>
      <c r="E2041" s="12">
        <v>100</v>
      </c>
      <c r="F2041" s="13">
        <v>5.9</v>
      </c>
      <c r="G2041" s="13">
        <v>8.1999999999999993</v>
      </c>
      <c r="H2041" s="14">
        <v>14</v>
      </c>
    </row>
    <row r="2042" spans="1:8" x14ac:dyDescent="0.2">
      <c r="A2042" s="11" t="s">
        <v>3798</v>
      </c>
      <c r="B2042" s="12">
        <v>36586</v>
      </c>
      <c r="C2042" s="12">
        <v>38057</v>
      </c>
      <c r="D2042" s="12">
        <v>40672</v>
      </c>
      <c r="E2042" s="12">
        <v>59</v>
      </c>
      <c r="F2042" s="13">
        <v>4</v>
      </c>
      <c r="G2042" s="13">
        <v>6.9</v>
      </c>
      <c r="H2042" s="14">
        <v>44</v>
      </c>
    </row>
    <row r="2043" spans="1:8" x14ac:dyDescent="0.2">
      <c r="A2043" s="11" t="s">
        <v>3410</v>
      </c>
      <c r="B2043" s="12">
        <v>38338</v>
      </c>
      <c r="C2043" s="12">
        <v>40714</v>
      </c>
      <c r="D2043" s="12">
        <v>43724</v>
      </c>
      <c r="E2043" s="12">
        <v>40</v>
      </c>
      <c r="F2043" s="13">
        <v>6.2</v>
      </c>
      <c r="G2043" s="13">
        <v>7.4</v>
      </c>
      <c r="H2043" s="14">
        <v>32</v>
      </c>
    </row>
    <row r="2044" spans="1:8" x14ac:dyDescent="0.2">
      <c r="A2044" s="11" t="s">
        <v>3919</v>
      </c>
      <c r="B2044" s="12">
        <v>32180</v>
      </c>
      <c r="C2044" s="12">
        <v>34065</v>
      </c>
      <c r="D2044" s="12">
        <v>36714</v>
      </c>
      <c r="E2044" s="12">
        <v>93</v>
      </c>
      <c r="F2044" s="13">
        <v>5.9</v>
      </c>
      <c r="G2044" s="13">
        <v>7.8</v>
      </c>
      <c r="H2044" s="14">
        <v>24</v>
      </c>
    </row>
    <row r="2045" spans="1:8" x14ac:dyDescent="0.2">
      <c r="A2045" s="11" t="s">
        <v>3920</v>
      </c>
      <c r="B2045" s="12">
        <v>33889</v>
      </c>
      <c r="C2045" s="12">
        <v>35805</v>
      </c>
      <c r="D2045" s="12">
        <v>38165</v>
      </c>
      <c r="E2045" s="12">
        <v>84</v>
      </c>
      <c r="F2045" s="13">
        <v>5.7</v>
      </c>
      <c r="G2045" s="13">
        <v>6.6</v>
      </c>
      <c r="H2045" s="14">
        <v>53</v>
      </c>
    </row>
    <row r="2046" spans="1:8" x14ac:dyDescent="0.2">
      <c r="A2046" s="11" t="s">
        <v>3697</v>
      </c>
      <c r="B2046" s="12">
        <v>32428</v>
      </c>
      <c r="C2046" s="12">
        <v>33895</v>
      </c>
      <c r="D2046" s="12">
        <v>36247</v>
      </c>
      <c r="E2046" s="12">
        <v>95</v>
      </c>
      <c r="F2046" s="13">
        <v>4.5</v>
      </c>
      <c r="G2046" s="13">
        <v>6.9</v>
      </c>
      <c r="H2046" s="14">
        <v>40</v>
      </c>
    </row>
    <row r="2047" spans="1:8" x14ac:dyDescent="0.2">
      <c r="A2047" s="11" t="s">
        <v>3921</v>
      </c>
      <c r="B2047" s="12">
        <v>38545</v>
      </c>
      <c r="C2047" s="12">
        <v>39931</v>
      </c>
      <c r="D2047" s="12">
        <v>42613</v>
      </c>
      <c r="E2047" s="12">
        <v>49</v>
      </c>
      <c r="F2047" s="13">
        <v>3.6</v>
      </c>
      <c r="G2047" s="13">
        <v>6.7</v>
      </c>
      <c r="H2047" s="14">
        <v>48</v>
      </c>
    </row>
    <row r="2048" spans="1:8" x14ac:dyDescent="0.2">
      <c r="A2048" s="11" t="s">
        <v>3922</v>
      </c>
      <c r="B2048" s="12">
        <v>37340</v>
      </c>
      <c r="C2048" s="12">
        <v>38775</v>
      </c>
      <c r="D2048" s="12">
        <v>41186</v>
      </c>
      <c r="E2048" s="12">
        <v>58</v>
      </c>
      <c r="F2048" s="13">
        <v>3.8</v>
      </c>
      <c r="G2048" s="13">
        <v>6.2</v>
      </c>
      <c r="H2048" s="14">
        <v>62</v>
      </c>
    </row>
    <row r="2049" spans="1:8" x14ac:dyDescent="0.2">
      <c r="A2049" s="11" t="s">
        <v>3923</v>
      </c>
      <c r="B2049" s="12">
        <v>37875</v>
      </c>
      <c r="C2049" s="12">
        <v>39696</v>
      </c>
      <c r="D2049" s="12">
        <v>42133</v>
      </c>
      <c r="E2049" s="12">
        <v>51</v>
      </c>
      <c r="F2049" s="13">
        <v>4.8</v>
      </c>
      <c r="G2049" s="13">
        <v>6.1</v>
      </c>
      <c r="H2049" s="14">
        <v>63</v>
      </c>
    </row>
    <row r="2050" spans="1:8" x14ac:dyDescent="0.2">
      <c r="A2050" s="11" t="s">
        <v>3924</v>
      </c>
      <c r="B2050" s="12">
        <v>38462</v>
      </c>
      <c r="C2050" s="12">
        <v>40824</v>
      </c>
      <c r="D2050" s="12">
        <v>44213</v>
      </c>
      <c r="E2050" s="12">
        <v>35</v>
      </c>
      <c r="F2050" s="13">
        <v>6.1</v>
      </c>
      <c r="G2050" s="13">
        <v>8.3000000000000007</v>
      </c>
      <c r="H2050" s="14">
        <v>11</v>
      </c>
    </row>
    <row r="2051" spans="1:8" x14ac:dyDescent="0.2">
      <c r="A2051" s="11" t="s">
        <v>3925</v>
      </c>
      <c r="B2051" s="12">
        <v>41102</v>
      </c>
      <c r="C2051" s="12">
        <v>43065</v>
      </c>
      <c r="D2051" s="12">
        <v>44747</v>
      </c>
      <c r="E2051" s="12">
        <v>31</v>
      </c>
      <c r="F2051" s="13">
        <v>4.8</v>
      </c>
      <c r="G2051" s="13">
        <v>3.9</v>
      </c>
      <c r="H2051" s="14">
        <v>92</v>
      </c>
    </row>
    <row r="2052" spans="1:8" x14ac:dyDescent="0.2">
      <c r="A2052" s="11" t="s">
        <v>3926</v>
      </c>
      <c r="B2052" s="12">
        <v>29285</v>
      </c>
      <c r="C2052" s="12">
        <v>33699</v>
      </c>
      <c r="D2052" s="12">
        <v>37638</v>
      </c>
      <c r="E2052" s="12">
        <v>90</v>
      </c>
      <c r="F2052" s="13">
        <v>15.1</v>
      </c>
      <c r="G2052" s="13">
        <v>11.7</v>
      </c>
      <c r="H2052" s="14">
        <v>1</v>
      </c>
    </row>
    <row r="2053" spans="1:8" x14ac:dyDescent="0.2">
      <c r="A2053" s="11" t="s">
        <v>2822</v>
      </c>
      <c r="B2053" s="12">
        <v>52475</v>
      </c>
      <c r="C2053" s="12">
        <v>54534</v>
      </c>
      <c r="D2053" s="12">
        <v>56820</v>
      </c>
      <c r="E2053" s="12">
        <v>6</v>
      </c>
      <c r="F2053" s="13">
        <v>3.9</v>
      </c>
      <c r="G2053" s="13">
        <v>4.2</v>
      </c>
      <c r="H2053" s="14">
        <v>90</v>
      </c>
    </row>
    <row r="2054" spans="1:8" x14ac:dyDescent="0.2">
      <c r="A2054" s="11" t="s">
        <v>3927</v>
      </c>
      <c r="B2054" s="12">
        <v>33643</v>
      </c>
      <c r="C2054" s="12">
        <v>35002</v>
      </c>
      <c r="D2054" s="12">
        <v>37774</v>
      </c>
      <c r="E2054" s="12">
        <v>89</v>
      </c>
      <c r="F2054" s="13">
        <v>4</v>
      </c>
      <c r="G2054" s="13">
        <v>7.9</v>
      </c>
      <c r="H2054" s="14">
        <v>19</v>
      </c>
    </row>
    <row r="2055" spans="1:8" x14ac:dyDescent="0.2">
      <c r="A2055" s="11" t="s">
        <v>3928</v>
      </c>
      <c r="B2055" s="12">
        <v>60330</v>
      </c>
      <c r="C2055" s="12">
        <v>62657</v>
      </c>
      <c r="D2055" s="12">
        <v>65450</v>
      </c>
      <c r="E2055" s="12">
        <v>3</v>
      </c>
      <c r="F2055" s="13">
        <v>3.9</v>
      </c>
      <c r="G2055" s="13">
        <v>4.5</v>
      </c>
      <c r="H2055" s="14">
        <v>87</v>
      </c>
    </row>
    <row r="2056" spans="1:8" x14ac:dyDescent="0.2">
      <c r="A2056" s="11" t="s">
        <v>3105</v>
      </c>
      <c r="B2056" s="12">
        <v>29228</v>
      </c>
      <c r="C2056" s="12">
        <v>30317</v>
      </c>
      <c r="D2056" s="12">
        <v>33779</v>
      </c>
      <c r="E2056" s="12">
        <v>99</v>
      </c>
      <c r="F2056" s="13">
        <v>3.7</v>
      </c>
      <c r="G2056" s="13">
        <v>11.4</v>
      </c>
      <c r="H2056" s="14">
        <v>2</v>
      </c>
    </row>
    <row r="2057" spans="1:8" x14ac:dyDescent="0.2">
      <c r="A2057" s="11" t="s">
        <v>2718</v>
      </c>
      <c r="B2057" s="12">
        <v>34454</v>
      </c>
      <c r="C2057" s="12">
        <v>36780</v>
      </c>
      <c r="D2057" s="12">
        <v>39912</v>
      </c>
      <c r="E2057" s="12">
        <v>65</v>
      </c>
      <c r="F2057" s="13">
        <v>6.8</v>
      </c>
      <c r="G2057" s="13">
        <v>8.5</v>
      </c>
      <c r="H2057" s="14">
        <v>9</v>
      </c>
    </row>
    <row r="2058" spans="1:8" x14ac:dyDescent="0.2">
      <c r="A2058" s="11" t="s">
        <v>3929</v>
      </c>
      <c r="B2058" s="12">
        <v>36704</v>
      </c>
      <c r="C2058" s="12">
        <v>38652</v>
      </c>
      <c r="D2058" s="12">
        <v>40157</v>
      </c>
      <c r="E2058" s="12">
        <v>64</v>
      </c>
      <c r="F2058" s="13">
        <v>5.3</v>
      </c>
      <c r="G2058" s="13">
        <v>3.9</v>
      </c>
      <c r="H2058" s="14">
        <v>93</v>
      </c>
    </row>
    <row r="2059" spans="1:8" x14ac:dyDescent="0.2">
      <c r="A2059" s="11" t="s">
        <v>3106</v>
      </c>
      <c r="B2059" s="12">
        <v>38115</v>
      </c>
      <c r="C2059" s="12">
        <v>40116</v>
      </c>
      <c r="D2059" s="12">
        <v>42882</v>
      </c>
      <c r="E2059" s="12">
        <v>46</v>
      </c>
      <c r="F2059" s="13">
        <v>5.2</v>
      </c>
      <c r="G2059" s="13">
        <v>6.9</v>
      </c>
      <c r="H2059" s="14">
        <v>41</v>
      </c>
    </row>
    <row r="2060" spans="1:8" x14ac:dyDescent="0.2">
      <c r="A2060" s="11" t="s">
        <v>3110</v>
      </c>
      <c r="B2060" s="12">
        <v>36445</v>
      </c>
      <c r="C2060" s="12">
        <v>37309</v>
      </c>
      <c r="D2060" s="12">
        <v>39518</v>
      </c>
      <c r="E2060" s="12">
        <v>68</v>
      </c>
      <c r="F2060" s="13">
        <v>2.4</v>
      </c>
      <c r="G2060" s="13">
        <v>5.9</v>
      </c>
      <c r="H2060" s="14">
        <v>71</v>
      </c>
    </row>
    <row r="2061" spans="1:8" x14ac:dyDescent="0.2">
      <c r="A2061" s="11" t="s">
        <v>3357</v>
      </c>
      <c r="B2061" s="12">
        <v>39158</v>
      </c>
      <c r="C2061" s="12">
        <v>40260</v>
      </c>
      <c r="D2061" s="12">
        <v>43111</v>
      </c>
      <c r="E2061" s="12">
        <v>44</v>
      </c>
      <c r="F2061" s="13">
        <v>2.8</v>
      </c>
      <c r="G2061" s="13">
        <v>7.1</v>
      </c>
      <c r="H2061" s="14">
        <v>38</v>
      </c>
    </row>
    <row r="2062" spans="1:8" x14ac:dyDescent="0.2">
      <c r="A2062" s="11" t="s">
        <v>3930</v>
      </c>
      <c r="B2062" s="12">
        <v>37328</v>
      </c>
      <c r="C2062" s="12">
        <v>39012</v>
      </c>
      <c r="D2062" s="12">
        <v>41250</v>
      </c>
      <c r="E2062" s="12">
        <v>56</v>
      </c>
      <c r="F2062" s="13">
        <v>4.5</v>
      </c>
      <c r="G2062" s="13">
        <v>5.7</v>
      </c>
      <c r="H2062" s="14">
        <v>74</v>
      </c>
    </row>
    <row r="2063" spans="1:8" x14ac:dyDescent="0.2">
      <c r="A2063" s="11" t="s">
        <v>3931</v>
      </c>
      <c r="B2063" s="12">
        <v>36475</v>
      </c>
      <c r="C2063" s="12">
        <v>38011</v>
      </c>
      <c r="D2063" s="12">
        <v>40422</v>
      </c>
      <c r="E2063" s="12">
        <v>61</v>
      </c>
      <c r="F2063" s="13">
        <v>4.2</v>
      </c>
      <c r="G2063" s="13">
        <v>6.3</v>
      </c>
      <c r="H2063" s="14">
        <v>60</v>
      </c>
    </row>
    <row r="2064" spans="1:8" s="17" customFormat="1" ht="13" x14ac:dyDescent="0.15">
      <c r="A2064" s="11" t="s">
        <v>2645</v>
      </c>
      <c r="B2064" s="15"/>
      <c r="C2064" s="15"/>
      <c r="D2064" s="15"/>
      <c r="E2064" s="15"/>
      <c r="F2064" s="15"/>
      <c r="G2064" s="15"/>
      <c r="H2064" s="16"/>
    </row>
    <row r="2065" spans="1:8" x14ac:dyDescent="0.2">
      <c r="A2065" s="10" t="s">
        <v>3932</v>
      </c>
      <c r="B2065" s="5">
        <v>56340</v>
      </c>
      <c r="C2065" s="5">
        <v>58163</v>
      </c>
      <c r="D2065" s="5">
        <v>61530</v>
      </c>
      <c r="E2065" s="6" t="s">
        <v>2652</v>
      </c>
      <c r="F2065" s="7">
        <v>3.2</v>
      </c>
      <c r="G2065" s="7">
        <v>5.8</v>
      </c>
      <c r="H2065" s="8" t="s">
        <v>2652</v>
      </c>
    </row>
    <row r="2066" spans="1:8" x14ac:dyDescent="0.2">
      <c r="A2066" s="11" t="s">
        <v>2885</v>
      </c>
      <c r="B2066" s="12">
        <v>46920</v>
      </c>
      <c r="C2066" s="12">
        <v>49382</v>
      </c>
      <c r="D2066" s="12">
        <v>59255</v>
      </c>
      <c r="E2066" s="12">
        <v>40</v>
      </c>
      <c r="F2066" s="13">
        <v>5.2</v>
      </c>
      <c r="G2066" s="13">
        <v>20</v>
      </c>
      <c r="H2066" s="14">
        <v>16</v>
      </c>
    </row>
    <row r="2067" spans="1:8" x14ac:dyDescent="0.2">
      <c r="A2067" s="11" t="s">
        <v>3933</v>
      </c>
      <c r="B2067" s="12">
        <v>52638</v>
      </c>
      <c r="C2067" s="12">
        <v>56985</v>
      </c>
      <c r="D2067" s="12">
        <v>64242</v>
      </c>
      <c r="E2067" s="12">
        <v>26</v>
      </c>
      <c r="F2067" s="13">
        <v>8.3000000000000007</v>
      </c>
      <c r="G2067" s="13">
        <v>12.7</v>
      </c>
      <c r="H2067" s="14">
        <v>32</v>
      </c>
    </row>
    <row r="2068" spans="1:8" x14ac:dyDescent="0.2">
      <c r="A2068" s="11" t="s">
        <v>3934</v>
      </c>
      <c r="B2068" s="12">
        <v>36824</v>
      </c>
      <c r="C2068" s="12">
        <v>36229</v>
      </c>
      <c r="D2068" s="12">
        <v>45003</v>
      </c>
      <c r="E2068" s="12">
        <v>51</v>
      </c>
      <c r="F2068" s="13">
        <v>-1.6</v>
      </c>
      <c r="G2068" s="13">
        <v>24.2</v>
      </c>
      <c r="H2068" s="14">
        <v>10</v>
      </c>
    </row>
    <row r="2069" spans="1:8" x14ac:dyDescent="0.2">
      <c r="A2069" s="11" t="s">
        <v>3935</v>
      </c>
      <c r="B2069" s="12">
        <v>78008</v>
      </c>
      <c r="C2069" s="12">
        <v>81562</v>
      </c>
      <c r="D2069" s="12">
        <v>82466</v>
      </c>
      <c r="E2069" s="12">
        <v>4</v>
      </c>
      <c r="F2069" s="13">
        <v>4.5999999999999996</v>
      </c>
      <c r="G2069" s="13">
        <v>1.1000000000000001</v>
      </c>
      <c r="H2069" s="14">
        <v>47</v>
      </c>
    </row>
    <row r="2070" spans="1:8" x14ac:dyDescent="0.2">
      <c r="A2070" s="11" t="s">
        <v>3936</v>
      </c>
      <c r="B2070" s="12">
        <v>62199</v>
      </c>
      <c r="C2070" s="12">
        <v>61826</v>
      </c>
      <c r="D2070" s="12">
        <v>68631</v>
      </c>
      <c r="E2070" s="12">
        <v>17</v>
      </c>
      <c r="F2070" s="13">
        <v>-0.6</v>
      </c>
      <c r="G2070" s="13">
        <v>11</v>
      </c>
      <c r="H2070" s="14">
        <v>34</v>
      </c>
    </row>
    <row r="2071" spans="1:8" x14ac:dyDescent="0.2">
      <c r="A2071" s="11" t="s">
        <v>3937</v>
      </c>
      <c r="B2071" s="12">
        <v>61172</v>
      </c>
      <c r="C2071" s="12">
        <v>68298</v>
      </c>
      <c r="D2071" s="12">
        <v>68963</v>
      </c>
      <c r="E2071" s="12">
        <v>16</v>
      </c>
      <c r="F2071" s="13">
        <v>11.6</v>
      </c>
      <c r="G2071" s="13">
        <v>1</v>
      </c>
      <c r="H2071" s="14">
        <v>48</v>
      </c>
    </row>
    <row r="2072" spans="1:8" x14ac:dyDescent="0.2">
      <c r="A2072" s="11" t="s">
        <v>3018</v>
      </c>
      <c r="B2072" s="12">
        <v>73840</v>
      </c>
      <c r="C2072" s="12">
        <v>76582</v>
      </c>
      <c r="D2072" s="12">
        <v>77237</v>
      </c>
      <c r="E2072" s="12">
        <v>7</v>
      </c>
      <c r="F2072" s="13">
        <v>3.7</v>
      </c>
      <c r="G2072" s="13">
        <v>0.9</v>
      </c>
      <c r="H2072" s="14">
        <v>49</v>
      </c>
    </row>
    <row r="2073" spans="1:8" x14ac:dyDescent="0.2">
      <c r="A2073" s="11" t="s">
        <v>3938</v>
      </c>
      <c r="B2073" s="12">
        <v>59381</v>
      </c>
      <c r="C2073" s="12">
        <v>61147</v>
      </c>
      <c r="D2073" s="12">
        <v>62801</v>
      </c>
      <c r="E2073" s="12">
        <v>31</v>
      </c>
      <c r="F2073" s="13">
        <v>3</v>
      </c>
      <c r="G2073" s="13">
        <v>2.7</v>
      </c>
      <c r="H2073" s="14">
        <v>43</v>
      </c>
    </row>
    <row r="2074" spans="1:8" x14ac:dyDescent="0.2">
      <c r="A2074" s="11" t="s">
        <v>3156</v>
      </c>
      <c r="B2074" s="12">
        <v>57597</v>
      </c>
      <c r="C2074" s="12">
        <v>59415</v>
      </c>
      <c r="D2074" s="12">
        <v>61899</v>
      </c>
      <c r="E2074" s="12">
        <v>34</v>
      </c>
      <c r="F2074" s="13">
        <v>3.2</v>
      </c>
      <c r="G2074" s="13">
        <v>4.2</v>
      </c>
      <c r="H2074" s="14">
        <v>41</v>
      </c>
    </row>
    <row r="2075" spans="1:8" x14ac:dyDescent="0.2">
      <c r="A2075" s="11" t="s">
        <v>3939</v>
      </c>
      <c r="B2075" s="12">
        <v>74820</v>
      </c>
      <c r="C2075" s="12">
        <v>64238</v>
      </c>
      <c r="D2075" s="12">
        <v>88702</v>
      </c>
      <c r="E2075" s="12">
        <v>1</v>
      </c>
      <c r="F2075" s="13">
        <v>-14.1</v>
      </c>
      <c r="G2075" s="13">
        <v>38.1</v>
      </c>
      <c r="H2075" s="14">
        <v>2</v>
      </c>
    </row>
    <row r="2076" spans="1:8" x14ac:dyDescent="0.2">
      <c r="A2076" s="11" t="s">
        <v>3940</v>
      </c>
      <c r="B2076" s="12">
        <v>54902</v>
      </c>
      <c r="C2076" s="12">
        <v>63334</v>
      </c>
      <c r="D2076" s="12">
        <v>71888</v>
      </c>
      <c r="E2076" s="12">
        <v>13</v>
      </c>
      <c r="F2076" s="13">
        <v>15.4</v>
      </c>
      <c r="G2076" s="13">
        <v>13.5</v>
      </c>
      <c r="H2076" s="14">
        <v>30</v>
      </c>
    </row>
    <row r="2077" spans="1:8" x14ac:dyDescent="0.2">
      <c r="A2077" s="11" t="s">
        <v>3941</v>
      </c>
      <c r="B2077" s="12">
        <v>52531</v>
      </c>
      <c r="C2077" s="12">
        <v>55971</v>
      </c>
      <c r="D2077" s="12">
        <v>62052</v>
      </c>
      <c r="E2077" s="12">
        <v>33</v>
      </c>
      <c r="F2077" s="13">
        <v>6.5</v>
      </c>
      <c r="G2077" s="13">
        <v>10.9</v>
      </c>
      <c r="H2077" s="14">
        <v>35</v>
      </c>
    </row>
    <row r="2078" spans="1:8" x14ac:dyDescent="0.2">
      <c r="A2078" s="11" t="s">
        <v>3942</v>
      </c>
      <c r="B2078" s="12">
        <v>63808</v>
      </c>
      <c r="C2078" s="12">
        <v>67270</v>
      </c>
      <c r="D2078" s="12">
        <v>68491</v>
      </c>
      <c r="E2078" s="12">
        <v>18</v>
      </c>
      <c r="F2078" s="13">
        <v>5.4</v>
      </c>
      <c r="G2078" s="13">
        <v>1.8</v>
      </c>
      <c r="H2078" s="14">
        <v>46</v>
      </c>
    </row>
    <row r="2079" spans="1:8" x14ac:dyDescent="0.2">
      <c r="A2079" s="11" t="s">
        <v>3820</v>
      </c>
      <c r="B2079" s="12">
        <v>59883</v>
      </c>
      <c r="C2079" s="12">
        <v>60794</v>
      </c>
      <c r="D2079" s="12">
        <v>74844</v>
      </c>
      <c r="E2079" s="12">
        <v>10</v>
      </c>
      <c r="F2079" s="13">
        <v>1.5</v>
      </c>
      <c r="G2079" s="13">
        <v>23.1</v>
      </c>
      <c r="H2079" s="14">
        <v>13</v>
      </c>
    </row>
    <row r="2080" spans="1:8" x14ac:dyDescent="0.2">
      <c r="A2080" s="11" t="s">
        <v>3943</v>
      </c>
      <c r="B2080" s="12">
        <v>49479</v>
      </c>
      <c r="C2080" s="12">
        <v>51194</v>
      </c>
      <c r="D2080" s="12">
        <v>64430</v>
      </c>
      <c r="E2080" s="12">
        <v>25</v>
      </c>
      <c r="F2080" s="13">
        <v>3.5</v>
      </c>
      <c r="G2080" s="13">
        <v>25.9</v>
      </c>
      <c r="H2080" s="14">
        <v>7</v>
      </c>
    </row>
    <row r="2081" spans="1:8" x14ac:dyDescent="0.2">
      <c r="A2081" s="11" t="s">
        <v>3944</v>
      </c>
      <c r="B2081" s="12">
        <v>61268</v>
      </c>
      <c r="C2081" s="12">
        <v>61967</v>
      </c>
      <c r="D2081" s="12">
        <v>76313</v>
      </c>
      <c r="E2081" s="12">
        <v>8</v>
      </c>
      <c r="F2081" s="13">
        <v>1.1000000000000001</v>
      </c>
      <c r="G2081" s="13">
        <v>23.2</v>
      </c>
      <c r="H2081" s="14">
        <v>11</v>
      </c>
    </row>
    <row r="2082" spans="1:8" x14ac:dyDescent="0.2">
      <c r="A2082" s="11" t="s">
        <v>3716</v>
      </c>
      <c r="B2082" s="12">
        <v>37752</v>
      </c>
      <c r="C2082" s="12">
        <v>39030</v>
      </c>
      <c r="D2082" s="12">
        <v>46435</v>
      </c>
      <c r="E2082" s="12">
        <v>50</v>
      </c>
      <c r="F2082" s="13">
        <v>3.4</v>
      </c>
      <c r="G2082" s="13">
        <v>19</v>
      </c>
      <c r="H2082" s="14">
        <v>19</v>
      </c>
    </row>
    <row r="2083" spans="1:8" x14ac:dyDescent="0.2">
      <c r="A2083" s="11" t="s">
        <v>3945</v>
      </c>
      <c r="B2083" s="12">
        <v>51496</v>
      </c>
      <c r="C2083" s="12">
        <v>53381</v>
      </c>
      <c r="D2083" s="12">
        <v>57659</v>
      </c>
      <c r="E2083" s="12">
        <v>44</v>
      </c>
      <c r="F2083" s="13">
        <v>3.7</v>
      </c>
      <c r="G2083" s="13">
        <v>8</v>
      </c>
      <c r="H2083" s="14">
        <v>37</v>
      </c>
    </row>
    <row r="2084" spans="1:8" x14ac:dyDescent="0.2">
      <c r="A2084" s="11" t="s">
        <v>2791</v>
      </c>
      <c r="B2084" s="12">
        <v>43023</v>
      </c>
      <c r="C2084" s="12">
        <v>45297</v>
      </c>
      <c r="D2084" s="12">
        <v>57761</v>
      </c>
      <c r="E2084" s="12">
        <v>42</v>
      </c>
      <c r="F2084" s="13">
        <v>5.3</v>
      </c>
      <c r="G2084" s="13">
        <v>27.5</v>
      </c>
      <c r="H2084" s="14">
        <v>6</v>
      </c>
    </row>
    <row r="2085" spans="1:8" x14ac:dyDescent="0.2">
      <c r="A2085" s="11" t="s">
        <v>3946</v>
      </c>
      <c r="B2085" s="12">
        <v>57992</v>
      </c>
      <c r="C2085" s="12">
        <v>58748</v>
      </c>
      <c r="D2085" s="12">
        <v>73753</v>
      </c>
      <c r="E2085" s="12">
        <v>11</v>
      </c>
      <c r="F2085" s="13">
        <v>1.3</v>
      </c>
      <c r="G2085" s="13">
        <v>25.5</v>
      </c>
      <c r="H2085" s="14">
        <v>8</v>
      </c>
    </row>
    <row r="2086" spans="1:8" x14ac:dyDescent="0.2">
      <c r="A2086" s="11" t="s">
        <v>3947</v>
      </c>
      <c r="B2086" s="12">
        <v>48395</v>
      </c>
      <c r="C2086" s="12">
        <v>50384</v>
      </c>
      <c r="D2086" s="12">
        <v>59519</v>
      </c>
      <c r="E2086" s="12">
        <v>38</v>
      </c>
      <c r="F2086" s="13">
        <v>4.0999999999999996</v>
      </c>
      <c r="G2086" s="13">
        <v>18.100000000000001</v>
      </c>
      <c r="H2086" s="14">
        <v>21</v>
      </c>
    </row>
    <row r="2087" spans="1:8" x14ac:dyDescent="0.2">
      <c r="A2087" s="11" t="s">
        <v>3948</v>
      </c>
      <c r="B2087" s="12">
        <v>51092</v>
      </c>
      <c r="C2087" s="12">
        <v>53103</v>
      </c>
      <c r="D2087" s="12">
        <v>64918</v>
      </c>
      <c r="E2087" s="12">
        <v>23</v>
      </c>
      <c r="F2087" s="13">
        <v>3.9</v>
      </c>
      <c r="G2087" s="13">
        <v>22.2</v>
      </c>
      <c r="H2087" s="14">
        <v>14</v>
      </c>
    </row>
    <row r="2088" spans="1:8" x14ac:dyDescent="0.2">
      <c r="A2088" s="11" t="s">
        <v>3949</v>
      </c>
      <c r="B2088" s="12">
        <v>52791</v>
      </c>
      <c r="C2088" s="12">
        <v>60161</v>
      </c>
      <c r="D2088" s="12">
        <v>70351</v>
      </c>
      <c r="E2088" s="12">
        <v>15</v>
      </c>
      <c r="F2088" s="13">
        <v>14</v>
      </c>
      <c r="G2088" s="13">
        <v>16.899999999999999</v>
      </c>
      <c r="H2088" s="14">
        <v>22</v>
      </c>
    </row>
    <row r="2089" spans="1:8" x14ac:dyDescent="0.2">
      <c r="A2089" s="11" t="s">
        <v>2801</v>
      </c>
      <c r="B2089" s="12">
        <v>53489</v>
      </c>
      <c r="C2089" s="12">
        <v>51572</v>
      </c>
      <c r="D2089" s="12">
        <v>59859</v>
      </c>
      <c r="E2089" s="12">
        <v>37</v>
      </c>
      <c r="F2089" s="13">
        <v>-3.6</v>
      </c>
      <c r="G2089" s="13">
        <v>16.100000000000001</v>
      </c>
      <c r="H2089" s="14">
        <v>25</v>
      </c>
    </row>
    <row r="2090" spans="1:8" x14ac:dyDescent="0.2">
      <c r="A2090" s="11" t="s">
        <v>3181</v>
      </c>
      <c r="B2090" s="12">
        <v>53196</v>
      </c>
      <c r="C2090" s="12">
        <v>52552</v>
      </c>
      <c r="D2090" s="12">
        <v>59320</v>
      </c>
      <c r="E2090" s="12">
        <v>39</v>
      </c>
      <c r="F2090" s="13">
        <v>-1.2</v>
      </c>
      <c r="G2090" s="13">
        <v>12.9</v>
      </c>
      <c r="H2090" s="14">
        <v>31</v>
      </c>
    </row>
    <row r="2091" spans="1:8" x14ac:dyDescent="0.2">
      <c r="A2091" s="11" t="s">
        <v>3071</v>
      </c>
      <c r="B2091" s="12">
        <v>55917</v>
      </c>
      <c r="C2091" s="12">
        <v>60988</v>
      </c>
      <c r="D2091" s="12">
        <v>70812</v>
      </c>
      <c r="E2091" s="12">
        <v>14</v>
      </c>
      <c r="F2091" s="13">
        <v>9.1</v>
      </c>
      <c r="G2091" s="13">
        <v>16.100000000000001</v>
      </c>
      <c r="H2091" s="14">
        <v>24</v>
      </c>
    </row>
    <row r="2092" spans="1:8" x14ac:dyDescent="0.2">
      <c r="A2092" s="11" t="s">
        <v>3950</v>
      </c>
      <c r="B2092" s="12">
        <v>68494</v>
      </c>
      <c r="C2092" s="12">
        <v>67761</v>
      </c>
      <c r="D2092" s="12">
        <v>64035</v>
      </c>
      <c r="E2092" s="12">
        <v>28</v>
      </c>
      <c r="F2092" s="13">
        <v>-1.1000000000000001</v>
      </c>
      <c r="G2092" s="13">
        <v>-5.5</v>
      </c>
      <c r="H2092" s="14">
        <v>52</v>
      </c>
    </row>
    <row r="2093" spans="1:8" x14ac:dyDescent="0.2">
      <c r="A2093" s="11" t="s">
        <v>3182</v>
      </c>
      <c r="B2093" s="12">
        <v>56859</v>
      </c>
      <c r="C2093" s="12">
        <v>61260</v>
      </c>
      <c r="D2093" s="12">
        <v>66025</v>
      </c>
      <c r="E2093" s="12">
        <v>20</v>
      </c>
      <c r="F2093" s="13">
        <v>7.7</v>
      </c>
      <c r="G2093" s="13">
        <v>7.8</v>
      </c>
      <c r="H2093" s="14">
        <v>38</v>
      </c>
    </row>
    <row r="2094" spans="1:8" x14ac:dyDescent="0.2">
      <c r="A2094" s="11" t="s">
        <v>3187</v>
      </c>
      <c r="B2094" s="12">
        <v>58663</v>
      </c>
      <c r="C2094" s="12">
        <v>58923</v>
      </c>
      <c r="D2094" s="12">
        <v>60497</v>
      </c>
      <c r="E2094" s="12">
        <v>35</v>
      </c>
      <c r="F2094" s="13">
        <v>0.4</v>
      </c>
      <c r="G2094" s="13">
        <v>2.7</v>
      </c>
      <c r="H2094" s="14">
        <v>44</v>
      </c>
    </row>
    <row r="2095" spans="1:8" x14ac:dyDescent="0.2">
      <c r="A2095" s="11" t="s">
        <v>3327</v>
      </c>
      <c r="B2095" s="12">
        <v>53084</v>
      </c>
      <c r="C2095" s="12">
        <v>54782</v>
      </c>
      <c r="D2095" s="12">
        <v>57708</v>
      </c>
      <c r="E2095" s="12">
        <v>43</v>
      </c>
      <c r="F2095" s="13">
        <v>3.2</v>
      </c>
      <c r="G2095" s="13">
        <v>5.3</v>
      </c>
      <c r="H2095" s="14">
        <v>40</v>
      </c>
    </row>
    <row r="2096" spans="1:8" x14ac:dyDescent="0.2">
      <c r="A2096" s="11" t="s">
        <v>3951</v>
      </c>
      <c r="B2096" s="12">
        <v>64063</v>
      </c>
      <c r="C2096" s="12">
        <v>65591</v>
      </c>
      <c r="D2096" s="12">
        <v>64982</v>
      </c>
      <c r="E2096" s="12">
        <v>22</v>
      </c>
      <c r="F2096" s="13">
        <v>2.4</v>
      </c>
      <c r="G2096" s="13">
        <v>-0.9</v>
      </c>
      <c r="H2096" s="14">
        <v>50</v>
      </c>
    </row>
    <row r="2097" spans="1:8" x14ac:dyDescent="0.2">
      <c r="A2097" s="11" t="s">
        <v>3402</v>
      </c>
      <c r="B2097" s="12">
        <v>60783</v>
      </c>
      <c r="C2097" s="12">
        <v>61641</v>
      </c>
      <c r="D2097" s="12">
        <v>75907</v>
      </c>
      <c r="E2097" s="12">
        <v>9</v>
      </c>
      <c r="F2097" s="13">
        <v>1.4</v>
      </c>
      <c r="G2097" s="13">
        <v>23.1</v>
      </c>
      <c r="H2097" s="14">
        <v>12</v>
      </c>
    </row>
    <row r="2098" spans="1:8" x14ac:dyDescent="0.2">
      <c r="A2098" s="11" t="s">
        <v>3952</v>
      </c>
      <c r="B2098" s="12">
        <v>44851</v>
      </c>
      <c r="C2098" s="12">
        <v>45805</v>
      </c>
      <c r="D2098" s="12">
        <v>52076</v>
      </c>
      <c r="E2098" s="12">
        <v>49</v>
      </c>
      <c r="F2098" s="13">
        <v>2.1</v>
      </c>
      <c r="G2098" s="13">
        <v>13.7</v>
      </c>
      <c r="H2098" s="14">
        <v>29</v>
      </c>
    </row>
    <row r="2099" spans="1:8" x14ac:dyDescent="0.2">
      <c r="A2099" s="11" t="s">
        <v>3953</v>
      </c>
      <c r="B2099" s="12">
        <v>58930</v>
      </c>
      <c r="C2099" s="12">
        <v>60963</v>
      </c>
      <c r="D2099" s="12">
        <v>72827</v>
      </c>
      <c r="E2099" s="12">
        <v>12</v>
      </c>
      <c r="F2099" s="13">
        <v>3.4</v>
      </c>
      <c r="G2099" s="13">
        <v>19.5</v>
      </c>
      <c r="H2099" s="14">
        <v>17</v>
      </c>
    </row>
    <row r="2100" spans="1:8" x14ac:dyDescent="0.2">
      <c r="A2100" s="11" t="s">
        <v>3080</v>
      </c>
      <c r="B2100" s="12">
        <v>51064</v>
      </c>
      <c r="C2100" s="12">
        <v>48329</v>
      </c>
      <c r="D2100" s="12">
        <v>57159</v>
      </c>
      <c r="E2100" s="12">
        <v>47</v>
      </c>
      <c r="F2100" s="13">
        <v>-5.4</v>
      </c>
      <c r="G2100" s="13">
        <v>18.3</v>
      </c>
      <c r="H2100" s="14">
        <v>20</v>
      </c>
    </row>
    <row r="2101" spans="1:8" x14ac:dyDescent="0.2">
      <c r="A2101" s="11" t="s">
        <v>3609</v>
      </c>
      <c r="B2101" s="12">
        <v>49414</v>
      </c>
      <c r="C2101" s="12">
        <v>50171</v>
      </c>
      <c r="D2101" s="12">
        <v>57250</v>
      </c>
      <c r="E2101" s="12">
        <v>46</v>
      </c>
      <c r="F2101" s="13">
        <v>1.5</v>
      </c>
      <c r="G2101" s="13">
        <v>14.1</v>
      </c>
      <c r="H2101" s="14">
        <v>28</v>
      </c>
    </row>
    <row r="2102" spans="1:8" x14ac:dyDescent="0.2">
      <c r="A2102" s="11" t="s">
        <v>3954</v>
      </c>
      <c r="B2102" s="12">
        <v>54827</v>
      </c>
      <c r="C2102" s="12">
        <v>59123</v>
      </c>
      <c r="D2102" s="12">
        <v>65153</v>
      </c>
      <c r="E2102" s="12">
        <v>21</v>
      </c>
      <c r="F2102" s="13">
        <v>7.8</v>
      </c>
      <c r="G2102" s="13">
        <v>10.199999999999999</v>
      </c>
      <c r="H2102" s="14">
        <v>36</v>
      </c>
    </row>
    <row r="2103" spans="1:8" x14ac:dyDescent="0.2">
      <c r="A2103" s="11" t="s">
        <v>3612</v>
      </c>
      <c r="B2103" s="12">
        <v>75079</v>
      </c>
      <c r="C2103" s="12">
        <v>71625</v>
      </c>
      <c r="D2103" s="12">
        <v>80431</v>
      </c>
      <c r="E2103" s="12">
        <v>5</v>
      </c>
      <c r="F2103" s="13">
        <v>-4.5999999999999996</v>
      </c>
      <c r="G2103" s="13">
        <v>12.3</v>
      </c>
      <c r="H2103" s="14">
        <v>33</v>
      </c>
    </row>
    <row r="2104" spans="1:8" x14ac:dyDescent="0.2">
      <c r="A2104" s="11" t="s">
        <v>3192</v>
      </c>
      <c r="B2104" s="12">
        <v>49981</v>
      </c>
      <c r="C2104" s="12">
        <v>52375</v>
      </c>
      <c r="D2104" s="12">
        <v>54465</v>
      </c>
      <c r="E2104" s="12">
        <v>48</v>
      </c>
      <c r="F2104" s="13">
        <v>4.8</v>
      </c>
      <c r="G2104" s="13">
        <v>4</v>
      </c>
      <c r="H2104" s="14">
        <v>42</v>
      </c>
    </row>
    <row r="2105" spans="1:8" x14ac:dyDescent="0.2">
      <c r="A2105" s="11" t="s">
        <v>3955</v>
      </c>
      <c r="B2105" s="12">
        <v>36026</v>
      </c>
      <c r="C2105" s="12">
        <v>36455</v>
      </c>
      <c r="D2105" s="12">
        <v>41884</v>
      </c>
      <c r="E2105" s="12">
        <v>52</v>
      </c>
      <c r="F2105" s="13">
        <v>1.2</v>
      </c>
      <c r="G2105" s="13">
        <v>14.9</v>
      </c>
      <c r="H2105" s="14">
        <v>26</v>
      </c>
    </row>
    <row r="2106" spans="1:8" x14ac:dyDescent="0.2">
      <c r="A2106" s="11" t="s">
        <v>3956</v>
      </c>
      <c r="B2106" s="12">
        <v>55738</v>
      </c>
      <c r="C2106" s="12">
        <v>62704</v>
      </c>
      <c r="D2106" s="12">
        <v>67215</v>
      </c>
      <c r="E2106" s="12">
        <v>19</v>
      </c>
      <c r="F2106" s="13">
        <v>12.5</v>
      </c>
      <c r="G2106" s="13">
        <v>7.2</v>
      </c>
      <c r="H2106" s="14">
        <v>39</v>
      </c>
    </row>
    <row r="2107" spans="1:8" x14ac:dyDescent="0.2">
      <c r="A2107" s="11" t="s">
        <v>3346</v>
      </c>
      <c r="B2107" s="12">
        <v>48170</v>
      </c>
      <c r="C2107" s="12">
        <v>47192</v>
      </c>
      <c r="D2107" s="12">
        <v>58958</v>
      </c>
      <c r="E2107" s="12">
        <v>41</v>
      </c>
      <c r="F2107" s="13">
        <v>-2</v>
      </c>
      <c r="G2107" s="13">
        <v>24.9</v>
      </c>
      <c r="H2107" s="14">
        <v>9</v>
      </c>
    </row>
    <row r="2108" spans="1:8" x14ac:dyDescent="0.2">
      <c r="A2108" s="11" t="s">
        <v>3285</v>
      </c>
      <c r="B2108" s="12">
        <v>27710</v>
      </c>
      <c r="C2108" s="12">
        <v>28194</v>
      </c>
      <c r="D2108" s="12">
        <v>33675</v>
      </c>
      <c r="E2108" s="12">
        <v>53</v>
      </c>
      <c r="F2108" s="13">
        <v>1.7</v>
      </c>
      <c r="G2108" s="13">
        <v>19.399999999999999</v>
      </c>
      <c r="H2108" s="14">
        <v>18</v>
      </c>
    </row>
    <row r="2109" spans="1:8" x14ac:dyDescent="0.2">
      <c r="A2109" s="11" t="s">
        <v>3957</v>
      </c>
      <c r="B2109" s="12">
        <v>40838</v>
      </c>
      <c r="C2109" s="12">
        <v>45086</v>
      </c>
      <c r="D2109" s="12">
        <v>60039</v>
      </c>
      <c r="E2109" s="12">
        <v>36</v>
      </c>
      <c r="F2109" s="13">
        <v>10.4</v>
      </c>
      <c r="G2109" s="13">
        <v>33.200000000000003</v>
      </c>
      <c r="H2109" s="14">
        <v>4</v>
      </c>
    </row>
    <row r="2110" spans="1:8" x14ac:dyDescent="0.2">
      <c r="A2110" s="11" t="s">
        <v>3196</v>
      </c>
      <c r="B2110" s="12">
        <v>62343</v>
      </c>
      <c r="C2110" s="12">
        <v>65914</v>
      </c>
      <c r="D2110" s="12">
        <v>63650</v>
      </c>
      <c r="E2110" s="12">
        <v>30</v>
      </c>
      <c r="F2110" s="13">
        <v>5.7</v>
      </c>
      <c r="G2110" s="13">
        <v>-3.4</v>
      </c>
      <c r="H2110" s="14">
        <v>51</v>
      </c>
    </row>
    <row r="2111" spans="1:8" x14ac:dyDescent="0.2">
      <c r="A2111" s="11" t="s">
        <v>3619</v>
      </c>
      <c r="B2111" s="12">
        <v>55133</v>
      </c>
      <c r="C2111" s="12">
        <v>62811</v>
      </c>
      <c r="D2111" s="12">
        <v>84674</v>
      </c>
      <c r="E2111" s="12">
        <v>3</v>
      </c>
      <c r="F2111" s="13">
        <v>13.9</v>
      </c>
      <c r="G2111" s="13">
        <v>34.799999999999997</v>
      </c>
      <c r="H2111" s="14">
        <v>3</v>
      </c>
    </row>
    <row r="2112" spans="1:8" x14ac:dyDescent="0.2">
      <c r="A2112" s="11" t="s">
        <v>3958</v>
      </c>
      <c r="B2112" s="12">
        <v>51666</v>
      </c>
      <c r="C2112" s="12">
        <v>54679</v>
      </c>
      <c r="D2112" s="12">
        <v>62694</v>
      </c>
      <c r="E2112" s="12">
        <v>32</v>
      </c>
      <c r="F2112" s="13">
        <v>5.8</v>
      </c>
      <c r="G2112" s="13">
        <v>14.7</v>
      </c>
      <c r="H2112" s="14">
        <v>27</v>
      </c>
    </row>
    <row r="2113" spans="1:8" x14ac:dyDescent="0.2">
      <c r="A2113" s="11" t="s">
        <v>3959</v>
      </c>
      <c r="B2113" s="12">
        <v>70334</v>
      </c>
      <c r="C2113" s="12">
        <v>59474</v>
      </c>
      <c r="D2113" s="12">
        <v>87632</v>
      </c>
      <c r="E2113" s="12">
        <v>2</v>
      </c>
      <c r="F2113" s="13">
        <v>-15.4</v>
      </c>
      <c r="G2113" s="13">
        <v>47.3</v>
      </c>
      <c r="H2113" s="14">
        <v>1</v>
      </c>
    </row>
    <row r="2114" spans="1:8" x14ac:dyDescent="0.2">
      <c r="A2114" s="11" t="s">
        <v>3960</v>
      </c>
      <c r="B2114" s="12">
        <v>50381</v>
      </c>
      <c r="C2114" s="12">
        <v>54952</v>
      </c>
      <c r="D2114" s="12">
        <v>64096</v>
      </c>
      <c r="E2114" s="12">
        <v>27</v>
      </c>
      <c r="F2114" s="13">
        <v>9.1</v>
      </c>
      <c r="G2114" s="13">
        <v>16.600000000000001</v>
      </c>
      <c r="H2114" s="14">
        <v>23</v>
      </c>
    </row>
    <row r="2115" spans="1:8" x14ac:dyDescent="0.2">
      <c r="A2115" s="11" t="s">
        <v>3961</v>
      </c>
      <c r="B2115" s="12">
        <v>51266</v>
      </c>
      <c r="C2115" s="12">
        <v>52544</v>
      </c>
      <c r="D2115" s="12">
        <v>63790</v>
      </c>
      <c r="E2115" s="12">
        <v>29</v>
      </c>
      <c r="F2115" s="13">
        <v>2.5</v>
      </c>
      <c r="G2115" s="13">
        <v>21.4</v>
      </c>
      <c r="H2115" s="14">
        <v>15</v>
      </c>
    </row>
    <row r="2116" spans="1:8" x14ac:dyDescent="0.2">
      <c r="A2116" s="11" t="s">
        <v>3962</v>
      </c>
      <c r="B2116" s="12">
        <v>54284</v>
      </c>
      <c r="C2116" s="12">
        <v>56161</v>
      </c>
      <c r="D2116" s="12">
        <v>57492</v>
      </c>
      <c r="E2116" s="12">
        <v>45</v>
      </c>
      <c r="F2116" s="13">
        <v>3.5</v>
      </c>
      <c r="G2116" s="13">
        <v>2.4</v>
      </c>
      <c r="H2116" s="14">
        <v>45</v>
      </c>
    </row>
    <row r="2117" spans="1:8" x14ac:dyDescent="0.2">
      <c r="A2117" s="11" t="s">
        <v>3245</v>
      </c>
      <c r="B2117" s="12">
        <v>59809</v>
      </c>
      <c r="C2117" s="12">
        <v>60817</v>
      </c>
      <c r="D2117" s="12">
        <v>79403</v>
      </c>
      <c r="E2117" s="12">
        <v>6</v>
      </c>
      <c r="F2117" s="13">
        <v>1.7</v>
      </c>
      <c r="G2117" s="13">
        <v>30.6</v>
      </c>
      <c r="H2117" s="14">
        <v>5</v>
      </c>
    </row>
    <row r="2118" spans="1:8" x14ac:dyDescent="0.2">
      <c r="A2118" s="11" t="s">
        <v>3963</v>
      </c>
      <c r="B2118" s="12">
        <v>70474</v>
      </c>
      <c r="C2118" s="12">
        <v>69619</v>
      </c>
      <c r="D2118" s="12">
        <v>64850</v>
      </c>
      <c r="E2118" s="12">
        <v>24</v>
      </c>
      <c r="F2118" s="13">
        <v>-1.2</v>
      </c>
      <c r="G2118" s="13">
        <v>-6.9</v>
      </c>
      <c r="H2118" s="14">
        <v>53</v>
      </c>
    </row>
    <row r="2119" spans="1:8" s="17" customFormat="1" ht="13" x14ac:dyDescent="0.15">
      <c r="A2119" s="11" t="s">
        <v>2645</v>
      </c>
      <c r="B2119" s="15"/>
      <c r="C2119" s="15"/>
      <c r="D2119" s="15"/>
      <c r="E2119" s="15"/>
      <c r="F2119" s="15"/>
      <c r="G2119" s="15"/>
      <c r="H2119" s="16"/>
    </row>
    <row r="2120" spans="1:8" x14ac:dyDescent="0.2">
      <c r="A2120" s="10" t="s">
        <v>3226</v>
      </c>
      <c r="B2120" s="5">
        <v>48778</v>
      </c>
      <c r="C2120" s="5">
        <v>50201</v>
      </c>
      <c r="D2120" s="5">
        <v>53641</v>
      </c>
      <c r="E2120" s="6" t="s">
        <v>2652</v>
      </c>
      <c r="F2120" s="7">
        <v>2.9</v>
      </c>
      <c r="G2120" s="7">
        <v>6.9</v>
      </c>
      <c r="H2120" s="8" t="s">
        <v>2652</v>
      </c>
    </row>
    <row r="2121" spans="1:8" x14ac:dyDescent="0.2">
      <c r="A2121" s="11" t="s">
        <v>2885</v>
      </c>
      <c r="B2121" s="12">
        <v>34849</v>
      </c>
      <c r="C2121" s="12">
        <v>35553</v>
      </c>
      <c r="D2121" s="12">
        <v>39658</v>
      </c>
      <c r="E2121" s="12">
        <v>81</v>
      </c>
      <c r="F2121" s="13">
        <v>2</v>
      </c>
      <c r="G2121" s="13">
        <v>11.5</v>
      </c>
      <c r="H2121" s="14">
        <v>3</v>
      </c>
    </row>
    <row r="2122" spans="1:8" x14ac:dyDescent="0.2">
      <c r="A2122" s="11" t="s">
        <v>3207</v>
      </c>
      <c r="B2122" s="12">
        <v>42427</v>
      </c>
      <c r="C2122" s="12">
        <v>43268</v>
      </c>
      <c r="D2122" s="12">
        <v>46500</v>
      </c>
      <c r="E2122" s="12">
        <v>45</v>
      </c>
      <c r="F2122" s="13">
        <v>2</v>
      </c>
      <c r="G2122" s="13">
        <v>7.5</v>
      </c>
      <c r="H2122" s="14">
        <v>52</v>
      </c>
    </row>
    <row r="2123" spans="1:8" x14ac:dyDescent="0.2">
      <c r="A2123" s="11" t="s">
        <v>3964</v>
      </c>
      <c r="B2123" s="12">
        <v>38595</v>
      </c>
      <c r="C2123" s="12">
        <v>39969</v>
      </c>
      <c r="D2123" s="12">
        <v>43041</v>
      </c>
      <c r="E2123" s="12">
        <v>68</v>
      </c>
      <c r="F2123" s="13">
        <v>3.6</v>
      </c>
      <c r="G2123" s="13">
        <v>7.7</v>
      </c>
      <c r="H2123" s="14">
        <v>50</v>
      </c>
    </row>
    <row r="2124" spans="1:8" x14ac:dyDescent="0.2">
      <c r="A2124" s="11" t="s">
        <v>3965</v>
      </c>
      <c r="B2124" s="12">
        <v>38923</v>
      </c>
      <c r="C2124" s="12">
        <v>40039</v>
      </c>
      <c r="D2124" s="12">
        <v>43597</v>
      </c>
      <c r="E2124" s="12">
        <v>66</v>
      </c>
      <c r="F2124" s="13">
        <v>2.9</v>
      </c>
      <c r="G2124" s="13">
        <v>8.9</v>
      </c>
      <c r="H2124" s="14">
        <v>29</v>
      </c>
    </row>
    <row r="2125" spans="1:8" x14ac:dyDescent="0.2">
      <c r="A2125" s="11" t="s">
        <v>3966</v>
      </c>
      <c r="B2125" s="12">
        <v>33402</v>
      </c>
      <c r="C2125" s="12">
        <v>34387</v>
      </c>
      <c r="D2125" s="12">
        <v>36642</v>
      </c>
      <c r="E2125" s="12">
        <v>86</v>
      </c>
      <c r="F2125" s="13">
        <v>2.9</v>
      </c>
      <c r="G2125" s="13">
        <v>6.6</v>
      </c>
      <c r="H2125" s="14">
        <v>68</v>
      </c>
    </row>
    <row r="2126" spans="1:8" x14ac:dyDescent="0.2">
      <c r="A2126" s="11" t="s">
        <v>3967</v>
      </c>
      <c r="B2126" s="12">
        <v>48735</v>
      </c>
      <c r="C2126" s="12">
        <v>49225</v>
      </c>
      <c r="D2126" s="12">
        <v>52330</v>
      </c>
      <c r="E2126" s="12">
        <v>20</v>
      </c>
      <c r="F2126" s="13">
        <v>1</v>
      </c>
      <c r="G2126" s="13">
        <v>6.3</v>
      </c>
      <c r="H2126" s="14">
        <v>73</v>
      </c>
    </row>
    <row r="2127" spans="1:8" x14ac:dyDescent="0.2">
      <c r="A2127" s="11" t="s">
        <v>3968</v>
      </c>
      <c r="B2127" s="12">
        <v>42836</v>
      </c>
      <c r="C2127" s="12">
        <v>41735</v>
      </c>
      <c r="D2127" s="12">
        <v>43354</v>
      </c>
      <c r="E2127" s="12">
        <v>67</v>
      </c>
      <c r="F2127" s="13">
        <v>-2.6</v>
      </c>
      <c r="G2127" s="13">
        <v>3.9</v>
      </c>
      <c r="H2127" s="14">
        <v>85</v>
      </c>
    </row>
    <row r="2128" spans="1:8" x14ac:dyDescent="0.2">
      <c r="A2128" s="11" t="s">
        <v>3154</v>
      </c>
      <c r="B2128" s="12">
        <v>37428</v>
      </c>
      <c r="C2128" s="12">
        <v>38935</v>
      </c>
      <c r="D2128" s="12">
        <v>42275</v>
      </c>
      <c r="E2128" s="12">
        <v>74</v>
      </c>
      <c r="F2128" s="13">
        <v>4</v>
      </c>
      <c r="G2128" s="13">
        <v>8.6</v>
      </c>
      <c r="H2128" s="14">
        <v>38</v>
      </c>
    </row>
    <row r="2129" spans="1:8" x14ac:dyDescent="0.2">
      <c r="A2129" s="11" t="s">
        <v>2660</v>
      </c>
      <c r="B2129" s="12">
        <v>47498</v>
      </c>
      <c r="C2129" s="12">
        <v>49959</v>
      </c>
      <c r="D2129" s="12">
        <v>52598</v>
      </c>
      <c r="E2129" s="12">
        <v>18</v>
      </c>
      <c r="F2129" s="13">
        <v>5.2</v>
      </c>
      <c r="G2129" s="13">
        <v>5.3</v>
      </c>
      <c r="H2129" s="14">
        <v>80</v>
      </c>
    </row>
    <row r="2130" spans="1:8" x14ac:dyDescent="0.2">
      <c r="A2130" s="11" t="s">
        <v>2776</v>
      </c>
      <c r="B2130" s="12">
        <v>39504</v>
      </c>
      <c r="C2130" s="12">
        <v>40997</v>
      </c>
      <c r="D2130" s="12">
        <v>44624</v>
      </c>
      <c r="E2130" s="12">
        <v>59</v>
      </c>
      <c r="F2130" s="13">
        <v>3.8</v>
      </c>
      <c r="G2130" s="13">
        <v>8.8000000000000007</v>
      </c>
      <c r="H2130" s="14">
        <v>31</v>
      </c>
    </row>
    <row r="2131" spans="1:8" x14ac:dyDescent="0.2">
      <c r="A2131" s="11" t="s">
        <v>3157</v>
      </c>
      <c r="B2131" s="12">
        <v>41353</v>
      </c>
      <c r="C2131" s="12">
        <v>42403</v>
      </c>
      <c r="D2131" s="12">
        <v>46605</v>
      </c>
      <c r="E2131" s="12">
        <v>44</v>
      </c>
      <c r="F2131" s="13">
        <v>2.5</v>
      </c>
      <c r="G2131" s="13">
        <v>9.9</v>
      </c>
      <c r="H2131" s="14">
        <v>13</v>
      </c>
    </row>
    <row r="2132" spans="1:8" x14ac:dyDescent="0.2">
      <c r="A2132" s="11" t="s">
        <v>2778</v>
      </c>
      <c r="B2132" s="12">
        <v>40263</v>
      </c>
      <c r="C2132" s="12">
        <v>41625</v>
      </c>
      <c r="D2132" s="12">
        <v>45363</v>
      </c>
      <c r="E2132" s="12">
        <v>54</v>
      </c>
      <c r="F2132" s="13">
        <v>3.4</v>
      </c>
      <c r="G2132" s="13">
        <v>9</v>
      </c>
      <c r="H2132" s="14">
        <v>26</v>
      </c>
    </row>
    <row r="2133" spans="1:8" x14ac:dyDescent="0.2">
      <c r="A2133" s="11" t="s">
        <v>3969</v>
      </c>
      <c r="B2133" s="12">
        <v>53893</v>
      </c>
      <c r="C2133" s="12">
        <v>57571</v>
      </c>
      <c r="D2133" s="12">
        <v>60535</v>
      </c>
      <c r="E2133" s="12">
        <v>6</v>
      </c>
      <c r="F2133" s="13">
        <v>6.8</v>
      </c>
      <c r="G2133" s="13">
        <v>5.0999999999999996</v>
      </c>
      <c r="H2133" s="14">
        <v>81</v>
      </c>
    </row>
    <row r="2134" spans="1:8" x14ac:dyDescent="0.2">
      <c r="A2134" s="11" t="s">
        <v>3159</v>
      </c>
      <c r="B2134" s="12">
        <v>45082</v>
      </c>
      <c r="C2134" s="12">
        <v>45049</v>
      </c>
      <c r="D2134" s="12">
        <v>48542</v>
      </c>
      <c r="E2134" s="12">
        <v>33</v>
      </c>
      <c r="F2134" s="13">
        <v>-0.1</v>
      </c>
      <c r="G2134" s="13">
        <v>7.8</v>
      </c>
      <c r="H2134" s="14">
        <v>48</v>
      </c>
    </row>
    <row r="2135" spans="1:8" x14ac:dyDescent="0.2">
      <c r="A2135" s="11" t="s">
        <v>3970</v>
      </c>
      <c r="B2135" s="12">
        <v>38282</v>
      </c>
      <c r="C2135" s="12">
        <v>39387</v>
      </c>
      <c r="D2135" s="12">
        <v>42771</v>
      </c>
      <c r="E2135" s="12">
        <v>71</v>
      </c>
      <c r="F2135" s="13">
        <v>2.9</v>
      </c>
      <c r="G2135" s="13">
        <v>8.6</v>
      </c>
      <c r="H2135" s="14">
        <v>37</v>
      </c>
    </row>
    <row r="2136" spans="1:8" x14ac:dyDescent="0.2">
      <c r="A2136" s="11" t="s">
        <v>3971</v>
      </c>
      <c r="B2136" s="12">
        <v>35262</v>
      </c>
      <c r="C2136" s="12">
        <v>36258</v>
      </c>
      <c r="D2136" s="12">
        <v>39640</v>
      </c>
      <c r="E2136" s="12">
        <v>83</v>
      </c>
      <c r="F2136" s="13">
        <v>2.8</v>
      </c>
      <c r="G2136" s="13">
        <v>9.3000000000000007</v>
      </c>
      <c r="H2136" s="14">
        <v>22</v>
      </c>
    </row>
    <row r="2137" spans="1:8" x14ac:dyDescent="0.2">
      <c r="A2137" s="11" t="s">
        <v>2783</v>
      </c>
      <c r="B2137" s="12">
        <v>38720</v>
      </c>
      <c r="C2137" s="12">
        <v>39667</v>
      </c>
      <c r="D2137" s="12">
        <v>43918</v>
      </c>
      <c r="E2137" s="12">
        <v>64</v>
      </c>
      <c r="F2137" s="13">
        <v>2.4</v>
      </c>
      <c r="G2137" s="13">
        <v>10.7</v>
      </c>
      <c r="H2137" s="14">
        <v>6</v>
      </c>
    </row>
    <row r="2138" spans="1:8" x14ac:dyDescent="0.2">
      <c r="A2138" s="11" t="s">
        <v>3972</v>
      </c>
      <c r="B2138" s="12">
        <v>54612</v>
      </c>
      <c r="C2138" s="12">
        <v>55998</v>
      </c>
      <c r="D2138" s="12">
        <v>59923</v>
      </c>
      <c r="E2138" s="12">
        <v>8</v>
      </c>
      <c r="F2138" s="13">
        <v>2.5</v>
      </c>
      <c r="G2138" s="13">
        <v>7</v>
      </c>
      <c r="H2138" s="14">
        <v>60</v>
      </c>
    </row>
    <row r="2139" spans="1:8" x14ac:dyDescent="0.2">
      <c r="A2139" s="11" t="s">
        <v>3973</v>
      </c>
      <c r="B2139" s="12">
        <v>43987</v>
      </c>
      <c r="C2139" s="12">
        <v>44202</v>
      </c>
      <c r="D2139" s="12">
        <v>48088</v>
      </c>
      <c r="E2139" s="12">
        <v>37</v>
      </c>
      <c r="F2139" s="13">
        <v>0.5</v>
      </c>
      <c r="G2139" s="13">
        <v>8.8000000000000007</v>
      </c>
      <c r="H2139" s="14">
        <v>32</v>
      </c>
    </row>
    <row r="2140" spans="1:8" x14ac:dyDescent="0.2">
      <c r="A2140" s="11" t="s">
        <v>3974</v>
      </c>
      <c r="B2140" s="12">
        <v>40995</v>
      </c>
      <c r="C2140" s="12">
        <v>41905</v>
      </c>
      <c r="D2140" s="12">
        <v>45385</v>
      </c>
      <c r="E2140" s="12">
        <v>53</v>
      </c>
      <c r="F2140" s="13">
        <v>2.2000000000000002</v>
      </c>
      <c r="G2140" s="13">
        <v>8.3000000000000007</v>
      </c>
      <c r="H2140" s="14">
        <v>44</v>
      </c>
    </row>
    <row r="2141" spans="1:8" x14ac:dyDescent="0.2">
      <c r="A2141" s="11" t="s">
        <v>2949</v>
      </c>
      <c r="B2141" s="12">
        <v>74837</v>
      </c>
      <c r="C2141" s="12">
        <v>76131</v>
      </c>
      <c r="D2141" s="12">
        <v>79382</v>
      </c>
      <c r="E2141" s="12">
        <v>1</v>
      </c>
      <c r="F2141" s="13">
        <v>1.7</v>
      </c>
      <c r="G2141" s="13">
        <v>4.3</v>
      </c>
      <c r="H2141" s="14">
        <v>84</v>
      </c>
    </row>
    <row r="2142" spans="1:8" x14ac:dyDescent="0.2">
      <c r="A2142" s="11" t="s">
        <v>3847</v>
      </c>
      <c r="B2142" s="12">
        <v>60406</v>
      </c>
      <c r="C2142" s="12">
        <v>55748</v>
      </c>
      <c r="D2142" s="12">
        <v>56732</v>
      </c>
      <c r="E2142" s="12">
        <v>11</v>
      </c>
      <c r="F2142" s="13">
        <v>-7.7</v>
      </c>
      <c r="G2142" s="13">
        <v>1.8</v>
      </c>
      <c r="H2142" s="14">
        <v>87</v>
      </c>
    </row>
    <row r="2143" spans="1:8" x14ac:dyDescent="0.2">
      <c r="A2143" s="11" t="s">
        <v>2941</v>
      </c>
      <c r="B2143" s="12">
        <v>46436</v>
      </c>
      <c r="C2143" s="12">
        <v>47809</v>
      </c>
      <c r="D2143" s="12">
        <v>51153</v>
      </c>
      <c r="E2143" s="12">
        <v>23</v>
      </c>
      <c r="F2143" s="13">
        <v>3</v>
      </c>
      <c r="G2143" s="13">
        <v>7</v>
      </c>
      <c r="H2143" s="14">
        <v>61</v>
      </c>
    </row>
    <row r="2144" spans="1:8" x14ac:dyDescent="0.2">
      <c r="A2144" s="11" t="s">
        <v>2682</v>
      </c>
      <c r="B2144" s="12">
        <v>38583</v>
      </c>
      <c r="C2144" s="12">
        <v>40049</v>
      </c>
      <c r="D2144" s="12">
        <v>46261</v>
      </c>
      <c r="E2144" s="12">
        <v>46</v>
      </c>
      <c r="F2144" s="13">
        <v>3.8</v>
      </c>
      <c r="G2144" s="13">
        <v>15.5</v>
      </c>
      <c r="H2144" s="14">
        <v>1</v>
      </c>
    </row>
    <row r="2145" spans="1:8" x14ac:dyDescent="0.2">
      <c r="A2145" s="11" t="s">
        <v>2683</v>
      </c>
      <c r="B2145" s="12">
        <v>50184</v>
      </c>
      <c r="C2145" s="12">
        <v>51467</v>
      </c>
      <c r="D2145" s="12">
        <v>55294</v>
      </c>
      <c r="E2145" s="12">
        <v>13</v>
      </c>
      <c r="F2145" s="13">
        <v>2.6</v>
      </c>
      <c r="G2145" s="13">
        <v>7.4</v>
      </c>
      <c r="H2145" s="14">
        <v>53</v>
      </c>
    </row>
    <row r="2146" spans="1:8" x14ac:dyDescent="0.2">
      <c r="A2146" s="11" t="s">
        <v>2789</v>
      </c>
      <c r="B2146" s="12">
        <v>45506</v>
      </c>
      <c r="C2146" s="12">
        <v>47145</v>
      </c>
      <c r="D2146" s="12">
        <v>50349</v>
      </c>
      <c r="E2146" s="12">
        <v>29</v>
      </c>
      <c r="F2146" s="13">
        <v>3.6</v>
      </c>
      <c r="G2146" s="13">
        <v>6.8</v>
      </c>
      <c r="H2146" s="14">
        <v>66</v>
      </c>
    </row>
    <row r="2147" spans="1:8" x14ac:dyDescent="0.2">
      <c r="A2147" s="11" t="s">
        <v>3975</v>
      </c>
      <c r="B2147" s="12">
        <v>39560</v>
      </c>
      <c r="C2147" s="12">
        <v>40492</v>
      </c>
      <c r="D2147" s="12">
        <v>43932</v>
      </c>
      <c r="E2147" s="12">
        <v>62</v>
      </c>
      <c r="F2147" s="13">
        <v>2.4</v>
      </c>
      <c r="G2147" s="13">
        <v>8.5</v>
      </c>
      <c r="H2147" s="14">
        <v>40</v>
      </c>
    </row>
    <row r="2148" spans="1:8" x14ac:dyDescent="0.2">
      <c r="A2148" s="11" t="s">
        <v>3976</v>
      </c>
      <c r="B2148" s="12">
        <v>69949</v>
      </c>
      <c r="C2148" s="12">
        <v>71824</v>
      </c>
      <c r="D2148" s="12">
        <v>73958</v>
      </c>
      <c r="E2148" s="12">
        <v>2</v>
      </c>
      <c r="F2148" s="13">
        <v>2.7</v>
      </c>
      <c r="G2148" s="13">
        <v>3</v>
      </c>
      <c r="H2148" s="14">
        <v>86</v>
      </c>
    </row>
    <row r="2149" spans="1:8" x14ac:dyDescent="0.2">
      <c r="A2149" s="11" t="s">
        <v>2685</v>
      </c>
      <c r="B2149" s="12">
        <v>50478</v>
      </c>
      <c r="C2149" s="12">
        <v>51648</v>
      </c>
      <c r="D2149" s="12">
        <v>54645</v>
      </c>
      <c r="E2149" s="12">
        <v>15</v>
      </c>
      <c r="F2149" s="13">
        <v>2.2999999999999998</v>
      </c>
      <c r="G2149" s="13">
        <v>5.8</v>
      </c>
      <c r="H2149" s="14">
        <v>78</v>
      </c>
    </row>
    <row r="2150" spans="1:8" x14ac:dyDescent="0.2">
      <c r="A2150" s="11" t="s">
        <v>3977</v>
      </c>
      <c r="B2150" s="12">
        <v>40629</v>
      </c>
      <c r="C2150" s="12">
        <v>41731</v>
      </c>
      <c r="D2150" s="12">
        <v>45218</v>
      </c>
      <c r="E2150" s="12">
        <v>55</v>
      </c>
      <c r="F2150" s="13">
        <v>2.7</v>
      </c>
      <c r="G2150" s="13">
        <v>8.4</v>
      </c>
      <c r="H2150" s="14">
        <v>43</v>
      </c>
    </row>
    <row r="2151" spans="1:8" x14ac:dyDescent="0.2">
      <c r="A2151" s="11" t="s">
        <v>2972</v>
      </c>
      <c r="B2151" s="12">
        <v>59550</v>
      </c>
      <c r="C2151" s="12">
        <v>61458</v>
      </c>
      <c r="D2151" s="12">
        <v>65035</v>
      </c>
      <c r="E2151" s="12">
        <v>4</v>
      </c>
      <c r="F2151" s="13">
        <v>3.2</v>
      </c>
      <c r="G2151" s="13">
        <v>5.8</v>
      </c>
      <c r="H2151" s="14">
        <v>77</v>
      </c>
    </row>
    <row r="2152" spans="1:8" x14ac:dyDescent="0.2">
      <c r="A2152" s="11" t="s">
        <v>3056</v>
      </c>
      <c r="B2152" s="12">
        <v>50191</v>
      </c>
      <c r="C2152" s="12">
        <v>50556</v>
      </c>
      <c r="D2152" s="12">
        <v>54386</v>
      </c>
      <c r="E2152" s="12">
        <v>17</v>
      </c>
      <c r="F2152" s="13">
        <v>0.7</v>
      </c>
      <c r="G2152" s="13">
        <v>7.6</v>
      </c>
      <c r="H2152" s="14">
        <v>51</v>
      </c>
    </row>
    <row r="2153" spans="1:8" x14ac:dyDescent="0.2">
      <c r="A2153" s="11" t="s">
        <v>3169</v>
      </c>
      <c r="B2153" s="12">
        <v>32894</v>
      </c>
      <c r="C2153" s="12">
        <v>33253</v>
      </c>
      <c r="D2153" s="12">
        <v>36506</v>
      </c>
      <c r="E2153" s="12">
        <v>87</v>
      </c>
      <c r="F2153" s="13">
        <v>1.1000000000000001</v>
      </c>
      <c r="G2153" s="13">
        <v>9.8000000000000007</v>
      </c>
      <c r="H2153" s="14">
        <v>18</v>
      </c>
    </row>
    <row r="2154" spans="1:8" x14ac:dyDescent="0.2">
      <c r="A2154" s="11" t="s">
        <v>3216</v>
      </c>
      <c r="B2154" s="12">
        <v>38607</v>
      </c>
      <c r="C2154" s="12">
        <v>39466</v>
      </c>
      <c r="D2154" s="12">
        <v>42014</v>
      </c>
      <c r="E2154" s="12">
        <v>75</v>
      </c>
      <c r="F2154" s="13">
        <v>2.2000000000000002</v>
      </c>
      <c r="G2154" s="13">
        <v>6.5</v>
      </c>
      <c r="H2154" s="14">
        <v>69</v>
      </c>
    </row>
    <row r="2155" spans="1:8" x14ac:dyDescent="0.2">
      <c r="A2155" s="11" t="s">
        <v>2687</v>
      </c>
      <c r="B2155" s="12">
        <v>44650</v>
      </c>
      <c r="C2155" s="12">
        <v>46216</v>
      </c>
      <c r="D2155" s="12">
        <v>50752</v>
      </c>
      <c r="E2155" s="12">
        <v>27</v>
      </c>
      <c r="F2155" s="13">
        <v>3.5</v>
      </c>
      <c r="G2155" s="13">
        <v>9.8000000000000007</v>
      </c>
      <c r="H2155" s="14">
        <v>15</v>
      </c>
    </row>
    <row r="2156" spans="1:8" x14ac:dyDescent="0.2">
      <c r="A2156" s="11" t="s">
        <v>3978</v>
      </c>
      <c r="B2156" s="12">
        <v>36269</v>
      </c>
      <c r="C2156" s="12">
        <v>37274</v>
      </c>
      <c r="D2156" s="12">
        <v>41094</v>
      </c>
      <c r="E2156" s="12">
        <v>79</v>
      </c>
      <c r="F2156" s="13">
        <v>2.8</v>
      </c>
      <c r="G2156" s="13">
        <v>10.199999999999999</v>
      </c>
      <c r="H2156" s="14">
        <v>9</v>
      </c>
    </row>
    <row r="2157" spans="1:8" x14ac:dyDescent="0.2">
      <c r="A2157" s="11" t="s">
        <v>3979</v>
      </c>
      <c r="B2157" s="12">
        <v>38010</v>
      </c>
      <c r="C2157" s="12">
        <v>39253</v>
      </c>
      <c r="D2157" s="12">
        <v>42337</v>
      </c>
      <c r="E2157" s="12">
        <v>73</v>
      </c>
      <c r="F2157" s="13">
        <v>3.3</v>
      </c>
      <c r="G2157" s="13">
        <v>7.9</v>
      </c>
      <c r="H2157" s="14">
        <v>46</v>
      </c>
    </row>
    <row r="2158" spans="1:8" x14ac:dyDescent="0.2">
      <c r="A2158" s="11" t="s">
        <v>2978</v>
      </c>
      <c r="B2158" s="12">
        <v>45612</v>
      </c>
      <c r="C2158" s="12">
        <v>47386</v>
      </c>
      <c r="D2158" s="12">
        <v>48118</v>
      </c>
      <c r="E2158" s="12">
        <v>36</v>
      </c>
      <c r="F2158" s="13">
        <v>3.9</v>
      </c>
      <c r="G2158" s="13">
        <v>1.5</v>
      </c>
      <c r="H2158" s="14">
        <v>88</v>
      </c>
    </row>
    <row r="2159" spans="1:8" x14ac:dyDescent="0.2">
      <c r="A2159" s="11" t="s">
        <v>3527</v>
      </c>
      <c r="B2159" s="12">
        <v>40609</v>
      </c>
      <c r="C2159" s="12">
        <v>41776</v>
      </c>
      <c r="D2159" s="12">
        <v>45844</v>
      </c>
      <c r="E2159" s="12">
        <v>52</v>
      </c>
      <c r="F2159" s="13">
        <v>2.9</v>
      </c>
      <c r="G2159" s="13">
        <v>9.6999999999999993</v>
      </c>
      <c r="H2159" s="14">
        <v>19</v>
      </c>
    </row>
    <row r="2160" spans="1:8" x14ac:dyDescent="0.2">
      <c r="A2160" s="11" t="s">
        <v>2689</v>
      </c>
      <c r="B2160" s="12">
        <v>35514</v>
      </c>
      <c r="C2160" s="12">
        <v>36816</v>
      </c>
      <c r="D2160" s="12">
        <v>40663</v>
      </c>
      <c r="E2160" s="12">
        <v>80</v>
      </c>
      <c r="F2160" s="13">
        <v>3.7</v>
      </c>
      <c r="G2160" s="13">
        <v>10.4</v>
      </c>
      <c r="H2160" s="14">
        <v>7</v>
      </c>
    </row>
    <row r="2161" spans="1:8" x14ac:dyDescent="0.2">
      <c r="A2161" s="11" t="s">
        <v>2690</v>
      </c>
      <c r="B2161" s="12">
        <v>38916</v>
      </c>
      <c r="C2161" s="12">
        <v>40683</v>
      </c>
      <c r="D2161" s="12">
        <v>44375</v>
      </c>
      <c r="E2161" s="12">
        <v>60</v>
      </c>
      <c r="F2161" s="13">
        <v>4.5</v>
      </c>
      <c r="G2161" s="13">
        <v>9.1</v>
      </c>
      <c r="H2161" s="14">
        <v>24</v>
      </c>
    </row>
    <row r="2162" spans="1:8" x14ac:dyDescent="0.2">
      <c r="A2162" s="11" t="s">
        <v>3177</v>
      </c>
      <c r="B2162" s="12">
        <v>43197</v>
      </c>
      <c r="C2162" s="12">
        <v>44390</v>
      </c>
      <c r="D2162" s="12">
        <v>47964</v>
      </c>
      <c r="E2162" s="12">
        <v>38</v>
      </c>
      <c r="F2162" s="13">
        <v>2.8</v>
      </c>
      <c r="G2162" s="13">
        <v>8.1</v>
      </c>
      <c r="H2162" s="14">
        <v>45</v>
      </c>
    </row>
    <row r="2163" spans="1:8" x14ac:dyDescent="0.2">
      <c r="A2163" s="11" t="s">
        <v>2844</v>
      </c>
      <c r="B2163" s="12">
        <v>51402</v>
      </c>
      <c r="C2163" s="12">
        <v>52811</v>
      </c>
      <c r="D2163" s="12">
        <v>56085</v>
      </c>
      <c r="E2163" s="12">
        <v>12</v>
      </c>
      <c r="F2163" s="13">
        <v>2.7</v>
      </c>
      <c r="G2163" s="13">
        <v>6.2</v>
      </c>
      <c r="H2163" s="14">
        <v>74</v>
      </c>
    </row>
    <row r="2164" spans="1:8" x14ac:dyDescent="0.2">
      <c r="A2164" s="11" t="s">
        <v>2693</v>
      </c>
      <c r="B2164" s="12">
        <v>38521</v>
      </c>
      <c r="C2164" s="12">
        <v>39413</v>
      </c>
      <c r="D2164" s="12">
        <v>42905</v>
      </c>
      <c r="E2164" s="12">
        <v>69</v>
      </c>
      <c r="F2164" s="13">
        <v>2.2999999999999998</v>
      </c>
      <c r="G2164" s="13">
        <v>8.9</v>
      </c>
      <c r="H2164" s="14">
        <v>30</v>
      </c>
    </row>
    <row r="2165" spans="1:8" x14ac:dyDescent="0.2">
      <c r="A2165" s="11" t="s">
        <v>3980</v>
      </c>
      <c r="B2165" s="12">
        <v>46030</v>
      </c>
      <c r="C2165" s="12">
        <v>47498</v>
      </c>
      <c r="D2165" s="12">
        <v>50810</v>
      </c>
      <c r="E2165" s="12">
        <v>26</v>
      </c>
      <c r="F2165" s="13">
        <v>3.2</v>
      </c>
      <c r="G2165" s="13">
        <v>7</v>
      </c>
      <c r="H2165" s="14">
        <v>62</v>
      </c>
    </row>
    <row r="2166" spans="1:8" x14ac:dyDescent="0.2">
      <c r="A2166" s="11" t="s">
        <v>2801</v>
      </c>
      <c r="B2166" s="12">
        <v>43047</v>
      </c>
      <c r="C2166" s="12">
        <v>44189</v>
      </c>
      <c r="D2166" s="12">
        <v>48471</v>
      </c>
      <c r="E2166" s="12">
        <v>34</v>
      </c>
      <c r="F2166" s="13">
        <v>2.7</v>
      </c>
      <c r="G2166" s="13">
        <v>9.6999999999999993</v>
      </c>
      <c r="H2166" s="14">
        <v>20</v>
      </c>
    </row>
    <row r="2167" spans="1:8" x14ac:dyDescent="0.2">
      <c r="A2167" s="11" t="s">
        <v>3981</v>
      </c>
      <c r="B2167" s="12">
        <v>46507</v>
      </c>
      <c r="C2167" s="12">
        <v>47989</v>
      </c>
      <c r="D2167" s="12">
        <v>51157</v>
      </c>
      <c r="E2167" s="12">
        <v>22</v>
      </c>
      <c r="F2167" s="13">
        <v>3.2</v>
      </c>
      <c r="G2167" s="13">
        <v>6.6</v>
      </c>
      <c r="H2167" s="14">
        <v>67</v>
      </c>
    </row>
    <row r="2168" spans="1:8" x14ac:dyDescent="0.2">
      <c r="A2168" s="11" t="s">
        <v>3270</v>
      </c>
      <c r="B2168" s="12">
        <v>46147</v>
      </c>
      <c r="C2168" s="12">
        <v>47719</v>
      </c>
      <c r="D2168" s="12">
        <v>51024</v>
      </c>
      <c r="E2168" s="12">
        <v>25</v>
      </c>
      <c r="F2168" s="13">
        <v>3.4</v>
      </c>
      <c r="G2168" s="13">
        <v>6.9</v>
      </c>
      <c r="H2168" s="14">
        <v>63</v>
      </c>
    </row>
    <row r="2169" spans="1:8" x14ac:dyDescent="0.2">
      <c r="A2169" s="11" t="s">
        <v>2698</v>
      </c>
      <c r="B2169" s="12">
        <v>41247</v>
      </c>
      <c r="C2169" s="12">
        <v>42296</v>
      </c>
      <c r="D2169" s="12">
        <v>46679</v>
      </c>
      <c r="E2169" s="12">
        <v>43</v>
      </c>
      <c r="F2169" s="13">
        <v>2.5</v>
      </c>
      <c r="G2169" s="13">
        <v>10.4</v>
      </c>
      <c r="H2169" s="14">
        <v>8</v>
      </c>
    </row>
    <row r="2170" spans="1:8" x14ac:dyDescent="0.2">
      <c r="A2170" s="11" t="s">
        <v>3982</v>
      </c>
      <c r="B2170" s="12">
        <v>42992</v>
      </c>
      <c r="C2170" s="12">
        <v>44315</v>
      </c>
      <c r="D2170" s="12">
        <v>47729</v>
      </c>
      <c r="E2170" s="12">
        <v>40</v>
      </c>
      <c r="F2170" s="13">
        <v>3.1</v>
      </c>
      <c r="G2170" s="13">
        <v>7.7</v>
      </c>
      <c r="H2170" s="14">
        <v>49</v>
      </c>
    </row>
    <row r="2171" spans="1:8" x14ac:dyDescent="0.2">
      <c r="A2171" s="11" t="s">
        <v>2700</v>
      </c>
      <c r="B2171" s="12">
        <v>37393</v>
      </c>
      <c r="C2171" s="12">
        <v>37873</v>
      </c>
      <c r="D2171" s="12">
        <v>41449</v>
      </c>
      <c r="E2171" s="12">
        <v>77</v>
      </c>
      <c r="F2171" s="13">
        <v>1.3</v>
      </c>
      <c r="G2171" s="13">
        <v>9.4</v>
      </c>
      <c r="H2171" s="14">
        <v>21</v>
      </c>
    </row>
    <row r="2172" spans="1:8" x14ac:dyDescent="0.2">
      <c r="A2172" s="11" t="s">
        <v>3983</v>
      </c>
      <c r="B2172" s="12">
        <v>56311</v>
      </c>
      <c r="C2172" s="12">
        <v>57630</v>
      </c>
      <c r="D2172" s="12">
        <v>60514</v>
      </c>
      <c r="E2172" s="12">
        <v>7</v>
      </c>
      <c r="F2172" s="13">
        <v>2.2999999999999998</v>
      </c>
      <c r="G2172" s="13">
        <v>5</v>
      </c>
      <c r="H2172" s="14">
        <v>82</v>
      </c>
    </row>
    <row r="2173" spans="1:8" x14ac:dyDescent="0.2">
      <c r="A2173" s="11" t="s">
        <v>3984</v>
      </c>
      <c r="B2173" s="12">
        <v>34713</v>
      </c>
      <c r="C2173" s="12">
        <v>36055</v>
      </c>
      <c r="D2173" s="12">
        <v>39644</v>
      </c>
      <c r="E2173" s="12">
        <v>82</v>
      </c>
      <c r="F2173" s="13">
        <v>3.9</v>
      </c>
      <c r="G2173" s="13">
        <v>10</v>
      </c>
      <c r="H2173" s="14">
        <v>12</v>
      </c>
    </row>
    <row r="2174" spans="1:8" x14ac:dyDescent="0.2">
      <c r="A2174" s="11" t="s">
        <v>3187</v>
      </c>
      <c r="B2174" s="12">
        <v>52830</v>
      </c>
      <c r="C2174" s="12">
        <v>50940</v>
      </c>
      <c r="D2174" s="12">
        <v>54527</v>
      </c>
      <c r="E2174" s="12">
        <v>16</v>
      </c>
      <c r="F2174" s="13">
        <v>-3.6</v>
      </c>
      <c r="G2174" s="13">
        <v>7</v>
      </c>
      <c r="H2174" s="14">
        <v>59</v>
      </c>
    </row>
    <row r="2175" spans="1:8" x14ac:dyDescent="0.2">
      <c r="A2175" s="11" t="s">
        <v>3224</v>
      </c>
      <c r="B2175" s="12">
        <v>47759</v>
      </c>
      <c r="C2175" s="12">
        <v>48999</v>
      </c>
      <c r="D2175" s="12">
        <v>52469</v>
      </c>
      <c r="E2175" s="12">
        <v>19</v>
      </c>
      <c r="F2175" s="13">
        <v>2.6</v>
      </c>
      <c r="G2175" s="13">
        <v>7.1</v>
      </c>
      <c r="H2175" s="14">
        <v>58</v>
      </c>
    </row>
    <row r="2176" spans="1:8" x14ac:dyDescent="0.2">
      <c r="A2176" s="11" t="s">
        <v>2703</v>
      </c>
      <c r="B2176" s="12">
        <v>35404</v>
      </c>
      <c r="C2176" s="12">
        <v>37565</v>
      </c>
      <c r="D2176" s="12">
        <v>41242</v>
      </c>
      <c r="E2176" s="12">
        <v>78</v>
      </c>
      <c r="F2176" s="13">
        <v>6.1</v>
      </c>
      <c r="G2176" s="13">
        <v>9.8000000000000007</v>
      </c>
      <c r="H2176" s="14">
        <v>16</v>
      </c>
    </row>
    <row r="2177" spans="1:8" x14ac:dyDescent="0.2">
      <c r="A2177" s="11" t="s">
        <v>2704</v>
      </c>
      <c r="B2177" s="12">
        <v>46786</v>
      </c>
      <c r="C2177" s="12">
        <v>48143</v>
      </c>
      <c r="D2177" s="12">
        <v>51618</v>
      </c>
      <c r="E2177" s="12">
        <v>21</v>
      </c>
      <c r="F2177" s="13">
        <v>2.9</v>
      </c>
      <c r="G2177" s="13">
        <v>7.2</v>
      </c>
      <c r="H2177" s="14">
        <v>55</v>
      </c>
    </row>
    <row r="2178" spans="1:8" x14ac:dyDescent="0.2">
      <c r="A2178" s="11" t="s">
        <v>2705</v>
      </c>
      <c r="B2178" s="12">
        <v>33024</v>
      </c>
      <c r="C2178" s="12">
        <v>34508</v>
      </c>
      <c r="D2178" s="12">
        <v>38583</v>
      </c>
      <c r="E2178" s="12">
        <v>85</v>
      </c>
      <c r="F2178" s="13">
        <v>4.5</v>
      </c>
      <c r="G2178" s="13">
        <v>11.8</v>
      </c>
      <c r="H2178" s="14">
        <v>2</v>
      </c>
    </row>
    <row r="2179" spans="1:8" x14ac:dyDescent="0.2">
      <c r="A2179" s="11" t="s">
        <v>3985</v>
      </c>
      <c r="B2179" s="12">
        <v>39275</v>
      </c>
      <c r="C2179" s="12">
        <v>40740</v>
      </c>
      <c r="D2179" s="12">
        <v>44282</v>
      </c>
      <c r="E2179" s="12">
        <v>61</v>
      </c>
      <c r="F2179" s="13">
        <v>3.7</v>
      </c>
      <c r="G2179" s="13">
        <v>8.6999999999999993</v>
      </c>
      <c r="H2179" s="14">
        <v>33</v>
      </c>
    </row>
    <row r="2180" spans="1:8" x14ac:dyDescent="0.2">
      <c r="A2180" s="11" t="s">
        <v>3986</v>
      </c>
      <c r="B2180" s="12">
        <v>40855</v>
      </c>
      <c r="C2180" s="12">
        <v>42506</v>
      </c>
      <c r="D2180" s="12">
        <v>46070</v>
      </c>
      <c r="E2180" s="12">
        <v>49</v>
      </c>
      <c r="F2180" s="13">
        <v>4</v>
      </c>
      <c r="G2180" s="13">
        <v>8.4</v>
      </c>
      <c r="H2180" s="14">
        <v>42</v>
      </c>
    </row>
    <row r="2181" spans="1:8" x14ac:dyDescent="0.2">
      <c r="A2181" s="11" t="s">
        <v>3225</v>
      </c>
      <c r="B2181" s="12">
        <v>27335</v>
      </c>
      <c r="C2181" s="12">
        <v>27981</v>
      </c>
      <c r="D2181" s="12">
        <v>30397</v>
      </c>
      <c r="E2181" s="12">
        <v>88</v>
      </c>
      <c r="F2181" s="13">
        <v>2.4</v>
      </c>
      <c r="G2181" s="13">
        <v>8.6</v>
      </c>
      <c r="H2181" s="14">
        <v>35</v>
      </c>
    </row>
    <row r="2182" spans="1:8" x14ac:dyDescent="0.2">
      <c r="A2182" s="11" t="s">
        <v>3334</v>
      </c>
      <c r="B2182" s="12">
        <v>52226</v>
      </c>
      <c r="C2182" s="12">
        <v>54026</v>
      </c>
      <c r="D2182" s="12">
        <v>57446</v>
      </c>
      <c r="E2182" s="12">
        <v>9</v>
      </c>
      <c r="F2182" s="13">
        <v>3.4</v>
      </c>
      <c r="G2182" s="13">
        <v>6.3</v>
      </c>
      <c r="H2182" s="14">
        <v>71</v>
      </c>
    </row>
    <row r="2183" spans="1:8" x14ac:dyDescent="0.2">
      <c r="A2183" s="11" t="s">
        <v>3078</v>
      </c>
      <c r="B2183" s="12">
        <v>40818</v>
      </c>
      <c r="C2183" s="12">
        <v>41831</v>
      </c>
      <c r="D2183" s="12">
        <v>46097</v>
      </c>
      <c r="E2183" s="12">
        <v>48</v>
      </c>
      <c r="F2183" s="13">
        <v>2.5</v>
      </c>
      <c r="G2183" s="13">
        <v>10.199999999999999</v>
      </c>
      <c r="H2183" s="14">
        <v>11</v>
      </c>
    </row>
    <row r="2184" spans="1:8" x14ac:dyDescent="0.2">
      <c r="A2184" s="11" t="s">
        <v>2706</v>
      </c>
      <c r="B2184" s="12">
        <v>37505</v>
      </c>
      <c r="C2184" s="12">
        <v>38562</v>
      </c>
      <c r="D2184" s="12">
        <v>41913</v>
      </c>
      <c r="E2184" s="12">
        <v>76</v>
      </c>
      <c r="F2184" s="13">
        <v>2.8</v>
      </c>
      <c r="G2184" s="13">
        <v>8.6999999999999993</v>
      </c>
      <c r="H2184" s="14">
        <v>34</v>
      </c>
    </row>
    <row r="2185" spans="1:8" x14ac:dyDescent="0.2">
      <c r="A2185" s="11" t="s">
        <v>3987</v>
      </c>
      <c r="B2185" s="12">
        <v>40924</v>
      </c>
      <c r="C2185" s="12">
        <v>42169</v>
      </c>
      <c r="D2185" s="12">
        <v>46033</v>
      </c>
      <c r="E2185" s="12">
        <v>51</v>
      </c>
      <c r="F2185" s="13">
        <v>3</v>
      </c>
      <c r="G2185" s="13">
        <v>9.1999999999999993</v>
      </c>
      <c r="H2185" s="14">
        <v>23</v>
      </c>
    </row>
    <row r="2186" spans="1:8" x14ac:dyDescent="0.2">
      <c r="A2186" s="11" t="s">
        <v>2708</v>
      </c>
      <c r="B2186" s="12">
        <v>37706</v>
      </c>
      <c r="C2186" s="12">
        <v>38804</v>
      </c>
      <c r="D2186" s="12">
        <v>42774</v>
      </c>
      <c r="E2186" s="12">
        <v>70</v>
      </c>
      <c r="F2186" s="13">
        <v>2.9</v>
      </c>
      <c r="G2186" s="13">
        <v>10.199999999999999</v>
      </c>
      <c r="H2186" s="14">
        <v>10</v>
      </c>
    </row>
    <row r="2187" spans="1:8" x14ac:dyDescent="0.2">
      <c r="A2187" s="11" t="s">
        <v>3988</v>
      </c>
      <c r="B2187" s="12">
        <v>44319</v>
      </c>
      <c r="C2187" s="12">
        <v>45500</v>
      </c>
      <c r="D2187" s="12">
        <v>48285</v>
      </c>
      <c r="E2187" s="12">
        <v>35</v>
      </c>
      <c r="F2187" s="13">
        <v>2.7</v>
      </c>
      <c r="G2187" s="13">
        <v>6.1</v>
      </c>
      <c r="H2187" s="14">
        <v>75</v>
      </c>
    </row>
    <row r="2188" spans="1:8" x14ac:dyDescent="0.2">
      <c r="A2188" s="11" t="s">
        <v>3989</v>
      </c>
      <c r="B2188" s="12">
        <v>40164</v>
      </c>
      <c r="C2188" s="12">
        <v>41302</v>
      </c>
      <c r="D2188" s="12">
        <v>45016</v>
      </c>
      <c r="E2188" s="12">
        <v>57</v>
      </c>
      <c r="F2188" s="13">
        <v>2.8</v>
      </c>
      <c r="G2188" s="13">
        <v>9</v>
      </c>
      <c r="H2188" s="14">
        <v>25</v>
      </c>
    </row>
    <row r="2189" spans="1:8" x14ac:dyDescent="0.2">
      <c r="A2189" s="11" t="s">
        <v>2993</v>
      </c>
      <c r="B2189" s="12">
        <v>49465</v>
      </c>
      <c r="C2189" s="12">
        <v>50699</v>
      </c>
      <c r="D2189" s="12">
        <v>54646</v>
      </c>
      <c r="E2189" s="12">
        <v>14</v>
      </c>
      <c r="F2189" s="13">
        <v>2.5</v>
      </c>
      <c r="G2189" s="13">
        <v>7.8</v>
      </c>
      <c r="H2189" s="14">
        <v>47</v>
      </c>
    </row>
    <row r="2190" spans="1:8" x14ac:dyDescent="0.2">
      <c r="A2190" s="11" t="s">
        <v>3192</v>
      </c>
      <c r="B2190" s="12">
        <v>39173</v>
      </c>
      <c r="C2190" s="12">
        <v>40313</v>
      </c>
      <c r="D2190" s="12">
        <v>43928</v>
      </c>
      <c r="E2190" s="12">
        <v>63</v>
      </c>
      <c r="F2190" s="13">
        <v>2.9</v>
      </c>
      <c r="G2190" s="13">
        <v>9</v>
      </c>
      <c r="H2190" s="14">
        <v>27</v>
      </c>
    </row>
    <row r="2191" spans="1:8" x14ac:dyDescent="0.2">
      <c r="A2191" s="11" t="s">
        <v>3990</v>
      </c>
      <c r="B2191" s="12">
        <v>37235</v>
      </c>
      <c r="C2191" s="12">
        <v>39010</v>
      </c>
      <c r="D2191" s="12">
        <v>42348</v>
      </c>
      <c r="E2191" s="12">
        <v>72</v>
      </c>
      <c r="F2191" s="13">
        <v>4.8</v>
      </c>
      <c r="G2191" s="13">
        <v>8.6</v>
      </c>
      <c r="H2191" s="14">
        <v>39</v>
      </c>
    </row>
    <row r="2192" spans="1:8" x14ac:dyDescent="0.2">
      <c r="A2192" s="11" t="s">
        <v>3991</v>
      </c>
      <c r="B2192" s="12">
        <v>41563</v>
      </c>
      <c r="C2192" s="12">
        <v>42343</v>
      </c>
      <c r="D2192" s="12">
        <v>46113</v>
      </c>
      <c r="E2192" s="12">
        <v>47</v>
      </c>
      <c r="F2192" s="13">
        <v>1.9</v>
      </c>
      <c r="G2192" s="13">
        <v>8.9</v>
      </c>
      <c r="H2192" s="14">
        <v>28</v>
      </c>
    </row>
    <row r="2193" spans="1:8" x14ac:dyDescent="0.2">
      <c r="A2193" s="11" t="s">
        <v>3992</v>
      </c>
      <c r="B2193" s="12">
        <v>39122</v>
      </c>
      <c r="C2193" s="12">
        <v>40794</v>
      </c>
      <c r="D2193" s="12">
        <v>43820</v>
      </c>
      <c r="E2193" s="12">
        <v>65</v>
      </c>
      <c r="F2193" s="13">
        <v>4.3</v>
      </c>
      <c r="G2193" s="13">
        <v>7.4</v>
      </c>
      <c r="H2193" s="14">
        <v>54</v>
      </c>
    </row>
    <row r="2194" spans="1:8" x14ac:dyDescent="0.2">
      <c r="A2194" s="11" t="s">
        <v>3860</v>
      </c>
      <c r="B2194" s="12">
        <v>39002</v>
      </c>
      <c r="C2194" s="12">
        <v>40458</v>
      </c>
      <c r="D2194" s="12">
        <v>44993</v>
      </c>
      <c r="E2194" s="12">
        <v>58</v>
      </c>
      <c r="F2194" s="13">
        <v>3.7</v>
      </c>
      <c r="G2194" s="13">
        <v>11.2</v>
      </c>
      <c r="H2194" s="14">
        <v>4</v>
      </c>
    </row>
    <row r="2195" spans="1:8" x14ac:dyDescent="0.2">
      <c r="A2195" s="11" t="s">
        <v>2712</v>
      </c>
      <c r="B2195" s="12">
        <v>45556</v>
      </c>
      <c r="C2195" s="12">
        <v>46069</v>
      </c>
      <c r="D2195" s="12">
        <v>49956</v>
      </c>
      <c r="E2195" s="12">
        <v>30</v>
      </c>
      <c r="F2195" s="13">
        <v>1.1000000000000001</v>
      </c>
      <c r="G2195" s="13">
        <v>8.4</v>
      </c>
      <c r="H2195" s="14">
        <v>41</v>
      </c>
    </row>
    <row r="2196" spans="1:8" x14ac:dyDescent="0.2">
      <c r="A2196" s="11" t="s">
        <v>3196</v>
      </c>
      <c r="B2196" s="12">
        <v>44912</v>
      </c>
      <c r="C2196" s="12">
        <v>46384</v>
      </c>
      <c r="D2196" s="12">
        <v>49592</v>
      </c>
      <c r="E2196" s="12">
        <v>32</v>
      </c>
      <c r="F2196" s="13">
        <v>3.3</v>
      </c>
      <c r="G2196" s="13">
        <v>6.9</v>
      </c>
      <c r="H2196" s="14">
        <v>64</v>
      </c>
    </row>
    <row r="2197" spans="1:8" x14ac:dyDescent="0.2">
      <c r="A2197" s="11" t="s">
        <v>2937</v>
      </c>
      <c r="B2197" s="12">
        <v>51404</v>
      </c>
      <c r="C2197" s="12">
        <v>53580</v>
      </c>
      <c r="D2197" s="12">
        <v>56821</v>
      </c>
      <c r="E2197" s="12">
        <v>10</v>
      </c>
      <c r="F2197" s="13">
        <v>4.2</v>
      </c>
      <c r="G2197" s="13">
        <v>6</v>
      </c>
      <c r="H2197" s="14">
        <v>76</v>
      </c>
    </row>
    <row r="2198" spans="1:8" x14ac:dyDescent="0.2">
      <c r="A2198" s="11" t="s">
        <v>3993</v>
      </c>
      <c r="B2198" s="12">
        <v>41043</v>
      </c>
      <c r="C2198" s="12">
        <v>41559</v>
      </c>
      <c r="D2198" s="12">
        <v>45142</v>
      </c>
      <c r="E2198" s="12">
        <v>56</v>
      </c>
      <c r="F2198" s="13">
        <v>1.3</v>
      </c>
      <c r="G2198" s="13">
        <v>8.6</v>
      </c>
      <c r="H2198" s="14">
        <v>36</v>
      </c>
    </row>
    <row r="2199" spans="1:8" x14ac:dyDescent="0.2">
      <c r="A2199" s="11" t="s">
        <v>3994</v>
      </c>
      <c r="B2199" s="12">
        <v>43952</v>
      </c>
      <c r="C2199" s="12">
        <v>45039</v>
      </c>
      <c r="D2199" s="12">
        <v>47937</v>
      </c>
      <c r="E2199" s="12">
        <v>39</v>
      </c>
      <c r="F2199" s="13">
        <v>2.5</v>
      </c>
      <c r="G2199" s="13">
        <v>6.4</v>
      </c>
      <c r="H2199" s="14">
        <v>70</v>
      </c>
    </row>
    <row r="2200" spans="1:8" x14ac:dyDescent="0.2">
      <c r="A2200" s="11" t="s">
        <v>2822</v>
      </c>
      <c r="B2200" s="12">
        <v>58905</v>
      </c>
      <c r="C2200" s="12">
        <v>59835</v>
      </c>
      <c r="D2200" s="12">
        <v>64147</v>
      </c>
      <c r="E2200" s="12">
        <v>5</v>
      </c>
      <c r="F2200" s="13">
        <v>1.6</v>
      </c>
      <c r="G2200" s="13">
        <v>7.2</v>
      </c>
      <c r="H2200" s="14">
        <v>56</v>
      </c>
    </row>
    <row r="2201" spans="1:8" x14ac:dyDescent="0.2">
      <c r="A2201" s="11" t="s">
        <v>3995</v>
      </c>
      <c r="B2201" s="12">
        <v>42507</v>
      </c>
      <c r="C2201" s="12">
        <v>43120</v>
      </c>
      <c r="D2201" s="12">
        <v>47339</v>
      </c>
      <c r="E2201" s="12">
        <v>42</v>
      </c>
      <c r="F2201" s="13">
        <v>1.4</v>
      </c>
      <c r="G2201" s="13">
        <v>9.8000000000000007</v>
      </c>
      <c r="H2201" s="14">
        <v>17</v>
      </c>
    </row>
    <row r="2202" spans="1:8" x14ac:dyDescent="0.2">
      <c r="A2202" s="11" t="s">
        <v>3996</v>
      </c>
      <c r="B2202" s="12">
        <v>33713</v>
      </c>
      <c r="C2202" s="12">
        <v>35022</v>
      </c>
      <c r="D2202" s="12">
        <v>38881</v>
      </c>
      <c r="E2202" s="12">
        <v>84</v>
      </c>
      <c r="F2202" s="13">
        <v>3.9</v>
      </c>
      <c r="G2202" s="13">
        <v>11</v>
      </c>
      <c r="H2202" s="14">
        <v>5</v>
      </c>
    </row>
    <row r="2203" spans="1:8" x14ac:dyDescent="0.2">
      <c r="A2203" s="11" t="s">
        <v>3105</v>
      </c>
      <c r="B2203" s="12">
        <v>60439</v>
      </c>
      <c r="C2203" s="12">
        <v>62896</v>
      </c>
      <c r="D2203" s="12">
        <v>65855</v>
      </c>
      <c r="E2203" s="12">
        <v>3</v>
      </c>
      <c r="F2203" s="13">
        <v>4.0999999999999996</v>
      </c>
      <c r="G2203" s="13">
        <v>4.7</v>
      </c>
      <c r="H2203" s="14">
        <v>83</v>
      </c>
    </row>
    <row r="2204" spans="1:8" x14ac:dyDescent="0.2">
      <c r="A2204" s="11" t="s">
        <v>2718</v>
      </c>
      <c r="B2204" s="12">
        <v>43360</v>
      </c>
      <c r="C2204" s="12">
        <v>44343</v>
      </c>
      <c r="D2204" s="12">
        <v>47365</v>
      </c>
      <c r="E2204" s="12">
        <v>41</v>
      </c>
      <c r="F2204" s="13">
        <v>2.2999999999999998</v>
      </c>
      <c r="G2204" s="13">
        <v>6.8</v>
      </c>
      <c r="H2204" s="14">
        <v>65</v>
      </c>
    </row>
    <row r="2205" spans="1:8" x14ac:dyDescent="0.2">
      <c r="A2205" s="11" t="s">
        <v>3106</v>
      </c>
      <c r="B2205" s="12">
        <v>45133</v>
      </c>
      <c r="C2205" s="12">
        <v>46939</v>
      </c>
      <c r="D2205" s="12">
        <v>49901</v>
      </c>
      <c r="E2205" s="12">
        <v>31</v>
      </c>
      <c r="F2205" s="13">
        <v>4</v>
      </c>
      <c r="G2205" s="13">
        <v>6.3</v>
      </c>
      <c r="H2205" s="14">
        <v>72</v>
      </c>
    </row>
    <row r="2206" spans="1:8" x14ac:dyDescent="0.2">
      <c r="A2206" s="11" t="s">
        <v>3963</v>
      </c>
      <c r="B2206" s="12">
        <v>41256</v>
      </c>
      <c r="C2206" s="12">
        <v>42965</v>
      </c>
      <c r="D2206" s="12">
        <v>46040</v>
      </c>
      <c r="E2206" s="12">
        <v>50</v>
      </c>
      <c r="F2206" s="13">
        <v>4.0999999999999996</v>
      </c>
      <c r="G2206" s="13">
        <v>7.2</v>
      </c>
      <c r="H2206" s="14">
        <v>57</v>
      </c>
    </row>
    <row r="2207" spans="1:8" x14ac:dyDescent="0.2">
      <c r="A2207" s="11" t="s">
        <v>3997</v>
      </c>
      <c r="B2207" s="12">
        <v>47624</v>
      </c>
      <c r="C2207" s="12">
        <v>48566</v>
      </c>
      <c r="D2207" s="12">
        <v>51147</v>
      </c>
      <c r="E2207" s="12">
        <v>24</v>
      </c>
      <c r="F2207" s="13">
        <v>2</v>
      </c>
      <c r="G2207" s="13">
        <v>5.3</v>
      </c>
      <c r="H2207" s="14">
        <v>79</v>
      </c>
    </row>
    <row r="2208" spans="1:8" x14ac:dyDescent="0.2">
      <c r="A2208" s="11" t="s">
        <v>3998</v>
      </c>
      <c r="B2208" s="12">
        <v>44854</v>
      </c>
      <c r="C2208" s="12">
        <v>46032</v>
      </c>
      <c r="D2208" s="12">
        <v>50573</v>
      </c>
      <c r="E2208" s="12">
        <v>28</v>
      </c>
      <c r="F2208" s="13">
        <v>2.6</v>
      </c>
      <c r="G2208" s="13">
        <v>9.9</v>
      </c>
      <c r="H2208" s="14">
        <v>14</v>
      </c>
    </row>
    <row r="2209" spans="1:8" s="17" customFormat="1" ht="13" x14ac:dyDescent="0.15">
      <c r="A2209" s="11" t="s">
        <v>2645</v>
      </c>
      <c r="B2209" s="15"/>
      <c r="C2209" s="15"/>
      <c r="D2209" s="15"/>
      <c r="E2209" s="15"/>
      <c r="F2209" s="15"/>
      <c r="G2209" s="15"/>
      <c r="H2209" s="16"/>
    </row>
    <row r="2210" spans="1:8" x14ac:dyDescent="0.2">
      <c r="A2210" s="10" t="s">
        <v>3999</v>
      </c>
      <c r="B2210" s="5">
        <v>46298</v>
      </c>
      <c r="C2210" s="5">
        <v>48317</v>
      </c>
      <c r="D2210" s="5">
        <v>49878</v>
      </c>
      <c r="E2210" s="6" t="s">
        <v>2652</v>
      </c>
      <c r="F2210" s="7">
        <v>4.4000000000000004</v>
      </c>
      <c r="G2210" s="7">
        <v>3.2</v>
      </c>
      <c r="H2210" s="8" t="s">
        <v>2652</v>
      </c>
    </row>
    <row r="2211" spans="1:8" x14ac:dyDescent="0.2">
      <c r="A2211" s="11" t="s">
        <v>3248</v>
      </c>
      <c r="B2211" s="12">
        <v>29020</v>
      </c>
      <c r="C2211" s="12">
        <v>29926</v>
      </c>
      <c r="D2211" s="12">
        <v>32724</v>
      </c>
      <c r="E2211" s="12">
        <v>76</v>
      </c>
      <c r="F2211" s="13">
        <v>3.1</v>
      </c>
      <c r="G2211" s="13">
        <v>9.3000000000000007</v>
      </c>
      <c r="H2211" s="14">
        <v>6</v>
      </c>
    </row>
    <row r="2212" spans="1:8" x14ac:dyDescent="0.2">
      <c r="A2212" s="11" t="s">
        <v>4000</v>
      </c>
      <c r="B2212" s="12">
        <v>39579</v>
      </c>
      <c r="C2212" s="12">
        <v>40970</v>
      </c>
      <c r="D2212" s="12">
        <v>43043</v>
      </c>
      <c r="E2212" s="12">
        <v>37</v>
      </c>
      <c r="F2212" s="13">
        <v>3.5</v>
      </c>
      <c r="G2212" s="13">
        <v>5.0999999999999996</v>
      </c>
      <c r="H2212" s="14">
        <v>40</v>
      </c>
    </row>
    <row r="2213" spans="1:8" x14ac:dyDescent="0.2">
      <c r="A2213" s="11" t="s">
        <v>4001</v>
      </c>
      <c r="B2213" s="12">
        <v>32121</v>
      </c>
      <c r="C2213" s="12">
        <v>32869</v>
      </c>
      <c r="D2213" s="12">
        <v>34758</v>
      </c>
      <c r="E2213" s="12">
        <v>73</v>
      </c>
      <c r="F2213" s="13">
        <v>2.2999999999999998</v>
      </c>
      <c r="G2213" s="13">
        <v>5.7</v>
      </c>
      <c r="H2213" s="14">
        <v>29</v>
      </c>
    </row>
    <row r="2214" spans="1:8" x14ac:dyDescent="0.2">
      <c r="A2214" s="11" t="s">
        <v>4002</v>
      </c>
      <c r="B2214" s="12">
        <v>52237</v>
      </c>
      <c r="C2214" s="12">
        <v>54416</v>
      </c>
      <c r="D2214" s="12">
        <v>57190</v>
      </c>
      <c r="E2214" s="12">
        <v>5</v>
      </c>
      <c r="F2214" s="13">
        <v>4.2</v>
      </c>
      <c r="G2214" s="13">
        <v>5.0999999999999996</v>
      </c>
      <c r="H2214" s="14">
        <v>39</v>
      </c>
    </row>
    <row r="2215" spans="1:8" x14ac:dyDescent="0.2">
      <c r="A2215" s="11" t="s">
        <v>4003</v>
      </c>
      <c r="B2215" s="12">
        <v>38847</v>
      </c>
      <c r="C2215" s="12">
        <v>39364</v>
      </c>
      <c r="D2215" s="12">
        <v>41041</v>
      </c>
      <c r="E2215" s="12">
        <v>40</v>
      </c>
      <c r="F2215" s="13">
        <v>1.3</v>
      </c>
      <c r="G2215" s="13">
        <v>4.3</v>
      </c>
      <c r="H2215" s="14">
        <v>45</v>
      </c>
    </row>
    <row r="2216" spans="1:8" x14ac:dyDescent="0.2">
      <c r="A2216" s="11" t="s">
        <v>3123</v>
      </c>
      <c r="B2216" s="12">
        <v>42419</v>
      </c>
      <c r="C2216" s="12">
        <v>43857</v>
      </c>
      <c r="D2216" s="12">
        <v>44435</v>
      </c>
      <c r="E2216" s="12">
        <v>32</v>
      </c>
      <c r="F2216" s="13">
        <v>3.4</v>
      </c>
      <c r="G2216" s="13">
        <v>1.3</v>
      </c>
      <c r="H2216" s="14">
        <v>70</v>
      </c>
    </row>
    <row r="2217" spans="1:8" x14ac:dyDescent="0.2">
      <c r="A2217" s="11" t="s">
        <v>3016</v>
      </c>
      <c r="B2217" s="12">
        <v>34189</v>
      </c>
      <c r="C2217" s="12">
        <v>35545</v>
      </c>
      <c r="D2217" s="12">
        <v>37561</v>
      </c>
      <c r="E2217" s="12">
        <v>60</v>
      </c>
      <c r="F2217" s="13">
        <v>4</v>
      </c>
      <c r="G2217" s="13">
        <v>5.7</v>
      </c>
      <c r="H2217" s="14">
        <v>31</v>
      </c>
    </row>
    <row r="2218" spans="1:8" x14ac:dyDescent="0.2">
      <c r="A2218" s="11" t="s">
        <v>3424</v>
      </c>
      <c r="B2218" s="12">
        <v>35750</v>
      </c>
      <c r="C2218" s="12">
        <v>37535</v>
      </c>
      <c r="D2218" s="12">
        <v>39673</v>
      </c>
      <c r="E2218" s="12">
        <v>50</v>
      </c>
      <c r="F2218" s="13">
        <v>5</v>
      </c>
      <c r="G2218" s="13">
        <v>5.7</v>
      </c>
      <c r="H2218" s="14">
        <v>30</v>
      </c>
    </row>
    <row r="2219" spans="1:8" x14ac:dyDescent="0.2">
      <c r="A2219" s="11" t="s">
        <v>4004</v>
      </c>
      <c r="B2219" s="12">
        <v>45975</v>
      </c>
      <c r="C2219" s="12">
        <v>46596</v>
      </c>
      <c r="D2219" s="12">
        <v>48267</v>
      </c>
      <c r="E2219" s="12">
        <v>14</v>
      </c>
      <c r="F2219" s="13">
        <v>1.4</v>
      </c>
      <c r="G2219" s="13">
        <v>3.6</v>
      </c>
      <c r="H2219" s="14">
        <v>55</v>
      </c>
    </row>
    <row r="2220" spans="1:8" x14ac:dyDescent="0.2">
      <c r="A2220" s="11" t="s">
        <v>3375</v>
      </c>
      <c r="B2220" s="12">
        <v>43074</v>
      </c>
      <c r="C2220" s="12">
        <v>44167</v>
      </c>
      <c r="D2220" s="12">
        <v>45874</v>
      </c>
      <c r="E2220" s="12">
        <v>25</v>
      </c>
      <c r="F2220" s="13">
        <v>2.5</v>
      </c>
      <c r="G2220" s="13">
        <v>3.9</v>
      </c>
      <c r="H2220" s="14">
        <v>53</v>
      </c>
    </row>
    <row r="2221" spans="1:8" x14ac:dyDescent="0.2">
      <c r="A2221" s="11" t="s">
        <v>2663</v>
      </c>
      <c r="B2221" s="12">
        <v>32574</v>
      </c>
      <c r="C2221" s="12">
        <v>33943</v>
      </c>
      <c r="D2221" s="12">
        <v>35764</v>
      </c>
      <c r="E2221" s="12">
        <v>66</v>
      </c>
      <c r="F2221" s="13">
        <v>4.2</v>
      </c>
      <c r="G2221" s="13">
        <v>5.4</v>
      </c>
      <c r="H2221" s="14">
        <v>36</v>
      </c>
    </row>
    <row r="2222" spans="1:8" x14ac:dyDescent="0.2">
      <c r="A2222" s="11" t="s">
        <v>2665</v>
      </c>
      <c r="B2222" s="12">
        <v>30998</v>
      </c>
      <c r="C2222" s="12">
        <v>32340</v>
      </c>
      <c r="D2222" s="12">
        <v>35627</v>
      </c>
      <c r="E2222" s="12">
        <v>69</v>
      </c>
      <c r="F2222" s="13">
        <v>4.3</v>
      </c>
      <c r="G2222" s="13">
        <v>10.199999999999999</v>
      </c>
      <c r="H2222" s="14">
        <v>2</v>
      </c>
    </row>
    <row r="2223" spans="1:8" x14ac:dyDescent="0.2">
      <c r="A2223" s="11" t="s">
        <v>4005</v>
      </c>
      <c r="B2223" s="12">
        <v>61295</v>
      </c>
      <c r="C2223" s="12">
        <v>66785</v>
      </c>
      <c r="D2223" s="12">
        <v>68446</v>
      </c>
      <c r="E2223" s="12">
        <v>1</v>
      </c>
      <c r="F2223" s="13">
        <v>9</v>
      </c>
      <c r="G2223" s="13">
        <v>2.5</v>
      </c>
      <c r="H2223" s="14">
        <v>65</v>
      </c>
    </row>
    <row r="2224" spans="1:8" x14ac:dyDescent="0.2">
      <c r="A2224" s="11" t="s">
        <v>2779</v>
      </c>
      <c r="B2224" s="12">
        <v>45295</v>
      </c>
      <c r="C2224" s="12">
        <v>46488</v>
      </c>
      <c r="D2224" s="12">
        <v>48042</v>
      </c>
      <c r="E2224" s="12">
        <v>15</v>
      </c>
      <c r="F2224" s="13">
        <v>2.6</v>
      </c>
      <c r="G2224" s="13">
        <v>3.3</v>
      </c>
      <c r="H2224" s="14">
        <v>60</v>
      </c>
    </row>
    <row r="2225" spans="1:8" x14ac:dyDescent="0.2">
      <c r="A2225" s="11" t="s">
        <v>4006</v>
      </c>
      <c r="B2225" s="12">
        <v>36378</v>
      </c>
      <c r="C2225" s="12">
        <v>38752</v>
      </c>
      <c r="D2225" s="12">
        <v>38938</v>
      </c>
      <c r="E2225" s="12">
        <v>55</v>
      </c>
      <c r="F2225" s="13">
        <v>6.5</v>
      </c>
      <c r="G2225" s="13">
        <v>0.5</v>
      </c>
      <c r="H2225" s="14">
        <v>74</v>
      </c>
    </row>
    <row r="2226" spans="1:8" x14ac:dyDescent="0.2">
      <c r="A2226" s="11" t="s">
        <v>3302</v>
      </c>
      <c r="B2226" s="12">
        <v>41285</v>
      </c>
      <c r="C2226" s="12">
        <v>42639</v>
      </c>
      <c r="D2226" s="12">
        <v>45432</v>
      </c>
      <c r="E2226" s="12">
        <v>28</v>
      </c>
      <c r="F2226" s="13">
        <v>3.3</v>
      </c>
      <c r="G2226" s="13">
        <v>6.6</v>
      </c>
      <c r="H2226" s="14">
        <v>21</v>
      </c>
    </row>
    <row r="2227" spans="1:8" x14ac:dyDescent="0.2">
      <c r="A2227" s="11" t="s">
        <v>4007</v>
      </c>
      <c r="B2227" s="12">
        <v>40230</v>
      </c>
      <c r="C2227" s="12">
        <v>43995</v>
      </c>
      <c r="D2227" s="12">
        <v>47794</v>
      </c>
      <c r="E2227" s="12">
        <v>16</v>
      </c>
      <c r="F2227" s="13">
        <v>9.4</v>
      </c>
      <c r="G2227" s="13">
        <v>8.6</v>
      </c>
      <c r="H2227" s="14">
        <v>10</v>
      </c>
    </row>
    <row r="2228" spans="1:8" x14ac:dyDescent="0.2">
      <c r="A2228" s="11" t="s">
        <v>4008</v>
      </c>
      <c r="B2228" s="12">
        <v>37375</v>
      </c>
      <c r="C2228" s="12">
        <v>39286</v>
      </c>
      <c r="D2228" s="12">
        <v>41477</v>
      </c>
      <c r="E2228" s="12">
        <v>39</v>
      </c>
      <c r="F2228" s="13">
        <v>5.0999999999999996</v>
      </c>
      <c r="G2228" s="13">
        <v>5.6</v>
      </c>
      <c r="H2228" s="14">
        <v>33</v>
      </c>
    </row>
    <row r="2229" spans="1:8" x14ac:dyDescent="0.2">
      <c r="A2229" s="11" t="s">
        <v>4009</v>
      </c>
      <c r="B2229" s="12">
        <v>40612</v>
      </c>
      <c r="C2229" s="12">
        <v>42591</v>
      </c>
      <c r="D2229" s="12">
        <v>44706</v>
      </c>
      <c r="E2229" s="12">
        <v>31</v>
      </c>
      <c r="F2229" s="13">
        <v>4.9000000000000004</v>
      </c>
      <c r="G2229" s="13">
        <v>5</v>
      </c>
      <c r="H2229" s="14">
        <v>41</v>
      </c>
    </row>
    <row r="2230" spans="1:8" x14ac:dyDescent="0.2">
      <c r="A2230" s="11" t="s">
        <v>2899</v>
      </c>
      <c r="B2230" s="12">
        <v>40152</v>
      </c>
      <c r="C2230" s="12">
        <v>41708</v>
      </c>
      <c r="D2230" s="12">
        <v>43373</v>
      </c>
      <c r="E2230" s="12">
        <v>35</v>
      </c>
      <c r="F2230" s="13">
        <v>3.9</v>
      </c>
      <c r="G2230" s="13">
        <v>4</v>
      </c>
      <c r="H2230" s="14">
        <v>48</v>
      </c>
    </row>
    <row r="2231" spans="1:8" x14ac:dyDescent="0.2">
      <c r="A2231" s="11" t="s">
        <v>2949</v>
      </c>
      <c r="B2231" s="12">
        <v>32594</v>
      </c>
      <c r="C2231" s="12">
        <v>33819</v>
      </c>
      <c r="D2231" s="12">
        <v>35435</v>
      </c>
      <c r="E2231" s="12">
        <v>71</v>
      </c>
      <c r="F2231" s="13">
        <v>3.8</v>
      </c>
      <c r="G2231" s="13">
        <v>4.8</v>
      </c>
      <c r="H2231" s="14">
        <v>42</v>
      </c>
    </row>
    <row r="2232" spans="1:8" x14ac:dyDescent="0.2">
      <c r="A2232" s="11" t="s">
        <v>4010</v>
      </c>
      <c r="B2232" s="12">
        <v>46491</v>
      </c>
      <c r="C2232" s="12">
        <v>50635</v>
      </c>
      <c r="D2232" s="12">
        <v>51656</v>
      </c>
      <c r="E2232" s="12">
        <v>10</v>
      </c>
      <c r="F2232" s="13">
        <v>8.9</v>
      </c>
      <c r="G2232" s="13">
        <v>2</v>
      </c>
      <c r="H2232" s="14">
        <v>66</v>
      </c>
    </row>
    <row r="2233" spans="1:8" x14ac:dyDescent="0.2">
      <c r="A2233" s="11" t="s">
        <v>3306</v>
      </c>
      <c r="B2233" s="12">
        <v>51734</v>
      </c>
      <c r="C2233" s="12">
        <v>53949</v>
      </c>
      <c r="D2233" s="12">
        <v>55592</v>
      </c>
      <c r="E2233" s="12">
        <v>7</v>
      </c>
      <c r="F2233" s="13">
        <v>4.3</v>
      </c>
      <c r="G2233" s="13">
        <v>3</v>
      </c>
      <c r="H2233" s="14">
        <v>61</v>
      </c>
    </row>
    <row r="2234" spans="1:8" x14ac:dyDescent="0.2">
      <c r="A2234" s="11" t="s">
        <v>2908</v>
      </c>
      <c r="B2234" s="12">
        <v>44288</v>
      </c>
      <c r="C2234" s="12">
        <v>45053</v>
      </c>
      <c r="D2234" s="12">
        <v>46702</v>
      </c>
      <c r="E2234" s="12">
        <v>20</v>
      </c>
      <c r="F2234" s="13">
        <v>1.7</v>
      </c>
      <c r="G2234" s="13">
        <v>3.7</v>
      </c>
      <c r="H2234" s="14">
        <v>54</v>
      </c>
    </row>
    <row r="2235" spans="1:8" x14ac:dyDescent="0.2">
      <c r="A2235" s="11" t="s">
        <v>4011</v>
      </c>
      <c r="B2235" s="12">
        <v>38315</v>
      </c>
      <c r="C2235" s="12">
        <v>40132</v>
      </c>
      <c r="D2235" s="12">
        <v>42189</v>
      </c>
      <c r="E2235" s="12">
        <v>38</v>
      </c>
      <c r="F2235" s="13">
        <v>4.7</v>
      </c>
      <c r="G2235" s="13">
        <v>5.0999999999999996</v>
      </c>
      <c r="H2235" s="14">
        <v>38</v>
      </c>
    </row>
    <row r="2236" spans="1:8" x14ac:dyDescent="0.2">
      <c r="A2236" s="11" t="s">
        <v>3052</v>
      </c>
      <c r="B2236" s="12">
        <v>40277</v>
      </c>
      <c r="C2236" s="12">
        <v>41854</v>
      </c>
      <c r="D2236" s="12">
        <v>43506</v>
      </c>
      <c r="E2236" s="12">
        <v>34</v>
      </c>
      <c r="F2236" s="13">
        <v>3.9</v>
      </c>
      <c r="G2236" s="13">
        <v>3.9</v>
      </c>
      <c r="H2236" s="14">
        <v>50</v>
      </c>
    </row>
    <row r="2237" spans="1:8" x14ac:dyDescent="0.2">
      <c r="A2237" s="11" t="s">
        <v>2791</v>
      </c>
      <c r="B2237" s="12">
        <v>41607</v>
      </c>
      <c r="C2237" s="12">
        <v>47131</v>
      </c>
      <c r="D2237" s="12">
        <v>53075</v>
      </c>
      <c r="E2237" s="12">
        <v>9</v>
      </c>
      <c r="F2237" s="13">
        <v>13.3</v>
      </c>
      <c r="G2237" s="13">
        <v>12.6</v>
      </c>
      <c r="H2237" s="14">
        <v>1</v>
      </c>
    </row>
    <row r="2238" spans="1:8" x14ac:dyDescent="0.2">
      <c r="A2238" s="11" t="s">
        <v>4012</v>
      </c>
      <c r="B2238" s="12">
        <v>28163</v>
      </c>
      <c r="C2238" s="12">
        <v>29876</v>
      </c>
      <c r="D2238" s="12">
        <v>32547</v>
      </c>
      <c r="E2238" s="12">
        <v>77</v>
      </c>
      <c r="F2238" s="13">
        <v>6.1</v>
      </c>
      <c r="G2238" s="13">
        <v>8.9</v>
      </c>
      <c r="H2238" s="14">
        <v>7</v>
      </c>
    </row>
    <row r="2239" spans="1:8" x14ac:dyDescent="0.2">
      <c r="A2239" s="11" t="s">
        <v>4013</v>
      </c>
      <c r="B2239" s="12">
        <v>36852</v>
      </c>
      <c r="C2239" s="12">
        <v>41582</v>
      </c>
      <c r="D2239" s="12">
        <v>45688</v>
      </c>
      <c r="E2239" s="12">
        <v>26</v>
      </c>
      <c r="F2239" s="13">
        <v>12.8</v>
      </c>
      <c r="G2239" s="13">
        <v>9.9</v>
      </c>
      <c r="H2239" s="14">
        <v>3</v>
      </c>
    </row>
    <row r="2240" spans="1:8" x14ac:dyDescent="0.2">
      <c r="A2240" s="11" t="s">
        <v>3314</v>
      </c>
      <c r="B2240" s="12">
        <v>49199</v>
      </c>
      <c r="C2240" s="12">
        <v>50182</v>
      </c>
      <c r="D2240" s="12">
        <v>50223</v>
      </c>
      <c r="E2240" s="12">
        <v>12</v>
      </c>
      <c r="F2240" s="13">
        <v>2</v>
      </c>
      <c r="G2240" s="13">
        <v>0.1</v>
      </c>
      <c r="H2240" s="14">
        <v>75</v>
      </c>
    </row>
    <row r="2241" spans="1:8" x14ac:dyDescent="0.2">
      <c r="A2241" s="11" t="s">
        <v>3316</v>
      </c>
      <c r="B2241" s="12">
        <v>32348</v>
      </c>
      <c r="C2241" s="12">
        <v>33186</v>
      </c>
      <c r="D2241" s="12">
        <v>33617</v>
      </c>
      <c r="E2241" s="12">
        <v>74</v>
      </c>
      <c r="F2241" s="13">
        <v>2.6</v>
      </c>
      <c r="G2241" s="13">
        <v>1.3</v>
      </c>
      <c r="H2241" s="14">
        <v>71</v>
      </c>
    </row>
    <row r="2242" spans="1:8" x14ac:dyDescent="0.2">
      <c r="A2242" s="11" t="s">
        <v>4014</v>
      </c>
      <c r="B2242" s="12">
        <v>39298</v>
      </c>
      <c r="C2242" s="12">
        <v>41863</v>
      </c>
      <c r="D2242" s="12">
        <v>43758</v>
      </c>
      <c r="E2242" s="12">
        <v>33</v>
      </c>
      <c r="F2242" s="13">
        <v>6.5</v>
      </c>
      <c r="G2242" s="13">
        <v>4.5</v>
      </c>
      <c r="H2242" s="14">
        <v>43</v>
      </c>
    </row>
    <row r="2243" spans="1:8" x14ac:dyDescent="0.2">
      <c r="A2243" s="11" t="s">
        <v>2689</v>
      </c>
      <c r="B2243" s="12">
        <v>40299</v>
      </c>
      <c r="C2243" s="12">
        <v>43272</v>
      </c>
      <c r="D2243" s="12">
        <v>46426</v>
      </c>
      <c r="E2243" s="12">
        <v>21</v>
      </c>
      <c r="F2243" s="13">
        <v>7.4</v>
      </c>
      <c r="G2243" s="13">
        <v>7.3</v>
      </c>
      <c r="H2243" s="14">
        <v>13</v>
      </c>
    </row>
    <row r="2244" spans="1:8" x14ac:dyDescent="0.2">
      <c r="A2244" s="11" t="s">
        <v>2690</v>
      </c>
      <c r="B2244" s="12">
        <v>32673</v>
      </c>
      <c r="C2244" s="12">
        <v>34158</v>
      </c>
      <c r="D2244" s="12">
        <v>37467</v>
      </c>
      <c r="E2244" s="12">
        <v>61</v>
      </c>
      <c r="F2244" s="13">
        <v>4.5</v>
      </c>
      <c r="G2244" s="13">
        <v>9.6999999999999993</v>
      </c>
      <c r="H2244" s="14">
        <v>4</v>
      </c>
    </row>
    <row r="2245" spans="1:8" x14ac:dyDescent="0.2">
      <c r="A2245" s="11" t="s">
        <v>3903</v>
      </c>
      <c r="B2245" s="12">
        <v>36732</v>
      </c>
      <c r="C2245" s="12">
        <v>35555</v>
      </c>
      <c r="D2245" s="12">
        <v>38971</v>
      </c>
      <c r="E2245" s="12">
        <v>54</v>
      </c>
      <c r="F2245" s="13">
        <v>-3.2</v>
      </c>
      <c r="G2245" s="13">
        <v>9.6</v>
      </c>
      <c r="H2245" s="14">
        <v>5</v>
      </c>
    </row>
    <row r="2246" spans="1:8" x14ac:dyDescent="0.2">
      <c r="A2246" s="11" t="s">
        <v>4015</v>
      </c>
      <c r="B2246" s="12">
        <v>40172</v>
      </c>
      <c r="C2246" s="12">
        <v>41813</v>
      </c>
      <c r="D2246" s="12">
        <v>44718</v>
      </c>
      <c r="E2246" s="12">
        <v>30</v>
      </c>
      <c r="F2246" s="13">
        <v>4.0999999999999996</v>
      </c>
      <c r="G2246" s="13">
        <v>6.9</v>
      </c>
      <c r="H2246" s="14">
        <v>15</v>
      </c>
    </row>
    <row r="2247" spans="1:8" x14ac:dyDescent="0.2">
      <c r="A2247" s="11" t="s">
        <v>4016</v>
      </c>
      <c r="B2247" s="12">
        <v>53924</v>
      </c>
      <c r="C2247" s="12">
        <v>56383</v>
      </c>
      <c r="D2247" s="12">
        <v>58591</v>
      </c>
      <c r="E2247" s="12">
        <v>3</v>
      </c>
      <c r="F2247" s="13">
        <v>4.5999999999999996</v>
      </c>
      <c r="G2247" s="13">
        <v>3.9</v>
      </c>
      <c r="H2247" s="14">
        <v>52</v>
      </c>
    </row>
    <row r="2248" spans="1:8" x14ac:dyDescent="0.2">
      <c r="A2248" s="11" t="s">
        <v>2914</v>
      </c>
      <c r="B2248" s="12">
        <v>34220</v>
      </c>
      <c r="C2248" s="12">
        <v>37429</v>
      </c>
      <c r="D2248" s="12">
        <v>40736</v>
      </c>
      <c r="E2248" s="12">
        <v>43</v>
      </c>
      <c r="F2248" s="13">
        <v>9.4</v>
      </c>
      <c r="G2248" s="13">
        <v>8.8000000000000007</v>
      </c>
      <c r="H2248" s="14">
        <v>9</v>
      </c>
    </row>
    <row r="2249" spans="1:8" x14ac:dyDescent="0.2">
      <c r="A2249" s="11" t="s">
        <v>4017</v>
      </c>
      <c r="B2249" s="12">
        <v>34208</v>
      </c>
      <c r="C2249" s="12">
        <v>34821</v>
      </c>
      <c r="D2249" s="12">
        <v>35756</v>
      </c>
      <c r="E2249" s="12">
        <v>67</v>
      </c>
      <c r="F2249" s="13">
        <v>1.8</v>
      </c>
      <c r="G2249" s="13">
        <v>2.7</v>
      </c>
      <c r="H2249" s="14">
        <v>64</v>
      </c>
    </row>
    <row r="2250" spans="1:8" x14ac:dyDescent="0.2">
      <c r="A2250" s="11" t="s">
        <v>4018</v>
      </c>
      <c r="B2250" s="12">
        <v>32225</v>
      </c>
      <c r="C2250" s="12">
        <v>33527</v>
      </c>
      <c r="D2250" s="12">
        <v>35362</v>
      </c>
      <c r="E2250" s="12">
        <v>72</v>
      </c>
      <c r="F2250" s="13">
        <v>4</v>
      </c>
      <c r="G2250" s="13">
        <v>5.5</v>
      </c>
      <c r="H2250" s="14">
        <v>35</v>
      </c>
    </row>
    <row r="2251" spans="1:8" x14ac:dyDescent="0.2">
      <c r="A2251" s="11" t="s">
        <v>2799</v>
      </c>
      <c r="B2251" s="12">
        <v>35363</v>
      </c>
      <c r="C2251" s="12">
        <v>36731</v>
      </c>
      <c r="D2251" s="12">
        <v>39164</v>
      </c>
      <c r="E2251" s="12">
        <v>52</v>
      </c>
      <c r="F2251" s="13">
        <v>3.9</v>
      </c>
      <c r="G2251" s="13">
        <v>6.6</v>
      </c>
      <c r="H2251" s="14">
        <v>17</v>
      </c>
    </row>
    <row r="2252" spans="1:8" x14ac:dyDescent="0.2">
      <c r="A2252" s="11" t="s">
        <v>2801</v>
      </c>
      <c r="B2252" s="12">
        <v>43406</v>
      </c>
      <c r="C2252" s="12">
        <v>44566</v>
      </c>
      <c r="D2252" s="12">
        <v>46102</v>
      </c>
      <c r="E2252" s="12">
        <v>22</v>
      </c>
      <c r="F2252" s="13">
        <v>2.7</v>
      </c>
      <c r="G2252" s="13">
        <v>3.4</v>
      </c>
      <c r="H2252" s="14">
        <v>59</v>
      </c>
    </row>
    <row r="2253" spans="1:8" x14ac:dyDescent="0.2">
      <c r="A2253" s="11" t="s">
        <v>4019</v>
      </c>
      <c r="B2253" s="12">
        <v>37752</v>
      </c>
      <c r="C2253" s="12">
        <v>38248</v>
      </c>
      <c r="D2253" s="12">
        <v>40353</v>
      </c>
      <c r="E2253" s="12">
        <v>46</v>
      </c>
      <c r="F2253" s="13">
        <v>1.3</v>
      </c>
      <c r="G2253" s="13">
        <v>5.5</v>
      </c>
      <c r="H2253" s="14">
        <v>34</v>
      </c>
    </row>
    <row r="2254" spans="1:8" x14ac:dyDescent="0.2">
      <c r="A2254" s="11" t="s">
        <v>4020</v>
      </c>
      <c r="B2254" s="12">
        <v>46437</v>
      </c>
      <c r="C2254" s="12">
        <v>48780</v>
      </c>
      <c r="D2254" s="12">
        <v>49683</v>
      </c>
      <c r="E2254" s="12">
        <v>13</v>
      </c>
      <c r="F2254" s="13">
        <v>5</v>
      </c>
      <c r="G2254" s="13">
        <v>1.9</v>
      </c>
      <c r="H2254" s="14">
        <v>68</v>
      </c>
    </row>
    <row r="2255" spans="1:8" x14ac:dyDescent="0.2">
      <c r="A2255" s="11" t="s">
        <v>4021</v>
      </c>
      <c r="B2255" s="12">
        <v>32168</v>
      </c>
      <c r="C2255" s="12">
        <v>33072</v>
      </c>
      <c r="D2255" s="12">
        <v>35511</v>
      </c>
      <c r="E2255" s="12">
        <v>70</v>
      </c>
      <c r="F2255" s="13">
        <v>2.8</v>
      </c>
      <c r="G2255" s="13">
        <v>7.4</v>
      </c>
      <c r="H2255" s="14">
        <v>11</v>
      </c>
    </row>
    <row r="2256" spans="1:8" x14ac:dyDescent="0.2">
      <c r="A2256" s="11" t="s">
        <v>3071</v>
      </c>
      <c r="B2256" s="12">
        <v>33408</v>
      </c>
      <c r="C2256" s="12">
        <v>35972</v>
      </c>
      <c r="D2256" s="12">
        <v>38217</v>
      </c>
      <c r="E2256" s="12">
        <v>58</v>
      </c>
      <c r="F2256" s="13">
        <v>7.7</v>
      </c>
      <c r="G2256" s="13">
        <v>6.2</v>
      </c>
      <c r="H2256" s="14">
        <v>22</v>
      </c>
    </row>
    <row r="2257" spans="1:8" x14ac:dyDescent="0.2">
      <c r="A2257" s="11" t="s">
        <v>4022</v>
      </c>
      <c r="B2257" s="12">
        <v>44485</v>
      </c>
      <c r="C2257" s="12">
        <v>44106</v>
      </c>
      <c r="D2257" s="12">
        <v>45667</v>
      </c>
      <c r="E2257" s="12">
        <v>27</v>
      </c>
      <c r="F2257" s="13">
        <v>-0.9</v>
      </c>
      <c r="G2257" s="13">
        <v>3.5</v>
      </c>
      <c r="H2257" s="14">
        <v>57</v>
      </c>
    </row>
    <row r="2258" spans="1:8" x14ac:dyDescent="0.2">
      <c r="A2258" s="11" t="s">
        <v>2701</v>
      </c>
      <c r="B2258" s="12">
        <v>33202</v>
      </c>
      <c r="C2258" s="12">
        <v>34406</v>
      </c>
      <c r="D2258" s="12">
        <v>36800</v>
      </c>
      <c r="E2258" s="12">
        <v>64</v>
      </c>
      <c r="F2258" s="13">
        <v>3.6</v>
      </c>
      <c r="G2258" s="13">
        <v>7</v>
      </c>
      <c r="H2258" s="14">
        <v>14</v>
      </c>
    </row>
    <row r="2259" spans="1:8" x14ac:dyDescent="0.2">
      <c r="A2259" s="11" t="s">
        <v>4023</v>
      </c>
      <c r="B2259" s="12">
        <v>35604</v>
      </c>
      <c r="C2259" s="12">
        <v>36741</v>
      </c>
      <c r="D2259" s="12">
        <v>39149</v>
      </c>
      <c r="E2259" s="12">
        <v>53</v>
      </c>
      <c r="F2259" s="13">
        <v>3.2</v>
      </c>
      <c r="G2259" s="13">
        <v>6.6</v>
      </c>
      <c r="H2259" s="14">
        <v>20</v>
      </c>
    </row>
    <row r="2260" spans="1:8" x14ac:dyDescent="0.2">
      <c r="A2260" s="11" t="s">
        <v>3074</v>
      </c>
      <c r="B2260" s="12">
        <v>42637</v>
      </c>
      <c r="C2260" s="12">
        <v>43556</v>
      </c>
      <c r="D2260" s="12">
        <v>45419</v>
      </c>
      <c r="E2260" s="12">
        <v>29</v>
      </c>
      <c r="F2260" s="13">
        <v>2.2000000000000002</v>
      </c>
      <c r="G2260" s="13">
        <v>4.3</v>
      </c>
      <c r="H2260" s="14">
        <v>44</v>
      </c>
    </row>
    <row r="2261" spans="1:8" x14ac:dyDescent="0.2">
      <c r="A2261" s="11" t="s">
        <v>4024</v>
      </c>
      <c r="B2261" s="12">
        <v>36149</v>
      </c>
      <c r="C2261" s="12">
        <v>37881</v>
      </c>
      <c r="D2261" s="12">
        <v>39894</v>
      </c>
      <c r="E2261" s="12">
        <v>49</v>
      </c>
      <c r="F2261" s="13">
        <v>4.8</v>
      </c>
      <c r="G2261" s="13">
        <v>5.3</v>
      </c>
      <c r="H2261" s="14">
        <v>37</v>
      </c>
    </row>
    <row r="2262" spans="1:8" x14ac:dyDescent="0.2">
      <c r="A2262" s="11" t="s">
        <v>3225</v>
      </c>
      <c r="B2262" s="12">
        <v>41795</v>
      </c>
      <c r="C2262" s="12">
        <v>44736</v>
      </c>
      <c r="D2262" s="12">
        <v>47378</v>
      </c>
      <c r="E2262" s="12">
        <v>18</v>
      </c>
      <c r="F2262" s="13">
        <v>7</v>
      </c>
      <c r="G2262" s="13">
        <v>5.9</v>
      </c>
      <c r="H2262" s="14">
        <v>26</v>
      </c>
    </row>
    <row r="2263" spans="1:8" x14ac:dyDescent="0.2">
      <c r="A2263" s="11" t="s">
        <v>4025</v>
      </c>
      <c r="B2263" s="12">
        <v>35887</v>
      </c>
      <c r="C2263" s="12">
        <v>37236</v>
      </c>
      <c r="D2263" s="12">
        <v>39961</v>
      </c>
      <c r="E2263" s="12">
        <v>48</v>
      </c>
      <c r="F2263" s="13">
        <v>3.8</v>
      </c>
      <c r="G2263" s="13">
        <v>7.3</v>
      </c>
      <c r="H2263" s="14">
        <v>12</v>
      </c>
    </row>
    <row r="2264" spans="1:8" x14ac:dyDescent="0.2">
      <c r="A2264" s="11" t="s">
        <v>4026</v>
      </c>
      <c r="B2264" s="12">
        <v>29158</v>
      </c>
      <c r="C2264" s="12">
        <v>31625</v>
      </c>
      <c r="D2264" s="12">
        <v>33520</v>
      </c>
      <c r="E2264" s="12">
        <v>75</v>
      </c>
      <c r="F2264" s="13">
        <v>8.5</v>
      </c>
      <c r="G2264" s="13">
        <v>6</v>
      </c>
      <c r="H2264" s="14">
        <v>24</v>
      </c>
    </row>
    <row r="2265" spans="1:8" x14ac:dyDescent="0.2">
      <c r="A2265" s="11" t="s">
        <v>3999</v>
      </c>
      <c r="B2265" s="12">
        <v>51313</v>
      </c>
      <c r="C2265" s="12">
        <v>55917</v>
      </c>
      <c r="D2265" s="12">
        <v>56971</v>
      </c>
      <c r="E2265" s="12">
        <v>6</v>
      </c>
      <c r="F2265" s="13">
        <v>9</v>
      </c>
      <c r="G2265" s="13">
        <v>1.9</v>
      </c>
      <c r="H2265" s="14">
        <v>67</v>
      </c>
    </row>
    <row r="2266" spans="1:8" x14ac:dyDescent="0.2">
      <c r="A2266" s="11" t="s">
        <v>4027</v>
      </c>
      <c r="B2266" s="12">
        <v>33559</v>
      </c>
      <c r="C2266" s="12">
        <v>35187</v>
      </c>
      <c r="D2266" s="12">
        <v>37367</v>
      </c>
      <c r="E2266" s="12">
        <v>63</v>
      </c>
      <c r="F2266" s="13">
        <v>4.9000000000000004</v>
      </c>
      <c r="G2266" s="13">
        <v>6.2</v>
      </c>
      <c r="H2266" s="14">
        <v>23</v>
      </c>
    </row>
    <row r="2267" spans="1:8" x14ac:dyDescent="0.2">
      <c r="A2267" s="11" t="s">
        <v>3332</v>
      </c>
      <c r="B2267" s="12">
        <v>34875</v>
      </c>
      <c r="C2267" s="12">
        <v>36438</v>
      </c>
      <c r="D2267" s="12">
        <v>38588</v>
      </c>
      <c r="E2267" s="12">
        <v>56</v>
      </c>
      <c r="F2267" s="13">
        <v>4.5</v>
      </c>
      <c r="G2267" s="13">
        <v>5.9</v>
      </c>
      <c r="H2267" s="14">
        <v>27</v>
      </c>
    </row>
    <row r="2268" spans="1:8" x14ac:dyDescent="0.2">
      <c r="A2268" s="11" t="s">
        <v>3334</v>
      </c>
      <c r="B2268" s="12">
        <v>36490</v>
      </c>
      <c r="C2268" s="12">
        <v>38356</v>
      </c>
      <c r="D2268" s="12">
        <v>40876</v>
      </c>
      <c r="E2268" s="12">
        <v>41</v>
      </c>
      <c r="F2268" s="13">
        <v>5.0999999999999996</v>
      </c>
      <c r="G2268" s="13">
        <v>6.6</v>
      </c>
      <c r="H2268" s="14">
        <v>19</v>
      </c>
    </row>
    <row r="2269" spans="1:8" x14ac:dyDescent="0.2">
      <c r="A2269" s="11" t="s">
        <v>3335</v>
      </c>
      <c r="B2269" s="12">
        <v>35970</v>
      </c>
      <c r="C2269" s="12">
        <v>37399</v>
      </c>
      <c r="D2269" s="12">
        <v>39491</v>
      </c>
      <c r="E2269" s="12">
        <v>51</v>
      </c>
      <c r="F2269" s="13">
        <v>4</v>
      </c>
      <c r="G2269" s="13">
        <v>5.6</v>
      </c>
      <c r="H2269" s="14">
        <v>32</v>
      </c>
    </row>
    <row r="2270" spans="1:8" x14ac:dyDescent="0.2">
      <c r="A2270" s="11" t="s">
        <v>4028</v>
      </c>
      <c r="B2270" s="12">
        <v>37034</v>
      </c>
      <c r="C2270" s="12">
        <v>39113</v>
      </c>
      <c r="D2270" s="12">
        <v>40487</v>
      </c>
      <c r="E2270" s="12">
        <v>45</v>
      </c>
      <c r="F2270" s="13">
        <v>5.6</v>
      </c>
      <c r="G2270" s="13">
        <v>3.5</v>
      </c>
      <c r="H2270" s="14">
        <v>58</v>
      </c>
    </row>
    <row r="2271" spans="1:8" x14ac:dyDescent="0.2">
      <c r="A2271" s="11" t="s">
        <v>4029</v>
      </c>
      <c r="B2271" s="12">
        <v>38415</v>
      </c>
      <c r="C2271" s="12">
        <v>39638</v>
      </c>
      <c r="D2271" s="12">
        <v>40786</v>
      </c>
      <c r="E2271" s="12">
        <v>42</v>
      </c>
      <c r="F2271" s="13">
        <v>3.2</v>
      </c>
      <c r="G2271" s="13">
        <v>2.9</v>
      </c>
      <c r="H2271" s="14">
        <v>63</v>
      </c>
    </row>
    <row r="2272" spans="1:8" x14ac:dyDescent="0.2">
      <c r="A2272" s="11" t="s">
        <v>3650</v>
      </c>
      <c r="B2272" s="12">
        <v>42860</v>
      </c>
      <c r="C2272" s="12">
        <v>45121</v>
      </c>
      <c r="D2272" s="12">
        <v>47748</v>
      </c>
      <c r="E2272" s="12">
        <v>17</v>
      </c>
      <c r="F2272" s="13">
        <v>5.3</v>
      </c>
      <c r="G2272" s="13">
        <v>5.8</v>
      </c>
      <c r="H2272" s="14">
        <v>28</v>
      </c>
    </row>
    <row r="2273" spans="1:8" x14ac:dyDescent="0.2">
      <c r="A2273" s="11" t="s">
        <v>3336</v>
      </c>
      <c r="B2273" s="12">
        <v>37181</v>
      </c>
      <c r="C2273" s="12">
        <v>39769</v>
      </c>
      <c r="D2273" s="12">
        <v>40043</v>
      </c>
      <c r="E2273" s="12">
        <v>47</v>
      </c>
      <c r="F2273" s="13">
        <v>7</v>
      </c>
      <c r="G2273" s="13">
        <v>0.7</v>
      </c>
      <c r="H2273" s="14">
        <v>72</v>
      </c>
    </row>
    <row r="2274" spans="1:8" x14ac:dyDescent="0.2">
      <c r="A2274" s="11" t="s">
        <v>4030</v>
      </c>
      <c r="B2274" s="12">
        <v>31747</v>
      </c>
      <c r="C2274" s="12">
        <v>32731</v>
      </c>
      <c r="D2274" s="12">
        <v>35650</v>
      </c>
      <c r="E2274" s="12">
        <v>68</v>
      </c>
      <c r="F2274" s="13">
        <v>3.1</v>
      </c>
      <c r="G2274" s="13">
        <v>8.9</v>
      </c>
      <c r="H2274" s="14">
        <v>8</v>
      </c>
    </row>
    <row r="2275" spans="1:8" x14ac:dyDescent="0.2">
      <c r="A2275" s="11" t="s">
        <v>4031</v>
      </c>
      <c r="B2275" s="12">
        <v>44984</v>
      </c>
      <c r="C2275" s="12">
        <v>44266</v>
      </c>
      <c r="D2275" s="12">
        <v>46054</v>
      </c>
      <c r="E2275" s="12">
        <v>23</v>
      </c>
      <c r="F2275" s="13">
        <v>-1.6</v>
      </c>
      <c r="G2275" s="13">
        <v>4</v>
      </c>
      <c r="H2275" s="14">
        <v>47</v>
      </c>
    </row>
    <row r="2276" spans="1:8" x14ac:dyDescent="0.2">
      <c r="A2276" s="11" t="s">
        <v>4032</v>
      </c>
      <c r="B2276" s="12">
        <v>46769</v>
      </c>
      <c r="C2276" s="12">
        <v>48836</v>
      </c>
      <c r="D2276" s="12">
        <v>50583</v>
      </c>
      <c r="E2276" s="12">
        <v>11</v>
      </c>
      <c r="F2276" s="13">
        <v>4.4000000000000004</v>
      </c>
      <c r="G2276" s="13">
        <v>3.6</v>
      </c>
      <c r="H2276" s="14">
        <v>56</v>
      </c>
    </row>
    <row r="2277" spans="1:8" x14ac:dyDescent="0.2">
      <c r="A2277" s="11" t="s">
        <v>2998</v>
      </c>
      <c r="B2277" s="12">
        <v>33581</v>
      </c>
      <c r="C2277" s="12">
        <v>35152</v>
      </c>
      <c r="D2277" s="12">
        <v>37463</v>
      </c>
      <c r="E2277" s="12">
        <v>62</v>
      </c>
      <c r="F2277" s="13">
        <v>4.7</v>
      </c>
      <c r="G2277" s="13">
        <v>6.6</v>
      </c>
      <c r="H2277" s="14">
        <v>18</v>
      </c>
    </row>
    <row r="2278" spans="1:8" x14ac:dyDescent="0.2">
      <c r="A2278" s="11" t="s">
        <v>4033</v>
      </c>
      <c r="B2278" s="12">
        <v>32733</v>
      </c>
      <c r="C2278" s="12">
        <v>34256</v>
      </c>
      <c r="D2278" s="12">
        <v>36537</v>
      </c>
      <c r="E2278" s="12">
        <v>65</v>
      </c>
      <c r="F2278" s="13">
        <v>4.7</v>
      </c>
      <c r="G2278" s="13">
        <v>6.7</v>
      </c>
      <c r="H2278" s="14">
        <v>16</v>
      </c>
    </row>
    <row r="2279" spans="1:8" x14ac:dyDescent="0.2">
      <c r="A2279" s="11" t="s">
        <v>3088</v>
      </c>
      <c r="B2279" s="12">
        <v>42376</v>
      </c>
      <c r="C2279" s="12">
        <v>44182</v>
      </c>
      <c r="D2279" s="12">
        <v>46027</v>
      </c>
      <c r="E2279" s="12">
        <v>24</v>
      </c>
      <c r="F2279" s="13">
        <v>4.3</v>
      </c>
      <c r="G2279" s="13">
        <v>4.2</v>
      </c>
      <c r="H2279" s="14">
        <v>46</v>
      </c>
    </row>
    <row r="2280" spans="1:8" x14ac:dyDescent="0.2">
      <c r="A2280" s="11" t="s">
        <v>3701</v>
      </c>
      <c r="B2280" s="12">
        <v>53030</v>
      </c>
      <c r="C2280" s="12">
        <v>56591</v>
      </c>
      <c r="D2280" s="12">
        <v>55434</v>
      </c>
      <c r="E2280" s="12">
        <v>8</v>
      </c>
      <c r="F2280" s="13">
        <v>6.7</v>
      </c>
      <c r="G2280" s="13">
        <v>-2</v>
      </c>
      <c r="H2280" s="14">
        <v>76</v>
      </c>
    </row>
    <row r="2281" spans="1:8" x14ac:dyDescent="0.2">
      <c r="A2281" s="11" t="s">
        <v>4034</v>
      </c>
      <c r="B2281" s="12">
        <v>33991</v>
      </c>
      <c r="C2281" s="12">
        <v>38114</v>
      </c>
      <c r="D2281" s="12">
        <v>38316</v>
      </c>
      <c r="E2281" s="12">
        <v>57</v>
      </c>
      <c r="F2281" s="13">
        <v>12.1</v>
      </c>
      <c r="G2281" s="13">
        <v>0.5</v>
      </c>
      <c r="H2281" s="14">
        <v>73</v>
      </c>
    </row>
    <row r="2282" spans="1:8" x14ac:dyDescent="0.2">
      <c r="A2282" s="11" t="s">
        <v>4035</v>
      </c>
      <c r="B2282" s="12">
        <v>63340</v>
      </c>
      <c r="C2282" s="12">
        <v>64444</v>
      </c>
      <c r="D2282" s="12">
        <v>65519</v>
      </c>
      <c r="E2282" s="12">
        <v>2</v>
      </c>
      <c r="F2282" s="13">
        <v>1.7</v>
      </c>
      <c r="G2282" s="13">
        <v>1.7</v>
      </c>
      <c r="H2282" s="14">
        <v>69</v>
      </c>
    </row>
    <row r="2283" spans="1:8" x14ac:dyDescent="0.2">
      <c r="A2283" s="11" t="s">
        <v>4036</v>
      </c>
      <c r="B2283" s="12">
        <v>40116</v>
      </c>
      <c r="C2283" s="12">
        <v>41458</v>
      </c>
      <c r="D2283" s="12">
        <v>43111</v>
      </c>
      <c r="E2283" s="12">
        <v>36</v>
      </c>
      <c r="F2283" s="13">
        <v>3.3</v>
      </c>
      <c r="G2283" s="13">
        <v>4</v>
      </c>
      <c r="H2283" s="14">
        <v>49</v>
      </c>
    </row>
    <row r="2284" spans="1:8" x14ac:dyDescent="0.2">
      <c r="A2284" s="11" t="s">
        <v>2718</v>
      </c>
      <c r="B2284" s="12">
        <v>63641</v>
      </c>
      <c r="C2284" s="12">
        <v>59436</v>
      </c>
      <c r="D2284" s="12">
        <v>58010</v>
      </c>
      <c r="E2284" s="12">
        <v>4</v>
      </c>
      <c r="F2284" s="13">
        <v>-6.6</v>
      </c>
      <c r="G2284" s="13">
        <v>-2.4</v>
      </c>
      <c r="H2284" s="14">
        <v>77</v>
      </c>
    </row>
    <row r="2285" spans="1:8" x14ac:dyDescent="0.2">
      <c r="A2285" s="11" t="s">
        <v>4037</v>
      </c>
      <c r="B2285" s="12">
        <v>34818</v>
      </c>
      <c r="C2285" s="12">
        <v>36574</v>
      </c>
      <c r="D2285" s="12">
        <v>38017</v>
      </c>
      <c r="E2285" s="12">
        <v>59</v>
      </c>
      <c r="F2285" s="13">
        <v>5</v>
      </c>
      <c r="G2285" s="13">
        <v>3.9</v>
      </c>
      <c r="H2285" s="14">
        <v>51</v>
      </c>
    </row>
    <row r="2286" spans="1:8" x14ac:dyDescent="0.2">
      <c r="A2286" s="11" t="s">
        <v>4038</v>
      </c>
      <c r="B2286" s="12">
        <v>44551</v>
      </c>
      <c r="C2286" s="12">
        <v>45859</v>
      </c>
      <c r="D2286" s="12">
        <v>47226</v>
      </c>
      <c r="E2286" s="12">
        <v>19</v>
      </c>
      <c r="F2286" s="13">
        <v>2.9</v>
      </c>
      <c r="G2286" s="13">
        <v>3</v>
      </c>
      <c r="H2286" s="14">
        <v>62</v>
      </c>
    </row>
    <row r="2287" spans="1:8" x14ac:dyDescent="0.2">
      <c r="A2287" s="11" t="s">
        <v>4039</v>
      </c>
      <c r="B2287" s="12">
        <v>38117</v>
      </c>
      <c r="C2287" s="12">
        <v>38420</v>
      </c>
      <c r="D2287" s="12">
        <v>40710</v>
      </c>
      <c r="E2287" s="12">
        <v>44</v>
      </c>
      <c r="F2287" s="13">
        <v>0.8</v>
      </c>
      <c r="G2287" s="13">
        <v>6</v>
      </c>
      <c r="H2287" s="14">
        <v>25</v>
      </c>
    </row>
    <row r="2288" spans="1:8" s="17" customFormat="1" ht="13" x14ac:dyDescent="0.15">
      <c r="A2288" s="11" t="s">
        <v>2645</v>
      </c>
      <c r="B2288" s="15"/>
      <c r="C2288" s="15"/>
      <c r="D2288" s="15"/>
      <c r="E2288" s="15"/>
      <c r="F2288" s="15"/>
      <c r="G2288" s="15"/>
      <c r="H2288" s="16"/>
    </row>
    <row r="2289" spans="1:8" x14ac:dyDescent="0.2">
      <c r="A2289" s="10" t="s">
        <v>3686</v>
      </c>
      <c r="B2289" s="5">
        <v>50535</v>
      </c>
      <c r="C2289" s="5">
        <v>52462</v>
      </c>
      <c r="D2289" s="5">
        <v>56312</v>
      </c>
      <c r="E2289" s="6" t="s">
        <v>2652</v>
      </c>
      <c r="F2289" s="7">
        <v>3.8</v>
      </c>
      <c r="G2289" s="7">
        <v>7.3</v>
      </c>
      <c r="H2289" s="8" t="s">
        <v>2652</v>
      </c>
    </row>
    <row r="2290" spans="1:8" x14ac:dyDescent="0.2">
      <c r="A2290" s="11" t="s">
        <v>2956</v>
      </c>
      <c r="B2290" s="12">
        <v>40070</v>
      </c>
      <c r="C2290" s="12">
        <v>41658</v>
      </c>
      <c r="D2290" s="12">
        <v>46277</v>
      </c>
      <c r="E2290" s="12">
        <v>28</v>
      </c>
      <c r="F2290" s="13">
        <v>4</v>
      </c>
      <c r="G2290" s="13">
        <v>11.1</v>
      </c>
      <c r="H2290" s="14">
        <v>11</v>
      </c>
    </row>
    <row r="2291" spans="1:8" x14ac:dyDescent="0.2">
      <c r="A2291" s="11" t="s">
        <v>2773</v>
      </c>
      <c r="B2291" s="12">
        <v>45846</v>
      </c>
      <c r="C2291" s="12">
        <v>47920</v>
      </c>
      <c r="D2291" s="12">
        <v>50399</v>
      </c>
      <c r="E2291" s="12">
        <v>12</v>
      </c>
      <c r="F2291" s="13">
        <v>4.5</v>
      </c>
      <c r="G2291" s="13">
        <v>5.2</v>
      </c>
      <c r="H2291" s="14">
        <v>36</v>
      </c>
    </row>
    <row r="2292" spans="1:8" x14ac:dyDescent="0.2">
      <c r="A2292" s="11" t="s">
        <v>4040</v>
      </c>
      <c r="B2292" s="12">
        <v>58903</v>
      </c>
      <c r="C2292" s="12">
        <v>61375</v>
      </c>
      <c r="D2292" s="12">
        <v>64791</v>
      </c>
      <c r="E2292" s="12">
        <v>4</v>
      </c>
      <c r="F2292" s="13">
        <v>4.2</v>
      </c>
      <c r="G2292" s="13">
        <v>5.6</v>
      </c>
      <c r="H2292" s="14">
        <v>34</v>
      </c>
    </row>
    <row r="2293" spans="1:8" x14ac:dyDescent="0.2">
      <c r="A2293" s="11" t="s">
        <v>4041</v>
      </c>
      <c r="B2293" s="12">
        <v>44901</v>
      </c>
      <c r="C2293" s="12">
        <v>45743</v>
      </c>
      <c r="D2293" s="12">
        <v>48777</v>
      </c>
      <c r="E2293" s="12">
        <v>15</v>
      </c>
      <c r="F2293" s="13">
        <v>1.9</v>
      </c>
      <c r="G2293" s="13">
        <v>6.6</v>
      </c>
      <c r="H2293" s="14">
        <v>31</v>
      </c>
    </row>
    <row r="2294" spans="1:8" x14ac:dyDescent="0.2">
      <c r="A2294" s="11" t="s">
        <v>2780</v>
      </c>
      <c r="B2294" s="12">
        <v>43828</v>
      </c>
      <c r="C2294" s="12">
        <v>45379</v>
      </c>
      <c r="D2294" s="12">
        <v>48749</v>
      </c>
      <c r="E2294" s="12">
        <v>16</v>
      </c>
      <c r="F2294" s="13">
        <v>3.5</v>
      </c>
      <c r="G2294" s="13">
        <v>7.4</v>
      </c>
      <c r="H2294" s="14">
        <v>28</v>
      </c>
    </row>
    <row r="2295" spans="1:8" x14ac:dyDescent="0.2">
      <c r="A2295" s="11" t="s">
        <v>3795</v>
      </c>
      <c r="B2295" s="12">
        <v>43550</v>
      </c>
      <c r="C2295" s="12">
        <v>46120</v>
      </c>
      <c r="D2295" s="12">
        <v>50581</v>
      </c>
      <c r="E2295" s="12">
        <v>11</v>
      </c>
      <c r="F2295" s="13">
        <v>5.9</v>
      </c>
      <c r="G2295" s="13">
        <v>9.6999999999999993</v>
      </c>
      <c r="H2295" s="14">
        <v>17</v>
      </c>
    </row>
    <row r="2296" spans="1:8" x14ac:dyDescent="0.2">
      <c r="A2296" s="11" t="s">
        <v>4042</v>
      </c>
      <c r="B2296" s="12">
        <v>41415</v>
      </c>
      <c r="C2296" s="12">
        <v>42981</v>
      </c>
      <c r="D2296" s="12">
        <v>46179</v>
      </c>
      <c r="E2296" s="12">
        <v>30</v>
      </c>
      <c r="F2296" s="13">
        <v>3.8</v>
      </c>
      <c r="G2296" s="13">
        <v>7.4</v>
      </c>
      <c r="H2296" s="14">
        <v>27</v>
      </c>
    </row>
    <row r="2297" spans="1:8" x14ac:dyDescent="0.2">
      <c r="A2297" s="11" t="s">
        <v>3817</v>
      </c>
      <c r="B2297" s="12">
        <v>42714</v>
      </c>
      <c r="C2297" s="12">
        <v>44490</v>
      </c>
      <c r="D2297" s="12">
        <v>48046</v>
      </c>
      <c r="E2297" s="12">
        <v>20</v>
      </c>
      <c r="F2297" s="13">
        <v>4.2</v>
      </c>
      <c r="G2297" s="13">
        <v>8</v>
      </c>
      <c r="H2297" s="14">
        <v>23</v>
      </c>
    </row>
    <row r="2298" spans="1:8" x14ac:dyDescent="0.2">
      <c r="A2298" s="11" t="s">
        <v>4043</v>
      </c>
      <c r="B2298" s="12">
        <v>55473</v>
      </c>
      <c r="C2298" s="12">
        <v>57493</v>
      </c>
      <c r="D2298" s="12">
        <v>61216</v>
      </c>
      <c r="E2298" s="12">
        <v>6</v>
      </c>
      <c r="F2298" s="13">
        <v>3.6</v>
      </c>
      <c r="G2298" s="13">
        <v>6.5</v>
      </c>
      <c r="H2298" s="14">
        <v>32</v>
      </c>
    </row>
    <row r="2299" spans="1:8" x14ac:dyDescent="0.2">
      <c r="A2299" s="11" t="s">
        <v>2903</v>
      </c>
      <c r="B2299" s="12">
        <v>40455</v>
      </c>
      <c r="C2299" s="12">
        <v>41804</v>
      </c>
      <c r="D2299" s="12">
        <v>46342</v>
      </c>
      <c r="E2299" s="12">
        <v>27</v>
      </c>
      <c r="F2299" s="13">
        <v>3.3</v>
      </c>
      <c r="G2299" s="13">
        <v>10.9</v>
      </c>
      <c r="H2299" s="14">
        <v>12</v>
      </c>
    </row>
    <row r="2300" spans="1:8" x14ac:dyDescent="0.2">
      <c r="A2300" s="11" t="s">
        <v>4044</v>
      </c>
      <c r="B2300" s="12">
        <v>50504</v>
      </c>
      <c r="C2300" s="12">
        <v>56907</v>
      </c>
      <c r="D2300" s="12">
        <v>67754</v>
      </c>
      <c r="E2300" s="12">
        <v>1</v>
      </c>
      <c r="F2300" s="13">
        <v>12.7</v>
      </c>
      <c r="G2300" s="13">
        <v>19.100000000000001</v>
      </c>
      <c r="H2300" s="14">
        <v>2</v>
      </c>
    </row>
    <row r="2301" spans="1:8" x14ac:dyDescent="0.2">
      <c r="A2301" s="11" t="s">
        <v>2791</v>
      </c>
      <c r="B2301" s="12">
        <v>41220</v>
      </c>
      <c r="C2301" s="12">
        <v>42596</v>
      </c>
      <c r="D2301" s="12">
        <v>47569</v>
      </c>
      <c r="E2301" s="12">
        <v>22</v>
      </c>
      <c r="F2301" s="13">
        <v>3.3</v>
      </c>
      <c r="G2301" s="13">
        <v>11.7</v>
      </c>
      <c r="H2301" s="14">
        <v>10</v>
      </c>
    </row>
    <row r="2302" spans="1:8" x14ac:dyDescent="0.2">
      <c r="A2302" s="11" t="s">
        <v>4045</v>
      </c>
      <c r="B2302" s="12">
        <v>39000</v>
      </c>
      <c r="C2302" s="12">
        <v>40779</v>
      </c>
      <c r="D2302" s="12">
        <v>47009</v>
      </c>
      <c r="E2302" s="12">
        <v>25</v>
      </c>
      <c r="F2302" s="13">
        <v>4.5999999999999996</v>
      </c>
      <c r="G2302" s="13">
        <v>15.3</v>
      </c>
      <c r="H2302" s="14">
        <v>4</v>
      </c>
    </row>
    <row r="2303" spans="1:8" x14ac:dyDescent="0.2">
      <c r="A2303" s="11" t="s">
        <v>4046</v>
      </c>
      <c r="B2303" s="12">
        <v>54963</v>
      </c>
      <c r="C2303" s="12">
        <v>55609</v>
      </c>
      <c r="D2303" s="12">
        <v>60225</v>
      </c>
      <c r="E2303" s="12">
        <v>7</v>
      </c>
      <c r="F2303" s="13">
        <v>1.2</v>
      </c>
      <c r="G2303" s="13">
        <v>8.3000000000000007</v>
      </c>
      <c r="H2303" s="14">
        <v>20</v>
      </c>
    </row>
    <row r="2304" spans="1:8" x14ac:dyDescent="0.2">
      <c r="A2304" s="11" t="s">
        <v>2689</v>
      </c>
      <c r="B2304" s="12">
        <v>45903</v>
      </c>
      <c r="C2304" s="12">
        <v>47708</v>
      </c>
      <c r="D2304" s="12">
        <v>51824</v>
      </c>
      <c r="E2304" s="12">
        <v>9</v>
      </c>
      <c r="F2304" s="13">
        <v>3.9</v>
      </c>
      <c r="G2304" s="13">
        <v>8.6</v>
      </c>
      <c r="H2304" s="14">
        <v>19</v>
      </c>
    </row>
    <row r="2305" spans="1:8" x14ac:dyDescent="0.2">
      <c r="A2305" s="11" t="s">
        <v>2690</v>
      </c>
      <c r="B2305" s="12">
        <v>34350</v>
      </c>
      <c r="C2305" s="12">
        <v>35376</v>
      </c>
      <c r="D2305" s="12">
        <v>39552</v>
      </c>
      <c r="E2305" s="12">
        <v>35</v>
      </c>
      <c r="F2305" s="13">
        <v>3</v>
      </c>
      <c r="G2305" s="13">
        <v>11.8</v>
      </c>
      <c r="H2305" s="14">
        <v>9</v>
      </c>
    </row>
    <row r="2306" spans="1:8" x14ac:dyDescent="0.2">
      <c r="A2306" s="11" t="s">
        <v>4047</v>
      </c>
      <c r="B2306" s="12">
        <v>40980</v>
      </c>
      <c r="C2306" s="12">
        <v>43694</v>
      </c>
      <c r="D2306" s="12">
        <v>46913</v>
      </c>
      <c r="E2306" s="12">
        <v>26</v>
      </c>
      <c r="F2306" s="13">
        <v>6.6</v>
      </c>
      <c r="G2306" s="13">
        <v>7.4</v>
      </c>
      <c r="H2306" s="14">
        <v>29</v>
      </c>
    </row>
    <row r="2307" spans="1:8" x14ac:dyDescent="0.2">
      <c r="A2307" s="11" t="s">
        <v>4048</v>
      </c>
      <c r="B2307" s="12">
        <v>39777</v>
      </c>
      <c r="C2307" s="12">
        <v>40457</v>
      </c>
      <c r="D2307" s="12">
        <v>44513</v>
      </c>
      <c r="E2307" s="12">
        <v>33</v>
      </c>
      <c r="F2307" s="13">
        <v>1.7</v>
      </c>
      <c r="G2307" s="13">
        <v>10</v>
      </c>
      <c r="H2307" s="14">
        <v>16</v>
      </c>
    </row>
    <row r="2308" spans="1:8" x14ac:dyDescent="0.2">
      <c r="A2308" s="11" t="s">
        <v>2844</v>
      </c>
      <c r="B2308" s="12">
        <v>40373</v>
      </c>
      <c r="C2308" s="12">
        <v>41826</v>
      </c>
      <c r="D2308" s="12">
        <v>47402</v>
      </c>
      <c r="E2308" s="12">
        <v>23</v>
      </c>
      <c r="F2308" s="13">
        <v>3.6</v>
      </c>
      <c r="G2308" s="13">
        <v>13.3</v>
      </c>
      <c r="H2308" s="14">
        <v>5</v>
      </c>
    </row>
    <row r="2309" spans="1:8" x14ac:dyDescent="0.2">
      <c r="A2309" s="11" t="s">
        <v>3322</v>
      </c>
      <c r="B2309" s="12">
        <v>44957</v>
      </c>
      <c r="C2309" s="12">
        <v>45960</v>
      </c>
      <c r="D2309" s="12">
        <v>49583</v>
      </c>
      <c r="E2309" s="12">
        <v>14</v>
      </c>
      <c r="F2309" s="13">
        <v>2.2000000000000002</v>
      </c>
      <c r="G2309" s="13">
        <v>7.9</v>
      </c>
      <c r="H2309" s="14">
        <v>24</v>
      </c>
    </row>
    <row r="2310" spans="1:8" x14ac:dyDescent="0.2">
      <c r="A2310" s="11" t="s">
        <v>2799</v>
      </c>
      <c r="B2310" s="12">
        <v>43858</v>
      </c>
      <c r="C2310" s="12">
        <v>44689</v>
      </c>
      <c r="D2310" s="12">
        <v>47231</v>
      </c>
      <c r="E2310" s="12">
        <v>24</v>
      </c>
      <c r="F2310" s="13">
        <v>1.9</v>
      </c>
      <c r="G2310" s="13">
        <v>5.7</v>
      </c>
      <c r="H2310" s="14">
        <v>33</v>
      </c>
    </row>
    <row r="2311" spans="1:8" x14ac:dyDescent="0.2">
      <c r="A2311" s="11" t="s">
        <v>3268</v>
      </c>
      <c r="B2311" s="12">
        <v>42811</v>
      </c>
      <c r="C2311" s="12">
        <v>43971</v>
      </c>
      <c r="D2311" s="12">
        <v>48040</v>
      </c>
      <c r="E2311" s="12">
        <v>21</v>
      </c>
      <c r="F2311" s="13">
        <v>2.7</v>
      </c>
      <c r="G2311" s="13">
        <v>9.3000000000000007</v>
      </c>
      <c r="H2311" s="14">
        <v>18</v>
      </c>
    </row>
    <row r="2312" spans="1:8" x14ac:dyDescent="0.2">
      <c r="A2312" s="11" t="s">
        <v>4049</v>
      </c>
      <c r="B2312" s="12">
        <v>31610</v>
      </c>
      <c r="C2312" s="12">
        <v>33562</v>
      </c>
      <c r="D2312" s="12">
        <v>37964</v>
      </c>
      <c r="E2312" s="12">
        <v>36</v>
      </c>
      <c r="F2312" s="13">
        <v>6.2</v>
      </c>
      <c r="G2312" s="13">
        <v>13.1</v>
      </c>
      <c r="H2312" s="14">
        <v>6</v>
      </c>
    </row>
    <row r="2313" spans="1:8" x14ac:dyDescent="0.2">
      <c r="A2313" s="11" t="s">
        <v>2700</v>
      </c>
      <c r="B2313" s="12">
        <v>42383</v>
      </c>
      <c r="C2313" s="12">
        <v>44464</v>
      </c>
      <c r="D2313" s="12">
        <v>48135</v>
      </c>
      <c r="E2313" s="12">
        <v>18</v>
      </c>
      <c r="F2313" s="13">
        <v>4.9000000000000004</v>
      </c>
      <c r="G2313" s="13">
        <v>8.3000000000000007</v>
      </c>
      <c r="H2313" s="14">
        <v>21</v>
      </c>
    </row>
    <row r="2314" spans="1:8" x14ac:dyDescent="0.2">
      <c r="A2314" s="11" t="s">
        <v>3985</v>
      </c>
      <c r="B2314" s="12">
        <v>45016</v>
      </c>
      <c r="C2314" s="12">
        <v>48535</v>
      </c>
      <c r="D2314" s="12">
        <v>58541</v>
      </c>
      <c r="E2314" s="12">
        <v>8</v>
      </c>
      <c r="F2314" s="13">
        <v>7.8</v>
      </c>
      <c r="G2314" s="13">
        <v>20.6</v>
      </c>
      <c r="H2314" s="14">
        <v>1</v>
      </c>
    </row>
    <row r="2315" spans="1:8" x14ac:dyDescent="0.2">
      <c r="A2315" s="11" t="s">
        <v>4050</v>
      </c>
      <c r="B2315" s="12">
        <v>57195</v>
      </c>
      <c r="C2315" s="12">
        <v>59402</v>
      </c>
      <c r="D2315" s="12">
        <v>63852</v>
      </c>
      <c r="E2315" s="12">
        <v>5</v>
      </c>
      <c r="F2315" s="13">
        <v>3.9</v>
      </c>
      <c r="G2315" s="13">
        <v>7.5</v>
      </c>
      <c r="H2315" s="14">
        <v>26</v>
      </c>
    </row>
    <row r="2316" spans="1:8" x14ac:dyDescent="0.2">
      <c r="A2316" s="11" t="s">
        <v>2810</v>
      </c>
      <c r="B2316" s="12">
        <v>41045</v>
      </c>
      <c r="C2316" s="12">
        <v>42718</v>
      </c>
      <c r="D2316" s="12">
        <v>45660</v>
      </c>
      <c r="E2316" s="12">
        <v>31</v>
      </c>
      <c r="F2316" s="13">
        <v>4.0999999999999996</v>
      </c>
      <c r="G2316" s="13">
        <v>6.9</v>
      </c>
      <c r="H2316" s="14">
        <v>30</v>
      </c>
    </row>
    <row r="2317" spans="1:8" x14ac:dyDescent="0.2">
      <c r="A2317" s="11" t="s">
        <v>3347</v>
      </c>
      <c r="B2317" s="12">
        <v>54618</v>
      </c>
      <c r="C2317" s="12">
        <v>57119</v>
      </c>
      <c r="D2317" s="12">
        <v>66349</v>
      </c>
      <c r="E2317" s="12">
        <v>3</v>
      </c>
      <c r="F2317" s="13">
        <v>4.5999999999999996</v>
      </c>
      <c r="G2317" s="13">
        <v>16.2</v>
      </c>
      <c r="H2317" s="14">
        <v>3</v>
      </c>
    </row>
    <row r="2318" spans="1:8" x14ac:dyDescent="0.2">
      <c r="A2318" s="11" t="s">
        <v>4051</v>
      </c>
      <c r="B2318" s="12">
        <v>43619</v>
      </c>
      <c r="C2318" s="12">
        <v>44607</v>
      </c>
      <c r="D2318" s="12">
        <v>48060</v>
      </c>
      <c r="E2318" s="12">
        <v>19</v>
      </c>
      <c r="F2318" s="13">
        <v>2.2999999999999998</v>
      </c>
      <c r="G2318" s="13">
        <v>7.7</v>
      </c>
      <c r="H2318" s="14">
        <v>25</v>
      </c>
    </row>
    <row r="2319" spans="1:8" x14ac:dyDescent="0.2">
      <c r="A2319" s="11" t="s">
        <v>4052</v>
      </c>
      <c r="B2319" s="12">
        <v>39728</v>
      </c>
      <c r="C2319" s="12">
        <v>41267</v>
      </c>
      <c r="D2319" s="12">
        <v>46209</v>
      </c>
      <c r="E2319" s="12">
        <v>29</v>
      </c>
      <c r="F2319" s="13">
        <v>3.9</v>
      </c>
      <c r="G2319" s="13">
        <v>12</v>
      </c>
      <c r="H2319" s="14">
        <v>8</v>
      </c>
    </row>
    <row r="2320" spans="1:8" x14ac:dyDescent="0.2">
      <c r="A2320" s="11" t="s">
        <v>2822</v>
      </c>
      <c r="B2320" s="12">
        <v>39755</v>
      </c>
      <c r="C2320" s="12">
        <v>40881</v>
      </c>
      <c r="D2320" s="12">
        <v>45242</v>
      </c>
      <c r="E2320" s="12">
        <v>32</v>
      </c>
      <c r="F2320" s="13">
        <v>2.8</v>
      </c>
      <c r="G2320" s="13">
        <v>10.7</v>
      </c>
      <c r="H2320" s="14">
        <v>14</v>
      </c>
    </row>
    <row r="2321" spans="1:8" x14ac:dyDescent="0.2">
      <c r="A2321" s="11" t="s">
        <v>4053</v>
      </c>
      <c r="B2321" s="12">
        <v>43273</v>
      </c>
      <c r="C2321" s="12">
        <v>45435</v>
      </c>
      <c r="D2321" s="12">
        <v>50303</v>
      </c>
      <c r="E2321" s="12">
        <v>13</v>
      </c>
      <c r="F2321" s="13">
        <v>5</v>
      </c>
      <c r="G2321" s="13">
        <v>10.7</v>
      </c>
      <c r="H2321" s="14">
        <v>13</v>
      </c>
    </row>
    <row r="2322" spans="1:8" x14ac:dyDescent="0.2">
      <c r="A2322" s="11" t="s">
        <v>4054</v>
      </c>
      <c r="B2322" s="12">
        <v>42673</v>
      </c>
      <c r="C2322" s="12">
        <v>43397</v>
      </c>
      <c r="D2322" s="12">
        <v>48643</v>
      </c>
      <c r="E2322" s="12">
        <v>17</v>
      </c>
      <c r="F2322" s="13">
        <v>1.7</v>
      </c>
      <c r="G2322" s="13">
        <v>12.1</v>
      </c>
      <c r="H2322" s="14">
        <v>7</v>
      </c>
    </row>
    <row r="2323" spans="1:8" x14ac:dyDescent="0.2">
      <c r="A2323" s="11" t="s">
        <v>2718</v>
      </c>
      <c r="B2323" s="12">
        <v>60999</v>
      </c>
      <c r="C2323" s="12">
        <v>63425</v>
      </c>
      <c r="D2323" s="12">
        <v>66831</v>
      </c>
      <c r="E2323" s="12">
        <v>2</v>
      </c>
      <c r="F2323" s="13">
        <v>4</v>
      </c>
      <c r="G2323" s="13">
        <v>5.4</v>
      </c>
      <c r="H2323" s="14">
        <v>35</v>
      </c>
    </row>
    <row r="2324" spans="1:8" x14ac:dyDescent="0.2">
      <c r="A2324" s="11" t="s">
        <v>3108</v>
      </c>
      <c r="B2324" s="12">
        <v>35656</v>
      </c>
      <c r="C2324" s="12">
        <v>37385</v>
      </c>
      <c r="D2324" s="12">
        <v>41366</v>
      </c>
      <c r="E2324" s="12">
        <v>34</v>
      </c>
      <c r="F2324" s="13">
        <v>4.8</v>
      </c>
      <c r="G2324" s="13">
        <v>10.6</v>
      </c>
      <c r="H2324" s="14">
        <v>15</v>
      </c>
    </row>
    <row r="2325" spans="1:8" x14ac:dyDescent="0.2">
      <c r="A2325" s="11" t="s">
        <v>4055</v>
      </c>
      <c r="B2325" s="12">
        <v>45273</v>
      </c>
      <c r="C2325" s="12">
        <v>47151</v>
      </c>
      <c r="D2325" s="12">
        <v>51028</v>
      </c>
      <c r="E2325" s="12">
        <v>10</v>
      </c>
      <c r="F2325" s="13">
        <v>4.0999999999999996</v>
      </c>
      <c r="G2325" s="13">
        <v>8.1999999999999993</v>
      </c>
      <c r="H2325" s="14">
        <v>22</v>
      </c>
    </row>
    <row r="2326" spans="1:8" s="17" customFormat="1" ht="13" x14ac:dyDescent="0.15">
      <c r="A2326" s="11" t="s">
        <v>2645</v>
      </c>
      <c r="B2326" s="15"/>
      <c r="C2326" s="15"/>
      <c r="D2326" s="15"/>
      <c r="E2326" s="15"/>
      <c r="F2326" s="15"/>
      <c r="G2326" s="15"/>
      <c r="H2326" s="16"/>
    </row>
    <row r="2327" spans="1:8" x14ac:dyDescent="0.2">
      <c r="A2327" s="10" t="s">
        <v>4056</v>
      </c>
      <c r="B2327" s="5">
        <v>55924</v>
      </c>
      <c r="C2327" s="5">
        <v>57596</v>
      </c>
      <c r="D2327" s="5">
        <v>61700</v>
      </c>
      <c r="E2327" s="6" t="s">
        <v>2652</v>
      </c>
      <c r="F2327" s="7">
        <v>3</v>
      </c>
      <c r="G2327" s="7">
        <v>7.1</v>
      </c>
      <c r="H2327" s="8" t="s">
        <v>2652</v>
      </c>
    </row>
    <row r="2328" spans="1:8" x14ac:dyDescent="0.2">
      <c r="A2328" s="11" t="s">
        <v>2885</v>
      </c>
      <c r="B2328" s="12">
        <v>48826</v>
      </c>
      <c r="C2328" s="12">
        <v>50785</v>
      </c>
      <c r="D2328" s="12">
        <v>54172</v>
      </c>
      <c r="E2328" s="12">
        <v>20</v>
      </c>
      <c r="F2328" s="13">
        <v>4</v>
      </c>
      <c r="G2328" s="13">
        <v>6.7</v>
      </c>
      <c r="H2328" s="14">
        <v>56</v>
      </c>
    </row>
    <row r="2329" spans="1:8" x14ac:dyDescent="0.2">
      <c r="A2329" s="11" t="s">
        <v>4057</v>
      </c>
      <c r="B2329" s="12">
        <v>63371</v>
      </c>
      <c r="C2329" s="12">
        <v>64718</v>
      </c>
      <c r="D2329" s="12">
        <v>68777</v>
      </c>
      <c r="E2329" s="12">
        <v>5</v>
      </c>
      <c r="F2329" s="13">
        <v>2.1</v>
      </c>
      <c r="G2329" s="13">
        <v>6.3</v>
      </c>
      <c r="H2329" s="14">
        <v>59</v>
      </c>
    </row>
    <row r="2330" spans="1:8" x14ac:dyDescent="0.2">
      <c r="A2330" s="11" t="s">
        <v>4058</v>
      </c>
      <c r="B2330" s="12">
        <v>44955</v>
      </c>
      <c r="C2330" s="12">
        <v>47058</v>
      </c>
      <c r="D2330" s="12">
        <v>51200</v>
      </c>
      <c r="E2330" s="12">
        <v>29</v>
      </c>
      <c r="F2330" s="13">
        <v>4.7</v>
      </c>
      <c r="G2330" s="13">
        <v>8.8000000000000007</v>
      </c>
      <c r="H2330" s="14">
        <v>26</v>
      </c>
    </row>
    <row r="2331" spans="1:8" x14ac:dyDescent="0.2">
      <c r="A2331" s="11" t="s">
        <v>4002</v>
      </c>
      <c r="B2331" s="12">
        <v>48416</v>
      </c>
      <c r="C2331" s="12">
        <v>50385</v>
      </c>
      <c r="D2331" s="12">
        <v>55449</v>
      </c>
      <c r="E2331" s="12">
        <v>19</v>
      </c>
      <c r="F2331" s="13">
        <v>4.0999999999999996</v>
      </c>
      <c r="G2331" s="13">
        <v>10.1</v>
      </c>
      <c r="H2331" s="14">
        <v>8</v>
      </c>
    </row>
    <row r="2332" spans="1:8" x14ac:dyDescent="0.2">
      <c r="A2332" s="11" t="s">
        <v>4059</v>
      </c>
      <c r="B2332" s="12">
        <v>41911</v>
      </c>
      <c r="C2332" s="12">
        <v>42762</v>
      </c>
      <c r="D2332" s="12">
        <v>46246</v>
      </c>
      <c r="E2332" s="12">
        <v>59</v>
      </c>
      <c r="F2332" s="13">
        <v>2</v>
      </c>
      <c r="G2332" s="13">
        <v>8.1</v>
      </c>
      <c r="H2332" s="14">
        <v>35</v>
      </c>
    </row>
    <row r="2333" spans="1:8" x14ac:dyDescent="0.2">
      <c r="A2333" s="11" t="s">
        <v>4060</v>
      </c>
      <c r="B2333" s="12">
        <v>49549</v>
      </c>
      <c r="C2333" s="12">
        <v>51606</v>
      </c>
      <c r="D2333" s="12">
        <v>55953</v>
      </c>
      <c r="E2333" s="12">
        <v>17</v>
      </c>
      <c r="F2333" s="13">
        <v>4.2</v>
      </c>
      <c r="G2333" s="13">
        <v>8.4</v>
      </c>
      <c r="H2333" s="14">
        <v>30</v>
      </c>
    </row>
    <row r="2334" spans="1:8" x14ac:dyDescent="0.2">
      <c r="A2334" s="11" t="s">
        <v>4061</v>
      </c>
      <c r="B2334" s="12">
        <v>46236</v>
      </c>
      <c r="C2334" s="12">
        <v>47573</v>
      </c>
      <c r="D2334" s="12">
        <v>52096</v>
      </c>
      <c r="E2334" s="12">
        <v>26</v>
      </c>
      <c r="F2334" s="13">
        <v>2.9</v>
      </c>
      <c r="G2334" s="13">
        <v>9.5</v>
      </c>
      <c r="H2334" s="14">
        <v>16</v>
      </c>
    </row>
    <row r="2335" spans="1:8" x14ac:dyDescent="0.2">
      <c r="A2335" s="11" t="s">
        <v>2958</v>
      </c>
      <c r="B2335" s="12">
        <v>40626</v>
      </c>
      <c r="C2335" s="12">
        <v>43071</v>
      </c>
      <c r="D2335" s="12">
        <v>45979</v>
      </c>
      <c r="E2335" s="12">
        <v>60</v>
      </c>
      <c r="F2335" s="13">
        <v>6</v>
      </c>
      <c r="G2335" s="13">
        <v>6.8</v>
      </c>
      <c r="H2335" s="14">
        <v>55</v>
      </c>
    </row>
    <row r="2336" spans="1:8" x14ac:dyDescent="0.2">
      <c r="A2336" s="11" t="s">
        <v>4062</v>
      </c>
      <c r="B2336" s="12">
        <v>73655</v>
      </c>
      <c r="C2336" s="12">
        <v>76502</v>
      </c>
      <c r="D2336" s="12">
        <v>80627</v>
      </c>
      <c r="E2336" s="12">
        <v>3</v>
      </c>
      <c r="F2336" s="13">
        <v>3.9</v>
      </c>
      <c r="G2336" s="13">
        <v>5.4</v>
      </c>
      <c r="H2336" s="14">
        <v>62</v>
      </c>
    </row>
    <row r="2337" spans="1:8" x14ac:dyDescent="0.2">
      <c r="A2337" s="11" t="s">
        <v>2660</v>
      </c>
      <c r="B2337" s="12">
        <v>58575</v>
      </c>
      <c r="C2337" s="12">
        <v>60995</v>
      </c>
      <c r="D2337" s="12">
        <v>64732</v>
      </c>
      <c r="E2337" s="12">
        <v>6</v>
      </c>
      <c r="F2337" s="13">
        <v>4.0999999999999996</v>
      </c>
      <c r="G2337" s="13">
        <v>6.1</v>
      </c>
      <c r="H2337" s="14">
        <v>60</v>
      </c>
    </row>
    <row r="2338" spans="1:8" x14ac:dyDescent="0.2">
      <c r="A2338" s="11" t="s">
        <v>4063</v>
      </c>
      <c r="B2338" s="12">
        <v>43050</v>
      </c>
      <c r="C2338" s="12">
        <v>44620</v>
      </c>
      <c r="D2338" s="12">
        <v>48637</v>
      </c>
      <c r="E2338" s="12">
        <v>44</v>
      </c>
      <c r="F2338" s="13">
        <v>3.6</v>
      </c>
      <c r="G2338" s="13">
        <v>9</v>
      </c>
      <c r="H2338" s="14">
        <v>23</v>
      </c>
    </row>
    <row r="2339" spans="1:8" x14ac:dyDescent="0.2">
      <c r="A2339" s="11" t="s">
        <v>3426</v>
      </c>
      <c r="B2339" s="12">
        <v>48251</v>
      </c>
      <c r="C2339" s="12">
        <v>48108</v>
      </c>
      <c r="D2339" s="12">
        <v>53654</v>
      </c>
      <c r="E2339" s="12">
        <v>21</v>
      </c>
      <c r="F2339" s="13">
        <v>-0.3</v>
      </c>
      <c r="G2339" s="13">
        <v>11.5</v>
      </c>
      <c r="H2339" s="14">
        <v>2</v>
      </c>
    </row>
    <row r="2340" spans="1:8" x14ac:dyDescent="0.2">
      <c r="A2340" s="11" t="s">
        <v>3707</v>
      </c>
      <c r="B2340" s="12">
        <v>51641</v>
      </c>
      <c r="C2340" s="12">
        <v>52887</v>
      </c>
      <c r="D2340" s="12">
        <v>56868</v>
      </c>
      <c r="E2340" s="12">
        <v>15</v>
      </c>
      <c r="F2340" s="13">
        <v>2.4</v>
      </c>
      <c r="G2340" s="13">
        <v>7.5</v>
      </c>
      <c r="H2340" s="14">
        <v>45</v>
      </c>
    </row>
    <row r="2341" spans="1:8" x14ac:dyDescent="0.2">
      <c r="A2341" s="11" t="s">
        <v>4064</v>
      </c>
      <c r="B2341" s="12">
        <v>46210</v>
      </c>
      <c r="C2341" s="12">
        <v>47947</v>
      </c>
      <c r="D2341" s="12">
        <v>50615</v>
      </c>
      <c r="E2341" s="12">
        <v>32</v>
      </c>
      <c r="F2341" s="13">
        <v>3.8</v>
      </c>
      <c r="G2341" s="13">
        <v>5.6</v>
      </c>
      <c r="H2341" s="14">
        <v>61</v>
      </c>
    </row>
    <row r="2342" spans="1:8" x14ac:dyDescent="0.2">
      <c r="A2342" s="11" t="s">
        <v>4065</v>
      </c>
      <c r="B2342" s="12">
        <v>84955</v>
      </c>
      <c r="C2342" s="12">
        <v>88403</v>
      </c>
      <c r="D2342" s="12">
        <v>91927</v>
      </c>
      <c r="E2342" s="12">
        <v>1</v>
      </c>
      <c r="F2342" s="13">
        <v>4.0999999999999996</v>
      </c>
      <c r="G2342" s="13">
        <v>4</v>
      </c>
      <c r="H2342" s="14">
        <v>67</v>
      </c>
    </row>
    <row r="2343" spans="1:8" x14ac:dyDescent="0.2">
      <c r="A2343" s="11" t="s">
        <v>4066</v>
      </c>
      <c r="B2343" s="12">
        <v>40756</v>
      </c>
      <c r="C2343" s="12">
        <v>42015</v>
      </c>
      <c r="D2343" s="12">
        <v>45427</v>
      </c>
      <c r="E2343" s="12">
        <v>61</v>
      </c>
      <c r="F2343" s="13">
        <v>3.1</v>
      </c>
      <c r="G2343" s="13">
        <v>8.1</v>
      </c>
      <c r="H2343" s="14">
        <v>36</v>
      </c>
    </row>
    <row r="2344" spans="1:8" x14ac:dyDescent="0.2">
      <c r="A2344" s="11" t="s">
        <v>4067</v>
      </c>
      <c r="B2344" s="12">
        <v>44839</v>
      </c>
      <c r="C2344" s="12">
        <v>46443</v>
      </c>
      <c r="D2344" s="12">
        <v>50648</v>
      </c>
      <c r="E2344" s="12">
        <v>31</v>
      </c>
      <c r="F2344" s="13">
        <v>3.6</v>
      </c>
      <c r="G2344" s="13">
        <v>9.1</v>
      </c>
      <c r="H2344" s="14">
        <v>21</v>
      </c>
    </row>
    <row r="2345" spans="1:8" x14ac:dyDescent="0.2">
      <c r="A2345" s="11" t="s">
        <v>3159</v>
      </c>
      <c r="B2345" s="12">
        <v>39382</v>
      </c>
      <c r="C2345" s="12">
        <v>42765</v>
      </c>
      <c r="D2345" s="12">
        <v>46338</v>
      </c>
      <c r="E2345" s="12">
        <v>58</v>
      </c>
      <c r="F2345" s="13">
        <v>8.6</v>
      </c>
      <c r="G2345" s="13">
        <v>8.4</v>
      </c>
      <c r="H2345" s="14">
        <v>32</v>
      </c>
    </row>
    <row r="2346" spans="1:8" x14ac:dyDescent="0.2">
      <c r="A2346" s="11" t="s">
        <v>2780</v>
      </c>
      <c r="B2346" s="12">
        <v>42286</v>
      </c>
      <c r="C2346" s="12">
        <v>43558</v>
      </c>
      <c r="D2346" s="12">
        <v>47464</v>
      </c>
      <c r="E2346" s="12">
        <v>48</v>
      </c>
      <c r="F2346" s="13">
        <v>3</v>
      </c>
      <c r="G2346" s="13">
        <v>9</v>
      </c>
      <c r="H2346" s="14">
        <v>24</v>
      </c>
    </row>
    <row r="2347" spans="1:8" x14ac:dyDescent="0.2">
      <c r="A2347" s="11" t="s">
        <v>2783</v>
      </c>
      <c r="B2347" s="12">
        <v>40644</v>
      </c>
      <c r="C2347" s="12">
        <v>42127</v>
      </c>
      <c r="D2347" s="12">
        <v>46356</v>
      </c>
      <c r="E2347" s="12">
        <v>57</v>
      </c>
      <c r="F2347" s="13">
        <v>3.6</v>
      </c>
      <c r="G2347" s="13">
        <v>10</v>
      </c>
      <c r="H2347" s="14">
        <v>9</v>
      </c>
    </row>
    <row r="2348" spans="1:8" x14ac:dyDescent="0.2">
      <c r="A2348" s="11" t="s">
        <v>3161</v>
      </c>
      <c r="B2348" s="12">
        <v>55119</v>
      </c>
      <c r="C2348" s="12">
        <v>57256</v>
      </c>
      <c r="D2348" s="12">
        <v>61596</v>
      </c>
      <c r="E2348" s="12">
        <v>9</v>
      </c>
      <c r="F2348" s="13">
        <v>3.9</v>
      </c>
      <c r="G2348" s="13">
        <v>7.6</v>
      </c>
      <c r="H2348" s="14">
        <v>43</v>
      </c>
    </row>
    <row r="2349" spans="1:8" x14ac:dyDescent="0.2">
      <c r="A2349" s="11" t="s">
        <v>4068</v>
      </c>
      <c r="B2349" s="12">
        <v>50878</v>
      </c>
      <c r="C2349" s="12">
        <v>52892</v>
      </c>
      <c r="D2349" s="12">
        <v>56792</v>
      </c>
      <c r="E2349" s="12">
        <v>16</v>
      </c>
      <c r="F2349" s="13">
        <v>4</v>
      </c>
      <c r="G2349" s="13">
        <v>7.4</v>
      </c>
      <c r="H2349" s="14">
        <v>48</v>
      </c>
    </row>
    <row r="2350" spans="1:8" x14ac:dyDescent="0.2">
      <c r="A2350" s="11" t="s">
        <v>2949</v>
      </c>
      <c r="B2350" s="12">
        <v>67223</v>
      </c>
      <c r="C2350" s="12">
        <v>69950</v>
      </c>
      <c r="D2350" s="12">
        <v>73588</v>
      </c>
      <c r="E2350" s="12">
        <v>4</v>
      </c>
      <c r="F2350" s="13">
        <v>4.0999999999999996</v>
      </c>
      <c r="G2350" s="13">
        <v>5.2</v>
      </c>
      <c r="H2350" s="14">
        <v>64</v>
      </c>
    </row>
    <row r="2351" spans="1:8" x14ac:dyDescent="0.2">
      <c r="A2351" s="11" t="s">
        <v>3305</v>
      </c>
      <c r="B2351" s="12">
        <v>48420</v>
      </c>
      <c r="C2351" s="12">
        <v>48791</v>
      </c>
      <c r="D2351" s="12">
        <v>53592</v>
      </c>
      <c r="E2351" s="12">
        <v>22</v>
      </c>
      <c r="F2351" s="13">
        <v>0.8</v>
      </c>
      <c r="G2351" s="13">
        <v>9.8000000000000007</v>
      </c>
      <c r="H2351" s="14">
        <v>12</v>
      </c>
    </row>
    <row r="2352" spans="1:8" x14ac:dyDescent="0.2">
      <c r="A2352" s="11" t="s">
        <v>3847</v>
      </c>
      <c r="B2352" s="12">
        <v>44740</v>
      </c>
      <c r="C2352" s="12">
        <v>46259</v>
      </c>
      <c r="D2352" s="12">
        <v>50536</v>
      </c>
      <c r="E2352" s="12">
        <v>33</v>
      </c>
      <c r="F2352" s="13">
        <v>3.4</v>
      </c>
      <c r="G2352" s="13">
        <v>9.1999999999999993</v>
      </c>
      <c r="H2352" s="14">
        <v>18</v>
      </c>
    </row>
    <row r="2353" spans="1:8" x14ac:dyDescent="0.2">
      <c r="A2353" s="11" t="s">
        <v>2682</v>
      </c>
      <c r="B2353" s="12">
        <v>42126</v>
      </c>
      <c r="C2353" s="12">
        <v>43522</v>
      </c>
      <c r="D2353" s="12">
        <v>48007</v>
      </c>
      <c r="E2353" s="12">
        <v>46</v>
      </c>
      <c r="F2353" s="13">
        <v>3.3</v>
      </c>
      <c r="G2353" s="13">
        <v>10.3</v>
      </c>
      <c r="H2353" s="14">
        <v>5</v>
      </c>
    </row>
    <row r="2354" spans="1:8" x14ac:dyDescent="0.2">
      <c r="A2354" s="11" t="s">
        <v>4069</v>
      </c>
      <c r="B2354" s="12">
        <v>22919</v>
      </c>
      <c r="C2354" s="12">
        <v>25260</v>
      </c>
      <c r="D2354" s="12">
        <v>28271</v>
      </c>
      <c r="E2354" s="12">
        <v>67</v>
      </c>
      <c r="F2354" s="13">
        <v>10.199999999999999</v>
      </c>
      <c r="G2354" s="13">
        <v>11.9</v>
      </c>
      <c r="H2354" s="14">
        <v>1</v>
      </c>
    </row>
    <row r="2355" spans="1:8" x14ac:dyDescent="0.2">
      <c r="A2355" s="11" t="s">
        <v>2683</v>
      </c>
      <c r="B2355" s="12">
        <v>46435</v>
      </c>
      <c r="C2355" s="12">
        <v>48014</v>
      </c>
      <c r="D2355" s="12">
        <v>51979</v>
      </c>
      <c r="E2355" s="12">
        <v>27</v>
      </c>
      <c r="F2355" s="13">
        <v>3.4</v>
      </c>
      <c r="G2355" s="13">
        <v>8.3000000000000007</v>
      </c>
      <c r="H2355" s="14">
        <v>33</v>
      </c>
    </row>
    <row r="2356" spans="1:8" x14ac:dyDescent="0.2">
      <c r="A2356" s="11" t="s">
        <v>2789</v>
      </c>
      <c r="B2356" s="12">
        <v>44740</v>
      </c>
      <c r="C2356" s="12">
        <v>45483</v>
      </c>
      <c r="D2356" s="12">
        <v>48976</v>
      </c>
      <c r="E2356" s="12">
        <v>41</v>
      </c>
      <c r="F2356" s="13">
        <v>1.7</v>
      </c>
      <c r="G2356" s="13">
        <v>7.7</v>
      </c>
      <c r="H2356" s="14">
        <v>42</v>
      </c>
    </row>
    <row r="2357" spans="1:8" x14ac:dyDescent="0.2">
      <c r="A2357" s="11" t="s">
        <v>2685</v>
      </c>
      <c r="B2357" s="12">
        <v>43093</v>
      </c>
      <c r="C2357" s="12">
        <v>44600</v>
      </c>
      <c r="D2357" s="12">
        <v>49103</v>
      </c>
      <c r="E2357" s="12">
        <v>39</v>
      </c>
      <c r="F2357" s="13">
        <v>3.5</v>
      </c>
      <c r="G2357" s="13">
        <v>10.1</v>
      </c>
      <c r="H2357" s="14">
        <v>6</v>
      </c>
    </row>
    <row r="2358" spans="1:8" x14ac:dyDescent="0.2">
      <c r="A2358" s="11" t="s">
        <v>4070</v>
      </c>
      <c r="B2358" s="12">
        <v>37957</v>
      </c>
      <c r="C2358" s="12">
        <v>39381</v>
      </c>
      <c r="D2358" s="12">
        <v>43555</v>
      </c>
      <c r="E2358" s="12">
        <v>66</v>
      </c>
      <c r="F2358" s="13">
        <v>3.8</v>
      </c>
      <c r="G2358" s="13">
        <v>10.6</v>
      </c>
      <c r="H2358" s="14">
        <v>3</v>
      </c>
    </row>
    <row r="2359" spans="1:8" x14ac:dyDescent="0.2">
      <c r="A2359" s="11" t="s">
        <v>3206</v>
      </c>
      <c r="B2359" s="12">
        <v>39749</v>
      </c>
      <c r="C2359" s="12">
        <v>41155</v>
      </c>
      <c r="D2359" s="12">
        <v>44472</v>
      </c>
      <c r="E2359" s="12">
        <v>64</v>
      </c>
      <c r="F2359" s="13">
        <v>3.5</v>
      </c>
      <c r="G2359" s="13">
        <v>8.1</v>
      </c>
      <c r="H2359" s="14">
        <v>38</v>
      </c>
    </row>
    <row r="2360" spans="1:8" x14ac:dyDescent="0.2">
      <c r="A2360" s="11" t="s">
        <v>2690</v>
      </c>
      <c r="B2360" s="12">
        <v>44101</v>
      </c>
      <c r="C2360" s="12">
        <v>45191</v>
      </c>
      <c r="D2360" s="12">
        <v>48971</v>
      </c>
      <c r="E2360" s="12">
        <v>42</v>
      </c>
      <c r="F2360" s="13">
        <v>2.5</v>
      </c>
      <c r="G2360" s="13">
        <v>8.4</v>
      </c>
      <c r="H2360" s="14">
        <v>31</v>
      </c>
    </row>
    <row r="2361" spans="1:8" x14ac:dyDescent="0.2">
      <c r="A2361" s="11" t="s">
        <v>4071</v>
      </c>
      <c r="B2361" s="12">
        <v>44984</v>
      </c>
      <c r="C2361" s="12">
        <v>45746</v>
      </c>
      <c r="D2361" s="12">
        <v>50257</v>
      </c>
      <c r="E2361" s="12">
        <v>35</v>
      </c>
      <c r="F2361" s="13">
        <v>1.7</v>
      </c>
      <c r="G2361" s="13">
        <v>9.9</v>
      </c>
      <c r="H2361" s="14">
        <v>11</v>
      </c>
    </row>
    <row r="2362" spans="1:8" x14ac:dyDescent="0.2">
      <c r="A2362" s="11" t="s">
        <v>4072</v>
      </c>
      <c r="B2362" s="12">
        <v>47013</v>
      </c>
      <c r="C2362" s="12">
        <v>48388</v>
      </c>
      <c r="D2362" s="12">
        <v>52580</v>
      </c>
      <c r="E2362" s="12">
        <v>25</v>
      </c>
      <c r="F2362" s="13">
        <v>2.9</v>
      </c>
      <c r="G2362" s="13">
        <v>8.6999999999999993</v>
      </c>
      <c r="H2362" s="14">
        <v>27</v>
      </c>
    </row>
    <row r="2363" spans="1:8" x14ac:dyDescent="0.2">
      <c r="A2363" s="11" t="s">
        <v>3766</v>
      </c>
      <c r="B2363" s="12">
        <v>52682</v>
      </c>
      <c r="C2363" s="12">
        <v>54529</v>
      </c>
      <c r="D2363" s="12">
        <v>58434</v>
      </c>
      <c r="E2363" s="12">
        <v>12</v>
      </c>
      <c r="F2363" s="13">
        <v>3.5</v>
      </c>
      <c r="G2363" s="13">
        <v>7.2</v>
      </c>
      <c r="H2363" s="14">
        <v>52</v>
      </c>
    </row>
    <row r="2364" spans="1:8" x14ac:dyDescent="0.2">
      <c r="A2364" s="11" t="s">
        <v>2693</v>
      </c>
      <c r="B2364" s="12">
        <v>43478</v>
      </c>
      <c r="C2364" s="12">
        <v>44844</v>
      </c>
      <c r="D2364" s="12">
        <v>49059</v>
      </c>
      <c r="E2364" s="12">
        <v>40</v>
      </c>
      <c r="F2364" s="13">
        <v>3.1</v>
      </c>
      <c r="G2364" s="13">
        <v>9.4</v>
      </c>
      <c r="H2364" s="14">
        <v>17</v>
      </c>
    </row>
    <row r="2365" spans="1:8" x14ac:dyDescent="0.2">
      <c r="A2365" s="11" t="s">
        <v>4073</v>
      </c>
      <c r="B2365" s="12">
        <v>47772</v>
      </c>
      <c r="C2365" s="12">
        <v>49099</v>
      </c>
      <c r="D2365" s="12">
        <v>52743</v>
      </c>
      <c r="E2365" s="12">
        <v>24</v>
      </c>
      <c r="F2365" s="13">
        <v>2.8</v>
      </c>
      <c r="G2365" s="13">
        <v>7.4</v>
      </c>
      <c r="H2365" s="14">
        <v>47</v>
      </c>
    </row>
    <row r="2366" spans="1:8" x14ac:dyDescent="0.2">
      <c r="A2366" s="11" t="s">
        <v>4074</v>
      </c>
      <c r="B2366" s="12">
        <v>52315</v>
      </c>
      <c r="C2366" s="12">
        <v>54308</v>
      </c>
      <c r="D2366" s="12">
        <v>58402</v>
      </c>
      <c r="E2366" s="12">
        <v>13</v>
      </c>
      <c r="F2366" s="13">
        <v>3.8</v>
      </c>
      <c r="G2366" s="13">
        <v>7.5</v>
      </c>
      <c r="H2366" s="14">
        <v>44</v>
      </c>
    </row>
    <row r="2367" spans="1:8" x14ac:dyDescent="0.2">
      <c r="A2367" s="11" t="s">
        <v>4075</v>
      </c>
      <c r="B2367" s="12">
        <v>44535</v>
      </c>
      <c r="C2367" s="12">
        <v>45938</v>
      </c>
      <c r="D2367" s="12">
        <v>50391</v>
      </c>
      <c r="E2367" s="12">
        <v>34</v>
      </c>
      <c r="F2367" s="13">
        <v>3.2</v>
      </c>
      <c r="G2367" s="13">
        <v>9.6999999999999993</v>
      </c>
      <c r="H2367" s="14">
        <v>13</v>
      </c>
    </row>
    <row r="2368" spans="1:8" x14ac:dyDescent="0.2">
      <c r="A2368" s="11" t="s">
        <v>4076</v>
      </c>
      <c r="B2368" s="12">
        <v>43070</v>
      </c>
      <c r="C2368" s="12">
        <v>44688</v>
      </c>
      <c r="D2368" s="12">
        <v>48721</v>
      </c>
      <c r="E2368" s="12">
        <v>43</v>
      </c>
      <c r="F2368" s="13">
        <v>3.8</v>
      </c>
      <c r="G2368" s="13">
        <v>9</v>
      </c>
      <c r="H2368" s="14">
        <v>22</v>
      </c>
    </row>
    <row r="2369" spans="1:8" x14ac:dyDescent="0.2">
      <c r="A2369" s="11" t="s">
        <v>4077</v>
      </c>
      <c r="B2369" s="12">
        <v>43965</v>
      </c>
      <c r="C2369" s="12">
        <v>44352</v>
      </c>
      <c r="D2369" s="12">
        <v>47361</v>
      </c>
      <c r="E2369" s="12">
        <v>50</v>
      </c>
      <c r="F2369" s="13">
        <v>0.9</v>
      </c>
      <c r="G2369" s="13">
        <v>6.8</v>
      </c>
      <c r="H2369" s="14">
        <v>54</v>
      </c>
    </row>
    <row r="2370" spans="1:8" x14ac:dyDescent="0.2">
      <c r="A2370" s="11" t="s">
        <v>3187</v>
      </c>
      <c r="B2370" s="12">
        <v>42121</v>
      </c>
      <c r="C2370" s="12">
        <v>43102</v>
      </c>
      <c r="D2370" s="12">
        <v>47063</v>
      </c>
      <c r="E2370" s="12">
        <v>53</v>
      </c>
      <c r="F2370" s="13">
        <v>2.2999999999999998</v>
      </c>
      <c r="G2370" s="13">
        <v>9.1999999999999993</v>
      </c>
      <c r="H2370" s="14">
        <v>20</v>
      </c>
    </row>
    <row r="2371" spans="1:8" x14ac:dyDescent="0.2">
      <c r="A2371" s="11" t="s">
        <v>4078</v>
      </c>
      <c r="B2371" s="12">
        <v>39351</v>
      </c>
      <c r="C2371" s="12">
        <v>40186</v>
      </c>
      <c r="D2371" s="12">
        <v>44242</v>
      </c>
      <c r="E2371" s="12">
        <v>65</v>
      </c>
      <c r="F2371" s="13">
        <v>2.1</v>
      </c>
      <c r="G2371" s="13">
        <v>10.1</v>
      </c>
      <c r="H2371" s="14">
        <v>7</v>
      </c>
    </row>
    <row r="2372" spans="1:8" x14ac:dyDescent="0.2">
      <c r="A2372" s="11" t="s">
        <v>2703</v>
      </c>
      <c r="B2372" s="12">
        <v>42708</v>
      </c>
      <c r="C2372" s="12">
        <v>44150</v>
      </c>
      <c r="D2372" s="12">
        <v>48409</v>
      </c>
      <c r="E2372" s="12">
        <v>45</v>
      </c>
      <c r="F2372" s="13">
        <v>3.4</v>
      </c>
      <c r="G2372" s="13">
        <v>9.6</v>
      </c>
      <c r="H2372" s="14">
        <v>14</v>
      </c>
    </row>
    <row r="2373" spans="1:8" x14ac:dyDescent="0.2">
      <c r="A2373" s="11" t="s">
        <v>2704</v>
      </c>
      <c r="B2373" s="12">
        <v>79439</v>
      </c>
      <c r="C2373" s="12">
        <v>82176</v>
      </c>
      <c r="D2373" s="12">
        <v>86340</v>
      </c>
      <c r="E2373" s="12">
        <v>2</v>
      </c>
      <c r="F2373" s="13">
        <v>3.4</v>
      </c>
      <c r="G2373" s="13">
        <v>5.0999999999999996</v>
      </c>
      <c r="H2373" s="14">
        <v>65</v>
      </c>
    </row>
    <row r="2374" spans="1:8" x14ac:dyDescent="0.2">
      <c r="A2374" s="11" t="s">
        <v>4079</v>
      </c>
      <c r="B2374" s="12">
        <v>56876</v>
      </c>
      <c r="C2374" s="12">
        <v>58284</v>
      </c>
      <c r="D2374" s="12">
        <v>62658</v>
      </c>
      <c r="E2374" s="12">
        <v>7</v>
      </c>
      <c r="F2374" s="13">
        <v>2.5</v>
      </c>
      <c r="G2374" s="13">
        <v>7.5</v>
      </c>
      <c r="H2374" s="14">
        <v>46</v>
      </c>
    </row>
    <row r="2375" spans="1:8" x14ac:dyDescent="0.2">
      <c r="A2375" s="11" t="s">
        <v>3910</v>
      </c>
      <c r="B2375" s="12">
        <v>54861</v>
      </c>
      <c r="C2375" s="12">
        <v>56607</v>
      </c>
      <c r="D2375" s="12">
        <v>60179</v>
      </c>
      <c r="E2375" s="12">
        <v>10</v>
      </c>
      <c r="F2375" s="13">
        <v>3.2</v>
      </c>
      <c r="G2375" s="13">
        <v>6.3</v>
      </c>
      <c r="H2375" s="14">
        <v>58</v>
      </c>
    </row>
    <row r="2376" spans="1:8" x14ac:dyDescent="0.2">
      <c r="A2376" s="11" t="s">
        <v>4080</v>
      </c>
      <c r="B2376" s="12">
        <v>41104</v>
      </c>
      <c r="C2376" s="12">
        <v>42867</v>
      </c>
      <c r="D2376" s="12">
        <v>47336</v>
      </c>
      <c r="E2376" s="12">
        <v>51</v>
      </c>
      <c r="F2376" s="13">
        <v>4.3</v>
      </c>
      <c r="G2376" s="13">
        <v>10.4</v>
      </c>
      <c r="H2376" s="14">
        <v>4</v>
      </c>
    </row>
    <row r="2377" spans="1:8" x14ac:dyDescent="0.2">
      <c r="A2377" s="11" t="s">
        <v>2706</v>
      </c>
      <c r="B2377" s="12">
        <v>45096</v>
      </c>
      <c r="C2377" s="12">
        <v>46662</v>
      </c>
      <c r="D2377" s="12">
        <v>50095</v>
      </c>
      <c r="E2377" s="12">
        <v>36</v>
      </c>
      <c r="F2377" s="13">
        <v>3.5</v>
      </c>
      <c r="G2377" s="13">
        <v>7.4</v>
      </c>
      <c r="H2377" s="14">
        <v>49</v>
      </c>
    </row>
    <row r="2378" spans="1:8" x14ac:dyDescent="0.2">
      <c r="A2378" s="11" t="s">
        <v>4081</v>
      </c>
      <c r="B2378" s="12">
        <v>54467</v>
      </c>
      <c r="C2378" s="12">
        <v>54163</v>
      </c>
      <c r="D2378" s="12">
        <v>58941</v>
      </c>
      <c r="E2378" s="12">
        <v>11</v>
      </c>
      <c r="F2378" s="13">
        <v>-0.6</v>
      </c>
      <c r="G2378" s="13">
        <v>8.8000000000000007</v>
      </c>
      <c r="H2378" s="14">
        <v>25</v>
      </c>
    </row>
    <row r="2379" spans="1:8" x14ac:dyDescent="0.2">
      <c r="A2379" s="11" t="s">
        <v>2708</v>
      </c>
      <c r="B2379" s="12">
        <v>48397</v>
      </c>
      <c r="C2379" s="12">
        <v>50631</v>
      </c>
      <c r="D2379" s="12">
        <v>53289</v>
      </c>
      <c r="E2379" s="12">
        <v>23</v>
      </c>
      <c r="F2379" s="13">
        <v>4.5999999999999996</v>
      </c>
      <c r="G2379" s="13">
        <v>5.2</v>
      </c>
      <c r="H2379" s="14">
        <v>63</v>
      </c>
    </row>
    <row r="2380" spans="1:8" x14ac:dyDescent="0.2">
      <c r="A2380" s="11" t="s">
        <v>4082</v>
      </c>
      <c r="B2380" s="12">
        <v>44241</v>
      </c>
      <c r="C2380" s="12">
        <v>44771</v>
      </c>
      <c r="D2380" s="12">
        <v>47910</v>
      </c>
      <c r="E2380" s="12">
        <v>47</v>
      </c>
      <c r="F2380" s="13">
        <v>1.2</v>
      </c>
      <c r="G2380" s="13">
        <v>7</v>
      </c>
      <c r="H2380" s="14">
        <v>53</v>
      </c>
    </row>
    <row r="2381" spans="1:8" x14ac:dyDescent="0.2">
      <c r="A2381" s="11" t="s">
        <v>4083</v>
      </c>
      <c r="B2381" s="12">
        <v>41982</v>
      </c>
      <c r="C2381" s="12">
        <v>43420</v>
      </c>
      <c r="D2381" s="12">
        <v>47425</v>
      </c>
      <c r="E2381" s="12">
        <v>49</v>
      </c>
      <c r="F2381" s="13">
        <v>3.4</v>
      </c>
      <c r="G2381" s="13">
        <v>9.1999999999999993</v>
      </c>
      <c r="H2381" s="14">
        <v>19</v>
      </c>
    </row>
    <row r="2382" spans="1:8" x14ac:dyDescent="0.2">
      <c r="A2382" s="11" t="s">
        <v>4084</v>
      </c>
      <c r="B2382" s="12">
        <v>41998</v>
      </c>
      <c r="C2382" s="12">
        <v>42902</v>
      </c>
      <c r="D2382" s="12">
        <v>47000</v>
      </c>
      <c r="E2382" s="12">
        <v>55</v>
      </c>
      <c r="F2382" s="13">
        <v>2.2000000000000002</v>
      </c>
      <c r="G2382" s="13">
        <v>9.6</v>
      </c>
      <c r="H2382" s="14">
        <v>15</v>
      </c>
    </row>
    <row r="2383" spans="1:8" x14ac:dyDescent="0.2">
      <c r="A2383" s="11" t="s">
        <v>3472</v>
      </c>
      <c r="B2383" s="12">
        <v>41252</v>
      </c>
      <c r="C2383" s="12">
        <v>42782</v>
      </c>
      <c r="D2383" s="12">
        <v>47035</v>
      </c>
      <c r="E2383" s="12">
        <v>54</v>
      </c>
      <c r="F2383" s="13">
        <v>3.7</v>
      </c>
      <c r="G2383" s="13">
        <v>9.9</v>
      </c>
      <c r="H2383" s="14">
        <v>10</v>
      </c>
    </row>
    <row r="2384" spans="1:8" x14ac:dyDescent="0.2">
      <c r="A2384" s="11" t="s">
        <v>3237</v>
      </c>
      <c r="B2384" s="12">
        <v>46008</v>
      </c>
      <c r="C2384" s="12">
        <v>48102</v>
      </c>
      <c r="D2384" s="12">
        <v>51266</v>
      </c>
      <c r="E2384" s="12">
        <v>28</v>
      </c>
      <c r="F2384" s="13">
        <v>4.5999999999999996</v>
      </c>
      <c r="G2384" s="13">
        <v>6.6</v>
      </c>
      <c r="H2384" s="14">
        <v>57</v>
      </c>
    </row>
    <row r="2385" spans="1:8" x14ac:dyDescent="0.2">
      <c r="A2385" s="11" t="s">
        <v>4085</v>
      </c>
      <c r="B2385" s="12">
        <v>44695</v>
      </c>
      <c r="C2385" s="12">
        <v>46787</v>
      </c>
      <c r="D2385" s="12">
        <v>49114</v>
      </c>
      <c r="E2385" s="12">
        <v>38</v>
      </c>
      <c r="F2385" s="13">
        <v>4.7</v>
      </c>
      <c r="G2385" s="13">
        <v>5</v>
      </c>
      <c r="H2385" s="14">
        <v>66</v>
      </c>
    </row>
    <row r="2386" spans="1:8" x14ac:dyDescent="0.2">
      <c r="A2386" s="11" t="s">
        <v>3861</v>
      </c>
      <c r="B2386" s="12">
        <v>39902</v>
      </c>
      <c r="C2386" s="12">
        <v>41923</v>
      </c>
      <c r="D2386" s="12">
        <v>45319</v>
      </c>
      <c r="E2386" s="12">
        <v>62</v>
      </c>
      <c r="F2386" s="13">
        <v>5.0999999999999996</v>
      </c>
      <c r="G2386" s="13">
        <v>8.1</v>
      </c>
      <c r="H2386" s="14">
        <v>37</v>
      </c>
    </row>
    <row r="2387" spans="1:8" x14ac:dyDescent="0.2">
      <c r="A2387" s="11" t="s">
        <v>2822</v>
      </c>
      <c r="B2387" s="12">
        <v>40256</v>
      </c>
      <c r="C2387" s="12">
        <v>41982</v>
      </c>
      <c r="D2387" s="12">
        <v>45235</v>
      </c>
      <c r="E2387" s="12">
        <v>63</v>
      </c>
      <c r="F2387" s="13">
        <v>4.3</v>
      </c>
      <c r="G2387" s="13">
        <v>7.7</v>
      </c>
      <c r="H2387" s="14">
        <v>41</v>
      </c>
    </row>
    <row r="2388" spans="1:8" x14ac:dyDescent="0.2">
      <c r="A2388" s="11" t="s">
        <v>4086</v>
      </c>
      <c r="B2388" s="12">
        <v>41621</v>
      </c>
      <c r="C2388" s="12">
        <v>43388</v>
      </c>
      <c r="D2388" s="12">
        <v>47125</v>
      </c>
      <c r="E2388" s="12">
        <v>52</v>
      </c>
      <c r="F2388" s="13">
        <v>4.2</v>
      </c>
      <c r="G2388" s="13">
        <v>8.6</v>
      </c>
      <c r="H2388" s="14">
        <v>29</v>
      </c>
    </row>
    <row r="2389" spans="1:8" x14ac:dyDescent="0.2">
      <c r="A2389" s="11" t="s">
        <v>3105</v>
      </c>
      <c r="B2389" s="12">
        <v>41764</v>
      </c>
      <c r="C2389" s="12">
        <v>43077</v>
      </c>
      <c r="D2389" s="12">
        <v>46793</v>
      </c>
      <c r="E2389" s="12">
        <v>56</v>
      </c>
      <c r="F2389" s="13">
        <v>3.1</v>
      </c>
      <c r="G2389" s="13">
        <v>8.6</v>
      </c>
      <c r="H2389" s="14">
        <v>28</v>
      </c>
    </row>
    <row r="2390" spans="1:8" x14ac:dyDescent="0.2">
      <c r="A2390" s="11" t="s">
        <v>2718</v>
      </c>
      <c r="B2390" s="12">
        <v>58264</v>
      </c>
      <c r="C2390" s="12">
        <v>58216</v>
      </c>
      <c r="D2390" s="12">
        <v>62473</v>
      </c>
      <c r="E2390" s="12">
        <v>8</v>
      </c>
      <c r="F2390" s="13">
        <v>-0.1</v>
      </c>
      <c r="G2390" s="13">
        <v>7.3</v>
      </c>
      <c r="H2390" s="14">
        <v>50</v>
      </c>
    </row>
    <row r="2391" spans="1:8" x14ac:dyDescent="0.2">
      <c r="A2391" s="11" t="s">
        <v>3106</v>
      </c>
      <c r="B2391" s="12">
        <v>44004</v>
      </c>
      <c r="C2391" s="12">
        <v>45429</v>
      </c>
      <c r="D2391" s="12">
        <v>49172</v>
      </c>
      <c r="E2391" s="12">
        <v>37</v>
      </c>
      <c r="F2391" s="13">
        <v>3.2</v>
      </c>
      <c r="G2391" s="13">
        <v>8.1999999999999993</v>
      </c>
      <c r="H2391" s="14">
        <v>34</v>
      </c>
    </row>
    <row r="2392" spans="1:8" x14ac:dyDescent="0.2">
      <c r="A2392" s="11" t="s">
        <v>4087</v>
      </c>
      <c r="B2392" s="12">
        <v>51729</v>
      </c>
      <c r="C2392" s="12">
        <v>53750</v>
      </c>
      <c r="D2392" s="12">
        <v>57951</v>
      </c>
      <c r="E2392" s="12">
        <v>14</v>
      </c>
      <c r="F2392" s="13">
        <v>3.9</v>
      </c>
      <c r="G2392" s="13">
        <v>7.8</v>
      </c>
      <c r="H2392" s="14">
        <v>40</v>
      </c>
    </row>
    <row r="2393" spans="1:8" x14ac:dyDescent="0.2">
      <c r="A2393" s="11" t="s">
        <v>3865</v>
      </c>
      <c r="B2393" s="12">
        <v>45540</v>
      </c>
      <c r="C2393" s="12">
        <v>47177</v>
      </c>
      <c r="D2393" s="12">
        <v>50959</v>
      </c>
      <c r="E2393" s="12">
        <v>30</v>
      </c>
      <c r="F2393" s="13">
        <v>3.6</v>
      </c>
      <c r="G2393" s="13">
        <v>8</v>
      </c>
      <c r="H2393" s="14">
        <v>39</v>
      </c>
    </row>
    <row r="2394" spans="1:8" x14ac:dyDescent="0.2">
      <c r="A2394" s="11" t="s">
        <v>3474</v>
      </c>
      <c r="B2394" s="12">
        <v>50069</v>
      </c>
      <c r="C2394" s="12">
        <v>52015</v>
      </c>
      <c r="D2394" s="12">
        <v>55761</v>
      </c>
      <c r="E2394" s="12">
        <v>18</v>
      </c>
      <c r="F2394" s="13">
        <v>3.9</v>
      </c>
      <c r="G2394" s="13">
        <v>7.2</v>
      </c>
      <c r="H2394" s="14">
        <v>51</v>
      </c>
    </row>
    <row r="2395" spans="1:8" s="17" customFormat="1" ht="13" x14ac:dyDescent="0.15">
      <c r="A2395" s="11" t="s">
        <v>2645</v>
      </c>
      <c r="B2395" s="15"/>
      <c r="C2395" s="15"/>
      <c r="D2395" s="15"/>
      <c r="E2395" s="15"/>
      <c r="F2395" s="15"/>
      <c r="G2395" s="15"/>
      <c r="H2395" s="16"/>
    </row>
    <row r="2396" spans="1:8" x14ac:dyDescent="0.2">
      <c r="A2396" s="10" t="s">
        <v>4088</v>
      </c>
      <c r="B2396" s="5">
        <v>54158</v>
      </c>
      <c r="C2396" s="5">
        <v>56616</v>
      </c>
      <c r="D2396" s="5">
        <v>60825</v>
      </c>
      <c r="E2396" s="6" t="s">
        <v>2652</v>
      </c>
      <c r="F2396" s="7">
        <v>4.5</v>
      </c>
      <c r="G2396" s="7">
        <v>7.4</v>
      </c>
      <c r="H2396" s="8" t="s">
        <v>2652</v>
      </c>
    </row>
    <row r="2397" spans="1:8" x14ac:dyDescent="0.2">
      <c r="A2397" s="11" t="s">
        <v>3496</v>
      </c>
      <c r="B2397" s="12">
        <v>76358</v>
      </c>
      <c r="C2397" s="12">
        <v>79976</v>
      </c>
      <c r="D2397" s="12">
        <v>83127</v>
      </c>
      <c r="E2397" s="12">
        <v>1</v>
      </c>
      <c r="F2397" s="13">
        <v>4.7</v>
      </c>
      <c r="G2397" s="13">
        <v>3.9</v>
      </c>
      <c r="H2397" s="14">
        <v>5</v>
      </c>
    </row>
    <row r="2398" spans="1:8" x14ac:dyDescent="0.2">
      <c r="A2398" s="11" t="s">
        <v>2950</v>
      </c>
      <c r="B2398" s="12">
        <v>58728</v>
      </c>
      <c r="C2398" s="12">
        <v>61199</v>
      </c>
      <c r="D2398" s="12">
        <v>65299</v>
      </c>
      <c r="E2398" s="12">
        <v>4</v>
      </c>
      <c r="F2398" s="13">
        <v>4.2</v>
      </c>
      <c r="G2398" s="13">
        <v>6.7</v>
      </c>
      <c r="H2398" s="14">
        <v>2</v>
      </c>
    </row>
    <row r="2399" spans="1:8" x14ac:dyDescent="0.2">
      <c r="A2399" s="11" t="s">
        <v>4089</v>
      </c>
      <c r="B2399" s="12">
        <v>68549</v>
      </c>
      <c r="C2399" s="12">
        <v>72569</v>
      </c>
      <c r="D2399" s="12">
        <v>76214</v>
      </c>
      <c r="E2399" s="12">
        <v>2</v>
      </c>
      <c r="F2399" s="13">
        <v>5.9</v>
      </c>
      <c r="G2399" s="13">
        <v>5</v>
      </c>
      <c r="H2399" s="14">
        <v>3</v>
      </c>
    </row>
    <row r="2400" spans="1:8" x14ac:dyDescent="0.2">
      <c r="A2400" s="11" t="s">
        <v>4090</v>
      </c>
      <c r="B2400" s="12">
        <v>47139</v>
      </c>
      <c r="C2400" s="12">
        <v>49258</v>
      </c>
      <c r="D2400" s="12">
        <v>53844</v>
      </c>
      <c r="E2400" s="12">
        <v>5</v>
      </c>
      <c r="F2400" s="13">
        <v>4.5</v>
      </c>
      <c r="G2400" s="13">
        <v>9.3000000000000007</v>
      </c>
      <c r="H2400" s="14">
        <v>1</v>
      </c>
    </row>
    <row r="2401" spans="1:8" x14ac:dyDescent="0.2">
      <c r="A2401" s="11" t="s">
        <v>2718</v>
      </c>
      <c r="B2401" s="12">
        <v>65638</v>
      </c>
      <c r="C2401" s="12">
        <v>68421</v>
      </c>
      <c r="D2401" s="12">
        <v>71717</v>
      </c>
      <c r="E2401" s="12">
        <v>3</v>
      </c>
      <c r="F2401" s="13">
        <v>4.2</v>
      </c>
      <c r="G2401" s="13">
        <v>4.8</v>
      </c>
      <c r="H2401" s="14">
        <v>4</v>
      </c>
    </row>
    <row r="2402" spans="1:8" s="17" customFormat="1" ht="13" x14ac:dyDescent="0.15">
      <c r="A2402" s="11" t="s">
        <v>2645</v>
      </c>
      <c r="B2402" s="15"/>
      <c r="C2402" s="15"/>
      <c r="D2402" s="15"/>
      <c r="E2402" s="15"/>
      <c r="F2402" s="15"/>
      <c r="G2402" s="15"/>
      <c r="H2402" s="16"/>
    </row>
    <row r="2403" spans="1:8" x14ac:dyDescent="0.2">
      <c r="A2403" s="10" t="s">
        <v>4091</v>
      </c>
      <c r="B2403" s="5">
        <v>43711</v>
      </c>
      <c r="C2403" s="5">
        <v>45455</v>
      </c>
      <c r="D2403" s="5">
        <v>48021</v>
      </c>
      <c r="E2403" s="6" t="s">
        <v>2652</v>
      </c>
      <c r="F2403" s="7">
        <v>4</v>
      </c>
      <c r="G2403" s="7">
        <v>5.6</v>
      </c>
      <c r="H2403" s="8" t="s">
        <v>2652</v>
      </c>
    </row>
    <row r="2404" spans="1:8" x14ac:dyDescent="0.2">
      <c r="A2404" s="11" t="s">
        <v>4092</v>
      </c>
      <c r="B2404" s="12">
        <v>33475</v>
      </c>
      <c r="C2404" s="12">
        <v>35065</v>
      </c>
      <c r="D2404" s="12">
        <v>38033</v>
      </c>
      <c r="E2404" s="12">
        <v>35</v>
      </c>
      <c r="F2404" s="13">
        <v>4.7</v>
      </c>
      <c r="G2404" s="13">
        <v>8.5</v>
      </c>
      <c r="H2404" s="14">
        <v>14</v>
      </c>
    </row>
    <row r="2405" spans="1:8" x14ac:dyDescent="0.2">
      <c r="A2405" s="11" t="s">
        <v>4093</v>
      </c>
      <c r="B2405" s="12">
        <v>42510</v>
      </c>
      <c r="C2405" s="12">
        <v>44503</v>
      </c>
      <c r="D2405" s="12">
        <v>47118</v>
      </c>
      <c r="E2405" s="12">
        <v>10</v>
      </c>
      <c r="F2405" s="13">
        <v>4.7</v>
      </c>
      <c r="G2405" s="13">
        <v>5.9</v>
      </c>
      <c r="H2405" s="14">
        <v>34</v>
      </c>
    </row>
    <row r="2406" spans="1:8" x14ac:dyDescent="0.2">
      <c r="A2406" s="11" t="s">
        <v>4094</v>
      </c>
      <c r="B2406" s="12">
        <v>32254</v>
      </c>
      <c r="C2406" s="12">
        <v>33110</v>
      </c>
      <c r="D2406" s="12">
        <v>38991</v>
      </c>
      <c r="E2406" s="12">
        <v>29</v>
      </c>
      <c r="F2406" s="13">
        <v>2.7</v>
      </c>
      <c r="G2406" s="13">
        <v>17.8</v>
      </c>
      <c r="H2406" s="14">
        <v>1</v>
      </c>
    </row>
    <row r="2407" spans="1:8" x14ac:dyDescent="0.2">
      <c r="A2407" s="11" t="s">
        <v>3293</v>
      </c>
      <c r="B2407" s="12">
        <v>39926</v>
      </c>
      <c r="C2407" s="12">
        <v>41306</v>
      </c>
      <c r="D2407" s="12">
        <v>43459</v>
      </c>
      <c r="E2407" s="12">
        <v>16</v>
      </c>
      <c r="F2407" s="13">
        <v>3.5</v>
      </c>
      <c r="G2407" s="13">
        <v>5.2</v>
      </c>
      <c r="H2407" s="14">
        <v>36</v>
      </c>
    </row>
    <row r="2408" spans="1:8" x14ac:dyDescent="0.2">
      <c r="A2408" s="11" t="s">
        <v>4095</v>
      </c>
      <c r="B2408" s="12">
        <v>33122</v>
      </c>
      <c r="C2408" s="12">
        <v>34611</v>
      </c>
      <c r="D2408" s="12">
        <v>37596</v>
      </c>
      <c r="E2408" s="12">
        <v>38</v>
      </c>
      <c r="F2408" s="13">
        <v>4.5</v>
      </c>
      <c r="G2408" s="13">
        <v>8.6</v>
      </c>
      <c r="H2408" s="14">
        <v>12</v>
      </c>
    </row>
    <row r="2409" spans="1:8" x14ac:dyDescent="0.2">
      <c r="A2409" s="11" t="s">
        <v>4096</v>
      </c>
      <c r="B2409" s="12">
        <v>33479</v>
      </c>
      <c r="C2409" s="12">
        <v>35961</v>
      </c>
      <c r="D2409" s="12">
        <v>38682</v>
      </c>
      <c r="E2409" s="12">
        <v>32</v>
      </c>
      <c r="F2409" s="13">
        <v>7.4</v>
      </c>
      <c r="G2409" s="13">
        <v>7.6</v>
      </c>
      <c r="H2409" s="14">
        <v>20</v>
      </c>
    </row>
    <row r="2410" spans="1:8" x14ac:dyDescent="0.2">
      <c r="A2410" s="11" t="s">
        <v>3873</v>
      </c>
      <c r="B2410" s="12">
        <v>56461</v>
      </c>
      <c r="C2410" s="12">
        <v>59377</v>
      </c>
      <c r="D2410" s="12">
        <v>61298</v>
      </c>
      <c r="E2410" s="12">
        <v>2</v>
      </c>
      <c r="F2410" s="13">
        <v>5.2</v>
      </c>
      <c r="G2410" s="13">
        <v>3.2</v>
      </c>
      <c r="H2410" s="14">
        <v>46</v>
      </c>
    </row>
    <row r="2411" spans="1:8" x14ac:dyDescent="0.2">
      <c r="A2411" s="11" t="s">
        <v>4097</v>
      </c>
      <c r="B2411" s="12">
        <v>40895</v>
      </c>
      <c r="C2411" s="12">
        <v>41968</v>
      </c>
      <c r="D2411" s="12">
        <v>44134</v>
      </c>
      <c r="E2411" s="12">
        <v>15</v>
      </c>
      <c r="F2411" s="13">
        <v>2.6</v>
      </c>
      <c r="G2411" s="13">
        <v>5.2</v>
      </c>
      <c r="H2411" s="14">
        <v>37</v>
      </c>
    </row>
    <row r="2412" spans="1:8" x14ac:dyDescent="0.2">
      <c r="A2412" s="11" t="s">
        <v>2661</v>
      </c>
      <c r="B2412" s="12">
        <v>39327</v>
      </c>
      <c r="C2412" s="12">
        <v>41620</v>
      </c>
      <c r="D2412" s="12">
        <v>44655</v>
      </c>
      <c r="E2412" s="12">
        <v>14</v>
      </c>
      <c r="F2412" s="13">
        <v>5.8</v>
      </c>
      <c r="G2412" s="13">
        <v>7.3</v>
      </c>
      <c r="H2412" s="14">
        <v>21</v>
      </c>
    </row>
    <row r="2413" spans="1:8" x14ac:dyDescent="0.2">
      <c r="A2413" s="11" t="s">
        <v>4098</v>
      </c>
      <c r="B2413" s="12">
        <v>60885</v>
      </c>
      <c r="C2413" s="12">
        <v>64486</v>
      </c>
      <c r="D2413" s="12">
        <v>66656</v>
      </c>
      <c r="E2413" s="12">
        <v>1</v>
      </c>
      <c r="F2413" s="13">
        <v>5.9</v>
      </c>
      <c r="G2413" s="13">
        <v>3.4</v>
      </c>
      <c r="H2413" s="14">
        <v>45</v>
      </c>
    </row>
    <row r="2414" spans="1:8" x14ac:dyDescent="0.2">
      <c r="A2414" s="11" t="s">
        <v>2663</v>
      </c>
      <c r="B2414" s="12">
        <v>32282</v>
      </c>
      <c r="C2414" s="12">
        <v>33738</v>
      </c>
      <c r="D2414" s="12">
        <v>36567</v>
      </c>
      <c r="E2414" s="12">
        <v>42</v>
      </c>
      <c r="F2414" s="13">
        <v>4.5</v>
      </c>
      <c r="G2414" s="13">
        <v>8.4</v>
      </c>
      <c r="H2414" s="14">
        <v>16</v>
      </c>
    </row>
    <row r="2415" spans="1:8" x14ac:dyDescent="0.2">
      <c r="A2415" s="11" t="s">
        <v>4065</v>
      </c>
      <c r="B2415" s="12">
        <v>33259</v>
      </c>
      <c r="C2415" s="12">
        <v>35664</v>
      </c>
      <c r="D2415" s="12">
        <v>38931</v>
      </c>
      <c r="E2415" s="12">
        <v>30</v>
      </c>
      <c r="F2415" s="13">
        <v>7.2</v>
      </c>
      <c r="G2415" s="13">
        <v>9.1999999999999993</v>
      </c>
      <c r="H2415" s="14">
        <v>10</v>
      </c>
    </row>
    <row r="2416" spans="1:8" x14ac:dyDescent="0.2">
      <c r="A2416" s="11" t="s">
        <v>4099</v>
      </c>
      <c r="B2416" s="12">
        <v>31234</v>
      </c>
      <c r="C2416" s="12">
        <v>32535</v>
      </c>
      <c r="D2416" s="12">
        <v>34477</v>
      </c>
      <c r="E2416" s="12">
        <v>44</v>
      </c>
      <c r="F2416" s="13">
        <v>4.2</v>
      </c>
      <c r="G2416" s="13">
        <v>6</v>
      </c>
      <c r="H2416" s="14">
        <v>33</v>
      </c>
    </row>
    <row r="2417" spans="1:8" x14ac:dyDescent="0.2">
      <c r="A2417" s="11" t="s">
        <v>4100</v>
      </c>
      <c r="B2417" s="12">
        <v>33477</v>
      </c>
      <c r="C2417" s="12">
        <v>34665</v>
      </c>
      <c r="D2417" s="12">
        <v>38001</v>
      </c>
      <c r="E2417" s="12">
        <v>36</v>
      </c>
      <c r="F2417" s="13">
        <v>3.5</v>
      </c>
      <c r="G2417" s="13">
        <v>9.6</v>
      </c>
      <c r="H2417" s="14">
        <v>7</v>
      </c>
    </row>
    <row r="2418" spans="1:8" x14ac:dyDescent="0.2">
      <c r="A2418" s="11" t="s">
        <v>4101</v>
      </c>
      <c r="B2418" s="12">
        <v>35446</v>
      </c>
      <c r="C2418" s="12">
        <v>37026</v>
      </c>
      <c r="D2418" s="12">
        <v>40336</v>
      </c>
      <c r="E2418" s="12">
        <v>27</v>
      </c>
      <c r="F2418" s="13">
        <v>4.5</v>
      </c>
      <c r="G2418" s="13">
        <v>8.9</v>
      </c>
      <c r="H2418" s="14">
        <v>11</v>
      </c>
    </row>
    <row r="2419" spans="1:8" x14ac:dyDescent="0.2">
      <c r="A2419" s="11" t="s">
        <v>4102</v>
      </c>
      <c r="B2419" s="12">
        <v>37281</v>
      </c>
      <c r="C2419" s="12">
        <v>39085</v>
      </c>
      <c r="D2419" s="12">
        <v>41928</v>
      </c>
      <c r="E2419" s="12">
        <v>21</v>
      </c>
      <c r="F2419" s="13">
        <v>4.8</v>
      </c>
      <c r="G2419" s="13">
        <v>7.3</v>
      </c>
      <c r="H2419" s="14">
        <v>22</v>
      </c>
    </row>
    <row r="2420" spans="1:8" x14ac:dyDescent="0.2">
      <c r="A2420" s="11" t="s">
        <v>4103</v>
      </c>
      <c r="B2420" s="12">
        <v>28730</v>
      </c>
      <c r="C2420" s="12">
        <v>30468</v>
      </c>
      <c r="D2420" s="12">
        <v>33030</v>
      </c>
      <c r="E2420" s="12">
        <v>46</v>
      </c>
      <c r="F2420" s="13">
        <v>6</v>
      </c>
      <c r="G2420" s="13">
        <v>8.4</v>
      </c>
      <c r="H2420" s="14">
        <v>15</v>
      </c>
    </row>
    <row r="2421" spans="1:8" x14ac:dyDescent="0.2">
      <c r="A2421" s="11" t="s">
        <v>3483</v>
      </c>
      <c r="B2421" s="12">
        <v>39053</v>
      </c>
      <c r="C2421" s="12">
        <v>40840</v>
      </c>
      <c r="D2421" s="12">
        <v>42662</v>
      </c>
      <c r="E2421" s="12">
        <v>18</v>
      </c>
      <c r="F2421" s="13">
        <v>4.5999999999999996</v>
      </c>
      <c r="G2421" s="13">
        <v>4.5</v>
      </c>
      <c r="H2421" s="14">
        <v>44</v>
      </c>
    </row>
    <row r="2422" spans="1:8" x14ac:dyDescent="0.2">
      <c r="A2422" s="11" t="s">
        <v>4104</v>
      </c>
      <c r="B2422" s="12">
        <v>35665</v>
      </c>
      <c r="C2422" s="12">
        <v>37506</v>
      </c>
      <c r="D2422" s="12">
        <v>41178</v>
      </c>
      <c r="E2422" s="12">
        <v>25</v>
      </c>
      <c r="F2422" s="13">
        <v>5.2</v>
      </c>
      <c r="G2422" s="13">
        <v>9.8000000000000007</v>
      </c>
      <c r="H2422" s="14">
        <v>6</v>
      </c>
    </row>
    <row r="2423" spans="1:8" x14ac:dyDescent="0.2">
      <c r="A2423" s="11" t="s">
        <v>2941</v>
      </c>
      <c r="B2423" s="12">
        <v>37075</v>
      </c>
      <c r="C2423" s="12">
        <v>38277</v>
      </c>
      <c r="D2423" s="12">
        <v>41827</v>
      </c>
      <c r="E2423" s="12">
        <v>23</v>
      </c>
      <c r="F2423" s="13">
        <v>3.2</v>
      </c>
      <c r="G2423" s="13">
        <v>9.3000000000000007</v>
      </c>
      <c r="H2423" s="14">
        <v>9</v>
      </c>
    </row>
    <row r="2424" spans="1:8" x14ac:dyDescent="0.2">
      <c r="A2424" s="11" t="s">
        <v>4105</v>
      </c>
      <c r="B2424" s="12">
        <v>41586</v>
      </c>
      <c r="C2424" s="12">
        <v>43759</v>
      </c>
      <c r="D2424" s="12">
        <v>46749</v>
      </c>
      <c r="E2424" s="12">
        <v>11</v>
      </c>
      <c r="F2424" s="13">
        <v>5.2</v>
      </c>
      <c r="G2424" s="13">
        <v>6.8</v>
      </c>
      <c r="H2424" s="14">
        <v>25</v>
      </c>
    </row>
    <row r="2425" spans="1:8" x14ac:dyDescent="0.2">
      <c r="A2425" s="11" t="s">
        <v>4106</v>
      </c>
      <c r="B2425" s="12">
        <v>47054</v>
      </c>
      <c r="C2425" s="12">
        <v>49260</v>
      </c>
      <c r="D2425" s="12">
        <v>51775</v>
      </c>
      <c r="E2425" s="12">
        <v>5</v>
      </c>
      <c r="F2425" s="13">
        <v>4.7</v>
      </c>
      <c r="G2425" s="13">
        <v>5.0999999999999996</v>
      </c>
      <c r="H2425" s="14">
        <v>38</v>
      </c>
    </row>
    <row r="2426" spans="1:8" x14ac:dyDescent="0.2">
      <c r="A2426" s="11" t="s">
        <v>4107</v>
      </c>
      <c r="B2426" s="12">
        <v>48361</v>
      </c>
      <c r="C2426" s="12">
        <v>49742</v>
      </c>
      <c r="D2426" s="12">
        <v>52213</v>
      </c>
      <c r="E2426" s="12">
        <v>4</v>
      </c>
      <c r="F2426" s="13">
        <v>2.9</v>
      </c>
      <c r="G2426" s="13">
        <v>5</v>
      </c>
      <c r="H2426" s="14">
        <v>40</v>
      </c>
    </row>
    <row r="2427" spans="1:8" x14ac:dyDescent="0.2">
      <c r="A2427" s="11" t="s">
        <v>3313</v>
      </c>
      <c r="B2427" s="12">
        <v>36498</v>
      </c>
      <c r="C2427" s="12">
        <v>38031</v>
      </c>
      <c r="D2427" s="12">
        <v>40786</v>
      </c>
      <c r="E2427" s="12">
        <v>26</v>
      </c>
      <c r="F2427" s="13">
        <v>4.2</v>
      </c>
      <c r="G2427" s="13">
        <v>7.2</v>
      </c>
      <c r="H2427" s="14">
        <v>23</v>
      </c>
    </row>
    <row r="2428" spans="1:8" x14ac:dyDescent="0.2">
      <c r="A2428" s="11" t="s">
        <v>4108</v>
      </c>
      <c r="B2428" s="12">
        <v>32353</v>
      </c>
      <c r="C2428" s="12">
        <v>33833</v>
      </c>
      <c r="D2428" s="12">
        <v>39185</v>
      </c>
      <c r="E2428" s="12">
        <v>28</v>
      </c>
      <c r="F2428" s="13">
        <v>4.5999999999999996</v>
      </c>
      <c r="G2428" s="13">
        <v>15.8</v>
      </c>
      <c r="H2428" s="14">
        <v>2</v>
      </c>
    </row>
    <row r="2429" spans="1:8" x14ac:dyDescent="0.2">
      <c r="A2429" s="11" t="s">
        <v>4109</v>
      </c>
      <c r="B2429" s="12">
        <v>38025</v>
      </c>
      <c r="C2429" s="12">
        <v>39633</v>
      </c>
      <c r="D2429" s="12">
        <v>42110</v>
      </c>
      <c r="E2429" s="12">
        <v>20</v>
      </c>
      <c r="F2429" s="13">
        <v>4.2</v>
      </c>
      <c r="G2429" s="13">
        <v>6.2</v>
      </c>
      <c r="H2429" s="14">
        <v>28</v>
      </c>
    </row>
    <row r="2430" spans="1:8" x14ac:dyDescent="0.2">
      <c r="A2430" s="11" t="s">
        <v>3062</v>
      </c>
      <c r="B2430" s="12">
        <v>30350</v>
      </c>
      <c r="C2430" s="12">
        <v>31847</v>
      </c>
      <c r="D2430" s="12">
        <v>34446</v>
      </c>
      <c r="E2430" s="12">
        <v>45</v>
      </c>
      <c r="F2430" s="13">
        <v>4.9000000000000004</v>
      </c>
      <c r="G2430" s="13">
        <v>8.1999999999999993</v>
      </c>
      <c r="H2430" s="14">
        <v>18</v>
      </c>
    </row>
    <row r="2431" spans="1:8" x14ac:dyDescent="0.2">
      <c r="A2431" s="11" t="s">
        <v>4110</v>
      </c>
      <c r="B2431" s="12">
        <v>41317</v>
      </c>
      <c r="C2431" s="12">
        <v>43196</v>
      </c>
      <c r="D2431" s="12">
        <v>45782</v>
      </c>
      <c r="E2431" s="12">
        <v>13</v>
      </c>
      <c r="F2431" s="13">
        <v>4.5</v>
      </c>
      <c r="G2431" s="13">
        <v>6</v>
      </c>
      <c r="H2431" s="14">
        <v>32</v>
      </c>
    </row>
    <row r="2432" spans="1:8" x14ac:dyDescent="0.2">
      <c r="A2432" s="11" t="s">
        <v>3766</v>
      </c>
      <c r="B2432" s="12">
        <v>50863</v>
      </c>
      <c r="C2432" s="12">
        <v>50584</v>
      </c>
      <c r="D2432" s="12">
        <v>52999</v>
      </c>
      <c r="E2432" s="12">
        <v>3</v>
      </c>
      <c r="F2432" s="13">
        <v>-0.5</v>
      </c>
      <c r="G2432" s="13">
        <v>4.8</v>
      </c>
      <c r="H2432" s="14">
        <v>42</v>
      </c>
    </row>
    <row r="2433" spans="1:8" x14ac:dyDescent="0.2">
      <c r="A2433" s="11" t="s">
        <v>3067</v>
      </c>
      <c r="B2433" s="12">
        <v>34948</v>
      </c>
      <c r="C2433" s="12">
        <v>35796</v>
      </c>
      <c r="D2433" s="12">
        <v>38108</v>
      </c>
      <c r="E2433" s="12">
        <v>34</v>
      </c>
      <c r="F2433" s="13">
        <v>2.4</v>
      </c>
      <c r="G2433" s="13">
        <v>6.5</v>
      </c>
      <c r="H2433" s="14">
        <v>27</v>
      </c>
    </row>
    <row r="2434" spans="1:8" x14ac:dyDescent="0.2">
      <c r="A2434" s="11" t="s">
        <v>2694</v>
      </c>
      <c r="B2434" s="12">
        <v>31482</v>
      </c>
      <c r="C2434" s="12">
        <v>33349</v>
      </c>
      <c r="D2434" s="12">
        <v>36638</v>
      </c>
      <c r="E2434" s="12">
        <v>40</v>
      </c>
      <c r="F2434" s="13">
        <v>5.9</v>
      </c>
      <c r="G2434" s="13">
        <v>9.9</v>
      </c>
      <c r="H2434" s="14">
        <v>5</v>
      </c>
    </row>
    <row r="2435" spans="1:8" x14ac:dyDescent="0.2">
      <c r="A2435" s="11" t="s">
        <v>4111</v>
      </c>
      <c r="B2435" s="12">
        <v>46715</v>
      </c>
      <c r="C2435" s="12">
        <v>47789</v>
      </c>
      <c r="D2435" s="12">
        <v>50188</v>
      </c>
      <c r="E2435" s="12">
        <v>7</v>
      </c>
      <c r="F2435" s="13">
        <v>2.2999999999999998</v>
      </c>
      <c r="G2435" s="13">
        <v>5</v>
      </c>
      <c r="H2435" s="14">
        <v>39</v>
      </c>
    </row>
    <row r="2436" spans="1:8" x14ac:dyDescent="0.2">
      <c r="A2436" s="11" t="s">
        <v>4112</v>
      </c>
      <c r="B2436" s="12">
        <v>38947</v>
      </c>
      <c r="C2436" s="12">
        <v>39949</v>
      </c>
      <c r="D2436" s="12">
        <v>42422</v>
      </c>
      <c r="E2436" s="12">
        <v>19</v>
      </c>
      <c r="F2436" s="13">
        <v>2.6</v>
      </c>
      <c r="G2436" s="13">
        <v>6.2</v>
      </c>
      <c r="H2436" s="14">
        <v>30</v>
      </c>
    </row>
    <row r="2437" spans="1:8" x14ac:dyDescent="0.2">
      <c r="A2437" s="11" t="s">
        <v>2700</v>
      </c>
      <c r="B2437" s="12">
        <v>31711</v>
      </c>
      <c r="C2437" s="12">
        <v>33465</v>
      </c>
      <c r="D2437" s="12">
        <v>36606</v>
      </c>
      <c r="E2437" s="12">
        <v>41</v>
      </c>
      <c r="F2437" s="13">
        <v>5.5</v>
      </c>
      <c r="G2437" s="13">
        <v>9.4</v>
      </c>
      <c r="H2437" s="14">
        <v>8</v>
      </c>
    </row>
    <row r="2438" spans="1:8" x14ac:dyDescent="0.2">
      <c r="A2438" s="11" t="s">
        <v>4113</v>
      </c>
      <c r="B2438" s="12">
        <v>31809</v>
      </c>
      <c r="C2438" s="12">
        <v>32379</v>
      </c>
      <c r="D2438" s="12">
        <v>35748</v>
      </c>
      <c r="E2438" s="12">
        <v>43</v>
      </c>
      <c r="F2438" s="13">
        <v>1.8</v>
      </c>
      <c r="G2438" s="13">
        <v>10.4</v>
      </c>
      <c r="H2438" s="14">
        <v>4</v>
      </c>
    </row>
    <row r="2439" spans="1:8" x14ac:dyDescent="0.2">
      <c r="A2439" s="11" t="s">
        <v>4114</v>
      </c>
      <c r="B2439" s="12">
        <v>37278</v>
      </c>
      <c r="C2439" s="12">
        <v>39210</v>
      </c>
      <c r="D2439" s="12">
        <v>41910</v>
      </c>
      <c r="E2439" s="12">
        <v>22</v>
      </c>
      <c r="F2439" s="13">
        <v>5.2</v>
      </c>
      <c r="G2439" s="13">
        <v>6.9</v>
      </c>
      <c r="H2439" s="14">
        <v>24</v>
      </c>
    </row>
    <row r="2440" spans="1:8" x14ac:dyDescent="0.2">
      <c r="A2440" s="11" t="s">
        <v>3076</v>
      </c>
      <c r="B2440" s="12">
        <v>44204</v>
      </c>
      <c r="C2440" s="12">
        <v>45471</v>
      </c>
      <c r="D2440" s="12">
        <v>47511</v>
      </c>
      <c r="E2440" s="12">
        <v>9</v>
      </c>
      <c r="F2440" s="13">
        <v>2.9</v>
      </c>
      <c r="G2440" s="13">
        <v>4.5</v>
      </c>
      <c r="H2440" s="14">
        <v>43</v>
      </c>
    </row>
    <row r="2441" spans="1:8" x14ac:dyDescent="0.2">
      <c r="A2441" s="11" t="s">
        <v>4115</v>
      </c>
      <c r="B2441" s="12">
        <v>33856</v>
      </c>
      <c r="C2441" s="12">
        <v>35700</v>
      </c>
      <c r="D2441" s="12">
        <v>38730</v>
      </c>
      <c r="E2441" s="12">
        <v>31</v>
      </c>
      <c r="F2441" s="13">
        <v>5.4</v>
      </c>
      <c r="G2441" s="13">
        <v>8.5</v>
      </c>
      <c r="H2441" s="14">
        <v>13</v>
      </c>
    </row>
    <row r="2442" spans="1:8" x14ac:dyDescent="0.2">
      <c r="A2442" s="11" t="s">
        <v>2707</v>
      </c>
      <c r="B2442" s="12">
        <v>38546</v>
      </c>
      <c r="C2442" s="12">
        <v>39845</v>
      </c>
      <c r="D2442" s="12">
        <v>41770</v>
      </c>
      <c r="E2442" s="12">
        <v>24</v>
      </c>
      <c r="F2442" s="13">
        <v>3.4</v>
      </c>
      <c r="G2442" s="13">
        <v>4.8</v>
      </c>
      <c r="H2442" s="14">
        <v>41</v>
      </c>
    </row>
    <row r="2443" spans="1:8" x14ac:dyDescent="0.2">
      <c r="A2443" s="11" t="s">
        <v>3192</v>
      </c>
      <c r="B2443" s="12">
        <v>45001</v>
      </c>
      <c r="C2443" s="12">
        <v>46806</v>
      </c>
      <c r="D2443" s="12">
        <v>49678</v>
      </c>
      <c r="E2443" s="12">
        <v>8</v>
      </c>
      <c r="F2443" s="13">
        <v>4</v>
      </c>
      <c r="G2443" s="13">
        <v>6.1</v>
      </c>
      <c r="H2443" s="14">
        <v>31</v>
      </c>
    </row>
    <row r="2444" spans="1:8" x14ac:dyDescent="0.2">
      <c r="A2444" s="11" t="s">
        <v>4116</v>
      </c>
      <c r="B2444" s="12">
        <v>34123</v>
      </c>
      <c r="C2444" s="12">
        <v>35242</v>
      </c>
      <c r="D2444" s="12">
        <v>37637</v>
      </c>
      <c r="E2444" s="12">
        <v>37</v>
      </c>
      <c r="F2444" s="13">
        <v>3.3</v>
      </c>
      <c r="G2444" s="13">
        <v>6.8</v>
      </c>
      <c r="H2444" s="14">
        <v>26</v>
      </c>
    </row>
    <row r="2445" spans="1:8" x14ac:dyDescent="0.2">
      <c r="A2445" s="11" t="s">
        <v>4117</v>
      </c>
      <c r="B2445" s="12">
        <v>42669</v>
      </c>
      <c r="C2445" s="12">
        <v>44151</v>
      </c>
      <c r="D2445" s="12">
        <v>46543</v>
      </c>
      <c r="E2445" s="12">
        <v>12</v>
      </c>
      <c r="F2445" s="13">
        <v>3.5</v>
      </c>
      <c r="G2445" s="13">
        <v>5.4</v>
      </c>
      <c r="H2445" s="14">
        <v>35</v>
      </c>
    </row>
    <row r="2446" spans="1:8" x14ac:dyDescent="0.2">
      <c r="A2446" s="11" t="s">
        <v>2713</v>
      </c>
      <c r="B2446" s="12">
        <v>38697</v>
      </c>
      <c r="C2446" s="12">
        <v>39812</v>
      </c>
      <c r="D2446" s="12">
        <v>43003</v>
      </c>
      <c r="E2446" s="12">
        <v>17</v>
      </c>
      <c r="F2446" s="13">
        <v>2.9</v>
      </c>
      <c r="G2446" s="13">
        <v>8</v>
      </c>
      <c r="H2446" s="14">
        <v>19</v>
      </c>
    </row>
    <row r="2447" spans="1:8" x14ac:dyDescent="0.2">
      <c r="A2447" s="11" t="s">
        <v>2822</v>
      </c>
      <c r="B2447" s="12">
        <v>32501</v>
      </c>
      <c r="C2447" s="12">
        <v>34618</v>
      </c>
      <c r="D2447" s="12">
        <v>37515</v>
      </c>
      <c r="E2447" s="12">
        <v>39</v>
      </c>
      <c r="F2447" s="13">
        <v>6.5</v>
      </c>
      <c r="G2447" s="13">
        <v>8.4</v>
      </c>
      <c r="H2447" s="14">
        <v>17</v>
      </c>
    </row>
    <row r="2448" spans="1:8" x14ac:dyDescent="0.2">
      <c r="A2448" s="11" t="s">
        <v>4118</v>
      </c>
      <c r="B2448" s="12">
        <v>32238</v>
      </c>
      <c r="C2448" s="12">
        <v>34626</v>
      </c>
      <c r="D2448" s="12">
        <v>38528</v>
      </c>
      <c r="E2448" s="12">
        <v>33</v>
      </c>
      <c r="F2448" s="13">
        <v>7.4</v>
      </c>
      <c r="G2448" s="13">
        <v>11.3</v>
      </c>
      <c r="H2448" s="14">
        <v>3</v>
      </c>
    </row>
    <row r="2449" spans="1:8" x14ac:dyDescent="0.2">
      <c r="A2449" s="11" t="s">
        <v>3474</v>
      </c>
      <c r="B2449" s="12">
        <v>47270</v>
      </c>
      <c r="C2449" s="12">
        <v>48729</v>
      </c>
      <c r="D2449" s="12">
        <v>51772</v>
      </c>
      <c r="E2449" s="12">
        <v>6</v>
      </c>
      <c r="F2449" s="13">
        <v>3.1</v>
      </c>
      <c r="G2449" s="13">
        <v>6.2</v>
      </c>
      <c r="H2449" s="14">
        <v>29</v>
      </c>
    </row>
    <row r="2450" spans="1:8" s="17" customFormat="1" ht="13" x14ac:dyDescent="0.15">
      <c r="A2450" s="11" t="s">
        <v>2645</v>
      </c>
      <c r="B2450" s="15"/>
      <c r="C2450" s="15"/>
      <c r="D2450" s="15"/>
      <c r="E2450" s="15"/>
      <c r="F2450" s="15"/>
      <c r="G2450" s="15"/>
      <c r="H2450" s="16"/>
    </row>
    <row r="2451" spans="1:8" x14ac:dyDescent="0.2">
      <c r="A2451" s="10" t="s">
        <v>4119</v>
      </c>
      <c r="B2451" s="5">
        <v>52346</v>
      </c>
      <c r="C2451" s="5">
        <v>54725</v>
      </c>
      <c r="D2451" s="5">
        <v>59281</v>
      </c>
      <c r="E2451" s="6" t="s">
        <v>2652</v>
      </c>
      <c r="F2451" s="7">
        <v>4.5</v>
      </c>
      <c r="G2451" s="7">
        <v>8.3000000000000007</v>
      </c>
      <c r="H2451" s="8" t="s">
        <v>2652</v>
      </c>
    </row>
    <row r="2452" spans="1:8" x14ac:dyDescent="0.2">
      <c r="A2452" s="11" t="s">
        <v>4120</v>
      </c>
      <c r="B2452" s="12">
        <v>38650</v>
      </c>
      <c r="C2452" s="12">
        <v>40817</v>
      </c>
      <c r="D2452" s="12">
        <v>50586</v>
      </c>
      <c r="E2452" s="12">
        <v>45</v>
      </c>
      <c r="F2452" s="13">
        <v>5.6</v>
      </c>
      <c r="G2452" s="13">
        <v>23.9</v>
      </c>
      <c r="H2452" s="14">
        <v>17</v>
      </c>
    </row>
    <row r="2453" spans="1:8" x14ac:dyDescent="0.2">
      <c r="A2453" s="11" t="s">
        <v>4121</v>
      </c>
      <c r="B2453" s="12">
        <v>48196</v>
      </c>
      <c r="C2453" s="12">
        <v>49575</v>
      </c>
      <c r="D2453" s="12">
        <v>54493</v>
      </c>
      <c r="E2453" s="12">
        <v>39</v>
      </c>
      <c r="F2453" s="13">
        <v>2.9</v>
      </c>
      <c r="G2453" s="13">
        <v>9.9</v>
      </c>
      <c r="H2453" s="14">
        <v>45</v>
      </c>
    </row>
    <row r="2454" spans="1:8" x14ac:dyDescent="0.2">
      <c r="A2454" s="11" t="s">
        <v>4122</v>
      </c>
      <c r="B2454" s="12">
        <v>34870</v>
      </c>
      <c r="C2454" s="12">
        <v>35761</v>
      </c>
      <c r="D2454" s="12">
        <v>41856</v>
      </c>
      <c r="E2454" s="12">
        <v>58</v>
      </c>
      <c r="F2454" s="13">
        <v>2.6</v>
      </c>
      <c r="G2454" s="13">
        <v>17</v>
      </c>
      <c r="H2454" s="14">
        <v>29</v>
      </c>
    </row>
    <row r="2455" spans="1:8" x14ac:dyDescent="0.2">
      <c r="A2455" s="11" t="s">
        <v>4123</v>
      </c>
      <c r="B2455" s="12">
        <v>38666</v>
      </c>
      <c r="C2455" s="12">
        <v>40508</v>
      </c>
      <c r="D2455" s="12">
        <v>43555</v>
      </c>
      <c r="E2455" s="12">
        <v>56</v>
      </c>
      <c r="F2455" s="13">
        <v>4.8</v>
      </c>
      <c r="G2455" s="13">
        <v>7.5</v>
      </c>
      <c r="H2455" s="14">
        <v>48</v>
      </c>
    </row>
    <row r="2456" spans="1:8" x14ac:dyDescent="0.2">
      <c r="A2456" s="11" t="s">
        <v>4124</v>
      </c>
      <c r="B2456" s="12">
        <v>45723</v>
      </c>
      <c r="C2456" s="12">
        <v>46641</v>
      </c>
      <c r="D2456" s="12">
        <v>49278</v>
      </c>
      <c r="E2456" s="12">
        <v>50</v>
      </c>
      <c r="F2456" s="13">
        <v>2</v>
      </c>
      <c r="G2456" s="13">
        <v>5.7</v>
      </c>
      <c r="H2456" s="14">
        <v>54</v>
      </c>
    </row>
    <row r="2457" spans="1:8" x14ac:dyDescent="0.2">
      <c r="A2457" s="11" t="s">
        <v>3154</v>
      </c>
      <c r="B2457" s="12">
        <v>54506</v>
      </c>
      <c r="C2457" s="12">
        <v>55796</v>
      </c>
      <c r="D2457" s="12">
        <v>62587</v>
      </c>
      <c r="E2457" s="12">
        <v>21</v>
      </c>
      <c r="F2457" s="13">
        <v>2.4</v>
      </c>
      <c r="G2457" s="13">
        <v>12.2</v>
      </c>
      <c r="H2457" s="14">
        <v>40</v>
      </c>
    </row>
    <row r="2458" spans="1:8" x14ac:dyDescent="0.2">
      <c r="A2458" s="11" t="s">
        <v>4125</v>
      </c>
      <c r="B2458" s="12">
        <v>46740</v>
      </c>
      <c r="C2458" s="12">
        <v>45527</v>
      </c>
      <c r="D2458" s="12">
        <v>54352</v>
      </c>
      <c r="E2458" s="12">
        <v>40</v>
      </c>
      <c r="F2458" s="13">
        <v>-2.6</v>
      </c>
      <c r="G2458" s="13">
        <v>19.399999999999999</v>
      </c>
      <c r="H2458" s="14">
        <v>24</v>
      </c>
    </row>
    <row r="2459" spans="1:8" x14ac:dyDescent="0.2">
      <c r="A2459" s="11" t="s">
        <v>3745</v>
      </c>
      <c r="B2459" s="12">
        <v>22516</v>
      </c>
      <c r="C2459" s="12">
        <v>20290</v>
      </c>
      <c r="D2459" s="12">
        <v>26748</v>
      </c>
      <c r="E2459" s="12">
        <v>65</v>
      </c>
      <c r="F2459" s="13">
        <v>-9.9</v>
      </c>
      <c r="G2459" s="13">
        <v>31.8</v>
      </c>
      <c r="H2459" s="14">
        <v>10</v>
      </c>
    </row>
    <row r="2460" spans="1:8" x14ac:dyDescent="0.2">
      <c r="A2460" s="11" t="s">
        <v>2831</v>
      </c>
      <c r="B2460" s="12">
        <v>38305</v>
      </c>
      <c r="C2460" s="12">
        <v>39261</v>
      </c>
      <c r="D2460" s="12">
        <v>41250</v>
      </c>
      <c r="E2460" s="12">
        <v>59</v>
      </c>
      <c r="F2460" s="13">
        <v>2.5</v>
      </c>
      <c r="G2460" s="13">
        <v>5.0999999999999996</v>
      </c>
      <c r="H2460" s="14">
        <v>56</v>
      </c>
    </row>
    <row r="2461" spans="1:8" x14ac:dyDescent="0.2">
      <c r="A2461" s="11" t="s">
        <v>3373</v>
      </c>
      <c r="B2461" s="12">
        <v>51225</v>
      </c>
      <c r="C2461" s="12">
        <v>46477</v>
      </c>
      <c r="D2461" s="12">
        <v>71645</v>
      </c>
      <c r="E2461" s="12">
        <v>6</v>
      </c>
      <c r="F2461" s="13">
        <v>-9.3000000000000007</v>
      </c>
      <c r="G2461" s="13">
        <v>54.2</v>
      </c>
      <c r="H2461" s="14">
        <v>2</v>
      </c>
    </row>
    <row r="2462" spans="1:8" x14ac:dyDescent="0.2">
      <c r="A2462" s="11" t="s">
        <v>4126</v>
      </c>
      <c r="B2462" s="12">
        <v>38892</v>
      </c>
      <c r="C2462" s="12">
        <v>40591</v>
      </c>
      <c r="D2462" s="12">
        <v>47405</v>
      </c>
      <c r="E2462" s="12">
        <v>52</v>
      </c>
      <c r="F2462" s="13">
        <v>4.4000000000000004</v>
      </c>
      <c r="G2462" s="13">
        <v>16.8</v>
      </c>
      <c r="H2462" s="14">
        <v>30</v>
      </c>
    </row>
    <row r="2463" spans="1:8" x14ac:dyDescent="0.2">
      <c r="A2463" s="11" t="s">
        <v>2778</v>
      </c>
      <c r="B2463" s="12">
        <v>46343</v>
      </c>
      <c r="C2463" s="12">
        <v>45543</v>
      </c>
      <c r="D2463" s="12">
        <v>70492</v>
      </c>
      <c r="E2463" s="12">
        <v>8</v>
      </c>
      <c r="F2463" s="13">
        <v>-1.7</v>
      </c>
      <c r="G2463" s="13">
        <v>54.8</v>
      </c>
      <c r="H2463" s="14">
        <v>1</v>
      </c>
    </row>
    <row r="2464" spans="1:8" x14ac:dyDescent="0.2">
      <c r="A2464" s="11" t="s">
        <v>2667</v>
      </c>
      <c r="B2464" s="12">
        <v>39107</v>
      </c>
      <c r="C2464" s="12">
        <v>41042</v>
      </c>
      <c r="D2464" s="12">
        <v>43533</v>
      </c>
      <c r="E2464" s="12">
        <v>57</v>
      </c>
      <c r="F2464" s="13">
        <v>4.9000000000000004</v>
      </c>
      <c r="G2464" s="13">
        <v>6.1</v>
      </c>
      <c r="H2464" s="14">
        <v>53</v>
      </c>
    </row>
    <row r="2465" spans="1:8" x14ac:dyDescent="0.2">
      <c r="A2465" s="11" t="s">
        <v>4127</v>
      </c>
      <c r="B2465" s="12">
        <v>49412</v>
      </c>
      <c r="C2465" s="12">
        <v>51774</v>
      </c>
      <c r="D2465" s="12">
        <v>55331</v>
      </c>
      <c r="E2465" s="12">
        <v>38</v>
      </c>
      <c r="F2465" s="13">
        <v>4.8</v>
      </c>
      <c r="G2465" s="13">
        <v>6.9</v>
      </c>
      <c r="H2465" s="14">
        <v>52</v>
      </c>
    </row>
    <row r="2466" spans="1:8" x14ac:dyDescent="0.2">
      <c r="A2466" s="11" t="s">
        <v>4128</v>
      </c>
      <c r="B2466" s="12">
        <v>26401</v>
      </c>
      <c r="C2466" s="12">
        <v>26983</v>
      </c>
      <c r="D2466" s="12">
        <v>31442</v>
      </c>
      <c r="E2466" s="12">
        <v>61</v>
      </c>
      <c r="F2466" s="13">
        <v>2.2000000000000002</v>
      </c>
      <c r="G2466" s="13">
        <v>16.5</v>
      </c>
      <c r="H2466" s="14">
        <v>32</v>
      </c>
    </row>
    <row r="2467" spans="1:8" x14ac:dyDescent="0.2">
      <c r="A2467" s="11" t="s">
        <v>2899</v>
      </c>
      <c r="B2467" s="12">
        <v>48601</v>
      </c>
      <c r="C2467" s="12">
        <v>50722</v>
      </c>
      <c r="D2467" s="12">
        <v>53169</v>
      </c>
      <c r="E2467" s="12">
        <v>42</v>
      </c>
      <c r="F2467" s="13">
        <v>4.4000000000000004</v>
      </c>
      <c r="G2467" s="13">
        <v>4.8</v>
      </c>
      <c r="H2467" s="14">
        <v>57</v>
      </c>
    </row>
    <row r="2468" spans="1:8" x14ac:dyDescent="0.2">
      <c r="A2468" s="11" t="s">
        <v>4129</v>
      </c>
      <c r="B2468" s="12">
        <v>51328</v>
      </c>
      <c r="C2468" s="12">
        <v>53116</v>
      </c>
      <c r="D2468" s="12">
        <v>55832</v>
      </c>
      <c r="E2468" s="12">
        <v>35</v>
      </c>
      <c r="F2468" s="13">
        <v>3.5</v>
      </c>
      <c r="G2468" s="13">
        <v>5.0999999999999996</v>
      </c>
      <c r="H2468" s="14">
        <v>55</v>
      </c>
    </row>
    <row r="2469" spans="1:8" x14ac:dyDescent="0.2">
      <c r="A2469" s="11" t="s">
        <v>4130</v>
      </c>
      <c r="B2469" s="12">
        <v>47677</v>
      </c>
      <c r="C2469" s="12">
        <v>46160</v>
      </c>
      <c r="D2469" s="12">
        <v>64064</v>
      </c>
      <c r="E2469" s="12">
        <v>20</v>
      </c>
      <c r="F2469" s="13">
        <v>-3.2</v>
      </c>
      <c r="G2469" s="13">
        <v>38.799999999999997</v>
      </c>
      <c r="H2469" s="14">
        <v>4</v>
      </c>
    </row>
    <row r="2470" spans="1:8" x14ac:dyDescent="0.2">
      <c r="A2470" s="11" t="s">
        <v>3751</v>
      </c>
      <c r="B2470" s="12">
        <v>49128</v>
      </c>
      <c r="C2470" s="12">
        <v>50426</v>
      </c>
      <c r="D2470" s="12">
        <v>62036</v>
      </c>
      <c r="E2470" s="12">
        <v>23</v>
      </c>
      <c r="F2470" s="13">
        <v>2.6</v>
      </c>
      <c r="G2470" s="13">
        <v>23</v>
      </c>
      <c r="H2470" s="14">
        <v>18</v>
      </c>
    </row>
    <row r="2471" spans="1:8" x14ac:dyDescent="0.2">
      <c r="A2471" s="11" t="s">
        <v>4010</v>
      </c>
      <c r="B2471" s="12">
        <v>35774</v>
      </c>
      <c r="C2471" s="12">
        <v>37947</v>
      </c>
      <c r="D2471" s="12">
        <v>45889</v>
      </c>
      <c r="E2471" s="12">
        <v>55</v>
      </c>
      <c r="F2471" s="13">
        <v>6.1</v>
      </c>
      <c r="G2471" s="13">
        <v>20.9</v>
      </c>
      <c r="H2471" s="14">
        <v>22</v>
      </c>
    </row>
    <row r="2472" spans="1:8" x14ac:dyDescent="0.2">
      <c r="A2472" s="11" t="s">
        <v>2903</v>
      </c>
      <c r="B2472" s="12">
        <v>51585</v>
      </c>
      <c r="C2472" s="12">
        <v>58104</v>
      </c>
      <c r="D2472" s="12">
        <v>62134</v>
      </c>
      <c r="E2472" s="12">
        <v>22</v>
      </c>
      <c r="F2472" s="13">
        <v>12.6</v>
      </c>
      <c r="G2472" s="13">
        <v>6.9</v>
      </c>
      <c r="H2472" s="14">
        <v>51</v>
      </c>
    </row>
    <row r="2473" spans="1:8" x14ac:dyDescent="0.2">
      <c r="A2473" s="11" t="s">
        <v>4131</v>
      </c>
      <c r="B2473" s="12">
        <v>55787</v>
      </c>
      <c r="C2473" s="12">
        <v>53872</v>
      </c>
      <c r="D2473" s="12">
        <v>67747</v>
      </c>
      <c r="E2473" s="12">
        <v>12</v>
      </c>
      <c r="F2473" s="13">
        <v>-3.4</v>
      </c>
      <c r="G2473" s="13">
        <v>25.8</v>
      </c>
      <c r="H2473" s="14">
        <v>15</v>
      </c>
    </row>
    <row r="2474" spans="1:8" x14ac:dyDescent="0.2">
      <c r="A2474" s="11" t="s">
        <v>4132</v>
      </c>
      <c r="B2474" s="12">
        <v>45718</v>
      </c>
      <c r="C2474" s="12">
        <v>47264</v>
      </c>
      <c r="D2474" s="12">
        <v>51509</v>
      </c>
      <c r="E2474" s="12">
        <v>44</v>
      </c>
      <c r="F2474" s="13">
        <v>3.4</v>
      </c>
      <c r="G2474" s="13">
        <v>9</v>
      </c>
      <c r="H2474" s="14">
        <v>47</v>
      </c>
    </row>
    <row r="2475" spans="1:8" x14ac:dyDescent="0.2">
      <c r="A2475" s="11" t="s">
        <v>4133</v>
      </c>
      <c r="B2475" s="12">
        <v>52102</v>
      </c>
      <c r="C2475" s="12">
        <v>54756</v>
      </c>
      <c r="D2475" s="12">
        <v>67007</v>
      </c>
      <c r="E2475" s="12">
        <v>13</v>
      </c>
      <c r="F2475" s="13">
        <v>5.0999999999999996</v>
      </c>
      <c r="G2475" s="13">
        <v>22.4</v>
      </c>
      <c r="H2475" s="14">
        <v>20</v>
      </c>
    </row>
    <row r="2476" spans="1:8" x14ac:dyDescent="0.2">
      <c r="A2476" s="11" t="s">
        <v>2791</v>
      </c>
      <c r="B2476" s="12">
        <v>54518</v>
      </c>
      <c r="C2476" s="12">
        <v>54847</v>
      </c>
      <c r="D2476" s="12">
        <v>65019</v>
      </c>
      <c r="E2476" s="12">
        <v>17</v>
      </c>
      <c r="F2476" s="13">
        <v>0.6</v>
      </c>
      <c r="G2476" s="13">
        <v>18.5</v>
      </c>
      <c r="H2476" s="14">
        <v>27</v>
      </c>
    </row>
    <row r="2477" spans="1:8" x14ac:dyDescent="0.2">
      <c r="A2477" s="11" t="s">
        <v>4134</v>
      </c>
      <c r="B2477" s="12">
        <v>43087</v>
      </c>
      <c r="C2477" s="12">
        <v>44000</v>
      </c>
      <c r="D2477" s="12">
        <v>50244</v>
      </c>
      <c r="E2477" s="12">
        <v>47</v>
      </c>
      <c r="F2477" s="13">
        <v>2.1</v>
      </c>
      <c r="G2477" s="13">
        <v>14.2</v>
      </c>
      <c r="H2477" s="14">
        <v>38</v>
      </c>
    </row>
    <row r="2478" spans="1:8" x14ac:dyDescent="0.2">
      <c r="A2478" s="11" t="s">
        <v>4135</v>
      </c>
      <c r="B2478" s="12">
        <v>55317</v>
      </c>
      <c r="C2478" s="12">
        <v>49797</v>
      </c>
      <c r="D2478" s="12">
        <v>66588</v>
      </c>
      <c r="E2478" s="12">
        <v>14</v>
      </c>
      <c r="F2478" s="13">
        <v>-10</v>
      </c>
      <c r="G2478" s="13">
        <v>33.700000000000003</v>
      </c>
      <c r="H2478" s="14">
        <v>8</v>
      </c>
    </row>
    <row r="2479" spans="1:8" x14ac:dyDescent="0.2">
      <c r="A2479" s="11" t="s">
        <v>4136</v>
      </c>
      <c r="B2479" s="12">
        <v>43833</v>
      </c>
      <c r="C2479" s="12">
        <v>43006</v>
      </c>
      <c r="D2479" s="12">
        <v>51773</v>
      </c>
      <c r="E2479" s="12">
        <v>43</v>
      </c>
      <c r="F2479" s="13">
        <v>-1.9</v>
      </c>
      <c r="G2479" s="13">
        <v>20.399999999999999</v>
      </c>
      <c r="H2479" s="14">
        <v>23</v>
      </c>
    </row>
    <row r="2480" spans="1:8" x14ac:dyDescent="0.2">
      <c r="A2480" s="11" t="s">
        <v>4137</v>
      </c>
      <c r="B2480" s="12">
        <v>56496</v>
      </c>
      <c r="C2480" s="12">
        <v>54692</v>
      </c>
      <c r="D2480" s="12">
        <v>69452</v>
      </c>
      <c r="E2480" s="12">
        <v>10</v>
      </c>
      <c r="F2480" s="13">
        <v>-3.2</v>
      </c>
      <c r="G2480" s="13">
        <v>27</v>
      </c>
      <c r="H2480" s="14">
        <v>14</v>
      </c>
    </row>
    <row r="2481" spans="1:8" x14ac:dyDescent="0.2">
      <c r="A2481" s="11" t="s">
        <v>4138</v>
      </c>
      <c r="B2481" s="12">
        <v>61066</v>
      </c>
      <c r="C2481" s="12">
        <v>64561</v>
      </c>
      <c r="D2481" s="12">
        <v>72728</v>
      </c>
      <c r="E2481" s="12">
        <v>5</v>
      </c>
      <c r="F2481" s="13">
        <v>5.7</v>
      </c>
      <c r="G2481" s="13">
        <v>12.7</v>
      </c>
      <c r="H2481" s="14">
        <v>39</v>
      </c>
    </row>
    <row r="2482" spans="1:8" x14ac:dyDescent="0.2">
      <c r="A2482" s="11" t="s">
        <v>3822</v>
      </c>
      <c r="B2482" s="12">
        <v>45002</v>
      </c>
      <c r="C2482" s="12">
        <v>49543</v>
      </c>
      <c r="D2482" s="12">
        <v>50355</v>
      </c>
      <c r="E2482" s="12">
        <v>46</v>
      </c>
      <c r="F2482" s="13">
        <v>10.1</v>
      </c>
      <c r="G2482" s="13">
        <v>1.6</v>
      </c>
      <c r="H2482" s="14">
        <v>65</v>
      </c>
    </row>
    <row r="2483" spans="1:8" x14ac:dyDescent="0.2">
      <c r="A2483" s="11" t="s">
        <v>4014</v>
      </c>
      <c r="B2483" s="12">
        <v>51546</v>
      </c>
      <c r="C2483" s="12">
        <v>54779</v>
      </c>
      <c r="D2483" s="12">
        <v>55872</v>
      </c>
      <c r="E2483" s="12">
        <v>34</v>
      </c>
      <c r="F2483" s="13">
        <v>6.3</v>
      </c>
      <c r="G2483" s="13">
        <v>2</v>
      </c>
      <c r="H2483" s="14">
        <v>64</v>
      </c>
    </row>
    <row r="2484" spans="1:8" x14ac:dyDescent="0.2">
      <c r="A2484" s="11" t="s">
        <v>4139</v>
      </c>
      <c r="B2484" s="12">
        <v>50158</v>
      </c>
      <c r="C2484" s="12">
        <v>55464</v>
      </c>
      <c r="D2484" s="12">
        <v>59341</v>
      </c>
      <c r="E2484" s="12">
        <v>29</v>
      </c>
      <c r="F2484" s="13">
        <v>10.6</v>
      </c>
      <c r="G2484" s="13">
        <v>7</v>
      </c>
      <c r="H2484" s="14">
        <v>50</v>
      </c>
    </row>
    <row r="2485" spans="1:8" x14ac:dyDescent="0.2">
      <c r="A2485" s="11" t="s">
        <v>3901</v>
      </c>
      <c r="B2485" s="12">
        <v>48354</v>
      </c>
      <c r="C2485" s="12">
        <v>47737</v>
      </c>
      <c r="D2485" s="12">
        <v>64756</v>
      </c>
      <c r="E2485" s="12">
        <v>19</v>
      </c>
      <c r="F2485" s="13">
        <v>-1.3</v>
      </c>
      <c r="G2485" s="13">
        <v>35.700000000000003</v>
      </c>
      <c r="H2485" s="14">
        <v>6</v>
      </c>
    </row>
    <row r="2486" spans="1:8" x14ac:dyDescent="0.2">
      <c r="A2486" s="11" t="s">
        <v>2689</v>
      </c>
      <c r="B2486" s="12">
        <v>27166</v>
      </c>
      <c r="C2486" s="12">
        <v>26065</v>
      </c>
      <c r="D2486" s="12">
        <v>30705</v>
      </c>
      <c r="E2486" s="12">
        <v>62</v>
      </c>
      <c r="F2486" s="13">
        <v>-4.0999999999999996</v>
      </c>
      <c r="G2486" s="13">
        <v>17.8</v>
      </c>
      <c r="H2486" s="14">
        <v>28</v>
      </c>
    </row>
    <row r="2487" spans="1:8" x14ac:dyDescent="0.2">
      <c r="A2487" s="11" t="s">
        <v>4140</v>
      </c>
      <c r="B2487" s="12">
        <v>40563</v>
      </c>
      <c r="C2487" s="12">
        <v>38762</v>
      </c>
      <c r="D2487" s="12">
        <v>49991</v>
      </c>
      <c r="E2487" s="12">
        <v>48</v>
      </c>
      <c r="F2487" s="13">
        <v>-4.4000000000000004</v>
      </c>
      <c r="G2487" s="13">
        <v>29</v>
      </c>
      <c r="H2487" s="14">
        <v>13</v>
      </c>
    </row>
    <row r="2488" spans="1:8" x14ac:dyDescent="0.2">
      <c r="A2488" s="11" t="s">
        <v>3065</v>
      </c>
      <c r="B2488" s="12">
        <v>51104</v>
      </c>
      <c r="C2488" s="12">
        <v>56772</v>
      </c>
      <c r="D2488" s="12">
        <v>59264</v>
      </c>
      <c r="E2488" s="12">
        <v>30</v>
      </c>
      <c r="F2488" s="13">
        <v>11.1</v>
      </c>
      <c r="G2488" s="13">
        <v>4.4000000000000004</v>
      </c>
      <c r="H2488" s="14">
        <v>60</v>
      </c>
    </row>
    <row r="2489" spans="1:8" x14ac:dyDescent="0.2">
      <c r="A2489" s="11" t="s">
        <v>4141</v>
      </c>
      <c r="B2489" s="12">
        <v>54927</v>
      </c>
      <c r="C2489" s="12">
        <v>57411</v>
      </c>
      <c r="D2489" s="12">
        <v>70268</v>
      </c>
      <c r="E2489" s="12">
        <v>9</v>
      </c>
      <c r="F2489" s="13">
        <v>4.5</v>
      </c>
      <c r="G2489" s="13">
        <v>22.4</v>
      </c>
      <c r="H2489" s="14">
        <v>19</v>
      </c>
    </row>
    <row r="2490" spans="1:8" x14ac:dyDescent="0.2">
      <c r="A2490" s="11" t="s">
        <v>2844</v>
      </c>
      <c r="B2490" s="12">
        <v>48748</v>
      </c>
      <c r="C2490" s="12">
        <v>51379</v>
      </c>
      <c r="D2490" s="12">
        <v>57367</v>
      </c>
      <c r="E2490" s="12">
        <v>31</v>
      </c>
      <c r="F2490" s="13">
        <v>5.4</v>
      </c>
      <c r="G2490" s="13">
        <v>11.7</v>
      </c>
      <c r="H2490" s="14">
        <v>42</v>
      </c>
    </row>
    <row r="2491" spans="1:8" x14ac:dyDescent="0.2">
      <c r="A2491" s="11" t="s">
        <v>2693</v>
      </c>
      <c r="B2491" s="12">
        <v>51448</v>
      </c>
      <c r="C2491" s="12">
        <v>54028</v>
      </c>
      <c r="D2491" s="12">
        <v>55779</v>
      </c>
      <c r="E2491" s="12">
        <v>36</v>
      </c>
      <c r="F2491" s="13">
        <v>5</v>
      </c>
      <c r="G2491" s="13">
        <v>3.2</v>
      </c>
      <c r="H2491" s="14">
        <v>62</v>
      </c>
    </row>
    <row r="2492" spans="1:8" x14ac:dyDescent="0.2">
      <c r="A2492" s="11" t="s">
        <v>2799</v>
      </c>
      <c r="B2492" s="12">
        <v>69095</v>
      </c>
      <c r="C2492" s="12">
        <v>72019</v>
      </c>
      <c r="D2492" s="12">
        <v>74493</v>
      </c>
      <c r="E2492" s="12">
        <v>4</v>
      </c>
      <c r="F2492" s="13">
        <v>4.2</v>
      </c>
      <c r="G2492" s="13">
        <v>3.4</v>
      </c>
      <c r="H2492" s="14">
        <v>61</v>
      </c>
    </row>
    <row r="2493" spans="1:8" x14ac:dyDescent="0.2">
      <c r="A2493" s="11" t="s">
        <v>4142</v>
      </c>
      <c r="B2493" s="12">
        <v>40793</v>
      </c>
      <c r="C2493" s="12">
        <v>40660</v>
      </c>
      <c r="D2493" s="12">
        <v>46934</v>
      </c>
      <c r="E2493" s="12">
        <v>53</v>
      </c>
      <c r="F2493" s="13">
        <v>-0.3</v>
      </c>
      <c r="G2493" s="13">
        <v>15.4</v>
      </c>
      <c r="H2493" s="14">
        <v>35</v>
      </c>
    </row>
    <row r="2494" spans="1:8" x14ac:dyDescent="0.2">
      <c r="A2494" s="11" t="s">
        <v>4143</v>
      </c>
      <c r="B2494" s="12">
        <v>48670</v>
      </c>
      <c r="C2494" s="12">
        <v>54193</v>
      </c>
      <c r="D2494" s="12">
        <v>60576</v>
      </c>
      <c r="E2494" s="12">
        <v>27</v>
      </c>
      <c r="F2494" s="13">
        <v>11.3</v>
      </c>
      <c r="G2494" s="13">
        <v>11.8</v>
      </c>
      <c r="H2494" s="14">
        <v>41</v>
      </c>
    </row>
    <row r="2495" spans="1:8" x14ac:dyDescent="0.2">
      <c r="A2495" s="11" t="s">
        <v>3324</v>
      </c>
      <c r="B2495" s="12">
        <v>43890</v>
      </c>
      <c r="C2495" s="12">
        <v>42136</v>
      </c>
      <c r="D2495" s="12">
        <v>60086</v>
      </c>
      <c r="E2495" s="12">
        <v>28</v>
      </c>
      <c r="F2495" s="13">
        <v>-4</v>
      </c>
      <c r="G2495" s="13">
        <v>42.6</v>
      </c>
      <c r="H2495" s="14">
        <v>3</v>
      </c>
    </row>
    <row r="2496" spans="1:8" x14ac:dyDescent="0.2">
      <c r="A2496" s="11" t="s">
        <v>2701</v>
      </c>
      <c r="B2496" s="12">
        <v>46592</v>
      </c>
      <c r="C2496" s="12">
        <v>48363</v>
      </c>
      <c r="D2496" s="12">
        <v>65540</v>
      </c>
      <c r="E2496" s="12">
        <v>16</v>
      </c>
      <c r="F2496" s="13">
        <v>3.8</v>
      </c>
      <c r="G2496" s="13">
        <v>35.5</v>
      </c>
      <c r="H2496" s="14">
        <v>7</v>
      </c>
    </row>
    <row r="2497" spans="1:8" x14ac:dyDescent="0.2">
      <c r="A2497" s="11" t="s">
        <v>3325</v>
      </c>
      <c r="B2497" s="12">
        <v>43728</v>
      </c>
      <c r="C2497" s="12">
        <v>44980</v>
      </c>
      <c r="D2497" s="12">
        <v>49875</v>
      </c>
      <c r="E2497" s="12">
        <v>49</v>
      </c>
      <c r="F2497" s="13">
        <v>2.9</v>
      </c>
      <c r="G2497" s="13">
        <v>10.9</v>
      </c>
      <c r="H2497" s="14">
        <v>44</v>
      </c>
    </row>
    <row r="2498" spans="1:8" x14ac:dyDescent="0.2">
      <c r="A2498" s="11" t="s">
        <v>4144</v>
      </c>
      <c r="B2498" s="12">
        <v>30341</v>
      </c>
      <c r="C2498" s="12">
        <v>28996</v>
      </c>
      <c r="D2498" s="12">
        <v>33840</v>
      </c>
      <c r="E2498" s="12">
        <v>60</v>
      </c>
      <c r="F2498" s="13">
        <v>-4.4000000000000004</v>
      </c>
      <c r="G2498" s="13">
        <v>16.7</v>
      </c>
      <c r="H2498" s="14">
        <v>31</v>
      </c>
    </row>
    <row r="2499" spans="1:8" x14ac:dyDescent="0.2">
      <c r="A2499" s="11" t="s">
        <v>4145</v>
      </c>
      <c r="B2499" s="12">
        <v>46460</v>
      </c>
      <c r="C2499" s="12">
        <v>49665</v>
      </c>
      <c r="D2499" s="12">
        <v>65604</v>
      </c>
      <c r="E2499" s="12">
        <v>15</v>
      </c>
      <c r="F2499" s="13">
        <v>6.9</v>
      </c>
      <c r="G2499" s="13">
        <v>32.1</v>
      </c>
      <c r="H2499" s="14">
        <v>9</v>
      </c>
    </row>
    <row r="2500" spans="1:8" x14ac:dyDescent="0.2">
      <c r="A2500" s="11" t="s">
        <v>4146</v>
      </c>
      <c r="B2500" s="12">
        <v>58244</v>
      </c>
      <c r="C2500" s="12">
        <v>62084</v>
      </c>
      <c r="D2500" s="12">
        <v>64846</v>
      </c>
      <c r="E2500" s="12">
        <v>18</v>
      </c>
      <c r="F2500" s="13">
        <v>6.6</v>
      </c>
      <c r="G2500" s="13">
        <v>4.4000000000000004</v>
      </c>
      <c r="H2500" s="14">
        <v>59</v>
      </c>
    </row>
    <row r="2501" spans="1:8" x14ac:dyDescent="0.2">
      <c r="A2501" s="11" t="s">
        <v>4147</v>
      </c>
      <c r="B2501" s="12">
        <v>50141</v>
      </c>
      <c r="C2501" s="12">
        <v>50945</v>
      </c>
      <c r="D2501" s="12">
        <v>60754</v>
      </c>
      <c r="E2501" s="12">
        <v>26</v>
      </c>
      <c r="F2501" s="13">
        <v>1.6</v>
      </c>
      <c r="G2501" s="13">
        <v>19.3</v>
      </c>
      <c r="H2501" s="14">
        <v>25</v>
      </c>
    </row>
    <row r="2502" spans="1:8" x14ac:dyDescent="0.2">
      <c r="A2502" s="11" t="s">
        <v>4148</v>
      </c>
      <c r="B2502" s="12">
        <v>25301</v>
      </c>
      <c r="C2502" s="12">
        <v>25631</v>
      </c>
      <c r="D2502" s="12">
        <v>29721</v>
      </c>
      <c r="E2502" s="12">
        <v>63</v>
      </c>
      <c r="F2502" s="13">
        <v>1.3</v>
      </c>
      <c r="G2502" s="13">
        <v>16</v>
      </c>
      <c r="H2502" s="14">
        <v>33</v>
      </c>
    </row>
    <row r="2503" spans="1:8" x14ac:dyDescent="0.2">
      <c r="A2503" s="11" t="s">
        <v>3606</v>
      </c>
      <c r="B2503" s="12">
        <v>51870</v>
      </c>
      <c r="C2503" s="12">
        <v>53913</v>
      </c>
      <c r="D2503" s="12">
        <v>56496</v>
      </c>
      <c r="E2503" s="12">
        <v>33</v>
      </c>
      <c r="F2503" s="13">
        <v>3.9</v>
      </c>
      <c r="G2503" s="13">
        <v>4.8</v>
      </c>
      <c r="H2503" s="14">
        <v>58</v>
      </c>
    </row>
    <row r="2504" spans="1:8" x14ac:dyDescent="0.2">
      <c r="A2504" s="11" t="s">
        <v>3773</v>
      </c>
      <c r="B2504" s="12">
        <v>39720</v>
      </c>
      <c r="C2504" s="12">
        <v>39976</v>
      </c>
      <c r="D2504" s="12">
        <v>48591</v>
      </c>
      <c r="E2504" s="12">
        <v>51</v>
      </c>
      <c r="F2504" s="13">
        <v>0.6</v>
      </c>
      <c r="G2504" s="13">
        <v>21.6</v>
      </c>
      <c r="H2504" s="14">
        <v>21</v>
      </c>
    </row>
    <row r="2505" spans="1:8" x14ac:dyDescent="0.2">
      <c r="A2505" s="11" t="s">
        <v>4082</v>
      </c>
      <c r="B2505" s="12">
        <v>67134</v>
      </c>
      <c r="C2505" s="12">
        <v>76433</v>
      </c>
      <c r="D2505" s="12">
        <v>87915</v>
      </c>
      <c r="E2505" s="12">
        <v>3</v>
      </c>
      <c r="F2505" s="13">
        <v>13.9</v>
      </c>
      <c r="G2505" s="13">
        <v>15</v>
      </c>
      <c r="H2505" s="14">
        <v>36</v>
      </c>
    </row>
    <row r="2506" spans="1:8" x14ac:dyDescent="0.2">
      <c r="A2506" s="11" t="s">
        <v>4149</v>
      </c>
      <c r="B2506" s="12">
        <v>37798</v>
      </c>
      <c r="C2506" s="12">
        <v>37023</v>
      </c>
      <c r="D2506" s="12">
        <v>46059</v>
      </c>
      <c r="E2506" s="12">
        <v>54</v>
      </c>
      <c r="F2506" s="13">
        <v>-2.1</v>
      </c>
      <c r="G2506" s="13">
        <v>24.4</v>
      </c>
      <c r="H2506" s="14">
        <v>16</v>
      </c>
    </row>
    <row r="2507" spans="1:8" x14ac:dyDescent="0.2">
      <c r="A2507" s="11" t="s">
        <v>4150</v>
      </c>
      <c r="B2507" s="12">
        <v>46747</v>
      </c>
      <c r="C2507" s="12">
        <v>51917</v>
      </c>
      <c r="D2507" s="12">
        <v>61709</v>
      </c>
      <c r="E2507" s="12">
        <v>24</v>
      </c>
      <c r="F2507" s="13">
        <v>11.1</v>
      </c>
      <c r="G2507" s="13">
        <v>18.899999999999999</v>
      </c>
      <c r="H2507" s="14">
        <v>26</v>
      </c>
    </row>
    <row r="2508" spans="1:8" x14ac:dyDescent="0.2">
      <c r="A2508" s="11" t="s">
        <v>4151</v>
      </c>
      <c r="B2508" s="12">
        <v>55043</v>
      </c>
      <c r="C2508" s="12">
        <v>54447</v>
      </c>
      <c r="D2508" s="12">
        <v>71321</v>
      </c>
      <c r="E2508" s="12">
        <v>7</v>
      </c>
      <c r="F2508" s="13">
        <v>-1.1000000000000001</v>
      </c>
      <c r="G2508" s="13">
        <v>31</v>
      </c>
      <c r="H2508" s="14">
        <v>11</v>
      </c>
    </row>
    <row r="2509" spans="1:8" x14ac:dyDescent="0.2">
      <c r="A2509" s="11" t="s">
        <v>4152</v>
      </c>
      <c r="B2509" s="12">
        <v>57943</v>
      </c>
      <c r="C2509" s="12">
        <v>60316</v>
      </c>
      <c r="D2509" s="12">
        <v>60870</v>
      </c>
      <c r="E2509" s="12">
        <v>25</v>
      </c>
      <c r="F2509" s="13">
        <v>4.0999999999999996</v>
      </c>
      <c r="G2509" s="13">
        <v>0.9</v>
      </c>
      <c r="H2509" s="14">
        <v>66</v>
      </c>
    </row>
    <row r="2510" spans="1:8" x14ac:dyDescent="0.2">
      <c r="A2510" s="11" t="s">
        <v>4153</v>
      </c>
      <c r="B2510" s="12">
        <v>73202</v>
      </c>
      <c r="C2510" s="12">
        <v>77485</v>
      </c>
      <c r="D2510" s="12">
        <v>100301</v>
      </c>
      <c r="E2510" s="12">
        <v>2</v>
      </c>
      <c r="F2510" s="13">
        <v>5.9</v>
      </c>
      <c r="G2510" s="13">
        <v>29.4</v>
      </c>
      <c r="H2510" s="14">
        <v>12</v>
      </c>
    </row>
    <row r="2511" spans="1:8" x14ac:dyDescent="0.2">
      <c r="A2511" s="11" t="s">
        <v>3412</v>
      </c>
      <c r="B2511" s="12">
        <v>24957</v>
      </c>
      <c r="C2511" s="12">
        <v>25643</v>
      </c>
      <c r="D2511" s="12">
        <v>28440</v>
      </c>
      <c r="E2511" s="12">
        <v>64</v>
      </c>
      <c r="F2511" s="13">
        <v>2.7</v>
      </c>
      <c r="G2511" s="13">
        <v>10.9</v>
      </c>
      <c r="H2511" s="14">
        <v>43</v>
      </c>
    </row>
    <row r="2512" spans="1:8" x14ac:dyDescent="0.2">
      <c r="A2512" s="11" t="s">
        <v>4154</v>
      </c>
      <c r="B2512" s="12">
        <v>49622</v>
      </c>
      <c r="C2512" s="12">
        <v>49545</v>
      </c>
      <c r="D2512" s="12">
        <v>56765</v>
      </c>
      <c r="E2512" s="12">
        <v>32</v>
      </c>
      <c r="F2512" s="13">
        <v>-0.2</v>
      </c>
      <c r="G2512" s="13">
        <v>14.6</v>
      </c>
      <c r="H2512" s="14">
        <v>37</v>
      </c>
    </row>
    <row r="2513" spans="1:8" x14ac:dyDescent="0.2">
      <c r="A2513" s="11" t="s">
        <v>3101</v>
      </c>
      <c r="B2513" s="12">
        <v>51734</v>
      </c>
      <c r="C2513" s="12">
        <v>63313</v>
      </c>
      <c r="D2513" s="12">
        <v>69250</v>
      </c>
      <c r="E2513" s="12">
        <v>11</v>
      </c>
      <c r="F2513" s="13">
        <v>22.4</v>
      </c>
      <c r="G2513" s="13">
        <v>9.4</v>
      </c>
      <c r="H2513" s="14">
        <v>46</v>
      </c>
    </row>
    <row r="2514" spans="1:8" x14ac:dyDescent="0.2">
      <c r="A2514" s="11" t="s">
        <v>2822</v>
      </c>
      <c r="B2514" s="12">
        <v>115194</v>
      </c>
      <c r="C2514" s="12">
        <v>119482</v>
      </c>
      <c r="D2514" s="12">
        <v>123000</v>
      </c>
      <c r="E2514" s="12">
        <v>1</v>
      </c>
      <c r="F2514" s="13">
        <v>3.7</v>
      </c>
      <c r="G2514" s="13">
        <v>2.9</v>
      </c>
      <c r="H2514" s="14">
        <v>63</v>
      </c>
    </row>
    <row r="2515" spans="1:8" x14ac:dyDescent="0.2">
      <c r="A2515" s="11" t="s">
        <v>4155</v>
      </c>
      <c r="B2515" s="12">
        <v>46274</v>
      </c>
      <c r="C2515" s="12">
        <v>46799</v>
      </c>
      <c r="D2515" s="12">
        <v>54033</v>
      </c>
      <c r="E2515" s="12">
        <v>41</v>
      </c>
      <c r="F2515" s="13">
        <v>1.1000000000000001</v>
      </c>
      <c r="G2515" s="13">
        <v>15.5</v>
      </c>
      <c r="H2515" s="14">
        <v>34</v>
      </c>
    </row>
    <row r="2516" spans="1:8" x14ac:dyDescent="0.2">
      <c r="A2516" s="11" t="s">
        <v>4156</v>
      </c>
      <c r="B2516" s="12">
        <v>49826</v>
      </c>
      <c r="C2516" s="12">
        <v>51910</v>
      </c>
      <c r="D2516" s="12">
        <v>55638</v>
      </c>
      <c r="E2516" s="12">
        <v>37</v>
      </c>
      <c r="F2516" s="13">
        <v>4.2</v>
      </c>
      <c r="G2516" s="13">
        <v>7.2</v>
      </c>
      <c r="H2516" s="14">
        <v>49</v>
      </c>
    </row>
    <row r="2517" spans="1:8" x14ac:dyDescent="0.2">
      <c r="A2517" s="11" t="s">
        <v>4157</v>
      </c>
      <c r="B2517" s="12">
        <v>19606</v>
      </c>
      <c r="C2517" s="12">
        <v>19084</v>
      </c>
      <c r="D2517" s="12">
        <v>26103</v>
      </c>
      <c r="E2517" s="12">
        <v>66</v>
      </c>
      <c r="F2517" s="13">
        <v>-2.7</v>
      </c>
      <c r="G2517" s="13">
        <v>36.799999999999997</v>
      </c>
      <c r="H2517" s="14">
        <v>5</v>
      </c>
    </row>
    <row r="2518" spans="1:8" s="17" customFormat="1" ht="13" x14ac:dyDescent="0.15">
      <c r="A2518" s="11" t="s">
        <v>2645</v>
      </c>
      <c r="B2518" s="15"/>
      <c r="C2518" s="15"/>
      <c r="D2518" s="15"/>
      <c r="E2518" s="15"/>
      <c r="F2518" s="15"/>
      <c r="G2518" s="15"/>
      <c r="H2518" s="16"/>
    </row>
    <row r="2519" spans="1:8" x14ac:dyDescent="0.2">
      <c r="A2519" s="10" t="s">
        <v>4158</v>
      </c>
      <c r="B2519" s="5">
        <v>47203</v>
      </c>
      <c r="C2519" s="5">
        <v>49009</v>
      </c>
      <c r="D2519" s="5">
        <v>51046</v>
      </c>
      <c r="E2519" s="6" t="s">
        <v>2652</v>
      </c>
      <c r="F2519" s="7">
        <v>3.8</v>
      </c>
      <c r="G2519" s="7">
        <v>4.2</v>
      </c>
      <c r="H2519" s="8" t="s">
        <v>2652</v>
      </c>
    </row>
    <row r="2520" spans="1:8" x14ac:dyDescent="0.2">
      <c r="A2520" s="11" t="s">
        <v>3293</v>
      </c>
      <c r="B2520" s="12">
        <v>41893</v>
      </c>
      <c r="C2520" s="12">
        <v>43407</v>
      </c>
      <c r="D2520" s="12">
        <v>46225</v>
      </c>
      <c r="E2520" s="12">
        <v>16</v>
      </c>
      <c r="F2520" s="13">
        <v>3.6</v>
      </c>
      <c r="G2520" s="13">
        <v>6.5</v>
      </c>
      <c r="H2520" s="14">
        <v>37</v>
      </c>
    </row>
    <row r="2521" spans="1:8" x14ac:dyDescent="0.2">
      <c r="A2521" s="11" t="s">
        <v>4059</v>
      </c>
      <c r="B2521" s="12">
        <v>37672</v>
      </c>
      <c r="C2521" s="12">
        <v>39615</v>
      </c>
      <c r="D2521" s="12">
        <v>41795</v>
      </c>
      <c r="E2521" s="12">
        <v>43</v>
      </c>
      <c r="F2521" s="13">
        <v>5.2</v>
      </c>
      <c r="G2521" s="13">
        <v>5.5</v>
      </c>
      <c r="H2521" s="14">
        <v>58</v>
      </c>
    </row>
    <row r="2522" spans="1:8" x14ac:dyDescent="0.2">
      <c r="A2522" s="11" t="s">
        <v>2773</v>
      </c>
      <c r="B2522" s="12">
        <v>33306</v>
      </c>
      <c r="C2522" s="12">
        <v>34016</v>
      </c>
      <c r="D2522" s="12">
        <v>36438</v>
      </c>
      <c r="E2522" s="12">
        <v>73</v>
      </c>
      <c r="F2522" s="13">
        <v>2.1</v>
      </c>
      <c r="G2522" s="13">
        <v>7.1</v>
      </c>
      <c r="H2522" s="14">
        <v>17</v>
      </c>
    </row>
    <row r="2523" spans="1:8" x14ac:dyDescent="0.2">
      <c r="A2523" s="11" t="s">
        <v>4159</v>
      </c>
      <c r="B2523" s="12">
        <v>25985</v>
      </c>
      <c r="C2523" s="12">
        <v>27368</v>
      </c>
      <c r="D2523" s="12">
        <v>29572</v>
      </c>
      <c r="E2523" s="12">
        <v>94</v>
      </c>
      <c r="F2523" s="13">
        <v>5.3</v>
      </c>
      <c r="G2523" s="13">
        <v>8.1</v>
      </c>
      <c r="H2523" s="14">
        <v>10</v>
      </c>
    </row>
    <row r="2524" spans="1:8" x14ac:dyDescent="0.2">
      <c r="A2524" s="11" t="s">
        <v>2658</v>
      </c>
      <c r="B2524" s="12">
        <v>44203</v>
      </c>
      <c r="C2524" s="12">
        <v>45831</v>
      </c>
      <c r="D2524" s="12">
        <v>48601</v>
      </c>
      <c r="E2524" s="12">
        <v>10</v>
      </c>
      <c r="F2524" s="13">
        <v>3.7</v>
      </c>
      <c r="G2524" s="13">
        <v>6</v>
      </c>
      <c r="H2524" s="14">
        <v>48</v>
      </c>
    </row>
    <row r="2525" spans="1:8" x14ac:dyDescent="0.2">
      <c r="A2525" s="11" t="s">
        <v>2775</v>
      </c>
      <c r="B2525" s="12">
        <v>39210</v>
      </c>
      <c r="C2525" s="12">
        <v>40232</v>
      </c>
      <c r="D2525" s="12">
        <v>42546</v>
      </c>
      <c r="E2525" s="12">
        <v>35</v>
      </c>
      <c r="F2525" s="13">
        <v>2.6</v>
      </c>
      <c r="G2525" s="13">
        <v>5.8</v>
      </c>
      <c r="H2525" s="14">
        <v>55</v>
      </c>
    </row>
    <row r="2526" spans="1:8" x14ac:dyDescent="0.2">
      <c r="A2526" s="11" t="s">
        <v>3373</v>
      </c>
      <c r="B2526" s="12">
        <v>33392</v>
      </c>
      <c r="C2526" s="12">
        <v>34786</v>
      </c>
      <c r="D2526" s="12">
        <v>37229</v>
      </c>
      <c r="E2526" s="12">
        <v>68</v>
      </c>
      <c r="F2526" s="13">
        <v>4.2</v>
      </c>
      <c r="G2526" s="13">
        <v>7</v>
      </c>
      <c r="H2526" s="14">
        <v>19</v>
      </c>
    </row>
    <row r="2527" spans="1:8" x14ac:dyDescent="0.2">
      <c r="A2527" s="11" t="s">
        <v>4160</v>
      </c>
      <c r="B2527" s="12">
        <v>35134</v>
      </c>
      <c r="C2527" s="12">
        <v>37077</v>
      </c>
      <c r="D2527" s="12">
        <v>39178</v>
      </c>
      <c r="E2527" s="12">
        <v>55</v>
      </c>
      <c r="F2527" s="13">
        <v>5.5</v>
      </c>
      <c r="G2527" s="13">
        <v>5.7</v>
      </c>
      <c r="H2527" s="14">
        <v>56</v>
      </c>
    </row>
    <row r="2528" spans="1:8" x14ac:dyDescent="0.2">
      <c r="A2528" s="11" t="s">
        <v>2776</v>
      </c>
      <c r="B2528" s="12">
        <v>35270</v>
      </c>
      <c r="C2528" s="12">
        <v>37737</v>
      </c>
      <c r="D2528" s="12">
        <v>38461</v>
      </c>
      <c r="E2528" s="12">
        <v>57</v>
      </c>
      <c r="F2528" s="13">
        <v>7</v>
      </c>
      <c r="G2528" s="13">
        <v>1.9</v>
      </c>
      <c r="H2528" s="14">
        <v>92</v>
      </c>
    </row>
    <row r="2529" spans="1:8" x14ac:dyDescent="0.2">
      <c r="A2529" s="11" t="s">
        <v>3375</v>
      </c>
      <c r="B2529" s="12">
        <v>33568</v>
      </c>
      <c r="C2529" s="12">
        <v>34405</v>
      </c>
      <c r="D2529" s="12">
        <v>36431</v>
      </c>
      <c r="E2529" s="12">
        <v>74</v>
      </c>
      <c r="F2529" s="13">
        <v>2.5</v>
      </c>
      <c r="G2529" s="13">
        <v>5.9</v>
      </c>
      <c r="H2529" s="14">
        <v>51</v>
      </c>
    </row>
    <row r="2530" spans="1:8" x14ac:dyDescent="0.2">
      <c r="A2530" s="11" t="s">
        <v>4161</v>
      </c>
      <c r="B2530" s="12">
        <v>44359</v>
      </c>
      <c r="C2530" s="12">
        <v>46759</v>
      </c>
      <c r="D2530" s="12">
        <v>48180</v>
      </c>
      <c r="E2530" s="12">
        <v>11</v>
      </c>
      <c r="F2530" s="13">
        <v>5.4</v>
      </c>
      <c r="G2530" s="13">
        <v>3</v>
      </c>
      <c r="H2530" s="14">
        <v>89</v>
      </c>
    </row>
    <row r="2531" spans="1:8" x14ac:dyDescent="0.2">
      <c r="A2531" s="11" t="s">
        <v>4065</v>
      </c>
      <c r="B2531" s="12">
        <v>33333</v>
      </c>
      <c r="C2531" s="12">
        <v>34545</v>
      </c>
      <c r="D2531" s="12">
        <v>38107</v>
      </c>
      <c r="E2531" s="12">
        <v>60</v>
      </c>
      <c r="F2531" s="13">
        <v>3.6</v>
      </c>
      <c r="G2531" s="13">
        <v>10.3</v>
      </c>
      <c r="H2531" s="14">
        <v>3</v>
      </c>
    </row>
    <row r="2532" spans="1:8" x14ac:dyDescent="0.2">
      <c r="A2532" s="11" t="s">
        <v>3428</v>
      </c>
      <c r="B2532" s="12">
        <v>35044</v>
      </c>
      <c r="C2532" s="12">
        <v>36101</v>
      </c>
      <c r="D2532" s="12">
        <v>38347</v>
      </c>
      <c r="E2532" s="12">
        <v>59</v>
      </c>
      <c r="F2532" s="13">
        <v>3</v>
      </c>
      <c r="G2532" s="13">
        <v>6.2</v>
      </c>
      <c r="H2532" s="14">
        <v>43</v>
      </c>
    </row>
    <row r="2533" spans="1:8" x14ac:dyDescent="0.2">
      <c r="A2533" s="11" t="s">
        <v>2667</v>
      </c>
      <c r="B2533" s="12">
        <v>31187</v>
      </c>
      <c r="C2533" s="12">
        <v>31783</v>
      </c>
      <c r="D2533" s="12">
        <v>34456</v>
      </c>
      <c r="E2533" s="12">
        <v>86</v>
      </c>
      <c r="F2533" s="13">
        <v>1.9</v>
      </c>
      <c r="G2533" s="13">
        <v>8.4</v>
      </c>
      <c r="H2533" s="14">
        <v>8</v>
      </c>
    </row>
    <row r="2534" spans="1:8" x14ac:dyDescent="0.2">
      <c r="A2534" s="11" t="s">
        <v>4162</v>
      </c>
      <c r="B2534" s="12">
        <v>32009</v>
      </c>
      <c r="C2534" s="12">
        <v>33399</v>
      </c>
      <c r="D2534" s="12">
        <v>36279</v>
      </c>
      <c r="E2534" s="12">
        <v>77</v>
      </c>
      <c r="F2534" s="13">
        <v>4.3</v>
      </c>
      <c r="G2534" s="13">
        <v>8.6</v>
      </c>
      <c r="H2534" s="14">
        <v>6</v>
      </c>
    </row>
    <row r="2535" spans="1:8" x14ac:dyDescent="0.2">
      <c r="A2535" s="11" t="s">
        <v>2669</v>
      </c>
      <c r="B2535" s="12">
        <v>38653</v>
      </c>
      <c r="C2535" s="12">
        <v>40850</v>
      </c>
      <c r="D2535" s="12">
        <v>42990</v>
      </c>
      <c r="E2535" s="12">
        <v>32</v>
      </c>
      <c r="F2535" s="13">
        <v>5.7</v>
      </c>
      <c r="G2535" s="13">
        <v>5.2</v>
      </c>
      <c r="H2535" s="14">
        <v>67</v>
      </c>
    </row>
    <row r="2536" spans="1:8" x14ac:dyDescent="0.2">
      <c r="A2536" s="11" t="s">
        <v>4163</v>
      </c>
      <c r="B2536" s="12">
        <v>37655</v>
      </c>
      <c r="C2536" s="12">
        <v>41632</v>
      </c>
      <c r="D2536" s="12">
        <v>42410</v>
      </c>
      <c r="E2536" s="12">
        <v>39</v>
      </c>
      <c r="F2536" s="13">
        <v>10.6</v>
      </c>
      <c r="G2536" s="13">
        <v>1.9</v>
      </c>
      <c r="H2536" s="14">
        <v>93</v>
      </c>
    </row>
    <row r="2537" spans="1:8" x14ac:dyDescent="0.2">
      <c r="A2537" s="11" t="s">
        <v>3161</v>
      </c>
      <c r="B2537" s="12">
        <v>36788</v>
      </c>
      <c r="C2537" s="12">
        <v>38091</v>
      </c>
      <c r="D2537" s="12">
        <v>40087</v>
      </c>
      <c r="E2537" s="12">
        <v>50</v>
      </c>
      <c r="F2537" s="13">
        <v>3.5</v>
      </c>
      <c r="G2537" s="13">
        <v>5.2</v>
      </c>
      <c r="H2537" s="14">
        <v>66</v>
      </c>
    </row>
    <row r="2538" spans="1:8" x14ac:dyDescent="0.2">
      <c r="A2538" s="11" t="s">
        <v>3887</v>
      </c>
      <c r="B2538" s="12">
        <v>68709</v>
      </c>
      <c r="C2538" s="12">
        <v>72602</v>
      </c>
      <c r="D2538" s="12">
        <v>71659</v>
      </c>
      <c r="E2538" s="12">
        <v>2</v>
      </c>
      <c r="F2538" s="13">
        <v>5.7</v>
      </c>
      <c r="G2538" s="13">
        <v>-1.3</v>
      </c>
      <c r="H2538" s="14">
        <v>95</v>
      </c>
    </row>
    <row r="2539" spans="1:8" x14ac:dyDescent="0.2">
      <c r="A2539" s="11" t="s">
        <v>3036</v>
      </c>
      <c r="B2539" s="12">
        <v>41223</v>
      </c>
      <c r="C2539" s="12">
        <v>42266</v>
      </c>
      <c r="D2539" s="12">
        <v>44401</v>
      </c>
      <c r="E2539" s="12">
        <v>25</v>
      </c>
      <c r="F2539" s="13">
        <v>2.5</v>
      </c>
      <c r="G2539" s="13">
        <v>5.0999999999999996</v>
      </c>
      <c r="H2539" s="14">
        <v>71</v>
      </c>
    </row>
    <row r="2540" spans="1:8" x14ac:dyDescent="0.2">
      <c r="A2540" s="11" t="s">
        <v>2678</v>
      </c>
      <c r="B2540" s="12">
        <v>40084</v>
      </c>
      <c r="C2540" s="12">
        <v>40279</v>
      </c>
      <c r="D2540" s="12">
        <v>42229</v>
      </c>
      <c r="E2540" s="12">
        <v>40</v>
      </c>
      <c r="F2540" s="13">
        <v>0.5</v>
      </c>
      <c r="G2540" s="13">
        <v>4.8</v>
      </c>
      <c r="H2540" s="14">
        <v>75</v>
      </c>
    </row>
    <row r="2541" spans="1:8" x14ac:dyDescent="0.2">
      <c r="A2541" s="11" t="s">
        <v>4164</v>
      </c>
      <c r="B2541" s="12">
        <v>40690</v>
      </c>
      <c r="C2541" s="12">
        <v>42900</v>
      </c>
      <c r="D2541" s="12">
        <v>44476</v>
      </c>
      <c r="E2541" s="12">
        <v>24</v>
      </c>
      <c r="F2541" s="13">
        <v>5.4</v>
      </c>
      <c r="G2541" s="13">
        <v>3.7</v>
      </c>
      <c r="H2541" s="14">
        <v>87</v>
      </c>
    </row>
    <row r="2542" spans="1:8" x14ac:dyDescent="0.2">
      <c r="A2542" s="11" t="s">
        <v>4165</v>
      </c>
      <c r="B2542" s="12">
        <v>39632</v>
      </c>
      <c r="C2542" s="12">
        <v>41977</v>
      </c>
      <c r="D2542" s="12">
        <v>44761</v>
      </c>
      <c r="E2542" s="12">
        <v>22</v>
      </c>
      <c r="F2542" s="13">
        <v>5.9</v>
      </c>
      <c r="G2542" s="13">
        <v>6.6</v>
      </c>
      <c r="H2542" s="14">
        <v>32</v>
      </c>
    </row>
    <row r="2543" spans="1:8" x14ac:dyDescent="0.2">
      <c r="A2543" s="11" t="s">
        <v>2682</v>
      </c>
      <c r="B2543" s="12">
        <v>54901</v>
      </c>
      <c r="C2543" s="12">
        <v>57066</v>
      </c>
      <c r="D2543" s="12">
        <v>59214</v>
      </c>
      <c r="E2543" s="12">
        <v>3</v>
      </c>
      <c r="F2543" s="13">
        <v>3.9</v>
      </c>
      <c r="G2543" s="13">
        <v>3.8</v>
      </c>
      <c r="H2543" s="14">
        <v>84</v>
      </c>
    </row>
    <row r="2544" spans="1:8" x14ac:dyDescent="0.2">
      <c r="A2544" s="11" t="s">
        <v>4166</v>
      </c>
      <c r="B2544" s="12">
        <v>32626</v>
      </c>
      <c r="C2544" s="12">
        <v>34497</v>
      </c>
      <c r="D2544" s="12">
        <v>36398</v>
      </c>
      <c r="E2544" s="12">
        <v>75</v>
      </c>
      <c r="F2544" s="13">
        <v>5.7</v>
      </c>
      <c r="G2544" s="13">
        <v>5.5</v>
      </c>
      <c r="H2544" s="14">
        <v>57</v>
      </c>
    </row>
    <row r="2545" spans="1:8" x14ac:dyDescent="0.2">
      <c r="A2545" s="11" t="s">
        <v>2683</v>
      </c>
      <c r="B2545" s="12">
        <v>38861</v>
      </c>
      <c r="C2545" s="12">
        <v>40520</v>
      </c>
      <c r="D2545" s="12">
        <v>42890</v>
      </c>
      <c r="E2545" s="12">
        <v>33</v>
      </c>
      <c r="F2545" s="13">
        <v>4.3</v>
      </c>
      <c r="G2545" s="13">
        <v>5.8</v>
      </c>
      <c r="H2545" s="14">
        <v>53</v>
      </c>
    </row>
    <row r="2546" spans="1:8" x14ac:dyDescent="0.2">
      <c r="A2546" s="11" t="s">
        <v>3215</v>
      </c>
      <c r="B2546" s="12">
        <v>37329</v>
      </c>
      <c r="C2546" s="12">
        <v>39528</v>
      </c>
      <c r="D2546" s="12">
        <v>41846</v>
      </c>
      <c r="E2546" s="12">
        <v>42</v>
      </c>
      <c r="F2546" s="13">
        <v>5.9</v>
      </c>
      <c r="G2546" s="13">
        <v>5.9</v>
      </c>
      <c r="H2546" s="14">
        <v>52</v>
      </c>
    </row>
    <row r="2547" spans="1:8" x14ac:dyDescent="0.2">
      <c r="A2547" s="11" t="s">
        <v>4167</v>
      </c>
      <c r="B2547" s="12">
        <v>37826</v>
      </c>
      <c r="C2547" s="12">
        <v>38704</v>
      </c>
      <c r="D2547" s="12">
        <v>41074</v>
      </c>
      <c r="E2547" s="12">
        <v>46</v>
      </c>
      <c r="F2547" s="13">
        <v>2.2999999999999998</v>
      </c>
      <c r="G2547" s="13">
        <v>6.1</v>
      </c>
      <c r="H2547" s="14">
        <v>46</v>
      </c>
    </row>
    <row r="2548" spans="1:8" x14ac:dyDescent="0.2">
      <c r="A2548" s="11" t="s">
        <v>4168</v>
      </c>
      <c r="B2548" s="12">
        <v>33784</v>
      </c>
      <c r="C2548" s="12">
        <v>34803</v>
      </c>
      <c r="D2548" s="12">
        <v>37480</v>
      </c>
      <c r="E2548" s="12">
        <v>66</v>
      </c>
      <c r="F2548" s="13">
        <v>3</v>
      </c>
      <c r="G2548" s="13">
        <v>7.7</v>
      </c>
      <c r="H2548" s="14">
        <v>14</v>
      </c>
    </row>
    <row r="2549" spans="1:8" x14ac:dyDescent="0.2">
      <c r="A2549" s="11" t="s">
        <v>2685</v>
      </c>
      <c r="B2549" s="12">
        <v>36049</v>
      </c>
      <c r="C2549" s="12">
        <v>37027</v>
      </c>
      <c r="D2549" s="12">
        <v>39310</v>
      </c>
      <c r="E2549" s="12">
        <v>54</v>
      </c>
      <c r="F2549" s="13">
        <v>2.7</v>
      </c>
      <c r="G2549" s="13">
        <v>6.2</v>
      </c>
      <c r="H2549" s="14">
        <v>45</v>
      </c>
    </row>
    <row r="2550" spans="1:8" x14ac:dyDescent="0.2">
      <c r="A2550" s="11" t="s">
        <v>3168</v>
      </c>
      <c r="B2550" s="12">
        <v>32199</v>
      </c>
      <c r="C2550" s="12">
        <v>33228</v>
      </c>
      <c r="D2550" s="12">
        <v>36129</v>
      </c>
      <c r="E2550" s="12">
        <v>78</v>
      </c>
      <c r="F2550" s="13">
        <v>3.2</v>
      </c>
      <c r="G2550" s="13">
        <v>8.6999999999999993</v>
      </c>
      <c r="H2550" s="14">
        <v>5</v>
      </c>
    </row>
    <row r="2551" spans="1:8" x14ac:dyDescent="0.2">
      <c r="A2551" s="11" t="s">
        <v>4169</v>
      </c>
      <c r="B2551" s="12">
        <v>36902</v>
      </c>
      <c r="C2551" s="12">
        <v>38247</v>
      </c>
      <c r="D2551" s="12">
        <v>40627</v>
      </c>
      <c r="E2551" s="12">
        <v>48</v>
      </c>
      <c r="F2551" s="13">
        <v>3.6</v>
      </c>
      <c r="G2551" s="13">
        <v>6.2</v>
      </c>
      <c r="H2551" s="14">
        <v>42</v>
      </c>
    </row>
    <row r="2552" spans="1:8" x14ac:dyDescent="0.2">
      <c r="A2552" s="11" t="s">
        <v>2972</v>
      </c>
      <c r="B2552" s="12">
        <v>51815</v>
      </c>
      <c r="C2552" s="12">
        <v>53075</v>
      </c>
      <c r="D2552" s="12">
        <v>55911</v>
      </c>
      <c r="E2552" s="12">
        <v>4</v>
      </c>
      <c r="F2552" s="13">
        <v>2.4</v>
      </c>
      <c r="G2552" s="13">
        <v>5.3</v>
      </c>
      <c r="H2552" s="14">
        <v>61</v>
      </c>
    </row>
    <row r="2553" spans="1:8" x14ac:dyDescent="0.2">
      <c r="A2553" s="11" t="s">
        <v>3056</v>
      </c>
      <c r="B2553" s="12">
        <v>26585</v>
      </c>
      <c r="C2553" s="12">
        <v>28122</v>
      </c>
      <c r="D2553" s="12">
        <v>31243</v>
      </c>
      <c r="E2553" s="12">
        <v>93</v>
      </c>
      <c r="F2553" s="13">
        <v>5.8</v>
      </c>
      <c r="G2553" s="13">
        <v>11.1</v>
      </c>
      <c r="H2553" s="14">
        <v>2</v>
      </c>
    </row>
    <row r="2554" spans="1:8" x14ac:dyDescent="0.2">
      <c r="A2554" s="11" t="s">
        <v>4170</v>
      </c>
      <c r="B2554" s="12">
        <v>28861</v>
      </c>
      <c r="C2554" s="12">
        <v>30752</v>
      </c>
      <c r="D2554" s="12">
        <v>33036</v>
      </c>
      <c r="E2554" s="12">
        <v>90</v>
      </c>
      <c r="F2554" s="13">
        <v>6.6</v>
      </c>
      <c r="G2554" s="13">
        <v>7.4</v>
      </c>
      <c r="H2554" s="14">
        <v>15</v>
      </c>
    </row>
    <row r="2555" spans="1:8" x14ac:dyDescent="0.2">
      <c r="A2555" s="11" t="s">
        <v>3169</v>
      </c>
      <c r="B2555" s="12">
        <v>39115</v>
      </c>
      <c r="C2555" s="12">
        <v>40449</v>
      </c>
      <c r="D2555" s="12">
        <v>43171</v>
      </c>
      <c r="E2555" s="12">
        <v>30</v>
      </c>
      <c r="F2555" s="13">
        <v>3.4</v>
      </c>
      <c r="G2555" s="13">
        <v>6.7</v>
      </c>
      <c r="H2555" s="14">
        <v>30</v>
      </c>
    </row>
    <row r="2556" spans="1:8" x14ac:dyDescent="0.2">
      <c r="A2556" s="11" t="s">
        <v>4171</v>
      </c>
      <c r="B2556" s="12">
        <v>34219</v>
      </c>
      <c r="C2556" s="12">
        <v>35014</v>
      </c>
      <c r="D2556" s="12">
        <v>37460</v>
      </c>
      <c r="E2556" s="12">
        <v>67</v>
      </c>
      <c r="F2556" s="13">
        <v>2.2999999999999998</v>
      </c>
      <c r="G2556" s="13">
        <v>7</v>
      </c>
      <c r="H2556" s="14">
        <v>20</v>
      </c>
    </row>
    <row r="2557" spans="1:8" x14ac:dyDescent="0.2">
      <c r="A2557" s="11" t="s">
        <v>3898</v>
      </c>
      <c r="B2557" s="12">
        <v>32461</v>
      </c>
      <c r="C2557" s="12">
        <v>35375</v>
      </c>
      <c r="D2557" s="12">
        <v>37669</v>
      </c>
      <c r="E2557" s="12">
        <v>64</v>
      </c>
      <c r="F2557" s="13">
        <v>9</v>
      </c>
      <c r="G2557" s="13">
        <v>6.5</v>
      </c>
      <c r="H2557" s="14">
        <v>39</v>
      </c>
    </row>
    <row r="2558" spans="1:8" x14ac:dyDescent="0.2">
      <c r="A2558" s="11" t="s">
        <v>3170</v>
      </c>
      <c r="B2558" s="12">
        <v>35513</v>
      </c>
      <c r="C2558" s="12">
        <v>37241</v>
      </c>
      <c r="D2558" s="12">
        <v>39940</v>
      </c>
      <c r="E2558" s="12">
        <v>52</v>
      </c>
      <c r="F2558" s="13">
        <v>4.9000000000000004</v>
      </c>
      <c r="G2558" s="13">
        <v>7.2</v>
      </c>
      <c r="H2558" s="14">
        <v>16</v>
      </c>
    </row>
    <row r="2559" spans="1:8" x14ac:dyDescent="0.2">
      <c r="A2559" s="11" t="s">
        <v>2687</v>
      </c>
      <c r="B2559" s="12">
        <v>40499</v>
      </c>
      <c r="C2559" s="12">
        <v>42222</v>
      </c>
      <c r="D2559" s="12">
        <v>44075</v>
      </c>
      <c r="E2559" s="12">
        <v>29</v>
      </c>
      <c r="F2559" s="13">
        <v>4.3</v>
      </c>
      <c r="G2559" s="13">
        <v>4.4000000000000004</v>
      </c>
      <c r="H2559" s="14">
        <v>81</v>
      </c>
    </row>
    <row r="2560" spans="1:8" x14ac:dyDescent="0.2">
      <c r="A2560" s="11" t="s">
        <v>3387</v>
      </c>
      <c r="B2560" s="12">
        <v>32957</v>
      </c>
      <c r="C2560" s="12">
        <v>34738</v>
      </c>
      <c r="D2560" s="12">
        <v>36316</v>
      </c>
      <c r="E2560" s="12">
        <v>76</v>
      </c>
      <c r="F2560" s="13">
        <v>5.4</v>
      </c>
      <c r="G2560" s="13">
        <v>4.5</v>
      </c>
      <c r="H2560" s="14">
        <v>78</v>
      </c>
    </row>
    <row r="2561" spans="1:8" x14ac:dyDescent="0.2">
      <c r="A2561" s="11" t="s">
        <v>2688</v>
      </c>
      <c r="B2561" s="12">
        <v>31883</v>
      </c>
      <c r="C2561" s="12">
        <v>33950</v>
      </c>
      <c r="D2561" s="12">
        <v>36777</v>
      </c>
      <c r="E2561" s="12">
        <v>71</v>
      </c>
      <c r="F2561" s="13">
        <v>6.5</v>
      </c>
      <c r="G2561" s="13">
        <v>8.3000000000000007</v>
      </c>
      <c r="H2561" s="14">
        <v>9</v>
      </c>
    </row>
    <row r="2562" spans="1:8" x14ac:dyDescent="0.2">
      <c r="A2562" s="11" t="s">
        <v>3639</v>
      </c>
      <c r="B2562" s="12">
        <v>37768</v>
      </c>
      <c r="C2562" s="12">
        <v>39622</v>
      </c>
      <c r="D2562" s="12">
        <v>41569</v>
      </c>
      <c r="E2562" s="12">
        <v>44</v>
      </c>
      <c r="F2562" s="13">
        <v>4.9000000000000004</v>
      </c>
      <c r="G2562" s="13">
        <v>4.9000000000000004</v>
      </c>
      <c r="H2562" s="14">
        <v>72</v>
      </c>
    </row>
    <row r="2563" spans="1:8" x14ac:dyDescent="0.2">
      <c r="A2563" s="11" t="s">
        <v>2689</v>
      </c>
      <c r="B2563" s="12">
        <v>30794</v>
      </c>
      <c r="C2563" s="12">
        <v>32114</v>
      </c>
      <c r="D2563" s="12">
        <v>34645</v>
      </c>
      <c r="E2563" s="12">
        <v>85</v>
      </c>
      <c r="F2563" s="13">
        <v>4.3</v>
      </c>
      <c r="G2563" s="13">
        <v>7.9</v>
      </c>
      <c r="H2563" s="14">
        <v>12</v>
      </c>
    </row>
    <row r="2564" spans="1:8" x14ac:dyDescent="0.2">
      <c r="A2564" s="11" t="s">
        <v>2690</v>
      </c>
      <c r="B2564" s="12">
        <v>36866</v>
      </c>
      <c r="C2564" s="12">
        <v>37933</v>
      </c>
      <c r="D2564" s="12">
        <v>40493</v>
      </c>
      <c r="E2564" s="12">
        <v>49</v>
      </c>
      <c r="F2564" s="13">
        <v>2.9</v>
      </c>
      <c r="G2564" s="13">
        <v>6.7</v>
      </c>
      <c r="H2564" s="14">
        <v>29</v>
      </c>
    </row>
    <row r="2565" spans="1:8" x14ac:dyDescent="0.2">
      <c r="A2565" s="11" t="s">
        <v>2797</v>
      </c>
      <c r="B2565" s="12">
        <v>31966</v>
      </c>
      <c r="C2565" s="12">
        <v>33474</v>
      </c>
      <c r="D2565" s="12">
        <v>35745</v>
      </c>
      <c r="E2565" s="12">
        <v>80</v>
      </c>
      <c r="F2565" s="13">
        <v>4.7</v>
      </c>
      <c r="G2565" s="13">
        <v>6.8</v>
      </c>
      <c r="H2565" s="14">
        <v>28</v>
      </c>
    </row>
    <row r="2566" spans="1:8" x14ac:dyDescent="0.2">
      <c r="A2566" s="11" t="s">
        <v>3177</v>
      </c>
      <c r="B2566" s="12">
        <v>50433</v>
      </c>
      <c r="C2566" s="12">
        <v>52422</v>
      </c>
      <c r="D2566" s="12">
        <v>54642</v>
      </c>
      <c r="E2566" s="12">
        <v>5</v>
      </c>
      <c r="F2566" s="13">
        <v>3.9</v>
      </c>
      <c r="G2566" s="13">
        <v>4.2</v>
      </c>
      <c r="H2566" s="14">
        <v>82</v>
      </c>
    </row>
    <row r="2567" spans="1:8" x14ac:dyDescent="0.2">
      <c r="A2567" s="11" t="s">
        <v>2844</v>
      </c>
      <c r="B2567" s="12">
        <v>20965</v>
      </c>
      <c r="C2567" s="12">
        <v>24660</v>
      </c>
      <c r="D2567" s="12">
        <v>25921</v>
      </c>
      <c r="E2567" s="12">
        <v>95</v>
      </c>
      <c r="F2567" s="13">
        <v>17.600000000000001</v>
      </c>
      <c r="G2567" s="13">
        <v>5.0999999999999996</v>
      </c>
      <c r="H2567" s="14">
        <v>68</v>
      </c>
    </row>
    <row r="2568" spans="1:8" x14ac:dyDescent="0.2">
      <c r="A2568" s="11" t="s">
        <v>2692</v>
      </c>
      <c r="B2568" s="12">
        <v>29597</v>
      </c>
      <c r="C2568" s="12">
        <v>32428</v>
      </c>
      <c r="D2568" s="12">
        <v>35267</v>
      </c>
      <c r="E2568" s="12">
        <v>84</v>
      </c>
      <c r="F2568" s="13">
        <v>9.6</v>
      </c>
      <c r="G2568" s="13">
        <v>8.8000000000000007</v>
      </c>
      <c r="H2568" s="14">
        <v>4</v>
      </c>
    </row>
    <row r="2569" spans="1:8" x14ac:dyDescent="0.2">
      <c r="A2569" s="11" t="s">
        <v>2693</v>
      </c>
      <c r="B2569" s="12">
        <v>34072</v>
      </c>
      <c r="C2569" s="12">
        <v>35698</v>
      </c>
      <c r="D2569" s="12">
        <v>37918</v>
      </c>
      <c r="E2569" s="12">
        <v>61</v>
      </c>
      <c r="F2569" s="13">
        <v>4.8</v>
      </c>
      <c r="G2569" s="13">
        <v>6.2</v>
      </c>
      <c r="H2569" s="14">
        <v>44</v>
      </c>
    </row>
    <row r="2570" spans="1:8" x14ac:dyDescent="0.2">
      <c r="A2570" s="11" t="s">
        <v>3140</v>
      </c>
      <c r="B2570" s="12">
        <v>34352</v>
      </c>
      <c r="C2570" s="12">
        <v>36353</v>
      </c>
      <c r="D2570" s="12">
        <v>38830</v>
      </c>
      <c r="E2570" s="12">
        <v>56</v>
      </c>
      <c r="F2570" s="13">
        <v>5.8</v>
      </c>
      <c r="G2570" s="13">
        <v>6.8</v>
      </c>
      <c r="H2570" s="14">
        <v>25</v>
      </c>
    </row>
    <row r="2571" spans="1:8" x14ac:dyDescent="0.2">
      <c r="A2571" s="11" t="s">
        <v>2799</v>
      </c>
      <c r="B2571" s="12">
        <v>39908</v>
      </c>
      <c r="C2571" s="12">
        <v>42372</v>
      </c>
      <c r="D2571" s="12">
        <v>45271</v>
      </c>
      <c r="E2571" s="12">
        <v>20</v>
      </c>
      <c r="F2571" s="13">
        <v>6.2</v>
      </c>
      <c r="G2571" s="13">
        <v>6.8</v>
      </c>
      <c r="H2571" s="14">
        <v>23</v>
      </c>
    </row>
    <row r="2572" spans="1:8" x14ac:dyDescent="0.2">
      <c r="A2572" s="11" t="s">
        <v>4172</v>
      </c>
      <c r="B2572" s="12">
        <v>49063</v>
      </c>
      <c r="C2572" s="12">
        <v>51615</v>
      </c>
      <c r="D2572" s="12">
        <v>53519</v>
      </c>
      <c r="E2572" s="12">
        <v>8</v>
      </c>
      <c r="F2572" s="13">
        <v>5.2</v>
      </c>
      <c r="G2572" s="13">
        <v>3.7</v>
      </c>
      <c r="H2572" s="14">
        <v>86</v>
      </c>
    </row>
    <row r="2573" spans="1:8" x14ac:dyDescent="0.2">
      <c r="A2573" s="11" t="s">
        <v>4173</v>
      </c>
      <c r="B2573" s="12">
        <v>36153</v>
      </c>
      <c r="C2573" s="12">
        <v>37429</v>
      </c>
      <c r="D2573" s="12">
        <v>39986</v>
      </c>
      <c r="E2573" s="12">
        <v>51</v>
      </c>
      <c r="F2573" s="13">
        <v>3.5</v>
      </c>
      <c r="G2573" s="13">
        <v>6.8</v>
      </c>
      <c r="H2573" s="14">
        <v>24</v>
      </c>
    </row>
    <row r="2574" spans="1:8" x14ac:dyDescent="0.2">
      <c r="A2574" s="11" t="s">
        <v>4174</v>
      </c>
      <c r="B2574" s="12">
        <v>32423</v>
      </c>
      <c r="C2574" s="12">
        <v>33512</v>
      </c>
      <c r="D2574" s="12">
        <v>35687</v>
      </c>
      <c r="E2574" s="12">
        <v>81</v>
      </c>
      <c r="F2574" s="13">
        <v>3.4</v>
      </c>
      <c r="G2574" s="13">
        <v>6.5</v>
      </c>
      <c r="H2574" s="14">
        <v>38</v>
      </c>
    </row>
    <row r="2575" spans="1:8" x14ac:dyDescent="0.2">
      <c r="A2575" s="11" t="s">
        <v>2697</v>
      </c>
      <c r="B2575" s="12">
        <v>32693</v>
      </c>
      <c r="C2575" s="12">
        <v>33428</v>
      </c>
      <c r="D2575" s="12">
        <v>35472</v>
      </c>
      <c r="E2575" s="12">
        <v>82</v>
      </c>
      <c r="F2575" s="13">
        <v>2.2000000000000002</v>
      </c>
      <c r="G2575" s="13">
        <v>6.1</v>
      </c>
      <c r="H2575" s="14">
        <v>47</v>
      </c>
    </row>
    <row r="2576" spans="1:8" x14ac:dyDescent="0.2">
      <c r="A2576" s="11" t="s">
        <v>2698</v>
      </c>
      <c r="B2576" s="12">
        <v>42109</v>
      </c>
      <c r="C2576" s="12">
        <v>43702</v>
      </c>
      <c r="D2576" s="12">
        <v>46574</v>
      </c>
      <c r="E2576" s="12">
        <v>15</v>
      </c>
      <c r="F2576" s="13">
        <v>3.8</v>
      </c>
      <c r="G2576" s="13">
        <v>6.6</v>
      </c>
      <c r="H2576" s="14">
        <v>34</v>
      </c>
    </row>
    <row r="2577" spans="1:8" x14ac:dyDescent="0.2">
      <c r="A2577" s="11" t="s">
        <v>2700</v>
      </c>
      <c r="B2577" s="12">
        <v>38905</v>
      </c>
      <c r="C2577" s="12">
        <v>39769</v>
      </c>
      <c r="D2577" s="12">
        <v>42471</v>
      </c>
      <c r="E2577" s="12">
        <v>36</v>
      </c>
      <c r="F2577" s="13">
        <v>2.2000000000000002</v>
      </c>
      <c r="G2577" s="13">
        <v>6.8</v>
      </c>
      <c r="H2577" s="14">
        <v>27</v>
      </c>
    </row>
    <row r="2578" spans="1:8" x14ac:dyDescent="0.2">
      <c r="A2578" s="11" t="s">
        <v>2701</v>
      </c>
      <c r="B2578" s="12">
        <v>37841</v>
      </c>
      <c r="C2578" s="12">
        <v>39833</v>
      </c>
      <c r="D2578" s="12">
        <v>42427</v>
      </c>
      <c r="E2578" s="12">
        <v>38</v>
      </c>
      <c r="F2578" s="13">
        <v>5.3</v>
      </c>
      <c r="G2578" s="13">
        <v>6.5</v>
      </c>
      <c r="H2578" s="14">
        <v>36</v>
      </c>
    </row>
    <row r="2579" spans="1:8" x14ac:dyDescent="0.2">
      <c r="A2579" s="11" t="s">
        <v>4175</v>
      </c>
      <c r="B2579" s="12">
        <v>42735</v>
      </c>
      <c r="C2579" s="12">
        <v>44739</v>
      </c>
      <c r="D2579" s="12">
        <v>47100</v>
      </c>
      <c r="E2579" s="12">
        <v>13</v>
      </c>
      <c r="F2579" s="13">
        <v>4.7</v>
      </c>
      <c r="G2579" s="13">
        <v>5.3</v>
      </c>
      <c r="H2579" s="14">
        <v>63</v>
      </c>
    </row>
    <row r="2580" spans="1:8" x14ac:dyDescent="0.2">
      <c r="A2580" s="11" t="s">
        <v>3984</v>
      </c>
      <c r="B2580" s="12">
        <v>33424</v>
      </c>
      <c r="C2580" s="12">
        <v>34845</v>
      </c>
      <c r="D2580" s="12">
        <v>37539</v>
      </c>
      <c r="E2580" s="12">
        <v>65</v>
      </c>
      <c r="F2580" s="13">
        <v>4.3</v>
      </c>
      <c r="G2580" s="13">
        <v>7.7</v>
      </c>
      <c r="H2580" s="14">
        <v>13</v>
      </c>
    </row>
    <row r="2581" spans="1:8" x14ac:dyDescent="0.2">
      <c r="A2581" s="11" t="s">
        <v>2703</v>
      </c>
      <c r="B2581" s="12">
        <v>34086</v>
      </c>
      <c r="C2581" s="12">
        <v>35367</v>
      </c>
      <c r="D2581" s="12">
        <v>37822</v>
      </c>
      <c r="E2581" s="12">
        <v>63</v>
      </c>
      <c r="F2581" s="13">
        <v>3.8</v>
      </c>
      <c r="G2581" s="13">
        <v>6.9</v>
      </c>
      <c r="H2581" s="14">
        <v>22</v>
      </c>
    </row>
    <row r="2582" spans="1:8" x14ac:dyDescent="0.2">
      <c r="A2582" s="11" t="s">
        <v>2704</v>
      </c>
      <c r="B2582" s="12">
        <v>42296</v>
      </c>
      <c r="C2582" s="12">
        <v>43499</v>
      </c>
      <c r="D2582" s="12">
        <v>45871</v>
      </c>
      <c r="E2582" s="12">
        <v>17</v>
      </c>
      <c r="F2582" s="13">
        <v>2.8</v>
      </c>
      <c r="G2582" s="13">
        <v>5.5</v>
      </c>
      <c r="H2582" s="14">
        <v>60</v>
      </c>
    </row>
    <row r="2583" spans="1:8" x14ac:dyDescent="0.2">
      <c r="A2583" s="11" t="s">
        <v>3907</v>
      </c>
      <c r="B2583" s="12">
        <v>39943</v>
      </c>
      <c r="C2583" s="12">
        <v>42431</v>
      </c>
      <c r="D2583" s="12">
        <v>44085</v>
      </c>
      <c r="E2583" s="12">
        <v>28</v>
      </c>
      <c r="F2583" s="13">
        <v>6.2</v>
      </c>
      <c r="G2583" s="13">
        <v>3.9</v>
      </c>
      <c r="H2583" s="14">
        <v>83</v>
      </c>
    </row>
    <row r="2584" spans="1:8" x14ac:dyDescent="0.2">
      <c r="A2584" s="11" t="s">
        <v>2705</v>
      </c>
      <c r="B2584" s="12">
        <v>29771</v>
      </c>
      <c r="C2584" s="12">
        <v>31405</v>
      </c>
      <c r="D2584" s="12">
        <v>33373</v>
      </c>
      <c r="E2584" s="12">
        <v>89</v>
      </c>
      <c r="F2584" s="13">
        <v>5.5</v>
      </c>
      <c r="G2584" s="13">
        <v>6.3</v>
      </c>
      <c r="H2584" s="14">
        <v>41</v>
      </c>
    </row>
    <row r="2585" spans="1:8" x14ac:dyDescent="0.2">
      <c r="A2585" s="11" t="s">
        <v>4176</v>
      </c>
      <c r="B2585" s="12">
        <v>40075</v>
      </c>
      <c r="C2585" s="12">
        <v>42277</v>
      </c>
      <c r="D2585" s="12">
        <v>45152</v>
      </c>
      <c r="E2585" s="12">
        <v>21</v>
      </c>
      <c r="F2585" s="13">
        <v>5.5</v>
      </c>
      <c r="G2585" s="13">
        <v>6.8</v>
      </c>
      <c r="H2585" s="14">
        <v>26</v>
      </c>
    </row>
    <row r="2586" spans="1:8" x14ac:dyDescent="0.2">
      <c r="A2586" s="11" t="s">
        <v>4177</v>
      </c>
      <c r="B2586" s="12">
        <v>34194</v>
      </c>
      <c r="C2586" s="12">
        <v>34877</v>
      </c>
      <c r="D2586" s="12">
        <v>37105</v>
      </c>
      <c r="E2586" s="12">
        <v>70</v>
      </c>
      <c r="F2586" s="13">
        <v>2</v>
      </c>
      <c r="G2586" s="13">
        <v>6.4</v>
      </c>
      <c r="H2586" s="14">
        <v>40</v>
      </c>
    </row>
    <row r="2587" spans="1:8" x14ac:dyDescent="0.2">
      <c r="A2587" s="11" t="s">
        <v>2706</v>
      </c>
      <c r="B2587" s="12">
        <v>34223</v>
      </c>
      <c r="C2587" s="12">
        <v>35430</v>
      </c>
      <c r="D2587" s="12">
        <v>37130</v>
      </c>
      <c r="E2587" s="12">
        <v>69</v>
      </c>
      <c r="F2587" s="13">
        <v>3.5</v>
      </c>
      <c r="G2587" s="13">
        <v>4.8</v>
      </c>
      <c r="H2587" s="14">
        <v>76</v>
      </c>
    </row>
    <row r="2588" spans="1:8" x14ac:dyDescent="0.2">
      <c r="A2588" s="11" t="s">
        <v>4178</v>
      </c>
      <c r="B2588" s="12">
        <v>39291</v>
      </c>
      <c r="C2588" s="12">
        <v>39620</v>
      </c>
      <c r="D2588" s="12">
        <v>40804</v>
      </c>
      <c r="E2588" s="12">
        <v>47</v>
      </c>
      <c r="F2588" s="13">
        <v>0.8</v>
      </c>
      <c r="G2588" s="13">
        <v>3</v>
      </c>
      <c r="H2588" s="14">
        <v>90</v>
      </c>
    </row>
    <row r="2589" spans="1:8" x14ac:dyDescent="0.2">
      <c r="A2589" s="11" t="s">
        <v>2810</v>
      </c>
      <c r="B2589" s="12">
        <v>33383</v>
      </c>
      <c r="C2589" s="12">
        <v>34807</v>
      </c>
      <c r="D2589" s="12">
        <v>36639</v>
      </c>
      <c r="E2589" s="12">
        <v>72</v>
      </c>
      <c r="F2589" s="13">
        <v>4.3</v>
      </c>
      <c r="G2589" s="13">
        <v>5.3</v>
      </c>
      <c r="H2589" s="14">
        <v>64</v>
      </c>
    </row>
    <row r="2590" spans="1:8" x14ac:dyDescent="0.2">
      <c r="A2590" s="11" t="s">
        <v>2993</v>
      </c>
      <c r="B2590" s="12">
        <v>39472</v>
      </c>
      <c r="C2590" s="12">
        <v>40731</v>
      </c>
      <c r="D2590" s="12">
        <v>42722</v>
      </c>
      <c r="E2590" s="12">
        <v>34</v>
      </c>
      <c r="F2590" s="13">
        <v>3.2</v>
      </c>
      <c r="G2590" s="13">
        <v>4.9000000000000004</v>
      </c>
      <c r="H2590" s="14">
        <v>73</v>
      </c>
    </row>
    <row r="2591" spans="1:8" x14ac:dyDescent="0.2">
      <c r="A2591" s="11" t="s">
        <v>4179</v>
      </c>
      <c r="B2591" s="12">
        <v>34323</v>
      </c>
      <c r="C2591" s="12">
        <v>35370</v>
      </c>
      <c r="D2591" s="12">
        <v>38408</v>
      </c>
      <c r="E2591" s="12">
        <v>58</v>
      </c>
      <c r="F2591" s="13">
        <v>3.1</v>
      </c>
      <c r="G2591" s="13">
        <v>8.6</v>
      </c>
      <c r="H2591" s="14">
        <v>7</v>
      </c>
    </row>
    <row r="2592" spans="1:8" x14ac:dyDescent="0.2">
      <c r="A2592" s="11" t="s">
        <v>4180</v>
      </c>
      <c r="B2592" s="12">
        <v>40960</v>
      </c>
      <c r="C2592" s="12">
        <v>42389</v>
      </c>
      <c r="D2592" s="12">
        <v>44706</v>
      </c>
      <c r="E2592" s="12">
        <v>23</v>
      </c>
      <c r="F2592" s="13">
        <v>3.5</v>
      </c>
      <c r="G2592" s="13">
        <v>5.5</v>
      </c>
      <c r="H2592" s="14">
        <v>59</v>
      </c>
    </row>
    <row r="2593" spans="1:8" x14ac:dyDescent="0.2">
      <c r="A2593" s="11" t="s">
        <v>3408</v>
      </c>
      <c r="B2593" s="12">
        <v>42230</v>
      </c>
      <c r="C2593" s="12">
        <v>44732</v>
      </c>
      <c r="D2593" s="12">
        <v>46746</v>
      </c>
      <c r="E2593" s="12">
        <v>14</v>
      </c>
      <c r="F2593" s="13">
        <v>5.9</v>
      </c>
      <c r="G2593" s="13">
        <v>4.5</v>
      </c>
      <c r="H2593" s="14">
        <v>79</v>
      </c>
    </row>
    <row r="2594" spans="1:8" x14ac:dyDescent="0.2">
      <c r="A2594" s="11" t="s">
        <v>3919</v>
      </c>
      <c r="B2594" s="12">
        <v>41782</v>
      </c>
      <c r="C2594" s="12">
        <v>43095</v>
      </c>
      <c r="D2594" s="12">
        <v>45374</v>
      </c>
      <c r="E2594" s="12">
        <v>19</v>
      </c>
      <c r="F2594" s="13">
        <v>3.1</v>
      </c>
      <c r="G2594" s="13">
        <v>5.3</v>
      </c>
      <c r="H2594" s="14">
        <v>62</v>
      </c>
    </row>
    <row r="2595" spans="1:8" x14ac:dyDescent="0.2">
      <c r="A2595" s="11" t="s">
        <v>2816</v>
      </c>
      <c r="B2595" s="12">
        <v>30328</v>
      </c>
      <c r="C2595" s="12">
        <v>30963</v>
      </c>
      <c r="D2595" s="12">
        <v>33425</v>
      </c>
      <c r="E2595" s="12">
        <v>88</v>
      </c>
      <c r="F2595" s="13">
        <v>2.1</v>
      </c>
      <c r="G2595" s="13">
        <v>8</v>
      </c>
      <c r="H2595" s="14">
        <v>11</v>
      </c>
    </row>
    <row r="2596" spans="1:8" x14ac:dyDescent="0.2">
      <c r="A2596" s="11" t="s">
        <v>4181</v>
      </c>
      <c r="B2596" s="12">
        <v>37958</v>
      </c>
      <c r="C2596" s="12">
        <v>39241</v>
      </c>
      <c r="D2596" s="12">
        <v>42009</v>
      </c>
      <c r="E2596" s="12">
        <v>41</v>
      </c>
      <c r="F2596" s="13">
        <v>3.4</v>
      </c>
      <c r="G2596" s="13">
        <v>7.1</v>
      </c>
      <c r="H2596" s="14">
        <v>18</v>
      </c>
    </row>
    <row r="2597" spans="1:8" x14ac:dyDescent="0.2">
      <c r="A2597" s="11" t="s">
        <v>2819</v>
      </c>
      <c r="B2597" s="12">
        <v>40421</v>
      </c>
      <c r="C2597" s="12">
        <v>42321</v>
      </c>
      <c r="D2597" s="12">
        <v>44209</v>
      </c>
      <c r="E2597" s="12">
        <v>26</v>
      </c>
      <c r="F2597" s="13">
        <v>4.7</v>
      </c>
      <c r="G2597" s="13">
        <v>4.5</v>
      </c>
      <c r="H2597" s="14">
        <v>80</v>
      </c>
    </row>
    <row r="2598" spans="1:8" x14ac:dyDescent="0.2">
      <c r="A2598" s="11" t="s">
        <v>2712</v>
      </c>
      <c r="B2598" s="12">
        <v>49022</v>
      </c>
      <c r="C2598" s="12">
        <v>50468</v>
      </c>
      <c r="D2598" s="12">
        <v>53855</v>
      </c>
      <c r="E2598" s="12">
        <v>6</v>
      </c>
      <c r="F2598" s="13">
        <v>2.9</v>
      </c>
      <c r="G2598" s="13">
        <v>6.7</v>
      </c>
      <c r="H2598" s="14">
        <v>31</v>
      </c>
    </row>
    <row r="2599" spans="1:8" x14ac:dyDescent="0.2">
      <c r="A2599" s="11" t="s">
        <v>3348</v>
      </c>
      <c r="B2599" s="12">
        <v>38691</v>
      </c>
      <c r="C2599" s="12">
        <v>40995</v>
      </c>
      <c r="D2599" s="12">
        <v>42452</v>
      </c>
      <c r="E2599" s="12">
        <v>37</v>
      </c>
      <c r="F2599" s="13">
        <v>6</v>
      </c>
      <c r="G2599" s="13">
        <v>3.6</v>
      </c>
      <c r="H2599" s="14">
        <v>88</v>
      </c>
    </row>
    <row r="2600" spans="1:8" x14ac:dyDescent="0.2">
      <c r="A2600" s="11" t="s">
        <v>3089</v>
      </c>
      <c r="B2600" s="12">
        <v>40457</v>
      </c>
      <c r="C2600" s="12">
        <v>41972</v>
      </c>
      <c r="D2600" s="12">
        <v>44108</v>
      </c>
      <c r="E2600" s="12">
        <v>27</v>
      </c>
      <c r="F2600" s="13">
        <v>3.7</v>
      </c>
      <c r="G2600" s="13">
        <v>5.0999999999999996</v>
      </c>
      <c r="H2600" s="14">
        <v>69</v>
      </c>
    </row>
    <row r="2601" spans="1:8" x14ac:dyDescent="0.2">
      <c r="A2601" s="11" t="s">
        <v>3237</v>
      </c>
      <c r="B2601" s="12">
        <v>42652</v>
      </c>
      <c r="C2601" s="12">
        <v>43657</v>
      </c>
      <c r="D2601" s="12">
        <v>45789</v>
      </c>
      <c r="E2601" s="12">
        <v>18</v>
      </c>
      <c r="F2601" s="13">
        <v>2.4</v>
      </c>
      <c r="G2601" s="13">
        <v>4.9000000000000004</v>
      </c>
      <c r="H2601" s="14">
        <v>74</v>
      </c>
    </row>
    <row r="2602" spans="1:8" x14ac:dyDescent="0.2">
      <c r="A2602" s="11" t="s">
        <v>3352</v>
      </c>
      <c r="B2602" s="12">
        <v>49180</v>
      </c>
      <c r="C2602" s="12">
        <v>50947</v>
      </c>
      <c r="D2602" s="12">
        <v>52403</v>
      </c>
      <c r="E2602" s="12">
        <v>9</v>
      </c>
      <c r="F2602" s="13">
        <v>3.6</v>
      </c>
      <c r="G2602" s="13">
        <v>2.9</v>
      </c>
      <c r="H2602" s="14">
        <v>91</v>
      </c>
    </row>
    <row r="2603" spans="1:8" x14ac:dyDescent="0.2">
      <c r="A2603" s="11" t="s">
        <v>3240</v>
      </c>
      <c r="B2603" s="12">
        <v>39082</v>
      </c>
      <c r="C2603" s="12">
        <v>40778</v>
      </c>
      <c r="D2603" s="12">
        <v>43147</v>
      </c>
      <c r="E2603" s="12">
        <v>31</v>
      </c>
      <c r="F2603" s="13">
        <v>4.3</v>
      </c>
      <c r="G2603" s="13">
        <v>5.8</v>
      </c>
      <c r="H2603" s="14">
        <v>54</v>
      </c>
    </row>
    <row r="2604" spans="1:8" x14ac:dyDescent="0.2">
      <c r="A2604" s="11" t="s">
        <v>4182</v>
      </c>
      <c r="B2604" s="12">
        <v>30371</v>
      </c>
      <c r="C2604" s="12">
        <v>31367</v>
      </c>
      <c r="D2604" s="12">
        <v>32960</v>
      </c>
      <c r="E2604" s="12">
        <v>91</v>
      </c>
      <c r="F2604" s="13">
        <v>3.3</v>
      </c>
      <c r="G2604" s="13">
        <v>5.0999999999999996</v>
      </c>
      <c r="H2604" s="14">
        <v>70</v>
      </c>
    </row>
    <row r="2605" spans="1:8" x14ac:dyDescent="0.2">
      <c r="A2605" s="11" t="s">
        <v>4183</v>
      </c>
      <c r="B2605" s="12">
        <v>35914</v>
      </c>
      <c r="C2605" s="12">
        <v>37152</v>
      </c>
      <c r="D2605" s="12">
        <v>39357</v>
      </c>
      <c r="E2605" s="12">
        <v>53</v>
      </c>
      <c r="F2605" s="13">
        <v>3.4</v>
      </c>
      <c r="G2605" s="13">
        <v>5.9</v>
      </c>
      <c r="H2605" s="14">
        <v>50</v>
      </c>
    </row>
    <row r="2606" spans="1:8" x14ac:dyDescent="0.2">
      <c r="A2606" s="11" t="s">
        <v>2822</v>
      </c>
      <c r="B2606" s="12">
        <v>32354</v>
      </c>
      <c r="C2606" s="12">
        <v>33203</v>
      </c>
      <c r="D2606" s="12">
        <v>35370</v>
      </c>
      <c r="E2606" s="12">
        <v>83</v>
      </c>
      <c r="F2606" s="13">
        <v>2.6</v>
      </c>
      <c r="G2606" s="13">
        <v>6.5</v>
      </c>
      <c r="H2606" s="14">
        <v>35</v>
      </c>
    </row>
    <row r="2607" spans="1:8" x14ac:dyDescent="0.2">
      <c r="A2607" s="11" t="s">
        <v>2823</v>
      </c>
      <c r="B2607" s="12">
        <v>30522</v>
      </c>
      <c r="C2607" s="12">
        <v>32380</v>
      </c>
      <c r="D2607" s="12">
        <v>34084</v>
      </c>
      <c r="E2607" s="12">
        <v>87</v>
      </c>
      <c r="F2607" s="13">
        <v>6.1</v>
      </c>
      <c r="G2607" s="13">
        <v>5.3</v>
      </c>
      <c r="H2607" s="14">
        <v>65</v>
      </c>
    </row>
    <row r="2608" spans="1:8" x14ac:dyDescent="0.2">
      <c r="A2608" s="11" t="s">
        <v>3105</v>
      </c>
      <c r="B2608" s="12">
        <v>34230</v>
      </c>
      <c r="C2608" s="12">
        <v>35394</v>
      </c>
      <c r="D2608" s="12">
        <v>37857</v>
      </c>
      <c r="E2608" s="12">
        <v>62</v>
      </c>
      <c r="F2608" s="13">
        <v>3.4</v>
      </c>
      <c r="G2608" s="13">
        <v>7</v>
      </c>
      <c r="H2608" s="14">
        <v>21</v>
      </c>
    </row>
    <row r="2609" spans="1:8" x14ac:dyDescent="0.2">
      <c r="A2609" s="11" t="s">
        <v>2718</v>
      </c>
      <c r="B2609" s="12">
        <v>43345</v>
      </c>
      <c r="C2609" s="12">
        <v>45216</v>
      </c>
      <c r="D2609" s="12">
        <v>47940</v>
      </c>
      <c r="E2609" s="12">
        <v>12</v>
      </c>
      <c r="F2609" s="13">
        <v>4.3</v>
      </c>
      <c r="G2609" s="13">
        <v>6</v>
      </c>
      <c r="H2609" s="14">
        <v>49</v>
      </c>
    </row>
    <row r="2610" spans="1:8" x14ac:dyDescent="0.2">
      <c r="A2610" s="11" t="s">
        <v>3106</v>
      </c>
      <c r="B2610" s="12">
        <v>27894</v>
      </c>
      <c r="C2610" s="12">
        <v>29251</v>
      </c>
      <c r="D2610" s="12">
        <v>32631</v>
      </c>
      <c r="E2610" s="12">
        <v>92</v>
      </c>
      <c r="F2610" s="13">
        <v>4.9000000000000004</v>
      </c>
      <c r="G2610" s="13">
        <v>11.6</v>
      </c>
      <c r="H2610" s="14">
        <v>1</v>
      </c>
    </row>
    <row r="2611" spans="1:8" x14ac:dyDescent="0.2">
      <c r="A2611" s="11" t="s">
        <v>4184</v>
      </c>
      <c r="B2611" s="12">
        <v>36067</v>
      </c>
      <c r="C2611" s="12">
        <v>38611</v>
      </c>
      <c r="D2611" s="12">
        <v>41159</v>
      </c>
      <c r="E2611" s="12">
        <v>45</v>
      </c>
      <c r="F2611" s="13">
        <v>7.1</v>
      </c>
      <c r="G2611" s="13">
        <v>6.6</v>
      </c>
      <c r="H2611" s="14">
        <v>33</v>
      </c>
    </row>
    <row r="2612" spans="1:8" x14ac:dyDescent="0.2">
      <c r="A2612" s="11" t="s">
        <v>2824</v>
      </c>
      <c r="B2612" s="12">
        <v>32655</v>
      </c>
      <c r="C2612" s="12">
        <v>34442</v>
      </c>
      <c r="D2612" s="12">
        <v>36062</v>
      </c>
      <c r="E2612" s="12">
        <v>79</v>
      </c>
      <c r="F2612" s="13">
        <v>5.5</v>
      </c>
      <c r="G2612" s="13">
        <v>4.7</v>
      </c>
      <c r="H2612" s="14">
        <v>77</v>
      </c>
    </row>
    <row r="2613" spans="1:8" x14ac:dyDescent="0.2">
      <c r="A2613" s="11" t="s">
        <v>3203</v>
      </c>
      <c r="B2613" s="12">
        <v>94251</v>
      </c>
      <c r="C2613" s="12">
        <v>95520</v>
      </c>
      <c r="D2613" s="12">
        <v>94748</v>
      </c>
      <c r="E2613" s="12">
        <v>1</v>
      </c>
      <c r="F2613" s="13">
        <v>1.3</v>
      </c>
      <c r="G2613" s="13">
        <v>-0.8</v>
      </c>
      <c r="H2613" s="14">
        <v>94</v>
      </c>
    </row>
    <row r="2614" spans="1:8" x14ac:dyDescent="0.2">
      <c r="A2614" s="11" t="s">
        <v>3357</v>
      </c>
      <c r="B2614" s="12">
        <v>50027</v>
      </c>
      <c r="C2614" s="12">
        <v>51689</v>
      </c>
      <c r="D2614" s="12">
        <v>53628</v>
      </c>
      <c r="E2614" s="12">
        <v>7</v>
      </c>
      <c r="F2614" s="13">
        <v>3.3</v>
      </c>
      <c r="G2614" s="13">
        <v>3.8</v>
      </c>
      <c r="H2614" s="14">
        <v>85</v>
      </c>
    </row>
    <row r="2615" spans="1:8" s="17" customFormat="1" ht="13" x14ac:dyDescent="0.15">
      <c r="A2615" s="11" t="s">
        <v>2645</v>
      </c>
      <c r="B2615" s="15"/>
      <c r="C2615" s="15"/>
      <c r="D2615" s="15"/>
      <c r="E2615" s="15"/>
      <c r="F2615" s="15"/>
      <c r="G2615" s="15"/>
      <c r="H2615" s="16"/>
    </row>
    <row r="2616" spans="1:8" x14ac:dyDescent="0.2">
      <c r="A2616" s="10" t="s">
        <v>3701</v>
      </c>
      <c r="B2616" s="5">
        <v>51813</v>
      </c>
      <c r="C2616" s="5">
        <v>53266</v>
      </c>
      <c r="D2616" s="5">
        <v>55129</v>
      </c>
      <c r="E2616" s="6" t="s">
        <v>2652</v>
      </c>
      <c r="F2616" s="7">
        <v>2.8</v>
      </c>
      <c r="G2616" s="7">
        <v>3.5</v>
      </c>
      <c r="H2616" s="8" t="s">
        <v>2652</v>
      </c>
    </row>
    <row r="2617" spans="1:8" x14ac:dyDescent="0.2">
      <c r="A2617" s="11" t="s">
        <v>3293</v>
      </c>
      <c r="B2617" s="12">
        <v>34537</v>
      </c>
      <c r="C2617" s="12">
        <v>36332</v>
      </c>
      <c r="D2617" s="12">
        <v>38807</v>
      </c>
      <c r="E2617" s="12">
        <v>225</v>
      </c>
      <c r="F2617" s="13">
        <v>5.2</v>
      </c>
      <c r="G2617" s="13">
        <v>6.8</v>
      </c>
      <c r="H2617" s="14">
        <v>74</v>
      </c>
    </row>
    <row r="2618" spans="1:8" x14ac:dyDescent="0.2">
      <c r="A2618" s="11" t="s">
        <v>4185</v>
      </c>
      <c r="B2618" s="12">
        <v>51303</v>
      </c>
      <c r="C2618" s="12">
        <v>52626</v>
      </c>
      <c r="D2618" s="12">
        <v>50248</v>
      </c>
      <c r="E2618" s="12">
        <v>83</v>
      </c>
      <c r="F2618" s="13">
        <v>2.6</v>
      </c>
      <c r="G2618" s="13">
        <v>-4.5</v>
      </c>
      <c r="H2618" s="14">
        <v>243</v>
      </c>
    </row>
    <row r="2619" spans="1:8" x14ac:dyDescent="0.2">
      <c r="A2619" s="11" t="s">
        <v>4186</v>
      </c>
      <c r="B2619" s="12">
        <v>39191</v>
      </c>
      <c r="C2619" s="12">
        <v>40074</v>
      </c>
      <c r="D2619" s="12">
        <v>42536</v>
      </c>
      <c r="E2619" s="12">
        <v>190</v>
      </c>
      <c r="F2619" s="13">
        <v>2.2999999999999998</v>
      </c>
      <c r="G2619" s="13">
        <v>6.1</v>
      </c>
      <c r="H2619" s="14">
        <v>87</v>
      </c>
    </row>
    <row r="2620" spans="1:8" x14ac:dyDescent="0.2">
      <c r="A2620" s="11" t="s">
        <v>4187</v>
      </c>
      <c r="B2620" s="12">
        <v>51761</v>
      </c>
      <c r="C2620" s="12">
        <v>53776</v>
      </c>
      <c r="D2620" s="12">
        <v>54374</v>
      </c>
      <c r="E2620" s="12">
        <v>59</v>
      </c>
      <c r="F2620" s="13">
        <v>3.9</v>
      </c>
      <c r="G2620" s="13">
        <v>1.1000000000000001</v>
      </c>
      <c r="H2620" s="14">
        <v>211</v>
      </c>
    </row>
    <row r="2621" spans="1:8" x14ac:dyDescent="0.2">
      <c r="A2621" s="11" t="s">
        <v>4188</v>
      </c>
      <c r="B2621" s="12">
        <v>49747</v>
      </c>
      <c r="C2621" s="12">
        <v>52661</v>
      </c>
      <c r="D2621" s="12">
        <v>55290</v>
      </c>
      <c r="E2621" s="12">
        <v>55</v>
      </c>
      <c r="F2621" s="13">
        <v>5.9</v>
      </c>
      <c r="G2621" s="13">
        <v>5</v>
      </c>
      <c r="H2621" s="14">
        <v>121</v>
      </c>
    </row>
    <row r="2622" spans="1:8" x14ac:dyDescent="0.2">
      <c r="A2622" s="11" t="s">
        <v>4058</v>
      </c>
      <c r="B2622" s="12">
        <v>52242</v>
      </c>
      <c r="C2622" s="12">
        <v>54733</v>
      </c>
      <c r="D2622" s="12">
        <v>60233</v>
      </c>
      <c r="E2622" s="12">
        <v>35</v>
      </c>
      <c r="F2622" s="13">
        <v>4.8</v>
      </c>
      <c r="G2622" s="13">
        <v>10</v>
      </c>
      <c r="H2622" s="14">
        <v>26</v>
      </c>
    </row>
    <row r="2623" spans="1:8" x14ac:dyDescent="0.2">
      <c r="A2623" s="11" t="s">
        <v>4189</v>
      </c>
      <c r="B2623" s="12">
        <v>38275</v>
      </c>
      <c r="C2623" s="12">
        <v>39511</v>
      </c>
      <c r="D2623" s="12">
        <v>41599</v>
      </c>
      <c r="E2623" s="12">
        <v>196</v>
      </c>
      <c r="F2623" s="13">
        <v>3.2</v>
      </c>
      <c r="G2623" s="13">
        <v>5.3</v>
      </c>
      <c r="H2623" s="14">
        <v>115</v>
      </c>
    </row>
    <row r="2624" spans="1:8" x14ac:dyDescent="0.2">
      <c r="A2624" s="11" t="s">
        <v>4190</v>
      </c>
      <c r="B2624" s="12">
        <v>50078</v>
      </c>
      <c r="C2624" s="12">
        <v>54075</v>
      </c>
      <c r="D2624" s="12">
        <v>55686</v>
      </c>
      <c r="E2624" s="12">
        <v>52</v>
      </c>
      <c r="F2624" s="13">
        <v>8</v>
      </c>
      <c r="G2624" s="13">
        <v>3</v>
      </c>
      <c r="H2624" s="14">
        <v>183</v>
      </c>
    </row>
    <row r="2625" spans="1:8" x14ac:dyDescent="0.2">
      <c r="A2625" s="11" t="s">
        <v>4191</v>
      </c>
      <c r="B2625" s="12">
        <v>42425</v>
      </c>
      <c r="C2625" s="12">
        <v>44519</v>
      </c>
      <c r="D2625" s="12">
        <v>49737</v>
      </c>
      <c r="E2625" s="12">
        <v>90</v>
      </c>
      <c r="F2625" s="13">
        <v>4.9000000000000004</v>
      </c>
      <c r="G2625" s="13">
        <v>11.7</v>
      </c>
      <c r="H2625" s="14">
        <v>16</v>
      </c>
    </row>
    <row r="2626" spans="1:8" x14ac:dyDescent="0.2">
      <c r="A2626" s="11" t="s">
        <v>4192</v>
      </c>
      <c r="B2626" s="12">
        <v>45407</v>
      </c>
      <c r="C2626" s="12">
        <v>47434</v>
      </c>
      <c r="D2626" s="12">
        <v>48461</v>
      </c>
      <c r="E2626" s="12">
        <v>104</v>
      </c>
      <c r="F2626" s="13">
        <v>4.5</v>
      </c>
      <c r="G2626" s="13">
        <v>2.2000000000000002</v>
      </c>
      <c r="H2626" s="14">
        <v>201</v>
      </c>
    </row>
    <row r="2627" spans="1:8" x14ac:dyDescent="0.2">
      <c r="A2627" s="11" t="s">
        <v>4193</v>
      </c>
      <c r="B2627" s="12">
        <v>37728</v>
      </c>
      <c r="C2627" s="12">
        <v>39953</v>
      </c>
      <c r="D2627" s="12">
        <v>42177</v>
      </c>
      <c r="E2627" s="12">
        <v>193</v>
      </c>
      <c r="F2627" s="13">
        <v>5.9</v>
      </c>
      <c r="G2627" s="13">
        <v>5.6</v>
      </c>
      <c r="H2627" s="14">
        <v>105</v>
      </c>
    </row>
    <row r="2628" spans="1:8" x14ac:dyDescent="0.2">
      <c r="A2628" s="11" t="s">
        <v>4194</v>
      </c>
      <c r="B2628" s="12">
        <v>44551</v>
      </c>
      <c r="C2628" s="12">
        <v>47327</v>
      </c>
      <c r="D2628" s="12">
        <v>53984</v>
      </c>
      <c r="E2628" s="12">
        <v>62</v>
      </c>
      <c r="F2628" s="13">
        <v>6.2</v>
      </c>
      <c r="G2628" s="13">
        <v>14.1</v>
      </c>
      <c r="H2628" s="14">
        <v>8</v>
      </c>
    </row>
    <row r="2629" spans="1:8" x14ac:dyDescent="0.2">
      <c r="A2629" s="11" t="s">
        <v>4195</v>
      </c>
      <c r="B2629" s="12">
        <v>29029</v>
      </c>
      <c r="C2629" s="12">
        <v>30533</v>
      </c>
      <c r="D2629" s="12">
        <v>31834</v>
      </c>
      <c r="E2629" s="12">
        <v>249</v>
      </c>
      <c r="F2629" s="13">
        <v>5.2</v>
      </c>
      <c r="G2629" s="13">
        <v>4.3</v>
      </c>
      <c r="H2629" s="14">
        <v>140</v>
      </c>
    </row>
    <row r="2630" spans="1:8" x14ac:dyDescent="0.2">
      <c r="A2630" s="11" t="s">
        <v>3364</v>
      </c>
      <c r="B2630" s="12">
        <v>43153</v>
      </c>
      <c r="C2630" s="12">
        <v>44088</v>
      </c>
      <c r="D2630" s="12">
        <v>46594</v>
      </c>
      <c r="E2630" s="12">
        <v>129</v>
      </c>
      <c r="F2630" s="13">
        <v>2.2000000000000002</v>
      </c>
      <c r="G2630" s="13">
        <v>5.7</v>
      </c>
      <c r="H2630" s="14">
        <v>103</v>
      </c>
    </row>
    <row r="2631" spans="1:8" x14ac:dyDescent="0.2">
      <c r="A2631" s="11" t="s">
        <v>4196</v>
      </c>
      <c r="B2631" s="12">
        <v>47148</v>
      </c>
      <c r="C2631" s="12">
        <v>46569</v>
      </c>
      <c r="D2631" s="12">
        <v>48569</v>
      </c>
      <c r="E2631" s="12">
        <v>103</v>
      </c>
      <c r="F2631" s="13">
        <v>-1.2</v>
      </c>
      <c r="G2631" s="13">
        <v>4.3</v>
      </c>
      <c r="H2631" s="14">
        <v>139</v>
      </c>
    </row>
    <row r="2632" spans="1:8" x14ac:dyDescent="0.2">
      <c r="A2632" s="11" t="s">
        <v>4197</v>
      </c>
      <c r="B2632" s="12">
        <v>54671</v>
      </c>
      <c r="C2632" s="12">
        <v>56996</v>
      </c>
      <c r="D2632" s="12">
        <v>58805</v>
      </c>
      <c r="E2632" s="12">
        <v>41</v>
      </c>
      <c r="F2632" s="13">
        <v>4.3</v>
      </c>
      <c r="G2632" s="13">
        <v>3.2</v>
      </c>
      <c r="H2632" s="14">
        <v>174</v>
      </c>
    </row>
    <row r="2633" spans="1:8" x14ac:dyDescent="0.2">
      <c r="A2633" s="11" t="s">
        <v>4198</v>
      </c>
      <c r="B2633" s="12">
        <v>70068</v>
      </c>
      <c r="C2633" s="12">
        <v>72732</v>
      </c>
      <c r="D2633" s="12">
        <v>66783</v>
      </c>
      <c r="E2633" s="12">
        <v>17</v>
      </c>
      <c r="F2633" s="13">
        <v>3.8</v>
      </c>
      <c r="G2633" s="13">
        <v>-8.1999999999999993</v>
      </c>
      <c r="H2633" s="14">
        <v>249</v>
      </c>
    </row>
    <row r="2634" spans="1:8" x14ac:dyDescent="0.2">
      <c r="A2634" s="11" t="s">
        <v>4199</v>
      </c>
      <c r="B2634" s="12">
        <v>41643</v>
      </c>
      <c r="C2634" s="12">
        <v>42939</v>
      </c>
      <c r="D2634" s="12">
        <v>45635</v>
      </c>
      <c r="E2634" s="12">
        <v>148</v>
      </c>
      <c r="F2634" s="13">
        <v>3.1</v>
      </c>
      <c r="G2634" s="13">
        <v>6.3</v>
      </c>
      <c r="H2634" s="14">
        <v>85</v>
      </c>
    </row>
    <row r="2635" spans="1:8" x14ac:dyDescent="0.2">
      <c r="A2635" s="11" t="s">
        <v>4200</v>
      </c>
      <c r="B2635" s="12">
        <v>40037</v>
      </c>
      <c r="C2635" s="12">
        <v>41325</v>
      </c>
      <c r="D2635" s="12">
        <v>44151</v>
      </c>
      <c r="E2635" s="12">
        <v>169</v>
      </c>
      <c r="F2635" s="13">
        <v>3.2</v>
      </c>
      <c r="G2635" s="13">
        <v>6.8</v>
      </c>
      <c r="H2635" s="14">
        <v>73</v>
      </c>
    </row>
    <row r="2636" spans="1:8" x14ac:dyDescent="0.2">
      <c r="A2636" s="11" t="s">
        <v>4201</v>
      </c>
      <c r="B2636" s="12">
        <v>47606</v>
      </c>
      <c r="C2636" s="12">
        <v>50207</v>
      </c>
      <c r="D2636" s="12">
        <v>51812</v>
      </c>
      <c r="E2636" s="12">
        <v>77</v>
      </c>
      <c r="F2636" s="13">
        <v>5.5</v>
      </c>
      <c r="G2636" s="13">
        <v>3.2</v>
      </c>
      <c r="H2636" s="14">
        <v>173</v>
      </c>
    </row>
    <row r="2637" spans="1:8" x14ac:dyDescent="0.2">
      <c r="A2637" s="11" t="s">
        <v>4202</v>
      </c>
      <c r="B2637" s="12">
        <v>40673</v>
      </c>
      <c r="C2637" s="12">
        <v>41414</v>
      </c>
      <c r="D2637" s="12">
        <v>43430</v>
      </c>
      <c r="E2637" s="12">
        <v>176</v>
      </c>
      <c r="F2637" s="13">
        <v>1.8</v>
      </c>
      <c r="G2637" s="13">
        <v>4.9000000000000004</v>
      </c>
      <c r="H2637" s="14">
        <v>123</v>
      </c>
    </row>
    <row r="2638" spans="1:8" x14ac:dyDescent="0.2">
      <c r="A2638" s="11" t="s">
        <v>4203</v>
      </c>
      <c r="B2638" s="12">
        <v>47655</v>
      </c>
      <c r="C2638" s="12">
        <v>49708</v>
      </c>
      <c r="D2638" s="12">
        <v>52483</v>
      </c>
      <c r="E2638" s="12">
        <v>73</v>
      </c>
      <c r="F2638" s="13">
        <v>4.3</v>
      </c>
      <c r="G2638" s="13">
        <v>5.6</v>
      </c>
      <c r="H2638" s="14">
        <v>104</v>
      </c>
    </row>
    <row r="2639" spans="1:8" x14ac:dyDescent="0.2">
      <c r="A2639" s="11" t="s">
        <v>4204</v>
      </c>
      <c r="B2639" s="12">
        <v>42860</v>
      </c>
      <c r="C2639" s="12">
        <v>45326</v>
      </c>
      <c r="D2639" s="12">
        <v>45758</v>
      </c>
      <c r="E2639" s="12">
        <v>146</v>
      </c>
      <c r="F2639" s="13">
        <v>5.8</v>
      </c>
      <c r="G2639" s="13">
        <v>1</v>
      </c>
      <c r="H2639" s="14">
        <v>215</v>
      </c>
    </row>
    <row r="2640" spans="1:8" x14ac:dyDescent="0.2">
      <c r="A2640" s="11" t="s">
        <v>3015</v>
      </c>
      <c r="B2640" s="12">
        <v>34943</v>
      </c>
      <c r="C2640" s="12">
        <v>36599</v>
      </c>
      <c r="D2640" s="12">
        <v>41529</v>
      </c>
      <c r="E2640" s="12">
        <v>197</v>
      </c>
      <c r="F2640" s="13">
        <v>4.7</v>
      </c>
      <c r="G2640" s="13">
        <v>13.5</v>
      </c>
      <c r="H2640" s="14">
        <v>10</v>
      </c>
    </row>
    <row r="2641" spans="1:8" x14ac:dyDescent="0.2">
      <c r="A2641" s="11" t="s">
        <v>3154</v>
      </c>
      <c r="B2641" s="12">
        <v>39471</v>
      </c>
      <c r="C2641" s="12">
        <v>40449</v>
      </c>
      <c r="D2641" s="12">
        <v>42771</v>
      </c>
      <c r="E2641" s="12">
        <v>185</v>
      </c>
      <c r="F2641" s="13">
        <v>2.5</v>
      </c>
      <c r="G2641" s="13">
        <v>5.7</v>
      </c>
      <c r="H2641" s="14">
        <v>100</v>
      </c>
    </row>
    <row r="2642" spans="1:8" x14ac:dyDescent="0.2">
      <c r="A2642" s="11" t="s">
        <v>4205</v>
      </c>
      <c r="B2642" s="12">
        <v>46046</v>
      </c>
      <c r="C2642" s="12">
        <v>47155</v>
      </c>
      <c r="D2642" s="12">
        <v>49975</v>
      </c>
      <c r="E2642" s="12">
        <v>86</v>
      </c>
      <c r="F2642" s="13">
        <v>2.4</v>
      </c>
      <c r="G2642" s="13">
        <v>6</v>
      </c>
      <c r="H2642" s="14">
        <v>92</v>
      </c>
    </row>
    <row r="2643" spans="1:8" x14ac:dyDescent="0.2">
      <c r="A2643" s="11" t="s">
        <v>4206</v>
      </c>
      <c r="B2643" s="12">
        <v>49472</v>
      </c>
      <c r="C2643" s="12">
        <v>51949</v>
      </c>
      <c r="D2643" s="12">
        <v>53751</v>
      </c>
      <c r="E2643" s="12">
        <v>65</v>
      </c>
      <c r="F2643" s="13">
        <v>5</v>
      </c>
      <c r="G2643" s="13">
        <v>3.5</v>
      </c>
      <c r="H2643" s="14">
        <v>165</v>
      </c>
    </row>
    <row r="2644" spans="1:8" x14ac:dyDescent="0.2">
      <c r="A2644" s="11" t="s">
        <v>3371</v>
      </c>
      <c r="B2644" s="12">
        <v>33879</v>
      </c>
      <c r="C2644" s="12">
        <v>36243</v>
      </c>
      <c r="D2644" s="12">
        <v>38734</v>
      </c>
      <c r="E2644" s="12">
        <v>226</v>
      </c>
      <c r="F2644" s="13">
        <v>7</v>
      </c>
      <c r="G2644" s="13">
        <v>6.9</v>
      </c>
      <c r="H2644" s="14">
        <v>71</v>
      </c>
    </row>
    <row r="2645" spans="1:8" x14ac:dyDescent="0.2">
      <c r="A2645" s="11" t="s">
        <v>2661</v>
      </c>
      <c r="B2645" s="12">
        <v>44695</v>
      </c>
      <c r="C2645" s="12">
        <v>53562</v>
      </c>
      <c r="D2645" s="12">
        <v>52180</v>
      </c>
      <c r="E2645" s="12">
        <v>76</v>
      </c>
      <c r="F2645" s="13">
        <v>19.8</v>
      </c>
      <c r="G2645" s="13">
        <v>-2.6</v>
      </c>
      <c r="H2645" s="14">
        <v>235</v>
      </c>
    </row>
    <row r="2646" spans="1:8" x14ac:dyDescent="0.2">
      <c r="A2646" s="11" t="s">
        <v>4207</v>
      </c>
      <c r="B2646" s="12">
        <v>40619</v>
      </c>
      <c r="C2646" s="12">
        <v>43250</v>
      </c>
      <c r="D2646" s="12">
        <v>45798</v>
      </c>
      <c r="E2646" s="12">
        <v>143</v>
      </c>
      <c r="F2646" s="13">
        <v>6.5</v>
      </c>
      <c r="G2646" s="13">
        <v>5.9</v>
      </c>
      <c r="H2646" s="14">
        <v>94</v>
      </c>
    </row>
    <row r="2647" spans="1:8" x14ac:dyDescent="0.2">
      <c r="A2647" s="11" t="s">
        <v>3426</v>
      </c>
      <c r="B2647" s="12">
        <v>28978</v>
      </c>
      <c r="C2647" s="12">
        <v>30187</v>
      </c>
      <c r="D2647" s="12">
        <v>33690</v>
      </c>
      <c r="E2647" s="12">
        <v>244</v>
      </c>
      <c r="F2647" s="13">
        <v>4.2</v>
      </c>
      <c r="G2647" s="13">
        <v>11.6</v>
      </c>
      <c r="H2647" s="14">
        <v>17</v>
      </c>
    </row>
    <row r="2648" spans="1:8" x14ac:dyDescent="0.2">
      <c r="A2648" s="11" t="s">
        <v>4208</v>
      </c>
      <c r="B2648" s="12">
        <v>37959</v>
      </c>
      <c r="C2648" s="12">
        <v>37569</v>
      </c>
      <c r="D2648" s="12">
        <v>40272</v>
      </c>
      <c r="E2648" s="12">
        <v>217</v>
      </c>
      <c r="F2648" s="13">
        <v>-1</v>
      </c>
      <c r="G2648" s="13">
        <v>7.2</v>
      </c>
      <c r="H2648" s="14">
        <v>61</v>
      </c>
    </row>
    <row r="2649" spans="1:8" x14ac:dyDescent="0.2">
      <c r="A2649" s="11" t="s">
        <v>4209</v>
      </c>
      <c r="B2649" s="12">
        <v>43792</v>
      </c>
      <c r="C2649" s="12">
        <v>49781</v>
      </c>
      <c r="D2649" s="12">
        <v>48021</v>
      </c>
      <c r="E2649" s="12">
        <v>114</v>
      </c>
      <c r="F2649" s="13">
        <v>13.7</v>
      </c>
      <c r="G2649" s="13">
        <v>-3.5</v>
      </c>
      <c r="H2649" s="14">
        <v>237</v>
      </c>
    </row>
    <row r="2650" spans="1:8" x14ac:dyDescent="0.2">
      <c r="A2650" s="11" t="s">
        <v>3156</v>
      </c>
      <c r="B2650" s="12">
        <v>36686</v>
      </c>
      <c r="C2650" s="12">
        <v>38115</v>
      </c>
      <c r="D2650" s="12">
        <v>41275</v>
      </c>
      <c r="E2650" s="12">
        <v>199</v>
      </c>
      <c r="F2650" s="13">
        <v>3.9</v>
      </c>
      <c r="G2650" s="13">
        <v>8.3000000000000007</v>
      </c>
      <c r="H2650" s="14">
        <v>41</v>
      </c>
    </row>
    <row r="2651" spans="1:8" x14ac:dyDescent="0.2">
      <c r="A2651" s="11" t="s">
        <v>4210</v>
      </c>
      <c r="B2651" s="12">
        <v>59156</v>
      </c>
      <c r="C2651" s="12">
        <v>66391</v>
      </c>
      <c r="D2651" s="12">
        <v>71612</v>
      </c>
      <c r="E2651" s="12">
        <v>12</v>
      </c>
      <c r="F2651" s="13">
        <v>12.2</v>
      </c>
      <c r="G2651" s="13">
        <v>7.9</v>
      </c>
      <c r="H2651" s="14">
        <v>47</v>
      </c>
    </row>
    <row r="2652" spans="1:8" x14ac:dyDescent="0.2">
      <c r="A2652" s="11" t="s">
        <v>2662</v>
      </c>
      <c r="B2652" s="12">
        <v>55941</v>
      </c>
      <c r="C2652" s="12">
        <v>57321</v>
      </c>
      <c r="D2652" s="12">
        <v>59687</v>
      </c>
      <c r="E2652" s="12">
        <v>39</v>
      </c>
      <c r="F2652" s="13">
        <v>2.5</v>
      </c>
      <c r="G2652" s="13">
        <v>4.0999999999999996</v>
      </c>
      <c r="H2652" s="14">
        <v>148</v>
      </c>
    </row>
    <row r="2653" spans="1:8" x14ac:dyDescent="0.2">
      <c r="A2653" s="11" t="s">
        <v>2663</v>
      </c>
      <c r="B2653" s="12">
        <v>34955</v>
      </c>
      <c r="C2653" s="12">
        <v>35533</v>
      </c>
      <c r="D2653" s="12">
        <v>38190</v>
      </c>
      <c r="E2653" s="12">
        <v>232</v>
      </c>
      <c r="F2653" s="13">
        <v>1.7</v>
      </c>
      <c r="G2653" s="13">
        <v>7.5</v>
      </c>
      <c r="H2653" s="14">
        <v>56</v>
      </c>
    </row>
    <row r="2654" spans="1:8" x14ac:dyDescent="0.2">
      <c r="A2654" s="11" t="s">
        <v>4211</v>
      </c>
      <c r="B2654" s="12">
        <v>29745</v>
      </c>
      <c r="C2654" s="12">
        <v>31161</v>
      </c>
      <c r="D2654" s="12">
        <v>34028</v>
      </c>
      <c r="E2654" s="12">
        <v>243</v>
      </c>
      <c r="F2654" s="13">
        <v>4.8</v>
      </c>
      <c r="G2654" s="13">
        <v>9.1999999999999993</v>
      </c>
      <c r="H2654" s="14">
        <v>33</v>
      </c>
    </row>
    <row r="2655" spans="1:8" x14ac:dyDescent="0.2">
      <c r="A2655" s="11" t="s">
        <v>2667</v>
      </c>
      <c r="B2655" s="12">
        <v>43189</v>
      </c>
      <c r="C2655" s="12">
        <v>45128</v>
      </c>
      <c r="D2655" s="12">
        <v>48038</v>
      </c>
      <c r="E2655" s="12">
        <v>113</v>
      </c>
      <c r="F2655" s="13">
        <v>4.5</v>
      </c>
      <c r="G2655" s="13">
        <v>6.4</v>
      </c>
      <c r="H2655" s="14">
        <v>80</v>
      </c>
    </row>
    <row r="2656" spans="1:8" x14ac:dyDescent="0.2">
      <c r="A2656" s="11" t="s">
        <v>4212</v>
      </c>
      <c r="B2656" s="12">
        <v>37200</v>
      </c>
      <c r="C2656" s="12">
        <v>39837</v>
      </c>
      <c r="D2656" s="12">
        <v>44903</v>
      </c>
      <c r="E2656" s="12">
        <v>156</v>
      </c>
      <c r="F2656" s="13">
        <v>7.1</v>
      </c>
      <c r="G2656" s="13">
        <v>12.7</v>
      </c>
      <c r="H2656" s="14">
        <v>13</v>
      </c>
    </row>
    <row r="2657" spans="1:8" x14ac:dyDescent="0.2">
      <c r="A2657" s="11" t="s">
        <v>4213</v>
      </c>
      <c r="B2657" s="12">
        <v>42101</v>
      </c>
      <c r="C2657" s="12">
        <v>42732</v>
      </c>
      <c r="D2657" s="12">
        <v>45856</v>
      </c>
      <c r="E2657" s="12">
        <v>142</v>
      </c>
      <c r="F2657" s="13">
        <v>1.5</v>
      </c>
      <c r="G2657" s="13">
        <v>7.3</v>
      </c>
      <c r="H2657" s="14">
        <v>57</v>
      </c>
    </row>
    <row r="2658" spans="1:8" x14ac:dyDescent="0.2">
      <c r="A2658" s="11" t="s">
        <v>4214</v>
      </c>
      <c r="B2658" s="12">
        <v>41128</v>
      </c>
      <c r="C2658" s="12">
        <v>43843</v>
      </c>
      <c r="D2658" s="12">
        <v>47128</v>
      </c>
      <c r="E2658" s="12">
        <v>126</v>
      </c>
      <c r="F2658" s="13">
        <v>6.6</v>
      </c>
      <c r="G2658" s="13">
        <v>7.5</v>
      </c>
      <c r="H2658" s="14">
        <v>55</v>
      </c>
    </row>
    <row r="2659" spans="1:8" x14ac:dyDescent="0.2">
      <c r="A2659" s="11" t="s">
        <v>4215</v>
      </c>
      <c r="B2659" s="12">
        <v>67589</v>
      </c>
      <c r="C2659" s="12">
        <v>69451</v>
      </c>
      <c r="D2659" s="12">
        <v>71246</v>
      </c>
      <c r="E2659" s="12">
        <v>13</v>
      </c>
      <c r="F2659" s="13">
        <v>2.8</v>
      </c>
      <c r="G2659" s="13">
        <v>2.6</v>
      </c>
      <c r="H2659" s="14">
        <v>192</v>
      </c>
    </row>
    <row r="2660" spans="1:8" x14ac:dyDescent="0.2">
      <c r="A2660" s="11" t="s">
        <v>4216</v>
      </c>
      <c r="B2660" s="12">
        <v>37712</v>
      </c>
      <c r="C2660" s="12">
        <v>42198</v>
      </c>
      <c r="D2660" s="12">
        <v>44903</v>
      </c>
      <c r="E2660" s="12">
        <v>156</v>
      </c>
      <c r="F2660" s="13">
        <v>11.9</v>
      </c>
      <c r="G2660" s="13">
        <v>6.4</v>
      </c>
      <c r="H2660" s="14">
        <v>81</v>
      </c>
    </row>
    <row r="2661" spans="1:8" x14ac:dyDescent="0.2">
      <c r="A2661" s="11" t="s">
        <v>2884</v>
      </c>
      <c r="B2661" s="12">
        <v>46250</v>
      </c>
      <c r="C2661" s="12">
        <v>48393</v>
      </c>
      <c r="D2661" s="12">
        <v>51732</v>
      </c>
      <c r="E2661" s="12">
        <v>78</v>
      </c>
      <c r="F2661" s="13">
        <v>4.5999999999999996</v>
      </c>
      <c r="G2661" s="13">
        <v>6.9</v>
      </c>
      <c r="H2661" s="14">
        <v>69</v>
      </c>
    </row>
    <row r="2662" spans="1:8" x14ac:dyDescent="0.2">
      <c r="A2662" s="11" t="s">
        <v>4217</v>
      </c>
      <c r="B2662" s="12">
        <v>61015</v>
      </c>
      <c r="C2662" s="12">
        <v>61124</v>
      </c>
      <c r="D2662" s="12">
        <v>62994</v>
      </c>
      <c r="E2662" s="12">
        <v>28</v>
      </c>
      <c r="F2662" s="13">
        <v>0.2</v>
      </c>
      <c r="G2662" s="13">
        <v>3.1</v>
      </c>
      <c r="H2662" s="14">
        <v>180</v>
      </c>
    </row>
    <row r="2663" spans="1:8" x14ac:dyDescent="0.2">
      <c r="A2663" s="11" t="s">
        <v>3302</v>
      </c>
      <c r="B2663" s="12">
        <v>40867</v>
      </c>
      <c r="C2663" s="12">
        <v>43454</v>
      </c>
      <c r="D2663" s="12">
        <v>47959</v>
      </c>
      <c r="E2663" s="12">
        <v>117</v>
      </c>
      <c r="F2663" s="13">
        <v>6.3</v>
      </c>
      <c r="G2663" s="13">
        <v>10.4</v>
      </c>
      <c r="H2663" s="14">
        <v>24</v>
      </c>
    </row>
    <row r="2664" spans="1:8" x14ac:dyDescent="0.2">
      <c r="A2664" s="11" t="s">
        <v>4218</v>
      </c>
      <c r="B2664" s="12">
        <v>34054</v>
      </c>
      <c r="C2664" s="12">
        <v>36149</v>
      </c>
      <c r="D2664" s="12">
        <v>41219</v>
      </c>
      <c r="E2664" s="12">
        <v>201</v>
      </c>
      <c r="F2664" s="13">
        <v>6.2</v>
      </c>
      <c r="G2664" s="13">
        <v>14</v>
      </c>
      <c r="H2664" s="14">
        <v>9</v>
      </c>
    </row>
    <row r="2665" spans="1:8" x14ac:dyDescent="0.2">
      <c r="A2665" s="11" t="s">
        <v>4219</v>
      </c>
      <c r="B2665" s="12">
        <v>52068</v>
      </c>
      <c r="C2665" s="12">
        <v>52968</v>
      </c>
      <c r="D2665" s="12">
        <v>54759</v>
      </c>
      <c r="E2665" s="12">
        <v>58</v>
      </c>
      <c r="F2665" s="13">
        <v>1.7</v>
      </c>
      <c r="G2665" s="13">
        <v>3.4</v>
      </c>
      <c r="H2665" s="14">
        <v>168</v>
      </c>
    </row>
    <row r="2666" spans="1:8" x14ac:dyDescent="0.2">
      <c r="A2666" s="11" t="s">
        <v>4220</v>
      </c>
      <c r="B2666" s="12">
        <v>35033</v>
      </c>
      <c r="C2666" s="12">
        <v>35551</v>
      </c>
      <c r="D2666" s="12">
        <v>38222</v>
      </c>
      <c r="E2666" s="12">
        <v>230</v>
      </c>
      <c r="F2666" s="13">
        <v>1.5</v>
      </c>
      <c r="G2666" s="13">
        <v>7.5</v>
      </c>
      <c r="H2666" s="14">
        <v>53</v>
      </c>
    </row>
    <row r="2667" spans="1:8" x14ac:dyDescent="0.2">
      <c r="A2667" s="11" t="s">
        <v>4221</v>
      </c>
      <c r="B2667" s="12">
        <v>64041</v>
      </c>
      <c r="C2667" s="12">
        <v>60462</v>
      </c>
      <c r="D2667" s="12">
        <v>68268</v>
      </c>
      <c r="E2667" s="12">
        <v>16</v>
      </c>
      <c r="F2667" s="13">
        <v>-5.6</v>
      </c>
      <c r="G2667" s="13">
        <v>12.9</v>
      </c>
      <c r="H2667" s="14">
        <v>12</v>
      </c>
    </row>
    <row r="2668" spans="1:8" x14ac:dyDescent="0.2">
      <c r="A2668" s="11" t="s">
        <v>4222</v>
      </c>
      <c r="B2668" s="12">
        <v>49725</v>
      </c>
      <c r="C2668" s="12">
        <v>53114</v>
      </c>
      <c r="D2668" s="12">
        <v>49749</v>
      </c>
      <c r="E2668" s="12">
        <v>88</v>
      </c>
      <c r="F2668" s="13">
        <v>6.8</v>
      </c>
      <c r="G2668" s="13">
        <v>-6.3</v>
      </c>
      <c r="H2668" s="14">
        <v>247</v>
      </c>
    </row>
    <row r="2669" spans="1:8" x14ac:dyDescent="0.2">
      <c r="A2669" s="11" t="s">
        <v>4163</v>
      </c>
      <c r="B2669" s="12">
        <v>43427</v>
      </c>
      <c r="C2669" s="12">
        <v>45530</v>
      </c>
      <c r="D2669" s="12">
        <v>46364</v>
      </c>
      <c r="E2669" s="12">
        <v>134</v>
      </c>
      <c r="F2669" s="13">
        <v>4.8</v>
      </c>
      <c r="G2669" s="13">
        <v>1.8</v>
      </c>
      <c r="H2669" s="14">
        <v>203</v>
      </c>
    </row>
    <row r="2670" spans="1:8" x14ac:dyDescent="0.2">
      <c r="A2670" s="11" t="s">
        <v>4223</v>
      </c>
      <c r="B2670" s="12">
        <v>34922</v>
      </c>
      <c r="C2670" s="12">
        <v>39390</v>
      </c>
      <c r="D2670" s="12">
        <v>41146</v>
      </c>
      <c r="E2670" s="12">
        <v>204</v>
      </c>
      <c r="F2670" s="13">
        <v>12.8</v>
      </c>
      <c r="G2670" s="13">
        <v>4.5</v>
      </c>
      <c r="H2670" s="14">
        <v>134</v>
      </c>
    </row>
    <row r="2671" spans="1:8" x14ac:dyDescent="0.2">
      <c r="A2671" s="11" t="s">
        <v>4224</v>
      </c>
      <c r="B2671" s="12">
        <v>55204</v>
      </c>
      <c r="C2671" s="12">
        <v>60264</v>
      </c>
      <c r="D2671" s="12">
        <v>69350</v>
      </c>
      <c r="E2671" s="12">
        <v>14</v>
      </c>
      <c r="F2671" s="13">
        <v>9.1999999999999993</v>
      </c>
      <c r="G2671" s="13">
        <v>15.1</v>
      </c>
      <c r="H2671" s="14">
        <v>7</v>
      </c>
    </row>
    <row r="2672" spans="1:8" x14ac:dyDescent="0.2">
      <c r="A2672" s="11" t="s">
        <v>4225</v>
      </c>
      <c r="B2672" s="12">
        <v>57869</v>
      </c>
      <c r="C2672" s="12">
        <v>62851</v>
      </c>
      <c r="D2672" s="12">
        <v>65132</v>
      </c>
      <c r="E2672" s="12">
        <v>23</v>
      </c>
      <c r="F2672" s="13">
        <v>8.6</v>
      </c>
      <c r="G2672" s="13">
        <v>3.6</v>
      </c>
      <c r="H2672" s="14">
        <v>161</v>
      </c>
    </row>
    <row r="2673" spans="1:8" x14ac:dyDescent="0.2">
      <c r="A2673" s="11" t="s">
        <v>2677</v>
      </c>
      <c r="B2673" s="12">
        <v>60971</v>
      </c>
      <c r="C2673" s="12">
        <v>63591</v>
      </c>
      <c r="D2673" s="12">
        <v>65401</v>
      </c>
      <c r="E2673" s="12">
        <v>22</v>
      </c>
      <c r="F2673" s="13">
        <v>4.3</v>
      </c>
      <c r="G2673" s="13">
        <v>2.8</v>
      </c>
      <c r="H2673" s="14">
        <v>186</v>
      </c>
    </row>
    <row r="2674" spans="1:8" x14ac:dyDescent="0.2">
      <c r="A2674" s="11" t="s">
        <v>3035</v>
      </c>
      <c r="B2674" s="12">
        <v>41559</v>
      </c>
      <c r="C2674" s="12">
        <v>40148</v>
      </c>
      <c r="D2674" s="12">
        <v>42595</v>
      </c>
      <c r="E2674" s="12">
        <v>188</v>
      </c>
      <c r="F2674" s="13">
        <v>-3.4</v>
      </c>
      <c r="G2674" s="13">
        <v>6.1</v>
      </c>
      <c r="H2674" s="14">
        <v>89</v>
      </c>
    </row>
    <row r="2675" spans="1:8" x14ac:dyDescent="0.2">
      <c r="A2675" s="11" t="s">
        <v>4226</v>
      </c>
      <c r="B2675" s="12">
        <v>47907</v>
      </c>
      <c r="C2675" s="12">
        <v>51218</v>
      </c>
      <c r="D2675" s="12">
        <v>54950</v>
      </c>
      <c r="E2675" s="12">
        <v>57</v>
      </c>
      <c r="F2675" s="13">
        <v>6.9</v>
      </c>
      <c r="G2675" s="13">
        <v>7.3</v>
      </c>
      <c r="H2675" s="14">
        <v>58</v>
      </c>
    </row>
    <row r="2676" spans="1:8" x14ac:dyDescent="0.2">
      <c r="A2676" s="11" t="s">
        <v>2900</v>
      </c>
      <c r="B2676" s="12">
        <v>38536</v>
      </c>
      <c r="C2676" s="12">
        <v>40320</v>
      </c>
      <c r="D2676" s="12">
        <v>43628</v>
      </c>
      <c r="E2676" s="12">
        <v>173</v>
      </c>
      <c r="F2676" s="13">
        <v>4.5999999999999996</v>
      </c>
      <c r="G2676" s="13">
        <v>8.1999999999999993</v>
      </c>
      <c r="H2676" s="14">
        <v>43</v>
      </c>
    </row>
    <row r="2677" spans="1:8" x14ac:dyDescent="0.2">
      <c r="A2677" s="11" t="s">
        <v>4227</v>
      </c>
      <c r="B2677" s="12">
        <v>58825</v>
      </c>
      <c r="C2677" s="12">
        <v>60535</v>
      </c>
      <c r="D2677" s="12">
        <v>63283</v>
      </c>
      <c r="E2677" s="12">
        <v>27</v>
      </c>
      <c r="F2677" s="13">
        <v>2.9</v>
      </c>
      <c r="G2677" s="13">
        <v>4.5</v>
      </c>
      <c r="H2677" s="14">
        <v>132</v>
      </c>
    </row>
    <row r="2678" spans="1:8" x14ac:dyDescent="0.2">
      <c r="A2678" s="11" t="s">
        <v>4228</v>
      </c>
      <c r="B2678" s="12">
        <v>63031</v>
      </c>
      <c r="C2678" s="12">
        <v>63242</v>
      </c>
      <c r="D2678" s="12">
        <v>60890</v>
      </c>
      <c r="E2678" s="12">
        <v>34</v>
      </c>
      <c r="F2678" s="13">
        <v>0.3</v>
      </c>
      <c r="G2678" s="13">
        <v>-3.7</v>
      </c>
      <c r="H2678" s="14">
        <v>239</v>
      </c>
    </row>
    <row r="2679" spans="1:8" x14ac:dyDescent="0.2">
      <c r="A2679" s="11" t="s">
        <v>4229</v>
      </c>
      <c r="B2679" s="12">
        <v>32798</v>
      </c>
      <c r="C2679" s="12">
        <v>34922</v>
      </c>
      <c r="D2679" s="12">
        <v>38730</v>
      </c>
      <c r="E2679" s="12">
        <v>228</v>
      </c>
      <c r="F2679" s="13">
        <v>6.5</v>
      </c>
      <c r="G2679" s="13">
        <v>10.9</v>
      </c>
      <c r="H2679" s="14">
        <v>19</v>
      </c>
    </row>
    <row r="2680" spans="1:8" x14ac:dyDescent="0.2">
      <c r="A2680" s="11" t="s">
        <v>4230</v>
      </c>
      <c r="B2680" s="12">
        <v>38089</v>
      </c>
      <c r="C2680" s="12">
        <v>41979</v>
      </c>
      <c r="D2680" s="12">
        <v>44874</v>
      </c>
      <c r="E2680" s="12">
        <v>158</v>
      </c>
      <c r="F2680" s="13">
        <v>10.199999999999999</v>
      </c>
      <c r="G2680" s="13">
        <v>6.9</v>
      </c>
      <c r="H2680" s="14">
        <v>70</v>
      </c>
    </row>
    <row r="2681" spans="1:8" x14ac:dyDescent="0.2">
      <c r="A2681" s="11" t="s">
        <v>4231</v>
      </c>
      <c r="B2681" s="12">
        <v>45390</v>
      </c>
      <c r="C2681" s="12">
        <v>43788</v>
      </c>
      <c r="D2681" s="12">
        <v>45336</v>
      </c>
      <c r="E2681" s="12">
        <v>150</v>
      </c>
      <c r="F2681" s="13">
        <v>-3.5</v>
      </c>
      <c r="G2681" s="13">
        <v>3.5</v>
      </c>
      <c r="H2681" s="14">
        <v>164</v>
      </c>
    </row>
    <row r="2682" spans="1:8" x14ac:dyDescent="0.2">
      <c r="A2682" s="11" t="s">
        <v>2966</v>
      </c>
      <c r="B2682" s="12">
        <v>37548</v>
      </c>
      <c r="C2682" s="12">
        <v>38598</v>
      </c>
      <c r="D2682" s="12">
        <v>42410</v>
      </c>
      <c r="E2682" s="12">
        <v>192</v>
      </c>
      <c r="F2682" s="13">
        <v>2.8</v>
      </c>
      <c r="G2682" s="13">
        <v>9.9</v>
      </c>
      <c r="H2682" s="14">
        <v>27</v>
      </c>
    </row>
    <row r="2683" spans="1:8" x14ac:dyDescent="0.2">
      <c r="A2683" s="11" t="s">
        <v>4232</v>
      </c>
      <c r="B2683" s="12">
        <v>78863</v>
      </c>
      <c r="C2683" s="12">
        <v>66664</v>
      </c>
      <c r="D2683" s="12">
        <v>65416</v>
      </c>
      <c r="E2683" s="12">
        <v>21</v>
      </c>
      <c r="F2683" s="13">
        <v>-15.5</v>
      </c>
      <c r="G2683" s="13">
        <v>-1.9</v>
      </c>
      <c r="H2683" s="14">
        <v>232</v>
      </c>
    </row>
    <row r="2684" spans="1:8" x14ac:dyDescent="0.2">
      <c r="A2684" s="11" t="s">
        <v>4233</v>
      </c>
      <c r="B2684" s="12">
        <v>49458</v>
      </c>
      <c r="C2684" s="12">
        <v>52079</v>
      </c>
      <c r="D2684" s="12">
        <v>49887</v>
      </c>
      <c r="E2684" s="12">
        <v>87</v>
      </c>
      <c r="F2684" s="13">
        <v>5.3</v>
      </c>
      <c r="G2684" s="13">
        <v>-4.2</v>
      </c>
      <c r="H2684" s="14">
        <v>242</v>
      </c>
    </row>
    <row r="2685" spans="1:8" x14ac:dyDescent="0.2">
      <c r="A2685" s="11" t="s">
        <v>3165</v>
      </c>
      <c r="B2685" s="12">
        <v>42213</v>
      </c>
      <c r="C2685" s="12">
        <v>47478</v>
      </c>
      <c r="D2685" s="12">
        <v>55329</v>
      </c>
      <c r="E2685" s="12">
        <v>54</v>
      </c>
      <c r="F2685" s="13">
        <v>12.5</v>
      </c>
      <c r="G2685" s="13">
        <v>16.5</v>
      </c>
      <c r="H2685" s="14">
        <v>3</v>
      </c>
    </row>
    <row r="2686" spans="1:8" x14ac:dyDescent="0.2">
      <c r="A2686" s="11" t="s">
        <v>3306</v>
      </c>
      <c r="B2686" s="12">
        <v>45468</v>
      </c>
      <c r="C2686" s="12">
        <v>46874</v>
      </c>
      <c r="D2686" s="12">
        <v>49333</v>
      </c>
      <c r="E2686" s="12">
        <v>95</v>
      </c>
      <c r="F2686" s="13">
        <v>3.1</v>
      </c>
      <c r="G2686" s="13">
        <v>5.2</v>
      </c>
      <c r="H2686" s="14">
        <v>116</v>
      </c>
    </row>
    <row r="2687" spans="1:8" x14ac:dyDescent="0.2">
      <c r="A2687" s="11" t="s">
        <v>2906</v>
      </c>
      <c r="B2687" s="12">
        <v>36427</v>
      </c>
      <c r="C2687" s="12">
        <v>38771</v>
      </c>
      <c r="D2687" s="12">
        <v>41818</v>
      </c>
      <c r="E2687" s="12">
        <v>194</v>
      </c>
      <c r="F2687" s="13">
        <v>6.4</v>
      </c>
      <c r="G2687" s="13">
        <v>7.9</v>
      </c>
      <c r="H2687" s="14">
        <v>48</v>
      </c>
    </row>
    <row r="2688" spans="1:8" x14ac:dyDescent="0.2">
      <c r="A2688" s="11" t="s">
        <v>4234</v>
      </c>
      <c r="B2688" s="12">
        <v>39653</v>
      </c>
      <c r="C2688" s="12">
        <v>41866</v>
      </c>
      <c r="D2688" s="12">
        <v>43900</v>
      </c>
      <c r="E2688" s="12">
        <v>171</v>
      </c>
      <c r="F2688" s="13">
        <v>5.6</v>
      </c>
      <c r="G2688" s="13">
        <v>4.9000000000000004</v>
      </c>
      <c r="H2688" s="14">
        <v>124</v>
      </c>
    </row>
    <row r="2689" spans="1:8" x14ac:dyDescent="0.2">
      <c r="A2689" s="11" t="s">
        <v>4235</v>
      </c>
      <c r="B2689" s="12">
        <v>35067</v>
      </c>
      <c r="C2689" s="12">
        <v>35960</v>
      </c>
      <c r="D2689" s="12">
        <v>39865</v>
      </c>
      <c r="E2689" s="12">
        <v>218</v>
      </c>
      <c r="F2689" s="13">
        <v>2.5</v>
      </c>
      <c r="G2689" s="13">
        <v>10.9</v>
      </c>
      <c r="H2689" s="14">
        <v>22</v>
      </c>
    </row>
    <row r="2690" spans="1:8" x14ac:dyDescent="0.2">
      <c r="A2690" s="11" t="s">
        <v>3045</v>
      </c>
      <c r="B2690" s="12">
        <v>38549</v>
      </c>
      <c r="C2690" s="12">
        <v>40251</v>
      </c>
      <c r="D2690" s="12">
        <v>42562</v>
      </c>
      <c r="E2690" s="12">
        <v>189</v>
      </c>
      <c r="F2690" s="13">
        <v>4.4000000000000004</v>
      </c>
      <c r="G2690" s="13">
        <v>5.7</v>
      </c>
      <c r="H2690" s="14">
        <v>99</v>
      </c>
    </row>
    <row r="2691" spans="1:8" x14ac:dyDescent="0.2">
      <c r="A2691" s="11" t="s">
        <v>2682</v>
      </c>
      <c r="B2691" s="12">
        <v>54369</v>
      </c>
      <c r="C2691" s="12">
        <v>56358</v>
      </c>
      <c r="D2691" s="12">
        <v>57962</v>
      </c>
      <c r="E2691" s="12">
        <v>43</v>
      </c>
      <c r="F2691" s="13">
        <v>3.7</v>
      </c>
      <c r="G2691" s="13">
        <v>2.8</v>
      </c>
      <c r="H2691" s="14">
        <v>187</v>
      </c>
    </row>
    <row r="2692" spans="1:8" x14ac:dyDescent="0.2">
      <c r="A2692" s="11" t="s">
        <v>4236</v>
      </c>
      <c r="B2692" s="12">
        <v>48993</v>
      </c>
      <c r="C2692" s="12">
        <v>45922</v>
      </c>
      <c r="D2692" s="12">
        <v>49100</v>
      </c>
      <c r="E2692" s="12">
        <v>99</v>
      </c>
      <c r="F2692" s="13">
        <v>-6.3</v>
      </c>
      <c r="G2692" s="13">
        <v>6.9</v>
      </c>
      <c r="H2692" s="14">
        <v>68</v>
      </c>
    </row>
    <row r="2693" spans="1:8" x14ac:dyDescent="0.2">
      <c r="A2693" s="11" t="s">
        <v>3046</v>
      </c>
      <c r="B2693" s="12">
        <v>38779</v>
      </c>
      <c r="C2693" s="12">
        <v>43301</v>
      </c>
      <c r="D2693" s="12">
        <v>42627</v>
      </c>
      <c r="E2693" s="12">
        <v>187</v>
      </c>
      <c r="F2693" s="13">
        <v>11.7</v>
      </c>
      <c r="G2693" s="13">
        <v>-1.6</v>
      </c>
      <c r="H2693" s="14">
        <v>229</v>
      </c>
    </row>
    <row r="2694" spans="1:8" x14ac:dyDescent="0.2">
      <c r="A2694" s="11" t="s">
        <v>4237</v>
      </c>
      <c r="B2694" s="12">
        <v>46718</v>
      </c>
      <c r="C2694" s="12">
        <v>45431</v>
      </c>
      <c r="D2694" s="12">
        <v>52630</v>
      </c>
      <c r="E2694" s="12">
        <v>71</v>
      </c>
      <c r="F2694" s="13">
        <v>-2.8</v>
      </c>
      <c r="G2694" s="13">
        <v>15.8</v>
      </c>
      <c r="H2694" s="14">
        <v>4</v>
      </c>
    </row>
    <row r="2695" spans="1:8" x14ac:dyDescent="0.2">
      <c r="A2695" s="11" t="s">
        <v>4238</v>
      </c>
      <c r="B2695" s="12">
        <v>59392</v>
      </c>
      <c r="C2695" s="12">
        <v>61061</v>
      </c>
      <c r="D2695" s="12">
        <v>61791</v>
      </c>
      <c r="E2695" s="12">
        <v>30</v>
      </c>
      <c r="F2695" s="13">
        <v>2.8</v>
      </c>
      <c r="G2695" s="13">
        <v>1.2</v>
      </c>
      <c r="H2695" s="14">
        <v>210</v>
      </c>
    </row>
    <row r="2696" spans="1:8" x14ac:dyDescent="0.2">
      <c r="A2696" s="11" t="s">
        <v>2683</v>
      </c>
      <c r="B2696" s="12">
        <v>40359</v>
      </c>
      <c r="C2696" s="12">
        <v>41822</v>
      </c>
      <c r="D2696" s="12">
        <v>44725</v>
      </c>
      <c r="E2696" s="12">
        <v>162</v>
      </c>
      <c r="F2696" s="13">
        <v>3.6</v>
      </c>
      <c r="G2696" s="13">
        <v>6.9</v>
      </c>
      <c r="H2696" s="14">
        <v>67</v>
      </c>
    </row>
    <row r="2697" spans="1:8" x14ac:dyDescent="0.2">
      <c r="A2697" s="11" t="s">
        <v>4239</v>
      </c>
      <c r="B2697" s="12">
        <v>37768</v>
      </c>
      <c r="C2697" s="12">
        <v>38737</v>
      </c>
      <c r="D2697" s="12">
        <v>40407</v>
      </c>
      <c r="E2697" s="12">
        <v>213</v>
      </c>
      <c r="F2697" s="13">
        <v>2.6</v>
      </c>
      <c r="G2697" s="13">
        <v>4.3</v>
      </c>
      <c r="H2697" s="14">
        <v>138</v>
      </c>
    </row>
    <row r="2698" spans="1:8" x14ac:dyDescent="0.2">
      <c r="A2698" s="11" t="s">
        <v>4240</v>
      </c>
      <c r="B2698" s="12">
        <v>29861</v>
      </c>
      <c r="C2698" s="12">
        <v>31185</v>
      </c>
      <c r="D2698" s="12">
        <v>33407</v>
      </c>
      <c r="E2698" s="12">
        <v>245</v>
      </c>
      <c r="F2698" s="13">
        <v>4.4000000000000004</v>
      </c>
      <c r="G2698" s="13">
        <v>7.1</v>
      </c>
      <c r="H2698" s="14">
        <v>62</v>
      </c>
    </row>
    <row r="2699" spans="1:8" x14ac:dyDescent="0.2">
      <c r="A2699" s="11" t="s">
        <v>4241</v>
      </c>
      <c r="B2699" s="12">
        <v>41360</v>
      </c>
      <c r="C2699" s="12">
        <v>45941</v>
      </c>
      <c r="D2699" s="12">
        <v>47826</v>
      </c>
      <c r="E2699" s="12">
        <v>118</v>
      </c>
      <c r="F2699" s="13">
        <v>11.1</v>
      </c>
      <c r="G2699" s="13">
        <v>4.0999999999999996</v>
      </c>
      <c r="H2699" s="14">
        <v>149</v>
      </c>
    </row>
    <row r="2700" spans="1:8" x14ac:dyDescent="0.2">
      <c r="A2700" s="11" t="s">
        <v>4242</v>
      </c>
      <c r="B2700" s="12">
        <v>53461</v>
      </c>
      <c r="C2700" s="12">
        <v>56611</v>
      </c>
      <c r="D2700" s="12">
        <v>57941</v>
      </c>
      <c r="E2700" s="12">
        <v>44</v>
      </c>
      <c r="F2700" s="13">
        <v>5.9</v>
      </c>
      <c r="G2700" s="13">
        <v>2.2999999999999998</v>
      </c>
      <c r="H2700" s="14">
        <v>199</v>
      </c>
    </row>
    <row r="2701" spans="1:8" x14ac:dyDescent="0.2">
      <c r="A2701" s="11" t="s">
        <v>4243</v>
      </c>
      <c r="B2701" s="12">
        <v>31554</v>
      </c>
      <c r="C2701" s="12">
        <v>31048</v>
      </c>
      <c r="D2701" s="12">
        <v>31223</v>
      </c>
      <c r="E2701" s="12">
        <v>251</v>
      </c>
      <c r="F2701" s="13">
        <v>-1.6</v>
      </c>
      <c r="G2701" s="13">
        <v>0.6</v>
      </c>
      <c r="H2701" s="14">
        <v>219</v>
      </c>
    </row>
    <row r="2702" spans="1:8" x14ac:dyDescent="0.2">
      <c r="A2702" s="11" t="s">
        <v>4244</v>
      </c>
      <c r="B2702" s="12">
        <v>63954</v>
      </c>
      <c r="C2702" s="12">
        <v>66866</v>
      </c>
      <c r="D2702" s="12">
        <v>68885</v>
      </c>
      <c r="E2702" s="12">
        <v>15</v>
      </c>
      <c r="F2702" s="13">
        <v>4.5999999999999996</v>
      </c>
      <c r="G2702" s="13">
        <v>3</v>
      </c>
      <c r="H2702" s="14">
        <v>181</v>
      </c>
    </row>
    <row r="2703" spans="1:8" x14ac:dyDescent="0.2">
      <c r="A2703" s="11" t="s">
        <v>4245</v>
      </c>
      <c r="B2703" s="12">
        <v>96395</v>
      </c>
      <c r="C2703" s="12">
        <v>94077</v>
      </c>
      <c r="D2703" s="12">
        <v>87334</v>
      </c>
      <c r="E2703" s="12">
        <v>3</v>
      </c>
      <c r="F2703" s="13">
        <v>-2.4</v>
      </c>
      <c r="G2703" s="13">
        <v>-7.2</v>
      </c>
      <c r="H2703" s="14">
        <v>248</v>
      </c>
    </row>
    <row r="2704" spans="1:8" x14ac:dyDescent="0.2">
      <c r="A2704" s="11" t="s">
        <v>4246</v>
      </c>
      <c r="B2704" s="12">
        <v>45387</v>
      </c>
      <c r="C2704" s="12">
        <v>47874</v>
      </c>
      <c r="D2704" s="12">
        <v>49513</v>
      </c>
      <c r="E2704" s="12">
        <v>92</v>
      </c>
      <c r="F2704" s="13">
        <v>5.5</v>
      </c>
      <c r="G2704" s="13">
        <v>3.4</v>
      </c>
      <c r="H2704" s="14">
        <v>166</v>
      </c>
    </row>
    <row r="2705" spans="1:8" x14ac:dyDescent="0.2">
      <c r="A2705" s="11" t="s">
        <v>4247</v>
      </c>
      <c r="B2705" s="12">
        <v>46717</v>
      </c>
      <c r="C2705" s="12">
        <v>46057</v>
      </c>
      <c r="D2705" s="12">
        <v>47272</v>
      </c>
      <c r="E2705" s="12">
        <v>123</v>
      </c>
      <c r="F2705" s="13">
        <v>-1.4</v>
      </c>
      <c r="G2705" s="13">
        <v>2.6</v>
      </c>
      <c r="H2705" s="14">
        <v>189</v>
      </c>
    </row>
    <row r="2706" spans="1:8" x14ac:dyDescent="0.2">
      <c r="A2706" s="11" t="s">
        <v>3311</v>
      </c>
      <c r="B2706" s="12">
        <v>42474</v>
      </c>
      <c r="C2706" s="12">
        <v>44064</v>
      </c>
      <c r="D2706" s="12">
        <v>45091</v>
      </c>
      <c r="E2706" s="12">
        <v>155</v>
      </c>
      <c r="F2706" s="13">
        <v>3.7</v>
      </c>
      <c r="G2706" s="13">
        <v>2.2999999999999998</v>
      </c>
      <c r="H2706" s="14">
        <v>200</v>
      </c>
    </row>
    <row r="2707" spans="1:8" x14ac:dyDescent="0.2">
      <c r="A2707" s="11" t="s">
        <v>3383</v>
      </c>
      <c r="B2707" s="12">
        <v>43052</v>
      </c>
      <c r="C2707" s="12">
        <v>44585</v>
      </c>
      <c r="D2707" s="12">
        <v>47045</v>
      </c>
      <c r="E2707" s="12">
        <v>127</v>
      </c>
      <c r="F2707" s="13">
        <v>3.6</v>
      </c>
      <c r="G2707" s="13">
        <v>5.5</v>
      </c>
      <c r="H2707" s="14">
        <v>109</v>
      </c>
    </row>
    <row r="2708" spans="1:8" x14ac:dyDescent="0.2">
      <c r="A2708" s="11" t="s">
        <v>4248</v>
      </c>
      <c r="B2708" s="12">
        <v>46078</v>
      </c>
      <c r="C2708" s="12">
        <v>47466</v>
      </c>
      <c r="D2708" s="12">
        <v>49152</v>
      </c>
      <c r="E2708" s="12">
        <v>98</v>
      </c>
      <c r="F2708" s="13">
        <v>3</v>
      </c>
      <c r="G2708" s="13">
        <v>3.6</v>
      </c>
      <c r="H2708" s="14">
        <v>163</v>
      </c>
    </row>
    <row r="2709" spans="1:8" x14ac:dyDescent="0.2">
      <c r="A2709" s="11" t="s">
        <v>4249</v>
      </c>
      <c r="B2709" s="12">
        <v>36328</v>
      </c>
      <c r="C2709" s="12">
        <v>37467</v>
      </c>
      <c r="D2709" s="12">
        <v>39033</v>
      </c>
      <c r="E2709" s="12">
        <v>224</v>
      </c>
      <c r="F2709" s="13">
        <v>3.1</v>
      </c>
      <c r="G2709" s="13">
        <v>4.2</v>
      </c>
      <c r="H2709" s="14">
        <v>146</v>
      </c>
    </row>
    <row r="2710" spans="1:8" x14ac:dyDescent="0.2">
      <c r="A2710" s="11" t="s">
        <v>3821</v>
      </c>
      <c r="B2710" s="12">
        <v>45958</v>
      </c>
      <c r="C2710" s="12">
        <v>47417</v>
      </c>
      <c r="D2710" s="12">
        <v>49405</v>
      </c>
      <c r="E2710" s="12">
        <v>94</v>
      </c>
      <c r="F2710" s="13">
        <v>3.2</v>
      </c>
      <c r="G2710" s="13">
        <v>4.2</v>
      </c>
      <c r="H2710" s="14">
        <v>145</v>
      </c>
    </row>
    <row r="2711" spans="1:8" x14ac:dyDescent="0.2">
      <c r="A2711" s="11" t="s">
        <v>2686</v>
      </c>
      <c r="B2711" s="12">
        <v>33409</v>
      </c>
      <c r="C2711" s="12">
        <v>36389</v>
      </c>
      <c r="D2711" s="12">
        <v>38674</v>
      </c>
      <c r="E2711" s="12">
        <v>229</v>
      </c>
      <c r="F2711" s="13">
        <v>8.9</v>
      </c>
      <c r="G2711" s="13">
        <v>6.3</v>
      </c>
      <c r="H2711" s="14">
        <v>84</v>
      </c>
    </row>
    <row r="2712" spans="1:8" x14ac:dyDescent="0.2">
      <c r="A2712" s="11" t="s">
        <v>3055</v>
      </c>
      <c r="B2712" s="12">
        <v>31295</v>
      </c>
      <c r="C2712" s="12">
        <v>34290</v>
      </c>
      <c r="D2712" s="12">
        <v>35416</v>
      </c>
      <c r="E2712" s="12">
        <v>240</v>
      </c>
      <c r="F2712" s="13">
        <v>9.6</v>
      </c>
      <c r="G2712" s="13">
        <v>3.3</v>
      </c>
      <c r="H2712" s="14">
        <v>171</v>
      </c>
    </row>
    <row r="2713" spans="1:8" x14ac:dyDescent="0.2">
      <c r="A2713" s="11" t="s">
        <v>2972</v>
      </c>
      <c r="B2713" s="12">
        <v>60461</v>
      </c>
      <c r="C2713" s="12">
        <v>63867</v>
      </c>
      <c r="D2713" s="12">
        <v>65685</v>
      </c>
      <c r="E2713" s="12">
        <v>19</v>
      </c>
      <c r="F2713" s="13">
        <v>5.6</v>
      </c>
      <c r="G2713" s="13">
        <v>2.8</v>
      </c>
      <c r="H2713" s="14">
        <v>185</v>
      </c>
    </row>
    <row r="2714" spans="1:8" x14ac:dyDescent="0.2">
      <c r="A2714" s="11" t="s">
        <v>4250</v>
      </c>
      <c r="B2714" s="12">
        <v>58469</v>
      </c>
      <c r="C2714" s="12">
        <v>66689</v>
      </c>
      <c r="D2714" s="12">
        <v>66588</v>
      </c>
      <c r="E2714" s="12">
        <v>18</v>
      </c>
      <c r="F2714" s="13">
        <v>14.1</v>
      </c>
      <c r="G2714" s="13">
        <v>-0.2</v>
      </c>
      <c r="H2714" s="14">
        <v>223</v>
      </c>
    </row>
    <row r="2715" spans="1:8" x14ac:dyDescent="0.2">
      <c r="A2715" s="11" t="s">
        <v>4170</v>
      </c>
      <c r="B2715" s="12">
        <v>42562</v>
      </c>
      <c r="C2715" s="12">
        <v>42503</v>
      </c>
      <c r="D2715" s="12">
        <v>45863</v>
      </c>
      <c r="E2715" s="12">
        <v>141</v>
      </c>
      <c r="F2715" s="13">
        <v>-0.1</v>
      </c>
      <c r="G2715" s="13">
        <v>7.9</v>
      </c>
      <c r="H2715" s="14">
        <v>46</v>
      </c>
    </row>
    <row r="2716" spans="1:8" x14ac:dyDescent="0.2">
      <c r="A2716" s="11" t="s">
        <v>3169</v>
      </c>
      <c r="B2716" s="12">
        <v>46591</v>
      </c>
      <c r="C2716" s="12">
        <v>47363</v>
      </c>
      <c r="D2716" s="12">
        <v>49159</v>
      </c>
      <c r="E2716" s="12">
        <v>97</v>
      </c>
      <c r="F2716" s="13">
        <v>1.7</v>
      </c>
      <c r="G2716" s="13">
        <v>3.8</v>
      </c>
      <c r="H2716" s="14">
        <v>160</v>
      </c>
    </row>
    <row r="2717" spans="1:8" x14ac:dyDescent="0.2">
      <c r="A2717" s="11" t="s">
        <v>3058</v>
      </c>
      <c r="B2717" s="12">
        <v>58685</v>
      </c>
      <c r="C2717" s="12">
        <v>59207</v>
      </c>
      <c r="D2717" s="12">
        <v>60183</v>
      </c>
      <c r="E2717" s="12">
        <v>36</v>
      </c>
      <c r="F2717" s="13">
        <v>0.9</v>
      </c>
      <c r="G2717" s="13">
        <v>1.6</v>
      </c>
      <c r="H2717" s="14">
        <v>205</v>
      </c>
    </row>
    <row r="2718" spans="1:8" x14ac:dyDescent="0.2">
      <c r="A2718" s="11" t="s">
        <v>3216</v>
      </c>
      <c r="B2718" s="12">
        <v>41973</v>
      </c>
      <c r="C2718" s="12">
        <v>44022</v>
      </c>
      <c r="D2718" s="12">
        <v>45396</v>
      </c>
      <c r="E2718" s="12">
        <v>149</v>
      </c>
      <c r="F2718" s="13">
        <v>4.9000000000000004</v>
      </c>
      <c r="G2718" s="13">
        <v>3.1</v>
      </c>
      <c r="H2718" s="14">
        <v>175</v>
      </c>
    </row>
    <row r="2719" spans="1:8" x14ac:dyDescent="0.2">
      <c r="A2719" s="11" t="s">
        <v>4251</v>
      </c>
      <c r="B2719" s="12">
        <v>64298</v>
      </c>
      <c r="C2719" s="12">
        <v>73797</v>
      </c>
      <c r="D2719" s="12">
        <v>76005</v>
      </c>
      <c r="E2719" s="12">
        <v>8</v>
      </c>
      <c r="F2719" s="13">
        <v>14.8</v>
      </c>
      <c r="G2719" s="13">
        <v>3</v>
      </c>
      <c r="H2719" s="14">
        <v>182</v>
      </c>
    </row>
    <row r="2720" spans="1:8" x14ac:dyDescent="0.2">
      <c r="A2720" s="11" t="s">
        <v>3316</v>
      </c>
      <c r="B2720" s="12">
        <v>37965</v>
      </c>
      <c r="C2720" s="12">
        <v>44998</v>
      </c>
      <c r="D2720" s="12">
        <v>46070</v>
      </c>
      <c r="E2720" s="12">
        <v>137</v>
      </c>
      <c r="F2720" s="13">
        <v>18.5</v>
      </c>
      <c r="G2720" s="13">
        <v>2.4</v>
      </c>
      <c r="H2720" s="14">
        <v>197</v>
      </c>
    </row>
    <row r="2721" spans="1:8" x14ac:dyDescent="0.2">
      <c r="A2721" s="11" t="s">
        <v>4252</v>
      </c>
      <c r="B2721" s="12">
        <v>44699</v>
      </c>
      <c r="C2721" s="12">
        <v>47854</v>
      </c>
      <c r="D2721" s="12">
        <v>50212</v>
      </c>
      <c r="E2721" s="12">
        <v>84</v>
      </c>
      <c r="F2721" s="13">
        <v>7.1</v>
      </c>
      <c r="G2721" s="13">
        <v>4.9000000000000004</v>
      </c>
      <c r="H2721" s="14">
        <v>122</v>
      </c>
    </row>
    <row r="2722" spans="1:8" x14ac:dyDescent="0.2">
      <c r="A2722" s="11" t="s">
        <v>4253</v>
      </c>
      <c r="B2722" s="12">
        <v>58277</v>
      </c>
      <c r="C2722" s="12">
        <v>61126</v>
      </c>
      <c r="D2722" s="12">
        <v>61340</v>
      </c>
      <c r="E2722" s="12">
        <v>32</v>
      </c>
      <c r="F2722" s="13">
        <v>4.9000000000000004</v>
      </c>
      <c r="G2722" s="13">
        <v>0.4</v>
      </c>
      <c r="H2722" s="14">
        <v>220</v>
      </c>
    </row>
    <row r="2723" spans="1:8" x14ac:dyDescent="0.2">
      <c r="A2723" s="11" t="s">
        <v>3170</v>
      </c>
      <c r="B2723" s="12">
        <v>39243</v>
      </c>
      <c r="C2723" s="12">
        <v>41161</v>
      </c>
      <c r="D2723" s="12">
        <v>43356</v>
      </c>
      <c r="E2723" s="12">
        <v>177</v>
      </c>
      <c r="F2723" s="13">
        <v>4.9000000000000004</v>
      </c>
      <c r="G2723" s="13">
        <v>5.3</v>
      </c>
      <c r="H2723" s="14">
        <v>112</v>
      </c>
    </row>
    <row r="2724" spans="1:8" x14ac:dyDescent="0.2">
      <c r="A2724" s="11" t="s">
        <v>3823</v>
      </c>
      <c r="B2724" s="12">
        <v>27007</v>
      </c>
      <c r="C2724" s="12">
        <v>28091</v>
      </c>
      <c r="D2724" s="12">
        <v>31153</v>
      </c>
      <c r="E2724" s="12">
        <v>252</v>
      </c>
      <c r="F2724" s="13">
        <v>4</v>
      </c>
      <c r="G2724" s="13">
        <v>10.9</v>
      </c>
      <c r="H2724" s="14">
        <v>20</v>
      </c>
    </row>
    <row r="2725" spans="1:8" x14ac:dyDescent="0.2">
      <c r="A2725" s="11" t="s">
        <v>3718</v>
      </c>
      <c r="B2725" s="12">
        <v>40651</v>
      </c>
      <c r="C2725" s="12">
        <v>42317</v>
      </c>
      <c r="D2725" s="12">
        <v>44776</v>
      </c>
      <c r="E2725" s="12">
        <v>161</v>
      </c>
      <c r="F2725" s="13">
        <v>4.0999999999999996</v>
      </c>
      <c r="G2725" s="13">
        <v>5.8</v>
      </c>
      <c r="H2725" s="14">
        <v>98</v>
      </c>
    </row>
    <row r="2726" spans="1:8" x14ac:dyDescent="0.2">
      <c r="A2726" s="11" t="s">
        <v>4254</v>
      </c>
      <c r="B2726" s="12">
        <v>41203</v>
      </c>
      <c r="C2726" s="12">
        <v>43215</v>
      </c>
      <c r="D2726" s="12">
        <v>46051</v>
      </c>
      <c r="E2726" s="12">
        <v>138</v>
      </c>
      <c r="F2726" s="13">
        <v>4.9000000000000004</v>
      </c>
      <c r="G2726" s="13">
        <v>6.6</v>
      </c>
      <c r="H2726" s="14">
        <v>79</v>
      </c>
    </row>
    <row r="2727" spans="1:8" x14ac:dyDescent="0.2">
      <c r="A2727" s="11" t="s">
        <v>4255</v>
      </c>
      <c r="B2727" s="12">
        <v>51040</v>
      </c>
      <c r="C2727" s="12">
        <v>52977</v>
      </c>
      <c r="D2727" s="12">
        <v>55132</v>
      </c>
      <c r="E2727" s="12">
        <v>56</v>
      </c>
      <c r="F2727" s="13">
        <v>3.8</v>
      </c>
      <c r="G2727" s="13">
        <v>4.0999999999999996</v>
      </c>
      <c r="H2727" s="14">
        <v>150</v>
      </c>
    </row>
    <row r="2728" spans="1:8" x14ac:dyDescent="0.2">
      <c r="A2728" s="11" t="s">
        <v>3388</v>
      </c>
      <c r="B2728" s="12">
        <v>40412</v>
      </c>
      <c r="C2728" s="12">
        <v>42690</v>
      </c>
      <c r="D2728" s="12">
        <v>45219</v>
      </c>
      <c r="E2728" s="12">
        <v>152</v>
      </c>
      <c r="F2728" s="13">
        <v>5.6</v>
      </c>
      <c r="G2728" s="13">
        <v>5.9</v>
      </c>
      <c r="H2728" s="14">
        <v>93</v>
      </c>
    </row>
    <row r="2729" spans="1:8" x14ac:dyDescent="0.2">
      <c r="A2729" s="11" t="s">
        <v>2688</v>
      </c>
      <c r="B2729" s="12">
        <v>39000</v>
      </c>
      <c r="C2729" s="12">
        <v>41048</v>
      </c>
      <c r="D2729" s="12">
        <v>44693</v>
      </c>
      <c r="E2729" s="12">
        <v>163</v>
      </c>
      <c r="F2729" s="13">
        <v>5.3</v>
      </c>
      <c r="G2729" s="13">
        <v>8.9</v>
      </c>
      <c r="H2729" s="14">
        <v>36</v>
      </c>
    </row>
    <row r="2730" spans="1:8" x14ac:dyDescent="0.2">
      <c r="A2730" s="11" t="s">
        <v>2794</v>
      </c>
      <c r="B2730" s="12">
        <v>44419</v>
      </c>
      <c r="C2730" s="12">
        <v>44014</v>
      </c>
      <c r="D2730" s="12">
        <v>45105</v>
      </c>
      <c r="E2730" s="12">
        <v>153</v>
      </c>
      <c r="F2730" s="13">
        <v>-0.9</v>
      </c>
      <c r="G2730" s="13">
        <v>2.5</v>
      </c>
      <c r="H2730" s="14">
        <v>193</v>
      </c>
    </row>
    <row r="2731" spans="1:8" x14ac:dyDescent="0.2">
      <c r="A2731" s="11" t="s">
        <v>4256</v>
      </c>
      <c r="B2731" s="12">
        <v>22353</v>
      </c>
      <c r="C2731" s="12">
        <v>23296</v>
      </c>
      <c r="D2731" s="12">
        <v>26835</v>
      </c>
      <c r="E2731" s="12">
        <v>254</v>
      </c>
      <c r="F2731" s="13">
        <v>4.2</v>
      </c>
      <c r="G2731" s="13">
        <v>15.2</v>
      </c>
      <c r="H2731" s="14">
        <v>5</v>
      </c>
    </row>
    <row r="2732" spans="1:8" x14ac:dyDescent="0.2">
      <c r="A2732" s="11" t="s">
        <v>4257</v>
      </c>
      <c r="B2732" s="12">
        <v>38729</v>
      </c>
      <c r="C2732" s="12">
        <v>40177</v>
      </c>
      <c r="D2732" s="12">
        <v>42819</v>
      </c>
      <c r="E2732" s="12">
        <v>184</v>
      </c>
      <c r="F2732" s="13">
        <v>3.7</v>
      </c>
      <c r="G2732" s="13">
        <v>6.6</v>
      </c>
      <c r="H2732" s="14">
        <v>77</v>
      </c>
    </row>
    <row r="2733" spans="1:8" x14ac:dyDescent="0.2">
      <c r="A2733" s="11" t="s">
        <v>4139</v>
      </c>
      <c r="B2733" s="12">
        <v>42101</v>
      </c>
      <c r="C2733" s="12">
        <v>44195</v>
      </c>
      <c r="D2733" s="12">
        <v>46860</v>
      </c>
      <c r="E2733" s="12">
        <v>128</v>
      </c>
      <c r="F2733" s="13">
        <v>5</v>
      </c>
      <c r="G2733" s="13">
        <v>6</v>
      </c>
      <c r="H2733" s="14">
        <v>91</v>
      </c>
    </row>
    <row r="2734" spans="1:8" x14ac:dyDescent="0.2">
      <c r="A2734" s="11" t="s">
        <v>4258</v>
      </c>
      <c r="B2734" s="12">
        <v>73627</v>
      </c>
      <c r="C2734" s="12">
        <v>71669</v>
      </c>
      <c r="D2734" s="12">
        <v>72353</v>
      </c>
      <c r="E2734" s="12">
        <v>11</v>
      </c>
      <c r="F2734" s="13">
        <v>-2.7</v>
      </c>
      <c r="G2734" s="13">
        <v>1</v>
      </c>
      <c r="H2734" s="14">
        <v>214</v>
      </c>
    </row>
    <row r="2735" spans="1:8" x14ac:dyDescent="0.2">
      <c r="A2735" s="11" t="s">
        <v>4259</v>
      </c>
      <c r="B2735" s="12">
        <v>44529</v>
      </c>
      <c r="C2735" s="12">
        <v>40066</v>
      </c>
      <c r="D2735" s="12">
        <v>41038</v>
      </c>
      <c r="E2735" s="12">
        <v>208</v>
      </c>
      <c r="F2735" s="13">
        <v>-10</v>
      </c>
      <c r="G2735" s="13">
        <v>2.4</v>
      </c>
      <c r="H2735" s="14">
        <v>196</v>
      </c>
    </row>
    <row r="2736" spans="1:8" x14ac:dyDescent="0.2">
      <c r="A2736" s="11" t="s">
        <v>2689</v>
      </c>
      <c r="B2736" s="12">
        <v>42617</v>
      </c>
      <c r="C2736" s="12">
        <v>48020</v>
      </c>
      <c r="D2736" s="12">
        <v>47642</v>
      </c>
      <c r="E2736" s="12">
        <v>121</v>
      </c>
      <c r="F2736" s="13">
        <v>12.7</v>
      </c>
      <c r="G2736" s="13">
        <v>-0.8</v>
      </c>
      <c r="H2736" s="14">
        <v>225</v>
      </c>
    </row>
    <row r="2737" spans="1:8" x14ac:dyDescent="0.2">
      <c r="A2737" s="11" t="s">
        <v>3062</v>
      </c>
      <c r="B2737" s="12">
        <v>40129</v>
      </c>
      <c r="C2737" s="12">
        <v>41290</v>
      </c>
      <c r="D2737" s="12">
        <v>43486</v>
      </c>
      <c r="E2737" s="12">
        <v>175</v>
      </c>
      <c r="F2737" s="13">
        <v>2.9</v>
      </c>
      <c r="G2737" s="13">
        <v>5.3</v>
      </c>
      <c r="H2737" s="14">
        <v>114</v>
      </c>
    </row>
    <row r="2738" spans="1:8" x14ac:dyDescent="0.2">
      <c r="A2738" s="11" t="s">
        <v>3063</v>
      </c>
      <c r="B2738" s="12">
        <v>43170</v>
      </c>
      <c r="C2738" s="12">
        <v>43850</v>
      </c>
      <c r="D2738" s="12">
        <v>48623</v>
      </c>
      <c r="E2738" s="12">
        <v>102</v>
      </c>
      <c r="F2738" s="13">
        <v>1.6</v>
      </c>
      <c r="G2738" s="13">
        <v>10.9</v>
      </c>
      <c r="H2738" s="14">
        <v>21</v>
      </c>
    </row>
    <row r="2739" spans="1:8" x14ac:dyDescent="0.2">
      <c r="A2739" s="11" t="s">
        <v>2690</v>
      </c>
      <c r="B2739" s="12">
        <v>43391</v>
      </c>
      <c r="C2739" s="12">
        <v>44230</v>
      </c>
      <c r="D2739" s="12">
        <v>46547</v>
      </c>
      <c r="E2739" s="12">
        <v>130</v>
      </c>
      <c r="F2739" s="13">
        <v>1.9</v>
      </c>
      <c r="G2739" s="13">
        <v>5.2</v>
      </c>
      <c r="H2739" s="14">
        <v>117</v>
      </c>
    </row>
    <row r="2740" spans="1:8" x14ac:dyDescent="0.2">
      <c r="A2740" s="11" t="s">
        <v>4260</v>
      </c>
      <c r="B2740" s="12">
        <v>32130</v>
      </c>
      <c r="C2740" s="12">
        <v>33639</v>
      </c>
      <c r="D2740" s="12">
        <v>36847</v>
      </c>
      <c r="E2740" s="12">
        <v>234</v>
      </c>
      <c r="F2740" s="13">
        <v>4.7</v>
      </c>
      <c r="G2740" s="13">
        <v>9.5</v>
      </c>
      <c r="H2740" s="14">
        <v>29</v>
      </c>
    </row>
    <row r="2741" spans="1:8" x14ac:dyDescent="0.2">
      <c r="A2741" s="11" t="s">
        <v>4261</v>
      </c>
      <c r="B2741" s="12">
        <v>40445</v>
      </c>
      <c r="C2741" s="12">
        <v>42450</v>
      </c>
      <c r="D2741" s="12">
        <v>46483</v>
      </c>
      <c r="E2741" s="12">
        <v>133</v>
      </c>
      <c r="F2741" s="13">
        <v>5</v>
      </c>
      <c r="G2741" s="13">
        <v>9.5</v>
      </c>
      <c r="H2741" s="14">
        <v>31</v>
      </c>
    </row>
    <row r="2742" spans="1:8" x14ac:dyDescent="0.2">
      <c r="A2742" s="11" t="s">
        <v>2797</v>
      </c>
      <c r="B2742" s="12">
        <v>43299</v>
      </c>
      <c r="C2742" s="12">
        <v>44836</v>
      </c>
      <c r="D2742" s="12">
        <v>47654</v>
      </c>
      <c r="E2742" s="12">
        <v>120</v>
      </c>
      <c r="F2742" s="13">
        <v>3.5</v>
      </c>
      <c r="G2742" s="13">
        <v>6.3</v>
      </c>
      <c r="H2742" s="14">
        <v>83</v>
      </c>
    </row>
    <row r="2743" spans="1:8" x14ac:dyDescent="0.2">
      <c r="A2743" s="11" t="s">
        <v>3065</v>
      </c>
      <c r="B2743" s="12">
        <v>31212</v>
      </c>
      <c r="C2743" s="12">
        <v>33482</v>
      </c>
      <c r="D2743" s="12">
        <v>35520</v>
      </c>
      <c r="E2743" s="12">
        <v>239</v>
      </c>
      <c r="F2743" s="13">
        <v>7.3</v>
      </c>
      <c r="G2743" s="13">
        <v>6.1</v>
      </c>
      <c r="H2743" s="14">
        <v>90</v>
      </c>
    </row>
    <row r="2744" spans="1:8" x14ac:dyDescent="0.2">
      <c r="A2744" s="11" t="s">
        <v>4262</v>
      </c>
      <c r="B2744" s="12">
        <v>60754</v>
      </c>
      <c r="C2744" s="12">
        <v>64024</v>
      </c>
      <c r="D2744" s="12">
        <v>61330</v>
      </c>
      <c r="E2744" s="12">
        <v>33</v>
      </c>
      <c r="F2744" s="13">
        <v>5.4</v>
      </c>
      <c r="G2744" s="13">
        <v>-4.2</v>
      </c>
      <c r="H2744" s="14">
        <v>241</v>
      </c>
    </row>
    <row r="2745" spans="1:8" x14ac:dyDescent="0.2">
      <c r="A2745" s="11" t="s">
        <v>4263</v>
      </c>
      <c r="B2745" s="12">
        <v>43674</v>
      </c>
      <c r="C2745" s="12">
        <v>44220</v>
      </c>
      <c r="D2745" s="12">
        <v>47580</v>
      </c>
      <c r="E2745" s="12">
        <v>122</v>
      </c>
      <c r="F2745" s="13">
        <v>1.3</v>
      </c>
      <c r="G2745" s="13">
        <v>7.6</v>
      </c>
      <c r="H2745" s="14">
        <v>52</v>
      </c>
    </row>
    <row r="2746" spans="1:8" x14ac:dyDescent="0.2">
      <c r="A2746" s="11" t="s">
        <v>3176</v>
      </c>
      <c r="B2746" s="12">
        <v>82514</v>
      </c>
      <c r="C2746" s="12">
        <v>83573</v>
      </c>
      <c r="D2746" s="12">
        <v>84853</v>
      </c>
      <c r="E2746" s="12">
        <v>5</v>
      </c>
      <c r="F2746" s="13">
        <v>1.3</v>
      </c>
      <c r="G2746" s="13">
        <v>1.5</v>
      </c>
      <c r="H2746" s="14">
        <v>206</v>
      </c>
    </row>
    <row r="2747" spans="1:8" x14ac:dyDescent="0.2">
      <c r="A2747" s="11" t="s">
        <v>4264</v>
      </c>
      <c r="B2747" s="12">
        <v>37210</v>
      </c>
      <c r="C2747" s="12">
        <v>42966</v>
      </c>
      <c r="D2747" s="12">
        <v>46296</v>
      </c>
      <c r="E2747" s="12">
        <v>136</v>
      </c>
      <c r="F2747" s="13">
        <v>15.5</v>
      </c>
      <c r="G2747" s="13">
        <v>7.8</v>
      </c>
      <c r="H2747" s="14">
        <v>49</v>
      </c>
    </row>
    <row r="2748" spans="1:8" x14ac:dyDescent="0.2">
      <c r="A2748" s="11" t="s">
        <v>2950</v>
      </c>
      <c r="B2748" s="12">
        <v>57203</v>
      </c>
      <c r="C2748" s="12">
        <v>48894</v>
      </c>
      <c r="D2748" s="12">
        <v>51139</v>
      </c>
      <c r="E2748" s="12">
        <v>80</v>
      </c>
      <c r="F2748" s="13">
        <v>-14.5</v>
      </c>
      <c r="G2748" s="13">
        <v>4.5999999999999996</v>
      </c>
      <c r="H2748" s="14">
        <v>131</v>
      </c>
    </row>
    <row r="2749" spans="1:8" x14ac:dyDescent="0.2">
      <c r="A2749" s="11" t="s">
        <v>4265</v>
      </c>
      <c r="B2749" s="12">
        <v>52045</v>
      </c>
      <c r="C2749" s="12">
        <v>54523</v>
      </c>
      <c r="D2749" s="12">
        <v>56093</v>
      </c>
      <c r="E2749" s="12">
        <v>50</v>
      </c>
      <c r="F2749" s="13">
        <v>4.8</v>
      </c>
      <c r="G2749" s="13">
        <v>2.9</v>
      </c>
      <c r="H2749" s="14">
        <v>184</v>
      </c>
    </row>
    <row r="2750" spans="1:8" x14ac:dyDescent="0.2">
      <c r="A2750" s="11" t="s">
        <v>4266</v>
      </c>
      <c r="B2750" s="12">
        <v>44065</v>
      </c>
      <c r="C2750" s="12">
        <v>44909</v>
      </c>
      <c r="D2750" s="12">
        <v>48071</v>
      </c>
      <c r="E2750" s="12">
        <v>112</v>
      </c>
      <c r="F2750" s="13">
        <v>1.9</v>
      </c>
      <c r="G2750" s="13">
        <v>7</v>
      </c>
      <c r="H2750" s="14">
        <v>63</v>
      </c>
    </row>
    <row r="2751" spans="1:8" x14ac:dyDescent="0.2">
      <c r="A2751" s="11" t="s">
        <v>4267</v>
      </c>
      <c r="B2751" s="12">
        <v>86436</v>
      </c>
      <c r="C2751" s="12">
        <v>82307</v>
      </c>
      <c r="D2751" s="12">
        <v>81541</v>
      </c>
      <c r="E2751" s="12">
        <v>7</v>
      </c>
      <c r="F2751" s="13">
        <v>-4.8</v>
      </c>
      <c r="G2751" s="13">
        <v>-0.9</v>
      </c>
      <c r="H2751" s="14">
        <v>226</v>
      </c>
    </row>
    <row r="2752" spans="1:8" x14ac:dyDescent="0.2">
      <c r="A2752" s="11" t="s">
        <v>4268</v>
      </c>
      <c r="B2752" s="12">
        <v>31385</v>
      </c>
      <c r="C2752" s="12">
        <v>32336</v>
      </c>
      <c r="D2752" s="12">
        <v>35119</v>
      </c>
      <c r="E2752" s="12">
        <v>242</v>
      </c>
      <c r="F2752" s="13">
        <v>3</v>
      </c>
      <c r="G2752" s="13">
        <v>8.6</v>
      </c>
      <c r="H2752" s="14">
        <v>37</v>
      </c>
    </row>
    <row r="2753" spans="1:8" x14ac:dyDescent="0.2">
      <c r="A2753" s="11" t="s">
        <v>4269</v>
      </c>
      <c r="B2753" s="12">
        <v>39669</v>
      </c>
      <c r="C2753" s="12">
        <v>41456</v>
      </c>
      <c r="D2753" s="12">
        <v>43560</v>
      </c>
      <c r="E2753" s="12">
        <v>174</v>
      </c>
      <c r="F2753" s="13">
        <v>4.5</v>
      </c>
      <c r="G2753" s="13">
        <v>5.0999999999999996</v>
      </c>
      <c r="H2753" s="14">
        <v>118</v>
      </c>
    </row>
    <row r="2754" spans="1:8" x14ac:dyDescent="0.2">
      <c r="A2754" s="11" t="s">
        <v>3177</v>
      </c>
      <c r="B2754" s="12">
        <v>39491</v>
      </c>
      <c r="C2754" s="12">
        <v>39629</v>
      </c>
      <c r="D2754" s="12">
        <v>42857</v>
      </c>
      <c r="E2754" s="12">
        <v>182</v>
      </c>
      <c r="F2754" s="13">
        <v>0.3</v>
      </c>
      <c r="G2754" s="13">
        <v>8.1</v>
      </c>
      <c r="H2754" s="14">
        <v>44</v>
      </c>
    </row>
    <row r="2755" spans="1:8" x14ac:dyDescent="0.2">
      <c r="A2755" s="11" t="s">
        <v>2691</v>
      </c>
      <c r="B2755" s="12">
        <v>41325</v>
      </c>
      <c r="C2755" s="12">
        <v>43579</v>
      </c>
      <c r="D2755" s="12">
        <v>46538</v>
      </c>
      <c r="E2755" s="12">
        <v>131</v>
      </c>
      <c r="F2755" s="13">
        <v>5.5</v>
      </c>
      <c r="G2755" s="13">
        <v>6.8</v>
      </c>
      <c r="H2755" s="14">
        <v>75</v>
      </c>
    </row>
    <row r="2756" spans="1:8" x14ac:dyDescent="0.2">
      <c r="A2756" s="11" t="s">
        <v>4270</v>
      </c>
      <c r="B2756" s="12">
        <v>41120</v>
      </c>
      <c r="C2756" s="12">
        <v>46446</v>
      </c>
      <c r="D2756" s="12">
        <v>50667</v>
      </c>
      <c r="E2756" s="12">
        <v>81</v>
      </c>
      <c r="F2756" s="13">
        <v>13</v>
      </c>
      <c r="G2756" s="13">
        <v>9.1</v>
      </c>
      <c r="H2756" s="14">
        <v>35</v>
      </c>
    </row>
    <row r="2757" spans="1:8" x14ac:dyDescent="0.2">
      <c r="A2757" s="11" t="s">
        <v>4271</v>
      </c>
      <c r="B2757" s="12">
        <v>50864</v>
      </c>
      <c r="C2757" s="12">
        <v>51862</v>
      </c>
      <c r="D2757" s="12">
        <v>54153</v>
      </c>
      <c r="E2757" s="12">
        <v>60</v>
      </c>
      <c r="F2757" s="13">
        <v>2</v>
      </c>
      <c r="G2757" s="13">
        <v>4.4000000000000004</v>
      </c>
      <c r="H2757" s="14">
        <v>136</v>
      </c>
    </row>
    <row r="2758" spans="1:8" x14ac:dyDescent="0.2">
      <c r="A2758" s="11" t="s">
        <v>4272</v>
      </c>
      <c r="B2758" s="12">
        <v>40823</v>
      </c>
      <c r="C2758" s="12">
        <v>40404</v>
      </c>
      <c r="D2758" s="12">
        <v>41114</v>
      </c>
      <c r="E2758" s="12">
        <v>205</v>
      </c>
      <c r="F2758" s="13">
        <v>-1</v>
      </c>
      <c r="G2758" s="13">
        <v>1.8</v>
      </c>
      <c r="H2758" s="14">
        <v>204</v>
      </c>
    </row>
    <row r="2759" spans="1:8" x14ac:dyDescent="0.2">
      <c r="A2759" s="11" t="s">
        <v>4273</v>
      </c>
      <c r="B2759" s="12">
        <v>53815</v>
      </c>
      <c r="C2759" s="12">
        <v>56589</v>
      </c>
      <c r="D2759" s="12">
        <v>57399</v>
      </c>
      <c r="E2759" s="12">
        <v>45</v>
      </c>
      <c r="F2759" s="13">
        <v>5.2</v>
      </c>
      <c r="G2759" s="13">
        <v>1.4</v>
      </c>
      <c r="H2759" s="14">
        <v>207</v>
      </c>
    </row>
    <row r="2760" spans="1:8" x14ac:dyDescent="0.2">
      <c r="A2760" s="11" t="s">
        <v>2694</v>
      </c>
      <c r="B2760" s="12">
        <v>48145</v>
      </c>
      <c r="C2760" s="12">
        <v>54966</v>
      </c>
      <c r="D2760" s="12">
        <v>53791</v>
      </c>
      <c r="E2760" s="12">
        <v>64</v>
      </c>
      <c r="F2760" s="13">
        <v>14.2</v>
      </c>
      <c r="G2760" s="13">
        <v>-2.1</v>
      </c>
      <c r="H2760" s="14">
        <v>233</v>
      </c>
    </row>
    <row r="2761" spans="1:8" x14ac:dyDescent="0.2">
      <c r="A2761" s="11" t="s">
        <v>2980</v>
      </c>
      <c r="B2761" s="12">
        <v>40510</v>
      </c>
      <c r="C2761" s="12">
        <v>41033</v>
      </c>
      <c r="D2761" s="12">
        <v>42878</v>
      </c>
      <c r="E2761" s="12">
        <v>180</v>
      </c>
      <c r="F2761" s="13">
        <v>1.3</v>
      </c>
      <c r="G2761" s="13">
        <v>4.5</v>
      </c>
      <c r="H2761" s="14">
        <v>133</v>
      </c>
    </row>
    <row r="2762" spans="1:8" x14ac:dyDescent="0.2">
      <c r="A2762" s="11" t="s">
        <v>2982</v>
      </c>
      <c r="B2762" s="12">
        <v>37886</v>
      </c>
      <c r="C2762" s="12">
        <v>38540</v>
      </c>
      <c r="D2762" s="12">
        <v>40904</v>
      </c>
      <c r="E2762" s="12">
        <v>209</v>
      </c>
      <c r="F2762" s="13">
        <v>1.7</v>
      </c>
      <c r="G2762" s="13">
        <v>6.1</v>
      </c>
      <c r="H2762" s="14">
        <v>88</v>
      </c>
    </row>
    <row r="2763" spans="1:8" x14ac:dyDescent="0.2">
      <c r="A2763" s="11" t="s">
        <v>2695</v>
      </c>
      <c r="B2763" s="12">
        <v>37180</v>
      </c>
      <c r="C2763" s="12">
        <v>38406</v>
      </c>
      <c r="D2763" s="12">
        <v>41072</v>
      </c>
      <c r="E2763" s="12">
        <v>207</v>
      </c>
      <c r="F2763" s="13">
        <v>3.3</v>
      </c>
      <c r="G2763" s="13">
        <v>6.9</v>
      </c>
      <c r="H2763" s="14">
        <v>66</v>
      </c>
    </row>
    <row r="2764" spans="1:8" x14ac:dyDescent="0.2">
      <c r="A2764" s="11" t="s">
        <v>4274</v>
      </c>
      <c r="B2764" s="12">
        <v>72573</v>
      </c>
      <c r="C2764" s="12">
        <v>87161</v>
      </c>
      <c r="D2764" s="12">
        <v>83655</v>
      </c>
      <c r="E2764" s="12">
        <v>6</v>
      </c>
      <c r="F2764" s="13">
        <v>20.100000000000001</v>
      </c>
      <c r="G2764" s="13">
        <v>-4</v>
      </c>
      <c r="H2764" s="14">
        <v>240</v>
      </c>
    </row>
    <row r="2765" spans="1:8" x14ac:dyDescent="0.2">
      <c r="A2765" s="11" t="s">
        <v>4275</v>
      </c>
      <c r="B2765" s="12">
        <v>37159</v>
      </c>
      <c r="C2765" s="12">
        <v>37285</v>
      </c>
      <c r="D2765" s="12">
        <v>38734</v>
      </c>
      <c r="E2765" s="12">
        <v>226</v>
      </c>
      <c r="F2765" s="13">
        <v>0.3</v>
      </c>
      <c r="G2765" s="13">
        <v>3.9</v>
      </c>
      <c r="H2765" s="14">
        <v>156</v>
      </c>
    </row>
    <row r="2766" spans="1:8" x14ac:dyDescent="0.2">
      <c r="A2766" s="11" t="s">
        <v>4276</v>
      </c>
      <c r="B2766" s="12">
        <v>49385</v>
      </c>
      <c r="C2766" s="12">
        <v>50966</v>
      </c>
      <c r="D2766" s="12">
        <v>52538</v>
      </c>
      <c r="E2766" s="12">
        <v>72</v>
      </c>
      <c r="F2766" s="13">
        <v>3.2</v>
      </c>
      <c r="G2766" s="13">
        <v>3.1</v>
      </c>
      <c r="H2766" s="14">
        <v>179</v>
      </c>
    </row>
    <row r="2767" spans="1:8" x14ac:dyDescent="0.2">
      <c r="A2767" s="11" t="s">
        <v>4277</v>
      </c>
      <c r="B2767" s="12">
        <v>56631</v>
      </c>
      <c r="C2767" s="12">
        <v>55200</v>
      </c>
      <c r="D2767" s="12">
        <v>49072</v>
      </c>
      <c r="E2767" s="12">
        <v>100</v>
      </c>
      <c r="F2767" s="13">
        <v>-2.5</v>
      </c>
      <c r="G2767" s="13">
        <v>-11.1</v>
      </c>
      <c r="H2767" s="14">
        <v>253</v>
      </c>
    </row>
    <row r="2768" spans="1:8" x14ac:dyDescent="0.2">
      <c r="A2768" s="11" t="s">
        <v>4278</v>
      </c>
      <c r="B2768" s="12">
        <v>43393</v>
      </c>
      <c r="C2768" s="12">
        <v>44802</v>
      </c>
      <c r="D2768" s="12">
        <v>46502</v>
      </c>
      <c r="E2768" s="12">
        <v>132</v>
      </c>
      <c r="F2768" s="13">
        <v>3.2</v>
      </c>
      <c r="G2768" s="13">
        <v>3.8</v>
      </c>
      <c r="H2768" s="14">
        <v>159</v>
      </c>
    </row>
    <row r="2769" spans="1:8" x14ac:dyDescent="0.2">
      <c r="A2769" s="11" t="s">
        <v>4279</v>
      </c>
      <c r="B2769" s="12">
        <v>40544</v>
      </c>
      <c r="C2769" s="12">
        <v>44792</v>
      </c>
      <c r="D2769" s="12">
        <v>40351</v>
      </c>
      <c r="E2769" s="12">
        <v>215</v>
      </c>
      <c r="F2769" s="13">
        <v>10.5</v>
      </c>
      <c r="G2769" s="13">
        <v>-9.9</v>
      </c>
      <c r="H2769" s="14">
        <v>251</v>
      </c>
    </row>
    <row r="2770" spans="1:8" x14ac:dyDescent="0.2">
      <c r="A2770" s="11" t="s">
        <v>4280</v>
      </c>
      <c r="B2770" s="12">
        <v>39967</v>
      </c>
      <c r="C2770" s="12">
        <v>39008</v>
      </c>
      <c r="D2770" s="12">
        <v>41306</v>
      </c>
      <c r="E2770" s="12">
        <v>198</v>
      </c>
      <c r="F2770" s="13">
        <v>-2.4</v>
      </c>
      <c r="G2770" s="13">
        <v>5.9</v>
      </c>
      <c r="H2770" s="14">
        <v>95</v>
      </c>
    </row>
    <row r="2771" spans="1:8" x14ac:dyDescent="0.2">
      <c r="A2771" s="11" t="s">
        <v>4281</v>
      </c>
      <c r="B2771" s="12">
        <v>41743</v>
      </c>
      <c r="C2771" s="12">
        <v>42699</v>
      </c>
      <c r="D2771" s="12">
        <v>45772</v>
      </c>
      <c r="E2771" s="12">
        <v>144</v>
      </c>
      <c r="F2771" s="13">
        <v>2.2999999999999998</v>
      </c>
      <c r="G2771" s="13">
        <v>7.2</v>
      </c>
      <c r="H2771" s="14">
        <v>59</v>
      </c>
    </row>
    <row r="2772" spans="1:8" x14ac:dyDescent="0.2">
      <c r="A2772" s="11" t="s">
        <v>4282</v>
      </c>
      <c r="B2772" s="12">
        <v>74644</v>
      </c>
      <c r="C2772" s="12">
        <v>74583</v>
      </c>
      <c r="D2772" s="12">
        <v>73356</v>
      </c>
      <c r="E2772" s="12">
        <v>10</v>
      </c>
      <c r="F2772" s="13">
        <v>-0.1</v>
      </c>
      <c r="G2772" s="13">
        <v>-1.6</v>
      </c>
      <c r="H2772" s="14">
        <v>231</v>
      </c>
    </row>
    <row r="2773" spans="1:8" x14ac:dyDescent="0.2">
      <c r="A2773" s="11" t="s">
        <v>2698</v>
      </c>
      <c r="B2773" s="12">
        <v>31627</v>
      </c>
      <c r="C2773" s="12">
        <v>32099</v>
      </c>
      <c r="D2773" s="12">
        <v>35865</v>
      </c>
      <c r="E2773" s="12">
        <v>237</v>
      </c>
      <c r="F2773" s="13">
        <v>1.5</v>
      </c>
      <c r="G2773" s="13">
        <v>11.7</v>
      </c>
      <c r="H2773" s="14">
        <v>15</v>
      </c>
    </row>
    <row r="2774" spans="1:8" x14ac:dyDescent="0.2">
      <c r="A2774" s="11" t="s">
        <v>2700</v>
      </c>
      <c r="B2774" s="12">
        <v>39088</v>
      </c>
      <c r="C2774" s="12">
        <v>41209</v>
      </c>
      <c r="D2774" s="12">
        <v>42536</v>
      </c>
      <c r="E2774" s="12">
        <v>190</v>
      </c>
      <c r="F2774" s="13">
        <v>5.4</v>
      </c>
      <c r="G2774" s="13">
        <v>3.2</v>
      </c>
      <c r="H2774" s="14">
        <v>172</v>
      </c>
    </row>
    <row r="2775" spans="1:8" x14ac:dyDescent="0.2">
      <c r="A2775" s="11" t="s">
        <v>2984</v>
      </c>
      <c r="B2775" s="12">
        <v>68227</v>
      </c>
      <c r="C2775" s="12">
        <v>67054</v>
      </c>
      <c r="D2775" s="12">
        <v>64602</v>
      </c>
      <c r="E2775" s="12">
        <v>25</v>
      </c>
      <c r="F2775" s="13">
        <v>-1.7</v>
      </c>
      <c r="G2775" s="13">
        <v>-3.7</v>
      </c>
      <c r="H2775" s="14">
        <v>238</v>
      </c>
    </row>
    <row r="2776" spans="1:8" x14ac:dyDescent="0.2">
      <c r="A2776" s="11" t="s">
        <v>3184</v>
      </c>
      <c r="B2776" s="12">
        <v>47455</v>
      </c>
      <c r="C2776" s="12">
        <v>48083</v>
      </c>
      <c r="D2776" s="12">
        <v>49261</v>
      </c>
      <c r="E2776" s="12">
        <v>96</v>
      </c>
      <c r="F2776" s="13">
        <v>1.3</v>
      </c>
      <c r="G2776" s="13">
        <v>2.4</v>
      </c>
      <c r="H2776" s="14">
        <v>195</v>
      </c>
    </row>
    <row r="2777" spans="1:8" x14ac:dyDescent="0.2">
      <c r="A2777" s="11" t="s">
        <v>4283</v>
      </c>
      <c r="B2777" s="12">
        <v>43116</v>
      </c>
      <c r="C2777" s="12">
        <v>46469</v>
      </c>
      <c r="D2777" s="12">
        <v>48150</v>
      </c>
      <c r="E2777" s="12">
        <v>110</v>
      </c>
      <c r="F2777" s="13">
        <v>7.8</v>
      </c>
      <c r="G2777" s="13">
        <v>3.6</v>
      </c>
      <c r="H2777" s="14">
        <v>162</v>
      </c>
    </row>
    <row r="2778" spans="1:8" x14ac:dyDescent="0.2">
      <c r="A2778" s="11" t="s">
        <v>4284</v>
      </c>
      <c r="B2778" s="12">
        <v>30707</v>
      </c>
      <c r="C2778" s="12">
        <v>32061</v>
      </c>
      <c r="D2778" s="12">
        <v>35133</v>
      </c>
      <c r="E2778" s="12">
        <v>241</v>
      </c>
      <c r="F2778" s="13">
        <v>4.4000000000000004</v>
      </c>
      <c r="G2778" s="13">
        <v>9.6</v>
      </c>
      <c r="H2778" s="14">
        <v>28</v>
      </c>
    </row>
    <row r="2779" spans="1:8" x14ac:dyDescent="0.2">
      <c r="A2779" s="11" t="s">
        <v>3983</v>
      </c>
      <c r="B2779" s="12">
        <v>40848</v>
      </c>
      <c r="C2779" s="12">
        <v>42578</v>
      </c>
      <c r="D2779" s="12">
        <v>44456</v>
      </c>
      <c r="E2779" s="12">
        <v>165</v>
      </c>
      <c r="F2779" s="13">
        <v>4.2</v>
      </c>
      <c r="G2779" s="13">
        <v>4.4000000000000004</v>
      </c>
      <c r="H2779" s="14">
        <v>137</v>
      </c>
    </row>
    <row r="2780" spans="1:8" x14ac:dyDescent="0.2">
      <c r="A2780" s="11" t="s">
        <v>3186</v>
      </c>
      <c r="B2780" s="12">
        <v>37780</v>
      </c>
      <c r="C2780" s="12">
        <v>38678</v>
      </c>
      <c r="D2780" s="12">
        <v>41220</v>
      </c>
      <c r="E2780" s="12">
        <v>200</v>
      </c>
      <c r="F2780" s="13">
        <v>2.4</v>
      </c>
      <c r="G2780" s="13">
        <v>6.6</v>
      </c>
      <c r="H2780" s="14">
        <v>78</v>
      </c>
    </row>
    <row r="2781" spans="1:8" x14ac:dyDescent="0.2">
      <c r="A2781" s="11" t="s">
        <v>3546</v>
      </c>
      <c r="B2781" s="12">
        <v>132698</v>
      </c>
      <c r="C2781" s="12">
        <v>138141</v>
      </c>
      <c r="D2781" s="12">
        <v>126631</v>
      </c>
      <c r="E2781" s="12">
        <v>1</v>
      </c>
      <c r="F2781" s="13">
        <v>4.0999999999999996</v>
      </c>
      <c r="G2781" s="13">
        <v>-8.3000000000000007</v>
      </c>
      <c r="H2781" s="14">
        <v>250</v>
      </c>
    </row>
    <row r="2782" spans="1:8" x14ac:dyDescent="0.2">
      <c r="A2782" s="11" t="s">
        <v>4285</v>
      </c>
      <c r="B2782" s="12">
        <v>36326</v>
      </c>
      <c r="C2782" s="12">
        <v>37505</v>
      </c>
      <c r="D2782" s="12">
        <v>40552</v>
      </c>
      <c r="E2782" s="12">
        <v>211</v>
      </c>
      <c r="F2782" s="13">
        <v>3.2</v>
      </c>
      <c r="G2782" s="13">
        <v>8.1</v>
      </c>
      <c r="H2782" s="14">
        <v>45</v>
      </c>
    </row>
    <row r="2783" spans="1:8" x14ac:dyDescent="0.2">
      <c r="A2783" s="11" t="s">
        <v>3273</v>
      </c>
      <c r="B2783" s="12">
        <v>39349</v>
      </c>
      <c r="C2783" s="12">
        <v>40522</v>
      </c>
      <c r="D2783" s="12">
        <v>45663</v>
      </c>
      <c r="E2783" s="12">
        <v>147</v>
      </c>
      <c r="F2783" s="13">
        <v>3</v>
      </c>
      <c r="G2783" s="13">
        <v>12.7</v>
      </c>
      <c r="H2783" s="14">
        <v>14</v>
      </c>
    </row>
    <row r="2784" spans="1:8" x14ac:dyDescent="0.2">
      <c r="A2784" s="11" t="s">
        <v>3073</v>
      </c>
      <c r="B2784" s="12">
        <v>35065</v>
      </c>
      <c r="C2784" s="12">
        <v>35671</v>
      </c>
      <c r="D2784" s="12">
        <v>37113</v>
      </c>
      <c r="E2784" s="12">
        <v>233</v>
      </c>
      <c r="F2784" s="13">
        <v>1.7</v>
      </c>
      <c r="G2784" s="13">
        <v>4</v>
      </c>
      <c r="H2784" s="14">
        <v>152</v>
      </c>
    </row>
    <row r="2785" spans="1:8" x14ac:dyDescent="0.2">
      <c r="A2785" s="11" t="s">
        <v>4286</v>
      </c>
      <c r="B2785" s="12">
        <v>41802</v>
      </c>
      <c r="C2785" s="12">
        <v>42644</v>
      </c>
      <c r="D2785" s="12">
        <v>44790</v>
      </c>
      <c r="E2785" s="12">
        <v>159</v>
      </c>
      <c r="F2785" s="13">
        <v>2</v>
      </c>
      <c r="G2785" s="13">
        <v>5</v>
      </c>
      <c r="H2785" s="14">
        <v>120</v>
      </c>
    </row>
    <row r="2786" spans="1:8" x14ac:dyDescent="0.2">
      <c r="A2786" s="11" t="s">
        <v>2704</v>
      </c>
      <c r="B2786" s="12">
        <v>63293</v>
      </c>
      <c r="C2786" s="12">
        <v>64853</v>
      </c>
      <c r="D2786" s="12">
        <v>65516</v>
      </c>
      <c r="E2786" s="12">
        <v>20</v>
      </c>
      <c r="F2786" s="13">
        <v>2.5</v>
      </c>
      <c r="G2786" s="13">
        <v>1</v>
      </c>
      <c r="H2786" s="14">
        <v>212</v>
      </c>
    </row>
    <row r="2787" spans="1:8" x14ac:dyDescent="0.2">
      <c r="A2787" s="11" t="s">
        <v>3907</v>
      </c>
      <c r="B2787" s="12">
        <v>43547</v>
      </c>
      <c r="C2787" s="12">
        <v>47887</v>
      </c>
      <c r="D2787" s="12">
        <v>51476</v>
      </c>
      <c r="E2787" s="12">
        <v>79</v>
      </c>
      <c r="F2787" s="13">
        <v>10</v>
      </c>
      <c r="G2787" s="13">
        <v>7.5</v>
      </c>
      <c r="H2787" s="14">
        <v>54</v>
      </c>
    </row>
    <row r="2788" spans="1:8" x14ac:dyDescent="0.2">
      <c r="A2788" s="11" t="s">
        <v>3326</v>
      </c>
      <c r="B2788" s="12">
        <v>41109</v>
      </c>
      <c r="C2788" s="12">
        <v>40229</v>
      </c>
      <c r="D2788" s="12">
        <v>43036</v>
      </c>
      <c r="E2788" s="12">
        <v>178</v>
      </c>
      <c r="F2788" s="13">
        <v>-2.1</v>
      </c>
      <c r="G2788" s="13">
        <v>7</v>
      </c>
      <c r="H2788" s="14">
        <v>64</v>
      </c>
    </row>
    <row r="2789" spans="1:8" x14ac:dyDescent="0.2">
      <c r="A2789" s="11" t="s">
        <v>4287</v>
      </c>
      <c r="B2789" s="12">
        <v>30207</v>
      </c>
      <c r="C2789" s="12">
        <v>32567</v>
      </c>
      <c r="D2789" s="12">
        <v>39505</v>
      </c>
      <c r="E2789" s="12">
        <v>221</v>
      </c>
      <c r="F2789" s="13">
        <v>7.8</v>
      </c>
      <c r="G2789" s="13">
        <v>21.3</v>
      </c>
      <c r="H2789" s="14">
        <v>2</v>
      </c>
    </row>
    <row r="2790" spans="1:8" x14ac:dyDescent="0.2">
      <c r="A2790" s="11" t="s">
        <v>4288</v>
      </c>
      <c r="B2790" s="12">
        <v>38324</v>
      </c>
      <c r="C2790" s="12">
        <v>39299</v>
      </c>
      <c r="D2790" s="12">
        <v>41188</v>
      </c>
      <c r="E2790" s="12">
        <v>203</v>
      </c>
      <c r="F2790" s="13">
        <v>2.5</v>
      </c>
      <c r="G2790" s="13">
        <v>4.8</v>
      </c>
      <c r="H2790" s="14">
        <v>126</v>
      </c>
    </row>
    <row r="2791" spans="1:8" x14ac:dyDescent="0.2">
      <c r="A2791" s="11" t="s">
        <v>4289</v>
      </c>
      <c r="B2791" s="12">
        <v>38923</v>
      </c>
      <c r="C2791" s="12">
        <v>40543</v>
      </c>
      <c r="D2791" s="12">
        <v>42869</v>
      </c>
      <c r="E2791" s="12">
        <v>181</v>
      </c>
      <c r="F2791" s="13">
        <v>4.2</v>
      </c>
      <c r="G2791" s="13">
        <v>5.7</v>
      </c>
      <c r="H2791" s="14">
        <v>101</v>
      </c>
    </row>
    <row r="2792" spans="1:8" x14ac:dyDescent="0.2">
      <c r="A2792" s="11" t="s">
        <v>2806</v>
      </c>
      <c r="B2792" s="12">
        <v>33437</v>
      </c>
      <c r="C2792" s="12">
        <v>34666</v>
      </c>
      <c r="D2792" s="12">
        <v>36839</v>
      </c>
      <c r="E2792" s="12">
        <v>235</v>
      </c>
      <c r="F2792" s="13">
        <v>3.7</v>
      </c>
      <c r="G2792" s="13">
        <v>6.3</v>
      </c>
      <c r="H2792" s="14">
        <v>86</v>
      </c>
    </row>
    <row r="2793" spans="1:8" x14ac:dyDescent="0.2">
      <c r="A2793" s="11" t="s">
        <v>4290</v>
      </c>
      <c r="B2793" s="12">
        <v>43776</v>
      </c>
      <c r="C2793" s="12">
        <v>45578</v>
      </c>
      <c r="D2793" s="12">
        <v>48017</v>
      </c>
      <c r="E2793" s="12">
        <v>115</v>
      </c>
      <c r="F2793" s="13">
        <v>4.0999999999999996</v>
      </c>
      <c r="G2793" s="13">
        <v>5.4</v>
      </c>
      <c r="H2793" s="14">
        <v>111</v>
      </c>
    </row>
    <row r="2794" spans="1:8" x14ac:dyDescent="0.2">
      <c r="A2794" s="11" t="s">
        <v>4291</v>
      </c>
      <c r="B2794" s="12">
        <v>43348</v>
      </c>
      <c r="C2794" s="12">
        <v>46242</v>
      </c>
      <c r="D2794" s="12">
        <v>47999</v>
      </c>
      <c r="E2794" s="12">
        <v>116</v>
      </c>
      <c r="F2794" s="13">
        <v>6.7</v>
      </c>
      <c r="G2794" s="13">
        <v>3.8</v>
      </c>
      <c r="H2794" s="14">
        <v>158</v>
      </c>
    </row>
    <row r="2795" spans="1:8" x14ac:dyDescent="0.2">
      <c r="A2795" s="11" t="s">
        <v>4292</v>
      </c>
      <c r="B2795" s="12">
        <v>58125</v>
      </c>
      <c r="C2795" s="12">
        <v>60484</v>
      </c>
      <c r="D2795" s="12">
        <v>59892</v>
      </c>
      <c r="E2795" s="12">
        <v>38</v>
      </c>
      <c r="F2795" s="13">
        <v>4.0999999999999996</v>
      </c>
      <c r="G2795" s="13">
        <v>-1</v>
      </c>
      <c r="H2795" s="14">
        <v>227</v>
      </c>
    </row>
    <row r="2796" spans="1:8" x14ac:dyDescent="0.2">
      <c r="A2796" s="11" t="s">
        <v>3404</v>
      </c>
      <c r="B2796" s="12">
        <v>52390</v>
      </c>
      <c r="C2796" s="12">
        <v>52997</v>
      </c>
      <c r="D2796" s="12">
        <v>56033</v>
      </c>
      <c r="E2796" s="12">
        <v>51</v>
      </c>
      <c r="F2796" s="13">
        <v>1.2</v>
      </c>
      <c r="G2796" s="13">
        <v>5.7</v>
      </c>
      <c r="H2796" s="14">
        <v>102</v>
      </c>
    </row>
    <row r="2797" spans="1:8" x14ac:dyDescent="0.2">
      <c r="A2797" s="11" t="s">
        <v>2856</v>
      </c>
      <c r="B2797" s="12">
        <v>45164</v>
      </c>
      <c r="C2797" s="12">
        <v>46227</v>
      </c>
      <c r="D2797" s="12">
        <v>48173</v>
      </c>
      <c r="E2797" s="12">
        <v>109</v>
      </c>
      <c r="F2797" s="13">
        <v>2.4</v>
      </c>
      <c r="G2797" s="13">
        <v>4.2</v>
      </c>
      <c r="H2797" s="14">
        <v>142</v>
      </c>
    </row>
    <row r="2798" spans="1:8" x14ac:dyDescent="0.2">
      <c r="A2798" s="11" t="s">
        <v>4293</v>
      </c>
      <c r="B2798" s="12">
        <v>40748</v>
      </c>
      <c r="C2798" s="12">
        <v>42930</v>
      </c>
      <c r="D2798" s="12">
        <v>45095</v>
      </c>
      <c r="E2798" s="12">
        <v>154</v>
      </c>
      <c r="F2798" s="13">
        <v>5.4</v>
      </c>
      <c r="G2798" s="13">
        <v>5</v>
      </c>
      <c r="H2798" s="14">
        <v>119</v>
      </c>
    </row>
    <row r="2799" spans="1:8" x14ac:dyDescent="0.2">
      <c r="A2799" s="11" t="s">
        <v>3648</v>
      </c>
      <c r="B2799" s="12">
        <v>46432</v>
      </c>
      <c r="C2799" s="12">
        <v>47042</v>
      </c>
      <c r="D2799" s="12">
        <v>47191</v>
      </c>
      <c r="E2799" s="12">
        <v>125</v>
      </c>
      <c r="F2799" s="13">
        <v>1.3</v>
      </c>
      <c r="G2799" s="13">
        <v>0.3</v>
      </c>
      <c r="H2799" s="14">
        <v>221</v>
      </c>
    </row>
    <row r="2800" spans="1:8" x14ac:dyDescent="0.2">
      <c r="A2800" s="11" t="s">
        <v>4294</v>
      </c>
      <c r="B2800" s="12">
        <v>55469</v>
      </c>
      <c r="C2800" s="12">
        <v>57254</v>
      </c>
      <c r="D2800" s="12">
        <v>59929</v>
      </c>
      <c r="E2800" s="12">
        <v>37</v>
      </c>
      <c r="F2800" s="13">
        <v>3.2</v>
      </c>
      <c r="G2800" s="13">
        <v>4.7</v>
      </c>
      <c r="H2800" s="14">
        <v>130</v>
      </c>
    </row>
    <row r="2801" spans="1:8" x14ac:dyDescent="0.2">
      <c r="A2801" s="11" t="s">
        <v>4295</v>
      </c>
      <c r="B2801" s="12">
        <v>45366</v>
      </c>
      <c r="C2801" s="12">
        <v>51698</v>
      </c>
      <c r="D2801" s="12">
        <v>57137</v>
      </c>
      <c r="E2801" s="12">
        <v>46</v>
      </c>
      <c r="F2801" s="13">
        <v>14</v>
      </c>
      <c r="G2801" s="13">
        <v>10.5</v>
      </c>
      <c r="H2801" s="14">
        <v>23</v>
      </c>
    </row>
    <row r="2802" spans="1:8" x14ac:dyDescent="0.2">
      <c r="A2802" s="11" t="s">
        <v>4296</v>
      </c>
      <c r="B2802" s="12">
        <v>38577</v>
      </c>
      <c r="C2802" s="12">
        <v>39992</v>
      </c>
      <c r="D2802" s="12">
        <v>40391</v>
      </c>
      <c r="E2802" s="12">
        <v>214</v>
      </c>
      <c r="F2802" s="13">
        <v>3.7</v>
      </c>
      <c r="G2802" s="13">
        <v>1</v>
      </c>
      <c r="H2802" s="14">
        <v>213</v>
      </c>
    </row>
    <row r="2803" spans="1:8" x14ac:dyDescent="0.2">
      <c r="A2803" s="11" t="s">
        <v>2810</v>
      </c>
      <c r="B2803" s="12">
        <v>40103</v>
      </c>
      <c r="C2803" s="12">
        <v>41167</v>
      </c>
      <c r="D2803" s="12">
        <v>42830</v>
      </c>
      <c r="E2803" s="12">
        <v>183</v>
      </c>
      <c r="F2803" s="13">
        <v>2.7</v>
      </c>
      <c r="G2803" s="13">
        <v>4</v>
      </c>
      <c r="H2803" s="14">
        <v>153</v>
      </c>
    </row>
    <row r="2804" spans="1:8" x14ac:dyDescent="0.2">
      <c r="A2804" s="11" t="s">
        <v>4082</v>
      </c>
      <c r="B2804" s="12">
        <v>44774</v>
      </c>
      <c r="C2804" s="12">
        <v>47610</v>
      </c>
      <c r="D2804" s="12">
        <v>49498</v>
      </c>
      <c r="E2804" s="12">
        <v>93</v>
      </c>
      <c r="F2804" s="13">
        <v>6.3</v>
      </c>
      <c r="G2804" s="13">
        <v>4</v>
      </c>
      <c r="H2804" s="14">
        <v>154</v>
      </c>
    </row>
    <row r="2805" spans="1:8" x14ac:dyDescent="0.2">
      <c r="A2805" s="11" t="s">
        <v>4297</v>
      </c>
      <c r="B2805" s="12">
        <v>46080</v>
      </c>
      <c r="C2805" s="12">
        <v>47865</v>
      </c>
      <c r="D2805" s="12">
        <v>53222</v>
      </c>
      <c r="E2805" s="12">
        <v>68</v>
      </c>
      <c r="F2805" s="13">
        <v>3.9</v>
      </c>
      <c r="G2805" s="13">
        <v>11.2</v>
      </c>
      <c r="H2805" s="14">
        <v>18</v>
      </c>
    </row>
    <row r="2806" spans="1:8" x14ac:dyDescent="0.2">
      <c r="A2806" s="11" t="s">
        <v>4298</v>
      </c>
      <c r="B2806" s="12">
        <v>34847</v>
      </c>
      <c r="C2806" s="12">
        <v>35751</v>
      </c>
      <c r="D2806" s="12">
        <v>38200</v>
      </c>
      <c r="E2806" s="12">
        <v>231</v>
      </c>
      <c r="F2806" s="13">
        <v>2.6</v>
      </c>
      <c r="G2806" s="13">
        <v>6.9</v>
      </c>
      <c r="H2806" s="14">
        <v>72</v>
      </c>
    </row>
    <row r="2807" spans="1:8" x14ac:dyDescent="0.2">
      <c r="A2807" s="11" t="s">
        <v>4299</v>
      </c>
      <c r="B2807" s="12">
        <v>48721</v>
      </c>
      <c r="C2807" s="12">
        <v>50022</v>
      </c>
      <c r="D2807" s="12">
        <v>52391</v>
      </c>
      <c r="E2807" s="12">
        <v>75</v>
      </c>
      <c r="F2807" s="13">
        <v>2.7</v>
      </c>
      <c r="G2807" s="13">
        <v>4.7</v>
      </c>
      <c r="H2807" s="14">
        <v>129</v>
      </c>
    </row>
    <row r="2808" spans="1:8" x14ac:dyDescent="0.2">
      <c r="A2808" s="11" t="s">
        <v>4300</v>
      </c>
      <c r="B2808" s="12">
        <v>54985</v>
      </c>
      <c r="C2808" s="12">
        <v>53769</v>
      </c>
      <c r="D2808" s="12">
        <v>54091</v>
      </c>
      <c r="E2808" s="12">
        <v>61</v>
      </c>
      <c r="F2808" s="13">
        <v>-2.2000000000000002</v>
      </c>
      <c r="G2808" s="13">
        <v>0.6</v>
      </c>
      <c r="H2808" s="14">
        <v>217</v>
      </c>
    </row>
    <row r="2809" spans="1:8" x14ac:dyDescent="0.2">
      <c r="A2809" s="11" t="s">
        <v>4301</v>
      </c>
      <c r="B2809" s="12">
        <v>35491</v>
      </c>
      <c r="C2809" s="12">
        <v>36931</v>
      </c>
      <c r="D2809" s="12">
        <v>40667</v>
      </c>
      <c r="E2809" s="12">
        <v>210</v>
      </c>
      <c r="F2809" s="13">
        <v>4.0999999999999996</v>
      </c>
      <c r="G2809" s="13">
        <v>10.1</v>
      </c>
      <c r="H2809" s="14">
        <v>25</v>
      </c>
    </row>
    <row r="2810" spans="1:8" x14ac:dyDescent="0.2">
      <c r="A2810" s="11" t="s">
        <v>3445</v>
      </c>
      <c r="B2810" s="12">
        <v>41295</v>
      </c>
      <c r="C2810" s="12">
        <v>44051</v>
      </c>
      <c r="D2810" s="12">
        <v>47762</v>
      </c>
      <c r="E2810" s="12">
        <v>119</v>
      </c>
      <c r="F2810" s="13">
        <v>6.7</v>
      </c>
      <c r="G2810" s="13">
        <v>8.4</v>
      </c>
      <c r="H2810" s="14">
        <v>39</v>
      </c>
    </row>
    <row r="2811" spans="1:8" x14ac:dyDescent="0.2">
      <c r="A2811" s="11" t="s">
        <v>4302</v>
      </c>
      <c r="B2811" s="12">
        <v>43840</v>
      </c>
      <c r="C2811" s="12">
        <v>46793</v>
      </c>
      <c r="D2811" s="12">
        <v>44232</v>
      </c>
      <c r="E2811" s="12">
        <v>168</v>
      </c>
      <c r="F2811" s="13">
        <v>6.7</v>
      </c>
      <c r="G2811" s="13">
        <v>-5.5</v>
      </c>
      <c r="H2811" s="14">
        <v>246</v>
      </c>
    </row>
    <row r="2812" spans="1:8" x14ac:dyDescent="0.2">
      <c r="A2812" s="11" t="s">
        <v>4303</v>
      </c>
      <c r="B2812" s="12">
        <v>45164</v>
      </c>
      <c r="C2812" s="12">
        <v>47638</v>
      </c>
      <c r="D2812" s="12">
        <v>48266</v>
      </c>
      <c r="E2812" s="12">
        <v>108</v>
      </c>
      <c r="F2812" s="13">
        <v>5.5</v>
      </c>
      <c r="G2812" s="13">
        <v>1.3</v>
      </c>
      <c r="H2812" s="14">
        <v>209</v>
      </c>
    </row>
    <row r="2813" spans="1:8" x14ac:dyDescent="0.2">
      <c r="A2813" s="11" t="s">
        <v>4149</v>
      </c>
      <c r="B2813" s="12">
        <v>48850</v>
      </c>
      <c r="C2813" s="12">
        <v>50747</v>
      </c>
      <c r="D2813" s="12">
        <v>52804</v>
      </c>
      <c r="E2813" s="12">
        <v>70</v>
      </c>
      <c r="F2813" s="13">
        <v>3.9</v>
      </c>
      <c r="G2813" s="13">
        <v>4.0999999999999996</v>
      </c>
      <c r="H2813" s="14">
        <v>151</v>
      </c>
    </row>
    <row r="2814" spans="1:8" x14ac:dyDescent="0.2">
      <c r="A2814" s="11" t="s">
        <v>3408</v>
      </c>
      <c r="B2814" s="12">
        <v>42135</v>
      </c>
      <c r="C2814" s="12">
        <v>43768</v>
      </c>
      <c r="D2814" s="12">
        <v>45866</v>
      </c>
      <c r="E2814" s="12">
        <v>140</v>
      </c>
      <c r="F2814" s="13">
        <v>3.9</v>
      </c>
      <c r="G2814" s="13">
        <v>4.8</v>
      </c>
      <c r="H2814" s="14">
        <v>127</v>
      </c>
    </row>
    <row r="2815" spans="1:8" x14ac:dyDescent="0.2">
      <c r="A2815" s="11" t="s">
        <v>4304</v>
      </c>
      <c r="B2815" s="12">
        <v>61738</v>
      </c>
      <c r="C2815" s="12">
        <v>62986</v>
      </c>
      <c r="D2815" s="12">
        <v>64943</v>
      </c>
      <c r="E2815" s="12">
        <v>24</v>
      </c>
      <c r="F2815" s="13">
        <v>2</v>
      </c>
      <c r="G2815" s="13">
        <v>3.1</v>
      </c>
      <c r="H2815" s="14">
        <v>177</v>
      </c>
    </row>
    <row r="2816" spans="1:8" x14ac:dyDescent="0.2">
      <c r="A2816" s="11" t="s">
        <v>4305</v>
      </c>
      <c r="B2816" s="12">
        <v>39784</v>
      </c>
      <c r="C2816" s="12">
        <v>42472</v>
      </c>
      <c r="D2816" s="12">
        <v>44352</v>
      </c>
      <c r="E2816" s="12">
        <v>167</v>
      </c>
      <c r="F2816" s="13">
        <v>6.8</v>
      </c>
      <c r="G2816" s="13">
        <v>4.4000000000000004</v>
      </c>
      <c r="H2816" s="14">
        <v>135</v>
      </c>
    </row>
    <row r="2817" spans="1:8" x14ac:dyDescent="0.2">
      <c r="A2817" s="11" t="s">
        <v>4306</v>
      </c>
      <c r="B2817" s="12">
        <v>37239</v>
      </c>
      <c r="C2817" s="12">
        <v>38359</v>
      </c>
      <c r="D2817" s="12">
        <v>39551</v>
      </c>
      <c r="E2817" s="12">
        <v>220</v>
      </c>
      <c r="F2817" s="13">
        <v>3</v>
      </c>
      <c r="G2817" s="13">
        <v>3.1</v>
      </c>
      <c r="H2817" s="14">
        <v>176</v>
      </c>
    </row>
    <row r="2818" spans="1:8" x14ac:dyDescent="0.2">
      <c r="A2818" s="11" t="s">
        <v>3446</v>
      </c>
      <c r="B2818" s="12">
        <v>35420</v>
      </c>
      <c r="C2818" s="12">
        <v>37061</v>
      </c>
      <c r="D2818" s="12">
        <v>40477</v>
      </c>
      <c r="E2818" s="12">
        <v>212</v>
      </c>
      <c r="F2818" s="13">
        <v>4.5999999999999996</v>
      </c>
      <c r="G2818" s="13">
        <v>9.1999999999999993</v>
      </c>
      <c r="H2818" s="14">
        <v>32</v>
      </c>
    </row>
    <row r="2819" spans="1:8" x14ac:dyDescent="0.2">
      <c r="A2819" s="11" t="s">
        <v>4307</v>
      </c>
      <c r="B2819" s="12">
        <v>39822</v>
      </c>
      <c r="C2819" s="12">
        <v>43305</v>
      </c>
      <c r="D2819" s="12">
        <v>43642</v>
      </c>
      <c r="E2819" s="12">
        <v>172</v>
      </c>
      <c r="F2819" s="13">
        <v>8.6999999999999993</v>
      </c>
      <c r="G2819" s="13">
        <v>0.8</v>
      </c>
      <c r="H2819" s="14">
        <v>216</v>
      </c>
    </row>
    <row r="2820" spans="1:8" x14ac:dyDescent="0.2">
      <c r="A2820" s="11" t="s">
        <v>4308</v>
      </c>
      <c r="B2820" s="12">
        <v>35643</v>
      </c>
      <c r="C2820" s="12">
        <v>37847</v>
      </c>
      <c r="D2820" s="12">
        <v>39298</v>
      </c>
      <c r="E2820" s="12">
        <v>222</v>
      </c>
      <c r="F2820" s="13">
        <v>6.2</v>
      </c>
      <c r="G2820" s="13">
        <v>3.8</v>
      </c>
      <c r="H2820" s="14">
        <v>157</v>
      </c>
    </row>
    <row r="2821" spans="1:8" x14ac:dyDescent="0.2">
      <c r="A2821" s="11" t="s">
        <v>4309</v>
      </c>
      <c r="B2821" s="12">
        <v>45084</v>
      </c>
      <c r="C2821" s="12">
        <v>46849</v>
      </c>
      <c r="D2821" s="12">
        <v>48391</v>
      </c>
      <c r="E2821" s="12">
        <v>106</v>
      </c>
      <c r="F2821" s="13">
        <v>3.9</v>
      </c>
      <c r="G2821" s="13">
        <v>3.3</v>
      </c>
      <c r="H2821" s="14">
        <v>170</v>
      </c>
    </row>
    <row r="2822" spans="1:8" x14ac:dyDescent="0.2">
      <c r="A2822" s="11" t="s">
        <v>4310</v>
      </c>
      <c r="B2822" s="12">
        <v>41289</v>
      </c>
      <c r="C2822" s="12">
        <v>41757</v>
      </c>
      <c r="D2822" s="12">
        <v>40340</v>
      </c>
      <c r="E2822" s="12">
        <v>216</v>
      </c>
      <c r="F2822" s="13">
        <v>1.1000000000000001</v>
      </c>
      <c r="G2822" s="13">
        <v>-3.4</v>
      </c>
      <c r="H2822" s="14">
        <v>236</v>
      </c>
    </row>
    <row r="2823" spans="1:8" x14ac:dyDescent="0.2">
      <c r="A2823" s="11" t="s">
        <v>4311</v>
      </c>
      <c r="B2823" s="12">
        <v>41128</v>
      </c>
      <c r="C2823" s="12">
        <v>42520</v>
      </c>
      <c r="D2823" s="12">
        <v>46015</v>
      </c>
      <c r="E2823" s="12">
        <v>139</v>
      </c>
      <c r="F2823" s="13">
        <v>3.4</v>
      </c>
      <c r="G2823" s="13">
        <v>8.1999999999999993</v>
      </c>
      <c r="H2823" s="14">
        <v>42</v>
      </c>
    </row>
    <row r="2824" spans="1:8" x14ac:dyDescent="0.2">
      <c r="A2824" s="11" t="s">
        <v>4312</v>
      </c>
      <c r="B2824" s="12">
        <v>43274</v>
      </c>
      <c r="C2824" s="12">
        <v>45708</v>
      </c>
      <c r="D2824" s="12">
        <v>47272</v>
      </c>
      <c r="E2824" s="12">
        <v>123</v>
      </c>
      <c r="F2824" s="13">
        <v>5.6</v>
      </c>
      <c r="G2824" s="13">
        <v>3.4</v>
      </c>
      <c r="H2824" s="14">
        <v>167</v>
      </c>
    </row>
    <row r="2825" spans="1:8" x14ac:dyDescent="0.2">
      <c r="A2825" s="11" t="s">
        <v>4313</v>
      </c>
      <c r="B2825" s="12">
        <v>111749</v>
      </c>
      <c r="C2825" s="12">
        <v>90579</v>
      </c>
      <c r="D2825" s="12">
        <v>86294</v>
      </c>
      <c r="E2825" s="12">
        <v>4</v>
      </c>
      <c r="F2825" s="13">
        <v>-18.899999999999999</v>
      </c>
      <c r="G2825" s="13">
        <v>-4.7</v>
      </c>
      <c r="H2825" s="14">
        <v>244</v>
      </c>
    </row>
    <row r="2826" spans="1:8" x14ac:dyDescent="0.2">
      <c r="A2826" s="11" t="s">
        <v>2712</v>
      </c>
      <c r="B2826" s="12">
        <v>42506</v>
      </c>
      <c r="C2826" s="12">
        <v>41739</v>
      </c>
      <c r="D2826" s="12">
        <v>44038</v>
      </c>
      <c r="E2826" s="12">
        <v>170</v>
      </c>
      <c r="F2826" s="13">
        <v>-1.8</v>
      </c>
      <c r="G2826" s="13">
        <v>5.5</v>
      </c>
      <c r="H2826" s="14">
        <v>110</v>
      </c>
    </row>
    <row r="2827" spans="1:8" x14ac:dyDescent="0.2">
      <c r="A2827" s="11" t="s">
        <v>3347</v>
      </c>
      <c r="B2827" s="12">
        <v>80122</v>
      </c>
      <c r="C2827" s="12">
        <v>93968</v>
      </c>
      <c r="D2827" s="12">
        <v>91855</v>
      </c>
      <c r="E2827" s="12">
        <v>2</v>
      </c>
      <c r="F2827" s="13">
        <v>17.3</v>
      </c>
      <c r="G2827" s="13">
        <v>-2.2000000000000002</v>
      </c>
      <c r="H2827" s="14">
        <v>234</v>
      </c>
    </row>
    <row r="2828" spans="1:8" x14ac:dyDescent="0.2">
      <c r="A2828" s="11" t="s">
        <v>3348</v>
      </c>
      <c r="B2828" s="12">
        <v>56084</v>
      </c>
      <c r="C2828" s="12">
        <v>55986</v>
      </c>
      <c r="D2828" s="12">
        <v>57076</v>
      </c>
      <c r="E2828" s="12">
        <v>47</v>
      </c>
      <c r="F2828" s="13">
        <v>-0.2</v>
      </c>
      <c r="G2828" s="13">
        <v>1.9</v>
      </c>
      <c r="H2828" s="14">
        <v>202</v>
      </c>
    </row>
    <row r="2829" spans="1:8" x14ac:dyDescent="0.2">
      <c r="A2829" s="11" t="s">
        <v>4314</v>
      </c>
      <c r="B2829" s="12">
        <v>45735</v>
      </c>
      <c r="C2829" s="12">
        <v>47630</v>
      </c>
      <c r="D2829" s="12">
        <v>50164</v>
      </c>
      <c r="E2829" s="12">
        <v>85</v>
      </c>
      <c r="F2829" s="13">
        <v>4.0999999999999996</v>
      </c>
      <c r="G2829" s="13">
        <v>5.3</v>
      </c>
      <c r="H2829" s="14">
        <v>113</v>
      </c>
    </row>
    <row r="2830" spans="1:8" x14ac:dyDescent="0.2">
      <c r="A2830" s="11" t="s">
        <v>4315</v>
      </c>
      <c r="B2830" s="12">
        <v>26980</v>
      </c>
      <c r="C2830" s="12">
        <v>27922</v>
      </c>
      <c r="D2830" s="12">
        <v>32146</v>
      </c>
      <c r="E2830" s="12">
        <v>248</v>
      </c>
      <c r="F2830" s="13">
        <v>3.5</v>
      </c>
      <c r="G2830" s="13">
        <v>15.1</v>
      </c>
      <c r="H2830" s="14">
        <v>6</v>
      </c>
    </row>
    <row r="2831" spans="1:8" x14ac:dyDescent="0.2">
      <c r="A2831" s="11" t="s">
        <v>3088</v>
      </c>
      <c r="B2831" s="12">
        <v>42602</v>
      </c>
      <c r="C2831" s="12">
        <v>44653</v>
      </c>
      <c r="D2831" s="12">
        <v>45759</v>
      </c>
      <c r="E2831" s="12">
        <v>145</v>
      </c>
      <c r="F2831" s="13">
        <v>4.8</v>
      </c>
      <c r="G2831" s="13">
        <v>2.5</v>
      </c>
      <c r="H2831" s="14">
        <v>194</v>
      </c>
    </row>
    <row r="2832" spans="1:8" x14ac:dyDescent="0.2">
      <c r="A2832" s="11" t="s">
        <v>4316</v>
      </c>
      <c r="B2832" s="12">
        <v>64156</v>
      </c>
      <c r="C2832" s="12">
        <v>62966</v>
      </c>
      <c r="D2832" s="12">
        <v>63329</v>
      </c>
      <c r="E2832" s="12">
        <v>26</v>
      </c>
      <c r="F2832" s="13">
        <v>-1.9</v>
      </c>
      <c r="G2832" s="13">
        <v>0.6</v>
      </c>
      <c r="H2832" s="14">
        <v>218</v>
      </c>
    </row>
    <row r="2833" spans="1:8" x14ac:dyDescent="0.2">
      <c r="A2833" s="11" t="s">
        <v>4317</v>
      </c>
      <c r="B2833" s="12">
        <v>60547</v>
      </c>
      <c r="C2833" s="12">
        <v>57909</v>
      </c>
      <c r="D2833" s="12">
        <v>59419</v>
      </c>
      <c r="E2833" s="12">
        <v>40</v>
      </c>
      <c r="F2833" s="13">
        <v>-4.4000000000000004</v>
      </c>
      <c r="G2833" s="13">
        <v>2.6</v>
      </c>
      <c r="H2833" s="14">
        <v>190</v>
      </c>
    </row>
    <row r="2834" spans="1:8" x14ac:dyDescent="0.2">
      <c r="A2834" s="11" t="s">
        <v>4318</v>
      </c>
      <c r="B2834" s="12">
        <v>64449</v>
      </c>
      <c r="C2834" s="12">
        <v>62893</v>
      </c>
      <c r="D2834" s="12">
        <v>56622</v>
      </c>
      <c r="E2834" s="12">
        <v>49</v>
      </c>
      <c r="F2834" s="13">
        <v>-2.4</v>
      </c>
      <c r="G2834" s="13">
        <v>-10</v>
      </c>
      <c r="H2834" s="14">
        <v>252</v>
      </c>
    </row>
    <row r="2835" spans="1:8" x14ac:dyDescent="0.2">
      <c r="A2835" s="11" t="s">
        <v>4319</v>
      </c>
      <c r="B2835" s="12">
        <v>51211</v>
      </c>
      <c r="C2835" s="12">
        <v>54587</v>
      </c>
      <c r="D2835" s="12">
        <v>53734</v>
      </c>
      <c r="E2835" s="12">
        <v>66</v>
      </c>
      <c r="F2835" s="13">
        <v>6.6</v>
      </c>
      <c r="G2835" s="13">
        <v>-1.6</v>
      </c>
      <c r="H2835" s="14">
        <v>230</v>
      </c>
    </row>
    <row r="2836" spans="1:8" x14ac:dyDescent="0.2">
      <c r="A2836" s="11" t="s">
        <v>4320</v>
      </c>
      <c r="B2836" s="12">
        <v>52213</v>
      </c>
      <c r="C2836" s="12">
        <v>53375</v>
      </c>
      <c r="D2836" s="12">
        <v>55615</v>
      </c>
      <c r="E2836" s="12">
        <v>53</v>
      </c>
      <c r="F2836" s="13">
        <v>2.2000000000000002</v>
      </c>
      <c r="G2836" s="13">
        <v>4.2</v>
      </c>
      <c r="H2836" s="14">
        <v>144</v>
      </c>
    </row>
    <row r="2837" spans="1:8" x14ac:dyDescent="0.2">
      <c r="A2837" s="11" t="s">
        <v>3000</v>
      </c>
      <c r="B2837" s="12">
        <v>46240</v>
      </c>
      <c r="C2837" s="12">
        <v>48691</v>
      </c>
      <c r="D2837" s="12">
        <v>52429</v>
      </c>
      <c r="E2837" s="12">
        <v>74</v>
      </c>
      <c r="F2837" s="13">
        <v>5.3</v>
      </c>
      <c r="G2837" s="13">
        <v>7.7</v>
      </c>
      <c r="H2837" s="14">
        <v>50</v>
      </c>
    </row>
    <row r="2838" spans="1:8" x14ac:dyDescent="0.2">
      <c r="A2838" s="11" t="s">
        <v>3094</v>
      </c>
      <c r="B2838" s="12">
        <v>47154</v>
      </c>
      <c r="C2838" s="12">
        <v>50578</v>
      </c>
      <c r="D2838" s="12">
        <v>61631</v>
      </c>
      <c r="E2838" s="12">
        <v>31</v>
      </c>
      <c r="F2838" s="13">
        <v>7.3</v>
      </c>
      <c r="G2838" s="13">
        <v>21.9</v>
      </c>
      <c r="H2838" s="14">
        <v>1</v>
      </c>
    </row>
    <row r="2839" spans="1:8" x14ac:dyDescent="0.2">
      <c r="A2839" s="11" t="s">
        <v>4321</v>
      </c>
      <c r="B2839" s="12">
        <v>35316</v>
      </c>
      <c r="C2839" s="12">
        <v>38016</v>
      </c>
      <c r="D2839" s="12">
        <v>41634</v>
      </c>
      <c r="E2839" s="12">
        <v>195</v>
      </c>
      <c r="F2839" s="13">
        <v>7.6</v>
      </c>
      <c r="G2839" s="13">
        <v>9.5</v>
      </c>
      <c r="H2839" s="14">
        <v>30</v>
      </c>
    </row>
    <row r="2840" spans="1:8" x14ac:dyDescent="0.2">
      <c r="A2840" s="11" t="s">
        <v>4322</v>
      </c>
      <c r="B2840" s="12">
        <v>38958</v>
      </c>
      <c r="C2840" s="12">
        <v>42233</v>
      </c>
      <c r="D2840" s="12">
        <v>44582</v>
      </c>
      <c r="E2840" s="12">
        <v>164</v>
      </c>
      <c r="F2840" s="13">
        <v>8.4</v>
      </c>
      <c r="G2840" s="13">
        <v>5.6</v>
      </c>
      <c r="H2840" s="14">
        <v>106</v>
      </c>
    </row>
    <row r="2841" spans="1:8" x14ac:dyDescent="0.2">
      <c r="A2841" s="11" t="s">
        <v>4323</v>
      </c>
      <c r="B2841" s="12">
        <v>36267</v>
      </c>
      <c r="C2841" s="12">
        <v>37964</v>
      </c>
      <c r="D2841" s="12">
        <v>41207</v>
      </c>
      <c r="E2841" s="12">
        <v>202</v>
      </c>
      <c r="F2841" s="13">
        <v>4.7</v>
      </c>
      <c r="G2841" s="13">
        <v>8.5</v>
      </c>
      <c r="H2841" s="14">
        <v>38</v>
      </c>
    </row>
    <row r="2842" spans="1:8" x14ac:dyDescent="0.2">
      <c r="A2842" s="11" t="s">
        <v>4324</v>
      </c>
      <c r="B2842" s="12">
        <v>48373</v>
      </c>
      <c r="C2842" s="12">
        <v>51613</v>
      </c>
      <c r="D2842" s="12">
        <v>52947</v>
      </c>
      <c r="E2842" s="12">
        <v>69</v>
      </c>
      <c r="F2842" s="13">
        <v>6.7</v>
      </c>
      <c r="G2842" s="13">
        <v>2.6</v>
      </c>
      <c r="H2842" s="14">
        <v>191</v>
      </c>
    </row>
    <row r="2843" spans="1:8" x14ac:dyDescent="0.2">
      <c r="A2843" s="11" t="s">
        <v>4325</v>
      </c>
      <c r="B2843" s="12">
        <v>70141</v>
      </c>
      <c r="C2843" s="12">
        <v>71633</v>
      </c>
      <c r="D2843" s="12">
        <v>74032</v>
      </c>
      <c r="E2843" s="12">
        <v>9</v>
      </c>
      <c r="F2843" s="13">
        <v>2.1</v>
      </c>
      <c r="G2843" s="13">
        <v>3.3</v>
      </c>
      <c r="H2843" s="14">
        <v>169</v>
      </c>
    </row>
    <row r="2844" spans="1:8" x14ac:dyDescent="0.2">
      <c r="A2844" s="11" t="s">
        <v>2878</v>
      </c>
      <c r="B2844" s="12">
        <v>35801</v>
      </c>
      <c r="C2844" s="12">
        <v>37399</v>
      </c>
      <c r="D2844" s="12">
        <v>39206</v>
      </c>
      <c r="E2844" s="12">
        <v>223</v>
      </c>
      <c r="F2844" s="13">
        <v>4.5</v>
      </c>
      <c r="G2844" s="13">
        <v>4.8</v>
      </c>
      <c r="H2844" s="14">
        <v>125</v>
      </c>
    </row>
    <row r="2845" spans="1:8" x14ac:dyDescent="0.2">
      <c r="A2845" s="11" t="s">
        <v>4326</v>
      </c>
      <c r="B2845" s="12">
        <v>32061</v>
      </c>
      <c r="C2845" s="12">
        <v>33629</v>
      </c>
      <c r="D2845" s="12">
        <v>36694</v>
      </c>
      <c r="E2845" s="12">
        <v>236</v>
      </c>
      <c r="F2845" s="13">
        <v>4.9000000000000004</v>
      </c>
      <c r="G2845" s="13">
        <v>9.1</v>
      </c>
      <c r="H2845" s="14">
        <v>34</v>
      </c>
    </row>
    <row r="2846" spans="1:8" x14ac:dyDescent="0.2">
      <c r="A2846" s="11" t="s">
        <v>4327</v>
      </c>
      <c r="B2846" s="12">
        <v>37300</v>
      </c>
      <c r="C2846" s="12">
        <v>38084</v>
      </c>
      <c r="D2846" s="12">
        <v>39674</v>
      </c>
      <c r="E2846" s="12">
        <v>219</v>
      </c>
      <c r="F2846" s="13">
        <v>2.1</v>
      </c>
      <c r="G2846" s="13">
        <v>4.2</v>
      </c>
      <c r="H2846" s="14">
        <v>147</v>
      </c>
    </row>
    <row r="2847" spans="1:8" x14ac:dyDescent="0.2">
      <c r="A2847" s="11" t="s">
        <v>4328</v>
      </c>
      <c r="B2847" s="12">
        <v>45581</v>
      </c>
      <c r="C2847" s="12">
        <v>47785</v>
      </c>
      <c r="D2847" s="12">
        <v>50428</v>
      </c>
      <c r="E2847" s="12">
        <v>82</v>
      </c>
      <c r="F2847" s="13">
        <v>4.8</v>
      </c>
      <c r="G2847" s="13">
        <v>5.5</v>
      </c>
      <c r="H2847" s="14">
        <v>108</v>
      </c>
    </row>
    <row r="2848" spans="1:8" x14ac:dyDescent="0.2">
      <c r="A2848" s="11" t="s">
        <v>4329</v>
      </c>
      <c r="B2848" s="12">
        <v>40222</v>
      </c>
      <c r="C2848" s="12">
        <v>42217</v>
      </c>
      <c r="D2848" s="12">
        <v>45255</v>
      </c>
      <c r="E2848" s="12">
        <v>151</v>
      </c>
      <c r="F2848" s="13">
        <v>5</v>
      </c>
      <c r="G2848" s="13">
        <v>7.2</v>
      </c>
      <c r="H2848" s="14">
        <v>60</v>
      </c>
    </row>
    <row r="2849" spans="1:8" x14ac:dyDescent="0.2">
      <c r="A2849" s="11" t="s">
        <v>4330</v>
      </c>
      <c r="B2849" s="12">
        <v>36051</v>
      </c>
      <c r="C2849" s="12">
        <v>38543</v>
      </c>
      <c r="D2849" s="12">
        <v>41079</v>
      </c>
      <c r="E2849" s="12">
        <v>206</v>
      </c>
      <c r="F2849" s="13">
        <v>6.9</v>
      </c>
      <c r="G2849" s="13">
        <v>6.6</v>
      </c>
      <c r="H2849" s="14">
        <v>76</v>
      </c>
    </row>
    <row r="2850" spans="1:8" x14ac:dyDescent="0.2">
      <c r="A2850" s="11" t="s">
        <v>4331</v>
      </c>
      <c r="B2850" s="12">
        <v>38799</v>
      </c>
      <c r="C2850" s="12">
        <v>40099</v>
      </c>
      <c r="D2850" s="12">
        <v>42656</v>
      </c>
      <c r="E2850" s="12">
        <v>186</v>
      </c>
      <c r="F2850" s="13">
        <v>3.4</v>
      </c>
      <c r="G2850" s="13">
        <v>6.4</v>
      </c>
      <c r="H2850" s="14">
        <v>82</v>
      </c>
    </row>
    <row r="2851" spans="1:8" x14ac:dyDescent="0.2">
      <c r="A2851" s="11" t="s">
        <v>4332</v>
      </c>
      <c r="B2851" s="12">
        <v>47834</v>
      </c>
      <c r="C2851" s="12">
        <v>52632</v>
      </c>
      <c r="D2851" s="12">
        <v>53881</v>
      </c>
      <c r="E2851" s="12">
        <v>63</v>
      </c>
      <c r="F2851" s="13">
        <v>10</v>
      </c>
      <c r="G2851" s="13">
        <v>2.4</v>
      </c>
      <c r="H2851" s="14">
        <v>198</v>
      </c>
    </row>
    <row r="2852" spans="1:8" x14ac:dyDescent="0.2">
      <c r="A2852" s="11" t="s">
        <v>2717</v>
      </c>
      <c r="B2852" s="12">
        <v>29144</v>
      </c>
      <c r="C2852" s="12">
        <v>31115</v>
      </c>
      <c r="D2852" s="12">
        <v>32334</v>
      </c>
      <c r="E2852" s="12">
        <v>247</v>
      </c>
      <c r="F2852" s="13">
        <v>6.8</v>
      </c>
      <c r="G2852" s="13">
        <v>3.9</v>
      </c>
      <c r="H2852" s="14">
        <v>155</v>
      </c>
    </row>
    <row r="2853" spans="1:8" x14ac:dyDescent="0.2">
      <c r="A2853" s="11" t="s">
        <v>4333</v>
      </c>
      <c r="B2853" s="12">
        <v>41621</v>
      </c>
      <c r="C2853" s="12">
        <v>42974</v>
      </c>
      <c r="D2853" s="12">
        <v>44779</v>
      </c>
      <c r="E2853" s="12">
        <v>160</v>
      </c>
      <c r="F2853" s="13">
        <v>3.3</v>
      </c>
      <c r="G2853" s="13">
        <v>4.2</v>
      </c>
      <c r="H2853" s="14">
        <v>143</v>
      </c>
    </row>
    <row r="2854" spans="1:8" x14ac:dyDescent="0.2">
      <c r="A2854" s="11" t="s">
        <v>3962</v>
      </c>
      <c r="B2854" s="12">
        <v>50352</v>
      </c>
      <c r="C2854" s="12">
        <v>54632</v>
      </c>
      <c r="D2854" s="12">
        <v>48109</v>
      </c>
      <c r="E2854" s="12">
        <v>111</v>
      </c>
      <c r="F2854" s="13">
        <v>8.5</v>
      </c>
      <c r="G2854" s="13">
        <v>-11.9</v>
      </c>
      <c r="H2854" s="14">
        <v>254</v>
      </c>
    </row>
    <row r="2855" spans="1:8" x14ac:dyDescent="0.2">
      <c r="A2855" s="11" t="s">
        <v>2718</v>
      </c>
      <c r="B2855" s="12">
        <v>55236</v>
      </c>
      <c r="C2855" s="12">
        <v>57635</v>
      </c>
      <c r="D2855" s="12">
        <v>58426</v>
      </c>
      <c r="E2855" s="12">
        <v>42</v>
      </c>
      <c r="F2855" s="13">
        <v>4.3</v>
      </c>
      <c r="G2855" s="13">
        <v>1.4</v>
      </c>
      <c r="H2855" s="14">
        <v>208</v>
      </c>
    </row>
    <row r="2856" spans="1:8" x14ac:dyDescent="0.2">
      <c r="A2856" s="11" t="s">
        <v>4334</v>
      </c>
      <c r="B2856" s="12">
        <v>31907</v>
      </c>
      <c r="C2856" s="12">
        <v>33305</v>
      </c>
      <c r="D2856" s="12">
        <v>35626</v>
      </c>
      <c r="E2856" s="12">
        <v>238</v>
      </c>
      <c r="F2856" s="13">
        <v>4.4000000000000004</v>
      </c>
      <c r="G2856" s="13">
        <v>7</v>
      </c>
      <c r="H2856" s="14">
        <v>65</v>
      </c>
    </row>
    <row r="2857" spans="1:8" x14ac:dyDescent="0.2">
      <c r="A2857" s="11" t="s">
        <v>4335</v>
      </c>
      <c r="B2857" s="12">
        <v>43674</v>
      </c>
      <c r="C2857" s="12">
        <v>46427</v>
      </c>
      <c r="D2857" s="12">
        <v>48384</v>
      </c>
      <c r="E2857" s="12">
        <v>107</v>
      </c>
      <c r="F2857" s="13">
        <v>6.3</v>
      </c>
      <c r="G2857" s="13">
        <v>4.2</v>
      </c>
      <c r="H2857" s="14">
        <v>141</v>
      </c>
    </row>
    <row r="2858" spans="1:8" x14ac:dyDescent="0.2">
      <c r="A2858" s="11" t="s">
        <v>3108</v>
      </c>
      <c r="B2858" s="12">
        <v>44291</v>
      </c>
      <c r="C2858" s="12">
        <v>44936</v>
      </c>
      <c r="D2858" s="12">
        <v>48691</v>
      </c>
      <c r="E2858" s="12">
        <v>101</v>
      </c>
      <c r="F2858" s="13">
        <v>1.5</v>
      </c>
      <c r="G2858" s="13">
        <v>8.4</v>
      </c>
      <c r="H2858" s="14">
        <v>40</v>
      </c>
    </row>
    <row r="2859" spans="1:8" x14ac:dyDescent="0.2">
      <c r="A2859" s="11" t="s">
        <v>3356</v>
      </c>
      <c r="B2859" s="12">
        <v>42837</v>
      </c>
      <c r="C2859" s="12">
        <v>44206</v>
      </c>
      <c r="D2859" s="12">
        <v>46322</v>
      </c>
      <c r="E2859" s="12">
        <v>135</v>
      </c>
      <c r="F2859" s="13">
        <v>3.2</v>
      </c>
      <c r="G2859" s="13">
        <v>4.8</v>
      </c>
      <c r="H2859" s="14">
        <v>128</v>
      </c>
    </row>
    <row r="2860" spans="1:8" x14ac:dyDescent="0.2">
      <c r="A2860" s="11" t="s">
        <v>4336</v>
      </c>
      <c r="B2860" s="12">
        <v>45843</v>
      </c>
      <c r="C2860" s="12">
        <v>50096</v>
      </c>
      <c r="D2860" s="12">
        <v>49537</v>
      </c>
      <c r="E2860" s="12">
        <v>91</v>
      </c>
      <c r="F2860" s="13">
        <v>9.3000000000000007</v>
      </c>
      <c r="G2860" s="13">
        <v>-1.1000000000000001</v>
      </c>
      <c r="H2860" s="14">
        <v>228</v>
      </c>
    </row>
    <row r="2861" spans="1:8" x14ac:dyDescent="0.2">
      <c r="A2861" s="11" t="s">
        <v>4337</v>
      </c>
      <c r="B2861" s="12">
        <v>27109</v>
      </c>
      <c r="C2861" s="12">
        <v>28083</v>
      </c>
      <c r="D2861" s="12">
        <v>31710</v>
      </c>
      <c r="E2861" s="12">
        <v>250</v>
      </c>
      <c r="F2861" s="13">
        <v>3.6</v>
      </c>
      <c r="G2861" s="13">
        <v>12.9</v>
      </c>
      <c r="H2861" s="14">
        <v>11</v>
      </c>
    </row>
    <row r="2862" spans="1:8" x14ac:dyDescent="0.2">
      <c r="A2862" s="11" t="s">
        <v>3203</v>
      </c>
      <c r="B2862" s="12">
        <v>52030</v>
      </c>
      <c r="C2862" s="12">
        <v>53713</v>
      </c>
      <c r="D2862" s="12">
        <v>56693</v>
      </c>
      <c r="E2862" s="12">
        <v>48</v>
      </c>
      <c r="F2862" s="13">
        <v>3.2</v>
      </c>
      <c r="G2862" s="13">
        <v>5.5</v>
      </c>
      <c r="H2862" s="14">
        <v>107</v>
      </c>
    </row>
    <row r="2863" spans="1:8" x14ac:dyDescent="0.2">
      <c r="A2863" s="11" t="s">
        <v>3357</v>
      </c>
      <c r="B2863" s="12">
        <v>46283</v>
      </c>
      <c r="C2863" s="12">
        <v>48249</v>
      </c>
      <c r="D2863" s="12">
        <v>49745</v>
      </c>
      <c r="E2863" s="12">
        <v>89</v>
      </c>
      <c r="F2863" s="13">
        <v>4.2</v>
      </c>
      <c r="G2863" s="13">
        <v>3.1</v>
      </c>
      <c r="H2863" s="14">
        <v>178</v>
      </c>
    </row>
    <row r="2864" spans="1:8" x14ac:dyDescent="0.2">
      <c r="A2864" s="11" t="s">
        <v>4338</v>
      </c>
      <c r="B2864" s="12">
        <v>61309</v>
      </c>
      <c r="C2864" s="12">
        <v>65720</v>
      </c>
      <c r="D2864" s="12">
        <v>62259</v>
      </c>
      <c r="E2864" s="12">
        <v>29</v>
      </c>
      <c r="F2864" s="13">
        <v>7.2</v>
      </c>
      <c r="G2864" s="13">
        <v>-5.3</v>
      </c>
      <c r="H2864" s="14">
        <v>245</v>
      </c>
    </row>
    <row r="2865" spans="1:8" x14ac:dyDescent="0.2">
      <c r="A2865" s="11" t="s">
        <v>4339</v>
      </c>
      <c r="B2865" s="12">
        <v>44136</v>
      </c>
      <c r="C2865" s="12">
        <v>45745</v>
      </c>
      <c r="D2865" s="12">
        <v>48435</v>
      </c>
      <c r="E2865" s="12">
        <v>105</v>
      </c>
      <c r="F2865" s="13">
        <v>3.6</v>
      </c>
      <c r="G2865" s="13">
        <v>5.9</v>
      </c>
      <c r="H2865" s="14">
        <v>96</v>
      </c>
    </row>
    <row r="2866" spans="1:8" x14ac:dyDescent="0.2">
      <c r="A2866" s="11" t="s">
        <v>3997</v>
      </c>
      <c r="B2866" s="12">
        <v>39038</v>
      </c>
      <c r="C2866" s="12">
        <v>40596</v>
      </c>
      <c r="D2866" s="12">
        <v>42978</v>
      </c>
      <c r="E2866" s="12">
        <v>179</v>
      </c>
      <c r="F2866" s="13">
        <v>4</v>
      </c>
      <c r="G2866" s="13">
        <v>5.9</v>
      </c>
      <c r="H2866" s="14">
        <v>97</v>
      </c>
    </row>
    <row r="2867" spans="1:8" x14ac:dyDescent="0.2">
      <c r="A2867" s="11" t="s">
        <v>4340</v>
      </c>
      <c r="B2867" s="12">
        <v>43435</v>
      </c>
      <c r="C2867" s="12">
        <v>44486</v>
      </c>
      <c r="D2867" s="12">
        <v>44395</v>
      </c>
      <c r="E2867" s="12">
        <v>166</v>
      </c>
      <c r="F2867" s="13">
        <v>2.4</v>
      </c>
      <c r="G2867" s="13">
        <v>-0.2</v>
      </c>
      <c r="H2867" s="14">
        <v>224</v>
      </c>
    </row>
    <row r="2868" spans="1:8" x14ac:dyDescent="0.2">
      <c r="A2868" s="11" t="s">
        <v>4341</v>
      </c>
      <c r="B2868" s="12">
        <v>51210</v>
      </c>
      <c r="C2868" s="12">
        <v>51824</v>
      </c>
      <c r="D2868" s="12">
        <v>53227</v>
      </c>
      <c r="E2868" s="12">
        <v>67</v>
      </c>
      <c r="F2868" s="13">
        <v>1.2</v>
      </c>
      <c r="G2868" s="13">
        <v>2.7</v>
      </c>
      <c r="H2868" s="14">
        <v>188</v>
      </c>
    </row>
    <row r="2869" spans="1:8" x14ac:dyDescent="0.2">
      <c r="A2869" s="11" t="s">
        <v>4342</v>
      </c>
      <c r="B2869" s="12">
        <v>28727</v>
      </c>
      <c r="C2869" s="12">
        <v>29004</v>
      </c>
      <c r="D2869" s="12">
        <v>28981</v>
      </c>
      <c r="E2869" s="12">
        <v>253</v>
      </c>
      <c r="F2869" s="13">
        <v>1</v>
      </c>
      <c r="G2869" s="13">
        <v>-0.1</v>
      </c>
      <c r="H2869" s="14">
        <v>222</v>
      </c>
    </row>
    <row r="2870" spans="1:8" x14ac:dyDescent="0.2">
      <c r="A2870" s="11" t="s">
        <v>4343</v>
      </c>
      <c r="B2870" s="12">
        <v>29021</v>
      </c>
      <c r="C2870" s="12">
        <v>30947</v>
      </c>
      <c r="D2870" s="12">
        <v>33303</v>
      </c>
      <c r="E2870" s="12">
        <v>246</v>
      </c>
      <c r="F2870" s="13">
        <v>6.6</v>
      </c>
      <c r="G2870" s="13">
        <v>7.6</v>
      </c>
      <c r="H2870" s="14">
        <v>51</v>
      </c>
    </row>
    <row r="2871" spans="1:8" s="17" customFormat="1" ht="13" x14ac:dyDescent="0.15">
      <c r="A2871" s="11" t="s">
        <v>2645</v>
      </c>
      <c r="B2871" s="15"/>
      <c r="C2871" s="15"/>
      <c r="D2871" s="15"/>
      <c r="E2871" s="15"/>
      <c r="F2871" s="15"/>
      <c r="G2871" s="15"/>
      <c r="H2871" s="16"/>
    </row>
    <row r="2872" spans="1:8" x14ac:dyDescent="0.2">
      <c r="A2872" s="10" t="s">
        <v>4344</v>
      </c>
      <c r="B2872" s="5">
        <v>46377</v>
      </c>
      <c r="C2872" s="5">
        <v>49115</v>
      </c>
      <c r="D2872" s="5">
        <v>52204</v>
      </c>
      <c r="E2872" s="6" t="s">
        <v>2652</v>
      </c>
      <c r="F2872" s="7">
        <v>5.9</v>
      </c>
      <c r="G2872" s="7">
        <v>6.3</v>
      </c>
      <c r="H2872" s="8" t="s">
        <v>2652</v>
      </c>
    </row>
    <row r="2873" spans="1:8" x14ac:dyDescent="0.2">
      <c r="A2873" s="11" t="s">
        <v>4002</v>
      </c>
      <c r="B2873" s="12">
        <v>35149</v>
      </c>
      <c r="C2873" s="12">
        <v>39246</v>
      </c>
      <c r="D2873" s="12">
        <v>41667</v>
      </c>
      <c r="E2873" s="12">
        <v>21</v>
      </c>
      <c r="F2873" s="13">
        <v>11.7</v>
      </c>
      <c r="G2873" s="13">
        <v>6.2</v>
      </c>
      <c r="H2873" s="14">
        <v>20</v>
      </c>
    </row>
    <row r="2874" spans="1:8" x14ac:dyDescent="0.2">
      <c r="A2874" s="11" t="s">
        <v>4345</v>
      </c>
      <c r="B2874" s="12">
        <v>37853</v>
      </c>
      <c r="C2874" s="12">
        <v>40330</v>
      </c>
      <c r="D2874" s="12">
        <v>44131</v>
      </c>
      <c r="E2874" s="12">
        <v>15</v>
      </c>
      <c r="F2874" s="13">
        <v>6.5</v>
      </c>
      <c r="G2874" s="13">
        <v>9.4</v>
      </c>
      <c r="H2874" s="14">
        <v>7</v>
      </c>
    </row>
    <row r="2875" spans="1:8" x14ac:dyDescent="0.2">
      <c r="A2875" s="11" t="s">
        <v>4346</v>
      </c>
      <c r="B2875" s="12">
        <v>39707</v>
      </c>
      <c r="C2875" s="12">
        <v>42075</v>
      </c>
      <c r="D2875" s="12">
        <v>44947</v>
      </c>
      <c r="E2875" s="12">
        <v>13</v>
      </c>
      <c r="F2875" s="13">
        <v>6</v>
      </c>
      <c r="G2875" s="13">
        <v>6.8</v>
      </c>
      <c r="H2875" s="14">
        <v>15</v>
      </c>
    </row>
    <row r="2876" spans="1:8" x14ac:dyDescent="0.2">
      <c r="A2876" s="11" t="s">
        <v>3707</v>
      </c>
      <c r="B2876" s="12">
        <v>38356</v>
      </c>
      <c r="C2876" s="12">
        <v>40207</v>
      </c>
      <c r="D2876" s="12">
        <v>42459</v>
      </c>
      <c r="E2876" s="12">
        <v>19</v>
      </c>
      <c r="F2876" s="13">
        <v>4.8</v>
      </c>
      <c r="G2876" s="13">
        <v>5.6</v>
      </c>
      <c r="H2876" s="14">
        <v>22</v>
      </c>
    </row>
    <row r="2877" spans="1:8" x14ac:dyDescent="0.2">
      <c r="A2877" s="11" t="s">
        <v>4347</v>
      </c>
      <c r="B2877" s="12">
        <v>42613</v>
      </c>
      <c r="C2877" s="12">
        <v>47457</v>
      </c>
      <c r="D2877" s="12">
        <v>48761</v>
      </c>
      <c r="E2877" s="12">
        <v>7</v>
      </c>
      <c r="F2877" s="13">
        <v>11.4</v>
      </c>
      <c r="G2877" s="13">
        <v>2.7</v>
      </c>
      <c r="H2877" s="14">
        <v>29</v>
      </c>
    </row>
    <row r="2878" spans="1:8" x14ac:dyDescent="0.2">
      <c r="A2878" s="11" t="s">
        <v>3259</v>
      </c>
      <c r="B2878" s="12">
        <v>46123</v>
      </c>
      <c r="C2878" s="12">
        <v>48778</v>
      </c>
      <c r="D2878" s="12">
        <v>51852</v>
      </c>
      <c r="E2878" s="12">
        <v>6</v>
      </c>
      <c r="F2878" s="13">
        <v>5.8</v>
      </c>
      <c r="G2878" s="13">
        <v>6.3</v>
      </c>
      <c r="H2878" s="14">
        <v>19</v>
      </c>
    </row>
    <row r="2879" spans="1:8" x14ac:dyDescent="0.2">
      <c r="A2879" s="11" t="s">
        <v>4348</v>
      </c>
      <c r="B2879" s="12">
        <v>36025</v>
      </c>
      <c r="C2879" s="12">
        <v>38574</v>
      </c>
      <c r="D2879" s="12">
        <v>40780</v>
      </c>
      <c r="E2879" s="12">
        <v>23</v>
      </c>
      <c r="F2879" s="13">
        <v>7.1</v>
      </c>
      <c r="G2879" s="13">
        <v>5.7</v>
      </c>
      <c r="H2879" s="14">
        <v>21</v>
      </c>
    </row>
    <row r="2880" spans="1:8" x14ac:dyDescent="0.2">
      <c r="A2880" s="11" t="s">
        <v>4349</v>
      </c>
      <c r="B2880" s="12">
        <v>33387</v>
      </c>
      <c r="C2880" s="12">
        <v>34753</v>
      </c>
      <c r="D2880" s="12">
        <v>38057</v>
      </c>
      <c r="E2880" s="12">
        <v>25</v>
      </c>
      <c r="F2880" s="13">
        <v>4.0999999999999996</v>
      </c>
      <c r="G2880" s="13">
        <v>9.5</v>
      </c>
      <c r="H2880" s="14">
        <v>6</v>
      </c>
    </row>
    <row r="2881" spans="1:8" x14ac:dyDescent="0.2">
      <c r="A2881" s="11" t="s">
        <v>2908</v>
      </c>
      <c r="B2881" s="12">
        <v>37368</v>
      </c>
      <c r="C2881" s="12">
        <v>39502</v>
      </c>
      <c r="D2881" s="12">
        <v>44411</v>
      </c>
      <c r="E2881" s="12">
        <v>14</v>
      </c>
      <c r="F2881" s="13">
        <v>5.7</v>
      </c>
      <c r="G2881" s="13">
        <v>12.4</v>
      </c>
      <c r="H2881" s="14">
        <v>1</v>
      </c>
    </row>
    <row r="2882" spans="1:8" x14ac:dyDescent="0.2">
      <c r="A2882" s="11" t="s">
        <v>2910</v>
      </c>
      <c r="B2882" s="12">
        <v>55584</v>
      </c>
      <c r="C2882" s="12">
        <v>58620</v>
      </c>
      <c r="D2882" s="12">
        <v>60928</v>
      </c>
      <c r="E2882" s="12">
        <v>3</v>
      </c>
      <c r="F2882" s="13">
        <v>5.5</v>
      </c>
      <c r="G2882" s="13">
        <v>3.9</v>
      </c>
      <c r="H2882" s="14">
        <v>26</v>
      </c>
    </row>
    <row r="2883" spans="1:8" x14ac:dyDescent="0.2">
      <c r="A2883" s="11" t="s">
        <v>3531</v>
      </c>
      <c r="B2883" s="12">
        <v>32163</v>
      </c>
      <c r="C2883" s="12">
        <v>34048</v>
      </c>
      <c r="D2883" s="12">
        <v>36412</v>
      </c>
      <c r="E2883" s="12">
        <v>26</v>
      </c>
      <c r="F2883" s="13">
        <v>5.9</v>
      </c>
      <c r="G2883" s="13">
        <v>6.9</v>
      </c>
      <c r="H2883" s="14">
        <v>14</v>
      </c>
    </row>
    <row r="2884" spans="1:8" x14ac:dyDescent="0.2">
      <c r="A2884" s="11" t="s">
        <v>4350</v>
      </c>
      <c r="B2884" s="12">
        <v>37396</v>
      </c>
      <c r="C2884" s="12">
        <v>38699</v>
      </c>
      <c r="D2884" s="12">
        <v>42531</v>
      </c>
      <c r="E2884" s="12">
        <v>18</v>
      </c>
      <c r="F2884" s="13">
        <v>3.5</v>
      </c>
      <c r="G2884" s="13">
        <v>9.9</v>
      </c>
      <c r="H2884" s="14">
        <v>4</v>
      </c>
    </row>
    <row r="2885" spans="1:8" x14ac:dyDescent="0.2">
      <c r="A2885" s="11" t="s">
        <v>3174</v>
      </c>
      <c r="B2885" s="12">
        <v>40315</v>
      </c>
      <c r="C2885" s="12">
        <v>41604</v>
      </c>
      <c r="D2885" s="12">
        <v>45074</v>
      </c>
      <c r="E2885" s="12">
        <v>12</v>
      </c>
      <c r="F2885" s="13">
        <v>3.2</v>
      </c>
      <c r="G2885" s="13">
        <v>8.3000000000000007</v>
      </c>
      <c r="H2885" s="14">
        <v>10</v>
      </c>
    </row>
    <row r="2886" spans="1:8" x14ac:dyDescent="0.2">
      <c r="A2886" s="11" t="s">
        <v>4351</v>
      </c>
      <c r="B2886" s="12">
        <v>35320</v>
      </c>
      <c r="C2886" s="12">
        <v>37507</v>
      </c>
      <c r="D2886" s="12">
        <v>41843</v>
      </c>
      <c r="E2886" s="12">
        <v>20</v>
      </c>
      <c r="F2886" s="13">
        <v>6.2</v>
      </c>
      <c r="G2886" s="13">
        <v>11.6</v>
      </c>
      <c r="H2886" s="14">
        <v>3</v>
      </c>
    </row>
    <row r="2887" spans="1:8" x14ac:dyDescent="0.2">
      <c r="A2887" s="11" t="s">
        <v>2705</v>
      </c>
      <c r="B2887" s="12">
        <v>53152</v>
      </c>
      <c r="C2887" s="12">
        <v>56156</v>
      </c>
      <c r="D2887" s="12">
        <v>58631</v>
      </c>
      <c r="E2887" s="12">
        <v>5</v>
      </c>
      <c r="F2887" s="13">
        <v>5.7</v>
      </c>
      <c r="G2887" s="13">
        <v>4.4000000000000004</v>
      </c>
      <c r="H2887" s="14">
        <v>24</v>
      </c>
    </row>
    <row r="2888" spans="1:8" x14ac:dyDescent="0.2">
      <c r="A2888" s="11" t="s">
        <v>4352</v>
      </c>
      <c r="B2888" s="12">
        <v>43381</v>
      </c>
      <c r="C2888" s="12">
        <v>45577</v>
      </c>
      <c r="D2888" s="12">
        <v>48595</v>
      </c>
      <c r="E2888" s="12">
        <v>8</v>
      </c>
      <c r="F2888" s="13">
        <v>5.0999999999999996</v>
      </c>
      <c r="G2888" s="13">
        <v>6.6</v>
      </c>
      <c r="H2888" s="14">
        <v>16</v>
      </c>
    </row>
    <row r="2889" spans="1:8" x14ac:dyDescent="0.2">
      <c r="A2889" s="11" t="s">
        <v>4353</v>
      </c>
      <c r="B2889" s="12">
        <v>36973</v>
      </c>
      <c r="C2889" s="12">
        <v>39387</v>
      </c>
      <c r="D2889" s="12">
        <v>42762</v>
      </c>
      <c r="E2889" s="12">
        <v>17</v>
      </c>
      <c r="F2889" s="13">
        <v>6.5</v>
      </c>
      <c r="G2889" s="13">
        <v>8.6</v>
      </c>
      <c r="H2889" s="14">
        <v>9</v>
      </c>
    </row>
    <row r="2890" spans="1:8" x14ac:dyDescent="0.2">
      <c r="A2890" s="11" t="s">
        <v>4354</v>
      </c>
      <c r="B2890" s="12">
        <v>52130</v>
      </c>
      <c r="C2890" s="12">
        <v>55481</v>
      </c>
      <c r="D2890" s="12">
        <v>59077</v>
      </c>
      <c r="E2890" s="12">
        <v>4</v>
      </c>
      <c r="F2890" s="13">
        <v>6.4</v>
      </c>
      <c r="G2890" s="13">
        <v>6.5</v>
      </c>
      <c r="H2890" s="14">
        <v>18</v>
      </c>
    </row>
    <row r="2891" spans="1:8" x14ac:dyDescent="0.2">
      <c r="A2891" s="11" t="s">
        <v>2934</v>
      </c>
      <c r="B2891" s="12">
        <v>26283</v>
      </c>
      <c r="C2891" s="12">
        <v>28142</v>
      </c>
      <c r="D2891" s="12">
        <v>30198</v>
      </c>
      <c r="E2891" s="12">
        <v>29</v>
      </c>
      <c r="F2891" s="13">
        <v>7.1</v>
      </c>
      <c r="G2891" s="13">
        <v>7.3</v>
      </c>
      <c r="H2891" s="14">
        <v>13</v>
      </c>
    </row>
    <row r="2892" spans="1:8" x14ac:dyDescent="0.2">
      <c r="A2892" s="11" t="s">
        <v>4355</v>
      </c>
      <c r="B2892" s="12">
        <v>29053</v>
      </c>
      <c r="C2892" s="12">
        <v>29974</v>
      </c>
      <c r="D2892" s="12">
        <v>32927</v>
      </c>
      <c r="E2892" s="12">
        <v>28</v>
      </c>
      <c r="F2892" s="13">
        <v>3.2</v>
      </c>
      <c r="G2892" s="13">
        <v>9.9</v>
      </c>
      <c r="H2892" s="14">
        <v>5</v>
      </c>
    </row>
    <row r="2893" spans="1:8" x14ac:dyDescent="0.2">
      <c r="A2893" s="11" t="s">
        <v>2819</v>
      </c>
      <c r="B2893" s="12">
        <v>34836</v>
      </c>
      <c r="C2893" s="12">
        <v>36419</v>
      </c>
      <c r="D2893" s="12">
        <v>39383</v>
      </c>
      <c r="E2893" s="12">
        <v>24</v>
      </c>
      <c r="F2893" s="13">
        <v>4.5</v>
      </c>
      <c r="G2893" s="13">
        <v>8.1</v>
      </c>
      <c r="H2893" s="14">
        <v>11</v>
      </c>
    </row>
    <row r="2894" spans="1:8" x14ac:dyDescent="0.2">
      <c r="A2894" s="11" t="s">
        <v>2937</v>
      </c>
      <c r="B2894" s="12">
        <v>144148</v>
      </c>
      <c r="C2894" s="12">
        <v>152310</v>
      </c>
      <c r="D2894" s="12">
        <v>156537</v>
      </c>
      <c r="E2894" s="12">
        <v>1</v>
      </c>
      <c r="F2894" s="13">
        <v>5.7</v>
      </c>
      <c r="G2894" s="13">
        <v>2.8</v>
      </c>
      <c r="H2894" s="14">
        <v>28</v>
      </c>
    </row>
    <row r="2895" spans="1:8" x14ac:dyDescent="0.2">
      <c r="A2895" s="11" t="s">
        <v>4356</v>
      </c>
      <c r="B2895" s="12">
        <v>36832</v>
      </c>
      <c r="C2895" s="12">
        <v>37978</v>
      </c>
      <c r="D2895" s="12">
        <v>41301</v>
      </c>
      <c r="E2895" s="12">
        <v>22</v>
      </c>
      <c r="F2895" s="13">
        <v>3.1</v>
      </c>
      <c r="G2895" s="13">
        <v>8.6999999999999993</v>
      </c>
      <c r="H2895" s="14">
        <v>8</v>
      </c>
    </row>
    <row r="2896" spans="1:8" x14ac:dyDescent="0.2">
      <c r="A2896" s="11" t="s">
        <v>4357</v>
      </c>
      <c r="B2896" s="12">
        <v>31244</v>
      </c>
      <c r="C2896" s="12">
        <v>31965</v>
      </c>
      <c r="D2896" s="12">
        <v>32945</v>
      </c>
      <c r="E2896" s="12">
        <v>27</v>
      </c>
      <c r="F2896" s="13">
        <v>2.2999999999999998</v>
      </c>
      <c r="G2896" s="13">
        <v>3.1</v>
      </c>
      <c r="H2896" s="14">
        <v>27</v>
      </c>
    </row>
    <row r="2897" spans="1:8" x14ac:dyDescent="0.2">
      <c r="A2897" s="11" t="s">
        <v>4344</v>
      </c>
      <c r="B2897" s="12">
        <v>40961</v>
      </c>
      <c r="C2897" s="12">
        <v>43611</v>
      </c>
      <c r="D2897" s="12">
        <v>46465</v>
      </c>
      <c r="E2897" s="12">
        <v>10</v>
      </c>
      <c r="F2897" s="13">
        <v>6.5</v>
      </c>
      <c r="G2897" s="13">
        <v>6.5</v>
      </c>
      <c r="H2897" s="14">
        <v>17</v>
      </c>
    </row>
    <row r="2898" spans="1:8" x14ac:dyDescent="0.2">
      <c r="A2898" s="11" t="s">
        <v>4358</v>
      </c>
      <c r="B2898" s="12">
        <v>56575</v>
      </c>
      <c r="C2898" s="12">
        <v>59263</v>
      </c>
      <c r="D2898" s="12">
        <v>61653</v>
      </c>
      <c r="E2898" s="12">
        <v>2</v>
      </c>
      <c r="F2898" s="13">
        <v>4.8</v>
      </c>
      <c r="G2898" s="13">
        <v>4</v>
      </c>
      <c r="H2898" s="14">
        <v>25</v>
      </c>
    </row>
    <row r="2899" spans="1:8" x14ac:dyDescent="0.2">
      <c r="A2899" s="11" t="s">
        <v>2718</v>
      </c>
      <c r="B2899" s="12">
        <v>39964</v>
      </c>
      <c r="C2899" s="12">
        <v>41869</v>
      </c>
      <c r="D2899" s="12">
        <v>43782</v>
      </c>
      <c r="E2899" s="12">
        <v>16</v>
      </c>
      <c r="F2899" s="13">
        <v>4.8</v>
      </c>
      <c r="G2899" s="13">
        <v>4.5999999999999996</v>
      </c>
      <c r="H2899" s="14">
        <v>23</v>
      </c>
    </row>
    <row r="2900" spans="1:8" x14ac:dyDescent="0.2">
      <c r="A2900" s="11" t="s">
        <v>3106</v>
      </c>
      <c r="B2900" s="12">
        <v>39667</v>
      </c>
      <c r="C2900" s="12">
        <v>41350</v>
      </c>
      <c r="D2900" s="12">
        <v>46145</v>
      </c>
      <c r="E2900" s="12">
        <v>11</v>
      </c>
      <c r="F2900" s="13">
        <v>4.2</v>
      </c>
      <c r="G2900" s="13">
        <v>11.6</v>
      </c>
      <c r="H2900" s="14">
        <v>2</v>
      </c>
    </row>
    <row r="2901" spans="1:8" x14ac:dyDescent="0.2">
      <c r="A2901" s="11" t="s">
        <v>4359</v>
      </c>
      <c r="B2901" s="12">
        <v>41132</v>
      </c>
      <c r="C2901" s="12">
        <v>43477</v>
      </c>
      <c r="D2901" s="12">
        <v>46675</v>
      </c>
      <c r="E2901" s="12">
        <v>9</v>
      </c>
      <c r="F2901" s="13">
        <v>5.7</v>
      </c>
      <c r="G2901" s="13">
        <v>7.4</v>
      </c>
      <c r="H2901" s="14">
        <v>12</v>
      </c>
    </row>
    <row r="2902" spans="1:8" s="17" customFormat="1" ht="13" x14ac:dyDescent="0.15">
      <c r="A2902" s="11" t="s">
        <v>2645</v>
      </c>
      <c r="B2902" s="15"/>
      <c r="C2902" s="15"/>
      <c r="D2902" s="15"/>
      <c r="E2902" s="15"/>
      <c r="F2902" s="15"/>
      <c r="G2902" s="15"/>
      <c r="H2902" s="16"/>
    </row>
    <row r="2903" spans="1:8" x14ac:dyDescent="0.2">
      <c r="A2903" s="10" t="s">
        <v>4360</v>
      </c>
      <c r="B2903" s="5">
        <v>53516</v>
      </c>
      <c r="C2903" s="5">
        <v>55396</v>
      </c>
      <c r="D2903" s="5">
        <v>59187</v>
      </c>
      <c r="E2903" s="6" t="s">
        <v>2652</v>
      </c>
      <c r="F2903" s="7">
        <v>3.5</v>
      </c>
      <c r="G2903" s="7">
        <v>6.8</v>
      </c>
      <c r="H2903" s="8" t="s">
        <v>2652</v>
      </c>
    </row>
    <row r="2904" spans="1:8" x14ac:dyDescent="0.2">
      <c r="A2904" s="11" t="s">
        <v>4361</v>
      </c>
      <c r="B2904" s="12">
        <v>50772</v>
      </c>
      <c r="C2904" s="12">
        <v>52605</v>
      </c>
      <c r="D2904" s="12">
        <v>55981</v>
      </c>
      <c r="E2904" s="12">
        <v>9</v>
      </c>
      <c r="F2904" s="13">
        <v>3.6</v>
      </c>
      <c r="G2904" s="13">
        <v>6.4</v>
      </c>
      <c r="H2904" s="14">
        <v>12</v>
      </c>
    </row>
    <row r="2905" spans="1:8" x14ac:dyDescent="0.2">
      <c r="A2905" s="11" t="s">
        <v>4362</v>
      </c>
      <c r="B2905" s="12">
        <v>53174</v>
      </c>
      <c r="C2905" s="12">
        <v>55291</v>
      </c>
      <c r="D2905" s="12">
        <v>59131</v>
      </c>
      <c r="E2905" s="12">
        <v>6</v>
      </c>
      <c r="F2905" s="13">
        <v>4</v>
      </c>
      <c r="G2905" s="13">
        <v>6.9</v>
      </c>
      <c r="H2905" s="14">
        <v>10</v>
      </c>
    </row>
    <row r="2906" spans="1:8" x14ac:dyDescent="0.2">
      <c r="A2906" s="11" t="s">
        <v>4363</v>
      </c>
      <c r="B2906" s="12">
        <v>41136</v>
      </c>
      <c r="C2906" s="12">
        <v>43778</v>
      </c>
      <c r="D2906" s="12">
        <v>48094</v>
      </c>
      <c r="E2906" s="12">
        <v>13</v>
      </c>
      <c r="F2906" s="13">
        <v>6.4</v>
      </c>
      <c r="G2906" s="13">
        <v>9.9</v>
      </c>
      <c r="H2906" s="14">
        <v>1</v>
      </c>
    </row>
    <row r="2907" spans="1:8" x14ac:dyDescent="0.2">
      <c r="A2907" s="11" t="s">
        <v>4364</v>
      </c>
      <c r="B2907" s="12">
        <v>59820</v>
      </c>
      <c r="C2907" s="12">
        <v>61569</v>
      </c>
      <c r="D2907" s="12">
        <v>64605</v>
      </c>
      <c r="E2907" s="12">
        <v>2</v>
      </c>
      <c r="F2907" s="13">
        <v>2.9</v>
      </c>
      <c r="G2907" s="13">
        <v>4.9000000000000004</v>
      </c>
      <c r="H2907" s="14">
        <v>14</v>
      </c>
    </row>
    <row r="2908" spans="1:8" x14ac:dyDescent="0.2">
      <c r="A2908" s="11" t="s">
        <v>3498</v>
      </c>
      <c r="B2908" s="12">
        <v>37634</v>
      </c>
      <c r="C2908" s="12">
        <v>40355</v>
      </c>
      <c r="D2908" s="12">
        <v>44173</v>
      </c>
      <c r="E2908" s="12">
        <v>14</v>
      </c>
      <c r="F2908" s="13">
        <v>7.2</v>
      </c>
      <c r="G2908" s="13">
        <v>9.5</v>
      </c>
      <c r="H2908" s="14">
        <v>3</v>
      </c>
    </row>
    <row r="2909" spans="1:8" x14ac:dyDescent="0.2">
      <c r="A2909" s="11" t="s">
        <v>2683</v>
      </c>
      <c r="B2909" s="12">
        <v>46493</v>
      </c>
      <c r="C2909" s="12">
        <v>48688</v>
      </c>
      <c r="D2909" s="12">
        <v>52181</v>
      </c>
      <c r="E2909" s="12">
        <v>11</v>
      </c>
      <c r="F2909" s="13">
        <v>4.7</v>
      </c>
      <c r="G2909" s="13">
        <v>7.2</v>
      </c>
      <c r="H2909" s="14">
        <v>9</v>
      </c>
    </row>
    <row r="2910" spans="1:8" x14ac:dyDescent="0.2">
      <c r="A2910" s="11" t="s">
        <v>4365</v>
      </c>
      <c r="B2910" s="12">
        <v>58689</v>
      </c>
      <c r="C2910" s="12">
        <v>60524</v>
      </c>
      <c r="D2910" s="12">
        <v>64231</v>
      </c>
      <c r="E2910" s="12">
        <v>3</v>
      </c>
      <c r="F2910" s="13">
        <v>3.1</v>
      </c>
      <c r="G2910" s="13">
        <v>6.1</v>
      </c>
      <c r="H2910" s="14">
        <v>13</v>
      </c>
    </row>
    <row r="2911" spans="1:8" x14ac:dyDescent="0.2">
      <c r="A2911" s="11" t="s">
        <v>4366</v>
      </c>
      <c r="B2911" s="12">
        <v>53113</v>
      </c>
      <c r="C2911" s="12">
        <v>55022</v>
      </c>
      <c r="D2911" s="12">
        <v>59635</v>
      </c>
      <c r="E2911" s="12">
        <v>5</v>
      </c>
      <c r="F2911" s="13">
        <v>3.6</v>
      </c>
      <c r="G2911" s="13">
        <v>8.4</v>
      </c>
      <c r="H2911" s="14">
        <v>4</v>
      </c>
    </row>
    <row r="2912" spans="1:8" x14ac:dyDescent="0.2">
      <c r="A2912" s="11" t="s">
        <v>2856</v>
      </c>
      <c r="B2912" s="12">
        <v>47509</v>
      </c>
      <c r="C2912" s="12">
        <v>49449</v>
      </c>
      <c r="D2912" s="12">
        <v>53146</v>
      </c>
      <c r="E2912" s="12">
        <v>10</v>
      </c>
      <c r="F2912" s="13">
        <v>4.0999999999999996</v>
      </c>
      <c r="G2912" s="13">
        <v>7.5</v>
      </c>
      <c r="H2912" s="14">
        <v>7</v>
      </c>
    </row>
    <row r="2913" spans="1:8" x14ac:dyDescent="0.2">
      <c r="A2913" s="11" t="s">
        <v>3441</v>
      </c>
      <c r="B2913" s="12">
        <v>43816</v>
      </c>
      <c r="C2913" s="12">
        <v>45535</v>
      </c>
      <c r="D2913" s="12">
        <v>49998</v>
      </c>
      <c r="E2913" s="12">
        <v>12</v>
      </c>
      <c r="F2913" s="13">
        <v>3.9</v>
      </c>
      <c r="G2913" s="13">
        <v>9.8000000000000007</v>
      </c>
      <c r="H2913" s="14">
        <v>2</v>
      </c>
    </row>
    <row r="2914" spans="1:8" x14ac:dyDescent="0.2">
      <c r="A2914" s="11" t="s">
        <v>4367</v>
      </c>
      <c r="B2914" s="12">
        <v>51465</v>
      </c>
      <c r="C2914" s="12">
        <v>53373</v>
      </c>
      <c r="D2914" s="12">
        <v>57283</v>
      </c>
      <c r="E2914" s="12">
        <v>7</v>
      </c>
      <c r="F2914" s="13">
        <v>3.7</v>
      </c>
      <c r="G2914" s="13">
        <v>7.3</v>
      </c>
      <c r="H2914" s="14">
        <v>8</v>
      </c>
    </row>
    <row r="2915" spans="1:8" x14ac:dyDescent="0.2">
      <c r="A2915" s="11" t="s">
        <v>2718</v>
      </c>
      <c r="B2915" s="12">
        <v>59271</v>
      </c>
      <c r="C2915" s="12">
        <v>60228</v>
      </c>
      <c r="D2915" s="12">
        <v>64997</v>
      </c>
      <c r="E2915" s="12">
        <v>1</v>
      </c>
      <c r="F2915" s="13">
        <v>1.6</v>
      </c>
      <c r="G2915" s="13">
        <v>7.9</v>
      </c>
      <c r="H2915" s="14">
        <v>6</v>
      </c>
    </row>
    <row r="2916" spans="1:8" x14ac:dyDescent="0.2">
      <c r="A2916" s="11" t="s">
        <v>2948</v>
      </c>
      <c r="B2916" s="12">
        <v>50364</v>
      </c>
      <c r="C2916" s="12">
        <v>52380</v>
      </c>
      <c r="D2916" s="12">
        <v>56610</v>
      </c>
      <c r="E2916" s="12">
        <v>8</v>
      </c>
      <c r="F2916" s="13">
        <v>4</v>
      </c>
      <c r="G2916" s="13">
        <v>8.1</v>
      </c>
      <c r="H2916" s="14">
        <v>5</v>
      </c>
    </row>
    <row r="2917" spans="1:8" x14ac:dyDescent="0.2">
      <c r="A2917" s="11" t="s">
        <v>4368</v>
      </c>
      <c r="B2917" s="12">
        <v>57640</v>
      </c>
      <c r="C2917" s="12">
        <v>59713</v>
      </c>
      <c r="D2917" s="12">
        <v>63786</v>
      </c>
      <c r="E2917" s="12">
        <v>4</v>
      </c>
      <c r="F2917" s="13">
        <v>3.6</v>
      </c>
      <c r="G2917" s="13">
        <v>6.8</v>
      </c>
      <c r="H2917" s="14">
        <v>11</v>
      </c>
    </row>
    <row r="2918" spans="1:8" s="17" customFormat="1" ht="13" x14ac:dyDescent="0.15">
      <c r="A2918" s="11" t="s">
        <v>2645</v>
      </c>
      <c r="B2918" s="15"/>
      <c r="C2918" s="15"/>
      <c r="D2918" s="15"/>
      <c r="E2918" s="15"/>
      <c r="F2918" s="15"/>
      <c r="G2918" s="15"/>
      <c r="H2918" s="16"/>
    </row>
    <row r="2919" spans="1:8" x14ac:dyDescent="0.2">
      <c r="A2919" s="10" t="s">
        <v>4369</v>
      </c>
      <c r="B2919" s="5">
        <v>56978</v>
      </c>
      <c r="C2919" s="5">
        <v>58738</v>
      </c>
      <c r="D2919" s="5">
        <v>61958</v>
      </c>
      <c r="E2919" s="6" t="s">
        <v>2652</v>
      </c>
      <c r="F2919" s="7">
        <v>3.1</v>
      </c>
      <c r="G2919" s="7">
        <v>5.5</v>
      </c>
      <c r="H2919" s="8" t="s">
        <v>2652</v>
      </c>
    </row>
    <row r="2920" spans="1:8" x14ac:dyDescent="0.2">
      <c r="A2920" s="11" t="s">
        <v>4370</v>
      </c>
      <c r="B2920" s="12">
        <v>46445</v>
      </c>
      <c r="C2920" s="12">
        <v>49695</v>
      </c>
      <c r="D2920" s="12">
        <v>53762</v>
      </c>
      <c r="E2920" s="12">
        <v>35</v>
      </c>
      <c r="F2920" s="13">
        <v>7</v>
      </c>
      <c r="G2920" s="13">
        <v>8.1999999999999993</v>
      </c>
      <c r="H2920" s="14">
        <v>35</v>
      </c>
    </row>
    <row r="2921" spans="1:8" x14ac:dyDescent="0.2">
      <c r="A2921" s="11" t="s">
        <v>4371</v>
      </c>
      <c r="B2921" s="12">
        <v>42496</v>
      </c>
      <c r="C2921" s="12">
        <v>43865</v>
      </c>
      <c r="D2921" s="12">
        <v>46780</v>
      </c>
      <c r="E2921" s="12">
        <v>53</v>
      </c>
      <c r="F2921" s="13">
        <v>3.2</v>
      </c>
      <c r="G2921" s="13">
        <v>6.6</v>
      </c>
      <c r="H2921" s="14">
        <v>60</v>
      </c>
    </row>
    <row r="2922" spans="1:8" x14ac:dyDescent="0.2">
      <c r="A2922" s="11" t="s">
        <v>4372</v>
      </c>
      <c r="B2922" s="12">
        <v>36613</v>
      </c>
      <c r="C2922" s="12">
        <v>37560</v>
      </c>
      <c r="D2922" s="12">
        <v>40293</v>
      </c>
      <c r="E2922" s="12">
        <v>83</v>
      </c>
      <c r="F2922" s="13">
        <v>2.6</v>
      </c>
      <c r="G2922" s="13">
        <v>7.3</v>
      </c>
      <c r="H2922" s="14">
        <v>46</v>
      </c>
    </row>
    <row r="2923" spans="1:8" x14ac:dyDescent="0.2">
      <c r="A2923" s="11" t="s">
        <v>4373</v>
      </c>
      <c r="B2923" s="12">
        <v>38149</v>
      </c>
      <c r="C2923" s="12">
        <v>39084</v>
      </c>
      <c r="D2923" s="12">
        <v>41750</v>
      </c>
      <c r="E2923" s="12">
        <v>76</v>
      </c>
      <c r="F2923" s="13">
        <v>2.5</v>
      </c>
      <c r="G2923" s="13">
        <v>6.8</v>
      </c>
      <c r="H2923" s="14">
        <v>56</v>
      </c>
    </row>
    <row r="2924" spans="1:8" x14ac:dyDescent="0.2">
      <c r="A2924" s="11" t="s">
        <v>4374</v>
      </c>
      <c r="B2924" s="12">
        <v>95012</v>
      </c>
      <c r="C2924" s="12">
        <v>98116</v>
      </c>
      <c r="D2924" s="12">
        <v>100823</v>
      </c>
      <c r="E2924" s="12">
        <v>2</v>
      </c>
      <c r="F2924" s="13">
        <v>3.3</v>
      </c>
      <c r="G2924" s="13">
        <v>2.8</v>
      </c>
      <c r="H2924" s="14">
        <v>103</v>
      </c>
    </row>
    <row r="2925" spans="1:8" x14ac:dyDescent="0.2">
      <c r="A2925" s="11" t="s">
        <v>3363</v>
      </c>
      <c r="B2925" s="12">
        <v>61741</v>
      </c>
      <c r="C2925" s="12">
        <v>65682</v>
      </c>
      <c r="D2925" s="12">
        <v>70050</v>
      </c>
      <c r="E2925" s="12">
        <v>10</v>
      </c>
      <c r="F2925" s="13">
        <v>6.4</v>
      </c>
      <c r="G2925" s="13">
        <v>6.7</v>
      </c>
      <c r="H2925" s="14">
        <v>59</v>
      </c>
    </row>
    <row r="2926" spans="1:8" x14ac:dyDescent="0.2">
      <c r="A2926" s="11" t="s">
        <v>4059</v>
      </c>
      <c r="B2926" s="12">
        <v>46031</v>
      </c>
      <c r="C2926" s="12">
        <v>46857</v>
      </c>
      <c r="D2926" s="12">
        <v>49457</v>
      </c>
      <c r="E2926" s="12">
        <v>45</v>
      </c>
      <c r="F2926" s="13">
        <v>1.8</v>
      </c>
      <c r="G2926" s="13">
        <v>5.5</v>
      </c>
      <c r="H2926" s="14">
        <v>78</v>
      </c>
    </row>
    <row r="2927" spans="1:8" x14ac:dyDescent="0.2">
      <c r="A2927" s="11" t="s">
        <v>4375</v>
      </c>
      <c r="B2927" s="12">
        <v>36258</v>
      </c>
      <c r="C2927" s="12">
        <v>36933</v>
      </c>
      <c r="D2927" s="12">
        <v>39609</v>
      </c>
      <c r="E2927" s="12">
        <v>86</v>
      </c>
      <c r="F2927" s="13">
        <v>1.9</v>
      </c>
      <c r="G2927" s="13">
        <v>7.2</v>
      </c>
      <c r="H2927" s="14">
        <v>48</v>
      </c>
    </row>
    <row r="2928" spans="1:8" x14ac:dyDescent="0.2">
      <c r="A2928" s="11" t="s">
        <v>4376</v>
      </c>
      <c r="B2928" s="12">
        <v>49935</v>
      </c>
      <c r="C2928" s="12">
        <v>51018</v>
      </c>
      <c r="D2928" s="12">
        <v>53767</v>
      </c>
      <c r="E2928" s="12">
        <v>34</v>
      </c>
      <c r="F2928" s="13">
        <v>2.2000000000000002</v>
      </c>
      <c r="G2928" s="13">
        <v>5.4</v>
      </c>
      <c r="H2928" s="14">
        <v>83</v>
      </c>
    </row>
    <row r="2929" spans="1:8" x14ac:dyDescent="0.2">
      <c r="A2929" s="11" t="s">
        <v>3876</v>
      </c>
      <c r="B2929" s="12">
        <v>31633</v>
      </c>
      <c r="C2929" s="12">
        <v>33056</v>
      </c>
      <c r="D2929" s="12">
        <v>36499</v>
      </c>
      <c r="E2929" s="12">
        <v>94</v>
      </c>
      <c r="F2929" s="13">
        <v>4.5</v>
      </c>
      <c r="G2929" s="13">
        <v>10.4</v>
      </c>
      <c r="H2929" s="14">
        <v>8</v>
      </c>
    </row>
    <row r="2930" spans="1:8" x14ac:dyDescent="0.2">
      <c r="A2930" s="11" t="s">
        <v>3254</v>
      </c>
      <c r="B2930" s="12">
        <v>34726</v>
      </c>
      <c r="C2930" s="12">
        <v>36758</v>
      </c>
      <c r="D2930" s="12">
        <v>38969</v>
      </c>
      <c r="E2930" s="12">
        <v>89</v>
      </c>
      <c r="F2930" s="13">
        <v>5.9</v>
      </c>
      <c r="G2930" s="13">
        <v>6</v>
      </c>
      <c r="H2930" s="14">
        <v>72</v>
      </c>
    </row>
    <row r="2931" spans="1:8" x14ac:dyDescent="0.2">
      <c r="A2931" s="11" t="s">
        <v>4377</v>
      </c>
      <c r="B2931" s="12">
        <v>29430</v>
      </c>
      <c r="C2931" s="12">
        <v>30438</v>
      </c>
      <c r="D2931" s="12">
        <v>33425</v>
      </c>
      <c r="E2931" s="12">
        <v>104</v>
      </c>
      <c r="F2931" s="13">
        <v>3.4</v>
      </c>
      <c r="G2931" s="13">
        <v>9.8000000000000007</v>
      </c>
      <c r="H2931" s="14">
        <v>13</v>
      </c>
    </row>
    <row r="2932" spans="1:8" x14ac:dyDescent="0.2">
      <c r="A2932" s="11" t="s">
        <v>3480</v>
      </c>
      <c r="B2932" s="12">
        <v>42078</v>
      </c>
      <c r="C2932" s="12">
        <v>43694</v>
      </c>
      <c r="D2932" s="12">
        <v>46682</v>
      </c>
      <c r="E2932" s="12">
        <v>55</v>
      </c>
      <c r="F2932" s="13">
        <v>3.8</v>
      </c>
      <c r="G2932" s="13">
        <v>6.8</v>
      </c>
      <c r="H2932" s="14">
        <v>55</v>
      </c>
    </row>
    <row r="2933" spans="1:8" x14ac:dyDescent="0.2">
      <c r="A2933" s="11" t="s">
        <v>4378</v>
      </c>
      <c r="B2933" s="12">
        <v>45639</v>
      </c>
      <c r="C2933" s="12">
        <v>47753</v>
      </c>
      <c r="D2933" s="12">
        <v>51498</v>
      </c>
      <c r="E2933" s="12">
        <v>40</v>
      </c>
      <c r="F2933" s="13">
        <v>4.5999999999999996</v>
      </c>
      <c r="G2933" s="13">
        <v>7.8</v>
      </c>
      <c r="H2933" s="14">
        <v>40</v>
      </c>
    </row>
    <row r="2934" spans="1:8" x14ac:dyDescent="0.2">
      <c r="A2934" s="11" t="s">
        <v>2961</v>
      </c>
      <c r="B2934" s="12">
        <v>34668</v>
      </c>
      <c r="C2934" s="12">
        <v>35669</v>
      </c>
      <c r="D2934" s="12">
        <v>38547</v>
      </c>
      <c r="E2934" s="12">
        <v>92</v>
      </c>
      <c r="F2934" s="13">
        <v>2.9</v>
      </c>
      <c r="G2934" s="13">
        <v>8.1</v>
      </c>
      <c r="H2934" s="14">
        <v>36</v>
      </c>
    </row>
    <row r="2935" spans="1:8" x14ac:dyDescent="0.2">
      <c r="A2935" s="11" t="s">
        <v>4099</v>
      </c>
      <c r="B2935" s="12">
        <v>53458</v>
      </c>
      <c r="C2935" s="12">
        <v>55063</v>
      </c>
      <c r="D2935" s="12">
        <v>58069</v>
      </c>
      <c r="E2935" s="12">
        <v>25</v>
      </c>
      <c r="F2935" s="13">
        <v>3</v>
      </c>
      <c r="G2935" s="13">
        <v>5.5</v>
      </c>
      <c r="H2935" s="14">
        <v>82</v>
      </c>
    </row>
    <row r="2936" spans="1:8" x14ac:dyDescent="0.2">
      <c r="A2936" s="11" t="s">
        <v>2666</v>
      </c>
      <c r="B2936" s="12">
        <v>64325</v>
      </c>
      <c r="C2936" s="12">
        <v>66713</v>
      </c>
      <c r="D2936" s="12">
        <v>69117</v>
      </c>
      <c r="E2936" s="12">
        <v>12</v>
      </c>
      <c r="F2936" s="13">
        <v>3.7</v>
      </c>
      <c r="G2936" s="13">
        <v>3.6</v>
      </c>
      <c r="H2936" s="14">
        <v>100</v>
      </c>
    </row>
    <row r="2937" spans="1:8" x14ac:dyDescent="0.2">
      <c r="A2937" s="11" t="s">
        <v>4008</v>
      </c>
      <c r="B2937" s="12">
        <v>38154</v>
      </c>
      <c r="C2937" s="12">
        <v>38810</v>
      </c>
      <c r="D2937" s="12">
        <v>41988</v>
      </c>
      <c r="E2937" s="12">
        <v>75</v>
      </c>
      <c r="F2937" s="13">
        <v>1.7</v>
      </c>
      <c r="G2937" s="13">
        <v>8.1999999999999993</v>
      </c>
      <c r="H2937" s="14">
        <v>34</v>
      </c>
    </row>
    <row r="2938" spans="1:8" x14ac:dyDescent="0.2">
      <c r="A2938" s="11" t="s">
        <v>4379</v>
      </c>
      <c r="B2938" s="12">
        <v>46323</v>
      </c>
      <c r="C2938" s="12">
        <v>47386</v>
      </c>
      <c r="D2938" s="12">
        <v>50509</v>
      </c>
      <c r="E2938" s="12">
        <v>42</v>
      </c>
      <c r="F2938" s="13">
        <v>2.2999999999999998</v>
      </c>
      <c r="G2938" s="13">
        <v>6.6</v>
      </c>
      <c r="H2938" s="14">
        <v>61</v>
      </c>
    </row>
    <row r="2939" spans="1:8" x14ac:dyDescent="0.2">
      <c r="A2939" s="11" t="s">
        <v>3161</v>
      </c>
      <c r="B2939" s="12">
        <v>36748</v>
      </c>
      <c r="C2939" s="12">
        <v>38161</v>
      </c>
      <c r="D2939" s="12">
        <v>41225</v>
      </c>
      <c r="E2939" s="12">
        <v>78</v>
      </c>
      <c r="F2939" s="13">
        <v>3.8</v>
      </c>
      <c r="G2939" s="13">
        <v>8</v>
      </c>
      <c r="H2939" s="14">
        <v>38</v>
      </c>
    </row>
    <row r="2940" spans="1:8" x14ac:dyDescent="0.2">
      <c r="A2940" s="11" t="s">
        <v>4380</v>
      </c>
      <c r="B2940" s="12">
        <v>31639</v>
      </c>
      <c r="C2940" s="12">
        <v>33524</v>
      </c>
      <c r="D2940" s="12">
        <v>37046</v>
      </c>
      <c r="E2940" s="12">
        <v>93</v>
      </c>
      <c r="F2940" s="13">
        <v>6</v>
      </c>
      <c r="G2940" s="13">
        <v>10.5</v>
      </c>
      <c r="H2940" s="14">
        <v>6</v>
      </c>
    </row>
    <row r="2941" spans="1:8" x14ac:dyDescent="0.2">
      <c r="A2941" s="11" t="s">
        <v>3498</v>
      </c>
      <c r="B2941" s="12">
        <v>41299</v>
      </c>
      <c r="C2941" s="12">
        <v>42746</v>
      </c>
      <c r="D2941" s="12">
        <v>46657</v>
      </c>
      <c r="E2941" s="12">
        <v>56</v>
      </c>
      <c r="F2941" s="13">
        <v>3.5</v>
      </c>
      <c r="G2941" s="13">
        <v>9.1</v>
      </c>
      <c r="H2941" s="14">
        <v>22</v>
      </c>
    </row>
    <row r="2942" spans="1:8" x14ac:dyDescent="0.2">
      <c r="A2942" s="11" t="s">
        <v>4381</v>
      </c>
      <c r="B2942" s="12">
        <v>69905</v>
      </c>
      <c r="C2942" s="12">
        <v>71927</v>
      </c>
      <c r="D2942" s="12">
        <v>74801</v>
      </c>
      <c r="E2942" s="12">
        <v>8</v>
      </c>
      <c r="F2942" s="13">
        <v>2.9</v>
      </c>
      <c r="G2942" s="13">
        <v>4</v>
      </c>
      <c r="H2942" s="14">
        <v>98</v>
      </c>
    </row>
    <row r="2943" spans="1:8" x14ac:dyDescent="0.2">
      <c r="A2943" s="11" t="s">
        <v>3046</v>
      </c>
      <c r="B2943" s="12">
        <v>38387</v>
      </c>
      <c r="C2943" s="12">
        <v>39255</v>
      </c>
      <c r="D2943" s="12">
        <v>42304</v>
      </c>
      <c r="E2943" s="12">
        <v>73</v>
      </c>
      <c r="F2943" s="13">
        <v>2.2999999999999998</v>
      </c>
      <c r="G2943" s="13">
        <v>7.8</v>
      </c>
      <c r="H2943" s="14">
        <v>42</v>
      </c>
    </row>
    <row r="2944" spans="1:8" x14ac:dyDescent="0.2">
      <c r="A2944" s="11" t="s">
        <v>4382</v>
      </c>
      <c r="B2944" s="12">
        <v>44742</v>
      </c>
      <c r="C2944" s="12">
        <v>45666</v>
      </c>
      <c r="D2944" s="12">
        <v>48440</v>
      </c>
      <c r="E2944" s="12">
        <v>49</v>
      </c>
      <c r="F2944" s="13">
        <v>2.1</v>
      </c>
      <c r="G2944" s="13">
        <v>6.1</v>
      </c>
      <c r="H2944" s="14">
        <v>71</v>
      </c>
    </row>
    <row r="2945" spans="1:8" x14ac:dyDescent="0.2">
      <c r="A2945" s="11" t="s">
        <v>2683</v>
      </c>
      <c r="B2945" s="12">
        <v>40512</v>
      </c>
      <c r="C2945" s="12">
        <v>41866</v>
      </c>
      <c r="D2945" s="12">
        <v>44821</v>
      </c>
      <c r="E2945" s="12">
        <v>63</v>
      </c>
      <c r="F2945" s="13">
        <v>3.3</v>
      </c>
      <c r="G2945" s="13">
        <v>7.1</v>
      </c>
      <c r="H2945" s="14">
        <v>52</v>
      </c>
    </row>
    <row r="2946" spans="1:8" x14ac:dyDescent="0.2">
      <c r="A2946" s="11" t="s">
        <v>4167</v>
      </c>
      <c r="B2946" s="12">
        <v>39273</v>
      </c>
      <c r="C2946" s="12">
        <v>40450</v>
      </c>
      <c r="D2946" s="12">
        <v>43561</v>
      </c>
      <c r="E2946" s="12">
        <v>65</v>
      </c>
      <c r="F2946" s="13">
        <v>3</v>
      </c>
      <c r="G2946" s="13">
        <v>7.7</v>
      </c>
      <c r="H2946" s="14">
        <v>44</v>
      </c>
    </row>
    <row r="2947" spans="1:8" x14ac:dyDescent="0.2">
      <c r="A2947" s="11" t="s">
        <v>3805</v>
      </c>
      <c r="B2947" s="12">
        <v>48634</v>
      </c>
      <c r="C2947" s="12">
        <v>50250</v>
      </c>
      <c r="D2947" s="12">
        <v>53341</v>
      </c>
      <c r="E2947" s="12">
        <v>37</v>
      </c>
      <c r="F2947" s="13">
        <v>3.3</v>
      </c>
      <c r="G2947" s="13">
        <v>6.2</v>
      </c>
      <c r="H2947" s="14">
        <v>67</v>
      </c>
    </row>
    <row r="2948" spans="1:8" x14ac:dyDescent="0.2">
      <c r="A2948" s="11" t="s">
        <v>4383</v>
      </c>
      <c r="B2948" s="12">
        <v>99291</v>
      </c>
      <c r="C2948" s="12">
        <v>104052</v>
      </c>
      <c r="D2948" s="12">
        <v>105619</v>
      </c>
      <c r="E2948" s="12">
        <v>1</v>
      </c>
      <c r="F2948" s="13">
        <v>4.8</v>
      </c>
      <c r="G2948" s="13">
        <v>1.5</v>
      </c>
      <c r="H2948" s="14">
        <v>105</v>
      </c>
    </row>
    <row r="2949" spans="1:8" x14ac:dyDescent="0.2">
      <c r="A2949" s="11" t="s">
        <v>3383</v>
      </c>
      <c r="B2949" s="12">
        <v>31234</v>
      </c>
      <c r="C2949" s="12">
        <v>32061</v>
      </c>
      <c r="D2949" s="12">
        <v>35093</v>
      </c>
      <c r="E2949" s="12">
        <v>101</v>
      </c>
      <c r="F2949" s="13">
        <v>2.6</v>
      </c>
      <c r="G2949" s="13">
        <v>9.5</v>
      </c>
      <c r="H2949" s="14">
        <v>16</v>
      </c>
    </row>
    <row r="2950" spans="1:8" x14ac:dyDescent="0.2">
      <c r="A2950" s="11" t="s">
        <v>2685</v>
      </c>
      <c r="B2950" s="12">
        <v>45048</v>
      </c>
      <c r="C2950" s="12">
        <v>46025</v>
      </c>
      <c r="D2950" s="12">
        <v>48573</v>
      </c>
      <c r="E2950" s="12">
        <v>48</v>
      </c>
      <c r="F2950" s="13">
        <v>2.2000000000000002</v>
      </c>
      <c r="G2950" s="13">
        <v>5.5</v>
      </c>
      <c r="H2950" s="14">
        <v>79</v>
      </c>
    </row>
    <row r="2951" spans="1:8" x14ac:dyDescent="0.2">
      <c r="A2951" s="11" t="s">
        <v>3896</v>
      </c>
      <c r="B2951" s="12">
        <v>35511</v>
      </c>
      <c r="C2951" s="12">
        <v>37140</v>
      </c>
      <c r="D2951" s="12">
        <v>40542</v>
      </c>
      <c r="E2951" s="12">
        <v>82</v>
      </c>
      <c r="F2951" s="13">
        <v>4.5999999999999996</v>
      </c>
      <c r="G2951" s="13">
        <v>9.1999999999999993</v>
      </c>
      <c r="H2951" s="14">
        <v>21</v>
      </c>
    </row>
    <row r="2952" spans="1:8" x14ac:dyDescent="0.2">
      <c r="A2952" s="11" t="s">
        <v>4384</v>
      </c>
      <c r="B2952" s="12">
        <v>60063</v>
      </c>
      <c r="C2952" s="12">
        <v>62141</v>
      </c>
      <c r="D2952" s="12">
        <v>64704</v>
      </c>
      <c r="E2952" s="12">
        <v>14</v>
      </c>
      <c r="F2952" s="13">
        <v>3.5</v>
      </c>
      <c r="G2952" s="13">
        <v>4.0999999999999996</v>
      </c>
      <c r="H2952" s="14">
        <v>96</v>
      </c>
    </row>
    <row r="2953" spans="1:8" x14ac:dyDescent="0.2">
      <c r="A2953" s="11" t="s">
        <v>4385</v>
      </c>
      <c r="B2953" s="12">
        <v>65413</v>
      </c>
      <c r="C2953" s="12">
        <v>67592</v>
      </c>
      <c r="D2953" s="12">
        <v>69872</v>
      </c>
      <c r="E2953" s="12">
        <v>11</v>
      </c>
      <c r="F2953" s="13">
        <v>3.3</v>
      </c>
      <c r="G2953" s="13">
        <v>3.4</v>
      </c>
      <c r="H2953" s="14">
        <v>102</v>
      </c>
    </row>
    <row r="2954" spans="1:8" x14ac:dyDescent="0.2">
      <c r="A2954" s="11" t="s">
        <v>3978</v>
      </c>
      <c r="B2954" s="12">
        <v>42035</v>
      </c>
      <c r="C2954" s="12">
        <v>44185</v>
      </c>
      <c r="D2954" s="12">
        <v>46315</v>
      </c>
      <c r="E2954" s="12">
        <v>57</v>
      </c>
      <c r="F2954" s="13">
        <v>5.0999999999999996</v>
      </c>
      <c r="G2954" s="13">
        <v>4.8</v>
      </c>
      <c r="H2954" s="14">
        <v>89</v>
      </c>
    </row>
    <row r="2955" spans="1:8" x14ac:dyDescent="0.2">
      <c r="A2955" s="11" t="s">
        <v>4386</v>
      </c>
      <c r="B2955" s="12">
        <v>54012</v>
      </c>
      <c r="C2955" s="12">
        <v>55930</v>
      </c>
      <c r="D2955" s="12">
        <v>59285</v>
      </c>
      <c r="E2955" s="12">
        <v>21</v>
      </c>
      <c r="F2955" s="13">
        <v>3.6</v>
      </c>
      <c r="G2955" s="13">
        <v>6</v>
      </c>
      <c r="H2955" s="14">
        <v>73</v>
      </c>
    </row>
    <row r="2956" spans="1:8" x14ac:dyDescent="0.2">
      <c r="A2956" s="11" t="s">
        <v>4387</v>
      </c>
      <c r="B2956" s="12">
        <v>42705</v>
      </c>
      <c r="C2956" s="12">
        <v>44565</v>
      </c>
      <c r="D2956" s="12">
        <v>48888</v>
      </c>
      <c r="E2956" s="12">
        <v>46</v>
      </c>
      <c r="F2956" s="13">
        <v>4.4000000000000004</v>
      </c>
      <c r="G2956" s="13">
        <v>9.6999999999999993</v>
      </c>
      <c r="H2956" s="14">
        <v>15</v>
      </c>
    </row>
    <row r="2957" spans="1:8" x14ac:dyDescent="0.2">
      <c r="A2957" s="11" t="s">
        <v>4388</v>
      </c>
      <c r="B2957" s="12">
        <v>52859</v>
      </c>
      <c r="C2957" s="12">
        <v>55158</v>
      </c>
      <c r="D2957" s="12">
        <v>57377</v>
      </c>
      <c r="E2957" s="12">
        <v>26</v>
      </c>
      <c r="F2957" s="13">
        <v>4.3</v>
      </c>
      <c r="G2957" s="13">
        <v>4</v>
      </c>
      <c r="H2957" s="14">
        <v>97</v>
      </c>
    </row>
    <row r="2958" spans="1:8" x14ac:dyDescent="0.2">
      <c r="A2958" s="11" t="s">
        <v>4389</v>
      </c>
      <c r="B2958" s="12">
        <v>46352</v>
      </c>
      <c r="C2958" s="12">
        <v>48001</v>
      </c>
      <c r="D2958" s="12">
        <v>50951</v>
      </c>
      <c r="E2958" s="12">
        <v>41</v>
      </c>
      <c r="F2958" s="13">
        <v>3.6</v>
      </c>
      <c r="G2958" s="13">
        <v>6.1</v>
      </c>
      <c r="H2958" s="14">
        <v>68</v>
      </c>
    </row>
    <row r="2959" spans="1:8" x14ac:dyDescent="0.2">
      <c r="A2959" s="11" t="s">
        <v>3766</v>
      </c>
      <c r="B2959" s="12">
        <v>58003</v>
      </c>
      <c r="C2959" s="12">
        <v>60635</v>
      </c>
      <c r="D2959" s="12">
        <v>63885</v>
      </c>
      <c r="E2959" s="12">
        <v>15</v>
      </c>
      <c r="F2959" s="13">
        <v>4.5</v>
      </c>
      <c r="G2959" s="13">
        <v>5.4</v>
      </c>
      <c r="H2959" s="14">
        <v>84</v>
      </c>
    </row>
    <row r="2960" spans="1:8" x14ac:dyDescent="0.2">
      <c r="A2960" s="11" t="s">
        <v>2694</v>
      </c>
      <c r="B2960" s="12">
        <v>28954</v>
      </c>
      <c r="C2960" s="12">
        <v>29704</v>
      </c>
      <c r="D2960" s="12">
        <v>33056</v>
      </c>
      <c r="E2960" s="12">
        <v>105</v>
      </c>
      <c r="F2960" s="13">
        <v>2.6</v>
      </c>
      <c r="G2960" s="13">
        <v>11.3</v>
      </c>
      <c r="H2960" s="14">
        <v>3</v>
      </c>
    </row>
    <row r="2961" spans="1:8" x14ac:dyDescent="0.2">
      <c r="A2961" s="11" t="s">
        <v>4390</v>
      </c>
      <c r="B2961" s="12">
        <v>79280</v>
      </c>
      <c r="C2961" s="12">
        <v>80535</v>
      </c>
      <c r="D2961" s="12">
        <v>84374</v>
      </c>
      <c r="E2961" s="12">
        <v>5</v>
      </c>
      <c r="F2961" s="13">
        <v>1.6</v>
      </c>
      <c r="G2961" s="13">
        <v>4.8</v>
      </c>
      <c r="H2961" s="14">
        <v>90</v>
      </c>
    </row>
    <row r="2962" spans="1:8" x14ac:dyDescent="0.2">
      <c r="A2962" s="11" t="s">
        <v>3269</v>
      </c>
      <c r="B2962" s="12">
        <v>43445</v>
      </c>
      <c r="C2962" s="12">
        <v>43618</v>
      </c>
      <c r="D2962" s="12">
        <v>46040</v>
      </c>
      <c r="E2962" s="12">
        <v>59</v>
      </c>
      <c r="F2962" s="13">
        <v>0.4</v>
      </c>
      <c r="G2962" s="13">
        <v>5.6</v>
      </c>
      <c r="H2962" s="14">
        <v>77</v>
      </c>
    </row>
    <row r="2963" spans="1:8" x14ac:dyDescent="0.2">
      <c r="A2963" s="11" t="s">
        <v>4391</v>
      </c>
      <c r="B2963" s="12">
        <v>31847</v>
      </c>
      <c r="C2963" s="12">
        <v>32890</v>
      </c>
      <c r="D2963" s="12">
        <v>35793</v>
      </c>
      <c r="E2963" s="12">
        <v>100</v>
      </c>
      <c r="F2963" s="13">
        <v>3.3</v>
      </c>
      <c r="G2963" s="13">
        <v>8.8000000000000007</v>
      </c>
      <c r="H2963" s="14">
        <v>28</v>
      </c>
    </row>
    <row r="2964" spans="1:8" x14ac:dyDescent="0.2">
      <c r="A2964" s="11" t="s">
        <v>2698</v>
      </c>
      <c r="B2964" s="12">
        <v>46745</v>
      </c>
      <c r="C2964" s="12">
        <v>48601</v>
      </c>
      <c r="D2964" s="12">
        <v>51608</v>
      </c>
      <c r="E2964" s="12">
        <v>39</v>
      </c>
      <c r="F2964" s="13">
        <v>4</v>
      </c>
      <c r="G2964" s="13">
        <v>6.2</v>
      </c>
      <c r="H2964" s="14">
        <v>66</v>
      </c>
    </row>
    <row r="2965" spans="1:8" x14ac:dyDescent="0.2">
      <c r="A2965" s="11" t="s">
        <v>4392</v>
      </c>
      <c r="B2965" s="12">
        <v>54772</v>
      </c>
      <c r="C2965" s="12">
        <v>56574</v>
      </c>
      <c r="D2965" s="12">
        <v>59026</v>
      </c>
      <c r="E2965" s="12">
        <v>23</v>
      </c>
      <c r="F2965" s="13">
        <v>3.3</v>
      </c>
      <c r="G2965" s="13">
        <v>4.3</v>
      </c>
      <c r="H2965" s="14">
        <v>95</v>
      </c>
    </row>
    <row r="2966" spans="1:8" x14ac:dyDescent="0.2">
      <c r="A2966" s="11" t="s">
        <v>3906</v>
      </c>
      <c r="B2966" s="12">
        <v>36175</v>
      </c>
      <c r="C2966" s="12">
        <v>37241</v>
      </c>
      <c r="D2966" s="12">
        <v>40693</v>
      </c>
      <c r="E2966" s="12">
        <v>81</v>
      </c>
      <c r="F2966" s="13">
        <v>2.9</v>
      </c>
      <c r="G2966" s="13">
        <v>9.3000000000000007</v>
      </c>
      <c r="H2966" s="14">
        <v>19</v>
      </c>
    </row>
    <row r="2967" spans="1:8" x14ac:dyDescent="0.2">
      <c r="A2967" s="11" t="s">
        <v>2944</v>
      </c>
      <c r="B2967" s="12">
        <v>50365</v>
      </c>
      <c r="C2967" s="12">
        <v>52833</v>
      </c>
      <c r="D2967" s="12">
        <v>55466</v>
      </c>
      <c r="E2967" s="12">
        <v>30</v>
      </c>
      <c r="F2967" s="13">
        <v>4.9000000000000004</v>
      </c>
      <c r="G2967" s="13">
        <v>5</v>
      </c>
      <c r="H2967" s="14">
        <v>87</v>
      </c>
    </row>
    <row r="2968" spans="1:8" x14ac:dyDescent="0.2">
      <c r="A2968" s="11" t="s">
        <v>3402</v>
      </c>
      <c r="B2968" s="12">
        <v>50287</v>
      </c>
      <c r="C2968" s="12">
        <v>52216</v>
      </c>
      <c r="D2968" s="12">
        <v>55869</v>
      </c>
      <c r="E2968" s="12">
        <v>28</v>
      </c>
      <c r="F2968" s="13">
        <v>3.8</v>
      </c>
      <c r="G2968" s="13">
        <v>7</v>
      </c>
      <c r="H2968" s="14">
        <v>53</v>
      </c>
    </row>
    <row r="2969" spans="1:8" x14ac:dyDescent="0.2">
      <c r="A2969" s="11" t="s">
        <v>4393</v>
      </c>
      <c r="B2969" s="12">
        <v>73715</v>
      </c>
      <c r="C2969" s="12">
        <v>74471</v>
      </c>
      <c r="D2969" s="12">
        <v>77957</v>
      </c>
      <c r="E2969" s="12">
        <v>6</v>
      </c>
      <c r="F2969" s="13">
        <v>1</v>
      </c>
      <c r="G2969" s="13">
        <v>4.7</v>
      </c>
      <c r="H2969" s="14">
        <v>92</v>
      </c>
    </row>
    <row r="2970" spans="1:8" x14ac:dyDescent="0.2">
      <c r="A2970" s="11" t="s">
        <v>3910</v>
      </c>
      <c r="B2970" s="12">
        <v>52920</v>
      </c>
      <c r="C2970" s="12">
        <v>55940</v>
      </c>
      <c r="D2970" s="12">
        <v>62614</v>
      </c>
      <c r="E2970" s="12">
        <v>17</v>
      </c>
      <c r="F2970" s="13">
        <v>5.7</v>
      </c>
      <c r="G2970" s="13">
        <v>11.9</v>
      </c>
      <c r="H2970" s="14">
        <v>2</v>
      </c>
    </row>
    <row r="2971" spans="1:8" x14ac:dyDescent="0.2">
      <c r="A2971" s="11" t="s">
        <v>4080</v>
      </c>
      <c r="B2971" s="12">
        <v>50817</v>
      </c>
      <c r="C2971" s="12">
        <v>54276</v>
      </c>
      <c r="D2971" s="12">
        <v>57093</v>
      </c>
      <c r="E2971" s="12">
        <v>27</v>
      </c>
      <c r="F2971" s="13">
        <v>6.8</v>
      </c>
      <c r="G2971" s="13">
        <v>5.2</v>
      </c>
      <c r="H2971" s="14">
        <v>86</v>
      </c>
    </row>
    <row r="2972" spans="1:8" x14ac:dyDescent="0.2">
      <c r="A2972" s="11" t="s">
        <v>4394</v>
      </c>
      <c r="B2972" s="12">
        <v>33723</v>
      </c>
      <c r="C2972" s="12">
        <v>35445</v>
      </c>
      <c r="D2972" s="12">
        <v>38594</v>
      </c>
      <c r="E2972" s="12">
        <v>91</v>
      </c>
      <c r="F2972" s="13">
        <v>5.0999999999999996</v>
      </c>
      <c r="G2972" s="13">
        <v>8.9</v>
      </c>
      <c r="H2972" s="14">
        <v>26</v>
      </c>
    </row>
    <row r="2973" spans="1:8" x14ac:dyDescent="0.2">
      <c r="A2973" s="11" t="s">
        <v>2856</v>
      </c>
      <c r="B2973" s="12">
        <v>49109</v>
      </c>
      <c r="C2973" s="12">
        <v>50587</v>
      </c>
      <c r="D2973" s="12">
        <v>53217</v>
      </c>
      <c r="E2973" s="12">
        <v>38</v>
      </c>
      <c r="F2973" s="13">
        <v>3</v>
      </c>
      <c r="G2973" s="13">
        <v>5.2</v>
      </c>
      <c r="H2973" s="14">
        <v>85</v>
      </c>
    </row>
    <row r="2974" spans="1:8" x14ac:dyDescent="0.2">
      <c r="A2974" s="11" t="s">
        <v>3277</v>
      </c>
      <c r="B2974" s="12">
        <v>37712</v>
      </c>
      <c r="C2974" s="12">
        <v>39043</v>
      </c>
      <c r="D2974" s="12">
        <v>42307</v>
      </c>
      <c r="E2974" s="12">
        <v>72</v>
      </c>
      <c r="F2974" s="13">
        <v>3.5</v>
      </c>
      <c r="G2974" s="13">
        <v>8.4</v>
      </c>
      <c r="H2974" s="14">
        <v>33</v>
      </c>
    </row>
    <row r="2975" spans="1:8" x14ac:dyDescent="0.2">
      <c r="A2975" s="11" t="s">
        <v>4395</v>
      </c>
      <c r="B2975" s="12">
        <v>32942</v>
      </c>
      <c r="C2975" s="12">
        <v>33528</v>
      </c>
      <c r="D2975" s="12">
        <v>36426</v>
      </c>
      <c r="E2975" s="12">
        <v>96</v>
      </c>
      <c r="F2975" s="13">
        <v>1.8</v>
      </c>
      <c r="G2975" s="13">
        <v>8.6</v>
      </c>
      <c r="H2975" s="14">
        <v>32</v>
      </c>
    </row>
    <row r="2976" spans="1:8" x14ac:dyDescent="0.2">
      <c r="A2976" s="11" t="s">
        <v>4396</v>
      </c>
      <c r="B2976" s="12">
        <v>57247</v>
      </c>
      <c r="C2976" s="12">
        <v>58652</v>
      </c>
      <c r="D2976" s="12">
        <v>61547</v>
      </c>
      <c r="E2976" s="12">
        <v>18</v>
      </c>
      <c r="F2976" s="13">
        <v>2.5</v>
      </c>
      <c r="G2976" s="13">
        <v>4.9000000000000004</v>
      </c>
      <c r="H2976" s="14">
        <v>88</v>
      </c>
    </row>
    <row r="2977" spans="1:8" x14ac:dyDescent="0.2">
      <c r="A2977" s="11" t="s">
        <v>4397</v>
      </c>
      <c r="B2977" s="12">
        <v>30640</v>
      </c>
      <c r="C2977" s="12">
        <v>31621</v>
      </c>
      <c r="D2977" s="12">
        <v>33868</v>
      </c>
      <c r="E2977" s="12">
        <v>103</v>
      </c>
      <c r="F2977" s="13">
        <v>3.2</v>
      </c>
      <c r="G2977" s="13">
        <v>7.1</v>
      </c>
      <c r="H2977" s="14">
        <v>51</v>
      </c>
    </row>
    <row r="2978" spans="1:8" x14ac:dyDescent="0.2">
      <c r="A2978" s="11" t="s">
        <v>2813</v>
      </c>
      <c r="B2978" s="12">
        <v>39556</v>
      </c>
      <c r="C2978" s="12">
        <v>40025</v>
      </c>
      <c r="D2978" s="12">
        <v>43583</v>
      </c>
      <c r="E2978" s="12">
        <v>64</v>
      </c>
      <c r="F2978" s="13">
        <v>1.2</v>
      </c>
      <c r="G2978" s="13">
        <v>8.9</v>
      </c>
      <c r="H2978" s="14">
        <v>25</v>
      </c>
    </row>
    <row r="2979" spans="1:8" x14ac:dyDescent="0.2">
      <c r="A2979" s="11" t="s">
        <v>4398</v>
      </c>
      <c r="B2979" s="12">
        <v>65434</v>
      </c>
      <c r="C2979" s="12">
        <v>68110</v>
      </c>
      <c r="D2979" s="12">
        <v>70807</v>
      </c>
      <c r="E2979" s="12">
        <v>9</v>
      </c>
      <c r="F2979" s="13">
        <v>4.0999999999999996</v>
      </c>
      <c r="G2979" s="13">
        <v>4</v>
      </c>
      <c r="H2979" s="14">
        <v>99</v>
      </c>
    </row>
    <row r="2980" spans="1:8" x14ac:dyDescent="0.2">
      <c r="A2980" s="11" t="s">
        <v>3083</v>
      </c>
      <c r="B2980" s="12">
        <v>37026</v>
      </c>
      <c r="C2980" s="12">
        <v>37057</v>
      </c>
      <c r="D2980" s="12">
        <v>40791</v>
      </c>
      <c r="E2980" s="12">
        <v>80</v>
      </c>
      <c r="F2980" s="13">
        <v>0.1</v>
      </c>
      <c r="G2980" s="13">
        <v>10.1</v>
      </c>
      <c r="H2980" s="14">
        <v>10</v>
      </c>
    </row>
    <row r="2981" spans="1:8" x14ac:dyDescent="0.2">
      <c r="A2981" s="11" t="s">
        <v>2710</v>
      </c>
      <c r="B2981" s="12">
        <v>32660</v>
      </c>
      <c r="C2981" s="12">
        <v>33513</v>
      </c>
      <c r="D2981" s="12">
        <v>36423</v>
      </c>
      <c r="E2981" s="12">
        <v>97</v>
      </c>
      <c r="F2981" s="13">
        <v>2.6</v>
      </c>
      <c r="G2981" s="13">
        <v>8.6999999999999993</v>
      </c>
      <c r="H2981" s="14">
        <v>31</v>
      </c>
    </row>
    <row r="2982" spans="1:8" x14ac:dyDescent="0.2">
      <c r="A2982" s="11" t="s">
        <v>2816</v>
      </c>
      <c r="B2982" s="12">
        <v>32915</v>
      </c>
      <c r="C2982" s="12">
        <v>33450</v>
      </c>
      <c r="D2982" s="12">
        <v>35882</v>
      </c>
      <c r="E2982" s="12">
        <v>99</v>
      </c>
      <c r="F2982" s="13">
        <v>1.6</v>
      </c>
      <c r="G2982" s="13">
        <v>7.3</v>
      </c>
      <c r="H2982" s="14">
        <v>47</v>
      </c>
    </row>
    <row r="2983" spans="1:8" x14ac:dyDescent="0.2">
      <c r="A2983" s="11" t="s">
        <v>4399</v>
      </c>
      <c r="B2983" s="12">
        <v>44352</v>
      </c>
      <c r="C2983" s="12">
        <v>46333</v>
      </c>
      <c r="D2983" s="12">
        <v>49948</v>
      </c>
      <c r="E2983" s="12">
        <v>44</v>
      </c>
      <c r="F2983" s="13">
        <v>4.5</v>
      </c>
      <c r="G2983" s="13">
        <v>7.8</v>
      </c>
      <c r="H2983" s="14">
        <v>41</v>
      </c>
    </row>
    <row r="2984" spans="1:8" x14ac:dyDescent="0.2">
      <c r="A2984" s="11" t="s">
        <v>4400</v>
      </c>
      <c r="B2984" s="12">
        <v>35959</v>
      </c>
      <c r="C2984" s="12">
        <v>36800</v>
      </c>
      <c r="D2984" s="12">
        <v>40220</v>
      </c>
      <c r="E2984" s="12">
        <v>84</v>
      </c>
      <c r="F2984" s="13">
        <v>2.2999999999999998</v>
      </c>
      <c r="G2984" s="13">
        <v>9.3000000000000007</v>
      </c>
      <c r="H2984" s="14">
        <v>18</v>
      </c>
    </row>
    <row r="2985" spans="1:8" x14ac:dyDescent="0.2">
      <c r="A2985" s="11" t="s">
        <v>3349</v>
      </c>
      <c r="B2985" s="12">
        <v>54787</v>
      </c>
      <c r="C2985" s="12">
        <v>55494</v>
      </c>
      <c r="D2985" s="12">
        <v>58635</v>
      </c>
      <c r="E2985" s="12">
        <v>24</v>
      </c>
      <c r="F2985" s="13">
        <v>1.3</v>
      </c>
      <c r="G2985" s="13">
        <v>5.7</v>
      </c>
      <c r="H2985" s="14">
        <v>75</v>
      </c>
    </row>
    <row r="2986" spans="1:8" x14ac:dyDescent="0.2">
      <c r="A2986" s="11" t="s">
        <v>3923</v>
      </c>
      <c r="B2986" s="12">
        <v>43803</v>
      </c>
      <c r="C2986" s="12">
        <v>44042</v>
      </c>
      <c r="D2986" s="12">
        <v>47927</v>
      </c>
      <c r="E2986" s="12">
        <v>50</v>
      </c>
      <c r="F2986" s="13">
        <v>0.5</v>
      </c>
      <c r="G2986" s="13">
        <v>8.8000000000000007</v>
      </c>
      <c r="H2986" s="14">
        <v>29</v>
      </c>
    </row>
    <row r="2987" spans="1:8" x14ac:dyDescent="0.2">
      <c r="A2987" s="11" t="s">
        <v>2952</v>
      </c>
      <c r="B2987" s="12">
        <v>30278</v>
      </c>
      <c r="C2987" s="12">
        <v>32099</v>
      </c>
      <c r="D2987" s="12">
        <v>35062</v>
      </c>
      <c r="E2987" s="12">
        <v>102</v>
      </c>
      <c r="F2987" s="13">
        <v>6</v>
      </c>
      <c r="G2987" s="13">
        <v>9.1999999999999993</v>
      </c>
      <c r="H2987" s="14">
        <v>20</v>
      </c>
    </row>
    <row r="2988" spans="1:8" x14ac:dyDescent="0.2">
      <c r="A2988" s="11" t="s">
        <v>3198</v>
      </c>
      <c r="B2988" s="12">
        <v>36981</v>
      </c>
      <c r="C2988" s="12">
        <v>37462</v>
      </c>
      <c r="D2988" s="12">
        <v>39795</v>
      </c>
      <c r="E2988" s="12">
        <v>85</v>
      </c>
      <c r="F2988" s="13">
        <v>1.3</v>
      </c>
      <c r="G2988" s="13">
        <v>6.2</v>
      </c>
      <c r="H2988" s="14">
        <v>65</v>
      </c>
    </row>
    <row r="2989" spans="1:8" x14ac:dyDescent="0.2">
      <c r="A2989" s="11" t="s">
        <v>3105</v>
      </c>
      <c r="B2989" s="12">
        <v>45672</v>
      </c>
      <c r="C2989" s="12">
        <v>47315</v>
      </c>
      <c r="D2989" s="12">
        <v>50504</v>
      </c>
      <c r="E2989" s="12">
        <v>43</v>
      </c>
      <c r="F2989" s="13">
        <v>3.6</v>
      </c>
      <c r="G2989" s="13">
        <v>6.7</v>
      </c>
      <c r="H2989" s="14">
        <v>58</v>
      </c>
    </row>
    <row r="2990" spans="1:8" x14ac:dyDescent="0.2">
      <c r="A2990" s="11" t="s">
        <v>4087</v>
      </c>
      <c r="B2990" s="12">
        <v>43390</v>
      </c>
      <c r="C2990" s="12">
        <v>45092</v>
      </c>
      <c r="D2990" s="12">
        <v>48577</v>
      </c>
      <c r="E2990" s="12">
        <v>47</v>
      </c>
      <c r="F2990" s="13">
        <v>3.9</v>
      </c>
      <c r="G2990" s="13">
        <v>7.7</v>
      </c>
      <c r="H2990" s="14">
        <v>43</v>
      </c>
    </row>
    <row r="2991" spans="1:8" s="17" customFormat="1" ht="13" x14ac:dyDescent="0.15">
      <c r="A2991" s="11" t="s">
        <v>4401</v>
      </c>
      <c r="B2991" s="12">
        <v>34762</v>
      </c>
      <c r="C2991" s="12">
        <v>35644</v>
      </c>
      <c r="D2991" s="12">
        <v>39116</v>
      </c>
      <c r="E2991" s="12">
        <v>88</v>
      </c>
      <c r="F2991" s="13">
        <v>2.5</v>
      </c>
      <c r="G2991" s="13">
        <v>9.6999999999999993</v>
      </c>
      <c r="H2991" s="14">
        <v>14</v>
      </c>
    </row>
    <row r="2992" spans="1:8" x14ac:dyDescent="0.2">
      <c r="A2992" s="10" t="s">
        <v>4402</v>
      </c>
      <c r="B2992" s="6"/>
      <c r="C2992" s="6"/>
      <c r="D2992" s="6"/>
      <c r="E2992" s="6"/>
      <c r="F2992" s="6"/>
      <c r="G2992" s="6"/>
      <c r="H2992" s="8"/>
    </row>
    <row r="2993" spans="1:8" x14ac:dyDescent="0.2">
      <c r="A2993" s="11" t="s">
        <v>4403</v>
      </c>
      <c r="B2993" s="12">
        <v>87761</v>
      </c>
      <c r="C2993" s="12">
        <v>89884</v>
      </c>
      <c r="D2993" s="12">
        <v>93835</v>
      </c>
      <c r="E2993" s="12">
        <v>3</v>
      </c>
      <c r="F2993" s="13">
        <v>2.4</v>
      </c>
      <c r="G2993" s="13">
        <v>4.4000000000000004</v>
      </c>
      <c r="H2993" s="14">
        <v>94</v>
      </c>
    </row>
    <row r="2994" spans="1:8" x14ac:dyDescent="0.2">
      <c r="A2994" s="11" t="s">
        <v>4404</v>
      </c>
      <c r="B2994" s="12">
        <v>48890</v>
      </c>
      <c r="C2994" s="12">
        <v>50008</v>
      </c>
      <c r="D2994" s="12">
        <v>53622</v>
      </c>
      <c r="E2994" s="12">
        <v>36</v>
      </c>
      <c r="F2994" s="13">
        <v>2.2999999999999998</v>
      </c>
      <c r="G2994" s="13">
        <v>7.2</v>
      </c>
      <c r="H2994" s="14">
        <v>49</v>
      </c>
    </row>
    <row r="2995" spans="1:8" x14ac:dyDescent="0.2">
      <c r="A2995" s="11" t="s">
        <v>4108</v>
      </c>
      <c r="B2995" s="12">
        <v>41191</v>
      </c>
      <c r="C2995" s="12">
        <v>42305</v>
      </c>
      <c r="D2995" s="12">
        <v>46165</v>
      </c>
      <c r="E2995" s="12">
        <v>58</v>
      </c>
      <c r="F2995" s="13">
        <v>2.7</v>
      </c>
      <c r="G2995" s="13">
        <v>9.1</v>
      </c>
      <c r="H2995" s="14">
        <v>23</v>
      </c>
    </row>
    <row r="2996" spans="1:8" x14ac:dyDescent="0.2">
      <c r="A2996" s="11" t="s">
        <v>4405</v>
      </c>
      <c r="B2996" s="12">
        <v>40345</v>
      </c>
      <c r="C2996" s="12">
        <v>41547</v>
      </c>
      <c r="D2996" s="12">
        <v>45781</v>
      </c>
      <c r="E2996" s="12">
        <v>60</v>
      </c>
      <c r="F2996" s="13">
        <v>3</v>
      </c>
      <c r="G2996" s="13">
        <v>10.199999999999999</v>
      </c>
      <c r="H2996" s="14">
        <v>9</v>
      </c>
    </row>
    <row r="2997" spans="1:8" x14ac:dyDescent="0.2">
      <c r="A2997" s="11" t="s">
        <v>3502</v>
      </c>
      <c r="B2997" s="12">
        <v>38262</v>
      </c>
      <c r="C2997" s="12">
        <v>39453</v>
      </c>
      <c r="D2997" s="12">
        <v>42996</v>
      </c>
      <c r="E2997" s="12">
        <v>70</v>
      </c>
      <c r="F2997" s="13">
        <v>3.1</v>
      </c>
      <c r="G2997" s="13">
        <v>9</v>
      </c>
      <c r="H2997" s="14">
        <v>24</v>
      </c>
    </row>
    <row r="2998" spans="1:8" x14ac:dyDescent="0.2">
      <c r="A2998" s="11" t="s">
        <v>4406</v>
      </c>
      <c r="B2998" s="12">
        <v>38623</v>
      </c>
      <c r="C2998" s="12">
        <v>40782</v>
      </c>
      <c r="D2998" s="12">
        <v>44871</v>
      </c>
      <c r="E2998" s="12">
        <v>62</v>
      </c>
      <c r="F2998" s="13">
        <v>5.6</v>
      </c>
      <c r="G2998" s="13">
        <v>10</v>
      </c>
      <c r="H2998" s="14">
        <v>11</v>
      </c>
    </row>
    <row r="2999" spans="1:8" x14ac:dyDescent="0.2">
      <c r="A2999" s="11" t="s">
        <v>3083</v>
      </c>
      <c r="B2999" s="12">
        <v>52839</v>
      </c>
      <c r="C2999" s="12">
        <v>55191</v>
      </c>
      <c r="D2999" s="12">
        <v>59148</v>
      </c>
      <c r="E2999" s="12">
        <v>22</v>
      </c>
      <c r="F2999" s="13">
        <v>4.5</v>
      </c>
      <c r="G2999" s="13">
        <v>7.2</v>
      </c>
      <c r="H2999" s="14">
        <v>50</v>
      </c>
    </row>
    <row r="3000" spans="1:8" x14ac:dyDescent="0.2">
      <c r="A3000" s="11" t="s">
        <v>4407</v>
      </c>
      <c r="B3000" s="12">
        <v>42171</v>
      </c>
      <c r="C3000" s="12">
        <v>42486</v>
      </c>
      <c r="D3000" s="12">
        <v>46727</v>
      </c>
      <c r="E3000" s="12">
        <v>54</v>
      </c>
      <c r="F3000" s="13">
        <v>0.7</v>
      </c>
      <c r="G3000" s="13">
        <v>10</v>
      </c>
      <c r="H3000" s="14">
        <v>12</v>
      </c>
    </row>
    <row r="3001" spans="1:8" x14ac:dyDescent="0.2">
      <c r="A3001" s="11" t="s">
        <v>3503</v>
      </c>
      <c r="B3001" s="12">
        <v>50591</v>
      </c>
      <c r="C3001" s="12">
        <v>52030</v>
      </c>
      <c r="D3001" s="12">
        <v>55561</v>
      </c>
      <c r="E3001" s="12">
        <v>29</v>
      </c>
      <c r="F3001" s="13">
        <v>2.8</v>
      </c>
      <c r="G3001" s="13">
        <v>6.8</v>
      </c>
      <c r="H3001" s="14">
        <v>57</v>
      </c>
    </row>
    <row r="3002" spans="1:8" s="17" customFormat="1" ht="13" x14ac:dyDescent="0.15">
      <c r="A3002" s="11" t="s">
        <v>4408</v>
      </c>
      <c r="B3002" s="12">
        <v>55963</v>
      </c>
      <c r="C3002" s="12">
        <v>57513</v>
      </c>
      <c r="D3002" s="12">
        <v>60796</v>
      </c>
      <c r="E3002" s="12">
        <v>19</v>
      </c>
      <c r="F3002" s="13">
        <v>2.8</v>
      </c>
      <c r="G3002" s="13">
        <v>5.7</v>
      </c>
      <c r="H3002" s="14">
        <v>74</v>
      </c>
    </row>
    <row r="3003" spans="1:8" ht="17" x14ac:dyDescent="0.2">
      <c r="A3003" s="10" t="s">
        <v>4409</v>
      </c>
      <c r="B3003" s="6"/>
      <c r="C3003" s="6"/>
      <c r="D3003" s="6"/>
      <c r="E3003" s="6"/>
      <c r="F3003" s="6"/>
      <c r="G3003" s="6"/>
      <c r="H3003" s="8"/>
    </row>
    <row r="3004" spans="1:8" x14ac:dyDescent="0.2">
      <c r="A3004" s="11" t="s">
        <v>4410</v>
      </c>
      <c r="B3004" s="12">
        <v>74603</v>
      </c>
      <c r="C3004" s="12">
        <v>75885</v>
      </c>
      <c r="D3004" s="12">
        <v>77606</v>
      </c>
      <c r="E3004" s="12">
        <v>7</v>
      </c>
      <c r="F3004" s="13">
        <v>1.7</v>
      </c>
      <c r="G3004" s="13">
        <v>2.2999999999999998</v>
      </c>
      <c r="H3004" s="14">
        <v>104</v>
      </c>
    </row>
    <row r="3005" spans="1:8" x14ac:dyDescent="0.2">
      <c r="A3005" s="11" t="s">
        <v>4411</v>
      </c>
      <c r="B3005" s="12">
        <v>38939</v>
      </c>
      <c r="C3005" s="12">
        <v>40015</v>
      </c>
      <c r="D3005" s="12">
        <v>43230</v>
      </c>
      <c r="E3005" s="12">
        <v>69</v>
      </c>
      <c r="F3005" s="13">
        <v>2.8</v>
      </c>
      <c r="G3005" s="13">
        <v>8</v>
      </c>
      <c r="H3005" s="14">
        <v>37</v>
      </c>
    </row>
    <row r="3006" spans="1:8" x14ac:dyDescent="0.2">
      <c r="A3006" s="11" t="s">
        <v>4412</v>
      </c>
      <c r="B3006" s="12">
        <v>43388</v>
      </c>
      <c r="C3006" s="12">
        <v>44917</v>
      </c>
      <c r="D3006" s="12">
        <v>47794</v>
      </c>
      <c r="E3006" s="12">
        <v>51</v>
      </c>
      <c r="F3006" s="13">
        <v>3.5</v>
      </c>
      <c r="G3006" s="13">
        <v>6.4</v>
      </c>
      <c r="H3006" s="14">
        <v>64</v>
      </c>
    </row>
    <row r="3007" spans="1:8" x14ac:dyDescent="0.2">
      <c r="A3007" s="11" t="s">
        <v>4413</v>
      </c>
      <c r="B3007" s="12">
        <v>36870</v>
      </c>
      <c r="C3007" s="12">
        <v>37702</v>
      </c>
      <c r="D3007" s="12">
        <v>41030</v>
      </c>
      <c r="E3007" s="12">
        <v>79</v>
      </c>
      <c r="F3007" s="13">
        <v>2.2999999999999998</v>
      </c>
      <c r="G3007" s="13">
        <v>8.8000000000000007</v>
      </c>
      <c r="H3007" s="14">
        <v>27</v>
      </c>
    </row>
    <row r="3008" spans="1:8" x14ac:dyDescent="0.2">
      <c r="A3008" s="11" t="s">
        <v>4414</v>
      </c>
      <c r="B3008" s="12">
        <v>35078</v>
      </c>
      <c r="C3008" s="12">
        <v>35549</v>
      </c>
      <c r="D3008" s="12">
        <v>38908</v>
      </c>
      <c r="E3008" s="12">
        <v>90</v>
      </c>
      <c r="F3008" s="13">
        <v>1.3</v>
      </c>
      <c r="G3008" s="13">
        <v>9.4</v>
      </c>
      <c r="H3008" s="14">
        <v>17</v>
      </c>
    </row>
    <row r="3009" spans="1:8" x14ac:dyDescent="0.2">
      <c r="A3009" s="11" t="s">
        <v>4415</v>
      </c>
      <c r="B3009" s="12">
        <v>39061</v>
      </c>
      <c r="C3009" s="12">
        <v>40661</v>
      </c>
      <c r="D3009" s="12">
        <v>44938</v>
      </c>
      <c r="E3009" s="12">
        <v>61</v>
      </c>
      <c r="F3009" s="13">
        <v>4.0999999999999996</v>
      </c>
      <c r="G3009" s="13">
        <v>10.5</v>
      </c>
      <c r="H3009" s="14">
        <v>5</v>
      </c>
    </row>
    <row r="3010" spans="1:8" x14ac:dyDescent="0.2">
      <c r="A3010" s="11" t="s">
        <v>4416</v>
      </c>
      <c r="B3010" s="12">
        <v>82888</v>
      </c>
      <c r="C3010" s="12">
        <v>86031</v>
      </c>
      <c r="D3010" s="12">
        <v>88971</v>
      </c>
      <c r="E3010" s="12">
        <v>4</v>
      </c>
      <c r="F3010" s="13">
        <v>3.8</v>
      </c>
      <c r="G3010" s="13">
        <v>3.4</v>
      </c>
      <c r="H3010" s="14">
        <v>101</v>
      </c>
    </row>
    <row r="3011" spans="1:8" x14ac:dyDescent="0.2">
      <c r="A3011" s="11" t="s">
        <v>4417</v>
      </c>
      <c r="B3011" s="12">
        <v>50271</v>
      </c>
      <c r="C3011" s="12">
        <v>51907</v>
      </c>
      <c r="D3011" s="12">
        <v>54832</v>
      </c>
      <c r="E3011" s="12">
        <v>33</v>
      </c>
      <c r="F3011" s="13">
        <v>3.3</v>
      </c>
      <c r="G3011" s="13">
        <v>5.6</v>
      </c>
      <c r="H3011" s="14">
        <v>76</v>
      </c>
    </row>
    <row r="3012" spans="1:8" x14ac:dyDescent="0.2">
      <c r="A3012" s="11" t="s">
        <v>4418</v>
      </c>
      <c r="B3012" s="12">
        <v>31217</v>
      </c>
      <c r="C3012" s="12">
        <v>32485</v>
      </c>
      <c r="D3012" s="12">
        <v>36450</v>
      </c>
      <c r="E3012" s="12">
        <v>95</v>
      </c>
      <c r="F3012" s="13">
        <v>4.0999999999999996</v>
      </c>
      <c r="G3012" s="13">
        <v>12.2</v>
      </c>
      <c r="H3012" s="14">
        <v>1</v>
      </c>
    </row>
    <row r="3013" spans="1:8" x14ac:dyDescent="0.2">
      <c r="A3013" s="11" t="s">
        <v>4419</v>
      </c>
      <c r="B3013" s="12">
        <v>37923</v>
      </c>
      <c r="C3013" s="12">
        <v>39183</v>
      </c>
      <c r="D3013" s="12">
        <v>43380</v>
      </c>
      <c r="E3013" s="12">
        <v>67</v>
      </c>
      <c r="F3013" s="13">
        <v>3.3</v>
      </c>
      <c r="G3013" s="13">
        <v>10.7</v>
      </c>
      <c r="H3013" s="14">
        <v>4</v>
      </c>
    </row>
    <row r="3014" spans="1:8" x14ac:dyDescent="0.2">
      <c r="A3014" s="11" t="s">
        <v>4420</v>
      </c>
      <c r="B3014" s="12">
        <v>63189</v>
      </c>
      <c r="C3014" s="12">
        <v>65176</v>
      </c>
      <c r="D3014" s="12">
        <v>68279</v>
      </c>
      <c r="E3014" s="12">
        <v>13</v>
      </c>
      <c r="F3014" s="13">
        <v>3.1</v>
      </c>
      <c r="G3014" s="13">
        <v>4.8</v>
      </c>
      <c r="H3014" s="14">
        <v>91</v>
      </c>
    </row>
    <row r="3015" spans="1:8" x14ac:dyDescent="0.2">
      <c r="A3015" s="11" t="s">
        <v>4421</v>
      </c>
      <c r="B3015" s="12">
        <v>36906</v>
      </c>
      <c r="C3015" s="12">
        <v>37377</v>
      </c>
      <c r="D3015" s="12">
        <v>39442</v>
      </c>
      <c r="E3015" s="12">
        <v>87</v>
      </c>
      <c r="F3015" s="13">
        <v>1.3</v>
      </c>
      <c r="G3015" s="13">
        <v>5.5</v>
      </c>
      <c r="H3015" s="14">
        <v>81</v>
      </c>
    </row>
    <row r="3016" spans="1:8" x14ac:dyDescent="0.2">
      <c r="A3016" s="11" t="s">
        <v>4422</v>
      </c>
      <c r="B3016" s="12">
        <v>36858</v>
      </c>
      <c r="C3016" s="12">
        <v>38117</v>
      </c>
      <c r="D3016" s="12">
        <v>42121</v>
      </c>
      <c r="E3016" s="12">
        <v>74</v>
      </c>
      <c r="F3016" s="13">
        <v>3.4</v>
      </c>
      <c r="G3016" s="13">
        <v>10.5</v>
      </c>
      <c r="H3016" s="14">
        <v>7</v>
      </c>
    </row>
    <row r="3017" spans="1:8" x14ac:dyDescent="0.2">
      <c r="A3017" s="11" t="s">
        <v>4423</v>
      </c>
      <c r="B3017" s="12">
        <v>37053</v>
      </c>
      <c r="C3017" s="12">
        <v>38845</v>
      </c>
      <c r="D3017" s="12">
        <v>41732</v>
      </c>
      <c r="E3017" s="12">
        <v>77</v>
      </c>
      <c r="F3017" s="13">
        <v>4.8</v>
      </c>
      <c r="G3017" s="13">
        <v>7.4</v>
      </c>
      <c r="H3017" s="14">
        <v>45</v>
      </c>
    </row>
    <row r="3018" spans="1:8" x14ac:dyDescent="0.2">
      <c r="A3018" s="11" t="s">
        <v>4424</v>
      </c>
      <c r="B3018" s="12">
        <v>54733</v>
      </c>
      <c r="C3018" s="12">
        <v>56181</v>
      </c>
      <c r="D3018" s="12">
        <v>59812</v>
      </c>
      <c r="E3018" s="12">
        <v>20</v>
      </c>
      <c r="F3018" s="13">
        <v>2.6</v>
      </c>
      <c r="G3018" s="13">
        <v>6.5</v>
      </c>
      <c r="H3018" s="14">
        <v>63</v>
      </c>
    </row>
    <row r="3019" spans="1:8" x14ac:dyDescent="0.2">
      <c r="A3019" s="11" t="s">
        <v>4425</v>
      </c>
      <c r="B3019" s="12">
        <v>51078</v>
      </c>
      <c r="C3019" s="12">
        <v>52094</v>
      </c>
      <c r="D3019" s="12">
        <v>54977</v>
      </c>
      <c r="E3019" s="12">
        <v>32</v>
      </c>
      <c r="F3019" s="13">
        <v>2</v>
      </c>
      <c r="G3019" s="13">
        <v>5.5</v>
      </c>
      <c r="H3019" s="14">
        <v>80</v>
      </c>
    </row>
    <row r="3020" spans="1:8" x14ac:dyDescent="0.2">
      <c r="A3020" s="11" t="s">
        <v>4426</v>
      </c>
      <c r="B3020" s="12">
        <v>39023</v>
      </c>
      <c r="C3020" s="12">
        <v>41029</v>
      </c>
      <c r="D3020" s="12">
        <v>43534</v>
      </c>
      <c r="E3020" s="12">
        <v>66</v>
      </c>
      <c r="F3020" s="13">
        <v>5.0999999999999996</v>
      </c>
      <c r="G3020" s="13">
        <v>6.1</v>
      </c>
      <c r="H3020" s="14">
        <v>70</v>
      </c>
    </row>
    <row r="3021" spans="1:8" x14ac:dyDescent="0.2">
      <c r="A3021" s="11" t="s">
        <v>4427</v>
      </c>
      <c r="B3021" s="12">
        <v>39471</v>
      </c>
      <c r="C3021" s="12">
        <v>40413</v>
      </c>
      <c r="D3021" s="12">
        <v>43232</v>
      </c>
      <c r="E3021" s="12">
        <v>68</v>
      </c>
      <c r="F3021" s="13">
        <v>2.4</v>
      </c>
      <c r="G3021" s="13">
        <v>7</v>
      </c>
      <c r="H3021" s="14">
        <v>54</v>
      </c>
    </row>
    <row r="3022" spans="1:8" x14ac:dyDescent="0.2">
      <c r="A3022" s="11" t="s">
        <v>4428</v>
      </c>
      <c r="B3022" s="12">
        <v>40813</v>
      </c>
      <c r="C3022" s="12">
        <v>43430</v>
      </c>
      <c r="D3022" s="12">
        <v>46909</v>
      </c>
      <c r="E3022" s="12">
        <v>52</v>
      </c>
      <c r="F3022" s="13">
        <v>6.4</v>
      </c>
      <c r="G3022" s="13">
        <v>8</v>
      </c>
      <c r="H3022" s="14">
        <v>39</v>
      </c>
    </row>
    <row r="3023" spans="1:8" x14ac:dyDescent="0.2">
      <c r="A3023" s="11" t="s">
        <v>4429</v>
      </c>
      <c r="B3023" s="12">
        <v>50610</v>
      </c>
      <c r="C3023" s="12">
        <v>51896</v>
      </c>
      <c r="D3023" s="12">
        <v>55077</v>
      </c>
      <c r="E3023" s="12">
        <v>31</v>
      </c>
      <c r="F3023" s="13">
        <v>2.5</v>
      </c>
      <c r="G3023" s="13">
        <v>6.1</v>
      </c>
      <c r="H3023" s="14">
        <v>69</v>
      </c>
    </row>
    <row r="3024" spans="1:8" x14ac:dyDescent="0.2">
      <c r="A3024" s="11" t="s">
        <v>4430</v>
      </c>
      <c r="B3024" s="12">
        <v>39541</v>
      </c>
      <c r="C3024" s="12">
        <v>40164</v>
      </c>
      <c r="D3024" s="12">
        <v>42796</v>
      </c>
      <c r="E3024" s="12">
        <v>71</v>
      </c>
      <c r="F3024" s="13">
        <v>1.6</v>
      </c>
      <c r="G3024" s="13">
        <v>6.6</v>
      </c>
      <c r="H3024" s="14">
        <v>62</v>
      </c>
    </row>
    <row r="3025" spans="1:8" x14ac:dyDescent="0.2">
      <c r="A3025" s="11" t="s">
        <v>4431</v>
      </c>
      <c r="B3025" s="12">
        <v>31879</v>
      </c>
      <c r="C3025" s="12">
        <v>33052</v>
      </c>
      <c r="D3025" s="12">
        <v>35929</v>
      </c>
      <c r="E3025" s="12">
        <v>98</v>
      </c>
      <c r="F3025" s="13">
        <v>3.7</v>
      </c>
      <c r="G3025" s="13">
        <v>8.6999999999999993</v>
      </c>
      <c r="H3025" s="14">
        <v>30</v>
      </c>
    </row>
    <row r="3026" spans="1:8" x14ac:dyDescent="0.2">
      <c r="A3026" s="11" t="s">
        <v>4432</v>
      </c>
      <c r="B3026" s="12">
        <v>58119</v>
      </c>
      <c r="C3026" s="12">
        <v>59892</v>
      </c>
      <c r="D3026" s="12">
        <v>62645</v>
      </c>
      <c r="E3026" s="12">
        <v>16</v>
      </c>
      <c r="F3026" s="13">
        <v>3.1</v>
      </c>
      <c r="G3026" s="13">
        <v>4.5999999999999996</v>
      </c>
      <c r="H3026" s="14">
        <v>93</v>
      </c>
    </row>
    <row r="3027" spans="1:8" s="17" customFormat="1" ht="13" x14ac:dyDescent="0.15">
      <c r="A3027" s="11" t="s">
        <v>2645</v>
      </c>
      <c r="B3027" s="15"/>
      <c r="C3027" s="15"/>
      <c r="D3027" s="15"/>
      <c r="E3027" s="15"/>
      <c r="F3027" s="15"/>
      <c r="G3027" s="15"/>
      <c r="H3027" s="16"/>
    </row>
    <row r="3028" spans="1:8" x14ac:dyDescent="0.2">
      <c r="A3028" s="10" t="s">
        <v>2718</v>
      </c>
      <c r="B3028" s="5">
        <v>60352</v>
      </c>
      <c r="C3028" s="5">
        <v>63021</v>
      </c>
      <c r="D3028" s="5">
        <v>67126</v>
      </c>
      <c r="E3028" s="6" t="s">
        <v>2652</v>
      </c>
      <c r="F3028" s="7">
        <v>4.4000000000000004</v>
      </c>
      <c r="G3028" s="7">
        <v>6.5</v>
      </c>
      <c r="H3028" s="8" t="s">
        <v>2652</v>
      </c>
    </row>
    <row r="3029" spans="1:8" x14ac:dyDescent="0.2">
      <c r="A3029" s="11" t="s">
        <v>2885</v>
      </c>
      <c r="B3029" s="12">
        <v>38717</v>
      </c>
      <c r="C3029" s="12">
        <v>41969</v>
      </c>
      <c r="D3029" s="12">
        <v>49618</v>
      </c>
      <c r="E3029" s="12">
        <v>21</v>
      </c>
      <c r="F3029" s="13">
        <v>8.4</v>
      </c>
      <c r="G3029" s="13">
        <v>18.2</v>
      </c>
      <c r="H3029" s="14">
        <v>2</v>
      </c>
    </row>
    <row r="3030" spans="1:8" x14ac:dyDescent="0.2">
      <c r="A3030" s="11" t="s">
        <v>4433</v>
      </c>
      <c r="B3030" s="12">
        <v>44541</v>
      </c>
      <c r="C3030" s="12">
        <v>46165</v>
      </c>
      <c r="D3030" s="12">
        <v>49273</v>
      </c>
      <c r="E3030" s="12">
        <v>23</v>
      </c>
      <c r="F3030" s="13">
        <v>3.6</v>
      </c>
      <c r="G3030" s="13">
        <v>6.7</v>
      </c>
      <c r="H3030" s="14">
        <v>28</v>
      </c>
    </row>
    <row r="3031" spans="1:8" x14ac:dyDescent="0.2">
      <c r="A3031" s="11" t="s">
        <v>2773</v>
      </c>
      <c r="B3031" s="12">
        <v>46157</v>
      </c>
      <c r="C3031" s="12">
        <v>48285</v>
      </c>
      <c r="D3031" s="12">
        <v>51757</v>
      </c>
      <c r="E3031" s="12">
        <v>17</v>
      </c>
      <c r="F3031" s="13">
        <v>4.5999999999999996</v>
      </c>
      <c r="G3031" s="13">
        <v>7.2</v>
      </c>
      <c r="H3031" s="14">
        <v>21</v>
      </c>
    </row>
    <row r="3032" spans="1:8" x14ac:dyDescent="0.2">
      <c r="A3032" s="11" t="s">
        <v>4434</v>
      </c>
      <c r="B3032" s="12">
        <v>52696</v>
      </c>
      <c r="C3032" s="12">
        <v>55520</v>
      </c>
      <c r="D3032" s="12">
        <v>60518</v>
      </c>
      <c r="E3032" s="12">
        <v>5</v>
      </c>
      <c r="F3032" s="13">
        <v>5.4</v>
      </c>
      <c r="G3032" s="13">
        <v>9</v>
      </c>
      <c r="H3032" s="14">
        <v>12</v>
      </c>
    </row>
    <row r="3033" spans="1:8" x14ac:dyDescent="0.2">
      <c r="A3033" s="11" t="s">
        <v>4435</v>
      </c>
      <c r="B3033" s="12">
        <v>44673</v>
      </c>
      <c r="C3033" s="12">
        <v>46524</v>
      </c>
      <c r="D3033" s="12">
        <v>49718</v>
      </c>
      <c r="E3033" s="12">
        <v>20</v>
      </c>
      <c r="F3033" s="13">
        <v>4.0999999999999996</v>
      </c>
      <c r="G3033" s="13">
        <v>6.9</v>
      </c>
      <c r="H3033" s="14">
        <v>26</v>
      </c>
    </row>
    <row r="3034" spans="1:8" x14ac:dyDescent="0.2">
      <c r="A3034" s="11" t="s">
        <v>2778</v>
      </c>
      <c r="B3034" s="12">
        <v>53180</v>
      </c>
      <c r="C3034" s="12">
        <v>54930</v>
      </c>
      <c r="D3034" s="12">
        <v>57863</v>
      </c>
      <c r="E3034" s="12">
        <v>8</v>
      </c>
      <c r="F3034" s="13">
        <v>3.3</v>
      </c>
      <c r="G3034" s="13">
        <v>5.3</v>
      </c>
      <c r="H3034" s="14">
        <v>35</v>
      </c>
    </row>
    <row r="3035" spans="1:8" x14ac:dyDescent="0.2">
      <c r="A3035" s="11" t="s">
        <v>2780</v>
      </c>
      <c r="B3035" s="12">
        <v>45495</v>
      </c>
      <c r="C3035" s="12">
        <v>55286</v>
      </c>
      <c r="D3035" s="12">
        <v>57249</v>
      </c>
      <c r="E3035" s="12">
        <v>10</v>
      </c>
      <c r="F3035" s="13">
        <v>21.5</v>
      </c>
      <c r="G3035" s="13">
        <v>3.6</v>
      </c>
      <c r="H3035" s="14">
        <v>38</v>
      </c>
    </row>
    <row r="3036" spans="1:8" x14ac:dyDescent="0.2">
      <c r="A3036" s="11" t="s">
        <v>4436</v>
      </c>
      <c r="B3036" s="12">
        <v>43407</v>
      </c>
      <c r="C3036" s="12">
        <v>45124</v>
      </c>
      <c r="D3036" s="12">
        <v>48232</v>
      </c>
      <c r="E3036" s="12">
        <v>26</v>
      </c>
      <c r="F3036" s="13">
        <v>4</v>
      </c>
      <c r="G3036" s="13">
        <v>6.9</v>
      </c>
      <c r="H3036" s="14">
        <v>25</v>
      </c>
    </row>
    <row r="3037" spans="1:8" x14ac:dyDescent="0.2">
      <c r="A3037" s="11" t="s">
        <v>2903</v>
      </c>
      <c r="B3037" s="12">
        <v>39669</v>
      </c>
      <c r="C3037" s="12">
        <v>40798</v>
      </c>
      <c r="D3037" s="12">
        <v>45305</v>
      </c>
      <c r="E3037" s="12">
        <v>32</v>
      </c>
      <c r="F3037" s="13">
        <v>2.8</v>
      </c>
      <c r="G3037" s="13">
        <v>11</v>
      </c>
      <c r="H3037" s="14">
        <v>8</v>
      </c>
    </row>
    <row r="3038" spans="1:8" x14ac:dyDescent="0.2">
      <c r="A3038" s="11" t="s">
        <v>4437</v>
      </c>
      <c r="B3038" s="12">
        <v>34681</v>
      </c>
      <c r="C3038" s="12">
        <v>35826</v>
      </c>
      <c r="D3038" s="12">
        <v>39899</v>
      </c>
      <c r="E3038" s="12">
        <v>39</v>
      </c>
      <c r="F3038" s="13">
        <v>3.3</v>
      </c>
      <c r="G3038" s="13">
        <v>11.4</v>
      </c>
      <c r="H3038" s="14">
        <v>7</v>
      </c>
    </row>
    <row r="3039" spans="1:8" x14ac:dyDescent="0.2">
      <c r="A3039" s="11" t="s">
        <v>2683</v>
      </c>
      <c r="B3039" s="12">
        <v>36877</v>
      </c>
      <c r="C3039" s="12">
        <v>39104</v>
      </c>
      <c r="D3039" s="12">
        <v>43271</v>
      </c>
      <c r="E3039" s="12">
        <v>37</v>
      </c>
      <c r="F3039" s="13">
        <v>6</v>
      </c>
      <c r="G3039" s="13">
        <v>10.7</v>
      </c>
      <c r="H3039" s="14">
        <v>10</v>
      </c>
    </row>
    <row r="3040" spans="1:8" x14ac:dyDescent="0.2">
      <c r="A3040" s="11" t="s">
        <v>2908</v>
      </c>
      <c r="B3040" s="12">
        <v>44496</v>
      </c>
      <c r="C3040" s="12">
        <v>50454</v>
      </c>
      <c r="D3040" s="12">
        <v>57967</v>
      </c>
      <c r="E3040" s="12">
        <v>7</v>
      </c>
      <c r="F3040" s="13">
        <v>13.4</v>
      </c>
      <c r="G3040" s="13">
        <v>14.9</v>
      </c>
      <c r="H3040" s="14">
        <v>3</v>
      </c>
    </row>
    <row r="3041" spans="1:8" x14ac:dyDescent="0.2">
      <c r="A3041" s="11" t="s">
        <v>2791</v>
      </c>
      <c r="B3041" s="12">
        <v>38002</v>
      </c>
      <c r="C3041" s="12">
        <v>40216</v>
      </c>
      <c r="D3041" s="12">
        <v>48468</v>
      </c>
      <c r="E3041" s="12">
        <v>25</v>
      </c>
      <c r="F3041" s="13">
        <v>5.8</v>
      </c>
      <c r="G3041" s="13">
        <v>20.5</v>
      </c>
      <c r="H3041" s="14">
        <v>1</v>
      </c>
    </row>
    <row r="3042" spans="1:8" x14ac:dyDescent="0.2">
      <c r="A3042" s="11" t="s">
        <v>4438</v>
      </c>
      <c r="B3042" s="12">
        <v>39056</v>
      </c>
      <c r="C3042" s="12">
        <v>40319</v>
      </c>
      <c r="D3042" s="12">
        <v>43710</v>
      </c>
      <c r="E3042" s="12">
        <v>36</v>
      </c>
      <c r="F3042" s="13">
        <v>3.2</v>
      </c>
      <c r="G3042" s="13">
        <v>8.4</v>
      </c>
      <c r="H3042" s="14">
        <v>13</v>
      </c>
    </row>
    <row r="3043" spans="1:8" x14ac:dyDescent="0.2">
      <c r="A3043" s="11" t="s">
        <v>4439</v>
      </c>
      <c r="B3043" s="12">
        <v>53427</v>
      </c>
      <c r="C3043" s="12">
        <v>55908</v>
      </c>
      <c r="D3043" s="12">
        <v>59200</v>
      </c>
      <c r="E3043" s="12">
        <v>6</v>
      </c>
      <c r="F3043" s="13">
        <v>4.5999999999999996</v>
      </c>
      <c r="G3043" s="13">
        <v>5.9</v>
      </c>
      <c r="H3043" s="14">
        <v>33</v>
      </c>
    </row>
    <row r="3044" spans="1:8" x14ac:dyDescent="0.2">
      <c r="A3044" s="11" t="s">
        <v>2690</v>
      </c>
      <c r="B3044" s="12">
        <v>51582</v>
      </c>
      <c r="C3044" s="12">
        <v>53765</v>
      </c>
      <c r="D3044" s="12">
        <v>56585</v>
      </c>
      <c r="E3044" s="12">
        <v>11</v>
      </c>
      <c r="F3044" s="13">
        <v>4.2</v>
      </c>
      <c r="G3044" s="13">
        <v>5.2</v>
      </c>
      <c r="H3044" s="14">
        <v>36</v>
      </c>
    </row>
    <row r="3045" spans="1:8" x14ac:dyDescent="0.2">
      <c r="A3045" s="11" t="s">
        <v>4267</v>
      </c>
      <c r="B3045" s="12">
        <v>88308</v>
      </c>
      <c r="C3045" s="12">
        <v>92026</v>
      </c>
      <c r="D3045" s="12">
        <v>96647</v>
      </c>
      <c r="E3045" s="12">
        <v>1</v>
      </c>
      <c r="F3045" s="13">
        <v>4.2</v>
      </c>
      <c r="G3045" s="13">
        <v>5</v>
      </c>
      <c r="H3045" s="14">
        <v>37</v>
      </c>
    </row>
    <row r="3046" spans="1:8" x14ac:dyDescent="0.2">
      <c r="A3046" s="11" t="s">
        <v>4440</v>
      </c>
      <c r="B3046" s="12">
        <v>54597</v>
      </c>
      <c r="C3046" s="12">
        <v>57197</v>
      </c>
      <c r="D3046" s="12">
        <v>60704</v>
      </c>
      <c r="E3046" s="12">
        <v>4</v>
      </c>
      <c r="F3046" s="13">
        <v>4.8</v>
      </c>
      <c r="G3046" s="13">
        <v>6.1</v>
      </c>
      <c r="H3046" s="14">
        <v>32</v>
      </c>
    </row>
    <row r="3047" spans="1:8" x14ac:dyDescent="0.2">
      <c r="A3047" s="11" t="s">
        <v>4441</v>
      </c>
      <c r="B3047" s="12">
        <v>40631</v>
      </c>
      <c r="C3047" s="12">
        <v>42445</v>
      </c>
      <c r="D3047" s="12">
        <v>45267</v>
      </c>
      <c r="E3047" s="12">
        <v>33</v>
      </c>
      <c r="F3047" s="13">
        <v>4.5</v>
      </c>
      <c r="G3047" s="13">
        <v>6.6</v>
      </c>
      <c r="H3047" s="14">
        <v>30</v>
      </c>
    </row>
    <row r="3048" spans="1:8" x14ac:dyDescent="0.2">
      <c r="A3048" s="11" t="s">
        <v>4442</v>
      </c>
      <c r="B3048" s="12">
        <v>47162</v>
      </c>
      <c r="C3048" s="12">
        <v>47985</v>
      </c>
      <c r="D3048" s="12">
        <v>51973</v>
      </c>
      <c r="E3048" s="12">
        <v>15</v>
      </c>
      <c r="F3048" s="13">
        <v>1.7</v>
      </c>
      <c r="G3048" s="13">
        <v>8.3000000000000007</v>
      </c>
      <c r="H3048" s="14">
        <v>14</v>
      </c>
    </row>
    <row r="3049" spans="1:8" x14ac:dyDescent="0.2">
      <c r="A3049" s="11" t="s">
        <v>3140</v>
      </c>
      <c r="B3049" s="12">
        <v>41618</v>
      </c>
      <c r="C3049" s="12">
        <v>44091</v>
      </c>
      <c r="D3049" s="12">
        <v>47752</v>
      </c>
      <c r="E3049" s="12">
        <v>27</v>
      </c>
      <c r="F3049" s="13">
        <v>5.9</v>
      </c>
      <c r="G3049" s="13">
        <v>8.3000000000000007</v>
      </c>
      <c r="H3049" s="14">
        <v>15</v>
      </c>
    </row>
    <row r="3050" spans="1:8" x14ac:dyDescent="0.2">
      <c r="A3050" s="11" t="s">
        <v>2799</v>
      </c>
      <c r="B3050" s="12">
        <v>42278</v>
      </c>
      <c r="C3050" s="12">
        <v>44794</v>
      </c>
      <c r="D3050" s="12">
        <v>50851</v>
      </c>
      <c r="E3050" s="12">
        <v>18</v>
      </c>
      <c r="F3050" s="13">
        <v>6</v>
      </c>
      <c r="G3050" s="13">
        <v>13.5</v>
      </c>
      <c r="H3050" s="14">
        <v>5</v>
      </c>
    </row>
    <row r="3051" spans="1:8" x14ac:dyDescent="0.2">
      <c r="A3051" s="11" t="s">
        <v>3184</v>
      </c>
      <c r="B3051" s="12">
        <v>41071</v>
      </c>
      <c r="C3051" s="12">
        <v>42663</v>
      </c>
      <c r="D3051" s="12">
        <v>45901</v>
      </c>
      <c r="E3051" s="12">
        <v>31</v>
      </c>
      <c r="F3051" s="13">
        <v>3.9</v>
      </c>
      <c r="G3051" s="13">
        <v>7.6</v>
      </c>
      <c r="H3051" s="14">
        <v>19</v>
      </c>
    </row>
    <row r="3052" spans="1:8" x14ac:dyDescent="0.2">
      <c r="A3052" s="11" t="s">
        <v>4443</v>
      </c>
      <c r="B3052" s="12">
        <v>40576</v>
      </c>
      <c r="C3052" s="12">
        <v>41383</v>
      </c>
      <c r="D3052" s="12">
        <v>47535</v>
      </c>
      <c r="E3052" s="12">
        <v>28</v>
      </c>
      <c r="F3052" s="13">
        <v>2</v>
      </c>
      <c r="G3052" s="13">
        <v>14.9</v>
      </c>
      <c r="H3052" s="14">
        <v>4</v>
      </c>
    </row>
    <row r="3053" spans="1:8" x14ac:dyDescent="0.2">
      <c r="A3053" s="11" t="s">
        <v>4444</v>
      </c>
      <c r="B3053" s="12">
        <v>39833</v>
      </c>
      <c r="C3053" s="12">
        <v>40880</v>
      </c>
      <c r="D3053" s="12">
        <v>43749</v>
      </c>
      <c r="E3053" s="12">
        <v>35</v>
      </c>
      <c r="F3053" s="13">
        <v>2.6</v>
      </c>
      <c r="G3053" s="13">
        <v>7</v>
      </c>
      <c r="H3053" s="14">
        <v>24</v>
      </c>
    </row>
    <row r="3054" spans="1:8" x14ac:dyDescent="0.2">
      <c r="A3054" s="11" t="s">
        <v>4445</v>
      </c>
      <c r="B3054" s="12">
        <v>41148</v>
      </c>
      <c r="C3054" s="12">
        <v>43497</v>
      </c>
      <c r="D3054" s="12">
        <v>46571</v>
      </c>
      <c r="E3054" s="12">
        <v>30</v>
      </c>
      <c r="F3054" s="13">
        <v>5.7</v>
      </c>
      <c r="G3054" s="13">
        <v>7.1</v>
      </c>
      <c r="H3054" s="14">
        <v>23</v>
      </c>
    </row>
    <row r="3055" spans="1:8" x14ac:dyDescent="0.2">
      <c r="A3055" s="11" t="s">
        <v>3080</v>
      </c>
      <c r="B3055" s="12">
        <v>49928</v>
      </c>
      <c r="C3055" s="12">
        <v>52496</v>
      </c>
      <c r="D3055" s="12">
        <v>56532</v>
      </c>
      <c r="E3055" s="12">
        <v>12</v>
      </c>
      <c r="F3055" s="13">
        <v>5.0999999999999996</v>
      </c>
      <c r="G3055" s="13">
        <v>7.7</v>
      </c>
      <c r="H3055" s="14">
        <v>17</v>
      </c>
    </row>
    <row r="3056" spans="1:8" x14ac:dyDescent="0.2">
      <c r="A3056" s="11" t="s">
        <v>2934</v>
      </c>
      <c r="B3056" s="12">
        <v>77422</v>
      </c>
      <c r="C3056" s="12">
        <v>79117</v>
      </c>
      <c r="D3056" s="12">
        <v>81858</v>
      </c>
      <c r="E3056" s="12">
        <v>2</v>
      </c>
      <c r="F3056" s="13">
        <v>2.2000000000000002</v>
      </c>
      <c r="G3056" s="13">
        <v>3.5</v>
      </c>
      <c r="H3056" s="14">
        <v>39</v>
      </c>
    </row>
    <row r="3057" spans="1:8" x14ac:dyDescent="0.2">
      <c r="A3057" s="11" t="s">
        <v>4446</v>
      </c>
      <c r="B3057" s="12">
        <v>50703</v>
      </c>
      <c r="C3057" s="12">
        <v>53221</v>
      </c>
      <c r="D3057" s="12">
        <v>57315</v>
      </c>
      <c r="E3057" s="12">
        <v>9</v>
      </c>
      <c r="F3057" s="13">
        <v>5</v>
      </c>
      <c r="G3057" s="13">
        <v>7.7</v>
      </c>
      <c r="H3057" s="14">
        <v>16</v>
      </c>
    </row>
    <row r="3058" spans="1:8" x14ac:dyDescent="0.2">
      <c r="A3058" s="11" t="s">
        <v>4447</v>
      </c>
      <c r="B3058" s="12">
        <v>44868</v>
      </c>
      <c r="C3058" s="12">
        <v>46587</v>
      </c>
      <c r="D3058" s="12">
        <v>49519</v>
      </c>
      <c r="E3058" s="12">
        <v>22</v>
      </c>
      <c r="F3058" s="13">
        <v>3.8</v>
      </c>
      <c r="G3058" s="13">
        <v>6.3</v>
      </c>
      <c r="H3058" s="14">
        <v>31</v>
      </c>
    </row>
    <row r="3059" spans="1:8" x14ac:dyDescent="0.2">
      <c r="A3059" s="11" t="s">
        <v>4448</v>
      </c>
      <c r="B3059" s="12">
        <v>54934</v>
      </c>
      <c r="C3059" s="12">
        <v>57900</v>
      </c>
      <c r="D3059" s="12">
        <v>62267</v>
      </c>
      <c r="E3059" s="12">
        <v>3</v>
      </c>
      <c r="F3059" s="13">
        <v>5.4</v>
      </c>
      <c r="G3059" s="13">
        <v>7.5</v>
      </c>
      <c r="H3059" s="14">
        <v>20</v>
      </c>
    </row>
    <row r="3060" spans="1:8" x14ac:dyDescent="0.2">
      <c r="A3060" s="11" t="s">
        <v>4449</v>
      </c>
      <c r="B3060" s="12">
        <v>45209</v>
      </c>
      <c r="C3060" s="12">
        <v>46902</v>
      </c>
      <c r="D3060" s="12">
        <v>50038</v>
      </c>
      <c r="E3060" s="12">
        <v>19</v>
      </c>
      <c r="F3060" s="13">
        <v>3.7</v>
      </c>
      <c r="G3060" s="13">
        <v>6.7</v>
      </c>
      <c r="H3060" s="14">
        <v>29</v>
      </c>
    </row>
    <row r="3061" spans="1:8" x14ac:dyDescent="0.2">
      <c r="A3061" s="11" t="s">
        <v>3351</v>
      </c>
      <c r="B3061" s="12">
        <v>38084</v>
      </c>
      <c r="C3061" s="12">
        <v>39894</v>
      </c>
      <c r="D3061" s="12">
        <v>42740</v>
      </c>
      <c r="E3061" s="12">
        <v>38</v>
      </c>
      <c r="F3061" s="13">
        <v>4.8</v>
      </c>
      <c r="G3061" s="13">
        <v>7.1</v>
      </c>
      <c r="H3061" s="14">
        <v>22</v>
      </c>
    </row>
    <row r="3062" spans="1:8" x14ac:dyDescent="0.2">
      <c r="A3062" s="11" t="s">
        <v>3780</v>
      </c>
      <c r="B3062" s="12">
        <v>49483</v>
      </c>
      <c r="C3062" s="12">
        <v>52010</v>
      </c>
      <c r="D3062" s="12">
        <v>56007</v>
      </c>
      <c r="E3062" s="12">
        <v>13</v>
      </c>
      <c r="F3062" s="13">
        <v>5.0999999999999996</v>
      </c>
      <c r="G3062" s="13">
        <v>7.7</v>
      </c>
      <c r="H3062" s="14">
        <v>18</v>
      </c>
    </row>
    <row r="3063" spans="1:8" x14ac:dyDescent="0.2">
      <c r="A3063" s="11" t="s">
        <v>4450</v>
      </c>
      <c r="B3063" s="12">
        <v>42286</v>
      </c>
      <c r="C3063" s="12">
        <v>44014</v>
      </c>
      <c r="D3063" s="12">
        <v>47027</v>
      </c>
      <c r="E3063" s="12">
        <v>29</v>
      </c>
      <c r="F3063" s="13">
        <v>4.0999999999999996</v>
      </c>
      <c r="G3063" s="13">
        <v>6.8</v>
      </c>
      <c r="H3063" s="14">
        <v>27</v>
      </c>
    </row>
    <row r="3064" spans="1:8" x14ac:dyDescent="0.2">
      <c r="A3064" s="11" t="s">
        <v>4451</v>
      </c>
      <c r="B3064" s="12">
        <v>44521</v>
      </c>
      <c r="C3064" s="12">
        <v>46648</v>
      </c>
      <c r="D3064" s="12">
        <v>51767</v>
      </c>
      <c r="E3064" s="12">
        <v>16</v>
      </c>
      <c r="F3064" s="13">
        <v>4.8</v>
      </c>
      <c r="G3064" s="13">
        <v>11</v>
      </c>
      <c r="H3064" s="14">
        <v>9</v>
      </c>
    </row>
    <row r="3065" spans="1:8" x14ac:dyDescent="0.2">
      <c r="A3065" s="11" t="s">
        <v>4452</v>
      </c>
      <c r="B3065" s="12">
        <v>47898</v>
      </c>
      <c r="C3065" s="12">
        <v>49868</v>
      </c>
      <c r="D3065" s="12">
        <v>52787</v>
      </c>
      <c r="E3065" s="12">
        <v>14</v>
      </c>
      <c r="F3065" s="13">
        <v>4.0999999999999996</v>
      </c>
      <c r="G3065" s="13">
        <v>5.9</v>
      </c>
      <c r="H3065" s="14">
        <v>34</v>
      </c>
    </row>
    <row r="3066" spans="1:8" x14ac:dyDescent="0.2">
      <c r="A3066" s="11" t="s">
        <v>4453</v>
      </c>
      <c r="B3066" s="12">
        <v>38953</v>
      </c>
      <c r="C3066" s="12">
        <v>40682</v>
      </c>
      <c r="D3066" s="12">
        <v>44628</v>
      </c>
      <c r="E3066" s="12">
        <v>34</v>
      </c>
      <c r="F3066" s="13">
        <v>4.4000000000000004</v>
      </c>
      <c r="G3066" s="13">
        <v>9.6999999999999993</v>
      </c>
      <c r="H3066" s="14">
        <v>11</v>
      </c>
    </row>
    <row r="3067" spans="1:8" x14ac:dyDescent="0.2">
      <c r="A3067" s="11" t="s">
        <v>4454</v>
      </c>
      <c r="B3067" s="12">
        <v>41740</v>
      </c>
      <c r="C3067" s="12">
        <v>43910</v>
      </c>
      <c r="D3067" s="12">
        <v>49099</v>
      </c>
      <c r="E3067" s="12">
        <v>24</v>
      </c>
      <c r="F3067" s="13">
        <v>5.2</v>
      </c>
      <c r="G3067" s="13">
        <v>11.8</v>
      </c>
      <c r="H3067" s="14">
        <v>6</v>
      </c>
    </row>
    <row r="3068" spans="1:8" s="17" customFormat="1" ht="13" x14ac:dyDescent="0.15">
      <c r="A3068" s="11" t="s">
        <v>2645</v>
      </c>
      <c r="B3068" s="15"/>
      <c r="C3068" s="15"/>
      <c r="D3068" s="15"/>
      <c r="E3068" s="15"/>
      <c r="F3068" s="15"/>
      <c r="G3068" s="15"/>
      <c r="H3068" s="16"/>
    </row>
    <row r="3069" spans="1:8" x14ac:dyDescent="0.2">
      <c r="A3069" s="10" t="s">
        <v>4455</v>
      </c>
      <c r="B3069" s="5">
        <v>41406</v>
      </c>
      <c r="C3069" s="5">
        <v>42500</v>
      </c>
      <c r="D3069" s="5">
        <v>44994</v>
      </c>
      <c r="E3069" s="6" t="s">
        <v>2652</v>
      </c>
      <c r="F3069" s="7">
        <v>2.6</v>
      </c>
      <c r="G3069" s="7">
        <v>5.9</v>
      </c>
      <c r="H3069" s="8" t="s">
        <v>2652</v>
      </c>
    </row>
    <row r="3070" spans="1:8" x14ac:dyDescent="0.2">
      <c r="A3070" s="11" t="s">
        <v>2656</v>
      </c>
      <c r="B3070" s="12">
        <v>32717</v>
      </c>
      <c r="C3070" s="12">
        <v>33642</v>
      </c>
      <c r="D3070" s="12">
        <v>35878</v>
      </c>
      <c r="E3070" s="12">
        <v>43</v>
      </c>
      <c r="F3070" s="13">
        <v>2.8</v>
      </c>
      <c r="G3070" s="13">
        <v>6.6</v>
      </c>
      <c r="H3070" s="14">
        <v>29</v>
      </c>
    </row>
    <row r="3071" spans="1:8" x14ac:dyDescent="0.2">
      <c r="A3071" s="11" t="s">
        <v>4097</v>
      </c>
      <c r="B3071" s="12">
        <v>41932</v>
      </c>
      <c r="C3071" s="12">
        <v>42738</v>
      </c>
      <c r="D3071" s="12">
        <v>45610</v>
      </c>
      <c r="E3071" s="12">
        <v>14</v>
      </c>
      <c r="F3071" s="13">
        <v>1.9</v>
      </c>
      <c r="G3071" s="13">
        <v>6.7</v>
      </c>
      <c r="H3071" s="14">
        <v>27</v>
      </c>
    </row>
    <row r="3072" spans="1:8" x14ac:dyDescent="0.2">
      <c r="A3072" s="11" t="s">
        <v>2774</v>
      </c>
      <c r="B3072" s="12">
        <v>35438</v>
      </c>
      <c r="C3072" s="12">
        <v>36504</v>
      </c>
      <c r="D3072" s="12">
        <v>39493</v>
      </c>
      <c r="E3072" s="12">
        <v>33</v>
      </c>
      <c r="F3072" s="13">
        <v>3</v>
      </c>
      <c r="G3072" s="13">
        <v>8.1999999999999993</v>
      </c>
      <c r="H3072" s="14">
        <v>14</v>
      </c>
    </row>
    <row r="3073" spans="1:8" x14ac:dyDescent="0.2">
      <c r="A3073" s="11" t="s">
        <v>4456</v>
      </c>
      <c r="B3073" s="12">
        <v>31967</v>
      </c>
      <c r="C3073" s="12">
        <v>32756</v>
      </c>
      <c r="D3073" s="12">
        <v>34972</v>
      </c>
      <c r="E3073" s="12">
        <v>49</v>
      </c>
      <c r="F3073" s="13">
        <v>2.5</v>
      </c>
      <c r="G3073" s="13">
        <v>6.8</v>
      </c>
      <c r="H3073" s="14">
        <v>25</v>
      </c>
    </row>
    <row r="3074" spans="1:8" x14ac:dyDescent="0.2">
      <c r="A3074" s="11" t="s">
        <v>4457</v>
      </c>
      <c r="B3074" s="12">
        <v>42285</v>
      </c>
      <c r="C3074" s="12">
        <v>45144</v>
      </c>
      <c r="D3074" s="12">
        <v>49579</v>
      </c>
      <c r="E3074" s="12">
        <v>6</v>
      </c>
      <c r="F3074" s="13">
        <v>6.8</v>
      </c>
      <c r="G3074" s="13">
        <v>9.8000000000000007</v>
      </c>
      <c r="H3074" s="14">
        <v>3</v>
      </c>
    </row>
    <row r="3075" spans="1:8" x14ac:dyDescent="0.2">
      <c r="A3075" s="11" t="s">
        <v>4458</v>
      </c>
      <c r="B3075" s="12">
        <v>43312</v>
      </c>
      <c r="C3075" s="12">
        <v>43890</v>
      </c>
      <c r="D3075" s="12">
        <v>46805</v>
      </c>
      <c r="E3075" s="12">
        <v>11</v>
      </c>
      <c r="F3075" s="13">
        <v>1.3</v>
      </c>
      <c r="G3075" s="13">
        <v>6.6</v>
      </c>
      <c r="H3075" s="14">
        <v>30</v>
      </c>
    </row>
    <row r="3076" spans="1:8" x14ac:dyDescent="0.2">
      <c r="A3076" s="11" t="s">
        <v>2661</v>
      </c>
      <c r="B3076" s="12">
        <v>30232</v>
      </c>
      <c r="C3076" s="12">
        <v>31409</v>
      </c>
      <c r="D3076" s="12">
        <v>34734</v>
      </c>
      <c r="E3076" s="12">
        <v>51</v>
      </c>
      <c r="F3076" s="13">
        <v>3.9</v>
      </c>
      <c r="G3076" s="13">
        <v>10.6</v>
      </c>
      <c r="H3076" s="14">
        <v>2</v>
      </c>
    </row>
    <row r="3077" spans="1:8" x14ac:dyDescent="0.2">
      <c r="A3077" s="11" t="s">
        <v>2667</v>
      </c>
      <c r="B3077" s="12">
        <v>31852</v>
      </c>
      <c r="C3077" s="12">
        <v>32849</v>
      </c>
      <c r="D3077" s="12">
        <v>35702</v>
      </c>
      <c r="E3077" s="12">
        <v>44</v>
      </c>
      <c r="F3077" s="13">
        <v>3.1</v>
      </c>
      <c r="G3077" s="13">
        <v>8.6999999999999993</v>
      </c>
      <c r="H3077" s="14">
        <v>9</v>
      </c>
    </row>
    <row r="3078" spans="1:8" x14ac:dyDescent="0.2">
      <c r="A3078" s="11" t="s">
        <v>4459</v>
      </c>
      <c r="B3078" s="12">
        <v>29661</v>
      </c>
      <c r="C3078" s="12">
        <v>30716</v>
      </c>
      <c r="D3078" s="12">
        <v>32085</v>
      </c>
      <c r="E3078" s="12">
        <v>54</v>
      </c>
      <c r="F3078" s="13">
        <v>3.6</v>
      </c>
      <c r="G3078" s="13">
        <v>4.5</v>
      </c>
      <c r="H3078" s="14">
        <v>45</v>
      </c>
    </row>
    <row r="3079" spans="1:8" x14ac:dyDescent="0.2">
      <c r="A3079" s="11" t="s">
        <v>2682</v>
      </c>
      <c r="B3079" s="12">
        <v>34761</v>
      </c>
      <c r="C3079" s="12">
        <v>36763</v>
      </c>
      <c r="D3079" s="12">
        <v>38680</v>
      </c>
      <c r="E3079" s="12">
        <v>35</v>
      </c>
      <c r="F3079" s="13">
        <v>5.8</v>
      </c>
      <c r="G3079" s="13">
        <v>5.2</v>
      </c>
      <c r="H3079" s="14">
        <v>37</v>
      </c>
    </row>
    <row r="3080" spans="1:8" x14ac:dyDescent="0.2">
      <c r="A3080" s="11" t="s">
        <v>3048</v>
      </c>
      <c r="B3080" s="12">
        <v>28573</v>
      </c>
      <c r="C3080" s="12">
        <v>29646</v>
      </c>
      <c r="D3080" s="12">
        <v>31020</v>
      </c>
      <c r="E3080" s="12">
        <v>55</v>
      </c>
      <c r="F3080" s="13">
        <v>3.8</v>
      </c>
      <c r="G3080" s="13">
        <v>4.5999999999999996</v>
      </c>
      <c r="H3080" s="14">
        <v>44</v>
      </c>
    </row>
    <row r="3081" spans="1:8" x14ac:dyDescent="0.2">
      <c r="A3081" s="11" t="s">
        <v>2791</v>
      </c>
      <c r="B3081" s="12">
        <v>35827</v>
      </c>
      <c r="C3081" s="12">
        <v>37173</v>
      </c>
      <c r="D3081" s="12">
        <v>40571</v>
      </c>
      <c r="E3081" s="12">
        <v>28</v>
      </c>
      <c r="F3081" s="13">
        <v>3.8</v>
      </c>
      <c r="G3081" s="13">
        <v>9.1</v>
      </c>
      <c r="H3081" s="14">
        <v>7</v>
      </c>
    </row>
    <row r="3082" spans="1:8" x14ac:dyDescent="0.2">
      <c r="A3082" s="11" t="s">
        <v>4460</v>
      </c>
      <c r="B3082" s="12">
        <v>37797</v>
      </c>
      <c r="C3082" s="12">
        <v>38431</v>
      </c>
      <c r="D3082" s="12">
        <v>40759</v>
      </c>
      <c r="E3082" s="12">
        <v>27</v>
      </c>
      <c r="F3082" s="13">
        <v>1.7</v>
      </c>
      <c r="G3082" s="13">
        <v>6.1</v>
      </c>
      <c r="H3082" s="14">
        <v>33</v>
      </c>
    </row>
    <row r="3083" spans="1:8" x14ac:dyDescent="0.2">
      <c r="A3083" s="11" t="s">
        <v>3500</v>
      </c>
      <c r="B3083" s="12">
        <v>35988</v>
      </c>
      <c r="C3083" s="12">
        <v>37548</v>
      </c>
      <c r="D3083" s="12">
        <v>39802</v>
      </c>
      <c r="E3083" s="12">
        <v>32</v>
      </c>
      <c r="F3083" s="13">
        <v>4.3</v>
      </c>
      <c r="G3083" s="13">
        <v>6</v>
      </c>
      <c r="H3083" s="14">
        <v>35</v>
      </c>
    </row>
    <row r="3084" spans="1:8" x14ac:dyDescent="0.2">
      <c r="A3084" s="11" t="s">
        <v>3056</v>
      </c>
      <c r="B3084" s="12">
        <v>42451</v>
      </c>
      <c r="C3084" s="12">
        <v>43962</v>
      </c>
      <c r="D3084" s="12">
        <v>47007</v>
      </c>
      <c r="E3084" s="12">
        <v>10</v>
      </c>
      <c r="F3084" s="13">
        <v>3.6</v>
      </c>
      <c r="G3084" s="13">
        <v>6.9</v>
      </c>
      <c r="H3084" s="14">
        <v>22</v>
      </c>
    </row>
    <row r="3085" spans="1:8" x14ac:dyDescent="0.2">
      <c r="A3085" s="11" t="s">
        <v>4461</v>
      </c>
      <c r="B3085" s="12">
        <v>34094</v>
      </c>
      <c r="C3085" s="12">
        <v>35261</v>
      </c>
      <c r="D3085" s="12">
        <v>38269</v>
      </c>
      <c r="E3085" s="12">
        <v>37</v>
      </c>
      <c r="F3085" s="13">
        <v>3.4</v>
      </c>
      <c r="G3085" s="13">
        <v>8.5</v>
      </c>
      <c r="H3085" s="14">
        <v>11</v>
      </c>
    </row>
    <row r="3086" spans="1:8" x14ac:dyDescent="0.2">
      <c r="A3086" s="11" t="s">
        <v>3216</v>
      </c>
      <c r="B3086" s="12">
        <v>49131</v>
      </c>
      <c r="C3086" s="12">
        <v>50174</v>
      </c>
      <c r="D3086" s="12">
        <v>52124</v>
      </c>
      <c r="E3086" s="12">
        <v>4</v>
      </c>
      <c r="F3086" s="13">
        <v>2.1</v>
      </c>
      <c r="G3086" s="13">
        <v>3.9</v>
      </c>
      <c r="H3086" s="14">
        <v>50</v>
      </c>
    </row>
    <row r="3087" spans="1:8" x14ac:dyDescent="0.2">
      <c r="A3087" s="11" t="s">
        <v>2689</v>
      </c>
      <c r="B3087" s="12">
        <v>38444</v>
      </c>
      <c r="C3087" s="12">
        <v>39001</v>
      </c>
      <c r="D3087" s="12">
        <v>41622</v>
      </c>
      <c r="E3087" s="12">
        <v>22</v>
      </c>
      <c r="F3087" s="13">
        <v>1.4</v>
      </c>
      <c r="G3087" s="13">
        <v>6.7</v>
      </c>
      <c r="H3087" s="14">
        <v>26</v>
      </c>
    </row>
    <row r="3088" spans="1:8" x14ac:dyDescent="0.2">
      <c r="A3088" s="11" t="s">
        <v>2690</v>
      </c>
      <c r="B3088" s="12">
        <v>50426</v>
      </c>
      <c r="C3088" s="12">
        <v>52345</v>
      </c>
      <c r="D3088" s="12">
        <v>54836</v>
      </c>
      <c r="E3088" s="12">
        <v>2</v>
      </c>
      <c r="F3088" s="13">
        <v>3.8</v>
      </c>
      <c r="G3088" s="13">
        <v>4.8</v>
      </c>
      <c r="H3088" s="14">
        <v>41</v>
      </c>
    </row>
    <row r="3089" spans="1:8" x14ac:dyDescent="0.2">
      <c r="A3089" s="11" t="s">
        <v>4462</v>
      </c>
      <c r="B3089" s="12">
        <v>48396</v>
      </c>
      <c r="C3089" s="12">
        <v>49760</v>
      </c>
      <c r="D3089" s="12">
        <v>52969</v>
      </c>
      <c r="E3089" s="12">
        <v>3</v>
      </c>
      <c r="F3089" s="13">
        <v>2.8</v>
      </c>
      <c r="G3089" s="13">
        <v>6.4</v>
      </c>
      <c r="H3089" s="14">
        <v>32</v>
      </c>
    </row>
    <row r="3090" spans="1:8" x14ac:dyDescent="0.2">
      <c r="A3090" s="11" t="s">
        <v>3140</v>
      </c>
      <c r="B3090" s="12">
        <v>41060</v>
      </c>
      <c r="C3090" s="12">
        <v>42121</v>
      </c>
      <c r="D3090" s="12">
        <v>43634</v>
      </c>
      <c r="E3090" s="12">
        <v>19</v>
      </c>
      <c r="F3090" s="13">
        <v>2.6</v>
      </c>
      <c r="G3090" s="13">
        <v>3.6</v>
      </c>
      <c r="H3090" s="14">
        <v>52</v>
      </c>
    </row>
    <row r="3091" spans="1:8" x14ac:dyDescent="0.2">
      <c r="A3091" s="11" t="s">
        <v>2799</v>
      </c>
      <c r="B3091" s="12">
        <v>31559</v>
      </c>
      <c r="C3091" s="12">
        <v>32449</v>
      </c>
      <c r="D3091" s="12">
        <v>35309</v>
      </c>
      <c r="E3091" s="12">
        <v>45</v>
      </c>
      <c r="F3091" s="13">
        <v>2.8</v>
      </c>
      <c r="G3091" s="13">
        <v>8.8000000000000007</v>
      </c>
      <c r="H3091" s="14">
        <v>8</v>
      </c>
    </row>
    <row r="3092" spans="1:8" x14ac:dyDescent="0.2">
      <c r="A3092" s="11" t="s">
        <v>2801</v>
      </c>
      <c r="B3092" s="12">
        <v>37030</v>
      </c>
      <c r="C3092" s="12">
        <v>38173</v>
      </c>
      <c r="D3092" s="12">
        <v>41110</v>
      </c>
      <c r="E3092" s="12">
        <v>26</v>
      </c>
      <c r="F3092" s="13">
        <v>3.1</v>
      </c>
      <c r="G3092" s="13">
        <v>7.7</v>
      </c>
      <c r="H3092" s="14">
        <v>17</v>
      </c>
    </row>
    <row r="3093" spans="1:8" x14ac:dyDescent="0.2">
      <c r="A3093" s="11" t="s">
        <v>3905</v>
      </c>
      <c r="B3093" s="12">
        <v>30346</v>
      </c>
      <c r="C3093" s="12">
        <v>31832</v>
      </c>
      <c r="D3093" s="12">
        <v>34918</v>
      </c>
      <c r="E3093" s="12">
        <v>50</v>
      </c>
      <c r="F3093" s="13">
        <v>4.9000000000000004</v>
      </c>
      <c r="G3093" s="13">
        <v>9.6999999999999993</v>
      </c>
      <c r="H3093" s="14">
        <v>4</v>
      </c>
    </row>
    <row r="3094" spans="1:8" x14ac:dyDescent="0.2">
      <c r="A3094" s="11" t="s">
        <v>2700</v>
      </c>
      <c r="B3094" s="12">
        <v>42577</v>
      </c>
      <c r="C3094" s="12">
        <v>43660</v>
      </c>
      <c r="D3094" s="12">
        <v>45684</v>
      </c>
      <c r="E3094" s="12">
        <v>13</v>
      </c>
      <c r="F3094" s="13">
        <v>2.5</v>
      </c>
      <c r="G3094" s="13">
        <v>4.5999999999999996</v>
      </c>
      <c r="H3094" s="14">
        <v>43</v>
      </c>
    </row>
    <row r="3095" spans="1:8" x14ac:dyDescent="0.2">
      <c r="A3095" s="11" t="s">
        <v>2701</v>
      </c>
      <c r="B3095" s="12">
        <v>42428</v>
      </c>
      <c r="C3095" s="12">
        <v>42781</v>
      </c>
      <c r="D3095" s="12">
        <v>44092</v>
      </c>
      <c r="E3095" s="12">
        <v>17</v>
      </c>
      <c r="F3095" s="13">
        <v>0.8</v>
      </c>
      <c r="G3095" s="13">
        <v>3.1</v>
      </c>
      <c r="H3095" s="14">
        <v>53</v>
      </c>
    </row>
    <row r="3096" spans="1:8" x14ac:dyDescent="0.2">
      <c r="A3096" s="11" t="s">
        <v>3184</v>
      </c>
      <c r="B3096" s="12">
        <v>33660</v>
      </c>
      <c r="C3096" s="12">
        <v>34772</v>
      </c>
      <c r="D3096" s="12">
        <v>37641</v>
      </c>
      <c r="E3096" s="12">
        <v>38</v>
      </c>
      <c r="F3096" s="13">
        <v>3.3</v>
      </c>
      <c r="G3096" s="13">
        <v>8.3000000000000007</v>
      </c>
      <c r="H3096" s="14">
        <v>13</v>
      </c>
    </row>
    <row r="3097" spans="1:8" x14ac:dyDescent="0.2">
      <c r="A3097" s="11" t="s">
        <v>3187</v>
      </c>
      <c r="B3097" s="12">
        <v>37695</v>
      </c>
      <c r="C3097" s="12">
        <v>38645</v>
      </c>
      <c r="D3097" s="12">
        <v>41372</v>
      </c>
      <c r="E3097" s="12">
        <v>23</v>
      </c>
      <c r="F3097" s="13">
        <v>2.5</v>
      </c>
      <c r="G3097" s="13">
        <v>7.1</v>
      </c>
      <c r="H3097" s="14">
        <v>20</v>
      </c>
    </row>
    <row r="3098" spans="1:8" x14ac:dyDescent="0.2">
      <c r="A3098" s="11" t="s">
        <v>2920</v>
      </c>
      <c r="B3098" s="12">
        <v>40939</v>
      </c>
      <c r="C3098" s="12">
        <v>42421</v>
      </c>
      <c r="D3098" s="12">
        <v>45193</v>
      </c>
      <c r="E3098" s="12">
        <v>16</v>
      </c>
      <c r="F3098" s="13">
        <v>3.6</v>
      </c>
      <c r="G3098" s="13">
        <v>6.5</v>
      </c>
      <c r="H3098" s="14">
        <v>31</v>
      </c>
    </row>
    <row r="3099" spans="1:8" x14ac:dyDescent="0.2">
      <c r="A3099" s="11" t="s">
        <v>4463</v>
      </c>
      <c r="B3099" s="12">
        <v>32383</v>
      </c>
      <c r="C3099" s="12">
        <v>33405</v>
      </c>
      <c r="D3099" s="12">
        <v>35115</v>
      </c>
      <c r="E3099" s="12">
        <v>47</v>
      </c>
      <c r="F3099" s="13">
        <v>3.2</v>
      </c>
      <c r="G3099" s="13">
        <v>5.0999999999999996</v>
      </c>
      <c r="H3099" s="14">
        <v>39</v>
      </c>
    </row>
    <row r="3100" spans="1:8" x14ac:dyDescent="0.2">
      <c r="A3100" s="11" t="s">
        <v>4464</v>
      </c>
      <c r="B3100" s="12">
        <v>46013</v>
      </c>
      <c r="C3100" s="12">
        <v>46873</v>
      </c>
      <c r="D3100" s="12">
        <v>48802</v>
      </c>
      <c r="E3100" s="12">
        <v>7</v>
      </c>
      <c r="F3100" s="13">
        <v>1.9</v>
      </c>
      <c r="G3100" s="13">
        <v>4.0999999999999996</v>
      </c>
      <c r="H3100" s="14">
        <v>47</v>
      </c>
    </row>
    <row r="3101" spans="1:8" x14ac:dyDescent="0.2">
      <c r="A3101" s="11" t="s">
        <v>2703</v>
      </c>
      <c r="B3101" s="12">
        <v>30964</v>
      </c>
      <c r="C3101" s="12">
        <v>32450</v>
      </c>
      <c r="D3101" s="12">
        <v>35005</v>
      </c>
      <c r="E3101" s="12">
        <v>48</v>
      </c>
      <c r="F3101" s="13">
        <v>4.8</v>
      </c>
      <c r="G3101" s="13">
        <v>7.9</v>
      </c>
      <c r="H3101" s="14">
        <v>15</v>
      </c>
    </row>
    <row r="3102" spans="1:8" x14ac:dyDescent="0.2">
      <c r="A3102" s="11" t="s">
        <v>2705</v>
      </c>
      <c r="B3102" s="12">
        <v>35331</v>
      </c>
      <c r="C3102" s="12">
        <v>36769</v>
      </c>
      <c r="D3102" s="12">
        <v>39311</v>
      </c>
      <c r="E3102" s="12">
        <v>34</v>
      </c>
      <c r="F3102" s="13">
        <v>4.0999999999999996</v>
      </c>
      <c r="G3102" s="13">
        <v>6.9</v>
      </c>
      <c r="H3102" s="14">
        <v>23</v>
      </c>
    </row>
    <row r="3103" spans="1:8" x14ac:dyDescent="0.2">
      <c r="A3103" s="11" t="s">
        <v>3403</v>
      </c>
      <c r="B3103" s="12">
        <v>34044</v>
      </c>
      <c r="C3103" s="12">
        <v>34768</v>
      </c>
      <c r="D3103" s="12">
        <v>37492</v>
      </c>
      <c r="E3103" s="12">
        <v>40</v>
      </c>
      <c r="F3103" s="13">
        <v>2.1</v>
      </c>
      <c r="G3103" s="13">
        <v>7.8</v>
      </c>
      <c r="H3103" s="14">
        <v>16</v>
      </c>
    </row>
    <row r="3104" spans="1:8" x14ac:dyDescent="0.2">
      <c r="A3104" s="11" t="s">
        <v>3226</v>
      </c>
      <c r="B3104" s="12">
        <v>63476</v>
      </c>
      <c r="C3104" s="12">
        <v>59708</v>
      </c>
      <c r="D3104" s="12">
        <v>61452</v>
      </c>
      <c r="E3104" s="12">
        <v>1</v>
      </c>
      <c r="F3104" s="13">
        <v>-5.9</v>
      </c>
      <c r="G3104" s="13">
        <v>2.9</v>
      </c>
      <c r="H3104" s="14">
        <v>55</v>
      </c>
    </row>
    <row r="3105" spans="1:8" x14ac:dyDescent="0.2">
      <c r="A3105" s="11" t="s">
        <v>3406</v>
      </c>
      <c r="B3105" s="12">
        <v>36211</v>
      </c>
      <c r="C3105" s="12">
        <v>37419</v>
      </c>
      <c r="D3105" s="12">
        <v>40054</v>
      </c>
      <c r="E3105" s="12">
        <v>31</v>
      </c>
      <c r="F3105" s="13">
        <v>3.3</v>
      </c>
      <c r="G3105" s="13">
        <v>7</v>
      </c>
      <c r="H3105" s="14">
        <v>21</v>
      </c>
    </row>
    <row r="3106" spans="1:8" x14ac:dyDescent="0.2">
      <c r="A3106" s="11" t="s">
        <v>4465</v>
      </c>
      <c r="B3106" s="12">
        <v>44001</v>
      </c>
      <c r="C3106" s="12">
        <v>44380</v>
      </c>
      <c r="D3106" s="12">
        <v>46074</v>
      </c>
      <c r="E3106" s="12">
        <v>12</v>
      </c>
      <c r="F3106" s="13">
        <v>0.9</v>
      </c>
      <c r="G3106" s="13">
        <v>3.8</v>
      </c>
      <c r="H3106" s="14">
        <v>51</v>
      </c>
    </row>
    <row r="3107" spans="1:8" x14ac:dyDescent="0.2">
      <c r="A3107" s="11" t="s">
        <v>3280</v>
      </c>
      <c r="B3107" s="12">
        <v>38262</v>
      </c>
      <c r="C3107" s="12">
        <v>40325</v>
      </c>
      <c r="D3107" s="12">
        <v>43810</v>
      </c>
      <c r="E3107" s="12">
        <v>18</v>
      </c>
      <c r="F3107" s="13">
        <v>5.4</v>
      </c>
      <c r="G3107" s="13">
        <v>8.6</v>
      </c>
      <c r="H3107" s="14">
        <v>10</v>
      </c>
    </row>
    <row r="3108" spans="1:8" x14ac:dyDescent="0.2">
      <c r="A3108" s="11" t="s">
        <v>4466</v>
      </c>
      <c r="B3108" s="12">
        <v>37043</v>
      </c>
      <c r="C3108" s="12">
        <v>38023</v>
      </c>
      <c r="D3108" s="12">
        <v>40563</v>
      </c>
      <c r="E3108" s="12">
        <v>29</v>
      </c>
      <c r="F3108" s="13">
        <v>2.6</v>
      </c>
      <c r="G3108" s="13">
        <v>6.7</v>
      </c>
      <c r="H3108" s="14">
        <v>28</v>
      </c>
    </row>
    <row r="3109" spans="1:8" x14ac:dyDescent="0.2">
      <c r="A3109" s="11" t="s">
        <v>2993</v>
      </c>
      <c r="B3109" s="12">
        <v>47071</v>
      </c>
      <c r="C3109" s="12">
        <v>48125</v>
      </c>
      <c r="D3109" s="12">
        <v>50363</v>
      </c>
      <c r="E3109" s="12">
        <v>5</v>
      </c>
      <c r="F3109" s="13">
        <v>2.2000000000000002</v>
      </c>
      <c r="G3109" s="13">
        <v>4.7</v>
      </c>
      <c r="H3109" s="14">
        <v>42</v>
      </c>
    </row>
    <row r="3110" spans="1:8" x14ac:dyDescent="0.2">
      <c r="A3110" s="11" t="s">
        <v>4467</v>
      </c>
      <c r="B3110" s="12">
        <v>41837</v>
      </c>
      <c r="C3110" s="12">
        <v>43486</v>
      </c>
      <c r="D3110" s="12">
        <v>45356</v>
      </c>
      <c r="E3110" s="12">
        <v>15</v>
      </c>
      <c r="F3110" s="13">
        <v>3.9</v>
      </c>
      <c r="G3110" s="13">
        <v>4.3</v>
      </c>
      <c r="H3110" s="14">
        <v>46</v>
      </c>
    </row>
    <row r="3111" spans="1:8" x14ac:dyDescent="0.2">
      <c r="A3111" s="11" t="s">
        <v>2709</v>
      </c>
      <c r="B3111" s="12">
        <v>37015</v>
      </c>
      <c r="C3111" s="12">
        <v>38276</v>
      </c>
      <c r="D3111" s="12">
        <v>41194</v>
      </c>
      <c r="E3111" s="12">
        <v>25</v>
      </c>
      <c r="F3111" s="13">
        <v>3.4</v>
      </c>
      <c r="G3111" s="13">
        <v>7.6</v>
      </c>
      <c r="H3111" s="14">
        <v>18</v>
      </c>
    </row>
    <row r="3112" spans="1:8" x14ac:dyDescent="0.2">
      <c r="A3112" s="11" t="s">
        <v>4468</v>
      </c>
      <c r="B3112" s="12">
        <v>38146</v>
      </c>
      <c r="C3112" s="12">
        <v>39683</v>
      </c>
      <c r="D3112" s="12">
        <v>42068</v>
      </c>
      <c r="E3112" s="12">
        <v>21</v>
      </c>
      <c r="F3112" s="13">
        <v>4</v>
      </c>
      <c r="G3112" s="13">
        <v>6</v>
      </c>
      <c r="H3112" s="14">
        <v>34</v>
      </c>
    </row>
    <row r="3113" spans="1:8" x14ac:dyDescent="0.2">
      <c r="A3113" s="11" t="s">
        <v>4180</v>
      </c>
      <c r="B3113" s="12">
        <v>35593</v>
      </c>
      <c r="C3113" s="12">
        <v>36739</v>
      </c>
      <c r="D3113" s="12">
        <v>40224</v>
      </c>
      <c r="E3113" s="12">
        <v>30</v>
      </c>
      <c r="F3113" s="13">
        <v>3.2</v>
      </c>
      <c r="G3113" s="13">
        <v>9.5</v>
      </c>
      <c r="H3113" s="14">
        <v>6</v>
      </c>
    </row>
    <row r="3114" spans="1:8" x14ac:dyDescent="0.2">
      <c r="A3114" s="11" t="s">
        <v>4469</v>
      </c>
      <c r="B3114" s="12">
        <v>33622</v>
      </c>
      <c r="C3114" s="12">
        <v>35079</v>
      </c>
      <c r="D3114" s="12">
        <v>37181</v>
      </c>
      <c r="E3114" s="12">
        <v>42</v>
      </c>
      <c r="F3114" s="13">
        <v>4.3</v>
      </c>
      <c r="G3114" s="13">
        <v>6</v>
      </c>
      <c r="H3114" s="14">
        <v>36</v>
      </c>
    </row>
    <row r="3115" spans="1:8" x14ac:dyDescent="0.2">
      <c r="A3115" s="11" t="s">
        <v>3000</v>
      </c>
      <c r="B3115" s="12">
        <v>41082</v>
      </c>
      <c r="C3115" s="12">
        <v>42204</v>
      </c>
      <c r="D3115" s="12">
        <v>43460</v>
      </c>
      <c r="E3115" s="12">
        <v>20</v>
      </c>
      <c r="F3115" s="13">
        <v>2.7</v>
      </c>
      <c r="G3115" s="13">
        <v>3</v>
      </c>
      <c r="H3115" s="14">
        <v>54</v>
      </c>
    </row>
    <row r="3116" spans="1:8" x14ac:dyDescent="0.2">
      <c r="A3116" s="11" t="s">
        <v>4470</v>
      </c>
      <c r="B3116" s="12">
        <v>42217</v>
      </c>
      <c r="C3116" s="12">
        <v>43058</v>
      </c>
      <c r="D3116" s="12">
        <v>47175</v>
      </c>
      <c r="E3116" s="12">
        <v>9</v>
      </c>
      <c r="F3116" s="13">
        <v>2</v>
      </c>
      <c r="G3116" s="13">
        <v>9.6</v>
      </c>
      <c r="H3116" s="14">
        <v>5</v>
      </c>
    </row>
    <row r="3117" spans="1:8" x14ac:dyDescent="0.2">
      <c r="A3117" s="11" t="s">
        <v>4326</v>
      </c>
      <c r="B3117" s="12">
        <v>38348</v>
      </c>
      <c r="C3117" s="12">
        <v>39583</v>
      </c>
      <c r="D3117" s="12">
        <v>41195</v>
      </c>
      <c r="E3117" s="12">
        <v>24</v>
      </c>
      <c r="F3117" s="13">
        <v>3.2</v>
      </c>
      <c r="G3117" s="13">
        <v>4.0999999999999996</v>
      </c>
      <c r="H3117" s="14">
        <v>49</v>
      </c>
    </row>
    <row r="3118" spans="1:8" x14ac:dyDescent="0.2">
      <c r="A3118" s="11" t="s">
        <v>4327</v>
      </c>
      <c r="B3118" s="12">
        <v>33500</v>
      </c>
      <c r="C3118" s="12">
        <v>35506</v>
      </c>
      <c r="D3118" s="12">
        <v>37337</v>
      </c>
      <c r="E3118" s="12">
        <v>41</v>
      </c>
      <c r="F3118" s="13">
        <v>6</v>
      </c>
      <c r="G3118" s="13">
        <v>5.2</v>
      </c>
      <c r="H3118" s="14">
        <v>38</v>
      </c>
    </row>
    <row r="3119" spans="1:8" x14ac:dyDescent="0.2">
      <c r="A3119" s="11" t="s">
        <v>3106</v>
      </c>
      <c r="B3119" s="12">
        <v>34077</v>
      </c>
      <c r="C3119" s="12">
        <v>35180</v>
      </c>
      <c r="D3119" s="12">
        <v>37566</v>
      </c>
      <c r="E3119" s="12">
        <v>39</v>
      </c>
      <c r="F3119" s="13">
        <v>3.2</v>
      </c>
      <c r="G3119" s="13">
        <v>6.8</v>
      </c>
      <c r="H3119" s="14">
        <v>24</v>
      </c>
    </row>
    <row r="3120" spans="1:8" x14ac:dyDescent="0.2">
      <c r="A3120" s="11" t="s">
        <v>3107</v>
      </c>
      <c r="B3120" s="12">
        <v>28264</v>
      </c>
      <c r="C3120" s="12">
        <v>29556</v>
      </c>
      <c r="D3120" s="12">
        <v>33320</v>
      </c>
      <c r="E3120" s="12">
        <v>53</v>
      </c>
      <c r="F3120" s="13">
        <v>4.5999999999999996</v>
      </c>
      <c r="G3120" s="13">
        <v>12.7</v>
      </c>
      <c r="H3120" s="14">
        <v>1</v>
      </c>
    </row>
    <row r="3121" spans="1:8" x14ac:dyDescent="0.2">
      <c r="A3121" s="11" t="s">
        <v>4471</v>
      </c>
      <c r="B3121" s="12">
        <v>37034</v>
      </c>
      <c r="C3121" s="12">
        <v>36631</v>
      </c>
      <c r="D3121" s="12">
        <v>38428</v>
      </c>
      <c r="E3121" s="12">
        <v>36</v>
      </c>
      <c r="F3121" s="13">
        <v>-1.1000000000000001</v>
      </c>
      <c r="G3121" s="13">
        <v>4.9000000000000004</v>
      </c>
      <c r="H3121" s="14">
        <v>40</v>
      </c>
    </row>
    <row r="3122" spans="1:8" x14ac:dyDescent="0.2">
      <c r="A3122" s="11" t="s">
        <v>4472</v>
      </c>
      <c r="B3122" s="12">
        <v>32758</v>
      </c>
      <c r="C3122" s="12">
        <v>32847</v>
      </c>
      <c r="D3122" s="12">
        <v>35205</v>
      </c>
      <c r="E3122" s="12">
        <v>46</v>
      </c>
      <c r="F3122" s="13">
        <v>0.3</v>
      </c>
      <c r="G3122" s="13">
        <v>7.2</v>
      </c>
      <c r="H3122" s="14">
        <v>19</v>
      </c>
    </row>
    <row r="3123" spans="1:8" x14ac:dyDescent="0.2">
      <c r="A3123" s="11" t="s">
        <v>3997</v>
      </c>
      <c r="B3123" s="12">
        <v>44215</v>
      </c>
      <c r="C3123" s="12">
        <v>46650</v>
      </c>
      <c r="D3123" s="12">
        <v>48566</v>
      </c>
      <c r="E3123" s="12">
        <v>8</v>
      </c>
      <c r="F3123" s="13">
        <v>5.5</v>
      </c>
      <c r="G3123" s="13">
        <v>4.0999999999999996</v>
      </c>
      <c r="H3123" s="14">
        <v>48</v>
      </c>
    </row>
    <row r="3124" spans="1:8" x14ac:dyDescent="0.2">
      <c r="A3124" s="11" t="s">
        <v>3865</v>
      </c>
      <c r="B3124" s="12">
        <v>30842</v>
      </c>
      <c r="C3124" s="12">
        <v>30959</v>
      </c>
      <c r="D3124" s="12">
        <v>33534</v>
      </c>
      <c r="E3124" s="12">
        <v>52</v>
      </c>
      <c r="F3124" s="13">
        <v>0.4</v>
      </c>
      <c r="G3124" s="13">
        <v>8.3000000000000007</v>
      </c>
      <c r="H3124" s="14">
        <v>12</v>
      </c>
    </row>
    <row r="3125" spans="1:8" s="17" customFormat="1" ht="13" x14ac:dyDescent="0.15">
      <c r="A3125" s="11" t="s">
        <v>2645</v>
      </c>
      <c r="B3125" s="15"/>
      <c r="C3125" s="15"/>
      <c r="D3125" s="15"/>
      <c r="E3125" s="15"/>
      <c r="F3125" s="15"/>
      <c r="G3125" s="15"/>
      <c r="H3125" s="16"/>
    </row>
    <row r="3126" spans="1:8" x14ac:dyDescent="0.2">
      <c r="A3126" s="10" t="s">
        <v>4473</v>
      </c>
      <c r="B3126" s="5">
        <v>51250</v>
      </c>
      <c r="C3126" s="5">
        <v>52918</v>
      </c>
      <c r="D3126" s="5">
        <v>55593</v>
      </c>
      <c r="E3126" s="6" t="s">
        <v>2652</v>
      </c>
      <c r="F3126" s="7">
        <v>3.3</v>
      </c>
      <c r="G3126" s="7">
        <v>5.0999999999999996</v>
      </c>
      <c r="H3126" s="8" t="s">
        <v>2652</v>
      </c>
    </row>
    <row r="3127" spans="1:8" x14ac:dyDescent="0.2">
      <c r="A3127" s="11" t="s">
        <v>2885</v>
      </c>
      <c r="B3127" s="12">
        <v>39259</v>
      </c>
      <c r="C3127" s="12">
        <v>41511</v>
      </c>
      <c r="D3127" s="12">
        <v>44159</v>
      </c>
      <c r="E3127" s="12">
        <v>70</v>
      </c>
      <c r="F3127" s="13">
        <v>5.7</v>
      </c>
      <c r="G3127" s="13">
        <v>6.4</v>
      </c>
      <c r="H3127" s="14">
        <v>30</v>
      </c>
    </row>
    <row r="3128" spans="1:8" x14ac:dyDescent="0.2">
      <c r="A3128" s="11" t="s">
        <v>3964</v>
      </c>
      <c r="B3128" s="12">
        <v>40167</v>
      </c>
      <c r="C3128" s="12">
        <v>41742</v>
      </c>
      <c r="D3128" s="12">
        <v>44520</v>
      </c>
      <c r="E3128" s="12">
        <v>69</v>
      </c>
      <c r="F3128" s="13">
        <v>3.9</v>
      </c>
      <c r="G3128" s="13">
        <v>6.7</v>
      </c>
      <c r="H3128" s="14">
        <v>26</v>
      </c>
    </row>
    <row r="3129" spans="1:8" x14ac:dyDescent="0.2">
      <c r="A3129" s="11" t="s">
        <v>4474</v>
      </c>
      <c r="B3129" s="12">
        <v>49055</v>
      </c>
      <c r="C3129" s="12">
        <v>49873</v>
      </c>
      <c r="D3129" s="12">
        <v>53179</v>
      </c>
      <c r="E3129" s="12">
        <v>23</v>
      </c>
      <c r="F3129" s="13">
        <v>1.7</v>
      </c>
      <c r="G3129" s="13">
        <v>6.6</v>
      </c>
      <c r="H3129" s="14">
        <v>28</v>
      </c>
    </row>
    <row r="3130" spans="1:8" x14ac:dyDescent="0.2">
      <c r="A3130" s="11" t="s">
        <v>4475</v>
      </c>
      <c r="B3130" s="12">
        <v>48635</v>
      </c>
      <c r="C3130" s="12">
        <v>50299</v>
      </c>
      <c r="D3130" s="12">
        <v>53369</v>
      </c>
      <c r="E3130" s="12">
        <v>22</v>
      </c>
      <c r="F3130" s="13">
        <v>3.4</v>
      </c>
      <c r="G3130" s="13">
        <v>6.1</v>
      </c>
      <c r="H3130" s="14">
        <v>38</v>
      </c>
    </row>
    <row r="3131" spans="1:8" x14ac:dyDescent="0.2">
      <c r="A3131" s="11" t="s">
        <v>3154</v>
      </c>
      <c r="B3131" s="12">
        <v>52451</v>
      </c>
      <c r="C3131" s="12">
        <v>53516</v>
      </c>
      <c r="D3131" s="12">
        <v>56093</v>
      </c>
      <c r="E3131" s="12">
        <v>10</v>
      </c>
      <c r="F3131" s="13">
        <v>2</v>
      </c>
      <c r="G3131" s="13">
        <v>4.8</v>
      </c>
      <c r="H3131" s="14">
        <v>53</v>
      </c>
    </row>
    <row r="3132" spans="1:8" x14ac:dyDescent="0.2">
      <c r="A3132" s="11" t="s">
        <v>3745</v>
      </c>
      <c r="B3132" s="12">
        <v>45528</v>
      </c>
      <c r="C3132" s="12">
        <v>46256</v>
      </c>
      <c r="D3132" s="12">
        <v>50518</v>
      </c>
      <c r="E3132" s="12">
        <v>37</v>
      </c>
      <c r="F3132" s="13">
        <v>1.6</v>
      </c>
      <c r="G3132" s="13">
        <v>9.1999999999999993</v>
      </c>
      <c r="H3132" s="14">
        <v>5</v>
      </c>
    </row>
    <row r="3133" spans="1:8" x14ac:dyDescent="0.2">
      <c r="A3133" s="11" t="s">
        <v>4476</v>
      </c>
      <c r="B3133" s="12">
        <v>43807</v>
      </c>
      <c r="C3133" s="12">
        <v>45431</v>
      </c>
      <c r="D3133" s="12">
        <v>48574</v>
      </c>
      <c r="E3133" s="12">
        <v>51</v>
      </c>
      <c r="F3133" s="13">
        <v>3.7</v>
      </c>
      <c r="G3133" s="13">
        <v>6.9</v>
      </c>
      <c r="H3133" s="14">
        <v>24</v>
      </c>
    </row>
    <row r="3134" spans="1:8" x14ac:dyDescent="0.2">
      <c r="A3134" s="11" t="s">
        <v>4477</v>
      </c>
      <c r="B3134" s="12">
        <v>50971</v>
      </c>
      <c r="C3134" s="12">
        <v>53076</v>
      </c>
      <c r="D3134" s="12">
        <v>55460</v>
      </c>
      <c r="E3134" s="12">
        <v>12</v>
      </c>
      <c r="F3134" s="13">
        <v>4.0999999999999996</v>
      </c>
      <c r="G3134" s="13">
        <v>4.5</v>
      </c>
      <c r="H3134" s="14">
        <v>59</v>
      </c>
    </row>
    <row r="3135" spans="1:8" x14ac:dyDescent="0.2">
      <c r="A3135" s="11" t="s">
        <v>3517</v>
      </c>
      <c r="B3135" s="12">
        <v>46009</v>
      </c>
      <c r="C3135" s="12">
        <v>47360</v>
      </c>
      <c r="D3135" s="12">
        <v>50639</v>
      </c>
      <c r="E3135" s="12">
        <v>36</v>
      </c>
      <c r="F3135" s="13">
        <v>2.9</v>
      </c>
      <c r="G3135" s="13">
        <v>6.9</v>
      </c>
      <c r="H3135" s="14">
        <v>23</v>
      </c>
    </row>
    <row r="3136" spans="1:8" x14ac:dyDescent="0.2">
      <c r="A3136" s="11" t="s">
        <v>2778</v>
      </c>
      <c r="B3136" s="12">
        <v>40816</v>
      </c>
      <c r="C3136" s="12">
        <v>42504</v>
      </c>
      <c r="D3136" s="12">
        <v>46154</v>
      </c>
      <c r="E3136" s="12">
        <v>59</v>
      </c>
      <c r="F3136" s="13">
        <v>4.0999999999999996</v>
      </c>
      <c r="G3136" s="13">
        <v>8.6</v>
      </c>
      <c r="H3136" s="14">
        <v>9</v>
      </c>
    </row>
    <row r="3137" spans="1:8" x14ac:dyDescent="0.2">
      <c r="A3137" s="11" t="s">
        <v>2780</v>
      </c>
      <c r="B3137" s="12">
        <v>51029</v>
      </c>
      <c r="C3137" s="12">
        <v>53511</v>
      </c>
      <c r="D3137" s="12">
        <v>56134</v>
      </c>
      <c r="E3137" s="12">
        <v>9</v>
      </c>
      <c r="F3137" s="13">
        <v>4.9000000000000004</v>
      </c>
      <c r="G3137" s="13">
        <v>4.9000000000000004</v>
      </c>
      <c r="H3137" s="14">
        <v>51</v>
      </c>
    </row>
    <row r="3138" spans="1:8" x14ac:dyDescent="0.2">
      <c r="A3138" s="11" t="s">
        <v>2783</v>
      </c>
      <c r="B3138" s="12">
        <v>41757</v>
      </c>
      <c r="C3138" s="12">
        <v>42894</v>
      </c>
      <c r="D3138" s="12">
        <v>46113</v>
      </c>
      <c r="E3138" s="12">
        <v>60</v>
      </c>
      <c r="F3138" s="13">
        <v>2.7</v>
      </c>
      <c r="G3138" s="13">
        <v>7.5</v>
      </c>
      <c r="H3138" s="14">
        <v>17</v>
      </c>
    </row>
    <row r="3139" spans="1:8" x14ac:dyDescent="0.2">
      <c r="A3139" s="11" t="s">
        <v>4478</v>
      </c>
      <c r="B3139" s="12">
        <v>61221</v>
      </c>
      <c r="C3139" s="12">
        <v>63683</v>
      </c>
      <c r="D3139" s="12">
        <v>66094</v>
      </c>
      <c r="E3139" s="12">
        <v>4</v>
      </c>
      <c r="F3139" s="13">
        <v>4</v>
      </c>
      <c r="G3139" s="13">
        <v>3.8</v>
      </c>
      <c r="H3139" s="14">
        <v>67</v>
      </c>
    </row>
    <row r="3140" spans="1:8" x14ac:dyDescent="0.2">
      <c r="A3140" s="11" t="s">
        <v>3037</v>
      </c>
      <c r="B3140" s="12">
        <v>44208</v>
      </c>
      <c r="C3140" s="12">
        <v>45654</v>
      </c>
      <c r="D3140" s="12">
        <v>48547</v>
      </c>
      <c r="E3140" s="12">
        <v>52</v>
      </c>
      <c r="F3140" s="13">
        <v>3.3</v>
      </c>
      <c r="G3140" s="13">
        <v>6.3</v>
      </c>
      <c r="H3140" s="14">
        <v>32</v>
      </c>
    </row>
    <row r="3141" spans="1:8" x14ac:dyDescent="0.2">
      <c r="A3141" s="11" t="s">
        <v>4479</v>
      </c>
      <c r="B3141" s="12">
        <v>62357</v>
      </c>
      <c r="C3141" s="12">
        <v>63882</v>
      </c>
      <c r="D3141" s="12">
        <v>66516</v>
      </c>
      <c r="E3141" s="12">
        <v>3</v>
      </c>
      <c r="F3141" s="13">
        <v>2.4</v>
      </c>
      <c r="G3141" s="13">
        <v>4.0999999999999996</v>
      </c>
      <c r="H3141" s="14">
        <v>62</v>
      </c>
    </row>
    <row r="3142" spans="1:8" x14ac:dyDescent="0.2">
      <c r="A3142" s="11" t="s">
        <v>2903</v>
      </c>
      <c r="B3142" s="12">
        <v>42719</v>
      </c>
      <c r="C3142" s="12">
        <v>44251</v>
      </c>
      <c r="D3142" s="12">
        <v>45962</v>
      </c>
      <c r="E3142" s="12">
        <v>62</v>
      </c>
      <c r="F3142" s="13">
        <v>3.6</v>
      </c>
      <c r="G3142" s="13">
        <v>3.9</v>
      </c>
      <c r="H3142" s="14">
        <v>66</v>
      </c>
    </row>
    <row r="3143" spans="1:8" x14ac:dyDescent="0.2">
      <c r="A3143" s="11" t="s">
        <v>3942</v>
      </c>
      <c r="B3143" s="12">
        <v>39962</v>
      </c>
      <c r="C3143" s="12">
        <v>41212</v>
      </c>
      <c r="D3143" s="12">
        <v>44626</v>
      </c>
      <c r="E3143" s="12">
        <v>67</v>
      </c>
      <c r="F3143" s="13">
        <v>3.1</v>
      </c>
      <c r="G3143" s="13">
        <v>8.3000000000000007</v>
      </c>
      <c r="H3143" s="14">
        <v>11</v>
      </c>
    </row>
    <row r="3144" spans="1:8" x14ac:dyDescent="0.2">
      <c r="A3144" s="11" t="s">
        <v>4480</v>
      </c>
      <c r="B3144" s="12">
        <v>48094</v>
      </c>
      <c r="C3144" s="12">
        <v>49728</v>
      </c>
      <c r="D3144" s="12">
        <v>52141</v>
      </c>
      <c r="E3144" s="12">
        <v>29</v>
      </c>
      <c r="F3144" s="13">
        <v>3.4</v>
      </c>
      <c r="G3144" s="13">
        <v>4.9000000000000004</v>
      </c>
      <c r="H3144" s="14">
        <v>52</v>
      </c>
    </row>
    <row r="3145" spans="1:8" x14ac:dyDescent="0.2">
      <c r="A3145" s="11" t="s">
        <v>4105</v>
      </c>
      <c r="B3145" s="12">
        <v>53044</v>
      </c>
      <c r="C3145" s="12">
        <v>58498</v>
      </c>
      <c r="D3145" s="12">
        <v>56604</v>
      </c>
      <c r="E3145" s="12">
        <v>8</v>
      </c>
      <c r="F3145" s="13">
        <v>10.3</v>
      </c>
      <c r="G3145" s="13">
        <v>-3.2</v>
      </c>
      <c r="H3145" s="14">
        <v>72</v>
      </c>
    </row>
    <row r="3146" spans="1:8" x14ac:dyDescent="0.2">
      <c r="A3146" s="11" t="s">
        <v>4481</v>
      </c>
      <c r="B3146" s="12">
        <v>48245</v>
      </c>
      <c r="C3146" s="12">
        <v>49922</v>
      </c>
      <c r="D3146" s="12">
        <v>52813</v>
      </c>
      <c r="E3146" s="12">
        <v>26</v>
      </c>
      <c r="F3146" s="13">
        <v>3.5</v>
      </c>
      <c r="G3146" s="13">
        <v>5.8</v>
      </c>
      <c r="H3146" s="14">
        <v>43</v>
      </c>
    </row>
    <row r="3147" spans="1:8" x14ac:dyDescent="0.2">
      <c r="A3147" s="11" t="s">
        <v>4069</v>
      </c>
      <c r="B3147" s="12">
        <v>41448</v>
      </c>
      <c r="C3147" s="12">
        <v>42304</v>
      </c>
      <c r="D3147" s="12">
        <v>44657</v>
      </c>
      <c r="E3147" s="12">
        <v>66</v>
      </c>
      <c r="F3147" s="13">
        <v>2.1</v>
      </c>
      <c r="G3147" s="13">
        <v>5.6</v>
      </c>
      <c r="H3147" s="14">
        <v>46</v>
      </c>
    </row>
    <row r="3148" spans="1:8" x14ac:dyDescent="0.2">
      <c r="A3148" s="11" t="s">
        <v>2791</v>
      </c>
      <c r="B3148" s="12">
        <v>43179</v>
      </c>
      <c r="C3148" s="12">
        <v>45387</v>
      </c>
      <c r="D3148" s="12">
        <v>49410</v>
      </c>
      <c r="E3148" s="12">
        <v>47</v>
      </c>
      <c r="F3148" s="13">
        <v>5.0999999999999996</v>
      </c>
      <c r="G3148" s="13">
        <v>8.9</v>
      </c>
      <c r="H3148" s="14">
        <v>6</v>
      </c>
    </row>
    <row r="3149" spans="1:8" x14ac:dyDescent="0.2">
      <c r="A3149" s="11" t="s">
        <v>3384</v>
      </c>
      <c r="B3149" s="12">
        <v>50868</v>
      </c>
      <c r="C3149" s="12">
        <v>53359</v>
      </c>
      <c r="D3149" s="12">
        <v>56620</v>
      </c>
      <c r="E3149" s="12">
        <v>7</v>
      </c>
      <c r="F3149" s="13">
        <v>4.9000000000000004</v>
      </c>
      <c r="G3149" s="13">
        <v>6.1</v>
      </c>
      <c r="H3149" s="14">
        <v>37</v>
      </c>
    </row>
    <row r="3150" spans="1:8" x14ac:dyDescent="0.2">
      <c r="A3150" s="11" t="s">
        <v>4482</v>
      </c>
      <c r="B3150" s="12">
        <v>44699</v>
      </c>
      <c r="C3150" s="12">
        <v>45595</v>
      </c>
      <c r="D3150" s="12">
        <v>47898</v>
      </c>
      <c r="E3150" s="12">
        <v>57</v>
      </c>
      <c r="F3150" s="13">
        <v>2</v>
      </c>
      <c r="G3150" s="13">
        <v>5.0999999999999996</v>
      </c>
      <c r="H3150" s="14">
        <v>50</v>
      </c>
    </row>
    <row r="3151" spans="1:8" x14ac:dyDescent="0.2">
      <c r="A3151" s="11" t="s">
        <v>3247</v>
      </c>
      <c r="B3151" s="12">
        <v>47492</v>
      </c>
      <c r="C3151" s="12">
        <v>49905</v>
      </c>
      <c r="D3151" s="12">
        <v>53603</v>
      </c>
      <c r="E3151" s="12">
        <v>20</v>
      </c>
      <c r="F3151" s="13">
        <v>5.0999999999999996</v>
      </c>
      <c r="G3151" s="13">
        <v>7.4</v>
      </c>
      <c r="H3151" s="14">
        <v>19</v>
      </c>
    </row>
    <row r="3152" spans="1:8" x14ac:dyDescent="0.2">
      <c r="A3152" s="11" t="s">
        <v>3531</v>
      </c>
      <c r="B3152" s="12">
        <v>48820</v>
      </c>
      <c r="C3152" s="12">
        <v>49719</v>
      </c>
      <c r="D3152" s="12">
        <v>53164</v>
      </c>
      <c r="E3152" s="12">
        <v>24</v>
      </c>
      <c r="F3152" s="13">
        <v>1.8</v>
      </c>
      <c r="G3152" s="13">
        <v>6.9</v>
      </c>
      <c r="H3152" s="14">
        <v>22</v>
      </c>
    </row>
    <row r="3153" spans="1:8" x14ac:dyDescent="0.2">
      <c r="A3153" s="11" t="s">
        <v>2689</v>
      </c>
      <c r="B3153" s="12">
        <v>46006</v>
      </c>
      <c r="C3153" s="12">
        <v>45571</v>
      </c>
      <c r="D3153" s="12">
        <v>49528</v>
      </c>
      <c r="E3153" s="12">
        <v>46</v>
      </c>
      <c r="F3153" s="13">
        <v>-0.9</v>
      </c>
      <c r="G3153" s="13">
        <v>8.6999999999999993</v>
      </c>
      <c r="H3153" s="14">
        <v>7</v>
      </c>
    </row>
    <row r="3154" spans="1:8" x14ac:dyDescent="0.2">
      <c r="A3154" s="11" t="s">
        <v>2690</v>
      </c>
      <c r="B3154" s="12">
        <v>45664</v>
      </c>
      <c r="C3154" s="12">
        <v>47176</v>
      </c>
      <c r="D3154" s="12">
        <v>49591</v>
      </c>
      <c r="E3154" s="12">
        <v>44</v>
      </c>
      <c r="F3154" s="13">
        <v>3.3</v>
      </c>
      <c r="G3154" s="13">
        <v>5.0999999999999996</v>
      </c>
      <c r="H3154" s="14">
        <v>49</v>
      </c>
    </row>
    <row r="3155" spans="1:8" x14ac:dyDescent="0.2">
      <c r="A3155" s="11" t="s">
        <v>4483</v>
      </c>
      <c r="B3155" s="12">
        <v>38320</v>
      </c>
      <c r="C3155" s="12">
        <v>39769</v>
      </c>
      <c r="D3155" s="12">
        <v>42620</v>
      </c>
      <c r="E3155" s="12">
        <v>71</v>
      </c>
      <c r="F3155" s="13">
        <v>3.8</v>
      </c>
      <c r="G3155" s="13">
        <v>7.2</v>
      </c>
      <c r="H3155" s="14">
        <v>20</v>
      </c>
    </row>
    <row r="3156" spans="1:8" x14ac:dyDescent="0.2">
      <c r="A3156" s="11" t="s">
        <v>4484</v>
      </c>
      <c r="B3156" s="12">
        <v>46964</v>
      </c>
      <c r="C3156" s="12">
        <v>48550</v>
      </c>
      <c r="D3156" s="12">
        <v>51229</v>
      </c>
      <c r="E3156" s="12">
        <v>30</v>
      </c>
      <c r="F3156" s="13">
        <v>3.4</v>
      </c>
      <c r="G3156" s="13">
        <v>5.5</v>
      </c>
      <c r="H3156" s="14">
        <v>47</v>
      </c>
    </row>
    <row r="3157" spans="1:8" x14ac:dyDescent="0.2">
      <c r="A3157" s="11" t="s">
        <v>4485</v>
      </c>
      <c r="B3157" s="12">
        <v>46314</v>
      </c>
      <c r="C3157" s="12">
        <v>48461</v>
      </c>
      <c r="D3157" s="12">
        <v>52638</v>
      </c>
      <c r="E3157" s="12">
        <v>27</v>
      </c>
      <c r="F3157" s="13">
        <v>4.5999999999999996</v>
      </c>
      <c r="G3157" s="13">
        <v>8.6</v>
      </c>
      <c r="H3157" s="14">
        <v>8</v>
      </c>
    </row>
    <row r="3158" spans="1:8" x14ac:dyDescent="0.2">
      <c r="A3158" s="11" t="s">
        <v>4486</v>
      </c>
      <c r="B3158" s="12">
        <v>49776</v>
      </c>
      <c r="C3158" s="12">
        <v>52166</v>
      </c>
      <c r="D3158" s="12">
        <v>54532</v>
      </c>
      <c r="E3158" s="12">
        <v>18</v>
      </c>
      <c r="F3158" s="13">
        <v>4.8</v>
      </c>
      <c r="G3158" s="13">
        <v>4.5</v>
      </c>
      <c r="H3158" s="14">
        <v>57</v>
      </c>
    </row>
    <row r="3159" spans="1:8" x14ac:dyDescent="0.2">
      <c r="A3159" s="11" t="s">
        <v>2798</v>
      </c>
      <c r="B3159" s="12">
        <v>42165</v>
      </c>
      <c r="C3159" s="12">
        <v>43632</v>
      </c>
      <c r="D3159" s="12">
        <v>48891</v>
      </c>
      <c r="E3159" s="12">
        <v>48</v>
      </c>
      <c r="F3159" s="13">
        <v>3.5</v>
      </c>
      <c r="G3159" s="13">
        <v>12.1</v>
      </c>
      <c r="H3159" s="14">
        <v>1</v>
      </c>
    </row>
    <row r="3160" spans="1:8" x14ac:dyDescent="0.2">
      <c r="A3160" s="11" t="s">
        <v>4487</v>
      </c>
      <c r="B3160" s="12">
        <v>43091</v>
      </c>
      <c r="C3160" s="12">
        <v>44288</v>
      </c>
      <c r="D3160" s="12">
        <v>48036</v>
      </c>
      <c r="E3160" s="12">
        <v>56</v>
      </c>
      <c r="F3160" s="13">
        <v>2.8</v>
      </c>
      <c r="G3160" s="13">
        <v>8.5</v>
      </c>
      <c r="H3160" s="14">
        <v>10</v>
      </c>
    </row>
    <row r="3161" spans="1:8" x14ac:dyDescent="0.2">
      <c r="A3161" s="11" t="s">
        <v>2799</v>
      </c>
      <c r="B3161" s="12">
        <v>45787</v>
      </c>
      <c r="C3161" s="12">
        <v>47030</v>
      </c>
      <c r="D3161" s="12">
        <v>50216</v>
      </c>
      <c r="E3161" s="12">
        <v>39</v>
      </c>
      <c r="F3161" s="13">
        <v>2.7</v>
      </c>
      <c r="G3161" s="13">
        <v>6.8</v>
      </c>
      <c r="H3161" s="14">
        <v>25</v>
      </c>
    </row>
    <row r="3162" spans="1:8" x14ac:dyDescent="0.2">
      <c r="A3162" s="11" t="s">
        <v>4488</v>
      </c>
      <c r="B3162" s="12">
        <v>46608</v>
      </c>
      <c r="C3162" s="12">
        <v>47911</v>
      </c>
      <c r="D3162" s="12">
        <v>50829</v>
      </c>
      <c r="E3162" s="12">
        <v>34</v>
      </c>
      <c r="F3162" s="13">
        <v>2.8</v>
      </c>
      <c r="G3162" s="13">
        <v>6.1</v>
      </c>
      <c r="H3162" s="14">
        <v>39</v>
      </c>
    </row>
    <row r="3163" spans="1:8" x14ac:dyDescent="0.2">
      <c r="A3163" s="11" t="s">
        <v>4489</v>
      </c>
      <c r="B3163" s="12">
        <v>50246</v>
      </c>
      <c r="C3163" s="12">
        <v>52203</v>
      </c>
      <c r="D3163" s="12">
        <v>55136</v>
      </c>
      <c r="E3163" s="12">
        <v>15</v>
      </c>
      <c r="F3163" s="13">
        <v>3.9</v>
      </c>
      <c r="G3163" s="13">
        <v>5.6</v>
      </c>
      <c r="H3163" s="14">
        <v>45</v>
      </c>
    </row>
    <row r="3164" spans="1:8" x14ac:dyDescent="0.2">
      <c r="A3164" s="11" t="s">
        <v>4490</v>
      </c>
      <c r="B3164" s="12">
        <v>45138</v>
      </c>
      <c r="C3164" s="12">
        <v>46320</v>
      </c>
      <c r="D3164" s="12">
        <v>49557</v>
      </c>
      <c r="E3164" s="12">
        <v>45</v>
      </c>
      <c r="F3164" s="13">
        <v>2.6</v>
      </c>
      <c r="G3164" s="13">
        <v>7</v>
      </c>
      <c r="H3164" s="14">
        <v>21</v>
      </c>
    </row>
    <row r="3165" spans="1:8" x14ac:dyDescent="0.2">
      <c r="A3165" s="11" t="s">
        <v>3543</v>
      </c>
      <c r="B3165" s="12">
        <v>41156</v>
      </c>
      <c r="C3165" s="12">
        <v>42561</v>
      </c>
      <c r="D3165" s="12">
        <v>45391</v>
      </c>
      <c r="E3165" s="12">
        <v>64</v>
      </c>
      <c r="F3165" s="13">
        <v>3.4</v>
      </c>
      <c r="G3165" s="13">
        <v>6.6</v>
      </c>
      <c r="H3165" s="14">
        <v>27</v>
      </c>
    </row>
    <row r="3166" spans="1:8" x14ac:dyDescent="0.2">
      <c r="A3166" s="11" t="s">
        <v>3545</v>
      </c>
      <c r="B3166" s="12">
        <v>30513</v>
      </c>
      <c r="C3166" s="12">
        <v>33696</v>
      </c>
      <c r="D3166" s="12">
        <v>35082</v>
      </c>
      <c r="E3166" s="12">
        <v>72</v>
      </c>
      <c r="F3166" s="13">
        <v>10.4</v>
      </c>
      <c r="G3166" s="13">
        <v>4.0999999999999996</v>
      </c>
      <c r="H3166" s="14">
        <v>63</v>
      </c>
    </row>
    <row r="3167" spans="1:8" x14ac:dyDescent="0.2">
      <c r="A3167" s="11" t="s">
        <v>4491</v>
      </c>
      <c r="B3167" s="12">
        <v>46792</v>
      </c>
      <c r="C3167" s="12">
        <v>48107</v>
      </c>
      <c r="D3167" s="12">
        <v>51002</v>
      </c>
      <c r="E3167" s="12">
        <v>31</v>
      </c>
      <c r="F3167" s="13">
        <v>2.8</v>
      </c>
      <c r="G3167" s="13">
        <v>6</v>
      </c>
      <c r="H3167" s="14">
        <v>41</v>
      </c>
    </row>
    <row r="3168" spans="1:8" x14ac:dyDescent="0.2">
      <c r="A3168" s="11" t="s">
        <v>2703</v>
      </c>
      <c r="B3168" s="12">
        <v>41307</v>
      </c>
      <c r="C3168" s="12">
        <v>42274</v>
      </c>
      <c r="D3168" s="12">
        <v>45741</v>
      </c>
      <c r="E3168" s="12">
        <v>63</v>
      </c>
      <c r="F3168" s="13">
        <v>2.2999999999999998</v>
      </c>
      <c r="G3168" s="13">
        <v>8.1999999999999993</v>
      </c>
      <c r="H3168" s="14">
        <v>12</v>
      </c>
    </row>
    <row r="3169" spans="1:8" x14ac:dyDescent="0.2">
      <c r="A3169" s="11" t="s">
        <v>4492</v>
      </c>
      <c r="B3169" s="12">
        <v>45795</v>
      </c>
      <c r="C3169" s="12">
        <v>47227</v>
      </c>
      <c r="D3169" s="12">
        <v>50060</v>
      </c>
      <c r="E3169" s="12">
        <v>40</v>
      </c>
      <c r="F3169" s="13">
        <v>3.1</v>
      </c>
      <c r="G3169" s="13">
        <v>6</v>
      </c>
      <c r="H3169" s="14">
        <v>42</v>
      </c>
    </row>
    <row r="3170" spans="1:8" x14ac:dyDescent="0.2">
      <c r="A3170" s="11" t="s">
        <v>3143</v>
      </c>
      <c r="B3170" s="12">
        <v>50951</v>
      </c>
      <c r="C3170" s="12">
        <v>51928</v>
      </c>
      <c r="D3170" s="12">
        <v>54861</v>
      </c>
      <c r="E3170" s="12">
        <v>17</v>
      </c>
      <c r="F3170" s="13">
        <v>1.9</v>
      </c>
      <c r="G3170" s="13">
        <v>5.6</v>
      </c>
      <c r="H3170" s="14">
        <v>44</v>
      </c>
    </row>
    <row r="3171" spans="1:8" x14ac:dyDescent="0.2">
      <c r="A3171" s="11" t="s">
        <v>4493</v>
      </c>
      <c r="B3171" s="12">
        <v>50946</v>
      </c>
      <c r="C3171" s="12">
        <v>52654</v>
      </c>
      <c r="D3171" s="12">
        <v>54862</v>
      </c>
      <c r="E3171" s="12">
        <v>16</v>
      </c>
      <c r="F3171" s="13">
        <v>3.4</v>
      </c>
      <c r="G3171" s="13">
        <v>4.2</v>
      </c>
      <c r="H3171" s="14">
        <v>61</v>
      </c>
    </row>
    <row r="3172" spans="1:8" x14ac:dyDescent="0.2">
      <c r="A3172" s="11" t="s">
        <v>4494</v>
      </c>
      <c r="B3172" s="12">
        <v>82753</v>
      </c>
      <c r="C3172" s="12">
        <v>85526</v>
      </c>
      <c r="D3172" s="12">
        <v>87395</v>
      </c>
      <c r="E3172" s="12">
        <v>1</v>
      </c>
      <c r="F3172" s="13">
        <v>3.4</v>
      </c>
      <c r="G3172" s="13">
        <v>2.2000000000000002</v>
      </c>
      <c r="H3172" s="14">
        <v>71</v>
      </c>
    </row>
    <row r="3173" spans="1:8" x14ac:dyDescent="0.2">
      <c r="A3173" s="11" t="s">
        <v>4495</v>
      </c>
      <c r="B3173" s="12">
        <v>48136</v>
      </c>
      <c r="C3173" s="12">
        <v>49529</v>
      </c>
      <c r="D3173" s="12">
        <v>54316</v>
      </c>
      <c r="E3173" s="12">
        <v>19</v>
      </c>
      <c r="F3173" s="13">
        <v>2.9</v>
      </c>
      <c r="G3173" s="13">
        <v>9.6999999999999993</v>
      </c>
      <c r="H3173" s="14">
        <v>4</v>
      </c>
    </row>
    <row r="3174" spans="1:8" x14ac:dyDescent="0.2">
      <c r="A3174" s="11" t="s">
        <v>3080</v>
      </c>
      <c r="B3174" s="12">
        <v>45576</v>
      </c>
      <c r="C3174" s="12">
        <v>46871</v>
      </c>
      <c r="D3174" s="12">
        <v>48775</v>
      </c>
      <c r="E3174" s="12">
        <v>50</v>
      </c>
      <c r="F3174" s="13">
        <v>2.8</v>
      </c>
      <c r="G3174" s="13">
        <v>4.0999999999999996</v>
      </c>
      <c r="H3174" s="14">
        <v>64</v>
      </c>
    </row>
    <row r="3175" spans="1:8" x14ac:dyDescent="0.2">
      <c r="A3175" s="11" t="s">
        <v>2810</v>
      </c>
      <c r="B3175" s="12">
        <v>46306</v>
      </c>
      <c r="C3175" s="12">
        <v>47751</v>
      </c>
      <c r="D3175" s="12">
        <v>50730</v>
      </c>
      <c r="E3175" s="12">
        <v>35</v>
      </c>
      <c r="F3175" s="13">
        <v>3.1</v>
      </c>
      <c r="G3175" s="13">
        <v>6.2</v>
      </c>
      <c r="H3175" s="14">
        <v>35</v>
      </c>
    </row>
    <row r="3176" spans="1:8" x14ac:dyDescent="0.2">
      <c r="A3176" s="11" t="s">
        <v>3988</v>
      </c>
      <c r="B3176" s="12">
        <v>45017</v>
      </c>
      <c r="C3176" s="12">
        <v>46771</v>
      </c>
      <c r="D3176" s="12">
        <v>49815</v>
      </c>
      <c r="E3176" s="12">
        <v>42</v>
      </c>
      <c r="F3176" s="13">
        <v>3.9</v>
      </c>
      <c r="G3176" s="13">
        <v>6.5</v>
      </c>
      <c r="H3176" s="14">
        <v>29</v>
      </c>
    </row>
    <row r="3177" spans="1:8" x14ac:dyDescent="0.2">
      <c r="A3177" s="11" t="s">
        <v>4496</v>
      </c>
      <c r="B3177" s="12">
        <v>45723</v>
      </c>
      <c r="C3177" s="12">
        <v>46903</v>
      </c>
      <c r="D3177" s="12">
        <v>49837</v>
      </c>
      <c r="E3177" s="12">
        <v>41</v>
      </c>
      <c r="F3177" s="13">
        <v>2.6</v>
      </c>
      <c r="G3177" s="13">
        <v>6.3</v>
      </c>
      <c r="H3177" s="14">
        <v>34</v>
      </c>
    </row>
    <row r="3178" spans="1:8" x14ac:dyDescent="0.2">
      <c r="A3178" s="11" t="s">
        <v>4497</v>
      </c>
      <c r="B3178" s="12">
        <v>49191</v>
      </c>
      <c r="C3178" s="12">
        <v>50729</v>
      </c>
      <c r="D3178" s="12">
        <v>53094</v>
      </c>
      <c r="E3178" s="12">
        <v>25</v>
      </c>
      <c r="F3178" s="13">
        <v>3.1</v>
      </c>
      <c r="G3178" s="13">
        <v>4.7</v>
      </c>
      <c r="H3178" s="14">
        <v>55</v>
      </c>
    </row>
    <row r="3179" spans="1:8" x14ac:dyDescent="0.2">
      <c r="A3179" s="11" t="s">
        <v>3192</v>
      </c>
      <c r="B3179" s="12">
        <v>42817</v>
      </c>
      <c r="C3179" s="12">
        <v>44179</v>
      </c>
      <c r="D3179" s="12">
        <v>48516</v>
      </c>
      <c r="E3179" s="12">
        <v>53</v>
      </c>
      <c r="F3179" s="13">
        <v>3.2</v>
      </c>
      <c r="G3179" s="13">
        <v>9.8000000000000007</v>
      </c>
      <c r="H3179" s="14">
        <v>3</v>
      </c>
    </row>
    <row r="3180" spans="1:8" x14ac:dyDescent="0.2">
      <c r="A3180" s="11" t="s">
        <v>3613</v>
      </c>
      <c r="B3180" s="12">
        <v>43868</v>
      </c>
      <c r="C3180" s="12">
        <v>46018</v>
      </c>
      <c r="D3180" s="12">
        <v>48836</v>
      </c>
      <c r="E3180" s="12">
        <v>49</v>
      </c>
      <c r="F3180" s="13">
        <v>4.9000000000000004</v>
      </c>
      <c r="G3180" s="13">
        <v>6.1</v>
      </c>
      <c r="H3180" s="14">
        <v>36</v>
      </c>
    </row>
    <row r="3181" spans="1:8" x14ac:dyDescent="0.2">
      <c r="A3181" s="11" t="s">
        <v>4306</v>
      </c>
      <c r="B3181" s="12">
        <v>44291</v>
      </c>
      <c r="C3181" s="12">
        <v>44799</v>
      </c>
      <c r="D3181" s="12">
        <v>48292</v>
      </c>
      <c r="E3181" s="12">
        <v>55</v>
      </c>
      <c r="F3181" s="13">
        <v>1.1000000000000001</v>
      </c>
      <c r="G3181" s="13">
        <v>7.8</v>
      </c>
      <c r="H3181" s="14">
        <v>14</v>
      </c>
    </row>
    <row r="3182" spans="1:8" x14ac:dyDescent="0.2">
      <c r="A3182" s="11" t="s">
        <v>4498</v>
      </c>
      <c r="B3182" s="12">
        <v>56083</v>
      </c>
      <c r="C3182" s="12">
        <v>57688</v>
      </c>
      <c r="D3182" s="12">
        <v>59602</v>
      </c>
      <c r="E3182" s="12">
        <v>6</v>
      </c>
      <c r="F3182" s="13">
        <v>2.9</v>
      </c>
      <c r="G3182" s="13">
        <v>3.3</v>
      </c>
      <c r="H3182" s="14">
        <v>68</v>
      </c>
    </row>
    <row r="3183" spans="1:8" x14ac:dyDescent="0.2">
      <c r="A3183" s="11" t="s">
        <v>4499</v>
      </c>
      <c r="B3183" s="12">
        <v>48884</v>
      </c>
      <c r="C3183" s="12">
        <v>53842</v>
      </c>
      <c r="D3183" s="12">
        <v>55166</v>
      </c>
      <c r="E3183" s="12">
        <v>13</v>
      </c>
      <c r="F3183" s="13">
        <v>10.1</v>
      </c>
      <c r="G3183" s="13">
        <v>2.5</v>
      </c>
      <c r="H3183" s="14">
        <v>70</v>
      </c>
    </row>
    <row r="3184" spans="1:8" x14ac:dyDescent="0.2">
      <c r="A3184" s="11" t="s">
        <v>4500</v>
      </c>
      <c r="B3184" s="12">
        <v>45144</v>
      </c>
      <c r="C3184" s="12">
        <v>47730</v>
      </c>
      <c r="D3184" s="12">
        <v>50276</v>
      </c>
      <c r="E3184" s="12">
        <v>38</v>
      </c>
      <c r="F3184" s="13">
        <v>5.7</v>
      </c>
      <c r="G3184" s="13">
        <v>5.3</v>
      </c>
      <c r="H3184" s="14">
        <v>48</v>
      </c>
    </row>
    <row r="3185" spans="1:8" x14ac:dyDescent="0.2">
      <c r="A3185" s="11" t="s">
        <v>4501</v>
      </c>
      <c r="B3185" s="12">
        <v>42354</v>
      </c>
      <c r="C3185" s="12">
        <v>43635</v>
      </c>
      <c r="D3185" s="12">
        <v>47067</v>
      </c>
      <c r="E3185" s="12">
        <v>58</v>
      </c>
      <c r="F3185" s="13">
        <v>3</v>
      </c>
      <c r="G3185" s="13">
        <v>7.9</v>
      </c>
      <c r="H3185" s="14">
        <v>13</v>
      </c>
    </row>
    <row r="3186" spans="1:8" x14ac:dyDescent="0.2">
      <c r="A3186" s="11" t="s">
        <v>4502</v>
      </c>
      <c r="B3186" s="12">
        <v>52880</v>
      </c>
      <c r="C3186" s="12">
        <v>53217</v>
      </c>
      <c r="D3186" s="12">
        <v>55616</v>
      </c>
      <c r="E3186" s="12">
        <v>11</v>
      </c>
      <c r="F3186" s="13">
        <v>0.6</v>
      </c>
      <c r="G3186" s="13">
        <v>4.5</v>
      </c>
      <c r="H3186" s="14">
        <v>58</v>
      </c>
    </row>
    <row r="3187" spans="1:8" x14ac:dyDescent="0.2">
      <c r="A3187" s="11" t="s">
        <v>3000</v>
      </c>
      <c r="B3187" s="12">
        <v>39501</v>
      </c>
      <c r="C3187" s="12">
        <v>41631</v>
      </c>
      <c r="D3187" s="12">
        <v>46070</v>
      </c>
      <c r="E3187" s="12">
        <v>61</v>
      </c>
      <c r="F3187" s="13">
        <v>5.4</v>
      </c>
      <c r="G3187" s="13">
        <v>10.7</v>
      </c>
      <c r="H3187" s="14">
        <v>2</v>
      </c>
    </row>
    <row r="3188" spans="1:8" x14ac:dyDescent="0.2">
      <c r="A3188" s="11" t="s">
        <v>4503</v>
      </c>
      <c r="B3188" s="12">
        <v>44521</v>
      </c>
      <c r="C3188" s="12">
        <v>44875</v>
      </c>
      <c r="D3188" s="12">
        <v>48324</v>
      </c>
      <c r="E3188" s="12">
        <v>54</v>
      </c>
      <c r="F3188" s="13">
        <v>0.8</v>
      </c>
      <c r="G3188" s="13">
        <v>7.7</v>
      </c>
      <c r="H3188" s="14">
        <v>15</v>
      </c>
    </row>
    <row r="3189" spans="1:8" x14ac:dyDescent="0.2">
      <c r="A3189" s="11" t="s">
        <v>3459</v>
      </c>
      <c r="B3189" s="12">
        <v>40897</v>
      </c>
      <c r="C3189" s="12">
        <v>41863</v>
      </c>
      <c r="D3189" s="12">
        <v>44976</v>
      </c>
      <c r="E3189" s="12">
        <v>65</v>
      </c>
      <c r="F3189" s="13">
        <v>2.4</v>
      </c>
      <c r="G3189" s="13">
        <v>7.4</v>
      </c>
      <c r="H3189" s="14">
        <v>18</v>
      </c>
    </row>
    <row r="3190" spans="1:8" x14ac:dyDescent="0.2">
      <c r="A3190" s="11" t="s">
        <v>4504</v>
      </c>
      <c r="B3190" s="12">
        <v>53903</v>
      </c>
      <c r="C3190" s="12">
        <v>52739</v>
      </c>
      <c r="D3190" s="12">
        <v>55140</v>
      </c>
      <c r="E3190" s="12">
        <v>14</v>
      </c>
      <c r="F3190" s="13">
        <v>-2.2000000000000002</v>
      </c>
      <c r="G3190" s="13">
        <v>4.5999999999999996</v>
      </c>
      <c r="H3190" s="14">
        <v>56</v>
      </c>
    </row>
    <row r="3191" spans="1:8" x14ac:dyDescent="0.2">
      <c r="A3191" s="11" t="s">
        <v>4155</v>
      </c>
      <c r="B3191" s="12">
        <v>49623</v>
      </c>
      <c r="C3191" s="12">
        <v>51156</v>
      </c>
      <c r="D3191" s="12">
        <v>53546</v>
      </c>
      <c r="E3191" s="12">
        <v>21</v>
      </c>
      <c r="F3191" s="13">
        <v>3.1</v>
      </c>
      <c r="G3191" s="13">
        <v>4.7</v>
      </c>
      <c r="H3191" s="14">
        <v>54</v>
      </c>
    </row>
    <row r="3192" spans="1:8" x14ac:dyDescent="0.2">
      <c r="A3192" s="11" t="s">
        <v>4505</v>
      </c>
      <c r="B3192" s="12">
        <v>47250</v>
      </c>
      <c r="C3192" s="12">
        <v>48761</v>
      </c>
      <c r="D3192" s="12">
        <v>52457</v>
      </c>
      <c r="E3192" s="12">
        <v>28</v>
      </c>
      <c r="F3192" s="13">
        <v>3.2</v>
      </c>
      <c r="G3192" s="13">
        <v>7.6</v>
      </c>
      <c r="H3192" s="14">
        <v>16</v>
      </c>
    </row>
    <row r="3193" spans="1:8" x14ac:dyDescent="0.2">
      <c r="A3193" s="11" t="s">
        <v>2718</v>
      </c>
      <c r="B3193" s="12">
        <v>58412</v>
      </c>
      <c r="C3193" s="12">
        <v>59878</v>
      </c>
      <c r="D3193" s="12">
        <v>62506</v>
      </c>
      <c r="E3193" s="12">
        <v>5</v>
      </c>
      <c r="F3193" s="13">
        <v>2.5</v>
      </c>
      <c r="G3193" s="13">
        <v>4.4000000000000004</v>
      </c>
      <c r="H3193" s="14">
        <v>60</v>
      </c>
    </row>
    <row r="3194" spans="1:8" x14ac:dyDescent="0.2">
      <c r="A3194" s="11" t="s">
        <v>4506</v>
      </c>
      <c r="B3194" s="12">
        <v>71918</v>
      </c>
      <c r="C3194" s="12">
        <v>73883</v>
      </c>
      <c r="D3194" s="12">
        <v>75958</v>
      </c>
      <c r="E3194" s="12">
        <v>2</v>
      </c>
      <c r="F3194" s="13">
        <v>2.7</v>
      </c>
      <c r="G3194" s="13">
        <v>2.8</v>
      </c>
      <c r="H3194" s="14">
        <v>69</v>
      </c>
    </row>
    <row r="3195" spans="1:8" x14ac:dyDescent="0.2">
      <c r="A3195" s="11" t="s">
        <v>4507</v>
      </c>
      <c r="B3195" s="12">
        <v>45560</v>
      </c>
      <c r="C3195" s="12">
        <v>46735</v>
      </c>
      <c r="D3195" s="12">
        <v>49711</v>
      </c>
      <c r="E3195" s="12">
        <v>43</v>
      </c>
      <c r="F3195" s="13">
        <v>2.6</v>
      </c>
      <c r="G3195" s="13">
        <v>6.4</v>
      </c>
      <c r="H3195" s="14">
        <v>31</v>
      </c>
    </row>
    <row r="3196" spans="1:8" x14ac:dyDescent="0.2">
      <c r="A3196" s="11" t="s">
        <v>4508</v>
      </c>
      <c r="B3196" s="12">
        <v>40914</v>
      </c>
      <c r="C3196" s="12">
        <v>42055</v>
      </c>
      <c r="D3196" s="12">
        <v>44594</v>
      </c>
      <c r="E3196" s="12">
        <v>68</v>
      </c>
      <c r="F3196" s="13">
        <v>2.8</v>
      </c>
      <c r="G3196" s="13">
        <v>6</v>
      </c>
      <c r="H3196" s="14">
        <v>40</v>
      </c>
    </row>
    <row r="3197" spans="1:8" x14ac:dyDescent="0.2">
      <c r="A3197" s="11" t="s">
        <v>3204</v>
      </c>
      <c r="B3197" s="12">
        <v>47644</v>
      </c>
      <c r="C3197" s="12">
        <v>48943</v>
      </c>
      <c r="D3197" s="12">
        <v>50840</v>
      </c>
      <c r="E3197" s="12">
        <v>33</v>
      </c>
      <c r="F3197" s="13">
        <v>2.7</v>
      </c>
      <c r="G3197" s="13">
        <v>3.9</v>
      </c>
      <c r="H3197" s="14">
        <v>65</v>
      </c>
    </row>
    <row r="3198" spans="1:8" x14ac:dyDescent="0.2">
      <c r="A3198" s="11" t="s">
        <v>3997</v>
      </c>
      <c r="B3198" s="12">
        <v>46184</v>
      </c>
      <c r="C3198" s="12">
        <v>47911</v>
      </c>
      <c r="D3198" s="12">
        <v>50929</v>
      </c>
      <c r="E3198" s="12">
        <v>32</v>
      </c>
      <c r="F3198" s="13">
        <v>3.7</v>
      </c>
      <c r="G3198" s="13">
        <v>6.3</v>
      </c>
      <c r="H3198" s="14">
        <v>33</v>
      </c>
    </row>
    <row r="3199" spans="1:8" s="17" customFormat="1" ht="13" x14ac:dyDescent="0.15">
      <c r="A3199" s="11" t="s">
        <v>2645</v>
      </c>
      <c r="B3199" s="15"/>
      <c r="C3199" s="15"/>
      <c r="D3199" s="15"/>
      <c r="E3199" s="15"/>
      <c r="F3199" s="15"/>
      <c r="G3199" s="15"/>
      <c r="H3199" s="16"/>
    </row>
    <row r="3200" spans="1:8" x14ac:dyDescent="0.2">
      <c r="A3200" s="10" t="s">
        <v>3865</v>
      </c>
      <c r="B3200" s="5">
        <v>59910</v>
      </c>
      <c r="C3200" s="5">
        <v>61065</v>
      </c>
      <c r="D3200" s="5">
        <v>61855</v>
      </c>
      <c r="E3200" s="6" t="s">
        <v>2652</v>
      </c>
      <c r="F3200" s="7">
        <v>1.9</v>
      </c>
      <c r="G3200" s="7">
        <v>1.3</v>
      </c>
      <c r="H3200" s="8" t="s">
        <v>2652</v>
      </c>
    </row>
    <row r="3201" spans="1:8" x14ac:dyDescent="0.2">
      <c r="A3201" s="11" t="s">
        <v>3838</v>
      </c>
      <c r="B3201" s="12">
        <v>40550</v>
      </c>
      <c r="C3201" s="12">
        <v>41332</v>
      </c>
      <c r="D3201" s="12">
        <v>43148</v>
      </c>
      <c r="E3201" s="12">
        <v>22</v>
      </c>
      <c r="F3201" s="13">
        <v>1.9</v>
      </c>
      <c r="G3201" s="13">
        <v>4.4000000000000004</v>
      </c>
      <c r="H3201" s="14">
        <v>8</v>
      </c>
    </row>
    <row r="3202" spans="1:8" x14ac:dyDescent="0.2">
      <c r="A3202" s="11" t="s">
        <v>3705</v>
      </c>
      <c r="B3202" s="12">
        <v>38806</v>
      </c>
      <c r="C3202" s="12">
        <v>39580</v>
      </c>
      <c r="D3202" s="12">
        <v>43939</v>
      </c>
      <c r="E3202" s="12">
        <v>21</v>
      </c>
      <c r="F3202" s="13">
        <v>2</v>
      </c>
      <c r="G3202" s="13">
        <v>11</v>
      </c>
      <c r="H3202" s="14">
        <v>2</v>
      </c>
    </row>
    <row r="3203" spans="1:8" x14ac:dyDescent="0.2">
      <c r="A3203" s="11" t="s">
        <v>3373</v>
      </c>
      <c r="B3203" s="12">
        <v>53796</v>
      </c>
      <c r="C3203" s="12">
        <v>54143</v>
      </c>
      <c r="D3203" s="12">
        <v>53932</v>
      </c>
      <c r="E3203" s="12">
        <v>14</v>
      </c>
      <c r="F3203" s="13">
        <v>0.6</v>
      </c>
      <c r="G3203" s="13">
        <v>-0.4</v>
      </c>
      <c r="H3203" s="14">
        <v>19</v>
      </c>
    </row>
    <row r="3204" spans="1:8" x14ac:dyDescent="0.2">
      <c r="A3204" s="11" t="s">
        <v>3707</v>
      </c>
      <c r="B3204" s="12">
        <v>56937</v>
      </c>
      <c r="C3204" s="12">
        <v>56227</v>
      </c>
      <c r="D3204" s="12">
        <v>59028</v>
      </c>
      <c r="E3204" s="12">
        <v>7</v>
      </c>
      <c r="F3204" s="13">
        <v>-1.2</v>
      </c>
      <c r="G3204" s="13">
        <v>5</v>
      </c>
      <c r="H3204" s="14">
        <v>6</v>
      </c>
    </row>
    <row r="3205" spans="1:8" x14ac:dyDescent="0.2">
      <c r="A3205" s="11" t="s">
        <v>4509</v>
      </c>
      <c r="B3205" s="12">
        <v>56425</v>
      </c>
      <c r="C3205" s="12">
        <v>65959</v>
      </c>
      <c r="D3205" s="12">
        <v>64373</v>
      </c>
      <c r="E3205" s="12">
        <v>4</v>
      </c>
      <c r="F3205" s="13">
        <v>16.899999999999999</v>
      </c>
      <c r="G3205" s="13">
        <v>-2.4</v>
      </c>
      <c r="H3205" s="14">
        <v>22</v>
      </c>
    </row>
    <row r="3206" spans="1:8" x14ac:dyDescent="0.2">
      <c r="A3206" s="11" t="s">
        <v>4042</v>
      </c>
      <c r="B3206" s="12">
        <v>46760</v>
      </c>
      <c r="C3206" s="12">
        <v>45957</v>
      </c>
      <c r="D3206" s="12">
        <v>47752</v>
      </c>
      <c r="E3206" s="12">
        <v>18</v>
      </c>
      <c r="F3206" s="13">
        <v>-1.7</v>
      </c>
      <c r="G3206" s="13">
        <v>3.9</v>
      </c>
      <c r="H3206" s="14">
        <v>10</v>
      </c>
    </row>
    <row r="3207" spans="1:8" x14ac:dyDescent="0.2">
      <c r="A3207" s="11" t="s">
        <v>2907</v>
      </c>
      <c r="B3207" s="12">
        <v>45220</v>
      </c>
      <c r="C3207" s="12">
        <v>46191</v>
      </c>
      <c r="D3207" s="12">
        <v>48350</v>
      </c>
      <c r="E3207" s="12">
        <v>17</v>
      </c>
      <c r="F3207" s="13">
        <v>2.1</v>
      </c>
      <c r="G3207" s="13">
        <v>4.7</v>
      </c>
      <c r="H3207" s="14">
        <v>7</v>
      </c>
    </row>
    <row r="3208" spans="1:8" x14ac:dyDescent="0.2">
      <c r="A3208" s="11" t="s">
        <v>4510</v>
      </c>
      <c r="B3208" s="12">
        <v>41904</v>
      </c>
      <c r="C3208" s="12">
        <v>42398</v>
      </c>
      <c r="D3208" s="12">
        <v>44562</v>
      </c>
      <c r="E3208" s="12">
        <v>20</v>
      </c>
      <c r="F3208" s="13">
        <v>1.2</v>
      </c>
      <c r="G3208" s="13">
        <v>5.0999999999999996</v>
      </c>
      <c r="H3208" s="14">
        <v>5</v>
      </c>
    </row>
    <row r="3209" spans="1:8" x14ac:dyDescent="0.2">
      <c r="A3209" s="11" t="s">
        <v>4511</v>
      </c>
      <c r="B3209" s="12">
        <v>54305</v>
      </c>
      <c r="C3209" s="12">
        <v>64515</v>
      </c>
      <c r="D3209" s="12">
        <v>67005</v>
      </c>
      <c r="E3209" s="12">
        <v>3</v>
      </c>
      <c r="F3209" s="13">
        <v>18.8</v>
      </c>
      <c r="G3209" s="13">
        <v>3.9</v>
      </c>
      <c r="H3209" s="14">
        <v>11</v>
      </c>
    </row>
    <row r="3210" spans="1:8" x14ac:dyDescent="0.2">
      <c r="A3210" s="11" t="s">
        <v>2797</v>
      </c>
      <c r="B3210" s="12">
        <v>53360</v>
      </c>
      <c r="C3210" s="12">
        <v>54662</v>
      </c>
      <c r="D3210" s="12">
        <v>56748</v>
      </c>
      <c r="E3210" s="12">
        <v>8</v>
      </c>
      <c r="F3210" s="13">
        <v>2.4</v>
      </c>
      <c r="G3210" s="13">
        <v>3.8</v>
      </c>
      <c r="H3210" s="14">
        <v>12</v>
      </c>
    </row>
    <row r="3211" spans="1:8" x14ac:dyDescent="0.2">
      <c r="A3211" s="11" t="s">
        <v>4512</v>
      </c>
      <c r="B3211" s="12">
        <v>52224</v>
      </c>
      <c r="C3211" s="12">
        <v>53532</v>
      </c>
      <c r="D3211" s="12">
        <v>55094</v>
      </c>
      <c r="E3211" s="12">
        <v>10</v>
      </c>
      <c r="F3211" s="13">
        <v>2.5</v>
      </c>
      <c r="G3211" s="13">
        <v>2.9</v>
      </c>
      <c r="H3211" s="14">
        <v>15</v>
      </c>
    </row>
    <row r="3212" spans="1:8" x14ac:dyDescent="0.2">
      <c r="A3212" s="11" t="s">
        <v>2799</v>
      </c>
      <c r="B3212" s="12">
        <v>43215</v>
      </c>
      <c r="C3212" s="12">
        <v>45700</v>
      </c>
      <c r="D3212" s="12">
        <v>48449</v>
      </c>
      <c r="E3212" s="12">
        <v>16</v>
      </c>
      <c r="F3212" s="13">
        <v>5.8</v>
      </c>
      <c r="G3212" s="13">
        <v>6</v>
      </c>
      <c r="H3212" s="14">
        <v>4</v>
      </c>
    </row>
    <row r="3213" spans="1:8" x14ac:dyDescent="0.2">
      <c r="A3213" s="11" t="s">
        <v>4513</v>
      </c>
      <c r="B3213" s="12">
        <v>71185</v>
      </c>
      <c r="C3213" s="12">
        <v>70054</v>
      </c>
      <c r="D3213" s="12">
        <v>68447</v>
      </c>
      <c r="E3213" s="12">
        <v>2</v>
      </c>
      <c r="F3213" s="13">
        <v>-1.6</v>
      </c>
      <c r="G3213" s="13">
        <v>-2.2999999999999998</v>
      </c>
      <c r="H3213" s="14">
        <v>21</v>
      </c>
    </row>
    <row r="3214" spans="1:8" x14ac:dyDescent="0.2">
      <c r="A3214" s="11" t="s">
        <v>4514</v>
      </c>
      <c r="B3214" s="12">
        <v>50884</v>
      </c>
      <c r="C3214" s="12">
        <v>48846</v>
      </c>
      <c r="D3214" s="12">
        <v>55291</v>
      </c>
      <c r="E3214" s="12">
        <v>9</v>
      </c>
      <c r="F3214" s="13">
        <v>-4</v>
      </c>
      <c r="G3214" s="13">
        <v>13.2</v>
      </c>
      <c r="H3214" s="14">
        <v>1</v>
      </c>
    </row>
    <row r="3215" spans="1:8" x14ac:dyDescent="0.2">
      <c r="A3215" s="11" t="s">
        <v>2926</v>
      </c>
      <c r="B3215" s="12">
        <v>57010</v>
      </c>
      <c r="C3215" s="12">
        <v>58021</v>
      </c>
      <c r="D3215" s="12">
        <v>59827</v>
      </c>
      <c r="E3215" s="12">
        <v>6</v>
      </c>
      <c r="F3215" s="13">
        <v>1.8</v>
      </c>
      <c r="G3215" s="13">
        <v>3.1</v>
      </c>
      <c r="H3215" s="14">
        <v>14</v>
      </c>
    </row>
    <row r="3216" spans="1:8" x14ac:dyDescent="0.2">
      <c r="A3216" s="11" t="s">
        <v>3691</v>
      </c>
      <c r="B3216" s="12">
        <v>49454</v>
      </c>
      <c r="C3216" s="12">
        <v>51775</v>
      </c>
      <c r="D3216" s="12">
        <v>52359</v>
      </c>
      <c r="E3216" s="12">
        <v>15</v>
      </c>
      <c r="F3216" s="13">
        <v>4.7</v>
      </c>
      <c r="G3216" s="13">
        <v>1.1000000000000001</v>
      </c>
      <c r="H3216" s="14">
        <v>17</v>
      </c>
    </row>
    <row r="3217" spans="1:8" x14ac:dyDescent="0.2">
      <c r="A3217" s="11" t="s">
        <v>3346</v>
      </c>
      <c r="B3217" s="12">
        <v>58331</v>
      </c>
      <c r="C3217" s="12">
        <v>59200</v>
      </c>
      <c r="D3217" s="12">
        <v>61543</v>
      </c>
      <c r="E3217" s="12">
        <v>5</v>
      </c>
      <c r="F3217" s="13">
        <v>1.5</v>
      </c>
      <c r="G3217" s="13">
        <v>4</v>
      </c>
      <c r="H3217" s="14">
        <v>9</v>
      </c>
    </row>
    <row r="3218" spans="1:8" x14ac:dyDescent="0.2">
      <c r="A3218" s="11" t="s">
        <v>4515</v>
      </c>
      <c r="B3218" s="12">
        <v>54964</v>
      </c>
      <c r="C3218" s="12">
        <v>54544</v>
      </c>
      <c r="D3218" s="12">
        <v>54496</v>
      </c>
      <c r="E3218" s="12">
        <v>11</v>
      </c>
      <c r="F3218" s="13">
        <v>-0.8</v>
      </c>
      <c r="G3218" s="13">
        <v>-0.1</v>
      </c>
      <c r="H3218" s="14">
        <v>18</v>
      </c>
    </row>
    <row r="3219" spans="1:8" x14ac:dyDescent="0.2">
      <c r="A3219" s="11" t="s">
        <v>4516</v>
      </c>
      <c r="B3219" s="12">
        <v>54941</v>
      </c>
      <c r="C3219" s="12">
        <v>55947</v>
      </c>
      <c r="D3219" s="12">
        <v>54000</v>
      </c>
      <c r="E3219" s="12">
        <v>13</v>
      </c>
      <c r="F3219" s="13">
        <v>1.8</v>
      </c>
      <c r="G3219" s="13">
        <v>-3.5</v>
      </c>
      <c r="H3219" s="14">
        <v>23</v>
      </c>
    </row>
    <row r="3220" spans="1:8" x14ac:dyDescent="0.2">
      <c r="A3220" s="11" t="s">
        <v>3148</v>
      </c>
      <c r="B3220" s="12">
        <v>217958</v>
      </c>
      <c r="C3220" s="12">
        <v>222893</v>
      </c>
      <c r="D3220" s="12">
        <v>220645</v>
      </c>
      <c r="E3220" s="12">
        <v>1</v>
      </c>
      <c r="F3220" s="13">
        <v>2.2999999999999998</v>
      </c>
      <c r="G3220" s="13">
        <v>-1</v>
      </c>
      <c r="H3220" s="14">
        <v>20</v>
      </c>
    </row>
    <row r="3221" spans="1:8" x14ac:dyDescent="0.2">
      <c r="A3221" s="11" t="s">
        <v>4517</v>
      </c>
      <c r="B3221" s="12">
        <v>40205</v>
      </c>
      <c r="C3221" s="12">
        <v>41392</v>
      </c>
      <c r="D3221" s="12">
        <v>42854</v>
      </c>
      <c r="E3221" s="12">
        <v>23</v>
      </c>
      <c r="F3221" s="13">
        <v>3</v>
      </c>
      <c r="G3221" s="13">
        <v>3.5</v>
      </c>
      <c r="H3221" s="14">
        <v>13</v>
      </c>
    </row>
    <row r="3222" spans="1:8" x14ac:dyDescent="0.2">
      <c r="A3222" s="11" t="s">
        <v>4518</v>
      </c>
      <c r="B3222" s="12">
        <v>48717</v>
      </c>
      <c r="C3222" s="12">
        <v>51138</v>
      </c>
      <c r="D3222" s="12">
        <v>54361</v>
      </c>
      <c r="E3222" s="12">
        <v>12</v>
      </c>
      <c r="F3222" s="13">
        <v>5</v>
      </c>
      <c r="G3222" s="13">
        <v>6.3</v>
      </c>
      <c r="H3222" s="14">
        <v>3</v>
      </c>
    </row>
    <row r="3223" spans="1:8" ht="12.75" customHeight="1" x14ac:dyDescent="0.2">
      <c r="A3223" s="11" t="s">
        <v>4519</v>
      </c>
      <c r="B3223" s="12">
        <v>45047</v>
      </c>
      <c r="C3223" s="12">
        <v>46658</v>
      </c>
      <c r="D3223" s="12">
        <v>47599</v>
      </c>
      <c r="E3223" s="12">
        <v>19</v>
      </c>
      <c r="F3223" s="13">
        <v>3.6</v>
      </c>
      <c r="G3223" s="13">
        <v>2</v>
      </c>
      <c r="H3223" s="14">
        <v>16</v>
      </c>
    </row>
    <row r="3224" spans="1:8" x14ac:dyDescent="0.2">
      <c r="A3224" s="37" t="s">
        <v>4520</v>
      </c>
      <c r="B3224" s="33"/>
      <c r="C3224" s="33"/>
      <c r="D3224" s="33"/>
      <c r="E3224" s="33"/>
      <c r="F3224" s="33"/>
      <c r="G3224" s="33"/>
      <c r="H3224" s="33"/>
    </row>
    <row r="3225" spans="1:8" ht="25.5" customHeight="1" x14ac:dyDescent="0.2">
      <c r="A3225" s="37" t="s">
        <v>4521</v>
      </c>
      <c r="B3225" s="33"/>
      <c r="C3225" s="33"/>
      <c r="D3225" s="33"/>
      <c r="E3225" s="33"/>
      <c r="F3225" s="33"/>
      <c r="G3225" s="33"/>
      <c r="H3225" s="33"/>
    </row>
    <row r="3226" spans="1:8" ht="25.5" customHeight="1" x14ac:dyDescent="0.2">
      <c r="A3226" s="37" t="s">
        <v>4522</v>
      </c>
      <c r="B3226" s="33"/>
      <c r="C3226" s="33"/>
      <c r="D3226" s="33"/>
      <c r="E3226" s="33"/>
      <c r="F3226" s="33"/>
      <c r="G3226" s="33"/>
      <c r="H3226" s="33"/>
    </row>
    <row r="3227" spans="1:8" ht="25.5" customHeight="1" x14ac:dyDescent="0.2">
      <c r="A3227" s="37" t="s">
        <v>4523</v>
      </c>
      <c r="B3227" s="33"/>
      <c r="C3227" s="33"/>
      <c r="D3227" s="33"/>
      <c r="E3227" s="33"/>
      <c r="F3227" s="33"/>
      <c r="G3227" s="33"/>
      <c r="H3227" s="33"/>
    </row>
    <row r="3228" spans="1:8" x14ac:dyDescent="0.2">
      <c r="A3228" s="37" t="s">
        <v>4524</v>
      </c>
      <c r="B3228" s="33"/>
      <c r="C3228" s="33"/>
      <c r="D3228" s="33"/>
      <c r="E3228" s="33"/>
      <c r="F3228" s="33"/>
      <c r="G3228" s="33"/>
      <c r="H3228" s="33"/>
    </row>
  </sheetData>
  <mergeCells count="11">
    <mergeCell ref="A3224:H3224"/>
    <mergeCell ref="A3225:H3225"/>
    <mergeCell ref="A3226:H3226"/>
    <mergeCell ref="A3227:H3227"/>
    <mergeCell ref="A3228:H3228"/>
    <mergeCell ref="A1:H1"/>
    <mergeCell ref="A2:A4"/>
    <mergeCell ref="B2:E2"/>
    <mergeCell ref="F2:H2"/>
    <mergeCell ref="B3:D3"/>
    <mergeCell ref="F3:G3"/>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4EA7-24A3-114D-B43F-498C6D0944BC}">
  <dimension ref="A1:B3225"/>
  <sheetViews>
    <sheetView workbookViewId="0">
      <selection activeCell="L38" sqref="L38"/>
    </sheetView>
  </sheetViews>
  <sheetFormatPr baseColWidth="10" defaultColWidth="8.83203125" defaultRowHeight="16" x14ac:dyDescent="0.2"/>
  <cols>
    <col min="1" max="1" width="32.1640625" bestFit="1" customWidth="1"/>
    <col min="2" max="2" width="12.6640625" customWidth="1"/>
  </cols>
  <sheetData>
    <row r="1" spans="1:2" x14ac:dyDescent="0.2">
      <c r="A1" s="2" t="s">
        <v>6536</v>
      </c>
      <c r="B1" s="3">
        <v>2020</v>
      </c>
    </row>
    <row r="2" spans="1:2" x14ac:dyDescent="0.2">
      <c r="A2" s="4" t="s">
        <v>2651</v>
      </c>
      <c r="B2" s="5">
        <v>59510</v>
      </c>
    </row>
    <row r="3" spans="1:2" x14ac:dyDescent="0.2">
      <c r="A3" s="9" t="s">
        <v>2645</v>
      </c>
      <c r="B3" s="6"/>
    </row>
    <row r="4" spans="1:2" x14ac:dyDescent="0.2">
      <c r="A4" s="10" t="s">
        <v>2653</v>
      </c>
      <c r="B4" s="5">
        <v>46479</v>
      </c>
    </row>
    <row r="5" spans="1:2" x14ac:dyDescent="0.2">
      <c r="A5" s="11" t="s">
        <v>2654</v>
      </c>
      <c r="B5" s="12">
        <v>46814</v>
      </c>
    </row>
    <row r="6" spans="1:2" x14ac:dyDescent="0.2">
      <c r="A6" s="11" t="s">
        <v>2655</v>
      </c>
      <c r="B6" s="12">
        <v>50953</v>
      </c>
    </row>
    <row r="7" spans="1:2" x14ac:dyDescent="0.2">
      <c r="A7" s="11" t="s">
        <v>2656</v>
      </c>
      <c r="B7" s="12">
        <v>37850</v>
      </c>
    </row>
    <row r="8" spans="1:2" x14ac:dyDescent="0.2">
      <c r="A8" s="11" t="s">
        <v>2657</v>
      </c>
      <c r="B8" s="12">
        <v>34300</v>
      </c>
    </row>
    <row r="9" spans="1:2" x14ac:dyDescent="0.2">
      <c r="A9" s="11" t="s">
        <v>2658</v>
      </c>
      <c r="B9" s="12">
        <v>38808</v>
      </c>
    </row>
    <row r="10" spans="1:2" x14ac:dyDescent="0.2">
      <c r="A10" s="11" t="s">
        <v>2659</v>
      </c>
      <c r="B10" s="12">
        <v>31944</v>
      </c>
    </row>
    <row r="11" spans="1:2" x14ac:dyDescent="0.2">
      <c r="A11" s="11" t="s">
        <v>2660</v>
      </c>
      <c r="B11" s="12">
        <v>39988</v>
      </c>
    </row>
    <row r="12" spans="1:2" x14ac:dyDescent="0.2">
      <c r="A12" s="11" t="s">
        <v>2661</v>
      </c>
      <c r="B12" s="12">
        <v>40195</v>
      </c>
    </row>
    <row r="13" spans="1:2" x14ac:dyDescent="0.2">
      <c r="A13" s="11" t="s">
        <v>2662</v>
      </c>
      <c r="B13" s="12">
        <v>38508</v>
      </c>
    </row>
    <row r="14" spans="1:2" x14ac:dyDescent="0.2">
      <c r="A14" s="11" t="s">
        <v>2663</v>
      </c>
      <c r="B14" s="12">
        <v>37869</v>
      </c>
    </row>
    <row r="15" spans="1:2" x14ac:dyDescent="0.2">
      <c r="A15" s="11" t="s">
        <v>2664</v>
      </c>
      <c r="B15" s="12">
        <v>38778</v>
      </c>
    </row>
    <row r="16" spans="1:2" x14ac:dyDescent="0.2">
      <c r="A16" s="11" t="s">
        <v>2665</v>
      </c>
      <c r="B16" s="12">
        <v>42231</v>
      </c>
    </row>
    <row r="17" spans="1:2" x14ac:dyDescent="0.2">
      <c r="A17" s="11" t="s">
        <v>2666</v>
      </c>
      <c r="B17" s="12">
        <v>40822</v>
      </c>
    </row>
    <row r="18" spans="1:2" x14ac:dyDescent="0.2">
      <c r="A18" s="11" t="s">
        <v>2667</v>
      </c>
      <c r="B18" s="12">
        <v>37179</v>
      </c>
    </row>
    <row r="19" spans="1:2" x14ac:dyDescent="0.2">
      <c r="A19" s="11" t="s">
        <v>2668</v>
      </c>
      <c r="B19" s="12">
        <v>37734</v>
      </c>
    </row>
    <row r="20" spans="1:2" x14ac:dyDescent="0.2">
      <c r="A20" s="11" t="s">
        <v>2669</v>
      </c>
      <c r="B20" s="12">
        <v>45262</v>
      </c>
    </row>
    <row r="21" spans="1:2" x14ac:dyDescent="0.2">
      <c r="A21" s="11" t="s">
        <v>2670</v>
      </c>
      <c r="B21" s="12">
        <v>41941</v>
      </c>
    </row>
    <row r="22" spans="1:2" x14ac:dyDescent="0.2">
      <c r="A22" s="11" t="s">
        <v>2671</v>
      </c>
      <c r="B22" s="12">
        <v>36908</v>
      </c>
    </row>
    <row r="23" spans="1:2" x14ac:dyDescent="0.2">
      <c r="A23" s="11" t="s">
        <v>2672</v>
      </c>
      <c r="B23" s="12">
        <v>34683</v>
      </c>
    </row>
    <row r="24" spans="1:2" x14ac:dyDescent="0.2">
      <c r="A24" s="11" t="s">
        <v>2673</v>
      </c>
      <c r="B24" s="12">
        <v>37930</v>
      </c>
    </row>
    <row r="25" spans="1:2" x14ac:dyDescent="0.2">
      <c r="A25" s="11" t="s">
        <v>2674</v>
      </c>
      <c r="B25" s="12">
        <v>38161</v>
      </c>
    </row>
    <row r="26" spans="1:2" x14ac:dyDescent="0.2">
      <c r="A26" s="11" t="s">
        <v>2675</v>
      </c>
      <c r="B26" s="12">
        <v>42659</v>
      </c>
    </row>
    <row r="27" spans="1:2" x14ac:dyDescent="0.2">
      <c r="A27" s="11" t="s">
        <v>2676</v>
      </c>
      <c r="B27" s="12">
        <v>40111</v>
      </c>
    </row>
    <row r="28" spans="1:2" x14ac:dyDescent="0.2">
      <c r="A28" s="11" t="s">
        <v>2677</v>
      </c>
      <c r="B28" s="12">
        <v>41195</v>
      </c>
    </row>
    <row r="29" spans="1:2" x14ac:dyDescent="0.2">
      <c r="A29" s="11" t="s">
        <v>2678</v>
      </c>
      <c r="B29" s="12">
        <v>35100</v>
      </c>
    </row>
    <row r="30" spans="1:2" x14ac:dyDescent="0.2">
      <c r="A30" s="11" t="s">
        <v>2679</v>
      </c>
      <c r="B30" s="12">
        <v>47270</v>
      </c>
    </row>
    <row r="31" spans="1:2" x14ac:dyDescent="0.2">
      <c r="A31" s="11" t="s">
        <v>2680</v>
      </c>
      <c r="B31" s="12">
        <v>37137</v>
      </c>
    </row>
    <row r="32" spans="1:2" x14ac:dyDescent="0.2">
      <c r="A32" s="11" t="s">
        <v>2681</v>
      </c>
      <c r="B32" s="12">
        <v>39852</v>
      </c>
    </row>
    <row r="33" spans="1:2" x14ac:dyDescent="0.2">
      <c r="A33" s="11" t="s">
        <v>2682</v>
      </c>
      <c r="B33" s="12">
        <v>38001</v>
      </c>
    </row>
    <row r="34" spans="1:2" x14ac:dyDescent="0.2">
      <c r="A34" s="11" t="s">
        <v>2683</v>
      </c>
      <c r="B34" s="12">
        <v>37362</v>
      </c>
    </row>
    <row r="35" spans="1:2" x14ac:dyDescent="0.2">
      <c r="A35" s="11" t="s">
        <v>2684</v>
      </c>
      <c r="B35" s="12">
        <v>38358</v>
      </c>
    </row>
    <row r="36" spans="1:2" x14ac:dyDescent="0.2">
      <c r="A36" s="11" t="s">
        <v>2685</v>
      </c>
      <c r="B36" s="12">
        <v>35992</v>
      </c>
    </row>
    <row r="37" spans="1:2" x14ac:dyDescent="0.2">
      <c r="A37" s="11" t="s">
        <v>2686</v>
      </c>
      <c r="B37" s="12">
        <v>41190</v>
      </c>
    </row>
    <row r="38" spans="1:2" x14ac:dyDescent="0.2">
      <c r="A38" s="11" t="s">
        <v>2687</v>
      </c>
      <c r="B38" s="12">
        <v>45409</v>
      </c>
    </row>
    <row r="39" spans="1:2" x14ac:dyDescent="0.2">
      <c r="A39" s="11" t="s">
        <v>2688</v>
      </c>
      <c r="B39" s="12">
        <v>47072</v>
      </c>
    </row>
    <row r="40" spans="1:2" x14ac:dyDescent="0.2">
      <c r="A40" s="11" t="s">
        <v>2689</v>
      </c>
      <c r="B40" s="12">
        <v>40089</v>
      </c>
    </row>
    <row r="41" spans="1:2" x14ac:dyDescent="0.2">
      <c r="A41" s="11" t="s">
        <v>2690</v>
      </c>
      <c r="B41" s="12">
        <v>58424</v>
      </c>
    </row>
    <row r="42" spans="1:2" x14ac:dyDescent="0.2">
      <c r="A42" s="11" t="s">
        <v>2691</v>
      </c>
      <c r="B42" s="12">
        <v>37161</v>
      </c>
    </row>
    <row r="43" spans="1:2" x14ac:dyDescent="0.2">
      <c r="A43" s="11" t="s">
        <v>2692</v>
      </c>
      <c r="B43" s="12">
        <v>40729</v>
      </c>
    </row>
    <row r="44" spans="1:2" x14ac:dyDescent="0.2">
      <c r="A44" s="11" t="s">
        <v>2693</v>
      </c>
      <c r="B44" s="12">
        <v>38098</v>
      </c>
    </row>
    <row r="45" spans="1:2" x14ac:dyDescent="0.2">
      <c r="A45" s="11" t="s">
        <v>2694</v>
      </c>
      <c r="B45" s="12">
        <v>42468</v>
      </c>
    </row>
    <row r="46" spans="1:2" x14ac:dyDescent="0.2">
      <c r="A46" s="11" t="s">
        <v>2695</v>
      </c>
      <c r="B46" s="12">
        <v>47695</v>
      </c>
    </row>
    <row r="47" spans="1:2" x14ac:dyDescent="0.2">
      <c r="A47" s="11" t="s">
        <v>2696</v>
      </c>
      <c r="B47" s="12">
        <v>44921</v>
      </c>
    </row>
    <row r="48" spans="1:2" x14ac:dyDescent="0.2">
      <c r="A48" s="11" t="s">
        <v>2697</v>
      </c>
      <c r="B48" s="12">
        <v>37834</v>
      </c>
    </row>
    <row r="49" spans="1:2" x14ac:dyDescent="0.2">
      <c r="A49" s="11" t="s">
        <v>2698</v>
      </c>
      <c r="B49" s="12">
        <v>57128</v>
      </c>
    </row>
    <row r="50" spans="1:2" x14ac:dyDescent="0.2">
      <c r="A50" s="11" t="s">
        <v>2699</v>
      </c>
      <c r="B50" s="12">
        <v>43854</v>
      </c>
    </row>
    <row r="51" spans="1:2" x14ac:dyDescent="0.2">
      <c r="A51" s="11" t="s">
        <v>2700</v>
      </c>
      <c r="B51" s="12">
        <v>36330</v>
      </c>
    </row>
    <row r="52" spans="1:2" x14ac:dyDescent="0.2">
      <c r="A52" s="11" t="s">
        <v>2701</v>
      </c>
      <c r="B52" s="12">
        <v>40045</v>
      </c>
    </row>
    <row r="53" spans="1:2" x14ac:dyDescent="0.2">
      <c r="A53" s="11" t="s">
        <v>2702</v>
      </c>
      <c r="B53" s="12">
        <v>42823</v>
      </c>
    </row>
    <row r="54" spans="1:2" x14ac:dyDescent="0.2">
      <c r="A54" s="11" t="s">
        <v>2703</v>
      </c>
      <c r="B54" s="12">
        <v>38192</v>
      </c>
    </row>
    <row r="55" spans="1:2" x14ac:dyDescent="0.2">
      <c r="A55" s="11" t="s">
        <v>2704</v>
      </c>
      <c r="B55" s="12">
        <v>47776</v>
      </c>
    </row>
    <row r="56" spans="1:2" x14ac:dyDescent="0.2">
      <c r="A56" s="11" t="s">
        <v>2705</v>
      </c>
      <c r="B56" s="12">
        <v>44679</v>
      </c>
    </row>
    <row r="57" spans="1:2" x14ac:dyDescent="0.2">
      <c r="A57" s="11" t="s">
        <v>2706</v>
      </c>
      <c r="B57" s="12">
        <v>36217</v>
      </c>
    </row>
    <row r="58" spans="1:2" x14ac:dyDescent="0.2">
      <c r="A58" s="11" t="s">
        <v>2707</v>
      </c>
      <c r="B58" s="12">
        <v>36861</v>
      </c>
    </row>
    <row r="59" spans="1:2" x14ac:dyDescent="0.2">
      <c r="A59" s="11" t="s">
        <v>2708</v>
      </c>
      <c r="B59" s="12">
        <v>40342</v>
      </c>
    </row>
    <row r="60" spans="1:2" x14ac:dyDescent="0.2">
      <c r="A60" s="11" t="s">
        <v>2709</v>
      </c>
      <c r="B60" s="12">
        <v>35208</v>
      </c>
    </row>
    <row r="61" spans="1:2" x14ac:dyDescent="0.2">
      <c r="A61" s="11" t="s">
        <v>2710</v>
      </c>
      <c r="B61" s="12">
        <v>36526</v>
      </c>
    </row>
    <row r="62" spans="1:2" x14ac:dyDescent="0.2">
      <c r="A62" s="11" t="s">
        <v>2711</v>
      </c>
      <c r="B62" s="12">
        <v>43279</v>
      </c>
    </row>
    <row r="63" spans="1:2" x14ac:dyDescent="0.2">
      <c r="A63" s="11" t="s">
        <v>2712</v>
      </c>
      <c r="B63" s="12">
        <v>59588</v>
      </c>
    </row>
    <row r="64" spans="1:2" x14ac:dyDescent="0.2">
      <c r="A64" s="11" t="s">
        <v>2713</v>
      </c>
      <c r="B64" s="12">
        <v>35310</v>
      </c>
    </row>
    <row r="65" spans="1:2" x14ac:dyDescent="0.2">
      <c r="A65" s="11" t="s">
        <v>2714</v>
      </c>
      <c r="B65" s="12">
        <v>38300</v>
      </c>
    </row>
    <row r="66" spans="1:2" x14ac:dyDescent="0.2">
      <c r="A66" s="11" t="s">
        <v>2715</v>
      </c>
      <c r="B66" s="12">
        <v>45058</v>
      </c>
    </row>
    <row r="67" spans="1:2" x14ac:dyDescent="0.2">
      <c r="A67" s="11" t="s">
        <v>2716</v>
      </c>
      <c r="B67" s="12">
        <v>42868</v>
      </c>
    </row>
    <row r="68" spans="1:2" x14ac:dyDescent="0.2">
      <c r="A68" s="11" t="s">
        <v>2717</v>
      </c>
      <c r="B68" s="12">
        <v>44095</v>
      </c>
    </row>
    <row r="69" spans="1:2" x14ac:dyDescent="0.2">
      <c r="A69" s="11" t="s">
        <v>2718</v>
      </c>
      <c r="B69" s="12">
        <v>40371</v>
      </c>
    </row>
    <row r="70" spans="1:2" x14ac:dyDescent="0.2">
      <c r="A70" s="11" t="s">
        <v>2719</v>
      </c>
      <c r="B70" s="12">
        <v>38273</v>
      </c>
    </row>
    <row r="71" spans="1:2" x14ac:dyDescent="0.2">
      <c r="A71" s="11" t="s">
        <v>2720</v>
      </c>
      <c r="B71" s="12">
        <v>38382</v>
      </c>
    </row>
    <row r="72" spans="1:2" s="17" customFormat="1" ht="13" x14ac:dyDescent="0.15">
      <c r="A72" s="11" t="s">
        <v>2645</v>
      </c>
      <c r="B72" s="15"/>
    </row>
    <row r="73" spans="1:2" x14ac:dyDescent="0.2">
      <c r="A73" s="10" t="s">
        <v>2721</v>
      </c>
      <c r="B73" s="5">
        <v>63502</v>
      </c>
    </row>
    <row r="74" spans="1:2" x14ac:dyDescent="0.2">
      <c r="A74" s="11" t="s">
        <v>2722</v>
      </c>
      <c r="B74" s="12">
        <v>59574</v>
      </c>
    </row>
    <row r="75" spans="1:2" x14ac:dyDescent="0.2">
      <c r="A75" s="11" t="s">
        <v>2723</v>
      </c>
      <c r="B75" s="12">
        <v>59674</v>
      </c>
    </row>
    <row r="76" spans="1:2" x14ac:dyDescent="0.2">
      <c r="A76" s="11" t="s">
        <v>2724</v>
      </c>
      <c r="B76" s="12">
        <v>70477</v>
      </c>
    </row>
    <row r="77" spans="1:2" x14ac:dyDescent="0.2">
      <c r="A77" s="11" t="s">
        <v>2725</v>
      </c>
      <c r="B77" s="12">
        <v>47936</v>
      </c>
    </row>
    <row r="78" spans="1:2" x14ac:dyDescent="0.2">
      <c r="A78" s="11" t="s">
        <v>2726</v>
      </c>
      <c r="B78" s="12">
        <v>152678</v>
      </c>
    </row>
    <row r="79" spans="1:2" ht="17" x14ac:dyDescent="0.2">
      <c r="A79" s="11" t="s">
        <v>2727</v>
      </c>
      <c r="B79" s="12">
        <v>69369</v>
      </c>
    </row>
    <row r="80" spans="1:2" ht="17" x14ac:dyDescent="0.2">
      <c r="A80" s="11" t="s">
        <v>2729</v>
      </c>
      <c r="B80" s="12">
        <v>49783</v>
      </c>
    </row>
    <row r="81" spans="1:2" x14ac:dyDescent="0.2">
      <c r="A81" s="11" t="s">
        <v>2730</v>
      </c>
      <c r="B81" s="12">
        <v>72967</v>
      </c>
    </row>
    <row r="82" spans="1:2" x14ac:dyDescent="0.2">
      <c r="A82" s="11" t="s">
        <v>2731</v>
      </c>
      <c r="B82" s="12">
        <v>60792</v>
      </c>
    </row>
    <row r="83" spans="1:2" x14ac:dyDescent="0.2">
      <c r="A83" s="11" t="s">
        <v>2732</v>
      </c>
      <c r="B83" s="12">
        <v>62254</v>
      </c>
    </row>
    <row r="84" spans="1:2" x14ac:dyDescent="0.2">
      <c r="A84" s="11" t="s">
        <v>2733</v>
      </c>
      <c r="B84" s="12">
        <v>64956</v>
      </c>
    </row>
    <row r="85" spans="1:2" x14ac:dyDescent="0.2">
      <c r="A85" s="11" t="s">
        <v>2734</v>
      </c>
      <c r="B85" s="12">
        <v>64708</v>
      </c>
    </row>
    <row r="86" spans="1:2" x14ac:dyDescent="0.2">
      <c r="A86" s="11" t="s">
        <v>2735</v>
      </c>
      <c r="B86" s="12">
        <v>74162</v>
      </c>
    </row>
    <row r="87" spans="1:2" x14ac:dyDescent="0.2">
      <c r="A87" s="11" t="s">
        <v>2736</v>
      </c>
      <c r="B87" s="12">
        <v>56139</v>
      </c>
    </row>
    <row r="88" spans="1:2" x14ac:dyDescent="0.2">
      <c r="A88" s="11" t="s">
        <v>2737</v>
      </c>
      <c r="B88" s="12">
        <v>70574</v>
      </c>
    </row>
    <row r="89" spans="1:2" x14ac:dyDescent="0.2">
      <c r="A89" s="11" t="s">
        <v>2738</v>
      </c>
      <c r="B89" s="12">
        <v>66988</v>
      </c>
    </row>
    <row r="90" spans="1:2" x14ac:dyDescent="0.2">
      <c r="A90" s="11" t="s">
        <v>2739</v>
      </c>
      <c r="B90" s="12">
        <v>33968</v>
      </c>
    </row>
    <row r="91" spans="1:2" x14ac:dyDescent="0.2">
      <c r="A91" s="11" t="s">
        <v>2740</v>
      </c>
      <c r="B91" s="12">
        <v>63397</v>
      </c>
    </row>
    <row r="92" spans="1:2" x14ac:dyDescent="0.2">
      <c r="A92" s="11" t="s">
        <v>2741</v>
      </c>
      <c r="B92" s="12">
        <v>50386</v>
      </c>
    </row>
    <row r="93" spans="1:2" x14ac:dyDescent="0.2">
      <c r="A93" s="11" t="s">
        <v>2742</v>
      </c>
      <c r="B93" s="12">
        <v>55950</v>
      </c>
    </row>
    <row r="94" spans="1:2" x14ac:dyDescent="0.2">
      <c r="A94" s="11" t="s">
        <v>2743</v>
      </c>
      <c r="B94" s="12">
        <v>90809</v>
      </c>
    </row>
    <row r="95" spans="1:2" x14ac:dyDescent="0.2">
      <c r="A95" s="11" t="s">
        <v>2744</v>
      </c>
      <c r="B95" s="12">
        <v>52440</v>
      </c>
    </row>
    <row r="96" spans="1:2" x14ac:dyDescent="0.2">
      <c r="A96" s="11" t="s">
        <v>2745</v>
      </c>
      <c r="B96" s="12">
        <v>72412</v>
      </c>
    </row>
    <row r="97" spans="1:2" x14ac:dyDescent="0.2">
      <c r="A97" s="11" t="s">
        <v>2746</v>
      </c>
      <c r="B97" s="12">
        <v>48970</v>
      </c>
    </row>
    <row r="98" spans="1:2" x14ac:dyDescent="0.2">
      <c r="A98" s="11" t="s">
        <v>2747</v>
      </c>
      <c r="B98" s="12">
        <v>70996</v>
      </c>
    </row>
    <row r="99" spans="1:2" x14ac:dyDescent="0.2">
      <c r="A99" s="11" t="s">
        <v>2748</v>
      </c>
      <c r="B99" s="12">
        <v>66548</v>
      </c>
    </row>
    <row r="100" spans="1:2" x14ac:dyDescent="0.2">
      <c r="A100" s="11" t="s">
        <v>2749</v>
      </c>
      <c r="B100" s="12">
        <v>54808</v>
      </c>
    </row>
    <row r="101" spans="1:2" ht="17" x14ac:dyDescent="0.2">
      <c r="A101" s="11" t="s">
        <v>2750</v>
      </c>
      <c r="B101" s="12" t="s">
        <v>2728</v>
      </c>
    </row>
    <row r="102" spans="1:2" x14ac:dyDescent="0.2">
      <c r="A102" s="11" t="s">
        <v>2751</v>
      </c>
      <c r="B102" s="12">
        <v>48549</v>
      </c>
    </row>
    <row r="103" spans="1:2" x14ac:dyDescent="0.2">
      <c r="A103" s="11" t="s">
        <v>2752</v>
      </c>
      <c r="B103" s="12">
        <v>66119</v>
      </c>
    </row>
    <row r="104" spans="1:2" x14ac:dyDescent="0.2">
      <c r="A104" s="11" t="s">
        <v>2753</v>
      </c>
      <c r="B104" s="12">
        <v>63675</v>
      </c>
    </row>
    <row r="105" spans="1:2" s="17" customFormat="1" ht="13" x14ac:dyDescent="0.15">
      <c r="A105" s="11" t="s">
        <v>2645</v>
      </c>
      <c r="B105" s="15"/>
    </row>
    <row r="106" spans="1:2" x14ac:dyDescent="0.2">
      <c r="A106" s="10" t="s">
        <v>2754</v>
      </c>
      <c r="B106" s="5">
        <v>49648</v>
      </c>
    </row>
    <row r="107" spans="1:2" x14ac:dyDescent="0.2">
      <c r="A107" s="11" t="s">
        <v>2755</v>
      </c>
      <c r="B107" s="12">
        <v>38915</v>
      </c>
    </row>
    <row r="108" spans="1:2" x14ac:dyDescent="0.2">
      <c r="A108" s="11" t="s">
        <v>2756</v>
      </c>
      <c r="B108" s="12">
        <v>45786</v>
      </c>
    </row>
    <row r="109" spans="1:2" x14ac:dyDescent="0.2">
      <c r="A109" s="11" t="s">
        <v>2757</v>
      </c>
      <c r="B109" s="12">
        <v>53036</v>
      </c>
    </row>
    <row r="110" spans="1:2" x14ac:dyDescent="0.2">
      <c r="A110" s="11" t="s">
        <v>2758</v>
      </c>
      <c r="B110" s="12">
        <v>44201</v>
      </c>
    </row>
    <row r="111" spans="1:2" x14ac:dyDescent="0.2">
      <c r="A111" s="11" t="s">
        <v>2759</v>
      </c>
      <c r="B111" s="12">
        <v>35072</v>
      </c>
    </row>
    <row r="112" spans="1:2" x14ac:dyDescent="0.2">
      <c r="A112" s="11" t="s">
        <v>2760</v>
      </c>
      <c r="B112" s="12">
        <v>44050</v>
      </c>
    </row>
    <row r="113" spans="1:2" x14ac:dyDescent="0.2">
      <c r="A113" s="11" t="s">
        <v>2761</v>
      </c>
      <c r="B113" s="12">
        <v>39482</v>
      </c>
    </row>
    <row r="114" spans="1:2" x14ac:dyDescent="0.2">
      <c r="A114" s="11" t="s">
        <v>2762</v>
      </c>
      <c r="B114" s="12">
        <v>53521</v>
      </c>
    </row>
    <row r="115" spans="1:2" x14ac:dyDescent="0.2">
      <c r="A115" s="11" t="s">
        <v>2763</v>
      </c>
      <c r="B115" s="12">
        <v>36529</v>
      </c>
    </row>
    <row r="116" spans="1:2" x14ac:dyDescent="0.2">
      <c r="A116" s="11" t="s">
        <v>2764</v>
      </c>
      <c r="B116" s="12">
        <v>36169</v>
      </c>
    </row>
    <row r="117" spans="1:2" x14ac:dyDescent="0.2">
      <c r="A117" s="11" t="s">
        <v>2765</v>
      </c>
      <c r="B117" s="12">
        <v>48373</v>
      </c>
    </row>
    <row r="118" spans="1:2" x14ac:dyDescent="0.2">
      <c r="A118" s="11" t="s">
        <v>2766</v>
      </c>
      <c r="B118" s="12">
        <v>35949</v>
      </c>
    </row>
    <row r="119" spans="1:2" x14ac:dyDescent="0.2">
      <c r="A119" s="11" t="s">
        <v>2767</v>
      </c>
      <c r="B119" s="12">
        <v>42204</v>
      </c>
    </row>
    <row r="120" spans="1:2" x14ac:dyDescent="0.2">
      <c r="A120" s="11" t="s">
        <v>2768</v>
      </c>
      <c r="B120" s="12">
        <v>44490</v>
      </c>
    </row>
    <row r="121" spans="1:2" x14ac:dyDescent="0.2">
      <c r="A121" s="11" t="s">
        <v>2769</v>
      </c>
      <c r="B121" s="12">
        <v>40800</v>
      </c>
    </row>
    <row r="122" spans="1:2" s="17" customFormat="1" ht="13" x14ac:dyDescent="0.15">
      <c r="A122" s="11" t="s">
        <v>2645</v>
      </c>
      <c r="B122" s="15"/>
    </row>
    <row r="123" spans="1:2" x14ac:dyDescent="0.2">
      <c r="A123" s="10" t="s">
        <v>2770</v>
      </c>
      <c r="B123" s="5">
        <v>47235</v>
      </c>
    </row>
    <row r="124" spans="1:2" x14ac:dyDescent="0.2">
      <c r="A124" s="11" t="s">
        <v>2770</v>
      </c>
      <c r="B124" s="12">
        <v>50534</v>
      </c>
    </row>
    <row r="125" spans="1:2" x14ac:dyDescent="0.2">
      <c r="A125" s="11" t="s">
        <v>2771</v>
      </c>
      <c r="B125" s="12">
        <v>38489</v>
      </c>
    </row>
    <row r="126" spans="1:2" x14ac:dyDescent="0.2">
      <c r="A126" s="11" t="s">
        <v>2772</v>
      </c>
      <c r="B126" s="12">
        <v>39950</v>
      </c>
    </row>
    <row r="127" spans="1:2" x14ac:dyDescent="0.2">
      <c r="A127" s="11" t="s">
        <v>2773</v>
      </c>
      <c r="B127" s="12">
        <v>94289</v>
      </c>
    </row>
    <row r="128" spans="1:2" x14ac:dyDescent="0.2">
      <c r="A128" s="11" t="s">
        <v>2774</v>
      </c>
      <c r="B128" s="12">
        <v>38108</v>
      </c>
    </row>
    <row r="129" spans="1:2" x14ac:dyDescent="0.2">
      <c r="A129" s="11" t="s">
        <v>2775</v>
      </c>
      <c r="B129" s="12">
        <v>42037</v>
      </c>
    </row>
    <row r="130" spans="1:2" x14ac:dyDescent="0.2">
      <c r="A130" s="11" t="s">
        <v>2661</v>
      </c>
      <c r="B130" s="12">
        <v>38509</v>
      </c>
    </row>
    <row r="131" spans="1:2" x14ac:dyDescent="0.2">
      <c r="A131" s="11" t="s">
        <v>2776</v>
      </c>
      <c r="B131" s="12">
        <v>34692</v>
      </c>
    </row>
    <row r="132" spans="1:2" x14ac:dyDescent="0.2">
      <c r="A132" s="11" t="s">
        <v>2777</v>
      </c>
      <c r="B132" s="12">
        <v>44762</v>
      </c>
    </row>
    <row r="133" spans="1:2" x14ac:dyDescent="0.2">
      <c r="A133" s="11" t="s">
        <v>2778</v>
      </c>
      <c r="B133" s="12">
        <v>39450</v>
      </c>
    </row>
    <row r="134" spans="1:2" x14ac:dyDescent="0.2">
      <c r="A134" s="11" t="s">
        <v>2667</v>
      </c>
      <c r="B134" s="12">
        <v>39157</v>
      </c>
    </row>
    <row r="135" spans="1:2" x14ac:dyDescent="0.2">
      <c r="A135" s="11" t="s">
        <v>2668</v>
      </c>
      <c r="B135" s="12">
        <v>41656</v>
      </c>
    </row>
    <row r="136" spans="1:2" x14ac:dyDescent="0.2">
      <c r="A136" s="11" t="s">
        <v>2779</v>
      </c>
      <c r="B136" s="12">
        <v>40366</v>
      </c>
    </row>
    <row r="137" spans="1:2" x14ac:dyDescent="0.2">
      <c r="A137" s="11" t="s">
        <v>2780</v>
      </c>
      <c r="B137" s="12">
        <v>38806</v>
      </c>
    </row>
    <row r="138" spans="1:2" x14ac:dyDescent="0.2">
      <c r="A138" s="11" t="s">
        <v>2781</v>
      </c>
      <c r="B138" s="12">
        <v>40633</v>
      </c>
    </row>
    <row r="139" spans="1:2" x14ac:dyDescent="0.2">
      <c r="A139" s="11" t="s">
        <v>2782</v>
      </c>
      <c r="B139" s="12">
        <v>40728</v>
      </c>
    </row>
    <row r="140" spans="1:2" x14ac:dyDescent="0.2">
      <c r="A140" s="11" t="s">
        <v>2783</v>
      </c>
      <c r="B140" s="12">
        <v>35919</v>
      </c>
    </row>
    <row r="141" spans="1:2" x14ac:dyDescent="0.2">
      <c r="A141" s="11" t="s">
        <v>2784</v>
      </c>
      <c r="B141" s="12">
        <v>41474</v>
      </c>
    </row>
    <row r="142" spans="1:2" x14ac:dyDescent="0.2">
      <c r="A142" s="11" t="s">
        <v>2785</v>
      </c>
      <c r="B142" s="12">
        <v>41715</v>
      </c>
    </row>
    <row r="143" spans="1:2" x14ac:dyDescent="0.2">
      <c r="A143" s="11" t="s">
        <v>2677</v>
      </c>
      <c r="B143" s="12">
        <v>40611</v>
      </c>
    </row>
    <row r="144" spans="1:2" x14ac:dyDescent="0.2">
      <c r="A144" s="11" t="s">
        <v>2786</v>
      </c>
      <c r="B144" s="12">
        <v>44920</v>
      </c>
    </row>
    <row r="145" spans="1:2" x14ac:dyDescent="0.2">
      <c r="A145" s="11" t="s">
        <v>2787</v>
      </c>
      <c r="B145" s="12">
        <v>40726</v>
      </c>
    </row>
    <row r="146" spans="1:2" x14ac:dyDescent="0.2">
      <c r="A146" s="11" t="s">
        <v>2788</v>
      </c>
      <c r="B146" s="12">
        <v>41943</v>
      </c>
    </row>
    <row r="147" spans="1:2" x14ac:dyDescent="0.2">
      <c r="A147" s="11" t="s">
        <v>2683</v>
      </c>
      <c r="B147" s="12">
        <v>33885</v>
      </c>
    </row>
    <row r="148" spans="1:2" x14ac:dyDescent="0.2">
      <c r="A148" s="11" t="s">
        <v>2789</v>
      </c>
      <c r="B148" s="12">
        <v>31840</v>
      </c>
    </row>
    <row r="149" spans="1:2" x14ac:dyDescent="0.2">
      <c r="A149" s="11" t="s">
        <v>2790</v>
      </c>
      <c r="B149" s="12">
        <v>44358</v>
      </c>
    </row>
    <row r="150" spans="1:2" x14ac:dyDescent="0.2">
      <c r="A150" s="11" t="s">
        <v>2791</v>
      </c>
      <c r="B150" s="12">
        <v>41674</v>
      </c>
    </row>
    <row r="151" spans="1:2" x14ac:dyDescent="0.2">
      <c r="A151" s="11" t="s">
        <v>2685</v>
      </c>
      <c r="B151" s="12">
        <v>38560</v>
      </c>
    </row>
    <row r="152" spans="1:2" x14ac:dyDescent="0.2">
      <c r="A152" s="11" t="s">
        <v>2792</v>
      </c>
      <c r="B152" s="12">
        <v>33760</v>
      </c>
    </row>
    <row r="153" spans="1:2" x14ac:dyDescent="0.2">
      <c r="A153" s="11" t="s">
        <v>2793</v>
      </c>
      <c r="B153" s="12">
        <v>34110</v>
      </c>
    </row>
    <row r="154" spans="1:2" x14ac:dyDescent="0.2">
      <c r="A154" s="11" t="s">
        <v>2794</v>
      </c>
      <c r="B154" s="12">
        <v>34751</v>
      </c>
    </row>
    <row r="155" spans="1:2" x14ac:dyDescent="0.2">
      <c r="A155" s="11" t="s">
        <v>2795</v>
      </c>
      <c r="B155" s="12">
        <v>38266</v>
      </c>
    </row>
    <row r="156" spans="1:2" x14ac:dyDescent="0.2">
      <c r="A156" s="11" t="s">
        <v>2796</v>
      </c>
      <c r="B156" s="12">
        <v>32606</v>
      </c>
    </row>
    <row r="157" spans="1:2" x14ac:dyDescent="0.2">
      <c r="A157" s="11" t="s">
        <v>2689</v>
      </c>
      <c r="B157" s="12">
        <v>41646</v>
      </c>
    </row>
    <row r="158" spans="1:2" x14ac:dyDescent="0.2">
      <c r="A158" s="11" t="s">
        <v>2690</v>
      </c>
      <c r="B158" s="12">
        <v>39443</v>
      </c>
    </row>
    <row r="159" spans="1:2" x14ac:dyDescent="0.2">
      <c r="A159" s="11" t="s">
        <v>2797</v>
      </c>
      <c r="B159" s="12">
        <v>30728</v>
      </c>
    </row>
    <row r="160" spans="1:2" x14ac:dyDescent="0.2">
      <c r="A160" s="11" t="s">
        <v>2798</v>
      </c>
      <c r="B160" s="12">
        <v>38307</v>
      </c>
    </row>
    <row r="161" spans="1:2" x14ac:dyDescent="0.2">
      <c r="A161" s="11" t="s">
        <v>2693</v>
      </c>
      <c r="B161" s="12">
        <v>38065</v>
      </c>
    </row>
    <row r="162" spans="1:2" x14ac:dyDescent="0.2">
      <c r="A162" s="11" t="s">
        <v>2694</v>
      </c>
      <c r="B162" s="12">
        <v>32359</v>
      </c>
    </row>
    <row r="163" spans="1:2" x14ac:dyDescent="0.2">
      <c r="A163" s="11" t="s">
        <v>2799</v>
      </c>
      <c r="B163" s="12">
        <v>29008</v>
      </c>
    </row>
    <row r="164" spans="1:2" x14ac:dyDescent="0.2">
      <c r="A164" s="11" t="s">
        <v>2800</v>
      </c>
      <c r="B164" s="12">
        <v>37075</v>
      </c>
    </row>
    <row r="165" spans="1:2" x14ac:dyDescent="0.2">
      <c r="A165" s="11" t="s">
        <v>2801</v>
      </c>
      <c r="B165" s="12">
        <v>34433</v>
      </c>
    </row>
    <row r="166" spans="1:2" x14ac:dyDescent="0.2">
      <c r="A166" s="11" t="s">
        <v>2802</v>
      </c>
      <c r="B166" s="12">
        <v>43537</v>
      </c>
    </row>
    <row r="167" spans="1:2" x14ac:dyDescent="0.2">
      <c r="A167" s="11" t="s">
        <v>2698</v>
      </c>
      <c r="B167" s="12">
        <v>34012</v>
      </c>
    </row>
    <row r="168" spans="1:2" x14ac:dyDescent="0.2">
      <c r="A168" s="11" t="s">
        <v>2700</v>
      </c>
      <c r="B168" s="12">
        <v>33493</v>
      </c>
    </row>
    <row r="169" spans="1:2" x14ac:dyDescent="0.2">
      <c r="A169" s="11" t="s">
        <v>2803</v>
      </c>
      <c r="B169" s="12">
        <v>37065</v>
      </c>
    </row>
    <row r="170" spans="1:2" x14ac:dyDescent="0.2">
      <c r="A170" s="11" t="s">
        <v>2804</v>
      </c>
      <c r="B170" s="12">
        <v>37730</v>
      </c>
    </row>
    <row r="171" spans="1:2" x14ac:dyDescent="0.2">
      <c r="A171" s="11" t="s">
        <v>2703</v>
      </c>
      <c r="B171" s="12">
        <v>40475</v>
      </c>
    </row>
    <row r="172" spans="1:2" x14ac:dyDescent="0.2">
      <c r="A172" s="11" t="s">
        <v>2704</v>
      </c>
      <c r="B172" s="12">
        <v>32125</v>
      </c>
    </row>
    <row r="173" spans="1:2" x14ac:dyDescent="0.2">
      <c r="A173" s="11" t="s">
        <v>2805</v>
      </c>
      <c r="B173" s="12">
        <v>35808</v>
      </c>
    </row>
    <row r="174" spans="1:2" x14ac:dyDescent="0.2">
      <c r="A174" s="11" t="s">
        <v>2806</v>
      </c>
      <c r="B174" s="12">
        <v>32731</v>
      </c>
    </row>
    <row r="175" spans="1:2" x14ac:dyDescent="0.2">
      <c r="A175" s="11" t="s">
        <v>2807</v>
      </c>
      <c r="B175" s="12">
        <v>41877</v>
      </c>
    </row>
    <row r="176" spans="1:2" x14ac:dyDescent="0.2">
      <c r="A176" s="11" t="s">
        <v>2706</v>
      </c>
      <c r="B176" s="12">
        <v>38404</v>
      </c>
    </row>
    <row r="177" spans="1:2" x14ac:dyDescent="0.2">
      <c r="A177" s="11" t="s">
        <v>2808</v>
      </c>
      <c r="B177" s="12">
        <v>38155</v>
      </c>
    </row>
    <row r="178" spans="1:2" x14ac:dyDescent="0.2">
      <c r="A178" s="11" t="s">
        <v>2708</v>
      </c>
      <c r="B178" s="12">
        <v>33920</v>
      </c>
    </row>
    <row r="179" spans="1:2" x14ac:dyDescent="0.2">
      <c r="A179" s="11" t="s">
        <v>2809</v>
      </c>
      <c r="B179" s="12">
        <v>37307</v>
      </c>
    </row>
    <row r="180" spans="1:2" x14ac:dyDescent="0.2">
      <c r="A180" s="11" t="s">
        <v>2810</v>
      </c>
      <c r="B180" s="12">
        <v>32573</v>
      </c>
    </row>
    <row r="181" spans="1:2" x14ac:dyDescent="0.2">
      <c r="A181" s="11" t="s">
        <v>2811</v>
      </c>
      <c r="B181" s="12">
        <v>36617</v>
      </c>
    </row>
    <row r="182" spans="1:2" x14ac:dyDescent="0.2">
      <c r="A182" s="11" t="s">
        <v>2812</v>
      </c>
      <c r="B182" s="12">
        <v>42843</v>
      </c>
    </row>
    <row r="183" spans="1:2" x14ac:dyDescent="0.2">
      <c r="A183" s="11" t="s">
        <v>2813</v>
      </c>
      <c r="B183" s="12">
        <v>55563</v>
      </c>
    </row>
    <row r="184" spans="1:2" x14ac:dyDescent="0.2">
      <c r="A184" s="11" t="s">
        <v>2709</v>
      </c>
      <c r="B184" s="12">
        <v>36401</v>
      </c>
    </row>
    <row r="185" spans="1:2" x14ac:dyDescent="0.2">
      <c r="A185" s="11" t="s">
        <v>2814</v>
      </c>
      <c r="B185" s="12">
        <v>30903</v>
      </c>
    </row>
    <row r="186" spans="1:2" x14ac:dyDescent="0.2">
      <c r="A186" s="11" t="s">
        <v>2815</v>
      </c>
      <c r="B186" s="12">
        <v>45692</v>
      </c>
    </row>
    <row r="187" spans="1:2" x14ac:dyDescent="0.2">
      <c r="A187" s="11" t="s">
        <v>2816</v>
      </c>
      <c r="B187" s="12">
        <v>32290</v>
      </c>
    </row>
    <row r="188" spans="1:2" x14ac:dyDescent="0.2">
      <c r="A188" s="11" t="s">
        <v>2817</v>
      </c>
      <c r="B188" s="12">
        <v>31657</v>
      </c>
    </row>
    <row r="189" spans="1:2" x14ac:dyDescent="0.2">
      <c r="A189" s="11" t="s">
        <v>2818</v>
      </c>
      <c r="B189" s="12">
        <v>45586</v>
      </c>
    </row>
    <row r="190" spans="1:2" x14ac:dyDescent="0.2">
      <c r="A190" s="11" t="s">
        <v>2819</v>
      </c>
      <c r="B190" s="12">
        <v>32926</v>
      </c>
    </row>
    <row r="191" spans="1:2" x14ac:dyDescent="0.2">
      <c r="A191" s="11" t="s">
        <v>2820</v>
      </c>
      <c r="B191" s="12">
        <v>35612</v>
      </c>
    </row>
    <row r="192" spans="1:2" x14ac:dyDescent="0.2">
      <c r="A192" s="11" t="s">
        <v>2821</v>
      </c>
      <c r="B192" s="12">
        <v>32753</v>
      </c>
    </row>
    <row r="193" spans="1:2" x14ac:dyDescent="0.2">
      <c r="A193" s="11" t="s">
        <v>2822</v>
      </c>
      <c r="B193" s="12">
        <v>48669</v>
      </c>
    </row>
    <row r="194" spans="1:2" x14ac:dyDescent="0.2">
      <c r="A194" s="11" t="s">
        <v>2823</v>
      </c>
      <c r="B194" s="12">
        <v>34482</v>
      </c>
    </row>
    <row r="195" spans="1:2" x14ac:dyDescent="0.2">
      <c r="A195" s="11" t="s">
        <v>2718</v>
      </c>
      <c r="B195" s="12">
        <v>43817</v>
      </c>
    </row>
    <row r="196" spans="1:2" x14ac:dyDescent="0.2">
      <c r="A196" s="11" t="s">
        <v>2824</v>
      </c>
      <c r="B196" s="12">
        <v>39598</v>
      </c>
    </row>
    <row r="197" spans="1:2" x14ac:dyDescent="0.2">
      <c r="A197" s="11" t="s">
        <v>2825</v>
      </c>
      <c r="B197" s="12">
        <v>45248</v>
      </c>
    </row>
    <row r="198" spans="1:2" x14ac:dyDescent="0.2">
      <c r="A198" s="11" t="s">
        <v>2826</v>
      </c>
      <c r="B198" s="12">
        <v>33506</v>
      </c>
    </row>
    <row r="199" spans="1:2" s="17" customFormat="1" ht="13" x14ac:dyDescent="0.15">
      <c r="A199" s="11" t="s">
        <v>2645</v>
      </c>
      <c r="B199" s="15"/>
    </row>
    <row r="200" spans="1:2" x14ac:dyDescent="0.2">
      <c r="A200" s="10" t="s">
        <v>2827</v>
      </c>
      <c r="B200" s="5">
        <v>70192</v>
      </c>
    </row>
    <row r="201" spans="1:2" x14ac:dyDescent="0.2">
      <c r="A201" s="11" t="s">
        <v>2828</v>
      </c>
      <c r="B201" s="12">
        <v>87078</v>
      </c>
    </row>
    <row r="202" spans="1:2" x14ac:dyDescent="0.2">
      <c r="A202" s="11" t="s">
        <v>2829</v>
      </c>
      <c r="B202" s="12">
        <v>76175</v>
      </c>
    </row>
    <row r="203" spans="1:2" x14ac:dyDescent="0.2">
      <c r="A203" s="11" t="s">
        <v>2830</v>
      </c>
      <c r="B203" s="12">
        <v>47721</v>
      </c>
    </row>
    <row r="204" spans="1:2" x14ac:dyDescent="0.2">
      <c r="A204" s="11" t="s">
        <v>2831</v>
      </c>
      <c r="B204" s="12">
        <v>50279</v>
      </c>
    </row>
    <row r="205" spans="1:2" x14ac:dyDescent="0.2">
      <c r="A205" s="11" t="s">
        <v>2832</v>
      </c>
      <c r="B205" s="12">
        <v>53026</v>
      </c>
    </row>
    <row r="206" spans="1:2" x14ac:dyDescent="0.2">
      <c r="A206" s="11" t="s">
        <v>2833</v>
      </c>
      <c r="B206" s="12">
        <v>57382</v>
      </c>
    </row>
    <row r="207" spans="1:2" x14ac:dyDescent="0.2">
      <c r="A207" s="11" t="s">
        <v>2834</v>
      </c>
      <c r="B207" s="12">
        <v>92264</v>
      </c>
    </row>
    <row r="208" spans="1:2" x14ac:dyDescent="0.2">
      <c r="A208" s="11" t="s">
        <v>2835</v>
      </c>
      <c r="B208" s="12">
        <v>40192</v>
      </c>
    </row>
    <row r="209" spans="1:2" x14ac:dyDescent="0.2">
      <c r="A209" s="11" t="s">
        <v>2836</v>
      </c>
      <c r="B209" s="12">
        <v>72662</v>
      </c>
    </row>
    <row r="210" spans="1:2" x14ac:dyDescent="0.2">
      <c r="A210" s="11" t="s">
        <v>2837</v>
      </c>
      <c r="B210" s="12">
        <v>48495</v>
      </c>
    </row>
    <row r="211" spans="1:2" x14ac:dyDescent="0.2">
      <c r="A211" s="11" t="s">
        <v>2838</v>
      </c>
      <c r="B211" s="12">
        <v>52219</v>
      </c>
    </row>
    <row r="212" spans="1:2" x14ac:dyDescent="0.2">
      <c r="A212" s="11" t="s">
        <v>2839</v>
      </c>
      <c r="B212" s="12">
        <v>50182</v>
      </c>
    </row>
    <row r="213" spans="1:2" x14ac:dyDescent="0.2">
      <c r="A213" s="11" t="s">
        <v>2840</v>
      </c>
      <c r="B213" s="12">
        <v>44500</v>
      </c>
    </row>
    <row r="214" spans="1:2" x14ac:dyDescent="0.2">
      <c r="A214" s="11" t="s">
        <v>2841</v>
      </c>
      <c r="B214" s="12">
        <v>64335</v>
      </c>
    </row>
    <row r="215" spans="1:2" x14ac:dyDescent="0.2">
      <c r="A215" s="11" t="s">
        <v>2842</v>
      </c>
      <c r="B215" s="12">
        <v>44721</v>
      </c>
    </row>
    <row r="216" spans="1:2" x14ac:dyDescent="0.2">
      <c r="A216" s="11" t="s">
        <v>2843</v>
      </c>
      <c r="B216" s="12">
        <v>41829</v>
      </c>
    </row>
    <row r="217" spans="1:2" x14ac:dyDescent="0.2">
      <c r="A217" s="11" t="s">
        <v>2844</v>
      </c>
      <c r="B217" s="12">
        <v>47144</v>
      </c>
    </row>
    <row r="218" spans="1:2" x14ac:dyDescent="0.2">
      <c r="A218" s="11" t="s">
        <v>2845</v>
      </c>
      <c r="B218" s="12">
        <v>40490</v>
      </c>
    </row>
    <row r="219" spans="1:2" x14ac:dyDescent="0.2">
      <c r="A219" s="11" t="s">
        <v>2846</v>
      </c>
      <c r="B219" s="12">
        <v>68272</v>
      </c>
    </row>
    <row r="220" spans="1:2" x14ac:dyDescent="0.2">
      <c r="A220" s="11" t="s">
        <v>2847</v>
      </c>
      <c r="B220" s="12">
        <v>44532</v>
      </c>
    </row>
    <row r="221" spans="1:2" x14ac:dyDescent="0.2">
      <c r="A221" s="11" t="s">
        <v>2848</v>
      </c>
      <c r="B221" s="12">
        <v>145575</v>
      </c>
    </row>
    <row r="222" spans="1:2" x14ac:dyDescent="0.2">
      <c r="A222" s="11" t="s">
        <v>2849</v>
      </c>
      <c r="B222" s="12">
        <v>57828</v>
      </c>
    </row>
    <row r="223" spans="1:2" x14ac:dyDescent="0.2">
      <c r="A223" s="11" t="s">
        <v>2850</v>
      </c>
      <c r="B223" s="12">
        <v>54795</v>
      </c>
    </row>
    <row r="224" spans="1:2" x14ac:dyDescent="0.2">
      <c r="A224" s="11" t="s">
        <v>2851</v>
      </c>
      <c r="B224" s="12">
        <v>43914</v>
      </c>
    </row>
    <row r="225" spans="1:2" x14ac:dyDescent="0.2">
      <c r="A225" s="11" t="s">
        <v>2852</v>
      </c>
      <c r="B225" s="12">
        <v>52779</v>
      </c>
    </row>
    <row r="226" spans="1:2" x14ac:dyDescent="0.2">
      <c r="A226" s="11" t="s">
        <v>2853</v>
      </c>
      <c r="B226" s="12">
        <v>54586</v>
      </c>
    </row>
    <row r="227" spans="1:2" x14ac:dyDescent="0.2">
      <c r="A227" s="11" t="s">
        <v>2854</v>
      </c>
      <c r="B227" s="12">
        <v>61510</v>
      </c>
    </row>
    <row r="228" spans="1:2" x14ac:dyDescent="0.2">
      <c r="A228" s="11" t="s">
        <v>2855</v>
      </c>
      <c r="B228" s="12">
        <v>82408</v>
      </c>
    </row>
    <row r="229" spans="1:2" x14ac:dyDescent="0.2">
      <c r="A229" s="11" t="s">
        <v>2805</v>
      </c>
      <c r="B229" s="12">
        <v>64876</v>
      </c>
    </row>
    <row r="230" spans="1:2" x14ac:dyDescent="0.2">
      <c r="A230" s="11" t="s">
        <v>2856</v>
      </c>
      <c r="B230" s="12">
        <v>74618</v>
      </c>
    </row>
    <row r="231" spans="1:2" x14ac:dyDescent="0.2">
      <c r="A231" s="11" t="s">
        <v>2857</v>
      </c>
      <c r="B231" s="12">
        <v>72279</v>
      </c>
    </row>
    <row r="232" spans="1:2" x14ac:dyDescent="0.2">
      <c r="A232" s="11" t="s">
        <v>2858</v>
      </c>
      <c r="B232" s="12">
        <v>55029</v>
      </c>
    </row>
    <row r="233" spans="1:2" x14ac:dyDescent="0.2">
      <c r="A233" s="11" t="s">
        <v>2859</v>
      </c>
      <c r="B233" s="12">
        <v>45834</v>
      </c>
    </row>
    <row r="234" spans="1:2" x14ac:dyDescent="0.2">
      <c r="A234" s="11" t="s">
        <v>2860</v>
      </c>
      <c r="B234" s="12">
        <v>58307</v>
      </c>
    </row>
    <row r="235" spans="1:2" x14ac:dyDescent="0.2">
      <c r="A235" s="11" t="s">
        <v>2861</v>
      </c>
      <c r="B235" s="12">
        <v>60807</v>
      </c>
    </row>
    <row r="236" spans="1:2" x14ac:dyDescent="0.2">
      <c r="A236" s="11" t="s">
        <v>2862</v>
      </c>
      <c r="B236" s="12">
        <v>44831</v>
      </c>
    </row>
    <row r="237" spans="1:2" x14ac:dyDescent="0.2">
      <c r="A237" s="11" t="s">
        <v>2863</v>
      </c>
      <c r="B237" s="12">
        <v>66266</v>
      </c>
    </row>
    <row r="238" spans="1:2" x14ac:dyDescent="0.2">
      <c r="A238" s="11" t="s">
        <v>2864</v>
      </c>
      <c r="B238" s="12">
        <v>144818</v>
      </c>
    </row>
    <row r="239" spans="1:2" x14ac:dyDescent="0.2">
      <c r="A239" s="11" t="s">
        <v>2865</v>
      </c>
      <c r="B239" s="12">
        <v>51816</v>
      </c>
    </row>
    <row r="240" spans="1:2" x14ac:dyDescent="0.2">
      <c r="A240" s="11" t="s">
        <v>2866</v>
      </c>
      <c r="B240" s="12">
        <v>62342</v>
      </c>
    </row>
    <row r="241" spans="1:2" x14ac:dyDescent="0.2">
      <c r="A241" s="11" t="s">
        <v>2867</v>
      </c>
      <c r="B241" s="12">
        <v>141841</v>
      </c>
    </row>
    <row r="242" spans="1:2" x14ac:dyDescent="0.2">
      <c r="A242" s="11" t="s">
        <v>2868</v>
      </c>
      <c r="B242" s="12">
        <v>67879</v>
      </c>
    </row>
    <row r="243" spans="1:2" x14ac:dyDescent="0.2">
      <c r="A243" s="11" t="s">
        <v>2869</v>
      </c>
      <c r="B243" s="12">
        <v>123661</v>
      </c>
    </row>
    <row r="244" spans="1:2" x14ac:dyDescent="0.2">
      <c r="A244" s="11" t="s">
        <v>2767</v>
      </c>
      <c r="B244" s="12">
        <v>75957</v>
      </c>
    </row>
    <row r="245" spans="1:2" x14ac:dyDescent="0.2">
      <c r="A245" s="11" t="s">
        <v>2870</v>
      </c>
      <c r="B245" s="12">
        <v>51649</v>
      </c>
    </row>
    <row r="246" spans="1:2" x14ac:dyDescent="0.2">
      <c r="A246" s="11" t="s">
        <v>2871</v>
      </c>
      <c r="B246" s="12">
        <v>49139</v>
      </c>
    </row>
    <row r="247" spans="1:2" x14ac:dyDescent="0.2">
      <c r="A247" s="11" t="s">
        <v>2872</v>
      </c>
      <c r="B247" s="12">
        <v>49664</v>
      </c>
    </row>
    <row r="248" spans="1:2" x14ac:dyDescent="0.2">
      <c r="A248" s="11" t="s">
        <v>2873</v>
      </c>
      <c r="B248" s="12">
        <v>58688</v>
      </c>
    </row>
    <row r="249" spans="1:2" x14ac:dyDescent="0.2">
      <c r="A249" s="11" t="s">
        <v>2874</v>
      </c>
      <c r="B249" s="12">
        <v>71386</v>
      </c>
    </row>
    <row r="250" spans="1:2" x14ac:dyDescent="0.2">
      <c r="A250" s="11" t="s">
        <v>2875</v>
      </c>
      <c r="B250" s="12">
        <v>48954</v>
      </c>
    </row>
    <row r="251" spans="1:2" x14ac:dyDescent="0.2">
      <c r="A251" s="11" t="s">
        <v>2876</v>
      </c>
      <c r="B251" s="12">
        <v>50730</v>
      </c>
    </row>
    <row r="252" spans="1:2" x14ac:dyDescent="0.2">
      <c r="A252" s="11" t="s">
        <v>2877</v>
      </c>
      <c r="B252" s="12">
        <v>46007</v>
      </c>
    </row>
    <row r="253" spans="1:2" x14ac:dyDescent="0.2">
      <c r="A253" s="11" t="s">
        <v>2878</v>
      </c>
      <c r="B253" s="12">
        <v>43877</v>
      </c>
    </row>
    <row r="254" spans="1:2" x14ac:dyDescent="0.2">
      <c r="A254" s="11" t="s">
        <v>2879</v>
      </c>
      <c r="B254" s="12">
        <v>46348</v>
      </c>
    </row>
    <row r="255" spans="1:2" x14ac:dyDescent="0.2">
      <c r="A255" s="11" t="s">
        <v>2880</v>
      </c>
      <c r="B255" s="12">
        <v>49708</v>
      </c>
    </row>
    <row r="256" spans="1:2" x14ac:dyDescent="0.2">
      <c r="A256" s="11" t="s">
        <v>2881</v>
      </c>
      <c r="B256" s="12">
        <v>67422</v>
      </c>
    </row>
    <row r="257" spans="1:2" x14ac:dyDescent="0.2">
      <c r="A257" s="11" t="s">
        <v>2882</v>
      </c>
      <c r="B257" s="12">
        <v>58391</v>
      </c>
    </row>
    <row r="258" spans="1:2" x14ac:dyDescent="0.2">
      <c r="A258" s="11" t="s">
        <v>2883</v>
      </c>
      <c r="B258" s="12">
        <v>46373</v>
      </c>
    </row>
    <row r="259" spans="1:2" s="17" customFormat="1" ht="13" x14ac:dyDescent="0.15">
      <c r="A259" s="11" t="s">
        <v>2645</v>
      </c>
      <c r="B259" s="15"/>
    </row>
    <row r="260" spans="1:2" x14ac:dyDescent="0.2">
      <c r="A260" s="10" t="s">
        <v>2884</v>
      </c>
      <c r="B260" s="5">
        <v>63776</v>
      </c>
    </row>
    <row r="261" spans="1:2" x14ac:dyDescent="0.2">
      <c r="A261" s="11" t="s">
        <v>2885</v>
      </c>
      <c r="B261" s="12">
        <v>48115</v>
      </c>
    </row>
    <row r="262" spans="1:2" x14ac:dyDescent="0.2">
      <c r="A262" s="11" t="s">
        <v>2886</v>
      </c>
      <c r="B262" s="12">
        <v>42974</v>
      </c>
    </row>
    <row r="263" spans="1:2" x14ac:dyDescent="0.2">
      <c r="A263" s="11" t="s">
        <v>2887</v>
      </c>
      <c r="B263" s="12">
        <v>66691</v>
      </c>
    </row>
    <row r="264" spans="1:2" x14ac:dyDescent="0.2">
      <c r="A264" s="11" t="s">
        <v>2888</v>
      </c>
      <c r="B264" s="12">
        <v>46287</v>
      </c>
    </row>
    <row r="265" spans="1:2" x14ac:dyDescent="0.2">
      <c r="A265" s="11" t="s">
        <v>2889</v>
      </c>
      <c r="B265" s="12">
        <v>53223</v>
      </c>
    </row>
    <row r="266" spans="1:2" x14ac:dyDescent="0.2">
      <c r="A266" s="11" t="s">
        <v>2890</v>
      </c>
      <c r="B266" s="12">
        <v>33591</v>
      </c>
    </row>
    <row r="267" spans="1:2" x14ac:dyDescent="0.2">
      <c r="A267" s="11" t="s">
        <v>2891</v>
      </c>
      <c r="B267" s="12">
        <v>79649</v>
      </c>
    </row>
    <row r="268" spans="1:2" x14ac:dyDescent="0.2">
      <c r="A268" s="11" t="s">
        <v>2892</v>
      </c>
      <c r="B268" s="12">
        <v>67495</v>
      </c>
    </row>
    <row r="269" spans="1:2" x14ac:dyDescent="0.2">
      <c r="A269" s="11" t="s">
        <v>2893</v>
      </c>
      <c r="B269" s="12">
        <v>51361</v>
      </c>
    </row>
    <row r="270" spans="1:2" x14ac:dyDescent="0.2">
      <c r="A270" s="11" t="s">
        <v>2894</v>
      </c>
      <c r="B270" s="12">
        <v>61731</v>
      </c>
    </row>
    <row r="271" spans="1:2" x14ac:dyDescent="0.2">
      <c r="A271" s="11" t="s">
        <v>2895</v>
      </c>
      <c r="B271" s="12">
        <v>67132</v>
      </c>
    </row>
    <row r="272" spans="1:2" x14ac:dyDescent="0.2">
      <c r="A272" s="11" t="s">
        <v>2896</v>
      </c>
      <c r="B272" s="12">
        <v>39847</v>
      </c>
    </row>
    <row r="273" spans="1:2" x14ac:dyDescent="0.2">
      <c r="A273" s="11" t="s">
        <v>2897</v>
      </c>
      <c r="B273" s="12">
        <v>38430</v>
      </c>
    </row>
    <row r="274" spans="1:2" x14ac:dyDescent="0.2">
      <c r="A274" s="11" t="s">
        <v>2898</v>
      </c>
      <c r="B274" s="12">
        <v>23751</v>
      </c>
    </row>
    <row r="275" spans="1:2" x14ac:dyDescent="0.2">
      <c r="A275" s="11" t="s">
        <v>2899</v>
      </c>
      <c r="B275" s="12">
        <v>45691</v>
      </c>
    </row>
    <row r="276" spans="1:2" x14ac:dyDescent="0.2">
      <c r="A276" s="11" t="s">
        <v>2900</v>
      </c>
      <c r="B276" s="12">
        <v>42127</v>
      </c>
    </row>
    <row r="277" spans="1:2" x14ac:dyDescent="0.2">
      <c r="A277" s="11" t="s">
        <v>2901</v>
      </c>
      <c r="B277" s="12">
        <v>85411</v>
      </c>
    </row>
    <row r="278" spans="1:2" x14ac:dyDescent="0.2">
      <c r="A278" s="11" t="s">
        <v>2902</v>
      </c>
      <c r="B278" s="12">
        <v>42093</v>
      </c>
    </row>
    <row r="279" spans="1:2" x14ac:dyDescent="0.2">
      <c r="A279" s="11" t="s">
        <v>2903</v>
      </c>
      <c r="B279" s="12">
        <v>78980</v>
      </c>
    </row>
    <row r="280" spans="1:2" x14ac:dyDescent="0.2">
      <c r="A280" s="11" t="s">
        <v>2904</v>
      </c>
      <c r="B280" s="12">
        <v>87872</v>
      </c>
    </row>
    <row r="281" spans="1:2" x14ac:dyDescent="0.2">
      <c r="A281" s="11" t="s">
        <v>2905</v>
      </c>
      <c r="B281" s="12">
        <v>63970</v>
      </c>
    </row>
    <row r="282" spans="1:2" x14ac:dyDescent="0.2">
      <c r="A282" s="11" t="s">
        <v>2906</v>
      </c>
      <c r="B282" s="12">
        <v>54151</v>
      </c>
    </row>
    <row r="283" spans="1:2" x14ac:dyDescent="0.2">
      <c r="A283" s="11" t="s">
        <v>2907</v>
      </c>
      <c r="B283" s="12">
        <v>38952</v>
      </c>
    </row>
    <row r="284" spans="1:2" x14ac:dyDescent="0.2">
      <c r="A284" s="11" t="s">
        <v>2908</v>
      </c>
      <c r="B284" s="12">
        <v>62581</v>
      </c>
    </row>
    <row r="285" spans="1:2" x14ac:dyDescent="0.2">
      <c r="A285" s="11" t="s">
        <v>2909</v>
      </c>
      <c r="B285" s="12">
        <v>55256</v>
      </c>
    </row>
    <row r="286" spans="1:2" x14ac:dyDescent="0.2">
      <c r="A286" s="11" t="s">
        <v>2910</v>
      </c>
      <c r="B286" s="12">
        <v>57476</v>
      </c>
    </row>
    <row r="287" spans="1:2" x14ac:dyDescent="0.2">
      <c r="A287" s="11" t="s">
        <v>2911</v>
      </c>
      <c r="B287" s="12">
        <v>51025</v>
      </c>
    </row>
    <row r="288" spans="1:2" x14ac:dyDescent="0.2">
      <c r="A288" s="11" t="s">
        <v>2912</v>
      </c>
      <c r="B288" s="12">
        <v>49423</v>
      </c>
    </row>
    <row r="289" spans="1:2" x14ac:dyDescent="0.2">
      <c r="A289" s="11" t="s">
        <v>2913</v>
      </c>
      <c r="B289" s="12">
        <v>46859</v>
      </c>
    </row>
    <row r="290" spans="1:2" x14ac:dyDescent="0.2">
      <c r="A290" s="11" t="s">
        <v>2689</v>
      </c>
      <c r="B290" s="12">
        <v>62008</v>
      </c>
    </row>
    <row r="291" spans="1:2" x14ac:dyDescent="0.2">
      <c r="A291" s="11" t="s">
        <v>2690</v>
      </c>
      <c r="B291" s="12">
        <v>68829</v>
      </c>
    </row>
    <row r="292" spans="1:2" x14ac:dyDescent="0.2">
      <c r="A292" s="11" t="s">
        <v>2914</v>
      </c>
      <c r="B292" s="12">
        <v>66839</v>
      </c>
    </row>
    <row r="293" spans="1:2" x14ac:dyDescent="0.2">
      <c r="A293" s="11" t="s">
        <v>2915</v>
      </c>
      <c r="B293" s="12">
        <v>47198</v>
      </c>
    </row>
    <row r="294" spans="1:2" x14ac:dyDescent="0.2">
      <c r="A294" s="11" t="s">
        <v>2844</v>
      </c>
      <c r="B294" s="12">
        <v>40344</v>
      </c>
    </row>
    <row r="295" spans="1:2" x14ac:dyDescent="0.2">
      <c r="A295" s="11" t="s">
        <v>2916</v>
      </c>
      <c r="B295" s="12">
        <v>61304</v>
      </c>
    </row>
    <row r="296" spans="1:2" x14ac:dyDescent="0.2">
      <c r="A296" s="11" t="s">
        <v>2917</v>
      </c>
      <c r="B296" s="12">
        <v>58725</v>
      </c>
    </row>
    <row r="297" spans="1:2" x14ac:dyDescent="0.2">
      <c r="A297" s="11" t="s">
        <v>2918</v>
      </c>
      <c r="B297" s="12">
        <v>43118</v>
      </c>
    </row>
    <row r="298" spans="1:2" x14ac:dyDescent="0.2">
      <c r="A298" s="11" t="s">
        <v>2799</v>
      </c>
      <c r="B298" s="12">
        <v>35695</v>
      </c>
    </row>
    <row r="299" spans="1:2" x14ac:dyDescent="0.2">
      <c r="A299" s="11" t="s">
        <v>2801</v>
      </c>
      <c r="B299" s="12">
        <v>46217</v>
      </c>
    </row>
    <row r="300" spans="1:2" x14ac:dyDescent="0.2">
      <c r="A300" s="11" t="s">
        <v>2919</v>
      </c>
      <c r="B300" s="12">
        <v>48435</v>
      </c>
    </row>
    <row r="301" spans="1:2" x14ac:dyDescent="0.2">
      <c r="A301" s="11" t="s">
        <v>2920</v>
      </c>
      <c r="B301" s="12">
        <v>73101</v>
      </c>
    </row>
    <row r="302" spans="1:2" x14ac:dyDescent="0.2">
      <c r="A302" s="11" t="s">
        <v>2921</v>
      </c>
      <c r="B302" s="12">
        <v>47467</v>
      </c>
    </row>
    <row r="303" spans="1:2" x14ac:dyDescent="0.2">
      <c r="A303" s="11" t="s">
        <v>2922</v>
      </c>
      <c r="B303" s="12">
        <v>46919</v>
      </c>
    </row>
    <row r="304" spans="1:2" x14ac:dyDescent="0.2">
      <c r="A304" s="11" t="s">
        <v>2923</v>
      </c>
      <c r="B304" s="12">
        <v>45262</v>
      </c>
    </row>
    <row r="305" spans="1:2" x14ac:dyDescent="0.2">
      <c r="A305" s="11" t="s">
        <v>2705</v>
      </c>
      <c r="B305" s="12">
        <v>48701</v>
      </c>
    </row>
    <row r="306" spans="1:2" x14ac:dyDescent="0.2">
      <c r="A306" s="11" t="s">
        <v>2924</v>
      </c>
      <c r="B306" s="12">
        <v>41333</v>
      </c>
    </row>
    <row r="307" spans="1:2" x14ac:dyDescent="0.2">
      <c r="A307" s="11" t="s">
        <v>2925</v>
      </c>
      <c r="B307" s="12">
        <v>67263</v>
      </c>
    </row>
    <row r="308" spans="1:2" x14ac:dyDescent="0.2">
      <c r="A308" s="11" t="s">
        <v>2926</v>
      </c>
      <c r="B308" s="12">
        <v>48514</v>
      </c>
    </row>
    <row r="309" spans="1:2" x14ac:dyDescent="0.2">
      <c r="A309" s="11" t="s">
        <v>2808</v>
      </c>
      <c r="B309" s="12">
        <v>49877</v>
      </c>
    </row>
    <row r="310" spans="1:2" x14ac:dyDescent="0.2">
      <c r="A310" s="11" t="s">
        <v>2927</v>
      </c>
      <c r="B310" s="12">
        <v>155067</v>
      </c>
    </row>
    <row r="311" spans="1:2" x14ac:dyDescent="0.2">
      <c r="A311" s="11" t="s">
        <v>2928</v>
      </c>
      <c r="B311" s="12">
        <v>41990</v>
      </c>
    </row>
    <row r="312" spans="1:2" x14ac:dyDescent="0.2">
      <c r="A312" s="11" t="s">
        <v>2929</v>
      </c>
      <c r="B312" s="12">
        <v>43196</v>
      </c>
    </row>
    <row r="313" spans="1:2" x14ac:dyDescent="0.2">
      <c r="A313" s="11" t="s">
        <v>2930</v>
      </c>
      <c r="B313" s="12">
        <v>52422</v>
      </c>
    </row>
    <row r="314" spans="1:2" x14ac:dyDescent="0.2">
      <c r="A314" s="11" t="s">
        <v>2931</v>
      </c>
      <c r="B314" s="12">
        <v>53641</v>
      </c>
    </row>
    <row r="315" spans="1:2" x14ac:dyDescent="0.2">
      <c r="A315" s="11" t="s">
        <v>2932</v>
      </c>
      <c r="B315" s="12">
        <v>85836</v>
      </c>
    </row>
    <row r="316" spans="1:2" x14ac:dyDescent="0.2">
      <c r="A316" s="11" t="s">
        <v>2933</v>
      </c>
      <c r="B316" s="12">
        <v>40032</v>
      </c>
    </row>
    <row r="317" spans="1:2" x14ac:dyDescent="0.2">
      <c r="A317" s="11" t="s">
        <v>2934</v>
      </c>
      <c r="B317" s="12">
        <v>50039</v>
      </c>
    </row>
    <row r="318" spans="1:2" x14ac:dyDescent="0.2">
      <c r="A318" s="11" t="s">
        <v>2935</v>
      </c>
      <c r="B318" s="12">
        <v>93954</v>
      </c>
    </row>
    <row r="319" spans="1:2" x14ac:dyDescent="0.2">
      <c r="A319" s="11" t="s">
        <v>2936</v>
      </c>
      <c r="B319" s="12">
        <v>50896</v>
      </c>
    </row>
    <row r="320" spans="1:2" x14ac:dyDescent="0.2">
      <c r="A320" s="11" t="s">
        <v>2937</v>
      </c>
      <c r="B320" s="12">
        <v>77754</v>
      </c>
    </row>
    <row r="321" spans="1:2" x14ac:dyDescent="0.2">
      <c r="A321" s="11" t="s">
        <v>2938</v>
      </c>
      <c r="B321" s="12">
        <v>54587</v>
      </c>
    </row>
    <row r="322" spans="1:2" x14ac:dyDescent="0.2">
      <c r="A322" s="11" t="s">
        <v>2718</v>
      </c>
      <c r="B322" s="12">
        <v>49287</v>
      </c>
    </row>
    <row r="323" spans="1:2" x14ac:dyDescent="0.2">
      <c r="A323" s="11" t="s">
        <v>2939</v>
      </c>
      <c r="B323" s="12">
        <v>52054</v>
      </c>
    </row>
    <row r="324" spans="1:2" x14ac:dyDescent="0.2">
      <c r="A324" s="11" t="s">
        <v>2769</v>
      </c>
      <c r="B324" s="12">
        <v>47285</v>
      </c>
    </row>
    <row r="325" spans="1:2" s="17" customFormat="1" ht="13" x14ac:dyDescent="0.15">
      <c r="A325" s="11" t="s">
        <v>2645</v>
      </c>
      <c r="B325" s="15"/>
    </row>
    <row r="326" spans="1:2" x14ac:dyDescent="0.2">
      <c r="A326" s="10" t="s">
        <v>2940</v>
      </c>
      <c r="B326" s="5">
        <v>78609</v>
      </c>
    </row>
    <row r="327" spans="1:2" x14ac:dyDescent="0.2">
      <c r="A327" s="11" t="s">
        <v>2941</v>
      </c>
      <c r="B327" s="12">
        <v>120244</v>
      </c>
    </row>
    <row r="328" spans="1:2" x14ac:dyDescent="0.2">
      <c r="A328" s="11" t="s">
        <v>2942</v>
      </c>
      <c r="B328" s="12">
        <v>67938</v>
      </c>
    </row>
    <row r="329" spans="1:2" x14ac:dyDescent="0.2">
      <c r="A329" s="11" t="s">
        <v>2943</v>
      </c>
      <c r="B329" s="12">
        <v>67118</v>
      </c>
    </row>
    <row r="330" spans="1:2" x14ac:dyDescent="0.2">
      <c r="A330" s="11" t="s">
        <v>2944</v>
      </c>
      <c r="B330" s="12">
        <v>71291</v>
      </c>
    </row>
    <row r="331" spans="1:2" x14ac:dyDescent="0.2">
      <c r="A331" s="11" t="s">
        <v>2945</v>
      </c>
      <c r="B331" s="12">
        <v>60092</v>
      </c>
    </row>
    <row r="332" spans="1:2" x14ac:dyDescent="0.2">
      <c r="A332" s="11" t="s">
        <v>2946</v>
      </c>
      <c r="B332" s="12">
        <v>61191</v>
      </c>
    </row>
    <row r="333" spans="1:2" x14ac:dyDescent="0.2">
      <c r="A333" s="11" t="s">
        <v>2947</v>
      </c>
      <c r="B333" s="12">
        <v>59590</v>
      </c>
    </row>
    <row r="334" spans="1:2" x14ac:dyDescent="0.2">
      <c r="A334" s="11" t="s">
        <v>2948</v>
      </c>
      <c r="B334" s="12">
        <v>50747</v>
      </c>
    </row>
    <row r="335" spans="1:2" s="17" customFormat="1" ht="13" x14ac:dyDescent="0.15">
      <c r="A335" s="11" t="s">
        <v>2645</v>
      </c>
      <c r="B335" s="15"/>
    </row>
    <row r="336" spans="1:2" x14ac:dyDescent="0.2">
      <c r="A336" s="10" t="s">
        <v>2949</v>
      </c>
      <c r="B336" s="5">
        <v>56097</v>
      </c>
    </row>
    <row r="337" spans="1:2" x14ac:dyDescent="0.2">
      <c r="A337" s="11" t="s">
        <v>2950</v>
      </c>
      <c r="B337" s="12">
        <v>46600</v>
      </c>
    </row>
    <row r="338" spans="1:2" x14ac:dyDescent="0.2">
      <c r="A338" s="11" t="s">
        <v>2951</v>
      </c>
      <c r="B338" s="12">
        <v>59955</v>
      </c>
    </row>
    <row r="339" spans="1:2" x14ac:dyDescent="0.2">
      <c r="A339" s="11" t="s">
        <v>2952</v>
      </c>
      <c r="B339" s="12">
        <v>54352</v>
      </c>
    </row>
    <row r="340" spans="1:2" s="17" customFormat="1" ht="13" x14ac:dyDescent="0.15">
      <c r="A340" s="11" t="s">
        <v>2645</v>
      </c>
      <c r="B340" s="15"/>
    </row>
    <row r="341" spans="1:2" x14ac:dyDescent="0.2">
      <c r="A341" s="10" t="s">
        <v>2953</v>
      </c>
      <c r="B341" s="5">
        <v>86567</v>
      </c>
    </row>
    <row r="342" spans="1:2" s="17" customFormat="1" ht="13" x14ac:dyDescent="0.15">
      <c r="A342" s="11" t="s">
        <v>2645</v>
      </c>
      <c r="B342" s="15"/>
    </row>
    <row r="343" spans="1:2" x14ac:dyDescent="0.2">
      <c r="A343" s="10" t="s">
        <v>2954</v>
      </c>
      <c r="B343" s="5">
        <v>55675</v>
      </c>
    </row>
    <row r="344" spans="1:2" x14ac:dyDescent="0.2">
      <c r="A344" s="11" t="s">
        <v>2955</v>
      </c>
      <c r="B344" s="12">
        <v>49556</v>
      </c>
    </row>
    <row r="345" spans="1:2" x14ac:dyDescent="0.2">
      <c r="A345" s="11" t="s">
        <v>2956</v>
      </c>
      <c r="B345" s="12">
        <v>36552</v>
      </c>
    </row>
    <row r="346" spans="1:2" x14ac:dyDescent="0.2">
      <c r="A346" s="11" t="s">
        <v>2957</v>
      </c>
      <c r="B346" s="12">
        <v>50696</v>
      </c>
    </row>
    <row r="347" spans="1:2" x14ac:dyDescent="0.2">
      <c r="A347" s="11" t="s">
        <v>2958</v>
      </c>
      <c r="B347" s="12">
        <v>36301</v>
      </c>
    </row>
    <row r="348" spans="1:2" x14ac:dyDescent="0.2">
      <c r="A348" s="11" t="s">
        <v>2959</v>
      </c>
      <c r="B348" s="12">
        <v>51507</v>
      </c>
    </row>
    <row r="349" spans="1:2" x14ac:dyDescent="0.2">
      <c r="A349" s="11" t="s">
        <v>2960</v>
      </c>
      <c r="B349" s="12">
        <v>55908</v>
      </c>
    </row>
    <row r="350" spans="1:2" x14ac:dyDescent="0.2">
      <c r="A350" s="11" t="s">
        <v>2661</v>
      </c>
      <c r="B350" s="12">
        <v>32264</v>
      </c>
    </row>
    <row r="351" spans="1:2" x14ac:dyDescent="0.2">
      <c r="A351" s="11" t="s">
        <v>2961</v>
      </c>
      <c r="B351" s="12">
        <v>45606</v>
      </c>
    </row>
    <row r="352" spans="1:2" x14ac:dyDescent="0.2">
      <c r="A352" s="11" t="s">
        <v>2962</v>
      </c>
      <c r="B352" s="12">
        <v>41933</v>
      </c>
    </row>
    <row r="353" spans="1:2" x14ac:dyDescent="0.2">
      <c r="A353" s="11" t="s">
        <v>2667</v>
      </c>
      <c r="B353" s="12">
        <v>47407</v>
      </c>
    </row>
    <row r="354" spans="1:2" x14ac:dyDescent="0.2">
      <c r="A354" s="11" t="s">
        <v>2963</v>
      </c>
      <c r="B354" s="12">
        <v>103865</v>
      </c>
    </row>
    <row r="355" spans="1:2" x14ac:dyDescent="0.2">
      <c r="A355" s="11" t="s">
        <v>2780</v>
      </c>
      <c r="B355" s="12">
        <v>38243</v>
      </c>
    </row>
    <row r="356" spans="1:2" x14ac:dyDescent="0.2">
      <c r="A356" s="11" t="s">
        <v>2964</v>
      </c>
      <c r="B356" s="12">
        <v>27863</v>
      </c>
    </row>
    <row r="357" spans="1:2" x14ac:dyDescent="0.2">
      <c r="A357" s="11" t="s">
        <v>2965</v>
      </c>
      <c r="B357" s="12">
        <v>30651</v>
      </c>
    </row>
    <row r="358" spans="1:2" x14ac:dyDescent="0.2">
      <c r="A358" s="11" t="s">
        <v>2966</v>
      </c>
      <c r="B358" s="12">
        <v>51131</v>
      </c>
    </row>
    <row r="359" spans="1:2" x14ac:dyDescent="0.2">
      <c r="A359" s="11" t="s">
        <v>2680</v>
      </c>
      <c r="B359" s="12">
        <v>47381</v>
      </c>
    </row>
    <row r="360" spans="1:2" x14ac:dyDescent="0.2">
      <c r="A360" s="11" t="s">
        <v>2967</v>
      </c>
      <c r="B360" s="12">
        <v>50599</v>
      </c>
    </row>
    <row r="361" spans="1:2" x14ac:dyDescent="0.2">
      <c r="A361" s="11" t="s">
        <v>2683</v>
      </c>
      <c r="B361" s="12">
        <v>39452</v>
      </c>
    </row>
    <row r="362" spans="1:2" x14ac:dyDescent="0.2">
      <c r="A362" s="11" t="s">
        <v>2968</v>
      </c>
      <c r="B362" s="12">
        <v>38507</v>
      </c>
    </row>
    <row r="363" spans="1:2" x14ac:dyDescent="0.2">
      <c r="A363" s="11" t="s">
        <v>2969</v>
      </c>
      <c r="B363" s="12">
        <v>37425</v>
      </c>
    </row>
    <row r="364" spans="1:2" x14ac:dyDescent="0.2">
      <c r="A364" s="11" t="s">
        <v>2970</v>
      </c>
      <c r="B364" s="12">
        <v>28116</v>
      </c>
    </row>
    <row r="365" spans="1:2" x14ac:dyDescent="0.2">
      <c r="A365" s="11" t="s">
        <v>2971</v>
      </c>
      <c r="B365" s="12">
        <v>49666</v>
      </c>
    </row>
    <row r="366" spans="1:2" x14ac:dyDescent="0.2">
      <c r="A366" s="11" t="s">
        <v>2972</v>
      </c>
      <c r="B366" s="12">
        <v>29383</v>
      </c>
    </row>
    <row r="367" spans="1:2" x14ac:dyDescent="0.2">
      <c r="A367" s="11" t="s">
        <v>2973</v>
      </c>
      <c r="B367" s="12">
        <v>31775</v>
      </c>
    </row>
    <row r="368" spans="1:2" x14ac:dyDescent="0.2">
      <c r="A368" s="11" t="s">
        <v>2974</v>
      </c>
      <c r="B368" s="12">
        <v>35546</v>
      </c>
    </row>
    <row r="369" spans="1:2" x14ac:dyDescent="0.2">
      <c r="A369" s="11" t="s">
        <v>2975</v>
      </c>
      <c r="B369" s="12">
        <v>41385</v>
      </c>
    </row>
    <row r="370" spans="1:2" x14ac:dyDescent="0.2">
      <c r="A370" s="11" t="s">
        <v>2976</v>
      </c>
      <c r="B370" s="12">
        <v>37158</v>
      </c>
    </row>
    <row r="371" spans="1:2" x14ac:dyDescent="0.2">
      <c r="A371" s="11" t="s">
        <v>2977</v>
      </c>
      <c r="B371" s="12">
        <v>51848</v>
      </c>
    </row>
    <row r="372" spans="1:2" x14ac:dyDescent="0.2">
      <c r="A372" s="11" t="s">
        <v>2978</v>
      </c>
      <c r="B372" s="12">
        <v>34661</v>
      </c>
    </row>
    <row r="373" spans="1:2" x14ac:dyDescent="0.2">
      <c r="A373" s="11" t="s">
        <v>2979</v>
      </c>
      <c r="B373" s="12">
        <v>84607</v>
      </c>
    </row>
    <row r="374" spans="1:2" x14ac:dyDescent="0.2">
      <c r="A374" s="11" t="s">
        <v>2689</v>
      </c>
      <c r="B374" s="12">
        <v>38710</v>
      </c>
    </row>
    <row r="375" spans="1:2" x14ac:dyDescent="0.2">
      <c r="A375" s="11" t="s">
        <v>2690</v>
      </c>
      <c r="B375" s="12">
        <v>44065</v>
      </c>
    </row>
    <row r="376" spans="1:2" x14ac:dyDescent="0.2">
      <c r="A376" s="11" t="s">
        <v>2798</v>
      </c>
      <c r="B376" s="12">
        <v>30032</v>
      </c>
    </row>
    <row r="377" spans="1:2" x14ac:dyDescent="0.2">
      <c r="A377" s="11" t="s">
        <v>2844</v>
      </c>
      <c r="B377" s="12">
        <v>46563</v>
      </c>
    </row>
    <row r="378" spans="1:2" x14ac:dyDescent="0.2">
      <c r="A378" s="11" t="s">
        <v>2694</v>
      </c>
      <c r="B378" s="12">
        <v>54707</v>
      </c>
    </row>
    <row r="379" spans="1:2" x14ac:dyDescent="0.2">
      <c r="A379" s="11" t="s">
        <v>2980</v>
      </c>
      <c r="B379" s="12">
        <v>48850</v>
      </c>
    </row>
    <row r="380" spans="1:2" x14ac:dyDescent="0.2">
      <c r="A380" s="11" t="s">
        <v>2981</v>
      </c>
      <c r="B380" s="12">
        <v>40598</v>
      </c>
    </row>
    <row r="381" spans="1:2" x14ac:dyDescent="0.2">
      <c r="A381" s="11" t="s">
        <v>2982</v>
      </c>
      <c r="B381" s="12">
        <v>28496</v>
      </c>
    </row>
    <row r="382" spans="1:2" x14ac:dyDescent="0.2">
      <c r="A382" s="11" t="s">
        <v>2698</v>
      </c>
      <c r="B382" s="12">
        <v>35828</v>
      </c>
    </row>
    <row r="383" spans="1:2" x14ac:dyDescent="0.2">
      <c r="A383" s="11" t="s">
        <v>2983</v>
      </c>
      <c r="B383" s="12">
        <v>52395</v>
      </c>
    </row>
    <row r="384" spans="1:2" x14ac:dyDescent="0.2">
      <c r="A384" s="11" t="s">
        <v>2700</v>
      </c>
      <c r="B384" s="12">
        <v>41553</v>
      </c>
    </row>
    <row r="385" spans="1:2" x14ac:dyDescent="0.2">
      <c r="A385" s="11" t="s">
        <v>2984</v>
      </c>
      <c r="B385" s="12">
        <v>89185</v>
      </c>
    </row>
    <row r="386" spans="1:2" x14ac:dyDescent="0.2">
      <c r="A386" s="11" t="s">
        <v>2985</v>
      </c>
      <c r="B386" s="12">
        <v>57213</v>
      </c>
    </row>
    <row r="387" spans="1:2" x14ac:dyDescent="0.2">
      <c r="A387" s="11" t="s">
        <v>2703</v>
      </c>
      <c r="B387" s="12">
        <v>106583</v>
      </c>
    </row>
    <row r="388" spans="1:2" x14ac:dyDescent="0.2">
      <c r="A388" s="11" t="s">
        <v>2986</v>
      </c>
      <c r="B388" s="12">
        <v>64746</v>
      </c>
    </row>
    <row r="389" spans="1:2" x14ac:dyDescent="0.2">
      <c r="A389" s="11" t="s">
        <v>2987</v>
      </c>
      <c r="B389" s="12">
        <v>54630</v>
      </c>
    </row>
    <row r="390" spans="1:2" x14ac:dyDescent="0.2">
      <c r="A390" s="11" t="s">
        <v>2988</v>
      </c>
      <c r="B390" s="12">
        <v>34998</v>
      </c>
    </row>
    <row r="391" spans="1:2" x14ac:dyDescent="0.2">
      <c r="A391" s="11" t="s">
        <v>2856</v>
      </c>
      <c r="B391" s="12">
        <v>49390</v>
      </c>
    </row>
    <row r="392" spans="1:2" x14ac:dyDescent="0.2">
      <c r="A392" s="11" t="s">
        <v>2989</v>
      </c>
      <c r="B392" s="12">
        <v>39210</v>
      </c>
    </row>
    <row r="393" spans="1:2" x14ac:dyDescent="0.2">
      <c r="A393" s="11" t="s">
        <v>2990</v>
      </c>
      <c r="B393" s="12">
        <v>87478</v>
      </c>
    </row>
    <row r="394" spans="1:2" x14ac:dyDescent="0.2">
      <c r="A394" s="11" t="s">
        <v>2991</v>
      </c>
      <c r="B394" s="12">
        <v>45461</v>
      </c>
    </row>
    <row r="395" spans="1:2" x14ac:dyDescent="0.2">
      <c r="A395" s="11" t="s">
        <v>2992</v>
      </c>
      <c r="B395" s="12">
        <v>59178</v>
      </c>
    </row>
    <row r="396" spans="1:2" x14ac:dyDescent="0.2">
      <c r="A396" s="11" t="s">
        <v>2810</v>
      </c>
      <c r="B396" s="12">
        <v>39760</v>
      </c>
    </row>
    <row r="397" spans="1:2" x14ac:dyDescent="0.2">
      <c r="A397" s="11" t="s">
        <v>2993</v>
      </c>
      <c r="B397" s="12">
        <v>36354</v>
      </c>
    </row>
    <row r="398" spans="1:2" x14ac:dyDescent="0.2">
      <c r="A398" s="11" t="s">
        <v>2994</v>
      </c>
      <c r="B398" s="12">
        <v>73944</v>
      </c>
    </row>
    <row r="399" spans="1:2" x14ac:dyDescent="0.2">
      <c r="A399" s="11" t="s">
        <v>2995</v>
      </c>
      <c r="B399" s="12">
        <v>43970</v>
      </c>
    </row>
    <row r="400" spans="1:2" x14ac:dyDescent="0.2">
      <c r="A400" s="11" t="s">
        <v>2996</v>
      </c>
      <c r="B400" s="12">
        <v>49472</v>
      </c>
    </row>
    <row r="401" spans="1:2" x14ac:dyDescent="0.2">
      <c r="A401" s="11" t="s">
        <v>2997</v>
      </c>
      <c r="B401" s="12">
        <v>70884</v>
      </c>
    </row>
    <row r="402" spans="1:2" x14ac:dyDescent="0.2">
      <c r="A402" s="11" t="s">
        <v>2998</v>
      </c>
      <c r="B402" s="12">
        <v>53403</v>
      </c>
    </row>
    <row r="403" spans="1:2" x14ac:dyDescent="0.2">
      <c r="A403" s="11" t="s">
        <v>2713</v>
      </c>
      <c r="B403" s="12">
        <v>54533</v>
      </c>
    </row>
    <row r="404" spans="1:2" x14ac:dyDescent="0.2">
      <c r="A404" s="11" t="s">
        <v>2999</v>
      </c>
      <c r="B404" s="12">
        <v>35987</v>
      </c>
    </row>
    <row r="405" spans="1:2" x14ac:dyDescent="0.2">
      <c r="A405" s="11" t="s">
        <v>3000</v>
      </c>
      <c r="B405" s="12">
        <v>33227</v>
      </c>
    </row>
    <row r="406" spans="1:2" x14ac:dyDescent="0.2">
      <c r="A406" s="11" t="s">
        <v>2822</v>
      </c>
      <c r="B406" s="12">
        <v>24593</v>
      </c>
    </row>
    <row r="407" spans="1:2" x14ac:dyDescent="0.2">
      <c r="A407" s="11" t="s">
        <v>3001</v>
      </c>
      <c r="B407" s="12">
        <v>46475</v>
      </c>
    </row>
    <row r="408" spans="1:2" x14ac:dyDescent="0.2">
      <c r="A408" s="11" t="s">
        <v>3002</v>
      </c>
      <c r="B408" s="12">
        <v>39938</v>
      </c>
    </row>
    <row r="409" spans="1:2" x14ac:dyDescent="0.2">
      <c r="A409" s="11" t="s">
        <v>3003</v>
      </c>
      <c r="B409" s="12">
        <v>69862</v>
      </c>
    </row>
    <row r="410" spans="1:2" x14ac:dyDescent="0.2">
      <c r="A410" s="11" t="s">
        <v>2718</v>
      </c>
      <c r="B410" s="12">
        <v>32862</v>
      </c>
    </row>
    <row r="411" spans="1:2" s="17" customFormat="1" ht="13" x14ac:dyDescent="0.15">
      <c r="A411" s="11" t="s">
        <v>2645</v>
      </c>
      <c r="B411" s="15"/>
    </row>
    <row r="412" spans="1:2" x14ac:dyDescent="0.2">
      <c r="A412" s="10" t="s">
        <v>3004</v>
      </c>
      <c r="B412" s="5">
        <v>51780</v>
      </c>
    </row>
    <row r="413" spans="1:2" x14ac:dyDescent="0.2">
      <c r="A413" s="11" t="s">
        <v>3005</v>
      </c>
      <c r="B413" s="12">
        <v>39199</v>
      </c>
    </row>
    <row r="414" spans="1:2" x14ac:dyDescent="0.2">
      <c r="A414" s="11" t="s">
        <v>3006</v>
      </c>
      <c r="B414" s="12">
        <v>31938</v>
      </c>
    </row>
    <row r="415" spans="1:2" x14ac:dyDescent="0.2">
      <c r="A415" s="11" t="s">
        <v>3007</v>
      </c>
      <c r="B415" s="12">
        <v>38281</v>
      </c>
    </row>
    <row r="416" spans="1:2" x14ac:dyDescent="0.2">
      <c r="A416" s="11" t="s">
        <v>2956</v>
      </c>
      <c r="B416" s="12">
        <v>43156</v>
      </c>
    </row>
    <row r="417" spans="1:2" x14ac:dyDescent="0.2">
      <c r="A417" s="11" t="s">
        <v>2655</v>
      </c>
      <c r="B417" s="12">
        <v>36399</v>
      </c>
    </row>
    <row r="418" spans="1:2" x14ac:dyDescent="0.2">
      <c r="A418" s="11" t="s">
        <v>3008</v>
      </c>
      <c r="B418" s="12">
        <v>37333</v>
      </c>
    </row>
    <row r="419" spans="1:2" x14ac:dyDescent="0.2">
      <c r="A419" s="11" t="s">
        <v>3009</v>
      </c>
      <c r="B419" s="12">
        <v>40435</v>
      </c>
    </row>
    <row r="420" spans="1:2" x14ac:dyDescent="0.2">
      <c r="A420" s="11" t="s">
        <v>3010</v>
      </c>
      <c r="B420" s="12">
        <v>42734</v>
      </c>
    </row>
    <row r="421" spans="1:2" x14ac:dyDescent="0.2">
      <c r="A421" s="11" t="s">
        <v>3011</v>
      </c>
      <c r="B421" s="12">
        <v>36234</v>
      </c>
    </row>
    <row r="422" spans="1:2" x14ac:dyDescent="0.2">
      <c r="A422" s="11" t="s">
        <v>3012</v>
      </c>
      <c r="B422" s="12">
        <v>35260</v>
      </c>
    </row>
    <row r="423" spans="1:2" x14ac:dyDescent="0.2">
      <c r="A423" s="11" t="s">
        <v>2657</v>
      </c>
      <c r="B423" s="12">
        <v>44830</v>
      </c>
    </row>
    <row r="424" spans="1:2" x14ac:dyDescent="0.2">
      <c r="A424" s="11" t="s">
        <v>3013</v>
      </c>
      <c r="B424" s="12">
        <v>36712</v>
      </c>
    </row>
    <row r="425" spans="1:2" x14ac:dyDescent="0.2">
      <c r="A425" s="11" t="s">
        <v>3014</v>
      </c>
      <c r="B425" s="12">
        <v>30007</v>
      </c>
    </row>
    <row r="426" spans="1:2" x14ac:dyDescent="0.2">
      <c r="A426" s="11" t="s">
        <v>3015</v>
      </c>
      <c r="B426" s="12">
        <v>40221</v>
      </c>
    </row>
    <row r="427" spans="1:2" x14ac:dyDescent="0.2">
      <c r="A427" s="11" t="s">
        <v>3016</v>
      </c>
      <c r="B427" s="12">
        <v>56648</v>
      </c>
    </row>
    <row r="428" spans="1:2" x14ac:dyDescent="0.2">
      <c r="A428" s="11" t="s">
        <v>3017</v>
      </c>
      <c r="B428" s="12">
        <v>35376</v>
      </c>
    </row>
    <row r="429" spans="1:2" x14ac:dyDescent="0.2">
      <c r="A429" s="11" t="s">
        <v>3018</v>
      </c>
      <c r="B429" s="12">
        <v>41973</v>
      </c>
    </row>
    <row r="430" spans="1:2" x14ac:dyDescent="0.2">
      <c r="A430" s="11" t="s">
        <v>3019</v>
      </c>
      <c r="B430" s="12">
        <v>37403</v>
      </c>
    </row>
    <row r="431" spans="1:2" x14ac:dyDescent="0.2">
      <c r="A431" s="11" t="s">
        <v>2661</v>
      </c>
      <c r="B431" s="12">
        <v>28426</v>
      </c>
    </row>
    <row r="432" spans="1:2" x14ac:dyDescent="0.2">
      <c r="A432" s="11" t="s">
        <v>3020</v>
      </c>
      <c r="B432" s="12">
        <v>39262</v>
      </c>
    </row>
    <row r="433" spans="1:2" x14ac:dyDescent="0.2">
      <c r="A433" s="11" t="s">
        <v>3021</v>
      </c>
      <c r="B433" s="12">
        <v>36613</v>
      </c>
    </row>
    <row r="434" spans="1:2" x14ac:dyDescent="0.2">
      <c r="A434" s="11" t="s">
        <v>2776</v>
      </c>
      <c r="B434" s="12">
        <v>42058</v>
      </c>
    </row>
    <row r="435" spans="1:2" x14ac:dyDescent="0.2">
      <c r="A435" s="11" t="s">
        <v>3022</v>
      </c>
      <c r="B435" s="12">
        <v>38815</v>
      </c>
    </row>
    <row r="436" spans="1:2" x14ac:dyDescent="0.2">
      <c r="A436" s="11" t="s">
        <v>3023</v>
      </c>
      <c r="B436" s="12">
        <v>27192</v>
      </c>
    </row>
    <row r="437" spans="1:2" x14ac:dyDescent="0.2">
      <c r="A437" s="11" t="s">
        <v>3024</v>
      </c>
      <c r="B437" s="12">
        <v>51805</v>
      </c>
    </row>
    <row r="438" spans="1:2" x14ac:dyDescent="0.2">
      <c r="A438" s="11" t="s">
        <v>3025</v>
      </c>
      <c r="B438" s="12">
        <v>33166</v>
      </c>
    </row>
    <row r="439" spans="1:2" x14ac:dyDescent="0.2">
      <c r="A439" s="11" t="s">
        <v>3026</v>
      </c>
      <c r="B439" s="12">
        <v>33855</v>
      </c>
    </row>
    <row r="440" spans="1:2" x14ac:dyDescent="0.2">
      <c r="A440" s="11" t="s">
        <v>2663</v>
      </c>
      <c r="B440" s="12">
        <v>56278</v>
      </c>
    </row>
    <row r="441" spans="1:2" x14ac:dyDescent="0.2">
      <c r="A441" s="11" t="s">
        <v>2666</v>
      </c>
      <c r="B441" s="12">
        <v>37588</v>
      </c>
    </row>
    <row r="442" spans="1:2" x14ac:dyDescent="0.2">
      <c r="A442" s="11" t="s">
        <v>2667</v>
      </c>
      <c r="B442" s="12">
        <v>38731</v>
      </c>
    </row>
    <row r="443" spans="1:2" x14ac:dyDescent="0.2">
      <c r="A443" s="11" t="s">
        <v>3027</v>
      </c>
      <c r="B443" s="12">
        <v>32702</v>
      </c>
    </row>
    <row r="444" spans="1:2" x14ac:dyDescent="0.2">
      <c r="A444" s="11" t="s">
        <v>3028</v>
      </c>
      <c r="B444" s="12">
        <v>44238</v>
      </c>
    </row>
    <row r="445" spans="1:2" x14ac:dyDescent="0.2">
      <c r="A445" s="11" t="s">
        <v>3029</v>
      </c>
      <c r="B445" s="12">
        <v>63214</v>
      </c>
    </row>
    <row r="446" spans="1:2" x14ac:dyDescent="0.2">
      <c r="A446" s="11" t="s">
        <v>2669</v>
      </c>
      <c r="B446" s="12">
        <v>35507</v>
      </c>
    </row>
    <row r="447" spans="1:2" x14ac:dyDescent="0.2">
      <c r="A447" s="11" t="s">
        <v>3030</v>
      </c>
      <c r="B447" s="12">
        <v>37418</v>
      </c>
    </row>
    <row r="448" spans="1:2" x14ac:dyDescent="0.2">
      <c r="A448" s="11" t="s">
        <v>2780</v>
      </c>
      <c r="B448" s="12">
        <v>54420</v>
      </c>
    </row>
    <row r="449" spans="1:2" x14ac:dyDescent="0.2">
      <c r="A449" s="11" t="s">
        <v>3031</v>
      </c>
      <c r="B449" s="12">
        <v>36301</v>
      </c>
    </row>
    <row r="450" spans="1:2" x14ac:dyDescent="0.2">
      <c r="A450" s="11" t="s">
        <v>3032</v>
      </c>
      <c r="B450" s="12">
        <v>52106</v>
      </c>
    </row>
    <row r="451" spans="1:2" x14ac:dyDescent="0.2">
      <c r="A451" s="11" t="s">
        <v>2783</v>
      </c>
      <c r="B451" s="12">
        <v>37563</v>
      </c>
    </row>
    <row r="452" spans="1:2" x14ac:dyDescent="0.2">
      <c r="A452" s="11" t="s">
        <v>3033</v>
      </c>
      <c r="B452" s="12">
        <v>37250</v>
      </c>
    </row>
    <row r="453" spans="1:2" x14ac:dyDescent="0.2">
      <c r="A453" s="11" t="s">
        <v>3034</v>
      </c>
      <c r="B453" s="12">
        <v>37327</v>
      </c>
    </row>
    <row r="454" spans="1:2" x14ac:dyDescent="0.2">
      <c r="A454" s="11" t="s">
        <v>3035</v>
      </c>
      <c r="B454" s="12">
        <v>48170</v>
      </c>
    </row>
    <row r="455" spans="1:2" x14ac:dyDescent="0.2">
      <c r="A455" s="11" t="s">
        <v>3036</v>
      </c>
      <c r="B455" s="12">
        <v>40879</v>
      </c>
    </row>
    <row r="456" spans="1:2" x14ac:dyDescent="0.2">
      <c r="A456" s="11" t="s">
        <v>2678</v>
      </c>
      <c r="B456" s="12">
        <v>56428</v>
      </c>
    </row>
    <row r="457" spans="1:2" x14ac:dyDescent="0.2">
      <c r="A457" s="11" t="s">
        <v>3037</v>
      </c>
      <c r="B457" s="12">
        <v>33419</v>
      </c>
    </row>
    <row r="458" spans="1:2" x14ac:dyDescent="0.2">
      <c r="A458" s="11" t="s">
        <v>3038</v>
      </c>
      <c r="B458" s="12">
        <v>34582</v>
      </c>
    </row>
    <row r="459" spans="1:2" x14ac:dyDescent="0.2">
      <c r="A459" s="11" t="s">
        <v>3039</v>
      </c>
      <c r="B459" s="12">
        <v>40161</v>
      </c>
    </row>
    <row r="460" spans="1:2" x14ac:dyDescent="0.2">
      <c r="A460" s="11" t="s">
        <v>2903</v>
      </c>
      <c r="B460" s="12">
        <v>40264</v>
      </c>
    </row>
    <row r="461" spans="1:2" x14ac:dyDescent="0.2">
      <c r="A461" s="11" t="s">
        <v>3040</v>
      </c>
      <c r="B461" s="12">
        <v>42889</v>
      </c>
    </row>
    <row r="462" spans="1:2" x14ac:dyDescent="0.2">
      <c r="A462" s="11" t="s">
        <v>3041</v>
      </c>
      <c r="B462" s="12">
        <v>31945</v>
      </c>
    </row>
    <row r="463" spans="1:2" x14ac:dyDescent="0.2">
      <c r="A463" s="11" t="s">
        <v>3042</v>
      </c>
      <c r="B463" s="12">
        <v>45069</v>
      </c>
    </row>
    <row r="464" spans="1:2" x14ac:dyDescent="0.2">
      <c r="A464" s="11" t="s">
        <v>2905</v>
      </c>
      <c r="B464" s="12">
        <v>38414</v>
      </c>
    </row>
    <row r="465" spans="1:2" x14ac:dyDescent="0.2">
      <c r="A465" s="11" t="s">
        <v>3043</v>
      </c>
      <c r="B465" s="12">
        <v>37678</v>
      </c>
    </row>
    <row r="466" spans="1:2" x14ac:dyDescent="0.2">
      <c r="A466" s="11" t="s">
        <v>3044</v>
      </c>
      <c r="B466" s="12">
        <v>37408</v>
      </c>
    </row>
    <row r="467" spans="1:2" x14ac:dyDescent="0.2">
      <c r="A467" s="11" t="s">
        <v>3045</v>
      </c>
      <c r="B467" s="12">
        <v>39796</v>
      </c>
    </row>
    <row r="468" spans="1:2" x14ac:dyDescent="0.2">
      <c r="A468" s="11" t="s">
        <v>2682</v>
      </c>
      <c r="B468" s="12">
        <v>71384</v>
      </c>
    </row>
    <row r="469" spans="1:2" x14ac:dyDescent="0.2">
      <c r="A469" s="11" t="s">
        <v>3046</v>
      </c>
      <c r="B469" s="12">
        <v>41238</v>
      </c>
    </row>
    <row r="470" spans="1:2" x14ac:dyDescent="0.2">
      <c r="A470" s="11" t="s">
        <v>3047</v>
      </c>
      <c r="B470" s="12">
        <v>67859</v>
      </c>
    </row>
    <row r="471" spans="1:2" x14ac:dyDescent="0.2">
      <c r="A471" s="11" t="s">
        <v>2683</v>
      </c>
      <c r="B471" s="12">
        <v>35134</v>
      </c>
    </row>
    <row r="472" spans="1:2" x14ac:dyDescent="0.2">
      <c r="A472" s="11" t="s">
        <v>2789</v>
      </c>
      <c r="B472" s="12">
        <v>95683</v>
      </c>
    </row>
    <row r="473" spans="1:2" x14ac:dyDescent="0.2">
      <c r="A473" s="11" t="s">
        <v>3048</v>
      </c>
      <c r="B473" s="12">
        <v>37542</v>
      </c>
    </row>
    <row r="474" spans="1:2" x14ac:dyDescent="0.2">
      <c r="A474" s="11" t="s">
        <v>3049</v>
      </c>
      <c r="B474" s="12">
        <v>36615</v>
      </c>
    </row>
    <row r="475" spans="1:2" x14ac:dyDescent="0.2">
      <c r="A475" s="11" t="s">
        <v>3050</v>
      </c>
      <c r="B475" s="12">
        <v>50480</v>
      </c>
    </row>
    <row r="476" spans="1:2" x14ac:dyDescent="0.2">
      <c r="A476" s="11" t="s">
        <v>3051</v>
      </c>
      <c r="B476" s="12">
        <v>37759</v>
      </c>
    </row>
    <row r="477" spans="1:2" x14ac:dyDescent="0.2">
      <c r="A477" s="11" t="s">
        <v>3052</v>
      </c>
      <c r="B477" s="12">
        <v>37725</v>
      </c>
    </row>
    <row r="478" spans="1:2" x14ac:dyDescent="0.2">
      <c r="A478" s="11" t="s">
        <v>2685</v>
      </c>
      <c r="B478" s="12">
        <v>61326</v>
      </c>
    </row>
    <row r="479" spans="1:2" x14ac:dyDescent="0.2">
      <c r="A479" s="11" t="s">
        <v>3053</v>
      </c>
      <c r="B479" s="12">
        <v>46886</v>
      </c>
    </row>
    <row r="480" spans="1:2" x14ac:dyDescent="0.2">
      <c r="A480" s="11" t="s">
        <v>3054</v>
      </c>
      <c r="B480" s="12">
        <v>36691</v>
      </c>
    </row>
    <row r="481" spans="1:2" x14ac:dyDescent="0.2">
      <c r="A481" s="11" t="s">
        <v>3055</v>
      </c>
      <c r="B481" s="12">
        <v>48759</v>
      </c>
    </row>
    <row r="482" spans="1:2" x14ac:dyDescent="0.2">
      <c r="A482" s="11" t="s">
        <v>3056</v>
      </c>
      <c r="B482" s="12">
        <v>33557</v>
      </c>
    </row>
    <row r="483" spans="1:2" x14ac:dyDescent="0.2">
      <c r="A483" s="11" t="s">
        <v>3057</v>
      </c>
      <c r="B483" s="12">
        <v>39401</v>
      </c>
    </row>
    <row r="484" spans="1:2" x14ac:dyDescent="0.2">
      <c r="A484" s="11" t="s">
        <v>3058</v>
      </c>
      <c r="B484" s="12">
        <v>51168</v>
      </c>
    </row>
    <row r="485" spans="1:2" x14ac:dyDescent="0.2">
      <c r="A485" s="11" t="s">
        <v>3059</v>
      </c>
      <c r="B485" s="12">
        <v>39402</v>
      </c>
    </row>
    <row r="486" spans="1:2" x14ac:dyDescent="0.2">
      <c r="A486" s="11" t="s">
        <v>3060</v>
      </c>
      <c r="B486" s="12">
        <v>34362</v>
      </c>
    </row>
    <row r="487" spans="1:2" x14ac:dyDescent="0.2">
      <c r="A487" s="11" t="s">
        <v>2687</v>
      </c>
      <c r="B487" s="12">
        <v>43812</v>
      </c>
    </row>
    <row r="488" spans="1:2" x14ac:dyDescent="0.2">
      <c r="A488" s="11" t="s">
        <v>2688</v>
      </c>
      <c r="B488" s="12">
        <v>46579</v>
      </c>
    </row>
    <row r="489" spans="1:2" x14ac:dyDescent="0.2">
      <c r="A489" s="11" t="s">
        <v>3061</v>
      </c>
      <c r="B489" s="12">
        <v>38364</v>
      </c>
    </row>
    <row r="490" spans="1:2" x14ac:dyDescent="0.2">
      <c r="A490" s="11" t="s">
        <v>2689</v>
      </c>
      <c r="B490" s="12">
        <v>45099</v>
      </c>
    </row>
    <row r="491" spans="1:2" x14ac:dyDescent="0.2">
      <c r="A491" s="11" t="s">
        <v>3062</v>
      </c>
      <c r="B491" s="12">
        <v>40541</v>
      </c>
    </row>
    <row r="492" spans="1:2" x14ac:dyDescent="0.2">
      <c r="A492" s="11" t="s">
        <v>3063</v>
      </c>
      <c r="B492" s="12">
        <v>34341</v>
      </c>
    </row>
    <row r="493" spans="1:2" x14ac:dyDescent="0.2">
      <c r="A493" s="11" t="s">
        <v>2690</v>
      </c>
      <c r="B493" s="12">
        <v>39544</v>
      </c>
    </row>
    <row r="494" spans="1:2" x14ac:dyDescent="0.2">
      <c r="A494" s="11" t="s">
        <v>3064</v>
      </c>
      <c r="B494" s="12">
        <v>33497</v>
      </c>
    </row>
    <row r="495" spans="1:2" x14ac:dyDescent="0.2">
      <c r="A495" s="11" t="s">
        <v>2797</v>
      </c>
      <c r="B495" s="12">
        <v>27965</v>
      </c>
    </row>
    <row r="496" spans="1:2" x14ac:dyDescent="0.2">
      <c r="A496" s="11" t="s">
        <v>3065</v>
      </c>
      <c r="B496" s="12">
        <v>41436</v>
      </c>
    </row>
    <row r="497" spans="1:2" x14ac:dyDescent="0.2">
      <c r="A497" s="11" t="s">
        <v>2691</v>
      </c>
      <c r="B497" s="12">
        <v>37303</v>
      </c>
    </row>
    <row r="498" spans="1:2" x14ac:dyDescent="0.2">
      <c r="A498" s="11" t="s">
        <v>3066</v>
      </c>
      <c r="B498" s="12">
        <v>31021</v>
      </c>
    </row>
    <row r="499" spans="1:2" x14ac:dyDescent="0.2">
      <c r="A499" s="11" t="s">
        <v>3067</v>
      </c>
      <c r="B499" s="12">
        <v>41650</v>
      </c>
    </row>
    <row r="500" spans="1:2" x14ac:dyDescent="0.2">
      <c r="A500" s="11" t="s">
        <v>2694</v>
      </c>
      <c r="B500" s="12">
        <v>51908</v>
      </c>
    </row>
    <row r="501" spans="1:2" x14ac:dyDescent="0.2">
      <c r="A501" s="11" t="s">
        <v>2982</v>
      </c>
      <c r="B501" s="12">
        <v>40087</v>
      </c>
    </row>
    <row r="502" spans="1:2" x14ac:dyDescent="0.2">
      <c r="A502" s="11" t="s">
        <v>2799</v>
      </c>
      <c r="B502" s="12">
        <v>40424</v>
      </c>
    </row>
    <row r="503" spans="1:2" x14ac:dyDescent="0.2">
      <c r="A503" s="11" t="s">
        <v>3068</v>
      </c>
      <c r="B503" s="12">
        <v>29738</v>
      </c>
    </row>
    <row r="504" spans="1:2" x14ac:dyDescent="0.2">
      <c r="A504" s="11" t="s">
        <v>2696</v>
      </c>
      <c r="B504" s="12">
        <v>41117</v>
      </c>
    </row>
    <row r="505" spans="1:2" x14ac:dyDescent="0.2">
      <c r="A505" s="11" t="s">
        <v>3069</v>
      </c>
      <c r="B505" s="12">
        <v>41181</v>
      </c>
    </row>
    <row r="506" spans="1:2" x14ac:dyDescent="0.2">
      <c r="A506" s="11" t="s">
        <v>3070</v>
      </c>
      <c r="B506" s="12">
        <v>41111</v>
      </c>
    </row>
    <row r="507" spans="1:2" x14ac:dyDescent="0.2">
      <c r="A507" s="11" t="s">
        <v>3071</v>
      </c>
      <c r="B507" s="12">
        <v>34500</v>
      </c>
    </row>
    <row r="508" spans="1:2" x14ac:dyDescent="0.2">
      <c r="A508" s="11" t="s">
        <v>2697</v>
      </c>
      <c r="B508" s="12">
        <v>33955</v>
      </c>
    </row>
    <row r="509" spans="1:2" x14ac:dyDescent="0.2">
      <c r="A509" s="11" t="s">
        <v>2698</v>
      </c>
      <c r="B509" s="12">
        <v>38890</v>
      </c>
    </row>
    <row r="510" spans="1:2" x14ac:dyDescent="0.2">
      <c r="A510" s="11" t="s">
        <v>2700</v>
      </c>
      <c r="B510" s="12">
        <v>31621</v>
      </c>
    </row>
    <row r="511" spans="1:2" x14ac:dyDescent="0.2">
      <c r="A511" s="11" t="s">
        <v>3072</v>
      </c>
      <c r="B511" s="12">
        <v>39121</v>
      </c>
    </row>
    <row r="512" spans="1:2" x14ac:dyDescent="0.2">
      <c r="A512" s="11" t="s">
        <v>2803</v>
      </c>
      <c r="B512" s="12">
        <v>49844</v>
      </c>
    </row>
    <row r="513" spans="1:2" x14ac:dyDescent="0.2">
      <c r="A513" s="11" t="s">
        <v>3073</v>
      </c>
      <c r="B513" s="12">
        <v>39711</v>
      </c>
    </row>
    <row r="514" spans="1:2" x14ac:dyDescent="0.2">
      <c r="A514" s="11" t="s">
        <v>2703</v>
      </c>
      <c r="B514" s="12">
        <v>48985</v>
      </c>
    </row>
    <row r="515" spans="1:2" x14ac:dyDescent="0.2">
      <c r="A515" s="11" t="s">
        <v>2704</v>
      </c>
      <c r="B515" s="12">
        <v>34061</v>
      </c>
    </row>
    <row r="516" spans="1:2" x14ac:dyDescent="0.2">
      <c r="A516" s="11" t="s">
        <v>2705</v>
      </c>
      <c r="B516" s="12">
        <v>55032</v>
      </c>
    </row>
    <row r="517" spans="1:2" x14ac:dyDescent="0.2">
      <c r="A517" s="11" t="s">
        <v>3074</v>
      </c>
      <c r="B517" s="12">
        <v>33841</v>
      </c>
    </row>
    <row r="518" spans="1:2" x14ac:dyDescent="0.2">
      <c r="A518" s="11" t="s">
        <v>3075</v>
      </c>
      <c r="B518" s="12">
        <v>48080</v>
      </c>
    </row>
    <row r="519" spans="1:2" x14ac:dyDescent="0.2">
      <c r="A519" s="11" t="s">
        <v>2806</v>
      </c>
      <c r="B519" s="12">
        <v>38256</v>
      </c>
    </row>
    <row r="520" spans="1:2" x14ac:dyDescent="0.2">
      <c r="A520" s="11" t="s">
        <v>3076</v>
      </c>
      <c r="B520" s="12">
        <v>71768</v>
      </c>
    </row>
    <row r="521" spans="1:2" x14ac:dyDescent="0.2">
      <c r="A521" s="11" t="s">
        <v>3077</v>
      </c>
      <c r="B521" s="12">
        <v>38236</v>
      </c>
    </row>
    <row r="522" spans="1:2" x14ac:dyDescent="0.2">
      <c r="A522" s="11" t="s">
        <v>3078</v>
      </c>
      <c r="B522" s="12">
        <v>42595</v>
      </c>
    </row>
    <row r="523" spans="1:2" x14ac:dyDescent="0.2">
      <c r="A523" s="11" t="s">
        <v>3079</v>
      </c>
      <c r="B523" s="12">
        <v>41931</v>
      </c>
    </row>
    <row r="524" spans="1:2" x14ac:dyDescent="0.2">
      <c r="A524" s="11" t="s">
        <v>2707</v>
      </c>
      <c r="B524" s="12">
        <v>50868</v>
      </c>
    </row>
    <row r="525" spans="1:2" x14ac:dyDescent="0.2">
      <c r="A525" s="11" t="s">
        <v>3080</v>
      </c>
      <c r="B525" s="12">
        <v>39979</v>
      </c>
    </row>
    <row r="526" spans="1:2" x14ac:dyDescent="0.2">
      <c r="A526" s="11" t="s">
        <v>2708</v>
      </c>
      <c r="B526" s="12">
        <v>44311</v>
      </c>
    </row>
    <row r="527" spans="1:2" x14ac:dyDescent="0.2">
      <c r="A527" s="11" t="s">
        <v>2810</v>
      </c>
      <c r="B527" s="12">
        <v>36190</v>
      </c>
    </row>
    <row r="528" spans="1:2" x14ac:dyDescent="0.2">
      <c r="A528" s="11" t="s">
        <v>2813</v>
      </c>
      <c r="B528" s="12">
        <v>34636</v>
      </c>
    </row>
    <row r="529" spans="1:2" x14ac:dyDescent="0.2">
      <c r="A529" s="11" t="s">
        <v>2993</v>
      </c>
      <c r="B529" s="12">
        <v>48498</v>
      </c>
    </row>
    <row r="530" spans="1:2" x14ac:dyDescent="0.2">
      <c r="A530" s="11" t="s">
        <v>3081</v>
      </c>
      <c r="B530" s="12">
        <v>34810</v>
      </c>
    </row>
    <row r="531" spans="1:2" x14ac:dyDescent="0.2">
      <c r="A531" s="11" t="s">
        <v>3082</v>
      </c>
      <c r="B531" s="12">
        <v>44160</v>
      </c>
    </row>
    <row r="532" spans="1:2" x14ac:dyDescent="0.2">
      <c r="A532" s="11" t="s">
        <v>2709</v>
      </c>
      <c r="B532" s="12">
        <v>37204</v>
      </c>
    </row>
    <row r="533" spans="1:2" x14ac:dyDescent="0.2">
      <c r="A533" s="11" t="s">
        <v>3083</v>
      </c>
      <c r="B533" s="12">
        <v>41999</v>
      </c>
    </row>
    <row r="534" spans="1:2" x14ac:dyDescent="0.2">
      <c r="A534" s="11" t="s">
        <v>3084</v>
      </c>
      <c r="B534" s="12">
        <v>40051</v>
      </c>
    </row>
    <row r="535" spans="1:2" x14ac:dyDescent="0.2">
      <c r="A535" s="11" t="s">
        <v>3085</v>
      </c>
      <c r="B535" s="12">
        <v>35588</v>
      </c>
    </row>
    <row r="536" spans="1:2" x14ac:dyDescent="0.2">
      <c r="A536" s="11" t="s">
        <v>3086</v>
      </c>
      <c r="B536" s="12">
        <v>37694</v>
      </c>
    </row>
    <row r="537" spans="1:2" x14ac:dyDescent="0.2">
      <c r="A537" s="11" t="s">
        <v>2998</v>
      </c>
      <c r="B537" s="12">
        <v>48082</v>
      </c>
    </row>
    <row r="538" spans="1:2" x14ac:dyDescent="0.2">
      <c r="A538" s="11" t="s">
        <v>3087</v>
      </c>
      <c r="B538" s="12">
        <v>38792</v>
      </c>
    </row>
    <row r="539" spans="1:2" x14ac:dyDescent="0.2">
      <c r="A539" s="11" t="s">
        <v>3088</v>
      </c>
      <c r="B539" s="12">
        <v>40153</v>
      </c>
    </row>
    <row r="540" spans="1:2" x14ac:dyDescent="0.2">
      <c r="A540" s="11" t="s">
        <v>3089</v>
      </c>
      <c r="B540" s="12">
        <v>25041</v>
      </c>
    </row>
    <row r="541" spans="1:2" x14ac:dyDescent="0.2">
      <c r="A541" s="11" t="s">
        <v>2713</v>
      </c>
      <c r="B541" s="12">
        <v>40387</v>
      </c>
    </row>
    <row r="542" spans="1:2" x14ac:dyDescent="0.2">
      <c r="A542" s="11" t="s">
        <v>3090</v>
      </c>
      <c r="B542" s="12">
        <v>38621</v>
      </c>
    </row>
    <row r="543" spans="1:2" x14ac:dyDescent="0.2">
      <c r="A543" s="11" t="s">
        <v>3091</v>
      </c>
      <c r="B543" s="12">
        <v>36860</v>
      </c>
    </row>
    <row r="544" spans="1:2" x14ac:dyDescent="0.2">
      <c r="A544" s="11" t="s">
        <v>3092</v>
      </c>
      <c r="B544" s="12">
        <v>30222</v>
      </c>
    </row>
    <row r="545" spans="1:2" x14ac:dyDescent="0.2">
      <c r="A545" s="11" t="s">
        <v>3000</v>
      </c>
      <c r="B545" s="12">
        <v>33630</v>
      </c>
    </row>
    <row r="546" spans="1:2" x14ac:dyDescent="0.2">
      <c r="A546" s="11" t="s">
        <v>3093</v>
      </c>
      <c r="B546" s="12">
        <v>22644</v>
      </c>
    </row>
    <row r="547" spans="1:2" x14ac:dyDescent="0.2">
      <c r="A547" s="11" t="s">
        <v>3094</v>
      </c>
      <c r="B547" s="12">
        <v>44976</v>
      </c>
    </row>
    <row r="548" spans="1:2" x14ac:dyDescent="0.2">
      <c r="A548" s="11" t="s">
        <v>3095</v>
      </c>
      <c r="B548" s="12">
        <v>49443</v>
      </c>
    </row>
    <row r="549" spans="1:2" x14ac:dyDescent="0.2">
      <c r="A549" s="11" t="s">
        <v>3096</v>
      </c>
      <c r="B549" s="12">
        <v>42279</v>
      </c>
    </row>
    <row r="550" spans="1:2" x14ac:dyDescent="0.2">
      <c r="A550" s="11" t="s">
        <v>3097</v>
      </c>
      <c r="B550" s="12">
        <v>40041</v>
      </c>
    </row>
    <row r="551" spans="1:2" x14ac:dyDescent="0.2">
      <c r="A551" s="11" t="s">
        <v>3098</v>
      </c>
      <c r="B551" s="12">
        <v>42908</v>
      </c>
    </row>
    <row r="552" spans="1:2" x14ac:dyDescent="0.2">
      <c r="A552" s="11" t="s">
        <v>3099</v>
      </c>
      <c r="B552" s="12">
        <v>31899</v>
      </c>
    </row>
    <row r="553" spans="1:2" x14ac:dyDescent="0.2">
      <c r="A553" s="11" t="s">
        <v>3100</v>
      </c>
      <c r="B553" s="12">
        <v>40920</v>
      </c>
    </row>
    <row r="554" spans="1:2" x14ac:dyDescent="0.2">
      <c r="A554" s="11" t="s">
        <v>3101</v>
      </c>
      <c r="B554" s="12">
        <v>39281</v>
      </c>
    </row>
    <row r="555" spans="1:2" x14ac:dyDescent="0.2">
      <c r="A555" s="11" t="s">
        <v>3102</v>
      </c>
      <c r="B555" s="12">
        <v>44686</v>
      </c>
    </row>
    <row r="556" spans="1:2" x14ac:dyDescent="0.2">
      <c r="A556" s="11" t="s">
        <v>2822</v>
      </c>
      <c r="B556" s="12">
        <v>39839</v>
      </c>
    </row>
    <row r="557" spans="1:2" x14ac:dyDescent="0.2">
      <c r="A557" s="11" t="s">
        <v>3103</v>
      </c>
      <c r="B557" s="12">
        <v>39391</v>
      </c>
    </row>
    <row r="558" spans="1:2" x14ac:dyDescent="0.2">
      <c r="A558" s="11" t="s">
        <v>2717</v>
      </c>
      <c r="B558" s="12">
        <v>36157</v>
      </c>
    </row>
    <row r="559" spans="1:2" x14ac:dyDescent="0.2">
      <c r="A559" s="11" t="s">
        <v>3003</v>
      </c>
      <c r="B559" s="12">
        <v>44977</v>
      </c>
    </row>
    <row r="560" spans="1:2" x14ac:dyDescent="0.2">
      <c r="A560" s="11" t="s">
        <v>3104</v>
      </c>
      <c r="B560" s="12">
        <v>37306</v>
      </c>
    </row>
    <row r="561" spans="1:2" x14ac:dyDescent="0.2">
      <c r="A561" s="11" t="s">
        <v>3105</v>
      </c>
      <c r="B561" s="12">
        <v>39545</v>
      </c>
    </row>
    <row r="562" spans="1:2" x14ac:dyDescent="0.2">
      <c r="A562" s="11" t="s">
        <v>2718</v>
      </c>
      <c r="B562" s="12">
        <v>39151</v>
      </c>
    </row>
    <row r="563" spans="1:2" x14ac:dyDescent="0.2">
      <c r="A563" s="11" t="s">
        <v>3106</v>
      </c>
      <c r="B563" s="12">
        <v>34877</v>
      </c>
    </row>
    <row r="564" spans="1:2" x14ac:dyDescent="0.2">
      <c r="A564" s="11" t="s">
        <v>3107</v>
      </c>
      <c r="B564" s="12">
        <v>36032</v>
      </c>
    </row>
    <row r="565" spans="1:2" x14ac:dyDescent="0.2">
      <c r="A565" s="11" t="s">
        <v>3108</v>
      </c>
      <c r="B565" s="12">
        <v>21087</v>
      </c>
    </row>
    <row r="566" spans="1:2" x14ac:dyDescent="0.2">
      <c r="A566" s="11" t="s">
        <v>2824</v>
      </c>
      <c r="B566" s="12">
        <v>38858</v>
      </c>
    </row>
    <row r="567" spans="1:2" x14ac:dyDescent="0.2">
      <c r="A567" s="11" t="s">
        <v>3109</v>
      </c>
      <c r="B567" s="12">
        <v>43456</v>
      </c>
    </row>
    <row r="568" spans="1:2" x14ac:dyDescent="0.2">
      <c r="A568" s="11" t="s">
        <v>2719</v>
      </c>
      <c r="B568" s="12">
        <v>29895</v>
      </c>
    </row>
    <row r="569" spans="1:2" x14ac:dyDescent="0.2">
      <c r="A569" s="11" t="s">
        <v>3110</v>
      </c>
      <c r="B569" s="12">
        <v>42093</v>
      </c>
    </row>
    <row r="570" spans="1:2" x14ac:dyDescent="0.2">
      <c r="A570" s="11" t="s">
        <v>3111</v>
      </c>
      <c r="B570" s="12">
        <v>40158</v>
      </c>
    </row>
    <row r="571" spans="1:2" x14ac:dyDescent="0.2">
      <c r="A571" s="11" t="s">
        <v>3112</v>
      </c>
      <c r="B571" s="12">
        <v>39102</v>
      </c>
    </row>
    <row r="572" spans="1:2" s="17" customFormat="1" ht="13" x14ac:dyDescent="0.15">
      <c r="A572" s="11" t="s">
        <v>2645</v>
      </c>
      <c r="B572" s="15"/>
    </row>
    <row r="573" spans="1:2" x14ac:dyDescent="0.2">
      <c r="A573" s="10" t="s">
        <v>3113</v>
      </c>
      <c r="B573" s="5">
        <v>58655</v>
      </c>
    </row>
    <row r="574" spans="1:2" x14ac:dyDescent="0.2">
      <c r="A574" s="11" t="s">
        <v>3113</v>
      </c>
      <c r="B574" s="12">
        <v>46281</v>
      </c>
    </row>
    <row r="575" spans="1:2" x14ac:dyDescent="0.2">
      <c r="A575" s="11" t="s">
        <v>3114</v>
      </c>
      <c r="B575" s="12">
        <v>62793</v>
      </c>
    </row>
    <row r="576" spans="1:2" x14ac:dyDescent="0.2">
      <c r="A576" s="11" t="s">
        <v>3115</v>
      </c>
      <c r="B576" s="12">
        <v>54089</v>
      </c>
    </row>
    <row r="577" spans="1:2" x14ac:dyDescent="0.2">
      <c r="A577" s="11" t="s">
        <v>3116</v>
      </c>
      <c r="B577" s="12">
        <v>51838</v>
      </c>
    </row>
    <row r="578" spans="1:2" s="17" customFormat="1" ht="13" x14ac:dyDescent="0.15">
      <c r="A578" s="11" t="s">
        <v>2645</v>
      </c>
      <c r="B578" s="15"/>
    </row>
    <row r="579" spans="1:2" x14ac:dyDescent="0.2">
      <c r="A579" s="10" t="s">
        <v>3117</v>
      </c>
      <c r="B579" s="5">
        <v>48759</v>
      </c>
    </row>
    <row r="580" spans="1:2" x14ac:dyDescent="0.2">
      <c r="A580" s="11" t="s">
        <v>3118</v>
      </c>
      <c r="B580" s="12">
        <v>57215</v>
      </c>
    </row>
    <row r="581" spans="1:2" x14ac:dyDescent="0.2">
      <c r="A581" s="11" t="s">
        <v>2885</v>
      </c>
      <c r="B581" s="12">
        <v>41066</v>
      </c>
    </row>
    <row r="582" spans="1:2" x14ac:dyDescent="0.2">
      <c r="A582" s="11" t="s">
        <v>3119</v>
      </c>
      <c r="B582" s="12">
        <v>41272</v>
      </c>
    </row>
    <row r="583" spans="1:2" x14ac:dyDescent="0.2">
      <c r="A583" s="11" t="s">
        <v>3120</v>
      </c>
      <c r="B583" s="12">
        <v>46370</v>
      </c>
    </row>
    <row r="584" spans="1:2" x14ac:dyDescent="0.2">
      <c r="A584" s="11" t="s">
        <v>3121</v>
      </c>
      <c r="B584" s="12">
        <v>42803</v>
      </c>
    </row>
    <row r="585" spans="1:2" x14ac:dyDescent="0.2">
      <c r="A585" s="11" t="s">
        <v>3122</v>
      </c>
      <c r="B585" s="12">
        <v>42541</v>
      </c>
    </row>
    <row r="586" spans="1:2" x14ac:dyDescent="0.2">
      <c r="A586" s="11" t="s">
        <v>3123</v>
      </c>
      <c r="B586" s="12">
        <v>117681</v>
      </c>
    </row>
    <row r="587" spans="1:2" x14ac:dyDescent="0.2">
      <c r="A587" s="11" t="s">
        <v>3124</v>
      </c>
      <c r="B587" s="12">
        <v>45422</v>
      </c>
    </row>
    <row r="588" spans="1:2" x14ac:dyDescent="0.2">
      <c r="A588" s="11" t="s">
        <v>3125</v>
      </c>
      <c r="B588" s="12">
        <v>44751</v>
      </c>
    </row>
    <row r="589" spans="1:2" x14ac:dyDescent="0.2">
      <c r="A589" s="11" t="s">
        <v>3126</v>
      </c>
      <c r="B589" s="12">
        <v>54601</v>
      </c>
    </row>
    <row r="590" spans="1:2" x14ac:dyDescent="0.2">
      <c r="A590" s="11" t="s">
        <v>3127</v>
      </c>
      <c r="B590" s="12">
        <v>39272</v>
      </c>
    </row>
    <row r="591" spans="1:2" x14ac:dyDescent="0.2">
      <c r="A591" s="11" t="s">
        <v>2831</v>
      </c>
      <c r="B591" s="12">
        <v>51370</v>
      </c>
    </row>
    <row r="592" spans="1:2" x14ac:dyDescent="0.2">
      <c r="A592" s="11" t="s">
        <v>3128</v>
      </c>
      <c r="B592" s="12">
        <v>53373</v>
      </c>
    </row>
    <row r="593" spans="1:2" x14ac:dyDescent="0.2">
      <c r="A593" s="11" t="s">
        <v>3129</v>
      </c>
      <c r="B593" s="12">
        <v>37611</v>
      </c>
    </row>
    <row r="594" spans="1:2" x14ac:dyDescent="0.2">
      <c r="A594" s="11" t="s">
        <v>3130</v>
      </c>
      <c r="B594" s="12">
        <v>48595</v>
      </c>
    </row>
    <row r="595" spans="1:2" x14ac:dyDescent="0.2">
      <c r="A595" s="11" t="s">
        <v>3131</v>
      </c>
      <c r="B595" s="12">
        <v>51149</v>
      </c>
    </row>
    <row r="596" spans="1:2" x14ac:dyDescent="0.2">
      <c r="A596" s="11" t="s">
        <v>2778</v>
      </c>
      <c r="B596" s="12">
        <v>47615</v>
      </c>
    </row>
    <row r="597" spans="1:2" x14ac:dyDescent="0.2">
      <c r="A597" s="11" t="s">
        <v>3132</v>
      </c>
      <c r="B597" s="12">
        <v>39140</v>
      </c>
    </row>
    <row r="598" spans="1:2" x14ac:dyDescent="0.2">
      <c r="A598" s="11" t="s">
        <v>2899</v>
      </c>
      <c r="B598" s="12">
        <v>48718</v>
      </c>
    </row>
    <row r="599" spans="1:2" x14ac:dyDescent="0.2">
      <c r="A599" s="11" t="s">
        <v>2679</v>
      </c>
      <c r="B599" s="12">
        <v>42033</v>
      </c>
    </row>
    <row r="600" spans="1:2" x14ac:dyDescent="0.2">
      <c r="A600" s="11" t="s">
        <v>2683</v>
      </c>
      <c r="B600" s="12">
        <v>40495</v>
      </c>
    </row>
    <row r="601" spans="1:2" x14ac:dyDescent="0.2">
      <c r="A601" s="11" t="s">
        <v>3133</v>
      </c>
      <c r="B601" s="12">
        <v>40803</v>
      </c>
    </row>
    <row r="602" spans="1:2" x14ac:dyDescent="0.2">
      <c r="A602" s="11" t="s">
        <v>3134</v>
      </c>
      <c r="B602" s="12">
        <v>42561</v>
      </c>
    </row>
    <row r="603" spans="1:2" x14ac:dyDescent="0.2">
      <c r="A603" s="11" t="s">
        <v>3135</v>
      </c>
      <c r="B603" s="12">
        <v>68597</v>
      </c>
    </row>
    <row r="604" spans="1:2" x14ac:dyDescent="0.2">
      <c r="A604" s="11" t="s">
        <v>3117</v>
      </c>
      <c r="B604" s="12">
        <v>39182</v>
      </c>
    </row>
    <row r="605" spans="1:2" x14ac:dyDescent="0.2">
      <c r="A605" s="11" t="s">
        <v>2690</v>
      </c>
      <c r="B605" s="12">
        <v>40288</v>
      </c>
    </row>
    <row r="606" spans="1:2" x14ac:dyDescent="0.2">
      <c r="A606" s="11" t="s">
        <v>3136</v>
      </c>
      <c r="B606" s="12">
        <v>42332</v>
      </c>
    </row>
    <row r="607" spans="1:2" x14ac:dyDescent="0.2">
      <c r="A607" s="11" t="s">
        <v>3137</v>
      </c>
      <c r="B607" s="12">
        <v>48953</v>
      </c>
    </row>
    <row r="608" spans="1:2" x14ac:dyDescent="0.2">
      <c r="A608" s="11" t="s">
        <v>3138</v>
      </c>
      <c r="B608" s="12">
        <v>43944</v>
      </c>
    </row>
    <row r="609" spans="1:2" x14ac:dyDescent="0.2">
      <c r="A609" s="11" t="s">
        <v>3139</v>
      </c>
      <c r="B609" s="12">
        <v>47981</v>
      </c>
    </row>
    <row r="610" spans="1:2" x14ac:dyDescent="0.2">
      <c r="A610" s="11" t="s">
        <v>3140</v>
      </c>
      <c r="B610" s="12">
        <v>54918</v>
      </c>
    </row>
    <row r="611" spans="1:2" x14ac:dyDescent="0.2">
      <c r="A611" s="11" t="s">
        <v>2799</v>
      </c>
      <c r="B611" s="12">
        <v>45593</v>
      </c>
    </row>
    <row r="612" spans="1:2" x14ac:dyDescent="0.2">
      <c r="A612" s="11" t="s">
        <v>2698</v>
      </c>
      <c r="B612" s="12">
        <v>30838</v>
      </c>
    </row>
    <row r="613" spans="1:2" x14ac:dyDescent="0.2">
      <c r="A613" s="11" t="s">
        <v>3141</v>
      </c>
      <c r="B613" s="12">
        <v>46743</v>
      </c>
    </row>
    <row r="614" spans="1:2" x14ac:dyDescent="0.2">
      <c r="A614" s="11" t="s">
        <v>3142</v>
      </c>
      <c r="B614" s="12">
        <v>50550</v>
      </c>
    </row>
    <row r="615" spans="1:2" x14ac:dyDescent="0.2">
      <c r="A615" s="11" t="s">
        <v>3143</v>
      </c>
      <c r="B615" s="12">
        <v>43117</v>
      </c>
    </row>
    <row r="616" spans="1:2" x14ac:dyDescent="0.2">
      <c r="A616" s="11" t="s">
        <v>3144</v>
      </c>
      <c r="B616" s="12">
        <v>42616</v>
      </c>
    </row>
    <row r="617" spans="1:2" x14ac:dyDescent="0.2">
      <c r="A617" s="11" t="s">
        <v>3145</v>
      </c>
      <c r="B617" s="12">
        <v>44312</v>
      </c>
    </row>
    <row r="618" spans="1:2" x14ac:dyDescent="0.2">
      <c r="A618" s="11" t="s">
        <v>3146</v>
      </c>
      <c r="B618" s="12">
        <v>52807</v>
      </c>
    </row>
    <row r="619" spans="1:2" x14ac:dyDescent="0.2">
      <c r="A619" s="11" t="s">
        <v>3147</v>
      </c>
      <c r="B619" s="12">
        <v>40953</v>
      </c>
    </row>
    <row r="620" spans="1:2" x14ac:dyDescent="0.2">
      <c r="A620" s="11" t="s">
        <v>3148</v>
      </c>
      <c r="B620" s="12">
        <v>43521</v>
      </c>
    </row>
    <row r="621" spans="1:2" x14ac:dyDescent="0.2">
      <c r="A621" s="11" t="s">
        <v>3149</v>
      </c>
      <c r="B621" s="12">
        <v>44112</v>
      </c>
    </row>
    <row r="622" spans="1:2" x14ac:dyDescent="0.2">
      <c r="A622" s="11" t="s">
        <v>3150</v>
      </c>
      <c r="B622" s="12">
        <v>52298</v>
      </c>
    </row>
    <row r="623" spans="1:2" x14ac:dyDescent="0.2">
      <c r="A623" s="11" t="s">
        <v>2718</v>
      </c>
      <c r="B623" s="12">
        <v>40050</v>
      </c>
    </row>
    <row r="624" spans="1:2" s="17" customFormat="1" ht="13" x14ac:dyDescent="0.15">
      <c r="A624" s="11" t="s">
        <v>2645</v>
      </c>
      <c r="B624" s="15"/>
    </row>
    <row r="625" spans="1:2" x14ac:dyDescent="0.2">
      <c r="A625" s="10" t="s">
        <v>3151</v>
      </c>
      <c r="B625" s="5">
        <v>62930</v>
      </c>
    </row>
    <row r="626" spans="1:2" x14ac:dyDescent="0.2">
      <c r="A626" s="11" t="s">
        <v>2885</v>
      </c>
      <c r="B626" s="12">
        <v>51779</v>
      </c>
    </row>
    <row r="627" spans="1:2" x14ac:dyDescent="0.2">
      <c r="A627" s="11" t="s">
        <v>3152</v>
      </c>
      <c r="B627" s="12">
        <v>43272</v>
      </c>
    </row>
    <row r="628" spans="1:2" x14ac:dyDescent="0.2">
      <c r="A628" s="11" t="s">
        <v>3153</v>
      </c>
      <c r="B628" s="12">
        <v>41745</v>
      </c>
    </row>
    <row r="629" spans="1:2" x14ac:dyDescent="0.2">
      <c r="A629" s="11" t="s">
        <v>2774</v>
      </c>
      <c r="B629" s="12">
        <v>51066</v>
      </c>
    </row>
    <row r="630" spans="1:2" x14ac:dyDescent="0.2">
      <c r="A630" s="11" t="s">
        <v>3154</v>
      </c>
      <c r="B630" s="12">
        <v>41094</v>
      </c>
    </row>
    <row r="631" spans="1:2" x14ac:dyDescent="0.2">
      <c r="A631" s="11" t="s">
        <v>3155</v>
      </c>
      <c r="B631" s="12">
        <v>47081</v>
      </c>
    </row>
    <row r="632" spans="1:2" x14ac:dyDescent="0.2">
      <c r="A632" s="11" t="s">
        <v>2661</v>
      </c>
      <c r="B632" s="12">
        <v>47665</v>
      </c>
    </row>
    <row r="633" spans="1:2" x14ac:dyDescent="0.2">
      <c r="A633" s="11" t="s">
        <v>2776</v>
      </c>
      <c r="B633" s="12">
        <v>50871</v>
      </c>
    </row>
    <row r="634" spans="1:2" x14ac:dyDescent="0.2">
      <c r="A634" s="11" t="s">
        <v>3156</v>
      </c>
      <c r="B634" s="12">
        <v>48079</v>
      </c>
    </row>
    <row r="635" spans="1:2" x14ac:dyDescent="0.2">
      <c r="A635" s="11" t="s">
        <v>3157</v>
      </c>
      <c r="B635" s="12">
        <v>49187</v>
      </c>
    </row>
    <row r="636" spans="1:2" x14ac:dyDescent="0.2">
      <c r="A636" s="11" t="s">
        <v>3158</v>
      </c>
      <c r="B636" s="12">
        <v>46873</v>
      </c>
    </row>
    <row r="637" spans="1:2" x14ac:dyDescent="0.2">
      <c r="A637" s="11" t="s">
        <v>2778</v>
      </c>
      <c r="B637" s="12">
        <v>46560</v>
      </c>
    </row>
    <row r="638" spans="1:2" x14ac:dyDescent="0.2">
      <c r="A638" s="11" t="s">
        <v>2667</v>
      </c>
      <c r="B638" s="12">
        <v>45559</v>
      </c>
    </row>
    <row r="639" spans="1:2" x14ac:dyDescent="0.2">
      <c r="A639" s="11" t="s">
        <v>3159</v>
      </c>
      <c r="B639" s="12">
        <v>51095</v>
      </c>
    </row>
    <row r="640" spans="1:2" x14ac:dyDescent="0.2">
      <c r="A640" s="11" t="s">
        <v>3160</v>
      </c>
      <c r="B640" s="12">
        <v>45967</v>
      </c>
    </row>
    <row r="641" spans="1:2" x14ac:dyDescent="0.2">
      <c r="A641" s="11" t="s">
        <v>3031</v>
      </c>
      <c r="B641" s="12">
        <v>69935</v>
      </c>
    </row>
    <row r="642" spans="1:2" x14ac:dyDescent="0.2">
      <c r="A642" s="11" t="s">
        <v>2783</v>
      </c>
      <c r="B642" s="12">
        <v>50986</v>
      </c>
    </row>
    <row r="643" spans="1:2" x14ac:dyDescent="0.2">
      <c r="A643" s="11" t="s">
        <v>3161</v>
      </c>
      <c r="B643" s="12">
        <v>80116</v>
      </c>
    </row>
    <row r="644" spans="1:2" x14ac:dyDescent="0.2">
      <c r="A644" s="11" t="s">
        <v>2678</v>
      </c>
      <c r="B644" s="12">
        <v>45555</v>
      </c>
    </row>
    <row r="645" spans="1:2" x14ac:dyDescent="0.2">
      <c r="A645" s="11" t="s">
        <v>3162</v>
      </c>
      <c r="B645" s="12">
        <v>53339</v>
      </c>
    </row>
    <row r="646" spans="1:2" x14ac:dyDescent="0.2">
      <c r="A646" s="11" t="s">
        <v>2903</v>
      </c>
      <c r="B646" s="12">
        <v>55721</v>
      </c>
    </row>
    <row r="647" spans="1:2" x14ac:dyDescent="0.2">
      <c r="A647" s="11" t="s">
        <v>3163</v>
      </c>
      <c r="B647" s="12">
        <v>79127</v>
      </c>
    </row>
    <row r="648" spans="1:2" x14ac:dyDescent="0.2">
      <c r="A648" s="11" t="s">
        <v>3164</v>
      </c>
      <c r="B648" s="12">
        <v>48411</v>
      </c>
    </row>
    <row r="649" spans="1:2" x14ac:dyDescent="0.2">
      <c r="A649" s="11" t="s">
        <v>3165</v>
      </c>
      <c r="B649" s="12">
        <v>45295</v>
      </c>
    </row>
    <row r="650" spans="1:2" x14ac:dyDescent="0.2">
      <c r="A650" s="11" t="s">
        <v>3042</v>
      </c>
      <c r="B650" s="12">
        <v>54838</v>
      </c>
    </row>
    <row r="651" spans="1:2" x14ac:dyDescent="0.2">
      <c r="A651" s="11" t="s">
        <v>2682</v>
      </c>
      <c r="B651" s="12">
        <v>40786</v>
      </c>
    </row>
    <row r="652" spans="1:2" x14ac:dyDescent="0.2">
      <c r="A652" s="11" t="s">
        <v>3166</v>
      </c>
      <c r="B652" s="12">
        <v>58512</v>
      </c>
    </row>
    <row r="653" spans="1:2" x14ac:dyDescent="0.2">
      <c r="A653" s="11" t="s">
        <v>2683</v>
      </c>
      <c r="B653" s="12">
        <v>41625</v>
      </c>
    </row>
    <row r="654" spans="1:2" x14ac:dyDescent="0.2">
      <c r="A654" s="11" t="s">
        <v>2789</v>
      </c>
      <c r="B654" s="12">
        <v>42264</v>
      </c>
    </row>
    <row r="655" spans="1:2" x14ac:dyDescent="0.2">
      <c r="A655" s="11" t="s">
        <v>3167</v>
      </c>
      <c r="B655" s="12">
        <v>48856</v>
      </c>
    </row>
    <row r="656" spans="1:2" x14ac:dyDescent="0.2">
      <c r="A656" s="11" t="s">
        <v>2685</v>
      </c>
      <c r="B656" s="12">
        <v>42437</v>
      </c>
    </row>
    <row r="657" spans="1:2" x14ac:dyDescent="0.2">
      <c r="A657" s="11" t="s">
        <v>3168</v>
      </c>
      <c r="B657" s="12">
        <v>61862</v>
      </c>
    </row>
    <row r="658" spans="1:2" x14ac:dyDescent="0.2">
      <c r="A658" s="11" t="s">
        <v>2972</v>
      </c>
      <c r="B658" s="12">
        <v>48255</v>
      </c>
    </row>
    <row r="659" spans="1:2" x14ac:dyDescent="0.2">
      <c r="A659" s="11" t="s">
        <v>3056</v>
      </c>
      <c r="B659" s="12">
        <v>51388</v>
      </c>
    </row>
    <row r="660" spans="1:2" x14ac:dyDescent="0.2">
      <c r="A660" s="11" t="s">
        <v>3169</v>
      </c>
      <c r="B660" s="12">
        <v>40720</v>
      </c>
    </row>
    <row r="661" spans="1:2" x14ac:dyDescent="0.2">
      <c r="A661" s="11" t="s">
        <v>3170</v>
      </c>
      <c r="B661" s="12">
        <v>48805</v>
      </c>
    </row>
    <row r="662" spans="1:2" x14ac:dyDescent="0.2">
      <c r="A662" s="11" t="s">
        <v>2687</v>
      </c>
      <c r="B662" s="12">
        <v>51103</v>
      </c>
    </row>
    <row r="663" spans="1:2" x14ac:dyDescent="0.2">
      <c r="A663" s="11" t="s">
        <v>3171</v>
      </c>
      <c r="B663" s="12">
        <v>51824</v>
      </c>
    </row>
    <row r="664" spans="1:2" x14ac:dyDescent="0.2">
      <c r="A664" s="11" t="s">
        <v>2689</v>
      </c>
      <c r="B664" s="12">
        <v>40297</v>
      </c>
    </row>
    <row r="665" spans="1:2" x14ac:dyDescent="0.2">
      <c r="A665" s="11" t="s">
        <v>3062</v>
      </c>
      <c r="B665" s="12">
        <v>48090</v>
      </c>
    </row>
    <row r="666" spans="1:2" x14ac:dyDescent="0.2">
      <c r="A666" s="11" t="s">
        <v>2690</v>
      </c>
      <c r="B666" s="12">
        <v>44163</v>
      </c>
    </row>
    <row r="667" spans="1:2" x14ac:dyDescent="0.2">
      <c r="A667" s="11" t="s">
        <v>3172</v>
      </c>
      <c r="B667" s="12">
        <v>46828</v>
      </c>
    </row>
    <row r="668" spans="1:2" x14ac:dyDescent="0.2">
      <c r="A668" s="11" t="s">
        <v>3173</v>
      </c>
      <c r="B668" s="12">
        <v>53399</v>
      </c>
    </row>
    <row r="669" spans="1:2" x14ac:dyDescent="0.2">
      <c r="A669" s="11" t="s">
        <v>2797</v>
      </c>
      <c r="B669" s="12">
        <v>39793</v>
      </c>
    </row>
    <row r="670" spans="1:2" x14ac:dyDescent="0.2">
      <c r="A670" s="11" t="s">
        <v>3174</v>
      </c>
      <c r="B670" s="12">
        <v>55976</v>
      </c>
    </row>
    <row r="671" spans="1:2" x14ac:dyDescent="0.2">
      <c r="A671" s="11" t="s">
        <v>3175</v>
      </c>
      <c r="B671" s="12">
        <v>46988</v>
      </c>
    </row>
    <row r="672" spans="1:2" x14ac:dyDescent="0.2">
      <c r="A672" s="11" t="s">
        <v>3176</v>
      </c>
      <c r="B672" s="12">
        <v>53998</v>
      </c>
    </row>
    <row r="673" spans="1:2" x14ac:dyDescent="0.2">
      <c r="A673" s="11" t="s">
        <v>3177</v>
      </c>
      <c r="B673" s="12">
        <v>44921</v>
      </c>
    </row>
    <row r="674" spans="1:2" x14ac:dyDescent="0.2">
      <c r="A674" s="11" t="s">
        <v>2844</v>
      </c>
      <c r="B674" s="12">
        <v>85159</v>
      </c>
    </row>
    <row r="675" spans="1:2" x14ac:dyDescent="0.2">
      <c r="A675" s="11" t="s">
        <v>3178</v>
      </c>
      <c r="B675" s="12">
        <v>49292</v>
      </c>
    </row>
    <row r="676" spans="1:2" x14ac:dyDescent="0.2">
      <c r="A676" s="11" t="s">
        <v>2693</v>
      </c>
      <c r="B676" s="12">
        <v>35878</v>
      </c>
    </row>
    <row r="677" spans="1:2" x14ac:dyDescent="0.2">
      <c r="A677" s="11" t="s">
        <v>2694</v>
      </c>
      <c r="B677" s="12">
        <v>47249</v>
      </c>
    </row>
    <row r="678" spans="1:2" x14ac:dyDescent="0.2">
      <c r="A678" s="11" t="s">
        <v>3179</v>
      </c>
      <c r="B678" s="12">
        <v>52100</v>
      </c>
    </row>
    <row r="679" spans="1:2" x14ac:dyDescent="0.2">
      <c r="A679" s="11" t="s">
        <v>2801</v>
      </c>
      <c r="B679" s="12">
        <v>41682</v>
      </c>
    </row>
    <row r="680" spans="1:2" x14ac:dyDescent="0.2">
      <c r="A680" s="11" t="s">
        <v>3180</v>
      </c>
      <c r="B680" s="12">
        <v>41685</v>
      </c>
    </row>
    <row r="681" spans="1:2" x14ac:dyDescent="0.2">
      <c r="A681" s="11" t="s">
        <v>3181</v>
      </c>
      <c r="B681" s="12">
        <v>60097</v>
      </c>
    </row>
    <row r="682" spans="1:2" x14ac:dyDescent="0.2">
      <c r="A682" s="11" t="s">
        <v>3182</v>
      </c>
      <c r="B682" s="12">
        <v>54639</v>
      </c>
    </row>
    <row r="683" spans="1:2" x14ac:dyDescent="0.2">
      <c r="A683" s="11" t="s">
        <v>2697</v>
      </c>
      <c r="B683" s="12">
        <v>52196</v>
      </c>
    </row>
    <row r="684" spans="1:2" x14ac:dyDescent="0.2">
      <c r="A684" s="11" t="s">
        <v>3183</v>
      </c>
      <c r="B684" s="12">
        <v>45948</v>
      </c>
    </row>
    <row r="685" spans="1:2" x14ac:dyDescent="0.2">
      <c r="A685" s="11" t="s">
        <v>2698</v>
      </c>
      <c r="B685" s="12">
        <v>51433</v>
      </c>
    </row>
    <row r="686" spans="1:2" x14ac:dyDescent="0.2">
      <c r="A686" s="11" t="s">
        <v>2700</v>
      </c>
      <c r="B686" s="12">
        <v>46966</v>
      </c>
    </row>
    <row r="687" spans="1:2" x14ac:dyDescent="0.2">
      <c r="A687" s="11" t="s">
        <v>2701</v>
      </c>
      <c r="B687" s="12">
        <v>51165</v>
      </c>
    </row>
    <row r="688" spans="1:2" x14ac:dyDescent="0.2">
      <c r="A688" s="11" t="s">
        <v>3184</v>
      </c>
      <c r="B688" s="12">
        <v>47178</v>
      </c>
    </row>
    <row r="689" spans="1:2" x14ac:dyDescent="0.2">
      <c r="A689" s="11" t="s">
        <v>3185</v>
      </c>
      <c r="B689" s="12">
        <v>44089</v>
      </c>
    </row>
    <row r="690" spans="1:2" x14ac:dyDescent="0.2">
      <c r="A690" s="11" t="s">
        <v>3186</v>
      </c>
      <c r="B690" s="12">
        <v>51028</v>
      </c>
    </row>
    <row r="691" spans="1:2" x14ac:dyDescent="0.2">
      <c r="A691" s="11" t="s">
        <v>3187</v>
      </c>
      <c r="B691" s="12">
        <v>53966</v>
      </c>
    </row>
    <row r="692" spans="1:2" x14ac:dyDescent="0.2">
      <c r="A692" s="11" t="s">
        <v>2703</v>
      </c>
      <c r="B692" s="12">
        <v>61366</v>
      </c>
    </row>
    <row r="693" spans="1:2" x14ac:dyDescent="0.2">
      <c r="A693" s="11" t="s">
        <v>2704</v>
      </c>
      <c r="B693" s="12">
        <v>40180</v>
      </c>
    </row>
    <row r="694" spans="1:2" x14ac:dyDescent="0.2">
      <c r="A694" s="11" t="s">
        <v>2705</v>
      </c>
      <c r="B694" s="12">
        <v>43763</v>
      </c>
    </row>
    <row r="695" spans="1:2" x14ac:dyDescent="0.2">
      <c r="A695" s="11" t="s">
        <v>3188</v>
      </c>
      <c r="B695" s="12">
        <v>69297</v>
      </c>
    </row>
    <row r="696" spans="1:2" x14ac:dyDescent="0.2">
      <c r="A696" s="11" t="s">
        <v>3189</v>
      </c>
      <c r="B696" s="12">
        <v>50110</v>
      </c>
    </row>
    <row r="697" spans="1:2" x14ac:dyDescent="0.2">
      <c r="A697" s="11" t="s">
        <v>3190</v>
      </c>
      <c r="B697" s="12">
        <v>54609</v>
      </c>
    </row>
    <row r="698" spans="1:2" x14ac:dyDescent="0.2">
      <c r="A698" s="11" t="s">
        <v>2706</v>
      </c>
      <c r="B698" s="12">
        <v>41366</v>
      </c>
    </row>
    <row r="699" spans="1:2" x14ac:dyDescent="0.2">
      <c r="A699" s="11" t="s">
        <v>3191</v>
      </c>
      <c r="B699" s="12">
        <v>59952</v>
      </c>
    </row>
    <row r="700" spans="1:2" x14ac:dyDescent="0.2">
      <c r="A700" s="11" t="s">
        <v>2708</v>
      </c>
      <c r="B700" s="12">
        <v>47052</v>
      </c>
    </row>
    <row r="701" spans="1:2" x14ac:dyDescent="0.2">
      <c r="A701" s="11" t="s">
        <v>2811</v>
      </c>
      <c r="B701" s="12">
        <v>33286</v>
      </c>
    </row>
    <row r="702" spans="1:2" x14ac:dyDescent="0.2">
      <c r="A702" s="11" t="s">
        <v>2813</v>
      </c>
      <c r="B702" s="12">
        <v>43533</v>
      </c>
    </row>
    <row r="703" spans="1:2" x14ac:dyDescent="0.2">
      <c r="A703" s="11" t="s">
        <v>2993</v>
      </c>
      <c r="B703" s="12">
        <v>66839</v>
      </c>
    </row>
    <row r="704" spans="1:2" x14ac:dyDescent="0.2">
      <c r="A704" s="11" t="s">
        <v>2709</v>
      </c>
      <c r="B704" s="12">
        <v>41919</v>
      </c>
    </row>
    <row r="705" spans="1:2" x14ac:dyDescent="0.2">
      <c r="A705" s="11" t="s">
        <v>3192</v>
      </c>
      <c r="B705" s="12">
        <v>46318</v>
      </c>
    </row>
    <row r="706" spans="1:2" x14ac:dyDescent="0.2">
      <c r="A706" s="11" t="s">
        <v>3193</v>
      </c>
      <c r="B706" s="12">
        <v>48492</v>
      </c>
    </row>
    <row r="707" spans="1:2" x14ac:dyDescent="0.2">
      <c r="A707" s="11" t="s">
        <v>2711</v>
      </c>
      <c r="B707" s="12">
        <v>49646</v>
      </c>
    </row>
    <row r="708" spans="1:2" x14ac:dyDescent="0.2">
      <c r="A708" s="11" t="s">
        <v>2815</v>
      </c>
      <c r="B708" s="12">
        <v>44321</v>
      </c>
    </row>
    <row r="709" spans="1:2" x14ac:dyDescent="0.2">
      <c r="A709" s="11" t="s">
        <v>3194</v>
      </c>
      <c r="B709" s="12">
        <v>52891</v>
      </c>
    </row>
    <row r="710" spans="1:2" x14ac:dyDescent="0.2">
      <c r="A710" s="11" t="s">
        <v>3195</v>
      </c>
      <c r="B710" s="12">
        <v>49505</v>
      </c>
    </row>
    <row r="711" spans="1:2" x14ac:dyDescent="0.2">
      <c r="A711" s="11" t="s">
        <v>2816</v>
      </c>
      <c r="B711" s="12">
        <v>47152</v>
      </c>
    </row>
    <row r="712" spans="1:2" x14ac:dyDescent="0.2">
      <c r="A712" s="11" t="s">
        <v>2712</v>
      </c>
      <c r="B712" s="12">
        <v>45745</v>
      </c>
    </row>
    <row r="713" spans="1:2" x14ac:dyDescent="0.2">
      <c r="A713" s="11" t="s">
        <v>3196</v>
      </c>
      <c r="B713" s="12">
        <v>51267</v>
      </c>
    </row>
    <row r="714" spans="1:2" x14ac:dyDescent="0.2">
      <c r="A714" s="11" t="s">
        <v>3197</v>
      </c>
      <c r="B714" s="12">
        <v>46534</v>
      </c>
    </row>
    <row r="715" spans="1:2" x14ac:dyDescent="0.2">
      <c r="A715" s="11" t="s">
        <v>3198</v>
      </c>
      <c r="B715" s="12">
        <v>51920</v>
      </c>
    </row>
    <row r="716" spans="1:2" x14ac:dyDescent="0.2">
      <c r="A716" s="11" t="s">
        <v>2822</v>
      </c>
      <c r="B716" s="12">
        <v>48028</v>
      </c>
    </row>
    <row r="717" spans="1:2" x14ac:dyDescent="0.2">
      <c r="A717" s="11" t="s">
        <v>3199</v>
      </c>
      <c r="B717" s="12">
        <v>44533</v>
      </c>
    </row>
    <row r="718" spans="1:2" x14ac:dyDescent="0.2">
      <c r="A718" s="11" t="s">
        <v>3200</v>
      </c>
      <c r="B718" s="12">
        <v>47543</v>
      </c>
    </row>
    <row r="719" spans="1:2" x14ac:dyDescent="0.2">
      <c r="A719" s="11" t="s">
        <v>3105</v>
      </c>
      <c r="B719" s="12">
        <v>47232</v>
      </c>
    </row>
    <row r="720" spans="1:2" x14ac:dyDescent="0.2">
      <c r="A720" s="11" t="s">
        <v>2718</v>
      </c>
      <c r="B720" s="12">
        <v>53789</v>
      </c>
    </row>
    <row r="721" spans="1:2" x14ac:dyDescent="0.2">
      <c r="A721" s="11" t="s">
        <v>3106</v>
      </c>
      <c r="B721" s="12">
        <v>44127</v>
      </c>
    </row>
    <row r="722" spans="1:2" x14ac:dyDescent="0.2">
      <c r="A722" s="11" t="s">
        <v>2824</v>
      </c>
      <c r="B722" s="12">
        <v>52223</v>
      </c>
    </row>
    <row r="723" spans="1:2" x14ac:dyDescent="0.2">
      <c r="A723" s="11" t="s">
        <v>3201</v>
      </c>
      <c r="B723" s="12">
        <v>48757</v>
      </c>
    </row>
    <row r="724" spans="1:2" x14ac:dyDescent="0.2">
      <c r="A724" s="11" t="s">
        <v>3202</v>
      </c>
      <c r="B724" s="12">
        <v>57700</v>
      </c>
    </row>
    <row r="725" spans="1:2" x14ac:dyDescent="0.2">
      <c r="A725" s="11" t="s">
        <v>3203</v>
      </c>
      <c r="B725" s="12">
        <v>48625</v>
      </c>
    </row>
    <row r="726" spans="1:2" x14ac:dyDescent="0.2">
      <c r="A726" s="11" t="s">
        <v>3204</v>
      </c>
      <c r="B726" s="12">
        <v>47404</v>
      </c>
    </row>
    <row r="727" spans="1:2" x14ac:dyDescent="0.2">
      <c r="A727" s="11" t="s">
        <v>3205</v>
      </c>
      <c r="B727" s="12">
        <v>56797</v>
      </c>
    </row>
    <row r="728" spans="1:2" s="17" customFormat="1" ht="13" x14ac:dyDescent="0.15">
      <c r="A728" s="11" t="s">
        <v>2645</v>
      </c>
      <c r="B728" s="15"/>
    </row>
    <row r="729" spans="1:2" x14ac:dyDescent="0.2">
      <c r="A729" s="10" t="s">
        <v>3206</v>
      </c>
      <c r="B729" s="5">
        <v>51926</v>
      </c>
    </row>
    <row r="730" spans="1:2" x14ac:dyDescent="0.2">
      <c r="A730" s="11" t="s">
        <v>2885</v>
      </c>
      <c r="B730" s="12">
        <v>42452</v>
      </c>
    </row>
    <row r="731" spans="1:2" x14ac:dyDescent="0.2">
      <c r="A731" s="11" t="s">
        <v>3207</v>
      </c>
      <c r="B731" s="12">
        <v>50327</v>
      </c>
    </row>
    <row r="732" spans="1:2" x14ac:dyDescent="0.2">
      <c r="A732" s="11" t="s">
        <v>3208</v>
      </c>
      <c r="B732" s="12">
        <v>55804</v>
      </c>
    </row>
    <row r="733" spans="1:2" x14ac:dyDescent="0.2">
      <c r="A733" s="11" t="s">
        <v>2773</v>
      </c>
      <c r="B733" s="12">
        <v>48450</v>
      </c>
    </row>
    <row r="734" spans="1:2" x14ac:dyDescent="0.2">
      <c r="A734" s="11" t="s">
        <v>3209</v>
      </c>
      <c r="B734" s="12">
        <v>41561</v>
      </c>
    </row>
    <row r="735" spans="1:2" x14ac:dyDescent="0.2">
      <c r="A735" s="11" t="s">
        <v>2774</v>
      </c>
      <c r="B735" s="12">
        <v>80314</v>
      </c>
    </row>
    <row r="736" spans="1:2" x14ac:dyDescent="0.2">
      <c r="A736" s="11" t="s">
        <v>3154</v>
      </c>
      <c r="B736" s="12">
        <v>51505</v>
      </c>
    </row>
    <row r="737" spans="1:2" x14ac:dyDescent="0.2">
      <c r="A737" s="11" t="s">
        <v>2776</v>
      </c>
      <c r="B737" s="12">
        <v>46792</v>
      </c>
    </row>
    <row r="738" spans="1:2" x14ac:dyDescent="0.2">
      <c r="A738" s="11" t="s">
        <v>3156</v>
      </c>
      <c r="B738" s="12">
        <v>44305</v>
      </c>
    </row>
    <row r="739" spans="1:2" x14ac:dyDescent="0.2">
      <c r="A739" s="11" t="s">
        <v>2778</v>
      </c>
      <c r="B739" s="12">
        <v>48210</v>
      </c>
    </row>
    <row r="740" spans="1:2" x14ac:dyDescent="0.2">
      <c r="A740" s="11" t="s">
        <v>2667</v>
      </c>
      <c r="B740" s="12">
        <v>41941</v>
      </c>
    </row>
    <row r="741" spans="1:2" x14ac:dyDescent="0.2">
      <c r="A741" s="11" t="s">
        <v>3159</v>
      </c>
      <c r="B741" s="12">
        <v>43027</v>
      </c>
    </row>
    <row r="742" spans="1:2" x14ac:dyDescent="0.2">
      <c r="A742" s="11" t="s">
        <v>2783</v>
      </c>
      <c r="B742" s="12">
        <v>38276</v>
      </c>
    </row>
    <row r="743" spans="1:2" x14ac:dyDescent="0.2">
      <c r="A743" s="11" t="s">
        <v>3210</v>
      </c>
      <c r="B743" s="12">
        <v>47919</v>
      </c>
    </row>
    <row r="744" spans="1:2" x14ac:dyDescent="0.2">
      <c r="A744" s="11" t="s">
        <v>3211</v>
      </c>
      <c r="B744" s="12">
        <v>52778</v>
      </c>
    </row>
    <row r="745" spans="1:2" x14ac:dyDescent="0.2">
      <c r="A745" s="11" t="s">
        <v>3036</v>
      </c>
      <c r="B745" s="12">
        <v>48033</v>
      </c>
    </row>
    <row r="746" spans="1:2" x14ac:dyDescent="0.2">
      <c r="A746" s="11" t="s">
        <v>2678</v>
      </c>
      <c r="B746" s="12">
        <v>48937</v>
      </c>
    </row>
    <row r="747" spans="1:2" x14ac:dyDescent="0.2">
      <c r="A747" s="11" t="s">
        <v>2949</v>
      </c>
      <c r="B747" s="12">
        <v>40948</v>
      </c>
    </row>
    <row r="748" spans="1:2" x14ac:dyDescent="0.2">
      <c r="A748" s="11" t="s">
        <v>3212</v>
      </c>
      <c r="B748" s="12">
        <v>59524</v>
      </c>
    </row>
    <row r="749" spans="1:2" x14ac:dyDescent="0.2">
      <c r="A749" s="11" t="s">
        <v>3213</v>
      </c>
      <c r="B749" s="12">
        <v>49875</v>
      </c>
    </row>
    <row r="750" spans="1:2" x14ac:dyDescent="0.2">
      <c r="A750" s="11" t="s">
        <v>2682</v>
      </c>
      <c r="B750" s="12">
        <v>45375</v>
      </c>
    </row>
    <row r="751" spans="1:2" x14ac:dyDescent="0.2">
      <c r="A751" s="11" t="s">
        <v>3046</v>
      </c>
      <c r="B751" s="12">
        <v>60233</v>
      </c>
    </row>
    <row r="752" spans="1:2" x14ac:dyDescent="0.2">
      <c r="A752" s="11" t="s">
        <v>3214</v>
      </c>
      <c r="B752" s="12">
        <v>44685</v>
      </c>
    </row>
    <row r="753" spans="1:2" x14ac:dyDescent="0.2">
      <c r="A753" s="11" t="s">
        <v>2683</v>
      </c>
      <c r="B753" s="12">
        <v>51316</v>
      </c>
    </row>
    <row r="754" spans="1:2" x14ac:dyDescent="0.2">
      <c r="A754" s="11" t="s">
        <v>2789</v>
      </c>
      <c r="B754" s="12">
        <v>46613</v>
      </c>
    </row>
    <row r="755" spans="1:2" x14ac:dyDescent="0.2">
      <c r="A755" s="11" t="s">
        <v>3215</v>
      </c>
      <c r="B755" s="12">
        <v>48976</v>
      </c>
    </row>
    <row r="756" spans="1:2" x14ac:dyDescent="0.2">
      <c r="A756" s="11" t="s">
        <v>2791</v>
      </c>
      <c r="B756" s="12">
        <v>43997</v>
      </c>
    </row>
    <row r="757" spans="1:2" x14ac:dyDescent="0.2">
      <c r="A757" s="11" t="s">
        <v>2685</v>
      </c>
      <c r="B757" s="12">
        <v>44437</v>
      </c>
    </row>
    <row r="758" spans="1:2" x14ac:dyDescent="0.2">
      <c r="A758" s="11" t="s">
        <v>2972</v>
      </c>
      <c r="B758" s="12">
        <v>80426</v>
      </c>
    </row>
    <row r="759" spans="1:2" x14ac:dyDescent="0.2">
      <c r="A759" s="11" t="s">
        <v>3056</v>
      </c>
      <c r="B759" s="12">
        <v>55084</v>
      </c>
    </row>
    <row r="760" spans="1:2" x14ac:dyDescent="0.2">
      <c r="A760" s="11" t="s">
        <v>3216</v>
      </c>
      <c r="B760" s="12">
        <v>46468</v>
      </c>
    </row>
    <row r="761" spans="1:2" x14ac:dyDescent="0.2">
      <c r="A761" s="11" t="s">
        <v>3217</v>
      </c>
      <c r="B761" s="12">
        <v>55169</v>
      </c>
    </row>
    <row r="762" spans="1:2" x14ac:dyDescent="0.2">
      <c r="A762" s="11" t="s">
        <v>2687</v>
      </c>
      <c r="B762" s="12">
        <v>43016</v>
      </c>
    </row>
    <row r="763" spans="1:2" x14ac:dyDescent="0.2">
      <c r="A763" s="11" t="s">
        <v>2794</v>
      </c>
      <c r="B763" s="12">
        <v>44945</v>
      </c>
    </row>
    <row r="764" spans="1:2" x14ac:dyDescent="0.2">
      <c r="A764" s="11" t="s">
        <v>3218</v>
      </c>
      <c r="B764" s="12">
        <v>45969</v>
      </c>
    </row>
    <row r="765" spans="1:2" x14ac:dyDescent="0.2">
      <c r="A765" s="11" t="s">
        <v>2689</v>
      </c>
      <c r="B765" s="12">
        <v>47673</v>
      </c>
    </row>
    <row r="766" spans="1:2" x14ac:dyDescent="0.2">
      <c r="A766" s="11" t="s">
        <v>3062</v>
      </c>
      <c r="B766" s="12">
        <v>48987</v>
      </c>
    </row>
    <row r="767" spans="1:2" x14ac:dyDescent="0.2">
      <c r="A767" s="11" t="s">
        <v>3219</v>
      </c>
      <c r="B767" s="12">
        <v>42194</v>
      </c>
    </row>
    <row r="768" spans="1:2" x14ac:dyDescent="0.2">
      <c r="A768" s="11" t="s">
        <v>2690</v>
      </c>
      <c r="B768" s="12">
        <v>48068</v>
      </c>
    </row>
    <row r="769" spans="1:2" x14ac:dyDescent="0.2">
      <c r="A769" s="11" t="s">
        <v>3220</v>
      </c>
      <c r="B769" s="12">
        <v>45380</v>
      </c>
    </row>
    <row r="770" spans="1:2" x14ac:dyDescent="0.2">
      <c r="A770" s="11" t="s">
        <v>2797</v>
      </c>
      <c r="B770" s="12">
        <v>53081</v>
      </c>
    </row>
    <row r="771" spans="1:2" x14ac:dyDescent="0.2">
      <c r="A771" s="11" t="s">
        <v>3177</v>
      </c>
      <c r="B771" s="12">
        <v>49156</v>
      </c>
    </row>
    <row r="772" spans="1:2" x14ac:dyDescent="0.2">
      <c r="A772" s="11" t="s">
        <v>3221</v>
      </c>
      <c r="B772" s="12">
        <v>51687</v>
      </c>
    </row>
    <row r="773" spans="1:2" x14ac:dyDescent="0.2">
      <c r="A773" s="11" t="s">
        <v>3222</v>
      </c>
      <c r="B773" s="12">
        <v>45115</v>
      </c>
    </row>
    <row r="774" spans="1:2" x14ac:dyDescent="0.2">
      <c r="A774" s="11" t="s">
        <v>2844</v>
      </c>
      <c r="B774" s="12">
        <v>49229</v>
      </c>
    </row>
    <row r="775" spans="1:2" x14ac:dyDescent="0.2">
      <c r="A775" s="11" t="s">
        <v>3223</v>
      </c>
      <c r="B775" s="12">
        <v>46274</v>
      </c>
    </row>
    <row r="776" spans="1:2" x14ac:dyDescent="0.2">
      <c r="A776" s="11" t="s">
        <v>2693</v>
      </c>
      <c r="B776" s="12">
        <v>45897</v>
      </c>
    </row>
    <row r="777" spans="1:2" x14ac:dyDescent="0.2">
      <c r="A777" s="11" t="s">
        <v>2698</v>
      </c>
      <c r="B777" s="12">
        <v>42283</v>
      </c>
    </row>
    <row r="778" spans="1:2" x14ac:dyDescent="0.2">
      <c r="A778" s="11" t="s">
        <v>2700</v>
      </c>
      <c r="B778" s="12">
        <v>59264</v>
      </c>
    </row>
    <row r="779" spans="1:2" x14ac:dyDescent="0.2">
      <c r="A779" s="11" t="s">
        <v>2701</v>
      </c>
      <c r="B779" s="12">
        <v>45277</v>
      </c>
    </row>
    <row r="780" spans="1:2" x14ac:dyDescent="0.2">
      <c r="A780" s="11" t="s">
        <v>2984</v>
      </c>
      <c r="B780" s="12">
        <v>44160</v>
      </c>
    </row>
    <row r="781" spans="1:2" x14ac:dyDescent="0.2">
      <c r="A781" s="11" t="s">
        <v>3224</v>
      </c>
      <c r="B781" s="12">
        <v>37669</v>
      </c>
    </row>
    <row r="782" spans="1:2" x14ac:dyDescent="0.2">
      <c r="A782" s="11" t="s">
        <v>2703</v>
      </c>
      <c r="B782" s="12">
        <v>46693</v>
      </c>
    </row>
    <row r="783" spans="1:2" x14ac:dyDescent="0.2">
      <c r="A783" s="11" t="s">
        <v>2704</v>
      </c>
      <c r="B783" s="12">
        <v>44415</v>
      </c>
    </row>
    <row r="784" spans="1:2" x14ac:dyDescent="0.2">
      <c r="A784" s="11" t="s">
        <v>2705</v>
      </c>
      <c r="B784" s="12">
        <v>47894</v>
      </c>
    </row>
    <row r="785" spans="1:2" x14ac:dyDescent="0.2">
      <c r="A785" s="11" t="s">
        <v>2806</v>
      </c>
      <c r="B785" s="12">
        <v>46215</v>
      </c>
    </row>
    <row r="786" spans="1:2" x14ac:dyDescent="0.2">
      <c r="A786" s="11" t="s">
        <v>3225</v>
      </c>
      <c r="B786" s="12">
        <v>44436</v>
      </c>
    </row>
    <row r="787" spans="1:2" x14ac:dyDescent="0.2">
      <c r="A787" s="11" t="s">
        <v>3226</v>
      </c>
      <c r="B787" s="12">
        <v>44555</v>
      </c>
    </row>
    <row r="788" spans="1:2" x14ac:dyDescent="0.2">
      <c r="A788" s="11" t="s">
        <v>2856</v>
      </c>
      <c r="B788" s="12">
        <v>41640</v>
      </c>
    </row>
    <row r="789" spans="1:2" x14ac:dyDescent="0.2">
      <c r="A789" s="11" t="s">
        <v>3227</v>
      </c>
      <c r="B789" s="12">
        <v>45143</v>
      </c>
    </row>
    <row r="790" spans="1:2" x14ac:dyDescent="0.2">
      <c r="A790" s="11" t="s">
        <v>3228</v>
      </c>
      <c r="B790" s="12">
        <v>41554</v>
      </c>
    </row>
    <row r="791" spans="1:2" x14ac:dyDescent="0.2">
      <c r="A791" s="11" t="s">
        <v>2706</v>
      </c>
      <c r="B791" s="12">
        <v>40140</v>
      </c>
    </row>
    <row r="792" spans="1:2" x14ac:dyDescent="0.2">
      <c r="A792" s="11" t="s">
        <v>2708</v>
      </c>
      <c r="B792" s="12">
        <v>44603</v>
      </c>
    </row>
    <row r="793" spans="1:2" x14ac:dyDescent="0.2">
      <c r="A793" s="11" t="s">
        <v>3229</v>
      </c>
      <c r="B793" s="12">
        <v>57654</v>
      </c>
    </row>
    <row r="794" spans="1:2" x14ac:dyDescent="0.2">
      <c r="A794" s="11" t="s">
        <v>3230</v>
      </c>
      <c r="B794" s="12">
        <v>54646</v>
      </c>
    </row>
    <row r="795" spans="1:2" x14ac:dyDescent="0.2">
      <c r="A795" s="11" t="s">
        <v>2813</v>
      </c>
      <c r="B795" s="12">
        <v>50558</v>
      </c>
    </row>
    <row r="796" spans="1:2" x14ac:dyDescent="0.2">
      <c r="A796" s="11" t="s">
        <v>2993</v>
      </c>
      <c r="B796" s="12">
        <v>41404</v>
      </c>
    </row>
    <row r="797" spans="1:2" x14ac:dyDescent="0.2">
      <c r="A797" s="11" t="s">
        <v>2709</v>
      </c>
      <c r="B797" s="12">
        <v>44027</v>
      </c>
    </row>
    <row r="798" spans="1:2" x14ac:dyDescent="0.2">
      <c r="A798" s="11" t="s">
        <v>3231</v>
      </c>
      <c r="B798" s="12">
        <v>46992</v>
      </c>
    </row>
    <row r="799" spans="1:2" x14ac:dyDescent="0.2">
      <c r="A799" s="11" t="s">
        <v>3232</v>
      </c>
      <c r="B799" s="12">
        <v>49889</v>
      </c>
    </row>
    <row r="800" spans="1:2" x14ac:dyDescent="0.2">
      <c r="A800" s="11" t="s">
        <v>3233</v>
      </c>
      <c r="B800" s="12">
        <v>51141</v>
      </c>
    </row>
    <row r="801" spans="1:2" x14ac:dyDescent="0.2">
      <c r="A801" s="11" t="s">
        <v>2816</v>
      </c>
      <c r="B801" s="12">
        <v>41981</v>
      </c>
    </row>
    <row r="802" spans="1:2" x14ac:dyDescent="0.2">
      <c r="A802" s="11" t="s">
        <v>2712</v>
      </c>
      <c r="B802" s="12">
        <v>48628</v>
      </c>
    </row>
    <row r="803" spans="1:2" x14ac:dyDescent="0.2">
      <c r="A803" s="11" t="s">
        <v>3234</v>
      </c>
      <c r="B803" s="12">
        <v>47890</v>
      </c>
    </row>
    <row r="804" spans="1:2" x14ac:dyDescent="0.2">
      <c r="A804" s="11" t="s">
        <v>3235</v>
      </c>
      <c r="B804" s="12">
        <v>38910</v>
      </c>
    </row>
    <row r="805" spans="1:2" x14ac:dyDescent="0.2">
      <c r="A805" s="11" t="s">
        <v>3236</v>
      </c>
      <c r="B805" s="12">
        <v>48032</v>
      </c>
    </row>
    <row r="806" spans="1:2" x14ac:dyDescent="0.2">
      <c r="A806" s="11" t="s">
        <v>3237</v>
      </c>
      <c r="B806" s="12">
        <v>39903</v>
      </c>
    </row>
    <row r="807" spans="1:2" x14ac:dyDescent="0.2">
      <c r="A807" s="11" t="s">
        <v>3238</v>
      </c>
      <c r="B807" s="12">
        <v>35647</v>
      </c>
    </row>
    <row r="808" spans="1:2" x14ac:dyDescent="0.2">
      <c r="A808" s="11" t="s">
        <v>3239</v>
      </c>
      <c r="B808" s="12">
        <v>41446</v>
      </c>
    </row>
    <row r="809" spans="1:2" x14ac:dyDescent="0.2">
      <c r="A809" s="11" t="s">
        <v>3240</v>
      </c>
      <c r="B809" s="12">
        <v>50127</v>
      </c>
    </row>
    <row r="810" spans="1:2" x14ac:dyDescent="0.2">
      <c r="A810" s="11" t="s">
        <v>2822</v>
      </c>
      <c r="B810" s="12">
        <v>43626</v>
      </c>
    </row>
    <row r="811" spans="1:2" x14ac:dyDescent="0.2">
      <c r="A811" s="11" t="s">
        <v>3241</v>
      </c>
      <c r="B811" s="12">
        <v>50033</v>
      </c>
    </row>
    <row r="812" spans="1:2" x14ac:dyDescent="0.2">
      <c r="A812" s="11" t="s">
        <v>3242</v>
      </c>
      <c r="B812" s="12">
        <v>41997</v>
      </c>
    </row>
    <row r="813" spans="1:2" x14ac:dyDescent="0.2">
      <c r="A813" s="11" t="s">
        <v>3243</v>
      </c>
      <c r="B813" s="12">
        <v>41895</v>
      </c>
    </row>
    <row r="814" spans="1:2" x14ac:dyDescent="0.2">
      <c r="A814" s="11" t="s">
        <v>3200</v>
      </c>
      <c r="B814" s="12">
        <v>46847</v>
      </c>
    </row>
    <row r="815" spans="1:2" x14ac:dyDescent="0.2">
      <c r="A815" s="11" t="s">
        <v>3105</v>
      </c>
      <c r="B815" s="12">
        <v>49845</v>
      </c>
    </row>
    <row r="816" spans="1:2" x14ac:dyDescent="0.2">
      <c r="A816" s="11" t="s">
        <v>3244</v>
      </c>
      <c r="B816" s="12">
        <v>60188</v>
      </c>
    </row>
    <row r="817" spans="1:2" x14ac:dyDescent="0.2">
      <c r="A817" s="11" t="s">
        <v>2718</v>
      </c>
      <c r="B817" s="12">
        <v>43519</v>
      </c>
    </row>
    <row r="818" spans="1:2" x14ac:dyDescent="0.2">
      <c r="A818" s="11" t="s">
        <v>3106</v>
      </c>
      <c r="B818" s="12">
        <v>45499</v>
      </c>
    </row>
    <row r="819" spans="1:2" x14ac:dyDescent="0.2">
      <c r="A819" s="11" t="s">
        <v>3245</v>
      </c>
      <c r="B819" s="12">
        <v>45704</v>
      </c>
    </row>
    <row r="820" spans="1:2" x14ac:dyDescent="0.2">
      <c r="A820" s="11" t="s">
        <v>2824</v>
      </c>
      <c r="B820" s="12">
        <v>47633</v>
      </c>
    </row>
    <row r="821" spans="1:2" x14ac:dyDescent="0.2">
      <c r="A821" s="11" t="s">
        <v>3246</v>
      </c>
      <c r="B821" s="12">
        <v>49256</v>
      </c>
    </row>
    <row r="822" spans="1:2" s="17" customFormat="1" ht="13" x14ac:dyDescent="0.15">
      <c r="A822" s="11" t="s">
        <v>2645</v>
      </c>
      <c r="B822" s="15"/>
    </row>
    <row r="823" spans="1:2" x14ac:dyDescent="0.2">
      <c r="A823" s="10" t="s">
        <v>3247</v>
      </c>
      <c r="B823" s="5">
        <v>53478</v>
      </c>
    </row>
    <row r="824" spans="1:2" x14ac:dyDescent="0.2">
      <c r="A824" s="11" t="s">
        <v>3248</v>
      </c>
      <c r="B824" s="12">
        <v>56422</v>
      </c>
    </row>
    <row r="825" spans="1:2" x14ac:dyDescent="0.2">
      <c r="A825" s="11" t="s">
        <v>2885</v>
      </c>
      <c r="B825" s="12">
        <v>59569</v>
      </c>
    </row>
    <row r="826" spans="1:2" x14ac:dyDescent="0.2">
      <c r="A826" s="11" t="s">
        <v>3249</v>
      </c>
      <c r="B826" s="12">
        <v>51107</v>
      </c>
    </row>
    <row r="827" spans="1:2" x14ac:dyDescent="0.2">
      <c r="A827" s="11" t="s">
        <v>3250</v>
      </c>
      <c r="B827" s="12">
        <v>42125</v>
      </c>
    </row>
    <row r="828" spans="1:2" x14ac:dyDescent="0.2">
      <c r="A828" s="11" t="s">
        <v>3251</v>
      </c>
      <c r="B828" s="12">
        <v>54313</v>
      </c>
    </row>
    <row r="829" spans="1:2" x14ac:dyDescent="0.2">
      <c r="A829" s="11" t="s">
        <v>2773</v>
      </c>
      <c r="B829" s="12">
        <v>57277</v>
      </c>
    </row>
    <row r="830" spans="1:2" x14ac:dyDescent="0.2">
      <c r="A830" s="11" t="s">
        <v>3252</v>
      </c>
      <c r="B830" s="12">
        <v>49133</v>
      </c>
    </row>
    <row r="831" spans="1:2" x14ac:dyDescent="0.2">
      <c r="A831" s="11" t="s">
        <v>2774</v>
      </c>
      <c r="B831" s="12">
        <v>52028</v>
      </c>
    </row>
    <row r="832" spans="1:2" x14ac:dyDescent="0.2">
      <c r="A832" s="11" t="s">
        <v>3253</v>
      </c>
      <c r="B832" s="12">
        <v>52608</v>
      </c>
    </row>
    <row r="833" spans="1:2" x14ac:dyDescent="0.2">
      <c r="A833" s="11" t="s">
        <v>3254</v>
      </c>
      <c r="B833" s="12">
        <v>51065</v>
      </c>
    </row>
    <row r="834" spans="1:2" x14ac:dyDescent="0.2">
      <c r="A834" s="11" t="s">
        <v>3255</v>
      </c>
      <c r="B834" s="12">
        <v>48077</v>
      </c>
    </row>
    <row r="835" spans="1:2" x14ac:dyDescent="0.2">
      <c r="A835" s="11" t="s">
        <v>2660</v>
      </c>
      <c r="B835" s="12">
        <v>49428</v>
      </c>
    </row>
    <row r="836" spans="1:2" x14ac:dyDescent="0.2">
      <c r="A836" s="11" t="s">
        <v>2661</v>
      </c>
      <c r="B836" s="12">
        <v>52585</v>
      </c>
    </row>
    <row r="837" spans="1:2" x14ac:dyDescent="0.2">
      <c r="A837" s="11" t="s">
        <v>2776</v>
      </c>
      <c r="B837" s="12">
        <v>56244</v>
      </c>
    </row>
    <row r="838" spans="1:2" x14ac:dyDescent="0.2">
      <c r="A838" s="11" t="s">
        <v>3156</v>
      </c>
      <c r="B838" s="12">
        <v>50849</v>
      </c>
    </row>
    <row r="839" spans="1:2" x14ac:dyDescent="0.2">
      <c r="A839" s="11" t="s">
        <v>3256</v>
      </c>
      <c r="B839" s="12">
        <v>56528</v>
      </c>
    </row>
    <row r="840" spans="1:2" x14ac:dyDescent="0.2">
      <c r="A840" s="11" t="s">
        <v>3257</v>
      </c>
      <c r="B840" s="12">
        <v>53643</v>
      </c>
    </row>
    <row r="841" spans="1:2" x14ac:dyDescent="0.2">
      <c r="A841" s="11" t="s">
        <v>2663</v>
      </c>
      <c r="B841" s="12">
        <v>60881</v>
      </c>
    </row>
    <row r="842" spans="1:2" x14ac:dyDescent="0.2">
      <c r="A842" s="11" t="s">
        <v>3258</v>
      </c>
      <c r="B842" s="12">
        <v>59495</v>
      </c>
    </row>
    <row r="843" spans="1:2" x14ac:dyDescent="0.2">
      <c r="A843" s="11" t="s">
        <v>2666</v>
      </c>
      <c r="B843" s="12">
        <v>43807</v>
      </c>
    </row>
    <row r="844" spans="1:2" x14ac:dyDescent="0.2">
      <c r="A844" s="11" t="s">
        <v>2667</v>
      </c>
      <c r="B844" s="12">
        <v>54395</v>
      </c>
    </row>
    <row r="845" spans="1:2" x14ac:dyDescent="0.2">
      <c r="A845" s="11" t="s">
        <v>3027</v>
      </c>
      <c r="B845" s="12">
        <v>53657</v>
      </c>
    </row>
    <row r="846" spans="1:2" x14ac:dyDescent="0.2">
      <c r="A846" s="11" t="s">
        <v>3159</v>
      </c>
      <c r="B846" s="12">
        <v>48328</v>
      </c>
    </row>
    <row r="847" spans="1:2" x14ac:dyDescent="0.2">
      <c r="A847" s="11" t="s">
        <v>2783</v>
      </c>
      <c r="B847" s="12">
        <v>45230</v>
      </c>
    </row>
    <row r="848" spans="1:2" x14ac:dyDescent="0.2">
      <c r="A848" s="11" t="s">
        <v>2677</v>
      </c>
      <c r="B848" s="12">
        <v>70851</v>
      </c>
    </row>
    <row r="849" spans="1:2" x14ac:dyDescent="0.2">
      <c r="A849" s="11" t="s">
        <v>3259</v>
      </c>
      <c r="B849" s="12">
        <v>41649</v>
      </c>
    </row>
    <row r="850" spans="1:2" x14ac:dyDescent="0.2">
      <c r="A850" s="11" t="s">
        <v>3036</v>
      </c>
      <c r="B850" s="12">
        <v>38347</v>
      </c>
    </row>
    <row r="851" spans="1:2" x14ac:dyDescent="0.2">
      <c r="A851" s="11" t="s">
        <v>2949</v>
      </c>
      <c r="B851" s="12">
        <v>54843</v>
      </c>
    </row>
    <row r="852" spans="1:2" x14ac:dyDescent="0.2">
      <c r="A852" s="11" t="s">
        <v>3260</v>
      </c>
      <c r="B852" s="12">
        <v>51704</v>
      </c>
    </row>
    <row r="853" spans="1:2" x14ac:dyDescent="0.2">
      <c r="A853" s="11" t="s">
        <v>3261</v>
      </c>
      <c r="B853" s="12">
        <v>63319</v>
      </c>
    </row>
    <row r="854" spans="1:2" x14ac:dyDescent="0.2">
      <c r="A854" s="11" t="s">
        <v>3262</v>
      </c>
      <c r="B854" s="12">
        <v>54751</v>
      </c>
    </row>
    <row r="855" spans="1:2" x14ac:dyDescent="0.2">
      <c r="A855" s="11" t="s">
        <v>3263</v>
      </c>
      <c r="B855" s="12">
        <v>46654</v>
      </c>
    </row>
    <row r="856" spans="1:2" x14ac:dyDescent="0.2">
      <c r="A856" s="11" t="s">
        <v>2682</v>
      </c>
      <c r="B856" s="12">
        <v>47373</v>
      </c>
    </row>
    <row r="857" spans="1:2" x14ac:dyDescent="0.2">
      <c r="A857" s="11" t="s">
        <v>3046</v>
      </c>
      <c r="B857" s="12">
        <v>50215</v>
      </c>
    </row>
    <row r="858" spans="1:2" x14ac:dyDescent="0.2">
      <c r="A858" s="11" t="s">
        <v>2683</v>
      </c>
      <c r="B858" s="12">
        <v>51028</v>
      </c>
    </row>
    <row r="859" spans="1:2" x14ac:dyDescent="0.2">
      <c r="A859" s="11" t="s">
        <v>2907</v>
      </c>
      <c r="B859" s="12">
        <v>50870</v>
      </c>
    </row>
    <row r="860" spans="1:2" x14ac:dyDescent="0.2">
      <c r="A860" s="11" t="s">
        <v>2685</v>
      </c>
      <c r="B860" s="12">
        <v>52647</v>
      </c>
    </row>
    <row r="861" spans="1:2" x14ac:dyDescent="0.2">
      <c r="A861" s="11" t="s">
        <v>3168</v>
      </c>
      <c r="B861" s="12">
        <v>55615</v>
      </c>
    </row>
    <row r="862" spans="1:2" x14ac:dyDescent="0.2">
      <c r="A862" s="11" t="s">
        <v>3264</v>
      </c>
      <c r="B862" s="12">
        <v>54755</v>
      </c>
    </row>
    <row r="863" spans="1:2" x14ac:dyDescent="0.2">
      <c r="A863" s="11" t="s">
        <v>2972</v>
      </c>
      <c r="B863" s="12">
        <v>51584</v>
      </c>
    </row>
    <row r="864" spans="1:2" x14ac:dyDescent="0.2">
      <c r="A864" s="11" t="s">
        <v>3056</v>
      </c>
      <c r="B864" s="12">
        <v>54318</v>
      </c>
    </row>
    <row r="865" spans="1:2" x14ac:dyDescent="0.2">
      <c r="A865" s="11" t="s">
        <v>3169</v>
      </c>
      <c r="B865" s="12">
        <v>50328</v>
      </c>
    </row>
    <row r="866" spans="1:2" x14ac:dyDescent="0.2">
      <c r="A866" s="11" t="s">
        <v>3216</v>
      </c>
      <c r="B866" s="12">
        <v>49678</v>
      </c>
    </row>
    <row r="867" spans="1:2" x14ac:dyDescent="0.2">
      <c r="A867" s="11" t="s">
        <v>2687</v>
      </c>
      <c r="B867" s="12">
        <v>46541</v>
      </c>
    </row>
    <row r="868" spans="1:2" x14ac:dyDescent="0.2">
      <c r="A868" s="11" t="s">
        <v>2794</v>
      </c>
      <c r="B868" s="12">
        <v>52726</v>
      </c>
    </row>
    <row r="869" spans="1:2" x14ac:dyDescent="0.2">
      <c r="A869" s="11" t="s">
        <v>2839</v>
      </c>
      <c r="B869" s="12">
        <v>52298</v>
      </c>
    </row>
    <row r="870" spans="1:2" x14ac:dyDescent="0.2">
      <c r="A870" s="11" t="s">
        <v>3265</v>
      </c>
      <c r="B870" s="12">
        <v>57429</v>
      </c>
    </row>
    <row r="871" spans="1:2" x14ac:dyDescent="0.2">
      <c r="A871" s="11" t="s">
        <v>3247</v>
      </c>
      <c r="B871" s="12">
        <v>58759</v>
      </c>
    </row>
    <row r="872" spans="1:2" x14ac:dyDescent="0.2">
      <c r="A872" s="11" t="s">
        <v>2689</v>
      </c>
      <c r="B872" s="12">
        <v>49878</v>
      </c>
    </row>
    <row r="873" spans="1:2" x14ac:dyDescent="0.2">
      <c r="A873" s="11" t="s">
        <v>3062</v>
      </c>
      <c r="B873" s="12">
        <v>46473</v>
      </c>
    </row>
    <row r="874" spans="1:2" x14ac:dyDescent="0.2">
      <c r="A874" s="11" t="s">
        <v>2690</v>
      </c>
      <c r="B874" s="12">
        <v>42674</v>
      </c>
    </row>
    <row r="875" spans="1:2" x14ac:dyDescent="0.2">
      <c r="A875" s="11" t="s">
        <v>2797</v>
      </c>
      <c r="B875" s="12">
        <v>56573</v>
      </c>
    </row>
    <row r="876" spans="1:2" x14ac:dyDescent="0.2">
      <c r="A876" s="11" t="s">
        <v>3065</v>
      </c>
      <c r="B876" s="12">
        <v>47506</v>
      </c>
    </row>
    <row r="877" spans="1:2" x14ac:dyDescent="0.2">
      <c r="A877" s="11" t="s">
        <v>3266</v>
      </c>
      <c r="B877" s="12">
        <v>48599</v>
      </c>
    </row>
    <row r="878" spans="1:2" x14ac:dyDescent="0.2">
      <c r="A878" s="11" t="s">
        <v>3267</v>
      </c>
      <c r="B878" s="12">
        <v>53422</v>
      </c>
    </row>
    <row r="879" spans="1:2" x14ac:dyDescent="0.2">
      <c r="A879" s="11" t="s">
        <v>2694</v>
      </c>
      <c r="B879" s="12">
        <v>45548</v>
      </c>
    </row>
    <row r="880" spans="1:2" x14ac:dyDescent="0.2">
      <c r="A880" s="11" t="s">
        <v>3268</v>
      </c>
      <c r="B880" s="12">
        <v>56592</v>
      </c>
    </row>
    <row r="881" spans="1:2" x14ac:dyDescent="0.2">
      <c r="A881" s="11" t="s">
        <v>3269</v>
      </c>
      <c r="B881" s="12">
        <v>44821</v>
      </c>
    </row>
    <row r="882" spans="1:2" x14ac:dyDescent="0.2">
      <c r="A882" s="11" t="s">
        <v>3270</v>
      </c>
      <c r="B882" s="12">
        <v>44707</v>
      </c>
    </row>
    <row r="883" spans="1:2" x14ac:dyDescent="0.2">
      <c r="A883" s="11" t="s">
        <v>3271</v>
      </c>
      <c r="B883" s="12">
        <v>57766</v>
      </c>
    </row>
    <row r="884" spans="1:2" x14ac:dyDescent="0.2">
      <c r="A884" s="11" t="s">
        <v>2698</v>
      </c>
      <c r="B884" s="12">
        <v>53244</v>
      </c>
    </row>
    <row r="885" spans="1:2" x14ac:dyDescent="0.2">
      <c r="A885" s="11" t="s">
        <v>3272</v>
      </c>
      <c r="B885" s="12">
        <v>46388</v>
      </c>
    </row>
    <row r="886" spans="1:2" x14ac:dyDescent="0.2">
      <c r="A886" s="11" t="s">
        <v>2700</v>
      </c>
      <c r="B886" s="12">
        <v>53648</v>
      </c>
    </row>
    <row r="887" spans="1:2" x14ac:dyDescent="0.2">
      <c r="A887" s="11" t="s">
        <v>2701</v>
      </c>
      <c r="B887" s="12">
        <v>47696</v>
      </c>
    </row>
    <row r="888" spans="1:2" x14ac:dyDescent="0.2">
      <c r="A888" s="11" t="s">
        <v>3273</v>
      </c>
      <c r="B888" s="12">
        <v>60384</v>
      </c>
    </row>
    <row r="889" spans="1:2" x14ac:dyDescent="0.2">
      <c r="A889" s="11" t="s">
        <v>3073</v>
      </c>
      <c r="B889" s="12">
        <v>62037</v>
      </c>
    </row>
    <row r="890" spans="1:2" x14ac:dyDescent="0.2">
      <c r="A890" s="11" t="s">
        <v>3274</v>
      </c>
      <c r="B890" s="12">
        <v>50807</v>
      </c>
    </row>
    <row r="891" spans="1:2" x14ac:dyDescent="0.2">
      <c r="A891" s="11" t="s">
        <v>2703</v>
      </c>
      <c r="B891" s="12">
        <v>48423</v>
      </c>
    </row>
    <row r="892" spans="1:2" x14ac:dyDescent="0.2">
      <c r="A892" s="11" t="s">
        <v>2704</v>
      </c>
      <c r="B892" s="12">
        <v>45665</v>
      </c>
    </row>
    <row r="893" spans="1:2" x14ac:dyDescent="0.2">
      <c r="A893" s="11" t="s">
        <v>3275</v>
      </c>
      <c r="B893" s="12">
        <v>51135</v>
      </c>
    </row>
    <row r="894" spans="1:2" x14ac:dyDescent="0.2">
      <c r="A894" s="11" t="s">
        <v>3276</v>
      </c>
      <c r="B894" s="12">
        <v>57629</v>
      </c>
    </row>
    <row r="895" spans="1:2" x14ac:dyDescent="0.2">
      <c r="A895" s="11" t="s">
        <v>2989</v>
      </c>
      <c r="B895" s="12">
        <v>50706</v>
      </c>
    </row>
    <row r="896" spans="1:2" x14ac:dyDescent="0.2">
      <c r="A896" s="11" t="s">
        <v>3277</v>
      </c>
      <c r="B896" s="12">
        <v>47321</v>
      </c>
    </row>
    <row r="897" spans="1:2" x14ac:dyDescent="0.2">
      <c r="A897" s="11" t="s">
        <v>3278</v>
      </c>
      <c r="B897" s="12">
        <v>51679</v>
      </c>
    </row>
    <row r="898" spans="1:2" x14ac:dyDescent="0.2">
      <c r="A898" s="11" t="s">
        <v>3279</v>
      </c>
      <c r="B898" s="12">
        <v>59460</v>
      </c>
    </row>
    <row r="899" spans="1:2" x14ac:dyDescent="0.2">
      <c r="A899" s="11" t="s">
        <v>3280</v>
      </c>
      <c r="B899" s="12">
        <v>53074</v>
      </c>
    </row>
    <row r="900" spans="1:2" x14ac:dyDescent="0.2">
      <c r="A900" s="11" t="s">
        <v>2810</v>
      </c>
      <c r="B900" s="12">
        <v>57080</v>
      </c>
    </row>
    <row r="901" spans="1:2" x14ac:dyDescent="0.2">
      <c r="A901" s="11" t="s">
        <v>3281</v>
      </c>
      <c r="B901" s="12">
        <v>47921</v>
      </c>
    </row>
    <row r="902" spans="1:2" x14ac:dyDescent="0.2">
      <c r="A902" s="11" t="s">
        <v>3282</v>
      </c>
      <c r="B902" s="12">
        <v>50139</v>
      </c>
    </row>
    <row r="903" spans="1:2" x14ac:dyDescent="0.2">
      <c r="A903" s="11" t="s">
        <v>3283</v>
      </c>
      <c r="B903" s="12">
        <v>50196</v>
      </c>
    </row>
    <row r="904" spans="1:2" x14ac:dyDescent="0.2">
      <c r="A904" s="11" t="s">
        <v>3284</v>
      </c>
      <c r="B904" s="12">
        <v>59653</v>
      </c>
    </row>
    <row r="905" spans="1:2" x14ac:dyDescent="0.2">
      <c r="A905" s="11" t="s">
        <v>2816</v>
      </c>
      <c r="B905" s="12">
        <v>58465</v>
      </c>
    </row>
    <row r="906" spans="1:2" x14ac:dyDescent="0.2">
      <c r="A906" s="11" t="s">
        <v>2712</v>
      </c>
      <c r="B906" s="12">
        <v>55229</v>
      </c>
    </row>
    <row r="907" spans="1:2" x14ac:dyDescent="0.2">
      <c r="A907" s="11" t="s">
        <v>3285</v>
      </c>
      <c r="B907" s="12">
        <v>55209</v>
      </c>
    </row>
    <row r="908" spans="1:2" x14ac:dyDescent="0.2">
      <c r="A908" s="11" t="s">
        <v>3286</v>
      </c>
      <c r="B908" s="12">
        <v>45951</v>
      </c>
    </row>
    <row r="909" spans="1:2" x14ac:dyDescent="0.2">
      <c r="A909" s="11" t="s">
        <v>3287</v>
      </c>
      <c r="B909" s="12">
        <v>52315</v>
      </c>
    </row>
    <row r="910" spans="1:2" x14ac:dyDescent="0.2">
      <c r="A910" s="11" t="s">
        <v>3000</v>
      </c>
      <c r="B910" s="12">
        <v>44763</v>
      </c>
    </row>
    <row r="911" spans="1:2" x14ac:dyDescent="0.2">
      <c r="A911" s="11" t="s">
        <v>2822</v>
      </c>
      <c r="B911" s="12">
        <v>43735</v>
      </c>
    </row>
    <row r="912" spans="1:2" x14ac:dyDescent="0.2">
      <c r="A912" s="11" t="s">
        <v>2823</v>
      </c>
      <c r="B912" s="12">
        <v>41781</v>
      </c>
    </row>
    <row r="913" spans="1:2" x14ac:dyDescent="0.2">
      <c r="A913" s="11" t="s">
        <v>3288</v>
      </c>
      <c r="B913" s="12">
        <v>42889</v>
      </c>
    </row>
    <row r="914" spans="1:2" x14ac:dyDescent="0.2">
      <c r="A914" s="11" t="s">
        <v>3105</v>
      </c>
      <c r="B914" s="12">
        <v>54251</v>
      </c>
    </row>
    <row r="915" spans="1:2" x14ac:dyDescent="0.2">
      <c r="A915" s="11" t="s">
        <v>2718</v>
      </c>
      <c r="B915" s="12">
        <v>59565</v>
      </c>
    </row>
    <row r="916" spans="1:2" x14ac:dyDescent="0.2">
      <c r="A916" s="11" t="s">
        <v>3106</v>
      </c>
      <c r="B916" s="12">
        <v>46743</v>
      </c>
    </row>
    <row r="917" spans="1:2" x14ac:dyDescent="0.2">
      <c r="A917" s="11" t="s">
        <v>3107</v>
      </c>
      <c r="B917" s="12">
        <v>48862</v>
      </c>
    </row>
    <row r="918" spans="1:2" x14ac:dyDescent="0.2">
      <c r="A918" s="11" t="s">
        <v>3204</v>
      </c>
      <c r="B918" s="12">
        <v>45722</v>
      </c>
    </row>
    <row r="919" spans="1:2" x14ac:dyDescent="0.2">
      <c r="A919" s="11" t="s">
        <v>3289</v>
      </c>
      <c r="B919" s="12">
        <v>54036</v>
      </c>
    </row>
    <row r="920" spans="1:2" x14ac:dyDescent="0.2">
      <c r="A920" s="11" t="s">
        <v>3290</v>
      </c>
      <c r="B920" s="12">
        <v>47731</v>
      </c>
    </row>
    <row r="921" spans="1:2" x14ac:dyDescent="0.2">
      <c r="A921" s="11" t="s">
        <v>3112</v>
      </c>
      <c r="B921" s="12">
        <v>45566</v>
      </c>
    </row>
    <row r="922" spans="1:2" x14ac:dyDescent="0.2">
      <c r="A922" s="11" t="s">
        <v>3291</v>
      </c>
      <c r="B922" s="12">
        <v>52825</v>
      </c>
    </row>
    <row r="923" spans="1:2" s="17" customFormat="1" ht="13" x14ac:dyDescent="0.15">
      <c r="A923" s="11" t="s">
        <v>2645</v>
      </c>
      <c r="B923" s="15"/>
    </row>
    <row r="924" spans="1:2" x14ac:dyDescent="0.2">
      <c r="A924" s="10" t="s">
        <v>3292</v>
      </c>
      <c r="B924" s="5">
        <v>56099</v>
      </c>
    </row>
    <row r="925" spans="1:2" x14ac:dyDescent="0.2">
      <c r="A925" s="11" t="s">
        <v>3207</v>
      </c>
      <c r="B925" s="12">
        <v>45840</v>
      </c>
    </row>
    <row r="926" spans="1:2" x14ac:dyDescent="0.2">
      <c r="A926" s="11" t="s">
        <v>3293</v>
      </c>
      <c r="B926" s="12">
        <v>43864</v>
      </c>
    </row>
    <row r="927" spans="1:2" x14ac:dyDescent="0.2">
      <c r="A927" s="11" t="s">
        <v>3294</v>
      </c>
      <c r="B927" s="12">
        <v>42974</v>
      </c>
    </row>
    <row r="928" spans="1:2" x14ac:dyDescent="0.2">
      <c r="A928" s="11" t="s">
        <v>3295</v>
      </c>
      <c r="B928" s="12">
        <v>49804</v>
      </c>
    </row>
    <row r="929" spans="1:2" x14ac:dyDescent="0.2">
      <c r="A929" s="11" t="s">
        <v>3296</v>
      </c>
      <c r="B929" s="12">
        <v>49436</v>
      </c>
    </row>
    <row r="930" spans="1:2" x14ac:dyDescent="0.2">
      <c r="A930" s="11" t="s">
        <v>3297</v>
      </c>
      <c r="B930" s="12">
        <v>44521</v>
      </c>
    </row>
    <row r="931" spans="1:2" x14ac:dyDescent="0.2">
      <c r="A931" s="11" t="s">
        <v>3154</v>
      </c>
      <c r="B931" s="12">
        <v>48026</v>
      </c>
    </row>
    <row r="932" spans="1:2" x14ac:dyDescent="0.2">
      <c r="A932" s="11" t="s">
        <v>2660</v>
      </c>
      <c r="B932" s="12">
        <v>50789</v>
      </c>
    </row>
    <row r="933" spans="1:2" x14ac:dyDescent="0.2">
      <c r="A933" s="11" t="s">
        <v>3298</v>
      </c>
      <c r="B933" s="12">
        <v>56852</v>
      </c>
    </row>
    <row r="934" spans="1:2" x14ac:dyDescent="0.2">
      <c r="A934" s="11" t="s">
        <v>3299</v>
      </c>
      <c r="B934" s="12">
        <v>44908</v>
      </c>
    </row>
    <row r="935" spans="1:2" x14ac:dyDescent="0.2">
      <c r="A935" s="11" t="s">
        <v>2663</v>
      </c>
      <c r="B935" s="12">
        <v>44739</v>
      </c>
    </row>
    <row r="936" spans="1:2" x14ac:dyDescent="0.2">
      <c r="A936" s="11" t="s">
        <v>2894</v>
      </c>
      <c r="B936" s="12">
        <v>54465</v>
      </c>
    </row>
    <row r="937" spans="1:2" x14ac:dyDescent="0.2">
      <c r="A937" s="11" t="s">
        <v>2778</v>
      </c>
      <c r="B937" s="12">
        <v>60647</v>
      </c>
    </row>
    <row r="938" spans="1:2" x14ac:dyDescent="0.2">
      <c r="A938" s="11" t="s">
        <v>2667</v>
      </c>
      <c r="B938" s="12">
        <v>47126</v>
      </c>
    </row>
    <row r="939" spans="1:2" x14ac:dyDescent="0.2">
      <c r="A939" s="11" t="s">
        <v>3300</v>
      </c>
      <c r="B939" s="12">
        <v>44452</v>
      </c>
    </row>
    <row r="940" spans="1:2" x14ac:dyDescent="0.2">
      <c r="A940" s="11" t="s">
        <v>3301</v>
      </c>
      <c r="B940" s="12">
        <v>56988</v>
      </c>
    </row>
    <row r="941" spans="1:2" x14ac:dyDescent="0.2">
      <c r="A941" s="11" t="s">
        <v>3302</v>
      </c>
      <c r="B941" s="12">
        <v>46141</v>
      </c>
    </row>
    <row r="942" spans="1:2" x14ac:dyDescent="0.2">
      <c r="A942" s="11" t="s">
        <v>3303</v>
      </c>
      <c r="B942" s="12">
        <v>42334</v>
      </c>
    </row>
    <row r="943" spans="1:2" x14ac:dyDescent="0.2">
      <c r="A943" s="11" t="s">
        <v>2783</v>
      </c>
      <c r="B943" s="12">
        <v>42963</v>
      </c>
    </row>
    <row r="944" spans="1:2" x14ac:dyDescent="0.2">
      <c r="A944" s="11" t="s">
        <v>3036</v>
      </c>
      <c r="B944" s="12">
        <v>51018</v>
      </c>
    </row>
    <row r="945" spans="1:2" x14ac:dyDescent="0.2">
      <c r="A945" s="11" t="s">
        <v>3261</v>
      </c>
      <c r="B945" s="12">
        <v>47348</v>
      </c>
    </row>
    <row r="946" spans="1:2" x14ac:dyDescent="0.2">
      <c r="A946" s="11" t="s">
        <v>3304</v>
      </c>
      <c r="B946" s="12">
        <v>44885</v>
      </c>
    </row>
    <row r="947" spans="1:2" x14ac:dyDescent="0.2">
      <c r="A947" s="11" t="s">
        <v>2903</v>
      </c>
      <c r="B947" s="12">
        <v>47494</v>
      </c>
    </row>
    <row r="948" spans="1:2" x14ac:dyDescent="0.2">
      <c r="A948" s="11" t="s">
        <v>3165</v>
      </c>
      <c r="B948" s="12">
        <v>61904</v>
      </c>
    </row>
    <row r="949" spans="1:2" x14ac:dyDescent="0.2">
      <c r="A949" s="11" t="s">
        <v>3305</v>
      </c>
      <c r="B949" s="12">
        <v>42431</v>
      </c>
    </row>
    <row r="950" spans="1:2" x14ac:dyDescent="0.2">
      <c r="A950" s="11" t="s">
        <v>3306</v>
      </c>
      <c r="B950" s="12">
        <v>50785</v>
      </c>
    </row>
    <row r="951" spans="1:2" x14ac:dyDescent="0.2">
      <c r="A951" s="11" t="s">
        <v>3307</v>
      </c>
      <c r="B951" s="12">
        <v>47276</v>
      </c>
    </row>
    <row r="952" spans="1:2" x14ac:dyDescent="0.2">
      <c r="A952" s="11" t="s">
        <v>3308</v>
      </c>
      <c r="B952" s="12">
        <v>46899</v>
      </c>
    </row>
    <row r="953" spans="1:2" x14ac:dyDescent="0.2">
      <c r="A953" s="11" t="s">
        <v>3166</v>
      </c>
      <c r="B953" s="12">
        <v>45081</v>
      </c>
    </row>
    <row r="954" spans="1:2" x14ac:dyDescent="0.2">
      <c r="A954" s="11" t="s">
        <v>2683</v>
      </c>
      <c r="B954" s="12">
        <v>46437</v>
      </c>
    </row>
    <row r="955" spans="1:2" x14ac:dyDescent="0.2">
      <c r="A955" s="11" t="s">
        <v>3309</v>
      </c>
      <c r="B955" s="12">
        <v>54663</v>
      </c>
    </row>
    <row r="956" spans="1:2" x14ac:dyDescent="0.2">
      <c r="A956" s="11" t="s">
        <v>3310</v>
      </c>
      <c r="B956" s="12">
        <v>61150</v>
      </c>
    </row>
    <row r="957" spans="1:2" x14ac:dyDescent="0.2">
      <c r="A957" s="11" t="s">
        <v>2759</v>
      </c>
      <c r="B957" s="12">
        <v>56190</v>
      </c>
    </row>
    <row r="958" spans="1:2" x14ac:dyDescent="0.2">
      <c r="A958" s="11" t="s">
        <v>2791</v>
      </c>
      <c r="B958" s="12">
        <v>44835</v>
      </c>
    </row>
    <row r="959" spans="1:2" x14ac:dyDescent="0.2">
      <c r="A959" s="11" t="s">
        <v>3311</v>
      </c>
      <c r="B959" s="12">
        <v>60355</v>
      </c>
    </row>
    <row r="960" spans="1:2" x14ac:dyDescent="0.2">
      <c r="A960" s="11" t="s">
        <v>3312</v>
      </c>
      <c r="B960" s="12">
        <v>89737</v>
      </c>
    </row>
    <row r="961" spans="1:2" x14ac:dyDescent="0.2">
      <c r="A961" s="11" t="s">
        <v>3313</v>
      </c>
      <c r="B961" s="12">
        <v>46032</v>
      </c>
    </row>
    <row r="962" spans="1:2" x14ac:dyDescent="0.2">
      <c r="A962" s="11" t="s">
        <v>2972</v>
      </c>
      <c r="B962" s="12">
        <v>75840</v>
      </c>
    </row>
    <row r="963" spans="1:2" x14ac:dyDescent="0.2">
      <c r="A963" s="11" t="s">
        <v>3314</v>
      </c>
      <c r="B963" s="12">
        <v>57870</v>
      </c>
    </row>
    <row r="964" spans="1:2" x14ac:dyDescent="0.2">
      <c r="A964" s="11" t="s">
        <v>3315</v>
      </c>
      <c r="B964" s="12">
        <v>46698</v>
      </c>
    </row>
    <row r="965" spans="1:2" x14ac:dyDescent="0.2">
      <c r="A965" s="11" t="s">
        <v>3316</v>
      </c>
      <c r="B965" s="12">
        <v>56311</v>
      </c>
    </row>
    <row r="966" spans="1:2" x14ac:dyDescent="0.2">
      <c r="A966" s="11" t="s">
        <v>3317</v>
      </c>
      <c r="B966" s="12">
        <v>61030</v>
      </c>
    </row>
    <row r="967" spans="1:2" x14ac:dyDescent="0.2">
      <c r="A967" s="11" t="s">
        <v>2689</v>
      </c>
      <c r="B967" s="12">
        <v>46523</v>
      </c>
    </row>
    <row r="968" spans="1:2" x14ac:dyDescent="0.2">
      <c r="A968" s="11" t="s">
        <v>2690</v>
      </c>
      <c r="B968" s="12">
        <v>48099</v>
      </c>
    </row>
    <row r="969" spans="1:2" x14ac:dyDescent="0.2">
      <c r="A969" s="11" t="s">
        <v>3318</v>
      </c>
      <c r="B969" s="12">
        <v>55860</v>
      </c>
    </row>
    <row r="970" spans="1:2" x14ac:dyDescent="0.2">
      <c r="A970" s="11" t="s">
        <v>2797</v>
      </c>
      <c r="B970" s="12">
        <v>80681</v>
      </c>
    </row>
    <row r="971" spans="1:2" x14ac:dyDescent="0.2">
      <c r="A971" s="11" t="s">
        <v>3319</v>
      </c>
      <c r="B971" s="12">
        <v>61932</v>
      </c>
    </row>
    <row r="972" spans="1:2" x14ac:dyDescent="0.2">
      <c r="A972" s="11" t="s">
        <v>3320</v>
      </c>
      <c r="B972" s="12">
        <v>50889</v>
      </c>
    </row>
    <row r="973" spans="1:2" x14ac:dyDescent="0.2">
      <c r="A973" s="11" t="s">
        <v>2914</v>
      </c>
      <c r="B973" s="12">
        <v>48250</v>
      </c>
    </row>
    <row r="974" spans="1:2" x14ac:dyDescent="0.2">
      <c r="A974" s="11" t="s">
        <v>3321</v>
      </c>
      <c r="B974" s="12">
        <v>47114</v>
      </c>
    </row>
    <row r="975" spans="1:2" x14ac:dyDescent="0.2">
      <c r="A975" s="11" t="s">
        <v>3322</v>
      </c>
      <c r="B975" s="12">
        <v>72211</v>
      </c>
    </row>
    <row r="976" spans="1:2" x14ac:dyDescent="0.2">
      <c r="A976" s="11" t="s">
        <v>3323</v>
      </c>
      <c r="B976" s="12">
        <v>46176</v>
      </c>
    </row>
    <row r="977" spans="1:2" x14ac:dyDescent="0.2">
      <c r="A977" s="11" t="s">
        <v>2799</v>
      </c>
      <c r="B977" s="12">
        <v>52328</v>
      </c>
    </row>
    <row r="978" spans="1:2" x14ac:dyDescent="0.2">
      <c r="A978" s="11" t="s">
        <v>3268</v>
      </c>
      <c r="B978" s="12">
        <v>44155</v>
      </c>
    </row>
    <row r="979" spans="1:2" x14ac:dyDescent="0.2">
      <c r="A979" s="11" t="s">
        <v>2801</v>
      </c>
      <c r="B979" s="12">
        <v>57732</v>
      </c>
    </row>
    <row r="980" spans="1:2" x14ac:dyDescent="0.2">
      <c r="A980" s="11" t="s">
        <v>3271</v>
      </c>
      <c r="B980" s="12">
        <v>43035</v>
      </c>
    </row>
    <row r="981" spans="1:2" x14ac:dyDescent="0.2">
      <c r="A981" s="11" t="s">
        <v>3324</v>
      </c>
      <c r="B981" s="12">
        <v>58438</v>
      </c>
    </row>
    <row r="982" spans="1:2" x14ac:dyDescent="0.2">
      <c r="A982" s="11" t="s">
        <v>2700</v>
      </c>
      <c r="B982" s="12">
        <v>46588</v>
      </c>
    </row>
    <row r="983" spans="1:2" x14ac:dyDescent="0.2">
      <c r="A983" s="11" t="s">
        <v>2701</v>
      </c>
      <c r="B983" s="12">
        <v>48358</v>
      </c>
    </row>
    <row r="984" spans="1:2" x14ac:dyDescent="0.2">
      <c r="A984" s="11" t="s">
        <v>3325</v>
      </c>
      <c r="B984" s="12">
        <v>65633</v>
      </c>
    </row>
    <row r="985" spans="1:2" x14ac:dyDescent="0.2">
      <c r="A985" s="11" t="s">
        <v>3224</v>
      </c>
      <c r="B985" s="12">
        <v>52811</v>
      </c>
    </row>
    <row r="986" spans="1:2" x14ac:dyDescent="0.2">
      <c r="A986" s="11" t="s">
        <v>3073</v>
      </c>
      <c r="B986" s="12">
        <v>63384</v>
      </c>
    </row>
    <row r="987" spans="1:2" x14ac:dyDescent="0.2">
      <c r="A987" s="11" t="s">
        <v>2704</v>
      </c>
      <c r="B987" s="12">
        <v>40651</v>
      </c>
    </row>
    <row r="988" spans="1:2" x14ac:dyDescent="0.2">
      <c r="A988" s="11" t="s">
        <v>3326</v>
      </c>
      <c r="B988" s="12">
        <v>48171</v>
      </c>
    </row>
    <row r="989" spans="1:2" x14ac:dyDescent="0.2">
      <c r="A989" s="11" t="s">
        <v>3327</v>
      </c>
      <c r="B989" s="12">
        <v>54151</v>
      </c>
    </row>
    <row r="990" spans="1:2" x14ac:dyDescent="0.2">
      <c r="A990" s="11" t="s">
        <v>3328</v>
      </c>
      <c r="B990" s="12">
        <v>56013</v>
      </c>
    </row>
    <row r="991" spans="1:2" x14ac:dyDescent="0.2">
      <c r="A991" s="11" t="s">
        <v>3329</v>
      </c>
      <c r="B991" s="12">
        <v>43566</v>
      </c>
    </row>
    <row r="992" spans="1:2" x14ac:dyDescent="0.2">
      <c r="A992" s="11" t="s">
        <v>3330</v>
      </c>
      <c r="B992" s="12">
        <v>60508</v>
      </c>
    </row>
    <row r="993" spans="1:2" x14ac:dyDescent="0.2">
      <c r="A993" s="11" t="s">
        <v>3331</v>
      </c>
      <c r="B993" s="12">
        <v>47679</v>
      </c>
    </row>
    <row r="994" spans="1:2" x14ac:dyDescent="0.2">
      <c r="A994" s="11" t="s">
        <v>3332</v>
      </c>
      <c r="B994" s="12">
        <v>46698</v>
      </c>
    </row>
    <row r="995" spans="1:2" x14ac:dyDescent="0.2">
      <c r="A995" s="11" t="s">
        <v>3333</v>
      </c>
      <c r="B995" s="12">
        <v>51423</v>
      </c>
    </row>
    <row r="996" spans="1:2" x14ac:dyDescent="0.2">
      <c r="A996" s="11" t="s">
        <v>3334</v>
      </c>
      <c r="B996" s="12">
        <v>45692</v>
      </c>
    </row>
    <row r="997" spans="1:2" x14ac:dyDescent="0.2">
      <c r="A997" s="11" t="s">
        <v>3335</v>
      </c>
      <c r="B997" s="12">
        <v>43986</v>
      </c>
    </row>
    <row r="998" spans="1:2" x14ac:dyDescent="0.2">
      <c r="A998" s="11" t="s">
        <v>2808</v>
      </c>
      <c r="B998" s="12">
        <v>56496</v>
      </c>
    </row>
    <row r="999" spans="1:2" x14ac:dyDescent="0.2">
      <c r="A999" s="11" t="s">
        <v>3336</v>
      </c>
      <c r="B999" s="12">
        <v>57495</v>
      </c>
    </row>
    <row r="1000" spans="1:2" x14ac:dyDescent="0.2">
      <c r="A1000" s="11" t="s">
        <v>3337</v>
      </c>
      <c r="B1000" s="12">
        <v>53750</v>
      </c>
    </row>
    <row r="1001" spans="1:2" x14ac:dyDescent="0.2">
      <c r="A1001" s="11" t="s">
        <v>3338</v>
      </c>
      <c r="B1001" s="12">
        <v>65230</v>
      </c>
    </row>
    <row r="1002" spans="1:2" x14ac:dyDescent="0.2">
      <c r="A1002" s="11" t="s">
        <v>3339</v>
      </c>
      <c r="B1002" s="12">
        <v>44529</v>
      </c>
    </row>
    <row r="1003" spans="1:2" x14ac:dyDescent="0.2">
      <c r="A1003" s="11" t="s">
        <v>3340</v>
      </c>
      <c r="B1003" s="12">
        <v>49163</v>
      </c>
    </row>
    <row r="1004" spans="1:2" x14ac:dyDescent="0.2">
      <c r="A1004" s="11" t="s">
        <v>3341</v>
      </c>
      <c r="B1004" s="12">
        <v>46275</v>
      </c>
    </row>
    <row r="1005" spans="1:2" x14ac:dyDescent="0.2">
      <c r="A1005" s="11" t="s">
        <v>3342</v>
      </c>
      <c r="B1005" s="12">
        <v>45177</v>
      </c>
    </row>
    <row r="1006" spans="1:2" x14ac:dyDescent="0.2">
      <c r="A1006" s="11" t="s">
        <v>3343</v>
      </c>
      <c r="B1006" s="12">
        <v>46817</v>
      </c>
    </row>
    <row r="1007" spans="1:2" x14ac:dyDescent="0.2">
      <c r="A1007" s="11" t="s">
        <v>3232</v>
      </c>
      <c r="B1007" s="12">
        <v>59190</v>
      </c>
    </row>
    <row r="1008" spans="1:2" x14ac:dyDescent="0.2">
      <c r="A1008" s="11" t="s">
        <v>2710</v>
      </c>
      <c r="B1008" s="12">
        <v>48430</v>
      </c>
    </row>
    <row r="1009" spans="1:2" x14ac:dyDescent="0.2">
      <c r="A1009" s="11" t="s">
        <v>2815</v>
      </c>
      <c r="B1009" s="12">
        <v>53320</v>
      </c>
    </row>
    <row r="1010" spans="1:2" x14ac:dyDescent="0.2">
      <c r="A1010" s="11" t="s">
        <v>2816</v>
      </c>
      <c r="B1010" s="12">
        <v>60520</v>
      </c>
    </row>
    <row r="1011" spans="1:2" x14ac:dyDescent="0.2">
      <c r="A1011" s="11" t="s">
        <v>2936</v>
      </c>
      <c r="B1011" s="12">
        <v>56550</v>
      </c>
    </row>
    <row r="1012" spans="1:2" x14ac:dyDescent="0.2">
      <c r="A1012" s="11" t="s">
        <v>3344</v>
      </c>
      <c r="B1012" s="12">
        <v>43606</v>
      </c>
    </row>
    <row r="1013" spans="1:2" x14ac:dyDescent="0.2">
      <c r="A1013" s="11" t="s">
        <v>3345</v>
      </c>
      <c r="B1013" s="12">
        <v>51216</v>
      </c>
    </row>
    <row r="1014" spans="1:2" x14ac:dyDescent="0.2">
      <c r="A1014" s="11" t="s">
        <v>3346</v>
      </c>
      <c r="B1014" s="12">
        <v>50691</v>
      </c>
    </row>
    <row r="1015" spans="1:2" x14ac:dyDescent="0.2">
      <c r="A1015" s="11" t="s">
        <v>3347</v>
      </c>
      <c r="B1015" s="12">
        <v>48439</v>
      </c>
    </row>
    <row r="1016" spans="1:2" x14ac:dyDescent="0.2">
      <c r="A1016" s="11" t="s">
        <v>3348</v>
      </c>
      <c r="B1016" s="12">
        <v>54497</v>
      </c>
    </row>
    <row r="1017" spans="1:2" x14ac:dyDescent="0.2">
      <c r="A1017" s="11" t="s">
        <v>3349</v>
      </c>
      <c r="B1017" s="12">
        <v>50623</v>
      </c>
    </row>
    <row r="1018" spans="1:2" x14ac:dyDescent="0.2">
      <c r="A1018" s="11" t="s">
        <v>3350</v>
      </c>
      <c r="B1018" s="12">
        <v>85633</v>
      </c>
    </row>
    <row r="1019" spans="1:2" x14ac:dyDescent="0.2">
      <c r="A1019" s="11" t="s">
        <v>3351</v>
      </c>
      <c r="B1019" s="12">
        <v>48686</v>
      </c>
    </row>
    <row r="1020" spans="1:2" x14ac:dyDescent="0.2">
      <c r="A1020" s="11" t="s">
        <v>3352</v>
      </c>
      <c r="B1020" s="12">
        <v>44392</v>
      </c>
    </row>
    <row r="1021" spans="1:2" x14ac:dyDescent="0.2">
      <c r="A1021" s="11" t="s">
        <v>3095</v>
      </c>
      <c r="B1021" s="12">
        <v>51457</v>
      </c>
    </row>
    <row r="1022" spans="1:2" x14ac:dyDescent="0.2">
      <c r="A1022" s="11" t="s">
        <v>3353</v>
      </c>
      <c r="B1022" s="12">
        <v>56311</v>
      </c>
    </row>
    <row r="1023" spans="1:2" x14ac:dyDescent="0.2">
      <c r="A1023" s="11" t="s">
        <v>3354</v>
      </c>
      <c r="B1023" s="12">
        <v>54428</v>
      </c>
    </row>
    <row r="1024" spans="1:2" x14ac:dyDescent="0.2">
      <c r="A1024" s="11" t="s">
        <v>3355</v>
      </c>
      <c r="B1024" s="12">
        <v>59159</v>
      </c>
    </row>
    <row r="1025" spans="1:2" x14ac:dyDescent="0.2">
      <c r="A1025" s="11" t="s">
        <v>2718</v>
      </c>
      <c r="B1025" s="12">
        <v>52731</v>
      </c>
    </row>
    <row r="1026" spans="1:2" x14ac:dyDescent="0.2">
      <c r="A1026" s="11" t="s">
        <v>3356</v>
      </c>
      <c r="B1026" s="12">
        <v>61032</v>
      </c>
    </row>
    <row r="1027" spans="1:2" x14ac:dyDescent="0.2">
      <c r="A1027" s="11" t="s">
        <v>3357</v>
      </c>
      <c r="B1027" s="12">
        <v>45341</v>
      </c>
    </row>
    <row r="1028" spans="1:2" x14ac:dyDescent="0.2">
      <c r="A1028" s="11" t="s">
        <v>3358</v>
      </c>
      <c r="B1028" s="12">
        <v>43381</v>
      </c>
    </row>
    <row r="1029" spans="1:2" x14ac:dyDescent="0.2">
      <c r="A1029" s="11" t="s">
        <v>3359</v>
      </c>
      <c r="B1029" s="12">
        <v>36961</v>
      </c>
    </row>
    <row r="1030" spans="1:2" s="17" customFormat="1" ht="13" x14ac:dyDescent="0.15">
      <c r="A1030" s="11" t="s">
        <v>2645</v>
      </c>
      <c r="B1030" s="15"/>
    </row>
    <row r="1031" spans="1:2" x14ac:dyDescent="0.2">
      <c r="A1031" s="10" t="s">
        <v>3360</v>
      </c>
      <c r="B1031" s="5">
        <v>47339</v>
      </c>
    </row>
    <row r="1032" spans="1:2" x14ac:dyDescent="0.2">
      <c r="A1032" s="11" t="s">
        <v>3248</v>
      </c>
      <c r="B1032" s="12">
        <v>35880</v>
      </c>
    </row>
    <row r="1033" spans="1:2" x14ac:dyDescent="0.2">
      <c r="A1033" s="11" t="s">
        <v>3207</v>
      </c>
      <c r="B1033" s="12">
        <v>35499</v>
      </c>
    </row>
    <row r="1034" spans="1:2" x14ac:dyDescent="0.2">
      <c r="A1034" s="11" t="s">
        <v>3293</v>
      </c>
      <c r="B1034" s="12">
        <v>44009</v>
      </c>
    </row>
    <row r="1035" spans="1:2" x14ac:dyDescent="0.2">
      <c r="A1035" s="11" t="s">
        <v>3361</v>
      </c>
      <c r="B1035" s="12">
        <v>45124</v>
      </c>
    </row>
    <row r="1036" spans="1:2" x14ac:dyDescent="0.2">
      <c r="A1036" s="11" t="s">
        <v>3362</v>
      </c>
      <c r="B1036" s="12">
        <v>41057</v>
      </c>
    </row>
    <row r="1037" spans="1:2" x14ac:dyDescent="0.2">
      <c r="A1037" s="11" t="s">
        <v>3363</v>
      </c>
      <c r="B1037" s="12">
        <v>35333</v>
      </c>
    </row>
    <row r="1038" spans="1:2" x14ac:dyDescent="0.2">
      <c r="A1038" s="11" t="s">
        <v>3364</v>
      </c>
      <c r="B1038" s="12">
        <v>34618</v>
      </c>
    </row>
    <row r="1039" spans="1:2" x14ac:dyDescent="0.2">
      <c r="A1039" s="11" t="s">
        <v>2774</v>
      </c>
      <c r="B1039" s="12">
        <v>53405</v>
      </c>
    </row>
    <row r="1040" spans="1:2" x14ac:dyDescent="0.2">
      <c r="A1040" s="11" t="s">
        <v>3297</v>
      </c>
      <c r="B1040" s="12">
        <v>51624</v>
      </c>
    </row>
    <row r="1041" spans="1:2" x14ac:dyDescent="0.2">
      <c r="A1041" s="11" t="s">
        <v>3365</v>
      </c>
      <c r="B1041" s="12">
        <v>43917</v>
      </c>
    </row>
    <row r="1042" spans="1:2" x14ac:dyDescent="0.2">
      <c r="A1042" s="11" t="s">
        <v>3366</v>
      </c>
      <c r="B1042" s="12">
        <v>43024</v>
      </c>
    </row>
    <row r="1043" spans="1:2" x14ac:dyDescent="0.2">
      <c r="A1043" s="11" t="s">
        <v>3367</v>
      </c>
      <c r="B1043" s="12">
        <v>42258</v>
      </c>
    </row>
    <row r="1044" spans="1:2" x14ac:dyDescent="0.2">
      <c r="A1044" s="11" t="s">
        <v>3368</v>
      </c>
      <c r="B1044" s="12">
        <v>38011</v>
      </c>
    </row>
    <row r="1045" spans="1:2" x14ac:dyDescent="0.2">
      <c r="A1045" s="11" t="s">
        <v>3369</v>
      </c>
      <c r="B1045" s="12">
        <v>39084</v>
      </c>
    </row>
    <row r="1046" spans="1:2" x14ac:dyDescent="0.2">
      <c r="A1046" s="11" t="s">
        <v>3370</v>
      </c>
      <c r="B1046" s="12">
        <v>46618</v>
      </c>
    </row>
    <row r="1047" spans="1:2" x14ac:dyDescent="0.2">
      <c r="A1047" s="11" t="s">
        <v>2660</v>
      </c>
      <c r="B1047" s="12">
        <v>38969</v>
      </c>
    </row>
    <row r="1048" spans="1:2" x14ac:dyDescent="0.2">
      <c r="A1048" s="11" t="s">
        <v>3371</v>
      </c>
      <c r="B1048" s="12">
        <v>40364</v>
      </c>
    </row>
    <row r="1049" spans="1:2" x14ac:dyDescent="0.2">
      <c r="A1049" s="11" t="s">
        <v>3372</v>
      </c>
      <c r="B1049" s="12">
        <v>38629</v>
      </c>
    </row>
    <row r="1050" spans="1:2" x14ac:dyDescent="0.2">
      <c r="A1050" s="11" t="s">
        <v>3373</v>
      </c>
      <c r="B1050" s="12">
        <v>53445</v>
      </c>
    </row>
    <row r="1051" spans="1:2" x14ac:dyDescent="0.2">
      <c r="A1051" s="11" t="s">
        <v>3374</v>
      </c>
      <c r="B1051" s="12">
        <v>48900</v>
      </c>
    </row>
    <row r="1052" spans="1:2" x14ac:dyDescent="0.2">
      <c r="A1052" s="11" t="s">
        <v>2776</v>
      </c>
      <c r="B1052" s="12">
        <v>41568</v>
      </c>
    </row>
    <row r="1053" spans="1:2" x14ac:dyDescent="0.2">
      <c r="A1053" s="11" t="s">
        <v>3375</v>
      </c>
      <c r="B1053" s="12">
        <v>36002</v>
      </c>
    </row>
    <row r="1054" spans="1:2" x14ac:dyDescent="0.2">
      <c r="A1054" s="11" t="s">
        <v>3376</v>
      </c>
      <c r="B1054" s="12">
        <v>36436</v>
      </c>
    </row>
    <row r="1055" spans="1:2" x14ac:dyDescent="0.2">
      <c r="A1055" s="11" t="s">
        <v>3158</v>
      </c>
      <c r="B1055" s="12">
        <v>42884</v>
      </c>
    </row>
    <row r="1056" spans="1:2" x14ac:dyDescent="0.2">
      <c r="A1056" s="11" t="s">
        <v>2778</v>
      </c>
      <c r="B1056" s="12">
        <v>43952</v>
      </c>
    </row>
    <row r="1057" spans="1:2" x14ac:dyDescent="0.2">
      <c r="A1057" s="11" t="s">
        <v>2667</v>
      </c>
      <c r="B1057" s="12">
        <v>35259</v>
      </c>
    </row>
    <row r="1058" spans="1:2" x14ac:dyDescent="0.2">
      <c r="A1058" s="11" t="s">
        <v>3159</v>
      </c>
      <c r="B1058" s="12">
        <v>35609</v>
      </c>
    </row>
    <row r="1059" spans="1:2" x14ac:dyDescent="0.2">
      <c r="A1059" s="11" t="s">
        <v>2784</v>
      </c>
      <c r="B1059" s="12">
        <v>39879</v>
      </c>
    </row>
    <row r="1060" spans="1:2" x14ac:dyDescent="0.2">
      <c r="A1060" s="11" t="s">
        <v>3161</v>
      </c>
      <c r="B1060" s="12">
        <v>44628</v>
      </c>
    </row>
    <row r="1061" spans="1:2" x14ac:dyDescent="0.2">
      <c r="A1061" s="11" t="s">
        <v>3210</v>
      </c>
      <c r="B1061" s="12">
        <v>46373</v>
      </c>
    </row>
    <row r="1062" spans="1:2" x14ac:dyDescent="0.2">
      <c r="A1062" s="11" t="s">
        <v>3377</v>
      </c>
      <c r="B1062" s="12">
        <v>37223</v>
      </c>
    </row>
    <row r="1063" spans="1:2" x14ac:dyDescent="0.2">
      <c r="A1063" s="11" t="s">
        <v>3378</v>
      </c>
      <c r="B1063" s="12">
        <v>27001</v>
      </c>
    </row>
    <row r="1064" spans="1:2" x14ac:dyDescent="0.2">
      <c r="A1064" s="11" t="s">
        <v>3379</v>
      </c>
      <c r="B1064" s="12">
        <v>36569</v>
      </c>
    </row>
    <row r="1065" spans="1:2" x14ac:dyDescent="0.2">
      <c r="A1065" s="11" t="s">
        <v>2682</v>
      </c>
      <c r="B1065" s="12">
        <v>54824</v>
      </c>
    </row>
    <row r="1066" spans="1:2" x14ac:dyDescent="0.2">
      <c r="A1066" s="11" t="s">
        <v>3380</v>
      </c>
      <c r="B1066" s="12">
        <v>39846</v>
      </c>
    </row>
    <row r="1067" spans="1:2" x14ac:dyDescent="0.2">
      <c r="A1067" s="11" t="s">
        <v>3046</v>
      </c>
      <c r="B1067" s="12">
        <v>41330</v>
      </c>
    </row>
    <row r="1068" spans="1:2" x14ac:dyDescent="0.2">
      <c r="A1068" s="11" t="s">
        <v>2683</v>
      </c>
      <c r="B1068" s="12">
        <v>47009</v>
      </c>
    </row>
    <row r="1069" spans="1:2" x14ac:dyDescent="0.2">
      <c r="A1069" s="11" t="s">
        <v>2789</v>
      </c>
      <c r="B1069" s="12">
        <v>39745</v>
      </c>
    </row>
    <row r="1070" spans="1:2" x14ac:dyDescent="0.2">
      <c r="A1070" s="11" t="s">
        <v>3167</v>
      </c>
      <c r="B1070" s="12">
        <v>38178</v>
      </c>
    </row>
    <row r="1071" spans="1:2" x14ac:dyDescent="0.2">
      <c r="A1071" s="11" t="s">
        <v>3381</v>
      </c>
      <c r="B1071" s="12">
        <v>38822</v>
      </c>
    </row>
    <row r="1072" spans="1:2" x14ac:dyDescent="0.2">
      <c r="A1072" s="11" t="s">
        <v>2791</v>
      </c>
      <c r="B1072" s="12">
        <v>40772</v>
      </c>
    </row>
    <row r="1073" spans="1:2" x14ac:dyDescent="0.2">
      <c r="A1073" s="11" t="s">
        <v>3382</v>
      </c>
      <c r="B1073" s="12">
        <v>42264</v>
      </c>
    </row>
    <row r="1074" spans="1:2" x14ac:dyDescent="0.2">
      <c r="A1074" s="11" t="s">
        <v>3383</v>
      </c>
      <c r="B1074" s="12">
        <v>38959</v>
      </c>
    </row>
    <row r="1075" spans="1:2" x14ac:dyDescent="0.2">
      <c r="A1075" s="11" t="s">
        <v>3384</v>
      </c>
      <c r="B1075" s="12">
        <v>39882</v>
      </c>
    </row>
    <row r="1076" spans="1:2" x14ac:dyDescent="0.2">
      <c r="A1076" s="11" t="s">
        <v>3385</v>
      </c>
      <c r="B1076" s="12">
        <v>45897</v>
      </c>
    </row>
    <row r="1077" spans="1:2" x14ac:dyDescent="0.2">
      <c r="A1077" s="11" t="s">
        <v>3056</v>
      </c>
      <c r="B1077" s="12">
        <v>40261</v>
      </c>
    </row>
    <row r="1078" spans="1:2" x14ac:dyDescent="0.2">
      <c r="A1078" s="11" t="s">
        <v>3169</v>
      </c>
      <c r="B1078" s="12">
        <v>47873</v>
      </c>
    </row>
    <row r="1079" spans="1:2" x14ac:dyDescent="0.2">
      <c r="A1079" s="11" t="s">
        <v>3386</v>
      </c>
      <c r="B1079" s="12">
        <v>35824</v>
      </c>
    </row>
    <row r="1080" spans="1:2" x14ac:dyDescent="0.2">
      <c r="A1080" s="11" t="s">
        <v>3216</v>
      </c>
      <c r="B1080" s="12">
        <v>41079</v>
      </c>
    </row>
    <row r="1081" spans="1:2" x14ac:dyDescent="0.2">
      <c r="A1081" s="11" t="s">
        <v>3059</v>
      </c>
      <c r="B1081" s="12">
        <v>37418</v>
      </c>
    </row>
    <row r="1082" spans="1:2" x14ac:dyDescent="0.2">
      <c r="A1082" s="11" t="s">
        <v>3170</v>
      </c>
      <c r="B1082" s="12">
        <v>44793</v>
      </c>
    </row>
    <row r="1083" spans="1:2" x14ac:dyDescent="0.2">
      <c r="A1083" s="11" t="s">
        <v>2687</v>
      </c>
      <c r="B1083" s="12">
        <v>43426</v>
      </c>
    </row>
    <row r="1084" spans="1:2" x14ac:dyDescent="0.2">
      <c r="A1084" s="11" t="s">
        <v>3387</v>
      </c>
      <c r="B1084" s="12">
        <v>46425</v>
      </c>
    </row>
    <row r="1085" spans="1:2" x14ac:dyDescent="0.2">
      <c r="A1085" s="11" t="s">
        <v>3388</v>
      </c>
      <c r="B1085" s="12">
        <v>42918</v>
      </c>
    </row>
    <row r="1086" spans="1:2" x14ac:dyDescent="0.2">
      <c r="A1086" s="11" t="s">
        <v>2689</v>
      </c>
      <c r="B1086" s="12">
        <v>33106</v>
      </c>
    </row>
    <row r="1087" spans="1:2" x14ac:dyDescent="0.2">
      <c r="A1087" s="11" t="s">
        <v>2690</v>
      </c>
      <c r="B1087" s="12">
        <v>57863</v>
      </c>
    </row>
    <row r="1088" spans="1:2" x14ac:dyDescent="0.2">
      <c r="A1088" s="11" t="s">
        <v>3389</v>
      </c>
      <c r="B1088" s="12">
        <v>49406</v>
      </c>
    </row>
    <row r="1089" spans="1:2" x14ac:dyDescent="0.2">
      <c r="A1089" s="11" t="s">
        <v>2797</v>
      </c>
      <c r="B1089" s="12">
        <v>37769</v>
      </c>
    </row>
    <row r="1090" spans="1:2" x14ac:dyDescent="0.2">
      <c r="A1090" s="11" t="s">
        <v>3390</v>
      </c>
      <c r="B1090" s="12">
        <v>62500</v>
      </c>
    </row>
    <row r="1091" spans="1:2" x14ac:dyDescent="0.2">
      <c r="A1091" s="11" t="s">
        <v>3391</v>
      </c>
      <c r="B1091" s="12">
        <v>35697</v>
      </c>
    </row>
    <row r="1092" spans="1:2" x14ac:dyDescent="0.2">
      <c r="A1092" s="11" t="s">
        <v>3177</v>
      </c>
      <c r="B1092" s="12">
        <v>33797</v>
      </c>
    </row>
    <row r="1093" spans="1:2" x14ac:dyDescent="0.2">
      <c r="A1093" s="11" t="s">
        <v>3392</v>
      </c>
      <c r="B1093" s="12">
        <v>42333</v>
      </c>
    </row>
    <row r="1094" spans="1:2" x14ac:dyDescent="0.2">
      <c r="A1094" s="11" t="s">
        <v>3393</v>
      </c>
      <c r="B1094" s="12">
        <v>37869</v>
      </c>
    </row>
    <row r="1095" spans="1:2" x14ac:dyDescent="0.2">
      <c r="A1095" s="11" t="s">
        <v>2693</v>
      </c>
      <c r="B1095" s="12">
        <v>36446</v>
      </c>
    </row>
    <row r="1096" spans="1:2" x14ac:dyDescent="0.2">
      <c r="A1096" s="11" t="s">
        <v>2694</v>
      </c>
      <c r="B1096" s="12">
        <v>32694</v>
      </c>
    </row>
    <row r="1097" spans="1:2" x14ac:dyDescent="0.2">
      <c r="A1097" s="11" t="s">
        <v>3394</v>
      </c>
      <c r="B1097" s="12">
        <v>38666</v>
      </c>
    </row>
    <row r="1098" spans="1:2" x14ac:dyDescent="0.2">
      <c r="A1098" s="11" t="s">
        <v>3395</v>
      </c>
      <c r="B1098" s="12">
        <v>35770</v>
      </c>
    </row>
    <row r="1099" spans="1:2" x14ac:dyDescent="0.2">
      <c r="A1099" s="11" t="s">
        <v>3140</v>
      </c>
      <c r="B1099" s="12">
        <v>36806</v>
      </c>
    </row>
    <row r="1100" spans="1:2" x14ac:dyDescent="0.2">
      <c r="A1100" s="11" t="s">
        <v>2799</v>
      </c>
      <c r="B1100" s="12">
        <v>37303</v>
      </c>
    </row>
    <row r="1101" spans="1:2" x14ac:dyDescent="0.2">
      <c r="A1101" s="11" t="s">
        <v>3179</v>
      </c>
      <c r="B1101" s="12">
        <v>43379</v>
      </c>
    </row>
    <row r="1102" spans="1:2" x14ac:dyDescent="0.2">
      <c r="A1102" s="11" t="s">
        <v>2801</v>
      </c>
      <c r="B1102" s="12">
        <v>40963</v>
      </c>
    </row>
    <row r="1103" spans="1:2" x14ac:dyDescent="0.2">
      <c r="A1103" s="11" t="s">
        <v>3271</v>
      </c>
      <c r="B1103" s="12">
        <v>40843</v>
      </c>
    </row>
    <row r="1104" spans="1:2" x14ac:dyDescent="0.2">
      <c r="A1104" s="11" t="s">
        <v>3396</v>
      </c>
      <c r="B1104" s="12">
        <v>52171</v>
      </c>
    </row>
    <row r="1105" spans="1:2" x14ac:dyDescent="0.2">
      <c r="A1105" s="11" t="s">
        <v>3397</v>
      </c>
      <c r="B1105" s="12">
        <v>30943</v>
      </c>
    </row>
    <row r="1106" spans="1:2" x14ac:dyDescent="0.2">
      <c r="A1106" s="11" t="s">
        <v>3182</v>
      </c>
      <c r="B1106" s="12">
        <v>43162</v>
      </c>
    </row>
    <row r="1107" spans="1:2" x14ac:dyDescent="0.2">
      <c r="A1107" s="11" t="s">
        <v>2698</v>
      </c>
      <c r="B1107" s="12">
        <v>39093</v>
      </c>
    </row>
    <row r="1108" spans="1:2" x14ac:dyDescent="0.2">
      <c r="A1108" s="11" t="s">
        <v>3398</v>
      </c>
      <c r="B1108" s="12">
        <v>38033</v>
      </c>
    </row>
    <row r="1109" spans="1:2" x14ac:dyDescent="0.2">
      <c r="A1109" s="11" t="s">
        <v>2700</v>
      </c>
      <c r="B1109" s="12">
        <v>41225</v>
      </c>
    </row>
    <row r="1110" spans="1:2" x14ac:dyDescent="0.2">
      <c r="A1110" s="11" t="s">
        <v>2701</v>
      </c>
      <c r="B1110" s="12">
        <v>45975</v>
      </c>
    </row>
    <row r="1111" spans="1:2" x14ac:dyDescent="0.2">
      <c r="A1111" s="11" t="s">
        <v>2984</v>
      </c>
      <c r="B1111" s="12">
        <v>32383</v>
      </c>
    </row>
    <row r="1112" spans="1:2" x14ac:dyDescent="0.2">
      <c r="A1112" s="11" t="s">
        <v>3184</v>
      </c>
      <c r="B1112" s="12">
        <v>45488</v>
      </c>
    </row>
    <row r="1113" spans="1:2" x14ac:dyDescent="0.2">
      <c r="A1113" s="11" t="s">
        <v>3325</v>
      </c>
      <c r="B1113" s="12">
        <v>44720</v>
      </c>
    </row>
    <row r="1114" spans="1:2" x14ac:dyDescent="0.2">
      <c r="A1114" s="11" t="s">
        <v>3399</v>
      </c>
      <c r="B1114" s="12">
        <v>35489</v>
      </c>
    </row>
    <row r="1115" spans="1:2" x14ac:dyDescent="0.2">
      <c r="A1115" s="11" t="s">
        <v>3187</v>
      </c>
      <c r="B1115" s="12">
        <v>41025</v>
      </c>
    </row>
    <row r="1116" spans="1:2" x14ac:dyDescent="0.2">
      <c r="A1116" s="11" t="s">
        <v>3400</v>
      </c>
      <c r="B1116" s="12">
        <v>35804</v>
      </c>
    </row>
    <row r="1117" spans="1:2" x14ac:dyDescent="0.2">
      <c r="A1117" s="11" t="s">
        <v>2703</v>
      </c>
      <c r="B1117" s="12">
        <v>42638</v>
      </c>
    </row>
    <row r="1118" spans="1:2" x14ac:dyDescent="0.2">
      <c r="A1118" s="11" t="s">
        <v>2704</v>
      </c>
      <c r="B1118" s="12">
        <v>39549</v>
      </c>
    </row>
    <row r="1119" spans="1:2" x14ac:dyDescent="0.2">
      <c r="A1119" s="11" t="s">
        <v>2705</v>
      </c>
      <c r="B1119" s="12">
        <v>31500</v>
      </c>
    </row>
    <row r="1120" spans="1:2" x14ac:dyDescent="0.2">
      <c r="A1120" s="11" t="s">
        <v>3401</v>
      </c>
      <c r="B1120" s="12">
        <v>37328</v>
      </c>
    </row>
    <row r="1121" spans="1:2" x14ac:dyDescent="0.2">
      <c r="A1121" s="11" t="s">
        <v>3402</v>
      </c>
      <c r="B1121" s="12">
        <v>47784</v>
      </c>
    </row>
    <row r="1122" spans="1:2" x14ac:dyDescent="0.2">
      <c r="A1122" s="11" t="s">
        <v>3403</v>
      </c>
      <c r="B1122" s="12">
        <v>39531</v>
      </c>
    </row>
    <row r="1123" spans="1:2" x14ac:dyDescent="0.2">
      <c r="A1123" s="11" t="s">
        <v>3226</v>
      </c>
      <c r="B1123" s="12">
        <v>36606</v>
      </c>
    </row>
    <row r="1124" spans="1:2" x14ac:dyDescent="0.2">
      <c r="A1124" s="11" t="s">
        <v>3404</v>
      </c>
      <c r="B1124" s="12">
        <v>68986</v>
      </c>
    </row>
    <row r="1125" spans="1:2" x14ac:dyDescent="0.2">
      <c r="A1125" s="11" t="s">
        <v>3227</v>
      </c>
      <c r="B1125" s="12">
        <v>37464</v>
      </c>
    </row>
    <row r="1126" spans="1:2" x14ac:dyDescent="0.2">
      <c r="A1126" s="11" t="s">
        <v>3405</v>
      </c>
      <c r="B1126" s="12">
        <v>36830</v>
      </c>
    </row>
    <row r="1127" spans="1:2" x14ac:dyDescent="0.2">
      <c r="A1127" s="11" t="s">
        <v>3406</v>
      </c>
      <c r="B1127" s="12">
        <v>46524</v>
      </c>
    </row>
    <row r="1128" spans="1:2" x14ac:dyDescent="0.2">
      <c r="A1128" s="11" t="s">
        <v>2706</v>
      </c>
      <c r="B1128" s="12">
        <v>43661</v>
      </c>
    </row>
    <row r="1129" spans="1:2" x14ac:dyDescent="0.2">
      <c r="A1129" s="11" t="s">
        <v>2708</v>
      </c>
      <c r="B1129" s="12">
        <v>39450</v>
      </c>
    </row>
    <row r="1130" spans="1:2" x14ac:dyDescent="0.2">
      <c r="A1130" s="11" t="s">
        <v>3407</v>
      </c>
      <c r="B1130" s="12">
        <v>37224</v>
      </c>
    </row>
    <row r="1131" spans="1:2" x14ac:dyDescent="0.2">
      <c r="A1131" s="11" t="s">
        <v>2813</v>
      </c>
      <c r="B1131" s="12">
        <v>41989</v>
      </c>
    </row>
    <row r="1132" spans="1:2" x14ac:dyDescent="0.2">
      <c r="A1132" s="11" t="s">
        <v>3408</v>
      </c>
      <c r="B1132" s="12">
        <v>39137</v>
      </c>
    </row>
    <row r="1133" spans="1:2" x14ac:dyDescent="0.2">
      <c r="A1133" s="11" t="s">
        <v>3409</v>
      </c>
      <c r="B1133" s="12">
        <v>35809</v>
      </c>
    </row>
    <row r="1134" spans="1:2" x14ac:dyDescent="0.2">
      <c r="A1134" s="11" t="s">
        <v>3410</v>
      </c>
      <c r="B1134" s="12">
        <v>34561</v>
      </c>
    </row>
    <row r="1135" spans="1:2" x14ac:dyDescent="0.2">
      <c r="A1135" s="11" t="s">
        <v>2710</v>
      </c>
      <c r="B1135" s="12">
        <v>40672</v>
      </c>
    </row>
    <row r="1136" spans="1:2" x14ac:dyDescent="0.2">
      <c r="A1136" s="11" t="s">
        <v>2816</v>
      </c>
      <c r="B1136" s="12">
        <v>47509</v>
      </c>
    </row>
    <row r="1137" spans="1:2" x14ac:dyDescent="0.2">
      <c r="A1137" s="11" t="s">
        <v>2712</v>
      </c>
      <c r="B1137" s="12">
        <v>50602</v>
      </c>
    </row>
    <row r="1138" spans="1:2" x14ac:dyDescent="0.2">
      <c r="A1138" s="11" t="s">
        <v>3411</v>
      </c>
      <c r="B1138" s="12">
        <v>42537</v>
      </c>
    </row>
    <row r="1139" spans="1:2" x14ac:dyDescent="0.2">
      <c r="A1139" s="11" t="s">
        <v>3234</v>
      </c>
      <c r="B1139" s="12">
        <v>49066</v>
      </c>
    </row>
    <row r="1140" spans="1:2" x14ac:dyDescent="0.2">
      <c r="A1140" s="11" t="s">
        <v>3000</v>
      </c>
      <c r="B1140" s="12">
        <v>39488</v>
      </c>
    </row>
    <row r="1141" spans="1:2" x14ac:dyDescent="0.2">
      <c r="A1141" s="11" t="s">
        <v>3412</v>
      </c>
      <c r="B1141" s="12">
        <v>41672</v>
      </c>
    </row>
    <row r="1142" spans="1:2" x14ac:dyDescent="0.2">
      <c r="A1142" s="11" t="s">
        <v>3413</v>
      </c>
      <c r="B1142" s="12">
        <v>41497</v>
      </c>
    </row>
    <row r="1143" spans="1:2" x14ac:dyDescent="0.2">
      <c r="A1143" s="11" t="s">
        <v>3414</v>
      </c>
      <c r="B1143" s="12">
        <v>44227</v>
      </c>
    </row>
    <row r="1144" spans="1:2" x14ac:dyDescent="0.2">
      <c r="A1144" s="11" t="s">
        <v>2822</v>
      </c>
      <c r="B1144" s="12">
        <v>41157</v>
      </c>
    </row>
    <row r="1145" spans="1:2" x14ac:dyDescent="0.2">
      <c r="A1145" s="11" t="s">
        <v>3105</v>
      </c>
      <c r="B1145" s="12">
        <v>40705</v>
      </c>
    </row>
    <row r="1146" spans="1:2" x14ac:dyDescent="0.2">
      <c r="A1146" s="11" t="s">
        <v>2718</v>
      </c>
      <c r="B1146" s="12">
        <v>41902</v>
      </c>
    </row>
    <row r="1147" spans="1:2" x14ac:dyDescent="0.2">
      <c r="A1147" s="11" t="s">
        <v>3106</v>
      </c>
      <c r="B1147" s="12">
        <v>33258</v>
      </c>
    </row>
    <row r="1148" spans="1:2" x14ac:dyDescent="0.2">
      <c r="A1148" s="11" t="s">
        <v>3107</v>
      </c>
      <c r="B1148" s="12">
        <v>42496</v>
      </c>
    </row>
    <row r="1149" spans="1:2" x14ac:dyDescent="0.2">
      <c r="A1149" s="11" t="s">
        <v>3246</v>
      </c>
      <c r="B1149" s="12">
        <v>38256</v>
      </c>
    </row>
    <row r="1150" spans="1:2" x14ac:dyDescent="0.2">
      <c r="A1150" s="11" t="s">
        <v>3415</v>
      </c>
      <c r="B1150" s="12">
        <v>36449</v>
      </c>
    </row>
    <row r="1151" spans="1:2" x14ac:dyDescent="0.2">
      <c r="A1151" s="11" t="s">
        <v>3205</v>
      </c>
      <c r="B1151" s="12">
        <v>54911</v>
      </c>
    </row>
    <row r="1152" spans="1:2" s="17" customFormat="1" ht="13" x14ac:dyDescent="0.15">
      <c r="A1152" s="11" t="s">
        <v>2645</v>
      </c>
      <c r="B1152" s="15"/>
    </row>
    <row r="1153" spans="1:2" x14ac:dyDescent="0.2">
      <c r="A1153" s="10" t="s">
        <v>3416</v>
      </c>
      <c r="B1153" s="5">
        <v>50874</v>
      </c>
    </row>
    <row r="1154" spans="1:2" x14ac:dyDescent="0.2">
      <c r="A1154" s="11" t="s">
        <v>3417</v>
      </c>
      <c r="B1154" s="12">
        <v>40916</v>
      </c>
    </row>
    <row r="1155" spans="1:2" x14ac:dyDescent="0.2">
      <c r="A1155" s="11" t="s">
        <v>3207</v>
      </c>
      <c r="B1155" s="12">
        <v>37054</v>
      </c>
    </row>
    <row r="1156" spans="1:2" x14ac:dyDescent="0.2">
      <c r="A1156" s="11" t="s">
        <v>3418</v>
      </c>
      <c r="B1156" s="12">
        <v>54395</v>
      </c>
    </row>
    <row r="1157" spans="1:2" x14ac:dyDescent="0.2">
      <c r="A1157" s="11" t="s">
        <v>3419</v>
      </c>
      <c r="B1157" s="12">
        <v>51585</v>
      </c>
    </row>
    <row r="1158" spans="1:2" x14ac:dyDescent="0.2">
      <c r="A1158" s="11" t="s">
        <v>3420</v>
      </c>
      <c r="B1158" s="12">
        <v>41977</v>
      </c>
    </row>
    <row r="1159" spans="1:2" x14ac:dyDescent="0.2">
      <c r="A1159" s="11" t="s">
        <v>3421</v>
      </c>
      <c r="B1159" s="12">
        <v>47003</v>
      </c>
    </row>
    <row r="1160" spans="1:2" x14ac:dyDescent="0.2">
      <c r="A1160" s="11" t="s">
        <v>3422</v>
      </c>
      <c r="B1160" s="12">
        <v>42372</v>
      </c>
    </row>
    <row r="1161" spans="1:2" x14ac:dyDescent="0.2">
      <c r="A1161" s="11" t="s">
        <v>3423</v>
      </c>
      <c r="B1161" s="12">
        <v>48907</v>
      </c>
    </row>
    <row r="1162" spans="1:2" x14ac:dyDescent="0.2">
      <c r="A1162" s="11" t="s">
        <v>3424</v>
      </c>
      <c r="B1162" s="12">
        <v>55047</v>
      </c>
    </row>
    <row r="1163" spans="1:2" x14ac:dyDescent="0.2">
      <c r="A1163" s="11" t="s">
        <v>3425</v>
      </c>
      <c r="B1163" s="12">
        <v>50994</v>
      </c>
    </row>
    <row r="1164" spans="1:2" x14ac:dyDescent="0.2">
      <c r="A1164" s="11" t="s">
        <v>3371</v>
      </c>
      <c r="B1164" s="12">
        <v>38705</v>
      </c>
    </row>
    <row r="1165" spans="1:2" x14ac:dyDescent="0.2">
      <c r="A1165" s="11" t="s">
        <v>3426</v>
      </c>
      <c r="B1165" s="12">
        <v>49224</v>
      </c>
    </row>
    <row r="1166" spans="1:2" x14ac:dyDescent="0.2">
      <c r="A1166" s="11" t="s">
        <v>3427</v>
      </c>
      <c r="B1166" s="12">
        <v>39357</v>
      </c>
    </row>
    <row r="1167" spans="1:2" x14ac:dyDescent="0.2">
      <c r="A1167" s="11" t="s">
        <v>3428</v>
      </c>
      <c r="B1167" s="12">
        <v>36281</v>
      </c>
    </row>
    <row r="1168" spans="1:2" x14ac:dyDescent="0.2">
      <c r="A1168" s="11" t="s">
        <v>3429</v>
      </c>
      <c r="B1168" s="12">
        <v>38891</v>
      </c>
    </row>
    <row r="1169" spans="1:2" x14ac:dyDescent="0.2">
      <c r="A1169" s="11" t="s">
        <v>3430</v>
      </c>
      <c r="B1169" s="12">
        <v>45615</v>
      </c>
    </row>
    <row r="1170" spans="1:2" x14ac:dyDescent="0.2">
      <c r="A1170" s="11" t="s">
        <v>3431</v>
      </c>
      <c r="B1170" s="12">
        <v>56484</v>
      </c>
    </row>
    <row r="1171" spans="1:2" x14ac:dyDescent="0.2">
      <c r="A1171" s="11" t="s">
        <v>3432</v>
      </c>
      <c r="B1171" s="12">
        <v>41875</v>
      </c>
    </row>
    <row r="1172" spans="1:2" x14ac:dyDescent="0.2">
      <c r="A1172" s="11" t="s">
        <v>3433</v>
      </c>
      <c r="B1172" s="12">
        <v>44787</v>
      </c>
    </row>
    <row r="1173" spans="1:2" x14ac:dyDescent="0.2">
      <c r="A1173" s="11" t="s">
        <v>3434</v>
      </c>
      <c r="B1173" s="12">
        <v>37820</v>
      </c>
    </row>
    <row r="1174" spans="1:2" x14ac:dyDescent="0.2">
      <c r="A1174" s="11" t="s">
        <v>2683</v>
      </c>
      <c r="B1174" s="12">
        <v>37754</v>
      </c>
    </row>
    <row r="1175" spans="1:2" x14ac:dyDescent="0.2">
      <c r="A1175" s="11" t="s">
        <v>2791</v>
      </c>
      <c r="B1175" s="12">
        <v>34870</v>
      </c>
    </row>
    <row r="1176" spans="1:2" x14ac:dyDescent="0.2">
      <c r="A1176" s="11" t="s">
        <v>3435</v>
      </c>
      <c r="B1176" s="12">
        <v>44242</v>
      </c>
    </row>
    <row r="1177" spans="1:2" x14ac:dyDescent="0.2">
      <c r="A1177" s="11" t="s">
        <v>3436</v>
      </c>
      <c r="B1177" s="12">
        <v>46461</v>
      </c>
    </row>
    <row r="1178" spans="1:2" x14ac:dyDescent="0.2">
      <c r="A1178" s="11" t="s">
        <v>2689</v>
      </c>
      <c r="B1178" s="12">
        <v>37665</v>
      </c>
    </row>
    <row r="1179" spans="1:2" x14ac:dyDescent="0.2">
      <c r="A1179" s="11" t="s">
        <v>2690</v>
      </c>
      <c r="B1179" s="12">
        <v>55373</v>
      </c>
    </row>
    <row r="1180" spans="1:2" x14ac:dyDescent="0.2">
      <c r="A1180" s="11" t="s">
        <v>3437</v>
      </c>
      <c r="B1180" s="12">
        <v>45620</v>
      </c>
    </row>
    <row r="1181" spans="1:2" x14ac:dyDescent="0.2">
      <c r="A1181" s="11" t="s">
        <v>2798</v>
      </c>
      <c r="B1181" s="12">
        <v>52507</v>
      </c>
    </row>
    <row r="1182" spans="1:2" x14ac:dyDescent="0.2">
      <c r="A1182" s="11" t="s">
        <v>3438</v>
      </c>
      <c r="B1182" s="12">
        <v>48741</v>
      </c>
    </row>
    <row r="1183" spans="1:2" x14ac:dyDescent="0.2">
      <c r="A1183" s="11" t="s">
        <v>3178</v>
      </c>
      <c r="B1183" s="12">
        <v>36116</v>
      </c>
    </row>
    <row r="1184" spans="1:2" x14ac:dyDescent="0.2">
      <c r="A1184" s="11" t="s">
        <v>2799</v>
      </c>
      <c r="B1184" s="12">
        <v>44944</v>
      </c>
    </row>
    <row r="1185" spans="1:2" x14ac:dyDescent="0.2">
      <c r="A1185" s="11" t="s">
        <v>3179</v>
      </c>
      <c r="B1185" s="12">
        <v>45620</v>
      </c>
    </row>
    <row r="1186" spans="1:2" x14ac:dyDescent="0.2">
      <c r="A1186" s="11" t="s">
        <v>2698</v>
      </c>
      <c r="B1186" s="12">
        <v>38337</v>
      </c>
    </row>
    <row r="1187" spans="1:2" x14ac:dyDescent="0.2">
      <c r="A1187" s="11" t="s">
        <v>3439</v>
      </c>
      <c r="B1187" s="12">
        <v>44187</v>
      </c>
    </row>
    <row r="1188" spans="1:2" x14ac:dyDescent="0.2">
      <c r="A1188" s="11" t="s">
        <v>3440</v>
      </c>
      <c r="B1188" s="12">
        <v>43702</v>
      </c>
    </row>
    <row r="1189" spans="1:2" x14ac:dyDescent="0.2">
      <c r="A1189" s="11" t="s">
        <v>3441</v>
      </c>
      <c r="B1189" s="12">
        <v>57421</v>
      </c>
    </row>
    <row r="1190" spans="1:2" x14ac:dyDescent="0.2">
      <c r="A1190" s="11" t="s">
        <v>2807</v>
      </c>
      <c r="B1190" s="12">
        <v>45661</v>
      </c>
    </row>
    <row r="1191" spans="1:2" x14ac:dyDescent="0.2">
      <c r="A1191" s="11" t="s">
        <v>3442</v>
      </c>
      <c r="B1191" s="12">
        <v>51456</v>
      </c>
    </row>
    <row r="1192" spans="1:2" x14ac:dyDescent="0.2">
      <c r="A1192" s="11" t="s">
        <v>3443</v>
      </c>
      <c r="B1192" s="12">
        <v>52332</v>
      </c>
    </row>
    <row r="1193" spans="1:2" x14ac:dyDescent="0.2">
      <c r="A1193" s="11" t="s">
        <v>3444</v>
      </c>
      <c r="B1193" s="12">
        <v>50226</v>
      </c>
    </row>
    <row r="1194" spans="1:2" x14ac:dyDescent="0.2">
      <c r="A1194" s="11" t="s">
        <v>3445</v>
      </c>
      <c r="B1194" s="12">
        <v>45680</v>
      </c>
    </row>
    <row r="1195" spans="1:2" x14ac:dyDescent="0.2">
      <c r="A1195" s="11" t="s">
        <v>3192</v>
      </c>
      <c r="B1195" s="12">
        <v>42644</v>
      </c>
    </row>
    <row r="1196" spans="1:2" x14ac:dyDescent="0.2">
      <c r="A1196" s="11" t="s">
        <v>3446</v>
      </c>
      <c r="B1196" s="12">
        <v>38190</v>
      </c>
    </row>
    <row r="1197" spans="1:2" x14ac:dyDescent="0.2">
      <c r="A1197" s="11" t="s">
        <v>3447</v>
      </c>
      <c r="B1197" s="12">
        <v>36093</v>
      </c>
    </row>
    <row r="1198" spans="1:2" x14ac:dyDescent="0.2">
      <c r="A1198" s="11" t="s">
        <v>3448</v>
      </c>
      <c r="B1198" s="12">
        <v>53148</v>
      </c>
    </row>
    <row r="1199" spans="1:2" x14ac:dyDescent="0.2">
      <c r="A1199" s="11" t="s">
        <v>3449</v>
      </c>
      <c r="B1199" s="12">
        <v>48743</v>
      </c>
    </row>
    <row r="1200" spans="1:2" x14ac:dyDescent="0.2">
      <c r="A1200" s="11" t="s">
        <v>3450</v>
      </c>
      <c r="B1200" s="12">
        <v>56880</v>
      </c>
    </row>
    <row r="1201" spans="1:2" x14ac:dyDescent="0.2">
      <c r="A1201" s="11" t="s">
        <v>3451</v>
      </c>
      <c r="B1201" s="12">
        <v>45927</v>
      </c>
    </row>
    <row r="1202" spans="1:2" x14ac:dyDescent="0.2">
      <c r="A1202" s="11" t="s">
        <v>3452</v>
      </c>
      <c r="B1202" s="12">
        <v>46131</v>
      </c>
    </row>
    <row r="1203" spans="1:2" x14ac:dyDescent="0.2">
      <c r="A1203" s="11" t="s">
        <v>3453</v>
      </c>
      <c r="B1203" s="12">
        <v>42203</v>
      </c>
    </row>
    <row r="1204" spans="1:2" x14ac:dyDescent="0.2">
      <c r="A1204" s="11" t="s">
        <v>3454</v>
      </c>
      <c r="B1204" s="12">
        <v>45760</v>
      </c>
    </row>
    <row r="1205" spans="1:2" x14ac:dyDescent="0.2">
      <c r="A1205" s="11" t="s">
        <v>3455</v>
      </c>
      <c r="B1205" s="12">
        <v>70190</v>
      </c>
    </row>
    <row r="1206" spans="1:2" x14ac:dyDescent="0.2">
      <c r="A1206" s="11" t="s">
        <v>3456</v>
      </c>
      <c r="B1206" s="12">
        <v>41792</v>
      </c>
    </row>
    <row r="1207" spans="1:2" x14ac:dyDescent="0.2">
      <c r="A1207" s="11" t="s">
        <v>3457</v>
      </c>
      <c r="B1207" s="12">
        <v>44043</v>
      </c>
    </row>
    <row r="1208" spans="1:2" x14ac:dyDescent="0.2">
      <c r="A1208" s="11" t="s">
        <v>3458</v>
      </c>
      <c r="B1208" s="12">
        <v>45942</v>
      </c>
    </row>
    <row r="1209" spans="1:2" x14ac:dyDescent="0.2">
      <c r="A1209" s="11" t="s">
        <v>2822</v>
      </c>
      <c r="B1209" s="12">
        <v>43609</v>
      </c>
    </row>
    <row r="1210" spans="1:2" x14ac:dyDescent="0.2">
      <c r="A1210" s="11" t="s">
        <v>3199</v>
      </c>
      <c r="B1210" s="12">
        <v>42526</v>
      </c>
    </row>
    <row r="1211" spans="1:2" x14ac:dyDescent="0.2">
      <c r="A1211" s="11" t="s">
        <v>3459</v>
      </c>
      <c r="B1211" s="12">
        <v>45320</v>
      </c>
    </row>
    <row r="1212" spans="1:2" x14ac:dyDescent="0.2">
      <c r="A1212" s="11" t="s">
        <v>2718</v>
      </c>
      <c r="B1212" s="12">
        <v>38515</v>
      </c>
    </row>
    <row r="1213" spans="1:2" x14ac:dyDescent="0.2">
      <c r="A1213" s="11" t="s">
        <v>3107</v>
      </c>
      <c r="B1213" s="12">
        <v>45088</v>
      </c>
    </row>
    <row r="1214" spans="1:2" x14ac:dyDescent="0.2">
      <c r="A1214" s="11" t="s">
        <v>3460</v>
      </c>
      <c r="B1214" s="12">
        <v>51758</v>
      </c>
    </row>
    <row r="1215" spans="1:2" x14ac:dyDescent="0.2">
      <c r="A1215" s="11" t="s">
        <v>3461</v>
      </c>
      <c r="B1215" s="12">
        <v>37148</v>
      </c>
    </row>
    <row r="1216" spans="1:2" x14ac:dyDescent="0.2">
      <c r="A1216" s="11" t="s">
        <v>3462</v>
      </c>
      <c r="B1216" s="12">
        <v>41145</v>
      </c>
    </row>
    <row r="1217" spans="1:2" x14ac:dyDescent="0.2">
      <c r="A1217" s="11" t="s">
        <v>3463</v>
      </c>
      <c r="B1217" s="12">
        <v>41491</v>
      </c>
    </row>
    <row r="1218" spans="1:2" s="17" customFormat="1" ht="13" x14ac:dyDescent="0.15">
      <c r="A1218" s="11" t="s">
        <v>2645</v>
      </c>
      <c r="B1218" s="15"/>
    </row>
    <row r="1219" spans="1:2" x14ac:dyDescent="0.2">
      <c r="A1219" s="10" t="s">
        <v>3464</v>
      </c>
      <c r="B1219" s="5">
        <v>54211</v>
      </c>
    </row>
    <row r="1220" spans="1:2" x14ac:dyDescent="0.2">
      <c r="A1220" s="11" t="s">
        <v>3465</v>
      </c>
      <c r="B1220" s="12">
        <v>46357</v>
      </c>
    </row>
    <row r="1221" spans="1:2" x14ac:dyDescent="0.2">
      <c r="A1221" s="11" t="s">
        <v>3466</v>
      </c>
      <c r="B1221" s="12">
        <v>47605</v>
      </c>
    </row>
    <row r="1222" spans="1:2" x14ac:dyDescent="0.2">
      <c r="A1222" s="11" t="s">
        <v>3161</v>
      </c>
      <c r="B1222" s="12">
        <v>68237</v>
      </c>
    </row>
    <row r="1223" spans="1:2" x14ac:dyDescent="0.2">
      <c r="A1223" s="11" t="s">
        <v>2683</v>
      </c>
      <c r="B1223" s="12">
        <v>43276</v>
      </c>
    </row>
    <row r="1224" spans="1:2" x14ac:dyDescent="0.2">
      <c r="A1224" s="11" t="s">
        <v>3056</v>
      </c>
      <c r="B1224" s="12">
        <v>55393</v>
      </c>
    </row>
    <row r="1225" spans="1:2" x14ac:dyDescent="0.2">
      <c r="A1225" s="11" t="s">
        <v>3467</v>
      </c>
      <c r="B1225" s="12">
        <v>50469</v>
      </c>
    </row>
    <row r="1226" spans="1:2" x14ac:dyDescent="0.2">
      <c r="A1226" s="11" t="s">
        <v>3177</v>
      </c>
      <c r="B1226" s="12">
        <v>54363</v>
      </c>
    </row>
    <row r="1227" spans="1:2" x14ac:dyDescent="0.2">
      <c r="A1227" s="11" t="s">
        <v>2799</v>
      </c>
      <c r="B1227" s="12">
        <v>54300</v>
      </c>
    </row>
    <row r="1228" spans="1:2" x14ac:dyDescent="0.2">
      <c r="A1228" s="11" t="s">
        <v>3468</v>
      </c>
      <c r="B1228" s="12">
        <v>42327</v>
      </c>
    </row>
    <row r="1229" spans="1:2" x14ac:dyDescent="0.2">
      <c r="A1229" s="11" t="s">
        <v>3469</v>
      </c>
      <c r="B1229" s="12">
        <v>47315</v>
      </c>
    </row>
    <row r="1230" spans="1:2" x14ac:dyDescent="0.2">
      <c r="A1230" s="11" t="s">
        <v>3470</v>
      </c>
      <c r="B1230" s="12">
        <v>42527</v>
      </c>
    </row>
    <row r="1231" spans="1:2" x14ac:dyDescent="0.2">
      <c r="A1231" s="11" t="s">
        <v>3471</v>
      </c>
      <c r="B1231" s="12">
        <v>55965</v>
      </c>
    </row>
    <row r="1232" spans="1:2" x14ac:dyDescent="0.2">
      <c r="A1232" s="11" t="s">
        <v>3472</v>
      </c>
      <c r="B1232" s="12">
        <v>43134</v>
      </c>
    </row>
    <row r="1233" spans="1:2" x14ac:dyDescent="0.2">
      <c r="A1233" s="11" t="s">
        <v>3473</v>
      </c>
      <c r="B1233" s="12">
        <v>47495</v>
      </c>
    </row>
    <row r="1234" spans="1:2" x14ac:dyDescent="0.2">
      <c r="A1234" s="11" t="s">
        <v>2718</v>
      </c>
      <c r="B1234" s="12">
        <v>45558</v>
      </c>
    </row>
    <row r="1235" spans="1:2" x14ac:dyDescent="0.2">
      <c r="A1235" s="11" t="s">
        <v>3474</v>
      </c>
      <c r="B1235" s="12">
        <v>58038</v>
      </c>
    </row>
    <row r="1236" spans="1:2" s="17" customFormat="1" ht="13" x14ac:dyDescent="0.15">
      <c r="A1236" s="11" t="s">
        <v>2645</v>
      </c>
      <c r="B1236" s="15"/>
    </row>
    <row r="1237" spans="1:2" x14ac:dyDescent="0.2">
      <c r="A1237" s="10" t="s">
        <v>3475</v>
      </c>
      <c r="B1237" s="5">
        <v>66799</v>
      </c>
    </row>
    <row r="1238" spans="1:2" x14ac:dyDescent="0.2">
      <c r="A1238" s="11" t="s">
        <v>3476</v>
      </c>
      <c r="B1238" s="12">
        <v>43970</v>
      </c>
    </row>
    <row r="1239" spans="1:2" x14ac:dyDescent="0.2">
      <c r="A1239" s="11" t="s">
        <v>3477</v>
      </c>
      <c r="B1239" s="12">
        <v>72197</v>
      </c>
    </row>
    <row r="1240" spans="1:2" x14ac:dyDescent="0.2">
      <c r="A1240" s="11" t="s">
        <v>3478</v>
      </c>
      <c r="B1240" s="12">
        <v>66585</v>
      </c>
    </row>
    <row r="1241" spans="1:2" x14ac:dyDescent="0.2">
      <c r="A1241" s="11" t="s">
        <v>3479</v>
      </c>
      <c r="B1241" s="12">
        <v>66469</v>
      </c>
    </row>
    <row r="1242" spans="1:2" x14ac:dyDescent="0.2">
      <c r="A1242" s="11" t="s">
        <v>3480</v>
      </c>
      <c r="B1242" s="12">
        <v>48393</v>
      </c>
    </row>
    <row r="1243" spans="1:2" x14ac:dyDescent="0.2">
      <c r="A1243" s="11" t="s">
        <v>2776</v>
      </c>
      <c r="B1243" s="12">
        <v>66901</v>
      </c>
    </row>
    <row r="1244" spans="1:2" x14ac:dyDescent="0.2">
      <c r="A1244" s="11" t="s">
        <v>3481</v>
      </c>
      <c r="B1244" s="12">
        <v>51853</v>
      </c>
    </row>
    <row r="1245" spans="1:2" x14ac:dyDescent="0.2">
      <c r="A1245" s="11" t="s">
        <v>3482</v>
      </c>
      <c r="B1245" s="12">
        <v>61324</v>
      </c>
    </row>
    <row r="1246" spans="1:2" x14ac:dyDescent="0.2">
      <c r="A1246" s="11" t="s">
        <v>3483</v>
      </c>
      <c r="B1246" s="12">
        <v>49921</v>
      </c>
    </row>
    <row r="1247" spans="1:2" x14ac:dyDescent="0.2">
      <c r="A1247" s="11" t="s">
        <v>3484</v>
      </c>
      <c r="B1247" s="12">
        <v>66664</v>
      </c>
    </row>
    <row r="1248" spans="1:2" x14ac:dyDescent="0.2">
      <c r="A1248" s="11" t="s">
        <v>3485</v>
      </c>
      <c r="B1248" s="12">
        <v>48630</v>
      </c>
    </row>
    <row r="1249" spans="1:2" x14ac:dyDescent="0.2">
      <c r="A1249" s="11" t="s">
        <v>3486</v>
      </c>
      <c r="B1249" s="12">
        <v>63432</v>
      </c>
    </row>
    <row r="1250" spans="1:2" x14ac:dyDescent="0.2">
      <c r="A1250" s="11" t="s">
        <v>2794</v>
      </c>
      <c r="B1250" s="12">
        <v>81969</v>
      </c>
    </row>
    <row r="1251" spans="1:2" x14ac:dyDescent="0.2">
      <c r="A1251" s="11" t="s">
        <v>2950</v>
      </c>
      <c r="B1251" s="12">
        <v>64331</v>
      </c>
    </row>
    <row r="1252" spans="1:2" x14ac:dyDescent="0.2">
      <c r="A1252" s="11" t="s">
        <v>2704</v>
      </c>
      <c r="B1252" s="12">
        <v>89552</v>
      </c>
    </row>
    <row r="1253" spans="1:2" x14ac:dyDescent="0.2">
      <c r="A1253" s="11" t="s">
        <v>3487</v>
      </c>
      <c r="B1253" s="12">
        <v>54195</v>
      </c>
    </row>
    <row r="1254" spans="1:2" x14ac:dyDescent="0.2">
      <c r="A1254" s="11" t="s">
        <v>3488</v>
      </c>
      <c r="B1254" s="12">
        <v>67861</v>
      </c>
    </row>
    <row r="1255" spans="1:2" x14ac:dyDescent="0.2">
      <c r="A1255" s="11" t="s">
        <v>3489</v>
      </c>
      <c r="B1255" s="12">
        <v>61144</v>
      </c>
    </row>
    <row r="1256" spans="1:2" x14ac:dyDescent="0.2">
      <c r="A1256" s="11" t="s">
        <v>3472</v>
      </c>
      <c r="B1256" s="12">
        <v>32531</v>
      </c>
    </row>
    <row r="1257" spans="1:2" x14ac:dyDescent="0.2">
      <c r="A1257" s="11" t="s">
        <v>3090</v>
      </c>
      <c r="B1257" s="12">
        <v>76528</v>
      </c>
    </row>
    <row r="1258" spans="1:2" x14ac:dyDescent="0.2">
      <c r="A1258" s="11" t="s">
        <v>2718</v>
      </c>
      <c r="B1258" s="12">
        <v>50493</v>
      </c>
    </row>
    <row r="1259" spans="1:2" x14ac:dyDescent="0.2">
      <c r="A1259" s="11" t="s">
        <v>3490</v>
      </c>
      <c r="B1259" s="12">
        <v>44184</v>
      </c>
    </row>
    <row r="1260" spans="1:2" x14ac:dyDescent="0.2">
      <c r="A1260" s="11" t="s">
        <v>3491</v>
      </c>
      <c r="B1260" s="12">
        <v>59881</v>
      </c>
    </row>
    <row r="1261" spans="1:2" x14ac:dyDescent="0.2">
      <c r="A1261" s="11" t="s">
        <v>3492</v>
      </c>
      <c r="B1261" s="12">
        <v>54097</v>
      </c>
    </row>
    <row r="1262" spans="1:2" s="17" customFormat="1" ht="13" x14ac:dyDescent="0.15">
      <c r="A1262" s="11" t="s">
        <v>2645</v>
      </c>
      <c r="B1262" s="15"/>
    </row>
    <row r="1263" spans="1:2" x14ac:dyDescent="0.2">
      <c r="A1263" s="10" t="s">
        <v>3493</v>
      </c>
      <c r="B1263" s="5">
        <v>78458</v>
      </c>
    </row>
    <row r="1264" spans="1:2" x14ac:dyDescent="0.2">
      <c r="A1264" s="11" t="s">
        <v>3494</v>
      </c>
      <c r="B1264" s="12">
        <v>80420</v>
      </c>
    </row>
    <row r="1265" spans="1:2" x14ac:dyDescent="0.2">
      <c r="A1265" s="11" t="s">
        <v>3495</v>
      </c>
      <c r="B1265" s="12">
        <v>61872</v>
      </c>
    </row>
    <row r="1266" spans="1:2" x14ac:dyDescent="0.2">
      <c r="A1266" s="11" t="s">
        <v>3496</v>
      </c>
      <c r="B1266" s="12">
        <v>61031</v>
      </c>
    </row>
    <row r="1267" spans="1:2" x14ac:dyDescent="0.2">
      <c r="A1267" s="11" t="s">
        <v>3497</v>
      </c>
      <c r="B1267" s="12">
        <v>89757</v>
      </c>
    </row>
    <row r="1268" spans="1:2" x14ac:dyDescent="0.2">
      <c r="A1268" s="11" t="s">
        <v>3498</v>
      </c>
      <c r="B1268" s="12">
        <v>74519</v>
      </c>
    </row>
    <row r="1269" spans="1:2" x14ac:dyDescent="0.2">
      <c r="A1269" s="11" t="s">
        <v>2683</v>
      </c>
      <c r="B1269" s="12">
        <v>59853</v>
      </c>
    </row>
    <row r="1270" spans="1:2" x14ac:dyDescent="0.2">
      <c r="A1270" s="11" t="s">
        <v>3499</v>
      </c>
      <c r="B1270" s="12">
        <v>57821</v>
      </c>
    </row>
    <row r="1271" spans="1:2" x14ac:dyDescent="0.2">
      <c r="A1271" s="11" t="s">
        <v>3500</v>
      </c>
      <c r="B1271" s="12">
        <v>57030</v>
      </c>
    </row>
    <row r="1272" spans="1:2" x14ac:dyDescent="0.2">
      <c r="A1272" s="11" t="s">
        <v>2944</v>
      </c>
      <c r="B1272" s="12">
        <v>90688</v>
      </c>
    </row>
    <row r="1273" spans="1:2" x14ac:dyDescent="0.2">
      <c r="A1273" s="11" t="s">
        <v>3501</v>
      </c>
      <c r="B1273" s="12">
        <v>114832</v>
      </c>
    </row>
    <row r="1274" spans="1:2" x14ac:dyDescent="0.2">
      <c r="A1274" s="11" t="s">
        <v>3502</v>
      </c>
      <c r="B1274" s="12">
        <v>98019</v>
      </c>
    </row>
    <row r="1275" spans="1:2" x14ac:dyDescent="0.2">
      <c r="A1275" s="11" t="s">
        <v>3279</v>
      </c>
      <c r="B1275" s="12">
        <v>74034</v>
      </c>
    </row>
    <row r="1276" spans="1:2" x14ac:dyDescent="0.2">
      <c r="A1276" s="11" t="s">
        <v>3503</v>
      </c>
      <c r="B1276" s="12">
        <v>90571</v>
      </c>
    </row>
    <row r="1277" spans="1:2" x14ac:dyDescent="0.2">
      <c r="A1277" s="11" t="s">
        <v>3491</v>
      </c>
      <c r="B1277" s="12">
        <v>63286</v>
      </c>
    </row>
    <row r="1278" spans="1:2" s="17" customFormat="1" ht="13" x14ac:dyDescent="0.15">
      <c r="A1278" s="11" t="s">
        <v>2645</v>
      </c>
      <c r="B1278" s="15"/>
    </row>
    <row r="1279" spans="1:2" x14ac:dyDescent="0.2">
      <c r="A1279" s="10" t="s">
        <v>3504</v>
      </c>
      <c r="B1279" s="5">
        <v>53259</v>
      </c>
    </row>
    <row r="1280" spans="1:2" x14ac:dyDescent="0.2">
      <c r="A1280" s="11" t="s">
        <v>3505</v>
      </c>
      <c r="B1280" s="12">
        <v>44953</v>
      </c>
    </row>
    <row r="1281" spans="1:2" x14ac:dyDescent="0.2">
      <c r="A1281" s="11" t="s">
        <v>3506</v>
      </c>
      <c r="B1281" s="12">
        <v>37951</v>
      </c>
    </row>
    <row r="1282" spans="1:2" x14ac:dyDescent="0.2">
      <c r="A1282" s="11" t="s">
        <v>3507</v>
      </c>
      <c r="B1282" s="12">
        <v>50091</v>
      </c>
    </row>
    <row r="1283" spans="1:2" x14ac:dyDescent="0.2">
      <c r="A1283" s="11" t="s">
        <v>3508</v>
      </c>
      <c r="B1283" s="12">
        <v>45685</v>
      </c>
    </row>
    <row r="1284" spans="1:2" x14ac:dyDescent="0.2">
      <c r="A1284" s="11" t="s">
        <v>3509</v>
      </c>
      <c r="B1284" s="12">
        <v>52490</v>
      </c>
    </row>
    <row r="1285" spans="1:2" x14ac:dyDescent="0.2">
      <c r="A1285" s="11" t="s">
        <v>3510</v>
      </c>
      <c r="B1285" s="12">
        <v>43466</v>
      </c>
    </row>
    <row r="1286" spans="1:2" x14ac:dyDescent="0.2">
      <c r="A1286" s="11" t="s">
        <v>3511</v>
      </c>
      <c r="B1286" s="12">
        <v>38750</v>
      </c>
    </row>
    <row r="1287" spans="1:2" x14ac:dyDescent="0.2">
      <c r="A1287" s="11" t="s">
        <v>3512</v>
      </c>
      <c r="B1287" s="12">
        <v>49232</v>
      </c>
    </row>
    <row r="1288" spans="1:2" x14ac:dyDescent="0.2">
      <c r="A1288" s="11" t="s">
        <v>2957</v>
      </c>
      <c r="B1288" s="12">
        <v>47786</v>
      </c>
    </row>
    <row r="1289" spans="1:2" x14ac:dyDescent="0.2">
      <c r="A1289" s="11" t="s">
        <v>3513</v>
      </c>
      <c r="B1289" s="12">
        <v>50509</v>
      </c>
    </row>
    <row r="1290" spans="1:2" x14ac:dyDescent="0.2">
      <c r="A1290" s="11" t="s">
        <v>3012</v>
      </c>
      <c r="B1290" s="12">
        <v>52395</v>
      </c>
    </row>
    <row r="1291" spans="1:2" x14ac:dyDescent="0.2">
      <c r="A1291" s="11" t="s">
        <v>3514</v>
      </c>
      <c r="B1291" s="12">
        <v>42356</v>
      </c>
    </row>
    <row r="1292" spans="1:2" x14ac:dyDescent="0.2">
      <c r="A1292" s="11" t="s">
        <v>2661</v>
      </c>
      <c r="B1292" s="12">
        <v>44729</v>
      </c>
    </row>
    <row r="1293" spans="1:2" x14ac:dyDescent="0.2">
      <c r="A1293" s="11" t="s">
        <v>3156</v>
      </c>
      <c r="B1293" s="12">
        <v>50365</v>
      </c>
    </row>
    <row r="1294" spans="1:2" x14ac:dyDescent="0.2">
      <c r="A1294" s="11" t="s">
        <v>3515</v>
      </c>
      <c r="B1294" s="12">
        <v>57289</v>
      </c>
    </row>
    <row r="1295" spans="1:2" x14ac:dyDescent="0.2">
      <c r="A1295" s="11" t="s">
        <v>3516</v>
      </c>
      <c r="B1295" s="12">
        <v>44801</v>
      </c>
    </row>
    <row r="1296" spans="1:2" x14ac:dyDescent="0.2">
      <c r="A1296" s="11" t="s">
        <v>3517</v>
      </c>
      <c r="B1296" s="12">
        <v>39693</v>
      </c>
    </row>
    <row r="1297" spans="1:2" x14ac:dyDescent="0.2">
      <c r="A1297" s="11" t="s">
        <v>3518</v>
      </c>
      <c r="B1297" s="12">
        <v>38655</v>
      </c>
    </row>
    <row r="1298" spans="1:2" x14ac:dyDescent="0.2">
      <c r="A1298" s="11" t="s">
        <v>3159</v>
      </c>
      <c r="B1298" s="12">
        <v>51053</v>
      </c>
    </row>
    <row r="1299" spans="1:2" x14ac:dyDescent="0.2">
      <c r="A1299" s="11" t="s">
        <v>2783</v>
      </c>
      <c r="B1299" s="12">
        <v>39405</v>
      </c>
    </row>
    <row r="1300" spans="1:2" x14ac:dyDescent="0.2">
      <c r="A1300" s="11" t="s">
        <v>2900</v>
      </c>
      <c r="B1300" s="12">
        <v>45260</v>
      </c>
    </row>
    <row r="1301" spans="1:2" x14ac:dyDescent="0.2">
      <c r="A1301" s="11" t="s">
        <v>3261</v>
      </c>
      <c r="B1301" s="12">
        <v>53526</v>
      </c>
    </row>
    <row r="1302" spans="1:2" x14ac:dyDescent="0.2">
      <c r="A1302" s="11" t="s">
        <v>3519</v>
      </c>
      <c r="B1302" s="12">
        <v>47407</v>
      </c>
    </row>
    <row r="1303" spans="1:2" x14ac:dyDescent="0.2">
      <c r="A1303" s="11" t="s">
        <v>3263</v>
      </c>
      <c r="B1303" s="12">
        <v>62918</v>
      </c>
    </row>
    <row r="1304" spans="1:2" x14ac:dyDescent="0.2">
      <c r="A1304" s="11" t="s">
        <v>3520</v>
      </c>
      <c r="B1304" s="12">
        <v>46152</v>
      </c>
    </row>
    <row r="1305" spans="1:2" x14ac:dyDescent="0.2">
      <c r="A1305" s="11" t="s">
        <v>3521</v>
      </c>
      <c r="B1305" s="12">
        <v>40772</v>
      </c>
    </row>
    <row r="1306" spans="1:2" x14ac:dyDescent="0.2">
      <c r="A1306" s="11" t="s">
        <v>3522</v>
      </c>
      <c r="B1306" s="12">
        <v>47894</v>
      </c>
    </row>
    <row r="1307" spans="1:2" x14ac:dyDescent="0.2">
      <c r="A1307" s="11" t="s">
        <v>3523</v>
      </c>
      <c r="B1307" s="12">
        <v>56861</v>
      </c>
    </row>
    <row r="1308" spans="1:2" x14ac:dyDescent="0.2">
      <c r="A1308" s="11" t="s">
        <v>3524</v>
      </c>
      <c r="B1308" s="12">
        <v>42067</v>
      </c>
    </row>
    <row r="1309" spans="1:2" x14ac:dyDescent="0.2">
      <c r="A1309" s="11" t="s">
        <v>3525</v>
      </c>
      <c r="B1309" s="12">
        <v>39404</v>
      </c>
    </row>
    <row r="1310" spans="1:2" x14ac:dyDescent="0.2">
      <c r="A1310" s="11" t="s">
        <v>3526</v>
      </c>
      <c r="B1310" s="12">
        <v>42884</v>
      </c>
    </row>
    <row r="1311" spans="1:2" x14ac:dyDescent="0.2">
      <c r="A1311" s="11" t="s">
        <v>3527</v>
      </c>
      <c r="B1311" s="12">
        <v>53638</v>
      </c>
    </row>
    <row r="1312" spans="1:2" x14ac:dyDescent="0.2">
      <c r="A1312" s="11" t="s">
        <v>3528</v>
      </c>
      <c r="B1312" s="12">
        <v>44957</v>
      </c>
    </row>
    <row r="1313" spans="1:2" x14ac:dyDescent="0.2">
      <c r="A1313" s="11" t="s">
        <v>3529</v>
      </c>
      <c r="B1313" s="12">
        <v>39366</v>
      </c>
    </row>
    <row r="1314" spans="1:2" x14ac:dyDescent="0.2">
      <c r="A1314" s="11" t="s">
        <v>3530</v>
      </c>
      <c r="B1314" s="12">
        <v>43618</v>
      </c>
    </row>
    <row r="1315" spans="1:2" x14ac:dyDescent="0.2">
      <c r="A1315" s="11" t="s">
        <v>3531</v>
      </c>
      <c r="B1315" s="12">
        <v>49153</v>
      </c>
    </row>
    <row r="1316" spans="1:2" x14ac:dyDescent="0.2">
      <c r="A1316" s="11" t="s">
        <v>3532</v>
      </c>
      <c r="B1316" s="12">
        <v>40021</v>
      </c>
    </row>
    <row r="1317" spans="1:2" x14ac:dyDescent="0.2">
      <c r="A1317" s="11" t="s">
        <v>2689</v>
      </c>
      <c r="B1317" s="12">
        <v>44889</v>
      </c>
    </row>
    <row r="1318" spans="1:2" x14ac:dyDescent="0.2">
      <c r="A1318" s="11" t="s">
        <v>3533</v>
      </c>
      <c r="B1318" s="12">
        <v>52403</v>
      </c>
    </row>
    <row r="1319" spans="1:2" x14ac:dyDescent="0.2">
      <c r="A1319" s="11" t="s">
        <v>3534</v>
      </c>
      <c r="B1319" s="12">
        <v>41545</v>
      </c>
    </row>
    <row r="1320" spans="1:2" x14ac:dyDescent="0.2">
      <c r="A1320" s="11" t="s">
        <v>2950</v>
      </c>
      <c r="B1320" s="12">
        <v>57397</v>
      </c>
    </row>
    <row r="1321" spans="1:2" x14ac:dyDescent="0.2">
      <c r="A1321" s="11" t="s">
        <v>3535</v>
      </c>
      <c r="B1321" s="12">
        <v>51972</v>
      </c>
    </row>
    <row r="1322" spans="1:2" x14ac:dyDescent="0.2">
      <c r="A1322" s="11" t="s">
        <v>2844</v>
      </c>
      <c r="B1322" s="12">
        <v>39507</v>
      </c>
    </row>
    <row r="1323" spans="1:2" x14ac:dyDescent="0.2">
      <c r="A1323" s="11" t="s">
        <v>3536</v>
      </c>
      <c r="B1323" s="12">
        <v>49441</v>
      </c>
    </row>
    <row r="1324" spans="1:2" x14ac:dyDescent="0.2">
      <c r="A1324" s="11" t="s">
        <v>3537</v>
      </c>
      <c r="B1324" s="12">
        <v>73238</v>
      </c>
    </row>
    <row r="1325" spans="1:2" x14ac:dyDescent="0.2">
      <c r="A1325" s="11" t="s">
        <v>3538</v>
      </c>
      <c r="B1325" s="12">
        <v>44821</v>
      </c>
    </row>
    <row r="1326" spans="1:2" x14ac:dyDescent="0.2">
      <c r="A1326" s="11" t="s">
        <v>3179</v>
      </c>
      <c r="B1326" s="12">
        <v>62622</v>
      </c>
    </row>
    <row r="1327" spans="1:2" x14ac:dyDescent="0.2">
      <c r="A1327" s="11" t="s">
        <v>3539</v>
      </c>
      <c r="B1327" s="12">
        <v>36339</v>
      </c>
    </row>
    <row r="1328" spans="1:2" x14ac:dyDescent="0.2">
      <c r="A1328" s="11" t="s">
        <v>3540</v>
      </c>
      <c r="B1328" s="12">
        <v>50217</v>
      </c>
    </row>
    <row r="1329" spans="1:2" x14ac:dyDescent="0.2">
      <c r="A1329" s="11" t="s">
        <v>3541</v>
      </c>
      <c r="B1329" s="12">
        <v>52195</v>
      </c>
    </row>
    <row r="1330" spans="1:2" x14ac:dyDescent="0.2">
      <c r="A1330" s="11" t="s">
        <v>3542</v>
      </c>
      <c r="B1330" s="12">
        <v>44382</v>
      </c>
    </row>
    <row r="1331" spans="1:2" x14ac:dyDescent="0.2">
      <c r="A1331" s="11" t="s">
        <v>3543</v>
      </c>
      <c r="B1331" s="12">
        <v>44445</v>
      </c>
    </row>
    <row r="1332" spans="1:2" x14ac:dyDescent="0.2">
      <c r="A1332" s="11" t="s">
        <v>3184</v>
      </c>
      <c r="B1332" s="12">
        <v>45326</v>
      </c>
    </row>
    <row r="1333" spans="1:2" x14ac:dyDescent="0.2">
      <c r="A1333" s="11" t="s">
        <v>3544</v>
      </c>
      <c r="B1333" s="12">
        <v>37579</v>
      </c>
    </row>
    <row r="1334" spans="1:2" x14ac:dyDescent="0.2">
      <c r="A1334" s="11" t="s">
        <v>3545</v>
      </c>
      <c r="B1334" s="12">
        <v>47594</v>
      </c>
    </row>
    <row r="1335" spans="1:2" x14ac:dyDescent="0.2">
      <c r="A1335" s="11" t="s">
        <v>3546</v>
      </c>
      <c r="B1335" s="12">
        <v>57561</v>
      </c>
    </row>
    <row r="1336" spans="1:2" x14ac:dyDescent="0.2">
      <c r="A1336" s="11" t="s">
        <v>3547</v>
      </c>
      <c r="B1336" s="12">
        <v>40298</v>
      </c>
    </row>
    <row r="1337" spans="1:2" x14ac:dyDescent="0.2">
      <c r="A1337" s="11" t="s">
        <v>2703</v>
      </c>
      <c r="B1337" s="12">
        <v>52028</v>
      </c>
    </row>
    <row r="1338" spans="1:2" x14ac:dyDescent="0.2">
      <c r="A1338" s="11" t="s">
        <v>3548</v>
      </c>
      <c r="B1338" s="12">
        <v>40018</v>
      </c>
    </row>
    <row r="1339" spans="1:2" x14ac:dyDescent="0.2">
      <c r="A1339" s="11" t="s">
        <v>3549</v>
      </c>
      <c r="B1339" s="12">
        <v>42154</v>
      </c>
    </row>
    <row r="1340" spans="1:2" x14ac:dyDescent="0.2">
      <c r="A1340" s="11" t="s">
        <v>3550</v>
      </c>
      <c r="B1340" s="12">
        <v>44000</v>
      </c>
    </row>
    <row r="1341" spans="1:2" x14ac:dyDescent="0.2">
      <c r="A1341" s="11" t="s">
        <v>3551</v>
      </c>
      <c r="B1341" s="12">
        <v>42117</v>
      </c>
    </row>
    <row r="1342" spans="1:2" x14ac:dyDescent="0.2">
      <c r="A1342" s="11" t="s">
        <v>3552</v>
      </c>
      <c r="B1342" s="12">
        <v>76941</v>
      </c>
    </row>
    <row r="1343" spans="1:2" x14ac:dyDescent="0.2">
      <c r="A1343" s="11" t="s">
        <v>3553</v>
      </c>
      <c r="B1343" s="12">
        <v>43261</v>
      </c>
    </row>
    <row r="1344" spans="1:2" x14ac:dyDescent="0.2">
      <c r="A1344" s="11" t="s">
        <v>3554</v>
      </c>
      <c r="B1344" s="12">
        <v>39101</v>
      </c>
    </row>
    <row r="1345" spans="1:2" x14ac:dyDescent="0.2">
      <c r="A1345" s="11" t="s">
        <v>3555</v>
      </c>
      <c r="B1345" s="12">
        <v>45761</v>
      </c>
    </row>
    <row r="1346" spans="1:2" x14ac:dyDescent="0.2">
      <c r="A1346" s="11" t="s">
        <v>2989</v>
      </c>
      <c r="B1346" s="12">
        <v>41965</v>
      </c>
    </row>
    <row r="1347" spans="1:2" x14ac:dyDescent="0.2">
      <c r="A1347" s="11" t="s">
        <v>3556</v>
      </c>
      <c r="B1347" s="12">
        <v>36374</v>
      </c>
    </row>
    <row r="1348" spans="1:2" x14ac:dyDescent="0.2">
      <c r="A1348" s="11" t="s">
        <v>3557</v>
      </c>
      <c r="B1348" s="12">
        <v>46166</v>
      </c>
    </row>
    <row r="1349" spans="1:2" x14ac:dyDescent="0.2">
      <c r="A1349" s="11" t="s">
        <v>3334</v>
      </c>
      <c r="B1349" s="12">
        <v>52759</v>
      </c>
    </row>
    <row r="1350" spans="1:2" x14ac:dyDescent="0.2">
      <c r="A1350" s="11" t="s">
        <v>3558</v>
      </c>
      <c r="B1350" s="12">
        <v>45872</v>
      </c>
    </row>
    <row r="1351" spans="1:2" x14ac:dyDescent="0.2">
      <c r="A1351" s="11" t="s">
        <v>3559</v>
      </c>
      <c r="B1351" s="12">
        <v>41258</v>
      </c>
    </row>
    <row r="1352" spans="1:2" x14ac:dyDescent="0.2">
      <c r="A1352" s="11" t="s">
        <v>3560</v>
      </c>
      <c r="B1352" s="12">
        <v>45328</v>
      </c>
    </row>
    <row r="1353" spans="1:2" x14ac:dyDescent="0.2">
      <c r="A1353" s="11" t="s">
        <v>2711</v>
      </c>
      <c r="B1353" s="12">
        <v>50107</v>
      </c>
    </row>
    <row r="1354" spans="1:2" x14ac:dyDescent="0.2">
      <c r="A1354" s="11" t="s">
        <v>3233</v>
      </c>
      <c r="B1354" s="12">
        <v>43818</v>
      </c>
    </row>
    <row r="1355" spans="1:2" x14ac:dyDescent="0.2">
      <c r="A1355" s="11" t="s">
        <v>3561</v>
      </c>
      <c r="B1355" s="12">
        <v>44093</v>
      </c>
    </row>
    <row r="1356" spans="1:2" x14ac:dyDescent="0.2">
      <c r="A1356" s="11" t="s">
        <v>3562</v>
      </c>
      <c r="B1356" s="12">
        <v>45281</v>
      </c>
    </row>
    <row r="1357" spans="1:2" x14ac:dyDescent="0.2">
      <c r="A1357" s="11" t="s">
        <v>3563</v>
      </c>
      <c r="B1357" s="12">
        <v>44855</v>
      </c>
    </row>
    <row r="1358" spans="1:2" x14ac:dyDescent="0.2">
      <c r="A1358" s="11" t="s">
        <v>3564</v>
      </c>
      <c r="B1358" s="12">
        <v>43073</v>
      </c>
    </row>
    <row r="1359" spans="1:2" x14ac:dyDescent="0.2">
      <c r="A1359" s="11" t="s">
        <v>2823</v>
      </c>
      <c r="B1359" s="12">
        <v>45869</v>
      </c>
    </row>
    <row r="1360" spans="1:2" x14ac:dyDescent="0.2">
      <c r="A1360" s="11" t="s">
        <v>3565</v>
      </c>
      <c r="B1360" s="12">
        <v>63655</v>
      </c>
    </row>
    <row r="1361" spans="1:2" x14ac:dyDescent="0.2">
      <c r="A1361" s="11" t="s">
        <v>3106</v>
      </c>
      <c r="B1361" s="12">
        <v>48788</v>
      </c>
    </row>
    <row r="1362" spans="1:2" x14ac:dyDescent="0.2">
      <c r="A1362" s="11" t="s">
        <v>3566</v>
      </c>
      <c r="B1362" s="12">
        <v>41545</v>
      </c>
    </row>
    <row r="1363" spans="1:2" s="17" customFormat="1" ht="13" x14ac:dyDescent="0.15">
      <c r="A1363" s="11" t="s">
        <v>2645</v>
      </c>
      <c r="B1363" s="15"/>
    </row>
    <row r="1364" spans="1:2" x14ac:dyDescent="0.2">
      <c r="A1364" s="10" t="s">
        <v>3567</v>
      </c>
      <c r="B1364" s="5">
        <v>62005</v>
      </c>
    </row>
    <row r="1365" spans="1:2" x14ac:dyDescent="0.2">
      <c r="A1365" s="11" t="s">
        <v>3568</v>
      </c>
      <c r="B1365" s="12">
        <v>46390</v>
      </c>
    </row>
    <row r="1366" spans="1:2" x14ac:dyDescent="0.2">
      <c r="A1366" s="11" t="s">
        <v>3569</v>
      </c>
      <c r="B1366" s="12">
        <v>55694</v>
      </c>
    </row>
    <row r="1367" spans="1:2" x14ac:dyDescent="0.2">
      <c r="A1367" s="11" t="s">
        <v>3570</v>
      </c>
      <c r="B1367" s="12">
        <v>51772</v>
      </c>
    </row>
    <row r="1368" spans="1:2" x14ac:dyDescent="0.2">
      <c r="A1368" s="11" t="s">
        <v>3571</v>
      </c>
      <c r="B1368" s="12">
        <v>45368</v>
      </c>
    </row>
    <row r="1369" spans="1:2" x14ac:dyDescent="0.2">
      <c r="A1369" s="11" t="s">
        <v>2773</v>
      </c>
      <c r="B1369" s="12">
        <v>49403</v>
      </c>
    </row>
    <row r="1370" spans="1:2" x14ac:dyDescent="0.2">
      <c r="A1370" s="11" t="s">
        <v>3572</v>
      </c>
      <c r="B1370" s="12">
        <v>62498</v>
      </c>
    </row>
    <row r="1371" spans="1:2" x14ac:dyDescent="0.2">
      <c r="A1371" s="11" t="s">
        <v>3573</v>
      </c>
      <c r="B1371" s="12">
        <v>49288</v>
      </c>
    </row>
    <row r="1372" spans="1:2" x14ac:dyDescent="0.2">
      <c r="A1372" s="11" t="s">
        <v>3154</v>
      </c>
      <c r="B1372" s="12">
        <v>59763</v>
      </c>
    </row>
    <row r="1373" spans="1:2" x14ac:dyDescent="0.2">
      <c r="A1373" s="11" t="s">
        <v>3574</v>
      </c>
      <c r="B1373" s="12">
        <v>47227</v>
      </c>
    </row>
    <row r="1374" spans="1:2" x14ac:dyDescent="0.2">
      <c r="A1374" s="11" t="s">
        <v>3575</v>
      </c>
      <c r="B1374" s="12">
        <v>75677</v>
      </c>
    </row>
    <row r="1375" spans="1:2" x14ac:dyDescent="0.2">
      <c r="A1375" s="11" t="s">
        <v>3156</v>
      </c>
      <c r="B1375" s="12">
        <v>51340</v>
      </c>
    </row>
    <row r="1376" spans="1:2" x14ac:dyDescent="0.2">
      <c r="A1376" s="11" t="s">
        <v>3517</v>
      </c>
      <c r="B1376" s="12">
        <v>56148</v>
      </c>
    </row>
    <row r="1377" spans="1:2" x14ac:dyDescent="0.2">
      <c r="A1377" s="11" t="s">
        <v>3576</v>
      </c>
      <c r="B1377" s="12">
        <v>53140</v>
      </c>
    </row>
    <row r="1378" spans="1:2" x14ac:dyDescent="0.2">
      <c r="A1378" s="11" t="s">
        <v>2667</v>
      </c>
      <c r="B1378" s="12">
        <v>47522</v>
      </c>
    </row>
    <row r="1379" spans="1:2" x14ac:dyDescent="0.2">
      <c r="A1379" s="11" t="s">
        <v>3132</v>
      </c>
      <c r="B1379" s="12">
        <v>49654</v>
      </c>
    </row>
    <row r="1380" spans="1:2" x14ac:dyDescent="0.2">
      <c r="A1380" s="11" t="s">
        <v>3031</v>
      </c>
      <c r="B1380" s="12">
        <v>56220</v>
      </c>
    </row>
    <row r="1381" spans="1:2" x14ac:dyDescent="0.2">
      <c r="A1381" s="11" t="s">
        <v>3577</v>
      </c>
      <c r="B1381" s="12">
        <v>56130</v>
      </c>
    </row>
    <row r="1382" spans="1:2" x14ac:dyDescent="0.2">
      <c r="A1382" s="11" t="s">
        <v>3578</v>
      </c>
      <c r="B1382" s="12">
        <v>49092</v>
      </c>
    </row>
    <row r="1383" spans="1:2" x14ac:dyDescent="0.2">
      <c r="A1383" s="11" t="s">
        <v>3579</v>
      </c>
      <c r="B1383" s="12">
        <v>64748</v>
      </c>
    </row>
    <row r="1384" spans="1:2" x14ac:dyDescent="0.2">
      <c r="A1384" s="11" t="s">
        <v>3037</v>
      </c>
      <c r="B1384" s="12">
        <v>51585</v>
      </c>
    </row>
    <row r="1385" spans="1:2" x14ac:dyDescent="0.2">
      <c r="A1385" s="11" t="s">
        <v>2903</v>
      </c>
      <c r="B1385" s="12">
        <v>56039</v>
      </c>
    </row>
    <row r="1386" spans="1:2" x14ac:dyDescent="0.2">
      <c r="A1386" s="11" t="s">
        <v>3580</v>
      </c>
      <c r="B1386" s="12">
        <v>50321</v>
      </c>
    </row>
    <row r="1387" spans="1:2" x14ac:dyDescent="0.2">
      <c r="A1387" s="11" t="s">
        <v>3581</v>
      </c>
      <c r="B1387" s="12">
        <v>49630</v>
      </c>
    </row>
    <row r="1388" spans="1:2" x14ac:dyDescent="0.2">
      <c r="A1388" s="11" t="s">
        <v>3582</v>
      </c>
      <c r="B1388" s="12">
        <v>50364</v>
      </c>
    </row>
    <row r="1389" spans="1:2" x14ac:dyDescent="0.2">
      <c r="A1389" s="11" t="s">
        <v>3583</v>
      </c>
      <c r="B1389" s="12">
        <v>58303</v>
      </c>
    </row>
    <row r="1390" spans="1:2" x14ac:dyDescent="0.2">
      <c r="A1390" s="11" t="s">
        <v>2791</v>
      </c>
      <c r="B1390" s="12">
        <v>55429</v>
      </c>
    </row>
    <row r="1391" spans="1:2" x14ac:dyDescent="0.2">
      <c r="A1391" s="11" t="s">
        <v>3584</v>
      </c>
      <c r="B1391" s="12">
        <v>79183</v>
      </c>
    </row>
    <row r="1392" spans="1:2" x14ac:dyDescent="0.2">
      <c r="A1392" s="11" t="s">
        <v>2688</v>
      </c>
      <c r="B1392" s="12">
        <v>55443</v>
      </c>
    </row>
    <row r="1393" spans="1:2" x14ac:dyDescent="0.2">
      <c r="A1393" s="11" t="s">
        <v>3585</v>
      </c>
      <c r="B1393" s="12">
        <v>52122</v>
      </c>
    </row>
    <row r="1394" spans="1:2" x14ac:dyDescent="0.2">
      <c r="A1394" s="11" t="s">
        <v>3586</v>
      </c>
      <c r="B1394" s="12">
        <v>49082</v>
      </c>
    </row>
    <row r="1395" spans="1:2" x14ac:dyDescent="0.2">
      <c r="A1395" s="11" t="s">
        <v>3587</v>
      </c>
      <c r="B1395" s="12">
        <v>48872</v>
      </c>
    </row>
    <row r="1396" spans="1:2" x14ac:dyDescent="0.2">
      <c r="A1396" s="11" t="s">
        <v>2689</v>
      </c>
      <c r="B1396" s="12">
        <v>62789</v>
      </c>
    </row>
    <row r="1397" spans="1:2" x14ac:dyDescent="0.2">
      <c r="A1397" s="11" t="s">
        <v>3588</v>
      </c>
      <c r="B1397" s="12">
        <v>48092</v>
      </c>
    </row>
    <row r="1398" spans="1:2" x14ac:dyDescent="0.2">
      <c r="A1398" s="11" t="s">
        <v>3589</v>
      </c>
      <c r="B1398" s="12">
        <v>57122</v>
      </c>
    </row>
    <row r="1399" spans="1:2" x14ac:dyDescent="0.2">
      <c r="A1399" s="11" t="s">
        <v>3590</v>
      </c>
      <c r="B1399" s="12">
        <v>63181</v>
      </c>
    </row>
    <row r="1400" spans="1:2" x14ac:dyDescent="0.2">
      <c r="A1400" s="11" t="s">
        <v>3591</v>
      </c>
      <c r="B1400" s="12">
        <v>49019</v>
      </c>
    </row>
    <row r="1401" spans="1:2" x14ac:dyDescent="0.2">
      <c r="A1401" s="11" t="s">
        <v>3592</v>
      </c>
      <c r="B1401" s="12">
        <v>60286</v>
      </c>
    </row>
    <row r="1402" spans="1:2" x14ac:dyDescent="0.2">
      <c r="A1402" s="11" t="s">
        <v>2844</v>
      </c>
      <c r="B1402" s="12">
        <v>51683</v>
      </c>
    </row>
    <row r="1403" spans="1:2" x14ac:dyDescent="0.2">
      <c r="A1403" s="11" t="s">
        <v>3593</v>
      </c>
      <c r="B1403" s="12">
        <v>60435</v>
      </c>
    </row>
    <row r="1404" spans="1:2" x14ac:dyDescent="0.2">
      <c r="A1404" s="11" t="s">
        <v>3594</v>
      </c>
      <c r="B1404" s="12">
        <v>54361</v>
      </c>
    </row>
    <row r="1405" spans="1:2" x14ac:dyDescent="0.2">
      <c r="A1405" s="11" t="s">
        <v>2799</v>
      </c>
      <c r="B1405" s="12">
        <v>53464</v>
      </c>
    </row>
    <row r="1406" spans="1:2" x14ac:dyDescent="0.2">
      <c r="A1406" s="11" t="s">
        <v>3271</v>
      </c>
      <c r="B1406" s="12">
        <v>54589</v>
      </c>
    </row>
    <row r="1407" spans="1:2" x14ac:dyDescent="0.2">
      <c r="A1407" s="11" t="s">
        <v>3595</v>
      </c>
      <c r="B1407" s="12">
        <v>54149</v>
      </c>
    </row>
    <row r="1408" spans="1:2" x14ac:dyDescent="0.2">
      <c r="A1408" s="11" t="s">
        <v>3596</v>
      </c>
      <c r="B1408" s="12">
        <v>40781</v>
      </c>
    </row>
    <row r="1409" spans="1:2" x14ac:dyDescent="0.2">
      <c r="A1409" s="11" t="s">
        <v>2701</v>
      </c>
      <c r="B1409" s="12">
        <v>63090</v>
      </c>
    </row>
    <row r="1410" spans="1:2" x14ac:dyDescent="0.2">
      <c r="A1410" s="11" t="s">
        <v>2984</v>
      </c>
      <c r="B1410" s="12">
        <v>57955</v>
      </c>
    </row>
    <row r="1411" spans="1:2" x14ac:dyDescent="0.2">
      <c r="A1411" s="11" t="s">
        <v>3597</v>
      </c>
      <c r="B1411" s="12">
        <v>49478</v>
      </c>
    </row>
    <row r="1412" spans="1:2" x14ac:dyDescent="0.2">
      <c r="A1412" s="11" t="s">
        <v>3598</v>
      </c>
      <c r="B1412" s="12">
        <v>47379</v>
      </c>
    </row>
    <row r="1413" spans="1:2" x14ac:dyDescent="0.2">
      <c r="A1413" s="11" t="s">
        <v>3599</v>
      </c>
      <c r="B1413" s="12">
        <v>47610</v>
      </c>
    </row>
    <row r="1414" spans="1:2" x14ac:dyDescent="0.2">
      <c r="A1414" s="11" t="s">
        <v>3600</v>
      </c>
      <c r="B1414" s="12">
        <v>50537</v>
      </c>
    </row>
    <row r="1415" spans="1:2" x14ac:dyDescent="0.2">
      <c r="A1415" s="11" t="s">
        <v>3074</v>
      </c>
      <c r="B1415" s="12">
        <v>63620</v>
      </c>
    </row>
    <row r="1416" spans="1:2" x14ac:dyDescent="0.2">
      <c r="A1416" s="11" t="s">
        <v>3601</v>
      </c>
      <c r="B1416" s="12">
        <v>53083</v>
      </c>
    </row>
    <row r="1417" spans="1:2" x14ac:dyDescent="0.2">
      <c r="A1417" s="11" t="s">
        <v>3602</v>
      </c>
      <c r="B1417" s="12">
        <v>53881</v>
      </c>
    </row>
    <row r="1418" spans="1:2" x14ac:dyDescent="0.2">
      <c r="A1418" s="11" t="s">
        <v>3603</v>
      </c>
      <c r="B1418" s="12">
        <v>51626</v>
      </c>
    </row>
    <row r="1419" spans="1:2" x14ac:dyDescent="0.2">
      <c r="A1419" s="11" t="s">
        <v>3604</v>
      </c>
      <c r="B1419" s="12">
        <v>63100</v>
      </c>
    </row>
    <row r="1420" spans="1:2" x14ac:dyDescent="0.2">
      <c r="A1420" s="11" t="s">
        <v>3605</v>
      </c>
      <c r="B1420" s="12">
        <v>52707</v>
      </c>
    </row>
    <row r="1421" spans="1:2" x14ac:dyDescent="0.2">
      <c r="A1421" s="11" t="s">
        <v>3606</v>
      </c>
      <c r="B1421" s="12">
        <v>61825</v>
      </c>
    </row>
    <row r="1422" spans="1:2" x14ac:dyDescent="0.2">
      <c r="A1422" s="11" t="s">
        <v>3607</v>
      </c>
      <c r="B1422" s="12">
        <v>42237</v>
      </c>
    </row>
    <row r="1423" spans="1:2" x14ac:dyDescent="0.2">
      <c r="A1423" s="11" t="s">
        <v>3608</v>
      </c>
      <c r="B1423" s="12">
        <v>59326</v>
      </c>
    </row>
    <row r="1424" spans="1:2" x14ac:dyDescent="0.2">
      <c r="A1424" s="11" t="s">
        <v>2810</v>
      </c>
      <c r="B1424" s="12">
        <v>55849</v>
      </c>
    </row>
    <row r="1425" spans="1:2" x14ac:dyDescent="0.2">
      <c r="A1425" s="11" t="s">
        <v>2811</v>
      </c>
      <c r="B1425" s="12">
        <v>56561</v>
      </c>
    </row>
    <row r="1426" spans="1:2" x14ac:dyDescent="0.2">
      <c r="A1426" s="11" t="s">
        <v>3609</v>
      </c>
      <c r="B1426" s="12">
        <v>58557</v>
      </c>
    </row>
    <row r="1427" spans="1:2" x14ac:dyDescent="0.2">
      <c r="A1427" s="11" t="s">
        <v>3610</v>
      </c>
      <c r="B1427" s="12">
        <v>55620</v>
      </c>
    </row>
    <row r="1428" spans="1:2" x14ac:dyDescent="0.2">
      <c r="A1428" s="11" t="s">
        <v>3611</v>
      </c>
      <c r="B1428" s="12">
        <v>61772</v>
      </c>
    </row>
    <row r="1429" spans="1:2" x14ac:dyDescent="0.2">
      <c r="A1429" s="11" t="s">
        <v>3612</v>
      </c>
      <c r="B1429" s="12">
        <v>58489</v>
      </c>
    </row>
    <row r="1430" spans="1:2" x14ac:dyDescent="0.2">
      <c r="A1430" s="11" t="s">
        <v>3341</v>
      </c>
      <c r="B1430" s="12">
        <v>47839</v>
      </c>
    </row>
    <row r="1431" spans="1:2" x14ac:dyDescent="0.2">
      <c r="A1431" s="11" t="s">
        <v>3613</v>
      </c>
      <c r="B1431" s="12">
        <v>59225</v>
      </c>
    </row>
    <row r="1432" spans="1:2" x14ac:dyDescent="0.2">
      <c r="A1432" s="11" t="s">
        <v>3614</v>
      </c>
      <c r="B1432" s="12">
        <v>55999</v>
      </c>
    </row>
    <row r="1433" spans="1:2" x14ac:dyDescent="0.2">
      <c r="A1433" s="11" t="s">
        <v>3615</v>
      </c>
      <c r="B1433" s="12">
        <v>50986</v>
      </c>
    </row>
    <row r="1434" spans="1:2" x14ac:dyDescent="0.2">
      <c r="A1434" s="11" t="s">
        <v>2816</v>
      </c>
      <c r="B1434" s="12">
        <v>65655</v>
      </c>
    </row>
    <row r="1435" spans="1:2" x14ac:dyDescent="0.2">
      <c r="A1435" s="11" t="s">
        <v>3616</v>
      </c>
      <c r="B1435" s="12">
        <v>50710</v>
      </c>
    </row>
    <row r="1436" spans="1:2" x14ac:dyDescent="0.2">
      <c r="A1436" s="11" t="s">
        <v>3617</v>
      </c>
      <c r="B1436" s="12">
        <v>53677</v>
      </c>
    </row>
    <row r="1437" spans="1:2" x14ac:dyDescent="0.2">
      <c r="A1437" s="11" t="s">
        <v>3618</v>
      </c>
      <c r="B1437" s="12">
        <v>51216</v>
      </c>
    </row>
    <row r="1438" spans="1:2" x14ac:dyDescent="0.2">
      <c r="A1438" s="11" t="s">
        <v>3619</v>
      </c>
      <c r="B1438" s="12">
        <v>51703</v>
      </c>
    </row>
    <row r="1439" spans="1:2" x14ac:dyDescent="0.2">
      <c r="A1439" s="11" t="s">
        <v>3351</v>
      </c>
      <c r="B1439" s="12">
        <v>55345</v>
      </c>
    </row>
    <row r="1440" spans="1:2" x14ac:dyDescent="0.2">
      <c r="A1440" s="11" t="s">
        <v>3620</v>
      </c>
      <c r="B1440" s="12">
        <v>56060</v>
      </c>
    </row>
    <row r="1441" spans="1:2" x14ac:dyDescent="0.2">
      <c r="A1441" s="11" t="s">
        <v>3412</v>
      </c>
      <c r="B1441" s="12">
        <v>47123</v>
      </c>
    </row>
    <row r="1442" spans="1:2" x14ac:dyDescent="0.2">
      <c r="A1442" s="11" t="s">
        <v>3621</v>
      </c>
      <c r="B1442" s="12">
        <v>74000</v>
      </c>
    </row>
    <row r="1443" spans="1:2" x14ac:dyDescent="0.2">
      <c r="A1443" s="11" t="s">
        <v>3622</v>
      </c>
      <c r="B1443" s="12">
        <v>53837</v>
      </c>
    </row>
    <row r="1444" spans="1:2" x14ac:dyDescent="0.2">
      <c r="A1444" s="11" t="s">
        <v>3623</v>
      </c>
      <c r="B1444" s="12">
        <v>43925</v>
      </c>
    </row>
    <row r="1445" spans="1:2" x14ac:dyDescent="0.2">
      <c r="A1445" s="11" t="s">
        <v>3624</v>
      </c>
      <c r="B1445" s="12">
        <v>47139</v>
      </c>
    </row>
    <row r="1446" spans="1:2" x14ac:dyDescent="0.2">
      <c r="A1446" s="11" t="s">
        <v>2718</v>
      </c>
      <c r="B1446" s="12">
        <v>72273</v>
      </c>
    </row>
    <row r="1447" spans="1:2" x14ac:dyDescent="0.2">
      <c r="A1447" s="11" t="s">
        <v>3625</v>
      </c>
      <c r="B1447" s="12">
        <v>53034</v>
      </c>
    </row>
    <row r="1448" spans="1:2" x14ac:dyDescent="0.2">
      <c r="A1448" s="11" t="s">
        <v>3626</v>
      </c>
      <c r="B1448" s="12">
        <v>62497</v>
      </c>
    </row>
    <row r="1449" spans="1:2" x14ac:dyDescent="0.2">
      <c r="A1449" s="11" t="s">
        <v>3627</v>
      </c>
      <c r="B1449" s="12">
        <v>52198</v>
      </c>
    </row>
    <row r="1450" spans="1:2" x14ac:dyDescent="0.2">
      <c r="A1450" s="11" t="s">
        <v>3291</v>
      </c>
      <c r="B1450" s="12">
        <v>55218</v>
      </c>
    </row>
    <row r="1451" spans="1:2" x14ac:dyDescent="0.2">
      <c r="A1451" s="11" t="s">
        <v>3628</v>
      </c>
      <c r="B1451" s="12">
        <v>61315</v>
      </c>
    </row>
    <row r="1452" spans="1:2" s="17" customFormat="1" ht="13" x14ac:dyDescent="0.15">
      <c r="A1452" s="11" t="s">
        <v>2645</v>
      </c>
      <c r="B1452" s="15"/>
    </row>
    <row r="1453" spans="1:2" x14ac:dyDescent="0.2">
      <c r="A1453" s="10" t="s">
        <v>2804</v>
      </c>
      <c r="B1453" s="5">
        <v>42129</v>
      </c>
    </row>
    <row r="1454" spans="1:2" x14ac:dyDescent="0.2">
      <c r="A1454" s="11" t="s">
        <v>2885</v>
      </c>
      <c r="B1454" s="12">
        <v>38331</v>
      </c>
    </row>
    <row r="1455" spans="1:2" x14ac:dyDescent="0.2">
      <c r="A1455" s="11" t="s">
        <v>3629</v>
      </c>
      <c r="B1455" s="12">
        <v>38956</v>
      </c>
    </row>
    <row r="1456" spans="1:2" x14ac:dyDescent="0.2">
      <c r="A1456" s="11" t="s">
        <v>3630</v>
      </c>
      <c r="B1456" s="12">
        <v>37692</v>
      </c>
    </row>
    <row r="1457" spans="1:2" x14ac:dyDescent="0.2">
      <c r="A1457" s="11" t="s">
        <v>3631</v>
      </c>
      <c r="B1457" s="12">
        <v>37962</v>
      </c>
    </row>
    <row r="1458" spans="1:2" x14ac:dyDescent="0.2">
      <c r="A1458" s="11" t="s">
        <v>2773</v>
      </c>
      <c r="B1458" s="12">
        <v>34691</v>
      </c>
    </row>
    <row r="1459" spans="1:2" x14ac:dyDescent="0.2">
      <c r="A1459" s="11" t="s">
        <v>3632</v>
      </c>
      <c r="B1459" s="12">
        <v>42767</v>
      </c>
    </row>
    <row r="1460" spans="1:2" x14ac:dyDescent="0.2">
      <c r="A1460" s="11" t="s">
        <v>2661</v>
      </c>
      <c r="B1460" s="12">
        <v>38017</v>
      </c>
    </row>
    <row r="1461" spans="1:2" x14ac:dyDescent="0.2">
      <c r="A1461" s="11" t="s">
        <v>2776</v>
      </c>
      <c r="B1461" s="12">
        <v>41624</v>
      </c>
    </row>
    <row r="1462" spans="1:2" x14ac:dyDescent="0.2">
      <c r="A1462" s="11" t="s">
        <v>3258</v>
      </c>
      <c r="B1462" s="12">
        <v>40254</v>
      </c>
    </row>
    <row r="1463" spans="1:2" x14ac:dyDescent="0.2">
      <c r="A1463" s="11" t="s">
        <v>2665</v>
      </c>
      <c r="B1463" s="12">
        <v>38813</v>
      </c>
    </row>
    <row r="1464" spans="1:2" x14ac:dyDescent="0.2">
      <c r="A1464" s="11" t="s">
        <v>3428</v>
      </c>
      <c r="B1464" s="12">
        <v>34852</v>
      </c>
    </row>
    <row r="1465" spans="1:2" x14ac:dyDescent="0.2">
      <c r="A1465" s="11" t="s">
        <v>2666</v>
      </c>
      <c r="B1465" s="12">
        <v>42207</v>
      </c>
    </row>
    <row r="1466" spans="1:2" x14ac:dyDescent="0.2">
      <c r="A1466" s="11" t="s">
        <v>2667</v>
      </c>
      <c r="B1466" s="12">
        <v>42187</v>
      </c>
    </row>
    <row r="1467" spans="1:2" x14ac:dyDescent="0.2">
      <c r="A1467" s="11" t="s">
        <v>3633</v>
      </c>
      <c r="B1467" s="12">
        <v>40781</v>
      </c>
    </row>
    <row r="1468" spans="1:2" x14ac:dyDescent="0.2">
      <c r="A1468" s="11" t="s">
        <v>3634</v>
      </c>
      <c r="B1468" s="12">
        <v>36414</v>
      </c>
    </row>
    <row r="1469" spans="1:2" x14ac:dyDescent="0.2">
      <c r="A1469" s="11" t="s">
        <v>2673</v>
      </c>
      <c r="B1469" s="12">
        <v>38250</v>
      </c>
    </row>
    <row r="1470" spans="1:2" x14ac:dyDescent="0.2">
      <c r="A1470" s="11" t="s">
        <v>2964</v>
      </c>
      <c r="B1470" s="12">
        <v>45764</v>
      </c>
    </row>
    <row r="1471" spans="1:2" x14ac:dyDescent="0.2">
      <c r="A1471" s="11" t="s">
        <v>3635</v>
      </c>
      <c r="B1471" s="12">
        <v>42175</v>
      </c>
    </row>
    <row r="1472" spans="1:2" x14ac:dyDescent="0.2">
      <c r="A1472" s="11" t="s">
        <v>2683</v>
      </c>
      <c r="B1472" s="12">
        <v>38355</v>
      </c>
    </row>
    <row r="1473" spans="1:2" x14ac:dyDescent="0.2">
      <c r="A1473" s="11" t="s">
        <v>3636</v>
      </c>
      <c r="B1473" s="12">
        <v>38668</v>
      </c>
    </row>
    <row r="1474" spans="1:2" x14ac:dyDescent="0.2">
      <c r="A1474" s="11" t="s">
        <v>2685</v>
      </c>
      <c r="B1474" s="12">
        <v>31102</v>
      </c>
    </row>
    <row r="1475" spans="1:2" x14ac:dyDescent="0.2">
      <c r="A1475" s="11" t="s">
        <v>3637</v>
      </c>
      <c r="B1475" s="12">
        <v>40296</v>
      </c>
    </row>
    <row r="1476" spans="1:2" x14ac:dyDescent="0.2">
      <c r="A1476" s="11" t="s">
        <v>3056</v>
      </c>
      <c r="B1476" s="12">
        <v>39455</v>
      </c>
    </row>
    <row r="1477" spans="1:2" x14ac:dyDescent="0.2">
      <c r="A1477" s="11" t="s">
        <v>3216</v>
      </c>
      <c r="B1477" s="12">
        <v>41534</v>
      </c>
    </row>
    <row r="1478" spans="1:2" x14ac:dyDescent="0.2">
      <c r="A1478" s="11" t="s">
        <v>3638</v>
      </c>
      <c r="B1478" s="12">
        <v>43452</v>
      </c>
    </row>
    <row r="1479" spans="1:2" x14ac:dyDescent="0.2">
      <c r="A1479" s="11" t="s">
        <v>2978</v>
      </c>
      <c r="B1479" s="12">
        <v>33567</v>
      </c>
    </row>
    <row r="1480" spans="1:2" x14ac:dyDescent="0.2">
      <c r="A1480" s="11" t="s">
        <v>3639</v>
      </c>
      <c r="B1480" s="12">
        <v>40236</v>
      </c>
    </row>
    <row r="1481" spans="1:2" x14ac:dyDescent="0.2">
      <c r="A1481" s="11" t="s">
        <v>3640</v>
      </c>
      <c r="B1481" s="12">
        <v>38921</v>
      </c>
    </row>
    <row r="1482" spans="1:2" x14ac:dyDescent="0.2">
      <c r="A1482" s="11" t="s">
        <v>3641</v>
      </c>
      <c r="B1482" s="12">
        <v>39878</v>
      </c>
    </row>
    <row r="1483" spans="1:2" x14ac:dyDescent="0.2">
      <c r="A1483" s="11" t="s">
        <v>2689</v>
      </c>
      <c r="B1483" s="12">
        <v>41575</v>
      </c>
    </row>
    <row r="1484" spans="1:2" x14ac:dyDescent="0.2">
      <c r="A1484" s="11" t="s">
        <v>3062</v>
      </c>
      <c r="B1484" s="12">
        <v>41967</v>
      </c>
    </row>
    <row r="1485" spans="1:2" x14ac:dyDescent="0.2">
      <c r="A1485" s="11" t="s">
        <v>2690</v>
      </c>
      <c r="B1485" s="12">
        <v>38101</v>
      </c>
    </row>
    <row r="1486" spans="1:2" x14ac:dyDescent="0.2">
      <c r="A1486" s="11" t="s">
        <v>3437</v>
      </c>
      <c r="B1486" s="12">
        <v>33434</v>
      </c>
    </row>
    <row r="1487" spans="1:2" x14ac:dyDescent="0.2">
      <c r="A1487" s="11" t="s">
        <v>3065</v>
      </c>
      <c r="B1487" s="12">
        <v>40402</v>
      </c>
    </row>
    <row r="1488" spans="1:2" x14ac:dyDescent="0.2">
      <c r="A1488" s="11" t="s">
        <v>3642</v>
      </c>
      <c r="B1488" s="12">
        <v>33841</v>
      </c>
    </row>
    <row r="1489" spans="1:2" x14ac:dyDescent="0.2">
      <c r="A1489" s="11" t="s">
        <v>2798</v>
      </c>
      <c r="B1489" s="12">
        <v>46037</v>
      </c>
    </row>
    <row r="1490" spans="1:2" x14ac:dyDescent="0.2">
      <c r="A1490" s="11" t="s">
        <v>2691</v>
      </c>
      <c r="B1490" s="12">
        <v>43227</v>
      </c>
    </row>
    <row r="1491" spans="1:2" x14ac:dyDescent="0.2">
      <c r="A1491" s="11" t="s">
        <v>2692</v>
      </c>
      <c r="B1491" s="12">
        <v>42673</v>
      </c>
    </row>
    <row r="1492" spans="1:2" x14ac:dyDescent="0.2">
      <c r="A1492" s="11" t="s">
        <v>2693</v>
      </c>
      <c r="B1492" s="12">
        <v>36649</v>
      </c>
    </row>
    <row r="1493" spans="1:2" x14ac:dyDescent="0.2">
      <c r="A1493" s="11" t="s">
        <v>3643</v>
      </c>
      <c r="B1493" s="12">
        <v>32239</v>
      </c>
    </row>
    <row r="1494" spans="1:2" x14ac:dyDescent="0.2">
      <c r="A1494" s="11" t="s">
        <v>2694</v>
      </c>
      <c r="B1494" s="12">
        <v>46138</v>
      </c>
    </row>
    <row r="1495" spans="1:2" x14ac:dyDescent="0.2">
      <c r="A1495" s="11" t="s">
        <v>3644</v>
      </c>
      <c r="B1495" s="12">
        <v>43878</v>
      </c>
    </row>
    <row r="1496" spans="1:2" x14ac:dyDescent="0.2">
      <c r="A1496" s="11" t="s">
        <v>2799</v>
      </c>
      <c r="B1496" s="12">
        <v>42121</v>
      </c>
    </row>
    <row r="1497" spans="1:2" x14ac:dyDescent="0.2">
      <c r="A1497" s="11" t="s">
        <v>2696</v>
      </c>
      <c r="B1497" s="12">
        <v>44152</v>
      </c>
    </row>
    <row r="1498" spans="1:2" x14ac:dyDescent="0.2">
      <c r="A1498" s="11" t="s">
        <v>2698</v>
      </c>
      <c r="B1498" s="12">
        <v>68381</v>
      </c>
    </row>
    <row r="1499" spans="1:2" x14ac:dyDescent="0.2">
      <c r="A1499" s="11" t="s">
        <v>2700</v>
      </c>
      <c r="B1499" s="12">
        <v>41433</v>
      </c>
    </row>
    <row r="1500" spans="1:2" x14ac:dyDescent="0.2">
      <c r="A1500" s="11" t="s">
        <v>2701</v>
      </c>
      <c r="B1500" s="12">
        <v>37543</v>
      </c>
    </row>
    <row r="1501" spans="1:2" x14ac:dyDescent="0.2">
      <c r="A1501" s="11" t="s">
        <v>2703</v>
      </c>
      <c r="B1501" s="12">
        <v>39729</v>
      </c>
    </row>
    <row r="1502" spans="1:2" x14ac:dyDescent="0.2">
      <c r="A1502" s="11" t="s">
        <v>2704</v>
      </c>
      <c r="B1502" s="12">
        <v>39432</v>
      </c>
    </row>
    <row r="1503" spans="1:2" x14ac:dyDescent="0.2">
      <c r="A1503" s="11" t="s">
        <v>3645</v>
      </c>
      <c r="B1503" s="12">
        <v>38507</v>
      </c>
    </row>
    <row r="1504" spans="1:2" x14ac:dyDescent="0.2">
      <c r="A1504" s="11" t="s">
        <v>2806</v>
      </c>
      <c r="B1504" s="12">
        <v>37484</v>
      </c>
    </row>
    <row r="1505" spans="1:2" x14ac:dyDescent="0.2">
      <c r="A1505" s="11" t="s">
        <v>3646</v>
      </c>
      <c r="B1505" s="12">
        <v>37781</v>
      </c>
    </row>
    <row r="1506" spans="1:2" x14ac:dyDescent="0.2">
      <c r="A1506" s="11" t="s">
        <v>3647</v>
      </c>
      <c r="B1506" s="12">
        <v>37853</v>
      </c>
    </row>
    <row r="1507" spans="1:2" x14ac:dyDescent="0.2">
      <c r="A1507" s="11" t="s">
        <v>3648</v>
      </c>
      <c r="B1507" s="12">
        <v>37593</v>
      </c>
    </row>
    <row r="1508" spans="1:2" x14ac:dyDescent="0.2">
      <c r="A1508" s="11" t="s">
        <v>3649</v>
      </c>
      <c r="B1508" s="12">
        <v>40201</v>
      </c>
    </row>
    <row r="1509" spans="1:2" x14ac:dyDescent="0.2">
      <c r="A1509" s="11" t="s">
        <v>2706</v>
      </c>
      <c r="B1509" s="12">
        <v>36953</v>
      </c>
    </row>
    <row r="1510" spans="1:2" x14ac:dyDescent="0.2">
      <c r="A1510" s="11" t="s">
        <v>2708</v>
      </c>
      <c r="B1510" s="12">
        <v>34718</v>
      </c>
    </row>
    <row r="1511" spans="1:2" x14ac:dyDescent="0.2">
      <c r="A1511" s="11" t="s">
        <v>3650</v>
      </c>
      <c r="B1511" s="12">
        <v>37342</v>
      </c>
    </row>
    <row r="1512" spans="1:2" x14ac:dyDescent="0.2">
      <c r="A1512" s="11" t="s">
        <v>3651</v>
      </c>
      <c r="B1512" s="12">
        <v>34158</v>
      </c>
    </row>
    <row r="1513" spans="1:2" x14ac:dyDescent="0.2">
      <c r="A1513" s="11" t="s">
        <v>3081</v>
      </c>
      <c r="B1513" s="12">
        <v>34239</v>
      </c>
    </row>
    <row r="1514" spans="1:2" x14ac:dyDescent="0.2">
      <c r="A1514" s="11" t="s">
        <v>3652</v>
      </c>
      <c r="B1514" s="12">
        <v>48295</v>
      </c>
    </row>
    <row r="1515" spans="1:2" x14ac:dyDescent="0.2">
      <c r="A1515" s="11" t="s">
        <v>2816</v>
      </c>
      <c r="B1515" s="12">
        <v>32840</v>
      </c>
    </row>
    <row r="1516" spans="1:2" x14ac:dyDescent="0.2">
      <c r="A1516" s="11" t="s">
        <v>3653</v>
      </c>
      <c r="B1516" s="12">
        <v>42775</v>
      </c>
    </row>
    <row r="1517" spans="1:2" x14ac:dyDescent="0.2">
      <c r="A1517" s="11" t="s">
        <v>3411</v>
      </c>
      <c r="B1517" s="12">
        <v>38987</v>
      </c>
    </row>
    <row r="1518" spans="1:2" x14ac:dyDescent="0.2">
      <c r="A1518" s="11" t="s">
        <v>3348</v>
      </c>
      <c r="B1518" s="12">
        <v>36494</v>
      </c>
    </row>
    <row r="1519" spans="1:2" x14ac:dyDescent="0.2">
      <c r="A1519" s="11" t="s">
        <v>2821</v>
      </c>
      <c r="B1519" s="12">
        <v>37001</v>
      </c>
    </row>
    <row r="1520" spans="1:2" x14ac:dyDescent="0.2">
      <c r="A1520" s="11" t="s">
        <v>3654</v>
      </c>
      <c r="B1520" s="12">
        <v>35454</v>
      </c>
    </row>
    <row r="1521" spans="1:2" x14ac:dyDescent="0.2">
      <c r="A1521" s="11" t="s">
        <v>3655</v>
      </c>
      <c r="B1521" s="12">
        <v>33784</v>
      </c>
    </row>
    <row r="1522" spans="1:2" x14ac:dyDescent="0.2">
      <c r="A1522" s="11" t="s">
        <v>3656</v>
      </c>
      <c r="B1522" s="12">
        <v>40134</v>
      </c>
    </row>
    <row r="1523" spans="1:2" x14ac:dyDescent="0.2">
      <c r="A1523" s="11" t="s">
        <v>3657</v>
      </c>
      <c r="B1523" s="12">
        <v>42051</v>
      </c>
    </row>
    <row r="1524" spans="1:2" x14ac:dyDescent="0.2">
      <c r="A1524" s="11" t="s">
        <v>3658</v>
      </c>
      <c r="B1524" s="12">
        <v>37593</v>
      </c>
    </row>
    <row r="1525" spans="1:2" x14ac:dyDescent="0.2">
      <c r="A1525" s="11" t="s">
        <v>3659</v>
      </c>
      <c r="B1525" s="12">
        <v>40994</v>
      </c>
    </row>
    <row r="1526" spans="1:2" x14ac:dyDescent="0.2">
      <c r="A1526" s="11" t="s">
        <v>2822</v>
      </c>
      <c r="B1526" s="12">
        <v>36387</v>
      </c>
    </row>
    <row r="1527" spans="1:2" x14ac:dyDescent="0.2">
      <c r="A1527" s="11" t="s">
        <v>3660</v>
      </c>
      <c r="B1527" s="12">
        <v>34814</v>
      </c>
    </row>
    <row r="1528" spans="1:2" x14ac:dyDescent="0.2">
      <c r="A1528" s="11" t="s">
        <v>3105</v>
      </c>
      <c r="B1528" s="12">
        <v>44422</v>
      </c>
    </row>
    <row r="1529" spans="1:2" x14ac:dyDescent="0.2">
      <c r="A1529" s="11" t="s">
        <v>2718</v>
      </c>
      <c r="B1529" s="12">
        <v>43778</v>
      </c>
    </row>
    <row r="1530" spans="1:2" x14ac:dyDescent="0.2">
      <c r="A1530" s="11" t="s">
        <v>3106</v>
      </c>
      <c r="B1530" s="12">
        <v>36967</v>
      </c>
    </row>
    <row r="1531" spans="1:2" x14ac:dyDescent="0.2">
      <c r="A1531" s="11" t="s">
        <v>3107</v>
      </c>
      <c r="B1531" s="12">
        <v>43060</v>
      </c>
    </row>
    <row r="1532" spans="1:2" x14ac:dyDescent="0.2">
      <c r="A1532" s="11" t="s">
        <v>3111</v>
      </c>
      <c r="B1532" s="12">
        <v>34759</v>
      </c>
    </row>
    <row r="1533" spans="1:2" x14ac:dyDescent="0.2">
      <c r="A1533" s="11" t="s">
        <v>2720</v>
      </c>
      <c r="B1533" s="12">
        <v>38970</v>
      </c>
    </row>
    <row r="1534" spans="1:2" x14ac:dyDescent="0.2">
      <c r="A1534" s="11" t="s">
        <v>3661</v>
      </c>
      <c r="B1534" s="12">
        <v>41336</v>
      </c>
    </row>
    <row r="1535" spans="1:2" x14ac:dyDescent="0.2">
      <c r="A1535" s="11" t="s">
        <v>3662</v>
      </c>
      <c r="B1535" s="12">
        <v>33672</v>
      </c>
    </row>
    <row r="1536" spans="1:2" s="17" customFormat="1" ht="13" x14ac:dyDescent="0.15">
      <c r="A1536" s="11" t="s">
        <v>2645</v>
      </c>
      <c r="B1536" s="15"/>
    </row>
    <row r="1537" spans="1:2" x14ac:dyDescent="0.2">
      <c r="A1537" s="10" t="s">
        <v>3663</v>
      </c>
      <c r="B1537" s="5">
        <v>51697</v>
      </c>
    </row>
    <row r="1538" spans="1:2" x14ac:dyDescent="0.2">
      <c r="A1538" s="11" t="s">
        <v>3248</v>
      </c>
      <c r="B1538" s="12">
        <v>34867</v>
      </c>
    </row>
    <row r="1539" spans="1:2" x14ac:dyDescent="0.2">
      <c r="A1539" s="11" t="s">
        <v>3664</v>
      </c>
      <c r="B1539" s="12">
        <v>48186</v>
      </c>
    </row>
    <row r="1540" spans="1:2" x14ac:dyDescent="0.2">
      <c r="A1540" s="11" t="s">
        <v>3294</v>
      </c>
      <c r="B1540" s="12">
        <v>53958</v>
      </c>
    </row>
    <row r="1541" spans="1:2" x14ac:dyDescent="0.2">
      <c r="A1541" s="11" t="s">
        <v>3665</v>
      </c>
      <c r="B1541" s="12">
        <v>42029</v>
      </c>
    </row>
    <row r="1542" spans="1:2" x14ac:dyDescent="0.2">
      <c r="A1542" s="11" t="s">
        <v>3512</v>
      </c>
      <c r="B1542" s="12">
        <v>37114</v>
      </c>
    </row>
    <row r="1543" spans="1:2" x14ac:dyDescent="0.2">
      <c r="A1543" s="11" t="s">
        <v>3296</v>
      </c>
      <c r="B1543" s="12">
        <v>42031</v>
      </c>
    </row>
    <row r="1544" spans="1:2" x14ac:dyDescent="0.2">
      <c r="A1544" s="11" t="s">
        <v>3666</v>
      </c>
      <c r="B1544" s="12">
        <v>44523</v>
      </c>
    </row>
    <row r="1545" spans="1:2" x14ac:dyDescent="0.2">
      <c r="A1545" s="11" t="s">
        <v>2773</v>
      </c>
      <c r="B1545" s="12">
        <v>40318</v>
      </c>
    </row>
    <row r="1546" spans="1:2" x14ac:dyDescent="0.2">
      <c r="A1546" s="11" t="s">
        <v>3667</v>
      </c>
      <c r="B1546" s="12">
        <v>36548</v>
      </c>
    </row>
    <row r="1547" spans="1:2" x14ac:dyDescent="0.2">
      <c r="A1547" s="11" t="s">
        <v>2774</v>
      </c>
      <c r="B1547" s="12">
        <v>51330</v>
      </c>
    </row>
    <row r="1548" spans="1:2" x14ac:dyDescent="0.2">
      <c r="A1548" s="11" t="s">
        <v>3254</v>
      </c>
      <c r="B1548" s="12">
        <v>42653</v>
      </c>
    </row>
    <row r="1549" spans="1:2" x14ac:dyDescent="0.2">
      <c r="A1549" s="11" t="s">
        <v>2660</v>
      </c>
      <c r="B1549" s="12">
        <v>40255</v>
      </c>
    </row>
    <row r="1550" spans="1:2" x14ac:dyDescent="0.2">
      <c r="A1550" s="11" t="s">
        <v>3371</v>
      </c>
      <c r="B1550" s="12">
        <v>41488</v>
      </c>
    </row>
    <row r="1551" spans="1:2" x14ac:dyDescent="0.2">
      <c r="A1551" s="11" t="s">
        <v>3668</v>
      </c>
      <c r="B1551" s="12">
        <v>42524</v>
      </c>
    </row>
    <row r="1552" spans="1:2" x14ac:dyDescent="0.2">
      <c r="A1552" s="11" t="s">
        <v>3020</v>
      </c>
      <c r="B1552" s="12">
        <v>40778</v>
      </c>
    </row>
    <row r="1553" spans="1:2" x14ac:dyDescent="0.2">
      <c r="A1553" s="11" t="s">
        <v>3669</v>
      </c>
      <c r="B1553" s="12">
        <v>47386</v>
      </c>
    </row>
    <row r="1554" spans="1:2" x14ac:dyDescent="0.2">
      <c r="A1554" s="11" t="s">
        <v>2776</v>
      </c>
      <c r="B1554" s="12">
        <v>50990</v>
      </c>
    </row>
    <row r="1555" spans="1:2" x14ac:dyDescent="0.2">
      <c r="A1555" s="11" t="s">
        <v>3375</v>
      </c>
      <c r="B1555" s="12">
        <v>35898</v>
      </c>
    </row>
    <row r="1556" spans="1:2" x14ac:dyDescent="0.2">
      <c r="A1556" s="11" t="s">
        <v>3156</v>
      </c>
      <c r="B1556" s="12">
        <v>50654</v>
      </c>
    </row>
    <row r="1557" spans="1:2" x14ac:dyDescent="0.2">
      <c r="A1557" s="11" t="s">
        <v>3256</v>
      </c>
      <c r="B1557" s="12">
        <v>34130</v>
      </c>
    </row>
    <row r="1558" spans="1:2" x14ac:dyDescent="0.2">
      <c r="A1558" s="11" t="s">
        <v>3670</v>
      </c>
      <c r="B1558" s="12">
        <v>49650</v>
      </c>
    </row>
    <row r="1559" spans="1:2" x14ac:dyDescent="0.2">
      <c r="A1559" s="11" t="s">
        <v>3158</v>
      </c>
      <c r="B1559" s="12">
        <v>43602</v>
      </c>
    </row>
    <row r="1560" spans="1:2" x14ac:dyDescent="0.2">
      <c r="A1560" s="11" t="s">
        <v>2778</v>
      </c>
      <c r="B1560" s="12">
        <v>40825</v>
      </c>
    </row>
    <row r="1561" spans="1:2" x14ac:dyDescent="0.2">
      <c r="A1561" s="11" t="s">
        <v>2667</v>
      </c>
      <c r="B1561" s="12">
        <v>51619</v>
      </c>
    </row>
    <row r="1562" spans="1:2" x14ac:dyDescent="0.2">
      <c r="A1562" s="11" t="s">
        <v>3159</v>
      </c>
      <c r="B1562" s="12">
        <v>46823</v>
      </c>
    </row>
    <row r="1563" spans="1:2" x14ac:dyDescent="0.2">
      <c r="A1563" s="11" t="s">
        <v>3671</v>
      </c>
      <c r="B1563" s="12">
        <v>51905</v>
      </c>
    </row>
    <row r="1564" spans="1:2" x14ac:dyDescent="0.2">
      <c r="A1564" s="11" t="s">
        <v>3672</v>
      </c>
      <c r="B1564" s="12">
        <v>44486</v>
      </c>
    </row>
    <row r="1565" spans="1:2" x14ac:dyDescent="0.2">
      <c r="A1565" s="11" t="s">
        <v>2783</v>
      </c>
      <c r="B1565" s="12">
        <v>38430</v>
      </c>
    </row>
    <row r="1566" spans="1:2" x14ac:dyDescent="0.2">
      <c r="A1566" s="11" t="s">
        <v>3034</v>
      </c>
      <c r="B1566" s="12">
        <v>38581</v>
      </c>
    </row>
    <row r="1567" spans="1:2" x14ac:dyDescent="0.2">
      <c r="A1567" s="11" t="s">
        <v>2677</v>
      </c>
      <c r="B1567" s="12">
        <v>35840</v>
      </c>
    </row>
    <row r="1568" spans="1:2" x14ac:dyDescent="0.2">
      <c r="A1568" s="11" t="s">
        <v>3210</v>
      </c>
      <c r="B1568" s="12">
        <v>37380</v>
      </c>
    </row>
    <row r="1569" spans="1:2" x14ac:dyDescent="0.2">
      <c r="A1569" s="11" t="s">
        <v>2678</v>
      </c>
      <c r="B1569" s="12">
        <v>36799</v>
      </c>
    </row>
    <row r="1570" spans="1:2" x14ac:dyDescent="0.2">
      <c r="A1570" s="11" t="s">
        <v>3673</v>
      </c>
      <c r="B1570" s="12">
        <v>36327</v>
      </c>
    </row>
    <row r="1571" spans="1:2" x14ac:dyDescent="0.2">
      <c r="A1571" s="11" t="s">
        <v>2903</v>
      </c>
      <c r="B1571" s="12">
        <v>31031</v>
      </c>
    </row>
    <row r="1572" spans="1:2" x14ac:dyDescent="0.2">
      <c r="A1572" s="11" t="s">
        <v>3674</v>
      </c>
      <c r="B1572" s="12">
        <v>38821</v>
      </c>
    </row>
    <row r="1573" spans="1:2" x14ac:dyDescent="0.2">
      <c r="A1573" s="11" t="s">
        <v>2683</v>
      </c>
      <c r="B1573" s="12">
        <v>48108</v>
      </c>
    </row>
    <row r="1574" spans="1:2" x14ac:dyDescent="0.2">
      <c r="A1574" s="11" t="s">
        <v>3675</v>
      </c>
      <c r="B1574" s="12">
        <v>43589</v>
      </c>
    </row>
    <row r="1575" spans="1:2" x14ac:dyDescent="0.2">
      <c r="A1575" s="11" t="s">
        <v>3676</v>
      </c>
      <c r="B1575" s="12">
        <v>46483</v>
      </c>
    </row>
    <row r="1576" spans="1:2" x14ac:dyDescent="0.2">
      <c r="A1576" s="11" t="s">
        <v>2685</v>
      </c>
      <c r="B1576" s="12">
        <v>47388</v>
      </c>
    </row>
    <row r="1577" spans="1:2" x14ac:dyDescent="0.2">
      <c r="A1577" s="11" t="s">
        <v>3168</v>
      </c>
      <c r="B1577" s="12">
        <v>39098</v>
      </c>
    </row>
    <row r="1578" spans="1:2" x14ac:dyDescent="0.2">
      <c r="A1578" s="11" t="s">
        <v>3216</v>
      </c>
      <c r="B1578" s="12">
        <v>41238</v>
      </c>
    </row>
    <row r="1579" spans="1:2" x14ac:dyDescent="0.2">
      <c r="A1579" s="11" t="s">
        <v>2687</v>
      </c>
      <c r="B1579" s="12">
        <v>44780</v>
      </c>
    </row>
    <row r="1580" spans="1:2" x14ac:dyDescent="0.2">
      <c r="A1580" s="11" t="s">
        <v>3677</v>
      </c>
      <c r="B1580" s="12">
        <v>31380</v>
      </c>
    </row>
    <row r="1581" spans="1:2" x14ac:dyDescent="0.2">
      <c r="A1581" s="11" t="s">
        <v>3678</v>
      </c>
      <c r="B1581" s="12">
        <v>56644</v>
      </c>
    </row>
    <row r="1582" spans="1:2" x14ac:dyDescent="0.2">
      <c r="A1582" s="11" t="s">
        <v>2794</v>
      </c>
      <c r="B1582" s="12">
        <v>43946</v>
      </c>
    </row>
    <row r="1583" spans="1:2" x14ac:dyDescent="0.2">
      <c r="A1583" s="11" t="s">
        <v>3679</v>
      </c>
      <c r="B1583" s="12">
        <v>37414</v>
      </c>
    </row>
    <row r="1584" spans="1:2" x14ac:dyDescent="0.2">
      <c r="A1584" s="11" t="s">
        <v>3531</v>
      </c>
      <c r="B1584" s="12">
        <v>36530</v>
      </c>
    </row>
    <row r="1585" spans="1:2" x14ac:dyDescent="0.2">
      <c r="A1585" s="11" t="s">
        <v>2689</v>
      </c>
      <c r="B1585" s="12">
        <v>50209</v>
      </c>
    </row>
    <row r="1586" spans="1:2" x14ac:dyDescent="0.2">
      <c r="A1586" s="11" t="s">
        <v>3062</v>
      </c>
      <c r="B1586" s="12">
        <v>42488</v>
      </c>
    </row>
    <row r="1587" spans="1:2" x14ac:dyDescent="0.2">
      <c r="A1587" s="11" t="s">
        <v>2690</v>
      </c>
      <c r="B1587" s="12">
        <v>46027</v>
      </c>
    </row>
    <row r="1588" spans="1:2" x14ac:dyDescent="0.2">
      <c r="A1588" s="11" t="s">
        <v>2797</v>
      </c>
      <c r="B1588" s="12">
        <v>40207</v>
      </c>
    </row>
    <row r="1589" spans="1:2" x14ac:dyDescent="0.2">
      <c r="A1589" s="11" t="s">
        <v>3177</v>
      </c>
      <c r="B1589" s="12">
        <v>40933</v>
      </c>
    </row>
    <row r="1590" spans="1:2" x14ac:dyDescent="0.2">
      <c r="A1590" s="11" t="s">
        <v>3680</v>
      </c>
      <c r="B1590" s="12">
        <v>38403</v>
      </c>
    </row>
    <row r="1591" spans="1:2" x14ac:dyDescent="0.2">
      <c r="A1591" s="11" t="s">
        <v>2798</v>
      </c>
      <c r="B1591" s="12">
        <v>45825</v>
      </c>
    </row>
    <row r="1592" spans="1:2" x14ac:dyDescent="0.2">
      <c r="A1592" s="11" t="s">
        <v>2693</v>
      </c>
      <c r="B1592" s="12">
        <v>36746</v>
      </c>
    </row>
    <row r="1593" spans="1:2" x14ac:dyDescent="0.2">
      <c r="A1593" s="11" t="s">
        <v>3140</v>
      </c>
      <c r="B1593" s="12">
        <v>39481</v>
      </c>
    </row>
    <row r="1594" spans="1:2" x14ac:dyDescent="0.2">
      <c r="A1594" s="11" t="s">
        <v>2799</v>
      </c>
      <c r="B1594" s="12">
        <v>44032</v>
      </c>
    </row>
    <row r="1595" spans="1:2" x14ac:dyDescent="0.2">
      <c r="A1595" s="11" t="s">
        <v>3268</v>
      </c>
      <c r="B1595" s="12">
        <v>42456</v>
      </c>
    </row>
    <row r="1596" spans="1:2" x14ac:dyDescent="0.2">
      <c r="A1596" s="11" t="s">
        <v>3179</v>
      </c>
      <c r="B1596" s="12">
        <v>43804</v>
      </c>
    </row>
    <row r="1597" spans="1:2" x14ac:dyDescent="0.2">
      <c r="A1597" s="11" t="s">
        <v>3681</v>
      </c>
      <c r="B1597" s="12">
        <v>31941</v>
      </c>
    </row>
    <row r="1598" spans="1:2" x14ac:dyDescent="0.2">
      <c r="A1598" s="11" t="s">
        <v>2697</v>
      </c>
      <c r="B1598" s="12">
        <v>44785</v>
      </c>
    </row>
    <row r="1599" spans="1:2" x14ac:dyDescent="0.2">
      <c r="A1599" s="11" t="s">
        <v>2698</v>
      </c>
      <c r="B1599" s="12">
        <v>40312</v>
      </c>
    </row>
    <row r="1600" spans="1:2" x14ac:dyDescent="0.2">
      <c r="A1600" s="11" t="s">
        <v>3682</v>
      </c>
      <c r="B1600" s="12">
        <v>37638</v>
      </c>
    </row>
    <row r="1601" spans="1:2" x14ac:dyDescent="0.2">
      <c r="A1601" s="11" t="s">
        <v>2700</v>
      </c>
      <c r="B1601" s="12">
        <v>44121</v>
      </c>
    </row>
    <row r="1602" spans="1:2" x14ac:dyDescent="0.2">
      <c r="A1602" s="11" t="s">
        <v>3187</v>
      </c>
      <c r="B1602" s="12">
        <v>35358</v>
      </c>
    </row>
    <row r="1603" spans="1:2" x14ac:dyDescent="0.2">
      <c r="A1603" s="11" t="s">
        <v>2803</v>
      </c>
      <c r="B1603" s="12">
        <v>39349</v>
      </c>
    </row>
    <row r="1604" spans="1:2" x14ac:dyDescent="0.2">
      <c r="A1604" s="11" t="s">
        <v>2804</v>
      </c>
      <c r="B1604" s="12">
        <v>37483</v>
      </c>
    </row>
    <row r="1605" spans="1:2" x14ac:dyDescent="0.2">
      <c r="A1605" s="11" t="s">
        <v>3683</v>
      </c>
      <c r="B1605" s="12">
        <v>41930</v>
      </c>
    </row>
    <row r="1606" spans="1:2" x14ac:dyDescent="0.2">
      <c r="A1606" s="11" t="s">
        <v>2703</v>
      </c>
      <c r="B1606" s="12">
        <v>44528</v>
      </c>
    </row>
    <row r="1607" spans="1:2" x14ac:dyDescent="0.2">
      <c r="A1607" s="11" t="s">
        <v>2704</v>
      </c>
      <c r="B1607" s="12">
        <v>46688</v>
      </c>
    </row>
    <row r="1608" spans="1:2" x14ac:dyDescent="0.2">
      <c r="A1608" s="11" t="s">
        <v>2705</v>
      </c>
      <c r="B1608" s="12">
        <v>42880</v>
      </c>
    </row>
    <row r="1609" spans="1:2" x14ac:dyDescent="0.2">
      <c r="A1609" s="11" t="s">
        <v>3684</v>
      </c>
      <c r="B1609" s="12">
        <v>41953</v>
      </c>
    </row>
    <row r="1610" spans="1:2" x14ac:dyDescent="0.2">
      <c r="A1610" s="11" t="s">
        <v>2806</v>
      </c>
      <c r="B1610" s="12">
        <v>41771</v>
      </c>
    </row>
    <row r="1611" spans="1:2" x14ac:dyDescent="0.2">
      <c r="A1611" s="11" t="s">
        <v>3685</v>
      </c>
      <c r="B1611" s="12">
        <v>36315</v>
      </c>
    </row>
    <row r="1612" spans="1:2" x14ac:dyDescent="0.2">
      <c r="A1612" s="11" t="s">
        <v>3686</v>
      </c>
      <c r="B1612" s="12">
        <v>33166</v>
      </c>
    </row>
    <row r="1613" spans="1:2" x14ac:dyDescent="0.2">
      <c r="A1613" s="11" t="s">
        <v>3332</v>
      </c>
      <c r="B1613" s="12">
        <v>49250</v>
      </c>
    </row>
    <row r="1614" spans="1:2" x14ac:dyDescent="0.2">
      <c r="A1614" s="11" t="s">
        <v>3687</v>
      </c>
      <c r="B1614" s="12">
        <v>33722</v>
      </c>
    </row>
    <row r="1615" spans="1:2" x14ac:dyDescent="0.2">
      <c r="A1615" s="11" t="s">
        <v>3688</v>
      </c>
      <c r="B1615" s="12">
        <v>40931</v>
      </c>
    </row>
    <row r="1616" spans="1:2" x14ac:dyDescent="0.2">
      <c r="A1616" s="11" t="s">
        <v>2706</v>
      </c>
      <c r="B1616" s="12">
        <v>45002</v>
      </c>
    </row>
    <row r="1617" spans="1:2" x14ac:dyDescent="0.2">
      <c r="A1617" s="11" t="s">
        <v>3689</v>
      </c>
      <c r="B1617" s="12">
        <v>40971</v>
      </c>
    </row>
    <row r="1618" spans="1:2" x14ac:dyDescent="0.2">
      <c r="A1618" s="11" t="s">
        <v>3690</v>
      </c>
      <c r="B1618" s="12">
        <v>42030</v>
      </c>
    </row>
    <row r="1619" spans="1:2" x14ac:dyDescent="0.2">
      <c r="A1619" s="11" t="s">
        <v>2708</v>
      </c>
      <c r="B1619" s="12">
        <v>40471</v>
      </c>
    </row>
    <row r="1620" spans="1:2" x14ac:dyDescent="0.2">
      <c r="A1620" s="11" t="s">
        <v>3691</v>
      </c>
      <c r="B1620" s="12">
        <v>60698</v>
      </c>
    </row>
    <row r="1621" spans="1:2" x14ac:dyDescent="0.2">
      <c r="A1621" s="11" t="s">
        <v>2810</v>
      </c>
      <c r="B1621" s="12">
        <v>36944</v>
      </c>
    </row>
    <row r="1622" spans="1:2" x14ac:dyDescent="0.2">
      <c r="A1622" s="11" t="s">
        <v>2813</v>
      </c>
      <c r="B1622" s="12">
        <v>44732</v>
      </c>
    </row>
    <row r="1623" spans="1:2" x14ac:dyDescent="0.2">
      <c r="A1623" s="11" t="s">
        <v>2993</v>
      </c>
      <c r="B1623" s="12">
        <v>39308</v>
      </c>
    </row>
    <row r="1624" spans="1:2" x14ac:dyDescent="0.2">
      <c r="A1624" s="11" t="s">
        <v>3692</v>
      </c>
      <c r="B1624" s="12">
        <v>44688</v>
      </c>
    </row>
    <row r="1625" spans="1:2" x14ac:dyDescent="0.2">
      <c r="A1625" s="11" t="s">
        <v>2709</v>
      </c>
      <c r="B1625" s="12">
        <v>42615</v>
      </c>
    </row>
    <row r="1626" spans="1:2" x14ac:dyDescent="0.2">
      <c r="A1626" s="11" t="s">
        <v>3693</v>
      </c>
      <c r="B1626" s="12">
        <v>46047</v>
      </c>
    </row>
    <row r="1627" spans="1:2" x14ac:dyDescent="0.2">
      <c r="A1627" s="11" t="s">
        <v>3694</v>
      </c>
      <c r="B1627" s="12">
        <v>38107</v>
      </c>
    </row>
    <row r="1628" spans="1:2" x14ac:dyDescent="0.2">
      <c r="A1628" s="11" t="s">
        <v>3231</v>
      </c>
      <c r="B1628" s="12">
        <v>34297</v>
      </c>
    </row>
    <row r="1629" spans="1:2" x14ac:dyDescent="0.2">
      <c r="A1629" s="11" t="s">
        <v>3448</v>
      </c>
      <c r="B1629" s="12">
        <v>56879</v>
      </c>
    </row>
    <row r="1630" spans="1:2" x14ac:dyDescent="0.2">
      <c r="A1630" s="11" t="s">
        <v>2711</v>
      </c>
      <c r="B1630" s="12">
        <v>33058</v>
      </c>
    </row>
    <row r="1631" spans="1:2" x14ac:dyDescent="0.2">
      <c r="A1631" s="11" t="s">
        <v>3695</v>
      </c>
      <c r="B1631" s="12">
        <v>44925</v>
      </c>
    </row>
    <row r="1632" spans="1:2" x14ac:dyDescent="0.2">
      <c r="A1632" s="11" t="s">
        <v>3696</v>
      </c>
      <c r="B1632" s="12">
        <v>37377</v>
      </c>
    </row>
    <row r="1633" spans="1:2" x14ac:dyDescent="0.2">
      <c r="A1633" s="11" t="s">
        <v>3615</v>
      </c>
      <c r="B1633" s="12">
        <v>78804</v>
      </c>
    </row>
    <row r="1634" spans="1:2" x14ac:dyDescent="0.2">
      <c r="A1634" s="11" t="s">
        <v>2815</v>
      </c>
      <c r="B1634" s="12">
        <v>43076</v>
      </c>
    </row>
    <row r="1635" spans="1:2" x14ac:dyDescent="0.2">
      <c r="A1635" s="11" t="s">
        <v>3195</v>
      </c>
      <c r="B1635" s="12">
        <v>33550</v>
      </c>
    </row>
    <row r="1636" spans="1:2" x14ac:dyDescent="0.2">
      <c r="A1636" s="11" t="s">
        <v>3697</v>
      </c>
      <c r="B1636" s="12">
        <v>41576</v>
      </c>
    </row>
    <row r="1637" spans="1:2" x14ac:dyDescent="0.2">
      <c r="A1637" s="11" t="s">
        <v>2816</v>
      </c>
      <c r="B1637" s="12">
        <v>44148</v>
      </c>
    </row>
    <row r="1638" spans="1:2" x14ac:dyDescent="0.2">
      <c r="A1638" s="11" t="s">
        <v>3698</v>
      </c>
      <c r="B1638" s="12">
        <v>33071</v>
      </c>
    </row>
    <row r="1639" spans="1:2" x14ac:dyDescent="0.2">
      <c r="A1639" s="11" t="s">
        <v>2712</v>
      </c>
      <c r="B1639" s="12">
        <v>45373</v>
      </c>
    </row>
    <row r="1640" spans="1:2" x14ac:dyDescent="0.2">
      <c r="A1640" s="11" t="s">
        <v>3699</v>
      </c>
      <c r="B1640" s="12">
        <v>41158</v>
      </c>
    </row>
    <row r="1641" spans="1:2" x14ac:dyDescent="0.2">
      <c r="A1641" s="11" t="s">
        <v>2821</v>
      </c>
      <c r="B1641" s="12">
        <v>41975</v>
      </c>
    </row>
    <row r="1642" spans="1:2" x14ac:dyDescent="0.2">
      <c r="A1642" s="11" t="s">
        <v>3237</v>
      </c>
      <c r="B1642" s="12">
        <v>44877</v>
      </c>
    </row>
    <row r="1643" spans="1:2" x14ac:dyDescent="0.2">
      <c r="A1643" s="11" t="s">
        <v>3700</v>
      </c>
      <c r="B1643" s="12">
        <v>38859</v>
      </c>
    </row>
    <row r="1644" spans="1:2" x14ac:dyDescent="0.2">
      <c r="A1644" s="11" t="s">
        <v>3701</v>
      </c>
      <c r="B1644" s="12">
        <v>32774</v>
      </c>
    </row>
    <row r="1645" spans="1:2" x14ac:dyDescent="0.2">
      <c r="A1645" s="11" t="s">
        <v>3459</v>
      </c>
      <c r="B1645" s="12">
        <v>39496</v>
      </c>
    </row>
    <row r="1646" spans="1:2" x14ac:dyDescent="0.2">
      <c r="A1646" s="11" t="s">
        <v>3105</v>
      </c>
      <c r="B1646" s="12">
        <v>45011</v>
      </c>
    </row>
    <row r="1647" spans="1:2" x14ac:dyDescent="0.2">
      <c r="A1647" s="11" t="s">
        <v>2718</v>
      </c>
      <c r="B1647" s="12">
        <v>33148</v>
      </c>
    </row>
    <row r="1648" spans="1:2" x14ac:dyDescent="0.2">
      <c r="A1648" s="11" t="s">
        <v>3106</v>
      </c>
      <c r="B1648" s="12">
        <v>34018</v>
      </c>
    </row>
    <row r="1649" spans="1:2" x14ac:dyDescent="0.2">
      <c r="A1649" s="11" t="s">
        <v>3107</v>
      </c>
      <c r="B1649" s="12">
        <v>35845</v>
      </c>
    </row>
    <row r="1650" spans="1:2" x14ac:dyDescent="0.2">
      <c r="A1650" s="11" t="s">
        <v>3112</v>
      </c>
      <c r="B1650" s="12">
        <v>41861</v>
      </c>
    </row>
    <row r="1651" spans="1:2" x14ac:dyDescent="0.2">
      <c r="A1651" s="11" t="s">
        <v>3291</v>
      </c>
      <c r="B1651" s="12">
        <v>35480</v>
      </c>
    </row>
    <row r="1652" spans="1:2" x14ac:dyDescent="0.2">
      <c r="A1652" s="11" t="s">
        <v>3702</v>
      </c>
      <c r="B1652" s="12">
        <v>51041</v>
      </c>
    </row>
    <row r="1653" spans="1:2" s="17" customFormat="1" ht="13" x14ac:dyDescent="0.15">
      <c r="A1653" s="11" t="s">
        <v>2645</v>
      </c>
      <c r="B1653" s="15"/>
    </row>
    <row r="1654" spans="1:2" x14ac:dyDescent="0.2">
      <c r="A1654" s="10" t="s">
        <v>3703</v>
      </c>
      <c r="B1654" s="5">
        <v>53361</v>
      </c>
    </row>
    <row r="1655" spans="1:2" x14ac:dyDescent="0.2">
      <c r="A1655" s="11" t="s">
        <v>3704</v>
      </c>
      <c r="B1655" s="12">
        <v>52501</v>
      </c>
    </row>
    <row r="1656" spans="1:2" x14ac:dyDescent="0.2">
      <c r="A1656" s="11" t="s">
        <v>3705</v>
      </c>
      <c r="B1656" s="12">
        <v>35950</v>
      </c>
    </row>
    <row r="1657" spans="1:2" x14ac:dyDescent="0.2">
      <c r="A1657" s="11" t="s">
        <v>3123</v>
      </c>
      <c r="B1657" s="12">
        <v>36301</v>
      </c>
    </row>
    <row r="1658" spans="1:2" x14ac:dyDescent="0.2">
      <c r="A1658" s="11" t="s">
        <v>3706</v>
      </c>
      <c r="B1658" s="12">
        <v>48786</v>
      </c>
    </row>
    <row r="1659" spans="1:2" x14ac:dyDescent="0.2">
      <c r="A1659" s="11" t="s">
        <v>3707</v>
      </c>
      <c r="B1659" s="12">
        <v>56900</v>
      </c>
    </row>
    <row r="1660" spans="1:2" x14ac:dyDescent="0.2">
      <c r="A1660" s="11" t="s">
        <v>3375</v>
      </c>
      <c r="B1660" s="12">
        <v>53760</v>
      </c>
    </row>
    <row r="1661" spans="1:2" x14ac:dyDescent="0.2">
      <c r="A1661" s="11" t="s">
        <v>3708</v>
      </c>
      <c r="B1661" s="12">
        <v>52226</v>
      </c>
    </row>
    <row r="1662" spans="1:2" x14ac:dyDescent="0.2">
      <c r="A1662" s="11" t="s">
        <v>3709</v>
      </c>
      <c r="B1662" s="12">
        <v>48627</v>
      </c>
    </row>
    <row r="1663" spans="1:2" x14ac:dyDescent="0.2">
      <c r="A1663" s="11" t="s">
        <v>2899</v>
      </c>
      <c r="B1663" s="12">
        <v>51268</v>
      </c>
    </row>
    <row r="1664" spans="1:2" x14ac:dyDescent="0.2">
      <c r="A1664" s="11" t="s">
        <v>3710</v>
      </c>
      <c r="B1664" s="12">
        <v>64205</v>
      </c>
    </row>
    <row r="1665" spans="1:2" x14ac:dyDescent="0.2">
      <c r="A1665" s="11" t="s">
        <v>3035</v>
      </c>
      <c r="B1665" s="12">
        <v>50972</v>
      </c>
    </row>
    <row r="1666" spans="1:2" x14ac:dyDescent="0.2">
      <c r="A1666" s="11" t="s">
        <v>3711</v>
      </c>
      <c r="B1666" s="12">
        <v>45039</v>
      </c>
    </row>
    <row r="1667" spans="1:2" x14ac:dyDescent="0.2">
      <c r="A1667" s="11" t="s">
        <v>3712</v>
      </c>
      <c r="B1667" s="12">
        <v>54203</v>
      </c>
    </row>
    <row r="1668" spans="1:2" x14ac:dyDescent="0.2">
      <c r="A1668" s="11" t="s">
        <v>3713</v>
      </c>
      <c r="B1668" s="12">
        <v>48900</v>
      </c>
    </row>
    <row r="1669" spans="1:2" x14ac:dyDescent="0.2">
      <c r="A1669" s="11" t="s">
        <v>3714</v>
      </c>
      <c r="B1669" s="12">
        <v>52740</v>
      </c>
    </row>
    <row r="1670" spans="1:2" x14ac:dyDescent="0.2">
      <c r="A1670" s="11" t="s">
        <v>3167</v>
      </c>
      <c r="B1670" s="12">
        <v>63432</v>
      </c>
    </row>
    <row r="1671" spans="1:2" x14ac:dyDescent="0.2">
      <c r="A1671" s="11" t="s">
        <v>2908</v>
      </c>
      <c r="B1671" s="12">
        <v>44812</v>
      </c>
    </row>
    <row r="1672" spans="1:2" x14ac:dyDescent="0.2">
      <c r="A1672" s="11" t="s">
        <v>3715</v>
      </c>
      <c r="B1672" s="12">
        <v>41773</v>
      </c>
    </row>
    <row r="1673" spans="1:2" x14ac:dyDescent="0.2">
      <c r="A1673" s="11" t="s">
        <v>3716</v>
      </c>
      <c r="B1673" s="12">
        <v>56481</v>
      </c>
    </row>
    <row r="1674" spans="1:2" x14ac:dyDescent="0.2">
      <c r="A1674" s="11" t="s">
        <v>3717</v>
      </c>
      <c r="B1674" s="12">
        <v>49242</v>
      </c>
    </row>
    <row r="1675" spans="1:2" x14ac:dyDescent="0.2">
      <c r="A1675" s="11" t="s">
        <v>3718</v>
      </c>
      <c r="B1675" s="12">
        <v>50018</v>
      </c>
    </row>
    <row r="1676" spans="1:2" x14ac:dyDescent="0.2">
      <c r="A1676" s="11" t="s">
        <v>2690</v>
      </c>
      <c r="B1676" s="12">
        <v>52770</v>
      </c>
    </row>
    <row r="1677" spans="1:2" x14ac:dyDescent="0.2">
      <c r="A1677" s="11" t="s">
        <v>3719</v>
      </c>
      <c r="B1677" s="12">
        <v>56953</v>
      </c>
    </row>
    <row r="1678" spans="1:2" x14ac:dyDescent="0.2">
      <c r="A1678" s="11" t="s">
        <v>2844</v>
      </c>
      <c r="B1678" s="12">
        <v>44068</v>
      </c>
    </row>
    <row r="1679" spans="1:2" x14ac:dyDescent="0.2">
      <c r="A1679" s="11" t="s">
        <v>3720</v>
      </c>
      <c r="B1679" s="12">
        <v>54040</v>
      </c>
    </row>
    <row r="1680" spans="1:2" x14ac:dyDescent="0.2">
      <c r="A1680" s="11" t="s">
        <v>2982</v>
      </c>
      <c r="B1680" s="12">
        <v>51268</v>
      </c>
    </row>
    <row r="1681" spans="1:2" x14ac:dyDescent="0.2">
      <c r="A1681" s="11" t="s">
        <v>2799</v>
      </c>
      <c r="B1681" s="12">
        <v>41129</v>
      </c>
    </row>
    <row r="1682" spans="1:2" x14ac:dyDescent="0.2">
      <c r="A1682" s="11" t="s">
        <v>3721</v>
      </c>
      <c r="B1682" s="12">
        <v>48924</v>
      </c>
    </row>
    <row r="1683" spans="1:2" x14ac:dyDescent="0.2">
      <c r="A1683" s="11" t="s">
        <v>2698</v>
      </c>
      <c r="B1683" s="12">
        <v>57112</v>
      </c>
    </row>
    <row r="1684" spans="1:2" x14ac:dyDescent="0.2">
      <c r="A1684" s="11" t="s">
        <v>3722</v>
      </c>
      <c r="B1684" s="12">
        <v>49730</v>
      </c>
    </row>
    <row r="1685" spans="1:2" x14ac:dyDescent="0.2">
      <c r="A1685" s="11" t="s">
        <v>2920</v>
      </c>
      <c r="B1685" s="12">
        <v>43233</v>
      </c>
    </row>
    <row r="1686" spans="1:2" x14ac:dyDescent="0.2">
      <c r="A1686" s="11" t="s">
        <v>3723</v>
      </c>
      <c r="B1686" s="12">
        <v>54353</v>
      </c>
    </row>
    <row r="1687" spans="1:2" x14ac:dyDescent="0.2">
      <c r="A1687" s="11" t="s">
        <v>3724</v>
      </c>
      <c r="B1687" s="12">
        <v>49756</v>
      </c>
    </row>
    <row r="1688" spans="1:2" x14ac:dyDescent="0.2">
      <c r="A1688" s="11" t="s">
        <v>2926</v>
      </c>
      <c r="B1688" s="12">
        <v>55213</v>
      </c>
    </row>
    <row r="1689" spans="1:2" x14ac:dyDescent="0.2">
      <c r="A1689" s="11" t="s">
        <v>3725</v>
      </c>
      <c r="B1689" s="12">
        <v>41080</v>
      </c>
    </row>
    <row r="1690" spans="1:2" x14ac:dyDescent="0.2">
      <c r="A1690" s="11" t="s">
        <v>2808</v>
      </c>
      <c r="B1690" s="12">
        <v>48341</v>
      </c>
    </row>
    <row r="1691" spans="1:2" x14ac:dyDescent="0.2">
      <c r="A1691" s="11" t="s">
        <v>3726</v>
      </c>
      <c r="B1691" s="12">
        <v>56218</v>
      </c>
    </row>
    <row r="1692" spans="1:2" x14ac:dyDescent="0.2">
      <c r="A1692" s="11" t="s">
        <v>3727</v>
      </c>
      <c r="B1692" s="12">
        <v>44756</v>
      </c>
    </row>
    <row r="1693" spans="1:2" x14ac:dyDescent="0.2">
      <c r="A1693" s="11" t="s">
        <v>3407</v>
      </c>
      <c r="B1693" s="12">
        <v>47024</v>
      </c>
    </row>
    <row r="1694" spans="1:2" x14ac:dyDescent="0.2">
      <c r="A1694" s="11" t="s">
        <v>2812</v>
      </c>
      <c r="B1694" s="12">
        <v>57918</v>
      </c>
    </row>
    <row r="1695" spans="1:2" x14ac:dyDescent="0.2">
      <c r="A1695" s="11" t="s">
        <v>3728</v>
      </c>
      <c r="B1695" s="12">
        <v>49860</v>
      </c>
    </row>
    <row r="1696" spans="1:2" x14ac:dyDescent="0.2">
      <c r="A1696" s="11" t="s">
        <v>3192</v>
      </c>
      <c r="B1696" s="12">
        <v>63761</v>
      </c>
    </row>
    <row r="1697" spans="1:2" x14ac:dyDescent="0.2">
      <c r="A1697" s="11" t="s">
        <v>3729</v>
      </c>
      <c r="B1697" s="12">
        <v>41531</v>
      </c>
    </row>
    <row r="1698" spans="1:2" x14ac:dyDescent="0.2">
      <c r="A1698" s="11" t="s">
        <v>3730</v>
      </c>
      <c r="B1698" s="12">
        <v>50566</v>
      </c>
    </row>
    <row r="1699" spans="1:2" x14ac:dyDescent="0.2">
      <c r="A1699" s="11" t="s">
        <v>3731</v>
      </c>
      <c r="B1699" s="12">
        <v>41398</v>
      </c>
    </row>
    <row r="1700" spans="1:2" x14ac:dyDescent="0.2">
      <c r="A1700" s="11" t="s">
        <v>3346</v>
      </c>
      <c r="B1700" s="12">
        <v>61236</v>
      </c>
    </row>
    <row r="1701" spans="1:2" x14ac:dyDescent="0.2">
      <c r="A1701" s="11" t="s">
        <v>3732</v>
      </c>
      <c r="B1701" s="12">
        <v>50672</v>
      </c>
    </row>
    <row r="1702" spans="1:2" x14ac:dyDescent="0.2">
      <c r="A1702" s="11" t="s">
        <v>3733</v>
      </c>
      <c r="B1702" s="12">
        <v>57382</v>
      </c>
    </row>
    <row r="1703" spans="1:2" x14ac:dyDescent="0.2">
      <c r="A1703" s="11" t="s">
        <v>3734</v>
      </c>
      <c r="B1703" s="12">
        <v>54287</v>
      </c>
    </row>
    <row r="1704" spans="1:2" x14ac:dyDescent="0.2">
      <c r="A1704" s="11" t="s">
        <v>3148</v>
      </c>
      <c r="B1704" s="12">
        <v>53172</v>
      </c>
    </row>
    <row r="1705" spans="1:2" x14ac:dyDescent="0.2">
      <c r="A1705" s="11" t="s">
        <v>3735</v>
      </c>
      <c r="B1705" s="12">
        <v>60089</v>
      </c>
    </row>
    <row r="1706" spans="1:2" x14ac:dyDescent="0.2">
      <c r="A1706" s="11" t="s">
        <v>3736</v>
      </c>
      <c r="B1706" s="12">
        <v>66721</v>
      </c>
    </row>
    <row r="1707" spans="1:2" x14ac:dyDescent="0.2">
      <c r="A1707" s="11" t="s">
        <v>3150</v>
      </c>
      <c r="B1707" s="12">
        <v>54556</v>
      </c>
    </row>
    <row r="1708" spans="1:2" x14ac:dyDescent="0.2">
      <c r="A1708" s="11" t="s">
        <v>3737</v>
      </c>
      <c r="B1708" s="12">
        <v>42348</v>
      </c>
    </row>
    <row r="1709" spans="1:2" x14ac:dyDescent="0.2">
      <c r="A1709" s="11" t="s">
        <v>3738</v>
      </c>
      <c r="B1709" s="12">
        <v>48913</v>
      </c>
    </row>
    <row r="1710" spans="1:2" x14ac:dyDescent="0.2">
      <c r="A1710" s="11" t="s">
        <v>3739</v>
      </c>
      <c r="B1710" s="12">
        <v>56588</v>
      </c>
    </row>
    <row r="1711" spans="1:2" s="17" customFormat="1" ht="13" x14ac:dyDescent="0.15">
      <c r="A1711" s="11" t="s">
        <v>2645</v>
      </c>
      <c r="B1711" s="15"/>
    </row>
    <row r="1712" spans="1:2" x14ac:dyDescent="0.2">
      <c r="A1712" s="10" t="s">
        <v>3740</v>
      </c>
      <c r="B1712" s="5">
        <v>57570</v>
      </c>
    </row>
    <row r="1713" spans="1:2" x14ac:dyDescent="0.2">
      <c r="A1713" s="11" t="s">
        <v>2885</v>
      </c>
      <c r="B1713" s="12">
        <v>53232</v>
      </c>
    </row>
    <row r="1714" spans="1:2" x14ac:dyDescent="0.2">
      <c r="A1714" s="11" t="s">
        <v>3741</v>
      </c>
      <c r="B1714" s="12">
        <v>69121</v>
      </c>
    </row>
    <row r="1715" spans="1:2" x14ac:dyDescent="0.2">
      <c r="A1715" s="11" t="s">
        <v>3742</v>
      </c>
      <c r="B1715" s="12">
        <v>53618</v>
      </c>
    </row>
    <row r="1716" spans="1:2" x14ac:dyDescent="0.2">
      <c r="A1716" s="11" t="s">
        <v>3743</v>
      </c>
      <c r="B1716" s="12">
        <v>59097</v>
      </c>
    </row>
    <row r="1717" spans="1:2" x14ac:dyDescent="0.2">
      <c r="A1717" s="11" t="s">
        <v>3123</v>
      </c>
      <c r="B1717" s="12">
        <v>70372</v>
      </c>
    </row>
    <row r="1718" spans="1:2" x14ac:dyDescent="0.2">
      <c r="A1718" s="11" t="s">
        <v>2774</v>
      </c>
      <c r="B1718" s="12">
        <v>69564</v>
      </c>
    </row>
    <row r="1719" spans="1:2" x14ac:dyDescent="0.2">
      <c r="A1719" s="11" t="s">
        <v>3744</v>
      </c>
      <c r="B1719" s="12">
        <v>53723</v>
      </c>
    </row>
    <row r="1720" spans="1:2" x14ac:dyDescent="0.2">
      <c r="A1720" s="11" t="s">
        <v>3365</v>
      </c>
      <c r="B1720" s="12">
        <v>62078</v>
      </c>
    </row>
    <row r="1721" spans="1:2" x14ac:dyDescent="0.2">
      <c r="A1721" s="11" t="s">
        <v>3154</v>
      </c>
      <c r="B1721" s="12">
        <v>60280</v>
      </c>
    </row>
    <row r="1722" spans="1:2" x14ac:dyDescent="0.2">
      <c r="A1722" s="11" t="s">
        <v>3745</v>
      </c>
      <c r="B1722" s="12">
        <v>60230</v>
      </c>
    </row>
    <row r="1723" spans="1:2" x14ac:dyDescent="0.2">
      <c r="A1723" s="11" t="s">
        <v>3746</v>
      </c>
      <c r="B1723" s="12">
        <v>53602</v>
      </c>
    </row>
    <row r="1724" spans="1:2" x14ac:dyDescent="0.2">
      <c r="A1724" s="11" t="s">
        <v>2660</v>
      </c>
      <c r="B1724" s="12">
        <v>56101</v>
      </c>
    </row>
    <row r="1725" spans="1:2" x14ac:dyDescent="0.2">
      <c r="A1725" s="11" t="s">
        <v>3156</v>
      </c>
      <c r="B1725" s="12">
        <v>57220</v>
      </c>
    </row>
    <row r="1726" spans="1:2" x14ac:dyDescent="0.2">
      <c r="A1726" s="11" t="s">
        <v>3256</v>
      </c>
      <c r="B1726" s="12">
        <v>58373</v>
      </c>
    </row>
    <row r="1727" spans="1:2" x14ac:dyDescent="0.2">
      <c r="A1727" s="11" t="s">
        <v>3298</v>
      </c>
      <c r="B1727" s="12">
        <v>68843</v>
      </c>
    </row>
    <row r="1728" spans="1:2" x14ac:dyDescent="0.2">
      <c r="A1728" s="11" t="s">
        <v>3747</v>
      </c>
      <c r="B1728" s="12">
        <v>50817</v>
      </c>
    </row>
    <row r="1729" spans="1:2" x14ac:dyDescent="0.2">
      <c r="A1729" s="11" t="s">
        <v>2894</v>
      </c>
      <c r="B1729" s="12">
        <v>50334</v>
      </c>
    </row>
    <row r="1730" spans="1:2" x14ac:dyDescent="0.2">
      <c r="A1730" s="11" t="s">
        <v>2667</v>
      </c>
      <c r="B1730" s="12">
        <v>57104</v>
      </c>
    </row>
    <row r="1731" spans="1:2" x14ac:dyDescent="0.2">
      <c r="A1731" s="11" t="s">
        <v>3748</v>
      </c>
      <c r="B1731" s="12">
        <v>49977</v>
      </c>
    </row>
    <row r="1732" spans="1:2" x14ac:dyDescent="0.2">
      <c r="A1732" s="11" t="s">
        <v>3749</v>
      </c>
      <c r="B1732" s="12">
        <v>71653</v>
      </c>
    </row>
    <row r="1733" spans="1:2" x14ac:dyDescent="0.2">
      <c r="A1733" s="11" t="s">
        <v>2899</v>
      </c>
      <c r="B1733" s="12">
        <v>54458</v>
      </c>
    </row>
    <row r="1734" spans="1:2" x14ac:dyDescent="0.2">
      <c r="A1734" s="11" t="s">
        <v>3579</v>
      </c>
      <c r="B1734" s="12">
        <v>47062</v>
      </c>
    </row>
    <row r="1735" spans="1:2" x14ac:dyDescent="0.2">
      <c r="A1735" s="11" t="s">
        <v>3750</v>
      </c>
      <c r="B1735" s="12">
        <v>43101</v>
      </c>
    </row>
    <row r="1736" spans="1:2" x14ac:dyDescent="0.2">
      <c r="A1736" s="11" t="s">
        <v>3035</v>
      </c>
      <c r="B1736" s="12">
        <v>49096</v>
      </c>
    </row>
    <row r="1737" spans="1:2" x14ac:dyDescent="0.2">
      <c r="A1737" s="11" t="s">
        <v>3751</v>
      </c>
      <c r="B1737" s="12">
        <v>43738</v>
      </c>
    </row>
    <row r="1738" spans="1:2" x14ac:dyDescent="0.2">
      <c r="A1738" s="11" t="s">
        <v>3752</v>
      </c>
      <c r="B1738" s="12">
        <v>49974</v>
      </c>
    </row>
    <row r="1739" spans="1:2" x14ac:dyDescent="0.2">
      <c r="A1739" s="11" t="s">
        <v>3037</v>
      </c>
      <c r="B1739" s="12">
        <v>52445</v>
      </c>
    </row>
    <row r="1740" spans="1:2" x14ac:dyDescent="0.2">
      <c r="A1740" s="11" t="s">
        <v>2903</v>
      </c>
      <c r="B1740" s="12">
        <v>65737</v>
      </c>
    </row>
    <row r="1741" spans="1:2" x14ac:dyDescent="0.2">
      <c r="A1741" s="11" t="s">
        <v>3753</v>
      </c>
      <c r="B1741" s="12">
        <v>86360</v>
      </c>
    </row>
    <row r="1742" spans="1:2" x14ac:dyDescent="0.2">
      <c r="A1742" s="11" t="s">
        <v>3581</v>
      </c>
      <c r="B1742" s="12">
        <v>63206</v>
      </c>
    </row>
    <row r="1743" spans="1:2" x14ac:dyDescent="0.2">
      <c r="A1743" s="11" t="s">
        <v>2683</v>
      </c>
      <c r="B1743" s="12">
        <v>57959</v>
      </c>
    </row>
    <row r="1744" spans="1:2" x14ac:dyDescent="0.2">
      <c r="A1744" s="11" t="s">
        <v>3754</v>
      </c>
      <c r="B1744" s="12">
        <v>46216</v>
      </c>
    </row>
    <row r="1745" spans="1:2" x14ac:dyDescent="0.2">
      <c r="A1745" s="11" t="s">
        <v>3755</v>
      </c>
      <c r="B1745" s="12">
        <v>53727</v>
      </c>
    </row>
    <row r="1746" spans="1:2" x14ac:dyDescent="0.2">
      <c r="A1746" s="11" t="s">
        <v>3756</v>
      </c>
      <c r="B1746" s="12">
        <v>52843</v>
      </c>
    </row>
    <row r="1747" spans="1:2" x14ac:dyDescent="0.2">
      <c r="A1747" s="11" t="s">
        <v>3757</v>
      </c>
      <c r="B1747" s="12">
        <v>50671</v>
      </c>
    </row>
    <row r="1748" spans="1:2" x14ac:dyDescent="0.2">
      <c r="A1748" s="11" t="s">
        <v>2908</v>
      </c>
      <c r="B1748" s="12">
        <v>47856</v>
      </c>
    </row>
    <row r="1749" spans="1:2" x14ac:dyDescent="0.2">
      <c r="A1749" s="11" t="s">
        <v>3758</v>
      </c>
      <c r="B1749" s="12">
        <v>59049</v>
      </c>
    </row>
    <row r="1750" spans="1:2" x14ac:dyDescent="0.2">
      <c r="A1750" s="11" t="s">
        <v>2791</v>
      </c>
      <c r="B1750" s="12">
        <v>54922</v>
      </c>
    </row>
    <row r="1751" spans="1:2" x14ac:dyDescent="0.2">
      <c r="A1751" s="11" t="s">
        <v>3312</v>
      </c>
      <c r="B1751" s="12">
        <v>56500</v>
      </c>
    </row>
    <row r="1752" spans="1:2" x14ac:dyDescent="0.2">
      <c r="A1752" s="11" t="s">
        <v>3055</v>
      </c>
      <c r="B1752" s="12">
        <v>47793</v>
      </c>
    </row>
    <row r="1753" spans="1:2" x14ac:dyDescent="0.2">
      <c r="A1753" s="11" t="s">
        <v>2972</v>
      </c>
      <c r="B1753" s="12">
        <v>61230</v>
      </c>
    </row>
    <row r="1754" spans="1:2" x14ac:dyDescent="0.2">
      <c r="A1754" s="11" t="s">
        <v>3386</v>
      </c>
      <c r="B1754" s="12">
        <v>57828</v>
      </c>
    </row>
    <row r="1755" spans="1:2" x14ac:dyDescent="0.2">
      <c r="A1755" s="11" t="s">
        <v>3759</v>
      </c>
      <c r="B1755" s="12">
        <v>79926</v>
      </c>
    </row>
    <row r="1756" spans="1:2" x14ac:dyDescent="0.2">
      <c r="A1756" s="11" t="s">
        <v>3760</v>
      </c>
      <c r="B1756" s="12">
        <v>46667</v>
      </c>
    </row>
    <row r="1757" spans="1:2" x14ac:dyDescent="0.2">
      <c r="A1757" s="11" t="s">
        <v>3678</v>
      </c>
      <c r="B1757" s="12">
        <v>59853</v>
      </c>
    </row>
    <row r="1758" spans="1:2" x14ac:dyDescent="0.2">
      <c r="A1758" s="11" t="s">
        <v>3761</v>
      </c>
      <c r="B1758" s="12">
        <v>54516</v>
      </c>
    </row>
    <row r="1759" spans="1:2" x14ac:dyDescent="0.2">
      <c r="A1759" s="11" t="s">
        <v>2794</v>
      </c>
      <c r="B1759" s="12">
        <v>50857</v>
      </c>
    </row>
    <row r="1760" spans="1:2" x14ac:dyDescent="0.2">
      <c r="A1760" s="11" t="s">
        <v>2690</v>
      </c>
      <c r="B1760" s="12">
        <v>53407</v>
      </c>
    </row>
    <row r="1761" spans="1:2" x14ac:dyDescent="0.2">
      <c r="A1761" s="11" t="s">
        <v>2797</v>
      </c>
      <c r="B1761" s="12">
        <v>39498</v>
      </c>
    </row>
    <row r="1762" spans="1:2" x14ac:dyDescent="0.2">
      <c r="A1762" s="11" t="s">
        <v>3762</v>
      </c>
      <c r="B1762" s="12">
        <v>61585</v>
      </c>
    </row>
    <row r="1763" spans="1:2" x14ac:dyDescent="0.2">
      <c r="A1763" s="11" t="s">
        <v>3763</v>
      </c>
      <c r="B1763" s="12">
        <v>51040</v>
      </c>
    </row>
    <row r="1764" spans="1:2" x14ac:dyDescent="0.2">
      <c r="A1764" s="11" t="s">
        <v>3764</v>
      </c>
      <c r="B1764" s="12">
        <v>66705</v>
      </c>
    </row>
    <row r="1765" spans="1:2" x14ac:dyDescent="0.2">
      <c r="A1765" s="11" t="s">
        <v>3765</v>
      </c>
      <c r="B1765" s="12">
        <v>50075</v>
      </c>
    </row>
    <row r="1766" spans="1:2" x14ac:dyDescent="0.2">
      <c r="A1766" s="11" t="s">
        <v>3177</v>
      </c>
      <c r="B1766" s="12">
        <v>53356</v>
      </c>
    </row>
    <row r="1767" spans="1:2" x14ac:dyDescent="0.2">
      <c r="A1767" s="11" t="s">
        <v>3766</v>
      </c>
      <c r="B1767" s="12">
        <v>52887</v>
      </c>
    </row>
    <row r="1768" spans="1:2" x14ac:dyDescent="0.2">
      <c r="A1768" s="11" t="s">
        <v>2799</v>
      </c>
      <c r="B1768" s="12">
        <v>54043</v>
      </c>
    </row>
    <row r="1769" spans="1:2" x14ac:dyDescent="0.2">
      <c r="A1769" s="11" t="s">
        <v>2801</v>
      </c>
      <c r="B1769" s="12">
        <v>58616</v>
      </c>
    </row>
    <row r="1770" spans="1:2" x14ac:dyDescent="0.2">
      <c r="A1770" s="11" t="s">
        <v>3767</v>
      </c>
      <c r="B1770" s="12">
        <v>61740</v>
      </c>
    </row>
    <row r="1771" spans="1:2" x14ac:dyDescent="0.2">
      <c r="A1771" s="11" t="s">
        <v>3324</v>
      </c>
      <c r="B1771" s="12">
        <v>62907</v>
      </c>
    </row>
    <row r="1772" spans="1:2" x14ac:dyDescent="0.2">
      <c r="A1772" s="11" t="s">
        <v>2698</v>
      </c>
      <c r="B1772" s="12">
        <v>55104</v>
      </c>
    </row>
    <row r="1773" spans="1:2" x14ac:dyDescent="0.2">
      <c r="A1773" s="11" t="s">
        <v>3768</v>
      </c>
      <c r="B1773" s="12">
        <v>50870</v>
      </c>
    </row>
    <row r="1774" spans="1:2" x14ac:dyDescent="0.2">
      <c r="A1774" s="11" t="s">
        <v>3769</v>
      </c>
      <c r="B1774" s="12">
        <v>63120</v>
      </c>
    </row>
    <row r="1775" spans="1:2" x14ac:dyDescent="0.2">
      <c r="A1775" s="11" t="s">
        <v>3770</v>
      </c>
      <c r="B1775" s="12">
        <v>46091</v>
      </c>
    </row>
    <row r="1776" spans="1:2" x14ac:dyDescent="0.2">
      <c r="A1776" s="11" t="s">
        <v>3328</v>
      </c>
      <c r="B1776" s="12">
        <v>51548</v>
      </c>
    </row>
    <row r="1777" spans="1:2" x14ac:dyDescent="0.2">
      <c r="A1777" s="11" t="s">
        <v>3771</v>
      </c>
      <c r="B1777" s="12">
        <v>59449</v>
      </c>
    </row>
    <row r="1778" spans="1:2" x14ac:dyDescent="0.2">
      <c r="A1778" s="11" t="s">
        <v>3772</v>
      </c>
      <c r="B1778" s="12">
        <v>57873</v>
      </c>
    </row>
    <row r="1779" spans="1:2" x14ac:dyDescent="0.2">
      <c r="A1779" s="11" t="s">
        <v>3335</v>
      </c>
      <c r="B1779" s="12">
        <v>51436</v>
      </c>
    </row>
    <row r="1780" spans="1:2" x14ac:dyDescent="0.2">
      <c r="A1780" s="11" t="s">
        <v>3773</v>
      </c>
      <c r="B1780" s="12">
        <v>71191</v>
      </c>
    </row>
    <row r="1781" spans="1:2" x14ac:dyDescent="0.2">
      <c r="A1781" s="11" t="s">
        <v>3690</v>
      </c>
      <c r="B1781" s="12">
        <v>59324</v>
      </c>
    </row>
    <row r="1782" spans="1:2" x14ac:dyDescent="0.2">
      <c r="A1782" s="11" t="s">
        <v>3080</v>
      </c>
      <c r="B1782" s="12">
        <v>62493</v>
      </c>
    </row>
    <row r="1783" spans="1:2" x14ac:dyDescent="0.2">
      <c r="A1783" s="11" t="s">
        <v>3691</v>
      </c>
      <c r="B1783" s="12">
        <v>52316</v>
      </c>
    </row>
    <row r="1784" spans="1:2" x14ac:dyDescent="0.2">
      <c r="A1784" s="11" t="s">
        <v>2810</v>
      </c>
      <c r="B1784" s="12">
        <v>57312</v>
      </c>
    </row>
    <row r="1785" spans="1:2" x14ac:dyDescent="0.2">
      <c r="A1785" s="11" t="s">
        <v>3774</v>
      </c>
      <c r="B1785" s="12">
        <v>52196</v>
      </c>
    </row>
    <row r="1786" spans="1:2" x14ac:dyDescent="0.2">
      <c r="A1786" s="11" t="s">
        <v>3775</v>
      </c>
      <c r="B1786" s="12">
        <v>54773</v>
      </c>
    </row>
    <row r="1787" spans="1:2" x14ac:dyDescent="0.2">
      <c r="A1787" s="11" t="s">
        <v>3613</v>
      </c>
      <c r="B1787" s="12">
        <v>72590</v>
      </c>
    </row>
    <row r="1788" spans="1:2" x14ac:dyDescent="0.2">
      <c r="A1788" s="11" t="s">
        <v>2815</v>
      </c>
      <c r="B1788" s="12">
        <v>47785</v>
      </c>
    </row>
    <row r="1789" spans="1:2" x14ac:dyDescent="0.2">
      <c r="A1789" s="11" t="s">
        <v>3776</v>
      </c>
      <c r="B1789" s="12">
        <v>55173</v>
      </c>
    </row>
    <row r="1790" spans="1:2" x14ac:dyDescent="0.2">
      <c r="A1790" s="11" t="s">
        <v>3777</v>
      </c>
      <c r="B1790" s="12">
        <v>56892</v>
      </c>
    </row>
    <row r="1791" spans="1:2" x14ac:dyDescent="0.2">
      <c r="A1791" s="11" t="s">
        <v>3778</v>
      </c>
      <c r="B1791" s="12">
        <v>49048</v>
      </c>
    </row>
    <row r="1792" spans="1:2" x14ac:dyDescent="0.2">
      <c r="A1792" s="11" t="s">
        <v>3344</v>
      </c>
      <c r="B1792" s="12">
        <v>56220</v>
      </c>
    </row>
    <row r="1793" spans="1:2" x14ac:dyDescent="0.2">
      <c r="A1793" s="11" t="s">
        <v>3346</v>
      </c>
      <c r="B1793" s="12">
        <v>56597</v>
      </c>
    </row>
    <row r="1794" spans="1:2" x14ac:dyDescent="0.2">
      <c r="A1794" s="11" t="s">
        <v>3347</v>
      </c>
      <c r="B1794" s="12">
        <v>50461</v>
      </c>
    </row>
    <row r="1795" spans="1:2" x14ac:dyDescent="0.2">
      <c r="A1795" s="11" t="s">
        <v>3285</v>
      </c>
      <c r="B1795" s="12">
        <v>64440</v>
      </c>
    </row>
    <row r="1796" spans="1:2" x14ac:dyDescent="0.2">
      <c r="A1796" s="11" t="s">
        <v>3350</v>
      </c>
      <c r="B1796" s="12">
        <v>52621</v>
      </c>
    </row>
    <row r="1797" spans="1:2" x14ac:dyDescent="0.2">
      <c r="A1797" s="11" t="s">
        <v>3779</v>
      </c>
      <c r="B1797" s="12">
        <v>60659</v>
      </c>
    </row>
    <row r="1798" spans="1:2" x14ac:dyDescent="0.2">
      <c r="A1798" s="11" t="s">
        <v>3095</v>
      </c>
      <c r="B1798" s="12">
        <v>57805</v>
      </c>
    </row>
    <row r="1799" spans="1:2" x14ac:dyDescent="0.2">
      <c r="A1799" s="11" t="s">
        <v>3780</v>
      </c>
      <c r="B1799" s="12">
        <v>45789</v>
      </c>
    </row>
    <row r="1800" spans="1:2" x14ac:dyDescent="0.2">
      <c r="A1800" s="11" t="s">
        <v>3150</v>
      </c>
      <c r="B1800" s="12">
        <v>59867</v>
      </c>
    </row>
    <row r="1801" spans="1:2" x14ac:dyDescent="0.2">
      <c r="A1801" s="11" t="s">
        <v>2718</v>
      </c>
      <c r="B1801" s="12">
        <v>60738</v>
      </c>
    </row>
    <row r="1802" spans="1:2" x14ac:dyDescent="0.2">
      <c r="A1802" s="11" t="s">
        <v>3106</v>
      </c>
      <c r="B1802" s="12">
        <v>49143</v>
      </c>
    </row>
    <row r="1803" spans="1:2" x14ac:dyDescent="0.2">
      <c r="A1803" s="11" t="s">
        <v>3107</v>
      </c>
      <c r="B1803" s="12">
        <v>53815</v>
      </c>
    </row>
    <row r="1804" spans="1:2" x14ac:dyDescent="0.2">
      <c r="A1804" s="11" t="s">
        <v>3108</v>
      </c>
      <c r="B1804" s="12">
        <v>70710</v>
      </c>
    </row>
    <row r="1805" spans="1:2" x14ac:dyDescent="0.2">
      <c r="A1805" s="11" t="s">
        <v>3474</v>
      </c>
      <c r="B1805" s="12">
        <v>56457</v>
      </c>
    </row>
    <row r="1806" spans="1:2" s="17" customFormat="1" ht="13" x14ac:dyDescent="0.15">
      <c r="A1806" s="11" t="s">
        <v>2645</v>
      </c>
      <c r="B1806" s="15"/>
    </row>
    <row r="1807" spans="1:2" x14ac:dyDescent="0.2">
      <c r="A1807" s="10" t="s">
        <v>2805</v>
      </c>
      <c r="B1807" s="5">
        <v>53720</v>
      </c>
    </row>
    <row r="1808" spans="1:2" x14ac:dyDescent="0.2">
      <c r="A1808" s="11" t="s">
        <v>3781</v>
      </c>
      <c r="B1808" s="12">
        <v>50081</v>
      </c>
    </row>
    <row r="1809" spans="1:2" x14ac:dyDescent="0.2">
      <c r="A1809" s="11" t="s">
        <v>2778</v>
      </c>
      <c r="B1809" s="12">
        <v>51244</v>
      </c>
    </row>
    <row r="1810" spans="1:2" x14ac:dyDescent="0.2">
      <c r="A1810" s="11" t="s">
        <v>2903</v>
      </c>
      <c r="B1810" s="12">
        <v>78416</v>
      </c>
    </row>
    <row r="1811" spans="1:2" x14ac:dyDescent="0.2">
      <c r="A1811" s="11" t="s">
        <v>3782</v>
      </c>
      <c r="B1811" s="12">
        <v>50429</v>
      </c>
    </row>
    <row r="1812" spans="1:2" x14ac:dyDescent="0.2">
      <c r="A1812" s="11" t="s">
        <v>3783</v>
      </c>
      <c r="B1812" s="12">
        <v>42962</v>
      </c>
    </row>
    <row r="1813" spans="1:2" x14ac:dyDescent="0.2">
      <c r="A1813" s="11" t="s">
        <v>3784</v>
      </c>
      <c r="B1813" s="12">
        <v>46792</v>
      </c>
    </row>
    <row r="1814" spans="1:2" x14ac:dyDescent="0.2">
      <c r="A1814" s="11" t="s">
        <v>2839</v>
      </c>
      <c r="B1814" s="12">
        <v>51772</v>
      </c>
    </row>
    <row r="1815" spans="1:2" x14ac:dyDescent="0.2">
      <c r="A1815" s="11" t="s">
        <v>3785</v>
      </c>
      <c r="B1815" s="12">
        <v>72931</v>
      </c>
    </row>
    <row r="1816" spans="1:2" x14ac:dyDescent="0.2">
      <c r="A1816" s="11" t="s">
        <v>2799</v>
      </c>
      <c r="B1816" s="12">
        <v>43357</v>
      </c>
    </row>
    <row r="1817" spans="1:2" x14ac:dyDescent="0.2">
      <c r="A1817" s="11" t="s">
        <v>3271</v>
      </c>
      <c r="B1817" s="12">
        <v>44098</v>
      </c>
    </row>
    <row r="1818" spans="1:2" x14ac:dyDescent="0.2">
      <c r="A1818" s="11" t="s">
        <v>2920</v>
      </c>
      <c r="B1818" s="12">
        <v>48982</v>
      </c>
    </row>
    <row r="1819" spans="1:2" x14ac:dyDescent="0.2">
      <c r="A1819" s="11" t="s">
        <v>3786</v>
      </c>
      <c r="B1819" s="12">
        <v>41367</v>
      </c>
    </row>
    <row r="1820" spans="1:2" x14ac:dyDescent="0.2">
      <c r="A1820" s="11" t="s">
        <v>3787</v>
      </c>
      <c r="B1820" s="12">
        <v>37906</v>
      </c>
    </row>
    <row r="1821" spans="1:2" x14ac:dyDescent="0.2">
      <c r="A1821" s="11" t="s">
        <v>3788</v>
      </c>
      <c r="B1821" s="12">
        <v>65971</v>
      </c>
    </row>
    <row r="1822" spans="1:2" x14ac:dyDescent="0.2">
      <c r="A1822" s="11" t="s">
        <v>3789</v>
      </c>
      <c r="B1822" s="12">
        <v>66076</v>
      </c>
    </row>
    <row r="1823" spans="1:2" x14ac:dyDescent="0.2">
      <c r="A1823" s="11" t="s">
        <v>3790</v>
      </c>
      <c r="B1823" s="12">
        <v>50653</v>
      </c>
    </row>
    <row r="1824" spans="1:2" x14ac:dyDescent="0.2">
      <c r="A1824" s="11" t="s">
        <v>3791</v>
      </c>
      <c r="B1824" s="12">
        <v>56510</v>
      </c>
    </row>
    <row r="1825" spans="1:2" s="17" customFormat="1" ht="13" x14ac:dyDescent="0.15">
      <c r="A1825" s="11" t="s">
        <v>2645</v>
      </c>
      <c r="B1825" s="15"/>
    </row>
    <row r="1826" spans="1:2" x14ac:dyDescent="0.2">
      <c r="A1826" s="10" t="s">
        <v>3792</v>
      </c>
      <c r="B1826" s="5">
        <v>67097</v>
      </c>
    </row>
    <row r="1827" spans="1:2" x14ac:dyDescent="0.2">
      <c r="A1827" s="11" t="s">
        <v>3793</v>
      </c>
      <c r="B1827" s="12">
        <v>66919</v>
      </c>
    </row>
    <row r="1828" spans="1:2" x14ac:dyDescent="0.2">
      <c r="A1828" s="11" t="s">
        <v>2776</v>
      </c>
      <c r="B1828" s="12">
        <v>63403</v>
      </c>
    </row>
    <row r="1829" spans="1:2" x14ac:dyDescent="0.2">
      <c r="A1829" s="11" t="s">
        <v>3794</v>
      </c>
      <c r="B1829" s="12">
        <v>56088</v>
      </c>
    </row>
    <row r="1830" spans="1:2" x14ac:dyDescent="0.2">
      <c r="A1830" s="11" t="s">
        <v>3795</v>
      </c>
      <c r="B1830" s="12">
        <v>49564</v>
      </c>
    </row>
    <row r="1831" spans="1:2" x14ac:dyDescent="0.2">
      <c r="A1831" s="11" t="s">
        <v>3796</v>
      </c>
      <c r="B1831" s="12">
        <v>67943</v>
      </c>
    </row>
    <row r="1832" spans="1:2" x14ac:dyDescent="0.2">
      <c r="A1832" s="11" t="s">
        <v>2977</v>
      </c>
      <c r="B1832" s="12">
        <v>66548</v>
      </c>
    </row>
    <row r="1833" spans="1:2" x14ac:dyDescent="0.2">
      <c r="A1833" s="11" t="s">
        <v>3797</v>
      </c>
      <c r="B1833" s="12">
        <v>63839</v>
      </c>
    </row>
    <row r="1834" spans="1:2" x14ac:dyDescent="0.2">
      <c r="A1834" s="11" t="s">
        <v>3798</v>
      </c>
      <c r="B1834" s="12">
        <v>80220</v>
      </c>
    </row>
    <row r="1835" spans="1:2" x14ac:dyDescent="0.2">
      <c r="A1835" s="11" t="s">
        <v>3799</v>
      </c>
      <c r="B1835" s="12">
        <v>56104</v>
      </c>
    </row>
    <row r="1836" spans="1:2" x14ac:dyDescent="0.2">
      <c r="A1836" s="11" t="s">
        <v>3237</v>
      </c>
      <c r="B1836" s="12">
        <v>57602</v>
      </c>
    </row>
    <row r="1837" spans="1:2" s="17" customFormat="1" ht="13" x14ac:dyDescent="0.15">
      <c r="A1837" s="11" t="s">
        <v>2645</v>
      </c>
      <c r="B1837" s="15"/>
    </row>
    <row r="1838" spans="1:2" x14ac:dyDescent="0.2">
      <c r="A1838" s="10" t="s">
        <v>3800</v>
      </c>
      <c r="B1838" s="5">
        <v>73460</v>
      </c>
    </row>
    <row r="1839" spans="1:2" x14ac:dyDescent="0.2">
      <c r="A1839" s="11" t="s">
        <v>3801</v>
      </c>
      <c r="B1839" s="12">
        <v>55802</v>
      </c>
    </row>
    <row r="1840" spans="1:2" x14ac:dyDescent="0.2">
      <c r="A1840" s="11" t="s">
        <v>3802</v>
      </c>
      <c r="B1840" s="12">
        <v>91972</v>
      </c>
    </row>
    <row r="1841" spans="1:2" x14ac:dyDescent="0.2">
      <c r="A1841" s="11" t="s">
        <v>3803</v>
      </c>
      <c r="B1841" s="12">
        <v>67154</v>
      </c>
    </row>
    <row r="1842" spans="1:2" x14ac:dyDescent="0.2">
      <c r="A1842" s="11" t="s">
        <v>3020</v>
      </c>
      <c r="B1842" s="12">
        <v>58830</v>
      </c>
    </row>
    <row r="1843" spans="1:2" x14ac:dyDescent="0.2">
      <c r="A1843" s="11" t="s">
        <v>3804</v>
      </c>
      <c r="B1843" s="12">
        <v>67836</v>
      </c>
    </row>
    <row r="1844" spans="1:2" x14ac:dyDescent="0.2">
      <c r="A1844" s="11" t="s">
        <v>3161</v>
      </c>
      <c r="B1844" s="12">
        <v>45498</v>
      </c>
    </row>
    <row r="1845" spans="1:2" x14ac:dyDescent="0.2">
      <c r="A1845" s="11" t="s">
        <v>3498</v>
      </c>
      <c r="B1845" s="12">
        <v>70497</v>
      </c>
    </row>
    <row r="1846" spans="1:2" x14ac:dyDescent="0.2">
      <c r="A1846" s="11" t="s">
        <v>3805</v>
      </c>
      <c r="B1846" s="12">
        <v>60386</v>
      </c>
    </row>
    <row r="1847" spans="1:2" x14ac:dyDescent="0.2">
      <c r="A1847" s="11" t="s">
        <v>3806</v>
      </c>
      <c r="B1847" s="12">
        <v>71682</v>
      </c>
    </row>
    <row r="1848" spans="1:2" x14ac:dyDescent="0.2">
      <c r="A1848" s="11" t="s">
        <v>3807</v>
      </c>
      <c r="B1848" s="12">
        <v>95088</v>
      </c>
    </row>
    <row r="1849" spans="1:2" x14ac:dyDescent="0.2">
      <c r="A1849" s="11" t="s">
        <v>3187</v>
      </c>
      <c r="B1849" s="12">
        <v>74218</v>
      </c>
    </row>
    <row r="1850" spans="1:2" x14ac:dyDescent="0.2">
      <c r="A1850" s="11" t="s">
        <v>2944</v>
      </c>
      <c r="B1850" s="12">
        <v>66640</v>
      </c>
    </row>
    <row r="1851" spans="1:2" x14ac:dyDescent="0.2">
      <c r="A1851" s="11" t="s">
        <v>3808</v>
      </c>
      <c r="B1851" s="12">
        <v>86091</v>
      </c>
    </row>
    <row r="1852" spans="1:2" x14ac:dyDescent="0.2">
      <c r="A1852" s="11" t="s">
        <v>3326</v>
      </c>
      <c r="B1852" s="12">
        <v>102227</v>
      </c>
    </row>
    <row r="1853" spans="1:2" x14ac:dyDescent="0.2">
      <c r="A1853" s="11" t="s">
        <v>3809</v>
      </c>
      <c r="B1853" s="12">
        <v>57344</v>
      </c>
    </row>
    <row r="1854" spans="1:2" x14ac:dyDescent="0.2">
      <c r="A1854" s="11" t="s">
        <v>3810</v>
      </c>
      <c r="B1854" s="12">
        <v>55775</v>
      </c>
    </row>
    <row r="1855" spans="1:2" x14ac:dyDescent="0.2">
      <c r="A1855" s="11" t="s">
        <v>3811</v>
      </c>
      <c r="B1855" s="12">
        <v>54578</v>
      </c>
    </row>
    <row r="1856" spans="1:2" x14ac:dyDescent="0.2">
      <c r="A1856" s="11" t="s">
        <v>3472</v>
      </c>
      <c r="B1856" s="12">
        <v>112825</v>
      </c>
    </row>
    <row r="1857" spans="1:2" x14ac:dyDescent="0.2">
      <c r="A1857" s="11" t="s">
        <v>2952</v>
      </c>
      <c r="B1857" s="12">
        <v>67814</v>
      </c>
    </row>
    <row r="1858" spans="1:2" x14ac:dyDescent="0.2">
      <c r="A1858" s="11" t="s">
        <v>2822</v>
      </c>
      <c r="B1858" s="12">
        <v>72543</v>
      </c>
    </row>
    <row r="1859" spans="1:2" x14ac:dyDescent="0.2">
      <c r="A1859" s="11" t="s">
        <v>3105</v>
      </c>
      <c r="B1859" s="12">
        <v>60525</v>
      </c>
    </row>
    <row r="1860" spans="1:2" s="17" customFormat="1" ht="13" x14ac:dyDescent="0.15">
      <c r="A1860" s="11" t="s">
        <v>2645</v>
      </c>
      <c r="B1860" s="15"/>
    </row>
    <row r="1861" spans="1:2" x14ac:dyDescent="0.2">
      <c r="A1861" s="10" t="s">
        <v>3812</v>
      </c>
      <c r="B1861" s="5">
        <v>46338</v>
      </c>
    </row>
    <row r="1862" spans="1:2" x14ac:dyDescent="0.2">
      <c r="A1862" s="11" t="s">
        <v>3813</v>
      </c>
      <c r="B1862" s="12">
        <v>48683</v>
      </c>
    </row>
    <row r="1863" spans="1:2" x14ac:dyDescent="0.2">
      <c r="A1863" s="11" t="s">
        <v>3814</v>
      </c>
      <c r="B1863" s="12">
        <v>36171</v>
      </c>
    </row>
    <row r="1864" spans="1:2" x14ac:dyDescent="0.2">
      <c r="A1864" s="11" t="s">
        <v>3815</v>
      </c>
      <c r="B1864" s="12">
        <v>43615</v>
      </c>
    </row>
    <row r="1865" spans="1:2" x14ac:dyDescent="0.2">
      <c r="A1865" s="11" t="s">
        <v>3816</v>
      </c>
      <c r="B1865" s="12">
        <v>32755</v>
      </c>
    </row>
    <row r="1866" spans="1:2" x14ac:dyDescent="0.2">
      <c r="A1866" s="11" t="s">
        <v>3748</v>
      </c>
      <c r="B1866" s="12">
        <v>45610</v>
      </c>
    </row>
    <row r="1867" spans="1:2" x14ac:dyDescent="0.2">
      <c r="A1867" s="11" t="s">
        <v>3817</v>
      </c>
      <c r="B1867" s="12">
        <v>48894</v>
      </c>
    </row>
    <row r="1868" spans="1:2" x14ac:dyDescent="0.2">
      <c r="A1868" s="11" t="s">
        <v>3818</v>
      </c>
      <c r="B1868" s="12">
        <v>56603</v>
      </c>
    </row>
    <row r="1869" spans="1:2" x14ac:dyDescent="0.2">
      <c r="A1869" s="11" t="s">
        <v>3819</v>
      </c>
      <c r="B1869" s="12">
        <v>40218</v>
      </c>
    </row>
    <row r="1870" spans="1:2" x14ac:dyDescent="0.2">
      <c r="A1870" s="11" t="s">
        <v>3820</v>
      </c>
      <c r="B1870" s="12">
        <v>62356</v>
      </c>
    </row>
    <row r="1871" spans="1:2" x14ac:dyDescent="0.2">
      <c r="A1871" s="11" t="s">
        <v>2791</v>
      </c>
      <c r="B1871" s="12">
        <v>45561</v>
      </c>
    </row>
    <row r="1872" spans="1:2" x14ac:dyDescent="0.2">
      <c r="A1872" s="11" t="s">
        <v>3821</v>
      </c>
      <c r="B1872" s="12">
        <v>39140</v>
      </c>
    </row>
    <row r="1873" spans="1:2" x14ac:dyDescent="0.2">
      <c r="A1873" s="11" t="s">
        <v>3822</v>
      </c>
      <c r="B1873" s="12">
        <v>50723</v>
      </c>
    </row>
    <row r="1874" spans="1:2" x14ac:dyDescent="0.2">
      <c r="A1874" s="11" t="s">
        <v>3823</v>
      </c>
      <c r="B1874" s="12">
        <v>48166</v>
      </c>
    </row>
    <row r="1875" spans="1:2" x14ac:dyDescent="0.2">
      <c r="A1875" s="11" t="s">
        <v>3824</v>
      </c>
      <c r="B1875" s="12">
        <v>47215</v>
      </c>
    </row>
    <row r="1876" spans="1:2" x14ac:dyDescent="0.2">
      <c r="A1876" s="11" t="s">
        <v>2799</v>
      </c>
      <c r="B1876" s="12">
        <v>44732</v>
      </c>
    </row>
    <row r="1877" spans="1:2" x14ac:dyDescent="0.2">
      <c r="A1877" s="11" t="s">
        <v>3825</v>
      </c>
      <c r="B1877" s="12">
        <v>76142</v>
      </c>
    </row>
    <row r="1878" spans="1:2" x14ac:dyDescent="0.2">
      <c r="A1878" s="11" t="s">
        <v>3826</v>
      </c>
      <c r="B1878" s="12">
        <v>38022</v>
      </c>
    </row>
    <row r="1879" spans="1:2" x14ac:dyDescent="0.2">
      <c r="A1879" s="11" t="s">
        <v>3827</v>
      </c>
      <c r="B1879" s="12">
        <v>32804</v>
      </c>
    </row>
    <row r="1880" spans="1:2" x14ac:dyDescent="0.2">
      <c r="A1880" s="11" t="s">
        <v>3828</v>
      </c>
      <c r="B1880" s="12">
        <v>45300</v>
      </c>
    </row>
    <row r="1881" spans="1:2" x14ac:dyDescent="0.2">
      <c r="A1881" s="11" t="s">
        <v>2924</v>
      </c>
      <c r="B1881" s="12">
        <v>38779</v>
      </c>
    </row>
    <row r="1882" spans="1:2" x14ac:dyDescent="0.2">
      <c r="A1882" s="11" t="s">
        <v>3829</v>
      </c>
      <c r="B1882" s="12">
        <v>44691</v>
      </c>
    </row>
    <row r="1883" spans="1:2" x14ac:dyDescent="0.2">
      <c r="A1883" s="11" t="s">
        <v>3830</v>
      </c>
      <c r="B1883" s="12">
        <v>40771</v>
      </c>
    </row>
    <row r="1884" spans="1:2" x14ac:dyDescent="0.2">
      <c r="A1884" s="11" t="s">
        <v>3729</v>
      </c>
      <c r="B1884" s="12">
        <v>46999</v>
      </c>
    </row>
    <row r="1885" spans="1:2" x14ac:dyDescent="0.2">
      <c r="A1885" s="11" t="s">
        <v>3831</v>
      </c>
      <c r="B1885" s="12">
        <v>47257</v>
      </c>
    </row>
    <row r="1886" spans="1:2" x14ac:dyDescent="0.2">
      <c r="A1886" s="11" t="s">
        <v>2934</v>
      </c>
      <c r="B1886" s="12">
        <v>38370</v>
      </c>
    </row>
    <row r="1887" spans="1:2" x14ac:dyDescent="0.2">
      <c r="A1887" s="11" t="s">
        <v>2935</v>
      </c>
      <c r="B1887" s="12">
        <v>40675</v>
      </c>
    </row>
    <row r="1888" spans="1:2" x14ac:dyDescent="0.2">
      <c r="A1888" s="11" t="s">
        <v>3832</v>
      </c>
      <c r="B1888" s="12">
        <v>63004</v>
      </c>
    </row>
    <row r="1889" spans="1:2" x14ac:dyDescent="0.2">
      <c r="A1889" s="11" t="s">
        <v>2871</v>
      </c>
      <c r="B1889" s="12">
        <v>47388</v>
      </c>
    </row>
    <row r="1890" spans="1:2" x14ac:dyDescent="0.2">
      <c r="A1890" s="11" t="s">
        <v>3833</v>
      </c>
      <c r="B1890" s="12">
        <v>39055</v>
      </c>
    </row>
    <row r="1891" spans="1:2" x14ac:dyDescent="0.2">
      <c r="A1891" s="11" t="s">
        <v>3834</v>
      </c>
      <c r="B1891" s="12">
        <v>42965</v>
      </c>
    </row>
    <row r="1892" spans="1:2" x14ac:dyDescent="0.2">
      <c r="A1892" s="11" t="s">
        <v>3835</v>
      </c>
      <c r="B1892" s="12">
        <v>37276</v>
      </c>
    </row>
    <row r="1893" spans="1:2" x14ac:dyDescent="0.2">
      <c r="A1893" s="11" t="s">
        <v>2822</v>
      </c>
      <c r="B1893" s="12">
        <v>41932</v>
      </c>
    </row>
    <row r="1894" spans="1:2" x14ac:dyDescent="0.2">
      <c r="A1894" s="11" t="s">
        <v>3836</v>
      </c>
      <c r="B1894" s="12">
        <v>38918</v>
      </c>
    </row>
    <row r="1895" spans="1:2" s="17" customFormat="1" ht="13" x14ac:dyDescent="0.15">
      <c r="A1895" s="11" t="s">
        <v>2645</v>
      </c>
      <c r="B1895" s="15"/>
    </row>
    <row r="1896" spans="1:2" x14ac:dyDescent="0.2">
      <c r="A1896" s="10" t="s">
        <v>3837</v>
      </c>
      <c r="B1896" s="5">
        <v>74472</v>
      </c>
    </row>
    <row r="1897" spans="1:2" x14ac:dyDescent="0.2">
      <c r="A1897" s="11" t="s">
        <v>3838</v>
      </c>
      <c r="B1897" s="12">
        <v>66632</v>
      </c>
    </row>
    <row r="1898" spans="1:2" x14ac:dyDescent="0.2">
      <c r="A1898" s="11" t="s">
        <v>3476</v>
      </c>
      <c r="B1898" s="12">
        <v>40840</v>
      </c>
    </row>
    <row r="1899" spans="1:2" x14ac:dyDescent="0.2">
      <c r="A1899" s="11" t="s">
        <v>3839</v>
      </c>
      <c r="B1899" s="12">
        <v>43919</v>
      </c>
    </row>
    <row r="1900" spans="1:2" x14ac:dyDescent="0.2">
      <c r="A1900" s="11" t="s">
        <v>3840</v>
      </c>
      <c r="B1900" s="12">
        <v>49314</v>
      </c>
    </row>
    <row r="1901" spans="1:2" x14ac:dyDescent="0.2">
      <c r="A1901" s="11" t="s">
        <v>3841</v>
      </c>
      <c r="B1901" s="12">
        <v>45200</v>
      </c>
    </row>
    <row r="1902" spans="1:2" x14ac:dyDescent="0.2">
      <c r="A1902" s="11" t="s">
        <v>3842</v>
      </c>
      <c r="B1902" s="12">
        <v>48585</v>
      </c>
    </row>
    <row r="1903" spans="1:2" x14ac:dyDescent="0.2">
      <c r="A1903" s="11" t="s">
        <v>3299</v>
      </c>
      <c r="B1903" s="12">
        <v>45357</v>
      </c>
    </row>
    <row r="1904" spans="1:2" x14ac:dyDescent="0.2">
      <c r="A1904" s="11" t="s">
        <v>3843</v>
      </c>
      <c r="B1904" s="12">
        <v>49439</v>
      </c>
    </row>
    <row r="1905" spans="1:2" x14ac:dyDescent="0.2">
      <c r="A1905" s="11" t="s">
        <v>3844</v>
      </c>
      <c r="B1905" s="12">
        <v>47842</v>
      </c>
    </row>
    <row r="1906" spans="1:2" x14ac:dyDescent="0.2">
      <c r="A1906" s="11" t="s">
        <v>3159</v>
      </c>
      <c r="B1906" s="12">
        <v>48292</v>
      </c>
    </row>
    <row r="1907" spans="1:2" x14ac:dyDescent="0.2">
      <c r="A1907" s="11" t="s">
        <v>2780</v>
      </c>
      <c r="B1907" s="12">
        <v>60859</v>
      </c>
    </row>
    <row r="1908" spans="1:2" x14ac:dyDescent="0.2">
      <c r="A1908" s="11" t="s">
        <v>3845</v>
      </c>
      <c r="B1908" s="12">
        <v>45776</v>
      </c>
    </row>
    <row r="1909" spans="1:2" x14ac:dyDescent="0.2">
      <c r="A1909" s="11" t="s">
        <v>2949</v>
      </c>
      <c r="B1909" s="12">
        <v>45822</v>
      </c>
    </row>
    <row r="1910" spans="1:2" x14ac:dyDescent="0.2">
      <c r="A1910" s="11" t="s">
        <v>3846</v>
      </c>
      <c r="B1910" s="12">
        <v>62319</v>
      </c>
    </row>
    <row r="1911" spans="1:2" x14ac:dyDescent="0.2">
      <c r="A1911" s="11" t="s">
        <v>3847</v>
      </c>
      <c r="B1911" s="12">
        <v>56748</v>
      </c>
    </row>
    <row r="1912" spans="1:2" x14ac:dyDescent="0.2">
      <c r="A1912" s="11" t="s">
        <v>3498</v>
      </c>
      <c r="B1912" s="12">
        <v>50824</v>
      </c>
    </row>
    <row r="1913" spans="1:2" x14ac:dyDescent="0.2">
      <c r="A1913" s="11" t="s">
        <v>2683</v>
      </c>
      <c r="B1913" s="12">
        <v>42525</v>
      </c>
    </row>
    <row r="1914" spans="1:2" x14ac:dyDescent="0.2">
      <c r="A1914" s="11" t="s">
        <v>2789</v>
      </c>
      <c r="B1914" s="12">
        <v>48957</v>
      </c>
    </row>
    <row r="1915" spans="1:2" x14ac:dyDescent="0.2">
      <c r="A1915" s="11" t="s">
        <v>3520</v>
      </c>
      <c r="B1915" s="12">
        <v>49468</v>
      </c>
    </row>
    <row r="1916" spans="1:2" x14ac:dyDescent="0.2">
      <c r="A1916" s="11" t="s">
        <v>2685</v>
      </c>
      <c r="B1916" s="12">
        <v>52484</v>
      </c>
    </row>
    <row r="1917" spans="1:2" x14ac:dyDescent="0.2">
      <c r="A1917" s="11" t="s">
        <v>2972</v>
      </c>
      <c r="B1917" s="12">
        <v>60014</v>
      </c>
    </row>
    <row r="1918" spans="1:2" x14ac:dyDescent="0.2">
      <c r="A1918" s="11" t="s">
        <v>3848</v>
      </c>
      <c r="B1918" s="12">
        <v>47266</v>
      </c>
    </row>
    <row r="1919" spans="1:2" x14ac:dyDescent="0.2">
      <c r="A1919" s="11" t="s">
        <v>2690</v>
      </c>
      <c r="B1919" s="12">
        <v>53964</v>
      </c>
    </row>
    <row r="1920" spans="1:2" x14ac:dyDescent="0.2">
      <c r="A1920" s="11" t="s">
        <v>2843</v>
      </c>
      <c r="B1920" s="12">
        <v>59468</v>
      </c>
    </row>
    <row r="1921" spans="1:2" x14ac:dyDescent="0.2">
      <c r="A1921" s="11" t="s">
        <v>3140</v>
      </c>
      <c r="B1921" s="12">
        <v>51992</v>
      </c>
    </row>
    <row r="1922" spans="1:2" x14ac:dyDescent="0.2">
      <c r="A1922" s="11" t="s">
        <v>3179</v>
      </c>
      <c r="B1922" s="12">
        <v>49382</v>
      </c>
    </row>
    <row r="1923" spans="1:2" x14ac:dyDescent="0.2">
      <c r="A1923" s="11" t="s">
        <v>2698</v>
      </c>
      <c r="B1923" s="12">
        <v>49137</v>
      </c>
    </row>
    <row r="1924" spans="1:2" x14ac:dyDescent="0.2">
      <c r="A1924" s="11" t="s">
        <v>2703</v>
      </c>
      <c r="B1924" s="12">
        <v>58299</v>
      </c>
    </row>
    <row r="1925" spans="1:2" x14ac:dyDescent="0.2">
      <c r="A1925" s="11" t="s">
        <v>2704</v>
      </c>
      <c r="B1925" s="12">
        <v>46332</v>
      </c>
    </row>
    <row r="1926" spans="1:2" x14ac:dyDescent="0.2">
      <c r="A1926" s="11" t="s">
        <v>2986</v>
      </c>
      <c r="B1926" s="12">
        <v>96253</v>
      </c>
    </row>
    <row r="1927" spans="1:2" x14ac:dyDescent="0.2">
      <c r="A1927" s="11" t="s">
        <v>3837</v>
      </c>
      <c r="B1927" s="12">
        <v>191220</v>
      </c>
    </row>
    <row r="1928" spans="1:2" x14ac:dyDescent="0.2">
      <c r="A1928" s="11" t="s">
        <v>3849</v>
      </c>
      <c r="B1928" s="12">
        <v>51506</v>
      </c>
    </row>
    <row r="1929" spans="1:2" x14ac:dyDescent="0.2">
      <c r="A1929" s="11" t="s">
        <v>3143</v>
      </c>
      <c r="B1929" s="12">
        <v>50201</v>
      </c>
    </row>
    <row r="1930" spans="1:2" x14ac:dyDescent="0.2">
      <c r="A1930" s="11" t="s">
        <v>3850</v>
      </c>
      <c r="B1930" s="12">
        <v>58919</v>
      </c>
    </row>
    <row r="1931" spans="1:2" x14ac:dyDescent="0.2">
      <c r="A1931" s="11" t="s">
        <v>3851</v>
      </c>
      <c r="B1931" s="12">
        <v>59335</v>
      </c>
    </row>
    <row r="1932" spans="1:2" x14ac:dyDescent="0.2">
      <c r="A1932" s="11" t="s">
        <v>2856</v>
      </c>
      <c r="B1932" s="12">
        <v>57688</v>
      </c>
    </row>
    <row r="1933" spans="1:2" x14ac:dyDescent="0.2">
      <c r="A1933" s="11" t="s">
        <v>3441</v>
      </c>
      <c r="B1933" s="12">
        <v>44477</v>
      </c>
    </row>
    <row r="1934" spans="1:2" x14ac:dyDescent="0.2">
      <c r="A1934" s="11" t="s">
        <v>3852</v>
      </c>
      <c r="B1934" s="12">
        <v>46210</v>
      </c>
    </row>
    <row r="1935" spans="1:2" x14ac:dyDescent="0.2">
      <c r="A1935" s="11" t="s">
        <v>3557</v>
      </c>
      <c r="B1935" s="12">
        <v>49275</v>
      </c>
    </row>
    <row r="1936" spans="1:2" x14ac:dyDescent="0.2">
      <c r="A1936" s="11" t="s">
        <v>2993</v>
      </c>
      <c r="B1936" s="12">
        <v>73152</v>
      </c>
    </row>
    <row r="1937" spans="1:2" x14ac:dyDescent="0.2">
      <c r="A1937" s="11" t="s">
        <v>3853</v>
      </c>
      <c r="B1937" s="12">
        <v>57085</v>
      </c>
    </row>
    <row r="1938" spans="1:2" x14ac:dyDescent="0.2">
      <c r="A1938" s="11" t="s">
        <v>3854</v>
      </c>
      <c r="B1938" s="12">
        <v>54748</v>
      </c>
    </row>
    <row r="1939" spans="1:2" x14ac:dyDescent="0.2">
      <c r="A1939" s="11" t="s">
        <v>3083</v>
      </c>
      <c r="B1939" s="12">
        <v>62558</v>
      </c>
    </row>
    <row r="1940" spans="1:2" x14ac:dyDescent="0.2">
      <c r="A1940" s="11" t="s">
        <v>3855</v>
      </c>
      <c r="B1940" s="12">
        <v>66350</v>
      </c>
    </row>
    <row r="1941" spans="1:2" x14ac:dyDescent="0.2">
      <c r="A1941" s="11" t="s">
        <v>3856</v>
      </c>
      <c r="B1941" s="12">
        <v>43034</v>
      </c>
    </row>
    <row r="1942" spans="1:2" x14ac:dyDescent="0.2">
      <c r="A1942" s="11" t="s">
        <v>3857</v>
      </c>
      <c r="B1942" s="12">
        <v>77398</v>
      </c>
    </row>
    <row r="1943" spans="1:2" x14ac:dyDescent="0.2">
      <c r="A1943" s="11" t="s">
        <v>3858</v>
      </c>
      <c r="B1943" s="12">
        <v>58210</v>
      </c>
    </row>
    <row r="1944" spans="1:2" x14ac:dyDescent="0.2">
      <c r="A1944" s="11" t="s">
        <v>3859</v>
      </c>
      <c r="B1944" s="12">
        <v>46469</v>
      </c>
    </row>
    <row r="1945" spans="1:2" x14ac:dyDescent="0.2">
      <c r="A1945" s="11" t="s">
        <v>3195</v>
      </c>
      <c r="B1945" s="12">
        <v>46971</v>
      </c>
    </row>
    <row r="1946" spans="1:2" x14ac:dyDescent="0.2">
      <c r="A1946" s="11" t="s">
        <v>3860</v>
      </c>
      <c r="B1946" s="12">
        <v>44065</v>
      </c>
    </row>
    <row r="1947" spans="1:2" x14ac:dyDescent="0.2">
      <c r="A1947" s="11" t="s">
        <v>3236</v>
      </c>
      <c r="B1947" s="12">
        <v>50331</v>
      </c>
    </row>
    <row r="1948" spans="1:2" x14ac:dyDescent="0.2">
      <c r="A1948" s="11" t="s">
        <v>3503</v>
      </c>
      <c r="B1948" s="12">
        <v>76713</v>
      </c>
    </row>
    <row r="1949" spans="1:2" x14ac:dyDescent="0.2">
      <c r="A1949" s="11" t="s">
        <v>3237</v>
      </c>
      <c r="B1949" s="12">
        <v>52249</v>
      </c>
    </row>
    <row r="1950" spans="1:2" x14ac:dyDescent="0.2">
      <c r="A1950" s="11" t="s">
        <v>3861</v>
      </c>
      <c r="B1950" s="12">
        <v>50990</v>
      </c>
    </row>
    <row r="1951" spans="1:2" x14ac:dyDescent="0.2">
      <c r="A1951" s="11" t="s">
        <v>3862</v>
      </c>
      <c r="B1951" s="12">
        <v>49486</v>
      </c>
    </row>
    <row r="1952" spans="1:2" x14ac:dyDescent="0.2">
      <c r="A1952" s="11" t="s">
        <v>3863</v>
      </c>
      <c r="B1952" s="12">
        <v>56071</v>
      </c>
    </row>
    <row r="1953" spans="1:2" x14ac:dyDescent="0.2">
      <c r="A1953" s="11" t="s">
        <v>3105</v>
      </c>
      <c r="B1953" s="12">
        <v>59509</v>
      </c>
    </row>
    <row r="1954" spans="1:2" x14ac:dyDescent="0.2">
      <c r="A1954" s="11" t="s">
        <v>2718</v>
      </c>
      <c r="B1954" s="12">
        <v>46305</v>
      </c>
    </row>
    <row r="1955" spans="1:2" x14ac:dyDescent="0.2">
      <c r="A1955" s="11" t="s">
        <v>3106</v>
      </c>
      <c r="B1955" s="12">
        <v>51282</v>
      </c>
    </row>
    <row r="1956" spans="1:2" x14ac:dyDescent="0.2">
      <c r="A1956" s="11" t="s">
        <v>3864</v>
      </c>
      <c r="B1956" s="12">
        <v>115386</v>
      </c>
    </row>
    <row r="1957" spans="1:2" x14ac:dyDescent="0.2">
      <c r="A1957" s="11" t="s">
        <v>3865</v>
      </c>
      <c r="B1957" s="12">
        <v>47331</v>
      </c>
    </row>
    <row r="1958" spans="1:2" x14ac:dyDescent="0.2">
      <c r="A1958" s="11" t="s">
        <v>3866</v>
      </c>
      <c r="B1958" s="12">
        <v>45258</v>
      </c>
    </row>
    <row r="1959" spans="1:2" s="17" customFormat="1" ht="13" x14ac:dyDescent="0.15">
      <c r="A1959" s="11" t="s">
        <v>2645</v>
      </c>
      <c r="B1959" s="15"/>
    </row>
    <row r="1960" spans="1:2" x14ac:dyDescent="0.2">
      <c r="A1960" s="10" t="s">
        <v>3867</v>
      </c>
      <c r="B1960" s="5">
        <v>50305</v>
      </c>
    </row>
    <row r="1961" spans="1:2" x14ac:dyDescent="0.2">
      <c r="A1961" s="11" t="s">
        <v>3868</v>
      </c>
      <c r="B1961" s="12">
        <v>43973</v>
      </c>
    </row>
    <row r="1962" spans="1:2" x14ac:dyDescent="0.2">
      <c r="A1962" s="11" t="s">
        <v>3152</v>
      </c>
      <c r="B1962" s="12">
        <v>40176</v>
      </c>
    </row>
    <row r="1963" spans="1:2" x14ac:dyDescent="0.2">
      <c r="A1963" s="11" t="s">
        <v>3869</v>
      </c>
      <c r="B1963" s="12">
        <v>40599</v>
      </c>
    </row>
    <row r="1964" spans="1:2" x14ac:dyDescent="0.2">
      <c r="A1964" s="11" t="s">
        <v>3870</v>
      </c>
      <c r="B1964" s="12">
        <v>38785</v>
      </c>
    </row>
    <row r="1965" spans="1:2" x14ac:dyDescent="0.2">
      <c r="A1965" s="11" t="s">
        <v>3871</v>
      </c>
      <c r="B1965" s="12">
        <v>39612</v>
      </c>
    </row>
    <row r="1966" spans="1:2" x14ac:dyDescent="0.2">
      <c r="A1966" s="11" t="s">
        <v>3872</v>
      </c>
      <c r="B1966" s="12">
        <v>39437</v>
      </c>
    </row>
    <row r="1967" spans="1:2" x14ac:dyDescent="0.2">
      <c r="A1967" s="11" t="s">
        <v>3873</v>
      </c>
      <c r="B1967" s="12">
        <v>46363</v>
      </c>
    </row>
    <row r="1968" spans="1:2" x14ac:dyDescent="0.2">
      <c r="A1968" s="11" t="s">
        <v>3874</v>
      </c>
      <c r="B1968" s="12">
        <v>40351</v>
      </c>
    </row>
    <row r="1969" spans="1:2" x14ac:dyDescent="0.2">
      <c r="A1969" s="11" t="s">
        <v>3875</v>
      </c>
      <c r="B1969" s="12">
        <v>39264</v>
      </c>
    </row>
    <row r="1970" spans="1:2" x14ac:dyDescent="0.2">
      <c r="A1970" s="11" t="s">
        <v>3876</v>
      </c>
      <c r="B1970" s="12">
        <v>46829</v>
      </c>
    </row>
    <row r="1971" spans="1:2" x14ac:dyDescent="0.2">
      <c r="A1971" s="11" t="s">
        <v>3877</v>
      </c>
      <c r="B1971" s="12">
        <v>53309</v>
      </c>
    </row>
    <row r="1972" spans="1:2" x14ac:dyDescent="0.2">
      <c r="A1972" s="11" t="s">
        <v>3018</v>
      </c>
      <c r="B1972" s="12">
        <v>38946</v>
      </c>
    </row>
    <row r="1973" spans="1:2" x14ac:dyDescent="0.2">
      <c r="A1973" s="11" t="s">
        <v>3878</v>
      </c>
      <c r="B1973" s="12">
        <v>49679</v>
      </c>
    </row>
    <row r="1974" spans="1:2" x14ac:dyDescent="0.2">
      <c r="A1974" s="11" t="s">
        <v>3371</v>
      </c>
      <c r="B1974" s="12">
        <v>38894</v>
      </c>
    </row>
    <row r="1975" spans="1:2" x14ac:dyDescent="0.2">
      <c r="A1975" s="11" t="s">
        <v>3020</v>
      </c>
      <c r="B1975" s="12">
        <v>48642</v>
      </c>
    </row>
    <row r="1976" spans="1:2" x14ac:dyDescent="0.2">
      <c r="A1976" s="11" t="s">
        <v>3879</v>
      </c>
      <c r="B1976" s="12">
        <v>53276</v>
      </c>
    </row>
    <row r="1977" spans="1:2" x14ac:dyDescent="0.2">
      <c r="A1977" s="11" t="s">
        <v>3880</v>
      </c>
      <c r="B1977" s="12">
        <v>39265</v>
      </c>
    </row>
    <row r="1978" spans="1:2" x14ac:dyDescent="0.2">
      <c r="A1978" s="11" t="s">
        <v>3881</v>
      </c>
      <c r="B1978" s="12">
        <v>49193</v>
      </c>
    </row>
    <row r="1979" spans="1:2" x14ac:dyDescent="0.2">
      <c r="A1979" s="11" t="s">
        <v>3024</v>
      </c>
      <c r="B1979" s="12">
        <v>66766</v>
      </c>
    </row>
    <row r="1980" spans="1:2" x14ac:dyDescent="0.2">
      <c r="A1980" s="11" t="s">
        <v>2663</v>
      </c>
      <c r="B1980" s="12">
        <v>36620</v>
      </c>
    </row>
    <row r="1981" spans="1:2" x14ac:dyDescent="0.2">
      <c r="A1981" s="11" t="s">
        <v>3882</v>
      </c>
      <c r="B1981" s="12">
        <v>45388</v>
      </c>
    </row>
    <row r="1982" spans="1:2" x14ac:dyDescent="0.2">
      <c r="A1982" s="11" t="s">
        <v>2667</v>
      </c>
      <c r="B1982" s="12">
        <v>37625</v>
      </c>
    </row>
    <row r="1983" spans="1:2" x14ac:dyDescent="0.2">
      <c r="A1983" s="11" t="s">
        <v>2779</v>
      </c>
      <c r="B1983" s="12">
        <v>41616</v>
      </c>
    </row>
    <row r="1984" spans="1:2" x14ac:dyDescent="0.2">
      <c r="A1984" s="11" t="s">
        <v>3883</v>
      </c>
      <c r="B1984" s="12">
        <v>37112</v>
      </c>
    </row>
    <row r="1985" spans="1:2" x14ac:dyDescent="0.2">
      <c r="A1985" s="11" t="s">
        <v>3884</v>
      </c>
      <c r="B1985" s="12">
        <v>48832</v>
      </c>
    </row>
    <row r="1986" spans="1:2" x14ac:dyDescent="0.2">
      <c r="A1986" s="11" t="s">
        <v>3161</v>
      </c>
      <c r="B1986" s="12">
        <v>42992</v>
      </c>
    </row>
    <row r="1987" spans="1:2" x14ac:dyDescent="0.2">
      <c r="A1987" s="11" t="s">
        <v>3885</v>
      </c>
      <c r="B1987" s="12">
        <v>49152</v>
      </c>
    </row>
    <row r="1988" spans="1:2" x14ac:dyDescent="0.2">
      <c r="A1988" s="11" t="s">
        <v>3886</v>
      </c>
      <c r="B1988" s="12">
        <v>59240</v>
      </c>
    </row>
    <row r="1989" spans="1:2" x14ac:dyDescent="0.2">
      <c r="A1989" s="11" t="s">
        <v>3887</v>
      </c>
      <c r="B1989" s="12">
        <v>43348</v>
      </c>
    </row>
    <row r="1990" spans="1:2" x14ac:dyDescent="0.2">
      <c r="A1990" s="11" t="s">
        <v>3888</v>
      </c>
      <c r="B1990" s="12">
        <v>52153</v>
      </c>
    </row>
    <row r="1991" spans="1:2" x14ac:dyDescent="0.2">
      <c r="A1991" s="11" t="s">
        <v>3889</v>
      </c>
      <c r="B1991" s="12">
        <v>37872</v>
      </c>
    </row>
    <row r="1992" spans="1:2" x14ac:dyDescent="0.2">
      <c r="A1992" s="11" t="s">
        <v>3890</v>
      </c>
      <c r="B1992" s="12">
        <v>54056</v>
      </c>
    </row>
    <row r="1993" spans="1:2" x14ac:dyDescent="0.2">
      <c r="A1993" s="11" t="s">
        <v>3891</v>
      </c>
      <c r="B1993" s="12">
        <v>39394</v>
      </c>
    </row>
    <row r="1994" spans="1:2" x14ac:dyDescent="0.2">
      <c r="A1994" s="11" t="s">
        <v>3047</v>
      </c>
      <c r="B1994" s="12">
        <v>51323</v>
      </c>
    </row>
    <row r="1995" spans="1:2" x14ac:dyDescent="0.2">
      <c r="A1995" s="11" t="s">
        <v>2683</v>
      </c>
      <c r="B1995" s="12">
        <v>39490</v>
      </c>
    </row>
    <row r="1996" spans="1:2" x14ac:dyDescent="0.2">
      <c r="A1996" s="11" t="s">
        <v>3892</v>
      </c>
      <c r="B1996" s="12">
        <v>44103</v>
      </c>
    </row>
    <row r="1997" spans="1:2" x14ac:dyDescent="0.2">
      <c r="A1997" s="11" t="s">
        <v>3893</v>
      </c>
      <c r="B1997" s="12">
        <v>41571</v>
      </c>
    </row>
    <row r="1998" spans="1:2" x14ac:dyDescent="0.2">
      <c r="A1998" s="11" t="s">
        <v>2759</v>
      </c>
      <c r="B1998" s="12">
        <v>37943</v>
      </c>
    </row>
    <row r="1999" spans="1:2" x14ac:dyDescent="0.2">
      <c r="A1999" s="11" t="s">
        <v>3894</v>
      </c>
      <c r="B1999" s="12">
        <v>42807</v>
      </c>
    </row>
    <row r="2000" spans="1:2" x14ac:dyDescent="0.2">
      <c r="A2000" s="11" t="s">
        <v>2685</v>
      </c>
      <c r="B2000" s="12">
        <v>34811</v>
      </c>
    </row>
    <row r="2001" spans="1:2" x14ac:dyDescent="0.2">
      <c r="A2001" s="11" t="s">
        <v>3895</v>
      </c>
      <c r="B2001" s="12">
        <v>49856</v>
      </c>
    </row>
    <row r="2002" spans="1:2" x14ac:dyDescent="0.2">
      <c r="A2002" s="11" t="s">
        <v>3896</v>
      </c>
      <c r="B2002" s="12">
        <v>39680</v>
      </c>
    </row>
    <row r="2003" spans="1:2" x14ac:dyDescent="0.2">
      <c r="A2003" s="11" t="s">
        <v>3897</v>
      </c>
      <c r="B2003" s="12">
        <v>38280</v>
      </c>
    </row>
    <row r="2004" spans="1:2" x14ac:dyDescent="0.2">
      <c r="A2004" s="11" t="s">
        <v>3898</v>
      </c>
      <c r="B2004" s="12">
        <v>43754</v>
      </c>
    </row>
    <row r="2005" spans="1:2" x14ac:dyDescent="0.2">
      <c r="A2005" s="11" t="s">
        <v>3170</v>
      </c>
      <c r="B2005" s="12">
        <v>47385</v>
      </c>
    </row>
    <row r="2006" spans="1:2" x14ac:dyDescent="0.2">
      <c r="A2006" s="11" t="s">
        <v>3899</v>
      </c>
      <c r="B2006" s="12">
        <v>36216</v>
      </c>
    </row>
    <row r="2007" spans="1:2" x14ac:dyDescent="0.2">
      <c r="A2007" s="11" t="s">
        <v>3900</v>
      </c>
      <c r="B2007" s="12">
        <v>35411</v>
      </c>
    </row>
    <row r="2008" spans="1:2" x14ac:dyDescent="0.2">
      <c r="A2008" s="11" t="s">
        <v>3901</v>
      </c>
      <c r="B2008" s="12">
        <v>42832</v>
      </c>
    </row>
    <row r="2009" spans="1:2" x14ac:dyDescent="0.2">
      <c r="A2009" s="11" t="s">
        <v>3902</v>
      </c>
      <c r="B2009" s="12">
        <v>56201</v>
      </c>
    </row>
    <row r="2010" spans="1:2" x14ac:dyDescent="0.2">
      <c r="A2010" s="11" t="s">
        <v>2689</v>
      </c>
      <c r="B2010" s="12">
        <v>38341</v>
      </c>
    </row>
    <row r="2011" spans="1:2" x14ac:dyDescent="0.2">
      <c r="A2011" s="11" t="s">
        <v>3903</v>
      </c>
      <c r="B2011" s="12">
        <v>44087</v>
      </c>
    </row>
    <row r="2012" spans="1:2" x14ac:dyDescent="0.2">
      <c r="A2012" s="11" t="s">
        <v>3065</v>
      </c>
      <c r="B2012" s="12">
        <v>43254</v>
      </c>
    </row>
    <row r="2013" spans="1:2" x14ac:dyDescent="0.2">
      <c r="A2013" s="11" t="s">
        <v>2694</v>
      </c>
      <c r="B2013" s="12">
        <v>44870</v>
      </c>
    </row>
    <row r="2014" spans="1:2" x14ac:dyDescent="0.2">
      <c r="A2014" s="11" t="s">
        <v>3904</v>
      </c>
      <c r="B2014" s="12">
        <v>44361</v>
      </c>
    </row>
    <row r="2015" spans="1:2" x14ac:dyDescent="0.2">
      <c r="A2015" s="11" t="s">
        <v>2799</v>
      </c>
      <c r="B2015" s="12">
        <v>50216</v>
      </c>
    </row>
    <row r="2016" spans="1:2" x14ac:dyDescent="0.2">
      <c r="A2016" s="11" t="s">
        <v>3905</v>
      </c>
      <c r="B2016" s="12">
        <v>37858</v>
      </c>
    </row>
    <row r="2017" spans="1:2" x14ac:dyDescent="0.2">
      <c r="A2017" s="11" t="s">
        <v>2697</v>
      </c>
      <c r="B2017" s="12">
        <v>44564</v>
      </c>
    </row>
    <row r="2018" spans="1:2" x14ac:dyDescent="0.2">
      <c r="A2018" s="11" t="s">
        <v>2698</v>
      </c>
      <c r="B2018" s="12">
        <v>38148</v>
      </c>
    </row>
    <row r="2019" spans="1:2" x14ac:dyDescent="0.2">
      <c r="A2019" s="11" t="s">
        <v>2984</v>
      </c>
      <c r="B2019" s="12">
        <v>38301</v>
      </c>
    </row>
    <row r="2020" spans="1:2" x14ac:dyDescent="0.2">
      <c r="A2020" s="11" t="s">
        <v>3906</v>
      </c>
      <c r="B2020" s="12">
        <v>65244</v>
      </c>
    </row>
    <row r="2021" spans="1:2" x14ac:dyDescent="0.2">
      <c r="A2021" s="11" t="s">
        <v>3073</v>
      </c>
      <c r="B2021" s="12">
        <v>39476</v>
      </c>
    </row>
    <row r="2022" spans="1:2" x14ac:dyDescent="0.2">
      <c r="A2022" s="11" t="s">
        <v>2704</v>
      </c>
      <c r="B2022" s="12">
        <v>39353</v>
      </c>
    </row>
    <row r="2023" spans="1:2" x14ac:dyDescent="0.2">
      <c r="A2023" s="11" t="s">
        <v>3907</v>
      </c>
      <c r="B2023" s="12">
        <v>54514</v>
      </c>
    </row>
    <row r="2024" spans="1:2" x14ac:dyDescent="0.2">
      <c r="A2024" s="11" t="s">
        <v>3908</v>
      </c>
      <c r="B2024" s="12">
        <v>45890</v>
      </c>
    </row>
    <row r="2025" spans="1:2" x14ac:dyDescent="0.2">
      <c r="A2025" s="11" t="s">
        <v>3909</v>
      </c>
      <c r="B2025" s="12">
        <v>50780</v>
      </c>
    </row>
    <row r="2026" spans="1:2" x14ac:dyDescent="0.2">
      <c r="A2026" s="11" t="s">
        <v>3910</v>
      </c>
      <c r="B2026" s="12">
        <v>38402</v>
      </c>
    </row>
    <row r="2027" spans="1:2" x14ac:dyDescent="0.2">
      <c r="A2027" s="11" t="s">
        <v>3911</v>
      </c>
      <c r="B2027" s="12">
        <v>43122</v>
      </c>
    </row>
    <row r="2028" spans="1:2" x14ac:dyDescent="0.2">
      <c r="A2028" s="11" t="s">
        <v>2856</v>
      </c>
      <c r="B2028" s="12">
        <v>67089</v>
      </c>
    </row>
    <row r="2029" spans="1:2" x14ac:dyDescent="0.2">
      <c r="A2029" s="11" t="s">
        <v>3912</v>
      </c>
      <c r="B2029" s="12">
        <v>45994</v>
      </c>
    </row>
    <row r="2030" spans="1:2" x14ac:dyDescent="0.2">
      <c r="A2030" s="11" t="s">
        <v>3913</v>
      </c>
      <c r="B2030" s="12">
        <v>42529</v>
      </c>
    </row>
    <row r="2031" spans="1:2" x14ac:dyDescent="0.2">
      <c r="A2031" s="11" t="s">
        <v>3914</v>
      </c>
      <c r="B2031" s="12">
        <v>41292</v>
      </c>
    </row>
    <row r="2032" spans="1:2" x14ac:dyDescent="0.2">
      <c r="A2032" s="11" t="s">
        <v>3915</v>
      </c>
      <c r="B2032" s="12">
        <v>44402</v>
      </c>
    </row>
    <row r="2033" spans="1:2" x14ac:dyDescent="0.2">
      <c r="A2033" s="11" t="s">
        <v>3916</v>
      </c>
      <c r="B2033" s="12">
        <v>41581</v>
      </c>
    </row>
    <row r="2034" spans="1:2" x14ac:dyDescent="0.2">
      <c r="A2034" s="11" t="s">
        <v>3917</v>
      </c>
      <c r="B2034" s="12">
        <v>45169</v>
      </c>
    </row>
    <row r="2035" spans="1:2" x14ac:dyDescent="0.2">
      <c r="A2035" s="11" t="s">
        <v>2810</v>
      </c>
      <c r="B2035" s="12">
        <v>48125</v>
      </c>
    </row>
    <row r="2036" spans="1:2" x14ac:dyDescent="0.2">
      <c r="A2036" s="11" t="s">
        <v>2709</v>
      </c>
      <c r="B2036" s="12">
        <v>41231</v>
      </c>
    </row>
    <row r="2037" spans="1:2" x14ac:dyDescent="0.2">
      <c r="A2037" s="11" t="s">
        <v>3083</v>
      </c>
      <c r="B2037" s="12">
        <v>38554</v>
      </c>
    </row>
    <row r="2038" spans="1:2" x14ac:dyDescent="0.2">
      <c r="A2038" s="11" t="s">
        <v>3918</v>
      </c>
      <c r="B2038" s="12">
        <v>33062</v>
      </c>
    </row>
    <row r="2039" spans="1:2" x14ac:dyDescent="0.2">
      <c r="A2039" s="11" t="s">
        <v>3798</v>
      </c>
      <c r="B2039" s="12">
        <v>40672</v>
      </c>
    </row>
    <row r="2040" spans="1:2" x14ac:dyDescent="0.2">
      <c r="A2040" s="11" t="s">
        <v>3410</v>
      </c>
      <c r="B2040" s="12">
        <v>43724</v>
      </c>
    </row>
    <row r="2041" spans="1:2" x14ac:dyDescent="0.2">
      <c r="A2041" s="11" t="s">
        <v>3919</v>
      </c>
      <c r="B2041" s="12">
        <v>36714</v>
      </c>
    </row>
    <row r="2042" spans="1:2" x14ac:dyDescent="0.2">
      <c r="A2042" s="11" t="s">
        <v>3920</v>
      </c>
      <c r="B2042" s="12">
        <v>38165</v>
      </c>
    </row>
    <row r="2043" spans="1:2" x14ac:dyDescent="0.2">
      <c r="A2043" s="11" t="s">
        <v>3697</v>
      </c>
      <c r="B2043" s="12">
        <v>36247</v>
      </c>
    </row>
    <row r="2044" spans="1:2" x14ac:dyDescent="0.2">
      <c r="A2044" s="11" t="s">
        <v>3921</v>
      </c>
      <c r="B2044" s="12">
        <v>42613</v>
      </c>
    </row>
    <row r="2045" spans="1:2" x14ac:dyDescent="0.2">
      <c r="A2045" s="11" t="s">
        <v>3922</v>
      </c>
      <c r="B2045" s="12">
        <v>41186</v>
      </c>
    </row>
    <row r="2046" spans="1:2" x14ac:dyDescent="0.2">
      <c r="A2046" s="11" t="s">
        <v>3923</v>
      </c>
      <c r="B2046" s="12">
        <v>42133</v>
      </c>
    </row>
    <row r="2047" spans="1:2" x14ac:dyDescent="0.2">
      <c r="A2047" s="11" t="s">
        <v>3924</v>
      </c>
      <c r="B2047" s="12">
        <v>44213</v>
      </c>
    </row>
    <row r="2048" spans="1:2" x14ac:dyDescent="0.2">
      <c r="A2048" s="11" t="s">
        <v>3925</v>
      </c>
      <c r="B2048" s="12">
        <v>44747</v>
      </c>
    </row>
    <row r="2049" spans="1:2" x14ac:dyDescent="0.2">
      <c r="A2049" s="11" t="s">
        <v>3926</v>
      </c>
      <c r="B2049" s="12">
        <v>37638</v>
      </c>
    </row>
    <row r="2050" spans="1:2" x14ac:dyDescent="0.2">
      <c r="A2050" s="11" t="s">
        <v>2822</v>
      </c>
      <c r="B2050" s="12">
        <v>56820</v>
      </c>
    </row>
    <row r="2051" spans="1:2" x14ac:dyDescent="0.2">
      <c r="A2051" s="11" t="s">
        <v>3927</v>
      </c>
      <c r="B2051" s="12">
        <v>37774</v>
      </c>
    </row>
    <row r="2052" spans="1:2" x14ac:dyDescent="0.2">
      <c r="A2052" s="11" t="s">
        <v>3928</v>
      </c>
      <c r="B2052" s="12">
        <v>65450</v>
      </c>
    </row>
    <row r="2053" spans="1:2" x14ac:dyDescent="0.2">
      <c r="A2053" s="11" t="s">
        <v>3105</v>
      </c>
      <c r="B2053" s="12">
        <v>33779</v>
      </c>
    </row>
    <row r="2054" spans="1:2" x14ac:dyDescent="0.2">
      <c r="A2054" s="11" t="s">
        <v>2718</v>
      </c>
      <c r="B2054" s="12">
        <v>39912</v>
      </c>
    </row>
    <row r="2055" spans="1:2" x14ac:dyDescent="0.2">
      <c r="A2055" s="11" t="s">
        <v>3929</v>
      </c>
      <c r="B2055" s="12">
        <v>40157</v>
      </c>
    </row>
    <row r="2056" spans="1:2" x14ac:dyDescent="0.2">
      <c r="A2056" s="11" t="s">
        <v>3106</v>
      </c>
      <c r="B2056" s="12">
        <v>42882</v>
      </c>
    </row>
    <row r="2057" spans="1:2" x14ac:dyDescent="0.2">
      <c r="A2057" s="11" t="s">
        <v>3110</v>
      </c>
      <c r="B2057" s="12">
        <v>39518</v>
      </c>
    </row>
    <row r="2058" spans="1:2" x14ac:dyDescent="0.2">
      <c r="A2058" s="11" t="s">
        <v>3357</v>
      </c>
      <c r="B2058" s="12">
        <v>43111</v>
      </c>
    </row>
    <row r="2059" spans="1:2" x14ac:dyDescent="0.2">
      <c r="A2059" s="11" t="s">
        <v>3930</v>
      </c>
      <c r="B2059" s="12">
        <v>41250</v>
      </c>
    </row>
    <row r="2060" spans="1:2" x14ac:dyDescent="0.2">
      <c r="A2060" s="11" t="s">
        <v>3931</v>
      </c>
      <c r="B2060" s="12">
        <v>40422</v>
      </c>
    </row>
    <row r="2061" spans="1:2" s="17" customFormat="1" ht="13" x14ac:dyDescent="0.15">
      <c r="A2061" s="11" t="s">
        <v>2645</v>
      </c>
      <c r="B2061" s="15"/>
    </row>
    <row r="2062" spans="1:2" x14ac:dyDescent="0.2">
      <c r="A2062" s="10" t="s">
        <v>3932</v>
      </c>
      <c r="B2062" s="5">
        <v>61530</v>
      </c>
    </row>
    <row r="2063" spans="1:2" x14ac:dyDescent="0.2">
      <c r="A2063" s="11" t="s">
        <v>2885</v>
      </c>
      <c r="B2063" s="12">
        <v>59255</v>
      </c>
    </row>
    <row r="2064" spans="1:2" x14ac:dyDescent="0.2">
      <c r="A2064" s="11" t="s">
        <v>3933</v>
      </c>
      <c r="B2064" s="12">
        <v>64242</v>
      </c>
    </row>
    <row r="2065" spans="1:2" x14ac:dyDescent="0.2">
      <c r="A2065" s="11" t="s">
        <v>3934</v>
      </c>
      <c r="B2065" s="12">
        <v>45003</v>
      </c>
    </row>
    <row r="2066" spans="1:2" x14ac:dyDescent="0.2">
      <c r="A2066" s="11" t="s">
        <v>3935</v>
      </c>
      <c r="B2066" s="12">
        <v>82466</v>
      </c>
    </row>
    <row r="2067" spans="1:2" x14ac:dyDescent="0.2">
      <c r="A2067" s="11" t="s">
        <v>3936</v>
      </c>
      <c r="B2067" s="12">
        <v>68631</v>
      </c>
    </row>
    <row r="2068" spans="1:2" x14ac:dyDescent="0.2">
      <c r="A2068" s="11" t="s">
        <v>3937</v>
      </c>
      <c r="B2068" s="12">
        <v>68963</v>
      </c>
    </row>
    <row r="2069" spans="1:2" x14ac:dyDescent="0.2">
      <c r="A2069" s="11" t="s">
        <v>3018</v>
      </c>
      <c r="B2069" s="12">
        <v>77237</v>
      </c>
    </row>
    <row r="2070" spans="1:2" x14ac:dyDescent="0.2">
      <c r="A2070" s="11" t="s">
        <v>3938</v>
      </c>
      <c r="B2070" s="12">
        <v>62801</v>
      </c>
    </row>
    <row r="2071" spans="1:2" x14ac:dyDescent="0.2">
      <c r="A2071" s="11" t="s">
        <v>3156</v>
      </c>
      <c r="B2071" s="12">
        <v>61899</v>
      </c>
    </row>
    <row r="2072" spans="1:2" x14ac:dyDescent="0.2">
      <c r="A2072" s="11" t="s">
        <v>3939</v>
      </c>
      <c r="B2072" s="12">
        <v>88702</v>
      </c>
    </row>
    <row r="2073" spans="1:2" x14ac:dyDescent="0.2">
      <c r="A2073" s="11" t="s">
        <v>3940</v>
      </c>
      <c r="B2073" s="12">
        <v>71888</v>
      </c>
    </row>
    <row r="2074" spans="1:2" x14ac:dyDescent="0.2">
      <c r="A2074" s="11" t="s">
        <v>3941</v>
      </c>
      <c r="B2074" s="12">
        <v>62052</v>
      </c>
    </row>
    <row r="2075" spans="1:2" x14ac:dyDescent="0.2">
      <c r="A2075" s="11" t="s">
        <v>3942</v>
      </c>
      <c r="B2075" s="12">
        <v>68491</v>
      </c>
    </row>
    <row r="2076" spans="1:2" x14ac:dyDescent="0.2">
      <c r="A2076" s="11" t="s">
        <v>3820</v>
      </c>
      <c r="B2076" s="12">
        <v>74844</v>
      </c>
    </row>
    <row r="2077" spans="1:2" x14ac:dyDescent="0.2">
      <c r="A2077" s="11" t="s">
        <v>3943</v>
      </c>
      <c r="B2077" s="12">
        <v>64430</v>
      </c>
    </row>
    <row r="2078" spans="1:2" x14ac:dyDescent="0.2">
      <c r="A2078" s="11" t="s">
        <v>3944</v>
      </c>
      <c r="B2078" s="12">
        <v>76313</v>
      </c>
    </row>
    <row r="2079" spans="1:2" x14ac:dyDescent="0.2">
      <c r="A2079" s="11" t="s">
        <v>3716</v>
      </c>
      <c r="B2079" s="12">
        <v>46435</v>
      </c>
    </row>
    <row r="2080" spans="1:2" x14ac:dyDescent="0.2">
      <c r="A2080" s="11" t="s">
        <v>3945</v>
      </c>
      <c r="B2080" s="12">
        <v>57659</v>
      </c>
    </row>
    <row r="2081" spans="1:2" x14ac:dyDescent="0.2">
      <c r="A2081" s="11" t="s">
        <v>2791</v>
      </c>
      <c r="B2081" s="12">
        <v>57761</v>
      </c>
    </row>
    <row r="2082" spans="1:2" x14ac:dyDescent="0.2">
      <c r="A2082" s="11" t="s">
        <v>3946</v>
      </c>
      <c r="B2082" s="12">
        <v>73753</v>
      </c>
    </row>
    <row r="2083" spans="1:2" x14ac:dyDescent="0.2">
      <c r="A2083" s="11" t="s">
        <v>3947</v>
      </c>
      <c r="B2083" s="12">
        <v>59519</v>
      </c>
    </row>
    <row r="2084" spans="1:2" x14ac:dyDescent="0.2">
      <c r="A2084" s="11" t="s">
        <v>3948</v>
      </c>
      <c r="B2084" s="12">
        <v>64918</v>
      </c>
    </row>
    <row r="2085" spans="1:2" x14ac:dyDescent="0.2">
      <c r="A2085" s="11" t="s">
        <v>3949</v>
      </c>
      <c r="B2085" s="12">
        <v>70351</v>
      </c>
    </row>
    <row r="2086" spans="1:2" x14ac:dyDescent="0.2">
      <c r="A2086" s="11" t="s">
        <v>2801</v>
      </c>
      <c r="B2086" s="12">
        <v>59859</v>
      </c>
    </row>
    <row r="2087" spans="1:2" x14ac:dyDescent="0.2">
      <c r="A2087" s="11" t="s">
        <v>3181</v>
      </c>
      <c r="B2087" s="12">
        <v>59320</v>
      </c>
    </row>
    <row r="2088" spans="1:2" x14ac:dyDescent="0.2">
      <c r="A2088" s="11" t="s">
        <v>3071</v>
      </c>
      <c r="B2088" s="12">
        <v>70812</v>
      </c>
    </row>
    <row r="2089" spans="1:2" x14ac:dyDescent="0.2">
      <c r="A2089" s="11" t="s">
        <v>3950</v>
      </c>
      <c r="B2089" s="12">
        <v>64035</v>
      </c>
    </row>
    <row r="2090" spans="1:2" x14ac:dyDescent="0.2">
      <c r="A2090" s="11" t="s">
        <v>3182</v>
      </c>
      <c r="B2090" s="12">
        <v>66025</v>
      </c>
    </row>
    <row r="2091" spans="1:2" x14ac:dyDescent="0.2">
      <c r="A2091" s="11" t="s">
        <v>3187</v>
      </c>
      <c r="B2091" s="12">
        <v>60497</v>
      </c>
    </row>
    <row r="2092" spans="1:2" x14ac:dyDescent="0.2">
      <c r="A2092" s="11" t="s">
        <v>3327</v>
      </c>
      <c r="B2092" s="12">
        <v>57708</v>
      </c>
    </row>
    <row r="2093" spans="1:2" x14ac:dyDescent="0.2">
      <c r="A2093" s="11" t="s">
        <v>3951</v>
      </c>
      <c r="B2093" s="12">
        <v>64982</v>
      </c>
    </row>
    <row r="2094" spans="1:2" x14ac:dyDescent="0.2">
      <c r="A2094" s="11" t="s">
        <v>3402</v>
      </c>
      <c r="B2094" s="12">
        <v>75907</v>
      </c>
    </row>
    <row r="2095" spans="1:2" x14ac:dyDescent="0.2">
      <c r="A2095" s="11" t="s">
        <v>3952</v>
      </c>
      <c r="B2095" s="12">
        <v>52076</v>
      </c>
    </row>
    <row r="2096" spans="1:2" x14ac:dyDescent="0.2">
      <c r="A2096" s="11" t="s">
        <v>3953</v>
      </c>
      <c r="B2096" s="12">
        <v>72827</v>
      </c>
    </row>
    <row r="2097" spans="1:2" x14ac:dyDescent="0.2">
      <c r="A2097" s="11" t="s">
        <v>3080</v>
      </c>
      <c r="B2097" s="12">
        <v>57159</v>
      </c>
    </row>
    <row r="2098" spans="1:2" x14ac:dyDescent="0.2">
      <c r="A2098" s="11" t="s">
        <v>3609</v>
      </c>
      <c r="B2098" s="12">
        <v>57250</v>
      </c>
    </row>
    <row r="2099" spans="1:2" x14ac:dyDescent="0.2">
      <c r="A2099" s="11" t="s">
        <v>3954</v>
      </c>
      <c r="B2099" s="12">
        <v>65153</v>
      </c>
    </row>
    <row r="2100" spans="1:2" x14ac:dyDescent="0.2">
      <c r="A2100" s="11" t="s">
        <v>3612</v>
      </c>
      <c r="B2100" s="12">
        <v>80431</v>
      </c>
    </row>
    <row r="2101" spans="1:2" x14ac:dyDescent="0.2">
      <c r="A2101" s="11" t="s">
        <v>3192</v>
      </c>
      <c r="B2101" s="12">
        <v>54465</v>
      </c>
    </row>
    <row r="2102" spans="1:2" x14ac:dyDescent="0.2">
      <c r="A2102" s="11" t="s">
        <v>3955</v>
      </c>
      <c r="B2102" s="12">
        <v>41884</v>
      </c>
    </row>
    <row r="2103" spans="1:2" x14ac:dyDescent="0.2">
      <c r="A2103" s="11" t="s">
        <v>3956</v>
      </c>
      <c r="B2103" s="12">
        <v>67215</v>
      </c>
    </row>
    <row r="2104" spans="1:2" x14ac:dyDescent="0.2">
      <c r="A2104" s="11" t="s">
        <v>3346</v>
      </c>
      <c r="B2104" s="12">
        <v>58958</v>
      </c>
    </row>
    <row r="2105" spans="1:2" x14ac:dyDescent="0.2">
      <c r="A2105" s="11" t="s">
        <v>3285</v>
      </c>
      <c r="B2105" s="12">
        <v>33675</v>
      </c>
    </row>
    <row r="2106" spans="1:2" x14ac:dyDescent="0.2">
      <c r="A2106" s="11" t="s">
        <v>3957</v>
      </c>
      <c r="B2106" s="12">
        <v>60039</v>
      </c>
    </row>
    <row r="2107" spans="1:2" x14ac:dyDescent="0.2">
      <c r="A2107" s="11" t="s">
        <v>3196</v>
      </c>
      <c r="B2107" s="12">
        <v>63650</v>
      </c>
    </row>
    <row r="2108" spans="1:2" x14ac:dyDescent="0.2">
      <c r="A2108" s="11" t="s">
        <v>3619</v>
      </c>
      <c r="B2108" s="12">
        <v>84674</v>
      </c>
    </row>
    <row r="2109" spans="1:2" x14ac:dyDescent="0.2">
      <c r="A2109" s="11" t="s">
        <v>3958</v>
      </c>
      <c r="B2109" s="12">
        <v>62694</v>
      </c>
    </row>
    <row r="2110" spans="1:2" x14ac:dyDescent="0.2">
      <c r="A2110" s="11" t="s">
        <v>3959</v>
      </c>
      <c r="B2110" s="12">
        <v>87632</v>
      </c>
    </row>
    <row r="2111" spans="1:2" x14ac:dyDescent="0.2">
      <c r="A2111" s="11" t="s">
        <v>3960</v>
      </c>
      <c r="B2111" s="12">
        <v>64096</v>
      </c>
    </row>
    <row r="2112" spans="1:2" x14ac:dyDescent="0.2">
      <c r="A2112" s="11" t="s">
        <v>3961</v>
      </c>
      <c r="B2112" s="12">
        <v>63790</v>
      </c>
    </row>
    <row r="2113" spans="1:2" x14ac:dyDescent="0.2">
      <c r="A2113" s="11" t="s">
        <v>3962</v>
      </c>
      <c r="B2113" s="12">
        <v>57492</v>
      </c>
    </row>
    <row r="2114" spans="1:2" x14ac:dyDescent="0.2">
      <c r="A2114" s="11" t="s">
        <v>3245</v>
      </c>
      <c r="B2114" s="12">
        <v>79403</v>
      </c>
    </row>
    <row r="2115" spans="1:2" x14ac:dyDescent="0.2">
      <c r="A2115" s="11" t="s">
        <v>3963</v>
      </c>
      <c r="B2115" s="12">
        <v>64850</v>
      </c>
    </row>
    <row r="2116" spans="1:2" s="17" customFormat="1" ht="13" x14ac:dyDescent="0.15">
      <c r="A2116" s="11" t="s">
        <v>2645</v>
      </c>
      <c r="B2116" s="15"/>
    </row>
    <row r="2117" spans="1:2" x14ac:dyDescent="0.2">
      <c r="A2117" s="10" t="s">
        <v>3226</v>
      </c>
      <c r="B2117" s="5">
        <v>53641</v>
      </c>
    </row>
    <row r="2118" spans="1:2" x14ac:dyDescent="0.2">
      <c r="A2118" s="11" t="s">
        <v>2885</v>
      </c>
      <c r="B2118" s="12">
        <v>39658</v>
      </c>
    </row>
    <row r="2119" spans="1:2" x14ac:dyDescent="0.2">
      <c r="A2119" s="11" t="s">
        <v>3207</v>
      </c>
      <c r="B2119" s="12">
        <v>46500</v>
      </c>
    </row>
    <row r="2120" spans="1:2" x14ac:dyDescent="0.2">
      <c r="A2120" s="11" t="s">
        <v>3964</v>
      </c>
      <c r="B2120" s="12">
        <v>43041</v>
      </c>
    </row>
    <row r="2121" spans="1:2" x14ac:dyDescent="0.2">
      <c r="A2121" s="11" t="s">
        <v>3965</v>
      </c>
      <c r="B2121" s="12">
        <v>43597</v>
      </c>
    </row>
    <row r="2122" spans="1:2" x14ac:dyDescent="0.2">
      <c r="A2122" s="11" t="s">
        <v>3966</v>
      </c>
      <c r="B2122" s="12">
        <v>36642</v>
      </c>
    </row>
    <row r="2123" spans="1:2" x14ac:dyDescent="0.2">
      <c r="A2123" s="11" t="s">
        <v>3967</v>
      </c>
      <c r="B2123" s="12">
        <v>52330</v>
      </c>
    </row>
    <row r="2124" spans="1:2" x14ac:dyDescent="0.2">
      <c r="A2124" s="11" t="s">
        <v>3968</v>
      </c>
      <c r="B2124" s="12">
        <v>43354</v>
      </c>
    </row>
    <row r="2125" spans="1:2" x14ac:dyDescent="0.2">
      <c r="A2125" s="11" t="s">
        <v>3154</v>
      </c>
      <c r="B2125" s="12">
        <v>42275</v>
      </c>
    </row>
    <row r="2126" spans="1:2" x14ac:dyDescent="0.2">
      <c r="A2126" s="11" t="s">
        <v>2660</v>
      </c>
      <c r="B2126" s="12">
        <v>52598</v>
      </c>
    </row>
    <row r="2127" spans="1:2" x14ac:dyDescent="0.2">
      <c r="A2127" s="11" t="s">
        <v>2776</v>
      </c>
      <c r="B2127" s="12">
        <v>44624</v>
      </c>
    </row>
    <row r="2128" spans="1:2" x14ac:dyDescent="0.2">
      <c r="A2128" s="11" t="s">
        <v>3157</v>
      </c>
      <c r="B2128" s="12">
        <v>46605</v>
      </c>
    </row>
    <row r="2129" spans="1:2" x14ac:dyDescent="0.2">
      <c r="A2129" s="11" t="s">
        <v>2778</v>
      </c>
      <c r="B2129" s="12">
        <v>45363</v>
      </c>
    </row>
    <row r="2130" spans="1:2" x14ac:dyDescent="0.2">
      <c r="A2130" s="11" t="s">
        <v>3969</v>
      </c>
      <c r="B2130" s="12">
        <v>60535</v>
      </c>
    </row>
    <row r="2131" spans="1:2" x14ac:dyDescent="0.2">
      <c r="A2131" s="11" t="s">
        <v>3159</v>
      </c>
      <c r="B2131" s="12">
        <v>48542</v>
      </c>
    </row>
    <row r="2132" spans="1:2" x14ac:dyDescent="0.2">
      <c r="A2132" s="11" t="s">
        <v>3970</v>
      </c>
      <c r="B2132" s="12">
        <v>42771</v>
      </c>
    </row>
    <row r="2133" spans="1:2" x14ac:dyDescent="0.2">
      <c r="A2133" s="11" t="s">
        <v>3971</v>
      </c>
      <c r="B2133" s="12">
        <v>39640</v>
      </c>
    </row>
    <row r="2134" spans="1:2" x14ac:dyDescent="0.2">
      <c r="A2134" s="11" t="s">
        <v>2783</v>
      </c>
      <c r="B2134" s="12">
        <v>43918</v>
      </c>
    </row>
    <row r="2135" spans="1:2" x14ac:dyDescent="0.2">
      <c r="A2135" s="11" t="s">
        <v>3972</v>
      </c>
      <c r="B2135" s="12">
        <v>59923</v>
      </c>
    </row>
    <row r="2136" spans="1:2" x14ac:dyDescent="0.2">
      <c r="A2136" s="11" t="s">
        <v>3973</v>
      </c>
      <c r="B2136" s="12">
        <v>48088</v>
      </c>
    </row>
    <row r="2137" spans="1:2" x14ac:dyDescent="0.2">
      <c r="A2137" s="11" t="s">
        <v>3974</v>
      </c>
      <c r="B2137" s="12">
        <v>45385</v>
      </c>
    </row>
    <row r="2138" spans="1:2" x14ac:dyDescent="0.2">
      <c r="A2138" s="11" t="s">
        <v>2949</v>
      </c>
      <c r="B2138" s="12">
        <v>79382</v>
      </c>
    </row>
    <row r="2139" spans="1:2" x14ac:dyDescent="0.2">
      <c r="A2139" s="11" t="s">
        <v>3847</v>
      </c>
      <c r="B2139" s="12">
        <v>56732</v>
      </c>
    </row>
    <row r="2140" spans="1:2" x14ac:dyDescent="0.2">
      <c r="A2140" s="11" t="s">
        <v>2941</v>
      </c>
      <c r="B2140" s="12">
        <v>51153</v>
      </c>
    </row>
    <row r="2141" spans="1:2" x14ac:dyDescent="0.2">
      <c r="A2141" s="11" t="s">
        <v>2682</v>
      </c>
      <c r="B2141" s="12">
        <v>46261</v>
      </c>
    </row>
    <row r="2142" spans="1:2" x14ac:dyDescent="0.2">
      <c r="A2142" s="11" t="s">
        <v>2683</v>
      </c>
      <c r="B2142" s="12">
        <v>55294</v>
      </c>
    </row>
    <row r="2143" spans="1:2" x14ac:dyDescent="0.2">
      <c r="A2143" s="11" t="s">
        <v>2789</v>
      </c>
      <c r="B2143" s="12">
        <v>50349</v>
      </c>
    </row>
    <row r="2144" spans="1:2" x14ac:dyDescent="0.2">
      <c r="A2144" s="11" t="s">
        <v>3975</v>
      </c>
      <c r="B2144" s="12">
        <v>43932</v>
      </c>
    </row>
    <row r="2145" spans="1:2" x14ac:dyDescent="0.2">
      <c r="A2145" s="11" t="s">
        <v>3976</v>
      </c>
      <c r="B2145" s="12">
        <v>73958</v>
      </c>
    </row>
    <row r="2146" spans="1:2" x14ac:dyDescent="0.2">
      <c r="A2146" s="11" t="s">
        <v>2685</v>
      </c>
      <c r="B2146" s="12">
        <v>54645</v>
      </c>
    </row>
    <row r="2147" spans="1:2" x14ac:dyDescent="0.2">
      <c r="A2147" s="11" t="s">
        <v>3977</v>
      </c>
      <c r="B2147" s="12">
        <v>45218</v>
      </c>
    </row>
    <row r="2148" spans="1:2" x14ac:dyDescent="0.2">
      <c r="A2148" s="11" t="s">
        <v>2972</v>
      </c>
      <c r="B2148" s="12">
        <v>65035</v>
      </c>
    </row>
    <row r="2149" spans="1:2" x14ac:dyDescent="0.2">
      <c r="A2149" s="11" t="s">
        <v>3056</v>
      </c>
      <c r="B2149" s="12">
        <v>54386</v>
      </c>
    </row>
    <row r="2150" spans="1:2" x14ac:dyDescent="0.2">
      <c r="A2150" s="11" t="s">
        <v>3169</v>
      </c>
      <c r="B2150" s="12">
        <v>36506</v>
      </c>
    </row>
    <row r="2151" spans="1:2" x14ac:dyDescent="0.2">
      <c r="A2151" s="11" t="s">
        <v>3216</v>
      </c>
      <c r="B2151" s="12">
        <v>42014</v>
      </c>
    </row>
    <row r="2152" spans="1:2" x14ac:dyDescent="0.2">
      <c r="A2152" s="11" t="s">
        <v>2687</v>
      </c>
      <c r="B2152" s="12">
        <v>50752</v>
      </c>
    </row>
    <row r="2153" spans="1:2" x14ac:dyDescent="0.2">
      <c r="A2153" s="11" t="s">
        <v>3978</v>
      </c>
      <c r="B2153" s="12">
        <v>41094</v>
      </c>
    </row>
    <row r="2154" spans="1:2" x14ac:dyDescent="0.2">
      <c r="A2154" s="11" t="s">
        <v>3979</v>
      </c>
      <c r="B2154" s="12">
        <v>42337</v>
      </c>
    </row>
    <row r="2155" spans="1:2" x14ac:dyDescent="0.2">
      <c r="A2155" s="11" t="s">
        <v>2978</v>
      </c>
      <c r="B2155" s="12">
        <v>48118</v>
      </c>
    </row>
    <row r="2156" spans="1:2" x14ac:dyDescent="0.2">
      <c r="A2156" s="11" t="s">
        <v>3527</v>
      </c>
      <c r="B2156" s="12">
        <v>45844</v>
      </c>
    </row>
    <row r="2157" spans="1:2" x14ac:dyDescent="0.2">
      <c r="A2157" s="11" t="s">
        <v>2689</v>
      </c>
      <c r="B2157" s="12">
        <v>40663</v>
      </c>
    </row>
    <row r="2158" spans="1:2" x14ac:dyDescent="0.2">
      <c r="A2158" s="11" t="s">
        <v>2690</v>
      </c>
      <c r="B2158" s="12">
        <v>44375</v>
      </c>
    </row>
    <row r="2159" spans="1:2" x14ac:dyDescent="0.2">
      <c r="A2159" s="11" t="s">
        <v>3177</v>
      </c>
      <c r="B2159" s="12">
        <v>47964</v>
      </c>
    </row>
    <row r="2160" spans="1:2" x14ac:dyDescent="0.2">
      <c r="A2160" s="11" t="s">
        <v>2844</v>
      </c>
      <c r="B2160" s="12">
        <v>56085</v>
      </c>
    </row>
    <row r="2161" spans="1:2" x14ac:dyDescent="0.2">
      <c r="A2161" s="11" t="s">
        <v>2693</v>
      </c>
      <c r="B2161" s="12">
        <v>42905</v>
      </c>
    </row>
    <row r="2162" spans="1:2" x14ac:dyDescent="0.2">
      <c r="A2162" s="11" t="s">
        <v>3980</v>
      </c>
      <c r="B2162" s="12">
        <v>50810</v>
      </c>
    </row>
    <row r="2163" spans="1:2" x14ac:dyDescent="0.2">
      <c r="A2163" s="11" t="s">
        <v>2801</v>
      </c>
      <c r="B2163" s="12">
        <v>48471</v>
      </c>
    </row>
    <row r="2164" spans="1:2" x14ac:dyDescent="0.2">
      <c r="A2164" s="11" t="s">
        <v>3981</v>
      </c>
      <c r="B2164" s="12">
        <v>51157</v>
      </c>
    </row>
    <row r="2165" spans="1:2" x14ac:dyDescent="0.2">
      <c r="A2165" s="11" t="s">
        <v>3270</v>
      </c>
      <c r="B2165" s="12">
        <v>51024</v>
      </c>
    </row>
    <row r="2166" spans="1:2" x14ac:dyDescent="0.2">
      <c r="A2166" s="11" t="s">
        <v>2698</v>
      </c>
      <c r="B2166" s="12">
        <v>46679</v>
      </c>
    </row>
    <row r="2167" spans="1:2" x14ac:dyDescent="0.2">
      <c r="A2167" s="11" t="s">
        <v>3982</v>
      </c>
      <c r="B2167" s="12">
        <v>47729</v>
      </c>
    </row>
    <row r="2168" spans="1:2" x14ac:dyDescent="0.2">
      <c r="A2168" s="11" t="s">
        <v>2700</v>
      </c>
      <c r="B2168" s="12">
        <v>41449</v>
      </c>
    </row>
    <row r="2169" spans="1:2" x14ac:dyDescent="0.2">
      <c r="A2169" s="11" t="s">
        <v>3983</v>
      </c>
      <c r="B2169" s="12">
        <v>60514</v>
      </c>
    </row>
    <row r="2170" spans="1:2" x14ac:dyDescent="0.2">
      <c r="A2170" s="11" t="s">
        <v>3984</v>
      </c>
      <c r="B2170" s="12">
        <v>39644</v>
      </c>
    </row>
    <row r="2171" spans="1:2" x14ac:dyDescent="0.2">
      <c r="A2171" s="11" t="s">
        <v>3187</v>
      </c>
      <c r="B2171" s="12">
        <v>54527</v>
      </c>
    </row>
    <row r="2172" spans="1:2" x14ac:dyDescent="0.2">
      <c r="A2172" s="11" t="s">
        <v>3224</v>
      </c>
      <c r="B2172" s="12">
        <v>52469</v>
      </c>
    </row>
    <row r="2173" spans="1:2" x14ac:dyDescent="0.2">
      <c r="A2173" s="11" t="s">
        <v>2703</v>
      </c>
      <c r="B2173" s="12">
        <v>41242</v>
      </c>
    </row>
    <row r="2174" spans="1:2" x14ac:dyDescent="0.2">
      <c r="A2174" s="11" t="s">
        <v>2704</v>
      </c>
      <c r="B2174" s="12">
        <v>51618</v>
      </c>
    </row>
    <row r="2175" spans="1:2" x14ac:dyDescent="0.2">
      <c r="A2175" s="11" t="s">
        <v>2705</v>
      </c>
      <c r="B2175" s="12">
        <v>38583</v>
      </c>
    </row>
    <row r="2176" spans="1:2" x14ac:dyDescent="0.2">
      <c r="A2176" s="11" t="s">
        <v>3985</v>
      </c>
      <c r="B2176" s="12">
        <v>44282</v>
      </c>
    </row>
    <row r="2177" spans="1:2" x14ac:dyDescent="0.2">
      <c r="A2177" s="11" t="s">
        <v>3986</v>
      </c>
      <c r="B2177" s="12">
        <v>46070</v>
      </c>
    </row>
    <row r="2178" spans="1:2" x14ac:dyDescent="0.2">
      <c r="A2178" s="11" t="s">
        <v>3225</v>
      </c>
      <c r="B2178" s="12">
        <v>30397</v>
      </c>
    </row>
    <row r="2179" spans="1:2" x14ac:dyDescent="0.2">
      <c r="A2179" s="11" t="s">
        <v>3334</v>
      </c>
      <c r="B2179" s="12">
        <v>57446</v>
      </c>
    </row>
    <row r="2180" spans="1:2" x14ac:dyDescent="0.2">
      <c r="A2180" s="11" t="s">
        <v>3078</v>
      </c>
      <c r="B2180" s="12">
        <v>46097</v>
      </c>
    </row>
    <row r="2181" spans="1:2" x14ac:dyDescent="0.2">
      <c r="A2181" s="11" t="s">
        <v>2706</v>
      </c>
      <c r="B2181" s="12">
        <v>41913</v>
      </c>
    </row>
    <row r="2182" spans="1:2" x14ac:dyDescent="0.2">
      <c r="A2182" s="11" t="s">
        <v>3987</v>
      </c>
      <c r="B2182" s="12">
        <v>46033</v>
      </c>
    </row>
    <row r="2183" spans="1:2" x14ac:dyDescent="0.2">
      <c r="A2183" s="11" t="s">
        <v>2708</v>
      </c>
      <c r="B2183" s="12">
        <v>42774</v>
      </c>
    </row>
    <row r="2184" spans="1:2" x14ac:dyDescent="0.2">
      <c r="A2184" s="11" t="s">
        <v>3988</v>
      </c>
      <c r="B2184" s="12">
        <v>48285</v>
      </c>
    </row>
    <row r="2185" spans="1:2" x14ac:dyDescent="0.2">
      <c r="A2185" s="11" t="s">
        <v>3989</v>
      </c>
      <c r="B2185" s="12">
        <v>45016</v>
      </c>
    </row>
    <row r="2186" spans="1:2" x14ac:dyDescent="0.2">
      <c r="A2186" s="11" t="s">
        <v>2993</v>
      </c>
      <c r="B2186" s="12">
        <v>54646</v>
      </c>
    </row>
    <row r="2187" spans="1:2" x14ac:dyDescent="0.2">
      <c r="A2187" s="11" t="s">
        <v>3192</v>
      </c>
      <c r="B2187" s="12">
        <v>43928</v>
      </c>
    </row>
    <row r="2188" spans="1:2" x14ac:dyDescent="0.2">
      <c r="A2188" s="11" t="s">
        <v>3990</v>
      </c>
      <c r="B2188" s="12">
        <v>42348</v>
      </c>
    </row>
    <row r="2189" spans="1:2" x14ac:dyDescent="0.2">
      <c r="A2189" s="11" t="s">
        <v>3991</v>
      </c>
      <c r="B2189" s="12">
        <v>46113</v>
      </c>
    </row>
    <row r="2190" spans="1:2" x14ac:dyDescent="0.2">
      <c r="A2190" s="11" t="s">
        <v>3992</v>
      </c>
      <c r="B2190" s="12">
        <v>43820</v>
      </c>
    </row>
    <row r="2191" spans="1:2" x14ac:dyDescent="0.2">
      <c r="A2191" s="11" t="s">
        <v>3860</v>
      </c>
      <c r="B2191" s="12">
        <v>44993</v>
      </c>
    </row>
    <row r="2192" spans="1:2" x14ac:dyDescent="0.2">
      <c r="A2192" s="11" t="s">
        <v>2712</v>
      </c>
      <c r="B2192" s="12">
        <v>49956</v>
      </c>
    </row>
    <row r="2193" spans="1:2" x14ac:dyDescent="0.2">
      <c r="A2193" s="11" t="s">
        <v>3196</v>
      </c>
      <c r="B2193" s="12">
        <v>49592</v>
      </c>
    </row>
    <row r="2194" spans="1:2" x14ac:dyDescent="0.2">
      <c r="A2194" s="11" t="s">
        <v>2937</v>
      </c>
      <c r="B2194" s="12">
        <v>56821</v>
      </c>
    </row>
    <row r="2195" spans="1:2" x14ac:dyDescent="0.2">
      <c r="A2195" s="11" t="s">
        <v>3993</v>
      </c>
      <c r="B2195" s="12">
        <v>45142</v>
      </c>
    </row>
    <row r="2196" spans="1:2" x14ac:dyDescent="0.2">
      <c r="A2196" s="11" t="s">
        <v>3994</v>
      </c>
      <c r="B2196" s="12">
        <v>47937</v>
      </c>
    </row>
    <row r="2197" spans="1:2" x14ac:dyDescent="0.2">
      <c r="A2197" s="11" t="s">
        <v>2822</v>
      </c>
      <c r="B2197" s="12">
        <v>64147</v>
      </c>
    </row>
    <row r="2198" spans="1:2" x14ac:dyDescent="0.2">
      <c r="A2198" s="11" t="s">
        <v>3995</v>
      </c>
      <c r="B2198" s="12">
        <v>47339</v>
      </c>
    </row>
    <row r="2199" spans="1:2" x14ac:dyDescent="0.2">
      <c r="A2199" s="11" t="s">
        <v>3996</v>
      </c>
      <c r="B2199" s="12">
        <v>38881</v>
      </c>
    </row>
    <row r="2200" spans="1:2" x14ac:dyDescent="0.2">
      <c r="A2200" s="11" t="s">
        <v>3105</v>
      </c>
      <c r="B2200" s="12">
        <v>65855</v>
      </c>
    </row>
    <row r="2201" spans="1:2" x14ac:dyDescent="0.2">
      <c r="A2201" s="11" t="s">
        <v>2718</v>
      </c>
      <c r="B2201" s="12">
        <v>47365</v>
      </c>
    </row>
    <row r="2202" spans="1:2" x14ac:dyDescent="0.2">
      <c r="A2202" s="11" t="s">
        <v>3106</v>
      </c>
      <c r="B2202" s="12">
        <v>49901</v>
      </c>
    </row>
    <row r="2203" spans="1:2" x14ac:dyDescent="0.2">
      <c r="A2203" s="11" t="s">
        <v>3963</v>
      </c>
      <c r="B2203" s="12">
        <v>46040</v>
      </c>
    </row>
    <row r="2204" spans="1:2" x14ac:dyDescent="0.2">
      <c r="A2204" s="11" t="s">
        <v>3997</v>
      </c>
      <c r="B2204" s="12">
        <v>51147</v>
      </c>
    </row>
    <row r="2205" spans="1:2" x14ac:dyDescent="0.2">
      <c r="A2205" s="11" t="s">
        <v>3998</v>
      </c>
      <c r="B2205" s="12">
        <v>50573</v>
      </c>
    </row>
    <row r="2206" spans="1:2" s="17" customFormat="1" ht="13" x14ac:dyDescent="0.15">
      <c r="A2206" s="11" t="s">
        <v>2645</v>
      </c>
      <c r="B2206" s="15"/>
    </row>
    <row r="2207" spans="1:2" x14ac:dyDescent="0.2">
      <c r="A2207" s="10" t="s">
        <v>3999</v>
      </c>
      <c r="B2207" s="5">
        <v>49878</v>
      </c>
    </row>
    <row r="2208" spans="1:2" x14ac:dyDescent="0.2">
      <c r="A2208" s="11" t="s">
        <v>3248</v>
      </c>
      <c r="B2208" s="12">
        <v>32724</v>
      </c>
    </row>
    <row r="2209" spans="1:2" x14ac:dyDescent="0.2">
      <c r="A2209" s="11" t="s">
        <v>4000</v>
      </c>
      <c r="B2209" s="12">
        <v>43043</v>
      </c>
    </row>
    <row r="2210" spans="1:2" x14ac:dyDescent="0.2">
      <c r="A2210" s="11" t="s">
        <v>4001</v>
      </c>
      <c r="B2210" s="12">
        <v>34758</v>
      </c>
    </row>
    <row r="2211" spans="1:2" x14ac:dyDescent="0.2">
      <c r="A2211" s="11" t="s">
        <v>4002</v>
      </c>
      <c r="B2211" s="12">
        <v>57190</v>
      </c>
    </row>
    <row r="2212" spans="1:2" x14ac:dyDescent="0.2">
      <c r="A2212" s="11" t="s">
        <v>4003</v>
      </c>
      <c r="B2212" s="12">
        <v>41041</v>
      </c>
    </row>
    <row r="2213" spans="1:2" x14ac:dyDescent="0.2">
      <c r="A2213" s="11" t="s">
        <v>3123</v>
      </c>
      <c r="B2213" s="12">
        <v>44435</v>
      </c>
    </row>
    <row r="2214" spans="1:2" x14ac:dyDescent="0.2">
      <c r="A2214" s="11" t="s">
        <v>3016</v>
      </c>
      <c r="B2214" s="12">
        <v>37561</v>
      </c>
    </row>
    <row r="2215" spans="1:2" x14ac:dyDescent="0.2">
      <c r="A2215" s="11" t="s">
        <v>3424</v>
      </c>
      <c r="B2215" s="12">
        <v>39673</v>
      </c>
    </row>
    <row r="2216" spans="1:2" x14ac:dyDescent="0.2">
      <c r="A2216" s="11" t="s">
        <v>4004</v>
      </c>
      <c r="B2216" s="12">
        <v>48267</v>
      </c>
    </row>
    <row r="2217" spans="1:2" x14ac:dyDescent="0.2">
      <c r="A2217" s="11" t="s">
        <v>3375</v>
      </c>
      <c r="B2217" s="12">
        <v>45874</v>
      </c>
    </row>
    <row r="2218" spans="1:2" x14ac:dyDescent="0.2">
      <c r="A2218" s="11" t="s">
        <v>2663</v>
      </c>
      <c r="B2218" s="12">
        <v>35764</v>
      </c>
    </row>
    <row r="2219" spans="1:2" x14ac:dyDescent="0.2">
      <c r="A2219" s="11" t="s">
        <v>2665</v>
      </c>
      <c r="B2219" s="12">
        <v>35627</v>
      </c>
    </row>
    <row r="2220" spans="1:2" x14ac:dyDescent="0.2">
      <c r="A2220" s="11" t="s">
        <v>4005</v>
      </c>
      <c r="B2220" s="12">
        <v>68446</v>
      </c>
    </row>
    <row r="2221" spans="1:2" x14ac:dyDescent="0.2">
      <c r="A2221" s="11" t="s">
        <v>2779</v>
      </c>
      <c r="B2221" s="12">
        <v>48042</v>
      </c>
    </row>
    <row r="2222" spans="1:2" x14ac:dyDescent="0.2">
      <c r="A2222" s="11" t="s">
        <v>4006</v>
      </c>
      <c r="B2222" s="12">
        <v>38938</v>
      </c>
    </row>
    <row r="2223" spans="1:2" x14ac:dyDescent="0.2">
      <c r="A2223" s="11" t="s">
        <v>3302</v>
      </c>
      <c r="B2223" s="12">
        <v>45432</v>
      </c>
    </row>
    <row r="2224" spans="1:2" x14ac:dyDescent="0.2">
      <c r="A2224" s="11" t="s">
        <v>4007</v>
      </c>
      <c r="B2224" s="12">
        <v>47794</v>
      </c>
    </row>
    <row r="2225" spans="1:2" x14ac:dyDescent="0.2">
      <c r="A2225" s="11" t="s">
        <v>4008</v>
      </c>
      <c r="B2225" s="12">
        <v>41477</v>
      </c>
    </row>
    <row r="2226" spans="1:2" x14ac:dyDescent="0.2">
      <c r="A2226" s="11" t="s">
        <v>4009</v>
      </c>
      <c r="B2226" s="12">
        <v>44706</v>
      </c>
    </row>
    <row r="2227" spans="1:2" x14ac:dyDescent="0.2">
      <c r="A2227" s="11" t="s">
        <v>2899</v>
      </c>
      <c r="B2227" s="12">
        <v>43373</v>
      </c>
    </row>
    <row r="2228" spans="1:2" x14ac:dyDescent="0.2">
      <c r="A2228" s="11" t="s">
        <v>2949</v>
      </c>
      <c r="B2228" s="12">
        <v>35435</v>
      </c>
    </row>
    <row r="2229" spans="1:2" x14ac:dyDescent="0.2">
      <c r="A2229" s="11" t="s">
        <v>4010</v>
      </c>
      <c r="B2229" s="12">
        <v>51656</v>
      </c>
    </row>
    <row r="2230" spans="1:2" x14ac:dyDescent="0.2">
      <c r="A2230" s="11" t="s">
        <v>3306</v>
      </c>
      <c r="B2230" s="12">
        <v>55592</v>
      </c>
    </row>
    <row r="2231" spans="1:2" x14ac:dyDescent="0.2">
      <c r="A2231" s="11" t="s">
        <v>2908</v>
      </c>
      <c r="B2231" s="12">
        <v>46702</v>
      </c>
    </row>
    <row r="2232" spans="1:2" x14ac:dyDescent="0.2">
      <c r="A2232" s="11" t="s">
        <v>4011</v>
      </c>
      <c r="B2232" s="12">
        <v>42189</v>
      </c>
    </row>
    <row r="2233" spans="1:2" x14ac:dyDescent="0.2">
      <c r="A2233" s="11" t="s">
        <v>3052</v>
      </c>
      <c r="B2233" s="12">
        <v>43506</v>
      </c>
    </row>
    <row r="2234" spans="1:2" x14ac:dyDescent="0.2">
      <c r="A2234" s="11" t="s">
        <v>2791</v>
      </c>
      <c r="B2234" s="12">
        <v>53075</v>
      </c>
    </row>
    <row r="2235" spans="1:2" x14ac:dyDescent="0.2">
      <c r="A2235" s="11" t="s">
        <v>4012</v>
      </c>
      <c r="B2235" s="12">
        <v>32547</v>
      </c>
    </row>
    <row r="2236" spans="1:2" x14ac:dyDescent="0.2">
      <c r="A2236" s="11" t="s">
        <v>4013</v>
      </c>
      <c r="B2236" s="12">
        <v>45688</v>
      </c>
    </row>
    <row r="2237" spans="1:2" x14ac:dyDescent="0.2">
      <c r="A2237" s="11" t="s">
        <v>3314</v>
      </c>
      <c r="B2237" s="12">
        <v>50223</v>
      </c>
    </row>
    <row r="2238" spans="1:2" x14ac:dyDescent="0.2">
      <c r="A2238" s="11" t="s">
        <v>3316</v>
      </c>
      <c r="B2238" s="12">
        <v>33617</v>
      </c>
    </row>
    <row r="2239" spans="1:2" x14ac:dyDescent="0.2">
      <c r="A2239" s="11" t="s">
        <v>4014</v>
      </c>
      <c r="B2239" s="12">
        <v>43758</v>
      </c>
    </row>
    <row r="2240" spans="1:2" x14ac:dyDescent="0.2">
      <c r="A2240" s="11" t="s">
        <v>2689</v>
      </c>
      <c r="B2240" s="12">
        <v>46426</v>
      </c>
    </row>
    <row r="2241" spans="1:2" x14ac:dyDescent="0.2">
      <c r="A2241" s="11" t="s">
        <v>2690</v>
      </c>
      <c r="B2241" s="12">
        <v>37467</v>
      </c>
    </row>
    <row r="2242" spans="1:2" x14ac:dyDescent="0.2">
      <c r="A2242" s="11" t="s">
        <v>3903</v>
      </c>
      <c r="B2242" s="12">
        <v>38971</v>
      </c>
    </row>
    <row r="2243" spans="1:2" x14ac:dyDescent="0.2">
      <c r="A2243" s="11" t="s">
        <v>4015</v>
      </c>
      <c r="B2243" s="12">
        <v>44718</v>
      </c>
    </row>
    <row r="2244" spans="1:2" x14ac:dyDescent="0.2">
      <c r="A2244" s="11" t="s">
        <v>4016</v>
      </c>
      <c r="B2244" s="12">
        <v>58591</v>
      </c>
    </row>
    <row r="2245" spans="1:2" x14ac:dyDescent="0.2">
      <c r="A2245" s="11" t="s">
        <v>2914</v>
      </c>
      <c r="B2245" s="12">
        <v>40736</v>
      </c>
    </row>
    <row r="2246" spans="1:2" x14ac:dyDescent="0.2">
      <c r="A2246" s="11" t="s">
        <v>4017</v>
      </c>
      <c r="B2246" s="12">
        <v>35756</v>
      </c>
    </row>
    <row r="2247" spans="1:2" x14ac:dyDescent="0.2">
      <c r="A2247" s="11" t="s">
        <v>4018</v>
      </c>
      <c r="B2247" s="12">
        <v>35362</v>
      </c>
    </row>
    <row r="2248" spans="1:2" x14ac:dyDescent="0.2">
      <c r="A2248" s="11" t="s">
        <v>2799</v>
      </c>
      <c r="B2248" s="12">
        <v>39164</v>
      </c>
    </row>
    <row r="2249" spans="1:2" x14ac:dyDescent="0.2">
      <c r="A2249" s="11" t="s">
        <v>2801</v>
      </c>
      <c r="B2249" s="12">
        <v>46102</v>
      </c>
    </row>
    <row r="2250" spans="1:2" x14ac:dyDescent="0.2">
      <c r="A2250" s="11" t="s">
        <v>4019</v>
      </c>
      <c r="B2250" s="12">
        <v>40353</v>
      </c>
    </row>
    <row r="2251" spans="1:2" x14ac:dyDescent="0.2">
      <c r="A2251" s="11" t="s">
        <v>4020</v>
      </c>
      <c r="B2251" s="12">
        <v>49683</v>
      </c>
    </row>
    <row r="2252" spans="1:2" x14ac:dyDescent="0.2">
      <c r="A2252" s="11" t="s">
        <v>4021</v>
      </c>
      <c r="B2252" s="12">
        <v>35511</v>
      </c>
    </row>
    <row r="2253" spans="1:2" x14ac:dyDescent="0.2">
      <c r="A2253" s="11" t="s">
        <v>3071</v>
      </c>
      <c r="B2253" s="12">
        <v>38217</v>
      </c>
    </row>
    <row r="2254" spans="1:2" x14ac:dyDescent="0.2">
      <c r="A2254" s="11" t="s">
        <v>4022</v>
      </c>
      <c r="B2254" s="12">
        <v>45667</v>
      </c>
    </row>
    <row r="2255" spans="1:2" x14ac:dyDescent="0.2">
      <c r="A2255" s="11" t="s">
        <v>2701</v>
      </c>
      <c r="B2255" s="12">
        <v>36800</v>
      </c>
    </row>
    <row r="2256" spans="1:2" x14ac:dyDescent="0.2">
      <c r="A2256" s="11" t="s">
        <v>4023</v>
      </c>
      <c r="B2256" s="12">
        <v>39149</v>
      </c>
    </row>
    <row r="2257" spans="1:2" x14ac:dyDescent="0.2">
      <c r="A2257" s="11" t="s">
        <v>3074</v>
      </c>
      <c r="B2257" s="12">
        <v>45419</v>
      </c>
    </row>
    <row r="2258" spans="1:2" x14ac:dyDescent="0.2">
      <c r="A2258" s="11" t="s">
        <v>4024</v>
      </c>
      <c r="B2258" s="12">
        <v>39894</v>
      </c>
    </row>
    <row r="2259" spans="1:2" x14ac:dyDescent="0.2">
      <c r="A2259" s="11" t="s">
        <v>3225</v>
      </c>
      <c r="B2259" s="12">
        <v>47378</v>
      </c>
    </row>
    <row r="2260" spans="1:2" x14ac:dyDescent="0.2">
      <c r="A2260" s="11" t="s">
        <v>4025</v>
      </c>
      <c r="B2260" s="12">
        <v>39961</v>
      </c>
    </row>
    <row r="2261" spans="1:2" x14ac:dyDescent="0.2">
      <c r="A2261" s="11" t="s">
        <v>4026</v>
      </c>
      <c r="B2261" s="12">
        <v>33520</v>
      </c>
    </row>
    <row r="2262" spans="1:2" x14ac:dyDescent="0.2">
      <c r="A2262" s="11" t="s">
        <v>3999</v>
      </c>
      <c r="B2262" s="12">
        <v>56971</v>
      </c>
    </row>
    <row r="2263" spans="1:2" x14ac:dyDescent="0.2">
      <c r="A2263" s="11" t="s">
        <v>4027</v>
      </c>
      <c r="B2263" s="12">
        <v>37367</v>
      </c>
    </row>
    <row r="2264" spans="1:2" x14ac:dyDescent="0.2">
      <c r="A2264" s="11" t="s">
        <v>3332</v>
      </c>
      <c r="B2264" s="12">
        <v>38588</v>
      </c>
    </row>
    <row r="2265" spans="1:2" x14ac:dyDescent="0.2">
      <c r="A2265" s="11" t="s">
        <v>3334</v>
      </c>
      <c r="B2265" s="12">
        <v>40876</v>
      </c>
    </row>
    <row r="2266" spans="1:2" x14ac:dyDescent="0.2">
      <c r="A2266" s="11" t="s">
        <v>3335</v>
      </c>
      <c r="B2266" s="12">
        <v>39491</v>
      </c>
    </row>
    <row r="2267" spans="1:2" x14ac:dyDescent="0.2">
      <c r="A2267" s="11" t="s">
        <v>4028</v>
      </c>
      <c r="B2267" s="12">
        <v>40487</v>
      </c>
    </row>
    <row r="2268" spans="1:2" x14ac:dyDescent="0.2">
      <c r="A2268" s="11" t="s">
        <v>4029</v>
      </c>
      <c r="B2268" s="12">
        <v>40786</v>
      </c>
    </row>
    <row r="2269" spans="1:2" x14ac:dyDescent="0.2">
      <c r="A2269" s="11" t="s">
        <v>3650</v>
      </c>
      <c r="B2269" s="12">
        <v>47748</v>
      </c>
    </row>
    <row r="2270" spans="1:2" x14ac:dyDescent="0.2">
      <c r="A2270" s="11" t="s">
        <v>3336</v>
      </c>
      <c r="B2270" s="12">
        <v>40043</v>
      </c>
    </row>
    <row r="2271" spans="1:2" x14ac:dyDescent="0.2">
      <c r="A2271" s="11" t="s">
        <v>4030</v>
      </c>
      <c r="B2271" s="12">
        <v>35650</v>
      </c>
    </row>
    <row r="2272" spans="1:2" x14ac:dyDescent="0.2">
      <c r="A2272" s="11" t="s">
        <v>4031</v>
      </c>
      <c r="B2272" s="12">
        <v>46054</v>
      </c>
    </row>
    <row r="2273" spans="1:2" x14ac:dyDescent="0.2">
      <c r="A2273" s="11" t="s">
        <v>4032</v>
      </c>
      <c r="B2273" s="12">
        <v>50583</v>
      </c>
    </row>
    <row r="2274" spans="1:2" x14ac:dyDescent="0.2">
      <c r="A2274" s="11" t="s">
        <v>2998</v>
      </c>
      <c r="B2274" s="12">
        <v>37463</v>
      </c>
    </row>
    <row r="2275" spans="1:2" x14ac:dyDescent="0.2">
      <c r="A2275" s="11" t="s">
        <v>4033</v>
      </c>
      <c r="B2275" s="12">
        <v>36537</v>
      </c>
    </row>
    <row r="2276" spans="1:2" x14ac:dyDescent="0.2">
      <c r="A2276" s="11" t="s">
        <v>3088</v>
      </c>
      <c r="B2276" s="12">
        <v>46027</v>
      </c>
    </row>
    <row r="2277" spans="1:2" x14ac:dyDescent="0.2">
      <c r="A2277" s="11" t="s">
        <v>3701</v>
      </c>
      <c r="B2277" s="12">
        <v>55434</v>
      </c>
    </row>
    <row r="2278" spans="1:2" x14ac:dyDescent="0.2">
      <c r="A2278" s="11" t="s">
        <v>4034</v>
      </c>
      <c r="B2278" s="12">
        <v>38316</v>
      </c>
    </row>
    <row r="2279" spans="1:2" x14ac:dyDescent="0.2">
      <c r="A2279" s="11" t="s">
        <v>4035</v>
      </c>
      <c r="B2279" s="12">
        <v>65519</v>
      </c>
    </row>
    <row r="2280" spans="1:2" x14ac:dyDescent="0.2">
      <c r="A2280" s="11" t="s">
        <v>4036</v>
      </c>
      <c r="B2280" s="12">
        <v>43111</v>
      </c>
    </row>
    <row r="2281" spans="1:2" x14ac:dyDescent="0.2">
      <c r="A2281" s="11" t="s">
        <v>2718</v>
      </c>
      <c r="B2281" s="12">
        <v>58010</v>
      </c>
    </row>
    <row r="2282" spans="1:2" x14ac:dyDescent="0.2">
      <c r="A2282" s="11" t="s">
        <v>4037</v>
      </c>
      <c r="B2282" s="12">
        <v>38017</v>
      </c>
    </row>
    <row r="2283" spans="1:2" x14ac:dyDescent="0.2">
      <c r="A2283" s="11" t="s">
        <v>4038</v>
      </c>
      <c r="B2283" s="12">
        <v>47226</v>
      </c>
    </row>
    <row r="2284" spans="1:2" x14ac:dyDescent="0.2">
      <c r="A2284" s="11" t="s">
        <v>4039</v>
      </c>
      <c r="B2284" s="12">
        <v>40710</v>
      </c>
    </row>
    <row r="2285" spans="1:2" s="17" customFormat="1" ht="13" x14ac:dyDescent="0.15">
      <c r="A2285" s="11" t="s">
        <v>2645</v>
      </c>
      <c r="B2285" s="15"/>
    </row>
    <row r="2286" spans="1:2" x14ac:dyDescent="0.2">
      <c r="A2286" s="10" t="s">
        <v>3686</v>
      </c>
      <c r="B2286" s="5">
        <v>56312</v>
      </c>
    </row>
    <row r="2287" spans="1:2" x14ac:dyDescent="0.2">
      <c r="A2287" s="11" t="s">
        <v>2956</v>
      </c>
      <c r="B2287" s="12">
        <v>46277</v>
      </c>
    </row>
    <row r="2288" spans="1:2" x14ac:dyDescent="0.2">
      <c r="A2288" s="11" t="s">
        <v>2773</v>
      </c>
      <c r="B2288" s="12">
        <v>50399</v>
      </c>
    </row>
    <row r="2289" spans="1:2" x14ac:dyDescent="0.2">
      <c r="A2289" s="11" t="s">
        <v>4040</v>
      </c>
      <c r="B2289" s="12">
        <v>64791</v>
      </c>
    </row>
    <row r="2290" spans="1:2" x14ac:dyDescent="0.2">
      <c r="A2290" s="11" t="s">
        <v>4041</v>
      </c>
      <c r="B2290" s="12">
        <v>48777</v>
      </c>
    </row>
    <row r="2291" spans="1:2" x14ac:dyDescent="0.2">
      <c r="A2291" s="11" t="s">
        <v>2780</v>
      </c>
      <c r="B2291" s="12">
        <v>48749</v>
      </c>
    </row>
    <row r="2292" spans="1:2" x14ac:dyDescent="0.2">
      <c r="A2292" s="11" t="s">
        <v>3795</v>
      </c>
      <c r="B2292" s="12">
        <v>50581</v>
      </c>
    </row>
    <row r="2293" spans="1:2" x14ac:dyDescent="0.2">
      <c r="A2293" s="11" t="s">
        <v>4042</v>
      </c>
      <c r="B2293" s="12">
        <v>46179</v>
      </c>
    </row>
    <row r="2294" spans="1:2" x14ac:dyDescent="0.2">
      <c r="A2294" s="11" t="s">
        <v>3817</v>
      </c>
      <c r="B2294" s="12">
        <v>48046</v>
      </c>
    </row>
    <row r="2295" spans="1:2" x14ac:dyDescent="0.2">
      <c r="A2295" s="11" t="s">
        <v>4043</v>
      </c>
      <c r="B2295" s="12">
        <v>61216</v>
      </c>
    </row>
    <row r="2296" spans="1:2" x14ac:dyDescent="0.2">
      <c r="A2296" s="11" t="s">
        <v>2903</v>
      </c>
      <c r="B2296" s="12">
        <v>46342</v>
      </c>
    </row>
    <row r="2297" spans="1:2" x14ac:dyDescent="0.2">
      <c r="A2297" s="11" t="s">
        <v>4044</v>
      </c>
      <c r="B2297" s="12">
        <v>67754</v>
      </c>
    </row>
    <row r="2298" spans="1:2" x14ac:dyDescent="0.2">
      <c r="A2298" s="11" t="s">
        <v>2791</v>
      </c>
      <c r="B2298" s="12">
        <v>47569</v>
      </c>
    </row>
    <row r="2299" spans="1:2" x14ac:dyDescent="0.2">
      <c r="A2299" s="11" t="s">
        <v>4045</v>
      </c>
      <c r="B2299" s="12">
        <v>47009</v>
      </c>
    </row>
    <row r="2300" spans="1:2" x14ac:dyDescent="0.2">
      <c r="A2300" s="11" t="s">
        <v>4046</v>
      </c>
      <c r="B2300" s="12">
        <v>60225</v>
      </c>
    </row>
    <row r="2301" spans="1:2" x14ac:dyDescent="0.2">
      <c r="A2301" s="11" t="s">
        <v>2689</v>
      </c>
      <c r="B2301" s="12">
        <v>51824</v>
      </c>
    </row>
    <row r="2302" spans="1:2" x14ac:dyDescent="0.2">
      <c r="A2302" s="11" t="s">
        <v>2690</v>
      </c>
      <c r="B2302" s="12">
        <v>39552</v>
      </c>
    </row>
    <row r="2303" spans="1:2" x14ac:dyDescent="0.2">
      <c r="A2303" s="11" t="s">
        <v>4047</v>
      </c>
      <c r="B2303" s="12">
        <v>46913</v>
      </c>
    </row>
    <row r="2304" spans="1:2" x14ac:dyDescent="0.2">
      <c r="A2304" s="11" t="s">
        <v>4048</v>
      </c>
      <c r="B2304" s="12">
        <v>44513</v>
      </c>
    </row>
    <row r="2305" spans="1:2" x14ac:dyDescent="0.2">
      <c r="A2305" s="11" t="s">
        <v>2844</v>
      </c>
      <c r="B2305" s="12">
        <v>47402</v>
      </c>
    </row>
    <row r="2306" spans="1:2" x14ac:dyDescent="0.2">
      <c r="A2306" s="11" t="s">
        <v>3322</v>
      </c>
      <c r="B2306" s="12">
        <v>49583</v>
      </c>
    </row>
    <row r="2307" spans="1:2" x14ac:dyDescent="0.2">
      <c r="A2307" s="11" t="s">
        <v>2799</v>
      </c>
      <c r="B2307" s="12">
        <v>47231</v>
      </c>
    </row>
    <row r="2308" spans="1:2" x14ac:dyDescent="0.2">
      <c r="A2308" s="11" t="s">
        <v>3268</v>
      </c>
      <c r="B2308" s="12">
        <v>48040</v>
      </c>
    </row>
    <row r="2309" spans="1:2" x14ac:dyDescent="0.2">
      <c r="A2309" s="11" t="s">
        <v>4049</v>
      </c>
      <c r="B2309" s="12">
        <v>37964</v>
      </c>
    </row>
    <row r="2310" spans="1:2" x14ac:dyDescent="0.2">
      <c r="A2310" s="11" t="s">
        <v>2700</v>
      </c>
      <c r="B2310" s="12">
        <v>48135</v>
      </c>
    </row>
    <row r="2311" spans="1:2" x14ac:dyDescent="0.2">
      <c r="A2311" s="11" t="s">
        <v>3985</v>
      </c>
      <c r="B2311" s="12">
        <v>58541</v>
      </c>
    </row>
    <row r="2312" spans="1:2" x14ac:dyDescent="0.2">
      <c r="A2312" s="11" t="s">
        <v>4050</v>
      </c>
      <c r="B2312" s="12">
        <v>63852</v>
      </c>
    </row>
    <row r="2313" spans="1:2" x14ac:dyDescent="0.2">
      <c r="A2313" s="11" t="s">
        <v>2810</v>
      </c>
      <c r="B2313" s="12">
        <v>45660</v>
      </c>
    </row>
    <row r="2314" spans="1:2" x14ac:dyDescent="0.2">
      <c r="A2314" s="11" t="s">
        <v>3347</v>
      </c>
      <c r="B2314" s="12">
        <v>66349</v>
      </c>
    </row>
    <row r="2315" spans="1:2" x14ac:dyDescent="0.2">
      <c r="A2315" s="11" t="s">
        <v>4051</v>
      </c>
      <c r="B2315" s="12">
        <v>48060</v>
      </c>
    </row>
    <row r="2316" spans="1:2" x14ac:dyDescent="0.2">
      <c r="A2316" s="11" t="s">
        <v>4052</v>
      </c>
      <c r="B2316" s="12">
        <v>46209</v>
      </c>
    </row>
    <row r="2317" spans="1:2" x14ac:dyDescent="0.2">
      <c r="A2317" s="11" t="s">
        <v>2822</v>
      </c>
      <c r="B2317" s="12">
        <v>45242</v>
      </c>
    </row>
    <row r="2318" spans="1:2" x14ac:dyDescent="0.2">
      <c r="A2318" s="11" t="s">
        <v>4053</v>
      </c>
      <c r="B2318" s="12">
        <v>50303</v>
      </c>
    </row>
    <row r="2319" spans="1:2" x14ac:dyDescent="0.2">
      <c r="A2319" s="11" t="s">
        <v>4054</v>
      </c>
      <c r="B2319" s="12">
        <v>48643</v>
      </c>
    </row>
    <row r="2320" spans="1:2" x14ac:dyDescent="0.2">
      <c r="A2320" s="11" t="s">
        <v>2718</v>
      </c>
      <c r="B2320" s="12">
        <v>66831</v>
      </c>
    </row>
    <row r="2321" spans="1:2" x14ac:dyDescent="0.2">
      <c r="A2321" s="11" t="s">
        <v>3108</v>
      </c>
      <c r="B2321" s="12">
        <v>41366</v>
      </c>
    </row>
    <row r="2322" spans="1:2" x14ac:dyDescent="0.2">
      <c r="A2322" s="11" t="s">
        <v>4055</v>
      </c>
      <c r="B2322" s="12">
        <v>51028</v>
      </c>
    </row>
    <row r="2323" spans="1:2" s="17" customFormat="1" ht="13" x14ac:dyDescent="0.15">
      <c r="A2323" s="11" t="s">
        <v>2645</v>
      </c>
      <c r="B2323" s="15"/>
    </row>
    <row r="2324" spans="1:2" x14ac:dyDescent="0.2">
      <c r="A2324" s="10" t="s">
        <v>4056</v>
      </c>
      <c r="B2324" s="5">
        <v>61700</v>
      </c>
    </row>
    <row r="2325" spans="1:2" x14ac:dyDescent="0.2">
      <c r="A2325" s="11" t="s">
        <v>2885</v>
      </c>
      <c r="B2325" s="12">
        <v>54172</v>
      </c>
    </row>
    <row r="2326" spans="1:2" x14ac:dyDescent="0.2">
      <c r="A2326" s="11" t="s">
        <v>4057</v>
      </c>
      <c r="B2326" s="12">
        <v>68777</v>
      </c>
    </row>
    <row r="2327" spans="1:2" x14ac:dyDescent="0.2">
      <c r="A2327" s="11" t="s">
        <v>4058</v>
      </c>
      <c r="B2327" s="12">
        <v>51200</v>
      </c>
    </row>
    <row r="2328" spans="1:2" x14ac:dyDescent="0.2">
      <c r="A2328" s="11" t="s">
        <v>4002</v>
      </c>
      <c r="B2328" s="12">
        <v>55449</v>
      </c>
    </row>
    <row r="2329" spans="1:2" x14ac:dyDescent="0.2">
      <c r="A2329" s="11" t="s">
        <v>4059</v>
      </c>
      <c r="B2329" s="12">
        <v>46246</v>
      </c>
    </row>
    <row r="2330" spans="1:2" x14ac:dyDescent="0.2">
      <c r="A2330" s="11" t="s">
        <v>4060</v>
      </c>
      <c r="B2330" s="12">
        <v>55953</v>
      </c>
    </row>
    <row r="2331" spans="1:2" x14ac:dyDescent="0.2">
      <c r="A2331" s="11" t="s">
        <v>4061</v>
      </c>
      <c r="B2331" s="12">
        <v>52096</v>
      </c>
    </row>
    <row r="2332" spans="1:2" x14ac:dyDescent="0.2">
      <c r="A2332" s="11" t="s">
        <v>2958</v>
      </c>
      <c r="B2332" s="12">
        <v>45979</v>
      </c>
    </row>
    <row r="2333" spans="1:2" x14ac:dyDescent="0.2">
      <c r="A2333" s="11" t="s">
        <v>4062</v>
      </c>
      <c r="B2333" s="12">
        <v>80627</v>
      </c>
    </row>
    <row r="2334" spans="1:2" x14ac:dyDescent="0.2">
      <c r="A2334" s="11" t="s">
        <v>2660</v>
      </c>
      <c r="B2334" s="12">
        <v>64732</v>
      </c>
    </row>
    <row r="2335" spans="1:2" x14ac:dyDescent="0.2">
      <c r="A2335" s="11" t="s">
        <v>4063</v>
      </c>
      <c r="B2335" s="12">
        <v>48637</v>
      </c>
    </row>
    <row r="2336" spans="1:2" x14ac:dyDescent="0.2">
      <c r="A2336" s="11" t="s">
        <v>3426</v>
      </c>
      <c r="B2336" s="12">
        <v>53654</v>
      </c>
    </row>
    <row r="2337" spans="1:2" x14ac:dyDescent="0.2">
      <c r="A2337" s="11" t="s">
        <v>3707</v>
      </c>
      <c r="B2337" s="12">
        <v>56868</v>
      </c>
    </row>
    <row r="2338" spans="1:2" x14ac:dyDescent="0.2">
      <c r="A2338" s="11" t="s">
        <v>4064</v>
      </c>
      <c r="B2338" s="12">
        <v>50615</v>
      </c>
    </row>
    <row r="2339" spans="1:2" x14ac:dyDescent="0.2">
      <c r="A2339" s="11" t="s">
        <v>4065</v>
      </c>
      <c r="B2339" s="12">
        <v>91927</v>
      </c>
    </row>
    <row r="2340" spans="1:2" x14ac:dyDescent="0.2">
      <c r="A2340" s="11" t="s">
        <v>4066</v>
      </c>
      <c r="B2340" s="12">
        <v>45427</v>
      </c>
    </row>
    <row r="2341" spans="1:2" x14ac:dyDescent="0.2">
      <c r="A2341" s="11" t="s">
        <v>4067</v>
      </c>
      <c r="B2341" s="12">
        <v>50648</v>
      </c>
    </row>
    <row r="2342" spans="1:2" x14ac:dyDescent="0.2">
      <c r="A2342" s="11" t="s">
        <v>3159</v>
      </c>
      <c r="B2342" s="12">
        <v>46338</v>
      </c>
    </row>
    <row r="2343" spans="1:2" x14ac:dyDescent="0.2">
      <c r="A2343" s="11" t="s">
        <v>2780</v>
      </c>
      <c r="B2343" s="12">
        <v>47464</v>
      </c>
    </row>
    <row r="2344" spans="1:2" x14ac:dyDescent="0.2">
      <c r="A2344" s="11" t="s">
        <v>2783</v>
      </c>
      <c r="B2344" s="12">
        <v>46356</v>
      </c>
    </row>
    <row r="2345" spans="1:2" x14ac:dyDescent="0.2">
      <c r="A2345" s="11" t="s">
        <v>3161</v>
      </c>
      <c r="B2345" s="12">
        <v>61596</v>
      </c>
    </row>
    <row r="2346" spans="1:2" x14ac:dyDescent="0.2">
      <c r="A2346" s="11" t="s">
        <v>4068</v>
      </c>
      <c r="B2346" s="12">
        <v>56792</v>
      </c>
    </row>
    <row r="2347" spans="1:2" x14ac:dyDescent="0.2">
      <c r="A2347" s="11" t="s">
        <v>2949</v>
      </c>
      <c r="B2347" s="12">
        <v>73588</v>
      </c>
    </row>
    <row r="2348" spans="1:2" x14ac:dyDescent="0.2">
      <c r="A2348" s="11" t="s">
        <v>3305</v>
      </c>
      <c r="B2348" s="12">
        <v>53592</v>
      </c>
    </row>
    <row r="2349" spans="1:2" x14ac:dyDescent="0.2">
      <c r="A2349" s="11" t="s">
        <v>3847</v>
      </c>
      <c r="B2349" s="12">
        <v>50536</v>
      </c>
    </row>
    <row r="2350" spans="1:2" x14ac:dyDescent="0.2">
      <c r="A2350" s="11" t="s">
        <v>2682</v>
      </c>
      <c r="B2350" s="12">
        <v>48007</v>
      </c>
    </row>
    <row r="2351" spans="1:2" x14ac:dyDescent="0.2">
      <c r="A2351" s="11" t="s">
        <v>4069</v>
      </c>
      <c r="B2351" s="12">
        <v>28271</v>
      </c>
    </row>
    <row r="2352" spans="1:2" x14ac:dyDescent="0.2">
      <c r="A2352" s="11" t="s">
        <v>2683</v>
      </c>
      <c r="B2352" s="12">
        <v>51979</v>
      </c>
    </row>
    <row r="2353" spans="1:2" x14ac:dyDescent="0.2">
      <c r="A2353" s="11" t="s">
        <v>2789</v>
      </c>
      <c r="B2353" s="12">
        <v>48976</v>
      </c>
    </row>
    <row r="2354" spans="1:2" x14ac:dyDescent="0.2">
      <c r="A2354" s="11" t="s">
        <v>2685</v>
      </c>
      <c r="B2354" s="12">
        <v>49103</v>
      </c>
    </row>
    <row r="2355" spans="1:2" x14ac:dyDescent="0.2">
      <c r="A2355" s="11" t="s">
        <v>4070</v>
      </c>
      <c r="B2355" s="12">
        <v>43555</v>
      </c>
    </row>
    <row r="2356" spans="1:2" x14ac:dyDescent="0.2">
      <c r="A2356" s="11" t="s">
        <v>3206</v>
      </c>
      <c r="B2356" s="12">
        <v>44472</v>
      </c>
    </row>
    <row r="2357" spans="1:2" x14ac:dyDescent="0.2">
      <c r="A2357" s="11" t="s">
        <v>2690</v>
      </c>
      <c r="B2357" s="12">
        <v>48971</v>
      </c>
    </row>
    <row r="2358" spans="1:2" x14ac:dyDescent="0.2">
      <c r="A2358" s="11" t="s">
        <v>4071</v>
      </c>
      <c r="B2358" s="12">
        <v>50257</v>
      </c>
    </row>
    <row r="2359" spans="1:2" x14ac:dyDescent="0.2">
      <c r="A2359" s="11" t="s">
        <v>4072</v>
      </c>
      <c r="B2359" s="12">
        <v>52580</v>
      </c>
    </row>
    <row r="2360" spans="1:2" x14ac:dyDescent="0.2">
      <c r="A2360" s="11" t="s">
        <v>3766</v>
      </c>
      <c r="B2360" s="12">
        <v>58434</v>
      </c>
    </row>
    <row r="2361" spans="1:2" x14ac:dyDescent="0.2">
      <c r="A2361" s="11" t="s">
        <v>2693</v>
      </c>
      <c r="B2361" s="12">
        <v>49059</v>
      </c>
    </row>
    <row r="2362" spans="1:2" x14ac:dyDescent="0.2">
      <c r="A2362" s="11" t="s">
        <v>4073</v>
      </c>
      <c r="B2362" s="12">
        <v>52743</v>
      </c>
    </row>
    <row r="2363" spans="1:2" x14ac:dyDescent="0.2">
      <c r="A2363" s="11" t="s">
        <v>4074</v>
      </c>
      <c r="B2363" s="12">
        <v>58402</v>
      </c>
    </row>
    <row r="2364" spans="1:2" x14ac:dyDescent="0.2">
      <c r="A2364" s="11" t="s">
        <v>4075</v>
      </c>
      <c r="B2364" s="12">
        <v>50391</v>
      </c>
    </row>
    <row r="2365" spans="1:2" x14ac:dyDescent="0.2">
      <c r="A2365" s="11" t="s">
        <v>4076</v>
      </c>
      <c r="B2365" s="12">
        <v>48721</v>
      </c>
    </row>
    <row r="2366" spans="1:2" x14ac:dyDescent="0.2">
      <c r="A2366" s="11" t="s">
        <v>4077</v>
      </c>
      <c r="B2366" s="12">
        <v>47361</v>
      </c>
    </row>
    <row r="2367" spans="1:2" x14ac:dyDescent="0.2">
      <c r="A2367" s="11" t="s">
        <v>3187</v>
      </c>
      <c r="B2367" s="12">
        <v>47063</v>
      </c>
    </row>
    <row r="2368" spans="1:2" x14ac:dyDescent="0.2">
      <c r="A2368" s="11" t="s">
        <v>4078</v>
      </c>
      <c r="B2368" s="12">
        <v>44242</v>
      </c>
    </row>
    <row r="2369" spans="1:2" x14ac:dyDescent="0.2">
      <c r="A2369" s="11" t="s">
        <v>2703</v>
      </c>
      <c r="B2369" s="12">
        <v>48409</v>
      </c>
    </row>
    <row r="2370" spans="1:2" x14ac:dyDescent="0.2">
      <c r="A2370" s="11" t="s">
        <v>2704</v>
      </c>
      <c r="B2370" s="12">
        <v>86340</v>
      </c>
    </row>
    <row r="2371" spans="1:2" x14ac:dyDescent="0.2">
      <c r="A2371" s="11" t="s">
        <v>4079</v>
      </c>
      <c r="B2371" s="12">
        <v>62658</v>
      </c>
    </row>
    <row r="2372" spans="1:2" x14ac:dyDescent="0.2">
      <c r="A2372" s="11" t="s">
        <v>3910</v>
      </c>
      <c r="B2372" s="12">
        <v>60179</v>
      </c>
    </row>
    <row r="2373" spans="1:2" x14ac:dyDescent="0.2">
      <c r="A2373" s="11" t="s">
        <v>4080</v>
      </c>
      <c r="B2373" s="12">
        <v>47336</v>
      </c>
    </row>
    <row r="2374" spans="1:2" x14ac:dyDescent="0.2">
      <c r="A2374" s="11" t="s">
        <v>2706</v>
      </c>
      <c r="B2374" s="12">
        <v>50095</v>
      </c>
    </row>
    <row r="2375" spans="1:2" x14ac:dyDescent="0.2">
      <c r="A2375" s="11" t="s">
        <v>4081</v>
      </c>
      <c r="B2375" s="12">
        <v>58941</v>
      </c>
    </row>
    <row r="2376" spans="1:2" x14ac:dyDescent="0.2">
      <c r="A2376" s="11" t="s">
        <v>2708</v>
      </c>
      <c r="B2376" s="12">
        <v>53289</v>
      </c>
    </row>
    <row r="2377" spans="1:2" x14ac:dyDescent="0.2">
      <c r="A2377" s="11" t="s">
        <v>4082</v>
      </c>
      <c r="B2377" s="12">
        <v>47910</v>
      </c>
    </row>
    <row r="2378" spans="1:2" x14ac:dyDescent="0.2">
      <c r="A2378" s="11" t="s">
        <v>4083</v>
      </c>
      <c r="B2378" s="12">
        <v>47425</v>
      </c>
    </row>
    <row r="2379" spans="1:2" x14ac:dyDescent="0.2">
      <c r="A2379" s="11" t="s">
        <v>4084</v>
      </c>
      <c r="B2379" s="12">
        <v>47000</v>
      </c>
    </row>
    <row r="2380" spans="1:2" x14ac:dyDescent="0.2">
      <c r="A2380" s="11" t="s">
        <v>3472</v>
      </c>
      <c r="B2380" s="12">
        <v>47035</v>
      </c>
    </row>
    <row r="2381" spans="1:2" x14ac:dyDescent="0.2">
      <c r="A2381" s="11" t="s">
        <v>3237</v>
      </c>
      <c r="B2381" s="12">
        <v>51266</v>
      </c>
    </row>
    <row r="2382" spans="1:2" x14ac:dyDescent="0.2">
      <c r="A2382" s="11" t="s">
        <v>4085</v>
      </c>
      <c r="B2382" s="12">
        <v>49114</v>
      </c>
    </row>
    <row r="2383" spans="1:2" x14ac:dyDescent="0.2">
      <c r="A2383" s="11" t="s">
        <v>3861</v>
      </c>
      <c r="B2383" s="12">
        <v>45319</v>
      </c>
    </row>
    <row r="2384" spans="1:2" x14ac:dyDescent="0.2">
      <c r="A2384" s="11" t="s">
        <v>2822</v>
      </c>
      <c r="B2384" s="12">
        <v>45235</v>
      </c>
    </row>
    <row r="2385" spans="1:2" x14ac:dyDescent="0.2">
      <c r="A2385" s="11" t="s">
        <v>4086</v>
      </c>
      <c r="B2385" s="12">
        <v>47125</v>
      </c>
    </row>
    <row r="2386" spans="1:2" x14ac:dyDescent="0.2">
      <c r="A2386" s="11" t="s">
        <v>3105</v>
      </c>
      <c r="B2386" s="12">
        <v>46793</v>
      </c>
    </row>
    <row r="2387" spans="1:2" x14ac:dyDescent="0.2">
      <c r="A2387" s="11" t="s">
        <v>2718</v>
      </c>
      <c r="B2387" s="12">
        <v>62473</v>
      </c>
    </row>
    <row r="2388" spans="1:2" x14ac:dyDescent="0.2">
      <c r="A2388" s="11" t="s">
        <v>3106</v>
      </c>
      <c r="B2388" s="12">
        <v>49172</v>
      </c>
    </row>
    <row r="2389" spans="1:2" x14ac:dyDescent="0.2">
      <c r="A2389" s="11" t="s">
        <v>4087</v>
      </c>
      <c r="B2389" s="12">
        <v>57951</v>
      </c>
    </row>
    <row r="2390" spans="1:2" x14ac:dyDescent="0.2">
      <c r="A2390" s="11" t="s">
        <v>3865</v>
      </c>
      <c r="B2390" s="12">
        <v>50959</v>
      </c>
    </row>
    <row r="2391" spans="1:2" x14ac:dyDescent="0.2">
      <c r="A2391" s="11" t="s">
        <v>3474</v>
      </c>
      <c r="B2391" s="12">
        <v>55761</v>
      </c>
    </row>
    <row r="2392" spans="1:2" s="17" customFormat="1" ht="13" x14ac:dyDescent="0.15">
      <c r="A2392" s="11" t="s">
        <v>2645</v>
      </c>
      <c r="B2392" s="15"/>
    </row>
    <row r="2393" spans="1:2" x14ac:dyDescent="0.2">
      <c r="A2393" s="10" t="s">
        <v>4088</v>
      </c>
      <c r="B2393" s="5">
        <v>60825</v>
      </c>
    </row>
    <row r="2394" spans="1:2" x14ac:dyDescent="0.2">
      <c r="A2394" s="11" t="s">
        <v>3496</v>
      </c>
      <c r="B2394" s="12">
        <v>83127</v>
      </c>
    </row>
    <row r="2395" spans="1:2" x14ac:dyDescent="0.2">
      <c r="A2395" s="11" t="s">
        <v>2950</v>
      </c>
      <c r="B2395" s="12">
        <v>65299</v>
      </c>
    </row>
    <row r="2396" spans="1:2" x14ac:dyDescent="0.2">
      <c r="A2396" s="11" t="s">
        <v>4089</v>
      </c>
      <c r="B2396" s="12">
        <v>76214</v>
      </c>
    </row>
    <row r="2397" spans="1:2" x14ac:dyDescent="0.2">
      <c r="A2397" s="11" t="s">
        <v>4090</v>
      </c>
      <c r="B2397" s="12">
        <v>53844</v>
      </c>
    </row>
    <row r="2398" spans="1:2" x14ac:dyDescent="0.2">
      <c r="A2398" s="11" t="s">
        <v>2718</v>
      </c>
      <c r="B2398" s="12">
        <v>71717</v>
      </c>
    </row>
    <row r="2399" spans="1:2" s="17" customFormat="1" ht="13" x14ac:dyDescent="0.15">
      <c r="A2399" s="11" t="s">
        <v>2645</v>
      </c>
      <c r="B2399" s="15"/>
    </row>
    <row r="2400" spans="1:2" x14ac:dyDescent="0.2">
      <c r="A2400" s="10" t="s">
        <v>4091</v>
      </c>
      <c r="B2400" s="5">
        <v>48021</v>
      </c>
    </row>
    <row r="2401" spans="1:2" x14ac:dyDescent="0.2">
      <c r="A2401" s="11" t="s">
        <v>4092</v>
      </c>
      <c r="B2401" s="12">
        <v>38033</v>
      </c>
    </row>
    <row r="2402" spans="1:2" x14ac:dyDescent="0.2">
      <c r="A2402" s="11" t="s">
        <v>4093</v>
      </c>
      <c r="B2402" s="12">
        <v>47118</v>
      </c>
    </row>
    <row r="2403" spans="1:2" x14ac:dyDescent="0.2">
      <c r="A2403" s="11" t="s">
        <v>4094</v>
      </c>
      <c r="B2403" s="12">
        <v>38991</v>
      </c>
    </row>
    <row r="2404" spans="1:2" x14ac:dyDescent="0.2">
      <c r="A2404" s="11" t="s">
        <v>3293</v>
      </c>
      <c r="B2404" s="12">
        <v>43459</v>
      </c>
    </row>
    <row r="2405" spans="1:2" x14ac:dyDescent="0.2">
      <c r="A2405" s="11" t="s">
        <v>4095</v>
      </c>
      <c r="B2405" s="12">
        <v>37596</v>
      </c>
    </row>
    <row r="2406" spans="1:2" x14ac:dyDescent="0.2">
      <c r="A2406" s="11" t="s">
        <v>4096</v>
      </c>
      <c r="B2406" s="12">
        <v>38682</v>
      </c>
    </row>
    <row r="2407" spans="1:2" x14ac:dyDescent="0.2">
      <c r="A2407" s="11" t="s">
        <v>3873</v>
      </c>
      <c r="B2407" s="12">
        <v>61298</v>
      </c>
    </row>
    <row r="2408" spans="1:2" x14ac:dyDescent="0.2">
      <c r="A2408" s="11" t="s">
        <v>4097</v>
      </c>
      <c r="B2408" s="12">
        <v>44134</v>
      </c>
    </row>
    <row r="2409" spans="1:2" x14ac:dyDescent="0.2">
      <c r="A2409" s="11" t="s">
        <v>2661</v>
      </c>
      <c r="B2409" s="12">
        <v>44655</v>
      </c>
    </row>
    <row r="2410" spans="1:2" x14ac:dyDescent="0.2">
      <c r="A2410" s="11" t="s">
        <v>4098</v>
      </c>
      <c r="B2410" s="12">
        <v>66656</v>
      </c>
    </row>
    <row r="2411" spans="1:2" x14ac:dyDescent="0.2">
      <c r="A2411" s="11" t="s">
        <v>2663</v>
      </c>
      <c r="B2411" s="12">
        <v>36567</v>
      </c>
    </row>
    <row r="2412" spans="1:2" x14ac:dyDescent="0.2">
      <c r="A2412" s="11" t="s">
        <v>4065</v>
      </c>
      <c r="B2412" s="12">
        <v>38931</v>
      </c>
    </row>
    <row r="2413" spans="1:2" x14ac:dyDescent="0.2">
      <c r="A2413" s="11" t="s">
        <v>4099</v>
      </c>
      <c r="B2413" s="12">
        <v>34477</v>
      </c>
    </row>
    <row r="2414" spans="1:2" x14ac:dyDescent="0.2">
      <c r="A2414" s="11" t="s">
        <v>4100</v>
      </c>
      <c r="B2414" s="12">
        <v>38001</v>
      </c>
    </row>
    <row r="2415" spans="1:2" x14ac:dyDescent="0.2">
      <c r="A2415" s="11" t="s">
        <v>4101</v>
      </c>
      <c r="B2415" s="12">
        <v>40336</v>
      </c>
    </row>
    <row r="2416" spans="1:2" x14ac:dyDescent="0.2">
      <c r="A2416" s="11" t="s">
        <v>4102</v>
      </c>
      <c r="B2416" s="12">
        <v>41928</v>
      </c>
    </row>
    <row r="2417" spans="1:2" x14ac:dyDescent="0.2">
      <c r="A2417" s="11" t="s">
        <v>4103</v>
      </c>
      <c r="B2417" s="12">
        <v>33030</v>
      </c>
    </row>
    <row r="2418" spans="1:2" x14ac:dyDescent="0.2">
      <c r="A2418" s="11" t="s">
        <v>3483</v>
      </c>
      <c r="B2418" s="12">
        <v>42662</v>
      </c>
    </row>
    <row r="2419" spans="1:2" x14ac:dyDescent="0.2">
      <c r="A2419" s="11" t="s">
        <v>4104</v>
      </c>
      <c r="B2419" s="12">
        <v>41178</v>
      </c>
    </row>
    <row r="2420" spans="1:2" x14ac:dyDescent="0.2">
      <c r="A2420" s="11" t="s">
        <v>2941</v>
      </c>
      <c r="B2420" s="12">
        <v>41827</v>
      </c>
    </row>
    <row r="2421" spans="1:2" x14ac:dyDescent="0.2">
      <c r="A2421" s="11" t="s">
        <v>4105</v>
      </c>
      <c r="B2421" s="12">
        <v>46749</v>
      </c>
    </row>
    <row r="2422" spans="1:2" x14ac:dyDescent="0.2">
      <c r="A2422" s="11" t="s">
        <v>4106</v>
      </c>
      <c r="B2422" s="12">
        <v>51775</v>
      </c>
    </row>
    <row r="2423" spans="1:2" x14ac:dyDescent="0.2">
      <c r="A2423" s="11" t="s">
        <v>4107</v>
      </c>
      <c r="B2423" s="12">
        <v>52213</v>
      </c>
    </row>
    <row r="2424" spans="1:2" x14ac:dyDescent="0.2">
      <c r="A2424" s="11" t="s">
        <v>3313</v>
      </c>
      <c r="B2424" s="12">
        <v>40786</v>
      </c>
    </row>
    <row r="2425" spans="1:2" x14ac:dyDescent="0.2">
      <c r="A2425" s="11" t="s">
        <v>4108</v>
      </c>
      <c r="B2425" s="12">
        <v>39185</v>
      </c>
    </row>
    <row r="2426" spans="1:2" x14ac:dyDescent="0.2">
      <c r="A2426" s="11" t="s">
        <v>4109</v>
      </c>
      <c r="B2426" s="12">
        <v>42110</v>
      </c>
    </row>
    <row r="2427" spans="1:2" x14ac:dyDescent="0.2">
      <c r="A2427" s="11" t="s">
        <v>3062</v>
      </c>
      <c r="B2427" s="12">
        <v>34446</v>
      </c>
    </row>
    <row r="2428" spans="1:2" x14ac:dyDescent="0.2">
      <c r="A2428" s="11" t="s">
        <v>4110</v>
      </c>
      <c r="B2428" s="12">
        <v>45782</v>
      </c>
    </row>
    <row r="2429" spans="1:2" x14ac:dyDescent="0.2">
      <c r="A2429" s="11" t="s">
        <v>3766</v>
      </c>
      <c r="B2429" s="12">
        <v>52999</v>
      </c>
    </row>
    <row r="2430" spans="1:2" x14ac:dyDescent="0.2">
      <c r="A2430" s="11" t="s">
        <v>3067</v>
      </c>
      <c r="B2430" s="12">
        <v>38108</v>
      </c>
    </row>
    <row r="2431" spans="1:2" x14ac:dyDescent="0.2">
      <c r="A2431" s="11" t="s">
        <v>2694</v>
      </c>
      <c r="B2431" s="12">
        <v>36638</v>
      </c>
    </row>
    <row r="2432" spans="1:2" x14ac:dyDescent="0.2">
      <c r="A2432" s="11" t="s">
        <v>4111</v>
      </c>
      <c r="B2432" s="12">
        <v>50188</v>
      </c>
    </row>
    <row r="2433" spans="1:2" x14ac:dyDescent="0.2">
      <c r="A2433" s="11" t="s">
        <v>4112</v>
      </c>
      <c r="B2433" s="12">
        <v>42422</v>
      </c>
    </row>
    <row r="2434" spans="1:2" x14ac:dyDescent="0.2">
      <c r="A2434" s="11" t="s">
        <v>2700</v>
      </c>
      <c r="B2434" s="12">
        <v>36606</v>
      </c>
    </row>
    <row r="2435" spans="1:2" x14ac:dyDescent="0.2">
      <c r="A2435" s="11" t="s">
        <v>4113</v>
      </c>
      <c r="B2435" s="12">
        <v>35748</v>
      </c>
    </row>
    <row r="2436" spans="1:2" x14ac:dyDescent="0.2">
      <c r="A2436" s="11" t="s">
        <v>4114</v>
      </c>
      <c r="B2436" s="12">
        <v>41910</v>
      </c>
    </row>
    <row r="2437" spans="1:2" x14ac:dyDescent="0.2">
      <c r="A2437" s="11" t="s">
        <v>3076</v>
      </c>
      <c r="B2437" s="12">
        <v>47511</v>
      </c>
    </row>
    <row r="2438" spans="1:2" x14ac:dyDescent="0.2">
      <c r="A2438" s="11" t="s">
        <v>4115</v>
      </c>
      <c r="B2438" s="12">
        <v>38730</v>
      </c>
    </row>
    <row r="2439" spans="1:2" x14ac:dyDescent="0.2">
      <c r="A2439" s="11" t="s">
        <v>2707</v>
      </c>
      <c r="B2439" s="12">
        <v>41770</v>
      </c>
    </row>
    <row r="2440" spans="1:2" x14ac:dyDescent="0.2">
      <c r="A2440" s="11" t="s">
        <v>3192</v>
      </c>
      <c r="B2440" s="12">
        <v>49678</v>
      </c>
    </row>
    <row r="2441" spans="1:2" x14ac:dyDescent="0.2">
      <c r="A2441" s="11" t="s">
        <v>4116</v>
      </c>
      <c r="B2441" s="12">
        <v>37637</v>
      </c>
    </row>
    <row r="2442" spans="1:2" x14ac:dyDescent="0.2">
      <c r="A2442" s="11" t="s">
        <v>4117</v>
      </c>
      <c r="B2442" s="12">
        <v>46543</v>
      </c>
    </row>
    <row r="2443" spans="1:2" x14ac:dyDescent="0.2">
      <c r="A2443" s="11" t="s">
        <v>2713</v>
      </c>
      <c r="B2443" s="12">
        <v>43003</v>
      </c>
    </row>
    <row r="2444" spans="1:2" x14ac:dyDescent="0.2">
      <c r="A2444" s="11" t="s">
        <v>2822</v>
      </c>
      <c r="B2444" s="12">
        <v>37515</v>
      </c>
    </row>
    <row r="2445" spans="1:2" x14ac:dyDescent="0.2">
      <c r="A2445" s="11" t="s">
        <v>4118</v>
      </c>
      <c r="B2445" s="12">
        <v>38528</v>
      </c>
    </row>
    <row r="2446" spans="1:2" x14ac:dyDescent="0.2">
      <c r="A2446" s="11" t="s">
        <v>3474</v>
      </c>
      <c r="B2446" s="12">
        <v>51772</v>
      </c>
    </row>
    <row r="2447" spans="1:2" s="17" customFormat="1" ht="13" x14ac:dyDescent="0.15">
      <c r="A2447" s="11" t="s">
        <v>2645</v>
      </c>
      <c r="B2447" s="15"/>
    </row>
    <row r="2448" spans="1:2" x14ac:dyDescent="0.2">
      <c r="A2448" s="10" t="s">
        <v>4119</v>
      </c>
      <c r="B2448" s="5">
        <v>59281</v>
      </c>
    </row>
    <row r="2449" spans="1:2" x14ac:dyDescent="0.2">
      <c r="A2449" s="11" t="s">
        <v>4120</v>
      </c>
      <c r="B2449" s="12">
        <v>50586</v>
      </c>
    </row>
    <row r="2450" spans="1:2" x14ac:dyDescent="0.2">
      <c r="A2450" s="11" t="s">
        <v>4121</v>
      </c>
      <c r="B2450" s="12">
        <v>54493</v>
      </c>
    </row>
    <row r="2451" spans="1:2" x14ac:dyDescent="0.2">
      <c r="A2451" s="11" t="s">
        <v>4122</v>
      </c>
      <c r="B2451" s="12">
        <v>41856</v>
      </c>
    </row>
    <row r="2452" spans="1:2" x14ac:dyDescent="0.2">
      <c r="A2452" s="11" t="s">
        <v>4123</v>
      </c>
      <c r="B2452" s="12">
        <v>43555</v>
      </c>
    </row>
    <row r="2453" spans="1:2" x14ac:dyDescent="0.2">
      <c r="A2453" s="11" t="s">
        <v>4124</v>
      </c>
      <c r="B2453" s="12">
        <v>49278</v>
      </c>
    </row>
    <row r="2454" spans="1:2" x14ac:dyDescent="0.2">
      <c r="A2454" s="11" t="s">
        <v>3154</v>
      </c>
      <c r="B2454" s="12">
        <v>62587</v>
      </c>
    </row>
    <row r="2455" spans="1:2" x14ac:dyDescent="0.2">
      <c r="A2455" s="11" t="s">
        <v>4125</v>
      </c>
      <c r="B2455" s="12">
        <v>54352</v>
      </c>
    </row>
    <row r="2456" spans="1:2" x14ac:dyDescent="0.2">
      <c r="A2456" s="11" t="s">
        <v>3745</v>
      </c>
      <c r="B2456" s="12">
        <v>26748</v>
      </c>
    </row>
    <row r="2457" spans="1:2" x14ac:dyDescent="0.2">
      <c r="A2457" s="11" t="s">
        <v>2831</v>
      </c>
      <c r="B2457" s="12">
        <v>41250</v>
      </c>
    </row>
    <row r="2458" spans="1:2" x14ac:dyDescent="0.2">
      <c r="A2458" s="11" t="s">
        <v>3373</v>
      </c>
      <c r="B2458" s="12">
        <v>71645</v>
      </c>
    </row>
    <row r="2459" spans="1:2" x14ac:dyDescent="0.2">
      <c r="A2459" s="11" t="s">
        <v>4126</v>
      </c>
      <c r="B2459" s="12">
        <v>47405</v>
      </c>
    </row>
    <row r="2460" spans="1:2" x14ac:dyDescent="0.2">
      <c r="A2460" s="11" t="s">
        <v>2778</v>
      </c>
      <c r="B2460" s="12">
        <v>70492</v>
      </c>
    </row>
    <row r="2461" spans="1:2" x14ac:dyDescent="0.2">
      <c r="A2461" s="11" t="s">
        <v>2667</v>
      </c>
      <c r="B2461" s="12">
        <v>43533</v>
      </c>
    </row>
    <row r="2462" spans="1:2" x14ac:dyDescent="0.2">
      <c r="A2462" s="11" t="s">
        <v>4127</v>
      </c>
      <c r="B2462" s="12">
        <v>55331</v>
      </c>
    </row>
    <row r="2463" spans="1:2" x14ac:dyDescent="0.2">
      <c r="A2463" s="11" t="s">
        <v>4128</v>
      </c>
      <c r="B2463" s="12">
        <v>31442</v>
      </c>
    </row>
    <row r="2464" spans="1:2" x14ac:dyDescent="0.2">
      <c r="A2464" s="11" t="s">
        <v>2899</v>
      </c>
      <c r="B2464" s="12">
        <v>53169</v>
      </c>
    </row>
    <row r="2465" spans="1:2" x14ac:dyDescent="0.2">
      <c r="A2465" s="11" t="s">
        <v>4129</v>
      </c>
      <c r="B2465" s="12">
        <v>55832</v>
      </c>
    </row>
    <row r="2466" spans="1:2" x14ac:dyDescent="0.2">
      <c r="A2466" s="11" t="s">
        <v>4130</v>
      </c>
      <c r="B2466" s="12">
        <v>64064</v>
      </c>
    </row>
    <row r="2467" spans="1:2" x14ac:dyDescent="0.2">
      <c r="A2467" s="11" t="s">
        <v>3751</v>
      </c>
      <c r="B2467" s="12">
        <v>62036</v>
      </c>
    </row>
    <row r="2468" spans="1:2" x14ac:dyDescent="0.2">
      <c r="A2468" s="11" t="s">
        <v>4010</v>
      </c>
      <c r="B2468" s="12">
        <v>45889</v>
      </c>
    </row>
    <row r="2469" spans="1:2" x14ac:dyDescent="0.2">
      <c r="A2469" s="11" t="s">
        <v>2903</v>
      </c>
      <c r="B2469" s="12">
        <v>62134</v>
      </c>
    </row>
    <row r="2470" spans="1:2" x14ac:dyDescent="0.2">
      <c r="A2470" s="11" t="s">
        <v>4131</v>
      </c>
      <c r="B2470" s="12">
        <v>67747</v>
      </c>
    </row>
    <row r="2471" spans="1:2" x14ac:dyDescent="0.2">
      <c r="A2471" s="11" t="s">
        <v>4132</v>
      </c>
      <c r="B2471" s="12">
        <v>51509</v>
      </c>
    </row>
    <row r="2472" spans="1:2" x14ac:dyDescent="0.2">
      <c r="A2472" s="11" t="s">
        <v>4133</v>
      </c>
      <c r="B2472" s="12">
        <v>67007</v>
      </c>
    </row>
    <row r="2473" spans="1:2" x14ac:dyDescent="0.2">
      <c r="A2473" s="11" t="s">
        <v>2791</v>
      </c>
      <c r="B2473" s="12">
        <v>65019</v>
      </c>
    </row>
    <row r="2474" spans="1:2" x14ac:dyDescent="0.2">
      <c r="A2474" s="11" t="s">
        <v>4134</v>
      </c>
      <c r="B2474" s="12">
        <v>50244</v>
      </c>
    </row>
    <row r="2475" spans="1:2" x14ac:dyDescent="0.2">
      <c r="A2475" s="11" t="s">
        <v>4135</v>
      </c>
      <c r="B2475" s="12">
        <v>66588</v>
      </c>
    </row>
    <row r="2476" spans="1:2" x14ac:dyDescent="0.2">
      <c r="A2476" s="11" t="s">
        <v>4136</v>
      </c>
      <c r="B2476" s="12">
        <v>51773</v>
      </c>
    </row>
    <row r="2477" spans="1:2" x14ac:dyDescent="0.2">
      <c r="A2477" s="11" t="s">
        <v>4137</v>
      </c>
      <c r="B2477" s="12">
        <v>69452</v>
      </c>
    </row>
    <row r="2478" spans="1:2" x14ac:dyDescent="0.2">
      <c r="A2478" s="11" t="s">
        <v>4138</v>
      </c>
      <c r="B2478" s="12">
        <v>72728</v>
      </c>
    </row>
    <row r="2479" spans="1:2" x14ac:dyDescent="0.2">
      <c r="A2479" s="11" t="s">
        <v>3822</v>
      </c>
      <c r="B2479" s="12">
        <v>50355</v>
      </c>
    </row>
    <row r="2480" spans="1:2" x14ac:dyDescent="0.2">
      <c r="A2480" s="11" t="s">
        <v>4014</v>
      </c>
      <c r="B2480" s="12">
        <v>55872</v>
      </c>
    </row>
    <row r="2481" spans="1:2" x14ac:dyDescent="0.2">
      <c r="A2481" s="11" t="s">
        <v>4139</v>
      </c>
      <c r="B2481" s="12">
        <v>59341</v>
      </c>
    </row>
    <row r="2482" spans="1:2" x14ac:dyDescent="0.2">
      <c r="A2482" s="11" t="s">
        <v>3901</v>
      </c>
      <c r="B2482" s="12">
        <v>64756</v>
      </c>
    </row>
    <row r="2483" spans="1:2" x14ac:dyDescent="0.2">
      <c r="A2483" s="11" t="s">
        <v>2689</v>
      </c>
      <c r="B2483" s="12">
        <v>30705</v>
      </c>
    </row>
    <row r="2484" spans="1:2" x14ac:dyDescent="0.2">
      <c r="A2484" s="11" t="s">
        <v>4140</v>
      </c>
      <c r="B2484" s="12">
        <v>49991</v>
      </c>
    </row>
    <row r="2485" spans="1:2" x14ac:dyDescent="0.2">
      <c r="A2485" s="11" t="s">
        <v>3065</v>
      </c>
      <c r="B2485" s="12">
        <v>59264</v>
      </c>
    </row>
    <row r="2486" spans="1:2" x14ac:dyDescent="0.2">
      <c r="A2486" s="11" t="s">
        <v>4141</v>
      </c>
      <c r="B2486" s="12">
        <v>70268</v>
      </c>
    </row>
    <row r="2487" spans="1:2" x14ac:dyDescent="0.2">
      <c r="A2487" s="11" t="s">
        <v>2844</v>
      </c>
      <c r="B2487" s="12">
        <v>57367</v>
      </c>
    </row>
    <row r="2488" spans="1:2" x14ac:dyDescent="0.2">
      <c r="A2488" s="11" t="s">
        <v>2693</v>
      </c>
      <c r="B2488" s="12">
        <v>55779</v>
      </c>
    </row>
    <row r="2489" spans="1:2" x14ac:dyDescent="0.2">
      <c r="A2489" s="11" t="s">
        <v>2799</v>
      </c>
      <c r="B2489" s="12">
        <v>74493</v>
      </c>
    </row>
    <row r="2490" spans="1:2" x14ac:dyDescent="0.2">
      <c r="A2490" s="11" t="s">
        <v>4142</v>
      </c>
      <c r="B2490" s="12">
        <v>46934</v>
      </c>
    </row>
    <row r="2491" spans="1:2" x14ac:dyDescent="0.2">
      <c r="A2491" s="11" t="s">
        <v>4143</v>
      </c>
      <c r="B2491" s="12">
        <v>60576</v>
      </c>
    </row>
    <row r="2492" spans="1:2" x14ac:dyDescent="0.2">
      <c r="A2492" s="11" t="s">
        <v>3324</v>
      </c>
      <c r="B2492" s="12">
        <v>60086</v>
      </c>
    </row>
    <row r="2493" spans="1:2" x14ac:dyDescent="0.2">
      <c r="A2493" s="11" t="s">
        <v>2701</v>
      </c>
      <c r="B2493" s="12">
        <v>65540</v>
      </c>
    </row>
    <row r="2494" spans="1:2" x14ac:dyDescent="0.2">
      <c r="A2494" s="11" t="s">
        <v>3325</v>
      </c>
      <c r="B2494" s="12">
        <v>49875</v>
      </c>
    </row>
    <row r="2495" spans="1:2" x14ac:dyDescent="0.2">
      <c r="A2495" s="11" t="s">
        <v>4144</v>
      </c>
      <c r="B2495" s="12">
        <v>33840</v>
      </c>
    </row>
    <row r="2496" spans="1:2" x14ac:dyDescent="0.2">
      <c r="A2496" s="11" t="s">
        <v>4145</v>
      </c>
      <c r="B2496" s="12">
        <v>65604</v>
      </c>
    </row>
    <row r="2497" spans="1:2" x14ac:dyDescent="0.2">
      <c r="A2497" s="11" t="s">
        <v>4146</v>
      </c>
      <c r="B2497" s="12">
        <v>64846</v>
      </c>
    </row>
    <row r="2498" spans="1:2" x14ac:dyDescent="0.2">
      <c r="A2498" s="11" t="s">
        <v>4147</v>
      </c>
      <c r="B2498" s="12">
        <v>60754</v>
      </c>
    </row>
    <row r="2499" spans="1:2" x14ac:dyDescent="0.2">
      <c r="A2499" s="11" t="s">
        <v>4148</v>
      </c>
      <c r="B2499" s="12">
        <v>29721</v>
      </c>
    </row>
    <row r="2500" spans="1:2" x14ac:dyDescent="0.2">
      <c r="A2500" s="11" t="s">
        <v>3606</v>
      </c>
      <c r="B2500" s="12">
        <v>56496</v>
      </c>
    </row>
    <row r="2501" spans="1:2" x14ac:dyDescent="0.2">
      <c r="A2501" s="11" t="s">
        <v>3773</v>
      </c>
      <c r="B2501" s="12">
        <v>48591</v>
      </c>
    </row>
    <row r="2502" spans="1:2" x14ac:dyDescent="0.2">
      <c r="A2502" s="11" t="s">
        <v>4082</v>
      </c>
      <c r="B2502" s="12">
        <v>87915</v>
      </c>
    </row>
    <row r="2503" spans="1:2" x14ac:dyDescent="0.2">
      <c r="A2503" s="11" t="s">
        <v>4149</v>
      </c>
      <c r="B2503" s="12">
        <v>46059</v>
      </c>
    </row>
    <row r="2504" spans="1:2" x14ac:dyDescent="0.2">
      <c r="A2504" s="11" t="s">
        <v>4150</v>
      </c>
      <c r="B2504" s="12">
        <v>61709</v>
      </c>
    </row>
    <row r="2505" spans="1:2" x14ac:dyDescent="0.2">
      <c r="A2505" s="11" t="s">
        <v>4151</v>
      </c>
      <c r="B2505" s="12">
        <v>71321</v>
      </c>
    </row>
    <row r="2506" spans="1:2" x14ac:dyDescent="0.2">
      <c r="A2506" s="11" t="s">
        <v>4152</v>
      </c>
      <c r="B2506" s="12">
        <v>60870</v>
      </c>
    </row>
    <row r="2507" spans="1:2" x14ac:dyDescent="0.2">
      <c r="A2507" s="11" t="s">
        <v>4153</v>
      </c>
      <c r="B2507" s="12">
        <v>100301</v>
      </c>
    </row>
    <row r="2508" spans="1:2" x14ac:dyDescent="0.2">
      <c r="A2508" s="11" t="s">
        <v>3412</v>
      </c>
      <c r="B2508" s="12">
        <v>28440</v>
      </c>
    </row>
    <row r="2509" spans="1:2" x14ac:dyDescent="0.2">
      <c r="A2509" s="11" t="s">
        <v>4154</v>
      </c>
      <c r="B2509" s="12">
        <v>56765</v>
      </c>
    </row>
    <row r="2510" spans="1:2" x14ac:dyDescent="0.2">
      <c r="A2510" s="11" t="s">
        <v>3101</v>
      </c>
      <c r="B2510" s="12">
        <v>69250</v>
      </c>
    </row>
    <row r="2511" spans="1:2" x14ac:dyDescent="0.2">
      <c r="A2511" s="11" t="s">
        <v>2822</v>
      </c>
      <c r="B2511" s="12">
        <v>123000</v>
      </c>
    </row>
    <row r="2512" spans="1:2" x14ac:dyDescent="0.2">
      <c r="A2512" s="11" t="s">
        <v>4155</v>
      </c>
      <c r="B2512" s="12">
        <v>54033</v>
      </c>
    </row>
    <row r="2513" spans="1:2" x14ac:dyDescent="0.2">
      <c r="A2513" s="11" t="s">
        <v>4156</v>
      </c>
      <c r="B2513" s="12">
        <v>55638</v>
      </c>
    </row>
    <row r="2514" spans="1:2" x14ac:dyDescent="0.2">
      <c r="A2514" s="11" t="s">
        <v>4157</v>
      </c>
      <c r="B2514" s="12">
        <v>26103</v>
      </c>
    </row>
    <row r="2515" spans="1:2" s="17" customFormat="1" ht="13" x14ac:dyDescent="0.15">
      <c r="A2515" s="11" t="s">
        <v>2645</v>
      </c>
      <c r="B2515" s="15"/>
    </row>
    <row r="2516" spans="1:2" x14ac:dyDescent="0.2">
      <c r="A2516" s="10" t="s">
        <v>4158</v>
      </c>
      <c r="B2516" s="5">
        <v>51046</v>
      </c>
    </row>
    <row r="2517" spans="1:2" x14ac:dyDescent="0.2">
      <c r="A2517" s="11" t="s">
        <v>3293</v>
      </c>
      <c r="B2517" s="12">
        <v>46225</v>
      </c>
    </row>
    <row r="2518" spans="1:2" x14ac:dyDescent="0.2">
      <c r="A2518" s="11" t="s">
        <v>4059</v>
      </c>
      <c r="B2518" s="12">
        <v>41795</v>
      </c>
    </row>
    <row r="2519" spans="1:2" x14ac:dyDescent="0.2">
      <c r="A2519" s="11" t="s">
        <v>2773</v>
      </c>
      <c r="B2519" s="12">
        <v>36438</v>
      </c>
    </row>
    <row r="2520" spans="1:2" x14ac:dyDescent="0.2">
      <c r="A2520" s="11" t="s">
        <v>4159</v>
      </c>
      <c r="B2520" s="12">
        <v>29572</v>
      </c>
    </row>
    <row r="2521" spans="1:2" x14ac:dyDescent="0.2">
      <c r="A2521" s="11" t="s">
        <v>2658</v>
      </c>
      <c r="B2521" s="12">
        <v>48601</v>
      </c>
    </row>
    <row r="2522" spans="1:2" x14ac:dyDescent="0.2">
      <c r="A2522" s="11" t="s">
        <v>2775</v>
      </c>
      <c r="B2522" s="12">
        <v>42546</v>
      </c>
    </row>
    <row r="2523" spans="1:2" x14ac:dyDescent="0.2">
      <c r="A2523" s="11" t="s">
        <v>3373</v>
      </c>
      <c r="B2523" s="12">
        <v>37229</v>
      </c>
    </row>
    <row r="2524" spans="1:2" x14ac:dyDescent="0.2">
      <c r="A2524" s="11" t="s">
        <v>4160</v>
      </c>
      <c r="B2524" s="12">
        <v>39178</v>
      </c>
    </row>
    <row r="2525" spans="1:2" x14ac:dyDescent="0.2">
      <c r="A2525" s="11" t="s">
        <v>2776</v>
      </c>
      <c r="B2525" s="12">
        <v>38461</v>
      </c>
    </row>
    <row r="2526" spans="1:2" x14ac:dyDescent="0.2">
      <c r="A2526" s="11" t="s">
        <v>3375</v>
      </c>
      <c r="B2526" s="12">
        <v>36431</v>
      </c>
    </row>
    <row r="2527" spans="1:2" x14ac:dyDescent="0.2">
      <c r="A2527" s="11" t="s">
        <v>4161</v>
      </c>
      <c r="B2527" s="12">
        <v>48180</v>
      </c>
    </row>
    <row r="2528" spans="1:2" x14ac:dyDescent="0.2">
      <c r="A2528" s="11" t="s">
        <v>4065</v>
      </c>
      <c r="B2528" s="12">
        <v>38107</v>
      </c>
    </row>
    <row r="2529" spans="1:2" x14ac:dyDescent="0.2">
      <c r="A2529" s="11" t="s">
        <v>3428</v>
      </c>
      <c r="B2529" s="12">
        <v>38347</v>
      </c>
    </row>
    <row r="2530" spans="1:2" x14ac:dyDescent="0.2">
      <c r="A2530" s="11" t="s">
        <v>2667</v>
      </c>
      <c r="B2530" s="12">
        <v>34456</v>
      </c>
    </row>
    <row r="2531" spans="1:2" x14ac:dyDescent="0.2">
      <c r="A2531" s="11" t="s">
        <v>4162</v>
      </c>
      <c r="B2531" s="12">
        <v>36279</v>
      </c>
    </row>
    <row r="2532" spans="1:2" x14ac:dyDescent="0.2">
      <c r="A2532" s="11" t="s">
        <v>2669</v>
      </c>
      <c r="B2532" s="12">
        <v>42990</v>
      </c>
    </row>
    <row r="2533" spans="1:2" x14ac:dyDescent="0.2">
      <c r="A2533" s="11" t="s">
        <v>4163</v>
      </c>
      <c r="B2533" s="12">
        <v>42410</v>
      </c>
    </row>
    <row r="2534" spans="1:2" x14ac:dyDescent="0.2">
      <c r="A2534" s="11" t="s">
        <v>3161</v>
      </c>
      <c r="B2534" s="12">
        <v>40087</v>
      </c>
    </row>
    <row r="2535" spans="1:2" x14ac:dyDescent="0.2">
      <c r="A2535" s="11" t="s">
        <v>3887</v>
      </c>
      <c r="B2535" s="12">
        <v>71659</v>
      </c>
    </row>
    <row r="2536" spans="1:2" x14ac:dyDescent="0.2">
      <c r="A2536" s="11" t="s">
        <v>3036</v>
      </c>
      <c r="B2536" s="12">
        <v>44401</v>
      </c>
    </row>
    <row r="2537" spans="1:2" x14ac:dyDescent="0.2">
      <c r="A2537" s="11" t="s">
        <v>2678</v>
      </c>
      <c r="B2537" s="12">
        <v>42229</v>
      </c>
    </row>
    <row r="2538" spans="1:2" x14ac:dyDescent="0.2">
      <c r="A2538" s="11" t="s">
        <v>4164</v>
      </c>
      <c r="B2538" s="12">
        <v>44476</v>
      </c>
    </row>
    <row r="2539" spans="1:2" x14ac:dyDescent="0.2">
      <c r="A2539" s="11" t="s">
        <v>4165</v>
      </c>
      <c r="B2539" s="12">
        <v>44761</v>
      </c>
    </row>
    <row r="2540" spans="1:2" x14ac:dyDescent="0.2">
      <c r="A2540" s="11" t="s">
        <v>2682</v>
      </c>
      <c r="B2540" s="12">
        <v>59214</v>
      </c>
    </row>
    <row r="2541" spans="1:2" x14ac:dyDescent="0.2">
      <c r="A2541" s="11" t="s">
        <v>4166</v>
      </c>
      <c r="B2541" s="12">
        <v>36398</v>
      </c>
    </row>
    <row r="2542" spans="1:2" x14ac:dyDescent="0.2">
      <c r="A2542" s="11" t="s">
        <v>2683</v>
      </c>
      <c r="B2542" s="12">
        <v>42890</v>
      </c>
    </row>
    <row r="2543" spans="1:2" x14ac:dyDescent="0.2">
      <c r="A2543" s="11" t="s">
        <v>3215</v>
      </c>
      <c r="B2543" s="12">
        <v>41846</v>
      </c>
    </row>
    <row r="2544" spans="1:2" x14ac:dyDescent="0.2">
      <c r="A2544" s="11" t="s">
        <v>4167</v>
      </c>
      <c r="B2544" s="12">
        <v>41074</v>
      </c>
    </row>
    <row r="2545" spans="1:2" x14ac:dyDescent="0.2">
      <c r="A2545" s="11" t="s">
        <v>4168</v>
      </c>
      <c r="B2545" s="12">
        <v>37480</v>
      </c>
    </row>
    <row r="2546" spans="1:2" x14ac:dyDescent="0.2">
      <c r="A2546" s="11" t="s">
        <v>2685</v>
      </c>
      <c r="B2546" s="12">
        <v>39310</v>
      </c>
    </row>
    <row r="2547" spans="1:2" x14ac:dyDescent="0.2">
      <c r="A2547" s="11" t="s">
        <v>3168</v>
      </c>
      <c r="B2547" s="12">
        <v>36129</v>
      </c>
    </row>
    <row r="2548" spans="1:2" x14ac:dyDescent="0.2">
      <c r="A2548" s="11" t="s">
        <v>4169</v>
      </c>
      <c r="B2548" s="12">
        <v>40627</v>
      </c>
    </row>
    <row r="2549" spans="1:2" x14ac:dyDescent="0.2">
      <c r="A2549" s="11" t="s">
        <v>2972</v>
      </c>
      <c r="B2549" s="12">
        <v>55911</v>
      </c>
    </row>
    <row r="2550" spans="1:2" x14ac:dyDescent="0.2">
      <c r="A2550" s="11" t="s">
        <v>3056</v>
      </c>
      <c r="B2550" s="12">
        <v>31243</v>
      </c>
    </row>
    <row r="2551" spans="1:2" x14ac:dyDescent="0.2">
      <c r="A2551" s="11" t="s">
        <v>4170</v>
      </c>
      <c r="B2551" s="12">
        <v>33036</v>
      </c>
    </row>
    <row r="2552" spans="1:2" x14ac:dyDescent="0.2">
      <c r="A2552" s="11" t="s">
        <v>3169</v>
      </c>
      <c r="B2552" s="12">
        <v>43171</v>
      </c>
    </row>
    <row r="2553" spans="1:2" x14ac:dyDescent="0.2">
      <c r="A2553" s="11" t="s">
        <v>4171</v>
      </c>
      <c r="B2553" s="12">
        <v>37460</v>
      </c>
    </row>
    <row r="2554" spans="1:2" x14ac:dyDescent="0.2">
      <c r="A2554" s="11" t="s">
        <v>3898</v>
      </c>
      <c r="B2554" s="12">
        <v>37669</v>
      </c>
    </row>
    <row r="2555" spans="1:2" x14ac:dyDescent="0.2">
      <c r="A2555" s="11" t="s">
        <v>3170</v>
      </c>
      <c r="B2555" s="12">
        <v>39940</v>
      </c>
    </row>
    <row r="2556" spans="1:2" x14ac:dyDescent="0.2">
      <c r="A2556" s="11" t="s">
        <v>2687</v>
      </c>
      <c r="B2556" s="12">
        <v>44075</v>
      </c>
    </row>
    <row r="2557" spans="1:2" x14ac:dyDescent="0.2">
      <c r="A2557" s="11" t="s">
        <v>3387</v>
      </c>
      <c r="B2557" s="12">
        <v>36316</v>
      </c>
    </row>
    <row r="2558" spans="1:2" x14ac:dyDescent="0.2">
      <c r="A2558" s="11" t="s">
        <v>2688</v>
      </c>
      <c r="B2558" s="12">
        <v>36777</v>
      </c>
    </row>
    <row r="2559" spans="1:2" x14ac:dyDescent="0.2">
      <c r="A2559" s="11" t="s">
        <v>3639</v>
      </c>
      <c r="B2559" s="12">
        <v>41569</v>
      </c>
    </row>
    <row r="2560" spans="1:2" x14ac:dyDescent="0.2">
      <c r="A2560" s="11" t="s">
        <v>2689</v>
      </c>
      <c r="B2560" s="12">
        <v>34645</v>
      </c>
    </row>
    <row r="2561" spans="1:2" x14ac:dyDescent="0.2">
      <c r="A2561" s="11" t="s">
        <v>2690</v>
      </c>
      <c r="B2561" s="12">
        <v>40493</v>
      </c>
    </row>
    <row r="2562" spans="1:2" x14ac:dyDescent="0.2">
      <c r="A2562" s="11" t="s">
        <v>2797</v>
      </c>
      <c r="B2562" s="12">
        <v>35745</v>
      </c>
    </row>
    <row r="2563" spans="1:2" x14ac:dyDescent="0.2">
      <c r="A2563" s="11" t="s">
        <v>3177</v>
      </c>
      <c r="B2563" s="12">
        <v>54642</v>
      </c>
    </row>
    <row r="2564" spans="1:2" x14ac:dyDescent="0.2">
      <c r="A2564" s="11" t="s">
        <v>2844</v>
      </c>
      <c r="B2564" s="12">
        <v>25921</v>
      </c>
    </row>
    <row r="2565" spans="1:2" x14ac:dyDescent="0.2">
      <c r="A2565" s="11" t="s">
        <v>2692</v>
      </c>
      <c r="B2565" s="12">
        <v>35267</v>
      </c>
    </row>
    <row r="2566" spans="1:2" x14ac:dyDescent="0.2">
      <c r="A2566" s="11" t="s">
        <v>2693</v>
      </c>
      <c r="B2566" s="12">
        <v>37918</v>
      </c>
    </row>
    <row r="2567" spans="1:2" x14ac:dyDescent="0.2">
      <c r="A2567" s="11" t="s">
        <v>3140</v>
      </c>
      <c r="B2567" s="12">
        <v>38830</v>
      </c>
    </row>
    <row r="2568" spans="1:2" x14ac:dyDescent="0.2">
      <c r="A2568" s="11" t="s">
        <v>2799</v>
      </c>
      <c r="B2568" s="12">
        <v>45271</v>
      </c>
    </row>
    <row r="2569" spans="1:2" x14ac:dyDescent="0.2">
      <c r="A2569" s="11" t="s">
        <v>4172</v>
      </c>
      <c r="B2569" s="12">
        <v>53519</v>
      </c>
    </row>
    <row r="2570" spans="1:2" x14ac:dyDescent="0.2">
      <c r="A2570" s="11" t="s">
        <v>4173</v>
      </c>
      <c r="B2570" s="12">
        <v>39986</v>
      </c>
    </row>
    <row r="2571" spans="1:2" x14ac:dyDescent="0.2">
      <c r="A2571" s="11" t="s">
        <v>4174</v>
      </c>
      <c r="B2571" s="12">
        <v>35687</v>
      </c>
    </row>
    <row r="2572" spans="1:2" x14ac:dyDescent="0.2">
      <c r="A2572" s="11" t="s">
        <v>2697</v>
      </c>
      <c r="B2572" s="12">
        <v>35472</v>
      </c>
    </row>
    <row r="2573" spans="1:2" x14ac:dyDescent="0.2">
      <c r="A2573" s="11" t="s">
        <v>2698</v>
      </c>
      <c r="B2573" s="12">
        <v>46574</v>
      </c>
    </row>
    <row r="2574" spans="1:2" x14ac:dyDescent="0.2">
      <c r="A2574" s="11" t="s">
        <v>2700</v>
      </c>
      <c r="B2574" s="12">
        <v>42471</v>
      </c>
    </row>
    <row r="2575" spans="1:2" x14ac:dyDescent="0.2">
      <c r="A2575" s="11" t="s">
        <v>2701</v>
      </c>
      <c r="B2575" s="12">
        <v>42427</v>
      </c>
    </row>
    <row r="2576" spans="1:2" x14ac:dyDescent="0.2">
      <c r="A2576" s="11" t="s">
        <v>4175</v>
      </c>
      <c r="B2576" s="12">
        <v>47100</v>
      </c>
    </row>
    <row r="2577" spans="1:2" x14ac:dyDescent="0.2">
      <c r="A2577" s="11" t="s">
        <v>3984</v>
      </c>
      <c r="B2577" s="12">
        <v>37539</v>
      </c>
    </row>
    <row r="2578" spans="1:2" x14ac:dyDescent="0.2">
      <c r="A2578" s="11" t="s">
        <v>2703</v>
      </c>
      <c r="B2578" s="12">
        <v>37822</v>
      </c>
    </row>
    <row r="2579" spans="1:2" x14ac:dyDescent="0.2">
      <c r="A2579" s="11" t="s">
        <v>2704</v>
      </c>
      <c r="B2579" s="12">
        <v>45871</v>
      </c>
    </row>
    <row r="2580" spans="1:2" x14ac:dyDescent="0.2">
      <c r="A2580" s="11" t="s">
        <v>3907</v>
      </c>
      <c r="B2580" s="12">
        <v>44085</v>
      </c>
    </row>
    <row r="2581" spans="1:2" x14ac:dyDescent="0.2">
      <c r="A2581" s="11" t="s">
        <v>2705</v>
      </c>
      <c r="B2581" s="12">
        <v>33373</v>
      </c>
    </row>
    <row r="2582" spans="1:2" x14ac:dyDescent="0.2">
      <c r="A2582" s="11" t="s">
        <v>4176</v>
      </c>
      <c r="B2582" s="12">
        <v>45152</v>
      </c>
    </row>
    <row r="2583" spans="1:2" x14ac:dyDescent="0.2">
      <c r="A2583" s="11" t="s">
        <v>4177</v>
      </c>
      <c r="B2583" s="12">
        <v>37105</v>
      </c>
    </row>
    <row r="2584" spans="1:2" x14ac:dyDescent="0.2">
      <c r="A2584" s="11" t="s">
        <v>2706</v>
      </c>
      <c r="B2584" s="12">
        <v>37130</v>
      </c>
    </row>
    <row r="2585" spans="1:2" x14ac:dyDescent="0.2">
      <c r="A2585" s="11" t="s">
        <v>4178</v>
      </c>
      <c r="B2585" s="12">
        <v>40804</v>
      </c>
    </row>
    <row r="2586" spans="1:2" x14ac:dyDescent="0.2">
      <c r="A2586" s="11" t="s">
        <v>2810</v>
      </c>
      <c r="B2586" s="12">
        <v>36639</v>
      </c>
    </row>
    <row r="2587" spans="1:2" x14ac:dyDescent="0.2">
      <c r="A2587" s="11" t="s">
        <v>2993</v>
      </c>
      <c r="B2587" s="12">
        <v>42722</v>
      </c>
    </row>
    <row r="2588" spans="1:2" x14ac:dyDescent="0.2">
      <c r="A2588" s="11" t="s">
        <v>4179</v>
      </c>
      <c r="B2588" s="12">
        <v>38408</v>
      </c>
    </row>
    <row r="2589" spans="1:2" x14ac:dyDescent="0.2">
      <c r="A2589" s="11" t="s">
        <v>4180</v>
      </c>
      <c r="B2589" s="12">
        <v>44706</v>
      </c>
    </row>
    <row r="2590" spans="1:2" x14ac:dyDescent="0.2">
      <c r="A2590" s="11" t="s">
        <v>3408</v>
      </c>
      <c r="B2590" s="12">
        <v>46746</v>
      </c>
    </row>
    <row r="2591" spans="1:2" x14ac:dyDescent="0.2">
      <c r="A2591" s="11" t="s">
        <v>3919</v>
      </c>
      <c r="B2591" s="12">
        <v>45374</v>
      </c>
    </row>
    <row r="2592" spans="1:2" x14ac:dyDescent="0.2">
      <c r="A2592" s="11" t="s">
        <v>2816</v>
      </c>
      <c r="B2592" s="12">
        <v>33425</v>
      </c>
    </row>
    <row r="2593" spans="1:2" x14ac:dyDescent="0.2">
      <c r="A2593" s="11" t="s">
        <v>4181</v>
      </c>
      <c r="B2593" s="12">
        <v>42009</v>
      </c>
    </row>
    <row r="2594" spans="1:2" x14ac:dyDescent="0.2">
      <c r="A2594" s="11" t="s">
        <v>2819</v>
      </c>
      <c r="B2594" s="12">
        <v>44209</v>
      </c>
    </row>
    <row r="2595" spans="1:2" x14ac:dyDescent="0.2">
      <c r="A2595" s="11" t="s">
        <v>2712</v>
      </c>
      <c r="B2595" s="12">
        <v>53855</v>
      </c>
    </row>
    <row r="2596" spans="1:2" x14ac:dyDescent="0.2">
      <c r="A2596" s="11" t="s">
        <v>3348</v>
      </c>
      <c r="B2596" s="12">
        <v>42452</v>
      </c>
    </row>
    <row r="2597" spans="1:2" x14ac:dyDescent="0.2">
      <c r="A2597" s="11" t="s">
        <v>3089</v>
      </c>
      <c r="B2597" s="12">
        <v>44108</v>
      </c>
    </row>
    <row r="2598" spans="1:2" x14ac:dyDescent="0.2">
      <c r="A2598" s="11" t="s">
        <v>3237</v>
      </c>
      <c r="B2598" s="12">
        <v>45789</v>
      </c>
    </row>
    <row r="2599" spans="1:2" x14ac:dyDescent="0.2">
      <c r="A2599" s="11" t="s">
        <v>3352</v>
      </c>
      <c r="B2599" s="12">
        <v>52403</v>
      </c>
    </row>
    <row r="2600" spans="1:2" x14ac:dyDescent="0.2">
      <c r="A2600" s="11" t="s">
        <v>3240</v>
      </c>
      <c r="B2600" s="12">
        <v>43147</v>
      </c>
    </row>
    <row r="2601" spans="1:2" x14ac:dyDescent="0.2">
      <c r="A2601" s="11" t="s">
        <v>4182</v>
      </c>
      <c r="B2601" s="12">
        <v>32960</v>
      </c>
    </row>
    <row r="2602" spans="1:2" x14ac:dyDescent="0.2">
      <c r="A2602" s="11" t="s">
        <v>4183</v>
      </c>
      <c r="B2602" s="12">
        <v>39357</v>
      </c>
    </row>
    <row r="2603" spans="1:2" x14ac:dyDescent="0.2">
      <c r="A2603" s="11" t="s">
        <v>2822</v>
      </c>
      <c r="B2603" s="12">
        <v>35370</v>
      </c>
    </row>
    <row r="2604" spans="1:2" x14ac:dyDescent="0.2">
      <c r="A2604" s="11" t="s">
        <v>2823</v>
      </c>
      <c r="B2604" s="12">
        <v>34084</v>
      </c>
    </row>
    <row r="2605" spans="1:2" x14ac:dyDescent="0.2">
      <c r="A2605" s="11" t="s">
        <v>3105</v>
      </c>
      <c r="B2605" s="12">
        <v>37857</v>
      </c>
    </row>
    <row r="2606" spans="1:2" x14ac:dyDescent="0.2">
      <c r="A2606" s="11" t="s">
        <v>2718</v>
      </c>
      <c r="B2606" s="12">
        <v>47940</v>
      </c>
    </row>
    <row r="2607" spans="1:2" x14ac:dyDescent="0.2">
      <c r="A2607" s="11" t="s">
        <v>3106</v>
      </c>
      <c r="B2607" s="12">
        <v>32631</v>
      </c>
    </row>
    <row r="2608" spans="1:2" x14ac:dyDescent="0.2">
      <c r="A2608" s="11" t="s">
        <v>4184</v>
      </c>
      <c r="B2608" s="12">
        <v>41159</v>
      </c>
    </row>
    <row r="2609" spans="1:2" x14ac:dyDescent="0.2">
      <c r="A2609" s="11" t="s">
        <v>2824</v>
      </c>
      <c r="B2609" s="12">
        <v>36062</v>
      </c>
    </row>
    <row r="2610" spans="1:2" x14ac:dyDescent="0.2">
      <c r="A2610" s="11" t="s">
        <v>3203</v>
      </c>
      <c r="B2610" s="12">
        <v>94748</v>
      </c>
    </row>
    <row r="2611" spans="1:2" x14ac:dyDescent="0.2">
      <c r="A2611" s="11" t="s">
        <v>3357</v>
      </c>
      <c r="B2611" s="12">
        <v>53628</v>
      </c>
    </row>
    <row r="2612" spans="1:2" s="17" customFormat="1" ht="13" x14ac:dyDescent="0.15">
      <c r="A2612" s="11" t="s">
        <v>2645</v>
      </c>
      <c r="B2612" s="15"/>
    </row>
    <row r="2613" spans="1:2" x14ac:dyDescent="0.2">
      <c r="A2613" s="10" t="s">
        <v>3701</v>
      </c>
      <c r="B2613" s="5">
        <v>55129</v>
      </c>
    </row>
    <row r="2614" spans="1:2" x14ac:dyDescent="0.2">
      <c r="A2614" s="11" t="s">
        <v>3293</v>
      </c>
      <c r="B2614" s="12">
        <v>38807</v>
      </c>
    </row>
    <row r="2615" spans="1:2" x14ac:dyDescent="0.2">
      <c r="A2615" s="11" t="s">
        <v>4185</v>
      </c>
      <c r="B2615" s="12">
        <v>50248</v>
      </c>
    </row>
    <row r="2616" spans="1:2" x14ac:dyDescent="0.2">
      <c r="A2616" s="11" t="s">
        <v>4186</v>
      </c>
      <c r="B2616" s="12">
        <v>42536</v>
      </c>
    </row>
    <row r="2617" spans="1:2" x14ac:dyDescent="0.2">
      <c r="A2617" s="11" t="s">
        <v>4187</v>
      </c>
      <c r="B2617" s="12">
        <v>54374</v>
      </c>
    </row>
    <row r="2618" spans="1:2" x14ac:dyDescent="0.2">
      <c r="A2618" s="11" t="s">
        <v>4188</v>
      </c>
      <c r="B2618" s="12">
        <v>55290</v>
      </c>
    </row>
    <row r="2619" spans="1:2" x14ac:dyDescent="0.2">
      <c r="A2619" s="11" t="s">
        <v>4058</v>
      </c>
      <c r="B2619" s="12">
        <v>60233</v>
      </c>
    </row>
    <row r="2620" spans="1:2" x14ac:dyDescent="0.2">
      <c r="A2620" s="11" t="s">
        <v>4189</v>
      </c>
      <c r="B2620" s="12">
        <v>41599</v>
      </c>
    </row>
    <row r="2621" spans="1:2" x14ac:dyDescent="0.2">
      <c r="A2621" s="11" t="s">
        <v>4190</v>
      </c>
      <c r="B2621" s="12">
        <v>55686</v>
      </c>
    </row>
    <row r="2622" spans="1:2" x14ac:dyDescent="0.2">
      <c r="A2622" s="11" t="s">
        <v>4191</v>
      </c>
      <c r="B2622" s="12">
        <v>49737</v>
      </c>
    </row>
    <row r="2623" spans="1:2" x14ac:dyDescent="0.2">
      <c r="A2623" s="11" t="s">
        <v>4192</v>
      </c>
      <c r="B2623" s="12">
        <v>48461</v>
      </c>
    </row>
    <row r="2624" spans="1:2" x14ac:dyDescent="0.2">
      <c r="A2624" s="11" t="s">
        <v>4193</v>
      </c>
      <c r="B2624" s="12">
        <v>42177</v>
      </c>
    </row>
    <row r="2625" spans="1:2" x14ac:dyDescent="0.2">
      <c r="A2625" s="11" t="s">
        <v>4194</v>
      </c>
      <c r="B2625" s="12">
        <v>53984</v>
      </c>
    </row>
    <row r="2626" spans="1:2" x14ac:dyDescent="0.2">
      <c r="A2626" s="11" t="s">
        <v>4195</v>
      </c>
      <c r="B2626" s="12">
        <v>31834</v>
      </c>
    </row>
    <row r="2627" spans="1:2" x14ac:dyDescent="0.2">
      <c r="A2627" s="11" t="s">
        <v>3364</v>
      </c>
      <c r="B2627" s="12">
        <v>46594</v>
      </c>
    </row>
    <row r="2628" spans="1:2" x14ac:dyDescent="0.2">
      <c r="A2628" s="11" t="s">
        <v>4196</v>
      </c>
      <c r="B2628" s="12">
        <v>48569</v>
      </c>
    </row>
    <row r="2629" spans="1:2" x14ac:dyDescent="0.2">
      <c r="A2629" s="11" t="s">
        <v>4197</v>
      </c>
      <c r="B2629" s="12">
        <v>58805</v>
      </c>
    </row>
    <row r="2630" spans="1:2" x14ac:dyDescent="0.2">
      <c r="A2630" s="11" t="s">
        <v>4198</v>
      </c>
      <c r="B2630" s="12">
        <v>66783</v>
      </c>
    </row>
    <row r="2631" spans="1:2" x14ac:dyDescent="0.2">
      <c r="A2631" s="11" t="s">
        <v>4199</v>
      </c>
      <c r="B2631" s="12">
        <v>45635</v>
      </c>
    </row>
    <row r="2632" spans="1:2" x14ac:dyDescent="0.2">
      <c r="A2632" s="11" t="s">
        <v>4200</v>
      </c>
      <c r="B2632" s="12">
        <v>44151</v>
      </c>
    </row>
    <row r="2633" spans="1:2" x14ac:dyDescent="0.2">
      <c r="A2633" s="11" t="s">
        <v>4201</v>
      </c>
      <c r="B2633" s="12">
        <v>51812</v>
      </c>
    </row>
    <row r="2634" spans="1:2" x14ac:dyDescent="0.2">
      <c r="A2634" s="11" t="s">
        <v>4202</v>
      </c>
      <c r="B2634" s="12">
        <v>43430</v>
      </c>
    </row>
    <row r="2635" spans="1:2" x14ac:dyDescent="0.2">
      <c r="A2635" s="11" t="s">
        <v>4203</v>
      </c>
      <c r="B2635" s="12">
        <v>52483</v>
      </c>
    </row>
    <row r="2636" spans="1:2" x14ac:dyDescent="0.2">
      <c r="A2636" s="11" t="s">
        <v>4204</v>
      </c>
      <c r="B2636" s="12">
        <v>45758</v>
      </c>
    </row>
    <row r="2637" spans="1:2" x14ac:dyDescent="0.2">
      <c r="A2637" s="11" t="s">
        <v>3015</v>
      </c>
      <c r="B2637" s="12">
        <v>41529</v>
      </c>
    </row>
    <row r="2638" spans="1:2" x14ac:dyDescent="0.2">
      <c r="A2638" s="11" t="s">
        <v>3154</v>
      </c>
      <c r="B2638" s="12">
        <v>42771</v>
      </c>
    </row>
    <row r="2639" spans="1:2" x14ac:dyDescent="0.2">
      <c r="A2639" s="11" t="s">
        <v>4205</v>
      </c>
      <c r="B2639" s="12">
        <v>49975</v>
      </c>
    </row>
    <row r="2640" spans="1:2" x14ac:dyDescent="0.2">
      <c r="A2640" s="11" t="s">
        <v>4206</v>
      </c>
      <c r="B2640" s="12">
        <v>53751</v>
      </c>
    </row>
    <row r="2641" spans="1:2" x14ac:dyDescent="0.2">
      <c r="A2641" s="11" t="s">
        <v>3371</v>
      </c>
      <c r="B2641" s="12">
        <v>38734</v>
      </c>
    </row>
    <row r="2642" spans="1:2" x14ac:dyDescent="0.2">
      <c r="A2642" s="11" t="s">
        <v>2661</v>
      </c>
      <c r="B2642" s="12">
        <v>52180</v>
      </c>
    </row>
    <row r="2643" spans="1:2" x14ac:dyDescent="0.2">
      <c r="A2643" s="11" t="s">
        <v>4207</v>
      </c>
      <c r="B2643" s="12">
        <v>45798</v>
      </c>
    </row>
    <row r="2644" spans="1:2" x14ac:dyDescent="0.2">
      <c r="A2644" s="11" t="s">
        <v>3426</v>
      </c>
      <c r="B2644" s="12">
        <v>33690</v>
      </c>
    </row>
    <row r="2645" spans="1:2" x14ac:dyDescent="0.2">
      <c r="A2645" s="11" t="s">
        <v>4208</v>
      </c>
      <c r="B2645" s="12">
        <v>40272</v>
      </c>
    </row>
    <row r="2646" spans="1:2" x14ac:dyDescent="0.2">
      <c r="A2646" s="11" t="s">
        <v>4209</v>
      </c>
      <c r="B2646" s="12">
        <v>48021</v>
      </c>
    </row>
    <row r="2647" spans="1:2" x14ac:dyDescent="0.2">
      <c r="A2647" s="11" t="s">
        <v>3156</v>
      </c>
      <c r="B2647" s="12">
        <v>41275</v>
      </c>
    </row>
    <row r="2648" spans="1:2" x14ac:dyDescent="0.2">
      <c r="A2648" s="11" t="s">
        <v>4210</v>
      </c>
      <c r="B2648" s="12">
        <v>71612</v>
      </c>
    </row>
    <row r="2649" spans="1:2" x14ac:dyDescent="0.2">
      <c r="A2649" s="11" t="s">
        <v>2662</v>
      </c>
      <c r="B2649" s="12">
        <v>59687</v>
      </c>
    </row>
    <row r="2650" spans="1:2" x14ac:dyDescent="0.2">
      <c r="A2650" s="11" t="s">
        <v>2663</v>
      </c>
      <c r="B2650" s="12">
        <v>38190</v>
      </c>
    </row>
    <row r="2651" spans="1:2" x14ac:dyDescent="0.2">
      <c r="A2651" s="11" t="s">
        <v>4211</v>
      </c>
      <c r="B2651" s="12">
        <v>34028</v>
      </c>
    </row>
    <row r="2652" spans="1:2" x14ac:dyDescent="0.2">
      <c r="A2652" s="11" t="s">
        <v>2667</v>
      </c>
      <c r="B2652" s="12">
        <v>48038</v>
      </c>
    </row>
    <row r="2653" spans="1:2" x14ac:dyDescent="0.2">
      <c r="A2653" s="11" t="s">
        <v>4212</v>
      </c>
      <c r="B2653" s="12">
        <v>44903</v>
      </c>
    </row>
    <row r="2654" spans="1:2" x14ac:dyDescent="0.2">
      <c r="A2654" s="11" t="s">
        <v>4213</v>
      </c>
      <c r="B2654" s="12">
        <v>45856</v>
      </c>
    </row>
    <row r="2655" spans="1:2" x14ac:dyDescent="0.2">
      <c r="A2655" s="11" t="s">
        <v>4214</v>
      </c>
      <c r="B2655" s="12">
        <v>47128</v>
      </c>
    </row>
    <row r="2656" spans="1:2" x14ac:dyDescent="0.2">
      <c r="A2656" s="11" t="s">
        <v>4215</v>
      </c>
      <c r="B2656" s="12">
        <v>71246</v>
      </c>
    </row>
    <row r="2657" spans="1:2" x14ac:dyDescent="0.2">
      <c r="A2657" s="11" t="s">
        <v>4216</v>
      </c>
      <c r="B2657" s="12">
        <v>44903</v>
      </c>
    </row>
    <row r="2658" spans="1:2" x14ac:dyDescent="0.2">
      <c r="A2658" s="11" t="s">
        <v>2884</v>
      </c>
      <c r="B2658" s="12">
        <v>51732</v>
      </c>
    </row>
    <row r="2659" spans="1:2" x14ac:dyDescent="0.2">
      <c r="A2659" s="11" t="s">
        <v>4217</v>
      </c>
      <c r="B2659" s="12">
        <v>62994</v>
      </c>
    </row>
    <row r="2660" spans="1:2" x14ac:dyDescent="0.2">
      <c r="A2660" s="11" t="s">
        <v>3302</v>
      </c>
      <c r="B2660" s="12">
        <v>47959</v>
      </c>
    </row>
    <row r="2661" spans="1:2" x14ac:dyDescent="0.2">
      <c r="A2661" s="11" t="s">
        <v>4218</v>
      </c>
      <c r="B2661" s="12">
        <v>41219</v>
      </c>
    </row>
    <row r="2662" spans="1:2" x14ac:dyDescent="0.2">
      <c r="A2662" s="11" t="s">
        <v>4219</v>
      </c>
      <c r="B2662" s="12">
        <v>54759</v>
      </c>
    </row>
    <row r="2663" spans="1:2" x14ac:dyDescent="0.2">
      <c r="A2663" s="11" t="s">
        <v>4220</v>
      </c>
      <c r="B2663" s="12">
        <v>38222</v>
      </c>
    </row>
    <row r="2664" spans="1:2" x14ac:dyDescent="0.2">
      <c r="A2664" s="11" t="s">
        <v>4221</v>
      </c>
      <c r="B2664" s="12">
        <v>68268</v>
      </c>
    </row>
    <row r="2665" spans="1:2" x14ac:dyDescent="0.2">
      <c r="A2665" s="11" t="s">
        <v>4222</v>
      </c>
      <c r="B2665" s="12">
        <v>49749</v>
      </c>
    </row>
    <row r="2666" spans="1:2" x14ac:dyDescent="0.2">
      <c r="A2666" s="11" t="s">
        <v>4163</v>
      </c>
      <c r="B2666" s="12">
        <v>46364</v>
      </c>
    </row>
    <row r="2667" spans="1:2" x14ac:dyDescent="0.2">
      <c r="A2667" s="11" t="s">
        <v>4223</v>
      </c>
      <c r="B2667" s="12">
        <v>41146</v>
      </c>
    </row>
    <row r="2668" spans="1:2" x14ac:dyDescent="0.2">
      <c r="A2668" s="11" t="s">
        <v>4224</v>
      </c>
      <c r="B2668" s="12">
        <v>69350</v>
      </c>
    </row>
    <row r="2669" spans="1:2" x14ac:dyDescent="0.2">
      <c r="A2669" s="11" t="s">
        <v>4225</v>
      </c>
      <c r="B2669" s="12">
        <v>65132</v>
      </c>
    </row>
    <row r="2670" spans="1:2" x14ac:dyDescent="0.2">
      <c r="A2670" s="11" t="s">
        <v>2677</v>
      </c>
      <c r="B2670" s="12">
        <v>65401</v>
      </c>
    </row>
    <row r="2671" spans="1:2" x14ac:dyDescent="0.2">
      <c r="A2671" s="11" t="s">
        <v>3035</v>
      </c>
      <c r="B2671" s="12">
        <v>42595</v>
      </c>
    </row>
    <row r="2672" spans="1:2" x14ac:dyDescent="0.2">
      <c r="A2672" s="11" t="s">
        <v>4226</v>
      </c>
      <c r="B2672" s="12">
        <v>54950</v>
      </c>
    </row>
    <row r="2673" spans="1:2" x14ac:dyDescent="0.2">
      <c r="A2673" s="11" t="s">
        <v>2900</v>
      </c>
      <c r="B2673" s="12">
        <v>43628</v>
      </c>
    </row>
    <row r="2674" spans="1:2" x14ac:dyDescent="0.2">
      <c r="A2674" s="11" t="s">
        <v>4227</v>
      </c>
      <c r="B2674" s="12">
        <v>63283</v>
      </c>
    </row>
    <row r="2675" spans="1:2" x14ac:dyDescent="0.2">
      <c r="A2675" s="11" t="s">
        <v>4228</v>
      </c>
      <c r="B2675" s="12">
        <v>60890</v>
      </c>
    </row>
    <row r="2676" spans="1:2" x14ac:dyDescent="0.2">
      <c r="A2676" s="11" t="s">
        <v>4229</v>
      </c>
      <c r="B2676" s="12">
        <v>38730</v>
      </c>
    </row>
    <row r="2677" spans="1:2" x14ac:dyDescent="0.2">
      <c r="A2677" s="11" t="s">
        <v>4230</v>
      </c>
      <c r="B2677" s="12">
        <v>44874</v>
      </c>
    </row>
    <row r="2678" spans="1:2" x14ac:dyDescent="0.2">
      <c r="A2678" s="11" t="s">
        <v>4231</v>
      </c>
      <c r="B2678" s="12">
        <v>45336</v>
      </c>
    </row>
    <row r="2679" spans="1:2" x14ac:dyDescent="0.2">
      <c r="A2679" s="11" t="s">
        <v>2966</v>
      </c>
      <c r="B2679" s="12">
        <v>42410</v>
      </c>
    </row>
    <row r="2680" spans="1:2" x14ac:dyDescent="0.2">
      <c r="A2680" s="11" t="s">
        <v>4232</v>
      </c>
      <c r="B2680" s="12">
        <v>65416</v>
      </c>
    </row>
    <row r="2681" spans="1:2" x14ac:dyDescent="0.2">
      <c r="A2681" s="11" t="s">
        <v>4233</v>
      </c>
      <c r="B2681" s="12">
        <v>49887</v>
      </c>
    </row>
    <row r="2682" spans="1:2" x14ac:dyDescent="0.2">
      <c r="A2682" s="11" t="s">
        <v>3165</v>
      </c>
      <c r="B2682" s="12">
        <v>55329</v>
      </c>
    </row>
    <row r="2683" spans="1:2" x14ac:dyDescent="0.2">
      <c r="A2683" s="11" t="s">
        <v>3306</v>
      </c>
      <c r="B2683" s="12">
        <v>49333</v>
      </c>
    </row>
    <row r="2684" spans="1:2" x14ac:dyDescent="0.2">
      <c r="A2684" s="11" t="s">
        <v>2906</v>
      </c>
      <c r="B2684" s="12">
        <v>41818</v>
      </c>
    </row>
    <row r="2685" spans="1:2" x14ac:dyDescent="0.2">
      <c r="A2685" s="11" t="s">
        <v>4234</v>
      </c>
      <c r="B2685" s="12">
        <v>43900</v>
      </c>
    </row>
    <row r="2686" spans="1:2" x14ac:dyDescent="0.2">
      <c r="A2686" s="11" t="s">
        <v>4235</v>
      </c>
      <c r="B2686" s="12">
        <v>39865</v>
      </c>
    </row>
    <row r="2687" spans="1:2" x14ac:dyDescent="0.2">
      <c r="A2687" s="11" t="s">
        <v>3045</v>
      </c>
      <c r="B2687" s="12">
        <v>42562</v>
      </c>
    </row>
    <row r="2688" spans="1:2" x14ac:dyDescent="0.2">
      <c r="A2688" s="11" t="s">
        <v>2682</v>
      </c>
      <c r="B2688" s="12">
        <v>57962</v>
      </c>
    </row>
    <row r="2689" spans="1:2" x14ac:dyDescent="0.2">
      <c r="A2689" s="11" t="s">
        <v>4236</v>
      </c>
      <c r="B2689" s="12">
        <v>49100</v>
      </c>
    </row>
    <row r="2690" spans="1:2" x14ac:dyDescent="0.2">
      <c r="A2690" s="11" t="s">
        <v>3046</v>
      </c>
      <c r="B2690" s="12">
        <v>42627</v>
      </c>
    </row>
    <row r="2691" spans="1:2" x14ac:dyDescent="0.2">
      <c r="A2691" s="11" t="s">
        <v>4237</v>
      </c>
      <c r="B2691" s="12">
        <v>52630</v>
      </c>
    </row>
    <row r="2692" spans="1:2" x14ac:dyDescent="0.2">
      <c r="A2692" s="11" t="s">
        <v>4238</v>
      </c>
      <c r="B2692" s="12">
        <v>61791</v>
      </c>
    </row>
    <row r="2693" spans="1:2" x14ac:dyDescent="0.2">
      <c r="A2693" s="11" t="s">
        <v>2683</v>
      </c>
      <c r="B2693" s="12">
        <v>44725</v>
      </c>
    </row>
    <row r="2694" spans="1:2" x14ac:dyDescent="0.2">
      <c r="A2694" s="11" t="s">
        <v>4239</v>
      </c>
      <c r="B2694" s="12">
        <v>40407</v>
      </c>
    </row>
    <row r="2695" spans="1:2" x14ac:dyDescent="0.2">
      <c r="A2695" s="11" t="s">
        <v>4240</v>
      </c>
      <c r="B2695" s="12">
        <v>33407</v>
      </c>
    </row>
    <row r="2696" spans="1:2" x14ac:dyDescent="0.2">
      <c r="A2696" s="11" t="s">
        <v>4241</v>
      </c>
      <c r="B2696" s="12">
        <v>47826</v>
      </c>
    </row>
    <row r="2697" spans="1:2" x14ac:dyDescent="0.2">
      <c r="A2697" s="11" t="s">
        <v>4242</v>
      </c>
      <c r="B2697" s="12">
        <v>57941</v>
      </c>
    </row>
    <row r="2698" spans="1:2" x14ac:dyDescent="0.2">
      <c r="A2698" s="11" t="s">
        <v>4243</v>
      </c>
      <c r="B2698" s="12">
        <v>31223</v>
      </c>
    </row>
    <row r="2699" spans="1:2" x14ac:dyDescent="0.2">
      <c r="A2699" s="11" t="s">
        <v>4244</v>
      </c>
      <c r="B2699" s="12">
        <v>68885</v>
      </c>
    </row>
    <row r="2700" spans="1:2" x14ac:dyDescent="0.2">
      <c r="A2700" s="11" t="s">
        <v>4245</v>
      </c>
      <c r="B2700" s="12">
        <v>87334</v>
      </c>
    </row>
    <row r="2701" spans="1:2" x14ac:dyDescent="0.2">
      <c r="A2701" s="11" t="s">
        <v>4246</v>
      </c>
      <c r="B2701" s="12">
        <v>49513</v>
      </c>
    </row>
    <row r="2702" spans="1:2" x14ac:dyDescent="0.2">
      <c r="A2702" s="11" t="s">
        <v>4247</v>
      </c>
      <c r="B2702" s="12">
        <v>47272</v>
      </c>
    </row>
    <row r="2703" spans="1:2" x14ac:dyDescent="0.2">
      <c r="A2703" s="11" t="s">
        <v>3311</v>
      </c>
      <c r="B2703" s="12">
        <v>45091</v>
      </c>
    </row>
    <row r="2704" spans="1:2" x14ac:dyDescent="0.2">
      <c r="A2704" s="11" t="s">
        <v>3383</v>
      </c>
      <c r="B2704" s="12">
        <v>47045</v>
      </c>
    </row>
    <row r="2705" spans="1:2" x14ac:dyDescent="0.2">
      <c r="A2705" s="11" t="s">
        <v>4248</v>
      </c>
      <c r="B2705" s="12">
        <v>49152</v>
      </c>
    </row>
    <row r="2706" spans="1:2" x14ac:dyDescent="0.2">
      <c r="A2706" s="11" t="s">
        <v>4249</v>
      </c>
      <c r="B2706" s="12">
        <v>39033</v>
      </c>
    </row>
    <row r="2707" spans="1:2" x14ac:dyDescent="0.2">
      <c r="A2707" s="11" t="s">
        <v>3821</v>
      </c>
      <c r="B2707" s="12">
        <v>49405</v>
      </c>
    </row>
    <row r="2708" spans="1:2" x14ac:dyDescent="0.2">
      <c r="A2708" s="11" t="s">
        <v>2686</v>
      </c>
      <c r="B2708" s="12">
        <v>38674</v>
      </c>
    </row>
    <row r="2709" spans="1:2" x14ac:dyDescent="0.2">
      <c r="A2709" s="11" t="s">
        <v>3055</v>
      </c>
      <c r="B2709" s="12">
        <v>35416</v>
      </c>
    </row>
    <row r="2710" spans="1:2" x14ac:dyDescent="0.2">
      <c r="A2710" s="11" t="s">
        <v>2972</v>
      </c>
      <c r="B2710" s="12">
        <v>65685</v>
      </c>
    </row>
    <row r="2711" spans="1:2" x14ac:dyDescent="0.2">
      <c r="A2711" s="11" t="s">
        <v>4250</v>
      </c>
      <c r="B2711" s="12">
        <v>66588</v>
      </c>
    </row>
    <row r="2712" spans="1:2" x14ac:dyDescent="0.2">
      <c r="A2712" s="11" t="s">
        <v>4170</v>
      </c>
      <c r="B2712" s="12">
        <v>45863</v>
      </c>
    </row>
    <row r="2713" spans="1:2" x14ac:dyDescent="0.2">
      <c r="A2713" s="11" t="s">
        <v>3169</v>
      </c>
      <c r="B2713" s="12">
        <v>49159</v>
      </c>
    </row>
    <row r="2714" spans="1:2" x14ac:dyDescent="0.2">
      <c r="A2714" s="11" t="s">
        <v>3058</v>
      </c>
      <c r="B2714" s="12">
        <v>60183</v>
      </c>
    </row>
    <row r="2715" spans="1:2" x14ac:dyDescent="0.2">
      <c r="A2715" s="11" t="s">
        <v>3216</v>
      </c>
      <c r="B2715" s="12">
        <v>45396</v>
      </c>
    </row>
    <row r="2716" spans="1:2" x14ac:dyDescent="0.2">
      <c r="A2716" s="11" t="s">
        <v>4251</v>
      </c>
      <c r="B2716" s="12">
        <v>76005</v>
      </c>
    </row>
    <row r="2717" spans="1:2" x14ac:dyDescent="0.2">
      <c r="A2717" s="11" t="s">
        <v>3316</v>
      </c>
      <c r="B2717" s="12">
        <v>46070</v>
      </c>
    </row>
    <row r="2718" spans="1:2" x14ac:dyDescent="0.2">
      <c r="A2718" s="11" t="s">
        <v>4252</v>
      </c>
      <c r="B2718" s="12">
        <v>50212</v>
      </c>
    </row>
    <row r="2719" spans="1:2" x14ac:dyDescent="0.2">
      <c r="A2719" s="11" t="s">
        <v>4253</v>
      </c>
      <c r="B2719" s="12">
        <v>61340</v>
      </c>
    </row>
    <row r="2720" spans="1:2" x14ac:dyDescent="0.2">
      <c r="A2720" s="11" t="s">
        <v>3170</v>
      </c>
      <c r="B2720" s="12">
        <v>43356</v>
      </c>
    </row>
    <row r="2721" spans="1:2" x14ac:dyDescent="0.2">
      <c r="A2721" s="11" t="s">
        <v>3823</v>
      </c>
      <c r="B2721" s="12">
        <v>31153</v>
      </c>
    </row>
    <row r="2722" spans="1:2" x14ac:dyDescent="0.2">
      <c r="A2722" s="11" t="s">
        <v>3718</v>
      </c>
      <c r="B2722" s="12">
        <v>44776</v>
      </c>
    </row>
    <row r="2723" spans="1:2" x14ac:dyDescent="0.2">
      <c r="A2723" s="11" t="s">
        <v>4254</v>
      </c>
      <c r="B2723" s="12">
        <v>46051</v>
      </c>
    </row>
    <row r="2724" spans="1:2" x14ac:dyDescent="0.2">
      <c r="A2724" s="11" t="s">
        <v>4255</v>
      </c>
      <c r="B2724" s="12">
        <v>55132</v>
      </c>
    </row>
    <row r="2725" spans="1:2" x14ac:dyDescent="0.2">
      <c r="A2725" s="11" t="s">
        <v>3388</v>
      </c>
      <c r="B2725" s="12">
        <v>45219</v>
      </c>
    </row>
    <row r="2726" spans="1:2" x14ac:dyDescent="0.2">
      <c r="A2726" s="11" t="s">
        <v>2688</v>
      </c>
      <c r="B2726" s="12">
        <v>44693</v>
      </c>
    </row>
    <row r="2727" spans="1:2" x14ac:dyDescent="0.2">
      <c r="A2727" s="11" t="s">
        <v>2794</v>
      </c>
      <c r="B2727" s="12">
        <v>45105</v>
      </c>
    </row>
    <row r="2728" spans="1:2" x14ac:dyDescent="0.2">
      <c r="A2728" s="11" t="s">
        <v>4256</v>
      </c>
      <c r="B2728" s="12">
        <v>26835</v>
      </c>
    </row>
    <row r="2729" spans="1:2" x14ac:dyDescent="0.2">
      <c r="A2729" s="11" t="s">
        <v>4257</v>
      </c>
      <c r="B2729" s="12">
        <v>42819</v>
      </c>
    </row>
    <row r="2730" spans="1:2" x14ac:dyDescent="0.2">
      <c r="A2730" s="11" t="s">
        <v>4139</v>
      </c>
      <c r="B2730" s="12">
        <v>46860</v>
      </c>
    </row>
    <row r="2731" spans="1:2" x14ac:dyDescent="0.2">
      <c r="A2731" s="11" t="s">
        <v>4258</v>
      </c>
      <c r="B2731" s="12">
        <v>72353</v>
      </c>
    </row>
    <row r="2732" spans="1:2" x14ac:dyDescent="0.2">
      <c r="A2732" s="11" t="s">
        <v>4259</v>
      </c>
      <c r="B2732" s="12">
        <v>41038</v>
      </c>
    </row>
    <row r="2733" spans="1:2" x14ac:dyDescent="0.2">
      <c r="A2733" s="11" t="s">
        <v>2689</v>
      </c>
      <c r="B2733" s="12">
        <v>47642</v>
      </c>
    </row>
    <row r="2734" spans="1:2" x14ac:dyDescent="0.2">
      <c r="A2734" s="11" t="s">
        <v>3062</v>
      </c>
      <c r="B2734" s="12">
        <v>43486</v>
      </c>
    </row>
    <row r="2735" spans="1:2" x14ac:dyDescent="0.2">
      <c r="A2735" s="11" t="s">
        <v>3063</v>
      </c>
      <c r="B2735" s="12">
        <v>48623</v>
      </c>
    </row>
    <row r="2736" spans="1:2" x14ac:dyDescent="0.2">
      <c r="A2736" s="11" t="s">
        <v>2690</v>
      </c>
      <c r="B2736" s="12">
        <v>46547</v>
      </c>
    </row>
    <row r="2737" spans="1:2" x14ac:dyDescent="0.2">
      <c r="A2737" s="11" t="s">
        <v>4260</v>
      </c>
      <c r="B2737" s="12">
        <v>36847</v>
      </c>
    </row>
    <row r="2738" spans="1:2" x14ac:dyDescent="0.2">
      <c r="A2738" s="11" t="s">
        <v>4261</v>
      </c>
      <c r="B2738" s="12">
        <v>46483</v>
      </c>
    </row>
    <row r="2739" spans="1:2" x14ac:dyDescent="0.2">
      <c r="A2739" s="11" t="s">
        <v>2797</v>
      </c>
      <c r="B2739" s="12">
        <v>47654</v>
      </c>
    </row>
    <row r="2740" spans="1:2" x14ac:dyDescent="0.2">
      <c r="A2740" s="11" t="s">
        <v>3065</v>
      </c>
      <c r="B2740" s="12">
        <v>35520</v>
      </c>
    </row>
    <row r="2741" spans="1:2" x14ac:dyDescent="0.2">
      <c r="A2741" s="11" t="s">
        <v>4262</v>
      </c>
      <c r="B2741" s="12">
        <v>61330</v>
      </c>
    </row>
    <row r="2742" spans="1:2" x14ac:dyDescent="0.2">
      <c r="A2742" s="11" t="s">
        <v>4263</v>
      </c>
      <c r="B2742" s="12">
        <v>47580</v>
      </c>
    </row>
    <row r="2743" spans="1:2" x14ac:dyDescent="0.2">
      <c r="A2743" s="11" t="s">
        <v>3176</v>
      </c>
      <c r="B2743" s="12">
        <v>84853</v>
      </c>
    </row>
    <row r="2744" spans="1:2" x14ac:dyDescent="0.2">
      <c r="A2744" s="11" t="s">
        <v>4264</v>
      </c>
      <c r="B2744" s="12">
        <v>46296</v>
      </c>
    </row>
    <row r="2745" spans="1:2" x14ac:dyDescent="0.2">
      <c r="A2745" s="11" t="s">
        <v>2950</v>
      </c>
      <c r="B2745" s="12">
        <v>51139</v>
      </c>
    </row>
    <row r="2746" spans="1:2" x14ac:dyDescent="0.2">
      <c r="A2746" s="11" t="s">
        <v>4265</v>
      </c>
      <c r="B2746" s="12">
        <v>56093</v>
      </c>
    </row>
    <row r="2747" spans="1:2" x14ac:dyDescent="0.2">
      <c r="A2747" s="11" t="s">
        <v>4266</v>
      </c>
      <c r="B2747" s="12">
        <v>48071</v>
      </c>
    </row>
    <row r="2748" spans="1:2" x14ac:dyDescent="0.2">
      <c r="A2748" s="11" t="s">
        <v>4267</v>
      </c>
      <c r="B2748" s="12">
        <v>81541</v>
      </c>
    </row>
    <row r="2749" spans="1:2" x14ac:dyDescent="0.2">
      <c r="A2749" s="11" t="s">
        <v>4268</v>
      </c>
      <c r="B2749" s="12">
        <v>35119</v>
      </c>
    </row>
    <row r="2750" spans="1:2" x14ac:dyDescent="0.2">
      <c r="A2750" s="11" t="s">
        <v>4269</v>
      </c>
      <c r="B2750" s="12">
        <v>43560</v>
      </c>
    </row>
    <row r="2751" spans="1:2" x14ac:dyDescent="0.2">
      <c r="A2751" s="11" t="s">
        <v>3177</v>
      </c>
      <c r="B2751" s="12">
        <v>42857</v>
      </c>
    </row>
    <row r="2752" spans="1:2" x14ac:dyDescent="0.2">
      <c r="A2752" s="11" t="s">
        <v>2691</v>
      </c>
      <c r="B2752" s="12">
        <v>46538</v>
      </c>
    </row>
    <row r="2753" spans="1:2" x14ac:dyDescent="0.2">
      <c r="A2753" s="11" t="s">
        <v>4270</v>
      </c>
      <c r="B2753" s="12">
        <v>50667</v>
      </c>
    </row>
    <row r="2754" spans="1:2" x14ac:dyDescent="0.2">
      <c r="A2754" s="11" t="s">
        <v>4271</v>
      </c>
      <c r="B2754" s="12">
        <v>54153</v>
      </c>
    </row>
    <row r="2755" spans="1:2" x14ac:dyDescent="0.2">
      <c r="A2755" s="11" t="s">
        <v>4272</v>
      </c>
      <c r="B2755" s="12">
        <v>41114</v>
      </c>
    </row>
    <row r="2756" spans="1:2" x14ac:dyDescent="0.2">
      <c r="A2756" s="11" t="s">
        <v>4273</v>
      </c>
      <c r="B2756" s="12">
        <v>57399</v>
      </c>
    </row>
    <row r="2757" spans="1:2" x14ac:dyDescent="0.2">
      <c r="A2757" s="11" t="s">
        <v>2694</v>
      </c>
      <c r="B2757" s="12">
        <v>53791</v>
      </c>
    </row>
    <row r="2758" spans="1:2" x14ac:dyDescent="0.2">
      <c r="A2758" s="11" t="s">
        <v>2980</v>
      </c>
      <c r="B2758" s="12">
        <v>42878</v>
      </c>
    </row>
    <row r="2759" spans="1:2" x14ac:dyDescent="0.2">
      <c r="A2759" s="11" t="s">
        <v>2982</v>
      </c>
      <c r="B2759" s="12">
        <v>40904</v>
      </c>
    </row>
    <row r="2760" spans="1:2" x14ac:dyDescent="0.2">
      <c r="A2760" s="11" t="s">
        <v>2695</v>
      </c>
      <c r="B2760" s="12">
        <v>41072</v>
      </c>
    </row>
    <row r="2761" spans="1:2" x14ac:dyDescent="0.2">
      <c r="A2761" s="11" t="s">
        <v>4274</v>
      </c>
      <c r="B2761" s="12">
        <v>83655</v>
      </c>
    </row>
    <row r="2762" spans="1:2" x14ac:dyDescent="0.2">
      <c r="A2762" s="11" t="s">
        <v>4275</v>
      </c>
      <c r="B2762" s="12">
        <v>38734</v>
      </c>
    </row>
    <row r="2763" spans="1:2" x14ac:dyDescent="0.2">
      <c r="A2763" s="11" t="s">
        <v>4276</v>
      </c>
      <c r="B2763" s="12">
        <v>52538</v>
      </c>
    </row>
    <row r="2764" spans="1:2" x14ac:dyDescent="0.2">
      <c r="A2764" s="11" t="s">
        <v>4277</v>
      </c>
      <c r="B2764" s="12">
        <v>49072</v>
      </c>
    </row>
    <row r="2765" spans="1:2" x14ac:dyDescent="0.2">
      <c r="A2765" s="11" t="s">
        <v>4278</v>
      </c>
      <c r="B2765" s="12">
        <v>46502</v>
      </c>
    </row>
    <row r="2766" spans="1:2" x14ac:dyDescent="0.2">
      <c r="A2766" s="11" t="s">
        <v>4279</v>
      </c>
      <c r="B2766" s="12">
        <v>40351</v>
      </c>
    </row>
    <row r="2767" spans="1:2" x14ac:dyDescent="0.2">
      <c r="A2767" s="11" t="s">
        <v>4280</v>
      </c>
      <c r="B2767" s="12">
        <v>41306</v>
      </c>
    </row>
    <row r="2768" spans="1:2" x14ac:dyDescent="0.2">
      <c r="A2768" s="11" t="s">
        <v>4281</v>
      </c>
      <c r="B2768" s="12">
        <v>45772</v>
      </c>
    </row>
    <row r="2769" spans="1:2" x14ac:dyDescent="0.2">
      <c r="A2769" s="11" t="s">
        <v>4282</v>
      </c>
      <c r="B2769" s="12">
        <v>73356</v>
      </c>
    </row>
    <row r="2770" spans="1:2" x14ac:dyDescent="0.2">
      <c r="A2770" s="11" t="s">
        <v>2698</v>
      </c>
      <c r="B2770" s="12">
        <v>35865</v>
      </c>
    </row>
    <row r="2771" spans="1:2" x14ac:dyDescent="0.2">
      <c r="A2771" s="11" t="s">
        <v>2700</v>
      </c>
      <c r="B2771" s="12">
        <v>42536</v>
      </c>
    </row>
    <row r="2772" spans="1:2" x14ac:dyDescent="0.2">
      <c r="A2772" s="11" t="s">
        <v>2984</v>
      </c>
      <c r="B2772" s="12">
        <v>64602</v>
      </c>
    </row>
    <row r="2773" spans="1:2" x14ac:dyDescent="0.2">
      <c r="A2773" s="11" t="s">
        <v>3184</v>
      </c>
      <c r="B2773" s="12">
        <v>49261</v>
      </c>
    </row>
    <row r="2774" spans="1:2" x14ac:dyDescent="0.2">
      <c r="A2774" s="11" t="s">
        <v>4283</v>
      </c>
      <c r="B2774" s="12">
        <v>48150</v>
      </c>
    </row>
    <row r="2775" spans="1:2" x14ac:dyDescent="0.2">
      <c r="A2775" s="11" t="s">
        <v>4284</v>
      </c>
      <c r="B2775" s="12">
        <v>35133</v>
      </c>
    </row>
    <row r="2776" spans="1:2" x14ac:dyDescent="0.2">
      <c r="A2776" s="11" t="s">
        <v>3983</v>
      </c>
      <c r="B2776" s="12">
        <v>44456</v>
      </c>
    </row>
    <row r="2777" spans="1:2" x14ac:dyDescent="0.2">
      <c r="A2777" s="11" t="s">
        <v>3186</v>
      </c>
      <c r="B2777" s="12">
        <v>41220</v>
      </c>
    </row>
    <row r="2778" spans="1:2" x14ac:dyDescent="0.2">
      <c r="A2778" s="11" t="s">
        <v>3546</v>
      </c>
      <c r="B2778" s="12">
        <v>126631</v>
      </c>
    </row>
    <row r="2779" spans="1:2" x14ac:dyDescent="0.2">
      <c r="A2779" s="11" t="s">
        <v>4285</v>
      </c>
      <c r="B2779" s="12">
        <v>40552</v>
      </c>
    </row>
    <row r="2780" spans="1:2" x14ac:dyDescent="0.2">
      <c r="A2780" s="11" t="s">
        <v>3273</v>
      </c>
      <c r="B2780" s="12">
        <v>45663</v>
      </c>
    </row>
    <row r="2781" spans="1:2" x14ac:dyDescent="0.2">
      <c r="A2781" s="11" t="s">
        <v>3073</v>
      </c>
      <c r="B2781" s="12">
        <v>37113</v>
      </c>
    </row>
    <row r="2782" spans="1:2" x14ac:dyDescent="0.2">
      <c r="A2782" s="11" t="s">
        <v>4286</v>
      </c>
      <c r="B2782" s="12">
        <v>44790</v>
      </c>
    </row>
    <row r="2783" spans="1:2" x14ac:dyDescent="0.2">
      <c r="A2783" s="11" t="s">
        <v>2704</v>
      </c>
      <c r="B2783" s="12">
        <v>65516</v>
      </c>
    </row>
    <row r="2784" spans="1:2" x14ac:dyDescent="0.2">
      <c r="A2784" s="11" t="s">
        <v>3907</v>
      </c>
      <c r="B2784" s="12">
        <v>51476</v>
      </c>
    </row>
    <row r="2785" spans="1:2" x14ac:dyDescent="0.2">
      <c r="A2785" s="11" t="s">
        <v>3326</v>
      </c>
      <c r="B2785" s="12">
        <v>43036</v>
      </c>
    </row>
    <row r="2786" spans="1:2" x14ac:dyDescent="0.2">
      <c r="A2786" s="11" t="s">
        <v>4287</v>
      </c>
      <c r="B2786" s="12">
        <v>39505</v>
      </c>
    </row>
    <row r="2787" spans="1:2" x14ac:dyDescent="0.2">
      <c r="A2787" s="11" t="s">
        <v>4288</v>
      </c>
      <c r="B2787" s="12">
        <v>41188</v>
      </c>
    </row>
    <row r="2788" spans="1:2" x14ac:dyDescent="0.2">
      <c r="A2788" s="11" t="s">
        <v>4289</v>
      </c>
      <c r="B2788" s="12">
        <v>42869</v>
      </c>
    </row>
    <row r="2789" spans="1:2" x14ac:dyDescent="0.2">
      <c r="A2789" s="11" t="s">
        <v>2806</v>
      </c>
      <c r="B2789" s="12">
        <v>36839</v>
      </c>
    </row>
    <row r="2790" spans="1:2" x14ac:dyDescent="0.2">
      <c r="A2790" s="11" t="s">
        <v>4290</v>
      </c>
      <c r="B2790" s="12">
        <v>48017</v>
      </c>
    </row>
    <row r="2791" spans="1:2" x14ac:dyDescent="0.2">
      <c r="A2791" s="11" t="s">
        <v>4291</v>
      </c>
      <c r="B2791" s="12">
        <v>47999</v>
      </c>
    </row>
    <row r="2792" spans="1:2" x14ac:dyDescent="0.2">
      <c r="A2792" s="11" t="s">
        <v>4292</v>
      </c>
      <c r="B2792" s="12">
        <v>59892</v>
      </c>
    </row>
    <row r="2793" spans="1:2" x14ac:dyDescent="0.2">
      <c r="A2793" s="11" t="s">
        <v>3404</v>
      </c>
      <c r="B2793" s="12">
        <v>56033</v>
      </c>
    </row>
    <row r="2794" spans="1:2" x14ac:dyDescent="0.2">
      <c r="A2794" s="11" t="s">
        <v>2856</v>
      </c>
      <c r="B2794" s="12">
        <v>48173</v>
      </c>
    </row>
    <row r="2795" spans="1:2" x14ac:dyDescent="0.2">
      <c r="A2795" s="11" t="s">
        <v>4293</v>
      </c>
      <c r="B2795" s="12">
        <v>45095</v>
      </c>
    </row>
    <row r="2796" spans="1:2" x14ac:dyDescent="0.2">
      <c r="A2796" s="11" t="s">
        <v>3648</v>
      </c>
      <c r="B2796" s="12">
        <v>47191</v>
      </c>
    </row>
    <row r="2797" spans="1:2" x14ac:dyDescent="0.2">
      <c r="A2797" s="11" t="s">
        <v>4294</v>
      </c>
      <c r="B2797" s="12">
        <v>59929</v>
      </c>
    </row>
    <row r="2798" spans="1:2" x14ac:dyDescent="0.2">
      <c r="A2798" s="11" t="s">
        <v>4295</v>
      </c>
      <c r="B2798" s="12">
        <v>57137</v>
      </c>
    </row>
    <row r="2799" spans="1:2" x14ac:dyDescent="0.2">
      <c r="A2799" s="11" t="s">
        <v>4296</v>
      </c>
      <c r="B2799" s="12">
        <v>40391</v>
      </c>
    </row>
    <row r="2800" spans="1:2" x14ac:dyDescent="0.2">
      <c r="A2800" s="11" t="s">
        <v>2810</v>
      </c>
      <c r="B2800" s="12">
        <v>42830</v>
      </c>
    </row>
    <row r="2801" spans="1:2" x14ac:dyDescent="0.2">
      <c r="A2801" s="11" t="s">
        <v>4082</v>
      </c>
      <c r="B2801" s="12">
        <v>49498</v>
      </c>
    </row>
    <row r="2802" spans="1:2" x14ac:dyDescent="0.2">
      <c r="A2802" s="11" t="s">
        <v>4297</v>
      </c>
      <c r="B2802" s="12">
        <v>53222</v>
      </c>
    </row>
    <row r="2803" spans="1:2" x14ac:dyDescent="0.2">
      <c r="A2803" s="11" t="s">
        <v>4298</v>
      </c>
      <c r="B2803" s="12">
        <v>38200</v>
      </c>
    </row>
    <row r="2804" spans="1:2" x14ac:dyDescent="0.2">
      <c r="A2804" s="11" t="s">
        <v>4299</v>
      </c>
      <c r="B2804" s="12">
        <v>52391</v>
      </c>
    </row>
    <row r="2805" spans="1:2" x14ac:dyDescent="0.2">
      <c r="A2805" s="11" t="s">
        <v>4300</v>
      </c>
      <c r="B2805" s="12">
        <v>54091</v>
      </c>
    </row>
    <row r="2806" spans="1:2" x14ac:dyDescent="0.2">
      <c r="A2806" s="11" t="s">
        <v>4301</v>
      </c>
      <c r="B2806" s="12">
        <v>40667</v>
      </c>
    </row>
    <row r="2807" spans="1:2" x14ac:dyDescent="0.2">
      <c r="A2807" s="11" t="s">
        <v>3445</v>
      </c>
      <c r="B2807" s="12">
        <v>47762</v>
      </c>
    </row>
    <row r="2808" spans="1:2" x14ac:dyDescent="0.2">
      <c r="A2808" s="11" t="s">
        <v>4302</v>
      </c>
      <c r="B2808" s="12">
        <v>44232</v>
      </c>
    </row>
    <row r="2809" spans="1:2" x14ac:dyDescent="0.2">
      <c r="A2809" s="11" t="s">
        <v>4303</v>
      </c>
      <c r="B2809" s="12">
        <v>48266</v>
      </c>
    </row>
    <row r="2810" spans="1:2" x14ac:dyDescent="0.2">
      <c r="A2810" s="11" t="s">
        <v>4149</v>
      </c>
      <c r="B2810" s="12">
        <v>52804</v>
      </c>
    </row>
    <row r="2811" spans="1:2" x14ac:dyDescent="0.2">
      <c r="A2811" s="11" t="s">
        <v>3408</v>
      </c>
      <c r="B2811" s="12">
        <v>45866</v>
      </c>
    </row>
    <row r="2812" spans="1:2" x14ac:dyDescent="0.2">
      <c r="A2812" s="11" t="s">
        <v>4304</v>
      </c>
      <c r="B2812" s="12">
        <v>64943</v>
      </c>
    </row>
    <row r="2813" spans="1:2" x14ac:dyDescent="0.2">
      <c r="A2813" s="11" t="s">
        <v>4305</v>
      </c>
      <c r="B2813" s="12">
        <v>44352</v>
      </c>
    </row>
    <row r="2814" spans="1:2" x14ac:dyDescent="0.2">
      <c r="A2814" s="11" t="s">
        <v>4306</v>
      </c>
      <c r="B2814" s="12">
        <v>39551</v>
      </c>
    </row>
    <row r="2815" spans="1:2" x14ac:dyDescent="0.2">
      <c r="A2815" s="11" t="s">
        <v>3446</v>
      </c>
      <c r="B2815" s="12">
        <v>40477</v>
      </c>
    </row>
    <row r="2816" spans="1:2" x14ac:dyDescent="0.2">
      <c r="A2816" s="11" t="s">
        <v>4307</v>
      </c>
      <c r="B2816" s="12">
        <v>43642</v>
      </c>
    </row>
    <row r="2817" spans="1:2" x14ac:dyDescent="0.2">
      <c r="A2817" s="11" t="s">
        <v>4308</v>
      </c>
      <c r="B2817" s="12">
        <v>39298</v>
      </c>
    </row>
    <row r="2818" spans="1:2" x14ac:dyDescent="0.2">
      <c r="A2818" s="11" t="s">
        <v>4309</v>
      </c>
      <c r="B2818" s="12">
        <v>48391</v>
      </c>
    </row>
    <row r="2819" spans="1:2" x14ac:dyDescent="0.2">
      <c r="A2819" s="11" t="s">
        <v>4310</v>
      </c>
      <c r="B2819" s="12">
        <v>40340</v>
      </c>
    </row>
    <row r="2820" spans="1:2" x14ac:dyDescent="0.2">
      <c r="A2820" s="11" t="s">
        <v>4311</v>
      </c>
      <c r="B2820" s="12">
        <v>46015</v>
      </c>
    </row>
    <row r="2821" spans="1:2" x14ac:dyDescent="0.2">
      <c r="A2821" s="11" t="s">
        <v>4312</v>
      </c>
      <c r="B2821" s="12">
        <v>47272</v>
      </c>
    </row>
    <row r="2822" spans="1:2" x14ac:dyDescent="0.2">
      <c r="A2822" s="11" t="s">
        <v>4313</v>
      </c>
      <c r="B2822" s="12">
        <v>86294</v>
      </c>
    </row>
    <row r="2823" spans="1:2" x14ac:dyDescent="0.2">
      <c r="A2823" s="11" t="s">
        <v>2712</v>
      </c>
      <c r="B2823" s="12">
        <v>44038</v>
      </c>
    </row>
    <row r="2824" spans="1:2" x14ac:dyDescent="0.2">
      <c r="A2824" s="11" t="s">
        <v>3347</v>
      </c>
      <c r="B2824" s="12">
        <v>91855</v>
      </c>
    </row>
    <row r="2825" spans="1:2" x14ac:dyDescent="0.2">
      <c r="A2825" s="11" t="s">
        <v>3348</v>
      </c>
      <c r="B2825" s="12">
        <v>57076</v>
      </c>
    </row>
    <row r="2826" spans="1:2" x14ac:dyDescent="0.2">
      <c r="A2826" s="11" t="s">
        <v>4314</v>
      </c>
      <c r="B2826" s="12">
        <v>50164</v>
      </c>
    </row>
    <row r="2827" spans="1:2" x14ac:dyDescent="0.2">
      <c r="A2827" s="11" t="s">
        <v>4315</v>
      </c>
      <c r="B2827" s="12">
        <v>32146</v>
      </c>
    </row>
    <row r="2828" spans="1:2" x14ac:dyDescent="0.2">
      <c r="A2828" s="11" t="s">
        <v>3088</v>
      </c>
      <c r="B2828" s="12">
        <v>45759</v>
      </c>
    </row>
    <row r="2829" spans="1:2" x14ac:dyDescent="0.2">
      <c r="A2829" s="11" t="s">
        <v>4316</v>
      </c>
      <c r="B2829" s="12">
        <v>63329</v>
      </c>
    </row>
    <row r="2830" spans="1:2" x14ac:dyDescent="0.2">
      <c r="A2830" s="11" t="s">
        <v>4317</v>
      </c>
      <c r="B2830" s="12">
        <v>59419</v>
      </c>
    </row>
    <row r="2831" spans="1:2" x14ac:dyDescent="0.2">
      <c r="A2831" s="11" t="s">
        <v>4318</v>
      </c>
      <c r="B2831" s="12">
        <v>56622</v>
      </c>
    </row>
    <row r="2832" spans="1:2" x14ac:dyDescent="0.2">
      <c r="A2832" s="11" t="s">
        <v>4319</v>
      </c>
      <c r="B2832" s="12">
        <v>53734</v>
      </c>
    </row>
    <row r="2833" spans="1:2" x14ac:dyDescent="0.2">
      <c r="A2833" s="11" t="s">
        <v>4320</v>
      </c>
      <c r="B2833" s="12">
        <v>55615</v>
      </c>
    </row>
    <row r="2834" spans="1:2" x14ac:dyDescent="0.2">
      <c r="A2834" s="11" t="s">
        <v>3000</v>
      </c>
      <c r="B2834" s="12">
        <v>52429</v>
      </c>
    </row>
    <row r="2835" spans="1:2" x14ac:dyDescent="0.2">
      <c r="A2835" s="11" t="s">
        <v>3094</v>
      </c>
      <c r="B2835" s="12">
        <v>61631</v>
      </c>
    </row>
    <row r="2836" spans="1:2" x14ac:dyDescent="0.2">
      <c r="A2836" s="11" t="s">
        <v>4321</v>
      </c>
      <c r="B2836" s="12">
        <v>41634</v>
      </c>
    </row>
    <row r="2837" spans="1:2" x14ac:dyDescent="0.2">
      <c r="A2837" s="11" t="s">
        <v>4322</v>
      </c>
      <c r="B2837" s="12">
        <v>44582</v>
      </c>
    </row>
    <row r="2838" spans="1:2" x14ac:dyDescent="0.2">
      <c r="A2838" s="11" t="s">
        <v>4323</v>
      </c>
      <c r="B2838" s="12">
        <v>41207</v>
      </c>
    </row>
    <row r="2839" spans="1:2" x14ac:dyDescent="0.2">
      <c r="A2839" s="11" t="s">
        <v>4324</v>
      </c>
      <c r="B2839" s="12">
        <v>52947</v>
      </c>
    </row>
    <row r="2840" spans="1:2" x14ac:dyDescent="0.2">
      <c r="A2840" s="11" t="s">
        <v>4325</v>
      </c>
      <c r="B2840" s="12">
        <v>74032</v>
      </c>
    </row>
    <row r="2841" spans="1:2" x14ac:dyDescent="0.2">
      <c r="A2841" s="11" t="s">
        <v>2878</v>
      </c>
      <c r="B2841" s="12">
        <v>39206</v>
      </c>
    </row>
    <row r="2842" spans="1:2" x14ac:dyDescent="0.2">
      <c r="A2842" s="11" t="s">
        <v>4326</v>
      </c>
      <c r="B2842" s="12">
        <v>36694</v>
      </c>
    </row>
    <row r="2843" spans="1:2" x14ac:dyDescent="0.2">
      <c r="A2843" s="11" t="s">
        <v>4327</v>
      </c>
      <c r="B2843" s="12">
        <v>39674</v>
      </c>
    </row>
    <row r="2844" spans="1:2" x14ac:dyDescent="0.2">
      <c r="A2844" s="11" t="s">
        <v>4328</v>
      </c>
      <c r="B2844" s="12">
        <v>50428</v>
      </c>
    </row>
    <row r="2845" spans="1:2" x14ac:dyDescent="0.2">
      <c r="A2845" s="11" t="s">
        <v>4329</v>
      </c>
      <c r="B2845" s="12">
        <v>45255</v>
      </c>
    </row>
    <row r="2846" spans="1:2" x14ac:dyDescent="0.2">
      <c r="A2846" s="11" t="s">
        <v>4330</v>
      </c>
      <c r="B2846" s="12">
        <v>41079</v>
      </c>
    </row>
    <row r="2847" spans="1:2" x14ac:dyDescent="0.2">
      <c r="A2847" s="11" t="s">
        <v>4331</v>
      </c>
      <c r="B2847" s="12">
        <v>42656</v>
      </c>
    </row>
    <row r="2848" spans="1:2" x14ac:dyDescent="0.2">
      <c r="A2848" s="11" t="s">
        <v>4332</v>
      </c>
      <c r="B2848" s="12">
        <v>53881</v>
      </c>
    </row>
    <row r="2849" spans="1:2" x14ac:dyDescent="0.2">
      <c r="A2849" s="11" t="s">
        <v>2717</v>
      </c>
      <c r="B2849" s="12">
        <v>32334</v>
      </c>
    </row>
    <row r="2850" spans="1:2" x14ac:dyDescent="0.2">
      <c r="A2850" s="11" t="s">
        <v>4333</v>
      </c>
      <c r="B2850" s="12">
        <v>44779</v>
      </c>
    </row>
    <row r="2851" spans="1:2" x14ac:dyDescent="0.2">
      <c r="A2851" s="11" t="s">
        <v>3962</v>
      </c>
      <c r="B2851" s="12">
        <v>48109</v>
      </c>
    </row>
    <row r="2852" spans="1:2" x14ac:dyDescent="0.2">
      <c r="A2852" s="11" t="s">
        <v>2718</v>
      </c>
      <c r="B2852" s="12">
        <v>58426</v>
      </c>
    </row>
    <row r="2853" spans="1:2" x14ac:dyDescent="0.2">
      <c r="A2853" s="11" t="s">
        <v>4334</v>
      </c>
      <c r="B2853" s="12">
        <v>35626</v>
      </c>
    </row>
    <row r="2854" spans="1:2" x14ac:dyDescent="0.2">
      <c r="A2854" s="11" t="s">
        <v>4335</v>
      </c>
      <c r="B2854" s="12">
        <v>48384</v>
      </c>
    </row>
    <row r="2855" spans="1:2" x14ac:dyDescent="0.2">
      <c r="A2855" s="11" t="s">
        <v>3108</v>
      </c>
      <c r="B2855" s="12">
        <v>48691</v>
      </c>
    </row>
    <row r="2856" spans="1:2" x14ac:dyDescent="0.2">
      <c r="A2856" s="11" t="s">
        <v>3356</v>
      </c>
      <c r="B2856" s="12">
        <v>46322</v>
      </c>
    </row>
    <row r="2857" spans="1:2" x14ac:dyDescent="0.2">
      <c r="A2857" s="11" t="s">
        <v>4336</v>
      </c>
      <c r="B2857" s="12">
        <v>49537</v>
      </c>
    </row>
    <row r="2858" spans="1:2" x14ac:dyDescent="0.2">
      <c r="A2858" s="11" t="s">
        <v>4337</v>
      </c>
      <c r="B2858" s="12">
        <v>31710</v>
      </c>
    </row>
    <row r="2859" spans="1:2" x14ac:dyDescent="0.2">
      <c r="A2859" s="11" t="s">
        <v>3203</v>
      </c>
      <c r="B2859" s="12">
        <v>56693</v>
      </c>
    </row>
    <row r="2860" spans="1:2" x14ac:dyDescent="0.2">
      <c r="A2860" s="11" t="s">
        <v>3357</v>
      </c>
      <c r="B2860" s="12">
        <v>49745</v>
      </c>
    </row>
    <row r="2861" spans="1:2" x14ac:dyDescent="0.2">
      <c r="A2861" s="11" t="s">
        <v>4338</v>
      </c>
      <c r="B2861" s="12">
        <v>62259</v>
      </c>
    </row>
    <row r="2862" spans="1:2" x14ac:dyDescent="0.2">
      <c r="A2862" s="11" t="s">
        <v>4339</v>
      </c>
      <c r="B2862" s="12">
        <v>48435</v>
      </c>
    </row>
    <row r="2863" spans="1:2" x14ac:dyDescent="0.2">
      <c r="A2863" s="11" t="s">
        <v>3997</v>
      </c>
      <c r="B2863" s="12">
        <v>42978</v>
      </c>
    </row>
    <row r="2864" spans="1:2" x14ac:dyDescent="0.2">
      <c r="A2864" s="11" t="s">
        <v>4340</v>
      </c>
      <c r="B2864" s="12">
        <v>44395</v>
      </c>
    </row>
    <row r="2865" spans="1:2" x14ac:dyDescent="0.2">
      <c r="A2865" s="11" t="s">
        <v>4341</v>
      </c>
      <c r="B2865" s="12">
        <v>53227</v>
      </c>
    </row>
    <row r="2866" spans="1:2" x14ac:dyDescent="0.2">
      <c r="A2866" s="11" t="s">
        <v>4342</v>
      </c>
      <c r="B2866" s="12">
        <v>28981</v>
      </c>
    </row>
    <row r="2867" spans="1:2" x14ac:dyDescent="0.2">
      <c r="A2867" s="11" t="s">
        <v>4343</v>
      </c>
      <c r="B2867" s="12">
        <v>33303</v>
      </c>
    </row>
    <row r="2868" spans="1:2" s="17" customFormat="1" ht="13" x14ac:dyDescent="0.15">
      <c r="A2868" s="11" t="s">
        <v>2645</v>
      </c>
      <c r="B2868" s="15"/>
    </row>
    <row r="2869" spans="1:2" x14ac:dyDescent="0.2">
      <c r="A2869" s="10" t="s">
        <v>4344</v>
      </c>
      <c r="B2869" s="5">
        <v>52204</v>
      </c>
    </row>
    <row r="2870" spans="1:2" x14ac:dyDescent="0.2">
      <c r="A2870" s="11" t="s">
        <v>4002</v>
      </c>
      <c r="B2870" s="12">
        <v>41667</v>
      </c>
    </row>
    <row r="2871" spans="1:2" x14ac:dyDescent="0.2">
      <c r="A2871" s="11" t="s">
        <v>4345</v>
      </c>
      <c r="B2871" s="12">
        <v>44131</v>
      </c>
    </row>
    <row r="2872" spans="1:2" x14ac:dyDescent="0.2">
      <c r="A2872" s="11" t="s">
        <v>4346</v>
      </c>
      <c r="B2872" s="12">
        <v>44947</v>
      </c>
    </row>
    <row r="2873" spans="1:2" x14ac:dyDescent="0.2">
      <c r="A2873" s="11" t="s">
        <v>3707</v>
      </c>
      <c r="B2873" s="12">
        <v>42459</v>
      </c>
    </row>
    <row r="2874" spans="1:2" x14ac:dyDescent="0.2">
      <c r="A2874" s="11" t="s">
        <v>4347</v>
      </c>
      <c r="B2874" s="12">
        <v>48761</v>
      </c>
    </row>
    <row r="2875" spans="1:2" x14ac:dyDescent="0.2">
      <c r="A2875" s="11" t="s">
        <v>3259</v>
      </c>
      <c r="B2875" s="12">
        <v>51852</v>
      </c>
    </row>
    <row r="2876" spans="1:2" x14ac:dyDescent="0.2">
      <c r="A2876" s="11" t="s">
        <v>4348</v>
      </c>
      <c r="B2876" s="12">
        <v>40780</v>
      </c>
    </row>
    <row r="2877" spans="1:2" x14ac:dyDescent="0.2">
      <c r="A2877" s="11" t="s">
        <v>4349</v>
      </c>
      <c r="B2877" s="12">
        <v>38057</v>
      </c>
    </row>
    <row r="2878" spans="1:2" x14ac:dyDescent="0.2">
      <c r="A2878" s="11" t="s">
        <v>2908</v>
      </c>
      <c r="B2878" s="12">
        <v>44411</v>
      </c>
    </row>
    <row r="2879" spans="1:2" x14ac:dyDescent="0.2">
      <c r="A2879" s="11" t="s">
        <v>2910</v>
      </c>
      <c r="B2879" s="12">
        <v>60928</v>
      </c>
    </row>
    <row r="2880" spans="1:2" x14ac:dyDescent="0.2">
      <c r="A2880" s="11" t="s">
        <v>3531</v>
      </c>
      <c r="B2880" s="12">
        <v>36412</v>
      </c>
    </row>
    <row r="2881" spans="1:2" x14ac:dyDescent="0.2">
      <c r="A2881" s="11" t="s">
        <v>4350</v>
      </c>
      <c r="B2881" s="12">
        <v>42531</v>
      </c>
    </row>
    <row r="2882" spans="1:2" x14ac:dyDescent="0.2">
      <c r="A2882" s="11" t="s">
        <v>3174</v>
      </c>
      <c r="B2882" s="12">
        <v>45074</v>
      </c>
    </row>
    <row r="2883" spans="1:2" x14ac:dyDescent="0.2">
      <c r="A2883" s="11" t="s">
        <v>4351</v>
      </c>
      <c r="B2883" s="12">
        <v>41843</v>
      </c>
    </row>
    <row r="2884" spans="1:2" x14ac:dyDescent="0.2">
      <c r="A2884" s="11" t="s">
        <v>2705</v>
      </c>
      <c r="B2884" s="12">
        <v>58631</v>
      </c>
    </row>
    <row r="2885" spans="1:2" x14ac:dyDescent="0.2">
      <c r="A2885" s="11" t="s">
        <v>4352</v>
      </c>
      <c r="B2885" s="12">
        <v>48595</v>
      </c>
    </row>
    <row r="2886" spans="1:2" x14ac:dyDescent="0.2">
      <c r="A2886" s="11" t="s">
        <v>4353</v>
      </c>
      <c r="B2886" s="12">
        <v>42762</v>
      </c>
    </row>
    <row r="2887" spans="1:2" x14ac:dyDescent="0.2">
      <c r="A2887" s="11" t="s">
        <v>4354</v>
      </c>
      <c r="B2887" s="12">
        <v>59077</v>
      </c>
    </row>
    <row r="2888" spans="1:2" x14ac:dyDescent="0.2">
      <c r="A2888" s="11" t="s">
        <v>2934</v>
      </c>
      <c r="B2888" s="12">
        <v>30198</v>
      </c>
    </row>
    <row r="2889" spans="1:2" x14ac:dyDescent="0.2">
      <c r="A2889" s="11" t="s">
        <v>4355</v>
      </c>
      <c r="B2889" s="12">
        <v>32927</v>
      </c>
    </row>
    <row r="2890" spans="1:2" x14ac:dyDescent="0.2">
      <c r="A2890" s="11" t="s">
        <v>2819</v>
      </c>
      <c r="B2890" s="12">
        <v>39383</v>
      </c>
    </row>
    <row r="2891" spans="1:2" x14ac:dyDescent="0.2">
      <c r="A2891" s="11" t="s">
        <v>2937</v>
      </c>
      <c r="B2891" s="12">
        <v>156537</v>
      </c>
    </row>
    <row r="2892" spans="1:2" x14ac:dyDescent="0.2">
      <c r="A2892" s="11" t="s">
        <v>4356</v>
      </c>
      <c r="B2892" s="12">
        <v>41301</v>
      </c>
    </row>
    <row r="2893" spans="1:2" x14ac:dyDescent="0.2">
      <c r="A2893" s="11" t="s">
        <v>4357</v>
      </c>
      <c r="B2893" s="12">
        <v>32945</v>
      </c>
    </row>
    <row r="2894" spans="1:2" x14ac:dyDescent="0.2">
      <c r="A2894" s="11" t="s">
        <v>4344</v>
      </c>
      <c r="B2894" s="12">
        <v>46465</v>
      </c>
    </row>
    <row r="2895" spans="1:2" x14ac:dyDescent="0.2">
      <c r="A2895" s="11" t="s">
        <v>4358</v>
      </c>
      <c r="B2895" s="12">
        <v>61653</v>
      </c>
    </row>
    <row r="2896" spans="1:2" x14ac:dyDescent="0.2">
      <c r="A2896" s="11" t="s">
        <v>2718</v>
      </c>
      <c r="B2896" s="12">
        <v>43782</v>
      </c>
    </row>
    <row r="2897" spans="1:2" x14ac:dyDescent="0.2">
      <c r="A2897" s="11" t="s">
        <v>3106</v>
      </c>
      <c r="B2897" s="12">
        <v>46145</v>
      </c>
    </row>
    <row r="2898" spans="1:2" x14ac:dyDescent="0.2">
      <c r="A2898" s="11" t="s">
        <v>4359</v>
      </c>
      <c r="B2898" s="12">
        <v>46675</v>
      </c>
    </row>
    <row r="2899" spans="1:2" s="17" customFormat="1" ht="13" x14ac:dyDescent="0.15">
      <c r="A2899" s="11" t="s">
        <v>2645</v>
      </c>
      <c r="B2899" s="15"/>
    </row>
    <row r="2900" spans="1:2" x14ac:dyDescent="0.2">
      <c r="A2900" s="10" t="s">
        <v>4360</v>
      </c>
      <c r="B2900" s="5">
        <v>59187</v>
      </c>
    </row>
    <row r="2901" spans="1:2" x14ac:dyDescent="0.2">
      <c r="A2901" s="11" t="s">
        <v>4361</v>
      </c>
      <c r="B2901" s="12">
        <v>55981</v>
      </c>
    </row>
    <row r="2902" spans="1:2" x14ac:dyDescent="0.2">
      <c r="A2902" s="11" t="s">
        <v>4362</v>
      </c>
      <c r="B2902" s="12">
        <v>59131</v>
      </c>
    </row>
    <row r="2903" spans="1:2" x14ac:dyDescent="0.2">
      <c r="A2903" s="11" t="s">
        <v>4363</v>
      </c>
      <c r="B2903" s="12">
        <v>48094</v>
      </c>
    </row>
    <row r="2904" spans="1:2" x14ac:dyDescent="0.2">
      <c r="A2904" s="11" t="s">
        <v>4364</v>
      </c>
      <c r="B2904" s="12">
        <v>64605</v>
      </c>
    </row>
    <row r="2905" spans="1:2" x14ac:dyDescent="0.2">
      <c r="A2905" s="11" t="s">
        <v>3498</v>
      </c>
      <c r="B2905" s="12">
        <v>44173</v>
      </c>
    </row>
    <row r="2906" spans="1:2" x14ac:dyDescent="0.2">
      <c r="A2906" s="11" t="s">
        <v>2683</v>
      </c>
      <c r="B2906" s="12">
        <v>52181</v>
      </c>
    </row>
    <row r="2907" spans="1:2" x14ac:dyDescent="0.2">
      <c r="A2907" s="11" t="s">
        <v>4365</v>
      </c>
      <c r="B2907" s="12">
        <v>64231</v>
      </c>
    </row>
    <row r="2908" spans="1:2" x14ac:dyDescent="0.2">
      <c r="A2908" s="11" t="s">
        <v>4366</v>
      </c>
      <c r="B2908" s="12">
        <v>59635</v>
      </c>
    </row>
    <row r="2909" spans="1:2" x14ac:dyDescent="0.2">
      <c r="A2909" s="11" t="s">
        <v>2856</v>
      </c>
      <c r="B2909" s="12">
        <v>53146</v>
      </c>
    </row>
    <row r="2910" spans="1:2" x14ac:dyDescent="0.2">
      <c r="A2910" s="11" t="s">
        <v>3441</v>
      </c>
      <c r="B2910" s="12">
        <v>49998</v>
      </c>
    </row>
    <row r="2911" spans="1:2" x14ac:dyDescent="0.2">
      <c r="A2911" s="11" t="s">
        <v>4367</v>
      </c>
      <c r="B2911" s="12">
        <v>57283</v>
      </c>
    </row>
    <row r="2912" spans="1:2" x14ac:dyDescent="0.2">
      <c r="A2912" s="11" t="s">
        <v>2718</v>
      </c>
      <c r="B2912" s="12">
        <v>64997</v>
      </c>
    </row>
    <row r="2913" spans="1:2" x14ac:dyDescent="0.2">
      <c r="A2913" s="11" t="s">
        <v>2948</v>
      </c>
      <c r="B2913" s="12">
        <v>56610</v>
      </c>
    </row>
    <row r="2914" spans="1:2" x14ac:dyDescent="0.2">
      <c r="A2914" s="11" t="s">
        <v>4368</v>
      </c>
      <c r="B2914" s="12">
        <v>63786</v>
      </c>
    </row>
    <row r="2915" spans="1:2" s="17" customFormat="1" ht="13" x14ac:dyDescent="0.15">
      <c r="A2915" s="11" t="s">
        <v>2645</v>
      </c>
      <c r="B2915" s="15"/>
    </row>
    <row r="2916" spans="1:2" x14ac:dyDescent="0.2">
      <c r="A2916" s="10" t="s">
        <v>4369</v>
      </c>
      <c r="B2916" s="5">
        <v>61958</v>
      </c>
    </row>
    <row r="2917" spans="1:2" x14ac:dyDescent="0.2">
      <c r="A2917" s="11" t="s">
        <v>4370</v>
      </c>
      <c r="B2917" s="12">
        <v>53762</v>
      </c>
    </row>
    <row r="2918" spans="1:2" x14ac:dyDescent="0.2">
      <c r="A2918" s="11" t="s">
        <v>4371</v>
      </c>
      <c r="B2918" s="12">
        <v>46780</v>
      </c>
    </row>
    <row r="2919" spans="1:2" x14ac:dyDescent="0.2">
      <c r="A2919" s="11" t="s">
        <v>4372</v>
      </c>
      <c r="B2919" s="12">
        <v>40293</v>
      </c>
    </row>
    <row r="2920" spans="1:2" x14ac:dyDescent="0.2">
      <c r="A2920" s="11" t="s">
        <v>4373</v>
      </c>
      <c r="B2920" s="12">
        <v>41750</v>
      </c>
    </row>
    <row r="2921" spans="1:2" x14ac:dyDescent="0.2">
      <c r="A2921" s="11" t="s">
        <v>4374</v>
      </c>
      <c r="B2921" s="12">
        <v>100823</v>
      </c>
    </row>
    <row r="2922" spans="1:2" x14ac:dyDescent="0.2">
      <c r="A2922" s="11" t="s">
        <v>3363</v>
      </c>
      <c r="B2922" s="12">
        <v>70050</v>
      </c>
    </row>
    <row r="2923" spans="1:2" x14ac:dyDescent="0.2">
      <c r="A2923" s="11" t="s">
        <v>4059</v>
      </c>
      <c r="B2923" s="12">
        <v>49457</v>
      </c>
    </row>
    <row r="2924" spans="1:2" x14ac:dyDescent="0.2">
      <c r="A2924" s="11" t="s">
        <v>4375</v>
      </c>
      <c r="B2924" s="12">
        <v>39609</v>
      </c>
    </row>
    <row r="2925" spans="1:2" x14ac:dyDescent="0.2">
      <c r="A2925" s="11" t="s">
        <v>4376</v>
      </c>
      <c r="B2925" s="12">
        <v>53767</v>
      </c>
    </row>
    <row r="2926" spans="1:2" x14ac:dyDescent="0.2">
      <c r="A2926" s="11" t="s">
        <v>3876</v>
      </c>
      <c r="B2926" s="12">
        <v>36499</v>
      </c>
    </row>
    <row r="2927" spans="1:2" x14ac:dyDescent="0.2">
      <c r="A2927" s="11" t="s">
        <v>3254</v>
      </c>
      <c r="B2927" s="12">
        <v>38969</v>
      </c>
    </row>
    <row r="2928" spans="1:2" x14ac:dyDescent="0.2">
      <c r="A2928" s="11" t="s">
        <v>4377</v>
      </c>
      <c r="B2928" s="12">
        <v>33425</v>
      </c>
    </row>
    <row r="2929" spans="1:2" x14ac:dyDescent="0.2">
      <c r="A2929" s="11" t="s">
        <v>3480</v>
      </c>
      <c r="B2929" s="12">
        <v>46682</v>
      </c>
    </row>
    <row r="2930" spans="1:2" x14ac:dyDescent="0.2">
      <c r="A2930" s="11" t="s">
        <v>4378</v>
      </c>
      <c r="B2930" s="12">
        <v>51498</v>
      </c>
    </row>
    <row r="2931" spans="1:2" x14ac:dyDescent="0.2">
      <c r="A2931" s="11" t="s">
        <v>2961</v>
      </c>
      <c r="B2931" s="12">
        <v>38547</v>
      </c>
    </row>
    <row r="2932" spans="1:2" x14ac:dyDescent="0.2">
      <c r="A2932" s="11" t="s">
        <v>4099</v>
      </c>
      <c r="B2932" s="12">
        <v>58069</v>
      </c>
    </row>
    <row r="2933" spans="1:2" x14ac:dyDescent="0.2">
      <c r="A2933" s="11" t="s">
        <v>2666</v>
      </c>
      <c r="B2933" s="12">
        <v>69117</v>
      </c>
    </row>
    <row r="2934" spans="1:2" x14ac:dyDescent="0.2">
      <c r="A2934" s="11" t="s">
        <v>4008</v>
      </c>
      <c r="B2934" s="12">
        <v>41988</v>
      </c>
    </row>
    <row r="2935" spans="1:2" x14ac:dyDescent="0.2">
      <c r="A2935" s="11" t="s">
        <v>4379</v>
      </c>
      <c r="B2935" s="12">
        <v>50509</v>
      </c>
    </row>
    <row r="2936" spans="1:2" x14ac:dyDescent="0.2">
      <c r="A2936" s="11" t="s">
        <v>3161</v>
      </c>
      <c r="B2936" s="12">
        <v>41225</v>
      </c>
    </row>
    <row r="2937" spans="1:2" x14ac:dyDescent="0.2">
      <c r="A2937" s="11" t="s">
        <v>4380</v>
      </c>
      <c r="B2937" s="12">
        <v>37046</v>
      </c>
    </row>
    <row r="2938" spans="1:2" x14ac:dyDescent="0.2">
      <c r="A2938" s="11" t="s">
        <v>3498</v>
      </c>
      <c r="B2938" s="12">
        <v>46657</v>
      </c>
    </row>
    <row r="2939" spans="1:2" x14ac:dyDescent="0.2">
      <c r="A2939" s="11" t="s">
        <v>4381</v>
      </c>
      <c r="B2939" s="12">
        <v>74801</v>
      </c>
    </row>
    <row r="2940" spans="1:2" x14ac:dyDescent="0.2">
      <c r="A2940" s="11" t="s">
        <v>3046</v>
      </c>
      <c r="B2940" s="12">
        <v>42304</v>
      </c>
    </row>
    <row r="2941" spans="1:2" x14ac:dyDescent="0.2">
      <c r="A2941" s="11" t="s">
        <v>4382</v>
      </c>
      <c r="B2941" s="12">
        <v>48440</v>
      </c>
    </row>
    <row r="2942" spans="1:2" x14ac:dyDescent="0.2">
      <c r="A2942" s="11" t="s">
        <v>2683</v>
      </c>
      <c r="B2942" s="12">
        <v>44821</v>
      </c>
    </row>
    <row r="2943" spans="1:2" x14ac:dyDescent="0.2">
      <c r="A2943" s="11" t="s">
        <v>4167</v>
      </c>
      <c r="B2943" s="12">
        <v>43561</v>
      </c>
    </row>
    <row r="2944" spans="1:2" x14ac:dyDescent="0.2">
      <c r="A2944" s="11" t="s">
        <v>3805</v>
      </c>
      <c r="B2944" s="12">
        <v>53341</v>
      </c>
    </row>
    <row r="2945" spans="1:2" x14ac:dyDescent="0.2">
      <c r="A2945" s="11" t="s">
        <v>4383</v>
      </c>
      <c r="B2945" s="12">
        <v>105619</v>
      </c>
    </row>
    <row r="2946" spans="1:2" x14ac:dyDescent="0.2">
      <c r="A2946" s="11" t="s">
        <v>3383</v>
      </c>
      <c r="B2946" s="12">
        <v>35093</v>
      </c>
    </row>
    <row r="2947" spans="1:2" x14ac:dyDescent="0.2">
      <c r="A2947" s="11" t="s">
        <v>2685</v>
      </c>
      <c r="B2947" s="12">
        <v>48573</v>
      </c>
    </row>
    <row r="2948" spans="1:2" x14ac:dyDescent="0.2">
      <c r="A2948" s="11" t="s">
        <v>3896</v>
      </c>
      <c r="B2948" s="12">
        <v>40542</v>
      </c>
    </row>
    <row r="2949" spans="1:2" x14ac:dyDescent="0.2">
      <c r="A2949" s="11" t="s">
        <v>4384</v>
      </c>
      <c r="B2949" s="12">
        <v>64704</v>
      </c>
    </row>
    <row r="2950" spans="1:2" x14ac:dyDescent="0.2">
      <c r="A2950" s="11" t="s">
        <v>4385</v>
      </c>
      <c r="B2950" s="12">
        <v>69872</v>
      </c>
    </row>
    <row r="2951" spans="1:2" x14ac:dyDescent="0.2">
      <c r="A2951" s="11" t="s">
        <v>3978</v>
      </c>
      <c r="B2951" s="12">
        <v>46315</v>
      </c>
    </row>
    <row r="2952" spans="1:2" x14ac:dyDescent="0.2">
      <c r="A2952" s="11" t="s">
        <v>4386</v>
      </c>
      <c r="B2952" s="12">
        <v>59285</v>
      </c>
    </row>
    <row r="2953" spans="1:2" x14ac:dyDescent="0.2">
      <c r="A2953" s="11" t="s">
        <v>4387</v>
      </c>
      <c r="B2953" s="12">
        <v>48888</v>
      </c>
    </row>
    <row r="2954" spans="1:2" x14ac:dyDescent="0.2">
      <c r="A2954" s="11" t="s">
        <v>4388</v>
      </c>
      <c r="B2954" s="12">
        <v>57377</v>
      </c>
    </row>
    <row r="2955" spans="1:2" x14ac:dyDescent="0.2">
      <c r="A2955" s="11" t="s">
        <v>4389</v>
      </c>
      <c r="B2955" s="12">
        <v>50951</v>
      </c>
    </row>
    <row r="2956" spans="1:2" x14ac:dyDescent="0.2">
      <c r="A2956" s="11" t="s">
        <v>3766</v>
      </c>
      <c r="B2956" s="12">
        <v>63885</v>
      </c>
    </row>
    <row r="2957" spans="1:2" x14ac:dyDescent="0.2">
      <c r="A2957" s="11" t="s">
        <v>2694</v>
      </c>
      <c r="B2957" s="12">
        <v>33056</v>
      </c>
    </row>
    <row r="2958" spans="1:2" x14ac:dyDescent="0.2">
      <c r="A2958" s="11" t="s">
        <v>4390</v>
      </c>
      <c r="B2958" s="12">
        <v>84374</v>
      </c>
    </row>
    <row r="2959" spans="1:2" x14ac:dyDescent="0.2">
      <c r="A2959" s="11" t="s">
        <v>3269</v>
      </c>
      <c r="B2959" s="12">
        <v>46040</v>
      </c>
    </row>
    <row r="2960" spans="1:2" x14ac:dyDescent="0.2">
      <c r="A2960" s="11" t="s">
        <v>4391</v>
      </c>
      <c r="B2960" s="12">
        <v>35793</v>
      </c>
    </row>
    <row r="2961" spans="1:2" x14ac:dyDescent="0.2">
      <c r="A2961" s="11" t="s">
        <v>2698</v>
      </c>
      <c r="B2961" s="12">
        <v>51608</v>
      </c>
    </row>
    <row r="2962" spans="1:2" x14ac:dyDescent="0.2">
      <c r="A2962" s="11" t="s">
        <v>4392</v>
      </c>
      <c r="B2962" s="12">
        <v>59026</v>
      </c>
    </row>
    <row r="2963" spans="1:2" x14ac:dyDescent="0.2">
      <c r="A2963" s="11" t="s">
        <v>3906</v>
      </c>
      <c r="B2963" s="12">
        <v>40693</v>
      </c>
    </row>
    <row r="2964" spans="1:2" x14ac:dyDescent="0.2">
      <c r="A2964" s="11" t="s">
        <v>2944</v>
      </c>
      <c r="B2964" s="12">
        <v>55466</v>
      </c>
    </row>
    <row r="2965" spans="1:2" x14ac:dyDescent="0.2">
      <c r="A2965" s="11" t="s">
        <v>3402</v>
      </c>
      <c r="B2965" s="12">
        <v>55869</v>
      </c>
    </row>
    <row r="2966" spans="1:2" x14ac:dyDescent="0.2">
      <c r="A2966" s="11" t="s">
        <v>4393</v>
      </c>
      <c r="B2966" s="12">
        <v>77957</v>
      </c>
    </row>
    <row r="2967" spans="1:2" x14ac:dyDescent="0.2">
      <c r="A2967" s="11" t="s">
        <v>3910</v>
      </c>
      <c r="B2967" s="12">
        <v>62614</v>
      </c>
    </row>
    <row r="2968" spans="1:2" x14ac:dyDescent="0.2">
      <c r="A2968" s="11" t="s">
        <v>4080</v>
      </c>
      <c r="B2968" s="12">
        <v>57093</v>
      </c>
    </row>
    <row r="2969" spans="1:2" x14ac:dyDescent="0.2">
      <c r="A2969" s="11" t="s">
        <v>4394</v>
      </c>
      <c r="B2969" s="12">
        <v>38594</v>
      </c>
    </row>
    <row r="2970" spans="1:2" x14ac:dyDescent="0.2">
      <c r="A2970" s="11" t="s">
        <v>2856</v>
      </c>
      <c r="B2970" s="12">
        <v>53217</v>
      </c>
    </row>
    <row r="2971" spans="1:2" x14ac:dyDescent="0.2">
      <c r="A2971" s="11" t="s">
        <v>3277</v>
      </c>
      <c r="B2971" s="12">
        <v>42307</v>
      </c>
    </row>
    <row r="2972" spans="1:2" x14ac:dyDescent="0.2">
      <c r="A2972" s="11" t="s">
        <v>4395</v>
      </c>
      <c r="B2972" s="12">
        <v>36426</v>
      </c>
    </row>
    <row r="2973" spans="1:2" x14ac:dyDescent="0.2">
      <c r="A2973" s="11" t="s">
        <v>4396</v>
      </c>
      <c r="B2973" s="12">
        <v>61547</v>
      </c>
    </row>
    <row r="2974" spans="1:2" x14ac:dyDescent="0.2">
      <c r="A2974" s="11" t="s">
        <v>4397</v>
      </c>
      <c r="B2974" s="12">
        <v>33868</v>
      </c>
    </row>
    <row r="2975" spans="1:2" x14ac:dyDescent="0.2">
      <c r="A2975" s="11" t="s">
        <v>2813</v>
      </c>
      <c r="B2975" s="12">
        <v>43583</v>
      </c>
    </row>
    <row r="2976" spans="1:2" x14ac:dyDescent="0.2">
      <c r="A2976" s="11" t="s">
        <v>4398</v>
      </c>
      <c r="B2976" s="12">
        <v>70807</v>
      </c>
    </row>
    <row r="2977" spans="1:2" x14ac:dyDescent="0.2">
      <c r="A2977" s="11" t="s">
        <v>3083</v>
      </c>
      <c r="B2977" s="12">
        <v>40791</v>
      </c>
    </row>
    <row r="2978" spans="1:2" x14ac:dyDescent="0.2">
      <c r="A2978" s="11" t="s">
        <v>2710</v>
      </c>
      <c r="B2978" s="12">
        <v>36423</v>
      </c>
    </row>
    <row r="2979" spans="1:2" x14ac:dyDescent="0.2">
      <c r="A2979" s="11" t="s">
        <v>2816</v>
      </c>
      <c r="B2979" s="12">
        <v>35882</v>
      </c>
    </row>
    <row r="2980" spans="1:2" x14ac:dyDescent="0.2">
      <c r="A2980" s="11" t="s">
        <v>4399</v>
      </c>
      <c r="B2980" s="12">
        <v>49948</v>
      </c>
    </row>
    <row r="2981" spans="1:2" x14ac:dyDescent="0.2">
      <c r="A2981" s="11" t="s">
        <v>4400</v>
      </c>
      <c r="B2981" s="12">
        <v>40220</v>
      </c>
    </row>
    <row r="2982" spans="1:2" x14ac:dyDescent="0.2">
      <c r="A2982" s="11" t="s">
        <v>3349</v>
      </c>
      <c r="B2982" s="12">
        <v>58635</v>
      </c>
    </row>
    <row r="2983" spans="1:2" x14ac:dyDescent="0.2">
      <c r="A2983" s="11" t="s">
        <v>3923</v>
      </c>
      <c r="B2983" s="12">
        <v>47927</v>
      </c>
    </row>
    <row r="2984" spans="1:2" x14ac:dyDescent="0.2">
      <c r="A2984" s="11" t="s">
        <v>2952</v>
      </c>
      <c r="B2984" s="12">
        <v>35062</v>
      </c>
    </row>
    <row r="2985" spans="1:2" x14ac:dyDescent="0.2">
      <c r="A2985" s="11" t="s">
        <v>3198</v>
      </c>
      <c r="B2985" s="12">
        <v>39795</v>
      </c>
    </row>
    <row r="2986" spans="1:2" x14ac:dyDescent="0.2">
      <c r="A2986" s="11" t="s">
        <v>3105</v>
      </c>
      <c r="B2986" s="12">
        <v>50504</v>
      </c>
    </row>
    <row r="2987" spans="1:2" x14ac:dyDescent="0.2">
      <c r="A2987" s="11" t="s">
        <v>4087</v>
      </c>
      <c r="B2987" s="12">
        <v>48577</v>
      </c>
    </row>
    <row r="2988" spans="1:2" s="17" customFormat="1" ht="13" x14ac:dyDescent="0.15">
      <c r="A2988" s="11" t="s">
        <v>4401</v>
      </c>
      <c r="B2988" s="12">
        <v>39116</v>
      </c>
    </row>
    <row r="2989" spans="1:2" x14ac:dyDescent="0.2">
      <c r="A2989" s="10" t="s">
        <v>4402</v>
      </c>
      <c r="B2989" s="6"/>
    </row>
    <row r="2990" spans="1:2" x14ac:dyDescent="0.2">
      <c r="A2990" s="11" t="s">
        <v>4403</v>
      </c>
      <c r="B2990" s="12">
        <v>93835</v>
      </c>
    </row>
    <row r="2991" spans="1:2" x14ac:dyDescent="0.2">
      <c r="A2991" s="11" t="s">
        <v>4404</v>
      </c>
      <c r="B2991" s="12">
        <v>53622</v>
      </c>
    </row>
    <row r="2992" spans="1:2" x14ac:dyDescent="0.2">
      <c r="A2992" s="11" t="s">
        <v>4108</v>
      </c>
      <c r="B2992" s="12">
        <v>46165</v>
      </c>
    </row>
    <row r="2993" spans="1:2" x14ac:dyDescent="0.2">
      <c r="A2993" s="11" t="s">
        <v>4405</v>
      </c>
      <c r="B2993" s="12">
        <v>45781</v>
      </c>
    </row>
    <row r="2994" spans="1:2" x14ac:dyDescent="0.2">
      <c r="A2994" s="11" t="s">
        <v>3502</v>
      </c>
      <c r="B2994" s="12">
        <v>42996</v>
      </c>
    </row>
    <row r="2995" spans="1:2" x14ac:dyDescent="0.2">
      <c r="A2995" s="11" t="s">
        <v>4406</v>
      </c>
      <c r="B2995" s="12">
        <v>44871</v>
      </c>
    </row>
    <row r="2996" spans="1:2" x14ac:dyDescent="0.2">
      <c r="A2996" s="11" t="s">
        <v>3083</v>
      </c>
      <c r="B2996" s="12">
        <v>59148</v>
      </c>
    </row>
    <row r="2997" spans="1:2" x14ac:dyDescent="0.2">
      <c r="A2997" s="11" t="s">
        <v>4407</v>
      </c>
      <c r="B2997" s="12">
        <v>46727</v>
      </c>
    </row>
    <row r="2998" spans="1:2" x14ac:dyDescent="0.2">
      <c r="A2998" s="11" t="s">
        <v>3503</v>
      </c>
      <c r="B2998" s="12">
        <v>55561</v>
      </c>
    </row>
    <row r="2999" spans="1:2" s="17" customFormat="1" ht="13" x14ac:dyDescent="0.15">
      <c r="A2999" s="11" t="s">
        <v>4408</v>
      </c>
      <c r="B2999" s="12">
        <v>60796</v>
      </c>
    </row>
    <row r="3000" spans="1:2" ht="17" x14ac:dyDescent="0.2">
      <c r="A3000" s="10" t="s">
        <v>4409</v>
      </c>
      <c r="B3000" s="6"/>
    </row>
    <row r="3001" spans="1:2" x14ac:dyDescent="0.2">
      <c r="A3001" s="11" t="s">
        <v>4410</v>
      </c>
      <c r="B3001" s="12">
        <v>77606</v>
      </c>
    </row>
    <row r="3002" spans="1:2" x14ac:dyDescent="0.2">
      <c r="A3002" s="11" t="s">
        <v>4411</v>
      </c>
      <c r="B3002" s="12">
        <v>43230</v>
      </c>
    </row>
    <row r="3003" spans="1:2" x14ac:dyDescent="0.2">
      <c r="A3003" s="11" t="s">
        <v>4412</v>
      </c>
      <c r="B3003" s="12">
        <v>47794</v>
      </c>
    </row>
    <row r="3004" spans="1:2" x14ac:dyDescent="0.2">
      <c r="A3004" s="11" t="s">
        <v>4413</v>
      </c>
      <c r="B3004" s="12">
        <v>41030</v>
      </c>
    </row>
    <row r="3005" spans="1:2" x14ac:dyDescent="0.2">
      <c r="A3005" s="11" t="s">
        <v>4414</v>
      </c>
      <c r="B3005" s="12">
        <v>38908</v>
      </c>
    </row>
    <row r="3006" spans="1:2" x14ac:dyDescent="0.2">
      <c r="A3006" s="11" t="s">
        <v>4415</v>
      </c>
      <c r="B3006" s="12">
        <v>44938</v>
      </c>
    </row>
    <row r="3007" spans="1:2" x14ac:dyDescent="0.2">
      <c r="A3007" s="11" t="s">
        <v>4416</v>
      </c>
      <c r="B3007" s="12">
        <v>88971</v>
      </c>
    </row>
    <row r="3008" spans="1:2" x14ac:dyDescent="0.2">
      <c r="A3008" s="11" t="s">
        <v>4417</v>
      </c>
      <c r="B3008" s="12">
        <v>54832</v>
      </c>
    </row>
    <row r="3009" spans="1:2" x14ac:dyDescent="0.2">
      <c r="A3009" s="11" t="s">
        <v>4418</v>
      </c>
      <c r="B3009" s="12">
        <v>36450</v>
      </c>
    </row>
    <row r="3010" spans="1:2" x14ac:dyDescent="0.2">
      <c r="A3010" s="11" t="s">
        <v>4419</v>
      </c>
      <c r="B3010" s="12">
        <v>43380</v>
      </c>
    </row>
    <row r="3011" spans="1:2" x14ac:dyDescent="0.2">
      <c r="A3011" s="11" t="s">
        <v>4420</v>
      </c>
      <c r="B3011" s="12">
        <v>68279</v>
      </c>
    </row>
    <row r="3012" spans="1:2" x14ac:dyDescent="0.2">
      <c r="A3012" s="11" t="s">
        <v>4421</v>
      </c>
      <c r="B3012" s="12">
        <v>39442</v>
      </c>
    </row>
    <row r="3013" spans="1:2" x14ac:dyDescent="0.2">
      <c r="A3013" s="11" t="s">
        <v>4422</v>
      </c>
      <c r="B3013" s="12">
        <v>42121</v>
      </c>
    </row>
    <row r="3014" spans="1:2" x14ac:dyDescent="0.2">
      <c r="A3014" s="11" t="s">
        <v>4423</v>
      </c>
      <c r="B3014" s="12">
        <v>41732</v>
      </c>
    </row>
    <row r="3015" spans="1:2" x14ac:dyDescent="0.2">
      <c r="A3015" s="11" t="s">
        <v>4424</v>
      </c>
      <c r="B3015" s="12">
        <v>59812</v>
      </c>
    </row>
    <row r="3016" spans="1:2" x14ac:dyDescent="0.2">
      <c r="A3016" s="11" t="s">
        <v>4425</v>
      </c>
      <c r="B3016" s="12">
        <v>54977</v>
      </c>
    </row>
    <row r="3017" spans="1:2" x14ac:dyDescent="0.2">
      <c r="A3017" s="11" t="s">
        <v>4426</v>
      </c>
      <c r="B3017" s="12">
        <v>43534</v>
      </c>
    </row>
    <row r="3018" spans="1:2" x14ac:dyDescent="0.2">
      <c r="A3018" s="11" t="s">
        <v>4427</v>
      </c>
      <c r="B3018" s="12">
        <v>43232</v>
      </c>
    </row>
    <row r="3019" spans="1:2" x14ac:dyDescent="0.2">
      <c r="A3019" s="11" t="s">
        <v>4428</v>
      </c>
      <c r="B3019" s="12">
        <v>46909</v>
      </c>
    </row>
    <row r="3020" spans="1:2" x14ac:dyDescent="0.2">
      <c r="A3020" s="11" t="s">
        <v>4429</v>
      </c>
      <c r="B3020" s="12">
        <v>55077</v>
      </c>
    </row>
    <row r="3021" spans="1:2" x14ac:dyDescent="0.2">
      <c r="A3021" s="11" t="s">
        <v>4430</v>
      </c>
      <c r="B3021" s="12">
        <v>42796</v>
      </c>
    </row>
    <row r="3022" spans="1:2" x14ac:dyDescent="0.2">
      <c r="A3022" s="11" t="s">
        <v>4431</v>
      </c>
      <c r="B3022" s="12">
        <v>35929</v>
      </c>
    </row>
    <row r="3023" spans="1:2" x14ac:dyDescent="0.2">
      <c r="A3023" s="11" t="s">
        <v>4432</v>
      </c>
      <c r="B3023" s="12">
        <v>62645</v>
      </c>
    </row>
    <row r="3024" spans="1:2" s="17" customFormat="1" ht="13" x14ac:dyDescent="0.15">
      <c r="A3024" s="11" t="s">
        <v>2645</v>
      </c>
      <c r="B3024" s="15"/>
    </row>
    <row r="3025" spans="1:2" x14ac:dyDescent="0.2">
      <c r="A3025" s="10" t="s">
        <v>2718</v>
      </c>
      <c r="B3025" s="5">
        <v>67126</v>
      </c>
    </row>
    <row r="3026" spans="1:2" x14ac:dyDescent="0.2">
      <c r="A3026" s="11" t="s">
        <v>2885</v>
      </c>
      <c r="B3026" s="12">
        <v>49618</v>
      </c>
    </row>
    <row r="3027" spans="1:2" x14ac:dyDescent="0.2">
      <c r="A3027" s="11" t="s">
        <v>4433</v>
      </c>
      <c r="B3027" s="12">
        <v>49273</v>
      </c>
    </row>
    <row r="3028" spans="1:2" x14ac:dyDescent="0.2">
      <c r="A3028" s="11" t="s">
        <v>2773</v>
      </c>
      <c r="B3028" s="12">
        <v>51757</v>
      </c>
    </row>
    <row r="3029" spans="1:2" x14ac:dyDescent="0.2">
      <c r="A3029" s="11" t="s">
        <v>4434</v>
      </c>
      <c r="B3029" s="12">
        <v>60518</v>
      </c>
    </row>
    <row r="3030" spans="1:2" x14ac:dyDescent="0.2">
      <c r="A3030" s="11" t="s">
        <v>4435</v>
      </c>
      <c r="B3030" s="12">
        <v>49718</v>
      </c>
    </row>
    <row r="3031" spans="1:2" x14ac:dyDescent="0.2">
      <c r="A3031" s="11" t="s">
        <v>2778</v>
      </c>
      <c r="B3031" s="12">
        <v>57863</v>
      </c>
    </row>
    <row r="3032" spans="1:2" x14ac:dyDescent="0.2">
      <c r="A3032" s="11" t="s">
        <v>2780</v>
      </c>
      <c r="B3032" s="12">
        <v>57249</v>
      </c>
    </row>
    <row r="3033" spans="1:2" x14ac:dyDescent="0.2">
      <c r="A3033" s="11" t="s">
        <v>4436</v>
      </c>
      <c r="B3033" s="12">
        <v>48232</v>
      </c>
    </row>
    <row r="3034" spans="1:2" x14ac:dyDescent="0.2">
      <c r="A3034" s="11" t="s">
        <v>2903</v>
      </c>
      <c r="B3034" s="12">
        <v>45305</v>
      </c>
    </row>
    <row r="3035" spans="1:2" x14ac:dyDescent="0.2">
      <c r="A3035" s="11" t="s">
        <v>4437</v>
      </c>
      <c r="B3035" s="12">
        <v>39899</v>
      </c>
    </row>
    <row r="3036" spans="1:2" x14ac:dyDescent="0.2">
      <c r="A3036" s="11" t="s">
        <v>2683</v>
      </c>
      <c r="B3036" s="12">
        <v>43271</v>
      </c>
    </row>
    <row r="3037" spans="1:2" x14ac:dyDescent="0.2">
      <c r="A3037" s="11" t="s">
        <v>2908</v>
      </c>
      <c r="B3037" s="12">
        <v>57967</v>
      </c>
    </row>
    <row r="3038" spans="1:2" x14ac:dyDescent="0.2">
      <c r="A3038" s="11" t="s">
        <v>2791</v>
      </c>
      <c r="B3038" s="12">
        <v>48468</v>
      </c>
    </row>
    <row r="3039" spans="1:2" x14ac:dyDescent="0.2">
      <c r="A3039" s="11" t="s">
        <v>4438</v>
      </c>
      <c r="B3039" s="12">
        <v>43710</v>
      </c>
    </row>
    <row r="3040" spans="1:2" x14ac:dyDescent="0.2">
      <c r="A3040" s="11" t="s">
        <v>4439</v>
      </c>
      <c r="B3040" s="12">
        <v>59200</v>
      </c>
    </row>
    <row r="3041" spans="1:2" x14ac:dyDescent="0.2">
      <c r="A3041" s="11" t="s">
        <v>2690</v>
      </c>
      <c r="B3041" s="12">
        <v>56585</v>
      </c>
    </row>
    <row r="3042" spans="1:2" x14ac:dyDescent="0.2">
      <c r="A3042" s="11" t="s">
        <v>4267</v>
      </c>
      <c r="B3042" s="12">
        <v>96647</v>
      </c>
    </row>
    <row r="3043" spans="1:2" x14ac:dyDescent="0.2">
      <c r="A3043" s="11" t="s">
        <v>4440</v>
      </c>
      <c r="B3043" s="12">
        <v>60704</v>
      </c>
    </row>
    <row r="3044" spans="1:2" x14ac:dyDescent="0.2">
      <c r="A3044" s="11" t="s">
        <v>4441</v>
      </c>
      <c r="B3044" s="12">
        <v>45267</v>
      </c>
    </row>
    <row r="3045" spans="1:2" x14ac:dyDescent="0.2">
      <c r="A3045" s="11" t="s">
        <v>4442</v>
      </c>
      <c r="B3045" s="12">
        <v>51973</v>
      </c>
    </row>
    <row r="3046" spans="1:2" x14ac:dyDescent="0.2">
      <c r="A3046" s="11" t="s">
        <v>3140</v>
      </c>
      <c r="B3046" s="12">
        <v>47752</v>
      </c>
    </row>
    <row r="3047" spans="1:2" x14ac:dyDescent="0.2">
      <c r="A3047" s="11" t="s">
        <v>2799</v>
      </c>
      <c r="B3047" s="12">
        <v>50851</v>
      </c>
    </row>
    <row r="3048" spans="1:2" x14ac:dyDescent="0.2">
      <c r="A3048" s="11" t="s">
        <v>3184</v>
      </c>
      <c r="B3048" s="12">
        <v>45901</v>
      </c>
    </row>
    <row r="3049" spans="1:2" x14ac:dyDescent="0.2">
      <c r="A3049" s="11" t="s">
        <v>4443</v>
      </c>
      <c r="B3049" s="12">
        <v>47535</v>
      </c>
    </row>
    <row r="3050" spans="1:2" x14ac:dyDescent="0.2">
      <c r="A3050" s="11" t="s">
        <v>4444</v>
      </c>
      <c r="B3050" s="12">
        <v>43749</v>
      </c>
    </row>
    <row r="3051" spans="1:2" x14ac:dyDescent="0.2">
      <c r="A3051" s="11" t="s">
        <v>4445</v>
      </c>
      <c r="B3051" s="12">
        <v>46571</v>
      </c>
    </row>
    <row r="3052" spans="1:2" x14ac:dyDescent="0.2">
      <c r="A3052" s="11" t="s">
        <v>3080</v>
      </c>
      <c r="B3052" s="12">
        <v>56532</v>
      </c>
    </row>
    <row r="3053" spans="1:2" x14ac:dyDescent="0.2">
      <c r="A3053" s="11" t="s">
        <v>2934</v>
      </c>
      <c r="B3053" s="12">
        <v>81858</v>
      </c>
    </row>
    <row r="3054" spans="1:2" x14ac:dyDescent="0.2">
      <c r="A3054" s="11" t="s">
        <v>4446</v>
      </c>
      <c r="B3054" s="12">
        <v>57315</v>
      </c>
    </row>
    <row r="3055" spans="1:2" x14ac:dyDescent="0.2">
      <c r="A3055" s="11" t="s">
        <v>4447</v>
      </c>
      <c r="B3055" s="12">
        <v>49519</v>
      </c>
    </row>
    <row r="3056" spans="1:2" x14ac:dyDescent="0.2">
      <c r="A3056" s="11" t="s">
        <v>4448</v>
      </c>
      <c r="B3056" s="12">
        <v>62267</v>
      </c>
    </row>
    <row r="3057" spans="1:2" x14ac:dyDescent="0.2">
      <c r="A3057" s="11" t="s">
        <v>4449</v>
      </c>
      <c r="B3057" s="12">
        <v>50038</v>
      </c>
    </row>
    <row r="3058" spans="1:2" x14ac:dyDescent="0.2">
      <c r="A3058" s="11" t="s">
        <v>3351</v>
      </c>
      <c r="B3058" s="12">
        <v>42740</v>
      </c>
    </row>
    <row r="3059" spans="1:2" x14ac:dyDescent="0.2">
      <c r="A3059" s="11" t="s">
        <v>3780</v>
      </c>
      <c r="B3059" s="12">
        <v>56007</v>
      </c>
    </row>
    <row r="3060" spans="1:2" x14ac:dyDescent="0.2">
      <c r="A3060" s="11" t="s">
        <v>4450</v>
      </c>
      <c r="B3060" s="12">
        <v>47027</v>
      </c>
    </row>
    <row r="3061" spans="1:2" x14ac:dyDescent="0.2">
      <c r="A3061" s="11" t="s">
        <v>4451</v>
      </c>
      <c r="B3061" s="12">
        <v>51767</v>
      </c>
    </row>
    <row r="3062" spans="1:2" x14ac:dyDescent="0.2">
      <c r="A3062" s="11" t="s">
        <v>4452</v>
      </c>
      <c r="B3062" s="12">
        <v>52787</v>
      </c>
    </row>
    <row r="3063" spans="1:2" x14ac:dyDescent="0.2">
      <c r="A3063" s="11" t="s">
        <v>4453</v>
      </c>
      <c r="B3063" s="12">
        <v>44628</v>
      </c>
    </row>
    <row r="3064" spans="1:2" x14ac:dyDescent="0.2">
      <c r="A3064" s="11" t="s">
        <v>4454</v>
      </c>
      <c r="B3064" s="12">
        <v>49099</v>
      </c>
    </row>
    <row r="3065" spans="1:2" s="17" customFormat="1" ht="13" x14ac:dyDescent="0.15">
      <c r="A3065" s="11" t="s">
        <v>2645</v>
      </c>
      <c r="B3065" s="15"/>
    </row>
    <row r="3066" spans="1:2" x14ac:dyDescent="0.2">
      <c r="A3066" s="10" t="s">
        <v>4455</v>
      </c>
      <c r="B3066" s="5">
        <v>44994</v>
      </c>
    </row>
    <row r="3067" spans="1:2" x14ac:dyDescent="0.2">
      <c r="A3067" s="11" t="s">
        <v>2656</v>
      </c>
      <c r="B3067" s="12">
        <v>35878</v>
      </c>
    </row>
    <row r="3068" spans="1:2" x14ac:dyDescent="0.2">
      <c r="A3068" s="11" t="s">
        <v>4097</v>
      </c>
      <c r="B3068" s="12">
        <v>45610</v>
      </c>
    </row>
    <row r="3069" spans="1:2" x14ac:dyDescent="0.2">
      <c r="A3069" s="11" t="s">
        <v>2774</v>
      </c>
      <c r="B3069" s="12">
        <v>39493</v>
      </c>
    </row>
    <row r="3070" spans="1:2" x14ac:dyDescent="0.2">
      <c r="A3070" s="11" t="s">
        <v>4456</v>
      </c>
      <c r="B3070" s="12">
        <v>34972</v>
      </c>
    </row>
    <row r="3071" spans="1:2" x14ac:dyDescent="0.2">
      <c r="A3071" s="11" t="s">
        <v>4457</v>
      </c>
      <c r="B3071" s="12">
        <v>49579</v>
      </c>
    </row>
    <row r="3072" spans="1:2" x14ac:dyDescent="0.2">
      <c r="A3072" s="11" t="s">
        <v>4458</v>
      </c>
      <c r="B3072" s="12">
        <v>46805</v>
      </c>
    </row>
    <row r="3073" spans="1:2" x14ac:dyDescent="0.2">
      <c r="A3073" s="11" t="s">
        <v>2661</v>
      </c>
      <c r="B3073" s="12">
        <v>34734</v>
      </c>
    </row>
    <row r="3074" spans="1:2" x14ac:dyDescent="0.2">
      <c r="A3074" s="11" t="s">
        <v>2667</v>
      </c>
      <c r="B3074" s="12">
        <v>35702</v>
      </c>
    </row>
    <row r="3075" spans="1:2" x14ac:dyDescent="0.2">
      <c r="A3075" s="11" t="s">
        <v>4459</v>
      </c>
      <c r="B3075" s="12">
        <v>32085</v>
      </c>
    </row>
    <row r="3076" spans="1:2" x14ac:dyDescent="0.2">
      <c r="A3076" s="11" t="s">
        <v>2682</v>
      </c>
      <c r="B3076" s="12">
        <v>38680</v>
      </c>
    </row>
    <row r="3077" spans="1:2" x14ac:dyDescent="0.2">
      <c r="A3077" s="11" t="s">
        <v>3048</v>
      </c>
      <c r="B3077" s="12">
        <v>31020</v>
      </c>
    </row>
    <row r="3078" spans="1:2" x14ac:dyDescent="0.2">
      <c r="A3078" s="11" t="s">
        <v>2791</v>
      </c>
      <c r="B3078" s="12">
        <v>40571</v>
      </c>
    </row>
    <row r="3079" spans="1:2" x14ac:dyDescent="0.2">
      <c r="A3079" s="11" t="s">
        <v>4460</v>
      </c>
      <c r="B3079" s="12">
        <v>40759</v>
      </c>
    </row>
    <row r="3080" spans="1:2" x14ac:dyDescent="0.2">
      <c r="A3080" s="11" t="s">
        <v>3500</v>
      </c>
      <c r="B3080" s="12">
        <v>39802</v>
      </c>
    </row>
    <row r="3081" spans="1:2" x14ac:dyDescent="0.2">
      <c r="A3081" s="11" t="s">
        <v>3056</v>
      </c>
      <c r="B3081" s="12">
        <v>47007</v>
      </c>
    </row>
    <row r="3082" spans="1:2" x14ac:dyDescent="0.2">
      <c r="A3082" s="11" t="s">
        <v>4461</v>
      </c>
      <c r="B3082" s="12">
        <v>38269</v>
      </c>
    </row>
    <row r="3083" spans="1:2" x14ac:dyDescent="0.2">
      <c r="A3083" s="11" t="s">
        <v>3216</v>
      </c>
      <c r="B3083" s="12">
        <v>52124</v>
      </c>
    </row>
    <row r="3084" spans="1:2" x14ac:dyDescent="0.2">
      <c r="A3084" s="11" t="s">
        <v>2689</v>
      </c>
      <c r="B3084" s="12">
        <v>41622</v>
      </c>
    </row>
    <row r="3085" spans="1:2" x14ac:dyDescent="0.2">
      <c r="A3085" s="11" t="s">
        <v>2690</v>
      </c>
      <c r="B3085" s="12">
        <v>54836</v>
      </c>
    </row>
    <row r="3086" spans="1:2" x14ac:dyDescent="0.2">
      <c r="A3086" s="11" t="s">
        <v>4462</v>
      </c>
      <c r="B3086" s="12">
        <v>52969</v>
      </c>
    </row>
    <row r="3087" spans="1:2" x14ac:dyDescent="0.2">
      <c r="A3087" s="11" t="s">
        <v>3140</v>
      </c>
      <c r="B3087" s="12">
        <v>43634</v>
      </c>
    </row>
    <row r="3088" spans="1:2" x14ac:dyDescent="0.2">
      <c r="A3088" s="11" t="s">
        <v>2799</v>
      </c>
      <c r="B3088" s="12">
        <v>35309</v>
      </c>
    </row>
    <row r="3089" spans="1:2" x14ac:dyDescent="0.2">
      <c r="A3089" s="11" t="s">
        <v>2801</v>
      </c>
      <c r="B3089" s="12">
        <v>41110</v>
      </c>
    </row>
    <row r="3090" spans="1:2" x14ac:dyDescent="0.2">
      <c r="A3090" s="11" t="s">
        <v>3905</v>
      </c>
      <c r="B3090" s="12">
        <v>34918</v>
      </c>
    </row>
    <row r="3091" spans="1:2" x14ac:dyDescent="0.2">
      <c r="A3091" s="11" t="s">
        <v>2700</v>
      </c>
      <c r="B3091" s="12">
        <v>45684</v>
      </c>
    </row>
    <row r="3092" spans="1:2" x14ac:dyDescent="0.2">
      <c r="A3092" s="11" t="s">
        <v>2701</v>
      </c>
      <c r="B3092" s="12">
        <v>44092</v>
      </c>
    </row>
    <row r="3093" spans="1:2" x14ac:dyDescent="0.2">
      <c r="A3093" s="11" t="s">
        <v>3184</v>
      </c>
      <c r="B3093" s="12">
        <v>37641</v>
      </c>
    </row>
    <row r="3094" spans="1:2" x14ac:dyDescent="0.2">
      <c r="A3094" s="11" t="s">
        <v>3187</v>
      </c>
      <c r="B3094" s="12">
        <v>41372</v>
      </c>
    </row>
    <row r="3095" spans="1:2" x14ac:dyDescent="0.2">
      <c r="A3095" s="11" t="s">
        <v>2920</v>
      </c>
      <c r="B3095" s="12">
        <v>45193</v>
      </c>
    </row>
    <row r="3096" spans="1:2" x14ac:dyDescent="0.2">
      <c r="A3096" s="11" t="s">
        <v>4463</v>
      </c>
      <c r="B3096" s="12">
        <v>35115</v>
      </c>
    </row>
    <row r="3097" spans="1:2" x14ac:dyDescent="0.2">
      <c r="A3097" s="11" t="s">
        <v>4464</v>
      </c>
      <c r="B3097" s="12">
        <v>48802</v>
      </c>
    </row>
    <row r="3098" spans="1:2" x14ac:dyDescent="0.2">
      <c r="A3098" s="11" t="s">
        <v>2703</v>
      </c>
      <c r="B3098" s="12">
        <v>35005</v>
      </c>
    </row>
    <row r="3099" spans="1:2" x14ac:dyDescent="0.2">
      <c r="A3099" s="11" t="s">
        <v>2705</v>
      </c>
      <c r="B3099" s="12">
        <v>39311</v>
      </c>
    </row>
    <row r="3100" spans="1:2" x14ac:dyDescent="0.2">
      <c r="A3100" s="11" t="s">
        <v>3403</v>
      </c>
      <c r="B3100" s="12">
        <v>37492</v>
      </c>
    </row>
    <row r="3101" spans="1:2" x14ac:dyDescent="0.2">
      <c r="A3101" s="11" t="s">
        <v>3226</v>
      </c>
      <c r="B3101" s="12">
        <v>61452</v>
      </c>
    </row>
    <row r="3102" spans="1:2" x14ac:dyDescent="0.2">
      <c r="A3102" s="11" t="s">
        <v>3406</v>
      </c>
      <c r="B3102" s="12">
        <v>40054</v>
      </c>
    </row>
    <row r="3103" spans="1:2" x14ac:dyDescent="0.2">
      <c r="A3103" s="11" t="s">
        <v>4465</v>
      </c>
      <c r="B3103" s="12">
        <v>46074</v>
      </c>
    </row>
    <row r="3104" spans="1:2" x14ac:dyDescent="0.2">
      <c r="A3104" s="11" t="s">
        <v>3280</v>
      </c>
      <c r="B3104" s="12">
        <v>43810</v>
      </c>
    </row>
    <row r="3105" spans="1:2" x14ac:dyDescent="0.2">
      <c r="A3105" s="11" t="s">
        <v>4466</v>
      </c>
      <c r="B3105" s="12">
        <v>40563</v>
      </c>
    </row>
    <row r="3106" spans="1:2" x14ac:dyDescent="0.2">
      <c r="A3106" s="11" t="s">
        <v>2993</v>
      </c>
      <c r="B3106" s="12">
        <v>50363</v>
      </c>
    </row>
    <row r="3107" spans="1:2" x14ac:dyDescent="0.2">
      <c r="A3107" s="11" t="s">
        <v>4467</v>
      </c>
      <c r="B3107" s="12">
        <v>45356</v>
      </c>
    </row>
    <row r="3108" spans="1:2" x14ac:dyDescent="0.2">
      <c r="A3108" s="11" t="s">
        <v>2709</v>
      </c>
      <c r="B3108" s="12">
        <v>41194</v>
      </c>
    </row>
    <row r="3109" spans="1:2" x14ac:dyDescent="0.2">
      <c r="A3109" s="11" t="s">
        <v>4468</v>
      </c>
      <c r="B3109" s="12">
        <v>42068</v>
      </c>
    </row>
    <row r="3110" spans="1:2" x14ac:dyDescent="0.2">
      <c r="A3110" s="11" t="s">
        <v>4180</v>
      </c>
      <c r="B3110" s="12">
        <v>40224</v>
      </c>
    </row>
    <row r="3111" spans="1:2" x14ac:dyDescent="0.2">
      <c r="A3111" s="11" t="s">
        <v>4469</v>
      </c>
      <c r="B3111" s="12">
        <v>37181</v>
      </c>
    </row>
    <row r="3112" spans="1:2" x14ac:dyDescent="0.2">
      <c r="A3112" s="11" t="s">
        <v>3000</v>
      </c>
      <c r="B3112" s="12">
        <v>43460</v>
      </c>
    </row>
    <row r="3113" spans="1:2" x14ac:dyDescent="0.2">
      <c r="A3113" s="11" t="s">
        <v>4470</v>
      </c>
      <c r="B3113" s="12">
        <v>47175</v>
      </c>
    </row>
    <row r="3114" spans="1:2" x14ac:dyDescent="0.2">
      <c r="A3114" s="11" t="s">
        <v>4326</v>
      </c>
      <c r="B3114" s="12">
        <v>41195</v>
      </c>
    </row>
    <row r="3115" spans="1:2" x14ac:dyDescent="0.2">
      <c r="A3115" s="11" t="s">
        <v>4327</v>
      </c>
      <c r="B3115" s="12">
        <v>37337</v>
      </c>
    </row>
    <row r="3116" spans="1:2" x14ac:dyDescent="0.2">
      <c r="A3116" s="11" t="s">
        <v>3106</v>
      </c>
      <c r="B3116" s="12">
        <v>37566</v>
      </c>
    </row>
    <row r="3117" spans="1:2" x14ac:dyDescent="0.2">
      <c r="A3117" s="11" t="s">
        <v>3107</v>
      </c>
      <c r="B3117" s="12">
        <v>33320</v>
      </c>
    </row>
    <row r="3118" spans="1:2" x14ac:dyDescent="0.2">
      <c r="A3118" s="11" t="s">
        <v>4471</v>
      </c>
      <c r="B3118" s="12">
        <v>38428</v>
      </c>
    </row>
    <row r="3119" spans="1:2" x14ac:dyDescent="0.2">
      <c r="A3119" s="11" t="s">
        <v>4472</v>
      </c>
      <c r="B3119" s="12">
        <v>35205</v>
      </c>
    </row>
    <row r="3120" spans="1:2" x14ac:dyDescent="0.2">
      <c r="A3120" s="11" t="s">
        <v>3997</v>
      </c>
      <c r="B3120" s="12">
        <v>48566</v>
      </c>
    </row>
    <row r="3121" spans="1:2" x14ac:dyDescent="0.2">
      <c r="A3121" s="11" t="s">
        <v>3865</v>
      </c>
      <c r="B3121" s="12">
        <v>33534</v>
      </c>
    </row>
    <row r="3122" spans="1:2" s="17" customFormat="1" ht="13" x14ac:dyDescent="0.15">
      <c r="A3122" s="11" t="s">
        <v>2645</v>
      </c>
      <c r="B3122" s="15"/>
    </row>
    <row r="3123" spans="1:2" x14ac:dyDescent="0.2">
      <c r="A3123" s="10" t="s">
        <v>4473</v>
      </c>
      <c r="B3123" s="5">
        <v>55593</v>
      </c>
    </row>
    <row r="3124" spans="1:2" x14ac:dyDescent="0.2">
      <c r="A3124" s="11" t="s">
        <v>2885</v>
      </c>
      <c r="B3124" s="12">
        <v>44159</v>
      </c>
    </row>
    <row r="3125" spans="1:2" x14ac:dyDescent="0.2">
      <c r="A3125" s="11" t="s">
        <v>3964</v>
      </c>
      <c r="B3125" s="12">
        <v>44520</v>
      </c>
    </row>
    <row r="3126" spans="1:2" x14ac:dyDescent="0.2">
      <c r="A3126" s="11" t="s">
        <v>4474</v>
      </c>
      <c r="B3126" s="12">
        <v>53179</v>
      </c>
    </row>
    <row r="3127" spans="1:2" x14ac:dyDescent="0.2">
      <c r="A3127" s="11" t="s">
        <v>4475</v>
      </c>
      <c r="B3127" s="12">
        <v>53369</v>
      </c>
    </row>
    <row r="3128" spans="1:2" x14ac:dyDescent="0.2">
      <c r="A3128" s="11" t="s">
        <v>3154</v>
      </c>
      <c r="B3128" s="12">
        <v>56093</v>
      </c>
    </row>
    <row r="3129" spans="1:2" x14ac:dyDescent="0.2">
      <c r="A3129" s="11" t="s">
        <v>3745</v>
      </c>
      <c r="B3129" s="12">
        <v>50518</v>
      </c>
    </row>
    <row r="3130" spans="1:2" x14ac:dyDescent="0.2">
      <c r="A3130" s="11" t="s">
        <v>4476</v>
      </c>
      <c r="B3130" s="12">
        <v>48574</v>
      </c>
    </row>
    <row r="3131" spans="1:2" x14ac:dyDescent="0.2">
      <c r="A3131" s="11" t="s">
        <v>4477</v>
      </c>
      <c r="B3131" s="12">
        <v>55460</v>
      </c>
    </row>
    <row r="3132" spans="1:2" x14ac:dyDescent="0.2">
      <c r="A3132" s="11" t="s">
        <v>3517</v>
      </c>
      <c r="B3132" s="12">
        <v>50639</v>
      </c>
    </row>
    <row r="3133" spans="1:2" x14ac:dyDescent="0.2">
      <c r="A3133" s="11" t="s">
        <v>2778</v>
      </c>
      <c r="B3133" s="12">
        <v>46154</v>
      </c>
    </row>
    <row r="3134" spans="1:2" x14ac:dyDescent="0.2">
      <c r="A3134" s="11" t="s">
        <v>2780</v>
      </c>
      <c r="B3134" s="12">
        <v>56134</v>
      </c>
    </row>
    <row r="3135" spans="1:2" x14ac:dyDescent="0.2">
      <c r="A3135" s="11" t="s">
        <v>2783</v>
      </c>
      <c r="B3135" s="12">
        <v>46113</v>
      </c>
    </row>
    <row r="3136" spans="1:2" x14ac:dyDescent="0.2">
      <c r="A3136" s="11" t="s">
        <v>4478</v>
      </c>
      <c r="B3136" s="12">
        <v>66094</v>
      </c>
    </row>
    <row r="3137" spans="1:2" x14ac:dyDescent="0.2">
      <c r="A3137" s="11" t="s">
        <v>3037</v>
      </c>
      <c r="B3137" s="12">
        <v>48547</v>
      </c>
    </row>
    <row r="3138" spans="1:2" x14ac:dyDescent="0.2">
      <c r="A3138" s="11" t="s">
        <v>4479</v>
      </c>
      <c r="B3138" s="12">
        <v>66516</v>
      </c>
    </row>
    <row r="3139" spans="1:2" x14ac:dyDescent="0.2">
      <c r="A3139" s="11" t="s">
        <v>2903</v>
      </c>
      <c r="B3139" s="12">
        <v>45962</v>
      </c>
    </row>
    <row r="3140" spans="1:2" x14ac:dyDescent="0.2">
      <c r="A3140" s="11" t="s">
        <v>3942</v>
      </c>
      <c r="B3140" s="12">
        <v>44626</v>
      </c>
    </row>
    <row r="3141" spans="1:2" x14ac:dyDescent="0.2">
      <c r="A3141" s="11" t="s">
        <v>4480</v>
      </c>
      <c r="B3141" s="12">
        <v>52141</v>
      </c>
    </row>
    <row r="3142" spans="1:2" x14ac:dyDescent="0.2">
      <c r="A3142" s="11" t="s">
        <v>4105</v>
      </c>
      <c r="B3142" s="12">
        <v>56604</v>
      </c>
    </row>
    <row r="3143" spans="1:2" x14ac:dyDescent="0.2">
      <c r="A3143" s="11" t="s">
        <v>4481</v>
      </c>
      <c r="B3143" s="12">
        <v>52813</v>
      </c>
    </row>
    <row r="3144" spans="1:2" x14ac:dyDescent="0.2">
      <c r="A3144" s="11" t="s">
        <v>4069</v>
      </c>
      <c r="B3144" s="12">
        <v>44657</v>
      </c>
    </row>
    <row r="3145" spans="1:2" x14ac:dyDescent="0.2">
      <c r="A3145" s="11" t="s">
        <v>2791</v>
      </c>
      <c r="B3145" s="12">
        <v>49410</v>
      </c>
    </row>
    <row r="3146" spans="1:2" x14ac:dyDescent="0.2">
      <c r="A3146" s="11" t="s">
        <v>3384</v>
      </c>
      <c r="B3146" s="12">
        <v>56620</v>
      </c>
    </row>
    <row r="3147" spans="1:2" x14ac:dyDescent="0.2">
      <c r="A3147" s="11" t="s">
        <v>4482</v>
      </c>
      <c r="B3147" s="12">
        <v>47898</v>
      </c>
    </row>
    <row r="3148" spans="1:2" x14ac:dyDescent="0.2">
      <c r="A3148" s="11" t="s">
        <v>3247</v>
      </c>
      <c r="B3148" s="12">
        <v>53603</v>
      </c>
    </row>
    <row r="3149" spans="1:2" x14ac:dyDescent="0.2">
      <c r="A3149" s="11" t="s">
        <v>3531</v>
      </c>
      <c r="B3149" s="12">
        <v>53164</v>
      </c>
    </row>
    <row r="3150" spans="1:2" x14ac:dyDescent="0.2">
      <c r="A3150" s="11" t="s">
        <v>2689</v>
      </c>
      <c r="B3150" s="12">
        <v>49528</v>
      </c>
    </row>
    <row r="3151" spans="1:2" x14ac:dyDescent="0.2">
      <c r="A3151" s="11" t="s">
        <v>2690</v>
      </c>
      <c r="B3151" s="12">
        <v>49591</v>
      </c>
    </row>
    <row r="3152" spans="1:2" x14ac:dyDescent="0.2">
      <c r="A3152" s="11" t="s">
        <v>4483</v>
      </c>
      <c r="B3152" s="12">
        <v>42620</v>
      </c>
    </row>
    <row r="3153" spans="1:2" x14ac:dyDescent="0.2">
      <c r="A3153" s="11" t="s">
        <v>4484</v>
      </c>
      <c r="B3153" s="12">
        <v>51229</v>
      </c>
    </row>
    <row r="3154" spans="1:2" x14ac:dyDescent="0.2">
      <c r="A3154" s="11" t="s">
        <v>4485</v>
      </c>
      <c r="B3154" s="12">
        <v>52638</v>
      </c>
    </row>
    <row r="3155" spans="1:2" x14ac:dyDescent="0.2">
      <c r="A3155" s="11" t="s">
        <v>4486</v>
      </c>
      <c r="B3155" s="12">
        <v>54532</v>
      </c>
    </row>
    <row r="3156" spans="1:2" x14ac:dyDescent="0.2">
      <c r="A3156" s="11" t="s">
        <v>2798</v>
      </c>
      <c r="B3156" s="12">
        <v>48891</v>
      </c>
    </row>
    <row r="3157" spans="1:2" x14ac:dyDescent="0.2">
      <c r="A3157" s="11" t="s">
        <v>4487</v>
      </c>
      <c r="B3157" s="12">
        <v>48036</v>
      </c>
    </row>
    <row r="3158" spans="1:2" x14ac:dyDescent="0.2">
      <c r="A3158" s="11" t="s">
        <v>2799</v>
      </c>
      <c r="B3158" s="12">
        <v>50216</v>
      </c>
    </row>
    <row r="3159" spans="1:2" x14ac:dyDescent="0.2">
      <c r="A3159" s="11" t="s">
        <v>4488</v>
      </c>
      <c r="B3159" s="12">
        <v>50829</v>
      </c>
    </row>
    <row r="3160" spans="1:2" x14ac:dyDescent="0.2">
      <c r="A3160" s="11" t="s">
        <v>4489</v>
      </c>
      <c r="B3160" s="12">
        <v>55136</v>
      </c>
    </row>
    <row r="3161" spans="1:2" x14ac:dyDescent="0.2">
      <c r="A3161" s="11" t="s">
        <v>4490</v>
      </c>
      <c r="B3161" s="12">
        <v>49557</v>
      </c>
    </row>
    <row r="3162" spans="1:2" x14ac:dyDescent="0.2">
      <c r="A3162" s="11" t="s">
        <v>3543</v>
      </c>
      <c r="B3162" s="12">
        <v>45391</v>
      </c>
    </row>
    <row r="3163" spans="1:2" x14ac:dyDescent="0.2">
      <c r="A3163" s="11" t="s">
        <v>3545</v>
      </c>
      <c r="B3163" s="12">
        <v>35082</v>
      </c>
    </row>
    <row r="3164" spans="1:2" x14ac:dyDescent="0.2">
      <c r="A3164" s="11" t="s">
        <v>4491</v>
      </c>
      <c r="B3164" s="12">
        <v>51002</v>
      </c>
    </row>
    <row r="3165" spans="1:2" x14ac:dyDescent="0.2">
      <c r="A3165" s="11" t="s">
        <v>2703</v>
      </c>
      <c r="B3165" s="12">
        <v>45741</v>
      </c>
    </row>
    <row r="3166" spans="1:2" x14ac:dyDescent="0.2">
      <c r="A3166" s="11" t="s">
        <v>4492</v>
      </c>
      <c r="B3166" s="12">
        <v>50060</v>
      </c>
    </row>
    <row r="3167" spans="1:2" x14ac:dyDescent="0.2">
      <c r="A3167" s="11" t="s">
        <v>3143</v>
      </c>
      <c r="B3167" s="12">
        <v>54861</v>
      </c>
    </row>
    <row r="3168" spans="1:2" x14ac:dyDescent="0.2">
      <c r="A3168" s="11" t="s">
        <v>4493</v>
      </c>
      <c r="B3168" s="12">
        <v>54862</v>
      </c>
    </row>
    <row r="3169" spans="1:2" x14ac:dyDescent="0.2">
      <c r="A3169" s="11" t="s">
        <v>4494</v>
      </c>
      <c r="B3169" s="12">
        <v>87395</v>
      </c>
    </row>
    <row r="3170" spans="1:2" x14ac:dyDescent="0.2">
      <c r="A3170" s="11" t="s">
        <v>4495</v>
      </c>
      <c r="B3170" s="12">
        <v>54316</v>
      </c>
    </row>
    <row r="3171" spans="1:2" x14ac:dyDescent="0.2">
      <c r="A3171" s="11" t="s">
        <v>3080</v>
      </c>
      <c r="B3171" s="12">
        <v>48775</v>
      </c>
    </row>
    <row r="3172" spans="1:2" x14ac:dyDescent="0.2">
      <c r="A3172" s="11" t="s">
        <v>2810</v>
      </c>
      <c r="B3172" s="12">
        <v>50730</v>
      </c>
    </row>
    <row r="3173" spans="1:2" x14ac:dyDescent="0.2">
      <c r="A3173" s="11" t="s">
        <v>3988</v>
      </c>
      <c r="B3173" s="12">
        <v>49815</v>
      </c>
    </row>
    <row r="3174" spans="1:2" x14ac:dyDescent="0.2">
      <c r="A3174" s="11" t="s">
        <v>4496</v>
      </c>
      <c r="B3174" s="12">
        <v>49837</v>
      </c>
    </row>
    <row r="3175" spans="1:2" x14ac:dyDescent="0.2">
      <c r="A3175" s="11" t="s">
        <v>4497</v>
      </c>
      <c r="B3175" s="12">
        <v>53094</v>
      </c>
    </row>
    <row r="3176" spans="1:2" x14ac:dyDescent="0.2">
      <c r="A3176" s="11" t="s">
        <v>3192</v>
      </c>
      <c r="B3176" s="12">
        <v>48516</v>
      </c>
    </row>
    <row r="3177" spans="1:2" x14ac:dyDescent="0.2">
      <c r="A3177" s="11" t="s">
        <v>3613</v>
      </c>
      <c r="B3177" s="12">
        <v>48836</v>
      </c>
    </row>
    <row r="3178" spans="1:2" x14ac:dyDescent="0.2">
      <c r="A3178" s="11" t="s">
        <v>4306</v>
      </c>
      <c r="B3178" s="12">
        <v>48292</v>
      </c>
    </row>
    <row r="3179" spans="1:2" x14ac:dyDescent="0.2">
      <c r="A3179" s="11" t="s">
        <v>4498</v>
      </c>
      <c r="B3179" s="12">
        <v>59602</v>
      </c>
    </row>
    <row r="3180" spans="1:2" x14ac:dyDescent="0.2">
      <c r="A3180" s="11" t="s">
        <v>4499</v>
      </c>
      <c r="B3180" s="12">
        <v>55166</v>
      </c>
    </row>
    <row r="3181" spans="1:2" x14ac:dyDescent="0.2">
      <c r="A3181" s="11" t="s">
        <v>4500</v>
      </c>
      <c r="B3181" s="12">
        <v>50276</v>
      </c>
    </row>
    <row r="3182" spans="1:2" x14ac:dyDescent="0.2">
      <c r="A3182" s="11" t="s">
        <v>4501</v>
      </c>
      <c r="B3182" s="12">
        <v>47067</v>
      </c>
    </row>
    <row r="3183" spans="1:2" x14ac:dyDescent="0.2">
      <c r="A3183" s="11" t="s">
        <v>4502</v>
      </c>
      <c r="B3183" s="12">
        <v>55616</v>
      </c>
    </row>
    <row r="3184" spans="1:2" x14ac:dyDescent="0.2">
      <c r="A3184" s="11" t="s">
        <v>3000</v>
      </c>
      <c r="B3184" s="12">
        <v>46070</v>
      </c>
    </row>
    <row r="3185" spans="1:2" x14ac:dyDescent="0.2">
      <c r="A3185" s="11" t="s">
        <v>4503</v>
      </c>
      <c r="B3185" s="12">
        <v>48324</v>
      </c>
    </row>
    <row r="3186" spans="1:2" x14ac:dyDescent="0.2">
      <c r="A3186" s="11" t="s">
        <v>3459</v>
      </c>
      <c r="B3186" s="12">
        <v>44976</v>
      </c>
    </row>
    <row r="3187" spans="1:2" x14ac:dyDescent="0.2">
      <c r="A3187" s="11" t="s">
        <v>4504</v>
      </c>
      <c r="B3187" s="12">
        <v>55140</v>
      </c>
    </row>
    <row r="3188" spans="1:2" x14ac:dyDescent="0.2">
      <c r="A3188" s="11" t="s">
        <v>4155</v>
      </c>
      <c r="B3188" s="12">
        <v>53546</v>
      </c>
    </row>
    <row r="3189" spans="1:2" x14ac:dyDescent="0.2">
      <c r="A3189" s="11" t="s">
        <v>4505</v>
      </c>
      <c r="B3189" s="12">
        <v>52457</v>
      </c>
    </row>
    <row r="3190" spans="1:2" x14ac:dyDescent="0.2">
      <c r="A3190" s="11" t="s">
        <v>2718</v>
      </c>
      <c r="B3190" s="12">
        <v>62506</v>
      </c>
    </row>
    <row r="3191" spans="1:2" x14ac:dyDescent="0.2">
      <c r="A3191" s="11" t="s">
        <v>4506</v>
      </c>
      <c r="B3191" s="12">
        <v>75958</v>
      </c>
    </row>
    <row r="3192" spans="1:2" x14ac:dyDescent="0.2">
      <c r="A3192" s="11" t="s">
        <v>4507</v>
      </c>
      <c r="B3192" s="12">
        <v>49711</v>
      </c>
    </row>
    <row r="3193" spans="1:2" x14ac:dyDescent="0.2">
      <c r="A3193" s="11" t="s">
        <v>4508</v>
      </c>
      <c r="B3193" s="12">
        <v>44594</v>
      </c>
    </row>
    <row r="3194" spans="1:2" x14ac:dyDescent="0.2">
      <c r="A3194" s="11" t="s">
        <v>3204</v>
      </c>
      <c r="B3194" s="12">
        <v>50840</v>
      </c>
    </row>
    <row r="3195" spans="1:2" x14ac:dyDescent="0.2">
      <c r="A3195" s="11" t="s">
        <v>3997</v>
      </c>
      <c r="B3195" s="12">
        <v>50929</v>
      </c>
    </row>
    <row r="3196" spans="1:2" s="17" customFormat="1" ht="13" x14ac:dyDescent="0.15">
      <c r="A3196" s="11" t="s">
        <v>2645</v>
      </c>
      <c r="B3196" s="15"/>
    </row>
    <row r="3197" spans="1:2" x14ac:dyDescent="0.2">
      <c r="A3197" s="10" t="s">
        <v>3865</v>
      </c>
      <c r="B3197" s="5">
        <v>61855</v>
      </c>
    </row>
    <row r="3198" spans="1:2" x14ac:dyDescent="0.2">
      <c r="A3198" s="11" t="s">
        <v>3838</v>
      </c>
      <c r="B3198" s="12">
        <v>43148</v>
      </c>
    </row>
    <row r="3199" spans="1:2" x14ac:dyDescent="0.2">
      <c r="A3199" s="11" t="s">
        <v>3705</v>
      </c>
      <c r="B3199" s="12">
        <v>43939</v>
      </c>
    </row>
    <row r="3200" spans="1:2" x14ac:dyDescent="0.2">
      <c r="A3200" s="11" t="s">
        <v>3373</v>
      </c>
      <c r="B3200" s="12">
        <v>53932</v>
      </c>
    </row>
    <row r="3201" spans="1:2" x14ac:dyDescent="0.2">
      <c r="A3201" s="11" t="s">
        <v>3707</v>
      </c>
      <c r="B3201" s="12">
        <v>59028</v>
      </c>
    </row>
    <row r="3202" spans="1:2" x14ac:dyDescent="0.2">
      <c r="A3202" s="11" t="s">
        <v>4509</v>
      </c>
      <c r="B3202" s="12">
        <v>64373</v>
      </c>
    </row>
    <row r="3203" spans="1:2" x14ac:dyDescent="0.2">
      <c r="A3203" s="11" t="s">
        <v>4042</v>
      </c>
      <c r="B3203" s="12">
        <v>47752</v>
      </c>
    </row>
    <row r="3204" spans="1:2" x14ac:dyDescent="0.2">
      <c r="A3204" s="11" t="s">
        <v>2907</v>
      </c>
      <c r="B3204" s="12">
        <v>48350</v>
      </c>
    </row>
    <row r="3205" spans="1:2" x14ac:dyDescent="0.2">
      <c r="A3205" s="11" t="s">
        <v>4510</v>
      </c>
      <c r="B3205" s="12">
        <v>44562</v>
      </c>
    </row>
    <row r="3206" spans="1:2" x14ac:dyDescent="0.2">
      <c r="A3206" s="11" t="s">
        <v>4511</v>
      </c>
      <c r="B3206" s="12">
        <v>67005</v>
      </c>
    </row>
    <row r="3207" spans="1:2" x14ac:dyDescent="0.2">
      <c r="A3207" s="11" t="s">
        <v>2797</v>
      </c>
      <c r="B3207" s="12">
        <v>56748</v>
      </c>
    </row>
    <row r="3208" spans="1:2" x14ac:dyDescent="0.2">
      <c r="A3208" s="11" t="s">
        <v>4512</v>
      </c>
      <c r="B3208" s="12">
        <v>55094</v>
      </c>
    </row>
    <row r="3209" spans="1:2" x14ac:dyDescent="0.2">
      <c r="A3209" s="11" t="s">
        <v>2799</v>
      </c>
      <c r="B3209" s="12">
        <v>48449</v>
      </c>
    </row>
    <row r="3210" spans="1:2" x14ac:dyDescent="0.2">
      <c r="A3210" s="11" t="s">
        <v>4513</v>
      </c>
      <c r="B3210" s="12">
        <v>68447</v>
      </c>
    </row>
    <row r="3211" spans="1:2" x14ac:dyDescent="0.2">
      <c r="A3211" s="11" t="s">
        <v>4514</v>
      </c>
      <c r="B3211" s="12">
        <v>55291</v>
      </c>
    </row>
    <row r="3212" spans="1:2" x14ac:dyDescent="0.2">
      <c r="A3212" s="11" t="s">
        <v>2926</v>
      </c>
      <c r="B3212" s="12">
        <v>59827</v>
      </c>
    </row>
    <row r="3213" spans="1:2" x14ac:dyDescent="0.2">
      <c r="A3213" s="11" t="s">
        <v>3691</v>
      </c>
      <c r="B3213" s="12">
        <v>52359</v>
      </c>
    </row>
    <row r="3214" spans="1:2" x14ac:dyDescent="0.2">
      <c r="A3214" s="11" t="s">
        <v>3346</v>
      </c>
      <c r="B3214" s="12">
        <v>61543</v>
      </c>
    </row>
    <row r="3215" spans="1:2" x14ac:dyDescent="0.2">
      <c r="A3215" s="11" t="s">
        <v>4515</v>
      </c>
      <c r="B3215" s="12">
        <v>54496</v>
      </c>
    </row>
    <row r="3216" spans="1:2" x14ac:dyDescent="0.2">
      <c r="A3216" s="11" t="s">
        <v>4516</v>
      </c>
      <c r="B3216" s="12">
        <v>54000</v>
      </c>
    </row>
    <row r="3217" spans="1:2" x14ac:dyDescent="0.2">
      <c r="A3217" s="11" t="s">
        <v>3148</v>
      </c>
      <c r="B3217" s="12">
        <v>220645</v>
      </c>
    </row>
    <row r="3218" spans="1:2" x14ac:dyDescent="0.2">
      <c r="A3218" s="11" t="s">
        <v>4517</v>
      </c>
      <c r="B3218" s="12">
        <v>42854</v>
      </c>
    </row>
    <row r="3219" spans="1:2" x14ac:dyDescent="0.2">
      <c r="A3219" s="11" t="s">
        <v>4518</v>
      </c>
      <c r="B3219" s="12">
        <v>54361</v>
      </c>
    </row>
    <row r="3220" spans="1:2" ht="12.75" customHeight="1" x14ac:dyDescent="0.2">
      <c r="A3220" s="11" t="s">
        <v>4519</v>
      </c>
      <c r="B3220" s="12">
        <v>47599</v>
      </c>
    </row>
    <row r="3221" spans="1:2" x14ac:dyDescent="0.2">
      <c r="A3221" s="37" t="s">
        <v>4520</v>
      </c>
      <c r="B3221" s="33"/>
    </row>
    <row r="3222" spans="1:2" ht="25.5" customHeight="1" x14ac:dyDescent="0.2">
      <c r="A3222" s="37" t="s">
        <v>4521</v>
      </c>
      <c r="B3222" s="33"/>
    </row>
    <row r="3223" spans="1:2" ht="25.5" customHeight="1" x14ac:dyDescent="0.2">
      <c r="A3223" s="37" t="s">
        <v>4522</v>
      </c>
      <c r="B3223" s="33"/>
    </row>
    <row r="3224" spans="1:2" ht="25.5" customHeight="1" x14ac:dyDescent="0.2">
      <c r="A3224" s="37" t="s">
        <v>4523</v>
      </c>
      <c r="B3224" s="33"/>
    </row>
    <row r="3225" spans="1:2" x14ac:dyDescent="0.2">
      <c r="A3225" s="37" t="s">
        <v>4524</v>
      </c>
      <c r="B3225" s="33"/>
    </row>
  </sheetData>
  <mergeCells count="5">
    <mergeCell ref="A3221:B3221"/>
    <mergeCell ref="A3222:B3222"/>
    <mergeCell ref="A3223:B3223"/>
    <mergeCell ref="A3224:B3224"/>
    <mergeCell ref="A3225:B3225"/>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A360F-5314-584C-9616-CE9F43A28CD5}">
  <dimension ref="A1:AI3195"/>
  <sheetViews>
    <sheetView workbookViewId="0">
      <selection activeCell="G2" sqref="G2"/>
    </sheetView>
  </sheetViews>
  <sheetFormatPr baseColWidth="10" defaultRowHeight="16" x14ac:dyDescent="0.2"/>
  <cols>
    <col min="7" max="7" width="26" customWidth="1"/>
    <col min="8" max="8" width="19.5" customWidth="1"/>
    <col min="9" max="9" width="20.5" customWidth="1"/>
    <col min="10" max="10" width="16.5" customWidth="1"/>
    <col min="11" max="11" width="14.1640625" customWidth="1"/>
  </cols>
  <sheetData>
    <row r="1" spans="1:35" x14ac:dyDescent="0.2">
      <c r="A1" t="s">
        <v>4525</v>
      </c>
      <c r="B1" t="s">
        <v>4526</v>
      </c>
      <c r="C1" t="s">
        <v>4527</v>
      </c>
      <c r="D1" t="s">
        <v>4528</v>
      </c>
      <c r="E1" t="s">
        <v>4529</v>
      </c>
      <c r="F1" t="s">
        <v>4530</v>
      </c>
      <c r="G1" t="s">
        <v>4531</v>
      </c>
      <c r="H1" t="s">
        <v>4532</v>
      </c>
      <c r="I1" t="s">
        <v>4533</v>
      </c>
      <c r="J1" t="s">
        <v>4534</v>
      </c>
      <c r="K1" t="s">
        <v>4535</v>
      </c>
      <c r="L1" t="s">
        <v>4536</v>
      </c>
      <c r="M1" t="s">
        <v>4537</v>
      </c>
      <c r="N1" t="s">
        <v>4538</v>
      </c>
      <c r="O1" t="s">
        <v>4539</v>
      </c>
      <c r="P1" t="s">
        <v>4540</v>
      </c>
      <c r="Q1" t="s">
        <v>4541</v>
      </c>
      <c r="R1" t="s">
        <v>4542</v>
      </c>
      <c r="S1" t="s">
        <v>4543</v>
      </c>
      <c r="T1" t="s">
        <v>4544</v>
      </c>
      <c r="U1" t="s">
        <v>4545</v>
      </c>
      <c r="V1" t="s">
        <v>4546</v>
      </c>
      <c r="W1" t="s">
        <v>4547</v>
      </c>
      <c r="X1" t="s">
        <v>4548</v>
      </c>
      <c r="Y1" t="s">
        <v>4549</v>
      </c>
      <c r="Z1" t="s">
        <v>4550</v>
      </c>
      <c r="AA1" t="s">
        <v>4551</v>
      </c>
      <c r="AB1" t="s">
        <v>4552</v>
      </c>
      <c r="AC1" t="s">
        <v>4553</v>
      </c>
      <c r="AD1" t="s">
        <v>4554</v>
      </c>
      <c r="AE1" t="s">
        <v>4555</v>
      </c>
      <c r="AF1" t="s">
        <v>4556</v>
      </c>
      <c r="AG1" t="s">
        <v>4557</v>
      </c>
      <c r="AH1" t="s">
        <v>4558</v>
      </c>
      <c r="AI1" t="s">
        <v>4559</v>
      </c>
    </row>
    <row r="2" spans="1:35" x14ac:dyDescent="0.2">
      <c r="A2">
        <v>40</v>
      </c>
      <c r="B2">
        <v>3</v>
      </c>
      <c r="C2">
        <v>6</v>
      </c>
      <c r="D2">
        <v>1</v>
      </c>
      <c r="E2">
        <v>0</v>
      </c>
      <c r="F2" t="s">
        <v>2653</v>
      </c>
      <c r="G2" t="s">
        <v>2653</v>
      </c>
      <c r="H2">
        <v>5024279</v>
      </c>
      <c r="I2">
        <v>5024803</v>
      </c>
      <c r="J2">
        <v>5039877</v>
      </c>
      <c r="K2">
        <v>524</v>
      </c>
      <c r="L2">
        <v>15074</v>
      </c>
      <c r="M2">
        <v>13410</v>
      </c>
      <c r="N2">
        <v>56320</v>
      </c>
      <c r="O2">
        <v>16148</v>
      </c>
      <c r="P2">
        <v>64868</v>
      </c>
      <c r="Q2">
        <v>-2738</v>
      </c>
      <c r="R2">
        <v>-8548</v>
      </c>
      <c r="S2">
        <v>-2</v>
      </c>
      <c r="T2">
        <v>1244</v>
      </c>
      <c r="U2">
        <v>3339</v>
      </c>
      <c r="V2">
        <v>22136</v>
      </c>
      <c r="W2">
        <v>3337</v>
      </c>
      <c r="X2">
        <v>23380</v>
      </c>
      <c r="Y2">
        <v>-75</v>
      </c>
      <c r="Z2">
        <v>242</v>
      </c>
      <c r="AA2">
        <v>114572</v>
      </c>
      <c r="AB2">
        <v>114572</v>
      </c>
      <c r="AC2">
        <v>114572</v>
      </c>
      <c r="AD2">
        <v>11.191612649</v>
      </c>
      <c r="AE2">
        <v>12.890226018</v>
      </c>
      <c r="AF2">
        <v>-1.698613369</v>
      </c>
      <c r="AG2">
        <v>0.2472011033</v>
      </c>
      <c r="AH2">
        <v>4.3987488922000004</v>
      </c>
      <c r="AI2">
        <v>4.6459499953999996</v>
      </c>
    </row>
    <row r="3" spans="1:35" x14ac:dyDescent="0.2">
      <c r="A3">
        <v>50</v>
      </c>
      <c r="B3">
        <v>3</v>
      </c>
      <c r="C3">
        <v>6</v>
      </c>
      <c r="D3">
        <v>1</v>
      </c>
      <c r="E3">
        <v>1</v>
      </c>
      <c r="F3" t="s">
        <v>2653</v>
      </c>
      <c r="G3" t="s">
        <v>4560</v>
      </c>
      <c r="H3">
        <v>58805</v>
      </c>
      <c r="I3">
        <v>58877</v>
      </c>
      <c r="J3">
        <v>59095</v>
      </c>
      <c r="K3">
        <v>72</v>
      </c>
      <c r="L3">
        <v>218</v>
      </c>
      <c r="M3">
        <v>143</v>
      </c>
      <c r="N3">
        <v>649</v>
      </c>
      <c r="O3">
        <v>168</v>
      </c>
      <c r="P3">
        <v>681</v>
      </c>
      <c r="Q3">
        <v>-25</v>
      </c>
      <c r="R3">
        <v>-32</v>
      </c>
      <c r="S3">
        <v>0</v>
      </c>
      <c r="T3">
        <v>5</v>
      </c>
      <c r="U3">
        <v>97</v>
      </c>
      <c r="V3">
        <v>237</v>
      </c>
      <c r="W3">
        <v>97</v>
      </c>
      <c r="X3">
        <v>242</v>
      </c>
      <c r="Y3">
        <v>0</v>
      </c>
      <c r="Z3">
        <v>8</v>
      </c>
      <c r="AA3">
        <v>442</v>
      </c>
      <c r="AB3">
        <v>442</v>
      </c>
      <c r="AC3">
        <v>442</v>
      </c>
      <c r="AD3">
        <v>11.002610789</v>
      </c>
      <c r="AE3">
        <v>11.545112400000001</v>
      </c>
      <c r="AF3">
        <v>-0.54250161100000005</v>
      </c>
      <c r="AG3">
        <v>8.4765876599999998E-2</v>
      </c>
      <c r="AH3">
        <v>4.0179025530999999</v>
      </c>
      <c r="AI3">
        <v>4.1026684297999996</v>
      </c>
    </row>
    <row r="4" spans="1:35" x14ac:dyDescent="0.2">
      <c r="A4">
        <v>50</v>
      </c>
      <c r="B4">
        <v>3</v>
      </c>
      <c r="C4">
        <v>6</v>
      </c>
      <c r="D4">
        <v>1</v>
      </c>
      <c r="E4">
        <v>3</v>
      </c>
      <c r="F4" t="s">
        <v>2653</v>
      </c>
      <c r="G4" t="s">
        <v>4561</v>
      </c>
      <c r="H4">
        <v>231767</v>
      </c>
      <c r="I4">
        <v>233140</v>
      </c>
      <c r="J4">
        <v>239294</v>
      </c>
      <c r="K4">
        <v>1373</v>
      </c>
      <c r="L4">
        <v>6154</v>
      </c>
      <c r="M4">
        <v>527</v>
      </c>
      <c r="N4">
        <v>2260</v>
      </c>
      <c r="O4">
        <v>661</v>
      </c>
      <c r="P4">
        <v>2867</v>
      </c>
      <c r="Q4">
        <v>-134</v>
      </c>
      <c r="R4">
        <v>-607</v>
      </c>
      <c r="S4">
        <v>-1</v>
      </c>
      <c r="T4">
        <v>63</v>
      </c>
      <c r="U4">
        <v>1516</v>
      </c>
      <c r="V4">
        <v>6780</v>
      </c>
      <c r="W4">
        <v>1515</v>
      </c>
      <c r="X4">
        <v>6843</v>
      </c>
      <c r="Y4">
        <v>-8</v>
      </c>
      <c r="Z4">
        <v>-82</v>
      </c>
      <c r="AA4">
        <v>2177</v>
      </c>
      <c r="AB4">
        <v>2177</v>
      </c>
      <c r="AC4">
        <v>2177</v>
      </c>
      <c r="AD4">
        <v>9.5674739752000004</v>
      </c>
      <c r="AE4">
        <v>12.137145083</v>
      </c>
      <c r="AF4">
        <v>-2.569671107</v>
      </c>
      <c r="AG4">
        <v>0.26670392050000002</v>
      </c>
      <c r="AH4">
        <v>28.702421926</v>
      </c>
      <c r="AI4">
        <v>28.969125846000001</v>
      </c>
    </row>
    <row r="5" spans="1:35" x14ac:dyDescent="0.2">
      <c r="A5">
        <v>50</v>
      </c>
      <c r="B5">
        <v>3</v>
      </c>
      <c r="C5">
        <v>6</v>
      </c>
      <c r="D5">
        <v>1</v>
      </c>
      <c r="E5">
        <v>5</v>
      </c>
      <c r="F5" t="s">
        <v>2653</v>
      </c>
      <c r="G5" t="s">
        <v>4562</v>
      </c>
      <c r="H5">
        <v>25223</v>
      </c>
      <c r="I5">
        <v>25180</v>
      </c>
      <c r="J5">
        <v>24964</v>
      </c>
      <c r="K5">
        <v>-43</v>
      </c>
      <c r="L5">
        <v>-216</v>
      </c>
      <c r="M5">
        <v>64</v>
      </c>
      <c r="N5">
        <v>274</v>
      </c>
      <c r="O5">
        <v>109</v>
      </c>
      <c r="P5">
        <v>394</v>
      </c>
      <c r="Q5">
        <v>-45</v>
      </c>
      <c r="R5">
        <v>-120</v>
      </c>
      <c r="S5">
        <v>0</v>
      </c>
      <c r="T5">
        <v>1</v>
      </c>
      <c r="U5">
        <v>3</v>
      </c>
      <c r="V5">
        <v>-98</v>
      </c>
      <c r="W5">
        <v>3</v>
      </c>
      <c r="X5">
        <v>-97</v>
      </c>
      <c r="Y5">
        <v>-1</v>
      </c>
      <c r="Z5">
        <v>1</v>
      </c>
      <c r="AA5">
        <v>2789</v>
      </c>
      <c r="AB5">
        <v>2789</v>
      </c>
      <c r="AC5">
        <v>2789</v>
      </c>
      <c r="AD5">
        <v>10.928525845999999</v>
      </c>
      <c r="AE5">
        <v>15.714741544000001</v>
      </c>
      <c r="AF5">
        <v>-4.7862156990000004</v>
      </c>
      <c r="AG5">
        <v>3.9885130800000002E-2</v>
      </c>
      <c r="AH5">
        <v>-3.9087428210000001</v>
      </c>
      <c r="AI5">
        <v>-3.86885769</v>
      </c>
    </row>
    <row r="6" spans="1:35" x14ac:dyDescent="0.2">
      <c r="A6">
        <v>50</v>
      </c>
      <c r="B6">
        <v>3</v>
      </c>
      <c r="C6">
        <v>6</v>
      </c>
      <c r="D6">
        <v>1</v>
      </c>
      <c r="E6">
        <v>7</v>
      </c>
      <c r="F6" t="s">
        <v>2653</v>
      </c>
      <c r="G6" t="s">
        <v>4563</v>
      </c>
      <c r="H6">
        <v>22293</v>
      </c>
      <c r="I6">
        <v>22223</v>
      </c>
      <c r="J6">
        <v>22477</v>
      </c>
      <c r="K6">
        <v>-70</v>
      </c>
      <c r="L6">
        <v>254</v>
      </c>
      <c r="M6">
        <v>62</v>
      </c>
      <c r="N6">
        <v>226</v>
      </c>
      <c r="O6">
        <v>90</v>
      </c>
      <c r="P6">
        <v>282</v>
      </c>
      <c r="Q6">
        <v>-28</v>
      </c>
      <c r="R6">
        <v>-56</v>
      </c>
      <c r="S6">
        <v>0</v>
      </c>
      <c r="T6">
        <v>2</v>
      </c>
      <c r="U6">
        <v>-42</v>
      </c>
      <c r="V6">
        <v>309</v>
      </c>
      <c r="W6">
        <v>-42</v>
      </c>
      <c r="X6">
        <v>311</v>
      </c>
      <c r="Y6">
        <v>0</v>
      </c>
      <c r="Z6">
        <v>-1</v>
      </c>
      <c r="AA6">
        <v>2062</v>
      </c>
      <c r="AB6">
        <v>2062</v>
      </c>
      <c r="AC6">
        <v>2062</v>
      </c>
      <c r="AD6">
        <v>10.111856823</v>
      </c>
      <c r="AE6">
        <v>12.617449664</v>
      </c>
      <c r="AF6">
        <v>-2.5055928409999999</v>
      </c>
      <c r="AG6">
        <v>8.9485458599999998E-2</v>
      </c>
      <c r="AH6">
        <v>13.825503356</v>
      </c>
      <c r="AI6">
        <v>13.914988814000001</v>
      </c>
    </row>
    <row r="7" spans="1:35" x14ac:dyDescent="0.2">
      <c r="A7">
        <v>50</v>
      </c>
      <c r="B7">
        <v>3</v>
      </c>
      <c r="C7">
        <v>6</v>
      </c>
      <c r="D7">
        <v>1</v>
      </c>
      <c r="E7">
        <v>9</v>
      </c>
      <c r="F7" t="s">
        <v>2653</v>
      </c>
      <c r="G7" t="s">
        <v>4564</v>
      </c>
      <c r="H7">
        <v>59134</v>
      </c>
      <c r="I7">
        <v>59081</v>
      </c>
      <c r="J7">
        <v>59041</v>
      </c>
      <c r="K7">
        <v>-53</v>
      </c>
      <c r="L7">
        <v>-40</v>
      </c>
      <c r="M7">
        <v>152</v>
      </c>
      <c r="N7">
        <v>629</v>
      </c>
      <c r="O7">
        <v>220</v>
      </c>
      <c r="P7">
        <v>820</v>
      </c>
      <c r="Q7">
        <v>-68</v>
      </c>
      <c r="R7">
        <v>-191</v>
      </c>
      <c r="S7">
        <v>0</v>
      </c>
      <c r="T7">
        <v>2</v>
      </c>
      <c r="U7">
        <v>17</v>
      </c>
      <c r="V7">
        <v>140</v>
      </c>
      <c r="W7">
        <v>17</v>
      </c>
      <c r="X7">
        <v>142</v>
      </c>
      <c r="Y7">
        <v>-2</v>
      </c>
      <c r="Z7">
        <v>9</v>
      </c>
      <c r="AA7">
        <v>449</v>
      </c>
      <c r="AB7">
        <v>449</v>
      </c>
      <c r="AC7">
        <v>449</v>
      </c>
      <c r="AD7">
        <v>10.650005926</v>
      </c>
      <c r="AE7">
        <v>13.883950492</v>
      </c>
      <c r="AF7">
        <v>-3.2339445659999999</v>
      </c>
      <c r="AG7">
        <v>3.3863293900000001E-2</v>
      </c>
      <c r="AH7">
        <v>2.3704305718000001</v>
      </c>
      <c r="AI7">
        <v>2.4042938657000001</v>
      </c>
    </row>
    <row r="8" spans="1:35" x14ac:dyDescent="0.2">
      <c r="A8">
        <v>50</v>
      </c>
      <c r="B8">
        <v>3</v>
      </c>
      <c r="C8">
        <v>6</v>
      </c>
      <c r="D8">
        <v>1</v>
      </c>
      <c r="E8">
        <v>11</v>
      </c>
      <c r="F8" t="s">
        <v>2653</v>
      </c>
      <c r="G8" t="s">
        <v>4565</v>
      </c>
      <c r="H8">
        <v>10357</v>
      </c>
      <c r="I8">
        <v>10309</v>
      </c>
      <c r="J8">
        <v>10320</v>
      </c>
      <c r="K8">
        <v>-48</v>
      </c>
      <c r="L8">
        <v>11</v>
      </c>
      <c r="M8">
        <v>33</v>
      </c>
      <c r="N8">
        <v>130</v>
      </c>
      <c r="O8">
        <v>37</v>
      </c>
      <c r="P8">
        <v>129</v>
      </c>
      <c r="Q8">
        <v>-4</v>
      </c>
      <c r="R8">
        <v>1</v>
      </c>
      <c r="S8">
        <v>0</v>
      </c>
      <c r="T8">
        <v>1</v>
      </c>
      <c r="U8">
        <v>-44</v>
      </c>
      <c r="V8">
        <v>7</v>
      </c>
      <c r="W8">
        <v>-44</v>
      </c>
      <c r="X8">
        <v>8</v>
      </c>
      <c r="Y8">
        <v>0</v>
      </c>
      <c r="Z8">
        <v>2</v>
      </c>
      <c r="AA8">
        <v>1725</v>
      </c>
      <c r="AB8">
        <v>1725</v>
      </c>
      <c r="AC8">
        <v>1725</v>
      </c>
      <c r="AD8">
        <v>12.603616268</v>
      </c>
      <c r="AE8">
        <v>12.506665374000001</v>
      </c>
      <c r="AF8">
        <v>9.6950894400000001E-2</v>
      </c>
      <c r="AG8">
        <v>9.6950894400000001E-2</v>
      </c>
      <c r="AH8">
        <v>0.67865626059999995</v>
      </c>
      <c r="AI8">
        <v>0.77560715499999999</v>
      </c>
    </row>
    <row r="9" spans="1:35" x14ac:dyDescent="0.2">
      <c r="A9">
        <v>50</v>
      </c>
      <c r="B9">
        <v>3</v>
      </c>
      <c r="C9">
        <v>6</v>
      </c>
      <c r="D9">
        <v>1</v>
      </c>
      <c r="E9">
        <v>13</v>
      </c>
      <c r="F9" t="s">
        <v>2653</v>
      </c>
      <c r="G9" t="s">
        <v>4566</v>
      </c>
      <c r="H9">
        <v>19051</v>
      </c>
      <c r="I9">
        <v>19045</v>
      </c>
      <c r="J9">
        <v>18884</v>
      </c>
      <c r="K9">
        <v>-6</v>
      </c>
      <c r="L9">
        <v>-161</v>
      </c>
      <c r="M9">
        <v>40</v>
      </c>
      <c r="N9">
        <v>214</v>
      </c>
      <c r="O9">
        <v>58</v>
      </c>
      <c r="P9">
        <v>295</v>
      </c>
      <c r="Q9">
        <v>-18</v>
      </c>
      <c r="R9">
        <v>-81</v>
      </c>
      <c r="S9">
        <v>0</v>
      </c>
      <c r="T9">
        <v>3</v>
      </c>
      <c r="U9">
        <v>14</v>
      </c>
      <c r="V9">
        <v>-83</v>
      </c>
      <c r="W9">
        <v>14</v>
      </c>
      <c r="X9">
        <v>-80</v>
      </c>
      <c r="Y9">
        <v>-2</v>
      </c>
      <c r="Z9">
        <v>0</v>
      </c>
      <c r="AA9">
        <v>241</v>
      </c>
      <c r="AB9">
        <v>241</v>
      </c>
      <c r="AC9">
        <v>241</v>
      </c>
      <c r="AD9">
        <v>11.284241609</v>
      </c>
      <c r="AE9">
        <v>15.555379789</v>
      </c>
      <c r="AF9">
        <v>-4.2711381790000003</v>
      </c>
      <c r="AG9">
        <v>0.1581903029</v>
      </c>
      <c r="AH9">
        <v>-4.376598381</v>
      </c>
      <c r="AI9">
        <v>-4.2184080780000004</v>
      </c>
    </row>
    <row r="10" spans="1:35" x14ac:dyDescent="0.2">
      <c r="A10">
        <v>50</v>
      </c>
      <c r="B10">
        <v>3</v>
      </c>
      <c r="C10">
        <v>6</v>
      </c>
      <c r="D10">
        <v>1</v>
      </c>
      <c r="E10">
        <v>15</v>
      </c>
      <c r="F10" t="s">
        <v>2653</v>
      </c>
      <c r="G10" t="s">
        <v>4567</v>
      </c>
      <c r="H10">
        <v>116441</v>
      </c>
      <c r="I10">
        <v>116266</v>
      </c>
      <c r="J10">
        <v>115972</v>
      </c>
      <c r="K10">
        <v>-175</v>
      </c>
      <c r="L10">
        <v>-294</v>
      </c>
      <c r="M10">
        <v>311</v>
      </c>
      <c r="N10">
        <v>1320</v>
      </c>
      <c r="O10">
        <v>409</v>
      </c>
      <c r="P10">
        <v>1712</v>
      </c>
      <c r="Q10">
        <v>-98</v>
      </c>
      <c r="R10">
        <v>-392</v>
      </c>
      <c r="S10">
        <v>1</v>
      </c>
      <c r="T10">
        <v>4</v>
      </c>
      <c r="U10">
        <v>-74</v>
      </c>
      <c r="V10">
        <v>70</v>
      </c>
      <c r="W10">
        <v>-73</v>
      </c>
      <c r="X10">
        <v>74</v>
      </c>
      <c r="Y10">
        <v>-4</v>
      </c>
      <c r="Z10">
        <v>24</v>
      </c>
      <c r="AA10">
        <v>3251</v>
      </c>
      <c r="AB10">
        <v>3251</v>
      </c>
      <c r="AC10">
        <v>3251</v>
      </c>
      <c r="AD10">
        <v>11.367648705000001</v>
      </c>
      <c r="AE10">
        <v>14.743495896000001</v>
      </c>
      <c r="AF10">
        <v>-3.3758471910000001</v>
      </c>
      <c r="AG10">
        <v>3.4447420300000003E-2</v>
      </c>
      <c r="AH10">
        <v>0.60282985560000002</v>
      </c>
      <c r="AI10">
        <v>0.63727727590000005</v>
      </c>
    </row>
    <row r="11" spans="1:35" x14ac:dyDescent="0.2">
      <c r="A11">
        <v>50</v>
      </c>
      <c r="B11">
        <v>3</v>
      </c>
      <c r="C11">
        <v>6</v>
      </c>
      <c r="D11">
        <v>1</v>
      </c>
      <c r="E11">
        <v>17</v>
      </c>
      <c r="F11" t="s">
        <v>2653</v>
      </c>
      <c r="G11" t="s">
        <v>4568</v>
      </c>
      <c r="H11">
        <v>34772</v>
      </c>
      <c r="I11">
        <v>34678</v>
      </c>
      <c r="J11">
        <v>34541</v>
      </c>
      <c r="K11">
        <v>-94</v>
      </c>
      <c r="L11">
        <v>-137</v>
      </c>
      <c r="M11">
        <v>85</v>
      </c>
      <c r="N11">
        <v>356</v>
      </c>
      <c r="O11">
        <v>121</v>
      </c>
      <c r="P11">
        <v>512</v>
      </c>
      <c r="Q11">
        <v>-36</v>
      </c>
      <c r="R11">
        <v>-156</v>
      </c>
      <c r="S11">
        <v>0</v>
      </c>
      <c r="T11">
        <v>21</v>
      </c>
      <c r="U11">
        <v>-55</v>
      </c>
      <c r="V11">
        <v>-8</v>
      </c>
      <c r="W11">
        <v>-55</v>
      </c>
      <c r="X11">
        <v>13</v>
      </c>
      <c r="Y11">
        <v>-3</v>
      </c>
      <c r="Z11">
        <v>6</v>
      </c>
      <c r="AA11">
        <v>449</v>
      </c>
      <c r="AB11">
        <v>449</v>
      </c>
      <c r="AC11">
        <v>449</v>
      </c>
      <c r="AD11">
        <v>10.286193097</v>
      </c>
      <c r="AE11">
        <v>14.793626028</v>
      </c>
      <c r="AF11">
        <v>-4.5074329300000002</v>
      </c>
      <c r="AG11">
        <v>0.60676981750000003</v>
      </c>
      <c r="AH11">
        <v>-0.231150407</v>
      </c>
      <c r="AI11">
        <v>0.37561941090000001</v>
      </c>
    </row>
    <row r="12" spans="1:35" x14ac:dyDescent="0.2">
      <c r="A12">
        <v>50</v>
      </c>
      <c r="B12">
        <v>3</v>
      </c>
      <c r="C12">
        <v>6</v>
      </c>
      <c r="D12">
        <v>1</v>
      </c>
      <c r="E12">
        <v>19</v>
      </c>
      <c r="F12" t="s">
        <v>2653</v>
      </c>
      <c r="G12" t="s">
        <v>4569</v>
      </c>
      <c r="H12">
        <v>24971</v>
      </c>
      <c r="I12">
        <v>24958</v>
      </c>
      <c r="J12">
        <v>24996</v>
      </c>
      <c r="K12">
        <v>-13</v>
      </c>
      <c r="L12">
        <v>38</v>
      </c>
      <c r="M12">
        <v>55</v>
      </c>
      <c r="N12">
        <v>238</v>
      </c>
      <c r="O12">
        <v>114</v>
      </c>
      <c r="P12">
        <v>473</v>
      </c>
      <c r="Q12">
        <v>-59</v>
      </c>
      <c r="R12">
        <v>-235</v>
      </c>
      <c r="S12">
        <v>0</v>
      </c>
      <c r="T12">
        <v>1</v>
      </c>
      <c r="U12">
        <v>49</v>
      </c>
      <c r="V12">
        <v>271</v>
      </c>
      <c r="W12">
        <v>49</v>
      </c>
      <c r="X12">
        <v>272</v>
      </c>
      <c r="Y12">
        <v>-3</v>
      </c>
      <c r="Z12">
        <v>1</v>
      </c>
      <c r="AA12">
        <v>181</v>
      </c>
      <c r="AB12">
        <v>181</v>
      </c>
      <c r="AC12">
        <v>181</v>
      </c>
      <c r="AD12">
        <v>9.5287664651000004</v>
      </c>
      <c r="AE12">
        <v>18.937422429000002</v>
      </c>
      <c r="AF12">
        <v>-9.4086559629999993</v>
      </c>
      <c r="AG12">
        <v>4.0036833899999999E-2</v>
      </c>
      <c r="AH12">
        <v>10.849981982999999</v>
      </c>
      <c r="AI12">
        <v>10.890018817</v>
      </c>
    </row>
    <row r="13" spans="1:35" x14ac:dyDescent="0.2">
      <c r="A13">
        <v>50</v>
      </c>
      <c r="B13">
        <v>3</v>
      </c>
      <c r="C13">
        <v>6</v>
      </c>
      <c r="D13">
        <v>1</v>
      </c>
      <c r="E13">
        <v>21</v>
      </c>
      <c r="F13" t="s">
        <v>2653</v>
      </c>
      <c r="G13" t="s">
        <v>4570</v>
      </c>
      <c r="H13">
        <v>45014</v>
      </c>
      <c r="I13">
        <v>45024</v>
      </c>
      <c r="J13">
        <v>45274</v>
      </c>
      <c r="K13">
        <v>10</v>
      </c>
      <c r="L13">
        <v>250</v>
      </c>
      <c r="M13">
        <v>125</v>
      </c>
      <c r="N13">
        <v>557</v>
      </c>
      <c r="O13">
        <v>138</v>
      </c>
      <c r="P13">
        <v>590</v>
      </c>
      <c r="Q13">
        <v>-13</v>
      </c>
      <c r="R13">
        <v>-33</v>
      </c>
      <c r="S13">
        <v>1</v>
      </c>
      <c r="T13">
        <v>1</v>
      </c>
      <c r="U13">
        <v>24</v>
      </c>
      <c r="V13">
        <v>275</v>
      </c>
      <c r="W13">
        <v>25</v>
      </c>
      <c r="X13">
        <v>276</v>
      </c>
      <c r="Y13">
        <v>-2</v>
      </c>
      <c r="Z13">
        <v>7</v>
      </c>
      <c r="AA13">
        <v>337</v>
      </c>
      <c r="AB13">
        <v>337</v>
      </c>
      <c r="AC13">
        <v>337</v>
      </c>
      <c r="AD13">
        <v>12.336928836</v>
      </c>
      <c r="AE13">
        <v>13.067842034</v>
      </c>
      <c r="AF13">
        <v>-0.73091319899999996</v>
      </c>
      <c r="AG13">
        <v>2.2148884800000001E-2</v>
      </c>
      <c r="AH13">
        <v>6.0909433210000001</v>
      </c>
      <c r="AI13">
        <v>6.1130922058000001</v>
      </c>
    </row>
    <row r="14" spans="1:35" x14ac:dyDescent="0.2">
      <c r="A14">
        <v>50</v>
      </c>
      <c r="B14">
        <v>3</v>
      </c>
      <c r="C14">
        <v>6</v>
      </c>
      <c r="D14">
        <v>1</v>
      </c>
      <c r="E14">
        <v>23</v>
      </c>
      <c r="F14" t="s">
        <v>2653</v>
      </c>
      <c r="G14" t="s">
        <v>4571</v>
      </c>
      <c r="H14">
        <v>12665</v>
      </c>
      <c r="I14">
        <v>12619</v>
      </c>
      <c r="J14">
        <v>12533</v>
      </c>
      <c r="K14">
        <v>-46</v>
      </c>
      <c r="L14">
        <v>-86</v>
      </c>
      <c r="M14">
        <v>36</v>
      </c>
      <c r="N14">
        <v>144</v>
      </c>
      <c r="O14">
        <v>53</v>
      </c>
      <c r="P14">
        <v>218</v>
      </c>
      <c r="Q14">
        <v>-17</v>
      </c>
      <c r="R14">
        <v>-74</v>
      </c>
      <c r="S14">
        <v>0</v>
      </c>
      <c r="T14">
        <v>-1</v>
      </c>
      <c r="U14">
        <v>-27</v>
      </c>
      <c r="V14">
        <v>-13</v>
      </c>
      <c r="W14">
        <v>-27</v>
      </c>
      <c r="X14">
        <v>-14</v>
      </c>
      <c r="Y14">
        <v>-2</v>
      </c>
      <c r="Z14">
        <v>2</v>
      </c>
      <c r="AA14">
        <v>107</v>
      </c>
      <c r="AB14">
        <v>107</v>
      </c>
      <c r="AC14">
        <v>107</v>
      </c>
      <c r="AD14">
        <v>11.450381678999999</v>
      </c>
      <c r="AE14">
        <v>17.334605598</v>
      </c>
      <c r="AF14">
        <v>-5.8842239190000001</v>
      </c>
      <c r="AG14">
        <v>-7.9516538999999997E-2</v>
      </c>
      <c r="AH14">
        <v>-1.0337150129999999</v>
      </c>
      <c r="AI14">
        <v>-1.113231552</v>
      </c>
    </row>
    <row r="15" spans="1:35" x14ac:dyDescent="0.2">
      <c r="A15">
        <v>50</v>
      </c>
      <c r="B15">
        <v>3</v>
      </c>
      <c r="C15">
        <v>6</v>
      </c>
      <c r="D15">
        <v>1</v>
      </c>
      <c r="E15">
        <v>25</v>
      </c>
      <c r="F15" t="s">
        <v>2653</v>
      </c>
      <c r="G15" t="s">
        <v>4572</v>
      </c>
      <c r="H15">
        <v>23087</v>
      </c>
      <c r="I15">
        <v>22995</v>
      </c>
      <c r="J15">
        <v>22760</v>
      </c>
      <c r="K15">
        <v>-92</v>
      </c>
      <c r="L15">
        <v>-235</v>
      </c>
      <c r="M15">
        <v>78</v>
      </c>
      <c r="N15">
        <v>287</v>
      </c>
      <c r="O15">
        <v>100</v>
      </c>
      <c r="P15">
        <v>395</v>
      </c>
      <c r="Q15">
        <v>-22</v>
      </c>
      <c r="R15">
        <v>-108</v>
      </c>
      <c r="S15">
        <v>0</v>
      </c>
      <c r="T15">
        <v>0</v>
      </c>
      <c r="U15">
        <v>-68</v>
      </c>
      <c r="V15">
        <v>-130</v>
      </c>
      <c r="W15">
        <v>-68</v>
      </c>
      <c r="X15">
        <v>-130</v>
      </c>
      <c r="Y15">
        <v>-2</v>
      </c>
      <c r="Z15">
        <v>3</v>
      </c>
      <c r="AA15">
        <v>189</v>
      </c>
      <c r="AB15">
        <v>189</v>
      </c>
      <c r="AC15">
        <v>189</v>
      </c>
      <c r="AD15">
        <v>12.545077041000001</v>
      </c>
      <c r="AE15">
        <v>17.265872582</v>
      </c>
      <c r="AF15">
        <v>-4.7207955410000002</v>
      </c>
      <c r="AG15">
        <v>0</v>
      </c>
      <c r="AH15">
        <v>-5.6824390779999998</v>
      </c>
      <c r="AI15">
        <v>-5.6824390779999998</v>
      </c>
    </row>
    <row r="16" spans="1:35" x14ac:dyDescent="0.2">
      <c r="A16">
        <v>50</v>
      </c>
      <c r="B16">
        <v>3</v>
      </c>
      <c r="C16">
        <v>6</v>
      </c>
      <c r="D16">
        <v>1</v>
      </c>
      <c r="E16">
        <v>27</v>
      </c>
      <c r="F16" t="s">
        <v>2653</v>
      </c>
      <c r="G16" t="s">
        <v>4573</v>
      </c>
      <c r="H16">
        <v>14236</v>
      </c>
      <c r="I16">
        <v>14193</v>
      </c>
      <c r="J16">
        <v>14190</v>
      </c>
      <c r="K16">
        <v>-43</v>
      </c>
      <c r="L16">
        <v>-3</v>
      </c>
      <c r="M16">
        <v>34</v>
      </c>
      <c r="N16">
        <v>141</v>
      </c>
      <c r="O16">
        <v>53</v>
      </c>
      <c r="P16">
        <v>221</v>
      </c>
      <c r="Q16">
        <v>-19</v>
      </c>
      <c r="R16">
        <v>-80</v>
      </c>
      <c r="S16">
        <v>0</v>
      </c>
      <c r="T16">
        <v>0</v>
      </c>
      <c r="U16">
        <v>-24</v>
      </c>
      <c r="V16">
        <v>75</v>
      </c>
      <c r="W16">
        <v>-24</v>
      </c>
      <c r="X16">
        <v>75</v>
      </c>
      <c r="Y16">
        <v>0</v>
      </c>
      <c r="Z16">
        <v>2</v>
      </c>
      <c r="AA16">
        <v>252</v>
      </c>
      <c r="AB16">
        <v>252</v>
      </c>
      <c r="AC16">
        <v>252</v>
      </c>
      <c r="AD16">
        <v>9.9355247860000002</v>
      </c>
      <c r="AE16">
        <v>15.572701969000001</v>
      </c>
      <c r="AF16">
        <v>-5.6371771839999996</v>
      </c>
      <c r="AG16">
        <v>0</v>
      </c>
      <c r="AH16">
        <v>5.2848536095999998</v>
      </c>
      <c r="AI16">
        <v>5.2848536095999998</v>
      </c>
    </row>
    <row r="17" spans="1:35" x14ac:dyDescent="0.2">
      <c r="A17">
        <v>50</v>
      </c>
      <c r="B17">
        <v>3</v>
      </c>
      <c r="C17">
        <v>6</v>
      </c>
      <c r="D17">
        <v>1</v>
      </c>
      <c r="E17">
        <v>29</v>
      </c>
      <c r="F17" t="s">
        <v>2653</v>
      </c>
      <c r="G17" t="s">
        <v>4574</v>
      </c>
      <c r="H17">
        <v>15056</v>
      </c>
      <c r="I17">
        <v>15035</v>
      </c>
      <c r="J17">
        <v>15103</v>
      </c>
      <c r="K17">
        <v>-21</v>
      </c>
      <c r="L17">
        <v>68</v>
      </c>
      <c r="M17">
        <v>31</v>
      </c>
      <c r="N17">
        <v>152</v>
      </c>
      <c r="O17">
        <v>65</v>
      </c>
      <c r="P17">
        <v>252</v>
      </c>
      <c r="Q17">
        <v>-34</v>
      </c>
      <c r="R17">
        <v>-100</v>
      </c>
      <c r="S17">
        <v>0</v>
      </c>
      <c r="T17">
        <v>1</v>
      </c>
      <c r="U17">
        <v>14</v>
      </c>
      <c r="V17">
        <v>168</v>
      </c>
      <c r="W17">
        <v>14</v>
      </c>
      <c r="X17">
        <v>169</v>
      </c>
      <c r="Y17">
        <v>-1</v>
      </c>
      <c r="Z17">
        <v>-1</v>
      </c>
      <c r="AA17">
        <v>142</v>
      </c>
      <c r="AB17">
        <v>142</v>
      </c>
      <c r="AC17">
        <v>142</v>
      </c>
      <c r="AD17">
        <v>10.086933439999999</v>
      </c>
      <c r="AE17">
        <v>16.72307386</v>
      </c>
      <c r="AF17">
        <v>-6.6361404210000003</v>
      </c>
      <c r="AG17">
        <v>6.6361404200000002E-2</v>
      </c>
      <c r="AH17">
        <v>11.148715907</v>
      </c>
      <c r="AI17">
        <v>11.215077311</v>
      </c>
    </row>
    <row r="18" spans="1:35" x14ac:dyDescent="0.2">
      <c r="A18">
        <v>50</v>
      </c>
      <c r="B18">
        <v>3</v>
      </c>
      <c r="C18">
        <v>6</v>
      </c>
      <c r="D18">
        <v>1</v>
      </c>
      <c r="E18">
        <v>31</v>
      </c>
      <c r="F18" t="s">
        <v>2653</v>
      </c>
      <c r="G18" t="s">
        <v>4575</v>
      </c>
      <c r="H18">
        <v>53465</v>
      </c>
      <c r="I18">
        <v>53565</v>
      </c>
      <c r="J18">
        <v>54174</v>
      </c>
      <c r="K18">
        <v>100</v>
      </c>
      <c r="L18">
        <v>609</v>
      </c>
      <c r="M18">
        <v>141</v>
      </c>
      <c r="N18">
        <v>663</v>
      </c>
      <c r="O18">
        <v>181</v>
      </c>
      <c r="P18">
        <v>709</v>
      </c>
      <c r="Q18">
        <v>-40</v>
      </c>
      <c r="R18">
        <v>-46</v>
      </c>
      <c r="S18">
        <v>0</v>
      </c>
      <c r="T18">
        <v>22</v>
      </c>
      <c r="U18">
        <v>142</v>
      </c>
      <c r="V18">
        <v>633</v>
      </c>
      <c r="W18">
        <v>142</v>
      </c>
      <c r="X18">
        <v>655</v>
      </c>
      <c r="Y18">
        <v>-2</v>
      </c>
      <c r="Z18">
        <v>0</v>
      </c>
      <c r="AA18">
        <v>515</v>
      </c>
      <c r="AB18">
        <v>515</v>
      </c>
      <c r="AC18">
        <v>515</v>
      </c>
      <c r="AD18">
        <v>12.307520952999999</v>
      </c>
      <c r="AE18">
        <v>13.161436434000001</v>
      </c>
      <c r="AF18">
        <v>-0.85391548100000003</v>
      </c>
      <c r="AG18">
        <v>0.40839436039999999</v>
      </c>
      <c r="AH18">
        <v>11.750619553</v>
      </c>
      <c r="AI18">
        <v>12.159013913000001</v>
      </c>
    </row>
    <row r="19" spans="1:35" x14ac:dyDescent="0.2">
      <c r="A19">
        <v>50</v>
      </c>
      <c r="B19">
        <v>3</v>
      </c>
      <c r="C19">
        <v>6</v>
      </c>
      <c r="D19">
        <v>1</v>
      </c>
      <c r="E19">
        <v>33</v>
      </c>
      <c r="F19" t="s">
        <v>2653</v>
      </c>
      <c r="G19" t="s">
        <v>4576</v>
      </c>
      <c r="H19">
        <v>57227</v>
      </c>
      <c r="I19">
        <v>57236</v>
      </c>
      <c r="J19">
        <v>57474</v>
      </c>
      <c r="K19">
        <v>9</v>
      </c>
      <c r="L19">
        <v>238</v>
      </c>
      <c r="M19">
        <v>167</v>
      </c>
      <c r="N19">
        <v>578</v>
      </c>
      <c r="O19">
        <v>213</v>
      </c>
      <c r="P19">
        <v>877</v>
      </c>
      <c r="Q19">
        <v>-46</v>
      </c>
      <c r="R19">
        <v>-299</v>
      </c>
      <c r="S19">
        <v>0</v>
      </c>
      <c r="T19">
        <v>17</v>
      </c>
      <c r="U19">
        <v>59</v>
      </c>
      <c r="V19">
        <v>516</v>
      </c>
      <c r="W19">
        <v>59</v>
      </c>
      <c r="X19">
        <v>533</v>
      </c>
      <c r="Y19">
        <v>-4</v>
      </c>
      <c r="Z19">
        <v>4</v>
      </c>
      <c r="AA19">
        <v>448</v>
      </c>
      <c r="AB19">
        <v>448</v>
      </c>
      <c r="AC19">
        <v>448</v>
      </c>
      <c r="AD19">
        <v>10.077586957999999</v>
      </c>
      <c r="AE19">
        <v>15.290733153</v>
      </c>
      <c r="AF19">
        <v>-5.2131461950000002</v>
      </c>
      <c r="AG19">
        <v>0.29639961640000001</v>
      </c>
      <c r="AH19">
        <v>8.9966001220000003</v>
      </c>
      <c r="AI19">
        <v>9.2929997385000007</v>
      </c>
    </row>
    <row r="20" spans="1:35" x14ac:dyDescent="0.2">
      <c r="A20">
        <v>50</v>
      </c>
      <c r="B20">
        <v>3</v>
      </c>
      <c r="C20">
        <v>6</v>
      </c>
      <c r="D20">
        <v>1</v>
      </c>
      <c r="E20">
        <v>35</v>
      </c>
      <c r="F20" t="s">
        <v>2653</v>
      </c>
      <c r="G20" t="s">
        <v>4577</v>
      </c>
      <c r="H20">
        <v>11597</v>
      </c>
      <c r="I20">
        <v>11552</v>
      </c>
      <c r="J20">
        <v>11328</v>
      </c>
      <c r="K20">
        <v>-45</v>
      </c>
      <c r="L20">
        <v>-224</v>
      </c>
      <c r="M20">
        <v>35</v>
      </c>
      <c r="N20">
        <v>137</v>
      </c>
      <c r="O20">
        <v>48</v>
      </c>
      <c r="P20">
        <v>230</v>
      </c>
      <c r="Q20">
        <v>-13</v>
      </c>
      <c r="R20">
        <v>-93</v>
      </c>
      <c r="S20">
        <v>0</v>
      </c>
      <c r="T20">
        <v>0</v>
      </c>
      <c r="U20">
        <v>-31</v>
      </c>
      <c r="V20">
        <v>-129</v>
      </c>
      <c r="W20">
        <v>-31</v>
      </c>
      <c r="X20">
        <v>-129</v>
      </c>
      <c r="Y20">
        <v>-1</v>
      </c>
      <c r="Z20">
        <v>-2</v>
      </c>
      <c r="AA20">
        <v>23</v>
      </c>
      <c r="AB20">
        <v>23</v>
      </c>
      <c r="AC20">
        <v>23</v>
      </c>
      <c r="AD20">
        <v>11.975524476</v>
      </c>
      <c r="AE20">
        <v>20.104895105000001</v>
      </c>
      <c r="AF20">
        <v>-8.1293706290000003</v>
      </c>
      <c r="AG20">
        <v>0</v>
      </c>
      <c r="AH20">
        <v>-11.27622378</v>
      </c>
      <c r="AI20">
        <v>-11.27622378</v>
      </c>
    </row>
    <row r="21" spans="1:35" x14ac:dyDescent="0.2">
      <c r="A21">
        <v>50</v>
      </c>
      <c r="B21">
        <v>3</v>
      </c>
      <c r="C21">
        <v>6</v>
      </c>
      <c r="D21">
        <v>1</v>
      </c>
      <c r="E21">
        <v>37</v>
      </c>
      <c r="F21" t="s">
        <v>2653</v>
      </c>
      <c r="G21" t="s">
        <v>4578</v>
      </c>
      <c r="H21">
        <v>10387</v>
      </c>
      <c r="I21">
        <v>10383</v>
      </c>
      <c r="J21">
        <v>10450</v>
      </c>
      <c r="K21">
        <v>-4</v>
      </c>
      <c r="L21">
        <v>67</v>
      </c>
      <c r="M21">
        <v>23</v>
      </c>
      <c r="N21">
        <v>71</v>
      </c>
      <c r="O21">
        <v>32</v>
      </c>
      <c r="P21">
        <v>154</v>
      </c>
      <c r="Q21">
        <v>-9</v>
      </c>
      <c r="R21">
        <v>-83</v>
      </c>
      <c r="S21">
        <v>0</v>
      </c>
      <c r="T21">
        <v>0</v>
      </c>
      <c r="U21">
        <v>6</v>
      </c>
      <c r="V21">
        <v>151</v>
      </c>
      <c r="W21">
        <v>6</v>
      </c>
      <c r="X21">
        <v>151</v>
      </c>
      <c r="Y21">
        <v>-1</v>
      </c>
      <c r="Z21">
        <v>-1</v>
      </c>
      <c r="AA21">
        <v>192</v>
      </c>
      <c r="AB21">
        <v>192</v>
      </c>
      <c r="AC21">
        <v>192</v>
      </c>
      <c r="AD21">
        <v>6.8161090577000003</v>
      </c>
      <c r="AE21">
        <v>14.784236548000001</v>
      </c>
      <c r="AF21">
        <v>-7.9681274899999996</v>
      </c>
      <c r="AG21">
        <v>0</v>
      </c>
      <c r="AH21">
        <v>14.496231939999999</v>
      </c>
      <c r="AI21">
        <v>14.496231939999999</v>
      </c>
    </row>
    <row r="22" spans="1:35" x14ac:dyDescent="0.2">
      <c r="A22">
        <v>50</v>
      </c>
      <c r="B22">
        <v>3</v>
      </c>
      <c r="C22">
        <v>6</v>
      </c>
      <c r="D22">
        <v>1</v>
      </c>
      <c r="E22">
        <v>39</v>
      </c>
      <c r="F22" t="s">
        <v>2653</v>
      </c>
      <c r="G22" t="s">
        <v>4579</v>
      </c>
      <c r="H22">
        <v>37570</v>
      </c>
      <c r="I22">
        <v>37469</v>
      </c>
      <c r="J22">
        <v>37524</v>
      </c>
      <c r="K22">
        <v>-101</v>
      </c>
      <c r="L22">
        <v>55</v>
      </c>
      <c r="M22">
        <v>78</v>
      </c>
      <c r="N22">
        <v>410</v>
      </c>
      <c r="O22">
        <v>176</v>
      </c>
      <c r="P22">
        <v>654</v>
      </c>
      <c r="Q22">
        <v>-98</v>
      </c>
      <c r="R22">
        <v>-244</v>
      </c>
      <c r="S22">
        <v>0</v>
      </c>
      <c r="T22">
        <v>1</v>
      </c>
      <c r="U22">
        <v>1</v>
      </c>
      <c r="V22">
        <v>296</v>
      </c>
      <c r="W22">
        <v>1</v>
      </c>
      <c r="X22">
        <v>297</v>
      </c>
      <c r="Y22">
        <v>-4</v>
      </c>
      <c r="Z22">
        <v>2</v>
      </c>
      <c r="AA22">
        <v>517</v>
      </c>
      <c r="AB22">
        <v>517</v>
      </c>
      <c r="AC22">
        <v>517</v>
      </c>
      <c r="AD22">
        <v>10.934353872999999</v>
      </c>
      <c r="AE22">
        <v>17.441627884999999</v>
      </c>
      <c r="AF22">
        <v>-6.5072740119999999</v>
      </c>
      <c r="AG22">
        <v>2.66691558E-2</v>
      </c>
      <c r="AH22">
        <v>7.8940701131999997</v>
      </c>
      <c r="AI22">
        <v>7.9207392690000002</v>
      </c>
    </row>
    <row r="23" spans="1:35" x14ac:dyDescent="0.2">
      <c r="A23">
        <v>50</v>
      </c>
      <c r="B23">
        <v>3</v>
      </c>
      <c r="C23">
        <v>6</v>
      </c>
      <c r="D23">
        <v>1</v>
      </c>
      <c r="E23">
        <v>41</v>
      </c>
      <c r="F23" t="s">
        <v>2653</v>
      </c>
      <c r="G23" t="s">
        <v>4580</v>
      </c>
      <c r="H23">
        <v>13194</v>
      </c>
      <c r="I23">
        <v>13157</v>
      </c>
      <c r="J23">
        <v>13083</v>
      </c>
      <c r="K23">
        <v>-37</v>
      </c>
      <c r="L23">
        <v>-74</v>
      </c>
      <c r="M23">
        <v>25</v>
      </c>
      <c r="N23">
        <v>157</v>
      </c>
      <c r="O23">
        <v>45</v>
      </c>
      <c r="P23">
        <v>218</v>
      </c>
      <c r="Q23">
        <v>-20</v>
      </c>
      <c r="R23">
        <v>-61</v>
      </c>
      <c r="S23">
        <v>0</v>
      </c>
      <c r="T23">
        <v>0</v>
      </c>
      <c r="U23">
        <v>-16</v>
      </c>
      <c r="V23">
        <v>-15</v>
      </c>
      <c r="W23">
        <v>-16</v>
      </c>
      <c r="X23">
        <v>-15</v>
      </c>
      <c r="Y23">
        <v>-1</v>
      </c>
      <c r="Z23">
        <v>2</v>
      </c>
      <c r="AA23">
        <v>73</v>
      </c>
      <c r="AB23">
        <v>73</v>
      </c>
      <c r="AC23">
        <v>73</v>
      </c>
      <c r="AD23">
        <v>11.966463415</v>
      </c>
      <c r="AE23">
        <v>16.615853658999999</v>
      </c>
      <c r="AF23">
        <v>-4.6493902440000001</v>
      </c>
      <c r="AG23">
        <v>0</v>
      </c>
      <c r="AH23">
        <v>-1.1432926830000001</v>
      </c>
      <c r="AI23">
        <v>-1.1432926830000001</v>
      </c>
    </row>
    <row r="24" spans="1:35" x14ac:dyDescent="0.2">
      <c r="A24">
        <v>50</v>
      </c>
      <c r="B24">
        <v>3</v>
      </c>
      <c r="C24">
        <v>6</v>
      </c>
      <c r="D24">
        <v>1</v>
      </c>
      <c r="E24">
        <v>43</v>
      </c>
      <c r="F24" t="s">
        <v>2653</v>
      </c>
      <c r="G24" t="s">
        <v>4581</v>
      </c>
      <c r="H24">
        <v>87866</v>
      </c>
      <c r="I24">
        <v>88044</v>
      </c>
      <c r="J24">
        <v>89496</v>
      </c>
      <c r="K24">
        <v>178</v>
      </c>
      <c r="L24">
        <v>1452</v>
      </c>
      <c r="M24">
        <v>245</v>
      </c>
      <c r="N24">
        <v>907</v>
      </c>
      <c r="O24">
        <v>333</v>
      </c>
      <c r="P24">
        <v>1265</v>
      </c>
      <c r="Q24">
        <v>-88</v>
      </c>
      <c r="R24">
        <v>-358</v>
      </c>
      <c r="S24">
        <v>0</v>
      </c>
      <c r="T24">
        <v>5</v>
      </c>
      <c r="U24">
        <v>267</v>
      </c>
      <c r="V24">
        <v>1822</v>
      </c>
      <c r="W24">
        <v>267</v>
      </c>
      <c r="X24">
        <v>1827</v>
      </c>
      <c r="Y24">
        <v>-1</v>
      </c>
      <c r="Z24">
        <v>-17</v>
      </c>
      <c r="AA24">
        <v>1019</v>
      </c>
      <c r="AB24">
        <v>1019</v>
      </c>
      <c r="AC24">
        <v>1019</v>
      </c>
      <c r="AD24">
        <v>10.217415794000001</v>
      </c>
      <c r="AE24">
        <v>14.250309788999999</v>
      </c>
      <c r="AF24">
        <v>-4.0328939960000003</v>
      </c>
      <c r="AG24">
        <v>5.6325335099999999E-2</v>
      </c>
      <c r="AH24">
        <v>20.524952122999998</v>
      </c>
      <c r="AI24">
        <v>20.581277458999999</v>
      </c>
    </row>
    <row r="25" spans="1:35" x14ac:dyDescent="0.2">
      <c r="A25">
        <v>50</v>
      </c>
      <c r="B25">
        <v>3</v>
      </c>
      <c r="C25">
        <v>6</v>
      </c>
      <c r="D25">
        <v>1</v>
      </c>
      <c r="E25">
        <v>45</v>
      </c>
      <c r="F25" t="s">
        <v>2653</v>
      </c>
      <c r="G25" t="s">
        <v>4582</v>
      </c>
      <c r="H25">
        <v>49326</v>
      </c>
      <c r="I25">
        <v>49214</v>
      </c>
      <c r="J25">
        <v>49342</v>
      </c>
      <c r="K25">
        <v>-112</v>
      </c>
      <c r="L25">
        <v>128</v>
      </c>
      <c r="M25">
        <v>157</v>
      </c>
      <c r="N25">
        <v>637</v>
      </c>
      <c r="O25">
        <v>170</v>
      </c>
      <c r="P25">
        <v>652</v>
      </c>
      <c r="Q25">
        <v>-13</v>
      </c>
      <c r="R25">
        <v>-15</v>
      </c>
      <c r="S25">
        <v>-4</v>
      </c>
      <c r="T25">
        <v>18</v>
      </c>
      <c r="U25">
        <v>-94</v>
      </c>
      <c r="V25">
        <v>115</v>
      </c>
      <c r="W25">
        <v>-98</v>
      </c>
      <c r="X25">
        <v>133</v>
      </c>
      <c r="Y25">
        <v>-1</v>
      </c>
      <c r="Z25">
        <v>10</v>
      </c>
      <c r="AA25">
        <v>841</v>
      </c>
      <c r="AB25">
        <v>841</v>
      </c>
      <c r="AC25">
        <v>841</v>
      </c>
      <c r="AD25">
        <v>12.926660985</v>
      </c>
      <c r="AE25">
        <v>13.231056454999999</v>
      </c>
      <c r="AF25">
        <v>-0.30439547099999997</v>
      </c>
      <c r="AG25">
        <v>0.36527456470000003</v>
      </c>
      <c r="AH25">
        <v>2.3336986079000002</v>
      </c>
      <c r="AI25">
        <v>2.6989731726000001</v>
      </c>
    </row>
    <row r="26" spans="1:35" x14ac:dyDescent="0.2">
      <c r="A26">
        <v>50</v>
      </c>
      <c r="B26">
        <v>3</v>
      </c>
      <c r="C26">
        <v>6</v>
      </c>
      <c r="D26">
        <v>1</v>
      </c>
      <c r="E26">
        <v>47</v>
      </c>
      <c r="F26" t="s">
        <v>2653</v>
      </c>
      <c r="G26" t="s">
        <v>4583</v>
      </c>
      <c r="H26">
        <v>38462</v>
      </c>
      <c r="I26">
        <v>38190</v>
      </c>
      <c r="J26">
        <v>37619</v>
      </c>
      <c r="K26">
        <v>-272</v>
      </c>
      <c r="L26">
        <v>-571</v>
      </c>
      <c r="M26">
        <v>112</v>
      </c>
      <c r="N26">
        <v>426</v>
      </c>
      <c r="O26">
        <v>144</v>
      </c>
      <c r="P26">
        <v>567</v>
      </c>
      <c r="Q26">
        <v>-32</v>
      </c>
      <c r="R26">
        <v>-141</v>
      </c>
      <c r="S26">
        <v>0</v>
      </c>
      <c r="T26">
        <v>4</v>
      </c>
      <c r="U26">
        <v>-240</v>
      </c>
      <c r="V26">
        <v>-432</v>
      </c>
      <c r="W26">
        <v>-240</v>
      </c>
      <c r="X26">
        <v>-428</v>
      </c>
      <c r="Y26">
        <v>0</v>
      </c>
      <c r="Z26">
        <v>-2</v>
      </c>
      <c r="AA26">
        <v>851</v>
      </c>
      <c r="AB26">
        <v>851</v>
      </c>
      <c r="AC26">
        <v>851</v>
      </c>
      <c r="AD26">
        <v>11.238771121999999</v>
      </c>
      <c r="AE26">
        <v>14.958646071</v>
      </c>
      <c r="AF26">
        <v>-3.7198749489999998</v>
      </c>
      <c r="AG26">
        <v>0.10552836729999999</v>
      </c>
      <c r="AH26">
        <v>-11.39706367</v>
      </c>
      <c r="AI26">
        <v>-11.29153531</v>
      </c>
    </row>
    <row r="27" spans="1:35" x14ac:dyDescent="0.2">
      <c r="A27">
        <v>50</v>
      </c>
      <c r="B27">
        <v>3</v>
      </c>
      <c r="C27">
        <v>6</v>
      </c>
      <c r="D27">
        <v>1</v>
      </c>
      <c r="E27">
        <v>49</v>
      </c>
      <c r="F27" t="s">
        <v>2653</v>
      </c>
      <c r="G27" t="s">
        <v>4584</v>
      </c>
      <c r="H27">
        <v>71608</v>
      </c>
      <c r="I27">
        <v>71630</v>
      </c>
      <c r="J27">
        <v>71813</v>
      </c>
      <c r="K27">
        <v>22</v>
      </c>
      <c r="L27">
        <v>183</v>
      </c>
      <c r="M27">
        <v>206</v>
      </c>
      <c r="N27">
        <v>752</v>
      </c>
      <c r="O27">
        <v>224</v>
      </c>
      <c r="P27">
        <v>1021</v>
      </c>
      <c r="Q27">
        <v>-18</v>
      </c>
      <c r="R27">
        <v>-269</v>
      </c>
      <c r="S27">
        <v>-3</v>
      </c>
      <c r="T27">
        <v>34</v>
      </c>
      <c r="U27">
        <v>46</v>
      </c>
      <c r="V27">
        <v>409</v>
      </c>
      <c r="W27">
        <v>43</v>
      </c>
      <c r="X27">
        <v>443</v>
      </c>
      <c r="Y27">
        <v>-3</v>
      </c>
      <c r="Z27">
        <v>9</v>
      </c>
      <c r="AA27">
        <v>688</v>
      </c>
      <c r="AB27">
        <v>688</v>
      </c>
      <c r="AC27">
        <v>688</v>
      </c>
      <c r="AD27">
        <v>10.485001011</v>
      </c>
      <c r="AE27">
        <v>14.235619723999999</v>
      </c>
      <c r="AF27">
        <v>-3.7506187130000002</v>
      </c>
      <c r="AG27">
        <v>0.47405589679999999</v>
      </c>
      <c r="AH27">
        <v>5.7026135816999997</v>
      </c>
      <c r="AI27">
        <v>6.1766694785</v>
      </c>
    </row>
    <row r="28" spans="1:35" x14ac:dyDescent="0.2">
      <c r="A28">
        <v>50</v>
      </c>
      <c r="B28">
        <v>3</v>
      </c>
      <c r="C28">
        <v>6</v>
      </c>
      <c r="D28">
        <v>1</v>
      </c>
      <c r="E28">
        <v>51</v>
      </c>
      <c r="F28" t="s">
        <v>2653</v>
      </c>
      <c r="G28" t="s">
        <v>4585</v>
      </c>
      <c r="H28">
        <v>87977</v>
      </c>
      <c r="I28">
        <v>88116</v>
      </c>
      <c r="J28">
        <v>89304</v>
      </c>
      <c r="K28">
        <v>139</v>
      </c>
      <c r="L28">
        <v>1188</v>
      </c>
      <c r="M28">
        <v>227</v>
      </c>
      <c r="N28">
        <v>906</v>
      </c>
      <c r="O28">
        <v>233</v>
      </c>
      <c r="P28">
        <v>997</v>
      </c>
      <c r="Q28">
        <v>-6</v>
      </c>
      <c r="R28">
        <v>-91</v>
      </c>
      <c r="S28">
        <v>0</v>
      </c>
      <c r="T28">
        <v>10</v>
      </c>
      <c r="U28">
        <v>143</v>
      </c>
      <c r="V28">
        <v>1275</v>
      </c>
      <c r="W28">
        <v>143</v>
      </c>
      <c r="X28">
        <v>1285</v>
      </c>
      <c r="Y28">
        <v>2</v>
      </c>
      <c r="Z28">
        <v>-6</v>
      </c>
      <c r="AA28">
        <v>4368</v>
      </c>
      <c r="AB28">
        <v>4368</v>
      </c>
      <c r="AC28">
        <v>4368</v>
      </c>
      <c r="AD28">
        <v>10.213053771</v>
      </c>
      <c r="AE28">
        <v>11.238868222000001</v>
      </c>
      <c r="AF28">
        <v>-1.0258144520000001</v>
      </c>
      <c r="AG28">
        <v>0.11272686279999999</v>
      </c>
      <c r="AH28">
        <v>14.372675008</v>
      </c>
      <c r="AI28">
        <v>14.485401871000001</v>
      </c>
    </row>
    <row r="29" spans="1:35" x14ac:dyDescent="0.2">
      <c r="A29">
        <v>50</v>
      </c>
      <c r="B29">
        <v>3</v>
      </c>
      <c r="C29">
        <v>6</v>
      </c>
      <c r="D29">
        <v>1</v>
      </c>
      <c r="E29">
        <v>53</v>
      </c>
      <c r="F29" t="s">
        <v>2653</v>
      </c>
      <c r="G29" t="s">
        <v>4586</v>
      </c>
      <c r="H29">
        <v>36757</v>
      </c>
      <c r="I29">
        <v>36665</v>
      </c>
      <c r="J29">
        <v>36699</v>
      </c>
      <c r="K29">
        <v>-92</v>
      </c>
      <c r="L29">
        <v>34</v>
      </c>
      <c r="M29">
        <v>98</v>
      </c>
      <c r="N29">
        <v>429</v>
      </c>
      <c r="O29">
        <v>132</v>
      </c>
      <c r="P29">
        <v>564</v>
      </c>
      <c r="Q29">
        <v>-34</v>
      </c>
      <c r="R29">
        <v>-135</v>
      </c>
      <c r="S29">
        <v>0</v>
      </c>
      <c r="T29">
        <v>0</v>
      </c>
      <c r="U29">
        <v>-56</v>
      </c>
      <c r="V29">
        <v>164</v>
      </c>
      <c r="W29">
        <v>-56</v>
      </c>
      <c r="X29">
        <v>164</v>
      </c>
      <c r="Y29">
        <v>-2</v>
      </c>
      <c r="Z29">
        <v>5</v>
      </c>
      <c r="AA29">
        <v>2352</v>
      </c>
      <c r="AB29">
        <v>2352</v>
      </c>
      <c r="AC29">
        <v>2352</v>
      </c>
      <c r="AD29">
        <v>11.695109318</v>
      </c>
      <c r="AE29">
        <v>15.375388473999999</v>
      </c>
      <c r="AF29">
        <v>-3.6802791560000001</v>
      </c>
      <c r="AG29">
        <v>0</v>
      </c>
      <c r="AH29">
        <v>4.4708576413000003</v>
      </c>
      <c r="AI29">
        <v>4.4708576413000003</v>
      </c>
    </row>
    <row r="30" spans="1:35" x14ac:dyDescent="0.2">
      <c r="A30">
        <v>50</v>
      </c>
      <c r="B30">
        <v>3</v>
      </c>
      <c r="C30">
        <v>6</v>
      </c>
      <c r="D30">
        <v>1</v>
      </c>
      <c r="E30">
        <v>55</v>
      </c>
      <c r="F30" t="s">
        <v>2653</v>
      </c>
      <c r="G30" t="s">
        <v>4587</v>
      </c>
      <c r="H30">
        <v>103436</v>
      </c>
      <c r="I30">
        <v>103393</v>
      </c>
      <c r="J30">
        <v>103162</v>
      </c>
      <c r="K30">
        <v>-43</v>
      </c>
      <c r="L30">
        <v>-231</v>
      </c>
      <c r="M30">
        <v>287</v>
      </c>
      <c r="N30">
        <v>1200</v>
      </c>
      <c r="O30">
        <v>406</v>
      </c>
      <c r="P30">
        <v>1751</v>
      </c>
      <c r="Q30">
        <v>-119</v>
      </c>
      <c r="R30">
        <v>-551</v>
      </c>
      <c r="S30">
        <v>1</v>
      </c>
      <c r="T30">
        <v>26</v>
      </c>
      <c r="U30">
        <v>81</v>
      </c>
      <c r="V30">
        <v>277</v>
      </c>
      <c r="W30">
        <v>82</v>
      </c>
      <c r="X30">
        <v>303</v>
      </c>
      <c r="Y30">
        <v>-6</v>
      </c>
      <c r="Z30">
        <v>17</v>
      </c>
      <c r="AA30">
        <v>1975</v>
      </c>
      <c r="AB30">
        <v>1975</v>
      </c>
      <c r="AC30">
        <v>1975</v>
      </c>
      <c r="AD30">
        <v>11.619181332</v>
      </c>
      <c r="AE30">
        <v>16.954322092999998</v>
      </c>
      <c r="AF30">
        <v>-5.335140762</v>
      </c>
      <c r="AG30">
        <v>0.2517489289</v>
      </c>
      <c r="AH30">
        <v>2.6820943574</v>
      </c>
      <c r="AI30">
        <v>2.9338432863000001</v>
      </c>
    </row>
    <row r="31" spans="1:35" x14ac:dyDescent="0.2">
      <c r="A31">
        <v>50</v>
      </c>
      <c r="B31">
        <v>3</v>
      </c>
      <c r="C31">
        <v>6</v>
      </c>
      <c r="D31">
        <v>1</v>
      </c>
      <c r="E31">
        <v>57</v>
      </c>
      <c r="F31" t="s">
        <v>2653</v>
      </c>
      <c r="G31" t="s">
        <v>4588</v>
      </c>
      <c r="H31">
        <v>16321</v>
      </c>
      <c r="I31">
        <v>16307</v>
      </c>
      <c r="J31">
        <v>16148</v>
      </c>
      <c r="K31">
        <v>-14</v>
      </c>
      <c r="L31">
        <v>-159</v>
      </c>
      <c r="M31">
        <v>34</v>
      </c>
      <c r="N31">
        <v>189</v>
      </c>
      <c r="O31">
        <v>57</v>
      </c>
      <c r="P31">
        <v>275</v>
      </c>
      <c r="Q31">
        <v>-23</v>
      </c>
      <c r="R31">
        <v>-86</v>
      </c>
      <c r="S31">
        <v>0</v>
      </c>
      <c r="T31">
        <v>1</v>
      </c>
      <c r="U31">
        <v>11</v>
      </c>
      <c r="V31">
        <v>-76</v>
      </c>
      <c r="W31">
        <v>11</v>
      </c>
      <c r="X31">
        <v>-75</v>
      </c>
      <c r="Y31">
        <v>-2</v>
      </c>
      <c r="Z31">
        <v>2</v>
      </c>
      <c r="AA31">
        <v>252</v>
      </c>
      <c r="AB31">
        <v>252</v>
      </c>
      <c r="AC31">
        <v>252</v>
      </c>
      <c r="AD31">
        <v>11.646895702</v>
      </c>
      <c r="AE31">
        <v>16.946541365000002</v>
      </c>
      <c r="AF31">
        <v>-5.2996456629999997</v>
      </c>
      <c r="AG31">
        <v>6.1623786799999997E-2</v>
      </c>
      <c r="AH31">
        <v>-4.6834077949999999</v>
      </c>
      <c r="AI31">
        <v>-4.6217840089999997</v>
      </c>
    </row>
    <row r="32" spans="1:35" x14ac:dyDescent="0.2">
      <c r="A32">
        <v>50</v>
      </c>
      <c r="B32">
        <v>3</v>
      </c>
      <c r="C32">
        <v>6</v>
      </c>
      <c r="D32">
        <v>1</v>
      </c>
      <c r="E32">
        <v>59</v>
      </c>
      <c r="F32" t="s">
        <v>2653</v>
      </c>
      <c r="G32" t="s">
        <v>4589</v>
      </c>
      <c r="H32">
        <v>32113</v>
      </c>
      <c r="I32">
        <v>32063</v>
      </c>
      <c r="J32">
        <v>32013</v>
      </c>
      <c r="K32">
        <v>-50</v>
      </c>
      <c r="L32">
        <v>-50</v>
      </c>
      <c r="M32">
        <v>101</v>
      </c>
      <c r="N32">
        <v>400</v>
      </c>
      <c r="O32">
        <v>114</v>
      </c>
      <c r="P32">
        <v>448</v>
      </c>
      <c r="Q32">
        <v>-13</v>
      </c>
      <c r="R32">
        <v>-48</v>
      </c>
      <c r="S32">
        <v>0</v>
      </c>
      <c r="T32">
        <v>32</v>
      </c>
      <c r="U32">
        <v>-37</v>
      </c>
      <c r="V32">
        <v>-41</v>
      </c>
      <c r="W32">
        <v>-37</v>
      </c>
      <c r="X32">
        <v>-9</v>
      </c>
      <c r="Y32">
        <v>0</v>
      </c>
      <c r="Z32">
        <v>7</v>
      </c>
      <c r="AA32">
        <v>239</v>
      </c>
      <c r="AB32">
        <v>239</v>
      </c>
      <c r="AC32">
        <v>239</v>
      </c>
      <c r="AD32">
        <v>12.485173855999999</v>
      </c>
      <c r="AE32">
        <v>13.983394719</v>
      </c>
      <c r="AF32">
        <v>-1.498220863</v>
      </c>
      <c r="AG32">
        <v>0.99881390849999996</v>
      </c>
      <c r="AH32">
        <v>-1.2797303200000001</v>
      </c>
      <c r="AI32">
        <v>-0.280916412</v>
      </c>
    </row>
    <row r="33" spans="1:35" x14ac:dyDescent="0.2">
      <c r="A33">
        <v>50</v>
      </c>
      <c r="B33">
        <v>3</v>
      </c>
      <c r="C33">
        <v>6</v>
      </c>
      <c r="D33">
        <v>1</v>
      </c>
      <c r="E33">
        <v>61</v>
      </c>
      <c r="F33" t="s">
        <v>2653</v>
      </c>
      <c r="G33" t="s">
        <v>4590</v>
      </c>
      <c r="H33">
        <v>26659</v>
      </c>
      <c r="I33">
        <v>26675</v>
      </c>
      <c r="J33">
        <v>26701</v>
      </c>
      <c r="K33">
        <v>16</v>
      </c>
      <c r="L33">
        <v>26</v>
      </c>
      <c r="M33">
        <v>75</v>
      </c>
      <c r="N33">
        <v>259</v>
      </c>
      <c r="O33">
        <v>113</v>
      </c>
      <c r="P33">
        <v>395</v>
      </c>
      <c r="Q33">
        <v>-38</v>
      </c>
      <c r="R33">
        <v>-136</v>
      </c>
      <c r="S33">
        <v>0</v>
      </c>
      <c r="T33">
        <v>2</v>
      </c>
      <c r="U33">
        <v>56</v>
      </c>
      <c r="V33">
        <v>160</v>
      </c>
      <c r="W33">
        <v>56</v>
      </c>
      <c r="X33">
        <v>162</v>
      </c>
      <c r="Y33">
        <v>-2</v>
      </c>
      <c r="Z33">
        <v>0</v>
      </c>
      <c r="AA33">
        <v>186</v>
      </c>
      <c r="AB33">
        <v>186</v>
      </c>
      <c r="AC33">
        <v>186</v>
      </c>
      <c r="AD33">
        <v>9.7047362110000002</v>
      </c>
      <c r="AE33">
        <v>14.800659472</v>
      </c>
      <c r="AF33">
        <v>-5.0959232610000003</v>
      </c>
      <c r="AG33">
        <v>7.4940047999999995E-2</v>
      </c>
      <c r="AH33">
        <v>5.9952038369</v>
      </c>
      <c r="AI33">
        <v>6.0701438849000002</v>
      </c>
    </row>
    <row r="34" spans="1:35" x14ac:dyDescent="0.2">
      <c r="A34">
        <v>50</v>
      </c>
      <c r="B34">
        <v>3</v>
      </c>
      <c r="C34">
        <v>6</v>
      </c>
      <c r="D34">
        <v>1</v>
      </c>
      <c r="E34">
        <v>63</v>
      </c>
      <c r="F34" t="s">
        <v>2653</v>
      </c>
      <c r="G34" t="s">
        <v>4591</v>
      </c>
      <c r="H34">
        <v>7730</v>
      </c>
      <c r="I34">
        <v>7704</v>
      </c>
      <c r="J34">
        <v>7629</v>
      </c>
      <c r="K34">
        <v>-26</v>
      </c>
      <c r="L34">
        <v>-75</v>
      </c>
      <c r="M34">
        <v>24</v>
      </c>
      <c r="N34">
        <v>84</v>
      </c>
      <c r="O34">
        <v>24</v>
      </c>
      <c r="P34">
        <v>109</v>
      </c>
      <c r="Q34">
        <v>0</v>
      </c>
      <c r="R34">
        <v>-25</v>
      </c>
      <c r="S34">
        <v>0</v>
      </c>
      <c r="T34">
        <v>0</v>
      </c>
      <c r="U34">
        <v>-25</v>
      </c>
      <c r="V34">
        <v>-51</v>
      </c>
      <c r="W34">
        <v>-25</v>
      </c>
      <c r="X34">
        <v>-51</v>
      </c>
      <c r="Y34">
        <v>-1</v>
      </c>
      <c r="Z34">
        <v>1</v>
      </c>
      <c r="AA34">
        <v>22</v>
      </c>
      <c r="AB34">
        <v>22</v>
      </c>
      <c r="AC34">
        <v>22</v>
      </c>
      <c r="AD34">
        <v>10.95675993</v>
      </c>
      <c r="AE34">
        <v>14.217700385000001</v>
      </c>
      <c r="AF34">
        <v>-3.2609404550000001</v>
      </c>
      <c r="AG34">
        <v>0</v>
      </c>
      <c r="AH34">
        <v>-6.6523185290000004</v>
      </c>
      <c r="AI34">
        <v>-6.6523185290000004</v>
      </c>
    </row>
    <row r="35" spans="1:35" x14ac:dyDescent="0.2">
      <c r="A35">
        <v>50</v>
      </c>
      <c r="B35">
        <v>3</v>
      </c>
      <c r="C35">
        <v>6</v>
      </c>
      <c r="D35">
        <v>1</v>
      </c>
      <c r="E35">
        <v>65</v>
      </c>
      <c r="F35" t="s">
        <v>2653</v>
      </c>
      <c r="G35" t="s">
        <v>4592</v>
      </c>
      <c r="H35">
        <v>14785</v>
      </c>
      <c r="I35">
        <v>14792</v>
      </c>
      <c r="J35">
        <v>14754</v>
      </c>
      <c r="K35">
        <v>7</v>
      </c>
      <c r="L35">
        <v>-38</v>
      </c>
      <c r="M35">
        <v>46</v>
      </c>
      <c r="N35">
        <v>181</v>
      </c>
      <c r="O35">
        <v>45</v>
      </c>
      <c r="P35">
        <v>250</v>
      </c>
      <c r="Q35">
        <v>1</v>
      </c>
      <c r="R35">
        <v>-69</v>
      </c>
      <c r="S35">
        <v>0</v>
      </c>
      <c r="T35">
        <v>1</v>
      </c>
      <c r="U35">
        <v>6</v>
      </c>
      <c r="V35">
        <v>29</v>
      </c>
      <c r="W35">
        <v>6</v>
      </c>
      <c r="X35">
        <v>30</v>
      </c>
      <c r="Y35">
        <v>0</v>
      </c>
      <c r="Z35">
        <v>1</v>
      </c>
      <c r="AA35">
        <v>176</v>
      </c>
      <c r="AB35">
        <v>176</v>
      </c>
      <c r="AC35">
        <v>176</v>
      </c>
      <c r="AD35">
        <v>12.252081499999999</v>
      </c>
      <c r="AE35">
        <v>16.922764503</v>
      </c>
      <c r="AF35">
        <v>-4.6706830029999997</v>
      </c>
      <c r="AG35">
        <v>6.7691057999999998E-2</v>
      </c>
      <c r="AH35">
        <v>1.9630406823</v>
      </c>
      <c r="AI35">
        <v>2.0307317402999998</v>
      </c>
    </row>
    <row r="36" spans="1:35" x14ac:dyDescent="0.2">
      <c r="A36">
        <v>50</v>
      </c>
      <c r="B36">
        <v>3</v>
      </c>
      <c r="C36">
        <v>6</v>
      </c>
      <c r="D36">
        <v>1</v>
      </c>
      <c r="E36">
        <v>67</v>
      </c>
      <c r="F36" t="s">
        <v>2653</v>
      </c>
      <c r="G36" t="s">
        <v>4593</v>
      </c>
      <c r="H36">
        <v>17146</v>
      </c>
      <c r="I36">
        <v>17167</v>
      </c>
      <c r="J36">
        <v>17459</v>
      </c>
      <c r="K36">
        <v>21</v>
      </c>
      <c r="L36">
        <v>292</v>
      </c>
      <c r="M36">
        <v>42</v>
      </c>
      <c r="N36">
        <v>169</v>
      </c>
      <c r="O36">
        <v>65</v>
      </c>
      <c r="P36">
        <v>247</v>
      </c>
      <c r="Q36">
        <v>-23</v>
      </c>
      <c r="R36">
        <v>-78</v>
      </c>
      <c r="S36">
        <v>0</v>
      </c>
      <c r="T36">
        <v>0</v>
      </c>
      <c r="U36">
        <v>45</v>
      </c>
      <c r="V36">
        <v>373</v>
      </c>
      <c r="W36">
        <v>45</v>
      </c>
      <c r="X36">
        <v>373</v>
      </c>
      <c r="Y36">
        <v>-1</v>
      </c>
      <c r="Z36">
        <v>-3</v>
      </c>
      <c r="AA36">
        <v>158</v>
      </c>
      <c r="AB36">
        <v>158</v>
      </c>
      <c r="AC36">
        <v>158</v>
      </c>
      <c r="AD36">
        <v>9.7614509328000008</v>
      </c>
      <c r="AE36">
        <v>14.266735979</v>
      </c>
      <c r="AF36">
        <v>-4.505285046</v>
      </c>
      <c r="AG36">
        <v>0</v>
      </c>
      <c r="AH36">
        <v>21.54450413</v>
      </c>
      <c r="AI36">
        <v>21.54450413</v>
      </c>
    </row>
    <row r="37" spans="1:35" x14ac:dyDescent="0.2">
      <c r="A37">
        <v>50</v>
      </c>
      <c r="B37">
        <v>3</v>
      </c>
      <c r="C37">
        <v>6</v>
      </c>
      <c r="D37">
        <v>1</v>
      </c>
      <c r="E37">
        <v>69</v>
      </c>
      <c r="F37" t="s">
        <v>2653</v>
      </c>
      <c r="G37" t="s">
        <v>4594</v>
      </c>
      <c r="H37">
        <v>107202</v>
      </c>
      <c r="I37">
        <v>107190</v>
      </c>
      <c r="J37">
        <v>107458</v>
      </c>
      <c r="K37">
        <v>-12</v>
      </c>
      <c r="L37">
        <v>268</v>
      </c>
      <c r="M37">
        <v>284</v>
      </c>
      <c r="N37">
        <v>1291</v>
      </c>
      <c r="O37">
        <v>340</v>
      </c>
      <c r="P37">
        <v>1418</v>
      </c>
      <c r="Q37">
        <v>-56</v>
      </c>
      <c r="R37">
        <v>-127</v>
      </c>
      <c r="S37">
        <v>0</v>
      </c>
      <c r="T37">
        <v>16</v>
      </c>
      <c r="U37">
        <v>47</v>
      </c>
      <c r="V37">
        <v>361</v>
      </c>
      <c r="W37">
        <v>47</v>
      </c>
      <c r="X37">
        <v>377</v>
      </c>
      <c r="Y37">
        <v>-3</v>
      </c>
      <c r="Z37">
        <v>18</v>
      </c>
      <c r="AA37">
        <v>1298</v>
      </c>
      <c r="AB37">
        <v>1298</v>
      </c>
      <c r="AC37">
        <v>1298</v>
      </c>
      <c r="AD37">
        <v>12.02899631</v>
      </c>
      <c r="AE37">
        <v>13.212329022</v>
      </c>
      <c r="AF37">
        <v>-1.1833327119999999</v>
      </c>
      <c r="AG37">
        <v>0.1490812866</v>
      </c>
      <c r="AH37">
        <v>3.3636465282999999</v>
      </c>
      <c r="AI37">
        <v>3.5127278147999998</v>
      </c>
    </row>
    <row r="38" spans="1:35" x14ac:dyDescent="0.2">
      <c r="A38">
        <v>50</v>
      </c>
      <c r="B38">
        <v>3</v>
      </c>
      <c r="C38">
        <v>6</v>
      </c>
      <c r="D38">
        <v>1</v>
      </c>
      <c r="E38">
        <v>71</v>
      </c>
      <c r="F38" t="s">
        <v>2653</v>
      </c>
      <c r="G38" t="s">
        <v>4595</v>
      </c>
      <c r="H38">
        <v>52579</v>
      </c>
      <c r="I38">
        <v>52519</v>
      </c>
      <c r="J38">
        <v>52773</v>
      </c>
      <c r="K38">
        <v>-60</v>
      </c>
      <c r="L38">
        <v>254</v>
      </c>
      <c r="M38">
        <v>142</v>
      </c>
      <c r="N38">
        <v>512</v>
      </c>
      <c r="O38">
        <v>221</v>
      </c>
      <c r="P38">
        <v>823</v>
      </c>
      <c r="Q38">
        <v>-79</v>
      </c>
      <c r="R38">
        <v>-311</v>
      </c>
      <c r="S38">
        <v>-1</v>
      </c>
      <c r="T38">
        <v>-2</v>
      </c>
      <c r="U38">
        <v>23</v>
      </c>
      <c r="V38">
        <v>568</v>
      </c>
      <c r="W38">
        <v>22</v>
      </c>
      <c r="X38">
        <v>566</v>
      </c>
      <c r="Y38">
        <v>-3</v>
      </c>
      <c r="Z38">
        <v>-1</v>
      </c>
      <c r="AA38">
        <v>554</v>
      </c>
      <c r="AB38">
        <v>554</v>
      </c>
      <c r="AC38">
        <v>554</v>
      </c>
      <c r="AD38">
        <v>9.7253352580999994</v>
      </c>
      <c r="AE38">
        <v>15.632716636</v>
      </c>
      <c r="AF38">
        <v>-5.9073813780000002</v>
      </c>
      <c r="AG38">
        <v>-3.7989591000000003E-2</v>
      </c>
      <c r="AH38">
        <v>10.789043802</v>
      </c>
      <c r="AI38">
        <v>10.751054211</v>
      </c>
    </row>
    <row r="39" spans="1:35" x14ac:dyDescent="0.2">
      <c r="A39">
        <v>50</v>
      </c>
      <c r="B39">
        <v>3</v>
      </c>
      <c r="C39">
        <v>6</v>
      </c>
      <c r="D39">
        <v>1</v>
      </c>
      <c r="E39">
        <v>73</v>
      </c>
      <c r="F39" t="s">
        <v>2653</v>
      </c>
      <c r="G39" t="s">
        <v>4596</v>
      </c>
      <c r="H39">
        <v>674721</v>
      </c>
      <c r="I39">
        <v>673341</v>
      </c>
      <c r="J39">
        <v>667820</v>
      </c>
      <c r="K39">
        <v>-1380</v>
      </c>
      <c r="L39">
        <v>-5521</v>
      </c>
      <c r="M39">
        <v>1884</v>
      </c>
      <c r="N39">
        <v>8105</v>
      </c>
      <c r="O39">
        <v>2224</v>
      </c>
      <c r="P39">
        <v>8543</v>
      </c>
      <c r="Q39">
        <v>-340</v>
      </c>
      <c r="R39">
        <v>-438</v>
      </c>
      <c r="S39">
        <v>-11</v>
      </c>
      <c r="T39">
        <v>153</v>
      </c>
      <c r="U39">
        <v>-1027</v>
      </c>
      <c r="V39">
        <v>-5283</v>
      </c>
      <c r="W39">
        <v>-1038</v>
      </c>
      <c r="X39">
        <v>-5130</v>
      </c>
      <c r="Y39">
        <v>-2</v>
      </c>
      <c r="Z39">
        <v>47</v>
      </c>
      <c r="AA39">
        <v>16732</v>
      </c>
      <c r="AB39">
        <v>16732</v>
      </c>
      <c r="AC39">
        <v>16732</v>
      </c>
      <c r="AD39">
        <v>12.086542928</v>
      </c>
      <c r="AE39">
        <v>12.739708357</v>
      </c>
      <c r="AF39">
        <v>-0.65316542899999996</v>
      </c>
      <c r="AG39">
        <v>0.2281605266</v>
      </c>
      <c r="AH39">
        <v>-7.878248771</v>
      </c>
      <c r="AI39">
        <v>-7.650088244</v>
      </c>
    </row>
    <row r="40" spans="1:35" x14ac:dyDescent="0.2">
      <c r="A40">
        <v>50</v>
      </c>
      <c r="B40">
        <v>3</v>
      </c>
      <c r="C40">
        <v>6</v>
      </c>
      <c r="D40">
        <v>1</v>
      </c>
      <c r="E40">
        <v>75</v>
      </c>
      <c r="F40" t="s">
        <v>2653</v>
      </c>
      <c r="G40" t="s">
        <v>4597</v>
      </c>
      <c r="H40">
        <v>13972</v>
      </c>
      <c r="I40">
        <v>13943</v>
      </c>
      <c r="J40">
        <v>13689</v>
      </c>
      <c r="K40">
        <v>-29</v>
      </c>
      <c r="L40">
        <v>-254</v>
      </c>
      <c r="M40">
        <v>34</v>
      </c>
      <c r="N40">
        <v>108</v>
      </c>
      <c r="O40">
        <v>60</v>
      </c>
      <c r="P40">
        <v>234</v>
      </c>
      <c r="Q40">
        <v>-26</v>
      </c>
      <c r="R40">
        <v>-126</v>
      </c>
      <c r="S40">
        <v>0</v>
      </c>
      <c r="T40">
        <v>0</v>
      </c>
      <c r="U40">
        <v>-1</v>
      </c>
      <c r="V40">
        <v>-129</v>
      </c>
      <c r="W40">
        <v>-1</v>
      </c>
      <c r="X40">
        <v>-129</v>
      </c>
      <c r="Y40">
        <v>-2</v>
      </c>
      <c r="Z40">
        <v>1</v>
      </c>
      <c r="AA40">
        <v>184</v>
      </c>
      <c r="AB40">
        <v>184</v>
      </c>
      <c r="AC40">
        <v>184</v>
      </c>
      <c r="AD40">
        <v>7.8170237405999998</v>
      </c>
      <c r="AE40">
        <v>16.936884770999999</v>
      </c>
      <c r="AF40">
        <v>-9.1198610309999992</v>
      </c>
      <c r="AG40">
        <v>0</v>
      </c>
      <c r="AH40">
        <v>-9.3370005789999997</v>
      </c>
      <c r="AI40">
        <v>-9.3370005789999997</v>
      </c>
    </row>
    <row r="41" spans="1:35" x14ac:dyDescent="0.2">
      <c r="A41">
        <v>50</v>
      </c>
      <c r="B41">
        <v>3</v>
      </c>
      <c r="C41">
        <v>6</v>
      </c>
      <c r="D41">
        <v>1</v>
      </c>
      <c r="E41">
        <v>77</v>
      </c>
      <c r="F41" t="s">
        <v>2653</v>
      </c>
      <c r="G41" t="s">
        <v>4598</v>
      </c>
      <c r="H41">
        <v>93564</v>
      </c>
      <c r="I41">
        <v>93610</v>
      </c>
      <c r="J41">
        <v>94043</v>
      </c>
      <c r="K41">
        <v>46</v>
      </c>
      <c r="L41">
        <v>433</v>
      </c>
      <c r="M41">
        <v>220</v>
      </c>
      <c r="N41">
        <v>918</v>
      </c>
      <c r="O41">
        <v>322</v>
      </c>
      <c r="P41">
        <v>1407</v>
      </c>
      <c r="Q41">
        <v>-102</v>
      </c>
      <c r="R41">
        <v>-489</v>
      </c>
      <c r="S41">
        <v>0</v>
      </c>
      <c r="T41">
        <v>16</v>
      </c>
      <c r="U41">
        <v>153</v>
      </c>
      <c r="V41">
        <v>906</v>
      </c>
      <c r="W41">
        <v>153</v>
      </c>
      <c r="X41">
        <v>922</v>
      </c>
      <c r="Y41">
        <v>-5</v>
      </c>
      <c r="Z41">
        <v>0</v>
      </c>
      <c r="AA41">
        <v>2299</v>
      </c>
      <c r="AB41">
        <v>2299</v>
      </c>
      <c r="AC41">
        <v>2299</v>
      </c>
      <c r="AD41">
        <v>9.7840162426999999</v>
      </c>
      <c r="AE41">
        <v>14.995763457000001</v>
      </c>
      <c r="AF41">
        <v>-5.2117472139999999</v>
      </c>
      <c r="AG41">
        <v>0.17052751620000001</v>
      </c>
      <c r="AH41">
        <v>9.6561206056</v>
      </c>
      <c r="AI41">
        <v>9.8266481217999999</v>
      </c>
    </row>
    <row r="42" spans="1:35" x14ac:dyDescent="0.2">
      <c r="A42">
        <v>50</v>
      </c>
      <c r="B42">
        <v>3</v>
      </c>
      <c r="C42">
        <v>6</v>
      </c>
      <c r="D42">
        <v>1</v>
      </c>
      <c r="E42">
        <v>79</v>
      </c>
      <c r="F42" t="s">
        <v>2653</v>
      </c>
      <c r="G42" t="s">
        <v>4599</v>
      </c>
      <c r="H42">
        <v>33073</v>
      </c>
      <c r="I42">
        <v>33063</v>
      </c>
      <c r="J42">
        <v>33090</v>
      </c>
      <c r="K42">
        <v>-10</v>
      </c>
      <c r="L42">
        <v>27</v>
      </c>
      <c r="M42">
        <v>88</v>
      </c>
      <c r="N42">
        <v>337</v>
      </c>
      <c r="O42">
        <v>135</v>
      </c>
      <c r="P42">
        <v>511</v>
      </c>
      <c r="Q42">
        <v>-47</v>
      </c>
      <c r="R42">
        <v>-174</v>
      </c>
      <c r="S42">
        <v>0</v>
      </c>
      <c r="T42">
        <v>-1</v>
      </c>
      <c r="U42">
        <v>38</v>
      </c>
      <c r="V42">
        <v>199</v>
      </c>
      <c r="W42">
        <v>38</v>
      </c>
      <c r="X42">
        <v>198</v>
      </c>
      <c r="Y42">
        <v>-1</v>
      </c>
      <c r="Z42">
        <v>3</v>
      </c>
      <c r="AA42">
        <v>182</v>
      </c>
      <c r="AB42">
        <v>182</v>
      </c>
      <c r="AC42">
        <v>182</v>
      </c>
      <c r="AD42">
        <v>10.188502411</v>
      </c>
      <c r="AE42">
        <v>15.449034813000001</v>
      </c>
      <c r="AF42">
        <v>-5.2605324019999999</v>
      </c>
      <c r="AG42">
        <v>-3.0232945000000001E-2</v>
      </c>
      <c r="AH42">
        <v>6.0163560232000002</v>
      </c>
      <c r="AI42">
        <v>5.9861230783000003</v>
      </c>
    </row>
    <row r="43" spans="1:35" x14ac:dyDescent="0.2">
      <c r="A43">
        <v>50</v>
      </c>
      <c r="B43">
        <v>3</v>
      </c>
      <c r="C43">
        <v>6</v>
      </c>
      <c r="D43">
        <v>1</v>
      </c>
      <c r="E43">
        <v>81</v>
      </c>
      <c r="F43" t="s">
        <v>2653</v>
      </c>
      <c r="G43" t="s">
        <v>4600</v>
      </c>
      <c r="H43">
        <v>174241</v>
      </c>
      <c r="I43">
        <v>174601</v>
      </c>
      <c r="J43">
        <v>177218</v>
      </c>
      <c r="K43">
        <v>360</v>
      </c>
      <c r="L43">
        <v>2617</v>
      </c>
      <c r="M43">
        <v>432</v>
      </c>
      <c r="N43">
        <v>1813</v>
      </c>
      <c r="O43">
        <v>368</v>
      </c>
      <c r="P43">
        <v>1483</v>
      </c>
      <c r="Q43">
        <v>64</v>
      </c>
      <c r="R43">
        <v>330</v>
      </c>
      <c r="S43">
        <v>5</v>
      </c>
      <c r="T43">
        <v>123</v>
      </c>
      <c r="U43">
        <v>283</v>
      </c>
      <c r="V43">
        <v>2154</v>
      </c>
      <c r="W43">
        <v>288</v>
      </c>
      <c r="X43">
        <v>2277</v>
      </c>
      <c r="Y43">
        <v>8</v>
      </c>
      <c r="Z43">
        <v>10</v>
      </c>
      <c r="AA43">
        <v>5120</v>
      </c>
      <c r="AB43">
        <v>5120</v>
      </c>
      <c r="AC43">
        <v>5120</v>
      </c>
      <c r="AD43">
        <v>10.30643598</v>
      </c>
      <c r="AE43">
        <v>8.4304713502999995</v>
      </c>
      <c r="AF43">
        <v>1.8759646295000001</v>
      </c>
      <c r="AG43">
        <v>0.69922318009999995</v>
      </c>
      <c r="AH43">
        <v>12.244932764</v>
      </c>
      <c r="AI43">
        <v>12.944155944</v>
      </c>
    </row>
    <row r="44" spans="1:35" x14ac:dyDescent="0.2">
      <c r="A44">
        <v>50</v>
      </c>
      <c r="B44">
        <v>3</v>
      </c>
      <c r="C44">
        <v>6</v>
      </c>
      <c r="D44">
        <v>1</v>
      </c>
      <c r="E44">
        <v>83</v>
      </c>
      <c r="F44" t="s">
        <v>2653</v>
      </c>
      <c r="G44" t="s">
        <v>4601</v>
      </c>
      <c r="H44">
        <v>103570</v>
      </c>
      <c r="I44">
        <v>104322</v>
      </c>
      <c r="J44">
        <v>107517</v>
      </c>
      <c r="K44">
        <v>752</v>
      </c>
      <c r="L44">
        <v>3195</v>
      </c>
      <c r="M44">
        <v>230</v>
      </c>
      <c r="N44">
        <v>940</v>
      </c>
      <c r="O44">
        <v>250</v>
      </c>
      <c r="P44">
        <v>1112</v>
      </c>
      <c r="Q44">
        <v>-20</v>
      </c>
      <c r="R44">
        <v>-172</v>
      </c>
      <c r="S44">
        <v>-2</v>
      </c>
      <c r="T44">
        <v>22</v>
      </c>
      <c r="U44">
        <v>769</v>
      </c>
      <c r="V44">
        <v>3388</v>
      </c>
      <c r="W44">
        <v>767</v>
      </c>
      <c r="X44">
        <v>3410</v>
      </c>
      <c r="Y44">
        <v>5</v>
      </c>
      <c r="Z44">
        <v>-43</v>
      </c>
      <c r="AA44">
        <v>2705</v>
      </c>
      <c r="AB44">
        <v>2705</v>
      </c>
      <c r="AC44">
        <v>2705</v>
      </c>
      <c r="AD44">
        <v>8.8746642497000003</v>
      </c>
      <c r="AE44">
        <v>10.498538985</v>
      </c>
      <c r="AF44">
        <v>-1.623874735</v>
      </c>
      <c r="AG44">
        <v>0.20770490799999999</v>
      </c>
      <c r="AH44">
        <v>31.986555828</v>
      </c>
      <c r="AI44">
        <v>32.194260735999997</v>
      </c>
    </row>
    <row r="45" spans="1:35" x14ac:dyDescent="0.2">
      <c r="A45">
        <v>50</v>
      </c>
      <c r="B45">
        <v>3</v>
      </c>
      <c r="C45">
        <v>6</v>
      </c>
      <c r="D45">
        <v>1</v>
      </c>
      <c r="E45">
        <v>85</v>
      </c>
      <c r="F45" t="s">
        <v>2653</v>
      </c>
      <c r="G45" t="s">
        <v>4602</v>
      </c>
      <c r="H45">
        <v>10311</v>
      </c>
      <c r="I45">
        <v>10297</v>
      </c>
      <c r="J45">
        <v>9965</v>
      </c>
      <c r="K45">
        <v>-14</v>
      </c>
      <c r="L45">
        <v>-332</v>
      </c>
      <c r="M45">
        <v>29</v>
      </c>
      <c r="N45">
        <v>138</v>
      </c>
      <c r="O45">
        <v>33</v>
      </c>
      <c r="P45">
        <v>176</v>
      </c>
      <c r="Q45">
        <v>-4</v>
      </c>
      <c r="R45">
        <v>-38</v>
      </c>
      <c r="S45">
        <v>0</v>
      </c>
      <c r="T45">
        <v>0</v>
      </c>
      <c r="U45">
        <v>-10</v>
      </c>
      <c r="V45">
        <v>-290</v>
      </c>
      <c r="W45">
        <v>-10</v>
      </c>
      <c r="X45">
        <v>-290</v>
      </c>
      <c r="Y45">
        <v>0</v>
      </c>
      <c r="Z45">
        <v>-4</v>
      </c>
      <c r="AA45">
        <v>92</v>
      </c>
      <c r="AB45">
        <v>92</v>
      </c>
      <c r="AC45">
        <v>92</v>
      </c>
      <c r="AD45">
        <v>13.621557595000001</v>
      </c>
      <c r="AE45">
        <v>17.372421281000001</v>
      </c>
      <c r="AF45">
        <v>-3.7508636860000002</v>
      </c>
      <c r="AG45">
        <v>0</v>
      </c>
      <c r="AH45">
        <v>-28.625012340000001</v>
      </c>
      <c r="AI45">
        <v>-28.625012340000001</v>
      </c>
    </row>
    <row r="46" spans="1:35" x14ac:dyDescent="0.2">
      <c r="A46">
        <v>50</v>
      </c>
      <c r="B46">
        <v>3</v>
      </c>
      <c r="C46">
        <v>6</v>
      </c>
      <c r="D46">
        <v>1</v>
      </c>
      <c r="E46">
        <v>87</v>
      </c>
      <c r="F46" t="s">
        <v>2653</v>
      </c>
      <c r="G46" t="s">
        <v>4603</v>
      </c>
      <c r="H46">
        <v>19532</v>
      </c>
      <c r="I46">
        <v>19476</v>
      </c>
      <c r="J46">
        <v>18895</v>
      </c>
      <c r="K46">
        <v>-56</v>
      </c>
      <c r="L46">
        <v>-581</v>
      </c>
      <c r="M46">
        <v>28</v>
      </c>
      <c r="N46">
        <v>159</v>
      </c>
      <c r="O46">
        <v>67</v>
      </c>
      <c r="P46">
        <v>325</v>
      </c>
      <c r="Q46">
        <v>-39</v>
      </c>
      <c r="R46">
        <v>-166</v>
      </c>
      <c r="S46">
        <v>0</v>
      </c>
      <c r="T46">
        <v>-3</v>
      </c>
      <c r="U46">
        <v>-16</v>
      </c>
      <c r="V46">
        <v>-406</v>
      </c>
      <c r="W46">
        <v>-16</v>
      </c>
      <c r="X46">
        <v>-409</v>
      </c>
      <c r="Y46">
        <v>-1</v>
      </c>
      <c r="Z46">
        <v>-6</v>
      </c>
      <c r="AA46">
        <v>1694</v>
      </c>
      <c r="AB46">
        <v>1694</v>
      </c>
      <c r="AC46">
        <v>1694</v>
      </c>
      <c r="AD46">
        <v>8.2875087957000009</v>
      </c>
      <c r="AE46">
        <v>16.939876469000001</v>
      </c>
      <c r="AF46">
        <v>-8.6523676740000006</v>
      </c>
      <c r="AG46">
        <v>-0.15636808999999999</v>
      </c>
      <c r="AH46">
        <v>-21.16181491</v>
      </c>
      <c r="AI46">
        <v>-21.318183000000001</v>
      </c>
    </row>
    <row r="47" spans="1:35" x14ac:dyDescent="0.2">
      <c r="A47">
        <v>50</v>
      </c>
      <c r="B47">
        <v>3</v>
      </c>
      <c r="C47">
        <v>6</v>
      </c>
      <c r="D47">
        <v>1</v>
      </c>
      <c r="E47">
        <v>89</v>
      </c>
      <c r="F47" t="s">
        <v>2653</v>
      </c>
      <c r="G47" t="s">
        <v>4604</v>
      </c>
      <c r="H47">
        <v>388153</v>
      </c>
      <c r="I47">
        <v>389696</v>
      </c>
      <c r="J47">
        <v>395211</v>
      </c>
      <c r="K47">
        <v>1543</v>
      </c>
      <c r="L47">
        <v>5515</v>
      </c>
      <c r="M47">
        <v>1026</v>
      </c>
      <c r="N47">
        <v>4169</v>
      </c>
      <c r="O47">
        <v>1042</v>
      </c>
      <c r="P47">
        <v>4067</v>
      </c>
      <c r="Q47">
        <v>-16</v>
      </c>
      <c r="R47">
        <v>102</v>
      </c>
      <c r="S47">
        <v>3</v>
      </c>
      <c r="T47">
        <v>87</v>
      </c>
      <c r="U47">
        <v>1543</v>
      </c>
      <c r="V47">
        <v>5335</v>
      </c>
      <c r="W47">
        <v>1546</v>
      </c>
      <c r="X47">
        <v>5422</v>
      </c>
      <c r="Y47">
        <v>13</v>
      </c>
      <c r="Z47">
        <v>-9</v>
      </c>
      <c r="AA47">
        <v>8194</v>
      </c>
      <c r="AB47">
        <v>8194</v>
      </c>
      <c r="AC47">
        <v>8194</v>
      </c>
      <c r="AD47">
        <v>10.622914562</v>
      </c>
      <c r="AE47">
        <v>10.363011158999999</v>
      </c>
      <c r="AF47">
        <v>0.2599034026</v>
      </c>
      <c r="AG47">
        <v>0.22168231399999999</v>
      </c>
      <c r="AH47">
        <v>13.593967183</v>
      </c>
      <c r="AI47">
        <v>13.815649497000001</v>
      </c>
    </row>
    <row r="48" spans="1:35" x14ac:dyDescent="0.2">
      <c r="A48">
        <v>50</v>
      </c>
      <c r="B48">
        <v>3</v>
      </c>
      <c r="C48">
        <v>6</v>
      </c>
      <c r="D48">
        <v>1</v>
      </c>
      <c r="E48">
        <v>91</v>
      </c>
      <c r="F48" t="s">
        <v>2653</v>
      </c>
      <c r="G48" t="s">
        <v>4605</v>
      </c>
      <c r="H48">
        <v>19323</v>
      </c>
      <c r="I48">
        <v>19264</v>
      </c>
      <c r="J48">
        <v>18996</v>
      </c>
      <c r="K48">
        <v>-59</v>
      </c>
      <c r="L48">
        <v>-268</v>
      </c>
      <c r="M48">
        <v>48</v>
      </c>
      <c r="N48">
        <v>225</v>
      </c>
      <c r="O48">
        <v>74</v>
      </c>
      <c r="P48">
        <v>306</v>
      </c>
      <c r="Q48">
        <v>-26</v>
      </c>
      <c r="R48">
        <v>-81</v>
      </c>
      <c r="S48">
        <v>0</v>
      </c>
      <c r="T48">
        <v>2</v>
      </c>
      <c r="U48">
        <v>-31</v>
      </c>
      <c r="V48">
        <v>-190</v>
      </c>
      <c r="W48">
        <v>-31</v>
      </c>
      <c r="X48">
        <v>-188</v>
      </c>
      <c r="Y48">
        <v>-2</v>
      </c>
      <c r="Z48">
        <v>1</v>
      </c>
      <c r="AA48">
        <v>230</v>
      </c>
      <c r="AB48">
        <v>230</v>
      </c>
      <c r="AC48">
        <v>230</v>
      </c>
      <c r="AD48">
        <v>11.761630946</v>
      </c>
      <c r="AE48">
        <v>15.995818087</v>
      </c>
      <c r="AF48">
        <v>-4.2341871409999996</v>
      </c>
      <c r="AG48">
        <v>0.1045478306</v>
      </c>
      <c r="AH48">
        <v>-9.9320439100000009</v>
      </c>
      <c r="AI48">
        <v>-9.8274960789999994</v>
      </c>
    </row>
    <row r="49" spans="1:35" x14ac:dyDescent="0.2">
      <c r="A49">
        <v>50</v>
      </c>
      <c r="B49">
        <v>3</v>
      </c>
      <c r="C49">
        <v>6</v>
      </c>
      <c r="D49">
        <v>1</v>
      </c>
      <c r="E49">
        <v>93</v>
      </c>
      <c r="F49" t="s">
        <v>2653</v>
      </c>
      <c r="G49" t="s">
        <v>4606</v>
      </c>
      <c r="H49">
        <v>29341</v>
      </c>
      <c r="I49">
        <v>29287</v>
      </c>
      <c r="J49">
        <v>29246</v>
      </c>
      <c r="K49">
        <v>-54</v>
      </c>
      <c r="L49">
        <v>-41</v>
      </c>
      <c r="M49">
        <v>78</v>
      </c>
      <c r="N49">
        <v>322</v>
      </c>
      <c r="O49">
        <v>131</v>
      </c>
      <c r="P49">
        <v>510</v>
      </c>
      <c r="Q49">
        <v>-53</v>
      </c>
      <c r="R49">
        <v>-188</v>
      </c>
      <c r="S49">
        <v>0</v>
      </c>
      <c r="T49">
        <v>5</v>
      </c>
      <c r="U49">
        <v>1</v>
      </c>
      <c r="V49">
        <v>139</v>
      </c>
      <c r="W49">
        <v>1</v>
      </c>
      <c r="X49">
        <v>144</v>
      </c>
      <c r="Y49">
        <v>-2</v>
      </c>
      <c r="Z49">
        <v>3</v>
      </c>
      <c r="AA49">
        <v>721</v>
      </c>
      <c r="AB49">
        <v>721</v>
      </c>
      <c r="AC49">
        <v>721</v>
      </c>
      <c r="AD49">
        <v>11.00234056</v>
      </c>
      <c r="AE49">
        <v>17.426067347</v>
      </c>
      <c r="AF49">
        <v>-6.4237267869999997</v>
      </c>
      <c r="AG49">
        <v>0.17084379750000001</v>
      </c>
      <c r="AH49">
        <v>4.7494575708999998</v>
      </c>
      <c r="AI49">
        <v>4.9203013684999997</v>
      </c>
    </row>
    <row r="50" spans="1:35" x14ac:dyDescent="0.2">
      <c r="A50">
        <v>50</v>
      </c>
      <c r="B50">
        <v>3</v>
      </c>
      <c r="C50">
        <v>6</v>
      </c>
      <c r="D50">
        <v>1</v>
      </c>
      <c r="E50">
        <v>95</v>
      </c>
      <c r="F50" t="s">
        <v>2653</v>
      </c>
      <c r="G50" t="s">
        <v>4607</v>
      </c>
      <c r="H50">
        <v>97612</v>
      </c>
      <c r="I50">
        <v>97608</v>
      </c>
      <c r="J50">
        <v>98228</v>
      </c>
      <c r="K50">
        <v>-4</v>
      </c>
      <c r="L50">
        <v>620</v>
      </c>
      <c r="M50">
        <v>334</v>
      </c>
      <c r="N50">
        <v>1387</v>
      </c>
      <c r="O50">
        <v>365</v>
      </c>
      <c r="P50">
        <v>1323</v>
      </c>
      <c r="Q50">
        <v>-31</v>
      </c>
      <c r="R50">
        <v>64</v>
      </c>
      <c r="S50">
        <v>3</v>
      </c>
      <c r="T50">
        <v>30</v>
      </c>
      <c r="U50">
        <v>25</v>
      </c>
      <c r="V50">
        <v>514</v>
      </c>
      <c r="W50">
        <v>28</v>
      </c>
      <c r="X50">
        <v>544</v>
      </c>
      <c r="Y50">
        <v>-1</v>
      </c>
      <c r="Z50">
        <v>12</v>
      </c>
      <c r="AA50">
        <v>960</v>
      </c>
      <c r="AB50">
        <v>960</v>
      </c>
      <c r="AC50">
        <v>960</v>
      </c>
      <c r="AD50">
        <v>14.164913499000001</v>
      </c>
      <c r="AE50">
        <v>13.511305377999999</v>
      </c>
      <c r="AF50">
        <v>0.65360812109999999</v>
      </c>
      <c r="AG50">
        <v>0.30637880680000001</v>
      </c>
      <c r="AH50">
        <v>5.2492902224</v>
      </c>
      <c r="AI50">
        <v>5.5556690291999997</v>
      </c>
    </row>
    <row r="51" spans="1:35" x14ac:dyDescent="0.2">
      <c r="A51">
        <v>50</v>
      </c>
      <c r="B51">
        <v>3</v>
      </c>
      <c r="C51">
        <v>6</v>
      </c>
      <c r="D51">
        <v>1</v>
      </c>
      <c r="E51">
        <v>97</v>
      </c>
      <c r="F51" t="s">
        <v>2653</v>
      </c>
      <c r="G51" t="s">
        <v>4608</v>
      </c>
      <c r="H51">
        <v>414809</v>
      </c>
      <c r="I51">
        <v>414250</v>
      </c>
      <c r="J51">
        <v>413073</v>
      </c>
      <c r="K51">
        <v>-559</v>
      </c>
      <c r="L51">
        <v>-1177</v>
      </c>
      <c r="M51">
        <v>1239</v>
      </c>
      <c r="N51">
        <v>5081</v>
      </c>
      <c r="O51">
        <v>1434</v>
      </c>
      <c r="P51">
        <v>5460</v>
      </c>
      <c r="Q51">
        <v>-195</v>
      </c>
      <c r="R51">
        <v>-379</v>
      </c>
      <c r="S51">
        <v>7</v>
      </c>
      <c r="T51">
        <v>112</v>
      </c>
      <c r="U51">
        <v>-366</v>
      </c>
      <c r="V51">
        <v>-987</v>
      </c>
      <c r="W51">
        <v>-359</v>
      </c>
      <c r="X51">
        <v>-875</v>
      </c>
      <c r="Y51">
        <v>-5</v>
      </c>
      <c r="Z51">
        <v>77</v>
      </c>
      <c r="AA51">
        <v>7156</v>
      </c>
      <c r="AB51">
        <v>7156</v>
      </c>
      <c r="AC51">
        <v>7156</v>
      </c>
      <c r="AD51">
        <v>12.282989836</v>
      </c>
      <c r="AE51">
        <v>13.199197894999999</v>
      </c>
      <c r="AF51">
        <v>-0.91620805900000002</v>
      </c>
      <c r="AG51">
        <v>0.27075277730000002</v>
      </c>
      <c r="AH51">
        <v>-2.3860088500000001</v>
      </c>
      <c r="AI51">
        <v>-2.1152560729999998</v>
      </c>
    </row>
    <row r="52" spans="1:35" x14ac:dyDescent="0.2">
      <c r="A52">
        <v>50</v>
      </c>
      <c r="B52">
        <v>3</v>
      </c>
      <c r="C52">
        <v>6</v>
      </c>
      <c r="D52">
        <v>1</v>
      </c>
      <c r="E52">
        <v>99</v>
      </c>
      <c r="F52" t="s">
        <v>2653</v>
      </c>
      <c r="G52" t="s">
        <v>4609</v>
      </c>
      <c r="H52">
        <v>19772</v>
      </c>
      <c r="I52">
        <v>19723</v>
      </c>
      <c r="J52">
        <v>19648</v>
      </c>
      <c r="K52">
        <v>-49</v>
      </c>
      <c r="L52">
        <v>-75</v>
      </c>
      <c r="M52">
        <v>50</v>
      </c>
      <c r="N52">
        <v>232</v>
      </c>
      <c r="O52">
        <v>67</v>
      </c>
      <c r="P52">
        <v>288</v>
      </c>
      <c r="Q52">
        <v>-17</v>
      </c>
      <c r="R52">
        <v>-56</v>
      </c>
      <c r="S52">
        <v>0</v>
      </c>
      <c r="T52">
        <v>0</v>
      </c>
      <c r="U52">
        <v>-30</v>
      </c>
      <c r="V52">
        <v>-22</v>
      </c>
      <c r="W52">
        <v>-30</v>
      </c>
      <c r="X52">
        <v>-22</v>
      </c>
      <c r="Y52">
        <v>-2</v>
      </c>
      <c r="Z52">
        <v>3</v>
      </c>
      <c r="AA52">
        <v>126</v>
      </c>
      <c r="AB52">
        <v>126</v>
      </c>
      <c r="AC52">
        <v>126</v>
      </c>
      <c r="AD52">
        <v>11.785324223</v>
      </c>
      <c r="AE52">
        <v>14.630057657</v>
      </c>
      <c r="AF52">
        <v>-2.844733433</v>
      </c>
      <c r="AG52">
        <v>0</v>
      </c>
      <c r="AH52">
        <v>-1.117573849</v>
      </c>
      <c r="AI52">
        <v>-1.117573849</v>
      </c>
    </row>
    <row r="53" spans="1:35" x14ac:dyDescent="0.2">
      <c r="A53">
        <v>50</v>
      </c>
      <c r="B53">
        <v>3</v>
      </c>
      <c r="C53">
        <v>6</v>
      </c>
      <c r="D53">
        <v>1</v>
      </c>
      <c r="E53">
        <v>101</v>
      </c>
      <c r="F53" t="s">
        <v>2653</v>
      </c>
      <c r="G53" t="s">
        <v>4610</v>
      </c>
      <c r="H53">
        <v>228954</v>
      </c>
      <c r="I53">
        <v>228448</v>
      </c>
      <c r="J53">
        <v>227434</v>
      </c>
      <c r="K53">
        <v>-506</v>
      </c>
      <c r="L53">
        <v>-1014</v>
      </c>
      <c r="M53">
        <v>731</v>
      </c>
      <c r="N53">
        <v>3034</v>
      </c>
      <c r="O53">
        <v>645</v>
      </c>
      <c r="P53">
        <v>2550</v>
      </c>
      <c r="Q53">
        <v>86</v>
      </c>
      <c r="R53">
        <v>484</v>
      </c>
      <c r="S53">
        <v>-1</v>
      </c>
      <c r="T53">
        <v>124</v>
      </c>
      <c r="U53">
        <v>-595</v>
      </c>
      <c r="V53">
        <v>-1646</v>
      </c>
      <c r="W53">
        <v>-596</v>
      </c>
      <c r="X53">
        <v>-1522</v>
      </c>
      <c r="Y53">
        <v>4</v>
      </c>
      <c r="Z53">
        <v>24</v>
      </c>
      <c r="AA53">
        <v>8772</v>
      </c>
      <c r="AB53">
        <v>8772</v>
      </c>
      <c r="AC53">
        <v>8772</v>
      </c>
      <c r="AD53">
        <v>13.310461918</v>
      </c>
      <c r="AE53">
        <v>11.187105434999999</v>
      </c>
      <c r="AF53">
        <v>2.1233564826000002</v>
      </c>
      <c r="AG53">
        <v>0.54400042120000003</v>
      </c>
      <c r="AH53">
        <v>-7.2211668810000003</v>
      </c>
      <c r="AI53">
        <v>-6.6771664599999996</v>
      </c>
    </row>
    <row r="54" spans="1:35" x14ac:dyDescent="0.2">
      <c r="A54">
        <v>50</v>
      </c>
      <c r="B54">
        <v>3</v>
      </c>
      <c r="C54">
        <v>6</v>
      </c>
      <c r="D54">
        <v>1</v>
      </c>
      <c r="E54">
        <v>103</v>
      </c>
      <c r="F54" t="s">
        <v>2653</v>
      </c>
      <c r="G54" t="s">
        <v>4611</v>
      </c>
      <c r="H54">
        <v>123421</v>
      </c>
      <c r="I54">
        <v>123336</v>
      </c>
      <c r="J54">
        <v>123668</v>
      </c>
      <c r="K54">
        <v>-85</v>
      </c>
      <c r="L54">
        <v>332</v>
      </c>
      <c r="M54">
        <v>314</v>
      </c>
      <c r="N54">
        <v>1403</v>
      </c>
      <c r="O54">
        <v>443</v>
      </c>
      <c r="P54">
        <v>1620</v>
      </c>
      <c r="Q54">
        <v>-129</v>
      </c>
      <c r="R54">
        <v>-217</v>
      </c>
      <c r="S54">
        <v>-1</v>
      </c>
      <c r="T54">
        <v>9</v>
      </c>
      <c r="U54">
        <v>48</v>
      </c>
      <c r="V54">
        <v>526</v>
      </c>
      <c r="W54">
        <v>47</v>
      </c>
      <c r="X54">
        <v>535</v>
      </c>
      <c r="Y54">
        <v>-3</v>
      </c>
      <c r="Z54">
        <v>14</v>
      </c>
      <c r="AA54">
        <v>1960</v>
      </c>
      <c r="AB54">
        <v>1960</v>
      </c>
      <c r="AC54">
        <v>1960</v>
      </c>
      <c r="AD54">
        <v>11.360139917</v>
      </c>
      <c r="AE54">
        <v>13.117196483000001</v>
      </c>
      <c r="AF54">
        <v>-1.7570565659999999</v>
      </c>
      <c r="AG54">
        <v>7.2873313800000006E-2</v>
      </c>
      <c r="AH54">
        <v>4.2590403394000003</v>
      </c>
      <c r="AI54">
        <v>4.3319136532</v>
      </c>
    </row>
    <row r="55" spans="1:35" x14ac:dyDescent="0.2">
      <c r="A55">
        <v>50</v>
      </c>
      <c r="B55">
        <v>3</v>
      </c>
      <c r="C55">
        <v>6</v>
      </c>
      <c r="D55">
        <v>1</v>
      </c>
      <c r="E55">
        <v>105</v>
      </c>
      <c r="F55" t="s">
        <v>2653</v>
      </c>
      <c r="G55" t="s">
        <v>4612</v>
      </c>
      <c r="H55">
        <v>8511</v>
      </c>
      <c r="I55">
        <v>8452</v>
      </c>
      <c r="J55">
        <v>8355</v>
      </c>
      <c r="K55">
        <v>-59</v>
      </c>
      <c r="L55">
        <v>-97</v>
      </c>
      <c r="M55">
        <v>24</v>
      </c>
      <c r="N55">
        <v>98</v>
      </c>
      <c r="O55">
        <v>34</v>
      </c>
      <c r="P55">
        <v>140</v>
      </c>
      <c r="Q55">
        <v>-10</v>
      </c>
      <c r="R55">
        <v>-42</v>
      </c>
      <c r="S55">
        <v>0</v>
      </c>
      <c r="T55">
        <v>0</v>
      </c>
      <c r="U55">
        <v>-49</v>
      </c>
      <c r="V55">
        <v>-55</v>
      </c>
      <c r="W55">
        <v>-49</v>
      </c>
      <c r="X55">
        <v>-55</v>
      </c>
      <c r="Y55">
        <v>0</v>
      </c>
      <c r="Z55">
        <v>0</v>
      </c>
      <c r="AA55">
        <v>643</v>
      </c>
      <c r="AB55">
        <v>643</v>
      </c>
      <c r="AC55">
        <v>643</v>
      </c>
      <c r="AD55">
        <v>11.66180758</v>
      </c>
      <c r="AE55">
        <v>16.659725115000001</v>
      </c>
      <c r="AF55">
        <v>-4.9979175339999999</v>
      </c>
      <c r="AG55">
        <v>0</v>
      </c>
      <c r="AH55">
        <v>-6.5448920089999998</v>
      </c>
      <c r="AI55">
        <v>-6.5448920089999998</v>
      </c>
    </row>
    <row r="56" spans="1:35" x14ac:dyDescent="0.2">
      <c r="A56">
        <v>50</v>
      </c>
      <c r="B56">
        <v>3</v>
      </c>
      <c r="C56">
        <v>6</v>
      </c>
      <c r="D56">
        <v>1</v>
      </c>
      <c r="E56">
        <v>107</v>
      </c>
      <c r="F56" t="s">
        <v>2653</v>
      </c>
      <c r="G56" t="s">
        <v>4613</v>
      </c>
      <c r="H56">
        <v>19123</v>
      </c>
      <c r="I56">
        <v>19062</v>
      </c>
      <c r="J56">
        <v>18801</v>
      </c>
      <c r="K56">
        <v>-61</v>
      </c>
      <c r="L56">
        <v>-261</v>
      </c>
      <c r="M56">
        <v>46</v>
      </c>
      <c r="N56">
        <v>177</v>
      </c>
      <c r="O56">
        <v>88</v>
      </c>
      <c r="P56">
        <v>342</v>
      </c>
      <c r="Q56">
        <v>-42</v>
      </c>
      <c r="R56">
        <v>-165</v>
      </c>
      <c r="S56">
        <v>0</v>
      </c>
      <c r="T56">
        <v>4</v>
      </c>
      <c r="U56">
        <v>-19</v>
      </c>
      <c r="V56">
        <v>-102</v>
      </c>
      <c r="W56">
        <v>-19</v>
      </c>
      <c r="X56">
        <v>-98</v>
      </c>
      <c r="Y56">
        <v>0</v>
      </c>
      <c r="Z56">
        <v>2</v>
      </c>
      <c r="AA56">
        <v>1721</v>
      </c>
      <c r="AB56">
        <v>1721</v>
      </c>
      <c r="AC56">
        <v>1721</v>
      </c>
      <c r="AD56">
        <v>9.3494968702999994</v>
      </c>
      <c r="AE56">
        <v>18.065129546000001</v>
      </c>
      <c r="AF56">
        <v>-8.7156326760000002</v>
      </c>
      <c r="AG56">
        <v>0.21128806489999999</v>
      </c>
      <c r="AH56">
        <v>-5.3878456540000004</v>
      </c>
      <c r="AI56">
        <v>-5.1765575889999997</v>
      </c>
    </row>
    <row r="57" spans="1:35" x14ac:dyDescent="0.2">
      <c r="A57">
        <v>50</v>
      </c>
      <c r="B57">
        <v>3</v>
      </c>
      <c r="C57">
        <v>6</v>
      </c>
      <c r="D57">
        <v>1</v>
      </c>
      <c r="E57">
        <v>109</v>
      </c>
      <c r="F57" t="s">
        <v>2653</v>
      </c>
      <c r="G57" t="s">
        <v>4614</v>
      </c>
      <c r="H57">
        <v>33009</v>
      </c>
      <c r="I57">
        <v>32981</v>
      </c>
      <c r="J57">
        <v>32991</v>
      </c>
      <c r="K57">
        <v>-28</v>
      </c>
      <c r="L57">
        <v>10</v>
      </c>
      <c r="M57">
        <v>83</v>
      </c>
      <c r="N57">
        <v>365</v>
      </c>
      <c r="O57">
        <v>81</v>
      </c>
      <c r="P57">
        <v>386</v>
      </c>
      <c r="Q57">
        <v>2</v>
      </c>
      <c r="R57">
        <v>-21</v>
      </c>
      <c r="S57">
        <v>1</v>
      </c>
      <c r="T57">
        <v>31</v>
      </c>
      <c r="U57">
        <v>-31</v>
      </c>
      <c r="V57">
        <v>-7</v>
      </c>
      <c r="W57">
        <v>-30</v>
      </c>
      <c r="X57">
        <v>24</v>
      </c>
      <c r="Y57">
        <v>0</v>
      </c>
      <c r="Z57">
        <v>7</v>
      </c>
      <c r="AA57">
        <v>1836</v>
      </c>
      <c r="AB57">
        <v>1836</v>
      </c>
      <c r="AC57">
        <v>1836</v>
      </c>
      <c r="AD57">
        <v>11.065300430000001</v>
      </c>
      <c r="AE57">
        <v>11.701934154</v>
      </c>
      <c r="AF57">
        <v>-0.63663372299999998</v>
      </c>
      <c r="AG57">
        <v>0.93979263930000001</v>
      </c>
      <c r="AH57">
        <v>-0.21221124099999999</v>
      </c>
      <c r="AI57">
        <v>0.72758139820000001</v>
      </c>
    </row>
    <row r="58" spans="1:35" x14ac:dyDescent="0.2">
      <c r="A58">
        <v>50</v>
      </c>
      <c r="B58">
        <v>3</v>
      </c>
      <c r="C58">
        <v>6</v>
      </c>
      <c r="D58">
        <v>1</v>
      </c>
      <c r="E58">
        <v>111</v>
      </c>
      <c r="F58" t="s">
        <v>2653</v>
      </c>
      <c r="G58" t="s">
        <v>4615</v>
      </c>
      <c r="H58">
        <v>21967</v>
      </c>
      <c r="I58">
        <v>21971</v>
      </c>
      <c r="J58">
        <v>21989</v>
      </c>
      <c r="K58">
        <v>4</v>
      </c>
      <c r="L58">
        <v>18</v>
      </c>
      <c r="M58">
        <v>55</v>
      </c>
      <c r="N58">
        <v>237</v>
      </c>
      <c r="O58">
        <v>99</v>
      </c>
      <c r="P58">
        <v>340</v>
      </c>
      <c r="Q58">
        <v>-44</v>
      </c>
      <c r="R58">
        <v>-103</v>
      </c>
      <c r="S58">
        <v>0</v>
      </c>
      <c r="T58">
        <v>0</v>
      </c>
      <c r="U58">
        <v>48</v>
      </c>
      <c r="V58">
        <v>118</v>
      </c>
      <c r="W58">
        <v>48</v>
      </c>
      <c r="X58">
        <v>118</v>
      </c>
      <c r="Y58">
        <v>0</v>
      </c>
      <c r="Z58">
        <v>3</v>
      </c>
      <c r="AA58">
        <v>278</v>
      </c>
      <c r="AB58">
        <v>278</v>
      </c>
      <c r="AC58">
        <v>278</v>
      </c>
      <c r="AD58">
        <v>10.782529572</v>
      </c>
      <c r="AE58">
        <v>15.468607824999999</v>
      </c>
      <c r="AF58">
        <v>-4.6860782529999998</v>
      </c>
      <c r="AG58">
        <v>0</v>
      </c>
      <c r="AH58">
        <v>5.3685168335000002</v>
      </c>
      <c r="AI58">
        <v>5.3685168335000002</v>
      </c>
    </row>
    <row r="59" spans="1:35" x14ac:dyDescent="0.2">
      <c r="A59">
        <v>50</v>
      </c>
      <c r="B59">
        <v>3</v>
      </c>
      <c r="C59">
        <v>6</v>
      </c>
      <c r="D59">
        <v>1</v>
      </c>
      <c r="E59">
        <v>113</v>
      </c>
      <c r="F59" t="s">
        <v>2653</v>
      </c>
      <c r="G59" t="s">
        <v>4616</v>
      </c>
      <c r="H59">
        <v>59183</v>
      </c>
      <c r="I59">
        <v>59226</v>
      </c>
      <c r="J59">
        <v>58722</v>
      </c>
      <c r="K59">
        <v>43</v>
      </c>
      <c r="L59">
        <v>-504</v>
      </c>
      <c r="M59">
        <v>173</v>
      </c>
      <c r="N59">
        <v>826</v>
      </c>
      <c r="O59">
        <v>158</v>
      </c>
      <c r="P59">
        <v>763</v>
      </c>
      <c r="Q59">
        <v>15</v>
      </c>
      <c r="R59">
        <v>63</v>
      </c>
      <c r="S59">
        <v>2</v>
      </c>
      <c r="T59">
        <v>14</v>
      </c>
      <c r="U59">
        <v>26</v>
      </c>
      <c r="V59">
        <v>-583</v>
      </c>
      <c r="W59">
        <v>28</v>
      </c>
      <c r="X59">
        <v>-569</v>
      </c>
      <c r="Y59">
        <v>0</v>
      </c>
      <c r="Z59">
        <v>2</v>
      </c>
      <c r="AA59">
        <v>521</v>
      </c>
      <c r="AB59">
        <v>521</v>
      </c>
      <c r="AC59">
        <v>521</v>
      </c>
      <c r="AD59">
        <v>14.006172211000001</v>
      </c>
      <c r="AE59">
        <v>12.937904839</v>
      </c>
      <c r="AF59">
        <v>1.0682673721</v>
      </c>
      <c r="AG59">
        <v>0.23739274930000001</v>
      </c>
      <c r="AH59">
        <v>-9.8857123480000002</v>
      </c>
      <c r="AI59">
        <v>-9.6483195980000005</v>
      </c>
    </row>
    <row r="60" spans="1:35" x14ac:dyDescent="0.2">
      <c r="A60">
        <v>50</v>
      </c>
      <c r="B60">
        <v>3</v>
      </c>
      <c r="C60">
        <v>6</v>
      </c>
      <c r="D60">
        <v>1</v>
      </c>
      <c r="E60">
        <v>115</v>
      </c>
      <c r="F60" t="s">
        <v>2653</v>
      </c>
      <c r="G60" t="s">
        <v>4617</v>
      </c>
      <c r="H60">
        <v>91103</v>
      </c>
      <c r="I60">
        <v>91333</v>
      </c>
      <c r="J60">
        <v>92748</v>
      </c>
      <c r="K60">
        <v>230</v>
      </c>
      <c r="L60">
        <v>1415</v>
      </c>
      <c r="M60">
        <v>231</v>
      </c>
      <c r="N60">
        <v>1003</v>
      </c>
      <c r="O60">
        <v>268</v>
      </c>
      <c r="P60">
        <v>1180</v>
      </c>
      <c r="Q60">
        <v>-37</v>
      </c>
      <c r="R60">
        <v>-177</v>
      </c>
      <c r="S60">
        <v>0</v>
      </c>
      <c r="T60">
        <v>13</v>
      </c>
      <c r="U60">
        <v>267</v>
      </c>
      <c r="V60">
        <v>1587</v>
      </c>
      <c r="W60">
        <v>267</v>
      </c>
      <c r="X60">
        <v>1600</v>
      </c>
      <c r="Y60">
        <v>0</v>
      </c>
      <c r="Z60">
        <v>-8</v>
      </c>
      <c r="AA60">
        <v>1429</v>
      </c>
      <c r="AB60">
        <v>1429</v>
      </c>
      <c r="AC60">
        <v>1429</v>
      </c>
      <c r="AD60">
        <v>10.897376698</v>
      </c>
      <c r="AE60">
        <v>12.820443173999999</v>
      </c>
      <c r="AF60">
        <v>-1.923066476</v>
      </c>
      <c r="AG60">
        <v>0.14124217059999999</v>
      </c>
      <c r="AH60">
        <v>17.242409591000001</v>
      </c>
      <c r="AI60">
        <v>17.383651762</v>
      </c>
    </row>
    <row r="61" spans="1:35" x14ac:dyDescent="0.2">
      <c r="A61">
        <v>50</v>
      </c>
      <c r="B61">
        <v>3</v>
      </c>
      <c r="C61">
        <v>6</v>
      </c>
      <c r="D61">
        <v>1</v>
      </c>
      <c r="E61">
        <v>117</v>
      </c>
      <c r="F61" t="s">
        <v>2653</v>
      </c>
      <c r="G61" t="s">
        <v>4618</v>
      </c>
      <c r="H61">
        <v>223024</v>
      </c>
      <c r="I61">
        <v>223708</v>
      </c>
      <c r="J61">
        <v>226902</v>
      </c>
      <c r="K61">
        <v>684</v>
      </c>
      <c r="L61">
        <v>3194</v>
      </c>
      <c r="M61">
        <v>480</v>
      </c>
      <c r="N61">
        <v>2143</v>
      </c>
      <c r="O61">
        <v>509</v>
      </c>
      <c r="P61">
        <v>2024</v>
      </c>
      <c r="Q61">
        <v>-29</v>
      </c>
      <c r="R61">
        <v>119</v>
      </c>
      <c r="S61">
        <v>3</v>
      </c>
      <c r="T61">
        <v>111</v>
      </c>
      <c r="U61">
        <v>710</v>
      </c>
      <c r="V61">
        <v>2970</v>
      </c>
      <c r="W61">
        <v>713</v>
      </c>
      <c r="X61">
        <v>3081</v>
      </c>
      <c r="Y61">
        <v>0</v>
      </c>
      <c r="Z61">
        <v>-6</v>
      </c>
      <c r="AA61">
        <v>2433</v>
      </c>
      <c r="AB61">
        <v>2433</v>
      </c>
      <c r="AC61">
        <v>2433</v>
      </c>
      <c r="AD61">
        <v>9.5115510085999997</v>
      </c>
      <c r="AE61">
        <v>8.9833780875000002</v>
      </c>
      <c r="AF61">
        <v>0.52817292120000003</v>
      </c>
      <c r="AG61">
        <v>0.49266549790000003</v>
      </c>
      <c r="AH61">
        <v>13.182130889</v>
      </c>
      <c r="AI61">
        <v>13.674796387000001</v>
      </c>
    </row>
    <row r="62" spans="1:35" x14ac:dyDescent="0.2">
      <c r="A62">
        <v>50</v>
      </c>
      <c r="B62">
        <v>3</v>
      </c>
      <c r="C62">
        <v>6</v>
      </c>
      <c r="D62">
        <v>1</v>
      </c>
      <c r="E62">
        <v>119</v>
      </c>
      <c r="F62" t="s">
        <v>2653</v>
      </c>
      <c r="G62" t="s">
        <v>4619</v>
      </c>
      <c r="H62">
        <v>12345</v>
      </c>
      <c r="I62">
        <v>12295</v>
      </c>
      <c r="J62">
        <v>12164</v>
      </c>
      <c r="K62">
        <v>-50</v>
      </c>
      <c r="L62">
        <v>-131</v>
      </c>
      <c r="M62">
        <v>29</v>
      </c>
      <c r="N62">
        <v>135</v>
      </c>
      <c r="O62">
        <v>45</v>
      </c>
      <c r="P62">
        <v>188</v>
      </c>
      <c r="Q62">
        <v>-16</v>
      </c>
      <c r="R62">
        <v>-53</v>
      </c>
      <c r="S62">
        <v>1</v>
      </c>
      <c r="T62">
        <v>7</v>
      </c>
      <c r="U62">
        <v>-34</v>
      </c>
      <c r="V62">
        <v>-86</v>
      </c>
      <c r="W62">
        <v>-33</v>
      </c>
      <c r="X62">
        <v>-79</v>
      </c>
      <c r="Y62">
        <v>-1</v>
      </c>
      <c r="Z62">
        <v>1</v>
      </c>
      <c r="AA62">
        <v>749</v>
      </c>
      <c r="AB62">
        <v>749</v>
      </c>
      <c r="AC62">
        <v>749</v>
      </c>
      <c r="AD62">
        <v>11.038881393</v>
      </c>
      <c r="AE62">
        <v>15.372664458999999</v>
      </c>
      <c r="AF62">
        <v>-4.3337830659999996</v>
      </c>
      <c r="AG62">
        <v>0.57238644260000004</v>
      </c>
      <c r="AH62">
        <v>-7.0321762950000002</v>
      </c>
      <c r="AI62">
        <v>-6.4597898520000001</v>
      </c>
    </row>
    <row r="63" spans="1:35" x14ac:dyDescent="0.2">
      <c r="A63">
        <v>50</v>
      </c>
      <c r="B63">
        <v>3</v>
      </c>
      <c r="C63">
        <v>6</v>
      </c>
      <c r="D63">
        <v>1</v>
      </c>
      <c r="E63">
        <v>121</v>
      </c>
      <c r="F63" t="s">
        <v>2653</v>
      </c>
      <c r="G63" t="s">
        <v>4620</v>
      </c>
      <c r="H63">
        <v>82149</v>
      </c>
      <c r="I63">
        <v>82069</v>
      </c>
      <c r="J63">
        <v>81524</v>
      </c>
      <c r="K63">
        <v>-80</v>
      </c>
      <c r="L63">
        <v>-545</v>
      </c>
      <c r="M63">
        <v>204</v>
      </c>
      <c r="N63">
        <v>831</v>
      </c>
      <c r="O63">
        <v>292</v>
      </c>
      <c r="P63">
        <v>1249</v>
      </c>
      <c r="Q63">
        <v>-88</v>
      </c>
      <c r="R63">
        <v>-418</v>
      </c>
      <c r="S63">
        <v>-1</v>
      </c>
      <c r="T63">
        <v>11</v>
      </c>
      <c r="U63">
        <v>13</v>
      </c>
      <c r="V63">
        <v>-153</v>
      </c>
      <c r="W63">
        <v>12</v>
      </c>
      <c r="X63">
        <v>-142</v>
      </c>
      <c r="Y63">
        <v>-4</v>
      </c>
      <c r="Z63">
        <v>15</v>
      </c>
      <c r="AA63">
        <v>3211</v>
      </c>
      <c r="AB63">
        <v>3211</v>
      </c>
      <c r="AC63">
        <v>3211</v>
      </c>
      <c r="AD63">
        <v>10.159358897000001</v>
      </c>
      <c r="AE63">
        <v>15.269602000000001</v>
      </c>
      <c r="AF63">
        <v>-5.1102431030000002</v>
      </c>
      <c r="AG63">
        <v>0.1344800817</v>
      </c>
      <c r="AH63">
        <v>-1.870495681</v>
      </c>
      <c r="AI63">
        <v>-1.7360156</v>
      </c>
    </row>
    <row r="64" spans="1:35" x14ac:dyDescent="0.2">
      <c r="A64">
        <v>50</v>
      </c>
      <c r="B64">
        <v>3</v>
      </c>
      <c r="C64">
        <v>6</v>
      </c>
      <c r="D64">
        <v>1</v>
      </c>
      <c r="E64">
        <v>123</v>
      </c>
      <c r="F64" t="s">
        <v>2653</v>
      </c>
      <c r="G64" t="s">
        <v>4621</v>
      </c>
      <c r="H64">
        <v>41311</v>
      </c>
      <c r="I64">
        <v>41229</v>
      </c>
      <c r="J64">
        <v>41023</v>
      </c>
      <c r="K64">
        <v>-82</v>
      </c>
      <c r="L64">
        <v>-206</v>
      </c>
      <c r="M64">
        <v>97</v>
      </c>
      <c r="N64">
        <v>390</v>
      </c>
      <c r="O64">
        <v>179</v>
      </c>
      <c r="P64">
        <v>709</v>
      </c>
      <c r="Q64">
        <v>-82</v>
      </c>
      <c r="R64">
        <v>-319</v>
      </c>
      <c r="S64">
        <v>0</v>
      </c>
      <c r="T64">
        <v>5</v>
      </c>
      <c r="U64">
        <v>4</v>
      </c>
      <c r="V64">
        <v>105</v>
      </c>
      <c r="W64">
        <v>4</v>
      </c>
      <c r="X64">
        <v>110</v>
      </c>
      <c r="Y64">
        <v>-4</v>
      </c>
      <c r="Z64">
        <v>3</v>
      </c>
      <c r="AA64">
        <v>530</v>
      </c>
      <c r="AB64">
        <v>530</v>
      </c>
      <c r="AC64">
        <v>530</v>
      </c>
      <c r="AD64">
        <v>9.4830520838000005</v>
      </c>
      <c r="AE64">
        <v>17.239702378</v>
      </c>
      <c r="AF64">
        <v>-7.7566502939999999</v>
      </c>
      <c r="AG64">
        <v>0.1215775908</v>
      </c>
      <c r="AH64">
        <v>2.5531294072000001</v>
      </c>
      <c r="AI64">
        <v>2.674706998</v>
      </c>
    </row>
    <row r="65" spans="1:35" x14ac:dyDescent="0.2">
      <c r="A65">
        <v>50</v>
      </c>
      <c r="B65">
        <v>3</v>
      </c>
      <c r="C65">
        <v>6</v>
      </c>
      <c r="D65">
        <v>1</v>
      </c>
      <c r="E65">
        <v>125</v>
      </c>
      <c r="F65" t="s">
        <v>2653</v>
      </c>
      <c r="G65" t="s">
        <v>4622</v>
      </c>
      <c r="H65">
        <v>227036</v>
      </c>
      <c r="I65">
        <v>227153</v>
      </c>
      <c r="J65">
        <v>227007</v>
      </c>
      <c r="K65">
        <v>117</v>
      </c>
      <c r="L65">
        <v>-146</v>
      </c>
      <c r="M65">
        <v>616</v>
      </c>
      <c r="N65">
        <v>2516</v>
      </c>
      <c r="O65">
        <v>492</v>
      </c>
      <c r="P65">
        <v>2230</v>
      </c>
      <c r="Q65">
        <v>124</v>
      </c>
      <c r="R65">
        <v>286</v>
      </c>
      <c r="S65">
        <v>-5</v>
      </c>
      <c r="T65">
        <v>64</v>
      </c>
      <c r="U65">
        <v>-6</v>
      </c>
      <c r="V65">
        <v>-545</v>
      </c>
      <c r="W65">
        <v>-11</v>
      </c>
      <c r="X65">
        <v>-481</v>
      </c>
      <c r="Y65">
        <v>4</v>
      </c>
      <c r="Z65">
        <v>49</v>
      </c>
      <c r="AA65">
        <v>11309</v>
      </c>
      <c r="AB65">
        <v>11309</v>
      </c>
      <c r="AC65">
        <v>11309</v>
      </c>
      <c r="AD65">
        <v>11.079795667000001</v>
      </c>
      <c r="AE65">
        <v>9.8203276378000002</v>
      </c>
      <c r="AF65">
        <v>1.2594680289</v>
      </c>
      <c r="AG65">
        <v>0.28183899950000002</v>
      </c>
      <c r="AH65">
        <v>-2.4000352299999999</v>
      </c>
      <c r="AI65">
        <v>-2.1181962300000001</v>
      </c>
    </row>
    <row r="66" spans="1:35" x14ac:dyDescent="0.2">
      <c r="A66">
        <v>50</v>
      </c>
      <c r="B66">
        <v>3</v>
      </c>
      <c r="C66">
        <v>6</v>
      </c>
      <c r="D66">
        <v>1</v>
      </c>
      <c r="E66">
        <v>127</v>
      </c>
      <c r="F66" t="s">
        <v>2653</v>
      </c>
      <c r="G66" t="s">
        <v>4623</v>
      </c>
      <c r="H66">
        <v>65342</v>
      </c>
      <c r="I66">
        <v>65100</v>
      </c>
      <c r="J66">
        <v>64818</v>
      </c>
      <c r="K66">
        <v>-242</v>
      </c>
      <c r="L66">
        <v>-282</v>
      </c>
      <c r="M66">
        <v>170</v>
      </c>
      <c r="N66">
        <v>782</v>
      </c>
      <c r="O66">
        <v>323</v>
      </c>
      <c r="P66">
        <v>1143</v>
      </c>
      <c r="Q66">
        <v>-153</v>
      </c>
      <c r="R66">
        <v>-361</v>
      </c>
      <c r="S66">
        <v>0</v>
      </c>
      <c r="T66">
        <v>11</v>
      </c>
      <c r="U66">
        <v>-85</v>
      </c>
      <c r="V66">
        <v>55</v>
      </c>
      <c r="W66">
        <v>-85</v>
      </c>
      <c r="X66">
        <v>66</v>
      </c>
      <c r="Y66">
        <v>-4</v>
      </c>
      <c r="Z66">
        <v>13</v>
      </c>
      <c r="AA66">
        <v>824</v>
      </c>
      <c r="AB66">
        <v>824</v>
      </c>
      <c r="AC66">
        <v>824</v>
      </c>
      <c r="AD66">
        <v>12.038362660000001</v>
      </c>
      <c r="AE66">
        <v>17.595714220000001</v>
      </c>
      <c r="AF66">
        <v>-5.5573515599999999</v>
      </c>
      <c r="AG66">
        <v>0.1693375822</v>
      </c>
      <c r="AH66">
        <v>0.84668791080000005</v>
      </c>
      <c r="AI66">
        <v>1.0160254929999999</v>
      </c>
    </row>
    <row r="67" spans="1:35" x14ac:dyDescent="0.2">
      <c r="A67">
        <v>50</v>
      </c>
      <c r="B67">
        <v>3</v>
      </c>
      <c r="C67">
        <v>6</v>
      </c>
      <c r="D67">
        <v>1</v>
      </c>
      <c r="E67">
        <v>129</v>
      </c>
      <c r="F67" t="s">
        <v>2653</v>
      </c>
      <c r="G67" t="s">
        <v>4624</v>
      </c>
      <c r="H67">
        <v>15388</v>
      </c>
      <c r="I67">
        <v>15296</v>
      </c>
      <c r="J67">
        <v>15147</v>
      </c>
      <c r="K67">
        <v>-92</v>
      </c>
      <c r="L67">
        <v>-149</v>
      </c>
      <c r="M67">
        <v>38</v>
      </c>
      <c r="N67">
        <v>151</v>
      </c>
      <c r="O67">
        <v>68</v>
      </c>
      <c r="P67">
        <v>235</v>
      </c>
      <c r="Q67">
        <v>-30</v>
      </c>
      <c r="R67">
        <v>-84</v>
      </c>
      <c r="S67">
        <v>0</v>
      </c>
      <c r="T67">
        <v>1</v>
      </c>
      <c r="U67">
        <v>-61</v>
      </c>
      <c r="V67">
        <v>-70</v>
      </c>
      <c r="W67">
        <v>-61</v>
      </c>
      <c r="X67">
        <v>-69</v>
      </c>
      <c r="Y67">
        <v>-1</v>
      </c>
      <c r="Z67">
        <v>4</v>
      </c>
      <c r="AA67">
        <v>74</v>
      </c>
      <c r="AB67">
        <v>74</v>
      </c>
      <c r="AC67">
        <v>74</v>
      </c>
      <c r="AD67">
        <v>9.9201786946000006</v>
      </c>
      <c r="AE67">
        <v>15.438688697</v>
      </c>
      <c r="AF67">
        <v>-5.5185100020000002</v>
      </c>
      <c r="AG67">
        <v>6.5696547600000002E-2</v>
      </c>
      <c r="AH67">
        <v>-4.5987583350000003</v>
      </c>
      <c r="AI67">
        <v>-4.5330617880000004</v>
      </c>
    </row>
    <row r="68" spans="1:35" x14ac:dyDescent="0.2">
      <c r="A68">
        <v>50</v>
      </c>
      <c r="B68">
        <v>3</v>
      </c>
      <c r="C68">
        <v>6</v>
      </c>
      <c r="D68">
        <v>1</v>
      </c>
      <c r="E68">
        <v>131</v>
      </c>
      <c r="F68" t="s">
        <v>2653</v>
      </c>
      <c r="G68" t="s">
        <v>4625</v>
      </c>
      <c r="H68">
        <v>10600</v>
      </c>
      <c r="I68">
        <v>10518</v>
      </c>
      <c r="J68">
        <v>10446</v>
      </c>
      <c r="K68">
        <v>-82</v>
      </c>
      <c r="L68">
        <v>-72</v>
      </c>
      <c r="M68">
        <v>20</v>
      </c>
      <c r="N68">
        <v>144</v>
      </c>
      <c r="O68">
        <v>56</v>
      </c>
      <c r="P68">
        <v>158</v>
      </c>
      <c r="Q68">
        <v>-36</v>
      </c>
      <c r="R68">
        <v>-14</v>
      </c>
      <c r="S68">
        <v>0</v>
      </c>
      <c r="T68">
        <v>3</v>
      </c>
      <c r="U68">
        <v>-45</v>
      </c>
      <c r="V68">
        <v>-62</v>
      </c>
      <c r="W68">
        <v>-45</v>
      </c>
      <c r="X68">
        <v>-59</v>
      </c>
      <c r="Y68">
        <v>-1</v>
      </c>
      <c r="Z68">
        <v>1</v>
      </c>
      <c r="AA68">
        <v>104</v>
      </c>
      <c r="AB68">
        <v>104</v>
      </c>
      <c r="AC68">
        <v>104</v>
      </c>
      <c r="AD68">
        <v>13.737836291000001</v>
      </c>
      <c r="AE68">
        <v>15.073459263</v>
      </c>
      <c r="AF68">
        <v>-1.335622973</v>
      </c>
      <c r="AG68">
        <v>0.28620492269999998</v>
      </c>
      <c r="AH68">
        <v>-5.914901736</v>
      </c>
      <c r="AI68">
        <v>-5.6286968140000004</v>
      </c>
    </row>
    <row r="69" spans="1:35" x14ac:dyDescent="0.2">
      <c r="A69">
        <v>50</v>
      </c>
      <c r="B69">
        <v>3</v>
      </c>
      <c r="C69">
        <v>6</v>
      </c>
      <c r="D69">
        <v>1</v>
      </c>
      <c r="E69">
        <v>133</v>
      </c>
      <c r="F69" t="s">
        <v>2653</v>
      </c>
      <c r="G69" t="s">
        <v>4626</v>
      </c>
      <c r="H69">
        <v>23540</v>
      </c>
      <c r="I69">
        <v>23491</v>
      </c>
      <c r="J69">
        <v>23652</v>
      </c>
      <c r="K69">
        <v>-49</v>
      </c>
      <c r="L69">
        <v>161</v>
      </c>
      <c r="M69">
        <v>54</v>
      </c>
      <c r="N69">
        <v>216</v>
      </c>
      <c r="O69">
        <v>84</v>
      </c>
      <c r="P69">
        <v>401</v>
      </c>
      <c r="Q69">
        <v>-30</v>
      </c>
      <c r="R69">
        <v>-185</v>
      </c>
      <c r="S69">
        <v>0</v>
      </c>
      <c r="T69">
        <v>-1</v>
      </c>
      <c r="U69">
        <v>-17</v>
      </c>
      <c r="V69">
        <v>351</v>
      </c>
      <c r="W69">
        <v>-17</v>
      </c>
      <c r="X69">
        <v>350</v>
      </c>
      <c r="Y69">
        <v>-2</v>
      </c>
      <c r="Z69">
        <v>-4</v>
      </c>
      <c r="AA69">
        <v>243</v>
      </c>
      <c r="AB69">
        <v>243</v>
      </c>
      <c r="AC69">
        <v>243</v>
      </c>
      <c r="AD69">
        <v>9.1636085950999995</v>
      </c>
      <c r="AE69">
        <v>17.012069660000002</v>
      </c>
      <c r="AF69">
        <v>-7.8484610650000004</v>
      </c>
      <c r="AG69">
        <v>-4.2424113999999999E-2</v>
      </c>
      <c r="AH69">
        <v>14.890863967</v>
      </c>
      <c r="AI69">
        <v>14.848439853</v>
      </c>
    </row>
    <row r="70" spans="1:35" x14ac:dyDescent="0.2">
      <c r="A70">
        <v>40</v>
      </c>
      <c r="B70">
        <v>4</v>
      </c>
      <c r="C70">
        <v>9</v>
      </c>
      <c r="D70">
        <v>2</v>
      </c>
      <c r="E70">
        <v>0</v>
      </c>
      <c r="F70" t="s">
        <v>2721</v>
      </c>
      <c r="G70" t="s">
        <v>2721</v>
      </c>
      <c r="H70">
        <v>733391</v>
      </c>
      <c r="I70">
        <v>732441</v>
      </c>
      <c r="J70">
        <v>732673</v>
      </c>
      <c r="K70">
        <v>-950</v>
      </c>
      <c r="L70">
        <v>232</v>
      </c>
      <c r="M70">
        <v>2407</v>
      </c>
      <c r="N70">
        <v>9280</v>
      </c>
      <c r="O70">
        <v>1384</v>
      </c>
      <c r="P70">
        <v>5641</v>
      </c>
      <c r="Q70">
        <v>1023</v>
      </c>
      <c r="R70">
        <v>3639</v>
      </c>
      <c r="S70">
        <v>21</v>
      </c>
      <c r="T70">
        <v>526</v>
      </c>
      <c r="U70">
        <v>-2033</v>
      </c>
      <c r="V70">
        <v>-3879</v>
      </c>
      <c r="W70">
        <v>-2012</v>
      </c>
      <c r="X70">
        <v>-3353</v>
      </c>
      <c r="Y70">
        <v>39</v>
      </c>
      <c r="Z70">
        <v>-54</v>
      </c>
      <c r="AA70">
        <v>25840</v>
      </c>
      <c r="AB70">
        <v>25840</v>
      </c>
      <c r="AC70">
        <v>25840</v>
      </c>
      <c r="AD70">
        <v>12.667956214</v>
      </c>
      <c r="AE70">
        <v>7.7004246769</v>
      </c>
      <c r="AF70">
        <v>4.9675315368000001</v>
      </c>
      <c r="AG70">
        <v>0.71803286300000002</v>
      </c>
      <c r="AH70">
        <v>-5.2951510940000004</v>
      </c>
      <c r="AI70">
        <v>-4.577118231</v>
      </c>
    </row>
    <row r="71" spans="1:35" x14ac:dyDescent="0.2">
      <c r="A71">
        <v>50</v>
      </c>
      <c r="B71">
        <v>4</v>
      </c>
      <c r="C71">
        <v>9</v>
      </c>
      <c r="D71">
        <v>2</v>
      </c>
      <c r="E71">
        <v>13</v>
      </c>
      <c r="F71" t="s">
        <v>2721</v>
      </c>
      <c r="G71" t="s">
        <v>2722</v>
      </c>
      <c r="H71">
        <v>3420</v>
      </c>
      <c r="I71">
        <v>3418</v>
      </c>
      <c r="J71">
        <v>3398</v>
      </c>
      <c r="K71">
        <v>-2</v>
      </c>
      <c r="L71">
        <v>-20</v>
      </c>
      <c r="M71">
        <v>2</v>
      </c>
      <c r="N71">
        <v>14</v>
      </c>
      <c r="O71">
        <v>4</v>
      </c>
      <c r="P71">
        <v>14</v>
      </c>
      <c r="Q71">
        <v>-2</v>
      </c>
      <c r="R71">
        <v>0</v>
      </c>
      <c r="S71">
        <v>0</v>
      </c>
      <c r="T71">
        <v>17</v>
      </c>
      <c r="U71">
        <v>0</v>
      </c>
      <c r="V71">
        <v>-38</v>
      </c>
      <c r="W71">
        <v>0</v>
      </c>
      <c r="X71">
        <v>-21</v>
      </c>
      <c r="Y71">
        <v>0</v>
      </c>
      <c r="Z71">
        <v>1</v>
      </c>
      <c r="AA71">
        <v>1735</v>
      </c>
      <c r="AB71">
        <v>1735</v>
      </c>
      <c r="AC71">
        <v>1735</v>
      </c>
      <c r="AD71">
        <v>4.1079812207000002</v>
      </c>
      <c r="AE71">
        <v>4.1079812207000002</v>
      </c>
      <c r="AF71">
        <v>0</v>
      </c>
      <c r="AG71">
        <v>4.9882629107999996</v>
      </c>
      <c r="AH71">
        <v>-11.15023474</v>
      </c>
      <c r="AI71">
        <v>-6.1619718309999998</v>
      </c>
    </row>
    <row r="72" spans="1:35" x14ac:dyDescent="0.2">
      <c r="A72">
        <v>50</v>
      </c>
      <c r="B72">
        <v>4</v>
      </c>
      <c r="C72">
        <v>9</v>
      </c>
      <c r="D72">
        <v>2</v>
      </c>
      <c r="E72">
        <v>16</v>
      </c>
      <c r="F72" t="s">
        <v>2721</v>
      </c>
      <c r="G72" t="s">
        <v>2723</v>
      </c>
      <c r="H72">
        <v>5232</v>
      </c>
      <c r="I72">
        <v>5206</v>
      </c>
      <c r="J72">
        <v>5059</v>
      </c>
      <c r="K72">
        <v>-26</v>
      </c>
      <c r="L72">
        <v>-147</v>
      </c>
      <c r="M72">
        <v>9</v>
      </c>
      <c r="N72">
        <v>29</v>
      </c>
      <c r="O72">
        <v>7</v>
      </c>
      <c r="P72">
        <v>14</v>
      </c>
      <c r="Q72">
        <v>2</v>
      </c>
      <c r="R72">
        <v>15</v>
      </c>
      <c r="S72">
        <v>0</v>
      </c>
      <c r="T72">
        <v>32</v>
      </c>
      <c r="U72">
        <v>-28</v>
      </c>
      <c r="V72">
        <v>-192</v>
      </c>
      <c r="W72">
        <v>-28</v>
      </c>
      <c r="X72">
        <v>-160</v>
      </c>
      <c r="Y72">
        <v>0</v>
      </c>
      <c r="Z72">
        <v>-2</v>
      </c>
      <c r="AA72">
        <v>2181</v>
      </c>
      <c r="AB72">
        <v>2181</v>
      </c>
      <c r="AC72">
        <v>2181</v>
      </c>
      <c r="AD72">
        <v>5.6502679006000003</v>
      </c>
      <c r="AE72">
        <v>2.7277155382</v>
      </c>
      <c r="AF72">
        <v>2.9225523623999998</v>
      </c>
      <c r="AG72">
        <v>6.2347783731000002</v>
      </c>
      <c r="AH72">
        <v>-37.408670239999999</v>
      </c>
      <c r="AI72">
        <v>-31.173891869999999</v>
      </c>
    </row>
    <row r="73" spans="1:35" x14ac:dyDescent="0.2">
      <c r="A73">
        <v>50</v>
      </c>
      <c r="B73">
        <v>4</v>
      </c>
      <c r="C73">
        <v>9</v>
      </c>
      <c r="D73">
        <v>2</v>
      </c>
      <c r="E73">
        <v>20</v>
      </c>
      <c r="F73" t="s">
        <v>2721</v>
      </c>
      <c r="G73" t="s">
        <v>2724</v>
      </c>
      <c r="H73">
        <v>291247</v>
      </c>
      <c r="I73">
        <v>290637</v>
      </c>
      <c r="J73">
        <v>288121</v>
      </c>
      <c r="K73">
        <v>-610</v>
      </c>
      <c r="L73">
        <v>-2516</v>
      </c>
      <c r="M73">
        <v>942</v>
      </c>
      <c r="N73">
        <v>3726</v>
      </c>
      <c r="O73">
        <v>561</v>
      </c>
      <c r="P73">
        <v>2179</v>
      </c>
      <c r="Q73">
        <v>381</v>
      </c>
      <c r="R73">
        <v>1547</v>
      </c>
      <c r="S73">
        <v>11</v>
      </c>
      <c r="T73">
        <v>296</v>
      </c>
      <c r="U73">
        <v>-1021</v>
      </c>
      <c r="V73">
        <v>-4347</v>
      </c>
      <c r="W73">
        <v>-1010</v>
      </c>
      <c r="X73">
        <v>-4051</v>
      </c>
      <c r="Y73">
        <v>19</v>
      </c>
      <c r="Z73">
        <v>-12</v>
      </c>
      <c r="AA73">
        <v>7791</v>
      </c>
      <c r="AB73">
        <v>7791</v>
      </c>
      <c r="AC73">
        <v>7791</v>
      </c>
      <c r="AD73">
        <v>12.875847936</v>
      </c>
      <c r="AE73">
        <v>7.529917513</v>
      </c>
      <c r="AF73">
        <v>5.3459304233999996</v>
      </c>
      <c r="AG73">
        <v>1.0228800293</v>
      </c>
      <c r="AH73">
        <v>-15.021822589999999</v>
      </c>
      <c r="AI73">
        <v>-13.99894256</v>
      </c>
    </row>
    <row r="74" spans="1:35" x14ac:dyDescent="0.2">
      <c r="A74">
        <v>50</v>
      </c>
      <c r="B74">
        <v>4</v>
      </c>
      <c r="C74">
        <v>9</v>
      </c>
      <c r="D74">
        <v>2</v>
      </c>
      <c r="E74">
        <v>50</v>
      </c>
      <c r="F74" t="s">
        <v>2721</v>
      </c>
      <c r="G74" t="s">
        <v>2725</v>
      </c>
      <c r="H74">
        <v>18666</v>
      </c>
      <c r="I74">
        <v>18648</v>
      </c>
      <c r="J74">
        <v>18557</v>
      </c>
      <c r="K74">
        <v>-18</v>
      </c>
      <c r="L74">
        <v>-91</v>
      </c>
      <c r="M74">
        <v>104</v>
      </c>
      <c r="N74">
        <v>408</v>
      </c>
      <c r="O74">
        <v>42</v>
      </c>
      <c r="P74">
        <v>165</v>
      </c>
      <c r="Q74">
        <v>62</v>
      </c>
      <c r="R74">
        <v>243</v>
      </c>
      <c r="S74">
        <v>0</v>
      </c>
      <c r="T74">
        <v>3</v>
      </c>
      <c r="U74">
        <v>-81</v>
      </c>
      <c r="V74">
        <v>-335</v>
      </c>
      <c r="W74">
        <v>-81</v>
      </c>
      <c r="X74">
        <v>-332</v>
      </c>
      <c r="Y74">
        <v>1</v>
      </c>
      <c r="Z74">
        <v>-2</v>
      </c>
      <c r="AA74">
        <v>337</v>
      </c>
      <c r="AB74">
        <v>337</v>
      </c>
      <c r="AC74">
        <v>337</v>
      </c>
      <c r="AD74">
        <v>21.932535948999998</v>
      </c>
      <c r="AE74">
        <v>8.8697755677999996</v>
      </c>
      <c r="AF74">
        <v>13.062760382</v>
      </c>
      <c r="AG74">
        <v>0.16126864669999999</v>
      </c>
      <c r="AH74">
        <v>-18.008332209999999</v>
      </c>
      <c r="AI74">
        <v>-17.84706357</v>
      </c>
    </row>
    <row r="75" spans="1:35" x14ac:dyDescent="0.2">
      <c r="A75">
        <v>50</v>
      </c>
      <c r="B75">
        <v>4</v>
      </c>
      <c r="C75">
        <v>9</v>
      </c>
      <c r="D75">
        <v>2</v>
      </c>
      <c r="E75">
        <v>60</v>
      </c>
      <c r="F75" t="s">
        <v>2721</v>
      </c>
      <c r="G75" t="s">
        <v>2726</v>
      </c>
      <c r="H75">
        <v>844</v>
      </c>
      <c r="I75">
        <v>831</v>
      </c>
      <c r="J75">
        <v>838</v>
      </c>
      <c r="K75">
        <v>-13</v>
      </c>
      <c r="L75">
        <v>7</v>
      </c>
      <c r="M75">
        <v>2</v>
      </c>
      <c r="N75">
        <v>8</v>
      </c>
      <c r="O75">
        <v>1</v>
      </c>
      <c r="P75">
        <v>11</v>
      </c>
      <c r="Q75">
        <v>1</v>
      </c>
      <c r="R75">
        <v>-3</v>
      </c>
      <c r="S75">
        <v>0</v>
      </c>
      <c r="T75">
        <v>0</v>
      </c>
      <c r="U75">
        <v>-14</v>
      </c>
      <c r="V75">
        <v>10</v>
      </c>
      <c r="W75">
        <v>-14</v>
      </c>
      <c r="X75">
        <v>10</v>
      </c>
      <c r="Y75">
        <v>0</v>
      </c>
      <c r="Z75">
        <v>0</v>
      </c>
      <c r="AA75">
        <v>15</v>
      </c>
      <c r="AB75">
        <v>15</v>
      </c>
      <c r="AC75">
        <v>15</v>
      </c>
      <c r="AD75">
        <v>9.5865787897000008</v>
      </c>
      <c r="AE75">
        <v>13.181545836</v>
      </c>
      <c r="AF75">
        <v>-3.5949670459999998</v>
      </c>
      <c r="AG75">
        <v>0</v>
      </c>
      <c r="AH75">
        <v>11.983223487</v>
      </c>
      <c r="AI75">
        <v>11.983223487</v>
      </c>
    </row>
    <row r="76" spans="1:35" x14ac:dyDescent="0.2">
      <c r="A76">
        <v>50</v>
      </c>
      <c r="B76">
        <v>4</v>
      </c>
      <c r="C76">
        <v>9</v>
      </c>
      <c r="D76">
        <v>2</v>
      </c>
      <c r="E76">
        <v>63</v>
      </c>
      <c r="F76" t="s">
        <v>2721</v>
      </c>
      <c r="G76" t="s">
        <v>4627</v>
      </c>
      <c r="H76">
        <v>7102</v>
      </c>
      <c r="I76">
        <v>7073</v>
      </c>
      <c r="J76">
        <v>6941</v>
      </c>
      <c r="K76">
        <v>-29</v>
      </c>
      <c r="L76">
        <v>-132</v>
      </c>
      <c r="M76">
        <v>15</v>
      </c>
      <c r="N76">
        <v>75</v>
      </c>
      <c r="O76">
        <v>9</v>
      </c>
      <c r="P76">
        <v>40</v>
      </c>
      <c r="Q76">
        <v>6</v>
      </c>
      <c r="R76">
        <v>35</v>
      </c>
      <c r="S76">
        <v>0</v>
      </c>
      <c r="T76">
        <v>3</v>
      </c>
      <c r="U76">
        <v>-35</v>
      </c>
      <c r="V76">
        <v>-169</v>
      </c>
      <c r="W76">
        <v>-35</v>
      </c>
      <c r="X76">
        <v>-166</v>
      </c>
      <c r="Y76">
        <v>0</v>
      </c>
      <c r="Z76">
        <v>-1</v>
      </c>
      <c r="AA76">
        <v>183</v>
      </c>
      <c r="AB76">
        <v>183</v>
      </c>
      <c r="AC76">
        <v>183</v>
      </c>
      <c r="AD76">
        <v>10.703582131999999</v>
      </c>
      <c r="AE76">
        <v>5.7085771370999998</v>
      </c>
      <c r="AF76">
        <v>4.9950049950000004</v>
      </c>
      <c r="AG76">
        <v>0.42814328530000001</v>
      </c>
      <c r="AH76">
        <v>-24.118738400000002</v>
      </c>
      <c r="AI76">
        <v>-23.690595120000001</v>
      </c>
    </row>
    <row r="77" spans="1:35" x14ac:dyDescent="0.2">
      <c r="A77">
        <v>50</v>
      </c>
      <c r="B77">
        <v>4</v>
      </c>
      <c r="C77">
        <v>9</v>
      </c>
      <c r="D77">
        <v>2</v>
      </c>
      <c r="E77">
        <v>66</v>
      </c>
      <c r="F77" t="s">
        <v>2721</v>
      </c>
      <c r="G77" t="s">
        <v>4628</v>
      </c>
      <c r="H77">
        <v>2617</v>
      </c>
      <c r="I77">
        <v>2616</v>
      </c>
      <c r="J77">
        <v>2630</v>
      </c>
      <c r="K77">
        <v>-1</v>
      </c>
      <c r="L77">
        <v>14</v>
      </c>
      <c r="M77">
        <v>4</v>
      </c>
      <c r="N77">
        <v>29</v>
      </c>
      <c r="O77">
        <v>4</v>
      </c>
      <c r="P77">
        <v>29</v>
      </c>
      <c r="Q77">
        <v>0</v>
      </c>
      <c r="R77">
        <v>0</v>
      </c>
      <c r="S77">
        <v>0</v>
      </c>
      <c r="T77">
        <v>2</v>
      </c>
      <c r="U77">
        <v>0</v>
      </c>
      <c r="V77">
        <v>11</v>
      </c>
      <c r="W77">
        <v>0</v>
      </c>
      <c r="X77">
        <v>13</v>
      </c>
      <c r="Y77">
        <v>-1</v>
      </c>
      <c r="Z77">
        <v>1</v>
      </c>
      <c r="AA77">
        <v>9</v>
      </c>
      <c r="AB77">
        <v>9</v>
      </c>
      <c r="AC77">
        <v>9</v>
      </c>
      <c r="AD77">
        <v>11.056042699000001</v>
      </c>
      <c r="AE77">
        <v>11.056042699000001</v>
      </c>
      <c r="AF77">
        <v>0</v>
      </c>
      <c r="AG77">
        <v>0.76248570339999999</v>
      </c>
      <c r="AH77">
        <v>4.1936713686999996</v>
      </c>
      <c r="AI77">
        <v>4.9561570720999999</v>
      </c>
    </row>
    <row r="78" spans="1:35" x14ac:dyDescent="0.2">
      <c r="A78">
        <v>50</v>
      </c>
      <c r="B78">
        <v>4</v>
      </c>
      <c r="C78">
        <v>9</v>
      </c>
      <c r="D78">
        <v>2</v>
      </c>
      <c r="E78">
        <v>68</v>
      </c>
      <c r="F78" t="s">
        <v>2721</v>
      </c>
      <c r="G78" t="s">
        <v>2730</v>
      </c>
      <c r="H78">
        <v>1619</v>
      </c>
      <c r="I78">
        <v>1611</v>
      </c>
      <c r="J78">
        <v>1593</v>
      </c>
      <c r="K78">
        <v>-8</v>
      </c>
      <c r="L78">
        <v>-18</v>
      </c>
      <c r="M78">
        <v>7</v>
      </c>
      <c r="N78">
        <v>14</v>
      </c>
      <c r="O78">
        <v>2</v>
      </c>
      <c r="P78">
        <v>2</v>
      </c>
      <c r="Q78">
        <v>5</v>
      </c>
      <c r="R78">
        <v>12</v>
      </c>
      <c r="S78">
        <v>0</v>
      </c>
      <c r="T78">
        <v>8</v>
      </c>
      <c r="U78">
        <v>-13</v>
      </c>
      <c r="V78">
        <v>-36</v>
      </c>
      <c r="W78">
        <v>-13</v>
      </c>
      <c r="X78">
        <v>-28</v>
      </c>
      <c r="Y78">
        <v>0</v>
      </c>
      <c r="Z78">
        <v>-2</v>
      </c>
      <c r="AA78">
        <v>68</v>
      </c>
      <c r="AB78">
        <v>68</v>
      </c>
      <c r="AC78">
        <v>68</v>
      </c>
      <c r="AD78">
        <v>8.7390761547999993</v>
      </c>
      <c r="AE78">
        <v>1.2484394507000001</v>
      </c>
      <c r="AF78">
        <v>7.4906367040999999</v>
      </c>
      <c r="AG78">
        <v>4.9937578027000002</v>
      </c>
      <c r="AH78">
        <v>-22.47191011</v>
      </c>
      <c r="AI78">
        <v>-17.478152309999999</v>
      </c>
    </row>
    <row r="79" spans="1:35" x14ac:dyDescent="0.2">
      <c r="A79">
        <v>50</v>
      </c>
      <c r="B79">
        <v>4</v>
      </c>
      <c r="C79">
        <v>9</v>
      </c>
      <c r="D79">
        <v>2</v>
      </c>
      <c r="E79">
        <v>70</v>
      </c>
      <c r="F79" t="s">
        <v>2721</v>
      </c>
      <c r="G79" t="s">
        <v>2731</v>
      </c>
      <c r="H79">
        <v>4857</v>
      </c>
      <c r="I79">
        <v>4839</v>
      </c>
      <c r="J79">
        <v>4772</v>
      </c>
      <c r="K79">
        <v>-18</v>
      </c>
      <c r="L79">
        <v>-67</v>
      </c>
      <c r="M79">
        <v>22</v>
      </c>
      <c r="N79">
        <v>76</v>
      </c>
      <c r="O79">
        <v>10</v>
      </c>
      <c r="P79">
        <v>48</v>
      </c>
      <c r="Q79">
        <v>12</v>
      </c>
      <c r="R79">
        <v>28</v>
      </c>
      <c r="S79">
        <v>0</v>
      </c>
      <c r="T79">
        <v>0</v>
      </c>
      <c r="U79">
        <v>-31</v>
      </c>
      <c r="V79">
        <v>-94</v>
      </c>
      <c r="W79">
        <v>-31</v>
      </c>
      <c r="X79">
        <v>-94</v>
      </c>
      <c r="Y79">
        <v>1</v>
      </c>
      <c r="Z79">
        <v>-1</v>
      </c>
      <c r="AA79">
        <v>48</v>
      </c>
      <c r="AB79">
        <v>48</v>
      </c>
      <c r="AC79">
        <v>48</v>
      </c>
      <c r="AD79">
        <v>15.815211737</v>
      </c>
      <c r="AE79">
        <v>9.9885547809999995</v>
      </c>
      <c r="AF79">
        <v>5.8266569555999999</v>
      </c>
      <c r="AG79">
        <v>0</v>
      </c>
      <c r="AH79">
        <v>-19.560919779999999</v>
      </c>
      <c r="AI79">
        <v>-19.560919779999999</v>
      </c>
    </row>
    <row r="80" spans="1:35" x14ac:dyDescent="0.2">
      <c r="A80">
        <v>50</v>
      </c>
      <c r="B80">
        <v>4</v>
      </c>
      <c r="C80">
        <v>9</v>
      </c>
      <c r="D80">
        <v>2</v>
      </c>
      <c r="E80">
        <v>90</v>
      </c>
      <c r="F80" t="s">
        <v>2721</v>
      </c>
      <c r="G80" t="s">
        <v>2732</v>
      </c>
      <c r="H80">
        <v>95655</v>
      </c>
      <c r="I80">
        <v>95286</v>
      </c>
      <c r="J80">
        <v>95593</v>
      </c>
      <c r="K80">
        <v>-369</v>
      </c>
      <c r="L80">
        <v>307</v>
      </c>
      <c r="M80">
        <v>352</v>
      </c>
      <c r="N80">
        <v>1276</v>
      </c>
      <c r="O80">
        <v>137</v>
      </c>
      <c r="P80">
        <v>641</v>
      </c>
      <c r="Q80">
        <v>215</v>
      </c>
      <c r="R80">
        <v>635</v>
      </c>
      <c r="S80">
        <v>3</v>
      </c>
      <c r="T80">
        <v>16</v>
      </c>
      <c r="U80">
        <v>-595</v>
      </c>
      <c r="V80">
        <v>-352</v>
      </c>
      <c r="W80">
        <v>-592</v>
      </c>
      <c r="X80">
        <v>-336</v>
      </c>
      <c r="Y80">
        <v>8</v>
      </c>
      <c r="Z80">
        <v>8</v>
      </c>
      <c r="AA80">
        <v>4562</v>
      </c>
      <c r="AB80">
        <v>4562</v>
      </c>
      <c r="AC80">
        <v>4562</v>
      </c>
      <c r="AD80">
        <v>13.369726371</v>
      </c>
      <c r="AE80">
        <v>6.7162967115000001</v>
      </c>
      <c r="AF80">
        <v>6.6534296596000004</v>
      </c>
      <c r="AG80">
        <v>0.16764547169999999</v>
      </c>
      <c r="AH80">
        <v>-3.6882003779999999</v>
      </c>
      <c r="AI80">
        <v>-3.5205549070000002</v>
      </c>
    </row>
    <row r="81" spans="1:35" x14ac:dyDescent="0.2">
      <c r="A81">
        <v>50</v>
      </c>
      <c r="B81">
        <v>4</v>
      </c>
      <c r="C81">
        <v>9</v>
      </c>
      <c r="D81">
        <v>2</v>
      </c>
      <c r="E81">
        <v>100</v>
      </c>
      <c r="F81" t="s">
        <v>2721</v>
      </c>
      <c r="G81" t="s">
        <v>2733</v>
      </c>
      <c r="H81">
        <v>2080</v>
      </c>
      <c r="I81">
        <v>2085</v>
      </c>
      <c r="J81">
        <v>2071</v>
      </c>
      <c r="K81">
        <v>5</v>
      </c>
      <c r="L81">
        <v>-14</v>
      </c>
      <c r="M81">
        <v>4</v>
      </c>
      <c r="N81">
        <v>18</v>
      </c>
      <c r="O81">
        <v>6</v>
      </c>
      <c r="P81">
        <v>23</v>
      </c>
      <c r="Q81">
        <v>-2</v>
      </c>
      <c r="R81">
        <v>-5</v>
      </c>
      <c r="S81">
        <v>0</v>
      </c>
      <c r="T81">
        <v>0</v>
      </c>
      <c r="U81">
        <v>8</v>
      </c>
      <c r="V81">
        <v>-11</v>
      </c>
      <c r="W81">
        <v>8</v>
      </c>
      <c r="X81">
        <v>-11</v>
      </c>
      <c r="Y81">
        <v>-1</v>
      </c>
      <c r="Z81">
        <v>2</v>
      </c>
      <c r="AA81">
        <v>0</v>
      </c>
      <c r="AB81">
        <v>0</v>
      </c>
      <c r="AC81">
        <v>0</v>
      </c>
      <c r="AD81">
        <v>8.6621751683999992</v>
      </c>
      <c r="AE81">
        <v>11.068334936999999</v>
      </c>
      <c r="AF81">
        <v>-2.4061597689999998</v>
      </c>
      <c r="AG81">
        <v>0</v>
      </c>
      <c r="AH81">
        <v>-5.2935514919999997</v>
      </c>
      <c r="AI81">
        <v>-5.2935514919999997</v>
      </c>
    </row>
    <row r="82" spans="1:35" x14ac:dyDescent="0.2">
      <c r="A82">
        <v>50</v>
      </c>
      <c r="B82">
        <v>4</v>
      </c>
      <c r="C82">
        <v>9</v>
      </c>
      <c r="D82">
        <v>2</v>
      </c>
      <c r="E82">
        <v>105</v>
      </c>
      <c r="F82" t="s">
        <v>2721</v>
      </c>
      <c r="G82" t="s">
        <v>2734</v>
      </c>
      <c r="H82">
        <v>2365</v>
      </c>
      <c r="I82">
        <v>2361</v>
      </c>
      <c r="J82">
        <v>2332</v>
      </c>
      <c r="K82">
        <v>-4</v>
      </c>
      <c r="L82">
        <v>-29</v>
      </c>
      <c r="M82">
        <v>8</v>
      </c>
      <c r="N82">
        <v>17</v>
      </c>
      <c r="O82">
        <v>11</v>
      </c>
      <c r="P82">
        <v>24</v>
      </c>
      <c r="Q82">
        <v>-3</v>
      </c>
      <c r="R82">
        <v>-7</v>
      </c>
      <c r="S82">
        <v>0</v>
      </c>
      <c r="T82">
        <v>1</v>
      </c>
      <c r="U82">
        <v>-2</v>
      </c>
      <c r="V82">
        <v>-21</v>
      </c>
      <c r="W82">
        <v>-2</v>
      </c>
      <c r="X82">
        <v>-20</v>
      </c>
      <c r="Y82">
        <v>1</v>
      </c>
      <c r="Z82">
        <v>-2</v>
      </c>
      <c r="AA82">
        <v>0</v>
      </c>
      <c r="AB82">
        <v>0</v>
      </c>
      <c r="AC82">
        <v>0</v>
      </c>
      <c r="AD82">
        <v>7.2448327295999997</v>
      </c>
      <c r="AE82">
        <v>10.227999148</v>
      </c>
      <c r="AF82">
        <v>-2.9831664180000002</v>
      </c>
      <c r="AG82">
        <v>0.42616663119999998</v>
      </c>
      <c r="AH82">
        <v>-8.9494992539999991</v>
      </c>
      <c r="AI82">
        <v>-8.5233326229999999</v>
      </c>
    </row>
    <row r="83" spans="1:35" x14ac:dyDescent="0.2">
      <c r="A83">
        <v>50</v>
      </c>
      <c r="B83">
        <v>4</v>
      </c>
      <c r="C83">
        <v>9</v>
      </c>
      <c r="D83">
        <v>2</v>
      </c>
      <c r="E83">
        <v>110</v>
      </c>
      <c r="F83" t="s">
        <v>2721</v>
      </c>
      <c r="G83" t="s">
        <v>2735</v>
      </c>
      <c r="H83">
        <v>32255</v>
      </c>
      <c r="I83">
        <v>32195</v>
      </c>
      <c r="J83">
        <v>31973</v>
      </c>
      <c r="K83">
        <v>-60</v>
      </c>
      <c r="L83">
        <v>-222</v>
      </c>
      <c r="M83">
        <v>80</v>
      </c>
      <c r="N83">
        <v>275</v>
      </c>
      <c r="O83">
        <v>52</v>
      </c>
      <c r="P83">
        <v>204</v>
      </c>
      <c r="Q83">
        <v>28</v>
      </c>
      <c r="R83">
        <v>71</v>
      </c>
      <c r="S83">
        <v>-2</v>
      </c>
      <c r="T83">
        <v>21</v>
      </c>
      <c r="U83">
        <v>-88</v>
      </c>
      <c r="V83">
        <v>-317</v>
      </c>
      <c r="W83">
        <v>-90</v>
      </c>
      <c r="X83">
        <v>-296</v>
      </c>
      <c r="Y83">
        <v>2</v>
      </c>
      <c r="Z83">
        <v>3</v>
      </c>
      <c r="AA83">
        <v>956</v>
      </c>
      <c r="AB83">
        <v>956</v>
      </c>
      <c r="AC83">
        <v>956</v>
      </c>
      <c r="AD83">
        <v>8.5712504675000005</v>
      </c>
      <c r="AE83">
        <v>6.3583094377</v>
      </c>
      <c r="AF83">
        <v>2.2129410298000001</v>
      </c>
      <c r="AG83">
        <v>0.65453185390000002</v>
      </c>
      <c r="AH83">
        <v>-9.8803141750000005</v>
      </c>
      <c r="AI83">
        <v>-9.2257823210000005</v>
      </c>
    </row>
    <row r="84" spans="1:35" x14ac:dyDescent="0.2">
      <c r="A84">
        <v>50</v>
      </c>
      <c r="B84">
        <v>4</v>
      </c>
      <c r="C84">
        <v>9</v>
      </c>
      <c r="D84">
        <v>2</v>
      </c>
      <c r="E84">
        <v>122</v>
      </c>
      <c r="F84" t="s">
        <v>2721</v>
      </c>
      <c r="G84" t="s">
        <v>2736</v>
      </c>
      <c r="H84">
        <v>58799</v>
      </c>
      <c r="I84">
        <v>58893</v>
      </c>
      <c r="J84">
        <v>59767</v>
      </c>
      <c r="K84">
        <v>94</v>
      </c>
      <c r="L84">
        <v>874</v>
      </c>
      <c r="M84">
        <v>140</v>
      </c>
      <c r="N84">
        <v>663</v>
      </c>
      <c r="O84">
        <v>125</v>
      </c>
      <c r="P84">
        <v>582</v>
      </c>
      <c r="Q84">
        <v>15</v>
      </c>
      <c r="R84">
        <v>81</v>
      </c>
      <c r="S84">
        <v>-1</v>
      </c>
      <c r="T84">
        <v>20</v>
      </c>
      <c r="U84">
        <v>84</v>
      </c>
      <c r="V84">
        <v>777</v>
      </c>
      <c r="W84">
        <v>83</v>
      </c>
      <c r="X84">
        <v>797</v>
      </c>
      <c r="Y84">
        <v>-4</v>
      </c>
      <c r="Z84">
        <v>-4</v>
      </c>
      <c r="AA84">
        <v>1552</v>
      </c>
      <c r="AB84">
        <v>1552</v>
      </c>
      <c r="AC84">
        <v>1552</v>
      </c>
      <c r="AD84">
        <v>11.174785099999999</v>
      </c>
      <c r="AE84">
        <v>9.8095398617999994</v>
      </c>
      <c r="AF84">
        <v>1.3652452385</v>
      </c>
      <c r="AG84">
        <v>0.33709758979999999</v>
      </c>
      <c r="AH84">
        <v>13.096241362000001</v>
      </c>
      <c r="AI84">
        <v>13.433338952</v>
      </c>
    </row>
    <row r="85" spans="1:35" x14ac:dyDescent="0.2">
      <c r="A85">
        <v>50</v>
      </c>
      <c r="B85">
        <v>4</v>
      </c>
      <c r="C85">
        <v>9</v>
      </c>
      <c r="D85">
        <v>2</v>
      </c>
      <c r="E85">
        <v>130</v>
      </c>
      <c r="F85" t="s">
        <v>2721</v>
      </c>
      <c r="G85" t="s">
        <v>2737</v>
      </c>
      <c r="H85">
        <v>13948</v>
      </c>
      <c r="I85">
        <v>13902</v>
      </c>
      <c r="J85">
        <v>13754</v>
      </c>
      <c r="K85">
        <v>-46</v>
      </c>
      <c r="L85">
        <v>-148</v>
      </c>
      <c r="M85">
        <v>35</v>
      </c>
      <c r="N85">
        <v>113</v>
      </c>
      <c r="O85">
        <v>26</v>
      </c>
      <c r="P85">
        <v>106</v>
      </c>
      <c r="Q85">
        <v>9</v>
      </c>
      <c r="R85">
        <v>7</v>
      </c>
      <c r="S85">
        <v>0</v>
      </c>
      <c r="T85">
        <v>8</v>
      </c>
      <c r="U85">
        <v>-54</v>
      </c>
      <c r="V85">
        <v>-163</v>
      </c>
      <c r="W85">
        <v>-54</v>
      </c>
      <c r="X85">
        <v>-155</v>
      </c>
      <c r="Y85">
        <v>-1</v>
      </c>
      <c r="Z85">
        <v>0</v>
      </c>
      <c r="AA85">
        <v>249</v>
      </c>
      <c r="AB85">
        <v>249</v>
      </c>
      <c r="AC85">
        <v>249</v>
      </c>
      <c r="AD85">
        <v>8.1718252820000004</v>
      </c>
      <c r="AE85">
        <v>7.6656060168</v>
      </c>
      <c r="AF85">
        <v>0.50621926530000005</v>
      </c>
      <c r="AG85">
        <v>0.57853630320000005</v>
      </c>
      <c r="AH85">
        <v>-11.787677179999999</v>
      </c>
      <c r="AI85">
        <v>-11.209140870000001</v>
      </c>
    </row>
    <row r="86" spans="1:35" x14ac:dyDescent="0.2">
      <c r="A86">
        <v>50</v>
      </c>
      <c r="B86">
        <v>4</v>
      </c>
      <c r="C86">
        <v>9</v>
      </c>
      <c r="D86">
        <v>2</v>
      </c>
      <c r="E86">
        <v>150</v>
      </c>
      <c r="F86" t="s">
        <v>2721</v>
      </c>
      <c r="G86" t="s">
        <v>2738</v>
      </c>
      <c r="H86">
        <v>13101</v>
      </c>
      <c r="I86">
        <v>13023</v>
      </c>
      <c r="J86">
        <v>12787</v>
      </c>
      <c r="K86">
        <v>-78</v>
      </c>
      <c r="L86">
        <v>-236</v>
      </c>
      <c r="M86">
        <v>29</v>
      </c>
      <c r="N86">
        <v>130</v>
      </c>
      <c r="O86">
        <v>15</v>
      </c>
      <c r="P86">
        <v>78</v>
      </c>
      <c r="Q86">
        <v>14</v>
      </c>
      <c r="R86">
        <v>52</v>
      </c>
      <c r="S86">
        <v>2</v>
      </c>
      <c r="T86">
        <v>40</v>
      </c>
      <c r="U86">
        <v>-94</v>
      </c>
      <c r="V86">
        <v>-326</v>
      </c>
      <c r="W86">
        <v>-92</v>
      </c>
      <c r="X86">
        <v>-286</v>
      </c>
      <c r="Y86">
        <v>0</v>
      </c>
      <c r="Z86">
        <v>-2</v>
      </c>
      <c r="AA86">
        <v>366</v>
      </c>
      <c r="AB86">
        <v>366</v>
      </c>
      <c r="AC86">
        <v>366</v>
      </c>
      <c r="AD86">
        <v>10.073614878000001</v>
      </c>
      <c r="AE86">
        <v>6.0441689268000003</v>
      </c>
      <c r="AF86">
        <v>4.0294459511999996</v>
      </c>
      <c r="AG86">
        <v>3.0995738086000002</v>
      </c>
      <c r="AH86">
        <v>-25.261526539999998</v>
      </c>
      <c r="AI86">
        <v>-22.161952729999999</v>
      </c>
    </row>
    <row r="87" spans="1:35" x14ac:dyDescent="0.2">
      <c r="A87">
        <v>50</v>
      </c>
      <c r="B87">
        <v>4</v>
      </c>
      <c r="C87">
        <v>9</v>
      </c>
      <c r="D87">
        <v>2</v>
      </c>
      <c r="E87">
        <v>158</v>
      </c>
      <c r="F87" t="s">
        <v>2721</v>
      </c>
      <c r="G87" t="s">
        <v>2739</v>
      </c>
      <c r="H87">
        <v>8368</v>
      </c>
      <c r="I87">
        <v>8357</v>
      </c>
      <c r="J87">
        <v>8360</v>
      </c>
      <c r="K87">
        <v>-11</v>
      </c>
      <c r="L87">
        <v>3</v>
      </c>
      <c r="M87">
        <v>58</v>
      </c>
      <c r="N87">
        <v>243</v>
      </c>
      <c r="O87">
        <v>23</v>
      </c>
      <c r="P87">
        <v>84</v>
      </c>
      <c r="Q87">
        <v>35</v>
      </c>
      <c r="R87">
        <v>159</v>
      </c>
      <c r="S87">
        <v>1</v>
      </c>
      <c r="T87">
        <v>0</v>
      </c>
      <c r="U87">
        <v>-48</v>
      </c>
      <c r="V87">
        <v>-156</v>
      </c>
      <c r="W87">
        <v>-47</v>
      </c>
      <c r="X87">
        <v>-156</v>
      </c>
      <c r="Y87">
        <v>1</v>
      </c>
      <c r="Z87">
        <v>0</v>
      </c>
      <c r="AA87">
        <v>9</v>
      </c>
      <c r="AB87">
        <v>9</v>
      </c>
      <c r="AC87">
        <v>9</v>
      </c>
      <c r="AD87">
        <v>29.07220195</v>
      </c>
      <c r="AE87">
        <v>10.049650056999999</v>
      </c>
      <c r="AF87">
        <v>19.022551892999999</v>
      </c>
      <c r="AG87">
        <v>0</v>
      </c>
      <c r="AH87">
        <v>-18.66363582</v>
      </c>
      <c r="AI87">
        <v>-18.66363582</v>
      </c>
    </row>
    <row r="88" spans="1:35" x14ac:dyDescent="0.2">
      <c r="A88">
        <v>50</v>
      </c>
      <c r="B88">
        <v>4</v>
      </c>
      <c r="C88">
        <v>9</v>
      </c>
      <c r="D88">
        <v>2</v>
      </c>
      <c r="E88">
        <v>164</v>
      </c>
      <c r="F88" t="s">
        <v>2721</v>
      </c>
      <c r="G88" t="s">
        <v>2740</v>
      </c>
      <c r="H88">
        <v>1476</v>
      </c>
      <c r="I88">
        <v>1454</v>
      </c>
      <c r="J88">
        <v>1416</v>
      </c>
      <c r="K88">
        <v>-22</v>
      </c>
      <c r="L88">
        <v>-38</v>
      </c>
      <c r="M88">
        <v>7</v>
      </c>
      <c r="N88">
        <v>21</v>
      </c>
      <c r="O88">
        <v>5</v>
      </c>
      <c r="P88">
        <v>17</v>
      </c>
      <c r="Q88">
        <v>2</v>
      </c>
      <c r="R88">
        <v>4</v>
      </c>
      <c r="S88">
        <v>0</v>
      </c>
      <c r="T88">
        <v>1</v>
      </c>
      <c r="U88">
        <v>-23</v>
      </c>
      <c r="V88">
        <v>-43</v>
      </c>
      <c r="W88">
        <v>-23</v>
      </c>
      <c r="X88">
        <v>-42</v>
      </c>
      <c r="Y88">
        <v>-1</v>
      </c>
      <c r="Z88">
        <v>0</v>
      </c>
      <c r="AA88">
        <v>37</v>
      </c>
      <c r="AB88">
        <v>37</v>
      </c>
      <c r="AC88">
        <v>37</v>
      </c>
      <c r="AD88">
        <v>14.634146340999999</v>
      </c>
      <c r="AE88">
        <v>11.846689895000001</v>
      </c>
      <c r="AF88">
        <v>2.7874564460000002</v>
      </c>
      <c r="AG88">
        <v>0.69686411150000005</v>
      </c>
      <c r="AH88">
        <v>-29.965156790000002</v>
      </c>
      <c r="AI88">
        <v>-29.268292679999998</v>
      </c>
    </row>
    <row r="89" spans="1:35" x14ac:dyDescent="0.2">
      <c r="A89">
        <v>50</v>
      </c>
      <c r="B89">
        <v>4</v>
      </c>
      <c r="C89">
        <v>9</v>
      </c>
      <c r="D89">
        <v>2</v>
      </c>
      <c r="E89">
        <v>170</v>
      </c>
      <c r="F89" t="s">
        <v>2721</v>
      </c>
      <c r="G89" t="s">
        <v>2741</v>
      </c>
      <c r="H89">
        <v>107081</v>
      </c>
      <c r="I89">
        <v>107460</v>
      </c>
      <c r="J89">
        <v>110686</v>
      </c>
      <c r="K89">
        <v>379</v>
      </c>
      <c r="L89">
        <v>3226</v>
      </c>
      <c r="M89">
        <v>354</v>
      </c>
      <c r="N89">
        <v>1322</v>
      </c>
      <c r="O89">
        <v>209</v>
      </c>
      <c r="P89">
        <v>818</v>
      </c>
      <c r="Q89">
        <v>145</v>
      </c>
      <c r="R89">
        <v>504</v>
      </c>
      <c r="S89">
        <v>4</v>
      </c>
      <c r="T89">
        <v>35</v>
      </c>
      <c r="U89">
        <v>225</v>
      </c>
      <c r="V89">
        <v>2716</v>
      </c>
      <c r="W89">
        <v>229</v>
      </c>
      <c r="X89">
        <v>2751</v>
      </c>
      <c r="Y89">
        <v>5</v>
      </c>
      <c r="Z89">
        <v>-29</v>
      </c>
      <c r="AA89">
        <v>1849</v>
      </c>
      <c r="AB89">
        <v>1849</v>
      </c>
      <c r="AC89">
        <v>1849</v>
      </c>
      <c r="AD89">
        <v>12.120323086000001</v>
      </c>
      <c r="AE89">
        <v>7.4995645118000001</v>
      </c>
      <c r="AF89">
        <v>4.6207585744999999</v>
      </c>
      <c r="AG89">
        <v>0.32088601210000001</v>
      </c>
      <c r="AH89">
        <v>24.900754541000001</v>
      </c>
      <c r="AI89">
        <v>25.221640553</v>
      </c>
    </row>
    <row r="90" spans="1:35" x14ac:dyDescent="0.2">
      <c r="A90">
        <v>50</v>
      </c>
      <c r="B90">
        <v>4</v>
      </c>
      <c r="C90">
        <v>9</v>
      </c>
      <c r="D90">
        <v>2</v>
      </c>
      <c r="E90">
        <v>180</v>
      </c>
      <c r="F90" t="s">
        <v>2721</v>
      </c>
      <c r="G90" t="s">
        <v>2742</v>
      </c>
      <c r="H90">
        <v>10046</v>
      </c>
      <c r="I90">
        <v>10032</v>
      </c>
      <c r="J90">
        <v>9865</v>
      </c>
      <c r="K90">
        <v>-14</v>
      </c>
      <c r="L90">
        <v>-167</v>
      </c>
      <c r="M90">
        <v>55</v>
      </c>
      <c r="N90">
        <v>176</v>
      </c>
      <c r="O90">
        <v>22</v>
      </c>
      <c r="P90">
        <v>99</v>
      </c>
      <c r="Q90">
        <v>33</v>
      </c>
      <c r="R90">
        <v>77</v>
      </c>
      <c r="S90">
        <v>0</v>
      </c>
      <c r="T90">
        <v>1</v>
      </c>
      <c r="U90">
        <v>-49</v>
      </c>
      <c r="V90">
        <v>-242</v>
      </c>
      <c r="W90">
        <v>-49</v>
      </c>
      <c r="X90">
        <v>-241</v>
      </c>
      <c r="Y90">
        <v>2</v>
      </c>
      <c r="Z90">
        <v>-3</v>
      </c>
      <c r="AA90">
        <v>178</v>
      </c>
      <c r="AB90">
        <v>178</v>
      </c>
      <c r="AC90">
        <v>178</v>
      </c>
      <c r="AD90">
        <v>17.691109212000001</v>
      </c>
      <c r="AE90">
        <v>9.9512489320000004</v>
      </c>
      <c r="AF90">
        <v>7.7398602804000003</v>
      </c>
      <c r="AG90">
        <v>0.10051766600000001</v>
      </c>
      <c r="AH90">
        <v>-24.325275170000001</v>
      </c>
      <c r="AI90">
        <v>-24.224757499999999</v>
      </c>
    </row>
    <row r="91" spans="1:35" x14ac:dyDescent="0.2">
      <c r="A91">
        <v>50</v>
      </c>
      <c r="B91">
        <v>4</v>
      </c>
      <c r="C91">
        <v>9</v>
      </c>
      <c r="D91">
        <v>2</v>
      </c>
      <c r="E91">
        <v>185</v>
      </c>
      <c r="F91" t="s">
        <v>2721</v>
      </c>
      <c r="G91" t="s">
        <v>2743</v>
      </c>
      <c r="H91">
        <v>11031</v>
      </c>
      <c r="I91">
        <v>10993</v>
      </c>
      <c r="J91">
        <v>10972</v>
      </c>
      <c r="K91">
        <v>-38</v>
      </c>
      <c r="L91">
        <v>-21</v>
      </c>
      <c r="M91">
        <v>42</v>
      </c>
      <c r="N91">
        <v>123</v>
      </c>
      <c r="O91">
        <v>18</v>
      </c>
      <c r="P91">
        <v>58</v>
      </c>
      <c r="Q91">
        <v>24</v>
      </c>
      <c r="R91">
        <v>65</v>
      </c>
      <c r="S91">
        <v>0</v>
      </c>
      <c r="T91">
        <v>7</v>
      </c>
      <c r="U91">
        <v>-64</v>
      </c>
      <c r="V91">
        <v>-94</v>
      </c>
      <c r="W91">
        <v>-64</v>
      </c>
      <c r="X91">
        <v>-87</v>
      </c>
      <c r="Y91">
        <v>2</v>
      </c>
      <c r="Z91">
        <v>1</v>
      </c>
      <c r="AA91">
        <v>2584</v>
      </c>
      <c r="AB91">
        <v>2584</v>
      </c>
      <c r="AC91">
        <v>2584</v>
      </c>
      <c r="AD91">
        <v>11.199635784</v>
      </c>
      <c r="AE91">
        <v>5.2811290690000003</v>
      </c>
      <c r="AF91">
        <v>5.9185067152000004</v>
      </c>
      <c r="AG91">
        <v>0.63737764630000004</v>
      </c>
      <c r="AH91">
        <v>-8.5590712500000006</v>
      </c>
      <c r="AI91">
        <v>-7.9216936029999996</v>
      </c>
    </row>
    <row r="92" spans="1:35" x14ac:dyDescent="0.2">
      <c r="A92">
        <v>50</v>
      </c>
      <c r="B92">
        <v>4</v>
      </c>
      <c r="C92">
        <v>9</v>
      </c>
      <c r="D92">
        <v>2</v>
      </c>
      <c r="E92">
        <v>188</v>
      </c>
      <c r="F92" t="s">
        <v>2721</v>
      </c>
      <c r="G92" t="s">
        <v>2744</v>
      </c>
      <c r="H92">
        <v>7793</v>
      </c>
      <c r="I92">
        <v>7784</v>
      </c>
      <c r="J92">
        <v>7560</v>
      </c>
      <c r="K92">
        <v>-9</v>
      </c>
      <c r="L92">
        <v>-224</v>
      </c>
      <c r="M92">
        <v>36</v>
      </c>
      <c r="N92">
        <v>150</v>
      </c>
      <c r="O92">
        <v>19</v>
      </c>
      <c r="P92">
        <v>57</v>
      </c>
      <c r="Q92">
        <v>17</v>
      </c>
      <c r="R92">
        <v>93</v>
      </c>
      <c r="S92">
        <v>0</v>
      </c>
      <c r="T92">
        <v>1</v>
      </c>
      <c r="U92">
        <v>-27</v>
      </c>
      <c r="V92">
        <v>-313</v>
      </c>
      <c r="W92">
        <v>-27</v>
      </c>
      <c r="X92">
        <v>-312</v>
      </c>
      <c r="Y92">
        <v>1</v>
      </c>
      <c r="Z92">
        <v>-5</v>
      </c>
      <c r="AA92">
        <v>396</v>
      </c>
      <c r="AB92">
        <v>396</v>
      </c>
      <c r="AC92">
        <v>396</v>
      </c>
      <c r="AD92">
        <v>19.551616267</v>
      </c>
      <c r="AE92">
        <v>7.4296141813999999</v>
      </c>
      <c r="AF92">
        <v>12.122002086</v>
      </c>
      <c r="AG92">
        <v>0.13034410839999999</v>
      </c>
      <c r="AH92">
        <v>-40.79770594</v>
      </c>
      <c r="AI92">
        <v>-40.667361839999998</v>
      </c>
    </row>
    <row r="93" spans="1:35" x14ac:dyDescent="0.2">
      <c r="A93">
        <v>50</v>
      </c>
      <c r="B93">
        <v>4</v>
      </c>
      <c r="C93">
        <v>9</v>
      </c>
      <c r="D93">
        <v>2</v>
      </c>
      <c r="E93">
        <v>195</v>
      </c>
      <c r="F93" t="s">
        <v>2721</v>
      </c>
      <c r="G93" t="s">
        <v>2745</v>
      </c>
      <c r="H93">
        <v>3398</v>
      </c>
      <c r="I93">
        <v>3401</v>
      </c>
      <c r="J93">
        <v>3356</v>
      </c>
      <c r="K93">
        <v>3</v>
      </c>
      <c r="L93">
        <v>-45</v>
      </c>
      <c r="M93">
        <v>6</v>
      </c>
      <c r="N93">
        <v>33</v>
      </c>
      <c r="O93">
        <v>3</v>
      </c>
      <c r="P93">
        <v>39</v>
      </c>
      <c r="Q93">
        <v>3</v>
      </c>
      <c r="R93">
        <v>-6</v>
      </c>
      <c r="S93">
        <v>0</v>
      </c>
      <c r="T93">
        <v>1</v>
      </c>
      <c r="U93">
        <v>1</v>
      </c>
      <c r="V93">
        <v>-41</v>
      </c>
      <c r="W93">
        <v>1</v>
      </c>
      <c r="X93">
        <v>-40</v>
      </c>
      <c r="Y93">
        <v>-1</v>
      </c>
      <c r="Z93">
        <v>1</v>
      </c>
      <c r="AA93">
        <v>43</v>
      </c>
      <c r="AB93">
        <v>43</v>
      </c>
      <c r="AC93">
        <v>43</v>
      </c>
      <c r="AD93">
        <v>9.7676483646999994</v>
      </c>
      <c r="AE93">
        <v>11.543584430999999</v>
      </c>
      <c r="AF93">
        <v>-1.7759360660000001</v>
      </c>
      <c r="AG93">
        <v>0.29598934440000002</v>
      </c>
      <c r="AH93">
        <v>-12.13556312</v>
      </c>
      <c r="AI93">
        <v>-11.83957378</v>
      </c>
    </row>
    <row r="94" spans="1:35" x14ac:dyDescent="0.2">
      <c r="A94">
        <v>50</v>
      </c>
      <c r="B94">
        <v>4</v>
      </c>
      <c r="C94">
        <v>9</v>
      </c>
      <c r="D94">
        <v>2</v>
      </c>
      <c r="E94">
        <v>198</v>
      </c>
      <c r="F94" t="s">
        <v>2721</v>
      </c>
      <c r="G94" t="s">
        <v>2746</v>
      </c>
      <c r="H94">
        <v>5753</v>
      </c>
      <c r="I94">
        <v>5725</v>
      </c>
      <c r="J94">
        <v>5729</v>
      </c>
      <c r="K94">
        <v>-28</v>
      </c>
      <c r="L94">
        <v>4</v>
      </c>
      <c r="M94">
        <v>16</v>
      </c>
      <c r="N94">
        <v>54</v>
      </c>
      <c r="O94">
        <v>26</v>
      </c>
      <c r="P94">
        <v>36</v>
      </c>
      <c r="Q94">
        <v>-10</v>
      </c>
      <c r="R94">
        <v>18</v>
      </c>
      <c r="S94">
        <v>0</v>
      </c>
      <c r="T94">
        <v>0</v>
      </c>
      <c r="U94">
        <v>-18</v>
      </c>
      <c r="V94">
        <v>-14</v>
      </c>
      <c r="W94">
        <v>-18</v>
      </c>
      <c r="X94">
        <v>-14</v>
      </c>
      <c r="Y94">
        <v>0</v>
      </c>
      <c r="Z94">
        <v>0</v>
      </c>
      <c r="AA94">
        <v>19</v>
      </c>
      <c r="AB94">
        <v>19</v>
      </c>
      <c r="AC94">
        <v>19</v>
      </c>
      <c r="AD94">
        <v>9.4290204294999995</v>
      </c>
      <c r="AE94">
        <v>6.2860136197000003</v>
      </c>
      <c r="AF94">
        <v>3.1430068098000001</v>
      </c>
      <c r="AG94">
        <v>0</v>
      </c>
      <c r="AH94">
        <v>-2.444560852</v>
      </c>
      <c r="AI94">
        <v>-2.444560852</v>
      </c>
    </row>
    <row r="95" spans="1:35" x14ac:dyDescent="0.2">
      <c r="A95">
        <v>50</v>
      </c>
      <c r="B95">
        <v>4</v>
      </c>
      <c r="C95">
        <v>9</v>
      </c>
      <c r="D95">
        <v>2</v>
      </c>
      <c r="E95">
        <v>220</v>
      </c>
      <c r="F95" t="s">
        <v>2721</v>
      </c>
      <c r="G95" t="s">
        <v>2747</v>
      </c>
      <c r="H95">
        <v>8458</v>
      </c>
      <c r="I95">
        <v>8428</v>
      </c>
      <c r="J95">
        <v>8407</v>
      </c>
      <c r="K95">
        <v>-30</v>
      </c>
      <c r="L95">
        <v>-21</v>
      </c>
      <c r="M95">
        <v>24</v>
      </c>
      <c r="N95">
        <v>85</v>
      </c>
      <c r="O95">
        <v>18</v>
      </c>
      <c r="P95">
        <v>58</v>
      </c>
      <c r="Q95">
        <v>6</v>
      </c>
      <c r="R95">
        <v>27</v>
      </c>
      <c r="S95">
        <v>0</v>
      </c>
      <c r="T95">
        <v>4</v>
      </c>
      <c r="U95">
        <v>-37</v>
      </c>
      <c r="V95">
        <v>-52</v>
      </c>
      <c r="W95">
        <v>-37</v>
      </c>
      <c r="X95">
        <v>-48</v>
      </c>
      <c r="Y95">
        <v>1</v>
      </c>
      <c r="Z95">
        <v>0</v>
      </c>
      <c r="AA95">
        <v>241</v>
      </c>
      <c r="AB95">
        <v>241</v>
      </c>
      <c r="AC95">
        <v>241</v>
      </c>
      <c r="AD95">
        <v>10.098010098</v>
      </c>
      <c r="AE95">
        <v>6.8904068904000004</v>
      </c>
      <c r="AF95">
        <v>3.2076032076000001</v>
      </c>
      <c r="AG95">
        <v>0.47520047520000003</v>
      </c>
      <c r="AH95">
        <v>-6.1776061779999996</v>
      </c>
      <c r="AI95">
        <v>-5.7024057020000001</v>
      </c>
    </row>
    <row r="96" spans="1:35" x14ac:dyDescent="0.2">
      <c r="A96">
        <v>50</v>
      </c>
      <c r="B96">
        <v>4</v>
      </c>
      <c r="C96">
        <v>9</v>
      </c>
      <c r="D96">
        <v>2</v>
      </c>
      <c r="E96">
        <v>230</v>
      </c>
      <c r="F96" t="s">
        <v>2721</v>
      </c>
      <c r="G96" t="s">
        <v>2748</v>
      </c>
      <c r="H96">
        <v>1240</v>
      </c>
      <c r="I96">
        <v>1239</v>
      </c>
      <c r="J96">
        <v>1132</v>
      </c>
      <c r="K96">
        <v>-1</v>
      </c>
      <c r="L96">
        <v>-107</v>
      </c>
      <c r="M96">
        <v>0</v>
      </c>
      <c r="N96">
        <v>6</v>
      </c>
      <c r="O96">
        <v>0</v>
      </c>
      <c r="P96">
        <v>19</v>
      </c>
      <c r="Q96">
        <v>0</v>
      </c>
      <c r="R96">
        <v>-13</v>
      </c>
      <c r="S96">
        <v>0</v>
      </c>
      <c r="T96">
        <v>1</v>
      </c>
      <c r="U96">
        <v>-2</v>
      </c>
      <c r="V96">
        <v>-93</v>
      </c>
      <c r="W96">
        <v>-2</v>
      </c>
      <c r="X96">
        <v>-92</v>
      </c>
      <c r="Y96">
        <v>1</v>
      </c>
      <c r="Z96">
        <v>-2</v>
      </c>
      <c r="AA96">
        <v>32</v>
      </c>
      <c r="AB96">
        <v>32</v>
      </c>
      <c r="AC96">
        <v>32</v>
      </c>
      <c r="AD96">
        <v>5.0611556305000001</v>
      </c>
      <c r="AE96">
        <v>16.026992830000001</v>
      </c>
      <c r="AF96">
        <v>-10.965837199999999</v>
      </c>
      <c r="AG96">
        <v>0.84352593840000001</v>
      </c>
      <c r="AH96">
        <v>-78.447912270000003</v>
      </c>
      <c r="AI96">
        <v>-77.604386329999997</v>
      </c>
    </row>
    <row r="97" spans="1:35" x14ac:dyDescent="0.2">
      <c r="A97">
        <v>50</v>
      </c>
      <c r="B97">
        <v>4</v>
      </c>
      <c r="C97">
        <v>9</v>
      </c>
      <c r="D97">
        <v>2</v>
      </c>
      <c r="E97">
        <v>240</v>
      </c>
      <c r="F97" t="s">
        <v>2721</v>
      </c>
      <c r="G97" t="s">
        <v>2749</v>
      </c>
      <c r="H97">
        <v>6808</v>
      </c>
      <c r="I97">
        <v>6831</v>
      </c>
      <c r="J97">
        <v>6970</v>
      </c>
      <c r="K97">
        <v>23</v>
      </c>
      <c r="L97">
        <v>139</v>
      </c>
      <c r="M97">
        <v>31</v>
      </c>
      <c r="N97">
        <v>101</v>
      </c>
      <c r="O97">
        <v>13</v>
      </c>
      <c r="P97">
        <v>68</v>
      </c>
      <c r="Q97">
        <v>18</v>
      </c>
      <c r="R97">
        <v>33</v>
      </c>
      <c r="S97">
        <v>3</v>
      </c>
      <c r="T97">
        <v>8</v>
      </c>
      <c r="U97">
        <v>1</v>
      </c>
      <c r="V97">
        <v>100</v>
      </c>
      <c r="W97">
        <v>4</v>
      </c>
      <c r="X97">
        <v>108</v>
      </c>
      <c r="Y97">
        <v>1</v>
      </c>
      <c r="Z97">
        <v>-2</v>
      </c>
      <c r="AA97">
        <v>325</v>
      </c>
      <c r="AB97">
        <v>325</v>
      </c>
      <c r="AC97">
        <v>325</v>
      </c>
      <c r="AD97">
        <v>14.636620535</v>
      </c>
      <c r="AE97">
        <v>9.8543583798000007</v>
      </c>
      <c r="AF97">
        <v>4.7822621548999997</v>
      </c>
      <c r="AG97">
        <v>1.15933628</v>
      </c>
      <c r="AH97">
        <v>14.4917035</v>
      </c>
      <c r="AI97">
        <v>15.65103978</v>
      </c>
    </row>
    <row r="98" spans="1:35" x14ac:dyDescent="0.2">
      <c r="A98">
        <v>50</v>
      </c>
      <c r="B98">
        <v>4</v>
      </c>
      <c r="C98">
        <v>9</v>
      </c>
      <c r="D98">
        <v>2</v>
      </c>
      <c r="E98">
        <v>275</v>
      </c>
      <c r="F98" t="s">
        <v>2721</v>
      </c>
      <c r="G98" t="s">
        <v>2751</v>
      </c>
      <c r="H98">
        <v>2127</v>
      </c>
      <c r="I98">
        <v>2130</v>
      </c>
      <c r="J98">
        <v>2055</v>
      </c>
      <c r="K98">
        <v>3</v>
      </c>
      <c r="L98">
        <v>-75</v>
      </c>
      <c r="M98">
        <v>7</v>
      </c>
      <c r="N98">
        <v>19</v>
      </c>
      <c r="O98">
        <v>5</v>
      </c>
      <c r="P98">
        <v>67</v>
      </c>
      <c r="Q98">
        <v>2</v>
      </c>
      <c r="R98">
        <v>-48</v>
      </c>
      <c r="S98">
        <v>0</v>
      </c>
      <c r="T98">
        <v>0</v>
      </c>
      <c r="U98">
        <v>1</v>
      </c>
      <c r="V98">
        <v>-27</v>
      </c>
      <c r="W98">
        <v>1</v>
      </c>
      <c r="X98">
        <v>-27</v>
      </c>
      <c r="Y98">
        <v>0</v>
      </c>
      <c r="Z98">
        <v>0</v>
      </c>
      <c r="AA98">
        <v>7</v>
      </c>
      <c r="AB98">
        <v>7</v>
      </c>
      <c r="AC98">
        <v>7</v>
      </c>
      <c r="AD98">
        <v>9.0800477897</v>
      </c>
      <c r="AE98">
        <v>32.019115890000002</v>
      </c>
      <c r="AF98">
        <v>-22.9390681</v>
      </c>
      <c r="AG98">
        <v>0</v>
      </c>
      <c r="AH98">
        <v>-12.90322581</v>
      </c>
      <c r="AI98">
        <v>-12.90322581</v>
      </c>
    </row>
    <row r="99" spans="1:35" x14ac:dyDescent="0.2">
      <c r="A99">
        <v>50</v>
      </c>
      <c r="B99">
        <v>4</v>
      </c>
      <c r="C99">
        <v>9</v>
      </c>
      <c r="D99">
        <v>2</v>
      </c>
      <c r="E99">
        <v>282</v>
      </c>
      <c r="F99" t="s">
        <v>2721</v>
      </c>
      <c r="G99" t="s">
        <v>2752</v>
      </c>
      <c r="H99">
        <v>662</v>
      </c>
      <c r="I99">
        <v>683</v>
      </c>
      <c r="J99">
        <v>704</v>
      </c>
      <c r="K99">
        <v>21</v>
      </c>
      <c r="L99">
        <v>21</v>
      </c>
      <c r="M99">
        <v>2</v>
      </c>
      <c r="N99">
        <v>4</v>
      </c>
      <c r="O99">
        <v>1</v>
      </c>
      <c r="P99">
        <v>1</v>
      </c>
      <c r="Q99">
        <v>1</v>
      </c>
      <c r="R99">
        <v>3</v>
      </c>
      <c r="S99">
        <v>0</v>
      </c>
      <c r="T99">
        <v>0</v>
      </c>
      <c r="U99">
        <v>19</v>
      </c>
      <c r="V99">
        <v>20</v>
      </c>
      <c r="W99">
        <v>19</v>
      </c>
      <c r="X99">
        <v>20</v>
      </c>
      <c r="Y99">
        <v>1</v>
      </c>
      <c r="Z99">
        <v>-2</v>
      </c>
      <c r="AA99">
        <v>19</v>
      </c>
      <c r="AB99">
        <v>19</v>
      </c>
      <c r="AC99">
        <v>19</v>
      </c>
      <c r="AD99">
        <v>5.7678442682000002</v>
      </c>
      <c r="AE99">
        <v>1.4419610671</v>
      </c>
      <c r="AF99">
        <v>4.3258832011999999</v>
      </c>
      <c r="AG99">
        <v>0</v>
      </c>
      <c r="AH99">
        <v>28.839221340999998</v>
      </c>
      <c r="AI99">
        <v>28.839221340999998</v>
      </c>
    </row>
    <row r="100" spans="1:35" x14ac:dyDescent="0.2">
      <c r="A100">
        <v>50</v>
      </c>
      <c r="B100">
        <v>4</v>
      </c>
      <c r="C100">
        <v>9</v>
      </c>
      <c r="D100">
        <v>2</v>
      </c>
      <c r="E100">
        <v>290</v>
      </c>
      <c r="F100" t="s">
        <v>2721</v>
      </c>
      <c r="G100" t="s">
        <v>2753</v>
      </c>
      <c r="H100">
        <v>5343</v>
      </c>
      <c r="I100">
        <v>5300</v>
      </c>
      <c r="J100">
        <v>5275</v>
      </c>
      <c r="K100">
        <v>-43</v>
      </c>
      <c r="L100">
        <v>-25</v>
      </c>
      <c r="M100">
        <v>14</v>
      </c>
      <c r="N100">
        <v>72</v>
      </c>
      <c r="O100">
        <v>10</v>
      </c>
      <c r="P100">
        <v>60</v>
      </c>
      <c r="Q100">
        <v>4</v>
      </c>
      <c r="R100">
        <v>12</v>
      </c>
      <c r="S100">
        <v>0</v>
      </c>
      <c r="T100">
        <v>0</v>
      </c>
      <c r="U100">
        <v>-48</v>
      </c>
      <c r="V100">
        <v>-37</v>
      </c>
      <c r="W100">
        <v>-48</v>
      </c>
      <c r="X100">
        <v>-37</v>
      </c>
      <c r="Y100">
        <v>1</v>
      </c>
      <c r="Z100">
        <v>0</v>
      </c>
      <c r="AA100">
        <v>49</v>
      </c>
      <c r="AB100">
        <v>49</v>
      </c>
      <c r="AC100">
        <v>49</v>
      </c>
      <c r="AD100">
        <v>13.617021276999999</v>
      </c>
      <c r="AE100">
        <v>11.34751773</v>
      </c>
      <c r="AF100">
        <v>2.2695035461000002</v>
      </c>
      <c r="AG100">
        <v>0</v>
      </c>
      <c r="AH100">
        <v>-6.9976359339999998</v>
      </c>
      <c r="AI100">
        <v>-6.9976359339999998</v>
      </c>
    </row>
    <row r="101" spans="1:35" x14ac:dyDescent="0.2">
      <c r="A101">
        <v>40</v>
      </c>
      <c r="B101">
        <v>4</v>
      </c>
      <c r="C101">
        <v>8</v>
      </c>
      <c r="D101">
        <v>4</v>
      </c>
      <c r="E101">
        <v>0</v>
      </c>
      <c r="F101" t="s">
        <v>2754</v>
      </c>
      <c r="G101" t="s">
        <v>2754</v>
      </c>
      <c r="H101">
        <v>7151502</v>
      </c>
      <c r="I101">
        <v>7177986</v>
      </c>
      <c r="J101">
        <v>7276316</v>
      </c>
      <c r="K101">
        <v>26484</v>
      </c>
      <c r="L101">
        <v>98330</v>
      </c>
      <c r="M101">
        <v>18036</v>
      </c>
      <c r="N101">
        <v>76497</v>
      </c>
      <c r="O101">
        <v>18340</v>
      </c>
      <c r="P101">
        <v>75665</v>
      </c>
      <c r="Q101">
        <v>-304</v>
      </c>
      <c r="R101">
        <v>832</v>
      </c>
      <c r="S101">
        <v>167</v>
      </c>
      <c r="T101">
        <v>4478</v>
      </c>
      <c r="U101">
        <v>26624</v>
      </c>
      <c r="V101">
        <v>93026</v>
      </c>
      <c r="W101">
        <v>26791</v>
      </c>
      <c r="X101">
        <v>97504</v>
      </c>
      <c r="Y101">
        <v>-3</v>
      </c>
      <c r="Z101">
        <v>-6</v>
      </c>
      <c r="AA101">
        <v>145709</v>
      </c>
      <c r="AB101">
        <v>145709</v>
      </c>
      <c r="AC101">
        <v>145709</v>
      </c>
      <c r="AD101">
        <v>10.584668840999999</v>
      </c>
      <c r="AE101">
        <v>10.469547405</v>
      </c>
      <c r="AF101">
        <v>0.1151214358</v>
      </c>
      <c r="AG101">
        <v>0.6196079202</v>
      </c>
      <c r="AH101">
        <v>12.871738808</v>
      </c>
      <c r="AI101">
        <v>13.491346728</v>
      </c>
    </row>
    <row r="102" spans="1:35" x14ac:dyDescent="0.2">
      <c r="A102">
        <v>50</v>
      </c>
      <c r="B102">
        <v>4</v>
      </c>
      <c r="C102">
        <v>8</v>
      </c>
      <c r="D102">
        <v>4</v>
      </c>
      <c r="E102">
        <v>1</v>
      </c>
      <c r="F102" t="s">
        <v>2754</v>
      </c>
      <c r="G102" t="s">
        <v>4629</v>
      </c>
      <c r="H102">
        <v>66021</v>
      </c>
      <c r="I102">
        <v>65897</v>
      </c>
      <c r="J102">
        <v>65623</v>
      </c>
      <c r="K102">
        <v>-124</v>
      </c>
      <c r="L102">
        <v>-274</v>
      </c>
      <c r="M102">
        <v>183</v>
      </c>
      <c r="N102">
        <v>818</v>
      </c>
      <c r="O102">
        <v>262</v>
      </c>
      <c r="P102">
        <v>985</v>
      </c>
      <c r="Q102">
        <v>-79</v>
      </c>
      <c r="R102">
        <v>-167</v>
      </c>
      <c r="S102">
        <v>0</v>
      </c>
      <c r="T102">
        <v>4</v>
      </c>
      <c r="U102">
        <v>-46</v>
      </c>
      <c r="V102">
        <v>-123</v>
      </c>
      <c r="W102">
        <v>-46</v>
      </c>
      <c r="X102">
        <v>-119</v>
      </c>
      <c r="Y102">
        <v>1</v>
      </c>
      <c r="Z102">
        <v>12</v>
      </c>
      <c r="AA102">
        <v>669</v>
      </c>
      <c r="AB102">
        <v>669</v>
      </c>
      <c r="AC102">
        <v>669</v>
      </c>
      <c r="AD102">
        <v>12.439172749000001</v>
      </c>
      <c r="AE102">
        <v>14.978710462</v>
      </c>
      <c r="AF102">
        <v>-2.5395377130000001</v>
      </c>
      <c r="AG102">
        <v>6.08272506E-2</v>
      </c>
      <c r="AH102">
        <v>-1.870437956</v>
      </c>
      <c r="AI102">
        <v>-1.809610706</v>
      </c>
    </row>
    <row r="103" spans="1:35" x14ac:dyDescent="0.2">
      <c r="A103">
        <v>50</v>
      </c>
      <c r="B103">
        <v>4</v>
      </c>
      <c r="C103">
        <v>8</v>
      </c>
      <c r="D103">
        <v>4</v>
      </c>
      <c r="E103">
        <v>3</v>
      </c>
      <c r="F103" t="s">
        <v>2754</v>
      </c>
      <c r="G103" t="s">
        <v>4630</v>
      </c>
      <c r="H103">
        <v>125447</v>
      </c>
      <c r="I103">
        <v>125398</v>
      </c>
      <c r="J103">
        <v>126050</v>
      </c>
      <c r="K103">
        <v>-49</v>
      </c>
      <c r="L103">
        <v>652</v>
      </c>
      <c r="M103">
        <v>283</v>
      </c>
      <c r="N103">
        <v>1291</v>
      </c>
      <c r="O103">
        <v>404</v>
      </c>
      <c r="P103">
        <v>1582</v>
      </c>
      <c r="Q103">
        <v>-121</v>
      </c>
      <c r="R103">
        <v>-291</v>
      </c>
      <c r="S103">
        <v>7</v>
      </c>
      <c r="T103">
        <v>57</v>
      </c>
      <c r="U103">
        <v>77</v>
      </c>
      <c r="V103">
        <v>875</v>
      </c>
      <c r="W103">
        <v>84</v>
      </c>
      <c r="X103">
        <v>932</v>
      </c>
      <c r="Y103">
        <v>-12</v>
      </c>
      <c r="Z103">
        <v>11</v>
      </c>
      <c r="AA103">
        <v>5063</v>
      </c>
      <c r="AB103">
        <v>5063</v>
      </c>
      <c r="AC103">
        <v>5063</v>
      </c>
      <c r="AD103">
        <v>10.268524705000001</v>
      </c>
      <c r="AE103">
        <v>12.583118577</v>
      </c>
      <c r="AF103">
        <v>-2.3145938720000001</v>
      </c>
      <c r="AG103">
        <v>0.45337405749999998</v>
      </c>
      <c r="AH103">
        <v>6.9596894784999996</v>
      </c>
      <c r="AI103">
        <v>7.4130635360000001</v>
      </c>
    </row>
    <row r="104" spans="1:35" x14ac:dyDescent="0.2">
      <c r="A104">
        <v>50</v>
      </c>
      <c r="B104">
        <v>4</v>
      </c>
      <c r="C104">
        <v>8</v>
      </c>
      <c r="D104">
        <v>4</v>
      </c>
      <c r="E104">
        <v>5</v>
      </c>
      <c r="F104" t="s">
        <v>2754</v>
      </c>
      <c r="G104" t="s">
        <v>4631</v>
      </c>
      <c r="H104">
        <v>145101</v>
      </c>
      <c r="I104">
        <v>145116</v>
      </c>
      <c r="J104">
        <v>145052</v>
      </c>
      <c r="K104">
        <v>15</v>
      </c>
      <c r="L104">
        <v>-64</v>
      </c>
      <c r="M104">
        <v>347</v>
      </c>
      <c r="N104">
        <v>1304</v>
      </c>
      <c r="O104">
        <v>248</v>
      </c>
      <c r="P104">
        <v>1182</v>
      </c>
      <c r="Q104">
        <v>99</v>
      </c>
      <c r="R104">
        <v>122</v>
      </c>
      <c r="S104">
        <v>-1</v>
      </c>
      <c r="T104">
        <v>52</v>
      </c>
      <c r="U104">
        <v>-87</v>
      </c>
      <c r="V104">
        <v>-270</v>
      </c>
      <c r="W104">
        <v>-88</v>
      </c>
      <c r="X104">
        <v>-218</v>
      </c>
      <c r="Y104">
        <v>4</v>
      </c>
      <c r="Z104">
        <v>32</v>
      </c>
      <c r="AA104">
        <v>11896</v>
      </c>
      <c r="AB104">
        <v>11896</v>
      </c>
      <c r="AC104">
        <v>11896</v>
      </c>
      <c r="AD104">
        <v>8.9878966667999993</v>
      </c>
      <c r="AE104">
        <v>8.1470044939000008</v>
      </c>
      <c r="AF104">
        <v>0.84089217279999995</v>
      </c>
      <c r="AG104">
        <v>0.3584130573</v>
      </c>
      <c r="AH104">
        <v>-1.8609908740000001</v>
      </c>
      <c r="AI104">
        <v>-1.5025778169999999</v>
      </c>
    </row>
    <row r="105" spans="1:35" x14ac:dyDescent="0.2">
      <c r="A105">
        <v>50</v>
      </c>
      <c r="B105">
        <v>4</v>
      </c>
      <c r="C105">
        <v>8</v>
      </c>
      <c r="D105">
        <v>4</v>
      </c>
      <c r="E105">
        <v>7</v>
      </c>
      <c r="F105" t="s">
        <v>2754</v>
      </c>
      <c r="G105" t="s">
        <v>4632</v>
      </c>
      <c r="H105">
        <v>53272</v>
      </c>
      <c r="I105">
        <v>53306</v>
      </c>
      <c r="J105">
        <v>53589</v>
      </c>
      <c r="K105">
        <v>34</v>
      </c>
      <c r="L105">
        <v>283</v>
      </c>
      <c r="M105">
        <v>111</v>
      </c>
      <c r="N105">
        <v>465</v>
      </c>
      <c r="O105">
        <v>239</v>
      </c>
      <c r="P105">
        <v>969</v>
      </c>
      <c r="Q105">
        <v>-128</v>
      </c>
      <c r="R105">
        <v>-504</v>
      </c>
      <c r="S105">
        <v>-1</v>
      </c>
      <c r="T105">
        <v>5</v>
      </c>
      <c r="U105">
        <v>171</v>
      </c>
      <c r="V105">
        <v>788</v>
      </c>
      <c r="W105">
        <v>170</v>
      </c>
      <c r="X105">
        <v>793</v>
      </c>
      <c r="Y105">
        <v>-8</v>
      </c>
      <c r="Z105">
        <v>-6</v>
      </c>
      <c r="AA105">
        <v>682</v>
      </c>
      <c r="AB105">
        <v>682</v>
      </c>
      <c r="AC105">
        <v>682</v>
      </c>
      <c r="AD105">
        <v>8.7001262922000002</v>
      </c>
      <c r="AE105">
        <v>18.129940596000001</v>
      </c>
      <c r="AF105">
        <v>-9.4298143040000006</v>
      </c>
      <c r="AG105">
        <v>9.3549745099999998E-2</v>
      </c>
      <c r="AH105">
        <v>14.743439823999999</v>
      </c>
      <c r="AI105">
        <v>14.836989569</v>
      </c>
    </row>
    <row r="106" spans="1:35" x14ac:dyDescent="0.2">
      <c r="A106">
        <v>50</v>
      </c>
      <c r="B106">
        <v>4</v>
      </c>
      <c r="C106">
        <v>8</v>
      </c>
      <c r="D106">
        <v>4</v>
      </c>
      <c r="E106">
        <v>9</v>
      </c>
      <c r="F106" t="s">
        <v>2754</v>
      </c>
      <c r="G106" t="s">
        <v>4633</v>
      </c>
      <c r="H106">
        <v>38533</v>
      </c>
      <c r="I106">
        <v>38614</v>
      </c>
      <c r="J106">
        <v>39050</v>
      </c>
      <c r="K106">
        <v>81</v>
      </c>
      <c r="L106">
        <v>436</v>
      </c>
      <c r="M106">
        <v>119</v>
      </c>
      <c r="N106">
        <v>466</v>
      </c>
      <c r="O106">
        <v>81</v>
      </c>
      <c r="P106">
        <v>371</v>
      </c>
      <c r="Q106">
        <v>38</v>
      </c>
      <c r="R106">
        <v>95</v>
      </c>
      <c r="S106">
        <v>0</v>
      </c>
      <c r="T106">
        <v>19</v>
      </c>
      <c r="U106">
        <v>42</v>
      </c>
      <c r="V106">
        <v>317</v>
      </c>
      <c r="W106">
        <v>42</v>
      </c>
      <c r="X106">
        <v>336</v>
      </c>
      <c r="Y106">
        <v>1</v>
      </c>
      <c r="Z106">
        <v>5</v>
      </c>
      <c r="AA106">
        <v>2692</v>
      </c>
      <c r="AB106">
        <v>2692</v>
      </c>
      <c r="AC106">
        <v>2692</v>
      </c>
      <c r="AD106">
        <v>12.000412031</v>
      </c>
      <c r="AE106">
        <v>9.5539761022</v>
      </c>
      <c r="AF106">
        <v>2.4464359291000002</v>
      </c>
      <c r="AG106">
        <v>0.48928718580000002</v>
      </c>
      <c r="AH106">
        <v>8.1633704161999994</v>
      </c>
      <c r="AI106">
        <v>8.6526576019999997</v>
      </c>
    </row>
    <row r="107" spans="1:35" x14ac:dyDescent="0.2">
      <c r="A107">
        <v>50</v>
      </c>
      <c r="B107">
        <v>4</v>
      </c>
      <c r="C107">
        <v>8</v>
      </c>
      <c r="D107">
        <v>4</v>
      </c>
      <c r="E107">
        <v>11</v>
      </c>
      <c r="F107" t="s">
        <v>2754</v>
      </c>
      <c r="G107" t="s">
        <v>4634</v>
      </c>
      <c r="H107">
        <v>9563</v>
      </c>
      <c r="I107">
        <v>9522</v>
      </c>
      <c r="J107">
        <v>9404</v>
      </c>
      <c r="K107">
        <v>-41</v>
      </c>
      <c r="L107">
        <v>-118</v>
      </c>
      <c r="M107">
        <v>26</v>
      </c>
      <c r="N107">
        <v>121</v>
      </c>
      <c r="O107">
        <v>16</v>
      </c>
      <c r="P107">
        <v>54</v>
      </c>
      <c r="Q107">
        <v>10</v>
      </c>
      <c r="R107">
        <v>67</v>
      </c>
      <c r="S107">
        <v>0</v>
      </c>
      <c r="T107">
        <v>0</v>
      </c>
      <c r="U107">
        <v>-51</v>
      </c>
      <c r="V107">
        <v>-183</v>
      </c>
      <c r="W107">
        <v>-51</v>
      </c>
      <c r="X107">
        <v>-183</v>
      </c>
      <c r="Y107">
        <v>0</v>
      </c>
      <c r="Z107">
        <v>-2</v>
      </c>
      <c r="AA107">
        <v>35</v>
      </c>
      <c r="AB107">
        <v>35</v>
      </c>
      <c r="AC107">
        <v>35</v>
      </c>
      <c r="AD107">
        <v>12.786642713999999</v>
      </c>
      <c r="AE107">
        <v>5.7064355913</v>
      </c>
      <c r="AF107">
        <v>7.0802071225000001</v>
      </c>
      <c r="AG107">
        <v>0</v>
      </c>
      <c r="AH107">
        <v>-19.33847617</v>
      </c>
      <c r="AI107">
        <v>-19.33847617</v>
      </c>
    </row>
    <row r="108" spans="1:35" x14ac:dyDescent="0.2">
      <c r="A108">
        <v>50</v>
      </c>
      <c r="B108">
        <v>4</v>
      </c>
      <c r="C108">
        <v>8</v>
      </c>
      <c r="D108">
        <v>4</v>
      </c>
      <c r="E108">
        <v>12</v>
      </c>
      <c r="F108" t="s">
        <v>2754</v>
      </c>
      <c r="G108" t="s">
        <v>4635</v>
      </c>
      <c r="H108">
        <v>16557</v>
      </c>
      <c r="I108">
        <v>16580</v>
      </c>
      <c r="J108">
        <v>16408</v>
      </c>
      <c r="K108">
        <v>23</v>
      </c>
      <c r="L108">
        <v>-172</v>
      </c>
      <c r="M108">
        <v>36</v>
      </c>
      <c r="N108">
        <v>167</v>
      </c>
      <c r="O108">
        <v>70</v>
      </c>
      <c r="P108">
        <v>392</v>
      </c>
      <c r="Q108">
        <v>-34</v>
      </c>
      <c r="R108">
        <v>-225</v>
      </c>
      <c r="S108">
        <v>4</v>
      </c>
      <c r="T108">
        <v>23</v>
      </c>
      <c r="U108">
        <v>58</v>
      </c>
      <c r="V108">
        <v>31</v>
      </c>
      <c r="W108">
        <v>62</v>
      </c>
      <c r="X108">
        <v>54</v>
      </c>
      <c r="Y108">
        <v>-5</v>
      </c>
      <c r="Z108">
        <v>-1</v>
      </c>
      <c r="AA108">
        <v>166</v>
      </c>
      <c r="AB108">
        <v>166</v>
      </c>
      <c r="AC108">
        <v>166</v>
      </c>
      <c r="AD108">
        <v>10.124893901</v>
      </c>
      <c r="AE108">
        <v>23.766218019</v>
      </c>
      <c r="AF108">
        <v>-13.64132412</v>
      </c>
      <c r="AG108">
        <v>1.3944464653999999</v>
      </c>
      <c r="AH108">
        <v>1.8794713229</v>
      </c>
      <c r="AI108">
        <v>3.2739177882999999</v>
      </c>
    </row>
    <row r="109" spans="1:35" x14ac:dyDescent="0.2">
      <c r="A109">
        <v>50</v>
      </c>
      <c r="B109">
        <v>4</v>
      </c>
      <c r="C109">
        <v>8</v>
      </c>
      <c r="D109">
        <v>4</v>
      </c>
      <c r="E109">
        <v>13</v>
      </c>
      <c r="F109" t="s">
        <v>2754</v>
      </c>
      <c r="G109" t="s">
        <v>4636</v>
      </c>
      <c r="H109">
        <v>4420568</v>
      </c>
      <c r="I109">
        <v>4438342</v>
      </c>
      <c r="J109">
        <v>4496588</v>
      </c>
      <c r="K109">
        <v>17774</v>
      </c>
      <c r="L109">
        <v>58246</v>
      </c>
      <c r="M109">
        <v>11549</v>
      </c>
      <c r="N109">
        <v>49202</v>
      </c>
      <c r="O109">
        <v>9912</v>
      </c>
      <c r="P109">
        <v>41160</v>
      </c>
      <c r="Q109">
        <v>1637</v>
      </c>
      <c r="R109">
        <v>8042</v>
      </c>
      <c r="S109">
        <v>1</v>
      </c>
      <c r="T109">
        <v>3059</v>
      </c>
      <c r="U109">
        <v>15988</v>
      </c>
      <c r="V109">
        <v>46866</v>
      </c>
      <c r="W109">
        <v>15989</v>
      </c>
      <c r="X109">
        <v>49925</v>
      </c>
      <c r="Y109">
        <v>148</v>
      </c>
      <c r="Z109">
        <v>279</v>
      </c>
      <c r="AA109">
        <v>61914</v>
      </c>
      <c r="AB109">
        <v>61914</v>
      </c>
      <c r="AC109">
        <v>61914</v>
      </c>
      <c r="AD109">
        <v>11.013404694</v>
      </c>
      <c r="AE109">
        <v>9.2132786714999995</v>
      </c>
      <c r="AF109">
        <v>1.8001260223</v>
      </c>
      <c r="AG109">
        <v>0.68472836380000002</v>
      </c>
      <c r="AH109">
        <v>10.490513075999999</v>
      </c>
      <c r="AI109">
        <v>11.175241440000001</v>
      </c>
    </row>
    <row r="110" spans="1:35" x14ac:dyDescent="0.2">
      <c r="A110">
        <v>50</v>
      </c>
      <c r="B110">
        <v>4</v>
      </c>
      <c r="C110">
        <v>8</v>
      </c>
      <c r="D110">
        <v>4</v>
      </c>
      <c r="E110">
        <v>15</v>
      </c>
      <c r="F110" t="s">
        <v>2754</v>
      </c>
      <c r="G110" t="s">
        <v>4637</v>
      </c>
      <c r="H110">
        <v>213267</v>
      </c>
      <c r="I110">
        <v>214070</v>
      </c>
      <c r="J110">
        <v>217692</v>
      </c>
      <c r="K110">
        <v>803</v>
      </c>
      <c r="L110">
        <v>3622</v>
      </c>
      <c r="M110">
        <v>406</v>
      </c>
      <c r="N110">
        <v>1671</v>
      </c>
      <c r="O110">
        <v>1030</v>
      </c>
      <c r="P110">
        <v>4021</v>
      </c>
      <c r="Q110">
        <v>-624</v>
      </c>
      <c r="R110">
        <v>-2350</v>
      </c>
      <c r="S110">
        <v>-7</v>
      </c>
      <c r="T110">
        <v>-27</v>
      </c>
      <c r="U110">
        <v>1466</v>
      </c>
      <c r="V110">
        <v>6072</v>
      </c>
      <c r="W110">
        <v>1459</v>
      </c>
      <c r="X110">
        <v>6045</v>
      </c>
      <c r="Y110">
        <v>-32</v>
      </c>
      <c r="Z110">
        <v>-73</v>
      </c>
      <c r="AA110">
        <v>3945</v>
      </c>
      <c r="AB110">
        <v>3945</v>
      </c>
      <c r="AC110">
        <v>3945</v>
      </c>
      <c r="AD110">
        <v>7.7403754846000004</v>
      </c>
      <c r="AE110">
        <v>18.626002287999999</v>
      </c>
      <c r="AF110">
        <v>-10.885626800000001</v>
      </c>
      <c r="AG110">
        <v>-0.12506890400000001</v>
      </c>
      <c r="AH110">
        <v>28.126606788</v>
      </c>
      <c r="AI110">
        <v>28.001537884000001</v>
      </c>
    </row>
    <row r="111" spans="1:35" x14ac:dyDescent="0.2">
      <c r="A111">
        <v>50</v>
      </c>
      <c r="B111">
        <v>4</v>
      </c>
      <c r="C111">
        <v>8</v>
      </c>
      <c r="D111">
        <v>4</v>
      </c>
      <c r="E111">
        <v>17</v>
      </c>
      <c r="F111" t="s">
        <v>2754</v>
      </c>
      <c r="G111" t="s">
        <v>4638</v>
      </c>
      <c r="H111">
        <v>106717</v>
      </c>
      <c r="I111">
        <v>106802</v>
      </c>
      <c r="J111">
        <v>108147</v>
      </c>
      <c r="K111">
        <v>85</v>
      </c>
      <c r="L111">
        <v>1345</v>
      </c>
      <c r="M111">
        <v>365</v>
      </c>
      <c r="N111">
        <v>1273</v>
      </c>
      <c r="O111">
        <v>415</v>
      </c>
      <c r="P111">
        <v>1482</v>
      </c>
      <c r="Q111">
        <v>-50</v>
      </c>
      <c r="R111">
        <v>-209</v>
      </c>
      <c r="S111">
        <v>4</v>
      </c>
      <c r="T111">
        <v>21</v>
      </c>
      <c r="U111">
        <v>135</v>
      </c>
      <c r="V111">
        <v>1535</v>
      </c>
      <c r="W111">
        <v>139</v>
      </c>
      <c r="X111">
        <v>1556</v>
      </c>
      <c r="Y111">
        <v>-4</v>
      </c>
      <c r="Z111">
        <v>-2</v>
      </c>
      <c r="AA111">
        <v>1830</v>
      </c>
      <c r="AB111">
        <v>1830</v>
      </c>
      <c r="AC111">
        <v>1830</v>
      </c>
      <c r="AD111">
        <v>11.844670131000001</v>
      </c>
      <c r="AE111">
        <v>13.789317466</v>
      </c>
      <c r="AF111">
        <v>-1.944647335</v>
      </c>
      <c r="AG111">
        <v>0.19539518680000001</v>
      </c>
      <c r="AH111">
        <v>14.282457699</v>
      </c>
      <c r="AI111">
        <v>14.477852886000001</v>
      </c>
    </row>
    <row r="112" spans="1:35" x14ac:dyDescent="0.2">
      <c r="A112">
        <v>50</v>
      </c>
      <c r="B112">
        <v>4</v>
      </c>
      <c r="C112">
        <v>8</v>
      </c>
      <c r="D112">
        <v>4</v>
      </c>
      <c r="E112">
        <v>19</v>
      </c>
      <c r="F112" t="s">
        <v>2754</v>
      </c>
      <c r="G112" t="s">
        <v>4639</v>
      </c>
      <c r="H112">
        <v>1043433</v>
      </c>
      <c r="I112">
        <v>1045599</v>
      </c>
      <c r="J112">
        <v>1052030</v>
      </c>
      <c r="K112">
        <v>2166</v>
      </c>
      <c r="L112">
        <v>6431</v>
      </c>
      <c r="M112">
        <v>2414</v>
      </c>
      <c r="N112">
        <v>9925</v>
      </c>
      <c r="O112">
        <v>2939</v>
      </c>
      <c r="P112">
        <v>12448</v>
      </c>
      <c r="Q112">
        <v>-525</v>
      </c>
      <c r="R112">
        <v>-2523</v>
      </c>
      <c r="S112">
        <v>79</v>
      </c>
      <c r="T112">
        <v>756</v>
      </c>
      <c r="U112">
        <v>2656</v>
      </c>
      <c r="V112">
        <v>8101</v>
      </c>
      <c r="W112">
        <v>2735</v>
      </c>
      <c r="X112">
        <v>8857</v>
      </c>
      <c r="Y112">
        <v>-44</v>
      </c>
      <c r="Z112">
        <v>97</v>
      </c>
      <c r="AA112">
        <v>23601</v>
      </c>
      <c r="AB112">
        <v>23601</v>
      </c>
      <c r="AC112">
        <v>23601</v>
      </c>
      <c r="AD112">
        <v>9.4630652035999994</v>
      </c>
      <c r="AE112">
        <v>11.868638353</v>
      </c>
      <c r="AF112">
        <v>-2.4055731489999999</v>
      </c>
      <c r="AG112">
        <v>0.72081383310000002</v>
      </c>
      <c r="AH112">
        <v>7.7239588125000003</v>
      </c>
      <c r="AI112">
        <v>8.4447726457000005</v>
      </c>
    </row>
    <row r="113" spans="1:35" x14ac:dyDescent="0.2">
      <c r="A113">
        <v>50</v>
      </c>
      <c r="B113">
        <v>4</v>
      </c>
      <c r="C113">
        <v>8</v>
      </c>
      <c r="D113">
        <v>4</v>
      </c>
      <c r="E113">
        <v>21</v>
      </c>
      <c r="F113" t="s">
        <v>2754</v>
      </c>
      <c r="G113" t="s">
        <v>4640</v>
      </c>
      <c r="H113">
        <v>425264</v>
      </c>
      <c r="I113">
        <v>429583</v>
      </c>
      <c r="J113">
        <v>449557</v>
      </c>
      <c r="K113">
        <v>4319</v>
      </c>
      <c r="L113">
        <v>19974</v>
      </c>
      <c r="M113">
        <v>1043</v>
      </c>
      <c r="N113">
        <v>4596</v>
      </c>
      <c r="O113">
        <v>1106</v>
      </c>
      <c r="P113">
        <v>4496</v>
      </c>
      <c r="Q113">
        <v>-63</v>
      </c>
      <c r="R113">
        <v>100</v>
      </c>
      <c r="S113">
        <v>25</v>
      </c>
      <c r="T113">
        <v>188</v>
      </c>
      <c r="U113">
        <v>4356</v>
      </c>
      <c r="V113">
        <v>19984</v>
      </c>
      <c r="W113">
        <v>4381</v>
      </c>
      <c r="X113">
        <v>20172</v>
      </c>
      <c r="Y113">
        <v>1</v>
      </c>
      <c r="Z113">
        <v>-298</v>
      </c>
      <c r="AA113">
        <v>20718</v>
      </c>
      <c r="AB113">
        <v>20718</v>
      </c>
      <c r="AC113">
        <v>20718</v>
      </c>
      <c r="AD113">
        <v>10.455672589000001</v>
      </c>
      <c r="AE113">
        <v>10.228177537000001</v>
      </c>
      <c r="AF113">
        <v>0.227495052</v>
      </c>
      <c r="AG113">
        <v>0.42769069770000001</v>
      </c>
      <c r="AH113">
        <v>45.462611187999997</v>
      </c>
      <c r="AI113">
        <v>45.890301886000003</v>
      </c>
    </row>
    <row r="114" spans="1:35" x14ac:dyDescent="0.2">
      <c r="A114">
        <v>50</v>
      </c>
      <c r="B114">
        <v>4</v>
      </c>
      <c r="C114">
        <v>8</v>
      </c>
      <c r="D114">
        <v>4</v>
      </c>
      <c r="E114">
        <v>23</v>
      </c>
      <c r="F114" t="s">
        <v>2754</v>
      </c>
      <c r="G114" t="s">
        <v>4641</v>
      </c>
      <c r="H114">
        <v>47669</v>
      </c>
      <c r="I114">
        <v>47653</v>
      </c>
      <c r="J114">
        <v>47883</v>
      </c>
      <c r="K114">
        <v>-16</v>
      </c>
      <c r="L114">
        <v>230</v>
      </c>
      <c r="M114">
        <v>134</v>
      </c>
      <c r="N114">
        <v>563</v>
      </c>
      <c r="O114">
        <v>125</v>
      </c>
      <c r="P114">
        <v>444</v>
      </c>
      <c r="Q114">
        <v>9</v>
      </c>
      <c r="R114">
        <v>119</v>
      </c>
      <c r="S114">
        <v>6</v>
      </c>
      <c r="T114">
        <v>64</v>
      </c>
      <c r="U114">
        <v>-29</v>
      </c>
      <c r="V114">
        <v>38</v>
      </c>
      <c r="W114">
        <v>-23</v>
      </c>
      <c r="X114">
        <v>102</v>
      </c>
      <c r="Y114">
        <v>-2</v>
      </c>
      <c r="Z114">
        <v>9</v>
      </c>
      <c r="AA114">
        <v>268</v>
      </c>
      <c r="AB114">
        <v>268</v>
      </c>
      <c r="AC114">
        <v>268</v>
      </c>
      <c r="AD114">
        <v>11.786132975999999</v>
      </c>
      <c r="AE114">
        <v>9.2949254730999993</v>
      </c>
      <c r="AF114">
        <v>2.4912075029</v>
      </c>
      <c r="AG114">
        <v>1.3398090772</v>
      </c>
      <c r="AH114">
        <v>0.79551163960000004</v>
      </c>
      <c r="AI114">
        <v>2.1353207167999999</v>
      </c>
    </row>
    <row r="115" spans="1:35" x14ac:dyDescent="0.2">
      <c r="A115">
        <v>50</v>
      </c>
      <c r="B115">
        <v>4</v>
      </c>
      <c r="C115">
        <v>8</v>
      </c>
      <c r="D115">
        <v>4</v>
      </c>
      <c r="E115">
        <v>25</v>
      </c>
      <c r="F115" t="s">
        <v>2754</v>
      </c>
      <c r="G115" t="s">
        <v>4642</v>
      </c>
      <c r="H115">
        <v>236209</v>
      </c>
      <c r="I115">
        <v>237067</v>
      </c>
      <c r="J115">
        <v>242253</v>
      </c>
      <c r="K115">
        <v>858</v>
      </c>
      <c r="L115">
        <v>5186</v>
      </c>
      <c r="M115">
        <v>388</v>
      </c>
      <c r="N115">
        <v>1740</v>
      </c>
      <c r="O115">
        <v>917</v>
      </c>
      <c r="P115">
        <v>3729</v>
      </c>
      <c r="Q115">
        <v>-529</v>
      </c>
      <c r="R115">
        <v>-1989</v>
      </c>
      <c r="S115">
        <v>2</v>
      </c>
      <c r="T115">
        <v>-19</v>
      </c>
      <c r="U115">
        <v>1430</v>
      </c>
      <c r="V115">
        <v>7287</v>
      </c>
      <c r="W115">
        <v>1432</v>
      </c>
      <c r="X115">
        <v>7268</v>
      </c>
      <c r="Y115">
        <v>-45</v>
      </c>
      <c r="Z115">
        <v>-93</v>
      </c>
      <c r="AA115">
        <v>3740</v>
      </c>
      <c r="AB115">
        <v>3740</v>
      </c>
      <c r="AC115">
        <v>3740</v>
      </c>
      <c r="AD115">
        <v>7.2602854043000002</v>
      </c>
      <c r="AE115">
        <v>15.559542685</v>
      </c>
      <c r="AF115">
        <v>-8.2992572809999992</v>
      </c>
      <c r="AG115">
        <v>-7.9278978999999999E-2</v>
      </c>
      <c r="AH115">
        <v>30.405574563999998</v>
      </c>
      <c r="AI115">
        <v>30.326295585</v>
      </c>
    </row>
    <row r="116" spans="1:35" x14ac:dyDescent="0.2">
      <c r="A116">
        <v>50</v>
      </c>
      <c r="B116">
        <v>4</v>
      </c>
      <c r="C116">
        <v>8</v>
      </c>
      <c r="D116">
        <v>4</v>
      </c>
      <c r="E116">
        <v>27</v>
      </c>
      <c r="F116" t="s">
        <v>2754</v>
      </c>
      <c r="G116" t="s">
        <v>4643</v>
      </c>
      <c r="H116">
        <v>203881</v>
      </c>
      <c r="I116">
        <v>204437</v>
      </c>
      <c r="J116">
        <v>206990</v>
      </c>
      <c r="K116">
        <v>556</v>
      </c>
      <c r="L116">
        <v>2553</v>
      </c>
      <c r="M116">
        <v>632</v>
      </c>
      <c r="N116">
        <v>2895</v>
      </c>
      <c r="O116">
        <v>576</v>
      </c>
      <c r="P116">
        <v>2350</v>
      </c>
      <c r="Q116">
        <v>56</v>
      </c>
      <c r="R116">
        <v>545</v>
      </c>
      <c r="S116">
        <v>48</v>
      </c>
      <c r="T116">
        <v>276</v>
      </c>
      <c r="U116">
        <v>458</v>
      </c>
      <c r="V116">
        <v>1708</v>
      </c>
      <c r="W116">
        <v>506</v>
      </c>
      <c r="X116">
        <v>1984</v>
      </c>
      <c r="Y116">
        <v>-6</v>
      </c>
      <c r="Z116">
        <v>24</v>
      </c>
      <c r="AA116">
        <v>8490</v>
      </c>
      <c r="AB116">
        <v>8490</v>
      </c>
      <c r="AC116">
        <v>8490</v>
      </c>
      <c r="AD116">
        <v>14.072970418000001</v>
      </c>
      <c r="AE116">
        <v>11.423654743</v>
      </c>
      <c r="AF116">
        <v>2.6493156744999999</v>
      </c>
      <c r="AG116">
        <v>1.3416717911</v>
      </c>
      <c r="AH116">
        <v>8.3028094898999996</v>
      </c>
      <c r="AI116">
        <v>9.6444812809999991</v>
      </c>
    </row>
    <row r="117" spans="1:35" x14ac:dyDescent="0.2">
      <c r="A117">
        <v>40</v>
      </c>
      <c r="B117">
        <v>3</v>
      </c>
      <c r="C117">
        <v>7</v>
      </c>
      <c r="D117">
        <v>5</v>
      </c>
      <c r="E117">
        <v>0</v>
      </c>
      <c r="F117" t="s">
        <v>2770</v>
      </c>
      <c r="G117" t="s">
        <v>2770</v>
      </c>
      <c r="H117">
        <v>3011524</v>
      </c>
      <c r="I117">
        <v>3012232</v>
      </c>
      <c r="J117">
        <v>3025891</v>
      </c>
      <c r="K117">
        <v>708</v>
      </c>
      <c r="L117">
        <v>13659</v>
      </c>
      <c r="M117">
        <v>8554</v>
      </c>
      <c r="N117">
        <v>35021</v>
      </c>
      <c r="O117">
        <v>9449</v>
      </c>
      <c r="P117">
        <v>38257</v>
      </c>
      <c r="Q117">
        <v>-895</v>
      </c>
      <c r="R117">
        <v>-3236</v>
      </c>
      <c r="S117">
        <v>30</v>
      </c>
      <c r="T117">
        <v>824</v>
      </c>
      <c r="U117">
        <v>1588</v>
      </c>
      <c r="V117">
        <v>16016</v>
      </c>
      <c r="W117">
        <v>1618</v>
      </c>
      <c r="X117">
        <v>16840</v>
      </c>
      <c r="Y117">
        <v>-15</v>
      </c>
      <c r="Z117">
        <v>55</v>
      </c>
      <c r="AA117">
        <v>75792</v>
      </c>
      <c r="AB117">
        <v>75792</v>
      </c>
      <c r="AC117">
        <v>75792</v>
      </c>
      <c r="AD117">
        <v>11.599962439</v>
      </c>
      <c r="AE117">
        <v>12.671818709</v>
      </c>
      <c r="AF117">
        <v>-1.0718562709999999</v>
      </c>
      <c r="AG117">
        <v>0.2729324991</v>
      </c>
      <c r="AH117">
        <v>5.3049598360000001</v>
      </c>
      <c r="AI117">
        <v>5.5778923350999996</v>
      </c>
    </row>
    <row r="118" spans="1:35" x14ac:dyDescent="0.2">
      <c r="A118">
        <v>50</v>
      </c>
      <c r="B118">
        <v>3</v>
      </c>
      <c r="C118">
        <v>7</v>
      </c>
      <c r="D118">
        <v>5</v>
      </c>
      <c r="E118">
        <v>1</v>
      </c>
      <c r="F118" t="s">
        <v>2770</v>
      </c>
      <c r="G118" t="s">
        <v>4644</v>
      </c>
      <c r="H118">
        <v>17149</v>
      </c>
      <c r="I118">
        <v>17105</v>
      </c>
      <c r="J118">
        <v>16722</v>
      </c>
      <c r="K118">
        <v>-44</v>
      </c>
      <c r="L118">
        <v>-383</v>
      </c>
      <c r="M118">
        <v>60</v>
      </c>
      <c r="N118">
        <v>207</v>
      </c>
      <c r="O118">
        <v>76</v>
      </c>
      <c r="P118">
        <v>282</v>
      </c>
      <c r="Q118">
        <v>-16</v>
      </c>
      <c r="R118">
        <v>-75</v>
      </c>
      <c r="S118">
        <v>0</v>
      </c>
      <c r="T118">
        <v>1</v>
      </c>
      <c r="U118">
        <v>-27</v>
      </c>
      <c r="V118">
        <v>-306</v>
      </c>
      <c r="W118">
        <v>-27</v>
      </c>
      <c r="X118">
        <v>-305</v>
      </c>
      <c r="Y118">
        <v>-1</v>
      </c>
      <c r="Z118">
        <v>-3</v>
      </c>
      <c r="AA118">
        <v>169</v>
      </c>
      <c r="AB118">
        <v>169</v>
      </c>
      <c r="AC118">
        <v>169</v>
      </c>
      <c r="AD118">
        <v>12.238744197999999</v>
      </c>
      <c r="AE118">
        <v>16.673071806999999</v>
      </c>
      <c r="AF118">
        <v>-4.4343276080000003</v>
      </c>
      <c r="AG118">
        <v>5.9124368099999998E-2</v>
      </c>
      <c r="AH118">
        <v>-18.092056639999999</v>
      </c>
      <c r="AI118">
        <v>-18.03293227</v>
      </c>
    </row>
    <row r="119" spans="1:35" x14ac:dyDescent="0.2">
      <c r="A119">
        <v>50</v>
      </c>
      <c r="B119">
        <v>3</v>
      </c>
      <c r="C119">
        <v>7</v>
      </c>
      <c r="D119">
        <v>5</v>
      </c>
      <c r="E119">
        <v>3</v>
      </c>
      <c r="F119" t="s">
        <v>2770</v>
      </c>
      <c r="G119" t="s">
        <v>4645</v>
      </c>
      <c r="H119">
        <v>19062</v>
      </c>
      <c r="I119">
        <v>18960</v>
      </c>
      <c r="J119">
        <v>18674</v>
      </c>
      <c r="K119">
        <v>-102</v>
      </c>
      <c r="L119">
        <v>-286</v>
      </c>
      <c r="M119">
        <v>55</v>
      </c>
      <c r="N119">
        <v>221</v>
      </c>
      <c r="O119">
        <v>70</v>
      </c>
      <c r="P119">
        <v>305</v>
      </c>
      <c r="Q119">
        <v>-15</v>
      </c>
      <c r="R119">
        <v>-84</v>
      </c>
      <c r="S119">
        <v>0</v>
      </c>
      <c r="T119">
        <v>0</v>
      </c>
      <c r="U119">
        <v>-86</v>
      </c>
      <c r="V119">
        <v>-201</v>
      </c>
      <c r="W119">
        <v>-86</v>
      </c>
      <c r="X119">
        <v>-201</v>
      </c>
      <c r="Y119">
        <v>-1</v>
      </c>
      <c r="Z119">
        <v>-1</v>
      </c>
      <c r="AA119">
        <v>124</v>
      </c>
      <c r="AB119">
        <v>124</v>
      </c>
      <c r="AC119">
        <v>124</v>
      </c>
      <c r="AD119">
        <v>11.744698941999999</v>
      </c>
      <c r="AE119">
        <v>16.208747409000001</v>
      </c>
      <c r="AF119">
        <v>-4.4640484669999996</v>
      </c>
      <c r="AG119">
        <v>0</v>
      </c>
      <c r="AH119">
        <v>-10.68183026</v>
      </c>
      <c r="AI119">
        <v>-10.68183026</v>
      </c>
    </row>
    <row r="120" spans="1:35" x14ac:dyDescent="0.2">
      <c r="A120">
        <v>50</v>
      </c>
      <c r="B120">
        <v>3</v>
      </c>
      <c r="C120">
        <v>7</v>
      </c>
      <c r="D120">
        <v>5</v>
      </c>
      <c r="E120">
        <v>5</v>
      </c>
      <c r="F120" t="s">
        <v>2770</v>
      </c>
      <c r="G120" t="s">
        <v>4646</v>
      </c>
      <c r="H120">
        <v>41627</v>
      </c>
      <c r="I120">
        <v>41655</v>
      </c>
      <c r="J120">
        <v>42144</v>
      </c>
      <c r="K120">
        <v>28</v>
      </c>
      <c r="L120">
        <v>489</v>
      </c>
      <c r="M120">
        <v>86</v>
      </c>
      <c r="N120">
        <v>315</v>
      </c>
      <c r="O120">
        <v>219</v>
      </c>
      <c r="P120">
        <v>854</v>
      </c>
      <c r="Q120">
        <v>-133</v>
      </c>
      <c r="R120">
        <v>-539</v>
      </c>
      <c r="S120">
        <v>0</v>
      </c>
      <c r="T120">
        <v>-4</v>
      </c>
      <c r="U120">
        <v>168</v>
      </c>
      <c r="V120">
        <v>1049</v>
      </c>
      <c r="W120">
        <v>168</v>
      </c>
      <c r="X120">
        <v>1045</v>
      </c>
      <c r="Y120">
        <v>-7</v>
      </c>
      <c r="Z120">
        <v>-17</v>
      </c>
      <c r="AA120">
        <v>483</v>
      </c>
      <c r="AB120">
        <v>483</v>
      </c>
      <c r="AC120">
        <v>483</v>
      </c>
      <c r="AD120">
        <v>7.5179894748000002</v>
      </c>
      <c r="AE120">
        <v>20.382104798</v>
      </c>
      <c r="AF120">
        <v>-12.86411532</v>
      </c>
      <c r="AG120">
        <v>-9.5466533000000006E-2</v>
      </c>
      <c r="AH120">
        <v>25.036098283000001</v>
      </c>
      <c r="AI120">
        <v>24.940631750000001</v>
      </c>
    </row>
    <row r="121" spans="1:35" x14ac:dyDescent="0.2">
      <c r="A121">
        <v>50</v>
      </c>
      <c r="B121">
        <v>3</v>
      </c>
      <c r="C121">
        <v>7</v>
      </c>
      <c r="D121">
        <v>5</v>
      </c>
      <c r="E121">
        <v>7</v>
      </c>
      <c r="F121" t="s">
        <v>2770</v>
      </c>
      <c r="G121" t="s">
        <v>4647</v>
      </c>
      <c r="H121">
        <v>284333</v>
      </c>
      <c r="I121">
        <v>286353</v>
      </c>
      <c r="J121">
        <v>293692</v>
      </c>
      <c r="K121">
        <v>2020</v>
      </c>
      <c r="L121">
        <v>7339</v>
      </c>
      <c r="M121">
        <v>834</v>
      </c>
      <c r="N121">
        <v>3445</v>
      </c>
      <c r="O121">
        <v>540</v>
      </c>
      <c r="P121">
        <v>2362</v>
      </c>
      <c r="Q121">
        <v>294</v>
      </c>
      <c r="R121">
        <v>1083</v>
      </c>
      <c r="S121">
        <v>14</v>
      </c>
      <c r="T121">
        <v>196</v>
      </c>
      <c r="U121">
        <v>1691</v>
      </c>
      <c r="V121">
        <v>6105</v>
      </c>
      <c r="W121">
        <v>1705</v>
      </c>
      <c r="X121">
        <v>6301</v>
      </c>
      <c r="Y121">
        <v>21</v>
      </c>
      <c r="Z121">
        <v>-45</v>
      </c>
      <c r="AA121">
        <v>1813</v>
      </c>
      <c r="AB121">
        <v>1813</v>
      </c>
      <c r="AC121">
        <v>1813</v>
      </c>
      <c r="AD121">
        <v>11.878388746000001</v>
      </c>
      <c r="AE121">
        <v>8.1441957089999999</v>
      </c>
      <c r="AF121">
        <v>3.7341930366999998</v>
      </c>
      <c r="AG121">
        <v>0.67580963549999995</v>
      </c>
      <c r="AH121">
        <v>21.050090941000001</v>
      </c>
      <c r="AI121">
        <v>21.725900577000001</v>
      </c>
    </row>
    <row r="122" spans="1:35" x14ac:dyDescent="0.2">
      <c r="A122">
        <v>50</v>
      </c>
      <c r="B122">
        <v>3</v>
      </c>
      <c r="C122">
        <v>7</v>
      </c>
      <c r="D122">
        <v>5</v>
      </c>
      <c r="E122">
        <v>9</v>
      </c>
      <c r="F122" t="s">
        <v>2770</v>
      </c>
      <c r="G122" t="s">
        <v>4648</v>
      </c>
      <c r="H122">
        <v>37373</v>
      </c>
      <c r="I122">
        <v>37352</v>
      </c>
      <c r="J122">
        <v>37830</v>
      </c>
      <c r="K122">
        <v>-21</v>
      </c>
      <c r="L122">
        <v>478</v>
      </c>
      <c r="M122">
        <v>81</v>
      </c>
      <c r="N122">
        <v>375</v>
      </c>
      <c r="O122">
        <v>133</v>
      </c>
      <c r="P122">
        <v>565</v>
      </c>
      <c r="Q122">
        <v>-52</v>
      </c>
      <c r="R122">
        <v>-190</v>
      </c>
      <c r="S122">
        <v>0</v>
      </c>
      <c r="T122">
        <v>-2</v>
      </c>
      <c r="U122">
        <v>33</v>
      </c>
      <c r="V122">
        <v>678</v>
      </c>
      <c r="W122">
        <v>33</v>
      </c>
      <c r="X122">
        <v>676</v>
      </c>
      <c r="Y122">
        <v>-2</v>
      </c>
      <c r="Z122">
        <v>-8</v>
      </c>
      <c r="AA122">
        <v>376</v>
      </c>
      <c r="AB122">
        <v>376</v>
      </c>
      <c r="AC122">
        <v>376</v>
      </c>
      <c r="AD122">
        <v>9.9757920778999996</v>
      </c>
      <c r="AE122">
        <v>15.030193397</v>
      </c>
      <c r="AF122">
        <v>-5.0544013190000001</v>
      </c>
      <c r="AG122">
        <v>-5.3204224000000001E-2</v>
      </c>
      <c r="AH122">
        <v>18.036232077000001</v>
      </c>
      <c r="AI122">
        <v>17.983027851999999</v>
      </c>
    </row>
    <row r="123" spans="1:35" x14ac:dyDescent="0.2">
      <c r="A123">
        <v>50</v>
      </c>
      <c r="B123">
        <v>3</v>
      </c>
      <c r="C123">
        <v>7</v>
      </c>
      <c r="D123">
        <v>5</v>
      </c>
      <c r="E123">
        <v>11</v>
      </c>
      <c r="F123" t="s">
        <v>2770</v>
      </c>
      <c r="G123" t="s">
        <v>4649</v>
      </c>
      <c r="H123">
        <v>10545</v>
      </c>
      <c r="I123">
        <v>10498</v>
      </c>
      <c r="J123">
        <v>10408</v>
      </c>
      <c r="K123">
        <v>-47</v>
      </c>
      <c r="L123">
        <v>-90</v>
      </c>
      <c r="M123">
        <v>38</v>
      </c>
      <c r="N123">
        <v>146</v>
      </c>
      <c r="O123">
        <v>46</v>
      </c>
      <c r="P123">
        <v>147</v>
      </c>
      <c r="Q123">
        <v>-8</v>
      </c>
      <c r="R123">
        <v>-1</v>
      </c>
      <c r="S123">
        <v>0</v>
      </c>
      <c r="T123">
        <v>1</v>
      </c>
      <c r="U123">
        <v>-39</v>
      </c>
      <c r="V123">
        <v>-91</v>
      </c>
      <c r="W123">
        <v>-39</v>
      </c>
      <c r="X123">
        <v>-90</v>
      </c>
      <c r="Y123">
        <v>0</v>
      </c>
      <c r="Z123">
        <v>1</v>
      </c>
      <c r="AA123">
        <v>167</v>
      </c>
      <c r="AB123">
        <v>167</v>
      </c>
      <c r="AC123">
        <v>167</v>
      </c>
      <c r="AD123">
        <v>13.96728212</v>
      </c>
      <c r="AE123">
        <v>14.062948435999999</v>
      </c>
      <c r="AF123">
        <v>-9.5666316000000001E-2</v>
      </c>
      <c r="AG123">
        <v>9.5666315900000007E-2</v>
      </c>
      <c r="AH123">
        <v>-8.7056347459999994</v>
      </c>
      <c r="AI123">
        <v>-8.6099684300000003</v>
      </c>
    </row>
    <row r="124" spans="1:35" x14ac:dyDescent="0.2">
      <c r="A124">
        <v>50</v>
      </c>
      <c r="B124">
        <v>3</v>
      </c>
      <c r="C124">
        <v>7</v>
      </c>
      <c r="D124">
        <v>5</v>
      </c>
      <c r="E124">
        <v>13</v>
      </c>
      <c r="F124" t="s">
        <v>2770</v>
      </c>
      <c r="G124" t="s">
        <v>4567</v>
      </c>
      <c r="H124">
        <v>4739</v>
      </c>
      <c r="I124">
        <v>4725</v>
      </c>
      <c r="J124">
        <v>4741</v>
      </c>
      <c r="K124">
        <v>-14</v>
      </c>
      <c r="L124">
        <v>16</v>
      </c>
      <c r="M124">
        <v>12</v>
      </c>
      <c r="N124">
        <v>55</v>
      </c>
      <c r="O124">
        <v>25</v>
      </c>
      <c r="P124">
        <v>75</v>
      </c>
      <c r="Q124">
        <v>-13</v>
      </c>
      <c r="R124">
        <v>-20</v>
      </c>
      <c r="S124">
        <v>0</v>
      </c>
      <c r="T124">
        <v>0</v>
      </c>
      <c r="U124">
        <v>0</v>
      </c>
      <c r="V124">
        <v>35</v>
      </c>
      <c r="W124">
        <v>0</v>
      </c>
      <c r="X124">
        <v>35</v>
      </c>
      <c r="Y124">
        <v>-1</v>
      </c>
      <c r="Z124">
        <v>1</v>
      </c>
      <c r="AA124">
        <v>114</v>
      </c>
      <c r="AB124">
        <v>114</v>
      </c>
      <c r="AC124">
        <v>114</v>
      </c>
      <c r="AD124">
        <v>11.620536658000001</v>
      </c>
      <c r="AE124">
        <v>15.846186351</v>
      </c>
      <c r="AF124">
        <v>-4.2256496940000003</v>
      </c>
      <c r="AG124">
        <v>0</v>
      </c>
      <c r="AH124">
        <v>7.3948869639000003</v>
      </c>
      <c r="AI124">
        <v>7.3948869639000003</v>
      </c>
    </row>
    <row r="125" spans="1:35" x14ac:dyDescent="0.2">
      <c r="A125">
        <v>50</v>
      </c>
      <c r="B125">
        <v>3</v>
      </c>
      <c r="C125">
        <v>7</v>
      </c>
      <c r="D125">
        <v>5</v>
      </c>
      <c r="E125">
        <v>15</v>
      </c>
      <c r="F125" t="s">
        <v>2770</v>
      </c>
      <c r="G125" t="s">
        <v>4650</v>
      </c>
      <c r="H125">
        <v>28260</v>
      </c>
      <c r="I125">
        <v>28202</v>
      </c>
      <c r="J125">
        <v>28435</v>
      </c>
      <c r="K125">
        <v>-58</v>
      </c>
      <c r="L125">
        <v>233</v>
      </c>
      <c r="M125">
        <v>66</v>
      </c>
      <c r="N125">
        <v>295</v>
      </c>
      <c r="O125">
        <v>94</v>
      </c>
      <c r="P125">
        <v>356</v>
      </c>
      <c r="Q125">
        <v>-28</v>
      </c>
      <c r="R125">
        <v>-61</v>
      </c>
      <c r="S125">
        <v>-1</v>
      </c>
      <c r="T125">
        <v>14</v>
      </c>
      <c r="U125">
        <v>-25</v>
      </c>
      <c r="V125">
        <v>281</v>
      </c>
      <c r="W125">
        <v>-26</v>
      </c>
      <c r="X125">
        <v>295</v>
      </c>
      <c r="Y125">
        <v>-4</v>
      </c>
      <c r="Z125">
        <v>-1</v>
      </c>
      <c r="AA125">
        <v>178</v>
      </c>
      <c r="AB125">
        <v>178</v>
      </c>
      <c r="AC125">
        <v>178</v>
      </c>
      <c r="AD125">
        <v>10.417218426</v>
      </c>
      <c r="AE125">
        <v>12.571287321</v>
      </c>
      <c r="AF125">
        <v>-2.154068895</v>
      </c>
      <c r="AG125">
        <v>0.49437646769999999</v>
      </c>
      <c r="AH125">
        <v>9.9228419583999994</v>
      </c>
      <c r="AI125">
        <v>10.417218426</v>
      </c>
    </row>
    <row r="126" spans="1:35" x14ac:dyDescent="0.2">
      <c r="A126">
        <v>50</v>
      </c>
      <c r="B126">
        <v>3</v>
      </c>
      <c r="C126">
        <v>7</v>
      </c>
      <c r="D126">
        <v>5</v>
      </c>
      <c r="E126">
        <v>17</v>
      </c>
      <c r="F126" t="s">
        <v>2770</v>
      </c>
      <c r="G126" t="s">
        <v>4651</v>
      </c>
      <c r="H126">
        <v>10208</v>
      </c>
      <c r="I126">
        <v>10143</v>
      </c>
      <c r="J126">
        <v>10019</v>
      </c>
      <c r="K126">
        <v>-65</v>
      </c>
      <c r="L126">
        <v>-124</v>
      </c>
      <c r="M126">
        <v>28</v>
      </c>
      <c r="N126">
        <v>112</v>
      </c>
      <c r="O126">
        <v>43</v>
      </c>
      <c r="P126">
        <v>204</v>
      </c>
      <c r="Q126">
        <v>-15</v>
      </c>
      <c r="R126">
        <v>-92</v>
      </c>
      <c r="S126">
        <v>0</v>
      </c>
      <c r="T126">
        <v>0</v>
      </c>
      <c r="U126">
        <v>-49</v>
      </c>
      <c r="V126">
        <v>-33</v>
      </c>
      <c r="W126">
        <v>-49</v>
      </c>
      <c r="X126">
        <v>-33</v>
      </c>
      <c r="Y126">
        <v>-1</v>
      </c>
      <c r="Z126">
        <v>1</v>
      </c>
      <c r="AA126">
        <v>715</v>
      </c>
      <c r="AB126">
        <v>715</v>
      </c>
      <c r="AC126">
        <v>715</v>
      </c>
      <c r="AD126">
        <v>11.110008927999999</v>
      </c>
      <c r="AE126">
        <v>20.236087690000002</v>
      </c>
      <c r="AF126">
        <v>-9.1260787620000006</v>
      </c>
      <c r="AG126">
        <v>0</v>
      </c>
      <c r="AH126">
        <v>-3.2734847729999998</v>
      </c>
      <c r="AI126">
        <v>-3.2734847729999998</v>
      </c>
    </row>
    <row r="127" spans="1:35" x14ac:dyDescent="0.2">
      <c r="A127">
        <v>50</v>
      </c>
      <c r="B127">
        <v>3</v>
      </c>
      <c r="C127">
        <v>7</v>
      </c>
      <c r="D127">
        <v>5</v>
      </c>
      <c r="E127">
        <v>19</v>
      </c>
      <c r="F127" t="s">
        <v>2770</v>
      </c>
      <c r="G127" t="s">
        <v>4652</v>
      </c>
      <c r="H127">
        <v>21446</v>
      </c>
      <c r="I127">
        <v>21362</v>
      </c>
      <c r="J127">
        <v>21321</v>
      </c>
      <c r="K127">
        <v>-84</v>
      </c>
      <c r="L127">
        <v>-41</v>
      </c>
      <c r="M127">
        <v>47</v>
      </c>
      <c r="N127">
        <v>227</v>
      </c>
      <c r="O127">
        <v>72</v>
      </c>
      <c r="P127">
        <v>301</v>
      </c>
      <c r="Q127">
        <v>-25</v>
      </c>
      <c r="R127">
        <v>-74</v>
      </c>
      <c r="S127">
        <v>0</v>
      </c>
      <c r="T127">
        <v>8</v>
      </c>
      <c r="U127">
        <v>-60</v>
      </c>
      <c r="V127">
        <v>23</v>
      </c>
      <c r="W127">
        <v>-60</v>
      </c>
      <c r="X127">
        <v>31</v>
      </c>
      <c r="Y127">
        <v>1</v>
      </c>
      <c r="Z127">
        <v>2</v>
      </c>
      <c r="AA127">
        <v>2733</v>
      </c>
      <c r="AB127">
        <v>2733</v>
      </c>
      <c r="AC127">
        <v>2733</v>
      </c>
      <c r="AD127">
        <v>10.636553193999999</v>
      </c>
      <c r="AE127">
        <v>14.103975822000001</v>
      </c>
      <c r="AF127">
        <v>-3.4674226269999999</v>
      </c>
      <c r="AG127">
        <v>0.3748565002</v>
      </c>
      <c r="AH127">
        <v>1.0777124382000001</v>
      </c>
      <c r="AI127">
        <v>1.4525689385</v>
      </c>
    </row>
    <row r="128" spans="1:35" x14ac:dyDescent="0.2">
      <c r="A128">
        <v>50</v>
      </c>
      <c r="B128">
        <v>3</v>
      </c>
      <c r="C128">
        <v>7</v>
      </c>
      <c r="D128">
        <v>5</v>
      </c>
      <c r="E128">
        <v>21</v>
      </c>
      <c r="F128" t="s">
        <v>2770</v>
      </c>
      <c r="G128" t="s">
        <v>4573</v>
      </c>
      <c r="H128">
        <v>14552</v>
      </c>
      <c r="I128">
        <v>14508</v>
      </c>
      <c r="J128">
        <v>14350</v>
      </c>
      <c r="K128">
        <v>-44</v>
      </c>
      <c r="L128">
        <v>-158</v>
      </c>
      <c r="M128">
        <v>31</v>
      </c>
      <c r="N128">
        <v>140</v>
      </c>
      <c r="O128">
        <v>58</v>
      </c>
      <c r="P128">
        <v>241</v>
      </c>
      <c r="Q128">
        <v>-27</v>
      </c>
      <c r="R128">
        <v>-101</v>
      </c>
      <c r="S128">
        <v>0</v>
      </c>
      <c r="T128">
        <v>0</v>
      </c>
      <c r="U128">
        <v>-17</v>
      </c>
      <c r="V128">
        <v>-57</v>
      </c>
      <c r="W128">
        <v>-17</v>
      </c>
      <c r="X128">
        <v>-57</v>
      </c>
      <c r="Y128">
        <v>0</v>
      </c>
      <c r="Z128">
        <v>0</v>
      </c>
      <c r="AA128">
        <v>99</v>
      </c>
      <c r="AB128">
        <v>99</v>
      </c>
      <c r="AC128">
        <v>99</v>
      </c>
      <c r="AD128">
        <v>9.7026820986000004</v>
      </c>
      <c r="AE128">
        <v>16.702474184</v>
      </c>
      <c r="AF128">
        <v>-6.9997920850000002</v>
      </c>
      <c r="AG128">
        <v>0</v>
      </c>
      <c r="AH128">
        <v>-3.9503777119999999</v>
      </c>
      <c r="AI128">
        <v>-3.9503777119999999</v>
      </c>
    </row>
    <row r="129" spans="1:35" x14ac:dyDescent="0.2">
      <c r="A129">
        <v>50</v>
      </c>
      <c r="B129">
        <v>3</v>
      </c>
      <c r="C129">
        <v>7</v>
      </c>
      <c r="D129">
        <v>5</v>
      </c>
      <c r="E129">
        <v>23</v>
      </c>
      <c r="F129" t="s">
        <v>2770</v>
      </c>
      <c r="G129" t="s">
        <v>4574</v>
      </c>
      <c r="H129">
        <v>24711</v>
      </c>
      <c r="I129">
        <v>24665</v>
      </c>
      <c r="J129">
        <v>25015</v>
      </c>
      <c r="K129">
        <v>-46</v>
      </c>
      <c r="L129">
        <v>350</v>
      </c>
      <c r="M129">
        <v>53</v>
      </c>
      <c r="N129">
        <v>211</v>
      </c>
      <c r="O129">
        <v>125</v>
      </c>
      <c r="P129">
        <v>432</v>
      </c>
      <c r="Q129">
        <v>-72</v>
      </c>
      <c r="R129">
        <v>-221</v>
      </c>
      <c r="S129">
        <v>0</v>
      </c>
      <c r="T129">
        <v>0</v>
      </c>
      <c r="U129">
        <v>29</v>
      </c>
      <c r="V129">
        <v>581</v>
      </c>
      <c r="W129">
        <v>29</v>
      </c>
      <c r="X129">
        <v>581</v>
      </c>
      <c r="Y129">
        <v>-3</v>
      </c>
      <c r="Z129">
        <v>-10</v>
      </c>
      <c r="AA129">
        <v>266</v>
      </c>
      <c r="AB129">
        <v>266</v>
      </c>
      <c r="AC129">
        <v>266</v>
      </c>
      <c r="AD129">
        <v>8.4943639291000004</v>
      </c>
      <c r="AE129">
        <v>17.391304347999998</v>
      </c>
      <c r="AF129">
        <v>-8.8969404189999999</v>
      </c>
      <c r="AG129">
        <v>0</v>
      </c>
      <c r="AH129">
        <v>23.389694041999999</v>
      </c>
      <c r="AI129">
        <v>23.389694041999999</v>
      </c>
    </row>
    <row r="130" spans="1:35" x14ac:dyDescent="0.2">
      <c r="A130">
        <v>50</v>
      </c>
      <c r="B130">
        <v>3</v>
      </c>
      <c r="C130">
        <v>7</v>
      </c>
      <c r="D130">
        <v>5</v>
      </c>
      <c r="E130">
        <v>25</v>
      </c>
      <c r="F130" t="s">
        <v>2770</v>
      </c>
      <c r="G130" t="s">
        <v>4653</v>
      </c>
      <c r="H130">
        <v>7550</v>
      </c>
      <c r="I130">
        <v>7544</v>
      </c>
      <c r="J130">
        <v>7514</v>
      </c>
      <c r="K130">
        <v>-6</v>
      </c>
      <c r="L130">
        <v>-30</v>
      </c>
      <c r="M130">
        <v>20</v>
      </c>
      <c r="N130">
        <v>78</v>
      </c>
      <c r="O130">
        <v>38</v>
      </c>
      <c r="P130">
        <v>99</v>
      </c>
      <c r="Q130">
        <v>-18</v>
      </c>
      <c r="R130">
        <v>-21</v>
      </c>
      <c r="S130">
        <v>0</v>
      </c>
      <c r="T130">
        <v>0</v>
      </c>
      <c r="U130">
        <v>13</v>
      </c>
      <c r="V130">
        <v>-11</v>
      </c>
      <c r="W130">
        <v>13</v>
      </c>
      <c r="X130">
        <v>-11</v>
      </c>
      <c r="Y130">
        <v>-1</v>
      </c>
      <c r="Z130">
        <v>2</v>
      </c>
      <c r="AA130">
        <v>26</v>
      </c>
      <c r="AB130">
        <v>26</v>
      </c>
      <c r="AC130">
        <v>26</v>
      </c>
      <c r="AD130">
        <v>10.359941558999999</v>
      </c>
      <c r="AE130">
        <v>13.149156594999999</v>
      </c>
      <c r="AF130">
        <v>-2.7892150349999998</v>
      </c>
      <c r="AG130">
        <v>0</v>
      </c>
      <c r="AH130">
        <v>-1.4610173989999999</v>
      </c>
      <c r="AI130">
        <v>-1.4610173989999999</v>
      </c>
    </row>
    <row r="131" spans="1:35" x14ac:dyDescent="0.2">
      <c r="A131">
        <v>50</v>
      </c>
      <c r="B131">
        <v>3</v>
      </c>
      <c r="C131">
        <v>7</v>
      </c>
      <c r="D131">
        <v>5</v>
      </c>
      <c r="E131">
        <v>27</v>
      </c>
      <c r="F131" t="s">
        <v>2770</v>
      </c>
      <c r="G131" t="s">
        <v>4654</v>
      </c>
      <c r="H131">
        <v>22801</v>
      </c>
      <c r="I131">
        <v>22741</v>
      </c>
      <c r="J131">
        <v>22672</v>
      </c>
      <c r="K131">
        <v>-60</v>
      </c>
      <c r="L131">
        <v>-69</v>
      </c>
      <c r="M131">
        <v>65</v>
      </c>
      <c r="N131">
        <v>258</v>
      </c>
      <c r="O131">
        <v>89</v>
      </c>
      <c r="P131">
        <v>339</v>
      </c>
      <c r="Q131">
        <v>-24</v>
      </c>
      <c r="R131">
        <v>-81</v>
      </c>
      <c r="S131">
        <v>0</v>
      </c>
      <c r="T131">
        <v>2</v>
      </c>
      <c r="U131">
        <v>-37</v>
      </c>
      <c r="V131">
        <v>8</v>
      </c>
      <c r="W131">
        <v>-37</v>
      </c>
      <c r="X131">
        <v>10</v>
      </c>
      <c r="Y131">
        <v>1</v>
      </c>
      <c r="Z131">
        <v>2</v>
      </c>
      <c r="AA131">
        <v>2033</v>
      </c>
      <c r="AB131">
        <v>2033</v>
      </c>
      <c r="AC131">
        <v>2033</v>
      </c>
      <c r="AD131">
        <v>11.36238522</v>
      </c>
      <c r="AE131">
        <v>14.929645696</v>
      </c>
      <c r="AF131">
        <v>-3.567260476</v>
      </c>
      <c r="AG131">
        <v>8.8080505599999998E-2</v>
      </c>
      <c r="AH131">
        <v>0.35232202229999998</v>
      </c>
      <c r="AI131">
        <v>0.44040252790000001</v>
      </c>
    </row>
    <row r="132" spans="1:35" x14ac:dyDescent="0.2">
      <c r="A132">
        <v>50</v>
      </c>
      <c r="B132">
        <v>3</v>
      </c>
      <c r="C132">
        <v>7</v>
      </c>
      <c r="D132">
        <v>5</v>
      </c>
      <c r="E132">
        <v>29</v>
      </c>
      <c r="F132" t="s">
        <v>2770</v>
      </c>
      <c r="G132" t="s">
        <v>4655</v>
      </c>
      <c r="H132">
        <v>20715</v>
      </c>
      <c r="I132">
        <v>20729</v>
      </c>
      <c r="J132">
        <v>20873</v>
      </c>
      <c r="K132">
        <v>14</v>
      </c>
      <c r="L132">
        <v>144</v>
      </c>
      <c r="M132">
        <v>66</v>
      </c>
      <c r="N132">
        <v>185</v>
      </c>
      <c r="O132">
        <v>80</v>
      </c>
      <c r="P132">
        <v>296</v>
      </c>
      <c r="Q132">
        <v>-14</v>
      </c>
      <c r="R132">
        <v>-111</v>
      </c>
      <c r="S132">
        <v>1</v>
      </c>
      <c r="T132">
        <v>7</v>
      </c>
      <c r="U132">
        <v>28</v>
      </c>
      <c r="V132">
        <v>248</v>
      </c>
      <c r="W132">
        <v>29</v>
      </c>
      <c r="X132">
        <v>255</v>
      </c>
      <c r="Y132">
        <v>-1</v>
      </c>
      <c r="Z132">
        <v>0</v>
      </c>
      <c r="AA132">
        <v>215</v>
      </c>
      <c r="AB132">
        <v>215</v>
      </c>
      <c r="AC132">
        <v>215</v>
      </c>
      <c r="AD132">
        <v>8.8938031824999992</v>
      </c>
      <c r="AE132">
        <v>14.230085091999999</v>
      </c>
      <c r="AF132">
        <v>-5.3362819100000003</v>
      </c>
      <c r="AG132">
        <v>0.3365222826</v>
      </c>
      <c r="AH132">
        <v>11.922503726</v>
      </c>
      <c r="AI132">
        <v>12.259026007999999</v>
      </c>
    </row>
    <row r="133" spans="1:35" x14ac:dyDescent="0.2">
      <c r="A133">
        <v>50</v>
      </c>
      <c r="B133">
        <v>3</v>
      </c>
      <c r="C133">
        <v>7</v>
      </c>
      <c r="D133">
        <v>5</v>
      </c>
      <c r="E133">
        <v>31</v>
      </c>
      <c r="F133" t="s">
        <v>2770</v>
      </c>
      <c r="G133" t="s">
        <v>4656</v>
      </c>
      <c r="H133">
        <v>111231</v>
      </c>
      <c r="I133">
        <v>111576</v>
      </c>
      <c r="J133">
        <v>112218</v>
      </c>
      <c r="K133">
        <v>345</v>
      </c>
      <c r="L133">
        <v>642</v>
      </c>
      <c r="M133">
        <v>354</v>
      </c>
      <c r="N133">
        <v>1356</v>
      </c>
      <c r="O133">
        <v>254</v>
      </c>
      <c r="P133">
        <v>1224</v>
      </c>
      <c r="Q133">
        <v>100</v>
      </c>
      <c r="R133">
        <v>132</v>
      </c>
      <c r="S133">
        <v>0</v>
      </c>
      <c r="T133">
        <v>28</v>
      </c>
      <c r="U133">
        <v>238</v>
      </c>
      <c r="V133">
        <v>465</v>
      </c>
      <c r="W133">
        <v>238</v>
      </c>
      <c r="X133">
        <v>493</v>
      </c>
      <c r="Y133">
        <v>7</v>
      </c>
      <c r="Z133">
        <v>17</v>
      </c>
      <c r="AA133">
        <v>3734</v>
      </c>
      <c r="AB133">
        <v>3734</v>
      </c>
      <c r="AC133">
        <v>3734</v>
      </c>
      <c r="AD133">
        <v>12.118287354</v>
      </c>
      <c r="AE133">
        <v>10.938631062000001</v>
      </c>
      <c r="AF133">
        <v>1.1796562910999999</v>
      </c>
      <c r="AG133">
        <v>0.25023012230000002</v>
      </c>
      <c r="AH133">
        <v>4.1556073889</v>
      </c>
      <c r="AI133">
        <v>4.4058375112999997</v>
      </c>
    </row>
    <row r="134" spans="1:35" x14ac:dyDescent="0.2">
      <c r="A134">
        <v>50</v>
      </c>
      <c r="B134">
        <v>3</v>
      </c>
      <c r="C134">
        <v>7</v>
      </c>
      <c r="D134">
        <v>5</v>
      </c>
      <c r="E134">
        <v>33</v>
      </c>
      <c r="F134" t="s">
        <v>2770</v>
      </c>
      <c r="G134" t="s">
        <v>4657</v>
      </c>
      <c r="H134">
        <v>60133</v>
      </c>
      <c r="I134">
        <v>60107</v>
      </c>
      <c r="J134">
        <v>60378</v>
      </c>
      <c r="K134">
        <v>-26</v>
      </c>
      <c r="L134">
        <v>271</v>
      </c>
      <c r="M134">
        <v>178</v>
      </c>
      <c r="N134">
        <v>706</v>
      </c>
      <c r="O134">
        <v>198</v>
      </c>
      <c r="P134">
        <v>774</v>
      </c>
      <c r="Q134">
        <v>-20</v>
      </c>
      <c r="R134">
        <v>-68</v>
      </c>
      <c r="S134">
        <v>0</v>
      </c>
      <c r="T134">
        <v>16</v>
      </c>
      <c r="U134">
        <v>-6</v>
      </c>
      <c r="V134">
        <v>313</v>
      </c>
      <c r="W134">
        <v>-6</v>
      </c>
      <c r="X134">
        <v>329</v>
      </c>
      <c r="Y134">
        <v>0</v>
      </c>
      <c r="Z134">
        <v>10</v>
      </c>
      <c r="AA134">
        <v>381</v>
      </c>
      <c r="AB134">
        <v>381</v>
      </c>
      <c r="AC134">
        <v>381</v>
      </c>
      <c r="AD134">
        <v>11.719301158</v>
      </c>
      <c r="AE134">
        <v>12.848072373999999</v>
      </c>
      <c r="AF134">
        <v>-1.1287712160000001</v>
      </c>
      <c r="AG134">
        <v>0.26559322740000002</v>
      </c>
      <c r="AH134">
        <v>5.1956675104999999</v>
      </c>
      <c r="AI134">
        <v>5.4612607379</v>
      </c>
    </row>
    <row r="135" spans="1:35" x14ac:dyDescent="0.2">
      <c r="A135">
        <v>50</v>
      </c>
      <c r="B135">
        <v>3</v>
      </c>
      <c r="C135">
        <v>7</v>
      </c>
      <c r="D135">
        <v>5</v>
      </c>
      <c r="E135">
        <v>35</v>
      </c>
      <c r="F135" t="s">
        <v>2770</v>
      </c>
      <c r="G135" t="s">
        <v>4658</v>
      </c>
      <c r="H135">
        <v>48163</v>
      </c>
      <c r="I135">
        <v>48067</v>
      </c>
      <c r="J135">
        <v>47525</v>
      </c>
      <c r="K135">
        <v>-96</v>
      </c>
      <c r="L135">
        <v>-542</v>
      </c>
      <c r="M135">
        <v>164</v>
      </c>
      <c r="N135">
        <v>657</v>
      </c>
      <c r="O135">
        <v>162</v>
      </c>
      <c r="P135">
        <v>643</v>
      </c>
      <c r="Q135">
        <v>2</v>
      </c>
      <c r="R135">
        <v>14</v>
      </c>
      <c r="S135">
        <v>0</v>
      </c>
      <c r="T135">
        <v>8</v>
      </c>
      <c r="U135">
        <v>-99</v>
      </c>
      <c r="V135">
        <v>-565</v>
      </c>
      <c r="W135">
        <v>-99</v>
      </c>
      <c r="X135">
        <v>-557</v>
      </c>
      <c r="Y135">
        <v>1</v>
      </c>
      <c r="Z135">
        <v>1</v>
      </c>
      <c r="AA135">
        <v>921</v>
      </c>
      <c r="AB135">
        <v>921</v>
      </c>
      <c r="AC135">
        <v>921</v>
      </c>
      <c r="AD135">
        <v>13.745920161000001</v>
      </c>
      <c r="AE135">
        <v>13.45300862</v>
      </c>
      <c r="AF135">
        <v>0.29291154069999997</v>
      </c>
      <c r="AG135">
        <v>0.16737802330000001</v>
      </c>
      <c r="AH135">
        <v>-11.82107289</v>
      </c>
      <c r="AI135">
        <v>-11.653694870000001</v>
      </c>
    </row>
    <row r="136" spans="1:35" x14ac:dyDescent="0.2">
      <c r="A136">
        <v>50</v>
      </c>
      <c r="B136">
        <v>3</v>
      </c>
      <c r="C136">
        <v>7</v>
      </c>
      <c r="D136">
        <v>5</v>
      </c>
      <c r="E136">
        <v>37</v>
      </c>
      <c r="F136" t="s">
        <v>2770</v>
      </c>
      <c r="G136" t="s">
        <v>4659</v>
      </c>
      <c r="H136">
        <v>16833</v>
      </c>
      <c r="I136">
        <v>16762</v>
      </c>
      <c r="J136">
        <v>16681</v>
      </c>
      <c r="K136">
        <v>-71</v>
      </c>
      <c r="L136">
        <v>-81</v>
      </c>
      <c r="M136">
        <v>37</v>
      </c>
      <c r="N136">
        <v>210</v>
      </c>
      <c r="O136">
        <v>63</v>
      </c>
      <c r="P136">
        <v>260</v>
      </c>
      <c r="Q136">
        <v>-26</v>
      </c>
      <c r="R136">
        <v>-50</v>
      </c>
      <c r="S136">
        <v>0</v>
      </c>
      <c r="T136">
        <v>1</v>
      </c>
      <c r="U136">
        <v>-44</v>
      </c>
      <c r="V136">
        <v>-34</v>
      </c>
      <c r="W136">
        <v>-44</v>
      </c>
      <c r="X136">
        <v>-33</v>
      </c>
      <c r="Y136">
        <v>-1</v>
      </c>
      <c r="Z136">
        <v>2</v>
      </c>
      <c r="AA136">
        <v>213</v>
      </c>
      <c r="AB136">
        <v>213</v>
      </c>
      <c r="AC136">
        <v>213</v>
      </c>
      <c r="AD136">
        <v>12.558681935999999</v>
      </c>
      <c r="AE136">
        <v>15.548844301999999</v>
      </c>
      <c r="AF136">
        <v>-2.9901623659999998</v>
      </c>
      <c r="AG136">
        <v>5.9803247300000001E-2</v>
      </c>
      <c r="AH136">
        <v>-2.0333104089999998</v>
      </c>
      <c r="AI136">
        <v>-1.9735071609999999</v>
      </c>
    </row>
    <row r="137" spans="1:35" x14ac:dyDescent="0.2">
      <c r="A137">
        <v>50</v>
      </c>
      <c r="B137">
        <v>3</v>
      </c>
      <c r="C137">
        <v>7</v>
      </c>
      <c r="D137">
        <v>5</v>
      </c>
      <c r="E137">
        <v>39</v>
      </c>
      <c r="F137" t="s">
        <v>2770</v>
      </c>
      <c r="G137" t="s">
        <v>4583</v>
      </c>
      <c r="H137">
        <v>6482</v>
      </c>
      <c r="I137">
        <v>6445</v>
      </c>
      <c r="J137">
        <v>6308</v>
      </c>
      <c r="K137">
        <v>-37</v>
      </c>
      <c r="L137">
        <v>-137</v>
      </c>
      <c r="M137">
        <v>9</v>
      </c>
      <c r="N137">
        <v>45</v>
      </c>
      <c r="O137">
        <v>17</v>
      </c>
      <c r="P137">
        <v>110</v>
      </c>
      <c r="Q137">
        <v>-8</v>
      </c>
      <c r="R137">
        <v>-65</v>
      </c>
      <c r="S137">
        <v>-1</v>
      </c>
      <c r="T137">
        <v>0</v>
      </c>
      <c r="U137">
        <v>-27</v>
      </c>
      <c r="V137">
        <v>-73</v>
      </c>
      <c r="W137">
        <v>-28</v>
      </c>
      <c r="X137">
        <v>-73</v>
      </c>
      <c r="Y137">
        <v>-1</v>
      </c>
      <c r="Z137">
        <v>1</v>
      </c>
      <c r="AA137">
        <v>291</v>
      </c>
      <c r="AB137">
        <v>291</v>
      </c>
      <c r="AC137">
        <v>291</v>
      </c>
      <c r="AD137">
        <v>7.0571630205</v>
      </c>
      <c r="AE137">
        <v>17.250842939000002</v>
      </c>
      <c r="AF137">
        <v>-10.193679919999999</v>
      </c>
      <c r="AG137">
        <v>0</v>
      </c>
      <c r="AH137">
        <v>-11.448286680000001</v>
      </c>
      <c r="AI137">
        <v>-11.448286680000001</v>
      </c>
    </row>
    <row r="138" spans="1:35" x14ac:dyDescent="0.2">
      <c r="A138">
        <v>50</v>
      </c>
      <c r="B138">
        <v>3</v>
      </c>
      <c r="C138">
        <v>7</v>
      </c>
      <c r="D138">
        <v>5</v>
      </c>
      <c r="E138">
        <v>41</v>
      </c>
      <c r="F138" t="s">
        <v>2770</v>
      </c>
      <c r="G138" t="s">
        <v>4660</v>
      </c>
      <c r="H138">
        <v>11395</v>
      </c>
      <c r="I138">
        <v>11330</v>
      </c>
      <c r="J138">
        <v>11090</v>
      </c>
      <c r="K138">
        <v>-65</v>
      </c>
      <c r="L138">
        <v>-240</v>
      </c>
      <c r="M138">
        <v>37</v>
      </c>
      <c r="N138">
        <v>127</v>
      </c>
      <c r="O138">
        <v>35</v>
      </c>
      <c r="P138">
        <v>158</v>
      </c>
      <c r="Q138">
        <v>2</v>
      </c>
      <c r="R138">
        <v>-31</v>
      </c>
      <c r="S138">
        <v>0</v>
      </c>
      <c r="T138">
        <v>7</v>
      </c>
      <c r="U138">
        <v>-68</v>
      </c>
      <c r="V138">
        <v>-213</v>
      </c>
      <c r="W138">
        <v>-68</v>
      </c>
      <c r="X138">
        <v>-206</v>
      </c>
      <c r="Y138">
        <v>1</v>
      </c>
      <c r="Z138">
        <v>-3</v>
      </c>
      <c r="AA138">
        <v>48</v>
      </c>
      <c r="AB138">
        <v>48</v>
      </c>
      <c r="AC138">
        <v>48</v>
      </c>
      <c r="AD138">
        <v>11.329170383999999</v>
      </c>
      <c r="AE138">
        <v>14.094558429999999</v>
      </c>
      <c r="AF138">
        <v>-2.765388046</v>
      </c>
      <c r="AG138">
        <v>0.62444246209999998</v>
      </c>
      <c r="AH138">
        <v>-19.000892060000002</v>
      </c>
      <c r="AI138">
        <v>-18.376449600000001</v>
      </c>
    </row>
    <row r="139" spans="1:35" x14ac:dyDescent="0.2">
      <c r="A139">
        <v>50</v>
      </c>
      <c r="B139">
        <v>3</v>
      </c>
      <c r="C139">
        <v>7</v>
      </c>
      <c r="D139">
        <v>5</v>
      </c>
      <c r="E139">
        <v>43</v>
      </c>
      <c r="F139" t="s">
        <v>2770</v>
      </c>
      <c r="G139" t="s">
        <v>4661</v>
      </c>
      <c r="H139">
        <v>17350</v>
      </c>
      <c r="I139">
        <v>17309</v>
      </c>
      <c r="J139">
        <v>17110</v>
      </c>
      <c r="K139">
        <v>-41</v>
      </c>
      <c r="L139">
        <v>-199</v>
      </c>
      <c r="M139">
        <v>42</v>
      </c>
      <c r="N139">
        <v>210</v>
      </c>
      <c r="O139">
        <v>46</v>
      </c>
      <c r="P139">
        <v>239</v>
      </c>
      <c r="Q139">
        <v>-4</v>
      </c>
      <c r="R139">
        <v>-29</v>
      </c>
      <c r="S139">
        <v>0</v>
      </c>
      <c r="T139">
        <v>0</v>
      </c>
      <c r="U139">
        <v>-36</v>
      </c>
      <c r="V139">
        <v>-171</v>
      </c>
      <c r="W139">
        <v>-36</v>
      </c>
      <c r="X139">
        <v>-171</v>
      </c>
      <c r="Y139">
        <v>-1</v>
      </c>
      <c r="Z139">
        <v>1</v>
      </c>
      <c r="AA139">
        <v>615</v>
      </c>
      <c r="AB139">
        <v>615</v>
      </c>
      <c r="AC139">
        <v>615</v>
      </c>
      <c r="AD139">
        <v>12.202562538</v>
      </c>
      <c r="AE139">
        <v>13.887678317000001</v>
      </c>
      <c r="AF139">
        <v>-1.685115779</v>
      </c>
      <c r="AG139">
        <v>0</v>
      </c>
      <c r="AH139">
        <v>-9.9363723519999994</v>
      </c>
      <c r="AI139">
        <v>-9.9363723519999994</v>
      </c>
    </row>
    <row r="140" spans="1:35" x14ac:dyDescent="0.2">
      <c r="A140">
        <v>50</v>
      </c>
      <c r="B140">
        <v>3</v>
      </c>
      <c r="C140">
        <v>7</v>
      </c>
      <c r="D140">
        <v>5</v>
      </c>
      <c r="E140">
        <v>45</v>
      </c>
      <c r="F140" t="s">
        <v>2770</v>
      </c>
      <c r="G140" t="s">
        <v>4662</v>
      </c>
      <c r="H140">
        <v>123498</v>
      </c>
      <c r="I140">
        <v>123666</v>
      </c>
      <c r="J140">
        <v>125106</v>
      </c>
      <c r="K140">
        <v>168</v>
      </c>
      <c r="L140">
        <v>1440</v>
      </c>
      <c r="M140">
        <v>329</v>
      </c>
      <c r="N140">
        <v>1451</v>
      </c>
      <c r="O140">
        <v>304</v>
      </c>
      <c r="P140">
        <v>1284</v>
      </c>
      <c r="Q140">
        <v>25</v>
      </c>
      <c r="R140">
        <v>167</v>
      </c>
      <c r="S140">
        <v>1</v>
      </c>
      <c r="T140">
        <v>62</v>
      </c>
      <c r="U140">
        <v>137</v>
      </c>
      <c r="V140">
        <v>1200</v>
      </c>
      <c r="W140">
        <v>138</v>
      </c>
      <c r="X140">
        <v>1262</v>
      </c>
      <c r="Y140">
        <v>5</v>
      </c>
      <c r="Z140">
        <v>11</v>
      </c>
      <c r="AA140">
        <v>3706</v>
      </c>
      <c r="AB140">
        <v>3706</v>
      </c>
      <c r="AC140">
        <v>3706</v>
      </c>
      <c r="AD140">
        <v>11.665299953</v>
      </c>
      <c r="AE140">
        <v>10.322705128000001</v>
      </c>
      <c r="AF140">
        <v>1.3425948258</v>
      </c>
      <c r="AG140">
        <v>0.4984483784</v>
      </c>
      <c r="AH140">
        <v>9.6473879697000005</v>
      </c>
      <c r="AI140">
        <v>10.145836348</v>
      </c>
    </row>
    <row r="141" spans="1:35" x14ac:dyDescent="0.2">
      <c r="A141">
        <v>50</v>
      </c>
      <c r="B141">
        <v>3</v>
      </c>
      <c r="C141">
        <v>7</v>
      </c>
      <c r="D141">
        <v>5</v>
      </c>
      <c r="E141">
        <v>47</v>
      </c>
      <c r="F141" t="s">
        <v>2770</v>
      </c>
      <c r="G141" t="s">
        <v>4589</v>
      </c>
      <c r="H141">
        <v>17097</v>
      </c>
      <c r="I141">
        <v>17122</v>
      </c>
      <c r="J141">
        <v>17173</v>
      </c>
      <c r="K141">
        <v>25</v>
      </c>
      <c r="L141">
        <v>51</v>
      </c>
      <c r="M141">
        <v>55</v>
      </c>
      <c r="N141">
        <v>205</v>
      </c>
      <c r="O141">
        <v>75</v>
      </c>
      <c r="P141">
        <v>263</v>
      </c>
      <c r="Q141">
        <v>-20</v>
      </c>
      <c r="R141">
        <v>-58</v>
      </c>
      <c r="S141">
        <v>0</v>
      </c>
      <c r="T141">
        <v>-1</v>
      </c>
      <c r="U141">
        <v>46</v>
      </c>
      <c r="V141">
        <v>108</v>
      </c>
      <c r="W141">
        <v>46</v>
      </c>
      <c r="X141">
        <v>107</v>
      </c>
      <c r="Y141">
        <v>-1</v>
      </c>
      <c r="Z141">
        <v>2</v>
      </c>
      <c r="AA141">
        <v>344</v>
      </c>
      <c r="AB141">
        <v>344</v>
      </c>
      <c r="AC141">
        <v>344</v>
      </c>
      <c r="AD141">
        <v>11.955095495</v>
      </c>
      <c r="AE141">
        <v>15.337512757000001</v>
      </c>
      <c r="AF141">
        <v>-3.3824172620000001</v>
      </c>
      <c r="AG141">
        <v>-5.8317539000000002E-2</v>
      </c>
      <c r="AH141">
        <v>6.2982942120000001</v>
      </c>
      <c r="AI141">
        <v>6.2399766730000001</v>
      </c>
    </row>
    <row r="142" spans="1:35" x14ac:dyDescent="0.2">
      <c r="A142">
        <v>50</v>
      </c>
      <c r="B142">
        <v>3</v>
      </c>
      <c r="C142">
        <v>7</v>
      </c>
      <c r="D142">
        <v>5</v>
      </c>
      <c r="E142">
        <v>49</v>
      </c>
      <c r="F142" t="s">
        <v>2770</v>
      </c>
      <c r="G142" t="s">
        <v>4663</v>
      </c>
      <c r="H142">
        <v>12075</v>
      </c>
      <c r="I142">
        <v>12033</v>
      </c>
      <c r="J142">
        <v>12145</v>
      </c>
      <c r="K142">
        <v>-42</v>
      </c>
      <c r="L142">
        <v>112</v>
      </c>
      <c r="M142">
        <v>26</v>
      </c>
      <c r="N142">
        <v>131</v>
      </c>
      <c r="O142">
        <v>58</v>
      </c>
      <c r="P142">
        <v>236</v>
      </c>
      <c r="Q142">
        <v>-32</v>
      </c>
      <c r="R142">
        <v>-105</v>
      </c>
      <c r="S142">
        <v>0</v>
      </c>
      <c r="T142">
        <v>3</v>
      </c>
      <c r="U142">
        <v>-7</v>
      </c>
      <c r="V142">
        <v>217</v>
      </c>
      <c r="W142">
        <v>-7</v>
      </c>
      <c r="X142">
        <v>220</v>
      </c>
      <c r="Y142">
        <v>-3</v>
      </c>
      <c r="Z142">
        <v>-3</v>
      </c>
      <c r="AA142">
        <v>113</v>
      </c>
      <c r="AB142">
        <v>113</v>
      </c>
      <c r="AC142">
        <v>113</v>
      </c>
      <c r="AD142">
        <v>10.836297460999999</v>
      </c>
      <c r="AE142">
        <v>19.521879393999999</v>
      </c>
      <c r="AF142">
        <v>-8.685581934</v>
      </c>
      <c r="AG142">
        <v>0.2481594838</v>
      </c>
      <c r="AH142">
        <v>17.950202663999999</v>
      </c>
      <c r="AI142">
        <v>18.198362147000001</v>
      </c>
    </row>
    <row r="143" spans="1:35" x14ac:dyDescent="0.2">
      <c r="A143">
        <v>50</v>
      </c>
      <c r="B143">
        <v>3</v>
      </c>
      <c r="C143">
        <v>7</v>
      </c>
      <c r="D143">
        <v>5</v>
      </c>
      <c r="E143">
        <v>51</v>
      </c>
      <c r="F143" t="s">
        <v>2770</v>
      </c>
      <c r="G143" t="s">
        <v>4664</v>
      </c>
      <c r="H143">
        <v>100180</v>
      </c>
      <c r="I143">
        <v>100162</v>
      </c>
      <c r="J143">
        <v>100330</v>
      </c>
      <c r="K143">
        <v>-18</v>
      </c>
      <c r="L143">
        <v>168</v>
      </c>
      <c r="M143">
        <v>252</v>
      </c>
      <c r="N143">
        <v>1030</v>
      </c>
      <c r="O143">
        <v>437</v>
      </c>
      <c r="P143">
        <v>1657</v>
      </c>
      <c r="Q143">
        <v>-185</v>
      </c>
      <c r="R143">
        <v>-627</v>
      </c>
      <c r="S143">
        <v>0</v>
      </c>
      <c r="T143">
        <v>29</v>
      </c>
      <c r="U143">
        <v>178</v>
      </c>
      <c r="V143">
        <v>762</v>
      </c>
      <c r="W143">
        <v>178</v>
      </c>
      <c r="X143">
        <v>791</v>
      </c>
      <c r="Y143">
        <v>-11</v>
      </c>
      <c r="Z143">
        <v>4</v>
      </c>
      <c r="AA143">
        <v>2036</v>
      </c>
      <c r="AB143">
        <v>2036</v>
      </c>
      <c r="AC143">
        <v>2036</v>
      </c>
      <c r="AD143">
        <v>10.274724179</v>
      </c>
      <c r="AE143">
        <v>16.529337828999999</v>
      </c>
      <c r="AF143">
        <v>-6.2546136499999996</v>
      </c>
      <c r="AG143">
        <v>0.28928835069999997</v>
      </c>
      <c r="AH143">
        <v>7.6013007999999997</v>
      </c>
      <c r="AI143">
        <v>7.8905891507000003</v>
      </c>
    </row>
    <row r="144" spans="1:35" x14ac:dyDescent="0.2">
      <c r="A144">
        <v>50</v>
      </c>
      <c r="B144">
        <v>3</v>
      </c>
      <c r="C144">
        <v>7</v>
      </c>
      <c r="D144">
        <v>5</v>
      </c>
      <c r="E144">
        <v>53</v>
      </c>
      <c r="F144" t="s">
        <v>2770</v>
      </c>
      <c r="G144" t="s">
        <v>4665</v>
      </c>
      <c r="H144">
        <v>17958</v>
      </c>
      <c r="I144">
        <v>17975</v>
      </c>
      <c r="J144">
        <v>18090</v>
      </c>
      <c r="K144">
        <v>17</v>
      </c>
      <c r="L144">
        <v>115</v>
      </c>
      <c r="M144">
        <v>44</v>
      </c>
      <c r="N144">
        <v>186</v>
      </c>
      <c r="O144">
        <v>72</v>
      </c>
      <c r="P144">
        <v>248</v>
      </c>
      <c r="Q144">
        <v>-28</v>
      </c>
      <c r="R144">
        <v>-62</v>
      </c>
      <c r="S144">
        <v>0</v>
      </c>
      <c r="T144">
        <v>0</v>
      </c>
      <c r="U144">
        <v>45</v>
      </c>
      <c r="V144">
        <v>178</v>
      </c>
      <c r="W144">
        <v>45</v>
      </c>
      <c r="X144">
        <v>178</v>
      </c>
      <c r="Y144">
        <v>0</v>
      </c>
      <c r="Z144">
        <v>-1</v>
      </c>
      <c r="AA144">
        <v>92</v>
      </c>
      <c r="AB144">
        <v>92</v>
      </c>
      <c r="AC144">
        <v>92</v>
      </c>
      <c r="AD144">
        <v>10.314709552</v>
      </c>
      <c r="AE144">
        <v>13.75294607</v>
      </c>
      <c r="AF144">
        <v>-3.438236517</v>
      </c>
      <c r="AG144">
        <v>0</v>
      </c>
      <c r="AH144">
        <v>9.8710661305999992</v>
      </c>
      <c r="AI144">
        <v>9.8710661305999992</v>
      </c>
    </row>
    <row r="145" spans="1:35" x14ac:dyDescent="0.2">
      <c r="A145">
        <v>50</v>
      </c>
      <c r="B145">
        <v>3</v>
      </c>
      <c r="C145">
        <v>7</v>
      </c>
      <c r="D145">
        <v>5</v>
      </c>
      <c r="E145">
        <v>55</v>
      </c>
      <c r="F145" t="s">
        <v>2770</v>
      </c>
      <c r="G145" t="s">
        <v>4591</v>
      </c>
      <c r="H145">
        <v>45736</v>
      </c>
      <c r="I145">
        <v>45818</v>
      </c>
      <c r="J145">
        <v>46317</v>
      </c>
      <c r="K145">
        <v>82</v>
      </c>
      <c r="L145">
        <v>499</v>
      </c>
      <c r="M145">
        <v>142</v>
      </c>
      <c r="N145">
        <v>563</v>
      </c>
      <c r="O145">
        <v>133</v>
      </c>
      <c r="P145">
        <v>605</v>
      </c>
      <c r="Q145">
        <v>9</v>
      </c>
      <c r="R145">
        <v>-42</v>
      </c>
      <c r="S145">
        <v>0</v>
      </c>
      <c r="T145">
        <v>1</v>
      </c>
      <c r="U145">
        <v>73</v>
      </c>
      <c r="V145">
        <v>542</v>
      </c>
      <c r="W145">
        <v>73</v>
      </c>
      <c r="X145">
        <v>543</v>
      </c>
      <c r="Y145">
        <v>0</v>
      </c>
      <c r="Z145">
        <v>-2</v>
      </c>
      <c r="AA145">
        <v>532</v>
      </c>
      <c r="AB145">
        <v>532</v>
      </c>
      <c r="AC145">
        <v>532</v>
      </c>
      <c r="AD145">
        <v>12.221197156000001</v>
      </c>
      <c r="AE145">
        <v>13.132902806000001</v>
      </c>
      <c r="AF145">
        <v>-0.91170564899999995</v>
      </c>
      <c r="AG145">
        <v>2.1707277399999999E-2</v>
      </c>
      <c r="AH145">
        <v>11.765344332</v>
      </c>
      <c r="AI145">
        <v>11.787051609000001</v>
      </c>
    </row>
    <row r="146" spans="1:35" x14ac:dyDescent="0.2">
      <c r="A146">
        <v>50</v>
      </c>
      <c r="B146">
        <v>3</v>
      </c>
      <c r="C146">
        <v>7</v>
      </c>
      <c r="D146">
        <v>5</v>
      </c>
      <c r="E146">
        <v>57</v>
      </c>
      <c r="F146" t="s">
        <v>2770</v>
      </c>
      <c r="G146" t="s">
        <v>4666</v>
      </c>
      <c r="H146">
        <v>20065</v>
      </c>
      <c r="I146">
        <v>19993</v>
      </c>
      <c r="J146">
        <v>19694</v>
      </c>
      <c r="K146">
        <v>-72</v>
      </c>
      <c r="L146">
        <v>-299</v>
      </c>
      <c r="M146">
        <v>69</v>
      </c>
      <c r="N146">
        <v>286</v>
      </c>
      <c r="O146">
        <v>60</v>
      </c>
      <c r="P146">
        <v>291</v>
      </c>
      <c r="Q146">
        <v>9</v>
      </c>
      <c r="R146">
        <v>-5</v>
      </c>
      <c r="S146">
        <v>0</v>
      </c>
      <c r="T146">
        <v>-2</v>
      </c>
      <c r="U146">
        <v>-81</v>
      </c>
      <c r="V146">
        <v>-290</v>
      </c>
      <c r="W146">
        <v>-81</v>
      </c>
      <c r="X146">
        <v>-292</v>
      </c>
      <c r="Y146">
        <v>0</v>
      </c>
      <c r="Z146">
        <v>-2</v>
      </c>
      <c r="AA146">
        <v>145</v>
      </c>
      <c r="AB146">
        <v>145</v>
      </c>
      <c r="AC146">
        <v>145</v>
      </c>
      <c r="AD146">
        <v>14.412780004</v>
      </c>
      <c r="AE146">
        <v>14.664751682</v>
      </c>
      <c r="AF146">
        <v>-0.25197167799999998</v>
      </c>
      <c r="AG146">
        <v>-0.100788671</v>
      </c>
      <c r="AH146">
        <v>-14.614357350000001</v>
      </c>
      <c r="AI146">
        <v>-14.715146020000001</v>
      </c>
    </row>
    <row r="147" spans="1:35" x14ac:dyDescent="0.2">
      <c r="A147">
        <v>50</v>
      </c>
      <c r="B147">
        <v>3</v>
      </c>
      <c r="C147">
        <v>7</v>
      </c>
      <c r="D147">
        <v>5</v>
      </c>
      <c r="E147">
        <v>59</v>
      </c>
      <c r="F147" t="s">
        <v>2770</v>
      </c>
      <c r="G147" t="s">
        <v>4667</v>
      </c>
      <c r="H147">
        <v>33040</v>
      </c>
      <c r="I147">
        <v>33034</v>
      </c>
      <c r="J147">
        <v>33148</v>
      </c>
      <c r="K147">
        <v>-6</v>
      </c>
      <c r="L147">
        <v>114</v>
      </c>
      <c r="M147">
        <v>67</v>
      </c>
      <c r="N147">
        <v>327</v>
      </c>
      <c r="O147">
        <v>121</v>
      </c>
      <c r="P147">
        <v>488</v>
      </c>
      <c r="Q147">
        <v>-54</v>
      </c>
      <c r="R147">
        <v>-161</v>
      </c>
      <c r="S147">
        <v>0</v>
      </c>
      <c r="T147">
        <v>4</v>
      </c>
      <c r="U147">
        <v>49</v>
      </c>
      <c r="V147">
        <v>267</v>
      </c>
      <c r="W147">
        <v>49</v>
      </c>
      <c r="X147">
        <v>271</v>
      </c>
      <c r="Y147">
        <v>-1</v>
      </c>
      <c r="Z147">
        <v>4</v>
      </c>
      <c r="AA147">
        <v>2023</v>
      </c>
      <c r="AB147">
        <v>2023</v>
      </c>
      <c r="AC147">
        <v>2023</v>
      </c>
      <c r="AD147">
        <v>9.8818409840000001</v>
      </c>
      <c r="AE147">
        <v>14.747212233000001</v>
      </c>
      <c r="AF147">
        <v>-4.8653712489999998</v>
      </c>
      <c r="AG147">
        <v>0.1208787888</v>
      </c>
      <c r="AH147">
        <v>8.0686591520000004</v>
      </c>
      <c r="AI147">
        <v>8.1895379407999993</v>
      </c>
    </row>
    <row r="148" spans="1:35" x14ac:dyDescent="0.2">
      <c r="A148">
        <v>50</v>
      </c>
      <c r="B148">
        <v>3</v>
      </c>
      <c r="C148">
        <v>7</v>
      </c>
      <c r="D148">
        <v>5</v>
      </c>
      <c r="E148">
        <v>61</v>
      </c>
      <c r="F148" t="s">
        <v>2770</v>
      </c>
      <c r="G148" t="s">
        <v>4668</v>
      </c>
      <c r="H148">
        <v>12785</v>
      </c>
      <c r="I148">
        <v>12755</v>
      </c>
      <c r="J148">
        <v>12698</v>
      </c>
      <c r="K148">
        <v>-30</v>
      </c>
      <c r="L148">
        <v>-57</v>
      </c>
      <c r="M148">
        <v>46</v>
      </c>
      <c r="N148">
        <v>174</v>
      </c>
      <c r="O148">
        <v>49</v>
      </c>
      <c r="P148">
        <v>191</v>
      </c>
      <c r="Q148">
        <v>-3</v>
      </c>
      <c r="R148">
        <v>-17</v>
      </c>
      <c r="S148">
        <v>-1</v>
      </c>
      <c r="T148">
        <v>0</v>
      </c>
      <c r="U148">
        <v>-26</v>
      </c>
      <c r="V148">
        <v>-42</v>
      </c>
      <c r="W148">
        <v>-27</v>
      </c>
      <c r="X148">
        <v>-42</v>
      </c>
      <c r="Y148">
        <v>0</v>
      </c>
      <c r="Z148">
        <v>2</v>
      </c>
      <c r="AA148">
        <v>127</v>
      </c>
      <c r="AB148">
        <v>127</v>
      </c>
      <c r="AC148">
        <v>127</v>
      </c>
      <c r="AD148">
        <v>13.672258673</v>
      </c>
      <c r="AE148">
        <v>15.008054059999999</v>
      </c>
      <c r="AF148">
        <v>-1.335795388</v>
      </c>
      <c r="AG148">
        <v>0</v>
      </c>
      <c r="AH148">
        <v>-3.3002003690000001</v>
      </c>
      <c r="AI148">
        <v>-3.3002003690000001</v>
      </c>
    </row>
    <row r="149" spans="1:35" x14ac:dyDescent="0.2">
      <c r="A149">
        <v>50</v>
      </c>
      <c r="B149">
        <v>3</v>
      </c>
      <c r="C149">
        <v>7</v>
      </c>
      <c r="D149">
        <v>5</v>
      </c>
      <c r="E149">
        <v>63</v>
      </c>
      <c r="F149" t="s">
        <v>2770</v>
      </c>
      <c r="G149" t="s">
        <v>4669</v>
      </c>
      <c r="H149">
        <v>37938</v>
      </c>
      <c r="I149">
        <v>37892</v>
      </c>
      <c r="J149">
        <v>37723</v>
      </c>
      <c r="K149">
        <v>-46</v>
      </c>
      <c r="L149">
        <v>-169</v>
      </c>
      <c r="M149">
        <v>102</v>
      </c>
      <c r="N149">
        <v>430</v>
      </c>
      <c r="O149">
        <v>136</v>
      </c>
      <c r="P149">
        <v>485</v>
      </c>
      <c r="Q149">
        <v>-34</v>
      </c>
      <c r="R149">
        <v>-55</v>
      </c>
      <c r="S149">
        <v>0</v>
      </c>
      <c r="T149">
        <v>8</v>
      </c>
      <c r="U149">
        <v>-11</v>
      </c>
      <c r="V149">
        <v>-127</v>
      </c>
      <c r="W149">
        <v>-11</v>
      </c>
      <c r="X149">
        <v>-119</v>
      </c>
      <c r="Y149">
        <v>-1</v>
      </c>
      <c r="Z149">
        <v>5</v>
      </c>
      <c r="AA149">
        <v>883</v>
      </c>
      <c r="AB149">
        <v>883</v>
      </c>
      <c r="AC149">
        <v>883</v>
      </c>
      <c r="AD149">
        <v>11.373404748</v>
      </c>
      <c r="AE149">
        <v>12.828142564</v>
      </c>
      <c r="AF149">
        <v>-1.454737817</v>
      </c>
      <c r="AG149">
        <v>0.21159822789999999</v>
      </c>
      <c r="AH149">
        <v>-3.3591218669999998</v>
      </c>
      <c r="AI149">
        <v>-3.1475236390000001</v>
      </c>
    </row>
    <row r="150" spans="1:35" x14ac:dyDescent="0.2">
      <c r="A150">
        <v>50</v>
      </c>
      <c r="B150">
        <v>3</v>
      </c>
      <c r="C150">
        <v>7</v>
      </c>
      <c r="D150">
        <v>5</v>
      </c>
      <c r="E150">
        <v>65</v>
      </c>
      <c r="F150" t="s">
        <v>2770</v>
      </c>
      <c r="G150" t="s">
        <v>4670</v>
      </c>
      <c r="H150">
        <v>13577</v>
      </c>
      <c r="I150">
        <v>13576</v>
      </c>
      <c r="J150">
        <v>13911</v>
      </c>
      <c r="K150">
        <v>-1</v>
      </c>
      <c r="L150">
        <v>335</v>
      </c>
      <c r="M150">
        <v>33</v>
      </c>
      <c r="N150">
        <v>135</v>
      </c>
      <c r="O150">
        <v>69</v>
      </c>
      <c r="P150">
        <v>224</v>
      </c>
      <c r="Q150">
        <v>-36</v>
      </c>
      <c r="R150">
        <v>-89</v>
      </c>
      <c r="S150">
        <v>0</v>
      </c>
      <c r="T150">
        <v>0</v>
      </c>
      <c r="U150">
        <v>37</v>
      </c>
      <c r="V150">
        <v>430</v>
      </c>
      <c r="W150">
        <v>37</v>
      </c>
      <c r="X150">
        <v>430</v>
      </c>
      <c r="Y150">
        <v>-2</v>
      </c>
      <c r="Z150">
        <v>-6</v>
      </c>
      <c r="AA150">
        <v>903</v>
      </c>
      <c r="AB150">
        <v>903</v>
      </c>
      <c r="AC150">
        <v>903</v>
      </c>
      <c r="AD150">
        <v>9.8228253355999993</v>
      </c>
      <c r="AE150">
        <v>16.298613889999999</v>
      </c>
      <c r="AF150">
        <v>-6.4757885550000003</v>
      </c>
      <c r="AG150">
        <v>0</v>
      </c>
      <c r="AH150">
        <v>31.287517736000002</v>
      </c>
      <c r="AI150">
        <v>31.287517736000002</v>
      </c>
    </row>
    <row r="151" spans="1:35" x14ac:dyDescent="0.2">
      <c r="A151">
        <v>50</v>
      </c>
      <c r="B151">
        <v>3</v>
      </c>
      <c r="C151">
        <v>7</v>
      </c>
      <c r="D151">
        <v>5</v>
      </c>
      <c r="E151">
        <v>67</v>
      </c>
      <c r="F151" t="s">
        <v>2770</v>
      </c>
      <c r="G151" t="s">
        <v>4595</v>
      </c>
      <c r="H151">
        <v>16755</v>
      </c>
      <c r="I151">
        <v>16737</v>
      </c>
      <c r="J151">
        <v>16811</v>
      </c>
      <c r="K151">
        <v>-18</v>
      </c>
      <c r="L151">
        <v>74</v>
      </c>
      <c r="M151">
        <v>48</v>
      </c>
      <c r="N151">
        <v>174</v>
      </c>
      <c r="O151">
        <v>70</v>
      </c>
      <c r="P151">
        <v>242</v>
      </c>
      <c r="Q151">
        <v>-22</v>
      </c>
      <c r="R151">
        <v>-68</v>
      </c>
      <c r="S151">
        <v>0</v>
      </c>
      <c r="T151">
        <v>0</v>
      </c>
      <c r="U151">
        <v>5</v>
      </c>
      <c r="V151">
        <v>141</v>
      </c>
      <c r="W151">
        <v>5</v>
      </c>
      <c r="X151">
        <v>141</v>
      </c>
      <c r="Y151">
        <v>-1</v>
      </c>
      <c r="Z151">
        <v>1</v>
      </c>
      <c r="AA151">
        <v>2057</v>
      </c>
      <c r="AB151">
        <v>2057</v>
      </c>
      <c r="AC151">
        <v>2057</v>
      </c>
      <c r="AD151">
        <v>10.373196613999999</v>
      </c>
      <c r="AE151">
        <v>14.427089542999999</v>
      </c>
      <c r="AF151">
        <v>-4.05389293</v>
      </c>
      <c r="AG151">
        <v>0</v>
      </c>
      <c r="AH151">
        <v>8.4058662215000002</v>
      </c>
      <c r="AI151">
        <v>8.4058662215000002</v>
      </c>
    </row>
    <row r="152" spans="1:35" x14ac:dyDescent="0.2">
      <c r="A152">
        <v>50</v>
      </c>
      <c r="B152">
        <v>3</v>
      </c>
      <c r="C152">
        <v>7</v>
      </c>
      <c r="D152">
        <v>5</v>
      </c>
      <c r="E152">
        <v>69</v>
      </c>
      <c r="F152" t="s">
        <v>2770</v>
      </c>
      <c r="G152" t="s">
        <v>4596</v>
      </c>
      <c r="H152">
        <v>67260</v>
      </c>
      <c r="I152">
        <v>66811</v>
      </c>
      <c r="J152">
        <v>65861</v>
      </c>
      <c r="K152">
        <v>-449</v>
      </c>
      <c r="L152">
        <v>-950</v>
      </c>
      <c r="M152">
        <v>169</v>
      </c>
      <c r="N152">
        <v>757</v>
      </c>
      <c r="O152">
        <v>224</v>
      </c>
      <c r="P152">
        <v>944</v>
      </c>
      <c r="Q152">
        <v>-55</v>
      </c>
      <c r="R152">
        <v>-187</v>
      </c>
      <c r="S152">
        <v>0</v>
      </c>
      <c r="T152">
        <v>32</v>
      </c>
      <c r="U152">
        <v>-394</v>
      </c>
      <c r="V152">
        <v>-794</v>
      </c>
      <c r="W152">
        <v>-394</v>
      </c>
      <c r="X152">
        <v>-762</v>
      </c>
      <c r="Y152">
        <v>0</v>
      </c>
      <c r="Z152">
        <v>-1</v>
      </c>
      <c r="AA152">
        <v>5368</v>
      </c>
      <c r="AB152">
        <v>5368</v>
      </c>
      <c r="AC152">
        <v>5368</v>
      </c>
      <c r="AD152">
        <v>11.411601544</v>
      </c>
      <c r="AE152">
        <v>14.230583695</v>
      </c>
      <c r="AF152">
        <v>-2.8189821510000002</v>
      </c>
      <c r="AG152">
        <v>0.48239266759999999</v>
      </c>
      <c r="AH152">
        <v>-11.96936807</v>
      </c>
      <c r="AI152">
        <v>-11.4869754</v>
      </c>
    </row>
    <row r="153" spans="1:35" x14ac:dyDescent="0.2">
      <c r="A153">
        <v>50</v>
      </c>
      <c r="B153">
        <v>3</v>
      </c>
      <c r="C153">
        <v>7</v>
      </c>
      <c r="D153">
        <v>5</v>
      </c>
      <c r="E153">
        <v>71</v>
      </c>
      <c r="F153" t="s">
        <v>2770</v>
      </c>
      <c r="G153" t="s">
        <v>4671</v>
      </c>
      <c r="H153">
        <v>25749</v>
      </c>
      <c r="I153">
        <v>25692</v>
      </c>
      <c r="J153">
        <v>25845</v>
      </c>
      <c r="K153">
        <v>-57</v>
      </c>
      <c r="L153">
        <v>153</v>
      </c>
      <c r="M153">
        <v>64</v>
      </c>
      <c r="N153">
        <v>291</v>
      </c>
      <c r="O153">
        <v>81</v>
      </c>
      <c r="P153">
        <v>326</v>
      </c>
      <c r="Q153">
        <v>-17</v>
      </c>
      <c r="R153">
        <v>-35</v>
      </c>
      <c r="S153">
        <v>0</v>
      </c>
      <c r="T153">
        <v>-2</v>
      </c>
      <c r="U153">
        <v>-40</v>
      </c>
      <c r="V153">
        <v>187</v>
      </c>
      <c r="W153">
        <v>-40</v>
      </c>
      <c r="X153">
        <v>185</v>
      </c>
      <c r="Y153">
        <v>0</v>
      </c>
      <c r="Z153">
        <v>3</v>
      </c>
      <c r="AA153">
        <v>519</v>
      </c>
      <c r="AB153">
        <v>519</v>
      </c>
      <c r="AC153">
        <v>519</v>
      </c>
      <c r="AD153">
        <v>11.292857559</v>
      </c>
      <c r="AE153">
        <v>12.651105031</v>
      </c>
      <c r="AF153">
        <v>-1.358247473</v>
      </c>
      <c r="AG153">
        <v>-7.7614140999999998E-2</v>
      </c>
      <c r="AH153">
        <v>7.2569222112</v>
      </c>
      <c r="AI153">
        <v>7.1793080699000003</v>
      </c>
    </row>
    <row r="154" spans="1:35" x14ac:dyDescent="0.2">
      <c r="A154">
        <v>50</v>
      </c>
      <c r="B154">
        <v>3</v>
      </c>
      <c r="C154">
        <v>7</v>
      </c>
      <c r="D154">
        <v>5</v>
      </c>
      <c r="E154">
        <v>73</v>
      </c>
      <c r="F154" t="s">
        <v>2770</v>
      </c>
      <c r="G154" t="s">
        <v>4672</v>
      </c>
      <c r="H154">
        <v>6308</v>
      </c>
      <c r="I154">
        <v>6294</v>
      </c>
      <c r="J154">
        <v>6163</v>
      </c>
      <c r="K154">
        <v>-14</v>
      </c>
      <c r="L154">
        <v>-131</v>
      </c>
      <c r="M154">
        <v>16</v>
      </c>
      <c r="N154">
        <v>77</v>
      </c>
      <c r="O154">
        <v>26</v>
      </c>
      <c r="P154">
        <v>121</v>
      </c>
      <c r="Q154">
        <v>-10</v>
      </c>
      <c r="R154">
        <v>-44</v>
      </c>
      <c r="S154">
        <v>0</v>
      </c>
      <c r="T154">
        <v>4</v>
      </c>
      <c r="U154">
        <v>-2</v>
      </c>
      <c r="V154">
        <v>-91</v>
      </c>
      <c r="W154">
        <v>-2</v>
      </c>
      <c r="X154">
        <v>-87</v>
      </c>
      <c r="Y154">
        <v>-2</v>
      </c>
      <c r="Z154">
        <v>0</v>
      </c>
      <c r="AA154">
        <v>36</v>
      </c>
      <c r="AB154">
        <v>36</v>
      </c>
      <c r="AC154">
        <v>36</v>
      </c>
      <c r="AD154">
        <v>12.362527093000001</v>
      </c>
      <c r="AE154">
        <v>19.426828288999999</v>
      </c>
      <c r="AF154">
        <v>-7.0643011959999997</v>
      </c>
      <c r="AG154">
        <v>0.6422091996</v>
      </c>
      <c r="AH154">
        <v>-14.61025929</v>
      </c>
      <c r="AI154">
        <v>-13.96805009</v>
      </c>
    </row>
    <row r="155" spans="1:35" x14ac:dyDescent="0.2">
      <c r="A155">
        <v>50</v>
      </c>
      <c r="B155">
        <v>3</v>
      </c>
      <c r="C155">
        <v>7</v>
      </c>
      <c r="D155">
        <v>5</v>
      </c>
      <c r="E155">
        <v>75</v>
      </c>
      <c r="F155" t="s">
        <v>2770</v>
      </c>
      <c r="G155" t="s">
        <v>4599</v>
      </c>
      <c r="H155">
        <v>16216</v>
      </c>
      <c r="I155">
        <v>16196</v>
      </c>
      <c r="J155">
        <v>16292</v>
      </c>
      <c r="K155">
        <v>-20</v>
      </c>
      <c r="L155">
        <v>96</v>
      </c>
      <c r="M155">
        <v>42</v>
      </c>
      <c r="N155">
        <v>174</v>
      </c>
      <c r="O155">
        <v>77</v>
      </c>
      <c r="P155">
        <v>268</v>
      </c>
      <c r="Q155">
        <v>-35</v>
      </c>
      <c r="R155">
        <v>-94</v>
      </c>
      <c r="S155">
        <v>0</v>
      </c>
      <c r="T155">
        <v>3</v>
      </c>
      <c r="U155">
        <v>15</v>
      </c>
      <c r="V155">
        <v>189</v>
      </c>
      <c r="W155">
        <v>15</v>
      </c>
      <c r="X155">
        <v>192</v>
      </c>
      <c r="Y155">
        <v>0</v>
      </c>
      <c r="Z155">
        <v>-2</v>
      </c>
      <c r="AA155">
        <v>609</v>
      </c>
      <c r="AB155">
        <v>609</v>
      </c>
      <c r="AC155">
        <v>609</v>
      </c>
      <c r="AD155">
        <v>10.711647377</v>
      </c>
      <c r="AE155">
        <v>16.498399409000001</v>
      </c>
      <c r="AF155">
        <v>-5.7867520319999999</v>
      </c>
      <c r="AG155">
        <v>0.1846835755</v>
      </c>
      <c r="AH155">
        <v>11.635065255000001</v>
      </c>
      <c r="AI155">
        <v>11.81974883</v>
      </c>
    </row>
    <row r="156" spans="1:35" x14ac:dyDescent="0.2">
      <c r="A156">
        <v>50</v>
      </c>
      <c r="B156">
        <v>3</v>
      </c>
      <c r="C156">
        <v>7</v>
      </c>
      <c r="D156">
        <v>5</v>
      </c>
      <c r="E156">
        <v>77</v>
      </c>
      <c r="F156" t="s">
        <v>2770</v>
      </c>
      <c r="G156" t="s">
        <v>4600</v>
      </c>
      <c r="H156">
        <v>8600</v>
      </c>
      <c r="I156">
        <v>8529</v>
      </c>
      <c r="J156">
        <v>8619</v>
      </c>
      <c r="K156">
        <v>-71</v>
      </c>
      <c r="L156">
        <v>90</v>
      </c>
      <c r="M156">
        <v>28</v>
      </c>
      <c r="N156">
        <v>97</v>
      </c>
      <c r="O156">
        <v>40</v>
      </c>
      <c r="P156">
        <v>126</v>
      </c>
      <c r="Q156">
        <v>-12</v>
      </c>
      <c r="R156">
        <v>-29</v>
      </c>
      <c r="S156">
        <v>0</v>
      </c>
      <c r="T156">
        <v>9</v>
      </c>
      <c r="U156">
        <v>-59</v>
      </c>
      <c r="V156">
        <v>111</v>
      </c>
      <c r="W156">
        <v>-59</v>
      </c>
      <c r="X156">
        <v>120</v>
      </c>
      <c r="Y156">
        <v>0</v>
      </c>
      <c r="Z156">
        <v>-1</v>
      </c>
      <c r="AA156">
        <v>1585</v>
      </c>
      <c r="AB156">
        <v>1585</v>
      </c>
      <c r="AC156">
        <v>1585</v>
      </c>
      <c r="AD156">
        <v>11.313272684999999</v>
      </c>
      <c r="AE156">
        <v>14.695591323</v>
      </c>
      <c r="AF156">
        <v>-3.3823186380000001</v>
      </c>
      <c r="AG156">
        <v>1.0496850945</v>
      </c>
      <c r="AH156">
        <v>12.946116164999999</v>
      </c>
      <c r="AI156">
        <v>13.99580126</v>
      </c>
    </row>
    <row r="157" spans="1:35" x14ac:dyDescent="0.2">
      <c r="A157">
        <v>50</v>
      </c>
      <c r="B157">
        <v>3</v>
      </c>
      <c r="C157">
        <v>7</v>
      </c>
      <c r="D157">
        <v>5</v>
      </c>
      <c r="E157">
        <v>79</v>
      </c>
      <c r="F157" t="s">
        <v>2770</v>
      </c>
      <c r="G157" t="s">
        <v>4673</v>
      </c>
      <c r="H157">
        <v>12941</v>
      </c>
      <c r="I157">
        <v>12879</v>
      </c>
      <c r="J157">
        <v>13037</v>
      </c>
      <c r="K157">
        <v>-62</v>
      </c>
      <c r="L157">
        <v>158</v>
      </c>
      <c r="M157">
        <v>21</v>
      </c>
      <c r="N157">
        <v>85</v>
      </c>
      <c r="O157">
        <v>54</v>
      </c>
      <c r="P157">
        <v>158</v>
      </c>
      <c r="Q157">
        <v>-33</v>
      </c>
      <c r="R157">
        <v>-73</v>
      </c>
      <c r="S157">
        <v>0</v>
      </c>
      <c r="T157">
        <v>9</v>
      </c>
      <c r="U157">
        <v>-28</v>
      </c>
      <c r="V157">
        <v>223</v>
      </c>
      <c r="W157">
        <v>-28</v>
      </c>
      <c r="X157">
        <v>232</v>
      </c>
      <c r="Y157">
        <v>-1</v>
      </c>
      <c r="Z157">
        <v>-1</v>
      </c>
      <c r="AA157">
        <v>3462</v>
      </c>
      <c r="AB157">
        <v>3462</v>
      </c>
      <c r="AC157">
        <v>3462</v>
      </c>
      <c r="AD157">
        <v>6.5596542676</v>
      </c>
      <c r="AE157">
        <v>12.193239696999999</v>
      </c>
      <c r="AF157">
        <v>-5.6335854300000001</v>
      </c>
      <c r="AG157">
        <v>0.69455162829999995</v>
      </c>
      <c r="AH157">
        <v>17.209445901999999</v>
      </c>
      <c r="AI157">
        <v>17.903997530000002</v>
      </c>
    </row>
    <row r="158" spans="1:35" x14ac:dyDescent="0.2">
      <c r="A158">
        <v>50</v>
      </c>
      <c r="B158">
        <v>3</v>
      </c>
      <c r="C158">
        <v>7</v>
      </c>
      <c r="D158">
        <v>5</v>
      </c>
      <c r="E158">
        <v>81</v>
      </c>
      <c r="F158" t="s">
        <v>2770</v>
      </c>
      <c r="G158" t="s">
        <v>4674</v>
      </c>
      <c r="H158">
        <v>12026</v>
      </c>
      <c r="I158">
        <v>11971</v>
      </c>
      <c r="J158">
        <v>11944</v>
      </c>
      <c r="K158">
        <v>-55</v>
      </c>
      <c r="L158">
        <v>-27</v>
      </c>
      <c r="M158">
        <v>33</v>
      </c>
      <c r="N158">
        <v>147</v>
      </c>
      <c r="O158">
        <v>48</v>
      </c>
      <c r="P158">
        <v>224</v>
      </c>
      <c r="Q158">
        <v>-15</v>
      </c>
      <c r="R158">
        <v>-77</v>
      </c>
      <c r="S158">
        <v>0</v>
      </c>
      <c r="T158">
        <v>0</v>
      </c>
      <c r="U158">
        <v>-39</v>
      </c>
      <c r="V158">
        <v>49</v>
      </c>
      <c r="W158">
        <v>-39</v>
      </c>
      <c r="X158">
        <v>49</v>
      </c>
      <c r="Y158">
        <v>-1</v>
      </c>
      <c r="Z158">
        <v>1</v>
      </c>
      <c r="AA158">
        <v>81</v>
      </c>
      <c r="AB158">
        <v>81</v>
      </c>
      <c r="AC158">
        <v>81</v>
      </c>
      <c r="AD158">
        <v>12.293539619000001</v>
      </c>
      <c r="AE158">
        <v>18.733012754000001</v>
      </c>
      <c r="AF158">
        <v>-6.439473134</v>
      </c>
      <c r="AG158">
        <v>0</v>
      </c>
      <c r="AH158">
        <v>4.0978465397999999</v>
      </c>
      <c r="AI158">
        <v>4.0978465397999999</v>
      </c>
    </row>
    <row r="159" spans="1:35" x14ac:dyDescent="0.2">
      <c r="A159">
        <v>50</v>
      </c>
      <c r="B159">
        <v>3</v>
      </c>
      <c r="C159">
        <v>7</v>
      </c>
      <c r="D159">
        <v>5</v>
      </c>
      <c r="E159">
        <v>83</v>
      </c>
      <c r="F159" t="s">
        <v>2770</v>
      </c>
      <c r="G159" t="s">
        <v>4675</v>
      </c>
      <c r="H159">
        <v>21131</v>
      </c>
      <c r="I159">
        <v>21097</v>
      </c>
      <c r="J159">
        <v>21215</v>
      </c>
      <c r="K159">
        <v>-34</v>
      </c>
      <c r="L159">
        <v>118</v>
      </c>
      <c r="M159">
        <v>57</v>
      </c>
      <c r="N159">
        <v>235</v>
      </c>
      <c r="O159">
        <v>86</v>
      </c>
      <c r="P159">
        <v>343</v>
      </c>
      <c r="Q159">
        <v>-29</v>
      </c>
      <c r="R159">
        <v>-108</v>
      </c>
      <c r="S159">
        <v>0</v>
      </c>
      <c r="T159">
        <v>1</v>
      </c>
      <c r="U159">
        <v>-4</v>
      </c>
      <c r="V159">
        <v>225</v>
      </c>
      <c r="W159">
        <v>-4</v>
      </c>
      <c r="X159">
        <v>226</v>
      </c>
      <c r="Y159">
        <v>-1</v>
      </c>
      <c r="Z159">
        <v>0</v>
      </c>
      <c r="AA159">
        <v>483</v>
      </c>
      <c r="AB159">
        <v>483</v>
      </c>
      <c r="AC159">
        <v>483</v>
      </c>
      <c r="AD159">
        <v>11.107959917000001</v>
      </c>
      <c r="AE159">
        <v>16.212894686999999</v>
      </c>
      <c r="AF159">
        <v>-5.1049347699999998</v>
      </c>
      <c r="AG159">
        <v>4.7267914500000001E-2</v>
      </c>
      <c r="AH159">
        <v>10.635280771</v>
      </c>
      <c r="AI159">
        <v>10.682548686000001</v>
      </c>
    </row>
    <row r="160" spans="1:35" x14ac:dyDescent="0.2">
      <c r="A160">
        <v>50</v>
      </c>
      <c r="B160">
        <v>3</v>
      </c>
      <c r="C160">
        <v>7</v>
      </c>
      <c r="D160">
        <v>5</v>
      </c>
      <c r="E160">
        <v>85</v>
      </c>
      <c r="F160" t="s">
        <v>2770</v>
      </c>
      <c r="G160" t="s">
        <v>4676</v>
      </c>
      <c r="H160">
        <v>74015</v>
      </c>
      <c r="I160">
        <v>74042</v>
      </c>
      <c r="J160">
        <v>74722</v>
      </c>
      <c r="K160">
        <v>27</v>
      </c>
      <c r="L160">
        <v>680</v>
      </c>
      <c r="M160">
        <v>227</v>
      </c>
      <c r="N160">
        <v>867</v>
      </c>
      <c r="O160">
        <v>232</v>
      </c>
      <c r="P160">
        <v>839</v>
      </c>
      <c r="Q160">
        <v>-5</v>
      </c>
      <c r="R160">
        <v>28</v>
      </c>
      <c r="S160">
        <v>0</v>
      </c>
      <c r="T160">
        <v>9</v>
      </c>
      <c r="U160">
        <v>29</v>
      </c>
      <c r="V160">
        <v>636</v>
      </c>
      <c r="W160">
        <v>29</v>
      </c>
      <c r="X160">
        <v>645</v>
      </c>
      <c r="Y160">
        <v>3</v>
      </c>
      <c r="Z160">
        <v>7</v>
      </c>
      <c r="AA160">
        <v>484</v>
      </c>
      <c r="AB160">
        <v>484</v>
      </c>
      <c r="AC160">
        <v>484</v>
      </c>
      <c r="AD160">
        <v>11.656045818000001</v>
      </c>
      <c r="AE160">
        <v>11.279610657999999</v>
      </c>
      <c r="AF160">
        <v>0.37643515900000002</v>
      </c>
      <c r="AG160">
        <v>0.1209970154</v>
      </c>
      <c r="AH160">
        <v>8.5504557553999998</v>
      </c>
      <c r="AI160">
        <v>8.6714527708000002</v>
      </c>
    </row>
    <row r="161" spans="1:35" x14ac:dyDescent="0.2">
      <c r="A161">
        <v>50</v>
      </c>
      <c r="B161">
        <v>3</v>
      </c>
      <c r="C161">
        <v>7</v>
      </c>
      <c r="D161">
        <v>5</v>
      </c>
      <c r="E161">
        <v>87</v>
      </c>
      <c r="F161" t="s">
        <v>2770</v>
      </c>
      <c r="G161" t="s">
        <v>4604</v>
      </c>
      <c r="H161">
        <v>16521</v>
      </c>
      <c r="I161">
        <v>16551</v>
      </c>
      <c r="J161">
        <v>16960</v>
      </c>
      <c r="K161">
        <v>30</v>
      </c>
      <c r="L161">
        <v>409</v>
      </c>
      <c r="M161">
        <v>50</v>
      </c>
      <c r="N161">
        <v>219</v>
      </c>
      <c r="O161">
        <v>39</v>
      </c>
      <c r="P161">
        <v>204</v>
      </c>
      <c r="Q161">
        <v>11</v>
      </c>
      <c r="R161">
        <v>15</v>
      </c>
      <c r="S161">
        <v>0</v>
      </c>
      <c r="T161">
        <v>5</v>
      </c>
      <c r="U161">
        <v>20</v>
      </c>
      <c r="V161">
        <v>394</v>
      </c>
      <c r="W161">
        <v>20</v>
      </c>
      <c r="X161">
        <v>399</v>
      </c>
      <c r="Y161">
        <v>-1</v>
      </c>
      <c r="Z161">
        <v>-5</v>
      </c>
      <c r="AA161">
        <v>58</v>
      </c>
      <c r="AB161">
        <v>58</v>
      </c>
      <c r="AC161">
        <v>58</v>
      </c>
      <c r="AD161">
        <v>13.070335114000001</v>
      </c>
      <c r="AE161">
        <v>12.175106681000001</v>
      </c>
      <c r="AF161">
        <v>0.89522843249999995</v>
      </c>
      <c r="AG161">
        <v>0.29840947750000002</v>
      </c>
      <c r="AH161">
        <v>23.514666825999999</v>
      </c>
      <c r="AI161">
        <v>23.813076302999999</v>
      </c>
    </row>
    <row r="162" spans="1:35" x14ac:dyDescent="0.2">
      <c r="A162">
        <v>50</v>
      </c>
      <c r="B162">
        <v>3</v>
      </c>
      <c r="C162">
        <v>7</v>
      </c>
      <c r="D162">
        <v>5</v>
      </c>
      <c r="E162">
        <v>89</v>
      </c>
      <c r="F162" t="s">
        <v>2770</v>
      </c>
      <c r="G162" t="s">
        <v>4606</v>
      </c>
      <c r="H162">
        <v>16826</v>
      </c>
      <c r="I162">
        <v>16862</v>
      </c>
      <c r="J162">
        <v>16978</v>
      </c>
      <c r="K162">
        <v>36</v>
      </c>
      <c r="L162">
        <v>116</v>
      </c>
      <c r="M162">
        <v>26</v>
      </c>
      <c r="N162">
        <v>147</v>
      </c>
      <c r="O162">
        <v>65</v>
      </c>
      <c r="P162">
        <v>313</v>
      </c>
      <c r="Q162">
        <v>-39</v>
      </c>
      <c r="R162">
        <v>-166</v>
      </c>
      <c r="S162">
        <v>0</v>
      </c>
      <c r="T162">
        <v>1</v>
      </c>
      <c r="U162">
        <v>76</v>
      </c>
      <c r="V162">
        <v>285</v>
      </c>
      <c r="W162">
        <v>76</v>
      </c>
      <c r="X162">
        <v>286</v>
      </c>
      <c r="Y162">
        <v>-1</v>
      </c>
      <c r="Z162">
        <v>-4</v>
      </c>
      <c r="AA162">
        <v>110</v>
      </c>
      <c r="AB162">
        <v>110</v>
      </c>
      <c r="AC162">
        <v>110</v>
      </c>
      <c r="AD162">
        <v>8.6879432623999993</v>
      </c>
      <c r="AE162">
        <v>18.498817967000001</v>
      </c>
      <c r="AF162">
        <v>-9.8108747039999997</v>
      </c>
      <c r="AG162">
        <v>5.91016548E-2</v>
      </c>
      <c r="AH162">
        <v>16.843971630999999</v>
      </c>
      <c r="AI162">
        <v>16.903073286000001</v>
      </c>
    </row>
    <row r="163" spans="1:35" x14ac:dyDescent="0.2">
      <c r="A163">
        <v>50</v>
      </c>
      <c r="B163">
        <v>3</v>
      </c>
      <c r="C163">
        <v>7</v>
      </c>
      <c r="D163">
        <v>5</v>
      </c>
      <c r="E163">
        <v>91</v>
      </c>
      <c r="F163" t="s">
        <v>2770</v>
      </c>
      <c r="G163" t="s">
        <v>4677</v>
      </c>
      <c r="H163">
        <v>42600</v>
      </c>
      <c r="I163">
        <v>42570</v>
      </c>
      <c r="J163">
        <v>42649</v>
      </c>
      <c r="K163">
        <v>-30</v>
      </c>
      <c r="L163">
        <v>79</v>
      </c>
      <c r="M163">
        <v>121</v>
      </c>
      <c r="N163">
        <v>516</v>
      </c>
      <c r="O163">
        <v>130</v>
      </c>
      <c r="P163">
        <v>584</v>
      </c>
      <c r="Q163">
        <v>-9</v>
      </c>
      <c r="R163">
        <v>-68</v>
      </c>
      <c r="S163">
        <v>0</v>
      </c>
      <c r="T163">
        <v>-6</v>
      </c>
      <c r="U163">
        <v>-21</v>
      </c>
      <c r="V163">
        <v>147</v>
      </c>
      <c r="W163">
        <v>-21</v>
      </c>
      <c r="X163">
        <v>141</v>
      </c>
      <c r="Y163">
        <v>0</v>
      </c>
      <c r="Z163">
        <v>6</v>
      </c>
      <c r="AA163">
        <v>1153</v>
      </c>
      <c r="AB163">
        <v>1153</v>
      </c>
      <c r="AC163">
        <v>1153</v>
      </c>
      <c r="AD163">
        <v>12.109975475000001</v>
      </c>
      <c r="AE163">
        <v>13.705863716</v>
      </c>
      <c r="AF163">
        <v>-1.5958882409999999</v>
      </c>
      <c r="AG163">
        <v>-0.140813668</v>
      </c>
      <c r="AH163">
        <v>3.4499348737000002</v>
      </c>
      <c r="AI163">
        <v>3.3091212053999999</v>
      </c>
    </row>
    <row r="164" spans="1:35" x14ac:dyDescent="0.2">
      <c r="A164">
        <v>50</v>
      </c>
      <c r="B164">
        <v>3</v>
      </c>
      <c r="C164">
        <v>7</v>
      </c>
      <c r="D164">
        <v>5</v>
      </c>
      <c r="E164">
        <v>93</v>
      </c>
      <c r="F164" t="s">
        <v>2770</v>
      </c>
      <c r="G164" t="s">
        <v>4678</v>
      </c>
      <c r="H164">
        <v>40685</v>
      </c>
      <c r="I164">
        <v>40503</v>
      </c>
      <c r="J164">
        <v>39661</v>
      </c>
      <c r="K164">
        <v>-182</v>
      </c>
      <c r="L164">
        <v>-842</v>
      </c>
      <c r="M164">
        <v>130</v>
      </c>
      <c r="N164">
        <v>593</v>
      </c>
      <c r="O164">
        <v>148</v>
      </c>
      <c r="P164">
        <v>599</v>
      </c>
      <c r="Q164">
        <v>-18</v>
      </c>
      <c r="R164">
        <v>-6</v>
      </c>
      <c r="S164">
        <v>0</v>
      </c>
      <c r="T164">
        <v>7</v>
      </c>
      <c r="U164">
        <v>-166</v>
      </c>
      <c r="V164">
        <v>-835</v>
      </c>
      <c r="W164">
        <v>-166</v>
      </c>
      <c r="X164">
        <v>-828</v>
      </c>
      <c r="Y164">
        <v>2</v>
      </c>
      <c r="Z164">
        <v>-8</v>
      </c>
      <c r="AA164">
        <v>696</v>
      </c>
      <c r="AB164">
        <v>696</v>
      </c>
      <c r="AC164">
        <v>696</v>
      </c>
      <c r="AD164">
        <v>14.794670925</v>
      </c>
      <c r="AE164">
        <v>14.944364053999999</v>
      </c>
      <c r="AF164">
        <v>-0.14969312900000001</v>
      </c>
      <c r="AG164">
        <v>0.17464198389999999</v>
      </c>
      <c r="AH164">
        <v>-20.832293799999999</v>
      </c>
      <c r="AI164">
        <v>-20.657651810000001</v>
      </c>
    </row>
    <row r="165" spans="1:35" x14ac:dyDescent="0.2">
      <c r="A165">
        <v>50</v>
      </c>
      <c r="B165">
        <v>3</v>
      </c>
      <c r="C165">
        <v>7</v>
      </c>
      <c r="D165">
        <v>5</v>
      </c>
      <c r="E165">
        <v>95</v>
      </c>
      <c r="F165" t="s">
        <v>2770</v>
      </c>
      <c r="G165" t="s">
        <v>4609</v>
      </c>
      <c r="H165">
        <v>6799</v>
      </c>
      <c r="I165">
        <v>6765</v>
      </c>
      <c r="J165">
        <v>6683</v>
      </c>
      <c r="K165">
        <v>-34</v>
      </c>
      <c r="L165">
        <v>-82</v>
      </c>
      <c r="M165">
        <v>12</v>
      </c>
      <c r="N165">
        <v>87</v>
      </c>
      <c r="O165">
        <v>15</v>
      </c>
      <c r="P165">
        <v>122</v>
      </c>
      <c r="Q165">
        <v>-3</v>
      </c>
      <c r="R165">
        <v>-35</v>
      </c>
      <c r="S165">
        <v>0</v>
      </c>
      <c r="T165">
        <v>0</v>
      </c>
      <c r="U165">
        <v>-31</v>
      </c>
      <c r="V165">
        <v>-48</v>
      </c>
      <c r="W165">
        <v>-31</v>
      </c>
      <c r="X165">
        <v>-48</v>
      </c>
      <c r="Y165">
        <v>0</v>
      </c>
      <c r="Z165">
        <v>1</v>
      </c>
      <c r="AA165">
        <v>80</v>
      </c>
      <c r="AB165">
        <v>80</v>
      </c>
      <c r="AC165">
        <v>80</v>
      </c>
      <c r="AD165">
        <v>12.938726947999999</v>
      </c>
      <c r="AE165">
        <v>18.143961926999999</v>
      </c>
      <c r="AF165">
        <v>-5.2052349790000001</v>
      </c>
      <c r="AG165">
        <v>0</v>
      </c>
      <c r="AH165">
        <v>-7.1386079709999999</v>
      </c>
      <c r="AI165">
        <v>-7.1386079709999999</v>
      </c>
    </row>
    <row r="166" spans="1:35" x14ac:dyDescent="0.2">
      <c r="A166">
        <v>50</v>
      </c>
      <c r="B166">
        <v>3</v>
      </c>
      <c r="C166">
        <v>7</v>
      </c>
      <c r="D166">
        <v>5</v>
      </c>
      <c r="E166">
        <v>97</v>
      </c>
      <c r="F166" t="s">
        <v>2770</v>
      </c>
      <c r="G166" t="s">
        <v>4610</v>
      </c>
      <c r="H166">
        <v>8484</v>
      </c>
      <c r="I166">
        <v>8459</v>
      </c>
      <c r="J166">
        <v>8611</v>
      </c>
      <c r="K166">
        <v>-25</v>
      </c>
      <c r="L166">
        <v>152</v>
      </c>
      <c r="M166">
        <v>15</v>
      </c>
      <c r="N166">
        <v>85</v>
      </c>
      <c r="O166">
        <v>46</v>
      </c>
      <c r="P166">
        <v>165</v>
      </c>
      <c r="Q166">
        <v>-31</v>
      </c>
      <c r="R166">
        <v>-80</v>
      </c>
      <c r="S166">
        <v>0</v>
      </c>
      <c r="T166">
        <v>-1</v>
      </c>
      <c r="U166">
        <v>7</v>
      </c>
      <c r="V166">
        <v>236</v>
      </c>
      <c r="W166">
        <v>7</v>
      </c>
      <c r="X166">
        <v>235</v>
      </c>
      <c r="Y166">
        <v>-1</v>
      </c>
      <c r="Z166">
        <v>-3</v>
      </c>
      <c r="AA166">
        <v>74</v>
      </c>
      <c r="AB166">
        <v>74</v>
      </c>
      <c r="AC166">
        <v>74</v>
      </c>
      <c r="AD166">
        <v>9.9589923843000001</v>
      </c>
      <c r="AE166">
        <v>19.332161686999999</v>
      </c>
      <c r="AF166">
        <v>-9.3731693029999992</v>
      </c>
      <c r="AG166">
        <v>-0.117164616</v>
      </c>
      <c r="AH166">
        <v>27.650849442999998</v>
      </c>
      <c r="AI166">
        <v>27.533684826999998</v>
      </c>
    </row>
    <row r="167" spans="1:35" x14ac:dyDescent="0.2">
      <c r="A167">
        <v>50</v>
      </c>
      <c r="B167">
        <v>3</v>
      </c>
      <c r="C167">
        <v>7</v>
      </c>
      <c r="D167">
        <v>5</v>
      </c>
      <c r="E167">
        <v>99</v>
      </c>
      <c r="F167" t="s">
        <v>2770</v>
      </c>
      <c r="G167" t="s">
        <v>4679</v>
      </c>
      <c r="H167">
        <v>8310</v>
      </c>
      <c r="I167">
        <v>8284</v>
      </c>
      <c r="J167">
        <v>8187</v>
      </c>
      <c r="K167">
        <v>-26</v>
      </c>
      <c r="L167">
        <v>-97</v>
      </c>
      <c r="M167">
        <v>21</v>
      </c>
      <c r="N167">
        <v>76</v>
      </c>
      <c r="O167">
        <v>29</v>
      </c>
      <c r="P167">
        <v>126</v>
      </c>
      <c r="Q167">
        <v>-8</v>
      </c>
      <c r="R167">
        <v>-50</v>
      </c>
      <c r="S167">
        <v>0</v>
      </c>
      <c r="T167">
        <v>-2</v>
      </c>
      <c r="U167">
        <v>-17</v>
      </c>
      <c r="V167">
        <v>-44</v>
      </c>
      <c r="W167">
        <v>-17</v>
      </c>
      <c r="X167">
        <v>-46</v>
      </c>
      <c r="Y167">
        <v>-1</v>
      </c>
      <c r="Z167">
        <v>-1</v>
      </c>
      <c r="AA167">
        <v>146</v>
      </c>
      <c r="AB167">
        <v>146</v>
      </c>
      <c r="AC167">
        <v>146</v>
      </c>
      <c r="AD167">
        <v>9.2283407201000003</v>
      </c>
      <c r="AE167">
        <v>15.299617509999999</v>
      </c>
      <c r="AF167">
        <v>-6.0712767899999998</v>
      </c>
      <c r="AG167">
        <v>-0.242851072</v>
      </c>
      <c r="AH167">
        <v>-5.3427235749999999</v>
      </c>
      <c r="AI167">
        <v>-5.5855746460000004</v>
      </c>
    </row>
    <row r="168" spans="1:35" x14ac:dyDescent="0.2">
      <c r="A168">
        <v>50</v>
      </c>
      <c r="B168">
        <v>3</v>
      </c>
      <c r="C168">
        <v>7</v>
      </c>
      <c r="D168">
        <v>5</v>
      </c>
      <c r="E168">
        <v>101</v>
      </c>
      <c r="F168" t="s">
        <v>2770</v>
      </c>
      <c r="G168" t="s">
        <v>4680</v>
      </c>
      <c r="H168">
        <v>7225</v>
      </c>
      <c r="I168">
        <v>7198</v>
      </c>
      <c r="J168">
        <v>7204</v>
      </c>
      <c r="K168">
        <v>-27</v>
      </c>
      <c r="L168">
        <v>6</v>
      </c>
      <c r="M168">
        <v>14</v>
      </c>
      <c r="N168">
        <v>68</v>
      </c>
      <c r="O168">
        <v>25</v>
      </c>
      <c r="P168">
        <v>113</v>
      </c>
      <c r="Q168">
        <v>-11</v>
      </c>
      <c r="R168">
        <v>-45</v>
      </c>
      <c r="S168">
        <v>0</v>
      </c>
      <c r="T168">
        <v>0</v>
      </c>
      <c r="U168">
        <v>-15</v>
      </c>
      <c r="V168">
        <v>51</v>
      </c>
      <c r="W168">
        <v>-15</v>
      </c>
      <c r="X168">
        <v>51</v>
      </c>
      <c r="Y168">
        <v>-1</v>
      </c>
      <c r="Z168">
        <v>0</v>
      </c>
      <c r="AA168">
        <v>29</v>
      </c>
      <c r="AB168">
        <v>29</v>
      </c>
      <c r="AC168">
        <v>29</v>
      </c>
      <c r="AD168">
        <v>9.4431328982</v>
      </c>
      <c r="AE168">
        <v>15.692264963</v>
      </c>
      <c r="AF168">
        <v>-6.2491320650000004</v>
      </c>
      <c r="AG168">
        <v>0</v>
      </c>
      <c r="AH168">
        <v>7.0823496736999996</v>
      </c>
      <c r="AI168">
        <v>7.0823496736999996</v>
      </c>
    </row>
    <row r="169" spans="1:35" x14ac:dyDescent="0.2">
      <c r="A169">
        <v>50</v>
      </c>
      <c r="B169">
        <v>3</v>
      </c>
      <c r="C169">
        <v>7</v>
      </c>
      <c r="D169">
        <v>5</v>
      </c>
      <c r="E169">
        <v>103</v>
      </c>
      <c r="F169" t="s">
        <v>2770</v>
      </c>
      <c r="G169" t="s">
        <v>4681</v>
      </c>
      <c r="H169">
        <v>22650</v>
      </c>
      <c r="I169">
        <v>22592</v>
      </c>
      <c r="J169">
        <v>22306</v>
      </c>
      <c r="K169">
        <v>-58</v>
      </c>
      <c r="L169">
        <v>-286</v>
      </c>
      <c r="M169">
        <v>65</v>
      </c>
      <c r="N169">
        <v>248</v>
      </c>
      <c r="O169">
        <v>97</v>
      </c>
      <c r="P169">
        <v>405</v>
      </c>
      <c r="Q169">
        <v>-32</v>
      </c>
      <c r="R169">
        <v>-157</v>
      </c>
      <c r="S169">
        <v>0</v>
      </c>
      <c r="T169">
        <v>1</v>
      </c>
      <c r="U169">
        <v>-24</v>
      </c>
      <c r="V169">
        <v>-132</v>
      </c>
      <c r="W169">
        <v>-24</v>
      </c>
      <c r="X169">
        <v>-131</v>
      </c>
      <c r="Y169">
        <v>-2</v>
      </c>
      <c r="Z169">
        <v>2</v>
      </c>
      <c r="AA169">
        <v>238</v>
      </c>
      <c r="AB169">
        <v>238</v>
      </c>
      <c r="AC169">
        <v>238</v>
      </c>
      <c r="AD169">
        <v>11.047262684</v>
      </c>
      <c r="AE169">
        <v>18.04089269</v>
      </c>
      <c r="AF169">
        <v>-6.9936300060000001</v>
      </c>
      <c r="AG169">
        <v>4.4545413999999998E-2</v>
      </c>
      <c r="AH169">
        <v>-5.879994655</v>
      </c>
      <c r="AI169">
        <v>-5.8354492410000001</v>
      </c>
    </row>
    <row r="170" spans="1:35" x14ac:dyDescent="0.2">
      <c r="A170">
        <v>50</v>
      </c>
      <c r="B170">
        <v>3</v>
      </c>
      <c r="C170">
        <v>7</v>
      </c>
      <c r="D170">
        <v>5</v>
      </c>
      <c r="E170">
        <v>105</v>
      </c>
      <c r="F170" t="s">
        <v>2770</v>
      </c>
      <c r="G170" t="s">
        <v>4612</v>
      </c>
      <c r="H170">
        <v>10019</v>
      </c>
      <c r="I170">
        <v>9997</v>
      </c>
      <c r="J170">
        <v>9964</v>
      </c>
      <c r="K170">
        <v>-22</v>
      </c>
      <c r="L170">
        <v>-33</v>
      </c>
      <c r="M170">
        <v>30</v>
      </c>
      <c r="N170">
        <v>92</v>
      </c>
      <c r="O170">
        <v>42</v>
      </c>
      <c r="P170">
        <v>162</v>
      </c>
      <c r="Q170">
        <v>-12</v>
      </c>
      <c r="R170">
        <v>-70</v>
      </c>
      <c r="S170">
        <v>0</v>
      </c>
      <c r="T170">
        <v>0</v>
      </c>
      <c r="U170">
        <v>-10</v>
      </c>
      <c r="V170">
        <v>37</v>
      </c>
      <c r="W170">
        <v>-10</v>
      </c>
      <c r="X170">
        <v>37</v>
      </c>
      <c r="Y170">
        <v>0</v>
      </c>
      <c r="Z170">
        <v>0</v>
      </c>
      <c r="AA170">
        <v>88</v>
      </c>
      <c r="AB170">
        <v>88</v>
      </c>
      <c r="AC170">
        <v>88</v>
      </c>
      <c r="AD170">
        <v>9.2179750513999998</v>
      </c>
      <c r="AE170">
        <v>16.231651720999999</v>
      </c>
      <c r="AF170">
        <v>-7.0136766699999997</v>
      </c>
      <c r="AG170">
        <v>0</v>
      </c>
      <c r="AH170">
        <v>3.7072290966999999</v>
      </c>
      <c r="AI170">
        <v>3.7072290966999999</v>
      </c>
    </row>
    <row r="171" spans="1:35" x14ac:dyDescent="0.2">
      <c r="A171">
        <v>50</v>
      </c>
      <c r="B171">
        <v>3</v>
      </c>
      <c r="C171">
        <v>7</v>
      </c>
      <c r="D171">
        <v>5</v>
      </c>
      <c r="E171">
        <v>107</v>
      </c>
      <c r="F171" t="s">
        <v>2770</v>
      </c>
      <c r="G171" t="s">
        <v>4682</v>
      </c>
      <c r="H171">
        <v>16568</v>
      </c>
      <c r="I171">
        <v>16445</v>
      </c>
      <c r="J171">
        <v>15906</v>
      </c>
      <c r="K171">
        <v>-123</v>
      </c>
      <c r="L171">
        <v>-539</v>
      </c>
      <c r="M171">
        <v>58</v>
      </c>
      <c r="N171">
        <v>263</v>
      </c>
      <c r="O171">
        <v>77</v>
      </c>
      <c r="P171">
        <v>279</v>
      </c>
      <c r="Q171">
        <v>-19</v>
      </c>
      <c r="R171">
        <v>-16</v>
      </c>
      <c r="S171">
        <v>0</v>
      </c>
      <c r="T171">
        <v>0</v>
      </c>
      <c r="U171">
        <v>-104</v>
      </c>
      <c r="V171">
        <v>-514</v>
      </c>
      <c r="W171">
        <v>-104</v>
      </c>
      <c r="X171">
        <v>-514</v>
      </c>
      <c r="Y171">
        <v>0</v>
      </c>
      <c r="Z171">
        <v>-9</v>
      </c>
      <c r="AA171">
        <v>130</v>
      </c>
      <c r="AB171">
        <v>130</v>
      </c>
      <c r="AC171">
        <v>130</v>
      </c>
      <c r="AD171">
        <v>16.259157368</v>
      </c>
      <c r="AE171">
        <v>17.248307625999999</v>
      </c>
      <c r="AF171">
        <v>-0.989150258</v>
      </c>
      <c r="AG171">
        <v>0</v>
      </c>
      <c r="AH171">
        <v>-31.776452039999999</v>
      </c>
      <c r="AI171">
        <v>-31.776452039999999</v>
      </c>
    </row>
    <row r="172" spans="1:35" x14ac:dyDescent="0.2">
      <c r="A172">
        <v>50</v>
      </c>
      <c r="B172">
        <v>3</v>
      </c>
      <c r="C172">
        <v>7</v>
      </c>
      <c r="D172">
        <v>5</v>
      </c>
      <c r="E172">
        <v>109</v>
      </c>
      <c r="F172" t="s">
        <v>2770</v>
      </c>
      <c r="G172" t="s">
        <v>4614</v>
      </c>
      <c r="H172">
        <v>10171</v>
      </c>
      <c r="I172">
        <v>10165</v>
      </c>
      <c r="J172">
        <v>10066</v>
      </c>
      <c r="K172">
        <v>-6</v>
      </c>
      <c r="L172">
        <v>-99</v>
      </c>
      <c r="M172">
        <v>24</v>
      </c>
      <c r="N172">
        <v>87</v>
      </c>
      <c r="O172">
        <v>23</v>
      </c>
      <c r="P172">
        <v>177</v>
      </c>
      <c r="Q172">
        <v>1</v>
      </c>
      <c r="R172">
        <v>-90</v>
      </c>
      <c r="S172">
        <v>0</v>
      </c>
      <c r="T172">
        <v>0</v>
      </c>
      <c r="U172">
        <v>-7</v>
      </c>
      <c r="V172">
        <v>-9</v>
      </c>
      <c r="W172">
        <v>-7</v>
      </c>
      <c r="X172">
        <v>-9</v>
      </c>
      <c r="Y172">
        <v>0</v>
      </c>
      <c r="Z172">
        <v>0</v>
      </c>
      <c r="AA172">
        <v>124</v>
      </c>
      <c r="AB172">
        <v>124</v>
      </c>
      <c r="AC172">
        <v>124</v>
      </c>
      <c r="AD172">
        <v>8.6006623499000003</v>
      </c>
      <c r="AE172">
        <v>17.497899264000001</v>
      </c>
      <c r="AF172">
        <v>-8.8972369140000005</v>
      </c>
      <c r="AG172">
        <v>0</v>
      </c>
      <c r="AH172">
        <v>-0.88972369100000004</v>
      </c>
      <c r="AI172">
        <v>-0.88972369100000004</v>
      </c>
    </row>
    <row r="173" spans="1:35" x14ac:dyDescent="0.2">
      <c r="A173">
        <v>50</v>
      </c>
      <c r="B173">
        <v>3</v>
      </c>
      <c r="C173">
        <v>7</v>
      </c>
      <c r="D173">
        <v>5</v>
      </c>
      <c r="E173">
        <v>111</v>
      </c>
      <c r="F173" t="s">
        <v>2770</v>
      </c>
      <c r="G173" t="s">
        <v>4683</v>
      </c>
      <c r="H173">
        <v>22965</v>
      </c>
      <c r="I173">
        <v>22893</v>
      </c>
      <c r="J173">
        <v>22660</v>
      </c>
      <c r="K173">
        <v>-72</v>
      </c>
      <c r="L173">
        <v>-233</v>
      </c>
      <c r="M173">
        <v>74</v>
      </c>
      <c r="N173">
        <v>277</v>
      </c>
      <c r="O173">
        <v>112</v>
      </c>
      <c r="P173">
        <v>412</v>
      </c>
      <c r="Q173">
        <v>-38</v>
      </c>
      <c r="R173">
        <v>-135</v>
      </c>
      <c r="S173">
        <v>0</v>
      </c>
      <c r="T173">
        <v>6</v>
      </c>
      <c r="U173">
        <v>-33</v>
      </c>
      <c r="V173">
        <v>-108</v>
      </c>
      <c r="W173">
        <v>-33</v>
      </c>
      <c r="X173">
        <v>-102</v>
      </c>
      <c r="Y173">
        <v>-1</v>
      </c>
      <c r="Z173">
        <v>4</v>
      </c>
      <c r="AA173">
        <v>257</v>
      </c>
      <c r="AB173">
        <v>257</v>
      </c>
      <c r="AC173">
        <v>257</v>
      </c>
      <c r="AD173">
        <v>12.161657848999999</v>
      </c>
      <c r="AE173">
        <v>18.088819616999999</v>
      </c>
      <c r="AF173">
        <v>-5.9271617680000004</v>
      </c>
      <c r="AG173">
        <v>0.26342941190000002</v>
      </c>
      <c r="AH173">
        <v>-4.7417294139999999</v>
      </c>
      <c r="AI173">
        <v>-4.4783000020000001</v>
      </c>
    </row>
    <row r="174" spans="1:35" x14ac:dyDescent="0.2">
      <c r="A174">
        <v>50</v>
      </c>
      <c r="B174">
        <v>3</v>
      </c>
      <c r="C174">
        <v>7</v>
      </c>
      <c r="D174">
        <v>5</v>
      </c>
      <c r="E174">
        <v>113</v>
      </c>
      <c r="F174" t="s">
        <v>2770</v>
      </c>
      <c r="G174" t="s">
        <v>4684</v>
      </c>
      <c r="H174">
        <v>19221</v>
      </c>
      <c r="I174">
        <v>19182</v>
      </c>
      <c r="J174">
        <v>19353</v>
      </c>
      <c r="K174">
        <v>-39</v>
      </c>
      <c r="L174">
        <v>171</v>
      </c>
      <c r="M174">
        <v>64</v>
      </c>
      <c r="N174">
        <v>232</v>
      </c>
      <c r="O174">
        <v>72</v>
      </c>
      <c r="P174">
        <v>341</v>
      </c>
      <c r="Q174">
        <v>-8</v>
      </c>
      <c r="R174">
        <v>-109</v>
      </c>
      <c r="S174">
        <v>0</v>
      </c>
      <c r="T174">
        <v>0</v>
      </c>
      <c r="U174">
        <v>-28</v>
      </c>
      <c r="V174">
        <v>280</v>
      </c>
      <c r="W174">
        <v>-28</v>
      </c>
      <c r="X174">
        <v>280</v>
      </c>
      <c r="Y174">
        <v>-3</v>
      </c>
      <c r="Z174">
        <v>0</v>
      </c>
      <c r="AA174">
        <v>96</v>
      </c>
      <c r="AB174">
        <v>96</v>
      </c>
      <c r="AC174">
        <v>96</v>
      </c>
      <c r="AD174">
        <v>12.041001687</v>
      </c>
      <c r="AE174">
        <v>17.698196445000001</v>
      </c>
      <c r="AF174">
        <v>-5.6571947580000002</v>
      </c>
      <c r="AG174">
        <v>0</v>
      </c>
      <c r="AH174">
        <v>14.532243415</v>
      </c>
      <c r="AI174">
        <v>14.532243415</v>
      </c>
    </row>
    <row r="175" spans="1:35" x14ac:dyDescent="0.2">
      <c r="A175">
        <v>50</v>
      </c>
      <c r="B175">
        <v>3</v>
      </c>
      <c r="C175">
        <v>7</v>
      </c>
      <c r="D175">
        <v>5</v>
      </c>
      <c r="E175">
        <v>115</v>
      </c>
      <c r="F175" t="s">
        <v>2770</v>
      </c>
      <c r="G175" t="s">
        <v>4685</v>
      </c>
      <c r="H175">
        <v>63381</v>
      </c>
      <c r="I175">
        <v>63346</v>
      </c>
      <c r="J175">
        <v>63789</v>
      </c>
      <c r="K175">
        <v>-35</v>
      </c>
      <c r="L175">
        <v>443</v>
      </c>
      <c r="M175">
        <v>164</v>
      </c>
      <c r="N175">
        <v>631</v>
      </c>
      <c r="O175">
        <v>210</v>
      </c>
      <c r="P175">
        <v>728</v>
      </c>
      <c r="Q175">
        <v>-46</v>
      </c>
      <c r="R175">
        <v>-97</v>
      </c>
      <c r="S175">
        <v>2</v>
      </c>
      <c r="T175">
        <v>-2</v>
      </c>
      <c r="U175">
        <v>9</v>
      </c>
      <c r="V175">
        <v>539</v>
      </c>
      <c r="W175">
        <v>11</v>
      </c>
      <c r="X175">
        <v>537</v>
      </c>
      <c r="Y175">
        <v>0</v>
      </c>
      <c r="Z175">
        <v>3</v>
      </c>
      <c r="AA175">
        <v>3169</v>
      </c>
      <c r="AB175">
        <v>3169</v>
      </c>
      <c r="AC175">
        <v>3169</v>
      </c>
      <c r="AD175">
        <v>9.9264561293</v>
      </c>
      <c r="AE175">
        <v>11.452393125</v>
      </c>
      <c r="AF175">
        <v>-1.525936996</v>
      </c>
      <c r="AG175">
        <v>-3.1462617999999998E-2</v>
      </c>
      <c r="AH175">
        <v>8.4791756794000008</v>
      </c>
      <c r="AI175">
        <v>8.4477130609</v>
      </c>
    </row>
    <row r="176" spans="1:35" x14ac:dyDescent="0.2">
      <c r="A176">
        <v>50</v>
      </c>
      <c r="B176">
        <v>3</v>
      </c>
      <c r="C176">
        <v>7</v>
      </c>
      <c r="D176">
        <v>5</v>
      </c>
      <c r="E176">
        <v>117</v>
      </c>
      <c r="F176" t="s">
        <v>2770</v>
      </c>
      <c r="G176" t="s">
        <v>4686</v>
      </c>
      <c r="H176">
        <v>8282</v>
      </c>
      <c r="I176">
        <v>8248</v>
      </c>
      <c r="J176">
        <v>8135</v>
      </c>
      <c r="K176">
        <v>-34</v>
      </c>
      <c r="L176">
        <v>-113</v>
      </c>
      <c r="M176">
        <v>21</v>
      </c>
      <c r="N176">
        <v>93</v>
      </c>
      <c r="O176">
        <v>33</v>
      </c>
      <c r="P176">
        <v>129</v>
      </c>
      <c r="Q176">
        <v>-12</v>
      </c>
      <c r="R176">
        <v>-36</v>
      </c>
      <c r="S176">
        <v>0</v>
      </c>
      <c r="T176">
        <v>0</v>
      </c>
      <c r="U176">
        <v>-22</v>
      </c>
      <c r="V176">
        <v>-76</v>
      </c>
      <c r="W176">
        <v>-22</v>
      </c>
      <c r="X176">
        <v>-76</v>
      </c>
      <c r="Y176">
        <v>0</v>
      </c>
      <c r="Z176">
        <v>-1</v>
      </c>
      <c r="AA176">
        <v>126</v>
      </c>
      <c r="AB176">
        <v>126</v>
      </c>
      <c r="AC176">
        <v>126</v>
      </c>
      <c r="AD176">
        <v>11.353232008999999</v>
      </c>
      <c r="AE176">
        <v>15.748031495999999</v>
      </c>
      <c r="AF176">
        <v>-4.3947994870000002</v>
      </c>
      <c r="AG176">
        <v>0</v>
      </c>
      <c r="AH176">
        <v>-9.2779100289999992</v>
      </c>
      <c r="AI176">
        <v>-9.2779100289999992</v>
      </c>
    </row>
    <row r="177" spans="1:35" x14ac:dyDescent="0.2">
      <c r="A177">
        <v>50</v>
      </c>
      <c r="B177">
        <v>3</v>
      </c>
      <c r="C177">
        <v>7</v>
      </c>
      <c r="D177">
        <v>5</v>
      </c>
      <c r="E177">
        <v>119</v>
      </c>
      <c r="F177" t="s">
        <v>2770</v>
      </c>
      <c r="G177" t="s">
        <v>4687</v>
      </c>
      <c r="H177">
        <v>399125</v>
      </c>
      <c r="I177">
        <v>399073</v>
      </c>
      <c r="J177">
        <v>397821</v>
      </c>
      <c r="K177">
        <v>-52</v>
      </c>
      <c r="L177">
        <v>-1252</v>
      </c>
      <c r="M177">
        <v>1239</v>
      </c>
      <c r="N177">
        <v>4948</v>
      </c>
      <c r="O177">
        <v>1165</v>
      </c>
      <c r="P177">
        <v>4632</v>
      </c>
      <c r="Q177">
        <v>74</v>
      </c>
      <c r="R177">
        <v>316</v>
      </c>
      <c r="S177">
        <v>8</v>
      </c>
      <c r="T177">
        <v>118</v>
      </c>
      <c r="U177">
        <v>-132</v>
      </c>
      <c r="V177">
        <v>-1743</v>
      </c>
      <c r="W177">
        <v>-124</v>
      </c>
      <c r="X177">
        <v>-1625</v>
      </c>
      <c r="Y177">
        <v>-2</v>
      </c>
      <c r="Z177">
        <v>57</v>
      </c>
      <c r="AA177">
        <v>8467</v>
      </c>
      <c r="AB177">
        <v>8467</v>
      </c>
      <c r="AC177">
        <v>8467</v>
      </c>
      <c r="AD177">
        <v>12.418213715</v>
      </c>
      <c r="AE177">
        <v>11.625134585</v>
      </c>
      <c r="AF177">
        <v>0.79307912970000005</v>
      </c>
      <c r="AG177">
        <v>0.29614980159999998</v>
      </c>
      <c r="AH177">
        <v>-4.3744839339999997</v>
      </c>
      <c r="AI177">
        <v>-4.0783341320000002</v>
      </c>
    </row>
    <row r="178" spans="1:35" x14ac:dyDescent="0.2">
      <c r="A178">
        <v>50</v>
      </c>
      <c r="B178">
        <v>3</v>
      </c>
      <c r="C178">
        <v>7</v>
      </c>
      <c r="D178">
        <v>5</v>
      </c>
      <c r="E178">
        <v>121</v>
      </c>
      <c r="F178" t="s">
        <v>2770</v>
      </c>
      <c r="G178" t="s">
        <v>4615</v>
      </c>
      <c r="H178">
        <v>18571</v>
      </c>
      <c r="I178">
        <v>18581</v>
      </c>
      <c r="J178">
        <v>18865</v>
      </c>
      <c r="K178">
        <v>10</v>
      </c>
      <c r="L178">
        <v>284</v>
      </c>
      <c r="M178">
        <v>55</v>
      </c>
      <c r="N178">
        <v>266</v>
      </c>
      <c r="O178">
        <v>65</v>
      </c>
      <c r="P178">
        <v>286</v>
      </c>
      <c r="Q178">
        <v>-10</v>
      </c>
      <c r="R178">
        <v>-20</v>
      </c>
      <c r="S178">
        <v>1</v>
      </c>
      <c r="T178">
        <v>11</v>
      </c>
      <c r="U178">
        <v>20</v>
      </c>
      <c r="V178">
        <v>297</v>
      </c>
      <c r="W178">
        <v>21</v>
      </c>
      <c r="X178">
        <v>308</v>
      </c>
      <c r="Y178">
        <v>-1</v>
      </c>
      <c r="Z178">
        <v>-4</v>
      </c>
      <c r="AA178">
        <v>320</v>
      </c>
      <c r="AB178">
        <v>320</v>
      </c>
      <c r="AC178">
        <v>320</v>
      </c>
      <c r="AD178">
        <v>14.207124927000001</v>
      </c>
      <c r="AE178">
        <v>15.275329808</v>
      </c>
      <c r="AF178">
        <v>-1.0682048820000001</v>
      </c>
      <c r="AG178">
        <v>0.58751268489999997</v>
      </c>
      <c r="AH178">
        <v>15.862842493</v>
      </c>
      <c r="AI178">
        <v>16.450355177999999</v>
      </c>
    </row>
    <row r="179" spans="1:35" x14ac:dyDescent="0.2">
      <c r="A179">
        <v>50</v>
      </c>
      <c r="B179">
        <v>3</v>
      </c>
      <c r="C179">
        <v>7</v>
      </c>
      <c r="D179">
        <v>5</v>
      </c>
      <c r="E179">
        <v>123</v>
      </c>
      <c r="F179" t="s">
        <v>2770</v>
      </c>
      <c r="G179" t="s">
        <v>4688</v>
      </c>
      <c r="H179">
        <v>23090</v>
      </c>
      <c r="I179">
        <v>23046</v>
      </c>
      <c r="J179">
        <v>22739</v>
      </c>
      <c r="K179">
        <v>-44</v>
      </c>
      <c r="L179">
        <v>-307</v>
      </c>
      <c r="M179">
        <v>95</v>
      </c>
      <c r="N179">
        <v>309</v>
      </c>
      <c r="O179">
        <v>77</v>
      </c>
      <c r="P179">
        <v>302</v>
      </c>
      <c r="Q179">
        <v>18</v>
      </c>
      <c r="R179">
        <v>7</v>
      </c>
      <c r="S179">
        <v>0</v>
      </c>
      <c r="T179">
        <v>7</v>
      </c>
      <c r="U179">
        <v>-63</v>
      </c>
      <c r="V179">
        <v>-318</v>
      </c>
      <c r="W179">
        <v>-63</v>
      </c>
      <c r="X179">
        <v>-311</v>
      </c>
      <c r="Y179">
        <v>1</v>
      </c>
      <c r="Z179">
        <v>-3</v>
      </c>
      <c r="AA179">
        <v>3721</v>
      </c>
      <c r="AB179">
        <v>3721</v>
      </c>
      <c r="AC179">
        <v>3721</v>
      </c>
      <c r="AD179">
        <v>13.497870482</v>
      </c>
      <c r="AE179">
        <v>13.19209348</v>
      </c>
      <c r="AF179">
        <v>0.30577700120000001</v>
      </c>
      <c r="AG179">
        <v>0.30577700120000001</v>
      </c>
      <c r="AH179">
        <v>-13.89101234</v>
      </c>
      <c r="AI179">
        <v>-13.585235340000001</v>
      </c>
    </row>
    <row r="180" spans="1:35" x14ac:dyDescent="0.2">
      <c r="A180">
        <v>50</v>
      </c>
      <c r="B180">
        <v>3</v>
      </c>
      <c r="C180">
        <v>7</v>
      </c>
      <c r="D180">
        <v>5</v>
      </c>
      <c r="E180">
        <v>125</v>
      </c>
      <c r="F180" t="s">
        <v>2770</v>
      </c>
      <c r="G180" t="s">
        <v>4689</v>
      </c>
      <c r="H180">
        <v>123416</v>
      </c>
      <c r="I180">
        <v>123681</v>
      </c>
      <c r="J180">
        <v>125233</v>
      </c>
      <c r="K180">
        <v>265</v>
      </c>
      <c r="L180">
        <v>1552</v>
      </c>
      <c r="M180">
        <v>310</v>
      </c>
      <c r="N180">
        <v>1321</v>
      </c>
      <c r="O180">
        <v>353</v>
      </c>
      <c r="P180">
        <v>1430</v>
      </c>
      <c r="Q180">
        <v>-43</v>
      </c>
      <c r="R180">
        <v>-109</v>
      </c>
      <c r="S180">
        <v>1</v>
      </c>
      <c r="T180">
        <v>18</v>
      </c>
      <c r="U180">
        <v>310</v>
      </c>
      <c r="V180">
        <v>1646</v>
      </c>
      <c r="W180">
        <v>311</v>
      </c>
      <c r="X180">
        <v>1664</v>
      </c>
      <c r="Y180">
        <v>-3</v>
      </c>
      <c r="Z180">
        <v>-3</v>
      </c>
      <c r="AA180">
        <v>1276</v>
      </c>
      <c r="AB180">
        <v>1276</v>
      </c>
      <c r="AC180">
        <v>1276</v>
      </c>
      <c r="AD180">
        <v>10.614107684</v>
      </c>
      <c r="AE180">
        <v>11.489912178999999</v>
      </c>
      <c r="AF180">
        <v>-0.87580449500000002</v>
      </c>
      <c r="AG180">
        <v>0.14462826519999999</v>
      </c>
      <c r="AH180">
        <v>13.225451360999999</v>
      </c>
      <c r="AI180">
        <v>13.370079626000001</v>
      </c>
    </row>
    <row r="181" spans="1:35" x14ac:dyDescent="0.2">
      <c r="A181">
        <v>50</v>
      </c>
      <c r="B181">
        <v>3</v>
      </c>
      <c r="C181">
        <v>7</v>
      </c>
      <c r="D181">
        <v>5</v>
      </c>
      <c r="E181">
        <v>127</v>
      </c>
      <c r="F181" t="s">
        <v>2770</v>
      </c>
      <c r="G181" t="s">
        <v>4690</v>
      </c>
      <c r="H181">
        <v>9836</v>
      </c>
      <c r="I181">
        <v>9811</v>
      </c>
      <c r="J181">
        <v>9822</v>
      </c>
      <c r="K181">
        <v>-25</v>
      </c>
      <c r="L181">
        <v>11</v>
      </c>
      <c r="M181">
        <v>32</v>
      </c>
      <c r="N181">
        <v>118</v>
      </c>
      <c r="O181">
        <v>48</v>
      </c>
      <c r="P181">
        <v>128</v>
      </c>
      <c r="Q181">
        <v>-16</v>
      </c>
      <c r="R181">
        <v>-10</v>
      </c>
      <c r="S181">
        <v>0</v>
      </c>
      <c r="T181">
        <v>0</v>
      </c>
      <c r="U181">
        <v>-9</v>
      </c>
      <c r="V181">
        <v>21</v>
      </c>
      <c r="W181">
        <v>-9</v>
      </c>
      <c r="X181">
        <v>21</v>
      </c>
      <c r="Y181">
        <v>0</v>
      </c>
      <c r="Z181">
        <v>0</v>
      </c>
      <c r="AA181">
        <v>49</v>
      </c>
      <c r="AB181">
        <v>49</v>
      </c>
      <c r="AC181">
        <v>49</v>
      </c>
      <c r="AD181">
        <v>12.020577598999999</v>
      </c>
      <c r="AE181">
        <v>13.039270616</v>
      </c>
      <c r="AF181">
        <v>-1.0186930169999999</v>
      </c>
      <c r="AG181">
        <v>0</v>
      </c>
      <c r="AH181">
        <v>2.1392553354000001</v>
      </c>
      <c r="AI181">
        <v>2.1392553354000001</v>
      </c>
    </row>
    <row r="182" spans="1:35" x14ac:dyDescent="0.2">
      <c r="A182">
        <v>50</v>
      </c>
      <c r="B182">
        <v>3</v>
      </c>
      <c r="C182">
        <v>7</v>
      </c>
      <c r="D182">
        <v>5</v>
      </c>
      <c r="E182">
        <v>129</v>
      </c>
      <c r="F182" t="s">
        <v>2770</v>
      </c>
      <c r="G182" t="s">
        <v>4691</v>
      </c>
      <c r="H182">
        <v>7828</v>
      </c>
      <c r="I182">
        <v>7827</v>
      </c>
      <c r="J182">
        <v>7880</v>
      </c>
      <c r="K182">
        <v>-1</v>
      </c>
      <c r="L182">
        <v>53</v>
      </c>
      <c r="M182">
        <v>19</v>
      </c>
      <c r="N182">
        <v>77</v>
      </c>
      <c r="O182">
        <v>28</v>
      </c>
      <c r="P182">
        <v>141</v>
      </c>
      <c r="Q182">
        <v>-9</v>
      </c>
      <c r="R182">
        <v>-64</v>
      </c>
      <c r="S182">
        <v>0</v>
      </c>
      <c r="T182">
        <v>1</v>
      </c>
      <c r="U182">
        <v>8</v>
      </c>
      <c r="V182">
        <v>118</v>
      </c>
      <c r="W182">
        <v>8</v>
      </c>
      <c r="X182">
        <v>119</v>
      </c>
      <c r="Y182">
        <v>0</v>
      </c>
      <c r="Z182">
        <v>-2</v>
      </c>
      <c r="AA182">
        <v>49</v>
      </c>
      <c r="AB182">
        <v>49</v>
      </c>
      <c r="AC182">
        <v>49</v>
      </c>
      <c r="AD182">
        <v>9.8045457439000003</v>
      </c>
      <c r="AE182">
        <v>17.953778570000001</v>
      </c>
      <c r="AF182">
        <v>-8.1492328260000004</v>
      </c>
      <c r="AG182">
        <v>0.12733176290000001</v>
      </c>
      <c r="AH182">
        <v>15.025148023</v>
      </c>
      <c r="AI182">
        <v>15.152479786000001</v>
      </c>
    </row>
    <row r="183" spans="1:35" x14ac:dyDescent="0.2">
      <c r="A183">
        <v>50</v>
      </c>
      <c r="B183">
        <v>3</v>
      </c>
      <c r="C183">
        <v>7</v>
      </c>
      <c r="D183">
        <v>5</v>
      </c>
      <c r="E183">
        <v>131</v>
      </c>
      <c r="F183" t="s">
        <v>2770</v>
      </c>
      <c r="G183" t="s">
        <v>4692</v>
      </c>
      <c r="H183">
        <v>127799</v>
      </c>
      <c r="I183">
        <v>127739</v>
      </c>
      <c r="J183">
        <v>128400</v>
      </c>
      <c r="K183">
        <v>-60</v>
      </c>
      <c r="L183">
        <v>661</v>
      </c>
      <c r="M183">
        <v>399</v>
      </c>
      <c r="N183">
        <v>1612</v>
      </c>
      <c r="O183">
        <v>376</v>
      </c>
      <c r="P183">
        <v>1542</v>
      </c>
      <c r="Q183">
        <v>23</v>
      </c>
      <c r="R183">
        <v>70</v>
      </c>
      <c r="S183">
        <v>-1</v>
      </c>
      <c r="T183">
        <v>24</v>
      </c>
      <c r="U183">
        <v>-81</v>
      </c>
      <c r="V183">
        <v>546</v>
      </c>
      <c r="W183">
        <v>-82</v>
      </c>
      <c r="X183">
        <v>570</v>
      </c>
      <c r="Y183">
        <v>-1</v>
      </c>
      <c r="Z183">
        <v>21</v>
      </c>
      <c r="AA183">
        <v>1999</v>
      </c>
      <c r="AB183">
        <v>1999</v>
      </c>
      <c r="AC183">
        <v>1999</v>
      </c>
      <c r="AD183">
        <v>12.586915698</v>
      </c>
      <c r="AE183">
        <v>12.040337472999999</v>
      </c>
      <c r="AF183">
        <v>0.54657822509999998</v>
      </c>
      <c r="AG183">
        <v>0.18739824860000001</v>
      </c>
      <c r="AH183">
        <v>4.2633101558000002</v>
      </c>
      <c r="AI183">
        <v>4.4507084044000003</v>
      </c>
    </row>
    <row r="184" spans="1:35" x14ac:dyDescent="0.2">
      <c r="A184">
        <v>50</v>
      </c>
      <c r="B184">
        <v>3</v>
      </c>
      <c r="C184">
        <v>7</v>
      </c>
      <c r="D184">
        <v>5</v>
      </c>
      <c r="E184">
        <v>133</v>
      </c>
      <c r="F184" t="s">
        <v>2770</v>
      </c>
      <c r="G184" t="s">
        <v>4693</v>
      </c>
      <c r="H184">
        <v>15839</v>
      </c>
      <c r="I184">
        <v>15778</v>
      </c>
      <c r="J184">
        <v>15783</v>
      </c>
      <c r="K184">
        <v>-61</v>
      </c>
      <c r="L184">
        <v>5</v>
      </c>
      <c r="M184">
        <v>57</v>
      </c>
      <c r="N184">
        <v>263</v>
      </c>
      <c r="O184">
        <v>43</v>
      </c>
      <c r="P184">
        <v>187</v>
      </c>
      <c r="Q184">
        <v>14</v>
      </c>
      <c r="R184">
        <v>76</v>
      </c>
      <c r="S184">
        <v>1</v>
      </c>
      <c r="T184">
        <v>0</v>
      </c>
      <c r="U184">
        <v>-77</v>
      </c>
      <c r="V184">
        <v>-72</v>
      </c>
      <c r="W184">
        <v>-76</v>
      </c>
      <c r="X184">
        <v>-72</v>
      </c>
      <c r="Y184">
        <v>1</v>
      </c>
      <c r="Z184">
        <v>1</v>
      </c>
      <c r="AA184">
        <v>99</v>
      </c>
      <c r="AB184">
        <v>99</v>
      </c>
      <c r="AC184">
        <v>99</v>
      </c>
      <c r="AD184">
        <v>16.666138588999999</v>
      </c>
      <c r="AE184">
        <v>11.850068122</v>
      </c>
      <c r="AF184">
        <v>4.8160704667000003</v>
      </c>
      <c r="AG184">
        <v>0</v>
      </c>
      <c r="AH184">
        <v>-4.5625930739999996</v>
      </c>
      <c r="AI184">
        <v>-4.5625930739999996</v>
      </c>
    </row>
    <row r="185" spans="1:35" x14ac:dyDescent="0.2">
      <c r="A185">
        <v>50</v>
      </c>
      <c r="B185">
        <v>3</v>
      </c>
      <c r="C185">
        <v>7</v>
      </c>
      <c r="D185">
        <v>5</v>
      </c>
      <c r="E185">
        <v>135</v>
      </c>
      <c r="F185" t="s">
        <v>2770</v>
      </c>
      <c r="G185" t="s">
        <v>4694</v>
      </c>
      <c r="H185">
        <v>17271</v>
      </c>
      <c r="I185">
        <v>17282</v>
      </c>
      <c r="J185">
        <v>17622</v>
      </c>
      <c r="K185">
        <v>11</v>
      </c>
      <c r="L185">
        <v>340</v>
      </c>
      <c r="M185">
        <v>42</v>
      </c>
      <c r="N185">
        <v>175</v>
      </c>
      <c r="O185">
        <v>85</v>
      </c>
      <c r="P185">
        <v>335</v>
      </c>
      <c r="Q185">
        <v>-43</v>
      </c>
      <c r="R185">
        <v>-160</v>
      </c>
      <c r="S185">
        <v>0</v>
      </c>
      <c r="T185">
        <v>1</v>
      </c>
      <c r="U185">
        <v>55</v>
      </c>
      <c r="V185">
        <v>509</v>
      </c>
      <c r="W185">
        <v>55</v>
      </c>
      <c r="X185">
        <v>510</v>
      </c>
      <c r="Y185">
        <v>-1</v>
      </c>
      <c r="Z185">
        <v>-10</v>
      </c>
      <c r="AA185">
        <v>142</v>
      </c>
      <c r="AB185">
        <v>142</v>
      </c>
      <c r="AC185">
        <v>142</v>
      </c>
      <c r="AD185">
        <v>10.027504011</v>
      </c>
      <c r="AE185">
        <v>19.195507677999998</v>
      </c>
      <c r="AF185">
        <v>-9.1680036670000007</v>
      </c>
      <c r="AG185">
        <v>5.7300022899999997E-2</v>
      </c>
      <c r="AH185">
        <v>29.165711666</v>
      </c>
      <c r="AI185">
        <v>29.223011689</v>
      </c>
    </row>
    <row r="186" spans="1:35" x14ac:dyDescent="0.2">
      <c r="A186">
        <v>50</v>
      </c>
      <c r="B186">
        <v>3</v>
      </c>
      <c r="C186">
        <v>7</v>
      </c>
      <c r="D186">
        <v>5</v>
      </c>
      <c r="E186">
        <v>137</v>
      </c>
      <c r="F186" t="s">
        <v>2770</v>
      </c>
      <c r="G186" t="s">
        <v>4695</v>
      </c>
      <c r="H186">
        <v>12359</v>
      </c>
      <c r="I186">
        <v>12364</v>
      </c>
      <c r="J186">
        <v>12481</v>
      </c>
      <c r="K186">
        <v>5</v>
      </c>
      <c r="L186">
        <v>117</v>
      </c>
      <c r="M186">
        <v>29</v>
      </c>
      <c r="N186">
        <v>114</v>
      </c>
      <c r="O186">
        <v>49</v>
      </c>
      <c r="P186">
        <v>191</v>
      </c>
      <c r="Q186">
        <v>-20</v>
      </c>
      <c r="R186">
        <v>-77</v>
      </c>
      <c r="S186">
        <v>0</v>
      </c>
      <c r="T186">
        <v>0</v>
      </c>
      <c r="U186">
        <v>26</v>
      </c>
      <c r="V186">
        <v>196</v>
      </c>
      <c r="W186">
        <v>26</v>
      </c>
      <c r="X186">
        <v>196</v>
      </c>
      <c r="Y186">
        <v>-1</v>
      </c>
      <c r="Z186">
        <v>-2</v>
      </c>
      <c r="AA186">
        <v>99</v>
      </c>
      <c r="AB186">
        <v>99</v>
      </c>
      <c r="AC186">
        <v>99</v>
      </c>
      <c r="AD186">
        <v>9.1768967599</v>
      </c>
      <c r="AE186">
        <v>15.375327027999999</v>
      </c>
      <c r="AF186">
        <v>-6.1984302680000001</v>
      </c>
      <c r="AG186">
        <v>0</v>
      </c>
      <c r="AH186">
        <v>15.777822498999999</v>
      </c>
      <c r="AI186">
        <v>15.777822498999999</v>
      </c>
    </row>
    <row r="187" spans="1:35" x14ac:dyDescent="0.2">
      <c r="A187">
        <v>50</v>
      </c>
      <c r="B187">
        <v>3</v>
      </c>
      <c r="C187">
        <v>7</v>
      </c>
      <c r="D187">
        <v>5</v>
      </c>
      <c r="E187">
        <v>139</v>
      </c>
      <c r="F187" t="s">
        <v>2770</v>
      </c>
      <c r="G187" t="s">
        <v>4696</v>
      </c>
      <c r="H187">
        <v>39054</v>
      </c>
      <c r="I187">
        <v>38925</v>
      </c>
      <c r="J187">
        <v>38340</v>
      </c>
      <c r="K187">
        <v>-129</v>
      </c>
      <c r="L187">
        <v>-585</v>
      </c>
      <c r="M187">
        <v>100</v>
      </c>
      <c r="N187">
        <v>423</v>
      </c>
      <c r="O187">
        <v>143</v>
      </c>
      <c r="P187">
        <v>612</v>
      </c>
      <c r="Q187">
        <v>-43</v>
      </c>
      <c r="R187">
        <v>-189</v>
      </c>
      <c r="S187">
        <v>-1</v>
      </c>
      <c r="T187">
        <v>-5</v>
      </c>
      <c r="U187">
        <v>-83</v>
      </c>
      <c r="V187">
        <v>-390</v>
      </c>
      <c r="W187">
        <v>-84</v>
      </c>
      <c r="X187">
        <v>-395</v>
      </c>
      <c r="Y187">
        <v>-2</v>
      </c>
      <c r="Z187">
        <v>-1</v>
      </c>
      <c r="AA187">
        <v>476</v>
      </c>
      <c r="AB187">
        <v>476</v>
      </c>
      <c r="AC187">
        <v>476</v>
      </c>
      <c r="AD187">
        <v>10.949330227000001</v>
      </c>
      <c r="AE187">
        <v>15.841584158</v>
      </c>
      <c r="AF187">
        <v>-4.8922539309999999</v>
      </c>
      <c r="AG187">
        <v>-0.129424707</v>
      </c>
      <c r="AH187">
        <v>-10.095127160000001</v>
      </c>
      <c r="AI187">
        <v>-10.224551870000001</v>
      </c>
    </row>
    <row r="188" spans="1:35" x14ac:dyDescent="0.2">
      <c r="A188">
        <v>50</v>
      </c>
      <c r="B188">
        <v>3</v>
      </c>
      <c r="C188">
        <v>7</v>
      </c>
      <c r="D188">
        <v>5</v>
      </c>
      <c r="E188">
        <v>141</v>
      </c>
      <c r="F188" t="s">
        <v>2770</v>
      </c>
      <c r="G188" t="s">
        <v>4697</v>
      </c>
      <c r="H188">
        <v>15796</v>
      </c>
      <c r="I188">
        <v>15765</v>
      </c>
      <c r="J188">
        <v>15694</v>
      </c>
      <c r="K188">
        <v>-31</v>
      </c>
      <c r="L188">
        <v>-71</v>
      </c>
      <c r="M188">
        <v>22</v>
      </c>
      <c r="N188">
        <v>105</v>
      </c>
      <c r="O188">
        <v>79</v>
      </c>
      <c r="P188">
        <v>279</v>
      </c>
      <c r="Q188">
        <v>-57</v>
      </c>
      <c r="R188">
        <v>-174</v>
      </c>
      <c r="S188">
        <v>0</v>
      </c>
      <c r="T188">
        <v>5</v>
      </c>
      <c r="U188">
        <v>28</v>
      </c>
      <c r="V188">
        <v>97</v>
      </c>
      <c r="W188">
        <v>28</v>
      </c>
      <c r="X188">
        <v>102</v>
      </c>
      <c r="Y188">
        <v>-2</v>
      </c>
      <c r="Z188">
        <v>1</v>
      </c>
      <c r="AA188">
        <v>128</v>
      </c>
      <c r="AB188">
        <v>128</v>
      </c>
      <c r="AC188">
        <v>128</v>
      </c>
      <c r="AD188">
        <v>6.6753552242999996</v>
      </c>
      <c r="AE188">
        <v>17.737372452999999</v>
      </c>
      <c r="AF188">
        <v>-11.06201723</v>
      </c>
      <c r="AG188">
        <v>0.31787405829999998</v>
      </c>
      <c r="AH188">
        <v>6.1667567310000004</v>
      </c>
      <c r="AI188">
        <v>6.4846307892999997</v>
      </c>
    </row>
    <row r="189" spans="1:35" x14ac:dyDescent="0.2">
      <c r="A189">
        <v>50</v>
      </c>
      <c r="B189">
        <v>3</v>
      </c>
      <c r="C189">
        <v>7</v>
      </c>
      <c r="D189">
        <v>5</v>
      </c>
      <c r="E189">
        <v>143</v>
      </c>
      <c r="F189" t="s">
        <v>2770</v>
      </c>
      <c r="G189" t="s">
        <v>4624</v>
      </c>
      <c r="H189">
        <v>245871</v>
      </c>
      <c r="I189">
        <v>246662</v>
      </c>
      <c r="J189">
        <v>250057</v>
      </c>
      <c r="K189">
        <v>791</v>
      </c>
      <c r="L189">
        <v>3395</v>
      </c>
      <c r="M189">
        <v>774</v>
      </c>
      <c r="N189">
        <v>3029</v>
      </c>
      <c r="O189">
        <v>517</v>
      </c>
      <c r="P189">
        <v>2089</v>
      </c>
      <c r="Q189">
        <v>257</v>
      </c>
      <c r="R189">
        <v>940</v>
      </c>
      <c r="S189">
        <v>5</v>
      </c>
      <c r="T189">
        <v>170</v>
      </c>
      <c r="U189">
        <v>511</v>
      </c>
      <c r="V189">
        <v>2253</v>
      </c>
      <c r="W189">
        <v>516</v>
      </c>
      <c r="X189">
        <v>2423</v>
      </c>
      <c r="Y189">
        <v>18</v>
      </c>
      <c r="Z189">
        <v>32</v>
      </c>
      <c r="AA189">
        <v>7966</v>
      </c>
      <c r="AB189">
        <v>7966</v>
      </c>
      <c r="AC189">
        <v>7966</v>
      </c>
      <c r="AD189">
        <v>12.196030350999999</v>
      </c>
      <c r="AE189">
        <v>8.4111942567</v>
      </c>
      <c r="AF189">
        <v>3.7848360945000001</v>
      </c>
      <c r="AG189">
        <v>0.68449163410000002</v>
      </c>
      <c r="AH189">
        <v>9.0715273625999995</v>
      </c>
      <c r="AI189">
        <v>9.7560189966999999</v>
      </c>
    </row>
    <row r="190" spans="1:35" x14ac:dyDescent="0.2">
      <c r="A190">
        <v>50</v>
      </c>
      <c r="B190">
        <v>3</v>
      </c>
      <c r="C190">
        <v>7</v>
      </c>
      <c r="D190">
        <v>5</v>
      </c>
      <c r="E190">
        <v>145</v>
      </c>
      <c r="F190" t="s">
        <v>2770</v>
      </c>
      <c r="G190" t="s">
        <v>4698</v>
      </c>
      <c r="H190">
        <v>76822</v>
      </c>
      <c r="I190">
        <v>76810</v>
      </c>
      <c r="J190">
        <v>77207</v>
      </c>
      <c r="K190">
        <v>-12</v>
      </c>
      <c r="L190">
        <v>397</v>
      </c>
      <c r="M190">
        <v>182</v>
      </c>
      <c r="N190">
        <v>832</v>
      </c>
      <c r="O190">
        <v>221</v>
      </c>
      <c r="P190">
        <v>1020</v>
      </c>
      <c r="Q190">
        <v>-39</v>
      </c>
      <c r="R190">
        <v>-188</v>
      </c>
      <c r="S190">
        <v>0</v>
      </c>
      <c r="T190">
        <v>8</v>
      </c>
      <c r="U190">
        <v>27</v>
      </c>
      <c r="V190">
        <v>572</v>
      </c>
      <c r="W190">
        <v>27</v>
      </c>
      <c r="X190">
        <v>580</v>
      </c>
      <c r="Y190">
        <v>0</v>
      </c>
      <c r="Z190">
        <v>5</v>
      </c>
      <c r="AA190">
        <v>2822</v>
      </c>
      <c r="AB190">
        <v>2822</v>
      </c>
      <c r="AC190">
        <v>2822</v>
      </c>
      <c r="AD190">
        <v>10.804002155999999</v>
      </c>
      <c r="AE190">
        <v>13.245291104</v>
      </c>
      <c r="AF190">
        <v>-2.441288949</v>
      </c>
      <c r="AG190">
        <v>0.1038846361</v>
      </c>
      <c r="AH190">
        <v>7.4277514819999997</v>
      </c>
      <c r="AI190">
        <v>7.5316361180999998</v>
      </c>
    </row>
    <row r="191" spans="1:35" x14ac:dyDescent="0.2">
      <c r="A191">
        <v>50</v>
      </c>
      <c r="B191">
        <v>3</v>
      </c>
      <c r="C191">
        <v>7</v>
      </c>
      <c r="D191">
        <v>5</v>
      </c>
      <c r="E191">
        <v>147</v>
      </c>
      <c r="F191" t="s">
        <v>2770</v>
      </c>
      <c r="G191" t="s">
        <v>4699</v>
      </c>
      <c r="H191">
        <v>6269</v>
      </c>
      <c r="I191">
        <v>6200</v>
      </c>
      <c r="J191">
        <v>6116</v>
      </c>
      <c r="K191">
        <v>-69</v>
      </c>
      <c r="L191">
        <v>-84</v>
      </c>
      <c r="M191">
        <v>7</v>
      </c>
      <c r="N191">
        <v>66</v>
      </c>
      <c r="O191">
        <v>37</v>
      </c>
      <c r="P191">
        <v>122</v>
      </c>
      <c r="Q191">
        <v>-30</v>
      </c>
      <c r="R191">
        <v>-56</v>
      </c>
      <c r="S191">
        <v>0</v>
      </c>
      <c r="T191">
        <v>0</v>
      </c>
      <c r="U191">
        <v>-38</v>
      </c>
      <c r="V191">
        <v>-29</v>
      </c>
      <c r="W191">
        <v>-38</v>
      </c>
      <c r="X191">
        <v>-29</v>
      </c>
      <c r="Y191">
        <v>-1</v>
      </c>
      <c r="Z191">
        <v>1</v>
      </c>
      <c r="AA191">
        <v>82</v>
      </c>
      <c r="AB191">
        <v>82</v>
      </c>
      <c r="AC191">
        <v>82</v>
      </c>
      <c r="AD191">
        <v>10.717765507999999</v>
      </c>
      <c r="AE191">
        <v>19.811627152</v>
      </c>
      <c r="AF191">
        <v>-9.0938616430000003</v>
      </c>
      <c r="AG191">
        <v>0</v>
      </c>
      <c r="AH191">
        <v>-4.7093212080000004</v>
      </c>
      <c r="AI191">
        <v>-4.7093212080000004</v>
      </c>
    </row>
    <row r="192" spans="1:35" x14ac:dyDescent="0.2">
      <c r="A192">
        <v>50</v>
      </c>
      <c r="B192">
        <v>3</v>
      </c>
      <c r="C192">
        <v>7</v>
      </c>
      <c r="D192">
        <v>5</v>
      </c>
      <c r="E192">
        <v>149</v>
      </c>
      <c r="F192" t="s">
        <v>2770</v>
      </c>
      <c r="G192" t="s">
        <v>4700</v>
      </c>
      <c r="H192">
        <v>20263</v>
      </c>
      <c r="I192">
        <v>20216</v>
      </c>
      <c r="J192">
        <v>20155</v>
      </c>
      <c r="K192">
        <v>-47</v>
      </c>
      <c r="L192">
        <v>-61</v>
      </c>
      <c r="M192">
        <v>70</v>
      </c>
      <c r="N192">
        <v>246</v>
      </c>
      <c r="O192">
        <v>65</v>
      </c>
      <c r="P192">
        <v>273</v>
      </c>
      <c r="Q192">
        <v>5</v>
      </c>
      <c r="R192">
        <v>-27</v>
      </c>
      <c r="S192">
        <v>1</v>
      </c>
      <c r="T192">
        <v>5</v>
      </c>
      <c r="U192">
        <v>-51</v>
      </c>
      <c r="V192">
        <v>-42</v>
      </c>
      <c r="W192">
        <v>-50</v>
      </c>
      <c r="X192">
        <v>-37</v>
      </c>
      <c r="Y192">
        <v>-2</v>
      </c>
      <c r="Z192">
        <v>3</v>
      </c>
      <c r="AA192">
        <v>221</v>
      </c>
      <c r="AB192">
        <v>221</v>
      </c>
      <c r="AC192">
        <v>221</v>
      </c>
      <c r="AD192">
        <v>12.186965891</v>
      </c>
      <c r="AE192">
        <v>13.524559709</v>
      </c>
      <c r="AF192">
        <v>-1.3375938169999999</v>
      </c>
      <c r="AG192">
        <v>0.2477025588</v>
      </c>
      <c r="AH192">
        <v>-2.0807014939999999</v>
      </c>
      <c r="AI192">
        <v>-1.832998935</v>
      </c>
    </row>
    <row r="193" spans="1:35" x14ac:dyDescent="0.2">
      <c r="A193">
        <v>40</v>
      </c>
      <c r="B193">
        <v>4</v>
      </c>
      <c r="C193">
        <v>9</v>
      </c>
      <c r="D193">
        <v>6</v>
      </c>
      <c r="E193">
        <v>0</v>
      </c>
      <c r="F193" t="s">
        <v>2827</v>
      </c>
      <c r="G193" t="s">
        <v>2827</v>
      </c>
      <c r="H193">
        <v>39538223</v>
      </c>
      <c r="I193">
        <v>39499738</v>
      </c>
      <c r="J193">
        <v>39237836</v>
      </c>
      <c r="K193">
        <v>-38485</v>
      </c>
      <c r="L193">
        <v>-261902</v>
      </c>
      <c r="M193">
        <v>104957</v>
      </c>
      <c r="N193">
        <v>424333</v>
      </c>
      <c r="O193">
        <v>81738</v>
      </c>
      <c r="P193">
        <v>332337</v>
      </c>
      <c r="Q193">
        <v>23219</v>
      </c>
      <c r="R193">
        <v>91996</v>
      </c>
      <c r="S193">
        <v>-478</v>
      </c>
      <c r="T193">
        <v>14339</v>
      </c>
      <c r="U193">
        <v>-62084</v>
      </c>
      <c r="V193">
        <v>-367299</v>
      </c>
      <c r="W193">
        <v>-62562</v>
      </c>
      <c r="X193">
        <v>-352960</v>
      </c>
      <c r="Y193">
        <v>858</v>
      </c>
      <c r="Z193">
        <v>-938</v>
      </c>
      <c r="AA193">
        <v>815696</v>
      </c>
      <c r="AB193">
        <v>815696</v>
      </c>
      <c r="AC193">
        <v>815696</v>
      </c>
      <c r="AD193">
        <v>10.778411842000001</v>
      </c>
      <c r="AE193">
        <v>8.4416367718000007</v>
      </c>
      <c r="AF193">
        <v>2.3367750700999999</v>
      </c>
      <c r="AG193">
        <v>0.36422255019999999</v>
      </c>
      <c r="AH193">
        <v>-9.3297007090000008</v>
      </c>
      <c r="AI193">
        <v>-8.9654781589999999</v>
      </c>
    </row>
    <row r="194" spans="1:35" x14ac:dyDescent="0.2">
      <c r="A194">
        <v>50</v>
      </c>
      <c r="B194">
        <v>4</v>
      </c>
      <c r="C194">
        <v>9</v>
      </c>
      <c r="D194">
        <v>6</v>
      </c>
      <c r="E194">
        <v>1</v>
      </c>
      <c r="F194" t="s">
        <v>2827</v>
      </c>
      <c r="G194" t="s">
        <v>4701</v>
      </c>
      <c r="H194">
        <v>1682353</v>
      </c>
      <c r="I194">
        <v>1679844</v>
      </c>
      <c r="J194">
        <v>1648556</v>
      </c>
      <c r="K194">
        <v>-2509</v>
      </c>
      <c r="L194">
        <v>-31288</v>
      </c>
      <c r="M194">
        <v>4449</v>
      </c>
      <c r="N194">
        <v>17349</v>
      </c>
      <c r="O194">
        <v>2827</v>
      </c>
      <c r="P194">
        <v>12705</v>
      </c>
      <c r="Q194">
        <v>1622</v>
      </c>
      <c r="R194">
        <v>4644</v>
      </c>
      <c r="S194">
        <v>37</v>
      </c>
      <c r="T194">
        <v>2262</v>
      </c>
      <c r="U194">
        <v>-4211</v>
      </c>
      <c r="V194">
        <v>-37804</v>
      </c>
      <c r="W194">
        <v>-4174</v>
      </c>
      <c r="X194">
        <v>-35542</v>
      </c>
      <c r="Y194">
        <v>43</v>
      </c>
      <c r="Z194">
        <v>-390</v>
      </c>
      <c r="AA194">
        <v>36392</v>
      </c>
      <c r="AB194">
        <v>36392</v>
      </c>
      <c r="AC194">
        <v>36392</v>
      </c>
      <c r="AD194">
        <v>10.424828746999999</v>
      </c>
      <c r="AE194">
        <v>7.6342987622000003</v>
      </c>
      <c r="AF194">
        <v>2.7905299844</v>
      </c>
      <c r="AG194">
        <v>1.3592116331999999</v>
      </c>
      <c r="AH194">
        <v>-22.716019710000001</v>
      </c>
      <c r="AI194">
        <v>-21.35680808</v>
      </c>
    </row>
    <row r="195" spans="1:35" x14ac:dyDescent="0.2">
      <c r="A195">
        <v>50</v>
      </c>
      <c r="B195">
        <v>4</v>
      </c>
      <c r="C195">
        <v>9</v>
      </c>
      <c r="D195">
        <v>6</v>
      </c>
      <c r="E195">
        <v>3</v>
      </c>
      <c r="F195" t="s">
        <v>2827</v>
      </c>
      <c r="G195" t="s">
        <v>4702</v>
      </c>
      <c r="H195">
        <v>1204</v>
      </c>
      <c r="I195">
        <v>1198</v>
      </c>
      <c r="J195">
        <v>1235</v>
      </c>
      <c r="K195">
        <v>-6</v>
      </c>
      <c r="L195">
        <v>37</v>
      </c>
      <c r="M195">
        <v>2</v>
      </c>
      <c r="N195">
        <v>9</v>
      </c>
      <c r="O195">
        <v>10</v>
      </c>
      <c r="P195">
        <v>15</v>
      </c>
      <c r="Q195">
        <v>-8</v>
      </c>
      <c r="R195">
        <v>-6</v>
      </c>
      <c r="S195">
        <v>0</v>
      </c>
      <c r="T195">
        <v>0</v>
      </c>
      <c r="U195">
        <v>2</v>
      </c>
      <c r="V195">
        <v>43</v>
      </c>
      <c r="W195">
        <v>2</v>
      </c>
      <c r="X195">
        <v>43</v>
      </c>
      <c r="Y195">
        <v>0</v>
      </c>
      <c r="Z195">
        <v>0</v>
      </c>
      <c r="AA195">
        <v>24</v>
      </c>
      <c r="AB195">
        <v>24</v>
      </c>
      <c r="AC195">
        <v>24</v>
      </c>
      <c r="AD195">
        <v>7.3982737361000002</v>
      </c>
      <c r="AE195">
        <v>12.330456227000001</v>
      </c>
      <c r="AF195">
        <v>-4.9321824909999998</v>
      </c>
      <c r="AG195">
        <v>0</v>
      </c>
      <c r="AH195">
        <v>35.34730785</v>
      </c>
      <c r="AI195">
        <v>35.34730785</v>
      </c>
    </row>
    <row r="196" spans="1:35" x14ac:dyDescent="0.2">
      <c r="A196">
        <v>50</v>
      </c>
      <c r="B196">
        <v>4</v>
      </c>
      <c r="C196">
        <v>9</v>
      </c>
      <c r="D196">
        <v>6</v>
      </c>
      <c r="E196">
        <v>5</v>
      </c>
      <c r="F196" t="s">
        <v>2827</v>
      </c>
      <c r="G196" t="s">
        <v>4703</v>
      </c>
      <c r="H196">
        <v>40474</v>
      </c>
      <c r="I196">
        <v>40541</v>
      </c>
      <c r="J196">
        <v>41259</v>
      </c>
      <c r="K196">
        <v>67</v>
      </c>
      <c r="L196">
        <v>718</v>
      </c>
      <c r="M196">
        <v>67</v>
      </c>
      <c r="N196">
        <v>287</v>
      </c>
      <c r="O196">
        <v>133</v>
      </c>
      <c r="P196">
        <v>521</v>
      </c>
      <c r="Q196">
        <v>-66</v>
      </c>
      <c r="R196">
        <v>-234</v>
      </c>
      <c r="S196">
        <v>1</v>
      </c>
      <c r="T196">
        <v>3</v>
      </c>
      <c r="U196">
        <v>138</v>
      </c>
      <c r="V196">
        <v>963</v>
      </c>
      <c r="W196">
        <v>139</v>
      </c>
      <c r="X196">
        <v>966</v>
      </c>
      <c r="Y196">
        <v>-6</v>
      </c>
      <c r="Z196">
        <v>-14</v>
      </c>
      <c r="AA196">
        <v>4415</v>
      </c>
      <c r="AB196">
        <v>4415</v>
      </c>
      <c r="AC196">
        <v>4415</v>
      </c>
      <c r="AD196">
        <v>7.0171149143999996</v>
      </c>
      <c r="AE196">
        <v>12.738386308000001</v>
      </c>
      <c r="AF196">
        <v>-5.7212713940000004</v>
      </c>
      <c r="AG196">
        <v>7.3349633299999994E-2</v>
      </c>
      <c r="AH196">
        <v>23.545232274</v>
      </c>
      <c r="AI196">
        <v>23.618581906999999</v>
      </c>
    </row>
    <row r="197" spans="1:35" x14ac:dyDescent="0.2">
      <c r="A197">
        <v>50</v>
      </c>
      <c r="B197">
        <v>4</v>
      </c>
      <c r="C197">
        <v>9</v>
      </c>
      <c r="D197">
        <v>6</v>
      </c>
      <c r="E197">
        <v>7</v>
      </c>
      <c r="F197" t="s">
        <v>2827</v>
      </c>
      <c r="G197" t="s">
        <v>4704</v>
      </c>
      <c r="H197">
        <v>211632</v>
      </c>
      <c r="I197">
        <v>210083</v>
      </c>
      <c r="J197">
        <v>208309</v>
      </c>
      <c r="K197">
        <v>-1549</v>
      </c>
      <c r="L197">
        <v>-1774</v>
      </c>
      <c r="M197">
        <v>504</v>
      </c>
      <c r="N197">
        <v>2022</v>
      </c>
      <c r="O197">
        <v>607</v>
      </c>
      <c r="P197">
        <v>2383</v>
      </c>
      <c r="Q197">
        <v>-103</v>
      </c>
      <c r="R197">
        <v>-361</v>
      </c>
      <c r="S197">
        <v>2</v>
      </c>
      <c r="T197">
        <v>14</v>
      </c>
      <c r="U197">
        <v>-1451</v>
      </c>
      <c r="V197">
        <v>-1453</v>
      </c>
      <c r="W197">
        <v>-1449</v>
      </c>
      <c r="X197">
        <v>-1439</v>
      </c>
      <c r="Y197">
        <v>3</v>
      </c>
      <c r="Z197">
        <v>26</v>
      </c>
      <c r="AA197">
        <v>5112</v>
      </c>
      <c r="AB197">
        <v>5112</v>
      </c>
      <c r="AC197">
        <v>5112</v>
      </c>
      <c r="AD197">
        <v>9.6655767797000003</v>
      </c>
      <c r="AE197">
        <v>11.391231189999999</v>
      </c>
      <c r="AF197">
        <v>-1.72565441</v>
      </c>
      <c r="AG197">
        <v>6.6922885700000004E-2</v>
      </c>
      <c r="AH197">
        <v>-6.9456394960000001</v>
      </c>
      <c r="AI197">
        <v>-6.8787166099999997</v>
      </c>
    </row>
    <row r="198" spans="1:35" x14ac:dyDescent="0.2">
      <c r="A198">
        <v>50</v>
      </c>
      <c r="B198">
        <v>4</v>
      </c>
      <c r="C198">
        <v>9</v>
      </c>
      <c r="D198">
        <v>6</v>
      </c>
      <c r="E198">
        <v>9</v>
      </c>
      <c r="F198" t="s">
        <v>2827</v>
      </c>
      <c r="G198" t="s">
        <v>4705</v>
      </c>
      <c r="H198">
        <v>45292</v>
      </c>
      <c r="I198">
        <v>45327</v>
      </c>
      <c r="J198">
        <v>46221</v>
      </c>
      <c r="K198">
        <v>35</v>
      </c>
      <c r="L198">
        <v>894</v>
      </c>
      <c r="M198">
        <v>86</v>
      </c>
      <c r="N198">
        <v>379</v>
      </c>
      <c r="O198">
        <v>136</v>
      </c>
      <c r="P198">
        <v>603</v>
      </c>
      <c r="Q198">
        <v>-50</v>
      </c>
      <c r="R198">
        <v>-224</v>
      </c>
      <c r="S198">
        <v>-1</v>
      </c>
      <c r="T198">
        <v>5</v>
      </c>
      <c r="U198">
        <v>93</v>
      </c>
      <c r="V198">
        <v>1133</v>
      </c>
      <c r="W198">
        <v>92</v>
      </c>
      <c r="X198">
        <v>1138</v>
      </c>
      <c r="Y198">
        <v>-7</v>
      </c>
      <c r="Z198">
        <v>-20</v>
      </c>
      <c r="AA198">
        <v>384</v>
      </c>
      <c r="AB198">
        <v>384</v>
      </c>
      <c r="AC198">
        <v>384</v>
      </c>
      <c r="AD198">
        <v>8.2798094988000006</v>
      </c>
      <c r="AE198">
        <v>13.173417224</v>
      </c>
      <c r="AF198">
        <v>-4.8936077249999999</v>
      </c>
      <c r="AG198">
        <v>0.10923231529999999</v>
      </c>
      <c r="AH198">
        <v>24.752042643999999</v>
      </c>
      <c r="AI198">
        <v>24.861274959999999</v>
      </c>
    </row>
    <row r="199" spans="1:35" x14ac:dyDescent="0.2">
      <c r="A199">
        <v>50</v>
      </c>
      <c r="B199">
        <v>4</v>
      </c>
      <c r="C199">
        <v>9</v>
      </c>
      <c r="D199">
        <v>6</v>
      </c>
      <c r="E199">
        <v>11</v>
      </c>
      <c r="F199" t="s">
        <v>2827</v>
      </c>
      <c r="G199" t="s">
        <v>4706</v>
      </c>
      <c r="H199">
        <v>21839</v>
      </c>
      <c r="I199">
        <v>21853</v>
      </c>
      <c r="J199">
        <v>21917</v>
      </c>
      <c r="K199">
        <v>14</v>
      </c>
      <c r="L199">
        <v>64</v>
      </c>
      <c r="M199">
        <v>65</v>
      </c>
      <c r="N199">
        <v>264</v>
      </c>
      <c r="O199">
        <v>47</v>
      </c>
      <c r="P199">
        <v>150</v>
      </c>
      <c r="Q199">
        <v>18</v>
      </c>
      <c r="R199">
        <v>114</v>
      </c>
      <c r="S199">
        <v>0</v>
      </c>
      <c r="T199">
        <v>-11</v>
      </c>
      <c r="U199">
        <v>-4</v>
      </c>
      <c r="V199">
        <v>-44</v>
      </c>
      <c r="W199">
        <v>-4</v>
      </c>
      <c r="X199">
        <v>-55</v>
      </c>
      <c r="Y199">
        <v>0</v>
      </c>
      <c r="Z199">
        <v>5</v>
      </c>
      <c r="AA199">
        <v>230</v>
      </c>
      <c r="AB199">
        <v>230</v>
      </c>
      <c r="AC199">
        <v>230</v>
      </c>
      <c r="AD199">
        <v>12.063056888</v>
      </c>
      <c r="AE199">
        <v>6.8540095956</v>
      </c>
      <c r="AF199">
        <v>5.2090472927000002</v>
      </c>
      <c r="AG199">
        <v>-0.50262737000000002</v>
      </c>
      <c r="AH199">
        <v>-2.0105094810000002</v>
      </c>
      <c r="AI199">
        <v>-2.5131368520000001</v>
      </c>
    </row>
    <row r="200" spans="1:35" x14ac:dyDescent="0.2">
      <c r="A200">
        <v>50</v>
      </c>
      <c r="B200">
        <v>4</v>
      </c>
      <c r="C200">
        <v>9</v>
      </c>
      <c r="D200">
        <v>6</v>
      </c>
      <c r="E200">
        <v>13</v>
      </c>
      <c r="F200" t="s">
        <v>2827</v>
      </c>
      <c r="G200" t="s">
        <v>4707</v>
      </c>
      <c r="H200">
        <v>1165927</v>
      </c>
      <c r="I200">
        <v>1165562</v>
      </c>
      <c r="J200">
        <v>1161413</v>
      </c>
      <c r="K200">
        <v>-365</v>
      </c>
      <c r="L200">
        <v>-4149</v>
      </c>
      <c r="M200">
        <v>2911</v>
      </c>
      <c r="N200">
        <v>11600</v>
      </c>
      <c r="O200">
        <v>2242</v>
      </c>
      <c r="P200">
        <v>9804</v>
      </c>
      <c r="Q200">
        <v>669</v>
      </c>
      <c r="R200">
        <v>1796</v>
      </c>
      <c r="S200">
        <v>107</v>
      </c>
      <c r="T200">
        <v>806</v>
      </c>
      <c r="U200">
        <v>-1142</v>
      </c>
      <c r="V200">
        <v>-6917</v>
      </c>
      <c r="W200">
        <v>-1035</v>
      </c>
      <c r="X200">
        <v>-6111</v>
      </c>
      <c r="Y200">
        <v>1</v>
      </c>
      <c r="Z200">
        <v>166</v>
      </c>
      <c r="AA200">
        <v>9880</v>
      </c>
      <c r="AB200">
        <v>9880</v>
      </c>
      <c r="AC200">
        <v>9880</v>
      </c>
      <c r="AD200">
        <v>9.9700254622000006</v>
      </c>
      <c r="AE200">
        <v>8.4263904855000007</v>
      </c>
      <c r="AF200">
        <v>1.5436349766999999</v>
      </c>
      <c r="AG200">
        <v>0.69274487259999995</v>
      </c>
      <c r="AH200">
        <v>-5.9450574239999998</v>
      </c>
      <c r="AI200">
        <v>-5.2523125520000002</v>
      </c>
    </row>
    <row r="201" spans="1:35" x14ac:dyDescent="0.2">
      <c r="A201">
        <v>50</v>
      </c>
      <c r="B201">
        <v>4</v>
      </c>
      <c r="C201">
        <v>9</v>
      </c>
      <c r="D201">
        <v>6</v>
      </c>
      <c r="E201">
        <v>15</v>
      </c>
      <c r="F201" t="s">
        <v>2827</v>
      </c>
      <c r="G201" t="s">
        <v>4708</v>
      </c>
      <c r="H201">
        <v>27743</v>
      </c>
      <c r="I201">
        <v>27709</v>
      </c>
      <c r="J201">
        <v>28100</v>
      </c>
      <c r="K201">
        <v>-34</v>
      </c>
      <c r="L201">
        <v>391</v>
      </c>
      <c r="M201">
        <v>47</v>
      </c>
      <c r="N201">
        <v>258</v>
      </c>
      <c r="O201">
        <v>94</v>
      </c>
      <c r="P201">
        <v>298</v>
      </c>
      <c r="Q201">
        <v>-47</v>
      </c>
      <c r="R201">
        <v>-40</v>
      </c>
      <c r="S201">
        <v>2</v>
      </c>
      <c r="T201">
        <v>5</v>
      </c>
      <c r="U201">
        <v>12</v>
      </c>
      <c r="V201">
        <v>429</v>
      </c>
      <c r="W201">
        <v>14</v>
      </c>
      <c r="X201">
        <v>434</v>
      </c>
      <c r="Y201">
        <v>-1</v>
      </c>
      <c r="Z201">
        <v>-3</v>
      </c>
      <c r="AA201">
        <v>2996</v>
      </c>
      <c r="AB201">
        <v>2996</v>
      </c>
      <c r="AC201">
        <v>2996</v>
      </c>
      <c r="AD201">
        <v>9.2458205666000008</v>
      </c>
      <c r="AE201">
        <v>10.679281120000001</v>
      </c>
      <c r="AF201">
        <v>-1.433460553</v>
      </c>
      <c r="AG201">
        <v>0.17918256909999999</v>
      </c>
      <c r="AH201">
        <v>15.373864429999999</v>
      </c>
      <c r="AI201">
        <v>15.553046999999999</v>
      </c>
    </row>
    <row r="202" spans="1:35" x14ac:dyDescent="0.2">
      <c r="A202">
        <v>50</v>
      </c>
      <c r="B202">
        <v>4</v>
      </c>
      <c r="C202">
        <v>9</v>
      </c>
      <c r="D202">
        <v>6</v>
      </c>
      <c r="E202">
        <v>17</v>
      </c>
      <c r="F202" t="s">
        <v>2827</v>
      </c>
      <c r="G202" t="s">
        <v>4709</v>
      </c>
      <c r="H202">
        <v>191185</v>
      </c>
      <c r="I202">
        <v>191114</v>
      </c>
      <c r="J202">
        <v>193221</v>
      </c>
      <c r="K202">
        <v>-71</v>
      </c>
      <c r="L202">
        <v>2107</v>
      </c>
      <c r="M202">
        <v>374</v>
      </c>
      <c r="N202">
        <v>1471</v>
      </c>
      <c r="O202">
        <v>456</v>
      </c>
      <c r="P202">
        <v>2051</v>
      </c>
      <c r="Q202">
        <v>-82</v>
      </c>
      <c r="R202">
        <v>-580</v>
      </c>
      <c r="S202">
        <v>-1</v>
      </c>
      <c r="T202">
        <v>52</v>
      </c>
      <c r="U202">
        <v>30</v>
      </c>
      <c r="V202">
        <v>2664</v>
      </c>
      <c r="W202">
        <v>29</v>
      </c>
      <c r="X202">
        <v>2716</v>
      </c>
      <c r="Y202">
        <v>-18</v>
      </c>
      <c r="Z202">
        <v>-29</v>
      </c>
      <c r="AA202">
        <v>1451</v>
      </c>
      <c r="AB202">
        <v>1451</v>
      </c>
      <c r="AC202">
        <v>1451</v>
      </c>
      <c r="AD202">
        <v>7.6547803348999999</v>
      </c>
      <c r="AE202">
        <v>10.672980602999999</v>
      </c>
      <c r="AF202">
        <v>-3.0182002680000002</v>
      </c>
      <c r="AG202">
        <v>0.27059726540000001</v>
      </c>
      <c r="AH202">
        <v>13.862906059</v>
      </c>
      <c r="AI202">
        <v>14.133503323999999</v>
      </c>
    </row>
    <row r="203" spans="1:35" x14ac:dyDescent="0.2">
      <c r="A203">
        <v>50</v>
      </c>
      <c r="B203">
        <v>4</v>
      </c>
      <c r="C203">
        <v>9</v>
      </c>
      <c r="D203">
        <v>6</v>
      </c>
      <c r="E203">
        <v>19</v>
      </c>
      <c r="F203" t="s">
        <v>2827</v>
      </c>
      <c r="G203" t="s">
        <v>4710</v>
      </c>
      <c r="H203">
        <v>1008654</v>
      </c>
      <c r="I203">
        <v>1008966</v>
      </c>
      <c r="J203">
        <v>1013581</v>
      </c>
      <c r="K203">
        <v>312</v>
      </c>
      <c r="L203">
        <v>4615</v>
      </c>
      <c r="M203">
        <v>3428</v>
      </c>
      <c r="N203">
        <v>13817</v>
      </c>
      <c r="O203">
        <v>2277</v>
      </c>
      <c r="P203">
        <v>8865</v>
      </c>
      <c r="Q203">
        <v>1151</v>
      </c>
      <c r="R203">
        <v>4952</v>
      </c>
      <c r="S203">
        <v>-35</v>
      </c>
      <c r="T203">
        <v>9</v>
      </c>
      <c r="U203">
        <v>-856</v>
      </c>
      <c r="V203">
        <v>-617</v>
      </c>
      <c r="W203">
        <v>-891</v>
      </c>
      <c r="X203">
        <v>-608</v>
      </c>
      <c r="Y203">
        <v>52</v>
      </c>
      <c r="Z203">
        <v>271</v>
      </c>
      <c r="AA203">
        <v>17384</v>
      </c>
      <c r="AB203">
        <v>17384</v>
      </c>
      <c r="AC203">
        <v>17384</v>
      </c>
      <c r="AD203">
        <v>13.662970502</v>
      </c>
      <c r="AE203">
        <v>8.7661745314000008</v>
      </c>
      <c r="AF203">
        <v>4.8967959706000004</v>
      </c>
      <c r="AG203">
        <v>8.8996696E-3</v>
      </c>
      <c r="AH203">
        <v>-0.61012179200000005</v>
      </c>
      <c r="AI203">
        <v>-0.60122212200000003</v>
      </c>
    </row>
    <row r="204" spans="1:35" x14ac:dyDescent="0.2">
      <c r="A204">
        <v>50</v>
      </c>
      <c r="B204">
        <v>4</v>
      </c>
      <c r="C204">
        <v>9</v>
      </c>
      <c r="D204">
        <v>6</v>
      </c>
      <c r="E204">
        <v>21</v>
      </c>
      <c r="F204" t="s">
        <v>2827</v>
      </c>
      <c r="G204" t="s">
        <v>4711</v>
      </c>
      <c r="H204">
        <v>28917</v>
      </c>
      <c r="I204">
        <v>28893</v>
      </c>
      <c r="J204">
        <v>28805</v>
      </c>
      <c r="K204">
        <v>-24</v>
      </c>
      <c r="L204">
        <v>-88</v>
      </c>
      <c r="M204">
        <v>97</v>
      </c>
      <c r="N204">
        <v>361</v>
      </c>
      <c r="O204">
        <v>55</v>
      </c>
      <c r="P204">
        <v>260</v>
      </c>
      <c r="Q204">
        <v>42</v>
      </c>
      <c r="R204">
        <v>101</v>
      </c>
      <c r="S204">
        <v>0</v>
      </c>
      <c r="T204">
        <v>-3</v>
      </c>
      <c r="U204">
        <v>-67</v>
      </c>
      <c r="V204">
        <v>-191</v>
      </c>
      <c r="W204">
        <v>-67</v>
      </c>
      <c r="X204">
        <v>-194</v>
      </c>
      <c r="Y204">
        <v>1</v>
      </c>
      <c r="Z204">
        <v>5</v>
      </c>
      <c r="AA204">
        <v>292</v>
      </c>
      <c r="AB204">
        <v>292</v>
      </c>
      <c r="AC204">
        <v>292</v>
      </c>
      <c r="AD204">
        <v>12.513432008000001</v>
      </c>
      <c r="AE204">
        <v>9.0124441055000002</v>
      </c>
      <c r="AF204">
        <v>3.5009879024999999</v>
      </c>
      <c r="AG204">
        <v>-0.10398974</v>
      </c>
      <c r="AH204">
        <v>-6.6206800929999998</v>
      </c>
      <c r="AI204">
        <v>-6.7246698330000001</v>
      </c>
    </row>
    <row r="205" spans="1:35" x14ac:dyDescent="0.2">
      <c r="A205">
        <v>50</v>
      </c>
      <c r="B205">
        <v>4</v>
      </c>
      <c r="C205">
        <v>9</v>
      </c>
      <c r="D205">
        <v>6</v>
      </c>
      <c r="E205">
        <v>23</v>
      </c>
      <c r="F205" t="s">
        <v>2827</v>
      </c>
      <c r="G205" t="s">
        <v>4712</v>
      </c>
      <c r="H205">
        <v>136463</v>
      </c>
      <c r="I205">
        <v>136351</v>
      </c>
      <c r="J205">
        <v>136310</v>
      </c>
      <c r="K205">
        <v>-112</v>
      </c>
      <c r="L205">
        <v>-41</v>
      </c>
      <c r="M205">
        <v>368</v>
      </c>
      <c r="N205">
        <v>1290</v>
      </c>
      <c r="O205">
        <v>347</v>
      </c>
      <c r="P205">
        <v>1536</v>
      </c>
      <c r="Q205">
        <v>21</v>
      </c>
      <c r="R205">
        <v>-246</v>
      </c>
      <c r="S205">
        <v>-1</v>
      </c>
      <c r="T205">
        <v>11</v>
      </c>
      <c r="U205">
        <v>-126</v>
      </c>
      <c r="V205">
        <v>174</v>
      </c>
      <c r="W205">
        <v>-127</v>
      </c>
      <c r="X205">
        <v>185</v>
      </c>
      <c r="Y205">
        <v>-6</v>
      </c>
      <c r="Z205">
        <v>20</v>
      </c>
      <c r="AA205">
        <v>5182</v>
      </c>
      <c r="AB205">
        <v>5182</v>
      </c>
      <c r="AC205">
        <v>5182</v>
      </c>
      <c r="AD205">
        <v>9.4622993386999994</v>
      </c>
      <c r="AE205">
        <v>11.266737816999999</v>
      </c>
      <c r="AF205">
        <v>-1.8044384790000001</v>
      </c>
      <c r="AG205">
        <v>8.0686273399999994E-2</v>
      </c>
      <c r="AH205">
        <v>1.2763101433999999</v>
      </c>
      <c r="AI205">
        <v>1.3569964167999999</v>
      </c>
    </row>
    <row r="206" spans="1:35" x14ac:dyDescent="0.2">
      <c r="A206">
        <v>50</v>
      </c>
      <c r="B206">
        <v>4</v>
      </c>
      <c r="C206">
        <v>9</v>
      </c>
      <c r="D206">
        <v>6</v>
      </c>
      <c r="E206">
        <v>25</v>
      </c>
      <c r="F206" t="s">
        <v>2827</v>
      </c>
      <c r="G206" t="s">
        <v>4713</v>
      </c>
      <c r="H206">
        <v>179702</v>
      </c>
      <c r="I206">
        <v>179489</v>
      </c>
      <c r="J206">
        <v>179851</v>
      </c>
      <c r="K206">
        <v>-213</v>
      </c>
      <c r="L206">
        <v>362</v>
      </c>
      <c r="M206">
        <v>562</v>
      </c>
      <c r="N206">
        <v>2289</v>
      </c>
      <c r="O206">
        <v>467</v>
      </c>
      <c r="P206">
        <v>1567</v>
      </c>
      <c r="Q206">
        <v>95</v>
      </c>
      <c r="R206">
        <v>722</v>
      </c>
      <c r="S206">
        <v>12</v>
      </c>
      <c r="T206">
        <v>-60</v>
      </c>
      <c r="U206">
        <v>-330</v>
      </c>
      <c r="V206">
        <v>-344</v>
      </c>
      <c r="W206">
        <v>-318</v>
      </c>
      <c r="X206">
        <v>-404</v>
      </c>
      <c r="Y206">
        <v>10</v>
      </c>
      <c r="Z206">
        <v>44</v>
      </c>
      <c r="AA206">
        <v>8296</v>
      </c>
      <c r="AB206">
        <v>8296</v>
      </c>
      <c r="AC206">
        <v>8296</v>
      </c>
      <c r="AD206">
        <v>12.740023376</v>
      </c>
      <c r="AE206">
        <v>8.7215450548</v>
      </c>
      <c r="AF206">
        <v>4.0184783213999999</v>
      </c>
      <c r="AG206">
        <v>-0.333945567</v>
      </c>
      <c r="AH206">
        <v>-1.9146212499999999</v>
      </c>
      <c r="AI206">
        <v>-2.2485668169999999</v>
      </c>
    </row>
    <row r="207" spans="1:35" x14ac:dyDescent="0.2">
      <c r="A207">
        <v>50</v>
      </c>
      <c r="B207">
        <v>4</v>
      </c>
      <c r="C207">
        <v>9</v>
      </c>
      <c r="D207">
        <v>6</v>
      </c>
      <c r="E207">
        <v>27</v>
      </c>
      <c r="F207" t="s">
        <v>2827</v>
      </c>
      <c r="G207" t="s">
        <v>4714</v>
      </c>
      <c r="H207">
        <v>19016</v>
      </c>
      <c r="I207">
        <v>19023</v>
      </c>
      <c r="J207">
        <v>18970</v>
      </c>
      <c r="K207">
        <v>7</v>
      </c>
      <c r="L207">
        <v>-53</v>
      </c>
      <c r="M207">
        <v>48</v>
      </c>
      <c r="N207">
        <v>172</v>
      </c>
      <c r="O207">
        <v>57</v>
      </c>
      <c r="P207">
        <v>201</v>
      </c>
      <c r="Q207">
        <v>-9</v>
      </c>
      <c r="R207">
        <v>-29</v>
      </c>
      <c r="S207">
        <v>0</v>
      </c>
      <c r="T207">
        <v>0</v>
      </c>
      <c r="U207">
        <v>18</v>
      </c>
      <c r="V207">
        <v>-26</v>
      </c>
      <c r="W207">
        <v>18</v>
      </c>
      <c r="X207">
        <v>-26</v>
      </c>
      <c r="Y207">
        <v>-2</v>
      </c>
      <c r="Z207">
        <v>2</v>
      </c>
      <c r="AA207">
        <v>403</v>
      </c>
      <c r="AB207">
        <v>403</v>
      </c>
      <c r="AC207">
        <v>403</v>
      </c>
      <c r="AD207">
        <v>9.0542994762000006</v>
      </c>
      <c r="AE207">
        <v>10.580896481</v>
      </c>
      <c r="AF207">
        <v>-1.526597005</v>
      </c>
      <c r="AG207">
        <v>0</v>
      </c>
      <c r="AH207">
        <v>-1.368673177</v>
      </c>
      <c r="AI207">
        <v>-1.368673177</v>
      </c>
    </row>
    <row r="208" spans="1:35" x14ac:dyDescent="0.2">
      <c r="A208">
        <v>50</v>
      </c>
      <c r="B208">
        <v>4</v>
      </c>
      <c r="C208">
        <v>9</v>
      </c>
      <c r="D208">
        <v>6</v>
      </c>
      <c r="E208">
        <v>29</v>
      </c>
      <c r="F208" t="s">
        <v>2827</v>
      </c>
      <c r="G208" t="s">
        <v>4715</v>
      </c>
      <c r="H208">
        <v>909235</v>
      </c>
      <c r="I208">
        <v>909997</v>
      </c>
      <c r="J208">
        <v>917673</v>
      </c>
      <c r="K208">
        <v>762</v>
      </c>
      <c r="L208">
        <v>7676</v>
      </c>
      <c r="M208">
        <v>3014</v>
      </c>
      <c r="N208">
        <v>12371</v>
      </c>
      <c r="O208">
        <v>2014</v>
      </c>
      <c r="P208">
        <v>7682</v>
      </c>
      <c r="Q208">
        <v>1000</v>
      </c>
      <c r="R208">
        <v>4689</v>
      </c>
      <c r="S208">
        <v>-46</v>
      </c>
      <c r="T208">
        <v>-184</v>
      </c>
      <c r="U208">
        <v>-253</v>
      </c>
      <c r="V208">
        <v>2989</v>
      </c>
      <c r="W208">
        <v>-299</v>
      </c>
      <c r="X208">
        <v>2805</v>
      </c>
      <c r="Y208">
        <v>61</v>
      </c>
      <c r="Z208">
        <v>182</v>
      </c>
      <c r="AA208">
        <v>30494</v>
      </c>
      <c r="AB208">
        <v>30494</v>
      </c>
      <c r="AC208">
        <v>30494</v>
      </c>
      <c r="AD208">
        <v>13.537454792</v>
      </c>
      <c r="AE208">
        <v>8.4063315587999998</v>
      </c>
      <c r="AF208">
        <v>5.1311232334000003</v>
      </c>
      <c r="AG208">
        <v>-0.201349259</v>
      </c>
      <c r="AH208">
        <v>3.2708311675999999</v>
      </c>
      <c r="AI208">
        <v>3.0694819086999998</v>
      </c>
    </row>
    <row r="209" spans="1:35" x14ac:dyDescent="0.2">
      <c r="A209">
        <v>50</v>
      </c>
      <c r="B209">
        <v>4</v>
      </c>
      <c r="C209">
        <v>9</v>
      </c>
      <c r="D209">
        <v>6</v>
      </c>
      <c r="E209">
        <v>31</v>
      </c>
      <c r="F209" t="s">
        <v>2827</v>
      </c>
      <c r="G209" t="s">
        <v>4716</v>
      </c>
      <c r="H209">
        <v>152486</v>
      </c>
      <c r="I209">
        <v>152627</v>
      </c>
      <c r="J209">
        <v>153443</v>
      </c>
      <c r="K209">
        <v>141</v>
      </c>
      <c r="L209">
        <v>816</v>
      </c>
      <c r="M209">
        <v>542</v>
      </c>
      <c r="N209">
        <v>2176</v>
      </c>
      <c r="O209">
        <v>262</v>
      </c>
      <c r="P209">
        <v>1083</v>
      </c>
      <c r="Q209">
        <v>280</v>
      </c>
      <c r="R209">
        <v>1093</v>
      </c>
      <c r="S209">
        <v>-3</v>
      </c>
      <c r="T209">
        <v>-71</v>
      </c>
      <c r="U209">
        <v>-147</v>
      </c>
      <c r="V209">
        <v>-245</v>
      </c>
      <c r="W209">
        <v>-150</v>
      </c>
      <c r="X209">
        <v>-316</v>
      </c>
      <c r="Y209">
        <v>11</v>
      </c>
      <c r="Z209">
        <v>39</v>
      </c>
      <c r="AA209">
        <v>15702</v>
      </c>
      <c r="AB209">
        <v>15702</v>
      </c>
      <c r="AC209">
        <v>15702</v>
      </c>
      <c r="AD209">
        <v>14.218969517</v>
      </c>
      <c r="AE209">
        <v>7.0768124939000003</v>
      </c>
      <c r="AF209">
        <v>7.1421570229000002</v>
      </c>
      <c r="AG209">
        <v>-0.463946156</v>
      </c>
      <c r="AH209">
        <v>-1.6009409610000001</v>
      </c>
      <c r="AI209">
        <v>-2.064887117</v>
      </c>
    </row>
    <row r="210" spans="1:35" x14ac:dyDescent="0.2">
      <c r="A210">
        <v>50</v>
      </c>
      <c r="B210">
        <v>4</v>
      </c>
      <c r="C210">
        <v>9</v>
      </c>
      <c r="D210">
        <v>6</v>
      </c>
      <c r="E210">
        <v>33</v>
      </c>
      <c r="F210" t="s">
        <v>2827</v>
      </c>
      <c r="G210" t="s">
        <v>4717</v>
      </c>
      <c r="H210">
        <v>68163</v>
      </c>
      <c r="I210">
        <v>68174</v>
      </c>
      <c r="J210">
        <v>68766</v>
      </c>
      <c r="K210">
        <v>11</v>
      </c>
      <c r="L210">
        <v>592</v>
      </c>
      <c r="M210">
        <v>180</v>
      </c>
      <c r="N210">
        <v>723</v>
      </c>
      <c r="O210">
        <v>226</v>
      </c>
      <c r="P210">
        <v>884</v>
      </c>
      <c r="Q210">
        <v>-46</v>
      </c>
      <c r="R210">
        <v>-161</v>
      </c>
      <c r="S210">
        <v>-1</v>
      </c>
      <c r="T210">
        <v>-2</v>
      </c>
      <c r="U210">
        <v>66</v>
      </c>
      <c r="V210">
        <v>763</v>
      </c>
      <c r="W210">
        <v>65</v>
      </c>
      <c r="X210">
        <v>761</v>
      </c>
      <c r="Y210">
        <v>-8</v>
      </c>
      <c r="Z210">
        <v>-8</v>
      </c>
      <c r="AA210">
        <v>1091</v>
      </c>
      <c r="AB210">
        <v>1091</v>
      </c>
      <c r="AC210">
        <v>1091</v>
      </c>
      <c r="AD210">
        <v>10.559369067</v>
      </c>
      <c r="AE210">
        <v>12.910763837999999</v>
      </c>
      <c r="AF210">
        <v>-2.3513947709999998</v>
      </c>
      <c r="AG210">
        <v>-2.9209873000000001E-2</v>
      </c>
      <c r="AH210">
        <v>11.143566525000001</v>
      </c>
      <c r="AI210">
        <v>11.114356653</v>
      </c>
    </row>
    <row r="211" spans="1:35" x14ac:dyDescent="0.2">
      <c r="A211">
        <v>50</v>
      </c>
      <c r="B211">
        <v>4</v>
      </c>
      <c r="C211">
        <v>9</v>
      </c>
      <c r="D211">
        <v>6</v>
      </c>
      <c r="E211">
        <v>35</v>
      </c>
      <c r="F211" t="s">
        <v>2827</v>
      </c>
      <c r="G211" t="s">
        <v>4718</v>
      </c>
      <c r="H211">
        <v>32730</v>
      </c>
      <c r="I211">
        <v>32719</v>
      </c>
      <c r="J211">
        <v>33159</v>
      </c>
      <c r="K211">
        <v>-11</v>
      </c>
      <c r="L211">
        <v>440</v>
      </c>
      <c r="M211">
        <v>92</v>
      </c>
      <c r="N211">
        <v>292</v>
      </c>
      <c r="O211">
        <v>63</v>
      </c>
      <c r="P211">
        <v>242</v>
      </c>
      <c r="Q211">
        <v>29</v>
      </c>
      <c r="R211">
        <v>50</v>
      </c>
      <c r="S211">
        <v>0</v>
      </c>
      <c r="T211">
        <v>1</v>
      </c>
      <c r="U211">
        <v>-39</v>
      </c>
      <c r="V211">
        <v>389</v>
      </c>
      <c r="W211">
        <v>-39</v>
      </c>
      <c r="X211">
        <v>390</v>
      </c>
      <c r="Y211">
        <v>-1</v>
      </c>
      <c r="Z211">
        <v>0</v>
      </c>
      <c r="AA211">
        <v>7605</v>
      </c>
      <c r="AB211">
        <v>7605</v>
      </c>
      <c r="AC211">
        <v>7605</v>
      </c>
      <c r="AD211">
        <v>8.8648714290000008</v>
      </c>
      <c r="AE211">
        <v>7.3469139925000002</v>
      </c>
      <c r="AF211">
        <v>1.5179574364999999</v>
      </c>
      <c r="AG211">
        <v>3.0359148700000001E-2</v>
      </c>
      <c r="AH211">
        <v>11.809708856</v>
      </c>
      <c r="AI211">
        <v>11.840068004000001</v>
      </c>
    </row>
    <row r="212" spans="1:35" x14ac:dyDescent="0.2">
      <c r="A212">
        <v>50</v>
      </c>
      <c r="B212">
        <v>4</v>
      </c>
      <c r="C212">
        <v>9</v>
      </c>
      <c r="D212">
        <v>6</v>
      </c>
      <c r="E212">
        <v>37</v>
      </c>
      <c r="F212" t="s">
        <v>2827</v>
      </c>
      <c r="G212" t="s">
        <v>4719</v>
      </c>
      <c r="H212">
        <v>10014009</v>
      </c>
      <c r="I212">
        <v>9989165</v>
      </c>
      <c r="J212">
        <v>9829544</v>
      </c>
      <c r="K212">
        <v>-24844</v>
      </c>
      <c r="L212">
        <v>-159621</v>
      </c>
      <c r="M212">
        <v>24177</v>
      </c>
      <c r="N212">
        <v>99716</v>
      </c>
      <c r="O212">
        <v>20782</v>
      </c>
      <c r="P212">
        <v>82350</v>
      </c>
      <c r="Q212">
        <v>3395</v>
      </c>
      <c r="R212">
        <v>17366</v>
      </c>
      <c r="S212">
        <v>-443</v>
      </c>
      <c r="T212">
        <v>4023</v>
      </c>
      <c r="U212">
        <v>-28160</v>
      </c>
      <c r="V212">
        <v>-179757</v>
      </c>
      <c r="W212">
        <v>-28603</v>
      </c>
      <c r="X212">
        <v>-175734</v>
      </c>
      <c r="Y212">
        <v>364</v>
      </c>
      <c r="Z212">
        <v>-1253</v>
      </c>
      <c r="AA212">
        <v>178739</v>
      </c>
      <c r="AB212">
        <v>178739</v>
      </c>
      <c r="AC212">
        <v>178739</v>
      </c>
      <c r="AD212">
        <v>10.062814889</v>
      </c>
      <c r="AE212">
        <v>8.3103293963000002</v>
      </c>
      <c r="AF212">
        <v>1.7524854924</v>
      </c>
      <c r="AG212">
        <v>0.40598002620000001</v>
      </c>
      <c r="AH212">
        <v>-18.140132130000001</v>
      </c>
      <c r="AI212">
        <v>-17.73415211</v>
      </c>
    </row>
    <row r="213" spans="1:35" x14ac:dyDescent="0.2">
      <c r="A213">
        <v>50</v>
      </c>
      <c r="B213">
        <v>4</v>
      </c>
      <c r="C213">
        <v>9</v>
      </c>
      <c r="D213">
        <v>6</v>
      </c>
      <c r="E213">
        <v>39</v>
      </c>
      <c r="F213" t="s">
        <v>2827</v>
      </c>
      <c r="G213" t="s">
        <v>4720</v>
      </c>
      <c r="H213">
        <v>156255</v>
      </c>
      <c r="I213">
        <v>156620</v>
      </c>
      <c r="J213">
        <v>159410</v>
      </c>
      <c r="K213">
        <v>365</v>
      </c>
      <c r="L213">
        <v>2790</v>
      </c>
      <c r="M213">
        <v>534</v>
      </c>
      <c r="N213">
        <v>2069</v>
      </c>
      <c r="O213">
        <v>336</v>
      </c>
      <c r="P213">
        <v>1302</v>
      </c>
      <c r="Q213">
        <v>198</v>
      </c>
      <c r="R213">
        <v>767</v>
      </c>
      <c r="S213">
        <v>-2</v>
      </c>
      <c r="T213">
        <v>-94</v>
      </c>
      <c r="U213">
        <v>165</v>
      </c>
      <c r="V213">
        <v>2127</v>
      </c>
      <c r="W213">
        <v>163</v>
      </c>
      <c r="X213">
        <v>2033</v>
      </c>
      <c r="Y213">
        <v>4</v>
      </c>
      <c r="Z213">
        <v>-10</v>
      </c>
      <c r="AA213">
        <v>6862</v>
      </c>
      <c r="AB213">
        <v>6862</v>
      </c>
      <c r="AC213">
        <v>6862</v>
      </c>
      <c r="AD213">
        <v>13.093693636999999</v>
      </c>
      <c r="AE213">
        <v>8.2397240768</v>
      </c>
      <c r="AF213">
        <v>4.8539695599000003</v>
      </c>
      <c r="AG213">
        <v>-0.59488023300000004</v>
      </c>
      <c r="AH213">
        <v>13.460747397</v>
      </c>
      <c r="AI213">
        <v>12.865867164999999</v>
      </c>
    </row>
    <row r="214" spans="1:35" x14ac:dyDescent="0.2">
      <c r="A214">
        <v>50</v>
      </c>
      <c r="B214">
        <v>4</v>
      </c>
      <c r="C214">
        <v>9</v>
      </c>
      <c r="D214">
        <v>6</v>
      </c>
      <c r="E214">
        <v>41</v>
      </c>
      <c r="F214" t="s">
        <v>2827</v>
      </c>
      <c r="G214" t="s">
        <v>4721</v>
      </c>
      <c r="H214">
        <v>262321</v>
      </c>
      <c r="I214">
        <v>261776</v>
      </c>
      <c r="J214">
        <v>260206</v>
      </c>
      <c r="K214">
        <v>-545</v>
      </c>
      <c r="L214">
        <v>-1570</v>
      </c>
      <c r="M214">
        <v>532</v>
      </c>
      <c r="N214">
        <v>2034</v>
      </c>
      <c r="O214">
        <v>549</v>
      </c>
      <c r="P214">
        <v>2305</v>
      </c>
      <c r="Q214">
        <v>-17</v>
      </c>
      <c r="R214">
        <v>-271</v>
      </c>
      <c r="S214">
        <v>3</v>
      </c>
      <c r="T214">
        <v>164</v>
      </c>
      <c r="U214">
        <v>-507</v>
      </c>
      <c r="V214">
        <v>-1490</v>
      </c>
      <c r="W214">
        <v>-504</v>
      </c>
      <c r="X214">
        <v>-1326</v>
      </c>
      <c r="Y214">
        <v>-24</v>
      </c>
      <c r="Z214">
        <v>27</v>
      </c>
      <c r="AA214">
        <v>8396</v>
      </c>
      <c r="AB214">
        <v>8396</v>
      </c>
      <c r="AC214">
        <v>8396</v>
      </c>
      <c r="AD214">
        <v>7.7933721852</v>
      </c>
      <c r="AE214">
        <v>8.8317221667000005</v>
      </c>
      <c r="AF214">
        <v>-1.0383499810000001</v>
      </c>
      <c r="AG214">
        <v>0.6283741585</v>
      </c>
      <c r="AH214">
        <v>-5.7090091230000004</v>
      </c>
      <c r="AI214">
        <v>-5.0806349639999997</v>
      </c>
    </row>
    <row r="215" spans="1:35" x14ac:dyDescent="0.2">
      <c r="A215">
        <v>50</v>
      </c>
      <c r="B215">
        <v>4</v>
      </c>
      <c r="C215">
        <v>9</v>
      </c>
      <c r="D215">
        <v>6</v>
      </c>
      <c r="E215">
        <v>43</v>
      </c>
      <c r="F215" t="s">
        <v>2827</v>
      </c>
      <c r="G215" t="s">
        <v>4722</v>
      </c>
      <c r="H215">
        <v>17131</v>
      </c>
      <c r="I215">
        <v>17124</v>
      </c>
      <c r="J215">
        <v>17147</v>
      </c>
      <c r="K215">
        <v>-7</v>
      </c>
      <c r="L215">
        <v>23</v>
      </c>
      <c r="M215">
        <v>22</v>
      </c>
      <c r="N215">
        <v>129</v>
      </c>
      <c r="O215">
        <v>50</v>
      </c>
      <c r="P215">
        <v>197</v>
      </c>
      <c r="Q215">
        <v>-28</v>
      </c>
      <c r="R215">
        <v>-68</v>
      </c>
      <c r="S215">
        <v>0</v>
      </c>
      <c r="T215">
        <v>3</v>
      </c>
      <c r="U215">
        <v>23</v>
      </c>
      <c r="V215">
        <v>91</v>
      </c>
      <c r="W215">
        <v>23</v>
      </c>
      <c r="X215">
        <v>94</v>
      </c>
      <c r="Y215">
        <v>-2</v>
      </c>
      <c r="Z215">
        <v>-3</v>
      </c>
      <c r="AA215">
        <v>688</v>
      </c>
      <c r="AB215">
        <v>688</v>
      </c>
      <c r="AC215">
        <v>688</v>
      </c>
      <c r="AD215">
        <v>7.5282308657000003</v>
      </c>
      <c r="AE215">
        <v>11.496600623999999</v>
      </c>
      <c r="AF215">
        <v>-3.9683697590000002</v>
      </c>
      <c r="AG215">
        <v>0.1750751364</v>
      </c>
      <c r="AH215">
        <v>5.3106124711999998</v>
      </c>
      <c r="AI215">
        <v>5.4856876076000001</v>
      </c>
    </row>
    <row r="216" spans="1:35" x14ac:dyDescent="0.2">
      <c r="A216">
        <v>50</v>
      </c>
      <c r="B216">
        <v>4</v>
      </c>
      <c r="C216">
        <v>9</v>
      </c>
      <c r="D216">
        <v>6</v>
      </c>
      <c r="E216">
        <v>45</v>
      </c>
      <c r="F216" t="s">
        <v>2827</v>
      </c>
      <c r="G216" t="s">
        <v>4723</v>
      </c>
      <c r="H216">
        <v>91601</v>
      </c>
      <c r="I216">
        <v>91354</v>
      </c>
      <c r="J216">
        <v>91305</v>
      </c>
      <c r="K216">
        <v>-247</v>
      </c>
      <c r="L216">
        <v>-49</v>
      </c>
      <c r="M216">
        <v>204</v>
      </c>
      <c r="N216">
        <v>869</v>
      </c>
      <c r="O216">
        <v>243</v>
      </c>
      <c r="P216">
        <v>1037</v>
      </c>
      <c r="Q216">
        <v>-39</v>
      </c>
      <c r="R216">
        <v>-168</v>
      </c>
      <c r="S216">
        <v>-1</v>
      </c>
      <c r="T216">
        <v>8</v>
      </c>
      <c r="U216">
        <v>-198</v>
      </c>
      <c r="V216">
        <v>102</v>
      </c>
      <c r="W216">
        <v>-199</v>
      </c>
      <c r="X216">
        <v>110</v>
      </c>
      <c r="Y216">
        <v>-9</v>
      </c>
      <c r="Z216">
        <v>9</v>
      </c>
      <c r="AA216">
        <v>1976</v>
      </c>
      <c r="AB216">
        <v>1976</v>
      </c>
      <c r="AC216">
        <v>1976</v>
      </c>
      <c r="AD216">
        <v>9.5149978922000003</v>
      </c>
      <c r="AE216">
        <v>11.354491156</v>
      </c>
      <c r="AF216">
        <v>-1.839493263</v>
      </c>
      <c r="AG216">
        <v>8.7594917300000005E-2</v>
      </c>
      <c r="AH216">
        <v>1.1168351956</v>
      </c>
      <c r="AI216">
        <v>1.2044301128999999</v>
      </c>
    </row>
    <row r="217" spans="1:35" x14ac:dyDescent="0.2">
      <c r="A217">
        <v>50</v>
      </c>
      <c r="B217">
        <v>4</v>
      </c>
      <c r="C217">
        <v>9</v>
      </c>
      <c r="D217">
        <v>6</v>
      </c>
      <c r="E217">
        <v>47</v>
      </c>
      <c r="F217" t="s">
        <v>2827</v>
      </c>
      <c r="G217" t="s">
        <v>4724</v>
      </c>
      <c r="H217">
        <v>281202</v>
      </c>
      <c r="I217">
        <v>281726</v>
      </c>
      <c r="J217">
        <v>286461</v>
      </c>
      <c r="K217">
        <v>524</v>
      </c>
      <c r="L217">
        <v>4735</v>
      </c>
      <c r="M217">
        <v>976</v>
      </c>
      <c r="N217">
        <v>3737</v>
      </c>
      <c r="O217">
        <v>588</v>
      </c>
      <c r="P217">
        <v>2224</v>
      </c>
      <c r="Q217">
        <v>388</v>
      </c>
      <c r="R217">
        <v>1513</v>
      </c>
      <c r="S217">
        <v>0</v>
      </c>
      <c r="T217">
        <v>-85</v>
      </c>
      <c r="U217">
        <v>119</v>
      </c>
      <c r="V217">
        <v>3305</v>
      </c>
      <c r="W217">
        <v>119</v>
      </c>
      <c r="X217">
        <v>3220</v>
      </c>
      <c r="Y217">
        <v>17</v>
      </c>
      <c r="Z217">
        <v>2</v>
      </c>
      <c r="AA217">
        <v>6763</v>
      </c>
      <c r="AB217">
        <v>6763</v>
      </c>
      <c r="AC217">
        <v>6763</v>
      </c>
      <c r="AD217">
        <v>13.154120034</v>
      </c>
      <c r="AE217">
        <v>7.8284086048999999</v>
      </c>
      <c r="AF217">
        <v>5.3257114295000001</v>
      </c>
      <c r="AG217">
        <v>-0.29919727099999999</v>
      </c>
      <c r="AH217">
        <v>11.633493903</v>
      </c>
      <c r="AI217">
        <v>11.334296631000001</v>
      </c>
    </row>
    <row r="218" spans="1:35" x14ac:dyDescent="0.2">
      <c r="A218">
        <v>50</v>
      </c>
      <c r="B218">
        <v>4</v>
      </c>
      <c r="C218">
        <v>9</v>
      </c>
      <c r="D218">
        <v>6</v>
      </c>
      <c r="E218">
        <v>49</v>
      </c>
      <c r="F218" t="s">
        <v>2827</v>
      </c>
      <c r="G218" t="s">
        <v>4725</v>
      </c>
      <c r="H218">
        <v>8700</v>
      </c>
      <c r="I218">
        <v>8658</v>
      </c>
      <c r="J218">
        <v>8661</v>
      </c>
      <c r="K218">
        <v>-42</v>
      </c>
      <c r="L218">
        <v>3</v>
      </c>
      <c r="M218">
        <v>4</v>
      </c>
      <c r="N218">
        <v>50</v>
      </c>
      <c r="O218">
        <v>34</v>
      </c>
      <c r="P218">
        <v>114</v>
      </c>
      <c r="Q218">
        <v>-30</v>
      </c>
      <c r="R218">
        <v>-64</v>
      </c>
      <c r="S218">
        <v>0</v>
      </c>
      <c r="T218">
        <v>-2</v>
      </c>
      <c r="U218">
        <v>-10</v>
      </c>
      <c r="V218">
        <v>70</v>
      </c>
      <c r="W218">
        <v>-10</v>
      </c>
      <c r="X218">
        <v>68</v>
      </c>
      <c r="Y218">
        <v>-2</v>
      </c>
      <c r="Z218">
        <v>-1</v>
      </c>
      <c r="AA218">
        <v>282</v>
      </c>
      <c r="AB218">
        <v>282</v>
      </c>
      <c r="AC218">
        <v>282</v>
      </c>
      <c r="AD218">
        <v>5.7740054275999997</v>
      </c>
      <c r="AE218">
        <v>13.164732375</v>
      </c>
      <c r="AF218">
        <v>-7.3907269470000001</v>
      </c>
      <c r="AG218">
        <v>-0.230960217</v>
      </c>
      <c r="AH218">
        <v>8.0836075986000004</v>
      </c>
      <c r="AI218">
        <v>7.8526473814999997</v>
      </c>
    </row>
    <row r="219" spans="1:35" x14ac:dyDescent="0.2">
      <c r="A219">
        <v>50</v>
      </c>
      <c r="B219">
        <v>4</v>
      </c>
      <c r="C219">
        <v>9</v>
      </c>
      <c r="D219">
        <v>6</v>
      </c>
      <c r="E219">
        <v>51</v>
      </c>
      <c r="F219" t="s">
        <v>2827</v>
      </c>
      <c r="G219" t="s">
        <v>4726</v>
      </c>
      <c r="H219">
        <v>13195</v>
      </c>
      <c r="I219">
        <v>13206</v>
      </c>
      <c r="J219">
        <v>13247</v>
      </c>
      <c r="K219">
        <v>11</v>
      </c>
      <c r="L219">
        <v>41</v>
      </c>
      <c r="M219">
        <v>26</v>
      </c>
      <c r="N219">
        <v>111</v>
      </c>
      <c r="O219">
        <v>12</v>
      </c>
      <c r="P219">
        <v>49</v>
      </c>
      <c r="Q219">
        <v>14</v>
      </c>
      <c r="R219">
        <v>62</v>
      </c>
      <c r="S219">
        <v>2</v>
      </c>
      <c r="T219">
        <v>25</v>
      </c>
      <c r="U219">
        <v>-6</v>
      </c>
      <c r="V219">
        <v>-47</v>
      </c>
      <c r="W219">
        <v>-4</v>
      </c>
      <c r="X219">
        <v>-22</v>
      </c>
      <c r="Y219">
        <v>1</v>
      </c>
      <c r="Z219">
        <v>1</v>
      </c>
      <c r="AA219">
        <v>244</v>
      </c>
      <c r="AB219">
        <v>244</v>
      </c>
      <c r="AC219">
        <v>244</v>
      </c>
      <c r="AD219">
        <v>8.3922428458000002</v>
      </c>
      <c r="AE219">
        <v>3.7046837788000002</v>
      </c>
      <c r="AF219">
        <v>4.6875590669999996</v>
      </c>
      <c r="AG219">
        <v>1.8901447850999999</v>
      </c>
      <c r="AH219">
        <v>-3.553472196</v>
      </c>
      <c r="AI219">
        <v>-1.663327411</v>
      </c>
    </row>
    <row r="220" spans="1:35" x14ac:dyDescent="0.2">
      <c r="A220">
        <v>50</v>
      </c>
      <c r="B220">
        <v>4</v>
      </c>
      <c r="C220">
        <v>9</v>
      </c>
      <c r="D220">
        <v>6</v>
      </c>
      <c r="E220">
        <v>53</v>
      </c>
      <c r="F220" t="s">
        <v>2827</v>
      </c>
      <c r="G220" t="s">
        <v>4727</v>
      </c>
      <c r="H220">
        <v>439035</v>
      </c>
      <c r="I220">
        <v>438500</v>
      </c>
      <c r="J220">
        <v>437325</v>
      </c>
      <c r="K220">
        <v>-535</v>
      </c>
      <c r="L220">
        <v>-1175</v>
      </c>
      <c r="M220">
        <v>1436</v>
      </c>
      <c r="N220">
        <v>5595</v>
      </c>
      <c r="O220">
        <v>770</v>
      </c>
      <c r="P220">
        <v>3128</v>
      </c>
      <c r="Q220">
        <v>666</v>
      </c>
      <c r="R220">
        <v>2467</v>
      </c>
      <c r="S220">
        <v>-46</v>
      </c>
      <c r="T220">
        <v>-120</v>
      </c>
      <c r="U220">
        <v>-1172</v>
      </c>
      <c r="V220">
        <v>-3563</v>
      </c>
      <c r="W220">
        <v>-1218</v>
      </c>
      <c r="X220">
        <v>-3683</v>
      </c>
      <c r="Y220">
        <v>17</v>
      </c>
      <c r="Z220">
        <v>41</v>
      </c>
      <c r="AA220">
        <v>17194</v>
      </c>
      <c r="AB220">
        <v>17194</v>
      </c>
      <c r="AC220">
        <v>17194</v>
      </c>
      <c r="AD220">
        <v>12.776524991</v>
      </c>
      <c r="AE220">
        <v>7.1429794764999999</v>
      </c>
      <c r="AF220">
        <v>5.6335455141999997</v>
      </c>
      <c r="AG220">
        <v>-0.274027346</v>
      </c>
      <c r="AH220">
        <v>-8.1363286039999991</v>
      </c>
      <c r="AI220">
        <v>-8.4103559499999996</v>
      </c>
    </row>
    <row r="221" spans="1:35" x14ac:dyDescent="0.2">
      <c r="A221">
        <v>50</v>
      </c>
      <c r="B221">
        <v>4</v>
      </c>
      <c r="C221">
        <v>9</v>
      </c>
      <c r="D221">
        <v>6</v>
      </c>
      <c r="E221">
        <v>55</v>
      </c>
      <c r="F221" t="s">
        <v>2827</v>
      </c>
      <c r="G221" t="s">
        <v>4728</v>
      </c>
      <c r="H221">
        <v>138019</v>
      </c>
      <c r="I221">
        <v>137608</v>
      </c>
      <c r="J221">
        <v>136207</v>
      </c>
      <c r="K221">
        <v>-411</v>
      </c>
      <c r="L221">
        <v>-1401</v>
      </c>
      <c r="M221">
        <v>289</v>
      </c>
      <c r="N221">
        <v>1214</v>
      </c>
      <c r="O221">
        <v>307</v>
      </c>
      <c r="P221">
        <v>1399</v>
      </c>
      <c r="Q221">
        <v>-18</v>
      </c>
      <c r="R221">
        <v>-185</v>
      </c>
      <c r="S221">
        <v>-2</v>
      </c>
      <c r="T221">
        <v>-26</v>
      </c>
      <c r="U221">
        <v>-386</v>
      </c>
      <c r="V221">
        <v>-1196</v>
      </c>
      <c r="W221">
        <v>-388</v>
      </c>
      <c r="X221">
        <v>-1222</v>
      </c>
      <c r="Y221">
        <v>-5</v>
      </c>
      <c r="Z221">
        <v>6</v>
      </c>
      <c r="AA221">
        <v>4960</v>
      </c>
      <c r="AB221">
        <v>4960</v>
      </c>
      <c r="AC221">
        <v>4960</v>
      </c>
      <c r="AD221">
        <v>8.8673009148999995</v>
      </c>
      <c r="AE221">
        <v>10.218578236999999</v>
      </c>
      <c r="AF221">
        <v>-1.3512773220000001</v>
      </c>
      <c r="AG221">
        <v>-0.189909245</v>
      </c>
      <c r="AH221">
        <v>-8.7358252830000005</v>
      </c>
      <c r="AI221">
        <v>-8.9257345289999996</v>
      </c>
    </row>
    <row r="222" spans="1:35" x14ac:dyDescent="0.2">
      <c r="A222">
        <v>50</v>
      </c>
      <c r="B222">
        <v>4</v>
      </c>
      <c r="C222">
        <v>9</v>
      </c>
      <c r="D222">
        <v>6</v>
      </c>
      <c r="E222">
        <v>57</v>
      </c>
      <c r="F222" t="s">
        <v>2827</v>
      </c>
      <c r="G222" t="s">
        <v>4679</v>
      </c>
      <c r="H222">
        <v>102241</v>
      </c>
      <c r="I222">
        <v>102199</v>
      </c>
      <c r="J222">
        <v>103487</v>
      </c>
      <c r="K222">
        <v>-42</v>
      </c>
      <c r="L222">
        <v>1288</v>
      </c>
      <c r="M222">
        <v>203</v>
      </c>
      <c r="N222">
        <v>783</v>
      </c>
      <c r="O222">
        <v>297</v>
      </c>
      <c r="P222">
        <v>1135</v>
      </c>
      <c r="Q222">
        <v>-94</v>
      </c>
      <c r="R222">
        <v>-352</v>
      </c>
      <c r="S222">
        <v>0</v>
      </c>
      <c r="T222">
        <v>-4</v>
      </c>
      <c r="U222">
        <v>67</v>
      </c>
      <c r="V222">
        <v>1670</v>
      </c>
      <c r="W222">
        <v>67</v>
      </c>
      <c r="X222">
        <v>1666</v>
      </c>
      <c r="Y222">
        <v>-15</v>
      </c>
      <c r="Z222">
        <v>-26</v>
      </c>
      <c r="AA222">
        <v>1129</v>
      </c>
      <c r="AB222">
        <v>1129</v>
      </c>
      <c r="AC222">
        <v>1129</v>
      </c>
      <c r="AD222">
        <v>7.6135468626999998</v>
      </c>
      <c r="AE222">
        <v>11.036239705</v>
      </c>
      <c r="AF222">
        <v>-3.422692842</v>
      </c>
      <c r="AG222">
        <v>-3.8894236999999998E-2</v>
      </c>
      <c r="AH222">
        <v>16.238343882999999</v>
      </c>
      <c r="AI222">
        <v>16.199449647000002</v>
      </c>
    </row>
    <row r="223" spans="1:35" x14ac:dyDescent="0.2">
      <c r="A223">
        <v>50</v>
      </c>
      <c r="B223">
        <v>4</v>
      </c>
      <c r="C223">
        <v>9</v>
      </c>
      <c r="D223">
        <v>6</v>
      </c>
      <c r="E223">
        <v>59</v>
      </c>
      <c r="F223" t="s">
        <v>2827</v>
      </c>
      <c r="G223" t="s">
        <v>4729</v>
      </c>
      <c r="H223">
        <v>3186989</v>
      </c>
      <c r="I223">
        <v>3184101</v>
      </c>
      <c r="J223">
        <v>3167809</v>
      </c>
      <c r="K223">
        <v>-2888</v>
      </c>
      <c r="L223">
        <v>-16292</v>
      </c>
      <c r="M223">
        <v>7723</v>
      </c>
      <c r="N223">
        <v>32347</v>
      </c>
      <c r="O223">
        <v>5980</v>
      </c>
      <c r="P223">
        <v>25108</v>
      </c>
      <c r="Q223">
        <v>1743</v>
      </c>
      <c r="R223">
        <v>7239</v>
      </c>
      <c r="S223">
        <v>-86</v>
      </c>
      <c r="T223">
        <v>1214</v>
      </c>
      <c r="U223">
        <v>-4590</v>
      </c>
      <c r="V223">
        <v>-25019</v>
      </c>
      <c r="W223">
        <v>-4676</v>
      </c>
      <c r="X223">
        <v>-23805</v>
      </c>
      <c r="Y223">
        <v>45</v>
      </c>
      <c r="Z223">
        <v>274</v>
      </c>
      <c r="AA223">
        <v>42899</v>
      </c>
      <c r="AB223">
        <v>42899</v>
      </c>
      <c r="AC223">
        <v>42899</v>
      </c>
      <c r="AD223">
        <v>10.184967986</v>
      </c>
      <c r="AE223">
        <v>7.9056535750999997</v>
      </c>
      <c r="AF223">
        <v>2.2793144109000001</v>
      </c>
      <c r="AG223">
        <v>0.38224722960000002</v>
      </c>
      <c r="AH223">
        <v>-7.8776305080000002</v>
      </c>
      <c r="AI223">
        <v>-7.4953832780000003</v>
      </c>
    </row>
    <row r="224" spans="1:35" x14ac:dyDescent="0.2">
      <c r="A224">
        <v>50</v>
      </c>
      <c r="B224">
        <v>4</v>
      </c>
      <c r="C224">
        <v>9</v>
      </c>
      <c r="D224">
        <v>6</v>
      </c>
      <c r="E224">
        <v>61</v>
      </c>
      <c r="F224" t="s">
        <v>2827</v>
      </c>
      <c r="G224" t="s">
        <v>4730</v>
      </c>
      <c r="H224">
        <v>404739</v>
      </c>
      <c r="I224">
        <v>405741</v>
      </c>
      <c r="J224">
        <v>412300</v>
      </c>
      <c r="K224">
        <v>1002</v>
      </c>
      <c r="L224">
        <v>6559</v>
      </c>
      <c r="M224">
        <v>913</v>
      </c>
      <c r="N224">
        <v>3510</v>
      </c>
      <c r="O224">
        <v>914</v>
      </c>
      <c r="P224">
        <v>3915</v>
      </c>
      <c r="Q224">
        <v>-1</v>
      </c>
      <c r="R224">
        <v>-405</v>
      </c>
      <c r="S224">
        <v>1</v>
      </c>
      <c r="T224">
        <v>43</v>
      </c>
      <c r="U224">
        <v>1027</v>
      </c>
      <c r="V224">
        <v>6984</v>
      </c>
      <c r="W224">
        <v>1028</v>
      </c>
      <c r="X224">
        <v>7027</v>
      </c>
      <c r="Y224">
        <v>-25</v>
      </c>
      <c r="Z224">
        <v>-63</v>
      </c>
      <c r="AA224">
        <v>3718</v>
      </c>
      <c r="AB224">
        <v>3718</v>
      </c>
      <c r="AC224">
        <v>3718</v>
      </c>
      <c r="AD224">
        <v>8.5814769675000004</v>
      </c>
      <c r="AE224">
        <v>9.5716473869000005</v>
      </c>
      <c r="AF224">
        <v>-0.99017041900000002</v>
      </c>
      <c r="AG224">
        <v>0.105129205</v>
      </c>
      <c r="AH224">
        <v>17.074938787000001</v>
      </c>
      <c r="AI224">
        <v>17.180067992000001</v>
      </c>
    </row>
    <row r="225" spans="1:35" x14ac:dyDescent="0.2">
      <c r="A225">
        <v>50</v>
      </c>
      <c r="B225">
        <v>4</v>
      </c>
      <c r="C225">
        <v>9</v>
      </c>
      <c r="D225">
        <v>6</v>
      </c>
      <c r="E225">
        <v>63</v>
      </c>
      <c r="F225" t="s">
        <v>2827</v>
      </c>
      <c r="G225" t="s">
        <v>4731</v>
      </c>
      <c r="H225">
        <v>19790</v>
      </c>
      <c r="I225">
        <v>19769</v>
      </c>
      <c r="J225">
        <v>19915</v>
      </c>
      <c r="K225">
        <v>-21</v>
      </c>
      <c r="L225">
        <v>146</v>
      </c>
      <c r="M225">
        <v>31</v>
      </c>
      <c r="N225">
        <v>155</v>
      </c>
      <c r="O225">
        <v>43</v>
      </c>
      <c r="P225">
        <v>248</v>
      </c>
      <c r="Q225">
        <v>-12</v>
      </c>
      <c r="R225">
        <v>-93</v>
      </c>
      <c r="S225">
        <v>0</v>
      </c>
      <c r="T225">
        <v>3</v>
      </c>
      <c r="U225">
        <v>-5</v>
      </c>
      <c r="V225">
        <v>239</v>
      </c>
      <c r="W225">
        <v>-5</v>
      </c>
      <c r="X225">
        <v>242</v>
      </c>
      <c r="Y225">
        <v>-4</v>
      </c>
      <c r="Z225">
        <v>-3</v>
      </c>
      <c r="AA225">
        <v>275</v>
      </c>
      <c r="AB225">
        <v>275</v>
      </c>
      <c r="AC225">
        <v>275</v>
      </c>
      <c r="AD225">
        <v>7.8117125290000002</v>
      </c>
      <c r="AE225">
        <v>12.498740046</v>
      </c>
      <c r="AF225">
        <v>-4.6870275169999998</v>
      </c>
      <c r="AG225">
        <v>0.15119443599999999</v>
      </c>
      <c r="AH225">
        <v>12.045156737999999</v>
      </c>
      <c r="AI225">
        <v>12.196351174</v>
      </c>
    </row>
    <row r="226" spans="1:35" x14ac:dyDescent="0.2">
      <c r="A226">
        <v>50</v>
      </c>
      <c r="B226">
        <v>4</v>
      </c>
      <c r="C226">
        <v>9</v>
      </c>
      <c r="D226">
        <v>6</v>
      </c>
      <c r="E226">
        <v>65</v>
      </c>
      <c r="F226" t="s">
        <v>2827</v>
      </c>
      <c r="G226" t="s">
        <v>4732</v>
      </c>
      <c r="H226">
        <v>2418185</v>
      </c>
      <c r="I226">
        <v>2422764</v>
      </c>
      <c r="J226">
        <v>2458395</v>
      </c>
      <c r="K226">
        <v>4579</v>
      </c>
      <c r="L226">
        <v>35631</v>
      </c>
      <c r="M226">
        <v>6646</v>
      </c>
      <c r="N226">
        <v>27110</v>
      </c>
      <c r="O226">
        <v>5593</v>
      </c>
      <c r="P226">
        <v>22167</v>
      </c>
      <c r="Q226">
        <v>1053</v>
      </c>
      <c r="R226">
        <v>4943</v>
      </c>
      <c r="S226">
        <v>-38</v>
      </c>
      <c r="T226">
        <v>-508</v>
      </c>
      <c r="U226">
        <v>3520</v>
      </c>
      <c r="V226">
        <v>31251</v>
      </c>
      <c r="W226">
        <v>3482</v>
      </c>
      <c r="X226">
        <v>30743</v>
      </c>
      <c r="Y226">
        <v>44</v>
      </c>
      <c r="Z226">
        <v>-55</v>
      </c>
      <c r="AA226">
        <v>32333</v>
      </c>
      <c r="AB226">
        <v>32333</v>
      </c>
      <c r="AC226">
        <v>32333</v>
      </c>
      <c r="AD226">
        <v>11.108017584000001</v>
      </c>
      <c r="AE226">
        <v>9.0826789293000001</v>
      </c>
      <c r="AF226">
        <v>2.0253386542</v>
      </c>
      <c r="AG226">
        <v>-0.20814728599999999</v>
      </c>
      <c r="AH226">
        <v>12.804745757999999</v>
      </c>
      <c r="AI226">
        <v>12.596598472</v>
      </c>
    </row>
    <row r="227" spans="1:35" x14ac:dyDescent="0.2">
      <c r="A227">
        <v>50</v>
      </c>
      <c r="B227">
        <v>4</v>
      </c>
      <c r="C227">
        <v>9</v>
      </c>
      <c r="D227">
        <v>6</v>
      </c>
      <c r="E227">
        <v>67</v>
      </c>
      <c r="F227" t="s">
        <v>2827</v>
      </c>
      <c r="G227" t="s">
        <v>4733</v>
      </c>
      <c r="H227">
        <v>1585055</v>
      </c>
      <c r="I227">
        <v>1586241</v>
      </c>
      <c r="J227">
        <v>1588921</v>
      </c>
      <c r="K227">
        <v>1186</v>
      </c>
      <c r="L227">
        <v>2680</v>
      </c>
      <c r="M227">
        <v>4548</v>
      </c>
      <c r="N227">
        <v>18263</v>
      </c>
      <c r="O227">
        <v>3453</v>
      </c>
      <c r="P227">
        <v>14293</v>
      </c>
      <c r="Q227">
        <v>1095</v>
      </c>
      <c r="R227">
        <v>3970</v>
      </c>
      <c r="S227">
        <v>113</v>
      </c>
      <c r="T227">
        <v>989</v>
      </c>
      <c r="U227">
        <v>-50</v>
      </c>
      <c r="V227">
        <v>-2639</v>
      </c>
      <c r="W227">
        <v>63</v>
      </c>
      <c r="X227">
        <v>-1650</v>
      </c>
      <c r="Y227">
        <v>28</v>
      </c>
      <c r="Z227">
        <v>360</v>
      </c>
      <c r="AA227">
        <v>23065</v>
      </c>
      <c r="AB227">
        <v>23065</v>
      </c>
      <c r="AC227">
        <v>23065</v>
      </c>
      <c r="AD227">
        <v>11.503665010000001</v>
      </c>
      <c r="AE227">
        <v>9.0030052010000006</v>
      </c>
      <c r="AF227">
        <v>2.5006598089000001</v>
      </c>
      <c r="AG227">
        <v>0.62296034030000003</v>
      </c>
      <c r="AH227">
        <v>-1.662277389</v>
      </c>
      <c r="AI227">
        <v>-1.0393170490000001</v>
      </c>
    </row>
    <row r="228" spans="1:35" x14ac:dyDescent="0.2">
      <c r="A228">
        <v>50</v>
      </c>
      <c r="B228">
        <v>4</v>
      </c>
      <c r="C228">
        <v>9</v>
      </c>
      <c r="D228">
        <v>6</v>
      </c>
      <c r="E228">
        <v>69</v>
      </c>
      <c r="F228" t="s">
        <v>2827</v>
      </c>
      <c r="G228" t="s">
        <v>4734</v>
      </c>
      <c r="H228">
        <v>64209</v>
      </c>
      <c r="I228">
        <v>64507</v>
      </c>
      <c r="J228">
        <v>66677</v>
      </c>
      <c r="K228">
        <v>298</v>
      </c>
      <c r="L228">
        <v>2170</v>
      </c>
      <c r="M228">
        <v>195</v>
      </c>
      <c r="N228">
        <v>766</v>
      </c>
      <c r="O228">
        <v>124</v>
      </c>
      <c r="P228">
        <v>397</v>
      </c>
      <c r="Q228">
        <v>71</v>
      </c>
      <c r="R228">
        <v>369</v>
      </c>
      <c r="S228">
        <v>0</v>
      </c>
      <c r="T228">
        <v>-43</v>
      </c>
      <c r="U228">
        <v>224</v>
      </c>
      <c r="V228">
        <v>1869</v>
      </c>
      <c r="W228">
        <v>224</v>
      </c>
      <c r="X228">
        <v>1826</v>
      </c>
      <c r="Y228">
        <v>3</v>
      </c>
      <c r="Z228">
        <v>-25</v>
      </c>
      <c r="AA228">
        <v>326</v>
      </c>
      <c r="AB228">
        <v>326</v>
      </c>
      <c r="AC228">
        <v>326</v>
      </c>
      <c r="AD228">
        <v>11.678253445999999</v>
      </c>
      <c r="AE228">
        <v>6.0525673862999998</v>
      </c>
      <c r="AF228">
        <v>5.6256860593000004</v>
      </c>
      <c r="AG228">
        <v>-0.65556775199999995</v>
      </c>
      <c r="AH228">
        <v>28.494328577000001</v>
      </c>
      <c r="AI228">
        <v>27.838760824000001</v>
      </c>
    </row>
    <row r="229" spans="1:35" x14ac:dyDescent="0.2">
      <c r="A229">
        <v>50</v>
      </c>
      <c r="B229">
        <v>4</v>
      </c>
      <c r="C229">
        <v>9</v>
      </c>
      <c r="D229">
        <v>6</v>
      </c>
      <c r="E229">
        <v>71</v>
      </c>
      <c r="F229" t="s">
        <v>2827</v>
      </c>
      <c r="G229" t="s">
        <v>4735</v>
      </c>
      <c r="H229">
        <v>2181654</v>
      </c>
      <c r="I229">
        <v>2182740</v>
      </c>
      <c r="J229">
        <v>2194710</v>
      </c>
      <c r="K229">
        <v>1086</v>
      </c>
      <c r="L229">
        <v>11970</v>
      </c>
      <c r="M229">
        <v>6455</v>
      </c>
      <c r="N229">
        <v>27178</v>
      </c>
      <c r="O229">
        <v>5120</v>
      </c>
      <c r="P229">
        <v>18941</v>
      </c>
      <c r="Q229">
        <v>1335</v>
      </c>
      <c r="R229">
        <v>8237</v>
      </c>
      <c r="S229">
        <v>-46</v>
      </c>
      <c r="T229">
        <v>-365</v>
      </c>
      <c r="U229">
        <v>-322</v>
      </c>
      <c r="V229">
        <v>3608</v>
      </c>
      <c r="W229">
        <v>-368</v>
      </c>
      <c r="X229">
        <v>3243</v>
      </c>
      <c r="Y229">
        <v>119</v>
      </c>
      <c r="Z229">
        <v>490</v>
      </c>
      <c r="AA229">
        <v>37626</v>
      </c>
      <c r="AB229">
        <v>37626</v>
      </c>
      <c r="AC229">
        <v>37626</v>
      </c>
      <c r="AD229">
        <v>12.417274897</v>
      </c>
      <c r="AE229">
        <v>8.6538966750000004</v>
      </c>
      <c r="AF229">
        <v>3.7633782225000001</v>
      </c>
      <c r="AG229">
        <v>-0.16676375500000001</v>
      </c>
      <c r="AH229">
        <v>1.6484482975000001</v>
      </c>
      <c r="AI229">
        <v>1.4816845424</v>
      </c>
    </row>
    <row r="230" spans="1:35" x14ac:dyDescent="0.2">
      <c r="A230">
        <v>50</v>
      </c>
      <c r="B230">
        <v>4</v>
      </c>
      <c r="C230">
        <v>9</v>
      </c>
      <c r="D230">
        <v>6</v>
      </c>
      <c r="E230">
        <v>73</v>
      </c>
      <c r="F230" t="s">
        <v>2827</v>
      </c>
      <c r="G230" t="s">
        <v>4736</v>
      </c>
      <c r="H230">
        <v>3298634</v>
      </c>
      <c r="I230">
        <v>3297252</v>
      </c>
      <c r="J230">
        <v>3286069</v>
      </c>
      <c r="K230">
        <v>-1382</v>
      </c>
      <c r="L230">
        <v>-11183</v>
      </c>
      <c r="M230">
        <v>9284</v>
      </c>
      <c r="N230">
        <v>37107</v>
      </c>
      <c r="O230">
        <v>6314</v>
      </c>
      <c r="P230">
        <v>26463</v>
      </c>
      <c r="Q230">
        <v>2970</v>
      </c>
      <c r="R230">
        <v>10644</v>
      </c>
      <c r="S230">
        <v>-112</v>
      </c>
      <c r="T230">
        <v>718</v>
      </c>
      <c r="U230">
        <v>-4293</v>
      </c>
      <c r="V230">
        <v>-22867</v>
      </c>
      <c r="W230">
        <v>-4405</v>
      </c>
      <c r="X230">
        <v>-22149</v>
      </c>
      <c r="Y230">
        <v>53</v>
      </c>
      <c r="Z230">
        <v>322</v>
      </c>
      <c r="AA230">
        <v>107528</v>
      </c>
      <c r="AB230">
        <v>107528</v>
      </c>
      <c r="AC230">
        <v>107528</v>
      </c>
      <c r="AD230">
        <v>11.273033777</v>
      </c>
      <c r="AE230">
        <v>8.0394074662000001</v>
      </c>
      <c r="AF230">
        <v>3.2336263111000001</v>
      </c>
      <c r="AG230">
        <v>0.21812699090000001</v>
      </c>
      <c r="AH230">
        <v>-6.9469497230000004</v>
      </c>
      <c r="AI230">
        <v>-6.7288227320000003</v>
      </c>
    </row>
    <row r="231" spans="1:35" x14ac:dyDescent="0.2">
      <c r="A231">
        <v>50</v>
      </c>
      <c r="B231">
        <v>4</v>
      </c>
      <c r="C231">
        <v>9</v>
      </c>
      <c r="D231">
        <v>6</v>
      </c>
      <c r="E231">
        <v>75</v>
      </c>
      <c r="F231" t="s">
        <v>2827</v>
      </c>
      <c r="G231" t="s">
        <v>4737</v>
      </c>
      <c r="H231">
        <v>873965</v>
      </c>
      <c r="I231">
        <v>870014</v>
      </c>
      <c r="J231">
        <v>815201</v>
      </c>
      <c r="K231">
        <v>-3951</v>
      </c>
      <c r="L231">
        <v>-54813</v>
      </c>
      <c r="M231">
        <v>2032</v>
      </c>
      <c r="N231">
        <v>7944</v>
      </c>
      <c r="O231">
        <v>1648</v>
      </c>
      <c r="P231">
        <v>7135</v>
      </c>
      <c r="Q231">
        <v>384</v>
      </c>
      <c r="R231">
        <v>809</v>
      </c>
      <c r="S231">
        <v>49</v>
      </c>
      <c r="T231">
        <v>957</v>
      </c>
      <c r="U231">
        <v>-4400</v>
      </c>
      <c r="V231">
        <v>-55631</v>
      </c>
      <c r="W231">
        <v>-4351</v>
      </c>
      <c r="X231">
        <v>-54674</v>
      </c>
      <c r="Y231">
        <v>16</v>
      </c>
      <c r="Z231">
        <v>-948</v>
      </c>
      <c r="AA231">
        <v>25395</v>
      </c>
      <c r="AB231">
        <v>25395</v>
      </c>
      <c r="AC231">
        <v>25395</v>
      </c>
      <c r="AD231">
        <v>9.4278771550999991</v>
      </c>
      <c r="AE231">
        <v>8.4677622737</v>
      </c>
      <c r="AF231">
        <v>0.96011488150000002</v>
      </c>
      <c r="AG231">
        <v>1.1357601256000001</v>
      </c>
      <c r="AH231">
        <v>-66.022436310000003</v>
      </c>
      <c r="AI231">
        <v>-64.886676179999995</v>
      </c>
    </row>
    <row r="232" spans="1:35" x14ac:dyDescent="0.2">
      <c r="A232">
        <v>50</v>
      </c>
      <c r="B232">
        <v>4</v>
      </c>
      <c r="C232">
        <v>9</v>
      </c>
      <c r="D232">
        <v>6</v>
      </c>
      <c r="E232">
        <v>77</v>
      </c>
      <c r="F232" t="s">
        <v>2827</v>
      </c>
      <c r="G232" t="s">
        <v>4738</v>
      </c>
      <c r="H232">
        <v>779233</v>
      </c>
      <c r="I232">
        <v>780517</v>
      </c>
      <c r="J232">
        <v>789410</v>
      </c>
      <c r="K232">
        <v>1284</v>
      </c>
      <c r="L232">
        <v>8893</v>
      </c>
      <c r="M232">
        <v>2536</v>
      </c>
      <c r="N232">
        <v>9682</v>
      </c>
      <c r="O232">
        <v>1880</v>
      </c>
      <c r="P232">
        <v>7059</v>
      </c>
      <c r="Q232">
        <v>656</v>
      </c>
      <c r="R232">
        <v>2623</v>
      </c>
      <c r="S232">
        <v>-2</v>
      </c>
      <c r="T232">
        <v>148</v>
      </c>
      <c r="U232">
        <v>601</v>
      </c>
      <c r="V232">
        <v>6051</v>
      </c>
      <c r="W232">
        <v>599</v>
      </c>
      <c r="X232">
        <v>6199</v>
      </c>
      <c r="Y232">
        <v>29</v>
      </c>
      <c r="Z232">
        <v>71</v>
      </c>
      <c r="AA232">
        <v>15767</v>
      </c>
      <c r="AB232">
        <v>15767</v>
      </c>
      <c r="AC232">
        <v>15767</v>
      </c>
      <c r="AD232">
        <v>12.334331469</v>
      </c>
      <c r="AE232">
        <v>8.9927748232999996</v>
      </c>
      <c r="AF232">
        <v>3.3415566455999999</v>
      </c>
      <c r="AG232">
        <v>0.1885437985</v>
      </c>
      <c r="AH232">
        <v>7.7086386819000001</v>
      </c>
      <c r="AI232">
        <v>7.8971824804999997</v>
      </c>
    </row>
    <row r="233" spans="1:35" x14ac:dyDescent="0.2">
      <c r="A233">
        <v>50</v>
      </c>
      <c r="B233">
        <v>4</v>
      </c>
      <c r="C233">
        <v>9</v>
      </c>
      <c r="D233">
        <v>6</v>
      </c>
      <c r="E233">
        <v>79</v>
      </c>
      <c r="F233" t="s">
        <v>2827</v>
      </c>
      <c r="G233" t="s">
        <v>4739</v>
      </c>
      <c r="H233">
        <v>282424</v>
      </c>
      <c r="I233">
        <v>282231</v>
      </c>
      <c r="J233">
        <v>283159</v>
      </c>
      <c r="K233">
        <v>-193</v>
      </c>
      <c r="L233">
        <v>928</v>
      </c>
      <c r="M233">
        <v>626</v>
      </c>
      <c r="N233">
        <v>2357</v>
      </c>
      <c r="O233">
        <v>687</v>
      </c>
      <c r="P233">
        <v>2671</v>
      </c>
      <c r="Q233">
        <v>-61</v>
      </c>
      <c r="R233">
        <v>-314</v>
      </c>
      <c r="S233">
        <v>0</v>
      </c>
      <c r="T233">
        <v>-24</v>
      </c>
      <c r="U233">
        <v>-110</v>
      </c>
      <c r="V233">
        <v>1233</v>
      </c>
      <c r="W233">
        <v>-110</v>
      </c>
      <c r="X233">
        <v>1209</v>
      </c>
      <c r="Y233">
        <v>-22</v>
      </c>
      <c r="Z233">
        <v>33</v>
      </c>
      <c r="AA233">
        <v>16055</v>
      </c>
      <c r="AB233">
        <v>16055</v>
      </c>
      <c r="AC233">
        <v>16055</v>
      </c>
      <c r="AD233">
        <v>8.3376076690000005</v>
      </c>
      <c r="AE233">
        <v>9.4483453899000001</v>
      </c>
      <c r="AF233">
        <v>-1.110737721</v>
      </c>
      <c r="AG233">
        <v>-8.4897151000000004E-2</v>
      </c>
      <c r="AH233">
        <v>4.3615911141000003</v>
      </c>
      <c r="AI233">
        <v>4.2766939634999996</v>
      </c>
    </row>
    <row r="234" spans="1:35" x14ac:dyDescent="0.2">
      <c r="A234">
        <v>50</v>
      </c>
      <c r="B234">
        <v>4</v>
      </c>
      <c r="C234">
        <v>9</v>
      </c>
      <c r="D234">
        <v>6</v>
      </c>
      <c r="E234">
        <v>81</v>
      </c>
      <c r="F234" t="s">
        <v>2827</v>
      </c>
      <c r="G234" t="s">
        <v>4740</v>
      </c>
      <c r="H234">
        <v>764442</v>
      </c>
      <c r="I234">
        <v>762453</v>
      </c>
      <c r="J234">
        <v>737888</v>
      </c>
      <c r="K234">
        <v>-1989</v>
      </c>
      <c r="L234">
        <v>-24565</v>
      </c>
      <c r="M234">
        <v>1955</v>
      </c>
      <c r="N234">
        <v>7828</v>
      </c>
      <c r="O234">
        <v>1292</v>
      </c>
      <c r="P234">
        <v>5754</v>
      </c>
      <c r="Q234">
        <v>663</v>
      </c>
      <c r="R234">
        <v>2074</v>
      </c>
      <c r="S234">
        <v>82</v>
      </c>
      <c r="T234">
        <v>796</v>
      </c>
      <c r="U234">
        <v>-2735</v>
      </c>
      <c r="V234">
        <v>-27028</v>
      </c>
      <c r="W234">
        <v>-2653</v>
      </c>
      <c r="X234">
        <v>-26232</v>
      </c>
      <c r="Y234">
        <v>1</v>
      </c>
      <c r="Z234">
        <v>-407</v>
      </c>
      <c r="AA234">
        <v>8867</v>
      </c>
      <c r="AB234">
        <v>8867</v>
      </c>
      <c r="AC234">
        <v>8867</v>
      </c>
      <c r="AD234">
        <v>10.434961119</v>
      </c>
      <c r="AE234">
        <v>7.6702562950999997</v>
      </c>
      <c r="AF234">
        <v>2.7647048237999998</v>
      </c>
      <c r="AG234">
        <v>1.0610921117000001</v>
      </c>
      <c r="AH234">
        <v>-36.029142710000002</v>
      </c>
      <c r="AI234">
        <v>-34.968050599999998</v>
      </c>
    </row>
    <row r="235" spans="1:35" x14ac:dyDescent="0.2">
      <c r="A235">
        <v>50</v>
      </c>
      <c r="B235">
        <v>4</v>
      </c>
      <c r="C235">
        <v>9</v>
      </c>
      <c r="D235">
        <v>6</v>
      </c>
      <c r="E235">
        <v>83</v>
      </c>
      <c r="F235" t="s">
        <v>2827</v>
      </c>
      <c r="G235" t="s">
        <v>4741</v>
      </c>
      <c r="H235">
        <v>448229</v>
      </c>
      <c r="I235">
        <v>448096</v>
      </c>
      <c r="J235">
        <v>446475</v>
      </c>
      <c r="K235">
        <v>-133</v>
      </c>
      <c r="L235">
        <v>-1621</v>
      </c>
      <c r="M235">
        <v>1419</v>
      </c>
      <c r="N235">
        <v>5303</v>
      </c>
      <c r="O235">
        <v>909</v>
      </c>
      <c r="P235">
        <v>3632</v>
      </c>
      <c r="Q235">
        <v>510</v>
      </c>
      <c r="R235">
        <v>1671</v>
      </c>
      <c r="S235">
        <v>7</v>
      </c>
      <c r="T235">
        <v>91</v>
      </c>
      <c r="U235">
        <v>-653</v>
      </c>
      <c r="V235">
        <v>-3418</v>
      </c>
      <c r="W235">
        <v>-646</v>
      </c>
      <c r="X235">
        <v>-3327</v>
      </c>
      <c r="Y235">
        <v>3</v>
      </c>
      <c r="Z235">
        <v>35</v>
      </c>
      <c r="AA235">
        <v>19813</v>
      </c>
      <c r="AB235">
        <v>19813</v>
      </c>
      <c r="AC235">
        <v>19813</v>
      </c>
      <c r="AD235">
        <v>11.855962243</v>
      </c>
      <c r="AE235">
        <v>8.1200933185000004</v>
      </c>
      <c r="AF235">
        <v>3.7358689249000001</v>
      </c>
      <c r="AG235">
        <v>0.20344947469999999</v>
      </c>
      <c r="AH235">
        <v>-7.6416516970000004</v>
      </c>
      <c r="AI235">
        <v>-7.4382022220000001</v>
      </c>
    </row>
    <row r="236" spans="1:35" x14ac:dyDescent="0.2">
      <c r="A236">
        <v>50</v>
      </c>
      <c r="B236">
        <v>4</v>
      </c>
      <c r="C236">
        <v>9</v>
      </c>
      <c r="D236">
        <v>6</v>
      </c>
      <c r="E236">
        <v>85</v>
      </c>
      <c r="F236" t="s">
        <v>2827</v>
      </c>
      <c r="G236" t="s">
        <v>4742</v>
      </c>
      <c r="H236">
        <v>1936259</v>
      </c>
      <c r="I236">
        <v>1930598</v>
      </c>
      <c r="J236">
        <v>1885508</v>
      </c>
      <c r="K236">
        <v>-5661</v>
      </c>
      <c r="L236">
        <v>-45090</v>
      </c>
      <c r="M236">
        <v>5032</v>
      </c>
      <c r="N236">
        <v>19843</v>
      </c>
      <c r="O236">
        <v>2846</v>
      </c>
      <c r="P236">
        <v>13008</v>
      </c>
      <c r="Q236">
        <v>2186</v>
      </c>
      <c r="R236">
        <v>6835</v>
      </c>
      <c r="S236">
        <v>47</v>
      </c>
      <c r="T236">
        <v>3563</v>
      </c>
      <c r="U236">
        <v>-7987</v>
      </c>
      <c r="V236">
        <v>-54801</v>
      </c>
      <c r="W236">
        <v>-7940</v>
      </c>
      <c r="X236">
        <v>-51238</v>
      </c>
      <c r="Y236">
        <v>93</v>
      </c>
      <c r="Z236">
        <v>-687</v>
      </c>
      <c r="AA236">
        <v>30151</v>
      </c>
      <c r="AB236">
        <v>30151</v>
      </c>
      <c r="AC236">
        <v>30151</v>
      </c>
      <c r="AD236">
        <v>10.3996063</v>
      </c>
      <c r="AE236">
        <v>6.8174206900999996</v>
      </c>
      <c r="AF236">
        <v>3.5821856100999998</v>
      </c>
      <c r="AG236">
        <v>1.8673485485000001</v>
      </c>
      <c r="AH236">
        <v>-28.720900310000001</v>
      </c>
      <c r="AI236">
        <v>-26.853551759999998</v>
      </c>
    </row>
    <row r="237" spans="1:35" x14ac:dyDescent="0.2">
      <c r="A237">
        <v>50</v>
      </c>
      <c r="B237">
        <v>4</v>
      </c>
      <c r="C237">
        <v>9</v>
      </c>
      <c r="D237">
        <v>6</v>
      </c>
      <c r="E237">
        <v>87</v>
      </c>
      <c r="F237" t="s">
        <v>2827</v>
      </c>
      <c r="G237" t="s">
        <v>4641</v>
      </c>
      <c r="H237">
        <v>270861</v>
      </c>
      <c r="I237">
        <v>270353</v>
      </c>
      <c r="J237">
        <v>267792</v>
      </c>
      <c r="K237">
        <v>-508</v>
      </c>
      <c r="L237">
        <v>-2561</v>
      </c>
      <c r="M237">
        <v>590</v>
      </c>
      <c r="N237">
        <v>2258</v>
      </c>
      <c r="O237">
        <v>465</v>
      </c>
      <c r="P237">
        <v>2226</v>
      </c>
      <c r="Q237">
        <v>125</v>
      </c>
      <c r="R237">
        <v>32</v>
      </c>
      <c r="S237">
        <v>-5</v>
      </c>
      <c r="T237">
        <v>-6</v>
      </c>
      <c r="U237">
        <v>-623</v>
      </c>
      <c r="V237">
        <v>-2596</v>
      </c>
      <c r="W237">
        <v>-628</v>
      </c>
      <c r="X237">
        <v>-2602</v>
      </c>
      <c r="Y237">
        <v>-5</v>
      </c>
      <c r="Z237">
        <v>9</v>
      </c>
      <c r="AA237">
        <v>13456</v>
      </c>
      <c r="AB237">
        <v>13456</v>
      </c>
      <c r="AC237">
        <v>13456</v>
      </c>
      <c r="AD237">
        <v>8.3917903166999999</v>
      </c>
      <c r="AE237">
        <v>8.2728632617999995</v>
      </c>
      <c r="AF237">
        <v>0.118927055</v>
      </c>
      <c r="AG237">
        <v>-2.2298822999999999E-2</v>
      </c>
      <c r="AH237">
        <v>-9.6479573349999992</v>
      </c>
      <c r="AI237">
        <v>-9.6702561580000008</v>
      </c>
    </row>
    <row r="238" spans="1:35" x14ac:dyDescent="0.2">
      <c r="A238">
        <v>50</v>
      </c>
      <c r="B238">
        <v>4</v>
      </c>
      <c r="C238">
        <v>9</v>
      </c>
      <c r="D238">
        <v>6</v>
      </c>
      <c r="E238">
        <v>89</v>
      </c>
      <c r="F238" t="s">
        <v>2827</v>
      </c>
      <c r="G238" t="s">
        <v>4743</v>
      </c>
      <c r="H238">
        <v>182155</v>
      </c>
      <c r="I238">
        <v>181893</v>
      </c>
      <c r="J238">
        <v>182139</v>
      </c>
      <c r="K238">
        <v>-262</v>
      </c>
      <c r="L238">
        <v>246</v>
      </c>
      <c r="M238">
        <v>465</v>
      </c>
      <c r="N238">
        <v>1826</v>
      </c>
      <c r="O238">
        <v>633</v>
      </c>
      <c r="P238">
        <v>2480</v>
      </c>
      <c r="Q238">
        <v>-168</v>
      </c>
      <c r="R238">
        <v>-654</v>
      </c>
      <c r="S238">
        <v>1</v>
      </c>
      <c r="T238">
        <v>53</v>
      </c>
      <c r="U238">
        <v>-82</v>
      </c>
      <c r="V238">
        <v>834</v>
      </c>
      <c r="W238">
        <v>-81</v>
      </c>
      <c r="X238">
        <v>887</v>
      </c>
      <c r="Y238">
        <v>-13</v>
      </c>
      <c r="Z238">
        <v>13</v>
      </c>
      <c r="AA238">
        <v>2851</v>
      </c>
      <c r="AB238">
        <v>2851</v>
      </c>
      <c r="AC238">
        <v>2851</v>
      </c>
      <c r="AD238">
        <v>10.032085091000001</v>
      </c>
      <c r="AE238">
        <v>13.625175809</v>
      </c>
      <c r="AF238">
        <v>-3.5930907169999999</v>
      </c>
      <c r="AG238">
        <v>0.29118319269999998</v>
      </c>
      <c r="AH238">
        <v>4.5820147678999996</v>
      </c>
      <c r="AI238">
        <v>4.8731979605999998</v>
      </c>
    </row>
    <row r="239" spans="1:35" x14ac:dyDescent="0.2">
      <c r="A239">
        <v>50</v>
      </c>
      <c r="B239">
        <v>4</v>
      </c>
      <c r="C239">
        <v>9</v>
      </c>
      <c r="D239">
        <v>6</v>
      </c>
      <c r="E239">
        <v>91</v>
      </c>
      <c r="F239" t="s">
        <v>2827</v>
      </c>
      <c r="G239" t="s">
        <v>4744</v>
      </c>
      <c r="H239">
        <v>3236</v>
      </c>
      <c r="I239">
        <v>3228</v>
      </c>
      <c r="J239">
        <v>3283</v>
      </c>
      <c r="K239">
        <v>-8</v>
      </c>
      <c r="L239">
        <v>55</v>
      </c>
      <c r="M239">
        <v>6</v>
      </c>
      <c r="N239">
        <v>15</v>
      </c>
      <c r="O239">
        <v>8</v>
      </c>
      <c r="P239">
        <v>40</v>
      </c>
      <c r="Q239">
        <v>-2</v>
      </c>
      <c r="R239">
        <v>-25</v>
      </c>
      <c r="S239">
        <v>0</v>
      </c>
      <c r="T239">
        <v>0</v>
      </c>
      <c r="U239">
        <v>-4</v>
      </c>
      <c r="V239">
        <v>80</v>
      </c>
      <c r="W239">
        <v>-4</v>
      </c>
      <c r="X239">
        <v>80</v>
      </c>
      <c r="Y239">
        <v>-2</v>
      </c>
      <c r="Z239">
        <v>0</v>
      </c>
      <c r="AA239">
        <v>33</v>
      </c>
      <c r="AB239">
        <v>33</v>
      </c>
      <c r="AC239">
        <v>33</v>
      </c>
      <c r="AD239">
        <v>4.6075871601999996</v>
      </c>
      <c r="AE239">
        <v>12.286899094000001</v>
      </c>
      <c r="AF239">
        <v>-7.6793119340000002</v>
      </c>
      <c r="AG239">
        <v>0</v>
      </c>
      <c r="AH239">
        <v>24.573798188000001</v>
      </c>
      <c r="AI239">
        <v>24.573798188000001</v>
      </c>
    </row>
    <row r="240" spans="1:35" x14ac:dyDescent="0.2">
      <c r="A240">
        <v>50</v>
      </c>
      <c r="B240">
        <v>4</v>
      </c>
      <c r="C240">
        <v>9</v>
      </c>
      <c r="D240">
        <v>6</v>
      </c>
      <c r="E240">
        <v>93</v>
      </c>
      <c r="F240" t="s">
        <v>2827</v>
      </c>
      <c r="G240" t="s">
        <v>4745</v>
      </c>
      <c r="H240">
        <v>44076</v>
      </c>
      <c r="I240">
        <v>43962</v>
      </c>
      <c r="J240">
        <v>44118</v>
      </c>
      <c r="K240">
        <v>-114</v>
      </c>
      <c r="L240">
        <v>156</v>
      </c>
      <c r="M240">
        <v>79</v>
      </c>
      <c r="N240">
        <v>370</v>
      </c>
      <c r="O240">
        <v>142</v>
      </c>
      <c r="P240">
        <v>617</v>
      </c>
      <c r="Q240">
        <v>-63</v>
      </c>
      <c r="R240">
        <v>-247</v>
      </c>
      <c r="S240">
        <v>0</v>
      </c>
      <c r="T240">
        <v>-1</v>
      </c>
      <c r="U240">
        <v>-45</v>
      </c>
      <c r="V240">
        <v>407</v>
      </c>
      <c r="W240">
        <v>-45</v>
      </c>
      <c r="X240">
        <v>406</v>
      </c>
      <c r="Y240">
        <v>-6</v>
      </c>
      <c r="Z240">
        <v>-3</v>
      </c>
      <c r="AA240">
        <v>563</v>
      </c>
      <c r="AB240">
        <v>563</v>
      </c>
      <c r="AC240">
        <v>563</v>
      </c>
      <c r="AD240">
        <v>8.4014532243000009</v>
      </c>
      <c r="AE240">
        <v>14.009990917</v>
      </c>
      <c r="AF240">
        <v>-5.6085376929999997</v>
      </c>
      <c r="AG240">
        <v>-2.2706629999999998E-2</v>
      </c>
      <c r="AH240">
        <v>9.2415985468000006</v>
      </c>
      <c r="AI240">
        <v>9.2188919164000005</v>
      </c>
    </row>
    <row r="241" spans="1:35" x14ac:dyDescent="0.2">
      <c r="A241">
        <v>50</v>
      </c>
      <c r="B241">
        <v>4</v>
      </c>
      <c r="C241">
        <v>9</v>
      </c>
      <c r="D241">
        <v>6</v>
      </c>
      <c r="E241">
        <v>95</v>
      </c>
      <c r="F241" t="s">
        <v>2827</v>
      </c>
      <c r="G241" t="s">
        <v>4746</v>
      </c>
      <c r="H241">
        <v>453491</v>
      </c>
      <c r="I241">
        <v>453274</v>
      </c>
      <c r="J241">
        <v>451716</v>
      </c>
      <c r="K241">
        <v>-217</v>
      </c>
      <c r="L241">
        <v>-1558</v>
      </c>
      <c r="M241">
        <v>1260</v>
      </c>
      <c r="N241">
        <v>4957</v>
      </c>
      <c r="O241">
        <v>976</v>
      </c>
      <c r="P241">
        <v>4157</v>
      </c>
      <c r="Q241">
        <v>284</v>
      </c>
      <c r="R241">
        <v>800</v>
      </c>
      <c r="S241">
        <v>6</v>
      </c>
      <c r="T241">
        <v>73</v>
      </c>
      <c r="U241">
        <v>-505</v>
      </c>
      <c r="V241">
        <v>-2495</v>
      </c>
      <c r="W241">
        <v>-499</v>
      </c>
      <c r="X241">
        <v>-2422</v>
      </c>
      <c r="Y241">
        <v>-2</v>
      </c>
      <c r="Z241">
        <v>64</v>
      </c>
      <c r="AA241">
        <v>11840</v>
      </c>
      <c r="AB241">
        <v>11840</v>
      </c>
      <c r="AC241">
        <v>11840</v>
      </c>
      <c r="AD241">
        <v>10.954817179999999</v>
      </c>
      <c r="AE241">
        <v>9.1868418435999999</v>
      </c>
      <c r="AF241">
        <v>1.7679753367</v>
      </c>
      <c r="AG241">
        <v>0.16132774950000001</v>
      </c>
      <c r="AH241">
        <v>-5.5138730809999998</v>
      </c>
      <c r="AI241">
        <v>-5.352545332</v>
      </c>
    </row>
    <row r="242" spans="1:35" x14ac:dyDescent="0.2">
      <c r="A242">
        <v>50</v>
      </c>
      <c r="B242">
        <v>4</v>
      </c>
      <c r="C242">
        <v>9</v>
      </c>
      <c r="D242">
        <v>6</v>
      </c>
      <c r="E242">
        <v>97</v>
      </c>
      <c r="F242" t="s">
        <v>2827</v>
      </c>
      <c r="G242" t="s">
        <v>4747</v>
      </c>
      <c r="H242">
        <v>488863</v>
      </c>
      <c r="I242">
        <v>488345</v>
      </c>
      <c r="J242">
        <v>485887</v>
      </c>
      <c r="K242">
        <v>-518</v>
      </c>
      <c r="L242">
        <v>-2458</v>
      </c>
      <c r="M242">
        <v>1140</v>
      </c>
      <c r="N242">
        <v>4290</v>
      </c>
      <c r="O242">
        <v>1144</v>
      </c>
      <c r="P242">
        <v>4933</v>
      </c>
      <c r="Q242">
        <v>-4</v>
      </c>
      <c r="R242">
        <v>-643</v>
      </c>
      <c r="S242">
        <v>-13</v>
      </c>
      <c r="T242">
        <v>8</v>
      </c>
      <c r="U242">
        <v>-468</v>
      </c>
      <c r="V242">
        <v>-1888</v>
      </c>
      <c r="W242">
        <v>-481</v>
      </c>
      <c r="X242">
        <v>-1880</v>
      </c>
      <c r="Y242">
        <v>-33</v>
      </c>
      <c r="Z242">
        <v>65</v>
      </c>
      <c r="AA242">
        <v>10061</v>
      </c>
      <c r="AB242">
        <v>10061</v>
      </c>
      <c r="AC242">
        <v>10061</v>
      </c>
      <c r="AD242">
        <v>8.8069371567000001</v>
      </c>
      <c r="AE242">
        <v>10.126951281</v>
      </c>
      <c r="AF242">
        <v>-1.3200141240000001</v>
      </c>
      <c r="AG242">
        <v>1.64231928E-2</v>
      </c>
      <c r="AH242">
        <v>-3.8758735089999998</v>
      </c>
      <c r="AI242">
        <v>-3.8594503160000002</v>
      </c>
    </row>
    <row r="243" spans="1:35" x14ac:dyDescent="0.2">
      <c r="A243">
        <v>50</v>
      </c>
      <c r="B243">
        <v>4</v>
      </c>
      <c r="C243">
        <v>9</v>
      </c>
      <c r="D243">
        <v>6</v>
      </c>
      <c r="E243">
        <v>99</v>
      </c>
      <c r="F243" t="s">
        <v>2827</v>
      </c>
      <c r="G243" t="s">
        <v>4748</v>
      </c>
      <c r="H243">
        <v>552878</v>
      </c>
      <c r="I243">
        <v>552710</v>
      </c>
      <c r="J243">
        <v>552999</v>
      </c>
      <c r="K243">
        <v>-168</v>
      </c>
      <c r="L243">
        <v>289</v>
      </c>
      <c r="M243">
        <v>1755</v>
      </c>
      <c r="N243">
        <v>7180</v>
      </c>
      <c r="O243">
        <v>1346</v>
      </c>
      <c r="P243">
        <v>5094</v>
      </c>
      <c r="Q243">
        <v>409</v>
      </c>
      <c r="R243">
        <v>2086</v>
      </c>
      <c r="S243">
        <v>-12</v>
      </c>
      <c r="T243">
        <v>-50</v>
      </c>
      <c r="U243">
        <v>-592</v>
      </c>
      <c r="V243">
        <v>-1870</v>
      </c>
      <c r="W243">
        <v>-604</v>
      </c>
      <c r="X243">
        <v>-1920</v>
      </c>
      <c r="Y243">
        <v>27</v>
      </c>
      <c r="Z243">
        <v>123</v>
      </c>
      <c r="AA243">
        <v>6164</v>
      </c>
      <c r="AB243">
        <v>6164</v>
      </c>
      <c r="AC243">
        <v>6164</v>
      </c>
      <c r="AD243">
        <v>12.987142187</v>
      </c>
      <c r="AE243">
        <v>9.2139975346000007</v>
      </c>
      <c r="AF243">
        <v>3.773144652</v>
      </c>
      <c r="AG243">
        <v>-9.0439708999999993E-2</v>
      </c>
      <c r="AH243">
        <v>-3.3824451099999999</v>
      </c>
      <c r="AI243">
        <v>-3.4728848189999999</v>
      </c>
    </row>
    <row r="244" spans="1:35" x14ac:dyDescent="0.2">
      <c r="A244">
        <v>50</v>
      </c>
      <c r="B244">
        <v>4</v>
      </c>
      <c r="C244">
        <v>9</v>
      </c>
      <c r="D244">
        <v>6</v>
      </c>
      <c r="E244">
        <v>101</v>
      </c>
      <c r="F244" t="s">
        <v>2827</v>
      </c>
      <c r="G244" t="s">
        <v>4749</v>
      </c>
      <c r="H244">
        <v>99633</v>
      </c>
      <c r="I244">
        <v>99480</v>
      </c>
      <c r="J244">
        <v>99063</v>
      </c>
      <c r="K244">
        <v>-153</v>
      </c>
      <c r="L244">
        <v>-417</v>
      </c>
      <c r="M244">
        <v>308</v>
      </c>
      <c r="N244">
        <v>1218</v>
      </c>
      <c r="O244">
        <v>223</v>
      </c>
      <c r="P244">
        <v>964</v>
      </c>
      <c r="Q244">
        <v>85</v>
      </c>
      <c r="R244">
        <v>254</v>
      </c>
      <c r="S244">
        <v>-2</v>
      </c>
      <c r="T244">
        <v>14</v>
      </c>
      <c r="U244">
        <v>-237</v>
      </c>
      <c r="V244">
        <v>-697</v>
      </c>
      <c r="W244">
        <v>-239</v>
      </c>
      <c r="X244">
        <v>-683</v>
      </c>
      <c r="Y244">
        <v>1</v>
      </c>
      <c r="Z244">
        <v>12</v>
      </c>
      <c r="AA244">
        <v>692</v>
      </c>
      <c r="AB244">
        <v>692</v>
      </c>
      <c r="AC244">
        <v>692</v>
      </c>
      <c r="AD244">
        <v>12.269382451</v>
      </c>
      <c r="AE244">
        <v>9.7107427610000006</v>
      </c>
      <c r="AF244">
        <v>2.5586396901000001</v>
      </c>
      <c r="AG244">
        <v>0.14102738449999999</v>
      </c>
      <c r="AH244">
        <v>-7.021149071</v>
      </c>
      <c r="AI244">
        <v>-6.8801216859999998</v>
      </c>
    </row>
    <row r="245" spans="1:35" x14ac:dyDescent="0.2">
      <c r="A245">
        <v>50</v>
      </c>
      <c r="B245">
        <v>4</v>
      </c>
      <c r="C245">
        <v>9</v>
      </c>
      <c r="D245">
        <v>6</v>
      </c>
      <c r="E245">
        <v>103</v>
      </c>
      <c r="F245" t="s">
        <v>2827</v>
      </c>
      <c r="G245" t="s">
        <v>4750</v>
      </c>
      <c r="H245">
        <v>65829</v>
      </c>
      <c r="I245">
        <v>65615</v>
      </c>
      <c r="J245">
        <v>65498</v>
      </c>
      <c r="K245">
        <v>-214</v>
      </c>
      <c r="L245">
        <v>-117</v>
      </c>
      <c r="M245">
        <v>160</v>
      </c>
      <c r="N245">
        <v>751</v>
      </c>
      <c r="O245">
        <v>207</v>
      </c>
      <c r="P245">
        <v>768</v>
      </c>
      <c r="Q245">
        <v>-47</v>
      </c>
      <c r="R245">
        <v>-17</v>
      </c>
      <c r="S245">
        <v>0</v>
      </c>
      <c r="T245">
        <v>-13</v>
      </c>
      <c r="U245">
        <v>-164</v>
      </c>
      <c r="V245">
        <v>-100</v>
      </c>
      <c r="W245">
        <v>-164</v>
      </c>
      <c r="X245">
        <v>-113</v>
      </c>
      <c r="Y245">
        <v>-3</v>
      </c>
      <c r="Z245">
        <v>13</v>
      </c>
      <c r="AA245">
        <v>750</v>
      </c>
      <c r="AB245">
        <v>750</v>
      </c>
      <c r="AC245">
        <v>750</v>
      </c>
      <c r="AD245">
        <v>11.455767163000001</v>
      </c>
      <c r="AE245">
        <v>11.715085460999999</v>
      </c>
      <c r="AF245">
        <v>-0.259318298</v>
      </c>
      <c r="AG245">
        <v>-0.198302228</v>
      </c>
      <c r="AH245">
        <v>-1.5254017529999999</v>
      </c>
      <c r="AI245">
        <v>-1.7237039810000001</v>
      </c>
    </row>
    <row r="246" spans="1:35" x14ac:dyDescent="0.2">
      <c r="A246">
        <v>50</v>
      </c>
      <c r="B246">
        <v>4</v>
      </c>
      <c r="C246">
        <v>9</v>
      </c>
      <c r="D246">
        <v>6</v>
      </c>
      <c r="E246">
        <v>105</v>
      </c>
      <c r="F246" t="s">
        <v>2827</v>
      </c>
      <c r="G246" t="s">
        <v>4751</v>
      </c>
      <c r="H246">
        <v>16112</v>
      </c>
      <c r="I246">
        <v>16088</v>
      </c>
      <c r="J246">
        <v>16060</v>
      </c>
      <c r="K246">
        <v>-24</v>
      </c>
      <c r="L246">
        <v>-28</v>
      </c>
      <c r="M246">
        <v>23</v>
      </c>
      <c r="N246">
        <v>95</v>
      </c>
      <c r="O246">
        <v>35</v>
      </c>
      <c r="P246">
        <v>178</v>
      </c>
      <c r="Q246">
        <v>-12</v>
      </c>
      <c r="R246">
        <v>-83</v>
      </c>
      <c r="S246">
        <v>0</v>
      </c>
      <c r="T246">
        <v>-1</v>
      </c>
      <c r="U246">
        <v>-8</v>
      </c>
      <c r="V246">
        <v>58</v>
      </c>
      <c r="W246">
        <v>-8</v>
      </c>
      <c r="X246">
        <v>57</v>
      </c>
      <c r="Y246">
        <v>-4</v>
      </c>
      <c r="Z246">
        <v>-2</v>
      </c>
      <c r="AA246">
        <v>420</v>
      </c>
      <c r="AB246">
        <v>420</v>
      </c>
      <c r="AC246">
        <v>420</v>
      </c>
      <c r="AD246">
        <v>5.9101654846000002</v>
      </c>
      <c r="AE246">
        <v>11.07378375</v>
      </c>
      <c r="AF246">
        <v>-5.1636182660000003</v>
      </c>
      <c r="AG246">
        <v>-6.2212268000000001E-2</v>
      </c>
      <c r="AH246">
        <v>3.6083115590000001</v>
      </c>
      <c r="AI246">
        <v>3.5460992908</v>
      </c>
    </row>
    <row r="247" spans="1:35" x14ac:dyDescent="0.2">
      <c r="A247">
        <v>50</v>
      </c>
      <c r="B247">
        <v>4</v>
      </c>
      <c r="C247">
        <v>9</v>
      </c>
      <c r="D247">
        <v>6</v>
      </c>
      <c r="E247">
        <v>107</v>
      </c>
      <c r="F247" t="s">
        <v>2827</v>
      </c>
      <c r="G247" t="s">
        <v>4752</v>
      </c>
      <c r="H247">
        <v>473117</v>
      </c>
      <c r="I247">
        <v>473736</v>
      </c>
      <c r="J247">
        <v>477054</v>
      </c>
      <c r="K247">
        <v>619</v>
      </c>
      <c r="L247">
        <v>3318</v>
      </c>
      <c r="M247">
        <v>1642</v>
      </c>
      <c r="N247">
        <v>6584</v>
      </c>
      <c r="O247">
        <v>976</v>
      </c>
      <c r="P247">
        <v>3890</v>
      </c>
      <c r="Q247">
        <v>666</v>
      </c>
      <c r="R247">
        <v>2694</v>
      </c>
      <c r="S247">
        <v>-20</v>
      </c>
      <c r="T247">
        <v>-157</v>
      </c>
      <c r="U247">
        <v>-56</v>
      </c>
      <c r="V247">
        <v>667</v>
      </c>
      <c r="W247">
        <v>-76</v>
      </c>
      <c r="X247">
        <v>510</v>
      </c>
      <c r="Y247">
        <v>29</v>
      </c>
      <c r="Z247">
        <v>114</v>
      </c>
      <c r="AA247">
        <v>4746</v>
      </c>
      <c r="AB247">
        <v>4746</v>
      </c>
      <c r="AC247">
        <v>4746</v>
      </c>
      <c r="AD247">
        <v>13.849535649</v>
      </c>
      <c r="AE247">
        <v>8.1826691488000005</v>
      </c>
      <c r="AF247">
        <v>5.6668665005000003</v>
      </c>
      <c r="AG247">
        <v>-0.33025168500000002</v>
      </c>
      <c r="AH247">
        <v>1.4030437845999999</v>
      </c>
      <c r="AI247">
        <v>1.0727920992</v>
      </c>
    </row>
    <row r="248" spans="1:35" x14ac:dyDescent="0.2">
      <c r="A248">
        <v>50</v>
      </c>
      <c r="B248">
        <v>4</v>
      </c>
      <c r="C248">
        <v>9</v>
      </c>
      <c r="D248">
        <v>6</v>
      </c>
      <c r="E248">
        <v>109</v>
      </c>
      <c r="F248" t="s">
        <v>2827</v>
      </c>
      <c r="G248" t="s">
        <v>4753</v>
      </c>
      <c r="H248">
        <v>55620</v>
      </c>
      <c r="I248">
        <v>55516</v>
      </c>
      <c r="J248">
        <v>55810</v>
      </c>
      <c r="K248">
        <v>-104</v>
      </c>
      <c r="L248">
        <v>294</v>
      </c>
      <c r="M248">
        <v>101</v>
      </c>
      <c r="N248">
        <v>424</v>
      </c>
      <c r="O248">
        <v>200</v>
      </c>
      <c r="P248">
        <v>694</v>
      </c>
      <c r="Q248">
        <v>-99</v>
      </c>
      <c r="R248">
        <v>-270</v>
      </c>
      <c r="S248">
        <v>0</v>
      </c>
      <c r="T248">
        <v>10</v>
      </c>
      <c r="U248">
        <v>5</v>
      </c>
      <c r="V248">
        <v>558</v>
      </c>
      <c r="W248">
        <v>5</v>
      </c>
      <c r="X248">
        <v>568</v>
      </c>
      <c r="Y248">
        <v>-10</v>
      </c>
      <c r="Z248">
        <v>-4</v>
      </c>
      <c r="AA248">
        <v>3965</v>
      </c>
      <c r="AB248">
        <v>3965</v>
      </c>
      <c r="AC248">
        <v>3965</v>
      </c>
      <c r="AD248">
        <v>7.6172682033000001</v>
      </c>
      <c r="AE248">
        <v>12.467887105999999</v>
      </c>
      <c r="AF248">
        <v>-4.850618903</v>
      </c>
      <c r="AG248">
        <v>0.17965255199999999</v>
      </c>
      <c r="AH248">
        <v>10.024612400000001</v>
      </c>
      <c r="AI248">
        <v>10.204264952000001</v>
      </c>
    </row>
    <row r="249" spans="1:35" x14ac:dyDescent="0.2">
      <c r="A249">
        <v>50</v>
      </c>
      <c r="B249">
        <v>4</v>
      </c>
      <c r="C249">
        <v>9</v>
      </c>
      <c r="D249">
        <v>6</v>
      </c>
      <c r="E249">
        <v>111</v>
      </c>
      <c r="F249" t="s">
        <v>2827</v>
      </c>
      <c r="G249" t="s">
        <v>4754</v>
      </c>
      <c r="H249">
        <v>843843</v>
      </c>
      <c r="I249">
        <v>842921</v>
      </c>
      <c r="J249">
        <v>839784</v>
      </c>
      <c r="K249">
        <v>-922</v>
      </c>
      <c r="L249">
        <v>-3137</v>
      </c>
      <c r="M249">
        <v>2067</v>
      </c>
      <c r="N249">
        <v>8380</v>
      </c>
      <c r="O249">
        <v>1753</v>
      </c>
      <c r="P249">
        <v>7178</v>
      </c>
      <c r="Q249">
        <v>314</v>
      </c>
      <c r="R249">
        <v>1202</v>
      </c>
      <c r="S249">
        <v>-42</v>
      </c>
      <c r="T249">
        <v>-176</v>
      </c>
      <c r="U249">
        <v>-1196</v>
      </c>
      <c r="V249">
        <v>-4278</v>
      </c>
      <c r="W249">
        <v>-1238</v>
      </c>
      <c r="X249">
        <v>-4454</v>
      </c>
      <c r="Y249">
        <v>2</v>
      </c>
      <c r="Z249">
        <v>115</v>
      </c>
      <c r="AA249">
        <v>10900</v>
      </c>
      <c r="AB249">
        <v>10900</v>
      </c>
      <c r="AC249">
        <v>10900</v>
      </c>
      <c r="AD249">
        <v>9.9601534433999994</v>
      </c>
      <c r="AE249">
        <v>8.5315013624000002</v>
      </c>
      <c r="AF249">
        <v>1.4286520810000001</v>
      </c>
      <c r="AG249">
        <v>-0.20918699399999999</v>
      </c>
      <c r="AH249">
        <v>-5.0846702180000003</v>
      </c>
      <c r="AI249">
        <v>-5.2938572119999998</v>
      </c>
    </row>
    <row r="250" spans="1:35" x14ac:dyDescent="0.2">
      <c r="A250">
        <v>50</v>
      </c>
      <c r="B250">
        <v>4</v>
      </c>
      <c r="C250">
        <v>9</v>
      </c>
      <c r="D250">
        <v>6</v>
      </c>
      <c r="E250">
        <v>113</v>
      </c>
      <c r="F250" t="s">
        <v>2827</v>
      </c>
      <c r="G250" t="s">
        <v>4755</v>
      </c>
      <c r="H250">
        <v>216403</v>
      </c>
      <c r="I250">
        <v>216255</v>
      </c>
      <c r="J250">
        <v>216986</v>
      </c>
      <c r="K250">
        <v>-148</v>
      </c>
      <c r="L250">
        <v>731</v>
      </c>
      <c r="M250">
        <v>459</v>
      </c>
      <c r="N250">
        <v>2004</v>
      </c>
      <c r="O250">
        <v>366</v>
      </c>
      <c r="P250">
        <v>1563</v>
      </c>
      <c r="Q250">
        <v>93</v>
      </c>
      <c r="R250">
        <v>441</v>
      </c>
      <c r="S250">
        <v>9</v>
      </c>
      <c r="T250">
        <v>278</v>
      </c>
      <c r="U250">
        <v>-259</v>
      </c>
      <c r="V250">
        <v>-46</v>
      </c>
      <c r="W250">
        <v>-250</v>
      </c>
      <c r="X250">
        <v>232</v>
      </c>
      <c r="Y250">
        <v>9</v>
      </c>
      <c r="Z250">
        <v>58</v>
      </c>
      <c r="AA250">
        <v>9714</v>
      </c>
      <c r="AB250">
        <v>9714</v>
      </c>
      <c r="AC250">
        <v>9714</v>
      </c>
      <c r="AD250">
        <v>9.2512019869</v>
      </c>
      <c r="AE250">
        <v>7.2153835855999997</v>
      </c>
      <c r="AF250">
        <v>2.0358184012999998</v>
      </c>
      <c r="AG250">
        <v>1.2833503754</v>
      </c>
      <c r="AH250">
        <v>-0.21235293999999999</v>
      </c>
      <c r="AI250">
        <v>1.0709974356</v>
      </c>
    </row>
    <row r="251" spans="1:35" x14ac:dyDescent="0.2">
      <c r="A251">
        <v>50</v>
      </c>
      <c r="B251">
        <v>4</v>
      </c>
      <c r="C251">
        <v>9</v>
      </c>
      <c r="D251">
        <v>6</v>
      </c>
      <c r="E251">
        <v>115</v>
      </c>
      <c r="F251" t="s">
        <v>2827</v>
      </c>
      <c r="G251" t="s">
        <v>4756</v>
      </c>
      <c r="H251">
        <v>81575</v>
      </c>
      <c r="I251">
        <v>81932</v>
      </c>
      <c r="J251">
        <v>83421</v>
      </c>
      <c r="K251">
        <v>357</v>
      </c>
      <c r="L251">
        <v>1489</v>
      </c>
      <c r="M251">
        <v>268</v>
      </c>
      <c r="N251">
        <v>1151</v>
      </c>
      <c r="O251">
        <v>173</v>
      </c>
      <c r="P251">
        <v>674</v>
      </c>
      <c r="Q251">
        <v>95</v>
      </c>
      <c r="R251">
        <v>477</v>
      </c>
      <c r="S251">
        <v>1</v>
      </c>
      <c r="T251">
        <v>-4</v>
      </c>
      <c r="U251">
        <v>255</v>
      </c>
      <c r="V251">
        <v>1017</v>
      </c>
      <c r="W251">
        <v>256</v>
      </c>
      <c r="X251">
        <v>1013</v>
      </c>
      <c r="Y251">
        <v>6</v>
      </c>
      <c r="Z251">
        <v>-1</v>
      </c>
      <c r="AA251">
        <v>1157</v>
      </c>
      <c r="AB251">
        <v>1157</v>
      </c>
      <c r="AC251">
        <v>1157</v>
      </c>
      <c r="AD251">
        <v>13.921731083999999</v>
      </c>
      <c r="AE251">
        <v>8.1522560823999992</v>
      </c>
      <c r="AF251">
        <v>5.7694750020000001</v>
      </c>
      <c r="AG251">
        <v>-4.8381342000000001E-2</v>
      </c>
      <c r="AH251">
        <v>12.300956136</v>
      </c>
      <c r="AI251">
        <v>12.252574794999999</v>
      </c>
    </row>
    <row r="252" spans="1:35" x14ac:dyDescent="0.2">
      <c r="A252">
        <v>40</v>
      </c>
      <c r="B252">
        <v>4</v>
      </c>
      <c r="C252">
        <v>8</v>
      </c>
      <c r="D252">
        <v>8</v>
      </c>
      <c r="E252">
        <v>0</v>
      </c>
      <c r="F252" t="s">
        <v>2884</v>
      </c>
      <c r="G252" t="s">
        <v>2884</v>
      </c>
      <c r="H252">
        <v>5773714</v>
      </c>
      <c r="I252">
        <v>5784308</v>
      </c>
      <c r="J252">
        <v>5812069</v>
      </c>
      <c r="K252">
        <v>10594</v>
      </c>
      <c r="L252">
        <v>27761</v>
      </c>
      <c r="M252">
        <v>15242</v>
      </c>
      <c r="N252">
        <v>60675</v>
      </c>
      <c r="O252">
        <v>11835</v>
      </c>
      <c r="P252">
        <v>47988</v>
      </c>
      <c r="Q252">
        <v>3407</v>
      </c>
      <c r="R252">
        <v>12687</v>
      </c>
      <c r="S252">
        <v>39</v>
      </c>
      <c r="T252">
        <v>1677</v>
      </c>
      <c r="U252">
        <v>6980</v>
      </c>
      <c r="V252">
        <v>13054</v>
      </c>
      <c r="W252">
        <v>7019</v>
      </c>
      <c r="X252">
        <v>14731</v>
      </c>
      <c r="Y252">
        <v>168</v>
      </c>
      <c r="Z252">
        <v>343</v>
      </c>
      <c r="AA252">
        <v>112718</v>
      </c>
      <c r="AB252">
        <v>112718</v>
      </c>
      <c r="AC252">
        <v>112718</v>
      </c>
      <c r="AD252">
        <v>10.464475241000001</v>
      </c>
      <c r="AE252">
        <v>8.2763780445999995</v>
      </c>
      <c r="AF252">
        <v>2.1880971962000002</v>
      </c>
      <c r="AG252">
        <v>0.28922826499999998</v>
      </c>
      <c r="AH252">
        <v>2.2513928273000001</v>
      </c>
      <c r="AI252">
        <v>2.5406210922999999</v>
      </c>
    </row>
    <row r="253" spans="1:35" x14ac:dyDescent="0.2">
      <c r="A253">
        <v>50</v>
      </c>
      <c r="B253">
        <v>4</v>
      </c>
      <c r="C253">
        <v>8</v>
      </c>
      <c r="D253">
        <v>8</v>
      </c>
      <c r="E253">
        <v>1</v>
      </c>
      <c r="F253" t="s">
        <v>2884</v>
      </c>
      <c r="G253" t="s">
        <v>4757</v>
      </c>
      <c r="H253">
        <v>519572</v>
      </c>
      <c r="I253">
        <v>520163</v>
      </c>
      <c r="J253">
        <v>522140</v>
      </c>
      <c r="K253">
        <v>591</v>
      </c>
      <c r="L253">
        <v>1977</v>
      </c>
      <c r="M253">
        <v>1590</v>
      </c>
      <c r="N253">
        <v>6252</v>
      </c>
      <c r="O253">
        <v>1005</v>
      </c>
      <c r="P253">
        <v>3902</v>
      </c>
      <c r="Q253">
        <v>585</v>
      </c>
      <c r="R253">
        <v>2350</v>
      </c>
      <c r="S253">
        <v>11</v>
      </c>
      <c r="T253">
        <v>149</v>
      </c>
      <c r="U253">
        <v>-43</v>
      </c>
      <c r="V253">
        <v>-617</v>
      </c>
      <c r="W253">
        <v>-32</v>
      </c>
      <c r="X253">
        <v>-468</v>
      </c>
      <c r="Y253">
        <v>38</v>
      </c>
      <c r="Z253">
        <v>95</v>
      </c>
      <c r="AA253">
        <v>3711</v>
      </c>
      <c r="AB253">
        <v>3711</v>
      </c>
      <c r="AC253">
        <v>3711</v>
      </c>
      <c r="AD253">
        <v>11.996511570999999</v>
      </c>
      <c r="AE253">
        <v>7.4872661787999997</v>
      </c>
      <c r="AF253">
        <v>4.5092453922000004</v>
      </c>
      <c r="AG253">
        <v>0.28590534610000001</v>
      </c>
      <c r="AH253">
        <v>-1.1839167690000001</v>
      </c>
      <c r="AI253">
        <v>-0.89801142300000003</v>
      </c>
    </row>
    <row r="254" spans="1:35" x14ac:dyDescent="0.2">
      <c r="A254">
        <v>50</v>
      </c>
      <c r="B254">
        <v>4</v>
      </c>
      <c r="C254">
        <v>8</v>
      </c>
      <c r="D254">
        <v>8</v>
      </c>
      <c r="E254">
        <v>3</v>
      </c>
      <c r="F254" t="s">
        <v>2884</v>
      </c>
      <c r="G254" t="s">
        <v>4758</v>
      </c>
      <c r="H254">
        <v>16376</v>
      </c>
      <c r="I254">
        <v>16362</v>
      </c>
      <c r="J254">
        <v>16547</v>
      </c>
      <c r="K254">
        <v>-14</v>
      </c>
      <c r="L254">
        <v>185</v>
      </c>
      <c r="M254">
        <v>42</v>
      </c>
      <c r="N254">
        <v>184</v>
      </c>
      <c r="O254">
        <v>35</v>
      </c>
      <c r="P254">
        <v>123</v>
      </c>
      <c r="Q254">
        <v>7</v>
      </c>
      <c r="R254">
        <v>61</v>
      </c>
      <c r="S254">
        <v>-1</v>
      </c>
      <c r="T254">
        <v>0</v>
      </c>
      <c r="U254">
        <v>-20</v>
      </c>
      <c r="V254">
        <v>123</v>
      </c>
      <c r="W254">
        <v>-21</v>
      </c>
      <c r="X254">
        <v>123</v>
      </c>
      <c r="Y254">
        <v>0</v>
      </c>
      <c r="Z254">
        <v>1</v>
      </c>
      <c r="AA254">
        <v>824</v>
      </c>
      <c r="AB254">
        <v>824</v>
      </c>
      <c r="AC254">
        <v>824</v>
      </c>
      <c r="AD254">
        <v>11.182351332</v>
      </c>
      <c r="AE254">
        <v>7.4751587712000003</v>
      </c>
      <c r="AF254">
        <v>3.7071925612999999</v>
      </c>
      <c r="AG254">
        <v>0</v>
      </c>
      <c r="AH254">
        <v>7.4751587712000003</v>
      </c>
      <c r="AI254">
        <v>7.4751587712000003</v>
      </c>
    </row>
    <row r="255" spans="1:35" x14ac:dyDescent="0.2">
      <c r="A255">
        <v>50</v>
      </c>
      <c r="B255">
        <v>4</v>
      </c>
      <c r="C255">
        <v>8</v>
      </c>
      <c r="D255">
        <v>8</v>
      </c>
      <c r="E255">
        <v>5</v>
      </c>
      <c r="F255" t="s">
        <v>2884</v>
      </c>
      <c r="G255" t="s">
        <v>4759</v>
      </c>
      <c r="H255">
        <v>655070</v>
      </c>
      <c r="I255">
        <v>655112</v>
      </c>
      <c r="J255">
        <v>654900</v>
      </c>
      <c r="K255">
        <v>42</v>
      </c>
      <c r="L255">
        <v>-212</v>
      </c>
      <c r="M255">
        <v>1844</v>
      </c>
      <c r="N255">
        <v>7173</v>
      </c>
      <c r="O255">
        <v>1258</v>
      </c>
      <c r="P255">
        <v>5228</v>
      </c>
      <c r="Q255">
        <v>586</v>
      </c>
      <c r="R255">
        <v>1945</v>
      </c>
      <c r="S255">
        <v>39</v>
      </c>
      <c r="T255">
        <v>435</v>
      </c>
      <c r="U255">
        <v>-602</v>
      </c>
      <c r="V255">
        <v>-2720</v>
      </c>
      <c r="W255">
        <v>-563</v>
      </c>
      <c r="X255">
        <v>-2285</v>
      </c>
      <c r="Y255">
        <v>19</v>
      </c>
      <c r="Z255">
        <v>128</v>
      </c>
      <c r="AA255">
        <v>4621</v>
      </c>
      <c r="AB255">
        <v>4621</v>
      </c>
      <c r="AC255">
        <v>4621</v>
      </c>
      <c r="AD255">
        <v>10.951044723000001</v>
      </c>
      <c r="AE255">
        <v>7.9816062753999999</v>
      </c>
      <c r="AF255">
        <v>2.9694384479</v>
      </c>
      <c r="AG255">
        <v>0.66411605389999995</v>
      </c>
      <c r="AH255">
        <v>-4.1526337160000004</v>
      </c>
      <c r="AI255">
        <v>-3.488517662</v>
      </c>
    </row>
    <row r="256" spans="1:35" x14ac:dyDescent="0.2">
      <c r="A256">
        <v>50</v>
      </c>
      <c r="B256">
        <v>4</v>
      </c>
      <c r="C256">
        <v>8</v>
      </c>
      <c r="D256">
        <v>8</v>
      </c>
      <c r="E256">
        <v>7</v>
      </c>
      <c r="F256" t="s">
        <v>2884</v>
      </c>
      <c r="G256" t="s">
        <v>4760</v>
      </c>
      <c r="H256">
        <v>13359</v>
      </c>
      <c r="I256">
        <v>13424</v>
      </c>
      <c r="J256">
        <v>13790</v>
      </c>
      <c r="K256">
        <v>65</v>
      </c>
      <c r="L256">
        <v>366</v>
      </c>
      <c r="M256">
        <v>30</v>
      </c>
      <c r="N256">
        <v>98</v>
      </c>
      <c r="O256">
        <v>26</v>
      </c>
      <c r="P256">
        <v>116</v>
      </c>
      <c r="Q256">
        <v>4</v>
      </c>
      <c r="R256">
        <v>-18</v>
      </c>
      <c r="S256">
        <v>0</v>
      </c>
      <c r="T256">
        <v>5</v>
      </c>
      <c r="U256">
        <v>63</v>
      </c>
      <c r="V256">
        <v>384</v>
      </c>
      <c r="W256">
        <v>63</v>
      </c>
      <c r="X256">
        <v>389</v>
      </c>
      <c r="Y256">
        <v>-2</v>
      </c>
      <c r="Z256">
        <v>-5</v>
      </c>
      <c r="AA256">
        <v>60</v>
      </c>
      <c r="AB256">
        <v>60</v>
      </c>
      <c r="AC256">
        <v>60</v>
      </c>
      <c r="AD256">
        <v>7.2021753509000002</v>
      </c>
      <c r="AE256">
        <v>8.5250238847999995</v>
      </c>
      <c r="AF256">
        <v>-1.322848534</v>
      </c>
      <c r="AG256">
        <v>0.3674579261</v>
      </c>
      <c r="AH256">
        <v>28.220768721999999</v>
      </c>
      <c r="AI256">
        <v>28.588226647999999</v>
      </c>
    </row>
    <row r="257" spans="1:35" x14ac:dyDescent="0.2">
      <c r="A257">
        <v>50</v>
      </c>
      <c r="B257">
        <v>4</v>
      </c>
      <c r="C257">
        <v>8</v>
      </c>
      <c r="D257">
        <v>8</v>
      </c>
      <c r="E257">
        <v>9</v>
      </c>
      <c r="F257" t="s">
        <v>2884</v>
      </c>
      <c r="G257" t="s">
        <v>4761</v>
      </c>
      <c r="H257">
        <v>3506</v>
      </c>
      <c r="I257">
        <v>3486</v>
      </c>
      <c r="J257">
        <v>3514</v>
      </c>
      <c r="K257">
        <v>-20</v>
      </c>
      <c r="L257">
        <v>28</v>
      </c>
      <c r="M257">
        <v>15</v>
      </c>
      <c r="N257">
        <v>38</v>
      </c>
      <c r="O257">
        <v>21</v>
      </c>
      <c r="P257">
        <v>56</v>
      </c>
      <c r="Q257">
        <v>-6</v>
      </c>
      <c r="R257">
        <v>-18</v>
      </c>
      <c r="S257">
        <v>0</v>
      </c>
      <c r="T257">
        <v>0</v>
      </c>
      <c r="U257">
        <v>-14</v>
      </c>
      <c r="V257">
        <v>47</v>
      </c>
      <c r="W257">
        <v>-14</v>
      </c>
      <c r="X257">
        <v>47</v>
      </c>
      <c r="Y257">
        <v>0</v>
      </c>
      <c r="Z257">
        <v>-1</v>
      </c>
      <c r="AA257">
        <v>63</v>
      </c>
      <c r="AB257">
        <v>63</v>
      </c>
      <c r="AC257">
        <v>63</v>
      </c>
      <c r="AD257">
        <v>10.857142856999999</v>
      </c>
      <c r="AE257">
        <v>16</v>
      </c>
      <c r="AF257">
        <v>-5.1428571429999996</v>
      </c>
      <c r="AG257">
        <v>0</v>
      </c>
      <c r="AH257">
        <v>13.428571429</v>
      </c>
      <c r="AI257">
        <v>13.428571429</v>
      </c>
    </row>
    <row r="258" spans="1:35" x14ac:dyDescent="0.2">
      <c r="A258">
        <v>50</v>
      </c>
      <c r="B258">
        <v>4</v>
      </c>
      <c r="C258">
        <v>8</v>
      </c>
      <c r="D258">
        <v>8</v>
      </c>
      <c r="E258">
        <v>11</v>
      </c>
      <c r="F258" t="s">
        <v>2884</v>
      </c>
      <c r="G258" t="s">
        <v>4762</v>
      </c>
      <c r="H258">
        <v>5650</v>
      </c>
      <c r="I258">
        <v>5635</v>
      </c>
      <c r="J258">
        <v>5759</v>
      </c>
      <c r="K258">
        <v>-15</v>
      </c>
      <c r="L258">
        <v>124</v>
      </c>
      <c r="M258">
        <v>12</v>
      </c>
      <c r="N258">
        <v>44</v>
      </c>
      <c r="O258">
        <v>19</v>
      </c>
      <c r="P258">
        <v>58</v>
      </c>
      <c r="Q258">
        <v>-7</v>
      </c>
      <c r="R258">
        <v>-14</v>
      </c>
      <c r="S258">
        <v>0</v>
      </c>
      <c r="T258">
        <v>0</v>
      </c>
      <c r="U258">
        <v>-9</v>
      </c>
      <c r="V258">
        <v>141</v>
      </c>
      <c r="W258">
        <v>-9</v>
      </c>
      <c r="X258">
        <v>141</v>
      </c>
      <c r="Y258">
        <v>1</v>
      </c>
      <c r="Z258">
        <v>-3</v>
      </c>
      <c r="AA258">
        <v>1537</v>
      </c>
      <c r="AB258">
        <v>1537</v>
      </c>
      <c r="AC258">
        <v>1537</v>
      </c>
      <c r="AD258">
        <v>7.7233631736000001</v>
      </c>
      <c r="AE258">
        <v>10.180796911</v>
      </c>
      <c r="AF258">
        <v>-2.4574337370000001</v>
      </c>
      <c r="AG258">
        <v>0</v>
      </c>
      <c r="AH258">
        <v>24.749868352</v>
      </c>
      <c r="AI258">
        <v>24.749868352</v>
      </c>
    </row>
    <row r="259" spans="1:35" x14ac:dyDescent="0.2">
      <c r="A259">
        <v>50</v>
      </c>
      <c r="B259">
        <v>4</v>
      </c>
      <c r="C259">
        <v>8</v>
      </c>
      <c r="D259">
        <v>8</v>
      </c>
      <c r="E259">
        <v>13</v>
      </c>
      <c r="F259" t="s">
        <v>2884</v>
      </c>
      <c r="G259" t="s">
        <v>4763</v>
      </c>
      <c r="H259">
        <v>330758</v>
      </c>
      <c r="I259">
        <v>330811</v>
      </c>
      <c r="J259">
        <v>329543</v>
      </c>
      <c r="K259">
        <v>53</v>
      </c>
      <c r="L259">
        <v>-1268</v>
      </c>
      <c r="M259">
        <v>605</v>
      </c>
      <c r="N259">
        <v>2415</v>
      </c>
      <c r="O259">
        <v>550</v>
      </c>
      <c r="P259">
        <v>2319</v>
      </c>
      <c r="Q259">
        <v>55</v>
      </c>
      <c r="R259">
        <v>96</v>
      </c>
      <c r="S259">
        <v>8</v>
      </c>
      <c r="T259">
        <v>191</v>
      </c>
      <c r="U259">
        <v>-11</v>
      </c>
      <c r="V259">
        <v>-1604</v>
      </c>
      <c r="W259">
        <v>-3</v>
      </c>
      <c r="X259">
        <v>-1413</v>
      </c>
      <c r="Y259">
        <v>1</v>
      </c>
      <c r="Z259">
        <v>49</v>
      </c>
      <c r="AA259">
        <v>10435</v>
      </c>
      <c r="AB259">
        <v>10435</v>
      </c>
      <c r="AC259">
        <v>10435</v>
      </c>
      <c r="AD259">
        <v>7.3142587158000003</v>
      </c>
      <c r="AE259">
        <v>7.0235055742999997</v>
      </c>
      <c r="AF259">
        <v>0.29075314149999998</v>
      </c>
      <c r="AG259">
        <v>0.57847760439999996</v>
      </c>
      <c r="AH259">
        <v>-4.8580004060000004</v>
      </c>
      <c r="AI259">
        <v>-4.2795228009999997</v>
      </c>
    </row>
    <row r="260" spans="1:35" x14ac:dyDescent="0.2">
      <c r="A260">
        <v>50</v>
      </c>
      <c r="B260">
        <v>4</v>
      </c>
      <c r="C260">
        <v>8</v>
      </c>
      <c r="D260">
        <v>8</v>
      </c>
      <c r="E260">
        <v>14</v>
      </c>
      <c r="F260" t="s">
        <v>2884</v>
      </c>
      <c r="G260" t="s">
        <v>4764</v>
      </c>
      <c r="H260">
        <v>74112</v>
      </c>
      <c r="I260">
        <v>74513</v>
      </c>
      <c r="J260">
        <v>75325</v>
      </c>
      <c r="K260">
        <v>401</v>
      </c>
      <c r="L260">
        <v>812</v>
      </c>
      <c r="M260">
        <v>164</v>
      </c>
      <c r="N260">
        <v>619</v>
      </c>
      <c r="O260">
        <v>117</v>
      </c>
      <c r="P260">
        <v>504</v>
      </c>
      <c r="Q260">
        <v>47</v>
      </c>
      <c r="R260">
        <v>115</v>
      </c>
      <c r="S260">
        <v>0</v>
      </c>
      <c r="T260">
        <v>28</v>
      </c>
      <c r="U260">
        <v>350</v>
      </c>
      <c r="V260">
        <v>662</v>
      </c>
      <c r="W260">
        <v>350</v>
      </c>
      <c r="X260">
        <v>690</v>
      </c>
      <c r="Y260">
        <v>4</v>
      </c>
      <c r="Z260">
        <v>7</v>
      </c>
      <c r="AA260">
        <v>254</v>
      </c>
      <c r="AB260">
        <v>254</v>
      </c>
      <c r="AC260">
        <v>254</v>
      </c>
      <c r="AD260">
        <v>8.2622565703999999</v>
      </c>
      <c r="AE260">
        <v>6.7272654466999997</v>
      </c>
      <c r="AF260">
        <v>1.5349911237</v>
      </c>
      <c r="AG260">
        <v>0.3737369693</v>
      </c>
      <c r="AH260">
        <v>8.8362097732000002</v>
      </c>
      <c r="AI260">
        <v>9.2099467424999997</v>
      </c>
    </row>
    <row r="261" spans="1:35" x14ac:dyDescent="0.2">
      <c r="A261">
        <v>50</v>
      </c>
      <c r="B261">
        <v>4</v>
      </c>
      <c r="C261">
        <v>8</v>
      </c>
      <c r="D261">
        <v>8</v>
      </c>
      <c r="E261">
        <v>15</v>
      </c>
      <c r="F261" t="s">
        <v>2884</v>
      </c>
      <c r="G261" t="s">
        <v>4765</v>
      </c>
      <c r="H261">
        <v>19476</v>
      </c>
      <c r="I261">
        <v>19571</v>
      </c>
      <c r="J261">
        <v>20074</v>
      </c>
      <c r="K261">
        <v>95</v>
      </c>
      <c r="L261">
        <v>503</v>
      </c>
      <c r="M261">
        <v>38</v>
      </c>
      <c r="N261">
        <v>133</v>
      </c>
      <c r="O261">
        <v>52</v>
      </c>
      <c r="P261">
        <v>202</v>
      </c>
      <c r="Q261">
        <v>-14</v>
      </c>
      <c r="R261">
        <v>-69</v>
      </c>
      <c r="S261">
        <v>0</v>
      </c>
      <c r="T261">
        <v>3</v>
      </c>
      <c r="U261">
        <v>111</v>
      </c>
      <c r="V261">
        <v>579</v>
      </c>
      <c r="W261">
        <v>111</v>
      </c>
      <c r="X261">
        <v>582</v>
      </c>
      <c r="Y261">
        <v>-2</v>
      </c>
      <c r="Z261">
        <v>-10</v>
      </c>
      <c r="AA261">
        <v>1221</v>
      </c>
      <c r="AB261">
        <v>1221</v>
      </c>
      <c r="AC261">
        <v>1221</v>
      </c>
      <c r="AD261">
        <v>6.7095472317000002</v>
      </c>
      <c r="AE261">
        <v>10.190440155999999</v>
      </c>
      <c r="AF261">
        <v>-3.480892925</v>
      </c>
      <c r="AG261">
        <v>0.15134317059999999</v>
      </c>
      <c r="AH261">
        <v>29.209231933000002</v>
      </c>
      <c r="AI261">
        <v>29.360575103999999</v>
      </c>
    </row>
    <row r="262" spans="1:35" x14ac:dyDescent="0.2">
      <c r="A262">
        <v>50</v>
      </c>
      <c r="B262">
        <v>4</v>
      </c>
      <c r="C262">
        <v>8</v>
      </c>
      <c r="D262">
        <v>8</v>
      </c>
      <c r="E262">
        <v>17</v>
      </c>
      <c r="F262" t="s">
        <v>2884</v>
      </c>
      <c r="G262" t="s">
        <v>4766</v>
      </c>
      <c r="H262">
        <v>1748</v>
      </c>
      <c r="I262">
        <v>1736</v>
      </c>
      <c r="J262">
        <v>1707</v>
      </c>
      <c r="K262">
        <v>-12</v>
      </c>
      <c r="L262">
        <v>-29</v>
      </c>
      <c r="M262">
        <v>4</v>
      </c>
      <c r="N262">
        <v>17</v>
      </c>
      <c r="O262">
        <v>8</v>
      </c>
      <c r="P262">
        <v>21</v>
      </c>
      <c r="Q262">
        <v>-4</v>
      </c>
      <c r="R262">
        <v>-4</v>
      </c>
      <c r="S262">
        <v>0</v>
      </c>
      <c r="T262">
        <v>5</v>
      </c>
      <c r="U262">
        <v>-7</v>
      </c>
      <c r="V262">
        <v>-30</v>
      </c>
      <c r="W262">
        <v>-7</v>
      </c>
      <c r="X262">
        <v>-25</v>
      </c>
      <c r="Y262">
        <v>-1</v>
      </c>
      <c r="Z262">
        <v>0</v>
      </c>
      <c r="AA262">
        <v>33</v>
      </c>
      <c r="AB262">
        <v>33</v>
      </c>
      <c r="AC262">
        <v>33</v>
      </c>
      <c r="AD262">
        <v>9.8751089166000003</v>
      </c>
      <c r="AE262">
        <v>12.198663956000001</v>
      </c>
      <c r="AF262">
        <v>-2.3235550389999999</v>
      </c>
      <c r="AG262">
        <v>2.904443799</v>
      </c>
      <c r="AH262">
        <v>-17.426662790000002</v>
      </c>
      <c r="AI262">
        <v>-14.522219</v>
      </c>
    </row>
    <row r="263" spans="1:35" x14ac:dyDescent="0.2">
      <c r="A263">
        <v>50</v>
      </c>
      <c r="B263">
        <v>4</v>
      </c>
      <c r="C263">
        <v>8</v>
      </c>
      <c r="D263">
        <v>8</v>
      </c>
      <c r="E263">
        <v>19</v>
      </c>
      <c r="F263" t="s">
        <v>2884</v>
      </c>
      <c r="G263" t="s">
        <v>4767</v>
      </c>
      <c r="H263">
        <v>9397</v>
      </c>
      <c r="I263">
        <v>9404</v>
      </c>
      <c r="J263">
        <v>9446</v>
      </c>
      <c r="K263">
        <v>7</v>
      </c>
      <c r="L263">
        <v>42</v>
      </c>
      <c r="M263">
        <v>20</v>
      </c>
      <c r="N263">
        <v>55</v>
      </c>
      <c r="O263">
        <v>13</v>
      </c>
      <c r="P263">
        <v>63</v>
      </c>
      <c r="Q263">
        <v>7</v>
      </c>
      <c r="R263">
        <v>-8</v>
      </c>
      <c r="S263">
        <v>0</v>
      </c>
      <c r="T263">
        <v>2</v>
      </c>
      <c r="U263">
        <v>0</v>
      </c>
      <c r="V263">
        <v>49</v>
      </c>
      <c r="W263">
        <v>0</v>
      </c>
      <c r="X263">
        <v>51</v>
      </c>
      <c r="Y263">
        <v>0</v>
      </c>
      <c r="Z263">
        <v>-1</v>
      </c>
      <c r="AA263">
        <v>60</v>
      </c>
      <c r="AB263">
        <v>60</v>
      </c>
      <c r="AC263">
        <v>60</v>
      </c>
      <c r="AD263">
        <v>5.8355437665999998</v>
      </c>
      <c r="AE263">
        <v>6.6843501325999997</v>
      </c>
      <c r="AF263">
        <v>-0.84880636600000003</v>
      </c>
      <c r="AG263">
        <v>0.21220159150000001</v>
      </c>
      <c r="AH263">
        <v>5.1989389920000004</v>
      </c>
      <c r="AI263">
        <v>5.4111405835999999</v>
      </c>
    </row>
    <row r="264" spans="1:35" x14ac:dyDescent="0.2">
      <c r="A264">
        <v>50</v>
      </c>
      <c r="B264">
        <v>4</v>
      </c>
      <c r="C264">
        <v>8</v>
      </c>
      <c r="D264">
        <v>8</v>
      </c>
      <c r="E264">
        <v>21</v>
      </c>
      <c r="F264" t="s">
        <v>2884</v>
      </c>
      <c r="G264" t="s">
        <v>4768</v>
      </c>
      <c r="H264">
        <v>7461</v>
      </c>
      <c r="I264">
        <v>7464</v>
      </c>
      <c r="J264">
        <v>7612</v>
      </c>
      <c r="K264">
        <v>3</v>
      </c>
      <c r="L264">
        <v>148</v>
      </c>
      <c r="M264">
        <v>34</v>
      </c>
      <c r="N264">
        <v>83</v>
      </c>
      <c r="O264">
        <v>19</v>
      </c>
      <c r="P264">
        <v>73</v>
      </c>
      <c r="Q264">
        <v>15</v>
      </c>
      <c r="R264">
        <v>10</v>
      </c>
      <c r="S264">
        <v>0</v>
      </c>
      <c r="T264">
        <v>0</v>
      </c>
      <c r="U264">
        <v>-11</v>
      </c>
      <c r="V264">
        <v>137</v>
      </c>
      <c r="W264">
        <v>-11</v>
      </c>
      <c r="X264">
        <v>137</v>
      </c>
      <c r="Y264">
        <v>-1</v>
      </c>
      <c r="Z264">
        <v>1</v>
      </c>
      <c r="AA264">
        <v>7</v>
      </c>
      <c r="AB264">
        <v>7</v>
      </c>
      <c r="AC264">
        <v>7</v>
      </c>
      <c r="AD264">
        <v>11.010878217</v>
      </c>
      <c r="AE264">
        <v>9.6842663837000007</v>
      </c>
      <c r="AF264">
        <v>1.3266118334000001</v>
      </c>
      <c r="AG264">
        <v>0</v>
      </c>
      <c r="AH264">
        <v>18.174582117</v>
      </c>
      <c r="AI264">
        <v>18.174582117</v>
      </c>
    </row>
    <row r="265" spans="1:35" x14ac:dyDescent="0.2">
      <c r="A265">
        <v>50</v>
      </c>
      <c r="B265">
        <v>4</v>
      </c>
      <c r="C265">
        <v>8</v>
      </c>
      <c r="D265">
        <v>8</v>
      </c>
      <c r="E265">
        <v>23</v>
      </c>
      <c r="F265" t="s">
        <v>2884</v>
      </c>
      <c r="G265" t="s">
        <v>4769</v>
      </c>
      <c r="H265">
        <v>3499</v>
      </c>
      <c r="I265">
        <v>3506</v>
      </c>
      <c r="J265">
        <v>3625</v>
      </c>
      <c r="K265">
        <v>7</v>
      </c>
      <c r="L265">
        <v>119</v>
      </c>
      <c r="M265">
        <v>10</v>
      </c>
      <c r="N265">
        <v>29</v>
      </c>
      <c r="O265">
        <v>12</v>
      </c>
      <c r="P265">
        <v>27</v>
      </c>
      <c r="Q265">
        <v>-2</v>
      </c>
      <c r="R265">
        <v>2</v>
      </c>
      <c r="S265">
        <v>0</v>
      </c>
      <c r="T265">
        <v>4</v>
      </c>
      <c r="U265">
        <v>9</v>
      </c>
      <c r="V265">
        <v>116</v>
      </c>
      <c r="W265">
        <v>9</v>
      </c>
      <c r="X265">
        <v>120</v>
      </c>
      <c r="Y265">
        <v>0</v>
      </c>
      <c r="Z265">
        <v>-3</v>
      </c>
      <c r="AA265">
        <v>0</v>
      </c>
      <c r="AB265">
        <v>0</v>
      </c>
      <c r="AC265">
        <v>0</v>
      </c>
      <c r="AD265">
        <v>8.1335016126999999</v>
      </c>
      <c r="AE265">
        <v>7.5725704670000002</v>
      </c>
      <c r="AF265">
        <v>0.56093114570000002</v>
      </c>
      <c r="AG265">
        <v>1.1218622914</v>
      </c>
      <c r="AH265">
        <v>32.534006451000003</v>
      </c>
      <c r="AI265">
        <v>33.655868742000003</v>
      </c>
    </row>
    <row r="266" spans="1:35" x14ac:dyDescent="0.2">
      <c r="A266">
        <v>50</v>
      </c>
      <c r="B266">
        <v>4</v>
      </c>
      <c r="C266">
        <v>8</v>
      </c>
      <c r="D266">
        <v>8</v>
      </c>
      <c r="E266">
        <v>25</v>
      </c>
      <c r="F266" t="s">
        <v>2884</v>
      </c>
      <c r="G266" t="s">
        <v>4770</v>
      </c>
      <c r="H266">
        <v>5922</v>
      </c>
      <c r="I266">
        <v>5893</v>
      </c>
      <c r="J266">
        <v>6012</v>
      </c>
      <c r="K266">
        <v>-29</v>
      </c>
      <c r="L266">
        <v>119</v>
      </c>
      <c r="M266">
        <v>8</v>
      </c>
      <c r="N266">
        <v>23</v>
      </c>
      <c r="O266">
        <v>26</v>
      </c>
      <c r="P266">
        <v>59</v>
      </c>
      <c r="Q266">
        <v>-18</v>
      </c>
      <c r="R266">
        <v>-36</v>
      </c>
      <c r="S266">
        <v>0</v>
      </c>
      <c r="T266">
        <v>3</v>
      </c>
      <c r="U266">
        <v>-11</v>
      </c>
      <c r="V266">
        <v>153</v>
      </c>
      <c r="W266">
        <v>-11</v>
      </c>
      <c r="X266">
        <v>156</v>
      </c>
      <c r="Y266">
        <v>0</v>
      </c>
      <c r="Z266">
        <v>-1</v>
      </c>
      <c r="AA266">
        <v>2707</v>
      </c>
      <c r="AB266">
        <v>2707</v>
      </c>
      <c r="AC266">
        <v>2707</v>
      </c>
      <c r="AD266">
        <v>3.8639227214999998</v>
      </c>
      <c r="AE266">
        <v>9.9118017639999998</v>
      </c>
      <c r="AF266">
        <v>-6.0478790419999999</v>
      </c>
      <c r="AG266">
        <v>0.5039899202</v>
      </c>
      <c r="AH266">
        <v>25.703485929999999</v>
      </c>
      <c r="AI266">
        <v>26.207475850000002</v>
      </c>
    </row>
    <row r="267" spans="1:35" x14ac:dyDescent="0.2">
      <c r="A267">
        <v>50</v>
      </c>
      <c r="B267">
        <v>4</v>
      </c>
      <c r="C267">
        <v>8</v>
      </c>
      <c r="D267">
        <v>8</v>
      </c>
      <c r="E267">
        <v>27</v>
      </c>
      <c r="F267" t="s">
        <v>2884</v>
      </c>
      <c r="G267" t="s">
        <v>4771</v>
      </c>
      <c r="H267">
        <v>4704</v>
      </c>
      <c r="I267">
        <v>4712</v>
      </c>
      <c r="J267">
        <v>5045</v>
      </c>
      <c r="K267">
        <v>8</v>
      </c>
      <c r="L267">
        <v>333</v>
      </c>
      <c r="M267">
        <v>5</v>
      </c>
      <c r="N267">
        <v>47</v>
      </c>
      <c r="O267">
        <v>14</v>
      </c>
      <c r="P267">
        <v>63</v>
      </c>
      <c r="Q267">
        <v>-9</v>
      </c>
      <c r="R267">
        <v>-16</v>
      </c>
      <c r="S267">
        <v>0</v>
      </c>
      <c r="T267">
        <v>0</v>
      </c>
      <c r="U267">
        <v>17</v>
      </c>
      <c r="V267">
        <v>356</v>
      </c>
      <c r="W267">
        <v>17</v>
      </c>
      <c r="X267">
        <v>356</v>
      </c>
      <c r="Y267">
        <v>0</v>
      </c>
      <c r="Z267">
        <v>-7</v>
      </c>
      <c r="AA267">
        <v>107</v>
      </c>
      <c r="AB267">
        <v>107</v>
      </c>
      <c r="AC267">
        <v>107</v>
      </c>
      <c r="AD267">
        <v>9.6341088449000001</v>
      </c>
      <c r="AE267">
        <v>12.913805473</v>
      </c>
      <c r="AF267">
        <v>-3.2796966279999999</v>
      </c>
      <c r="AG267">
        <v>0</v>
      </c>
      <c r="AH267">
        <v>72.973249973999998</v>
      </c>
      <c r="AI267">
        <v>72.973249973999998</v>
      </c>
    </row>
    <row r="268" spans="1:35" x14ac:dyDescent="0.2">
      <c r="A268">
        <v>50</v>
      </c>
      <c r="B268">
        <v>4</v>
      </c>
      <c r="C268">
        <v>8</v>
      </c>
      <c r="D268">
        <v>8</v>
      </c>
      <c r="E268">
        <v>29</v>
      </c>
      <c r="F268" t="s">
        <v>2884</v>
      </c>
      <c r="G268" t="s">
        <v>4772</v>
      </c>
      <c r="H268">
        <v>31196</v>
      </c>
      <c r="I268">
        <v>31232</v>
      </c>
      <c r="J268">
        <v>31661</v>
      </c>
      <c r="K268">
        <v>36</v>
      </c>
      <c r="L268">
        <v>429</v>
      </c>
      <c r="M268">
        <v>64</v>
      </c>
      <c r="N268">
        <v>277</v>
      </c>
      <c r="O268">
        <v>109</v>
      </c>
      <c r="P268">
        <v>462</v>
      </c>
      <c r="Q268">
        <v>-45</v>
      </c>
      <c r="R268">
        <v>-185</v>
      </c>
      <c r="S268">
        <v>0</v>
      </c>
      <c r="T268">
        <v>3</v>
      </c>
      <c r="U268">
        <v>86</v>
      </c>
      <c r="V268">
        <v>618</v>
      </c>
      <c r="W268">
        <v>86</v>
      </c>
      <c r="X268">
        <v>621</v>
      </c>
      <c r="Y268">
        <v>-5</v>
      </c>
      <c r="Z268">
        <v>-7</v>
      </c>
      <c r="AA268">
        <v>525</v>
      </c>
      <c r="AB268">
        <v>525</v>
      </c>
      <c r="AC268">
        <v>525</v>
      </c>
      <c r="AD268">
        <v>8.8086114512000009</v>
      </c>
      <c r="AE268">
        <v>14.691619099</v>
      </c>
      <c r="AF268">
        <v>-5.8830076480000004</v>
      </c>
      <c r="AG268">
        <v>9.5400124000000003E-2</v>
      </c>
      <c r="AH268">
        <v>19.652425548</v>
      </c>
      <c r="AI268">
        <v>19.747825672000001</v>
      </c>
    </row>
    <row r="269" spans="1:35" x14ac:dyDescent="0.2">
      <c r="A269">
        <v>50</v>
      </c>
      <c r="B269">
        <v>4</v>
      </c>
      <c r="C269">
        <v>8</v>
      </c>
      <c r="D269">
        <v>8</v>
      </c>
      <c r="E269">
        <v>31</v>
      </c>
      <c r="F269" t="s">
        <v>2884</v>
      </c>
      <c r="G269" t="s">
        <v>4773</v>
      </c>
      <c r="H269">
        <v>715522</v>
      </c>
      <c r="I269">
        <v>717630</v>
      </c>
      <c r="J269">
        <v>711463</v>
      </c>
      <c r="K269">
        <v>2108</v>
      </c>
      <c r="L269">
        <v>-6167</v>
      </c>
      <c r="M269">
        <v>2115</v>
      </c>
      <c r="N269">
        <v>8755</v>
      </c>
      <c r="O269">
        <v>1490</v>
      </c>
      <c r="P269">
        <v>6019</v>
      </c>
      <c r="Q269">
        <v>625</v>
      </c>
      <c r="R269">
        <v>2736</v>
      </c>
      <c r="S269">
        <v>5</v>
      </c>
      <c r="T269">
        <v>248</v>
      </c>
      <c r="U269">
        <v>1418</v>
      </c>
      <c r="V269">
        <v>-9115</v>
      </c>
      <c r="W269">
        <v>1423</v>
      </c>
      <c r="X269">
        <v>-8867</v>
      </c>
      <c r="Y269">
        <v>60</v>
      </c>
      <c r="Z269">
        <v>-36</v>
      </c>
      <c r="AA269">
        <v>15116</v>
      </c>
      <c r="AB269">
        <v>15116</v>
      </c>
      <c r="AC269">
        <v>15116</v>
      </c>
      <c r="AD269">
        <v>12.252526603</v>
      </c>
      <c r="AE269">
        <v>8.4235245711999998</v>
      </c>
      <c r="AF269">
        <v>3.8290020314</v>
      </c>
      <c r="AG269">
        <v>0.3470732835</v>
      </c>
      <c r="AH269">
        <v>-12.75634266</v>
      </c>
      <c r="AI269">
        <v>-12.40926938</v>
      </c>
    </row>
    <row r="270" spans="1:35" x14ac:dyDescent="0.2">
      <c r="A270">
        <v>50</v>
      </c>
      <c r="B270">
        <v>4</v>
      </c>
      <c r="C270">
        <v>8</v>
      </c>
      <c r="D270">
        <v>8</v>
      </c>
      <c r="E270">
        <v>33</v>
      </c>
      <c r="F270" t="s">
        <v>2884</v>
      </c>
      <c r="G270" t="s">
        <v>4774</v>
      </c>
      <c r="H270">
        <v>2326</v>
      </c>
      <c r="I270">
        <v>2338</v>
      </c>
      <c r="J270">
        <v>2397</v>
      </c>
      <c r="K270">
        <v>12</v>
      </c>
      <c r="L270">
        <v>59</v>
      </c>
      <c r="M270">
        <v>3</v>
      </c>
      <c r="N270">
        <v>14</v>
      </c>
      <c r="O270">
        <v>5</v>
      </c>
      <c r="P270">
        <v>19</v>
      </c>
      <c r="Q270">
        <v>-2</v>
      </c>
      <c r="R270">
        <v>-5</v>
      </c>
      <c r="S270">
        <v>0</v>
      </c>
      <c r="T270">
        <v>0</v>
      </c>
      <c r="U270">
        <v>15</v>
      </c>
      <c r="V270">
        <v>64</v>
      </c>
      <c r="W270">
        <v>15</v>
      </c>
      <c r="X270">
        <v>64</v>
      </c>
      <c r="Y270">
        <v>-1</v>
      </c>
      <c r="Z270">
        <v>0</v>
      </c>
      <c r="AA270">
        <v>0</v>
      </c>
      <c r="AB270">
        <v>0</v>
      </c>
      <c r="AC270">
        <v>0</v>
      </c>
      <c r="AD270">
        <v>5.9134107708999997</v>
      </c>
      <c r="AE270">
        <v>8.0253431890000009</v>
      </c>
      <c r="AF270">
        <v>-2.1119324179999999</v>
      </c>
      <c r="AG270">
        <v>0</v>
      </c>
      <c r="AH270">
        <v>27.032734951999998</v>
      </c>
      <c r="AI270">
        <v>27.032734951999998</v>
      </c>
    </row>
    <row r="271" spans="1:35" x14ac:dyDescent="0.2">
      <c r="A271">
        <v>50</v>
      </c>
      <c r="B271">
        <v>4</v>
      </c>
      <c r="C271">
        <v>8</v>
      </c>
      <c r="D271">
        <v>8</v>
      </c>
      <c r="E271">
        <v>35</v>
      </c>
      <c r="F271" t="s">
        <v>2884</v>
      </c>
      <c r="G271" t="s">
        <v>4775</v>
      </c>
      <c r="H271">
        <v>357978</v>
      </c>
      <c r="I271">
        <v>360102</v>
      </c>
      <c r="J271">
        <v>368990</v>
      </c>
      <c r="K271">
        <v>2124</v>
      </c>
      <c r="L271">
        <v>8888</v>
      </c>
      <c r="M271">
        <v>820</v>
      </c>
      <c r="N271">
        <v>3446</v>
      </c>
      <c r="O271">
        <v>465</v>
      </c>
      <c r="P271">
        <v>2065</v>
      </c>
      <c r="Q271">
        <v>355</v>
      </c>
      <c r="R271">
        <v>1381</v>
      </c>
      <c r="S271">
        <v>4</v>
      </c>
      <c r="T271">
        <v>104</v>
      </c>
      <c r="U271">
        <v>1742</v>
      </c>
      <c r="V271">
        <v>7452</v>
      </c>
      <c r="W271">
        <v>1746</v>
      </c>
      <c r="X271">
        <v>7556</v>
      </c>
      <c r="Y271">
        <v>23</v>
      </c>
      <c r="Z271">
        <v>-49</v>
      </c>
      <c r="AA271">
        <v>519</v>
      </c>
      <c r="AB271">
        <v>519</v>
      </c>
      <c r="AC271">
        <v>519</v>
      </c>
      <c r="AD271">
        <v>9.4528536864999992</v>
      </c>
      <c r="AE271">
        <v>5.6645800529999999</v>
      </c>
      <c r="AF271">
        <v>3.7882736334999998</v>
      </c>
      <c r="AG271">
        <v>0.28528635619999998</v>
      </c>
      <c r="AH271">
        <v>20.441864676000002</v>
      </c>
      <c r="AI271">
        <v>20.727151031999998</v>
      </c>
    </row>
    <row r="272" spans="1:35" x14ac:dyDescent="0.2">
      <c r="A272">
        <v>50</v>
      </c>
      <c r="B272">
        <v>4</v>
      </c>
      <c r="C272">
        <v>8</v>
      </c>
      <c r="D272">
        <v>8</v>
      </c>
      <c r="E272">
        <v>37</v>
      </c>
      <c r="F272" t="s">
        <v>2884</v>
      </c>
      <c r="G272" t="s">
        <v>4776</v>
      </c>
      <c r="H272">
        <v>55731</v>
      </c>
      <c r="I272">
        <v>55665</v>
      </c>
      <c r="J272">
        <v>55727</v>
      </c>
      <c r="K272">
        <v>-66</v>
      </c>
      <c r="L272">
        <v>62</v>
      </c>
      <c r="M272">
        <v>140</v>
      </c>
      <c r="N272">
        <v>513</v>
      </c>
      <c r="O272">
        <v>35</v>
      </c>
      <c r="P272">
        <v>163</v>
      </c>
      <c r="Q272">
        <v>105</v>
      </c>
      <c r="R272">
        <v>350</v>
      </c>
      <c r="S272">
        <v>4</v>
      </c>
      <c r="T272">
        <v>19</v>
      </c>
      <c r="U272">
        <v>-180</v>
      </c>
      <c r="V272">
        <v>-314</v>
      </c>
      <c r="W272">
        <v>-176</v>
      </c>
      <c r="X272">
        <v>-295</v>
      </c>
      <c r="Y272">
        <v>5</v>
      </c>
      <c r="Z272">
        <v>7</v>
      </c>
      <c r="AA272">
        <v>43</v>
      </c>
      <c r="AB272">
        <v>43</v>
      </c>
      <c r="AC272">
        <v>43</v>
      </c>
      <c r="AD272">
        <v>9.2107153116999996</v>
      </c>
      <c r="AE272">
        <v>2.9266015513000001</v>
      </c>
      <c r="AF272">
        <v>6.2841137604000004</v>
      </c>
      <c r="AG272">
        <v>0.34113760409999999</v>
      </c>
      <c r="AH272">
        <v>-5.6377477740000002</v>
      </c>
      <c r="AI272">
        <v>-5.296610169</v>
      </c>
    </row>
    <row r="273" spans="1:35" x14ac:dyDescent="0.2">
      <c r="A273">
        <v>50</v>
      </c>
      <c r="B273">
        <v>4</v>
      </c>
      <c r="C273">
        <v>8</v>
      </c>
      <c r="D273">
        <v>8</v>
      </c>
      <c r="E273">
        <v>39</v>
      </c>
      <c r="F273" t="s">
        <v>2884</v>
      </c>
      <c r="G273" t="s">
        <v>4777</v>
      </c>
      <c r="H273">
        <v>26062</v>
      </c>
      <c r="I273">
        <v>26206</v>
      </c>
      <c r="J273">
        <v>27128</v>
      </c>
      <c r="K273">
        <v>144</v>
      </c>
      <c r="L273">
        <v>922</v>
      </c>
      <c r="M273">
        <v>44</v>
      </c>
      <c r="N273">
        <v>231</v>
      </c>
      <c r="O273">
        <v>38</v>
      </c>
      <c r="P273">
        <v>200</v>
      </c>
      <c r="Q273">
        <v>6</v>
      </c>
      <c r="R273">
        <v>31</v>
      </c>
      <c r="S273">
        <v>0</v>
      </c>
      <c r="T273">
        <v>5</v>
      </c>
      <c r="U273">
        <v>138</v>
      </c>
      <c r="V273">
        <v>902</v>
      </c>
      <c r="W273">
        <v>138</v>
      </c>
      <c r="X273">
        <v>907</v>
      </c>
      <c r="Y273">
        <v>0</v>
      </c>
      <c r="Z273">
        <v>-16</v>
      </c>
      <c r="AA273">
        <v>35</v>
      </c>
      <c r="AB273">
        <v>35</v>
      </c>
      <c r="AC273">
        <v>35</v>
      </c>
      <c r="AD273">
        <v>8.6623917201000005</v>
      </c>
      <c r="AE273">
        <v>7.4999062511999997</v>
      </c>
      <c r="AF273">
        <v>1.1624854688999999</v>
      </c>
      <c r="AG273">
        <v>0.18749765630000001</v>
      </c>
      <c r="AH273">
        <v>33.824577193000003</v>
      </c>
      <c r="AI273">
        <v>34.012074849000001</v>
      </c>
    </row>
    <row r="274" spans="1:35" x14ac:dyDescent="0.2">
      <c r="A274">
        <v>50</v>
      </c>
      <c r="B274">
        <v>4</v>
      </c>
      <c r="C274">
        <v>8</v>
      </c>
      <c r="D274">
        <v>8</v>
      </c>
      <c r="E274">
        <v>41</v>
      </c>
      <c r="F274" t="s">
        <v>2884</v>
      </c>
      <c r="G274" t="s">
        <v>4778</v>
      </c>
      <c r="H274">
        <v>730395</v>
      </c>
      <c r="I274">
        <v>731847</v>
      </c>
      <c r="J274">
        <v>737867</v>
      </c>
      <c r="K274">
        <v>1452</v>
      </c>
      <c r="L274">
        <v>6020</v>
      </c>
      <c r="M274">
        <v>2210</v>
      </c>
      <c r="N274">
        <v>8819</v>
      </c>
      <c r="O274">
        <v>1558</v>
      </c>
      <c r="P274">
        <v>5909</v>
      </c>
      <c r="Q274">
        <v>652</v>
      </c>
      <c r="R274">
        <v>2910</v>
      </c>
      <c r="S274">
        <v>-33</v>
      </c>
      <c r="T274">
        <v>-41</v>
      </c>
      <c r="U274">
        <v>797</v>
      </c>
      <c r="V274">
        <v>3029</v>
      </c>
      <c r="W274">
        <v>764</v>
      </c>
      <c r="X274">
        <v>2988</v>
      </c>
      <c r="Y274">
        <v>36</v>
      </c>
      <c r="Z274">
        <v>122</v>
      </c>
      <c r="AA274">
        <v>19435</v>
      </c>
      <c r="AB274">
        <v>19435</v>
      </c>
      <c r="AC274">
        <v>19435</v>
      </c>
      <c r="AD274">
        <v>12.000974339000001</v>
      </c>
      <c r="AE274">
        <v>8.0410202257000005</v>
      </c>
      <c r="AF274">
        <v>3.9599541134999998</v>
      </c>
      <c r="AG274">
        <v>-5.5793167999999997E-2</v>
      </c>
      <c r="AH274">
        <v>4.1218903814000001</v>
      </c>
      <c r="AI274">
        <v>4.0660972135</v>
      </c>
    </row>
    <row r="275" spans="1:35" x14ac:dyDescent="0.2">
      <c r="A275">
        <v>50</v>
      </c>
      <c r="B275">
        <v>4</v>
      </c>
      <c r="C275">
        <v>8</v>
      </c>
      <c r="D275">
        <v>8</v>
      </c>
      <c r="E275">
        <v>43</v>
      </c>
      <c r="F275" t="s">
        <v>2884</v>
      </c>
      <c r="G275" t="s">
        <v>4779</v>
      </c>
      <c r="H275">
        <v>48939</v>
      </c>
      <c r="I275">
        <v>48981</v>
      </c>
      <c r="J275">
        <v>49661</v>
      </c>
      <c r="K275">
        <v>42</v>
      </c>
      <c r="L275">
        <v>680</v>
      </c>
      <c r="M275">
        <v>75</v>
      </c>
      <c r="N275">
        <v>386</v>
      </c>
      <c r="O275">
        <v>152</v>
      </c>
      <c r="P275">
        <v>628</v>
      </c>
      <c r="Q275">
        <v>-77</v>
      </c>
      <c r="R275">
        <v>-242</v>
      </c>
      <c r="S275">
        <v>-1</v>
      </c>
      <c r="T275">
        <v>3</v>
      </c>
      <c r="U275">
        <v>124</v>
      </c>
      <c r="V275">
        <v>929</v>
      </c>
      <c r="W275">
        <v>123</v>
      </c>
      <c r="X275">
        <v>932</v>
      </c>
      <c r="Y275">
        <v>-4</v>
      </c>
      <c r="Z275">
        <v>-10</v>
      </c>
      <c r="AA275">
        <v>8021</v>
      </c>
      <c r="AB275">
        <v>8021</v>
      </c>
      <c r="AC275">
        <v>8021</v>
      </c>
      <c r="AD275">
        <v>7.8262808945</v>
      </c>
      <c r="AE275">
        <v>12.732912958</v>
      </c>
      <c r="AF275">
        <v>-4.906632063</v>
      </c>
      <c r="AG275">
        <v>6.08260173E-2</v>
      </c>
      <c r="AH275">
        <v>18.835790029000002</v>
      </c>
      <c r="AI275">
        <v>18.896616045999998</v>
      </c>
    </row>
    <row r="276" spans="1:35" x14ac:dyDescent="0.2">
      <c r="A276">
        <v>50</v>
      </c>
      <c r="B276">
        <v>4</v>
      </c>
      <c r="C276">
        <v>8</v>
      </c>
      <c r="D276">
        <v>8</v>
      </c>
      <c r="E276">
        <v>45</v>
      </c>
      <c r="F276" t="s">
        <v>2884</v>
      </c>
      <c r="G276" t="s">
        <v>4780</v>
      </c>
      <c r="H276">
        <v>61685</v>
      </c>
      <c r="I276">
        <v>61776</v>
      </c>
      <c r="J276">
        <v>62161</v>
      </c>
      <c r="K276">
        <v>91</v>
      </c>
      <c r="L276">
        <v>385</v>
      </c>
      <c r="M276">
        <v>191</v>
      </c>
      <c r="N276">
        <v>731</v>
      </c>
      <c r="O276">
        <v>100</v>
      </c>
      <c r="P276">
        <v>424</v>
      </c>
      <c r="Q276">
        <v>91</v>
      </c>
      <c r="R276">
        <v>307</v>
      </c>
      <c r="S276">
        <v>1</v>
      </c>
      <c r="T276">
        <v>12</v>
      </c>
      <c r="U276">
        <v>-3</v>
      </c>
      <c r="V276">
        <v>56</v>
      </c>
      <c r="W276">
        <v>-2</v>
      </c>
      <c r="X276">
        <v>68</v>
      </c>
      <c r="Y276">
        <v>2</v>
      </c>
      <c r="Z276">
        <v>10</v>
      </c>
      <c r="AA276">
        <v>818</v>
      </c>
      <c r="AB276">
        <v>818</v>
      </c>
      <c r="AC276">
        <v>818</v>
      </c>
      <c r="AD276">
        <v>11.796315870000001</v>
      </c>
      <c r="AE276">
        <v>6.8421859493000001</v>
      </c>
      <c r="AF276">
        <v>4.9541299207999998</v>
      </c>
      <c r="AG276">
        <v>0.19364677220000001</v>
      </c>
      <c r="AH276">
        <v>0.90368493670000005</v>
      </c>
      <c r="AI276">
        <v>1.0973317089000001</v>
      </c>
    </row>
    <row r="277" spans="1:35" x14ac:dyDescent="0.2">
      <c r="A277">
        <v>50</v>
      </c>
      <c r="B277">
        <v>4</v>
      </c>
      <c r="C277">
        <v>8</v>
      </c>
      <c r="D277">
        <v>8</v>
      </c>
      <c r="E277">
        <v>47</v>
      </c>
      <c r="F277" t="s">
        <v>2884</v>
      </c>
      <c r="G277" t="s">
        <v>4781</v>
      </c>
      <c r="H277">
        <v>5808</v>
      </c>
      <c r="I277">
        <v>5810</v>
      </c>
      <c r="J277">
        <v>5873</v>
      </c>
      <c r="K277">
        <v>2</v>
      </c>
      <c r="L277">
        <v>63</v>
      </c>
      <c r="M277">
        <v>7</v>
      </c>
      <c r="N277">
        <v>36</v>
      </c>
      <c r="O277">
        <v>8</v>
      </c>
      <c r="P277">
        <v>39</v>
      </c>
      <c r="Q277">
        <v>-1</v>
      </c>
      <c r="R277">
        <v>-3</v>
      </c>
      <c r="S277">
        <v>0</v>
      </c>
      <c r="T277">
        <v>5</v>
      </c>
      <c r="U277">
        <v>3</v>
      </c>
      <c r="V277">
        <v>60</v>
      </c>
      <c r="W277">
        <v>3</v>
      </c>
      <c r="X277">
        <v>65</v>
      </c>
      <c r="Y277">
        <v>0</v>
      </c>
      <c r="Z277">
        <v>1</v>
      </c>
      <c r="AA277">
        <v>21</v>
      </c>
      <c r="AB277">
        <v>21</v>
      </c>
      <c r="AC277">
        <v>21</v>
      </c>
      <c r="AD277">
        <v>6.1628006505000004</v>
      </c>
      <c r="AE277">
        <v>6.6763673713999996</v>
      </c>
      <c r="AF277">
        <v>-0.513566721</v>
      </c>
      <c r="AG277">
        <v>0.85594453479999999</v>
      </c>
      <c r="AH277">
        <v>10.271334418</v>
      </c>
      <c r="AI277">
        <v>11.127278951999999</v>
      </c>
    </row>
    <row r="278" spans="1:35" x14ac:dyDescent="0.2">
      <c r="A278">
        <v>50</v>
      </c>
      <c r="B278">
        <v>4</v>
      </c>
      <c r="C278">
        <v>8</v>
      </c>
      <c r="D278">
        <v>8</v>
      </c>
      <c r="E278">
        <v>49</v>
      </c>
      <c r="F278" t="s">
        <v>2884</v>
      </c>
      <c r="G278" t="s">
        <v>4782</v>
      </c>
      <c r="H278">
        <v>15717</v>
      </c>
      <c r="I278">
        <v>15733</v>
      </c>
      <c r="J278">
        <v>15860</v>
      </c>
      <c r="K278">
        <v>16</v>
      </c>
      <c r="L278">
        <v>127</v>
      </c>
      <c r="M278">
        <v>31</v>
      </c>
      <c r="N278">
        <v>124</v>
      </c>
      <c r="O278">
        <v>14</v>
      </c>
      <c r="P278">
        <v>70</v>
      </c>
      <c r="Q278">
        <v>17</v>
      </c>
      <c r="R278">
        <v>54</v>
      </c>
      <c r="S278">
        <v>0</v>
      </c>
      <c r="T278">
        <v>2</v>
      </c>
      <c r="U278">
        <v>0</v>
      </c>
      <c r="V278">
        <v>70</v>
      </c>
      <c r="W278">
        <v>0</v>
      </c>
      <c r="X278">
        <v>72</v>
      </c>
      <c r="Y278">
        <v>-1</v>
      </c>
      <c r="Z278">
        <v>1</v>
      </c>
      <c r="AA278">
        <v>179</v>
      </c>
      <c r="AB278">
        <v>179</v>
      </c>
      <c r="AC278">
        <v>179</v>
      </c>
      <c r="AD278">
        <v>7.8498401544999998</v>
      </c>
      <c r="AE278">
        <v>4.4313613775</v>
      </c>
      <c r="AF278">
        <v>3.4184787768999998</v>
      </c>
      <c r="AG278">
        <v>0.1266103251</v>
      </c>
      <c r="AH278">
        <v>4.4313613775</v>
      </c>
      <c r="AI278">
        <v>4.5579717025999997</v>
      </c>
    </row>
    <row r="279" spans="1:35" x14ac:dyDescent="0.2">
      <c r="A279">
        <v>50</v>
      </c>
      <c r="B279">
        <v>4</v>
      </c>
      <c r="C279">
        <v>8</v>
      </c>
      <c r="D279">
        <v>8</v>
      </c>
      <c r="E279">
        <v>51</v>
      </c>
      <c r="F279" t="s">
        <v>2884</v>
      </c>
      <c r="G279" t="s">
        <v>4783</v>
      </c>
      <c r="H279">
        <v>16918</v>
      </c>
      <c r="I279">
        <v>16945</v>
      </c>
      <c r="J279">
        <v>17281</v>
      </c>
      <c r="K279">
        <v>27</v>
      </c>
      <c r="L279">
        <v>336</v>
      </c>
      <c r="M279">
        <v>31</v>
      </c>
      <c r="N279">
        <v>129</v>
      </c>
      <c r="O279">
        <v>22</v>
      </c>
      <c r="P279">
        <v>100</v>
      </c>
      <c r="Q279">
        <v>9</v>
      </c>
      <c r="R279">
        <v>29</v>
      </c>
      <c r="S279">
        <v>-1</v>
      </c>
      <c r="T279">
        <v>2</v>
      </c>
      <c r="U279">
        <v>18</v>
      </c>
      <c r="V279">
        <v>308</v>
      </c>
      <c r="W279">
        <v>17</v>
      </c>
      <c r="X279">
        <v>310</v>
      </c>
      <c r="Y279">
        <v>1</v>
      </c>
      <c r="Z279">
        <v>-3</v>
      </c>
      <c r="AA279">
        <v>876</v>
      </c>
      <c r="AB279">
        <v>876</v>
      </c>
      <c r="AC279">
        <v>876</v>
      </c>
      <c r="AD279">
        <v>7.5381289078</v>
      </c>
      <c r="AE279">
        <v>5.8435107813</v>
      </c>
      <c r="AF279">
        <v>1.6946181266</v>
      </c>
      <c r="AG279">
        <v>0.11687021559999999</v>
      </c>
      <c r="AH279">
        <v>17.998013206</v>
      </c>
      <c r="AI279">
        <v>18.114883421999998</v>
      </c>
    </row>
    <row r="280" spans="1:35" x14ac:dyDescent="0.2">
      <c r="A280">
        <v>50</v>
      </c>
      <c r="B280">
        <v>4</v>
      </c>
      <c r="C280">
        <v>8</v>
      </c>
      <c r="D280">
        <v>8</v>
      </c>
      <c r="E280">
        <v>53</v>
      </c>
      <c r="F280" t="s">
        <v>2884</v>
      </c>
      <c r="G280" t="s">
        <v>4784</v>
      </c>
      <c r="H280">
        <v>788</v>
      </c>
      <c r="I280">
        <v>794</v>
      </c>
      <c r="J280">
        <v>781</v>
      </c>
      <c r="K280">
        <v>6</v>
      </c>
      <c r="L280">
        <v>-13</v>
      </c>
      <c r="M280">
        <v>1</v>
      </c>
      <c r="N280">
        <v>4</v>
      </c>
      <c r="O280">
        <v>0</v>
      </c>
      <c r="P280">
        <v>5</v>
      </c>
      <c r="Q280">
        <v>1</v>
      </c>
      <c r="R280">
        <v>-1</v>
      </c>
      <c r="S280">
        <v>0</v>
      </c>
      <c r="T280">
        <v>0</v>
      </c>
      <c r="U280">
        <v>5</v>
      </c>
      <c r="V280">
        <v>-11</v>
      </c>
      <c r="W280">
        <v>5</v>
      </c>
      <c r="X280">
        <v>-11</v>
      </c>
      <c r="Y280">
        <v>0</v>
      </c>
      <c r="Z280">
        <v>-1</v>
      </c>
      <c r="AA280">
        <v>55</v>
      </c>
      <c r="AB280">
        <v>55</v>
      </c>
      <c r="AC280">
        <v>55</v>
      </c>
      <c r="AD280">
        <v>5.0793650793999996</v>
      </c>
      <c r="AE280">
        <v>6.3492063492000002</v>
      </c>
      <c r="AF280">
        <v>-1.2698412699999999</v>
      </c>
      <c r="AG280">
        <v>0</v>
      </c>
      <c r="AH280">
        <v>-13.968253969999999</v>
      </c>
      <c r="AI280">
        <v>-13.968253969999999</v>
      </c>
    </row>
    <row r="281" spans="1:35" x14ac:dyDescent="0.2">
      <c r="A281">
        <v>50</v>
      </c>
      <c r="B281">
        <v>4</v>
      </c>
      <c r="C281">
        <v>8</v>
      </c>
      <c r="D281">
        <v>8</v>
      </c>
      <c r="E281">
        <v>55</v>
      </c>
      <c r="F281" t="s">
        <v>2884</v>
      </c>
      <c r="G281" t="s">
        <v>4785</v>
      </c>
      <c r="H281">
        <v>6820</v>
      </c>
      <c r="I281">
        <v>6810</v>
      </c>
      <c r="J281">
        <v>6920</v>
      </c>
      <c r="K281">
        <v>-10</v>
      </c>
      <c r="L281">
        <v>110</v>
      </c>
      <c r="M281">
        <v>8</v>
      </c>
      <c r="N281">
        <v>42</v>
      </c>
      <c r="O281">
        <v>38</v>
      </c>
      <c r="P281">
        <v>128</v>
      </c>
      <c r="Q281">
        <v>-30</v>
      </c>
      <c r="R281">
        <v>-86</v>
      </c>
      <c r="S281">
        <v>0</v>
      </c>
      <c r="T281">
        <v>1</v>
      </c>
      <c r="U281">
        <v>22</v>
      </c>
      <c r="V281">
        <v>199</v>
      </c>
      <c r="W281">
        <v>22</v>
      </c>
      <c r="X281">
        <v>200</v>
      </c>
      <c r="Y281">
        <v>-2</v>
      </c>
      <c r="Z281">
        <v>-4</v>
      </c>
      <c r="AA281">
        <v>137</v>
      </c>
      <c r="AB281">
        <v>137</v>
      </c>
      <c r="AC281">
        <v>137</v>
      </c>
      <c r="AD281">
        <v>6.1179898034000004</v>
      </c>
      <c r="AE281">
        <v>18.645302258000001</v>
      </c>
      <c r="AF281">
        <v>-12.52731245</v>
      </c>
      <c r="AG281">
        <v>0.14566642390000001</v>
      </c>
      <c r="AH281">
        <v>28.987618353999999</v>
      </c>
      <c r="AI281">
        <v>29.133284778</v>
      </c>
    </row>
    <row r="282" spans="1:35" x14ac:dyDescent="0.2">
      <c r="A282">
        <v>50</v>
      </c>
      <c r="B282">
        <v>4</v>
      </c>
      <c r="C282">
        <v>8</v>
      </c>
      <c r="D282">
        <v>8</v>
      </c>
      <c r="E282">
        <v>57</v>
      </c>
      <c r="F282" t="s">
        <v>2884</v>
      </c>
      <c r="G282" t="s">
        <v>4595</v>
      </c>
      <c r="H282">
        <v>1379</v>
      </c>
      <c r="I282">
        <v>1376</v>
      </c>
      <c r="J282">
        <v>1363</v>
      </c>
      <c r="K282">
        <v>-3</v>
      </c>
      <c r="L282">
        <v>-13</v>
      </c>
      <c r="M282">
        <v>2</v>
      </c>
      <c r="N282">
        <v>7</v>
      </c>
      <c r="O282">
        <v>3</v>
      </c>
      <c r="P282">
        <v>9</v>
      </c>
      <c r="Q282">
        <v>-1</v>
      </c>
      <c r="R282">
        <v>-2</v>
      </c>
      <c r="S282">
        <v>0</v>
      </c>
      <c r="T282">
        <v>0</v>
      </c>
      <c r="U282">
        <v>-2</v>
      </c>
      <c r="V282">
        <v>-10</v>
      </c>
      <c r="W282">
        <v>-2</v>
      </c>
      <c r="X282">
        <v>-10</v>
      </c>
      <c r="Y282">
        <v>0</v>
      </c>
      <c r="Z282">
        <v>-1</v>
      </c>
      <c r="AA282">
        <v>2</v>
      </c>
      <c r="AB282">
        <v>2</v>
      </c>
      <c r="AC282">
        <v>2</v>
      </c>
      <c r="AD282">
        <v>5.1113545088999999</v>
      </c>
      <c r="AE282">
        <v>6.5717415115</v>
      </c>
      <c r="AF282">
        <v>-1.4603870029999999</v>
      </c>
      <c r="AG282">
        <v>0</v>
      </c>
      <c r="AH282">
        <v>-7.3019350129999996</v>
      </c>
      <c r="AI282">
        <v>-7.3019350129999996</v>
      </c>
    </row>
    <row r="283" spans="1:35" x14ac:dyDescent="0.2">
      <c r="A283">
        <v>50</v>
      </c>
      <c r="B283">
        <v>4</v>
      </c>
      <c r="C283">
        <v>8</v>
      </c>
      <c r="D283">
        <v>8</v>
      </c>
      <c r="E283">
        <v>59</v>
      </c>
      <c r="F283" t="s">
        <v>2884</v>
      </c>
      <c r="G283" t="s">
        <v>4596</v>
      </c>
      <c r="H283">
        <v>582910</v>
      </c>
      <c r="I283">
        <v>582928</v>
      </c>
      <c r="J283">
        <v>579581</v>
      </c>
      <c r="K283">
        <v>18</v>
      </c>
      <c r="L283">
        <v>-3347</v>
      </c>
      <c r="M283">
        <v>1404</v>
      </c>
      <c r="N283">
        <v>5516</v>
      </c>
      <c r="O283">
        <v>1314</v>
      </c>
      <c r="P283">
        <v>5518</v>
      </c>
      <c r="Q283">
        <v>90</v>
      </c>
      <c r="R283">
        <v>-2</v>
      </c>
      <c r="S283">
        <v>8</v>
      </c>
      <c r="T283">
        <v>82</v>
      </c>
      <c r="U283">
        <v>-73</v>
      </c>
      <c r="V283">
        <v>-3496</v>
      </c>
      <c r="W283">
        <v>-65</v>
      </c>
      <c r="X283">
        <v>-3414</v>
      </c>
      <c r="Y283">
        <v>-7</v>
      </c>
      <c r="Z283">
        <v>69</v>
      </c>
      <c r="AA283">
        <v>7804</v>
      </c>
      <c r="AB283">
        <v>7804</v>
      </c>
      <c r="AC283">
        <v>7804</v>
      </c>
      <c r="AD283">
        <v>9.4898190035999992</v>
      </c>
      <c r="AE283">
        <v>9.4932598371000001</v>
      </c>
      <c r="AF283">
        <v>-3.4408339999999998E-3</v>
      </c>
      <c r="AG283">
        <v>0.14107417659999999</v>
      </c>
      <c r="AH283">
        <v>-6.0145770909999996</v>
      </c>
      <c r="AI283">
        <v>-5.8735029150000004</v>
      </c>
    </row>
    <row r="284" spans="1:35" x14ac:dyDescent="0.2">
      <c r="A284">
        <v>50</v>
      </c>
      <c r="B284">
        <v>4</v>
      </c>
      <c r="C284">
        <v>8</v>
      </c>
      <c r="D284">
        <v>8</v>
      </c>
      <c r="E284">
        <v>61</v>
      </c>
      <c r="F284" t="s">
        <v>2884</v>
      </c>
      <c r="G284" t="s">
        <v>4786</v>
      </c>
      <c r="H284">
        <v>1446</v>
      </c>
      <c r="I284">
        <v>1452</v>
      </c>
      <c r="J284">
        <v>1452</v>
      </c>
      <c r="K284">
        <v>6</v>
      </c>
      <c r="L284">
        <v>0</v>
      </c>
      <c r="M284">
        <v>2</v>
      </c>
      <c r="N284">
        <v>14</v>
      </c>
      <c r="O284">
        <v>5</v>
      </c>
      <c r="P284">
        <v>14</v>
      </c>
      <c r="Q284">
        <v>-3</v>
      </c>
      <c r="R284">
        <v>0</v>
      </c>
      <c r="S284">
        <v>0</v>
      </c>
      <c r="T284">
        <v>0</v>
      </c>
      <c r="U284">
        <v>9</v>
      </c>
      <c r="V284">
        <v>-1</v>
      </c>
      <c r="W284">
        <v>9</v>
      </c>
      <c r="X284">
        <v>-1</v>
      </c>
      <c r="Y284">
        <v>0</v>
      </c>
      <c r="Z284">
        <v>1</v>
      </c>
      <c r="AA284">
        <v>12</v>
      </c>
      <c r="AB284">
        <v>12</v>
      </c>
      <c r="AC284">
        <v>12</v>
      </c>
      <c r="AD284">
        <v>9.6418732782000003</v>
      </c>
      <c r="AE284">
        <v>9.6418732782000003</v>
      </c>
      <c r="AF284">
        <v>0</v>
      </c>
      <c r="AG284">
        <v>0</v>
      </c>
      <c r="AH284">
        <v>-0.68870523400000005</v>
      </c>
      <c r="AI284">
        <v>-0.68870523400000005</v>
      </c>
    </row>
    <row r="285" spans="1:35" x14ac:dyDescent="0.2">
      <c r="A285">
        <v>50</v>
      </c>
      <c r="B285">
        <v>4</v>
      </c>
      <c r="C285">
        <v>8</v>
      </c>
      <c r="D285">
        <v>8</v>
      </c>
      <c r="E285">
        <v>63</v>
      </c>
      <c r="F285" t="s">
        <v>2884</v>
      </c>
      <c r="G285" t="s">
        <v>4787</v>
      </c>
      <c r="H285">
        <v>7087</v>
      </c>
      <c r="I285">
        <v>7064</v>
      </c>
      <c r="J285">
        <v>6950</v>
      </c>
      <c r="K285">
        <v>-23</v>
      </c>
      <c r="L285">
        <v>-114</v>
      </c>
      <c r="M285">
        <v>22</v>
      </c>
      <c r="N285">
        <v>85</v>
      </c>
      <c r="O285">
        <v>29</v>
      </c>
      <c r="P285">
        <v>78</v>
      </c>
      <c r="Q285">
        <v>-7</v>
      </c>
      <c r="R285">
        <v>7</v>
      </c>
      <c r="S285">
        <v>0</v>
      </c>
      <c r="T285">
        <v>3</v>
      </c>
      <c r="U285">
        <v>-16</v>
      </c>
      <c r="V285">
        <v>-123</v>
      </c>
      <c r="W285">
        <v>-16</v>
      </c>
      <c r="X285">
        <v>-120</v>
      </c>
      <c r="Y285">
        <v>0</v>
      </c>
      <c r="Z285">
        <v>-1</v>
      </c>
      <c r="AA285">
        <v>44</v>
      </c>
      <c r="AB285">
        <v>44</v>
      </c>
      <c r="AC285">
        <v>44</v>
      </c>
      <c r="AD285">
        <v>12.130726416</v>
      </c>
      <c r="AE285">
        <v>11.131725417</v>
      </c>
      <c r="AF285">
        <v>0.99900099899999995</v>
      </c>
      <c r="AG285">
        <v>0.42814328530000001</v>
      </c>
      <c r="AH285">
        <v>-17.553874700000001</v>
      </c>
      <c r="AI285">
        <v>-17.12573141</v>
      </c>
    </row>
    <row r="286" spans="1:35" x14ac:dyDescent="0.2">
      <c r="A286">
        <v>50</v>
      </c>
      <c r="B286">
        <v>4</v>
      </c>
      <c r="C286">
        <v>8</v>
      </c>
      <c r="D286">
        <v>8</v>
      </c>
      <c r="E286">
        <v>65</v>
      </c>
      <c r="F286" t="s">
        <v>2884</v>
      </c>
      <c r="G286" t="s">
        <v>4717</v>
      </c>
      <c r="H286">
        <v>7436</v>
      </c>
      <c r="I286">
        <v>7409</v>
      </c>
      <c r="J286">
        <v>7407</v>
      </c>
      <c r="K286">
        <v>-27</v>
      </c>
      <c r="L286">
        <v>-2</v>
      </c>
      <c r="M286">
        <v>18</v>
      </c>
      <c r="N286">
        <v>71</v>
      </c>
      <c r="O286">
        <v>11</v>
      </c>
      <c r="P286">
        <v>32</v>
      </c>
      <c r="Q286">
        <v>7</v>
      </c>
      <c r="R286">
        <v>39</v>
      </c>
      <c r="S286">
        <v>0</v>
      </c>
      <c r="T286">
        <v>-2</v>
      </c>
      <c r="U286">
        <v>-35</v>
      </c>
      <c r="V286">
        <v>-40</v>
      </c>
      <c r="W286">
        <v>-35</v>
      </c>
      <c r="X286">
        <v>-42</v>
      </c>
      <c r="Y286">
        <v>1</v>
      </c>
      <c r="Z286">
        <v>1</v>
      </c>
      <c r="AA286">
        <v>92</v>
      </c>
      <c r="AB286">
        <v>92</v>
      </c>
      <c r="AC286">
        <v>92</v>
      </c>
      <c r="AD286">
        <v>9.5842332612999996</v>
      </c>
      <c r="AE286">
        <v>4.3196544275999997</v>
      </c>
      <c r="AF286">
        <v>5.2645788336999999</v>
      </c>
      <c r="AG286">
        <v>-0.26997840200000001</v>
      </c>
      <c r="AH286">
        <v>-5.3995680349999997</v>
      </c>
      <c r="AI286">
        <v>-5.6695464360000001</v>
      </c>
    </row>
    <row r="287" spans="1:35" x14ac:dyDescent="0.2">
      <c r="A287">
        <v>50</v>
      </c>
      <c r="B287">
        <v>4</v>
      </c>
      <c r="C287">
        <v>8</v>
      </c>
      <c r="D287">
        <v>8</v>
      </c>
      <c r="E287">
        <v>67</v>
      </c>
      <c r="F287" t="s">
        <v>2884</v>
      </c>
      <c r="G287" t="s">
        <v>4788</v>
      </c>
      <c r="H287">
        <v>55638</v>
      </c>
      <c r="I287">
        <v>55642</v>
      </c>
      <c r="J287">
        <v>56250</v>
      </c>
      <c r="K287">
        <v>4</v>
      </c>
      <c r="L287">
        <v>608</v>
      </c>
      <c r="M287">
        <v>98</v>
      </c>
      <c r="N287">
        <v>462</v>
      </c>
      <c r="O287">
        <v>98</v>
      </c>
      <c r="P287">
        <v>477</v>
      </c>
      <c r="Q287">
        <v>0</v>
      </c>
      <c r="R287">
        <v>-15</v>
      </c>
      <c r="S287">
        <v>0</v>
      </c>
      <c r="T287">
        <v>2</v>
      </c>
      <c r="U287">
        <v>7</v>
      </c>
      <c r="V287">
        <v>621</v>
      </c>
      <c r="W287">
        <v>7</v>
      </c>
      <c r="X287">
        <v>623</v>
      </c>
      <c r="Y287">
        <v>-3</v>
      </c>
      <c r="Z287">
        <v>0</v>
      </c>
      <c r="AA287">
        <v>1673</v>
      </c>
      <c r="AB287">
        <v>1673</v>
      </c>
      <c r="AC287">
        <v>1673</v>
      </c>
      <c r="AD287">
        <v>8.2579630357999996</v>
      </c>
      <c r="AE287">
        <v>8.5260787187999991</v>
      </c>
      <c r="AF287">
        <v>-0.26811568299999999</v>
      </c>
      <c r="AG287">
        <v>3.5748757700000001E-2</v>
      </c>
      <c r="AH287">
        <v>11.099989275</v>
      </c>
      <c r="AI287">
        <v>11.135738033000001</v>
      </c>
    </row>
    <row r="288" spans="1:35" x14ac:dyDescent="0.2">
      <c r="A288">
        <v>50</v>
      </c>
      <c r="B288">
        <v>4</v>
      </c>
      <c r="C288">
        <v>8</v>
      </c>
      <c r="D288">
        <v>8</v>
      </c>
      <c r="E288">
        <v>69</v>
      </c>
      <c r="F288" t="s">
        <v>2884</v>
      </c>
      <c r="G288" t="s">
        <v>4789</v>
      </c>
      <c r="H288">
        <v>359066</v>
      </c>
      <c r="I288">
        <v>359686</v>
      </c>
      <c r="J288">
        <v>362533</v>
      </c>
      <c r="K288">
        <v>620</v>
      </c>
      <c r="L288">
        <v>2847</v>
      </c>
      <c r="M288">
        <v>731</v>
      </c>
      <c r="N288">
        <v>2960</v>
      </c>
      <c r="O288">
        <v>695</v>
      </c>
      <c r="P288">
        <v>2759</v>
      </c>
      <c r="Q288">
        <v>36</v>
      </c>
      <c r="R288">
        <v>201</v>
      </c>
      <c r="S288">
        <v>2</v>
      </c>
      <c r="T288">
        <v>94</v>
      </c>
      <c r="U288">
        <v>581</v>
      </c>
      <c r="V288">
        <v>2508</v>
      </c>
      <c r="W288">
        <v>583</v>
      </c>
      <c r="X288">
        <v>2602</v>
      </c>
      <c r="Y288">
        <v>1</v>
      </c>
      <c r="Z288">
        <v>44</v>
      </c>
      <c r="AA288">
        <v>9675</v>
      </c>
      <c r="AB288">
        <v>9675</v>
      </c>
      <c r="AC288">
        <v>9675</v>
      </c>
      <c r="AD288">
        <v>8.196959648</v>
      </c>
      <c r="AE288">
        <v>7.64034178</v>
      </c>
      <c r="AF288">
        <v>0.55661786800000002</v>
      </c>
      <c r="AG288">
        <v>0.26030885370000001</v>
      </c>
      <c r="AH288">
        <v>6.9452617557999998</v>
      </c>
      <c r="AI288">
        <v>7.2055706094999996</v>
      </c>
    </row>
    <row r="289" spans="1:35" x14ac:dyDescent="0.2">
      <c r="A289">
        <v>50</v>
      </c>
      <c r="B289">
        <v>4</v>
      </c>
      <c r="C289">
        <v>8</v>
      </c>
      <c r="D289">
        <v>8</v>
      </c>
      <c r="E289">
        <v>71</v>
      </c>
      <c r="F289" t="s">
        <v>2884</v>
      </c>
      <c r="G289" t="s">
        <v>4790</v>
      </c>
      <c r="H289">
        <v>14555</v>
      </c>
      <c r="I289">
        <v>14564</v>
      </c>
      <c r="J289">
        <v>14633</v>
      </c>
      <c r="K289">
        <v>9</v>
      </c>
      <c r="L289">
        <v>69</v>
      </c>
      <c r="M289">
        <v>29</v>
      </c>
      <c r="N289">
        <v>105</v>
      </c>
      <c r="O289">
        <v>53</v>
      </c>
      <c r="P289">
        <v>183</v>
      </c>
      <c r="Q289">
        <v>-24</v>
      </c>
      <c r="R289">
        <v>-78</v>
      </c>
      <c r="S289">
        <v>0</v>
      </c>
      <c r="T289">
        <v>6</v>
      </c>
      <c r="U289">
        <v>34</v>
      </c>
      <c r="V289">
        <v>142</v>
      </c>
      <c r="W289">
        <v>34</v>
      </c>
      <c r="X289">
        <v>148</v>
      </c>
      <c r="Y289">
        <v>-1</v>
      </c>
      <c r="Z289">
        <v>-1</v>
      </c>
      <c r="AA289">
        <v>773</v>
      </c>
      <c r="AB289">
        <v>773</v>
      </c>
      <c r="AC289">
        <v>773</v>
      </c>
      <c r="AD289">
        <v>7.1925197794000004</v>
      </c>
      <c r="AE289">
        <v>12.535534473</v>
      </c>
      <c r="AF289">
        <v>-5.3430146929999998</v>
      </c>
      <c r="AG289">
        <v>0.41100113030000002</v>
      </c>
      <c r="AH289">
        <v>9.7270267493000002</v>
      </c>
      <c r="AI289">
        <v>10.138027879999999</v>
      </c>
    </row>
    <row r="290" spans="1:35" x14ac:dyDescent="0.2">
      <c r="A290">
        <v>50</v>
      </c>
      <c r="B290">
        <v>4</v>
      </c>
      <c r="C290">
        <v>8</v>
      </c>
      <c r="D290">
        <v>8</v>
      </c>
      <c r="E290">
        <v>73</v>
      </c>
      <c r="F290" t="s">
        <v>2884</v>
      </c>
      <c r="G290" t="s">
        <v>4673</v>
      </c>
      <c r="H290">
        <v>5675</v>
      </c>
      <c r="I290">
        <v>5669</v>
      </c>
      <c r="J290">
        <v>5688</v>
      </c>
      <c r="K290">
        <v>-6</v>
      </c>
      <c r="L290">
        <v>19</v>
      </c>
      <c r="M290">
        <v>12</v>
      </c>
      <c r="N290">
        <v>48</v>
      </c>
      <c r="O290">
        <v>11</v>
      </c>
      <c r="P290">
        <v>55</v>
      </c>
      <c r="Q290">
        <v>1</v>
      </c>
      <c r="R290">
        <v>-7</v>
      </c>
      <c r="S290">
        <v>0</v>
      </c>
      <c r="T290">
        <v>1</v>
      </c>
      <c r="U290">
        <v>-7</v>
      </c>
      <c r="V290">
        <v>24</v>
      </c>
      <c r="W290">
        <v>-7</v>
      </c>
      <c r="X290">
        <v>25</v>
      </c>
      <c r="Y290">
        <v>0</v>
      </c>
      <c r="Z290">
        <v>1</v>
      </c>
      <c r="AA290">
        <v>983</v>
      </c>
      <c r="AB290">
        <v>983</v>
      </c>
      <c r="AC290">
        <v>983</v>
      </c>
      <c r="AD290">
        <v>8.4529365148999993</v>
      </c>
      <c r="AE290">
        <v>9.6856564233999993</v>
      </c>
      <c r="AF290">
        <v>-1.232719908</v>
      </c>
      <c r="AG290">
        <v>0.17610284409999999</v>
      </c>
      <c r="AH290">
        <v>4.2264682574999997</v>
      </c>
      <c r="AI290">
        <v>4.4025711015000004</v>
      </c>
    </row>
    <row r="291" spans="1:35" x14ac:dyDescent="0.2">
      <c r="A291">
        <v>50</v>
      </c>
      <c r="B291">
        <v>4</v>
      </c>
      <c r="C291">
        <v>8</v>
      </c>
      <c r="D291">
        <v>8</v>
      </c>
      <c r="E291">
        <v>75</v>
      </c>
      <c r="F291" t="s">
        <v>2884</v>
      </c>
      <c r="G291" t="s">
        <v>4675</v>
      </c>
      <c r="H291">
        <v>21528</v>
      </c>
      <c r="I291">
        <v>21495</v>
      </c>
      <c r="J291">
        <v>21487</v>
      </c>
      <c r="K291">
        <v>-33</v>
      </c>
      <c r="L291">
        <v>-8</v>
      </c>
      <c r="M291">
        <v>58</v>
      </c>
      <c r="N291">
        <v>219</v>
      </c>
      <c r="O291">
        <v>79</v>
      </c>
      <c r="P291">
        <v>276</v>
      </c>
      <c r="Q291">
        <v>-21</v>
      </c>
      <c r="R291">
        <v>-57</v>
      </c>
      <c r="S291">
        <v>0</v>
      </c>
      <c r="T291">
        <v>4</v>
      </c>
      <c r="U291">
        <v>-12</v>
      </c>
      <c r="V291">
        <v>41</v>
      </c>
      <c r="W291">
        <v>-12</v>
      </c>
      <c r="X291">
        <v>45</v>
      </c>
      <c r="Y291">
        <v>0</v>
      </c>
      <c r="Z291">
        <v>4</v>
      </c>
      <c r="AA291">
        <v>3302</v>
      </c>
      <c r="AB291">
        <v>3302</v>
      </c>
      <c r="AC291">
        <v>3302</v>
      </c>
      <c r="AD291">
        <v>10.190312223999999</v>
      </c>
      <c r="AE291">
        <v>12.842585268000001</v>
      </c>
      <c r="AF291">
        <v>-2.6522730449999998</v>
      </c>
      <c r="AG291">
        <v>0.1861244242</v>
      </c>
      <c r="AH291">
        <v>1.9077753477999999</v>
      </c>
      <c r="AI291">
        <v>2.0938997719999999</v>
      </c>
    </row>
    <row r="292" spans="1:35" x14ac:dyDescent="0.2">
      <c r="A292">
        <v>50</v>
      </c>
      <c r="B292">
        <v>4</v>
      </c>
      <c r="C292">
        <v>8</v>
      </c>
      <c r="D292">
        <v>8</v>
      </c>
      <c r="E292">
        <v>77</v>
      </c>
      <c r="F292" t="s">
        <v>2884</v>
      </c>
      <c r="G292" t="s">
        <v>4791</v>
      </c>
      <c r="H292">
        <v>155703</v>
      </c>
      <c r="I292">
        <v>155939</v>
      </c>
      <c r="J292">
        <v>157335</v>
      </c>
      <c r="K292">
        <v>236</v>
      </c>
      <c r="L292">
        <v>1396</v>
      </c>
      <c r="M292">
        <v>382</v>
      </c>
      <c r="N292">
        <v>1529</v>
      </c>
      <c r="O292">
        <v>421</v>
      </c>
      <c r="P292">
        <v>1877</v>
      </c>
      <c r="Q292">
        <v>-39</v>
      </c>
      <c r="R292">
        <v>-348</v>
      </c>
      <c r="S292">
        <v>-1</v>
      </c>
      <c r="T292">
        <v>4</v>
      </c>
      <c r="U292">
        <v>282</v>
      </c>
      <c r="V292">
        <v>1734</v>
      </c>
      <c r="W292">
        <v>281</v>
      </c>
      <c r="X292">
        <v>1738</v>
      </c>
      <c r="Y292">
        <v>-6</v>
      </c>
      <c r="Z292">
        <v>6</v>
      </c>
      <c r="AA292">
        <v>4310</v>
      </c>
      <c r="AB292">
        <v>4310</v>
      </c>
      <c r="AC292">
        <v>4310</v>
      </c>
      <c r="AD292">
        <v>9.7614229077000001</v>
      </c>
      <c r="AE292">
        <v>11.983120208000001</v>
      </c>
      <c r="AF292">
        <v>-2.2216973000000002</v>
      </c>
      <c r="AG292">
        <v>2.5536750600000001E-2</v>
      </c>
      <c r="AH292">
        <v>11.070181375000001</v>
      </c>
      <c r="AI292">
        <v>11.095718124999999</v>
      </c>
    </row>
    <row r="293" spans="1:35" x14ac:dyDescent="0.2">
      <c r="A293">
        <v>50</v>
      </c>
      <c r="B293">
        <v>4</v>
      </c>
      <c r="C293">
        <v>8</v>
      </c>
      <c r="D293">
        <v>8</v>
      </c>
      <c r="E293">
        <v>79</v>
      </c>
      <c r="F293" t="s">
        <v>2884</v>
      </c>
      <c r="G293" t="s">
        <v>4792</v>
      </c>
      <c r="H293">
        <v>865</v>
      </c>
      <c r="I293">
        <v>867</v>
      </c>
      <c r="J293">
        <v>924</v>
      </c>
      <c r="K293">
        <v>2</v>
      </c>
      <c r="L293">
        <v>57</v>
      </c>
      <c r="M293">
        <v>0</v>
      </c>
      <c r="N293">
        <v>6</v>
      </c>
      <c r="O293">
        <v>5</v>
      </c>
      <c r="P293">
        <v>6</v>
      </c>
      <c r="Q293">
        <v>-5</v>
      </c>
      <c r="R293">
        <v>0</v>
      </c>
      <c r="S293">
        <v>0</v>
      </c>
      <c r="T293">
        <v>0</v>
      </c>
      <c r="U293">
        <v>6</v>
      </c>
      <c r="V293">
        <v>59</v>
      </c>
      <c r="W293">
        <v>6</v>
      </c>
      <c r="X293">
        <v>59</v>
      </c>
      <c r="Y293">
        <v>1</v>
      </c>
      <c r="Z293">
        <v>-2</v>
      </c>
      <c r="AA293">
        <v>0</v>
      </c>
      <c r="AB293">
        <v>0</v>
      </c>
      <c r="AC293">
        <v>0</v>
      </c>
      <c r="AD293">
        <v>6.7001675042000004</v>
      </c>
      <c r="AE293">
        <v>6.7001675042000004</v>
      </c>
      <c r="AF293">
        <v>0</v>
      </c>
      <c r="AG293">
        <v>0</v>
      </c>
      <c r="AH293">
        <v>65.884980458000001</v>
      </c>
      <c r="AI293">
        <v>65.884980458000001</v>
      </c>
    </row>
    <row r="294" spans="1:35" x14ac:dyDescent="0.2">
      <c r="A294">
        <v>50</v>
      </c>
      <c r="B294">
        <v>4</v>
      </c>
      <c r="C294">
        <v>8</v>
      </c>
      <c r="D294">
        <v>8</v>
      </c>
      <c r="E294">
        <v>81</v>
      </c>
      <c r="F294" t="s">
        <v>2884</v>
      </c>
      <c r="G294" t="s">
        <v>4793</v>
      </c>
      <c r="H294">
        <v>13292</v>
      </c>
      <c r="I294">
        <v>13267</v>
      </c>
      <c r="J294">
        <v>13185</v>
      </c>
      <c r="K294">
        <v>-25</v>
      </c>
      <c r="L294">
        <v>-82</v>
      </c>
      <c r="M294">
        <v>48</v>
      </c>
      <c r="N294">
        <v>135</v>
      </c>
      <c r="O294">
        <v>40</v>
      </c>
      <c r="P294">
        <v>131</v>
      </c>
      <c r="Q294">
        <v>8</v>
      </c>
      <c r="R294">
        <v>4</v>
      </c>
      <c r="S294">
        <v>-2</v>
      </c>
      <c r="T294">
        <v>7</v>
      </c>
      <c r="U294">
        <v>-30</v>
      </c>
      <c r="V294">
        <v>-95</v>
      </c>
      <c r="W294">
        <v>-32</v>
      </c>
      <c r="X294">
        <v>-88</v>
      </c>
      <c r="Y294">
        <v>-1</v>
      </c>
      <c r="Z294">
        <v>2</v>
      </c>
      <c r="AA294">
        <v>79</v>
      </c>
      <c r="AB294">
        <v>79</v>
      </c>
      <c r="AC294">
        <v>79</v>
      </c>
      <c r="AD294">
        <v>10.207167699999999</v>
      </c>
      <c r="AE294">
        <v>9.9047331014999997</v>
      </c>
      <c r="AF294">
        <v>0.30243459849999998</v>
      </c>
      <c r="AG294">
        <v>0.52926054739999995</v>
      </c>
      <c r="AH294">
        <v>-7.1828217150000002</v>
      </c>
      <c r="AI294">
        <v>-6.6535611670000003</v>
      </c>
    </row>
    <row r="295" spans="1:35" x14ac:dyDescent="0.2">
      <c r="A295">
        <v>50</v>
      </c>
      <c r="B295">
        <v>4</v>
      </c>
      <c r="C295">
        <v>8</v>
      </c>
      <c r="D295">
        <v>8</v>
      </c>
      <c r="E295">
        <v>83</v>
      </c>
      <c r="F295" t="s">
        <v>2884</v>
      </c>
      <c r="G295" t="s">
        <v>4794</v>
      </c>
      <c r="H295">
        <v>25849</v>
      </c>
      <c r="I295">
        <v>25858</v>
      </c>
      <c r="J295">
        <v>26175</v>
      </c>
      <c r="K295">
        <v>9</v>
      </c>
      <c r="L295">
        <v>317</v>
      </c>
      <c r="M295">
        <v>55</v>
      </c>
      <c r="N295">
        <v>235</v>
      </c>
      <c r="O295">
        <v>70</v>
      </c>
      <c r="P295">
        <v>341</v>
      </c>
      <c r="Q295">
        <v>-15</v>
      </c>
      <c r="R295">
        <v>-106</v>
      </c>
      <c r="S295">
        <v>0</v>
      </c>
      <c r="T295">
        <v>14</v>
      </c>
      <c r="U295">
        <v>26</v>
      </c>
      <c r="V295">
        <v>414</v>
      </c>
      <c r="W295">
        <v>26</v>
      </c>
      <c r="X295">
        <v>428</v>
      </c>
      <c r="Y295">
        <v>-2</v>
      </c>
      <c r="Z295">
        <v>-5</v>
      </c>
      <c r="AA295">
        <v>177</v>
      </c>
      <c r="AB295">
        <v>177</v>
      </c>
      <c r="AC295">
        <v>177</v>
      </c>
      <c r="AD295">
        <v>9.0327292294999992</v>
      </c>
      <c r="AE295">
        <v>13.107066669</v>
      </c>
      <c r="AF295">
        <v>-4.0743374399999999</v>
      </c>
      <c r="AG295">
        <v>0.53812003919999996</v>
      </c>
      <c r="AH295">
        <v>15.912978302000001</v>
      </c>
      <c r="AI295">
        <v>16.451098341000002</v>
      </c>
    </row>
    <row r="296" spans="1:35" x14ac:dyDescent="0.2">
      <c r="A296">
        <v>50</v>
      </c>
      <c r="B296">
        <v>4</v>
      </c>
      <c r="C296">
        <v>8</v>
      </c>
      <c r="D296">
        <v>8</v>
      </c>
      <c r="E296">
        <v>85</v>
      </c>
      <c r="F296" t="s">
        <v>2884</v>
      </c>
      <c r="G296" t="s">
        <v>4795</v>
      </c>
      <c r="H296">
        <v>42679</v>
      </c>
      <c r="I296">
        <v>42798</v>
      </c>
      <c r="J296">
        <v>43168</v>
      </c>
      <c r="K296">
        <v>119</v>
      </c>
      <c r="L296">
        <v>370</v>
      </c>
      <c r="M296">
        <v>88</v>
      </c>
      <c r="N296">
        <v>405</v>
      </c>
      <c r="O296">
        <v>118</v>
      </c>
      <c r="P296">
        <v>559</v>
      </c>
      <c r="Q296">
        <v>-30</v>
      </c>
      <c r="R296">
        <v>-154</v>
      </c>
      <c r="S296">
        <v>0</v>
      </c>
      <c r="T296">
        <v>6</v>
      </c>
      <c r="U296">
        <v>152</v>
      </c>
      <c r="V296">
        <v>519</v>
      </c>
      <c r="W296">
        <v>152</v>
      </c>
      <c r="X296">
        <v>525</v>
      </c>
      <c r="Y296">
        <v>-3</v>
      </c>
      <c r="Z296">
        <v>-1</v>
      </c>
      <c r="AA296">
        <v>418</v>
      </c>
      <c r="AB296">
        <v>418</v>
      </c>
      <c r="AC296">
        <v>418</v>
      </c>
      <c r="AD296">
        <v>9.4223297583000001</v>
      </c>
      <c r="AE296">
        <v>13.005141568000001</v>
      </c>
      <c r="AF296">
        <v>-3.5828118089999998</v>
      </c>
      <c r="AG296">
        <v>0.1395900705</v>
      </c>
      <c r="AH296">
        <v>12.074541097999999</v>
      </c>
      <c r="AI296">
        <v>12.214131168</v>
      </c>
    </row>
    <row r="297" spans="1:35" x14ac:dyDescent="0.2">
      <c r="A297">
        <v>50</v>
      </c>
      <c r="B297">
        <v>4</v>
      </c>
      <c r="C297">
        <v>8</v>
      </c>
      <c r="D297">
        <v>8</v>
      </c>
      <c r="E297">
        <v>87</v>
      </c>
      <c r="F297" t="s">
        <v>2884</v>
      </c>
      <c r="G297" t="s">
        <v>4611</v>
      </c>
      <c r="H297">
        <v>29111</v>
      </c>
      <c r="I297">
        <v>29065</v>
      </c>
      <c r="J297">
        <v>29008</v>
      </c>
      <c r="K297">
        <v>-46</v>
      </c>
      <c r="L297">
        <v>-57</v>
      </c>
      <c r="M297">
        <v>116</v>
      </c>
      <c r="N297">
        <v>402</v>
      </c>
      <c r="O297">
        <v>102</v>
      </c>
      <c r="P297">
        <v>300</v>
      </c>
      <c r="Q297">
        <v>14</v>
      </c>
      <c r="R297">
        <v>102</v>
      </c>
      <c r="S297">
        <v>0</v>
      </c>
      <c r="T297">
        <v>37</v>
      </c>
      <c r="U297">
        <v>-61</v>
      </c>
      <c r="V297">
        <v>-198</v>
      </c>
      <c r="W297">
        <v>-61</v>
      </c>
      <c r="X297">
        <v>-161</v>
      </c>
      <c r="Y297">
        <v>1</v>
      </c>
      <c r="Z297">
        <v>2</v>
      </c>
      <c r="AA297">
        <v>488</v>
      </c>
      <c r="AB297">
        <v>488</v>
      </c>
      <c r="AC297">
        <v>488</v>
      </c>
      <c r="AD297">
        <v>13.844643810000001</v>
      </c>
      <c r="AE297">
        <v>10.331823739000001</v>
      </c>
      <c r="AF297">
        <v>3.5128200713000002</v>
      </c>
      <c r="AG297">
        <v>1.2742582612</v>
      </c>
      <c r="AH297">
        <v>-6.8190036679999997</v>
      </c>
      <c r="AI297">
        <v>-5.5447454069999997</v>
      </c>
    </row>
    <row r="298" spans="1:35" x14ac:dyDescent="0.2">
      <c r="A298">
        <v>50</v>
      </c>
      <c r="B298">
        <v>4</v>
      </c>
      <c r="C298">
        <v>8</v>
      </c>
      <c r="D298">
        <v>8</v>
      </c>
      <c r="E298">
        <v>89</v>
      </c>
      <c r="F298" t="s">
        <v>2884</v>
      </c>
      <c r="G298" t="s">
        <v>4796</v>
      </c>
      <c r="H298">
        <v>18690</v>
      </c>
      <c r="I298">
        <v>18667</v>
      </c>
      <c r="J298">
        <v>18594</v>
      </c>
      <c r="K298">
        <v>-23</v>
      </c>
      <c r="L298">
        <v>-73</v>
      </c>
      <c r="M298">
        <v>44</v>
      </c>
      <c r="N298">
        <v>202</v>
      </c>
      <c r="O298">
        <v>61</v>
      </c>
      <c r="P298">
        <v>290</v>
      </c>
      <c r="Q298">
        <v>-17</v>
      </c>
      <c r="R298">
        <v>-88</v>
      </c>
      <c r="S298">
        <v>0</v>
      </c>
      <c r="T298">
        <v>0</v>
      </c>
      <c r="U298">
        <v>-5</v>
      </c>
      <c r="V298">
        <v>12</v>
      </c>
      <c r="W298">
        <v>-5</v>
      </c>
      <c r="X298">
        <v>12</v>
      </c>
      <c r="Y298">
        <v>-1</v>
      </c>
      <c r="Z298">
        <v>3</v>
      </c>
      <c r="AA298">
        <v>472</v>
      </c>
      <c r="AB298">
        <v>472</v>
      </c>
      <c r="AC298">
        <v>472</v>
      </c>
      <c r="AD298">
        <v>10.842435791</v>
      </c>
      <c r="AE298">
        <v>15.565873164999999</v>
      </c>
      <c r="AF298">
        <v>-4.7234373740000004</v>
      </c>
      <c r="AG298">
        <v>0</v>
      </c>
      <c r="AH298">
        <v>0.64410509650000003</v>
      </c>
      <c r="AI298">
        <v>0.64410509650000003</v>
      </c>
    </row>
    <row r="299" spans="1:35" x14ac:dyDescent="0.2">
      <c r="A299">
        <v>50</v>
      </c>
      <c r="B299">
        <v>4</v>
      </c>
      <c r="C299">
        <v>8</v>
      </c>
      <c r="D299">
        <v>8</v>
      </c>
      <c r="E299">
        <v>91</v>
      </c>
      <c r="F299" t="s">
        <v>2884</v>
      </c>
      <c r="G299" t="s">
        <v>4797</v>
      </c>
      <c r="H299">
        <v>4874</v>
      </c>
      <c r="I299">
        <v>4869</v>
      </c>
      <c r="J299">
        <v>5035</v>
      </c>
      <c r="K299">
        <v>-5</v>
      </c>
      <c r="L299">
        <v>166</v>
      </c>
      <c r="M299">
        <v>12</v>
      </c>
      <c r="N299">
        <v>18</v>
      </c>
      <c r="O299">
        <v>16</v>
      </c>
      <c r="P299">
        <v>22</v>
      </c>
      <c r="Q299">
        <v>-4</v>
      </c>
      <c r="R299">
        <v>-4</v>
      </c>
      <c r="S299">
        <v>0</v>
      </c>
      <c r="T299">
        <v>0</v>
      </c>
      <c r="U299">
        <v>-1</v>
      </c>
      <c r="V299">
        <v>172</v>
      </c>
      <c r="W299">
        <v>-1</v>
      </c>
      <c r="X299">
        <v>172</v>
      </c>
      <c r="Y299">
        <v>0</v>
      </c>
      <c r="Z299">
        <v>-2</v>
      </c>
      <c r="AA299">
        <v>0</v>
      </c>
      <c r="AB299">
        <v>0</v>
      </c>
      <c r="AC299">
        <v>0</v>
      </c>
      <c r="AD299">
        <v>3.6348949919</v>
      </c>
      <c r="AE299">
        <v>4.4426494345999998</v>
      </c>
      <c r="AF299">
        <v>-0.80775444299999999</v>
      </c>
      <c r="AG299">
        <v>0</v>
      </c>
      <c r="AH299">
        <v>34.733441034000002</v>
      </c>
      <c r="AI299">
        <v>34.733441034000002</v>
      </c>
    </row>
    <row r="300" spans="1:35" x14ac:dyDescent="0.2">
      <c r="A300">
        <v>50</v>
      </c>
      <c r="B300">
        <v>4</v>
      </c>
      <c r="C300">
        <v>8</v>
      </c>
      <c r="D300">
        <v>8</v>
      </c>
      <c r="E300">
        <v>93</v>
      </c>
      <c r="F300" t="s">
        <v>2884</v>
      </c>
      <c r="G300" t="s">
        <v>4798</v>
      </c>
      <c r="H300">
        <v>17390</v>
      </c>
      <c r="I300">
        <v>17421</v>
      </c>
      <c r="J300">
        <v>17720</v>
      </c>
      <c r="K300">
        <v>31</v>
      </c>
      <c r="L300">
        <v>299</v>
      </c>
      <c r="M300">
        <v>46</v>
      </c>
      <c r="N300">
        <v>128</v>
      </c>
      <c r="O300">
        <v>24</v>
      </c>
      <c r="P300">
        <v>142</v>
      </c>
      <c r="Q300">
        <v>22</v>
      </c>
      <c r="R300">
        <v>-14</v>
      </c>
      <c r="S300">
        <v>0</v>
      </c>
      <c r="T300">
        <v>1</v>
      </c>
      <c r="U300">
        <v>10</v>
      </c>
      <c r="V300">
        <v>316</v>
      </c>
      <c r="W300">
        <v>10</v>
      </c>
      <c r="X300">
        <v>317</v>
      </c>
      <c r="Y300">
        <v>-1</v>
      </c>
      <c r="Z300">
        <v>-4</v>
      </c>
      <c r="AA300">
        <v>36</v>
      </c>
      <c r="AB300">
        <v>36</v>
      </c>
      <c r="AC300">
        <v>36</v>
      </c>
      <c r="AD300">
        <v>7.2849378218999998</v>
      </c>
      <c r="AE300">
        <v>8.0817278962000003</v>
      </c>
      <c r="AF300">
        <v>-0.79679007400000001</v>
      </c>
      <c r="AG300">
        <v>5.6913576700000003E-2</v>
      </c>
      <c r="AH300">
        <v>17.984690248</v>
      </c>
      <c r="AI300">
        <v>18.041603824999999</v>
      </c>
    </row>
    <row r="301" spans="1:35" x14ac:dyDescent="0.2">
      <c r="A301">
        <v>50</v>
      </c>
      <c r="B301">
        <v>4</v>
      </c>
      <c r="C301">
        <v>8</v>
      </c>
      <c r="D301">
        <v>8</v>
      </c>
      <c r="E301">
        <v>95</v>
      </c>
      <c r="F301" t="s">
        <v>2884</v>
      </c>
      <c r="G301" t="s">
        <v>4682</v>
      </c>
      <c r="H301">
        <v>4530</v>
      </c>
      <c r="I301">
        <v>4534</v>
      </c>
      <c r="J301">
        <v>4512</v>
      </c>
      <c r="K301">
        <v>4</v>
      </c>
      <c r="L301">
        <v>-22</v>
      </c>
      <c r="M301">
        <v>23</v>
      </c>
      <c r="N301">
        <v>46</v>
      </c>
      <c r="O301">
        <v>14</v>
      </c>
      <c r="P301">
        <v>68</v>
      </c>
      <c r="Q301">
        <v>9</v>
      </c>
      <c r="R301">
        <v>-22</v>
      </c>
      <c r="S301">
        <v>-1</v>
      </c>
      <c r="T301">
        <v>7</v>
      </c>
      <c r="U301">
        <v>-5</v>
      </c>
      <c r="V301">
        <v>-6</v>
      </c>
      <c r="W301">
        <v>-6</v>
      </c>
      <c r="X301">
        <v>1</v>
      </c>
      <c r="Y301">
        <v>1</v>
      </c>
      <c r="Z301">
        <v>-1</v>
      </c>
      <c r="AA301">
        <v>56</v>
      </c>
      <c r="AB301">
        <v>56</v>
      </c>
      <c r="AC301">
        <v>56</v>
      </c>
      <c r="AD301">
        <v>10.17024099</v>
      </c>
      <c r="AE301">
        <v>15.034269289999999</v>
      </c>
      <c r="AF301">
        <v>-4.8640283000000002</v>
      </c>
      <c r="AG301">
        <v>1.5476453681</v>
      </c>
      <c r="AH301">
        <v>-1.326553173</v>
      </c>
      <c r="AI301">
        <v>0.2210921954</v>
      </c>
    </row>
    <row r="302" spans="1:35" x14ac:dyDescent="0.2">
      <c r="A302">
        <v>50</v>
      </c>
      <c r="B302">
        <v>4</v>
      </c>
      <c r="C302">
        <v>8</v>
      </c>
      <c r="D302">
        <v>8</v>
      </c>
      <c r="E302">
        <v>97</v>
      </c>
      <c r="F302" t="s">
        <v>2884</v>
      </c>
      <c r="G302" t="s">
        <v>4799</v>
      </c>
      <c r="H302">
        <v>17358</v>
      </c>
      <c r="I302">
        <v>17342</v>
      </c>
      <c r="J302">
        <v>17348</v>
      </c>
      <c r="K302">
        <v>-16</v>
      </c>
      <c r="L302">
        <v>6</v>
      </c>
      <c r="M302">
        <v>31</v>
      </c>
      <c r="N302">
        <v>133</v>
      </c>
      <c r="O302">
        <v>15</v>
      </c>
      <c r="P302">
        <v>55</v>
      </c>
      <c r="Q302">
        <v>16</v>
      </c>
      <c r="R302">
        <v>78</v>
      </c>
      <c r="S302">
        <v>0</v>
      </c>
      <c r="T302">
        <v>23</v>
      </c>
      <c r="U302">
        <v>-32</v>
      </c>
      <c r="V302">
        <v>-95</v>
      </c>
      <c r="W302">
        <v>-32</v>
      </c>
      <c r="X302">
        <v>-72</v>
      </c>
      <c r="Y302">
        <v>0</v>
      </c>
      <c r="Z302">
        <v>0</v>
      </c>
      <c r="AA302">
        <v>29</v>
      </c>
      <c r="AB302">
        <v>29</v>
      </c>
      <c r="AC302">
        <v>29</v>
      </c>
      <c r="AD302">
        <v>7.6679158258999998</v>
      </c>
      <c r="AE302">
        <v>3.1709426347999998</v>
      </c>
      <c r="AF302">
        <v>4.4969731911000004</v>
      </c>
      <c r="AG302">
        <v>1.3260305563999999</v>
      </c>
      <c r="AH302">
        <v>-5.4770827329999996</v>
      </c>
      <c r="AI302">
        <v>-4.1510521760000003</v>
      </c>
    </row>
    <row r="303" spans="1:35" x14ac:dyDescent="0.2">
      <c r="A303">
        <v>50</v>
      </c>
      <c r="B303">
        <v>4</v>
      </c>
      <c r="C303">
        <v>8</v>
      </c>
      <c r="D303">
        <v>8</v>
      </c>
      <c r="E303">
        <v>99</v>
      </c>
      <c r="F303" t="s">
        <v>2884</v>
      </c>
      <c r="G303" t="s">
        <v>4800</v>
      </c>
      <c r="H303">
        <v>11999</v>
      </c>
      <c r="I303">
        <v>11986</v>
      </c>
      <c r="J303">
        <v>11996</v>
      </c>
      <c r="K303">
        <v>-13</v>
      </c>
      <c r="L303">
        <v>10</v>
      </c>
      <c r="M303">
        <v>43</v>
      </c>
      <c r="N303">
        <v>148</v>
      </c>
      <c r="O303">
        <v>49</v>
      </c>
      <c r="P303">
        <v>142</v>
      </c>
      <c r="Q303">
        <v>-6</v>
      </c>
      <c r="R303">
        <v>6</v>
      </c>
      <c r="S303">
        <v>-1</v>
      </c>
      <c r="T303">
        <v>0</v>
      </c>
      <c r="U303">
        <v>-6</v>
      </c>
      <c r="V303">
        <v>2</v>
      </c>
      <c r="W303">
        <v>-7</v>
      </c>
      <c r="X303">
        <v>2</v>
      </c>
      <c r="Y303">
        <v>0</v>
      </c>
      <c r="Z303">
        <v>2</v>
      </c>
      <c r="AA303">
        <v>264</v>
      </c>
      <c r="AB303">
        <v>264</v>
      </c>
      <c r="AC303">
        <v>264</v>
      </c>
      <c r="AD303">
        <v>12.342590275999999</v>
      </c>
      <c r="AE303">
        <v>11.842214995000001</v>
      </c>
      <c r="AF303">
        <v>0.50037528149999999</v>
      </c>
      <c r="AG303">
        <v>0</v>
      </c>
      <c r="AH303">
        <v>0.1667917605</v>
      </c>
      <c r="AI303">
        <v>0.1667917605</v>
      </c>
    </row>
    <row r="304" spans="1:35" x14ac:dyDescent="0.2">
      <c r="A304">
        <v>50</v>
      </c>
      <c r="B304">
        <v>4</v>
      </c>
      <c r="C304">
        <v>8</v>
      </c>
      <c r="D304">
        <v>8</v>
      </c>
      <c r="E304">
        <v>101</v>
      </c>
      <c r="F304" t="s">
        <v>2884</v>
      </c>
      <c r="G304" t="s">
        <v>4801</v>
      </c>
      <c r="H304">
        <v>168162</v>
      </c>
      <c r="I304">
        <v>168467</v>
      </c>
      <c r="J304">
        <v>169622</v>
      </c>
      <c r="K304">
        <v>305</v>
      </c>
      <c r="L304">
        <v>1155</v>
      </c>
      <c r="M304">
        <v>431</v>
      </c>
      <c r="N304">
        <v>1723</v>
      </c>
      <c r="O304">
        <v>590</v>
      </c>
      <c r="P304">
        <v>2283</v>
      </c>
      <c r="Q304">
        <v>-159</v>
      </c>
      <c r="R304">
        <v>-560</v>
      </c>
      <c r="S304">
        <v>0</v>
      </c>
      <c r="T304">
        <v>13</v>
      </c>
      <c r="U304">
        <v>470</v>
      </c>
      <c r="V304">
        <v>1699</v>
      </c>
      <c r="W304">
        <v>470</v>
      </c>
      <c r="X304">
        <v>1712</v>
      </c>
      <c r="Y304">
        <v>-6</v>
      </c>
      <c r="Z304">
        <v>3</v>
      </c>
      <c r="AA304">
        <v>3791</v>
      </c>
      <c r="AB304">
        <v>3791</v>
      </c>
      <c r="AC304">
        <v>3791</v>
      </c>
      <c r="AD304">
        <v>10.192582427</v>
      </c>
      <c r="AE304">
        <v>13.505319605</v>
      </c>
      <c r="AF304">
        <v>-3.312737179</v>
      </c>
      <c r="AG304">
        <v>7.6902827399999998E-2</v>
      </c>
      <c r="AH304">
        <v>10.050607976</v>
      </c>
      <c r="AI304">
        <v>10.127510803</v>
      </c>
    </row>
    <row r="305" spans="1:35" x14ac:dyDescent="0.2">
      <c r="A305">
        <v>50</v>
      </c>
      <c r="B305">
        <v>4</v>
      </c>
      <c r="C305">
        <v>8</v>
      </c>
      <c r="D305">
        <v>8</v>
      </c>
      <c r="E305">
        <v>103</v>
      </c>
      <c r="F305" t="s">
        <v>2884</v>
      </c>
      <c r="G305" t="s">
        <v>4802</v>
      </c>
      <c r="H305">
        <v>6529</v>
      </c>
      <c r="I305">
        <v>6518</v>
      </c>
      <c r="J305">
        <v>6476</v>
      </c>
      <c r="K305">
        <v>-11</v>
      </c>
      <c r="L305">
        <v>-42</v>
      </c>
      <c r="M305">
        <v>11</v>
      </c>
      <c r="N305">
        <v>49</v>
      </c>
      <c r="O305">
        <v>16</v>
      </c>
      <c r="P305">
        <v>42</v>
      </c>
      <c r="Q305">
        <v>-5</v>
      </c>
      <c r="R305">
        <v>7</v>
      </c>
      <c r="S305">
        <v>0</v>
      </c>
      <c r="T305">
        <v>5</v>
      </c>
      <c r="U305">
        <v>-5</v>
      </c>
      <c r="V305">
        <v>-53</v>
      </c>
      <c r="W305">
        <v>-5</v>
      </c>
      <c r="X305">
        <v>-48</v>
      </c>
      <c r="Y305">
        <v>-1</v>
      </c>
      <c r="Z305">
        <v>-1</v>
      </c>
      <c r="AA305">
        <v>258</v>
      </c>
      <c r="AB305">
        <v>258</v>
      </c>
      <c r="AC305">
        <v>258</v>
      </c>
      <c r="AD305">
        <v>7.5419424350000002</v>
      </c>
      <c r="AE305">
        <v>6.4645220870999998</v>
      </c>
      <c r="AF305">
        <v>1.0774203479</v>
      </c>
      <c r="AG305">
        <v>0.76958596280000002</v>
      </c>
      <c r="AH305">
        <v>-8.1576112050000003</v>
      </c>
      <c r="AI305">
        <v>-7.3880252420000003</v>
      </c>
    </row>
    <row r="306" spans="1:35" x14ac:dyDescent="0.2">
      <c r="A306">
        <v>50</v>
      </c>
      <c r="B306">
        <v>4</v>
      </c>
      <c r="C306">
        <v>8</v>
      </c>
      <c r="D306">
        <v>8</v>
      </c>
      <c r="E306">
        <v>105</v>
      </c>
      <c r="F306" t="s">
        <v>2884</v>
      </c>
      <c r="G306" t="s">
        <v>4803</v>
      </c>
      <c r="H306">
        <v>11539</v>
      </c>
      <c r="I306">
        <v>11538</v>
      </c>
      <c r="J306">
        <v>11408</v>
      </c>
      <c r="K306">
        <v>-1</v>
      </c>
      <c r="L306">
        <v>-130</v>
      </c>
      <c r="M306">
        <v>25</v>
      </c>
      <c r="N306">
        <v>105</v>
      </c>
      <c r="O306">
        <v>33</v>
      </c>
      <c r="P306">
        <v>142</v>
      </c>
      <c r="Q306">
        <v>-8</v>
      </c>
      <c r="R306">
        <v>-37</v>
      </c>
      <c r="S306">
        <v>0</v>
      </c>
      <c r="T306">
        <v>2</v>
      </c>
      <c r="U306">
        <v>8</v>
      </c>
      <c r="V306">
        <v>-96</v>
      </c>
      <c r="W306">
        <v>8</v>
      </c>
      <c r="X306">
        <v>-94</v>
      </c>
      <c r="Y306">
        <v>-1</v>
      </c>
      <c r="Z306">
        <v>1</v>
      </c>
      <c r="AA306">
        <v>184</v>
      </c>
      <c r="AB306">
        <v>184</v>
      </c>
      <c r="AC306">
        <v>184</v>
      </c>
      <c r="AD306">
        <v>9.1519219035999999</v>
      </c>
      <c r="AE306">
        <v>12.376884860000001</v>
      </c>
      <c r="AF306">
        <v>-3.2249629569999998</v>
      </c>
      <c r="AG306">
        <v>0.174322322</v>
      </c>
      <c r="AH306">
        <v>-8.3674714550000004</v>
      </c>
      <c r="AI306">
        <v>-8.1931491330000004</v>
      </c>
    </row>
    <row r="307" spans="1:35" x14ac:dyDescent="0.2">
      <c r="A307">
        <v>50</v>
      </c>
      <c r="B307">
        <v>4</v>
      </c>
      <c r="C307">
        <v>8</v>
      </c>
      <c r="D307">
        <v>8</v>
      </c>
      <c r="E307">
        <v>107</v>
      </c>
      <c r="F307" t="s">
        <v>2884</v>
      </c>
      <c r="G307" t="s">
        <v>4804</v>
      </c>
      <c r="H307">
        <v>24829</v>
      </c>
      <c r="I307">
        <v>24839</v>
      </c>
      <c r="J307">
        <v>25091</v>
      </c>
      <c r="K307">
        <v>10</v>
      </c>
      <c r="L307">
        <v>252</v>
      </c>
      <c r="M307">
        <v>57</v>
      </c>
      <c r="N307">
        <v>183</v>
      </c>
      <c r="O307">
        <v>24</v>
      </c>
      <c r="P307">
        <v>139</v>
      </c>
      <c r="Q307">
        <v>33</v>
      </c>
      <c r="R307">
        <v>44</v>
      </c>
      <c r="S307">
        <v>0</v>
      </c>
      <c r="T307">
        <v>11</v>
      </c>
      <c r="U307">
        <v>-23</v>
      </c>
      <c r="V307">
        <v>196</v>
      </c>
      <c r="W307">
        <v>-23</v>
      </c>
      <c r="X307">
        <v>207</v>
      </c>
      <c r="Y307">
        <v>0</v>
      </c>
      <c r="Z307">
        <v>1</v>
      </c>
      <c r="AA307">
        <v>257</v>
      </c>
      <c r="AB307">
        <v>257</v>
      </c>
      <c r="AC307">
        <v>257</v>
      </c>
      <c r="AD307">
        <v>7.3302623672999996</v>
      </c>
      <c r="AE307">
        <v>5.5677949129000002</v>
      </c>
      <c r="AF307">
        <v>1.7624674544000001</v>
      </c>
      <c r="AG307">
        <v>0.44061686360000002</v>
      </c>
      <c r="AH307">
        <v>7.8509913878999997</v>
      </c>
      <c r="AI307">
        <v>8.2916082515999996</v>
      </c>
    </row>
    <row r="308" spans="1:35" x14ac:dyDescent="0.2">
      <c r="A308">
        <v>50</v>
      </c>
      <c r="B308">
        <v>4</v>
      </c>
      <c r="C308">
        <v>8</v>
      </c>
      <c r="D308">
        <v>8</v>
      </c>
      <c r="E308">
        <v>109</v>
      </c>
      <c r="F308" t="s">
        <v>2884</v>
      </c>
      <c r="G308" t="s">
        <v>4805</v>
      </c>
      <c r="H308">
        <v>6368</v>
      </c>
      <c r="I308">
        <v>6383</v>
      </c>
      <c r="J308">
        <v>6471</v>
      </c>
      <c r="K308">
        <v>15</v>
      </c>
      <c r="L308">
        <v>88</v>
      </c>
      <c r="M308">
        <v>15</v>
      </c>
      <c r="N308">
        <v>49</v>
      </c>
      <c r="O308">
        <v>25</v>
      </c>
      <c r="P308">
        <v>84</v>
      </c>
      <c r="Q308">
        <v>-10</v>
      </c>
      <c r="R308">
        <v>-35</v>
      </c>
      <c r="S308">
        <v>0</v>
      </c>
      <c r="T308">
        <v>3</v>
      </c>
      <c r="U308">
        <v>26</v>
      </c>
      <c r="V308">
        <v>123</v>
      </c>
      <c r="W308">
        <v>26</v>
      </c>
      <c r="X308">
        <v>126</v>
      </c>
      <c r="Y308">
        <v>-1</v>
      </c>
      <c r="Z308">
        <v>-3</v>
      </c>
      <c r="AA308">
        <v>5</v>
      </c>
      <c r="AB308">
        <v>5</v>
      </c>
      <c r="AC308">
        <v>5</v>
      </c>
      <c r="AD308">
        <v>7.6240858876999997</v>
      </c>
      <c r="AE308">
        <v>13.069861522</v>
      </c>
      <c r="AF308">
        <v>-5.4457756340000003</v>
      </c>
      <c r="AG308">
        <v>0.46678076860000001</v>
      </c>
      <c r="AH308">
        <v>19.138011513999999</v>
      </c>
      <c r="AI308">
        <v>19.604792282999998</v>
      </c>
    </row>
    <row r="309" spans="1:35" x14ac:dyDescent="0.2">
      <c r="A309">
        <v>50</v>
      </c>
      <c r="B309">
        <v>4</v>
      </c>
      <c r="C309">
        <v>8</v>
      </c>
      <c r="D309">
        <v>8</v>
      </c>
      <c r="E309">
        <v>111</v>
      </c>
      <c r="F309" t="s">
        <v>2884</v>
      </c>
      <c r="G309" t="s">
        <v>4806</v>
      </c>
      <c r="H309">
        <v>705</v>
      </c>
      <c r="I309">
        <v>710</v>
      </c>
      <c r="J309">
        <v>733</v>
      </c>
      <c r="K309">
        <v>5</v>
      </c>
      <c r="L309">
        <v>23</v>
      </c>
      <c r="M309">
        <v>1</v>
      </c>
      <c r="N309">
        <v>0</v>
      </c>
      <c r="O309">
        <v>3</v>
      </c>
      <c r="P309">
        <v>9</v>
      </c>
      <c r="Q309">
        <v>-2</v>
      </c>
      <c r="R309">
        <v>-9</v>
      </c>
      <c r="S309">
        <v>0</v>
      </c>
      <c r="T309">
        <v>0</v>
      </c>
      <c r="U309">
        <v>8</v>
      </c>
      <c r="V309">
        <v>32</v>
      </c>
      <c r="W309">
        <v>8</v>
      </c>
      <c r="X309">
        <v>32</v>
      </c>
      <c r="Y309">
        <v>-1</v>
      </c>
      <c r="Z309">
        <v>0</v>
      </c>
      <c r="AA309">
        <v>0</v>
      </c>
      <c r="AB309">
        <v>0</v>
      </c>
      <c r="AC309">
        <v>0</v>
      </c>
      <c r="AD309">
        <v>0</v>
      </c>
      <c r="AE309">
        <v>12.474012474</v>
      </c>
      <c r="AF309">
        <v>-12.47401247</v>
      </c>
      <c r="AG309">
        <v>0</v>
      </c>
      <c r="AH309">
        <v>44.352044352</v>
      </c>
      <c r="AI309">
        <v>44.352044352</v>
      </c>
    </row>
    <row r="310" spans="1:35" x14ac:dyDescent="0.2">
      <c r="A310">
        <v>50</v>
      </c>
      <c r="B310">
        <v>4</v>
      </c>
      <c r="C310">
        <v>8</v>
      </c>
      <c r="D310">
        <v>8</v>
      </c>
      <c r="E310">
        <v>113</v>
      </c>
      <c r="F310" t="s">
        <v>2884</v>
      </c>
      <c r="G310" t="s">
        <v>4807</v>
      </c>
      <c r="H310">
        <v>8072</v>
      </c>
      <c r="I310">
        <v>8055</v>
      </c>
      <c r="J310">
        <v>8074</v>
      </c>
      <c r="K310">
        <v>-17</v>
      </c>
      <c r="L310">
        <v>19</v>
      </c>
      <c r="M310">
        <v>16</v>
      </c>
      <c r="N310">
        <v>51</v>
      </c>
      <c r="O310">
        <v>8</v>
      </c>
      <c r="P310">
        <v>30</v>
      </c>
      <c r="Q310">
        <v>8</v>
      </c>
      <c r="R310">
        <v>21</v>
      </c>
      <c r="S310">
        <v>0</v>
      </c>
      <c r="T310">
        <v>9</v>
      </c>
      <c r="U310">
        <v>-25</v>
      </c>
      <c r="V310">
        <v>-14</v>
      </c>
      <c r="W310">
        <v>-25</v>
      </c>
      <c r="X310">
        <v>-5</v>
      </c>
      <c r="Y310">
        <v>0</v>
      </c>
      <c r="Z310">
        <v>3</v>
      </c>
      <c r="AA310">
        <v>7</v>
      </c>
      <c r="AB310">
        <v>7</v>
      </c>
      <c r="AC310">
        <v>7</v>
      </c>
      <c r="AD310">
        <v>6.3240126480000001</v>
      </c>
      <c r="AE310">
        <v>3.7200074399999998</v>
      </c>
      <c r="AF310">
        <v>2.6040052079999998</v>
      </c>
      <c r="AG310">
        <v>1.116002232</v>
      </c>
      <c r="AH310">
        <v>-1.7360034719999999</v>
      </c>
      <c r="AI310">
        <v>-0.62000124000000001</v>
      </c>
    </row>
    <row r="311" spans="1:35" x14ac:dyDescent="0.2">
      <c r="A311">
        <v>50</v>
      </c>
      <c r="B311">
        <v>4</v>
      </c>
      <c r="C311">
        <v>8</v>
      </c>
      <c r="D311">
        <v>8</v>
      </c>
      <c r="E311">
        <v>115</v>
      </c>
      <c r="F311" t="s">
        <v>2884</v>
      </c>
      <c r="G311" t="s">
        <v>4808</v>
      </c>
      <c r="H311">
        <v>2404</v>
      </c>
      <c r="I311">
        <v>2390</v>
      </c>
      <c r="J311">
        <v>2336</v>
      </c>
      <c r="K311">
        <v>-14</v>
      </c>
      <c r="L311">
        <v>-54</v>
      </c>
      <c r="M311">
        <v>2</v>
      </c>
      <c r="N311">
        <v>14</v>
      </c>
      <c r="O311">
        <v>13</v>
      </c>
      <c r="P311">
        <v>37</v>
      </c>
      <c r="Q311">
        <v>-11</v>
      </c>
      <c r="R311">
        <v>-23</v>
      </c>
      <c r="S311">
        <v>0</v>
      </c>
      <c r="T311">
        <v>0</v>
      </c>
      <c r="U311">
        <v>-2</v>
      </c>
      <c r="V311">
        <v>-32</v>
      </c>
      <c r="W311">
        <v>-2</v>
      </c>
      <c r="X311">
        <v>-32</v>
      </c>
      <c r="Y311">
        <v>-1</v>
      </c>
      <c r="Z311">
        <v>1</v>
      </c>
      <c r="AA311">
        <v>33</v>
      </c>
      <c r="AB311">
        <v>33</v>
      </c>
      <c r="AC311">
        <v>33</v>
      </c>
      <c r="AD311">
        <v>5.9246720270999997</v>
      </c>
      <c r="AE311">
        <v>15.658061785999999</v>
      </c>
      <c r="AF311">
        <v>-9.7333897589999996</v>
      </c>
      <c r="AG311">
        <v>0</v>
      </c>
      <c r="AH311">
        <v>-13.542107489999999</v>
      </c>
      <c r="AI311">
        <v>-13.542107489999999</v>
      </c>
    </row>
    <row r="312" spans="1:35" x14ac:dyDescent="0.2">
      <c r="A312">
        <v>50</v>
      </c>
      <c r="B312">
        <v>4</v>
      </c>
      <c r="C312">
        <v>8</v>
      </c>
      <c r="D312">
        <v>8</v>
      </c>
      <c r="E312">
        <v>117</v>
      </c>
      <c r="F312" t="s">
        <v>2884</v>
      </c>
      <c r="G312" t="s">
        <v>4809</v>
      </c>
      <c r="H312">
        <v>31055</v>
      </c>
      <c r="I312">
        <v>30971</v>
      </c>
      <c r="J312">
        <v>30941</v>
      </c>
      <c r="K312">
        <v>-84</v>
      </c>
      <c r="L312">
        <v>-30</v>
      </c>
      <c r="M312">
        <v>50</v>
      </c>
      <c r="N312">
        <v>241</v>
      </c>
      <c r="O312">
        <v>22</v>
      </c>
      <c r="P312">
        <v>80</v>
      </c>
      <c r="Q312">
        <v>28</v>
      </c>
      <c r="R312">
        <v>161</v>
      </c>
      <c r="S312">
        <v>0</v>
      </c>
      <c r="T312">
        <v>28</v>
      </c>
      <c r="U312">
        <v>-113</v>
      </c>
      <c r="V312">
        <v>-225</v>
      </c>
      <c r="W312">
        <v>-113</v>
      </c>
      <c r="X312">
        <v>-197</v>
      </c>
      <c r="Y312">
        <v>1</v>
      </c>
      <c r="Z312">
        <v>6</v>
      </c>
      <c r="AA312">
        <v>251</v>
      </c>
      <c r="AB312">
        <v>251</v>
      </c>
      <c r="AC312">
        <v>251</v>
      </c>
      <c r="AD312">
        <v>7.7852435714999997</v>
      </c>
      <c r="AE312">
        <v>2.5843132188000002</v>
      </c>
      <c r="AF312">
        <v>5.2009303528000004</v>
      </c>
      <c r="AG312">
        <v>0.90450962660000001</v>
      </c>
      <c r="AH312">
        <v>-7.268380928</v>
      </c>
      <c r="AI312">
        <v>-6.3638713009999996</v>
      </c>
    </row>
    <row r="313" spans="1:35" x14ac:dyDescent="0.2">
      <c r="A313">
        <v>50</v>
      </c>
      <c r="B313">
        <v>4</v>
      </c>
      <c r="C313">
        <v>8</v>
      </c>
      <c r="D313">
        <v>8</v>
      </c>
      <c r="E313">
        <v>119</v>
      </c>
      <c r="F313" t="s">
        <v>2884</v>
      </c>
      <c r="G313" t="s">
        <v>4810</v>
      </c>
      <c r="H313">
        <v>24710</v>
      </c>
      <c r="I313">
        <v>24726</v>
      </c>
      <c r="J313">
        <v>24926</v>
      </c>
      <c r="K313">
        <v>16</v>
      </c>
      <c r="L313">
        <v>200</v>
      </c>
      <c r="M313">
        <v>28</v>
      </c>
      <c r="N313">
        <v>178</v>
      </c>
      <c r="O313">
        <v>53</v>
      </c>
      <c r="P313">
        <v>234</v>
      </c>
      <c r="Q313">
        <v>-25</v>
      </c>
      <c r="R313">
        <v>-56</v>
      </c>
      <c r="S313">
        <v>0</v>
      </c>
      <c r="T313">
        <v>0</v>
      </c>
      <c r="U313">
        <v>42</v>
      </c>
      <c r="V313">
        <v>261</v>
      </c>
      <c r="W313">
        <v>42</v>
      </c>
      <c r="X313">
        <v>261</v>
      </c>
      <c r="Y313">
        <v>-1</v>
      </c>
      <c r="Z313">
        <v>-5</v>
      </c>
      <c r="AA313">
        <v>72</v>
      </c>
      <c r="AB313">
        <v>72</v>
      </c>
      <c r="AC313">
        <v>72</v>
      </c>
      <c r="AD313">
        <v>7.1699025215000001</v>
      </c>
      <c r="AE313">
        <v>9.4256021912999994</v>
      </c>
      <c r="AF313">
        <v>-2.2556996699999998</v>
      </c>
      <c r="AG313">
        <v>0</v>
      </c>
      <c r="AH313">
        <v>10.513171675000001</v>
      </c>
      <c r="AI313">
        <v>10.513171675000001</v>
      </c>
    </row>
    <row r="314" spans="1:35" x14ac:dyDescent="0.2">
      <c r="A314">
        <v>50</v>
      </c>
      <c r="B314">
        <v>4</v>
      </c>
      <c r="C314">
        <v>8</v>
      </c>
      <c r="D314">
        <v>8</v>
      </c>
      <c r="E314">
        <v>121</v>
      </c>
      <c r="F314" t="s">
        <v>2884</v>
      </c>
      <c r="G314" t="s">
        <v>4624</v>
      </c>
      <c r="H314">
        <v>4817</v>
      </c>
      <c r="I314">
        <v>4815</v>
      </c>
      <c r="J314">
        <v>4861</v>
      </c>
      <c r="K314">
        <v>-2</v>
      </c>
      <c r="L314">
        <v>46</v>
      </c>
      <c r="M314">
        <v>14</v>
      </c>
      <c r="N314">
        <v>43</v>
      </c>
      <c r="O314">
        <v>18</v>
      </c>
      <c r="P314">
        <v>71</v>
      </c>
      <c r="Q314">
        <v>-4</v>
      </c>
      <c r="R314">
        <v>-28</v>
      </c>
      <c r="S314">
        <v>-1</v>
      </c>
      <c r="T314">
        <v>2</v>
      </c>
      <c r="U314">
        <v>2</v>
      </c>
      <c r="V314">
        <v>73</v>
      </c>
      <c r="W314">
        <v>1</v>
      </c>
      <c r="X314">
        <v>75</v>
      </c>
      <c r="Y314">
        <v>1</v>
      </c>
      <c r="Z314">
        <v>-1</v>
      </c>
      <c r="AA314">
        <v>160</v>
      </c>
      <c r="AB314">
        <v>160</v>
      </c>
      <c r="AC314">
        <v>160</v>
      </c>
      <c r="AD314">
        <v>8.8879702355999992</v>
      </c>
      <c r="AE314">
        <v>14.675485738000001</v>
      </c>
      <c r="AF314">
        <v>-5.7875155019999998</v>
      </c>
      <c r="AG314">
        <v>0.41339396439999998</v>
      </c>
      <c r="AH314">
        <v>15.088879702</v>
      </c>
      <c r="AI314">
        <v>15.502273667000001</v>
      </c>
    </row>
    <row r="315" spans="1:35" x14ac:dyDescent="0.2">
      <c r="A315">
        <v>50</v>
      </c>
      <c r="B315">
        <v>4</v>
      </c>
      <c r="C315">
        <v>8</v>
      </c>
      <c r="D315">
        <v>8</v>
      </c>
      <c r="E315">
        <v>123</v>
      </c>
      <c r="F315" t="s">
        <v>2884</v>
      </c>
      <c r="G315" t="s">
        <v>4811</v>
      </c>
      <c r="H315">
        <v>328981</v>
      </c>
      <c r="I315">
        <v>331358</v>
      </c>
      <c r="J315">
        <v>340036</v>
      </c>
      <c r="K315">
        <v>2377</v>
      </c>
      <c r="L315">
        <v>8678</v>
      </c>
      <c r="M315">
        <v>1134</v>
      </c>
      <c r="N315">
        <v>4333</v>
      </c>
      <c r="O315">
        <v>558</v>
      </c>
      <c r="P315">
        <v>2340</v>
      </c>
      <c r="Q315">
        <v>576</v>
      </c>
      <c r="R315">
        <v>1993</v>
      </c>
      <c r="S315">
        <v>-2</v>
      </c>
      <c r="T315">
        <v>99</v>
      </c>
      <c r="U315">
        <v>1775</v>
      </c>
      <c r="V315">
        <v>6631</v>
      </c>
      <c r="W315">
        <v>1773</v>
      </c>
      <c r="X315">
        <v>6730</v>
      </c>
      <c r="Y315">
        <v>28</v>
      </c>
      <c r="Z315">
        <v>-45</v>
      </c>
      <c r="AA315">
        <v>5434</v>
      </c>
      <c r="AB315">
        <v>5434</v>
      </c>
      <c r="AC315">
        <v>5434</v>
      </c>
      <c r="AD315">
        <v>12.907473108</v>
      </c>
      <c r="AE315">
        <v>6.9705716761999996</v>
      </c>
      <c r="AF315">
        <v>5.9369014319</v>
      </c>
      <c r="AG315">
        <v>0.2949088017</v>
      </c>
      <c r="AH315">
        <v>19.752931959000001</v>
      </c>
      <c r="AI315">
        <v>20.047840761</v>
      </c>
    </row>
    <row r="316" spans="1:35" x14ac:dyDescent="0.2">
      <c r="A316">
        <v>50</v>
      </c>
      <c r="B316">
        <v>4</v>
      </c>
      <c r="C316">
        <v>8</v>
      </c>
      <c r="D316">
        <v>8</v>
      </c>
      <c r="E316">
        <v>125</v>
      </c>
      <c r="F316" t="s">
        <v>2884</v>
      </c>
      <c r="G316" t="s">
        <v>4643</v>
      </c>
      <c r="H316">
        <v>9988</v>
      </c>
      <c r="I316">
        <v>9979</v>
      </c>
      <c r="J316">
        <v>9941</v>
      </c>
      <c r="K316">
        <v>-9</v>
      </c>
      <c r="L316">
        <v>-38</v>
      </c>
      <c r="M316">
        <v>33</v>
      </c>
      <c r="N316">
        <v>115</v>
      </c>
      <c r="O316">
        <v>30</v>
      </c>
      <c r="P316">
        <v>118</v>
      </c>
      <c r="Q316">
        <v>3</v>
      </c>
      <c r="R316">
        <v>-3</v>
      </c>
      <c r="S316">
        <v>1</v>
      </c>
      <c r="T316">
        <v>28</v>
      </c>
      <c r="U316">
        <v>-12</v>
      </c>
      <c r="V316">
        <v>-64</v>
      </c>
      <c r="W316">
        <v>-11</v>
      </c>
      <c r="X316">
        <v>-36</v>
      </c>
      <c r="Y316">
        <v>-1</v>
      </c>
      <c r="Z316">
        <v>1</v>
      </c>
      <c r="AA316">
        <v>157</v>
      </c>
      <c r="AB316">
        <v>157</v>
      </c>
      <c r="AC316">
        <v>157</v>
      </c>
      <c r="AD316">
        <v>11.546184738999999</v>
      </c>
      <c r="AE316">
        <v>11.847389558</v>
      </c>
      <c r="AF316">
        <v>-0.30120481900000001</v>
      </c>
      <c r="AG316">
        <v>2.8112449799000001</v>
      </c>
      <c r="AH316">
        <v>-6.4257028109999998</v>
      </c>
      <c r="AI316">
        <v>-3.6144578310000002</v>
      </c>
    </row>
    <row r="317" spans="1:35" x14ac:dyDescent="0.2">
      <c r="A317">
        <v>40</v>
      </c>
      <c r="B317">
        <v>1</v>
      </c>
      <c r="C317">
        <v>1</v>
      </c>
      <c r="D317">
        <v>9</v>
      </c>
      <c r="E317">
        <v>0</v>
      </c>
      <c r="F317" t="s">
        <v>2940</v>
      </c>
      <c r="G317" t="s">
        <v>2940</v>
      </c>
      <c r="H317">
        <v>3605944</v>
      </c>
      <c r="I317">
        <v>3600260</v>
      </c>
      <c r="J317">
        <v>3605597</v>
      </c>
      <c r="K317">
        <v>-5684</v>
      </c>
      <c r="L317">
        <v>5337</v>
      </c>
      <c r="M317">
        <v>8290</v>
      </c>
      <c r="N317">
        <v>32671</v>
      </c>
      <c r="O317">
        <v>9428</v>
      </c>
      <c r="P317">
        <v>37646</v>
      </c>
      <c r="Q317">
        <v>-1138</v>
      </c>
      <c r="R317">
        <v>-4975</v>
      </c>
      <c r="S317">
        <v>413</v>
      </c>
      <c r="T317">
        <v>4583</v>
      </c>
      <c r="U317">
        <v>-4908</v>
      </c>
      <c r="V317">
        <v>5134</v>
      </c>
      <c r="W317">
        <v>-4495</v>
      </c>
      <c r="X317">
        <v>9717</v>
      </c>
      <c r="Y317">
        <v>-51</v>
      </c>
      <c r="Z317">
        <v>595</v>
      </c>
      <c r="AA317">
        <v>109137</v>
      </c>
      <c r="AB317">
        <v>109137</v>
      </c>
      <c r="AC317">
        <v>109137</v>
      </c>
      <c r="AD317">
        <v>9.0679012920000002</v>
      </c>
      <c r="AE317">
        <v>10.448722477</v>
      </c>
      <c r="AF317">
        <v>-1.3808211850000001</v>
      </c>
      <c r="AG317">
        <v>1.2720208019999999</v>
      </c>
      <c r="AH317">
        <v>1.4249519523</v>
      </c>
      <c r="AI317">
        <v>2.6969727541999999</v>
      </c>
    </row>
    <row r="318" spans="1:35" x14ac:dyDescent="0.2">
      <c r="A318">
        <v>50</v>
      </c>
      <c r="B318">
        <v>1</v>
      </c>
      <c r="C318">
        <v>1</v>
      </c>
      <c r="D318">
        <v>9</v>
      </c>
      <c r="E318">
        <v>1</v>
      </c>
      <c r="F318" t="s">
        <v>2940</v>
      </c>
      <c r="G318" t="s">
        <v>4812</v>
      </c>
      <c r="H318">
        <v>957419</v>
      </c>
      <c r="I318">
        <v>955895</v>
      </c>
      <c r="J318">
        <v>959768</v>
      </c>
      <c r="K318">
        <v>-1524</v>
      </c>
      <c r="L318">
        <v>3873</v>
      </c>
      <c r="M318">
        <v>2291</v>
      </c>
      <c r="N318">
        <v>9146</v>
      </c>
      <c r="O318">
        <v>2129</v>
      </c>
      <c r="P318">
        <v>8696</v>
      </c>
      <c r="Q318">
        <v>162</v>
      </c>
      <c r="R318">
        <v>450</v>
      </c>
      <c r="S318">
        <v>191</v>
      </c>
      <c r="T318">
        <v>1810</v>
      </c>
      <c r="U318">
        <v>-1889</v>
      </c>
      <c r="V318">
        <v>1454</v>
      </c>
      <c r="W318">
        <v>-1698</v>
      </c>
      <c r="X318">
        <v>3264</v>
      </c>
      <c r="Y318">
        <v>12</v>
      </c>
      <c r="Z318">
        <v>159</v>
      </c>
      <c r="AA318">
        <v>19219</v>
      </c>
      <c r="AB318">
        <v>19219</v>
      </c>
      <c r="AC318">
        <v>19219</v>
      </c>
      <c r="AD318">
        <v>9.5486523465000008</v>
      </c>
      <c r="AE318">
        <v>9.0788411113999992</v>
      </c>
      <c r="AF318">
        <v>0.4698112351</v>
      </c>
      <c r="AG318">
        <v>1.8896851899</v>
      </c>
      <c r="AH318">
        <v>1.5180123017</v>
      </c>
      <c r="AI318">
        <v>3.4076974917</v>
      </c>
    </row>
    <row r="319" spans="1:35" x14ac:dyDescent="0.2">
      <c r="A319">
        <v>50</v>
      </c>
      <c r="B319">
        <v>1</v>
      </c>
      <c r="C319">
        <v>1</v>
      </c>
      <c r="D319">
        <v>9</v>
      </c>
      <c r="E319">
        <v>3</v>
      </c>
      <c r="F319" t="s">
        <v>2940</v>
      </c>
      <c r="G319" t="s">
        <v>4813</v>
      </c>
      <c r="H319">
        <v>899498</v>
      </c>
      <c r="I319">
        <v>897932</v>
      </c>
      <c r="J319">
        <v>896854</v>
      </c>
      <c r="K319">
        <v>-1566</v>
      </c>
      <c r="L319">
        <v>-1078</v>
      </c>
      <c r="M319">
        <v>2157</v>
      </c>
      <c r="N319">
        <v>8558</v>
      </c>
      <c r="O319">
        <v>2525</v>
      </c>
      <c r="P319">
        <v>9904</v>
      </c>
      <c r="Q319">
        <v>-368</v>
      </c>
      <c r="R319">
        <v>-1346</v>
      </c>
      <c r="S319">
        <v>106</v>
      </c>
      <c r="T319">
        <v>1251</v>
      </c>
      <c r="U319">
        <v>-1296</v>
      </c>
      <c r="V319">
        <v>-1161</v>
      </c>
      <c r="W319">
        <v>-1190</v>
      </c>
      <c r="X319">
        <v>90</v>
      </c>
      <c r="Y319">
        <v>-8</v>
      </c>
      <c r="Z319">
        <v>178</v>
      </c>
      <c r="AA319">
        <v>24667</v>
      </c>
      <c r="AB319">
        <v>24667</v>
      </c>
      <c r="AC319">
        <v>24667</v>
      </c>
      <c r="AD319">
        <v>9.5365129882000002</v>
      </c>
      <c r="AE319">
        <v>11.036413254999999</v>
      </c>
      <c r="AF319">
        <v>-1.4999002669999999</v>
      </c>
      <c r="AG319">
        <v>1.3940380636</v>
      </c>
      <c r="AH319">
        <v>-1.2937475549999999</v>
      </c>
      <c r="AI319">
        <v>0.1002905082</v>
      </c>
    </row>
    <row r="320" spans="1:35" x14ac:dyDescent="0.2">
      <c r="A320">
        <v>50</v>
      </c>
      <c r="B320">
        <v>1</v>
      </c>
      <c r="C320">
        <v>1</v>
      </c>
      <c r="D320">
        <v>9</v>
      </c>
      <c r="E320">
        <v>5</v>
      </c>
      <c r="F320" t="s">
        <v>2940</v>
      </c>
      <c r="G320" t="s">
        <v>4814</v>
      </c>
      <c r="H320">
        <v>185186</v>
      </c>
      <c r="I320">
        <v>184874</v>
      </c>
      <c r="J320">
        <v>185000</v>
      </c>
      <c r="K320">
        <v>-312</v>
      </c>
      <c r="L320">
        <v>126</v>
      </c>
      <c r="M320">
        <v>339</v>
      </c>
      <c r="N320">
        <v>1331</v>
      </c>
      <c r="O320">
        <v>538</v>
      </c>
      <c r="P320">
        <v>2254</v>
      </c>
      <c r="Q320">
        <v>-199</v>
      </c>
      <c r="R320">
        <v>-923</v>
      </c>
      <c r="S320">
        <v>1</v>
      </c>
      <c r="T320">
        <v>81</v>
      </c>
      <c r="U320">
        <v>-98</v>
      </c>
      <c r="V320">
        <v>959</v>
      </c>
      <c r="W320">
        <v>-97</v>
      </c>
      <c r="X320">
        <v>1040</v>
      </c>
      <c r="Y320">
        <v>-16</v>
      </c>
      <c r="Z320">
        <v>9</v>
      </c>
      <c r="AA320">
        <v>2394</v>
      </c>
      <c r="AB320">
        <v>2394</v>
      </c>
      <c r="AC320">
        <v>2394</v>
      </c>
      <c r="AD320">
        <v>7.1970454803999999</v>
      </c>
      <c r="AE320">
        <v>12.18793427</v>
      </c>
      <c r="AF320">
        <v>-4.9908887890000004</v>
      </c>
      <c r="AG320">
        <v>0.43798699019999998</v>
      </c>
      <c r="AH320">
        <v>5.1855496736999998</v>
      </c>
      <c r="AI320">
        <v>5.6235366638000004</v>
      </c>
    </row>
    <row r="321" spans="1:35" x14ac:dyDescent="0.2">
      <c r="A321">
        <v>50</v>
      </c>
      <c r="B321">
        <v>1</v>
      </c>
      <c r="C321">
        <v>1</v>
      </c>
      <c r="D321">
        <v>9</v>
      </c>
      <c r="E321">
        <v>7</v>
      </c>
      <c r="F321" t="s">
        <v>2940</v>
      </c>
      <c r="G321" t="s">
        <v>4815</v>
      </c>
      <c r="H321">
        <v>164245</v>
      </c>
      <c r="I321">
        <v>163923</v>
      </c>
      <c r="J321">
        <v>164759</v>
      </c>
      <c r="K321">
        <v>-322</v>
      </c>
      <c r="L321">
        <v>836</v>
      </c>
      <c r="M321">
        <v>321</v>
      </c>
      <c r="N321">
        <v>1225</v>
      </c>
      <c r="O321">
        <v>459</v>
      </c>
      <c r="P321">
        <v>1822</v>
      </c>
      <c r="Q321">
        <v>-138</v>
      </c>
      <c r="R321">
        <v>-597</v>
      </c>
      <c r="S321">
        <v>2</v>
      </c>
      <c r="T321">
        <v>88</v>
      </c>
      <c r="U321">
        <v>-175</v>
      </c>
      <c r="V321">
        <v>1341</v>
      </c>
      <c r="W321">
        <v>-173</v>
      </c>
      <c r="X321">
        <v>1429</v>
      </c>
      <c r="Y321">
        <v>-11</v>
      </c>
      <c r="Z321">
        <v>4</v>
      </c>
      <c r="AA321">
        <v>4870</v>
      </c>
      <c r="AB321">
        <v>4870</v>
      </c>
      <c r="AC321">
        <v>4870</v>
      </c>
      <c r="AD321">
        <v>7.4540133015999999</v>
      </c>
      <c r="AE321">
        <v>11.086703866000001</v>
      </c>
      <c r="AF321">
        <v>-3.6326905639999998</v>
      </c>
      <c r="AG321">
        <v>0.53547197599999996</v>
      </c>
      <c r="AH321">
        <v>8.1598627244999999</v>
      </c>
      <c r="AI321">
        <v>8.6953347004000001</v>
      </c>
    </row>
    <row r="322" spans="1:35" x14ac:dyDescent="0.2">
      <c r="A322">
        <v>50</v>
      </c>
      <c r="B322">
        <v>1</v>
      </c>
      <c r="C322">
        <v>1</v>
      </c>
      <c r="D322">
        <v>9</v>
      </c>
      <c r="E322">
        <v>9</v>
      </c>
      <c r="F322" t="s">
        <v>2940</v>
      </c>
      <c r="G322" t="s">
        <v>4816</v>
      </c>
      <c r="H322">
        <v>864835</v>
      </c>
      <c r="I322">
        <v>863498</v>
      </c>
      <c r="J322">
        <v>863700</v>
      </c>
      <c r="K322">
        <v>-1337</v>
      </c>
      <c r="L322">
        <v>202</v>
      </c>
      <c r="M322">
        <v>2011</v>
      </c>
      <c r="N322">
        <v>7980</v>
      </c>
      <c r="O322">
        <v>2440</v>
      </c>
      <c r="P322">
        <v>9516</v>
      </c>
      <c r="Q322">
        <v>-429</v>
      </c>
      <c r="R322">
        <v>-1536</v>
      </c>
      <c r="S322">
        <v>92</v>
      </c>
      <c r="T322">
        <v>950</v>
      </c>
      <c r="U322">
        <v>-984</v>
      </c>
      <c r="V322">
        <v>619</v>
      </c>
      <c r="W322">
        <v>-892</v>
      </c>
      <c r="X322">
        <v>1569</v>
      </c>
      <c r="Y322">
        <v>-16</v>
      </c>
      <c r="Z322">
        <v>169</v>
      </c>
      <c r="AA322">
        <v>28367</v>
      </c>
      <c r="AB322">
        <v>28367</v>
      </c>
      <c r="AC322">
        <v>28367</v>
      </c>
      <c r="AD322">
        <v>9.2403997688999997</v>
      </c>
      <c r="AE322">
        <v>11.019003033000001</v>
      </c>
      <c r="AF322">
        <v>-1.778603264</v>
      </c>
      <c r="AG322">
        <v>1.1000475915000001</v>
      </c>
      <c r="AH322">
        <v>0.71676785170000001</v>
      </c>
      <c r="AI322">
        <v>1.8168154433000001</v>
      </c>
    </row>
    <row r="323" spans="1:35" x14ac:dyDescent="0.2">
      <c r="A323">
        <v>50</v>
      </c>
      <c r="B323">
        <v>1</v>
      </c>
      <c r="C323">
        <v>1</v>
      </c>
      <c r="D323">
        <v>9</v>
      </c>
      <c r="E323">
        <v>11</v>
      </c>
      <c r="F323" t="s">
        <v>2940</v>
      </c>
      <c r="G323" t="s">
        <v>4817</v>
      </c>
      <c r="H323">
        <v>268555</v>
      </c>
      <c r="I323">
        <v>268248</v>
      </c>
      <c r="J323">
        <v>268805</v>
      </c>
      <c r="K323">
        <v>-307</v>
      </c>
      <c r="L323">
        <v>557</v>
      </c>
      <c r="M323">
        <v>623</v>
      </c>
      <c r="N323">
        <v>2325</v>
      </c>
      <c r="O323">
        <v>709</v>
      </c>
      <c r="P323">
        <v>2938</v>
      </c>
      <c r="Q323">
        <v>-86</v>
      </c>
      <c r="R323">
        <v>-613</v>
      </c>
      <c r="S323">
        <v>11</v>
      </c>
      <c r="T323">
        <v>208</v>
      </c>
      <c r="U323">
        <v>-220</v>
      </c>
      <c r="V323">
        <v>921</v>
      </c>
      <c r="W323">
        <v>-209</v>
      </c>
      <c r="X323">
        <v>1129</v>
      </c>
      <c r="Y323">
        <v>-12</v>
      </c>
      <c r="Z323">
        <v>41</v>
      </c>
      <c r="AA323">
        <v>10719</v>
      </c>
      <c r="AB323">
        <v>10719</v>
      </c>
      <c r="AC323">
        <v>10719</v>
      </c>
      <c r="AD323">
        <v>8.6583633273</v>
      </c>
      <c r="AE323">
        <v>10.941192023999999</v>
      </c>
      <c r="AF323">
        <v>-2.2828286969999998</v>
      </c>
      <c r="AG323">
        <v>0.77459766539999997</v>
      </c>
      <c r="AH323">
        <v>3.4298290857999998</v>
      </c>
      <c r="AI323">
        <v>4.2044267511999998</v>
      </c>
    </row>
    <row r="324" spans="1:35" x14ac:dyDescent="0.2">
      <c r="A324">
        <v>50</v>
      </c>
      <c r="B324">
        <v>1</v>
      </c>
      <c r="C324">
        <v>1</v>
      </c>
      <c r="D324">
        <v>9</v>
      </c>
      <c r="E324">
        <v>13</v>
      </c>
      <c r="F324" t="s">
        <v>2940</v>
      </c>
      <c r="G324" t="s">
        <v>4818</v>
      </c>
      <c r="H324">
        <v>149788</v>
      </c>
      <c r="I324">
        <v>149650</v>
      </c>
      <c r="J324">
        <v>150293</v>
      </c>
      <c r="K324">
        <v>-138</v>
      </c>
      <c r="L324">
        <v>643</v>
      </c>
      <c r="M324">
        <v>301</v>
      </c>
      <c r="N324">
        <v>1112</v>
      </c>
      <c r="O324">
        <v>306</v>
      </c>
      <c r="P324">
        <v>1254</v>
      </c>
      <c r="Q324">
        <v>-5</v>
      </c>
      <c r="R324">
        <v>-142</v>
      </c>
      <c r="S324">
        <v>5</v>
      </c>
      <c r="T324">
        <v>118</v>
      </c>
      <c r="U324">
        <v>-139</v>
      </c>
      <c r="V324">
        <v>652</v>
      </c>
      <c r="W324">
        <v>-134</v>
      </c>
      <c r="X324">
        <v>770</v>
      </c>
      <c r="Y324">
        <v>1</v>
      </c>
      <c r="Z324">
        <v>15</v>
      </c>
      <c r="AA324">
        <v>14418</v>
      </c>
      <c r="AB324">
        <v>14418</v>
      </c>
      <c r="AC324">
        <v>14418</v>
      </c>
      <c r="AD324">
        <v>7.4147421343</v>
      </c>
      <c r="AE324">
        <v>8.3615887019000006</v>
      </c>
      <c r="AF324">
        <v>-0.946846568</v>
      </c>
      <c r="AG324">
        <v>0.78681616170000002</v>
      </c>
      <c r="AH324">
        <v>4.3474926903000002</v>
      </c>
      <c r="AI324">
        <v>5.1343088520000002</v>
      </c>
    </row>
    <row r="325" spans="1:35" x14ac:dyDescent="0.2">
      <c r="A325">
        <v>50</v>
      </c>
      <c r="B325">
        <v>1</v>
      </c>
      <c r="C325">
        <v>1</v>
      </c>
      <c r="D325">
        <v>9</v>
      </c>
      <c r="E325">
        <v>15</v>
      </c>
      <c r="F325" t="s">
        <v>2940</v>
      </c>
      <c r="G325" t="s">
        <v>4819</v>
      </c>
      <c r="H325">
        <v>116418</v>
      </c>
      <c r="I325">
        <v>116240</v>
      </c>
      <c r="J325">
        <v>116418</v>
      </c>
      <c r="K325">
        <v>-178</v>
      </c>
      <c r="L325">
        <v>178</v>
      </c>
      <c r="M325">
        <v>247</v>
      </c>
      <c r="N325">
        <v>994</v>
      </c>
      <c r="O325">
        <v>322</v>
      </c>
      <c r="P325">
        <v>1262</v>
      </c>
      <c r="Q325">
        <v>-75</v>
      </c>
      <c r="R325">
        <v>-268</v>
      </c>
      <c r="S325">
        <v>5</v>
      </c>
      <c r="T325">
        <v>77</v>
      </c>
      <c r="U325">
        <v>-107</v>
      </c>
      <c r="V325">
        <v>349</v>
      </c>
      <c r="W325">
        <v>-102</v>
      </c>
      <c r="X325">
        <v>426</v>
      </c>
      <c r="Y325">
        <v>-1</v>
      </c>
      <c r="Z325">
        <v>20</v>
      </c>
      <c r="AA325">
        <v>4483</v>
      </c>
      <c r="AB325">
        <v>4483</v>
      </c>
      <c r="AC325">
        <v>4483</v>
      </c>
      <c r="AD325">
        <v>8.5447308926000005</v>
      </c>
      <c r="AE325">
        <v>10.848541636</v>
      </c>
      <c r="AF325">
        <v>-2.3038107440000002</v>
      </c>
      <c r="AG325">
        <v>0.66191577339999996</v>
      </c>
      <c r="AH325">
        <v>3.000111752</v>
      </c>
      <c r="AI325">
        <v>3.6620275254000001</v>
      </c>
    </row>
    <row r="326" spans="1:35" x14ac:dyDescent="0.2">
      <c r="A326">
        <v>40</v>
      </c>
      <c r="B326">
        <v>3</v>
      </c>
      <c r="C326">
        <v>5</v>
      </c>
      <c r="D326">
        <v>10</v>
      </c>
      <c r="E326">
        <v>0</v>
      </c>
      <c r="F326" t="s">
        <v>2949</v>
      </c>
      <c r="G326" t="s">
        <v>2949</v>
      </c>
      <c r="H326">
        <v>989948</v>
      </c>
      <c r="I326">
        <v>991886</v>
      </c>
      <c r="J326">
        <v>1003384</v>
      </c>
      <c r="K326">
        <v>1938</v>
      </c>
      <c r="L326">
        <v>11498</v>
      </c>
      <c r="M326">
        <v>2408</v>
      </c>
      <c r="N326">
        <v>10311</v>
      </c>
      <c r="O326">
        <v>2649</v>
      </c>
      <c r="P326">
        <v>11655</v>
      </c>
      <c r="Q326">
        <v>-241</v>
      </c>
      <c r="R326">
        <v>-1344</v>
      </c>
      <c r="S326">
        <v>33</v>
      </c>
      <c r="T326">
        <v>619</v>
      </c>
      <c r="U326">
        <v>2180</v>
      </c>
      <c r="V326">
        <v>12207</v>
      </c>
      <c r="W326">
        <v>2213</v>
      </c>
      <c r="X326">
        <v>12826</v>
      </c>
      <c r="Y326">
        <v>-34</v>
      </c>
      <c r="Z326">
        <v>16</v>
      </c>
      <c r="AA326">
        <v>24405</v>
      </c>
      <c r="AB326">
        <v>24405</v>
      </c>
      <c r="AC326">
        <v>24405</v>
      </c>
      <c r="AD326">
        <v>10.335443323</v>
      </c>
      <c r="AE326">
        <v>11.682629419</v>
      </c>
      <c r="AF326">
        <v>-1.3471860950000001</v>
      </c>
      <c r="AG326">
        <v>0.6204674054</v>
      </c>
      <c r="AH326">
        <v>12.235937993</v>
      </c>
      <c r="AI326">
        <v>12.856405399</v>
      </c>
    </row>
    <row r="327" spans="1:35" x14ac:dyDescent="0.2">
      <c r="A327">
        <v>50</v>
      </c>
      <c r="B327">
        <v>3</v>
      </c>
      <c r="C327">
        <v>5</v>
      </c>
      <c r="D327">
        <v>10</v>
      </c>
      <c r="E327">
        <v>1</v>
      </c>
      <c r="F327" t="s">
        <v>2949</v>
      </c>
      <c r="G327" t="s">
        <v>4820</v>
      </c>
      <c r="H327">
        <v>181851</v>
      </c>
      <c r="I327">
        <v>182256</v>
      </c>
      <c r="J327">
        <v>184149</v>
      </c>
      <c r="K327">
        <v>405</v>
      </c>
      <c r="L327">
        <v>1893</v>
      </c>
      <c r="M327">
        <v>446</v>
      </c>
      <c r="N327">
        <v>2049</v>
      </c>
      <c r="O327">
        <v>479</v>
      </c>
      <c r="P327">
        <v>2119</v>
      </c>
      <c r="Q327">
        <v>-33</v>
      </c>
      <c r="R327">
        <v>-70</v>
      </c>
      <c r="S327">
        <v>5</v>
      </c>
      <c r="T327">
        <v>95</v>
      </c>
      <c r="U327">
        <v>436</v>
      </c>
      <c r="V327">
        <v>1858</v>
      </c>
      <c r="W327">
        <v>441</v>
      </c>
      <c r="X327">
        <v>1953</v>
      </c>
      <c r="Y327">
        <v>-3</v>
      </c>
      <c r="Z327">
        <v>10</v>
      </c>
      <c r="AA327">
        <v>4360</v>
      </c>
      <c r="AB327">
        <v>4360</v>
      </c>
      <c r="AC327">
        <v>4360</v>
      </c>
      <c r="AD327">
        <v>11.184345192</v>
      </c>
      <c r="AE327">
        <v>11.566436048</v>
      </c>
      <c r="AF327">
        <v>-0.38209085599999998</v>
      </c>
      <c r="AG327">
        <v>0.51855187570000005</v>
      </c>
      <c r="AH327">
        <v>10.141783</v>
      </c>
      <c r="AI327">
        <v>10.660334875</v>
      </c>
    </row>
    <row r="328" spans="1:35" x14ac:dyDescent="0.2">
      <c r="A328">
        <v>50</v>
      </c>
      <c r="B328">
        <v>3</v>
      </c>
      <c r="C328">
        <v>5</v>
      </c>
      <c r="D328">
        <v>10</v>
      </c>
      <c r="E328">
        <v>3</v>
      </c>
      <c r="F328" t="s">
        <v>2949</v>
      </c>
      <c r="G328" t="s">
        <v>4821</v>
      </c>
      <c r="H328">
        <v>570719</v>
      </c>
      <c r="I328">
        <v>570718</v>
      </c>
      <c r="J328">
        <v>571708</v>
      </c>
      <c r="K328">
        <v>-1</v>
      </c>
      <c r="L328">
        <v>990</v>
      </c>
      <c r="M328">
        <v>1419</v>
      </c>
      <c r="N328">
        <v>5904</v>
      </c>
      <c r="O328">
        <v>1405</v>
      </c>
      <c r="P328">
        <v>5936</v>
      </c>
      <c r="Q328">
        <v>14</v>
      </c>
      <c r="R328">
        <v>-32</v>
      </c>
      <c r="S328">
        <v>27</v>
      </c>
      <c r="T328">
        <v>426</v>
      </c>
      <c r="U328">
        <v>-37</v>
      </c>
      <c r="V328">
        <v>466</v>
      </c>
      <c r="W328">
        <v>-10</v>
      </c>
      <c r="X328">
        <v>892</v>
      </c>
      <c r="Y328">
        <v>-5</v>
      </c>
      <c r="Z328">
        <v>130</v>
      </c>
      <c r="AA328">
        <v>17502</v>
      </c>
      <c r="AB328">
        <v>17502</v>
      </c>
      <c r="AC328">
        <v>17502</v>
      </c>
      <c r="AD328">
        <v>10.335899218</v>
      </c>
      <c r="AE328">
        <v>10.391920352</v>
      </c>
      <c r="AF328">
        <v>-5.6021134E-2</v>
      </c>
      <c r="AG328">
        <v>0.74578134600000001</v>
      </c>
      <c r="AH328">
        <v>0.81580776349999995</v>
      </c>
      <c r="AI328">
        <v>1.5615891095000001</v>
      </c>
    </row>
    <row r="329" spans="1:35" x14ac:dyDescent="0.2">
      <c r="A329">
        <v>50</v>
      </c>
      <c r="B329">
        <v>3</v>
      </c>
      <c r="C329">
        <v>5</v>
      </c>
      <c r="D329">
        <v>10</v>
      </c>
      <c r="E329">
        <v>5</v>
      </c>
      <c r="F329" t="s">
        <v>2949</v>
      </c>
      <c r="G329" t="s">
        <v>4822</v>
      </c>
      <c r="H329">
        <v>237378</v>
      </c>
      <c r="I329">
        <v>238912</v>
      </c>
      <c r="J329">
        <v>247527</v>
      </c>
      <c r="K329">
        <v>1534</v>
      </c>
      <c r="L329">
        <v>8615</v>
      </c>
      <c r="M329">
        <v>543</v>
      </c>
      <c r="N329">
        <v>2358</v>
      </c>
      <c r="O329">
        <v>765</v>
      </c>
      <c r="P329">
        <v>3600</v>
      </c>
      <c r="Q329">
        <v>-222</v>
      </c>
      <c r="R329">
        <v>-1242</v>
      </c>
      <c r="S329">
        <v>1</v>
      </c>
      <c r="T329">
        <v>98</v>
      </c>
      <c r="U329">
        <v>1781</v>
      </c>
      <c r="V329">
        <v>9883</v>
      </c>
      <c r="W329">
        <v>1782</v>
      </c>
      <c r="X329">
        <v>9981</v>
      </c>
      <c r="Y329">
        <v>-26</v>
      </c>
      <c r="Z329">
        <v>-124</v>
      </c>
      <c r="AA329">
        <v>2543</v>
      </c>
      <c r="AB329">
        <v>2543</v>
      </c>
      <c r="AC329">
        <v>2543</v>
      </c>
      <c r="AD329">
        <v>9.6949463345000009</v>
      </c>
      <c r="AE329">
        <v>14.801444784999999</v>
      </c>
      <c r="AF329">
        <v>-5.1064984510000002</v>
      </c>
      <c r="AG329">
        <v>0.40292821919999999</v>
      </c>
      <c r="AH329">
        <v>40.634077449000003</v>
      </c>
      <c r="AI329">
        <v>41.037005667999999</v>
      </c>
    </row>
    <row r="330" spans="1:35" x14ac:dyDescent="0.2">
      <c r="A330">
        <v>40</v>
      </c>
      <c r="B330">
        <v>3</v>
      </c>
      <c r="C330">
        <v>5</v>
      </c>
      <c r="D330">
        <v>11</v>
      </c>
      <c r="E330">
        <v>0</v>
      </c>
      <c r="F330" t="s">
        <v>2953</v>
      </c>
      <c r="G330" t="s">
        <v>2953</v>
      </c>
      <c r="H330">
        <v>689545</v>
      </c>
      <c r="I330">
        <v>690093</v>
      </c>
      <c r="J330">
        <v>670050</v>
      </c>
      <c r="K330">
        <v>548</v>
      </c>
      <c r="L330">
        <v>-20043</v>
      </c>
      <c r="M330">
        <v>2145</v>
      </c>
      <c r="N330">
        <v>8723</v>
      </c>
      <c r="O330">
        <v>1387</v>
      </c>
      <c r="P330">
        <v>6552</v>
      </c>
      <c r="Q330">
        <v>758</v>
      </c>
      <c r="R330">
        <v>2171</v>
      </c>
      <c r="S330">
        <v>51</v>
      </c>
      <c r="T330">
        <v>1128</v>
      </c>
      <c r="U330">
        <v>-292</v>
      </c>
      <c r="V330">
        <v>-23030</v>
      </c>
      <c r="W330">
        <v>-241</v>
      </c>
      <c r="X330">
        <v>-21902</v>
      </c>
      <c r="Y330">
        <v>31</v>
      </c>
      <c r="Z330">
        <v>-312</v>
      </c>
      <c r="AA330">
        <v>37003</v>
      </c>
      <c r="AB330">
        <v>37003</v>
      </c>
      <c r="AC330">
        <v>37003</v>
      </c>
      <c r="AD330">
        <v>12.826592498</v>
      </c>
      <c r="AE330">
        <v>9.6342811012999992</v>
      </c>
      <c r="AF330">
        <v>3.1923113967000001</v>
      </c>
      <c r="AG330">
        <v>1.6586491272999999</v>
      </c>
      <c r="AH330">
        <v>-33.864086350000001</v>
      </c>
      <c r="AI330">
        <v>-32.20543722</v>
      </c>
    </row>
    <row r="331" spans="1:35" x14ac:dyDescent="0.2">
      <c r="A331">
        <v>50</v>
      </c>
      <c r="B331">
        <v>3</v>
      </c>
      <c r="C331">
        <v>5</v>
      </c>
      <c r="D331">
        <v>11</v>
      </c>
      <c r="E331">
        <v>1</v>
      </c>
      <c r="F331" t="s">
        <v>2953</v>
      </c>
      <c r="G331" t="s">
        <v>2953</v>
      </c>
      <c r="H331">
        <v>689545</v>
      </c>
      <c r="I331">
        <v>690093</v>
      </c>
      <c r="J331">
        <v>670050</v>
      </c>
      <c r="K331">
        <v>548</v>
      </c>
      <c r="L331">
        <v>-20043</v>
      </c>
      <c r="M331">
        <v>2145</v>
      </c>
      <c r="N331">
        <v>8723</v>
      </c>
      <c r="O331">
        <v>1387</v>
      </c>
      <c r="P331">
        <v>6552</v>
      </c>
      <c r="Q331">
        <v>758</v>
      </c>
      <c r="R331">
        <v>2171</v>
      </c>
      <c r="S331">
        <v>51</v>
      </c>
      <c r="T331">
        <v>1128</v>
      </c>
      <c r="U331">
        <v>-292</v>
      </c>
      <c r="V331">
        <v>-23030</v>
      </c>
      <c r="W331">
        <v>-241</v>
      </c>
      <c r="X331">
        <v>-21902</v>
      </c>
      <c r="Y331">
        <v>31</v>
      </c>
      <c r="Z331">
        <v>-312</v>
      </c>
      <c r="AA331">
        <v>37003</v>
      </c>
      <c r="AB331">
        <v>37003</v>
      </c>
      <c r="AC331">
        <v>37003</v>
      </c>
      <c r="AD331">
        <v>12.826592498</v>
      </c>
      <c r="AE331">
        <v>9.6342811012999992</v>
      </c>
      <c r="AF331">
        <v>3.1923113967000001</v>
      </c>
      <c r="AG331">
        <v>1.6586491272999999</v>
      </c>
      <c r="AH331">
        <v>-33.864086350000001</v>
      </c>
      <c r="AI331">
        <v>-32.20543722</v>
      </c>
    </row>
    <row r="332" spans="1:35" x14ac:dyDescent="0.2">
      <c r="A332">
        <v>40</v>
      </c>
      <c r="B332">
        <v>3</v>
      </c>
      <c r="C332">
        <v>5</v>
      </c>
      <c r="D332">
        <v>12</v>
      </c>
      <c r="E332">
        <v>0</v>
      </c>
      <c r="F332" t="s">
        <v>2954</v>
      </c>
      <c r="G332" t="s">
        <v>2954</v>
      </c>
      <c r="H332">
        <v>21538187</v>
      </c>
      <c r="I332">
        <v>21569932</v>
      </c>
      <c r="J332">
        <v>21781128</v>
      </c>
      <c r="K332">
        <v>31745</v>
      </c>
      <c r="L332">
        <v>211196</v>
      </c>
      <c r="M332">
        <v>50641</v>
      </c>
      <c r="N332">
        <v>210305</v>
      </c>
      <c r="O332">
        <v>63596</v>
      </c>
      <c r="P332">
        <v>255553</v>
      </c>
      <c r="Q332">
        <v>-12955</v>
      </c>
      <c r="R332">
        <v>-45248</v>
      </c>
      <c r="S332">
        <v>2670</v>
      </c>
      <c r="T332">
        <v>38590</v>
      </c>
      <c r="U332">
        <v>43068</v>
      </c>
      <c r="V332">
        <v>220890</v>
      </c>
      <c r="W332">
        <v>45738</v>
      </c>
      <c r="X332">
        <v>259480</v>
      </c>
      <c r="Y332">
        <v>-1038</v>
      </c>
      <c r="Z332">
        <v>-3036</v>
      </c>
      <c r="AA332">
        <v>412459</v>
      </c>
      <c r="AB332">
        <v>412459</v>
      </c>
      <c r="AC332">
        <v>412459</v>
      </c>
      <c r="AD332">
        <v>9.7024155811000004</v>
      </c>
      <c r="AE332">
        <v>11.789930858</v>
      </c>
      <c r="AF332">
        <v>-2.087515276</v>
      </c>
      <c r="AG332">
        <v>1.7803486234999999</v>
      </c>
      <c r="AH332">
        <v>10.190754275</v>
      </c>
      <c r="AI332">
        <v>11.971102898</v>
      </c>
    </row>
    <row r="333" spans="1:35" x14ac:dyDescent="0.2">
      <c r="A333">
        <v>50</v>
      </c>
      <c r="B333">
        <v>3</v>
      </c>
      <c r="C333">
        <v>5</v>
      </c>
      <c r="D333">
        <v>12</v>
      </c>
      <c r="E333">
        <v>1</v>
      </c>
      <c r="F333" t="s">
        <v>2954</v>
      </c>
      <c r="G333" t="s">
        <v>4823</v>
      </c>
      <c r="H333">
        <v>278468</v>
      </c>
      <c r="I333">
        <v>278684</v>
      </c>
      <c r="J333">
        <v>279238</v>
      </c>
      <c r="K333">
        <v>216</v>
      </c>
      <c r="L333">
        <v>554</v>
      </c>
      <c r="M333">
        <v>633</v>
      </c>
      <c r="N333">
        <v>2573</v>
      </c>
      <c r="O333">
        <v>582</v>
      </c>
      <c r="P333">
        <v>2522</v>
      </c>
      <c r="Q333">
        <v>51</v>
      </c>
      <c r="R333">
        <v>51</v>
      </c>
      <c r="S333">
        <v>12</v>
      </c>
      <c r="T333">
        <v>368</v>
      </c>
      <c r="U333">
        <v>150</v>
      </c>
      <c r="V333">
        <v>66</v>
      </c>
      <c r="W333">
        <v>162</v>
      </c>
      <c r="X333">
        <v>434</v>
      </c>
      <c r="Y333">
        <v>3</v>
      </c>
      <c r="Z333">
        <v>69</v>
      </c>
      <c r="AA333">
        <v>14882</v>
      </c>
      <c r="AB333">
        <v>14882</v>
      </c>
      <c r="AC333">
        <v>14882</v>
      </c>
      <c r="AD333">
        <v>9.2235115302999997</v>
      </c>
      <c r="AE333">
        <v>9.0406902756999994</v>
      </c>
      <c r="AF333">
        <v>0.18282125460000001</v>
      </c>
      <c r="AG333">
        <v>1.3191808173999999</v>
      </c>
      <c r="AH333">
        <v>0.23659221180000001</v>
      </c>
      <c r="AI333">
        <v>1.5557730292</v>
      </c>
    </row>
    <row r="334" spans="1:35" x14ac:dyDescent="0.2">
      <c r="A334">
        <v>50</v>
      </c>
      <c r="B334">
        <v>3</v>
      </c>
      <c r="C334">
        <v>5</v>
      </c>
      <c r="D334">
        <v>12</v>
      </c>
      <c r="E334">
        <v>3</v>
      </c>
      <c r="F334" t="s">
        <v>2954</v>
      </c>
      <c r="G334" t="s">
        <v>4824</v>
      </c>
      <c r="H334">
        <v>28259</v>
      </c>
      <c r="I334">
        <v>28309</v>
      </c>
      <c r="J334">
        <v>28715</v>
      </c>
      <c r="K334">
        <v>50</v>
      </c>
      <c r="L334">
        <v>406</v>
      </c>
      <c r="M334">
        <v>81</v>
      </c>
      <c r="N334">
        <v>350</v>
      </c>
      <c r="O334">
        <v>79</v>
      </c>
      <c r="P334">
        <v>310</v>
      </c>
      <c r="Q334">
        <v>2</v>
      </c>
      <c r="R334">
        <v>40</v>
      </c>
      <c r="S334">
        <v>0</v>
      </c>
      <c r="T334">
        <v>2</v>
      </c>
      <c r="U334">
        <v>47</v>
      </c>
      <c r="V334">
        <v>364</v>
      </c>
      <c r="W334">
        <v>47</v>
      </c>
      <c r="X334">
        <v>366</v>
      </c>
      <c r="Y334">
        <v>1</v>
      </c>
      <c r="Z334">
        <v>0</v>
      </c>
      <c r="AA334">
        <v>2531</v>
      </c>
      <c r="AB334">
        <v>2531</v>
      </c>
      <c r="AC334">
        <v>2531</v>
      </c>
      <c r="AD334">
        <v>12.275533108999999</v>
      </c>
      <c r="AE334">
        <v>10.872615038999999</v>
      </c>
      <c r="AF334">
        <v>1.4029180696000001</v>
      </c>
      <c r="AG334">
        <v>7.0145903499999995E-2</v>
      </c>
      <c r="AH334">
        <v>12.766554433</v>
      </c>
      <c r="AI334">
        <v>12.836700337</v>
      </c>
    </row>
    <row r="335" spans="1:35" x14ac:dyDescent="0.2">
      <c r="A335">
        <v>50</v>
      </c>
      <c r="B335">
        <v>3</v>
      </c>
      <c r="C335">
        <v>5</v>
      </c>
      <c r="D335">
        <v>12</v>
      </c>
      <c r="E335">
        <v>5</v>
      </c>
      <c r="F335" t="s">
        <v>2954</v>
      </c>
      <c r="G335" t="s">
        <v>4825</v>
      </c>
      <c r="H335">
        <v>175216</v>
      </c>
      <c r="I335">
        <v>174461</v>
      </c>
      <c r="J335">
        <v>179168</v>
      </c>
      <c r="K335">
        <v>-755</v>
      </c>
      <c r="L335">
        <v>4707</v>
      </c>
      <c r="M335">
        <v>445</v>
      </c>
      <c r="N335">
        <v>1908</v>
      </c>
      <c r="O335">
        <v>525</v>
      </c>
      <c r="P335">
        <v>2238</v>
      </c>
      <c r="Q335">
        <v>-80</v>
      </c>
      <c r="R335">
        <v>-330</v>
      </c>
      <c r="S335">
        <v>-2</v>
      </c>
      <c r="T335">
        <v>104</v>
      </c>
      <c r="U335">
        <v>-669</v>
      </c>
      <c r="V335">
        <v>5001</v>
      </c>
      <c r="W335">
        <v>-671</v>
      </c>
      <c r="X335">
        <v>5105</v>
      </c>
      <c r="Y335">
        <v>-4</v>
      </c>
      <c r="Z335">
        <v>-68</v>
      </c>
      <c r="AA335">
        <v>3540</v>
      </c>
      <c r="AB335">
        <v>3540</v>
      </c>
      <c r="AC335">
        <v>3540</v>
      </c>
      <c r="AD335">
        <v>10.790970198</v>
      </c>
      <c r="AE335">
        <v>12.657332968</v>
      </c>
      <c r="AF335">
        <v>-1.8663627700000001</v>
      </c>
      <c r="AG335">
        <v>0.5881870548</v>
      </c>
      <c r="AH335">
        <v>28.283879432999999</v>
      </c>
      <c r="AI335">
        <v>28.872066488000002</v>
      </c>
    </row>
    <row r="336" spans="1:35" x14ac:dyDescent="0.2">
      <c r="A336">
        <v>50</v>
      </c>
      <c r="B336">
        <v>3</v>
      </c>
      <c r="C336">
        <v>5</v>
      </c>
      <c r="D336">
        <v>12</v>
      </c>
      <c r="E336">
        <v>7</v>
      </c>
      <c r="F336" t="s">
        <v>2954</v>
      </c>
      <c r="G336" t="s">
        <v>4826</v>
      </c>
      <c r="H336">
        <v>28303</v>
      </c>
      <c r="I336">
        <v>28364</v>
      </c>
      <c r="J336">
        <v>28540</v>
      </c>
      <c r="K336">
        <v>61</v>
      </c>
      <c r="L336">
        <v>176</v>
      </c>
      <c r="M336">
        <v>75</v>
      </c>
      <c r="N336">
        <v>281</v>
      </c>
      <c r="O336">
        <v>89</v>
      </c>
      <c r="P336">
        <v>369</v>
      </c>
      <c r="Q336">
        <v>-14</v>
      </c>
      <c r="R336">
        <v>-88</v>
      </c>
      <c r="S336">
        <v>0</v>
      </c>
      <c r="T336">
        <v>3</v>
      </c>
      <c r="U336">
        <v>77</v>
      </c>
      <c r="V336">
        <v>261</v>
      </c>
      <c r="W336">
        <v>77</v>
      </c>
      <c r="X336">
        <v>264</v>
      </c>
      <c r="Y336">
        <v>-2</v>
      </c>
      <c r="Z336">
        <v>0</v>
      </c>
      <c r="AA336">
        <v>4127</v>
      </c>
      <c r="AB336">
        <v>4127</v>
      </c>
      <c r="AC336">
        <v>4127</v>
      </c>
      <c r="AD336">
        <v>9.8762828624000001</v>
      </c>
      <c r="AE336">
        <v>12.969211303</v>
      </c>
      <c r="AF336">
        <v>-3.0929284410000002</v>
      </c>
      <c r="AG336">
        <v>0.1054407423</v>
      </c>
      <c r="AH336">
        <v>9.1733445803000002</v>
      </c>
      <c r="AI336">
        <v>9.2787853225999992</v>
      </c>
    </row>
    <row r="337" spans="1:35" x14ac:dyDescent="0.2">
      <c r="A337">
        <v>50</v>
      </c>
      <c r="B337">
        <v>3</v>
      </c>
      <c r="C337">
        <v>5</v>
      </c>
      <c r="D337">
        <v>12</v>
      </c>
      <c r="E337">
        <v>9</v>
      </c>
      <c r="F337" t="s">
        <v>2954</v>
      </c>
      <c r="G337" t="s">
        <v>4827</v>
      </c>
      <c r="H337">
        <v>606612</v>
      </c>
      <c r="I337">
        <v>608007</v>
      </c>
      <c r="J337">
        <v>616628</v>
      </c>
      <c r="K337">
        <v>1395</v>
      </c>
      <c r="L337">
        <v>8621</v>
      </c>
      <c r="M337">
        <v>1218</v>
      </c>
      <c r="N337">
        <v>4938</v>
      </c>
      <c r="O337">
        <v>2252</v>
      </c>
      <c r="P337">
        <v>8659</v>
      </c>
      <c r="Q337">
        <v>-1034</v>
      </c>
      <c r="R337">
        <v>-3721</v>
      </c>
      <c r="S337">
        <v>5</v>
      </c>
      <c r="T337">
        <v>205</v>
      </c>
      <c r="U337">
        <v>2477</v>
      </c>
      <c r="V337">
        <v>12265</v>
      </c>
      <c r="W337">
        <v>2482</v>
      </c>
      <c r="X337">
        <v>12470</v>
      </c>
      <c r="Y337">
        <v>-53</v>
      </c>
      <c r="Z337">
        <v>-128</v>
      </c>
      <c r="AA337">
        <v>6418</v>
      </c>
      <c r="AB337">
        <v>6418</v>
      </c>
      <c r="AC337">
        <v>6418</v>
      </c>
      <c r="AD337">
        <v>8.0644436913999993</v>
      </c>
      <c r="AE337">
        <v>14.141356404</v>
      </c>
      <c r="AF337">
        <v>-6.0769127129999996</v>
      </c>
      <c r="AG337">
        <v>0.33479363239999999</v>
      </c>
      <c r="AH337">
        <v>20.030458055</v>
      </c>
      <c r="AI337">
        <v>20.365251687000001</v>
      </c>
    </row>
    <row r="338" spans="1:35" x14ac:dyDescent="0.2">
      <c r="A338">
        <v>50</v>
      </c>
      <c r="B338">
        <v>3</v>
      </c>
      <c r="C338">
        <v>5</v>
      </c>
      <c r="D338">
        <v>12</v>
      </c>
      <c r="E338">
        <v>11</v>
      </c>
      <c r="F338" t="s">
        <v>2954</v>
      </c>
      <c r="G338" t="s">
        <v>4828</v>
      </c>
      <c r="H338">
        <v>1944375</v>
      </c>
      <c r="I338">
        <v>1941516</v>
      </c>
      <c r="J338">
        <v>1930983</v>
      </c>
      <c r="K338">
        <v>-2859</v>
      </c>
      <c r="L338">
        <v>-10533</v>
      </c>
      <c r="M338">
        <v>4931</v>
      </c>
      <c r="N338">
        <v>20130</v>
      </c>
      <c r="O338">
        <v>4956</v>
      </c>
      <c r="P338">
        <v>19099</v>
      </c>
      <c r="Q338">
        <v>-25</v>
      </c>
      <c r="R338">
        <v>1031</v>
      </c>
      <c r="S338">
        <v>246</v>
      </c>
      <c r="T338">
        <v>5550</v>
      </c>
      <c r="U338">
        <v>-3053</v>
      </c>
      <c r="V338">
        <v>-17205</v>
      </c>
      <c r="W338">
        <v>-2807</v>
      </c>
      <c r="X338">
        <v>-11655</v>
      </c>
      <c r="Y338">
        <v>-27</v>
      </c>
      <c r="Z338">
        <v>91</v>
      </c>
      <c r="AA338">
        <v>15538</v>
      </c>
      <c r="AB338">
        <v>15538</v>
      </c>
      <c r="AC338">
        <v>15538</v>
      </c>
      <c r="AD338">
        <v>10.396387449000001</v>
      </c>
      <c r="AE338">
        <v>9.8639147485999992</v>
      </c>
      <c r="AF338">
        <v>0.53247270040000005</v>
      </c>
      <c r="AG338">
        <v>2.8663661372</v>
      </c>
      <c r="AH338">
        <v>-8.8857350250000007</v>
      </c>
      <c r="AI338">
        <v>-6.0193688879999998</v>
      </c>
    </row>
    <row r="339" spans="1:35" x14ac:dyDescent="0.2">
      <c r="A339">
        <v>50</v>
      </c>
      <c r="B339">
        <v>3</v>
      </c>
      <c r="C339">
        <v>5</v>
      </c>
      <c r="D339">
        <v>12</v>
      </c>
      <c r="E339">
        <v>13</v>
      </c>
      <c r="F339" t="s">
        <v>2954</v>
      </c>
      <c r="G339" t="s">
        <v>4567</v>
      </c>
      <c r="H339">
        <v>13648</v>
      </c>
      <c r="I339">
        <v>13615</v>
      </c>
      <c r="J339">
        <v>13641</v>
      </c>
      <c r="K339">
        <v>-33</v>
      </c>
      <c r="L339">
        <v>26</v>
      </c>
      <c r="M339">
        <v>31</v>
      </c>
      <c r="N339">
        <v>121</v>
      </c>
      <c r="O339">
        <v>57</v>
      </c>
      <c r="P339">
        <v>207</v>
      </c>
      <c r="Q339">
        <v>-26</v>
      </c>
      <c r="R339">
        <v>-86</v>
      </c>
      <c r="S339">
        <v>0</v>
      </c>
      <c r="T339">
        <v>0</v>
      </c>
      <c r="U339">
        <v>-6</v>
      </c>
      <c r="V339">
        <v>112</v>
      </c>
      <c r="W339">
        <v>-6</v>
      </c>
      <c r="X339">
        <v>112</v>
      </c>
      <c r="Y339">
        <v>-1</v>
      </c>
      <c r="Z339">
        <v>0</v>
      </c>
      <c r="AA339">
        <v>1531</v>
      </c>
      <c r="AB339">
        <v>1531</v>
      </c>
      <c r="AC339">
        <v>1531</v>
      </c>
      <c r="AD339">
        <v>8.8787789844000002</v>
      </c>
      <c r="AE339">
        <v>15.189316114</v>
      </c>
      <c r="AF339">
        <v>-6.3105371290000001</v>
      </c>
      <c r="AG339">
        <v>0</v>
      </c>
      <c r="AH339">
        <v>8.2183739360000008</v>
      </c>
      <c r="AI339">
        <v>8.2183739360000008</v>
      </c>
    </row>
    <row r="340" spans="1:35" x14ac:dyDescent="0.2">
      <c r="A340">
        <v>50</v>
      </c>
      <c r="B340">
        <v>3</v>
      </c>
      <c r="C340">
        <v>5</v>
      </c>
      <c r="D340">
        <v>12</v>
      </c>
      <c r="E340">
        <v>15</v>
      </c>
      <c r="F340" t="s">
        <v>2954</v>
      </c>
      <c r="G340" t="s">
        <v>4829</v>
      </c>
      <c r="H340">
        <v>186847</v>
      </c>
      <c r="I340">
        <v>187960</v>
      </c>
      <c r="J340">
        <v>194843</v>
      </c>
      <c r="K340">
        <v>1113</v>
      </c>
      <c r="L340">
        <v>6883</v>
      </c>
      <c r="M340">
        <v>259</v>
      </c>
      <c r="N340">
        <v>1002</v>
      </c>
      <c r="O340">
        <v>831</v>
      </c>
      <c r="P340">
        <v>3500</v>
      </c>
      <c r="Q340">
        <v>-572</v>
      </c>
      <c r="R340">
        <v>-2498</v>
      </c>
      <c r="S340">
        <v>6</v>
      </c>
      <c r="T340">
        <v>120</v>
      </c>
      <c r="U340">
        <v>1728</v>
      </c>
      <c r="V340">
        <v>9406</v>
      </c>
      <c r="W340">
        <v>1734</v>
      </c>
      <c r="X340">
        <v>9526</v>
      </c>
      <c r="Y340">
        <v>-49</v>
      </c>
      <c r="Z340">
        <v>-145</v>
      </c>
      <c r="AA340">
        <v>2536</v>
      </c>
      <c r="AB340">
        <v>2536</v>
      </c>
      <c r="AC340">
        <v>2536</v>
      </c>
      <c r="AD340">
        <v>5.2350686907000004</v>
      </c>
      <c r="AE340">
        <v>18.286168081</v>
      </c>
      <c r="AF340">
        <v>-13.051099389999999</v>
      </c>
      <c r="AG340">
        <v>0.62695433420000002</v>
      </c>
      <c r="AH340">
        <v>49.142770562999999</v>
      </c>
      <c r="AI340">
        <v>49.769724898</v>
      </c>
    </row>
    <row r="341" spans="1:35" x14ac:dyDescent="0.2">
      <c r="A341">
        <v>50</v>
      </c>
      <c r="B341">
        <v>3</v>
      </c>
      <c r="C341">
        <v>5</v>
      </c>
      <c r="D341">
        <v>12</v>
      </c>
      <c r="E341">
        <v>17</v>
      </c>
      <c r="F341" t="s">
        <v>2954</v>
      </c>
      <c r="G341" t="s">
        <v>4830</v>
      </c>
      <c r="H341">
        <v>153843</v>
      </c>
      <c r="I341">
        <v>154403</v>
      </c>
      <c r="J341">
        <v>158083</v>
      </c>
      <c r="K341">
        <v>560</v>
      </c>
      <c r="L341">
        <v>3680</v>
      </c>
      <c r="M341">
        <v>260</v>
      </c>
      <c r="N341">
        <v>1038</v>
      </c>
      <c r="O341">
        <v>873</v>
      </c>
      <c r="P341">
        <v>3242</v>
      </c>
      <c r="Q341">
        <v>-613</v>
      </c>
      <c r="R341">
        <v>-2204</v>
      </c>
      <c r="S341">
        <v>1</v>
      </c>
      <c r="T341">
        <v>8</v>
      </c>
      <c r="U341">
        <v>1207</v>
      </c>
      <c r="V341">
        <v>5969</v>
      </c>
      <c r="W341">
        <v>1208</v>
      </c>
      <c r="X341">
        <v>5977</v>
      </c>
      <c r="Y341">
        <v>-35</v>
      </c>
      <c r="Z341">
        <v>-93</v>
      </c>
      <c r="AA341">
        <v>2146</v>
      </c>
      <c r="AB341">
        <v>2146</v>
      </c>
      <c r="AC341">
        <v>2146</v>
      </c>
      <c r="AD341">
        <v>6.6434976286999996</v>
      </c>
      <c r="AE341">
        <v>20.749729588000001</v>
      </c>
      <c r="AF341">
        <v>-14.106231960000001</v>
      </c>
      <c r="AG341">
        <v>5.1202293900000001E-2</v>
      </c>
      <c r="AH341">
        <v>38.203311507999999</v>
      </c>
      <c r="AI341">
        <v>38.254513801999998</v>
      </c>
    </row>
    <row r="342" spans="1:35" x14ac:dyDescent="0.2">
      <c r="A342">
        <v>50</v>
      </c>
      <c r="B342">
        <v>3</v>
      </c>
      <c r="C342">
        <v>5</v>
      </c>
      <c r="D342">
        <v>12</v>
      </c>
      <c r="E342">
        <v>19</v>
      </c>
      <c r="F342" t="s">
        <v>2954</v>
      </c>
      <c r="G342" t="s">
        <v>4573</v>
      </c>
      <c r="H342">
        <v>218245</v>
      </c>
      <c r="I342">
        <v>218797</v>
      </c>
      <c r="J342">
        <v>222361</v>
      </c>
      <c r="K342">
        <v>552</v>
      </c>
      <c r="L342">
        <v>3564</v>
      </c>
      <c r="M342">
        <v>505</v>
      </c>
      <c r="N342">
        <v>2102</v>
      </c>
      <c r="O342">
        <v>579</v>
      </c>
      <c r="P342">
        <v>2351</v>
      </c>
      <c r="Q342">
        <v>-74</v>
      </c>
      <c r="R342">
        <v>-249</v>
      </c>
      <c r="S342">
        <v>1</v>
      </c>
      <c r="T342">
        <v>49</v>
      </c>
      <c r="U342">
        <v>628</v>
      </c>
      <c r="V342">
        <v>3796</v>
      </c>
      <c r="W342">
        <v>629</v>
      </c>
      <c r="X342">
        <v>3845</v>
      </c>
      <c r="Y342">
        <v>-3</v>
      </c>
      <c r="Z342">
        <v>-32</v>
      </c>
      <c r="AA342">
        <v>1035</v>
      </c>
      <c r="AB342">
        <v>1035</v>
      </c>
      <c r="AC342">
        <v>1035</v>
      </c>
      <c r="AD342">
        <v>9.5294656335999992</v>
      </c>
      <c r="AE342">
        <v>10.658312895</v>
      </c>
      <c r="AF342">
        <v>-1.128847261</v>
      </c>
      <c r="AG342">
        <v>0.22214263370000001</v>
      </c>
      <c r="AH342">
        <v>17.209253827000001</v>
      </c>
      <c r="AI342">
        <v>17.431396460999999</v>
      </c>
    </row>
    <row r="343" spans="1:35" x14ac:dyDescent="0.2">
      <c r="A343">
        <v>50</v>
      </c>
      <c r="B343">
        <v>3</v>
      </c>
      <c r="C343">
        <v>5</v>
      </c>
      <c r="D343">
        <v>12</v>
      </c>
      <c r="E343">
        <v>21</v>
      </c>
      <c r="F343" t="s">
        <v>2954</v>
      </c>
      <c r="G343" t="s">
        <v>4831</v>
      </c>
      <c r="H343">
        <v>375752</v>
      </c>
      <c r="I343">
        <v>377079</v>
      </c>
      <c r="J343">
        <v>385980</v>
      </c>
      <c r="K343">
        <v>1327</v>
      </c>
      <c r="L343">
        <v>8901</v>
      </c>
      <c r="M343">
        <v>777</v>
      </c>
      <c r="N343">
        <v>3036</v>
      </c>
      <c r="O343">
        <v>1034</v>
      </c>
      <c r="P343">
        <v>4761</v>
      </c>
      <c r="Q343">
        <v>-257</v>
      </c>
      <c r="R343">
        <v>-1725</v>
      </c>
      <c r="S343">
        <v>79</v>
      </c>
      <c r="T343">
        <v>708</v>
      </c>
      <c r="U343">
        <v>1581</v>
      </c>
      <c r="V343">
        <v>10016</v>
      </c>
      <c r="W343">
        <v>1660</v>
      </c>
      <c r="X343">
        <v>10724</v>
      </c>
      <c r="Y343">
        <v>-76</v>
      </c>
      <c r="Z343">
        <v>-98</v>
      </c>
      <c r="AA343">
        <v>3956</v>
      </c>
      <c r="AB343">
        <v>3956</v>
      </c>
      <c r="AC343">
        <v>3956</v>
      </c>
      <c r="AD343">
        <v>7.9574449681999999</v>
      </c>
      <c r="AE343">
        <v>12.478720517999999</v>
      </c>
      <c r="AF343">
        <v>-4.5212755500000004</v>
      </c>
      <c r="AG343">
        <v>1.8556887474999999</v>
      </c>
      <c r="AH343">
        <v>26.252229513</v>
      </c>
      <c r="AI343">
        <v>28.107918260999998</v>
      </c>
    </row>
    <row r="344" spans="1:35" x14ac:dyDescent="0.2">
      <c r="A344">
        <v>50</v>
      </c>
      <c r="B344">
        <v>3</v>
      </c>
      <c r="C344">
        <v>5</v>
      </c>
      <c r="D344">
        <v>12</v>
      </c>
      <c r="E344">
        <v>23</v>
      </c>
      <c r="F344" t="s">
        <v>2954</v>
      </c>
      <c r="G344" t="s">
        <v>4654</v>
      </c>
      <c r="H344">
        <v>69698</v>
      </c>
      <c r="I344">
        <v>69889</v>
      </c>
      <c r="J344">
        <v>70385</v>
      </c>
      <c r="K344">
        <v>191</v>
      </c>
      <c r="L344">
        <v>496</v>
      </c>
      <c r="M344">
        <v>182</v>
      </c>
      <c r="N344">
        <v>755</v>
      </c>
      <c r="O344">
        <v>231</v>
      </c>
      <c r="P344">
        <v>1030</v>
      </c>
      <c r="Q344">
        <v>-49</v>
      </c>
      <c r="R344">
        <v>-275</v>
      </c>
      <c r="S344">
        <v>0</v>
      </c>
      <c r="T344">
        <v>20</v>
      </c>
      <c r="U344">
        <v>241</v>
      </c>
      <c r="V344">
        <v>752</v>
      </c>
      <c r="W344">
        <v>241</v>
      </c>
      <c r="X344">
        <v>772</v>
      </c>
      <c r="Y344">
        <v>-1</v>
      </c>
      <c r="Z344">
        <v>-1</v>
      </c>
      <c r="AA344">
        <v>5046</v>
      </c>
      <c r="AB344">
        <v>5046</v>
      </c>
      <c r="AC344">
        <v>5046</v>
      </c>
      <c r="AD344">
        <v>10.764646335</v>
      </c>
      <c r="AE344">
        <v>14.685544007000001</v>
      </c>
      <c r="AF344">
        <v>-3.9208976720000002</v>
      </c>
      <c r="AG344">
        <v>0.2851561943</v>
      </c>
      <c r="AH344">
        <v>10.721872906</v>
      </c>
      <c r="AI344">
        <v>11.0070291</v>
      </c>
    </row>
    <row r="345" spans="1:35" x14ac:dyDescent="0.2">
      <c r="A345">
        <v>50</v>
      </c>
      <c r="B345">
        <v>3</v>
      </c>
      <c r="C345">
        <v>5</v>
      </c>
      <c r="D345">
        <v>12</v>
      </c>
      <c r="E345">
        <v>27</v>
      </c>
      <c r="F345" t="s">
        <v>2954</v>
      </c>
      <c r="G345" t="s">
        <v>4832</v>
      </c>
      <c r="H345">
        <v>33976</v>
      </c>
      <c r="I345">
        <v>34080</v>
      </c>
      <c r="J345">
        <v>34408</v>
      </c>
      <c r="K345">
        <v>104</v>
      </c>
      <c r="L345">
        <v>328</v>
      </c>
      <c r="M345">
        <v>87</v>
      </c>
      <c r="N345">
        <v>374</v>
      </c>
      <c r="O345">
        <v>112</v>
      </c>
      <c r="P345">
        <v>455</v>
      </c>
      <c r="Q345">
        <v>-25</v>
      </c>
      <c r="R345">
        <v>-81</v>
      </c>
      <c r="S345">
        <v>3</v>
      </c>
      <c r="T345">
        <v>39</v>
      </c>
      <c r="U345">
        <v>127</v>
      </c>
      <c r="V345">
        <v>369</v>
      </c>
      <c r="W345">
        <v>130</v>
      </c>
      <c r="X345">
        <v>408</v>
      </c>
      <c r="Y345">
        <v>-1</v>
      </c>
      <c r="Z345">
        <v>1</v>
      </c>
      <c r="AA345">
        <v>2966</v>
      </c>
      <c r="AB345">
        <v>2966</v>
      </c>
      <c r="AC345">
        <v>2966</v>
      </c>
      <c r="AD345">
        <v>10.921621306</v>
      </c>
      <c r="AE345">
        <v>13.286999182000001</v>
      </c>
      <c r="AF345">
        <v>-2.3653778760000002</v>
      </c>
      <c r="AG345">
        <v>1.1388856441999999</v>
      </c>
      <c r="AH345">
        <v>10.775610326000001</v>
      </c>
      <c r="AI345">
        <v>11.914495970000001</v>
      </c>
    </row>
    <row r="346" spans="1:35" x14ac:dyDescent="0.2">
      <c r="A346">
        <v>50</v>
      </c>
      <c r="B346">
        <v>3</v>
      </c>
      <c r="C346">
        <v>5</v>
      </c>
      <c r="D346">
        <v>12</v>
      </c>
      <c r="E346">
        <v>29</v>
      </c>
      <c r="F346" t="s">
        <v>2954</v>
      </c>
      <c r="G346" t="s">
        <v>4833</v>
      </c>
      <c r="H346">
        <v>16759</v>
      </c>
      <c r="I346">
        <v>16805</v>
      </c>
      <c r="J346">
        <v>17102</v>
      </c>
      <c r="K346">
        <v>46</v>
      </c>
      <c r="L346">
        <v>297</v>
      </c>
      <c r="M346">
        <v>39</v>
      </c>
      <c r="N346">
        <v>170</v>
      </c>
      <c r="O346">
        <v>55</v>
      </c>
      <c r="P346">
        <v>252</v>
      </c>
      <c r="Q346">
        <v>-16</v>
      </c>
      <c r="R346">
        <v>-82</v>
      </c>
      <c r="S346">
        <v>0</v>
      </c>
      <c r="T346">
        <v>-1</v>
      </c>
      <c r="U346">
        <v>63</v>
      </c>
      <c r="V346">
        <v>385</v>
      </c>
      <c r="W346">
        <v>63</v>
      </c>
      <c r="X346">
        <v>384</v>
      </c>
      <c r="Y346">
        <v>-1</v>
      </c>
      <c r="Z346">
        <v>-5</v>
      </c>
      <c r="AA346">
        <v>1678</v>
      </c>
      <c r="AB346">
        <v>1678</v>
      </c>
      <c r="AC346">
        <v>1678</v>
      </c>
      <c r="AD346">
        <v>10.027427964999999</v>
      </c>
      <c r="AE346">
        <v>14.864187336000001</v>
      </c>
      <c r="AF346">
        <v>-4.8367593710000003</v>
      </c>
      <c r="AG346">
        <v>-5.8984870000000002E-2</v>
      </c>
      <c r="AH346">
        <v>22.709175096999999</v>
      </c>
      <c r="AI346">
        <v>22.650190225999999</v>
      </c>
    </row>
    <row r="347" spans="1:35" x14ac:dyDescent="0.2">
      <c r="A347">
        <v>50</v>
      </c>
      <c r="B347">
        <v>3</v>
      </c>
      <c r="C347">
        <v>5</v>
      </c>
      <c r="D347">
        <v>12</v>
      </c>
      <c r="E347">
        <v>31</v>
      </c>
      <c r="F347" t="s">
        <v>2954</v>
      </c>
      <c r="G347" t="s">
        <v>4834</v>
      </c>
      <c r="H347">
        <v>995567</v>
      </c>
      <c r="I347">
        <v>996373</v>
      </c>
      <c r="J347">
        <v>999935</v>
      </c>
      <c r="K347">
        <v>806</v>
      </c>
      <c r="L347">
        <v>3562</v>
      </c>
      <c r="M347">
        <v>2961</v>
      </c>
      <c r="N347">
        <v>12525</v>
      </c>
      <c r="O347">
        <v>2627</v>
      </c>
      <c r="P347">
        <v>10722</v>
      </c>
      <c r="Q347">
        <v>334</v>
      </c>
      <c r="R347">
        <v>1803</v>
      </c>
      <c r="S347">
        <v>81</v>
      </c>
      <c r="T347">
        <v>959</v>
      </c>
      <c r="U347">
        <v>372</v>
      </c>
      <c r="V347">
        <v>646</v>
      </c>
      <c r="W347">
        <v>453</v>
      </c>
      <c r="X347">
        <v>1605</v>
      </c>
      <c r="Y347">
        <v>19</v>
      </c>
      <c r="Z347">
        <v>154</v>
      </c>
      <c r="AA347">
        <v>21014</v>
      </c>
      <c r="AB347">
        <v>21014</v>
      </c>
      <c r="AC347">
        <v>21014</v>
      </c>
      <c r="AD347">
        <v>12.548163911</v>
      </c>
      <c r="AE347">
        <v>10.741829417</v>
      </c>
      <c r="AF347">
        <v>1.8063344935000001</v>
      </c>
      <c r="AG347">
        <v>0.96077358800000001</v>
      </c>
      <c r="AH347">
        <v>0.64719472150000001</v>
      </c>
      <c r="AI347">
        <v>1.6079683094999999</v>
      </c>
    </row>
    <row r="348" spans="1:35" x14ac:dyDescent="0.2">
      <c r="A348">
        <v>50</v>
      </c>
      <c r="B348">
        <v>3</v>
      </c>
      <c r="C348">
        <v>5</v>
      </c>
      <c r="D348">
        <v>12</v>
      </c>
      <c r="E348">
        <v>33</v>
      </c>
      <c r="F348" t="s">
        <v>2954</v>
      </c>
      <c r="G348" t="s">
        <v>4586</v>
      </c>
      <c r="H348">
        <v>321905</v>
      </c>
      <c r="I348">
        <v>322424</v>
      </c>
      <c r="J348">
        <v>322390</v>
      </c>
      <c r="K348">
        <v>519</v>
      </c>
      <c r="L348">
        <v>-34</v>
      </c>
      <c r="M348">
        <v>915</v>
      </c>
      <c r="N348">
        <v>3668</v>
      </c>
      <c r="O348">
        <v>1108</v>
      </c>
      <c r="P348">
        <v>4260</v>
      </c>
      <c r="Q348">
        <v>-193</v>
      </c>
      <c r="R348">
        <v>-592</v>
      </c>
      <c r="S348">
        <v>10</v>
      </c>
      <c r="T348">
        <v>118</v>
      </c>
      <c r="U348">
        <v>701</v>
      </c>
      <c r="V348">
        <v>391</v>
      </c>
      <c r="W348">
        <v>711</v>
      </c>
      <c r="X348">
        <v>509</v>
      </c>
      <c r="Y348">
        <v>1</v>
      </c>
      <c r="Z348">
        <v>49</v>
      </c>
      <c r="AA348">
        <v>17734</v>
      </c>
      <c r="AB348">
        <v>17734</v>
      </c>
      <c r="AC348">
        <v>17734</v>
      </c>
      <c r="AD348">
        <v>11.376924197999999</v>
      </c>
      <c r="AE348">
        <v>13.213112619</v>
      </c>
      <c r="AF348">
        <v>-1.83618842</v>
      </c>
      <c r="AG348">
        <v>0.36599701620000002</v>
      </c>
      <c r="AH348">
        <v>1.2127528247999999</v>
      </c>
      <c r="AI348">
        <v>1.578749841</v>
      </c>
    </row>
    <row r="349" spans="1:35" x14ac:dyDescent="0.2">
      <c r="A349">
        <v>50</v>
      </c>
      <c r="B349">
        <v>3</v>
      </c>
      <c r="C349">
        <v>5</v>
      </c>
      <c r="D349">
        <v>12</v>
      </c>
      <c r="E349">
        <v>35</v>
      </c>
      <c r="F349" t="s">
        <v>2954</v>
      </c>
      <c r="G349" t="s">
        <v>4835</v>
      </c>
      <c r="H349">
        <v>115378</v>
      </c>
      <c r="I349">
        <v>115968</v>
      </c>
      <c r="J349">
        <v>120932</v>
      </c>
      <c r="K349">
        <v>590</v>
      </c>
      <c r="L349">
        <v>4964</v>
      </c>
      <c r="M349">
        <v>175</v>
      </c>
      <c r="N349">
        <v>796</v>
      </c>
      <c r="O349">
        <v>459</v>
      </c>
      <c r="P349">
        <v>1624</v>
      </c>
      <c r="Q349">
        <v>-284</v>
      </c>
      <c r="R349">
        <v>-828</v>
      </c>
      <c r="S349">
        <v>-2</v>
      </c>
      <c r="T349">
        <v>59</v>
      </c>
      <c r="U349">
        <v>894</v>
      </c>
      <c r="V349">
        <v>5822</v>
      </c>
      <c r="W349">
        <v>892</v>
      </c>
      <c r="X349">
        <v>5881</v>
      </c>
      <c r="Y349">
        <v>-18</v>
      </c>
      <c r="Z349">
        <v>-89</v>
      </c>
      <c r="AA349">
        <v>503</v>
      </c>
      <c r="AB349">
        <v>503</v>
      </c>
      <c r="AC349">
        <v>503</v>
      </c>
      <c r="AD349">
        <v>6.7201350781000002</v>
      </c>
      <c r="AE349">
        <v>13.71042634</v>
      </c>
      <c r="AF349">
        <v>-6.9902912620000004</v>
      </c>
      <c r="AG349">
        <v>0.49810046429999999</v>
      </c>
      <c r="AH349">
        <v>49.151540734000001</v>
      </c>
      <c r="AI349">
        <v>49.649641199000001</v>
      </c>
    </row>
    <row r="350" spans="1:35" x14ac:dyDescent="0.2">
      <c r="A350">
        <v>50</v>
      </c>
      <c r="B350">
        <v>3</v>
      </c>
      <c r="C350">
        <v>5</v>
      </c>
      <c r="D350">
        <v>12</v>
      </c>
      <c r="E350">
        <v>37</v>
      </c>
      <c r="F350" t="s">
        <v>2954</v>
      </c>
      <c r="G350" t="s">
        <v>4589</v>
      </c>
      <c r="H350">
        <v>12451</v>
      </c>
      <c r="I350">
        <v>12456</v>
      </c>
      <c r="J350">
        <v>12572</v>
      </c>
      <c r="K350">
        <v>5</v>
      </c>
      <c r="L350">
        <v>116</v>
      </c>
      <c r="M350">
        <v>24</v>
      </c>
      <c r="N350">
        <v>96</v>
      </c>
      <c r="O350">
        <v>54</v>
      </c>
      <c r="P350">
        <v>152</v>
      </c>
      <c r="Q350">
        <v>-30</v>
      </c>
      <c r="R350">
        <v>-56</v>
      </c>
      <c r="S350">
        <v>0</v>
      </c>
      <c r="T350">
        <v>1</v>
      </c>
      <c r="U350">
        <v>35</v>
      </c>
      <c r="V350">
        <v>175</v>
      </c>
      <c r="W350">
        <v>35</v>
      </c>
      <c r="X350">
        <v>176</v>
      </c>
      <c r="Y350">
        <v>0</v>
      </c>
      <c r="Z350">
        <v>-4</v>
      </c>
      <c r="AA350">
        <v>1757</v>
      </c>
      <c r="AB350">
        <v>1757</v>
      </c>
      <c r="AC350">
        <v>1757</v>
      </c>
      <c r="AD350">
        <v>7.6714080229999997</v>
      </c>
      <c r="AE350">
        <v>12.146396036000001</v>
      </c>
      <c r="AF350">
        <v>-4.4749880129999999</v>
      </c>
      <c r="AG350">
        <v>7.9910500199999998E-2</v>
      </c>
      <c r="AH350">
        <v>13.984337542</v>
      </c>
      <c r="AI350">
        <v>14.064248041999999</v>
      </c>
    </row>
    <row r="351" spans="1:35" x14ac:dyDescent="0.2">
      <c r="A351">
        <v>50</v>
      </c>
      <c r="B351">
        <v>3</v>
      </c>
      <c r="C351">
        <v>5</v>
      </c>
      <c r="D351">
        <v>12</v>
      </c>
      <c r="E351">
        <v>39</v>
      </c>
      <c r="F351" t="s">
        <v>2954</v>
      </c>
      <c r="G351" t="s">
        <v>4836</v>
      </c>
      <c r="H351">
        <v>43826</v>
      </c>
      <c r="I351">
        <v>43701</v>
      </c>
      <c r="J351">
        <v>43714</v>
      </c>
      <c r="K351">
        <v>-125</v>
      </c>
      <c r="L351">
        <v>13</v>
      </c>
      <c r="M351">
        <v>109</v>
      </c>
      <c r="N351">
        <v>489</v>
      </c>
      <c r="O351">
        <v>141</v>
      </c>
      <c r="P351">
        <v>570</v>
      </c>
      <c r="Q351">
        <v>-32</v>
      </c>
      <c r="R351">
        <v>-81</v>
      </c>
      <c r="S351">
        <v>0</v>
      </c>
      <c r="T351">
        <v>12</v>
      </c>
      <c r="U351">
        <v>-90</v>
      </c>
      <c r="V351">
        <v>80</v>
      </c>
      <c r="W351">
        <v>-90</v>
      </c>
      <c r="X351">
        <v>92</v>
      </c>
      <c r="Y351">
        <v>-3</v>
      </c>
      <c r="Z351">
        <v>2</v>
      </c>
      <c r="AA351">
        <v>2945</v>
      </c>
      <c r="AB351">
        <v>2945</v>
      </c>
      <c r="AC351">
        <v>2945</v>
      </c>
      <c r="AD351">
        <v>11.188011210999999</v>
      </c>
      <c r="AE351">
        <v>13.041240062</v>
      </c>
      <c r="AF351">
        <v>-1.8532288509999999</v>
      </c>
      <c r="AG351">
        <v>0.2745524224</v>
      </c>
      <c r="AH351">
        <v>1.8303494823999999</v>
      </c>
      <c r="AI351">
        <v>2.1049019047000002</v>
      </c>
    </row>
    <row r="352" spans="1:35" x14ac:dyDescent="0.2">
      <c r="A352">
        <v>50</v>
      </c>
      <c r="B352">
        <v>3</v>
      </c>
      <c r="C352">
        <v>5</v>
      </c>
      <c r="D352">
        <v>12</v>
      </c>
      <c r="E352">
        <v>41</v>
      </c>
      <c r="F352" t="s">
        <v>2954</v>
      </c>
      <c r="G352" t="s">
        <v>4837</v>
      </c>
      <c r="H352">
        <v>17864</v>
      </c>
      <c r="I352">
        <v>17928</v>
      </c>
      <c r="J352">
        <v>18360</v>
      </c>
      <c r="K352">
        <v>64</v>
      </c>
      <c r="L352">
        <v>432</v>
      </c>
      <c r="M352">
        <v>44</v>
      </c>
      <c r="N352">
        <v>186</v>
      </c>
      <c r="O352">
        <v>59</v>
      </c>
      <c r="P352">
        <v>229</v>
      </c>
      <c r="Q352">
        <v>-15</v>
      </c>
      <c r="R352">
        <v>-43</v>
      </c>
      <c r="S352">
        <v>0</v>
      </c>
      <c r="T352">
        <v>2</v>
      </c>
      <c r="U352">
        <v>81</v>
      </c>
      <c r="V352">
        <v>478</v>
      </c>
      <c r="W352">
        <v>81</v>
      </c>
      <c r="X352">
        <v>480</v>
      </c>
      <c r="Y352">
        <v>-2</v>
      </c>
      <c r="Z352">
        <v>-5</v>
      </c>
      <c r="AA352">
        <v>1059</v>
      </c>
      <c r="AB352">
        <v>1059</v>
      </c>
      <c r="AC352">
        <v>1059</v>
      </c>
      <c r="AD352">
        <v>10.251322751</v>
      </c>
      <c r="AE352">
        <v>12.621252204999999</v>
      </c>
      <c r="AF352">
        <v>-2.3699294530000001</v>
      </c>
      <c r="AG352">
        <v>0.11022927690000001</v>
      </c>
      <c r="AH352">
        <v>26.344797178</v>
      </c>
      <c r="AI352">
        <v>26.455026454999999</v>
      </c>
    </row>
    <row r="353" spans="1:35" x14ac:dyDescent="0.2">
      <c r="A353">
        <v>50</v>
      </c>
      <c r="B353">
        <v>3</v>
      </c>
      <c r="C353">
        <v>5</v>
      </c>
      <c r="D353">
        <v>12</v>
      </c>
      <c r="E353">
        <v>43</v>
      </c>
      <c r="F353" t="s">
        <v>2954</v>
      </c>
      <c r="G353" t="s">
        <v>4838</v>
      </c>
      <c r="H353">
        <v>12126</v>
      </c>
      <c r="I353">
        <v>12179</v>
      </c>
      <c r="J353">
        <v>12234</v>
      </c>
      <c r="K353">
        <v>53</v>
      </c>
      <c r="L353">
        <v>55</v>
      </c>
      <c r="M353">
        <v>12</v>
      </c>
      <c r="N353">
        <v>66</v>
      </c>
      <c r="O353">
        <v>34</v>
      </c>
      <c r="P353">
        <v>195</v>
      </c>
      <c r="Q353">
        <v>-22</v>
      </c>
      <c r="R353">
        <v>-129</v>
      </c>
      <c r="S353">
        <v>0</v>
      </c>
      <c r="T353">
        <v>3</v>
      </c>
      <c r="U353">
        <v>78</v>
      </c>
      <c r="V353">
        <v>182</v>
      </c>
      <c r="W353">
        <v>78</v>
      </c>
      <c r="X353">
        <v>185</v>
      </c>
      <c r="Y353">
        <v>-3</v>
      </c>
      <c r="Z353">
        <v>-1</v>
      </c>
      <c r="AA353">
        <v>1150</v>
      </c>
      <c r="AB353">
        <v>1150</v>
      </c>
      <c r="AC353">
        <v>1150</v>
      </c>
      <c r="AD353">
        <v>5.4069553106999999</v>
      </c>
      <c r="AE353">
        <v>15.975095236</v>
      </c>
      <c r="AF353">
        <v>-10.568139929999999</v>
      </c>
      <c r="AG353">
        <v>0.2457706959</v>
      </c>
      <c r="AH353">
        <v>14.910088887000001</v>
      </c>
      <c r="AI353">
        <v>15.155859583</v>
      </c>
    </row>
    <row r="354" spans="1:35" x14ac:dyDescent="0.2">
      <c r="A354">
        <v>50</v>
      </c>
      <c r="B354">
        <v>3</v>
      </c>
      <c r="C354">
        <v>5</v>
      </c>
      <c r="D354">
        <v>12</v>
      </c>
      <c r="E354">
        <v>45</v>
      </c>
      <c r="F354" t="s">
        <v>2954</v>
      </c>
      <c r="G354" t="s">
        <v>4839</v>
      </c>
      <c r="H354">
        <v>14192</v>
      </c>
      <c r="I354">
        <v>14181</v>
      </c>
      <c r="J354">
        <v>14363</v>
      </c>
      <c r="K354">
        <v>-11</v>
      </c>
      <c r="L354">
        <v>182</v>
      </c>
      <c r="M354">
        <v>20</v>
      </c>
      <c r="N354">
        <v>121</v>
      </c>
      <c r="O354">
        <v>61</v>
      </c>
      <c r="P354">
        <v>225</v>
      </c>
      <c r="Q354">
        <v>-41</v>
      </c>
      <c r="R354">
        <v>-104</v>
      </c>
      <c r="S354">
        <v>0</v>
      </c>
      <c r="T354">
        <v>4</v>
      </c>
      <c r="U354">
        <v>31</v>
      </c>
      <c r="V354">
        <v>285</v>
      </c>
      <c r="W354">
        <v>31</v>
      </c>
      <c r="X354">
        <v>289</v>
      </c>
      <c r="Y354">
        <v>-1</v>
      </c>
      <c r="Z354">
        <v>-3</v>
      </c>
      <c r="AA354">
        <v>393</v>
      </c>
      <c r="AB354">
        <v>393</v>
      </c>
      <c r="AC354">
        <v>393</v>
      </c>
      <c r="AD354">
        <v>8.4781390134999999</v>
      </c>
      <c r="AE354">
        <v>15.765134528999999</v>
      </c>
      <c r="AF354">
        <v>-7.2869955160000002</v>
      </c>
      <c r="AG354">
        <v>0.28026905829999998</v>
      </c>
      <c r="AH354">
        <v>19.969170404</v>
      </c>
      <c r="AI354">
        <v>20.249439462000002</v>
      </c>
    </row>
    <row r="355" spans="1:35" x14ac:dyDescent="0.2">
      <c r="A355">
        <v>50</v>
      </c>
      <c r="B355">
        <v>3</v>
      </c>
      <c r="C355">
        <v>5</v>
      </c>
      <c r="D355">
        <v>12</v>
      </c>
      <c r="E355">
        <v>47</v>
      </c>
      <c r="F355" t="s">
        <v>2954</v>
      </c>
      <c r="G355" t="s">
        <v>4840</v>
      </c>
      <c r="H355">
        <v>14004</v>
      </c>
      <c r="I355">
        <v>13988</v>
      </c>
      <c r="J355">
        <v>13993</v>
      </c>
      <c r="K355">
        <v>-16</v>
      </c>
      <c r="L355">
        <v>5</v>
      </c>
      <c r="M355">
        <v>41</v>
      </c>
      <c r="N355">
        <v>159</v>
      </c>
      <c r="O355">
        <v>62</v>
      </c>
      <c r="P355">
        <v>178</v>
      </c>
      <c r="Q355">
        <v>-21</v>
      </c>
      <c r="R355">
        <v>-19</v>
      </c>
      <c r="S355">
        <v>1</v>
      </c>
      <c r="T355">
        <v>2</v>
      </c>
      <c r="U355">
        <v>5</v>
      </c>
      <c r="V355">
        <v>20</v>
      </c>
      <c r="W355">
        <v>6</v>
      </c>
      <c r="X355">
        <v>22</v>
      </c>
      <c r="Y355">
        <v>-1</v>
      </c>
      <c r="Z355">
        <v>2</v>
      </c>
      <c r="AA355">
        <v>2522</v>
      </c>
      <c r="AB355">
        <v>2522</v>
      </c>
      <c r="AC355">
        <v>2522</v>
      </c>
      <c r="AD355">
        <v>11.364854723000001</v>
      </c>
      <c r="AE355">
        <v>12.722919124000001</v>
      </c>
      <c r="AF355">
        <v>-1.358064401</v>
      </c>
      <c r="AG355">
        <v>0.14295414749999999</v>
      </c>
      <c r="AH355">
        <v>1.4295414745999999</v>
      </c>
      <c r="AI355">
        <v>1.5724956219999999</v>
      </c>
    </row>
    <row r="356" spans="1:35" x14ac:dyDescent="0.2">
      <c r="A356">
        <v>50</v>
      </c>
      <c r="B356">
        <v>3</v>
      </c>
      <c r="C356">
        <v>5</v>
      </c>
      <c r="D356">
        <v>12</v>
      </c>
      <c r="E356">
        <v>49</v>
      </c>
      <c r="F356" t="s">
        <v>2954</v>
      </c>
      <c r="G356" t="s">
        <v>4841</v>
      </c>
      <c r="H356">
        <v>25327</v>
      </c>
      <c r="I356">
        <v>25313</v>
      </c>
      <c r="J356">
        <v>25425</v>
      </c>
      <c r="K356">
        <v>-14</v>
      </c>
      <c r="L356">
        <v>112</v>
      </c>
      <c r="M356">
        <v>68</v>
      </c>
      <c r="N356">
        <v>347</v>
      </c>
      <c r="O356">
        <v>62</v>
      </c>
      <c r="P356">
        <v>230</v>
      </c>
      <c r="Q356">
        <v>6</v>
      </c>
      <c r="R356">
        <v>117</v>
      </c>
      <c r="S356">
        <v>1</v>
      </c>
      <c r="T356">
        <v>12</v>
      </c>
      <c r="U356">
        <v>-20</v>
      </c>
      <c r="V356">
        <v>-21</v>
      </c>
      <c r="W356">
        <v>-19</v>
      </c>
      <c r="X356">
        <v>-9</v>
      </c>
      <c r="Y356">
        <v>-1</v>
      </c>
      <c r="Z356">
        <v>4</v>
      </c>
      <c r="AA356">
        <v>1324</v>
      </c>
      <c r="AB356">
        <v>1324</v>
      </c>
      <c r="AC356">
        <v>1324</v>
      </c>
      <c r="AD356">
        <v>13.678111080000001</v>
      </c>
      <c r="AE356">
        <v>9.0661831368999994</v>
      </c>
      <c r="AF356">
        <v>4.6119279435999996</v>
      </c>
      <c r="AG356">
        <v>0.47301825060000002</v>
      </c>
      <c r="AH356">
        <v>-0.82778193899999997</v>
      </c>
      <c r="AI356">
        <v>-0.35476368800000002</v>
      </c>
    </row>
    <row r="357" spans="1:35" x14ac:dyDescent="0.2">
      <c r="A357">
        <v>50</v>
      </c>
      <c r="B357">
        <v>3</v>
      </c>
      <c r="C357">
        <v>5</v>
      </c>
      <c r="D357">
        <v>12</v>
      </c>
      <c r="E357">
        <v>51</v>
      </c>
      <c r="F357" t="s">
        <v>2954</v>
      </c>
      <c r="G357" t="s">
        <v>4842</v>
      </c>
      <c r="H357">
        <v>39619</v>
      </c>
      <c r="I357">
        <v>39707</v>
      </c>
      <c r="J357">
        <v>40313</v>
      </c>
      <c r="K357">
        <v>88</v>
      </c>
      <c r="L357">
        <v>606</v>
      </c>
      <c r="M357">
        <v>115</v>
      </c>
      <c r="N357">
        <v>571</v>
      </c>
      <c r="O357">
        <v>99</v>
      </c>
      <c r="P357">
        <v>387</v>
      </c>
      <c r="Q357">
        <v>16</v>
      </c>
      <c r="R357">
        <v>184</v>
      </c>
      <c r="S357">
        <v>14</v>
      </c>
      <c r="T357">
        <v>128</v>
      </c>
      <c r="U357">
        <v>57</v>
      </c>
      <c r="V357">
        <v>289</v>
      </c>
      <c r="W357">
        <v>71</v>
      </c>
      <c r="X357">
        <v>417</v>
      </c>
      <c r="Y357">
        <v>1</v>
      </c>
      <c r="Z357">
        <v>5</v>
      </c>
      <c r="AA357">
        <v>477</v>
      </c>
      <c r="AB357">
        <v>477</v>
      </c>
      <c r="AC357">
        <v>477</v>
      </c>
      <c r="AD357">
        <v>14.271432142</v>
      </c>
      <c r="AE357">
        <v>9.6725818545000006</v>
      </c>
      <c r="AF357">
        <v>4.5988502874000003</v>
      </c>
      <c r="AG357">
        <v>3.1992001999999999</v>
      </c>
      <c r="AH357">
        <v>7.2231942014000001</v>
      </c>
      <c r="AI357">
        <v>10.422394401</v>
      </c>
    </row>
    <row r="358" spans="1:35" x14ac:dyDescent="0.2">
      <c r="A358">
        <v>50</v>
      </c>
      <c r="B358">
        <v>3</v>
      </c>
      <c r="C358">
        <v>5</v>
      </c>
      <c r="D358">
        <v>12</v>
      </c>
      <c r="E358">
        <v>53</v>
      </c>
      <c r="F358" t="s">
        <v>2954</v>
      </c>
      <c r="G358" t="s">
        <v>4843</v>
      </c>
      <c r="H358">
        <v>194515</v>
      </c>
      <c r="I358">
        <v>195508</v>
      </c>
      <c r="J358">
        <v>200638</v>
      </c>
      <c r="K358">
        <v>993</v>
      </c>
      <c r="L358">
        <v>5130</v>
      </c>
      <c r="M358">
        <v>378</v>
      </c>
      <c r="N358">
        <v>1604</v>
      </c>
      <c r="O358">
        <v>842</v>
      </c>
      <c r="P358">
        <v>3324</v>
      </c>
      <c r="Q358">
        <v>-464</v>
      </c>
      <c r="R358">
        <v>-1720</v>
      </c>
      <c r="S358">
        <v>0</v>
      </c>
      <c r="T358">
        <v>57</v>
      </c>
      <c r="U358">
        <v>1478</v>
      </c>
      <c r="V358">
        <v>6903</v>
      </c>
      <c r="W358">
        <v>1478</v>
      </c>
      <c r="X358">
        <v>6960</v>
      </c>
      <c r="Y358">
        <v>-21</v>
      </c>
      <c r="Z358">
        <v>-110</v>
      </c>
      <c r="AA358">
        <v>1588</v>
      </c>
      <c r="AB358">
        <v>1588</v>
      </c>
      <c r="AC358">
        <v>1588</v>
      </c>
      <c r="AD358">
        <v>8.0980244657</v>
      </c>
      <c r="AE358">
        <v>16.781691598999998</v>
      </c>
      <c r="AF358">
        <v>-8.6836671330000001</v>
      </c>
      <c r="AG358">
        <v>0.28777268989999999</v>
      </c>
      <c r="AH358">
        <v>34.850787336000003</v>
      </c>
      <c r="AI358">
        <v>35.138560026</v>
      </c>
    </row>
    <row r="359" spans="1:35" x14ac:dyDescent="0.2">
      <c r="A359">
        <v>50</v>
      </c>
      <c r="B359">
        <v>3</v>
      </c>
      <c r="C359">
        <v>5</v>
      </c>
      <c r="D359">
        <v>12</v>
      </c>
      <c r="E359">
        <v>55</v>
      </c>
      <c r="F359" t="s">
        <v>2954</v>
      </c>
      <c r="G359" t="s">
        <v>4844</v>
      </c>
      <c r="H359">
        <v>101235</v>
      </c>
      <c r="I359">
        <v>101222</v>
      </c>
      <c r="J359">
        <v>103296</v>
      </c>
      <c r="K359">
        <v>-13</v>
      </c>
      <c r="L359">
        <v>2074</v>
      </c>
      <c r="M359">
        <v>177</v>
      </c>
      <c r="N359">
        <v>784</v>
      </c>
      <c r="O359">
        <v>524</v>
      </c>
      <c r="P359">
        <v>1880</v>
      </c>
      <c r="Q359">
        <v>-347</v>
      </c>
      <c r="R359">
        <v>-1096</v>
      </c>
      <c r="S359">
        <v>10</v>
      </c>
      <c r="T359">
        <v>115</v>
      </c>
      <c r="U359">
        <v>350</v>
      </c>
      <c r="V359">
        <v>3098</v>
      </c>
      <c r="W359">
        <v>360</v>
      </c>
      <c r="X359">
        <v>3213</v>
      </c>
      <c r="Y359">
        <v>-26</v>
      </c>
      <c r="Z359">
        <v>-43</v>
      </c>
      <c r="AA359">
        <v>1354</v>
      </c>
      <c r="AB359">
        <v>1354</v>
      </c>
      <c r="AC359">
        <v>1354</v>
      </c>
      <c r="AD359">
        <v>7.6668068335999999</v>
      </c>
      <c r="AE359">
        <v>18.384689856000001</v>
      </c>
      <c r="AF359">
        <v>-10.71788302</v>
      </c>
      <c r="AG359">
        <v>1.1245953901000001</v>
      </c>
      <c r="AH359">
        <v>30.295621901000001</v>
      </c>
      <c r="AI359">
        <v>31.420217291</v>
      </c>
    </row>
    <row r="360" spans="1:35" x14ac:dyDescent="0.2">
      <c r="A360">
        <v>50</v>
      </c>
      <c r="B360">
        <v>3</v>
      </c>
      <c r="C360">
        <v>5</v>
      </c>
      <c r="D360">
        <v>12</v>
      </c>
      <c r="E360">
        <v>57</v>
      </c>
      <c r="F360" t="s">
        <v>2954</v>
      </c>
      <c r="G360" t="s">
        <v>4845</v>
      </c>
      <c r="H360">
        <v>1459762</v>
      </c>
      <c r="I360">
        <v>1463380</v>
      </c>
      <c r="J360">
        <v>1478194</v>
      </c>
      <c r="K360">
        <v>3618</v>
      </c>
      <c r="L360">
        <v>14814</v>
      </c>
      <c r="M360">
        <v>3910</v>
      </c>
      <c r="N360">
        <v>16571</v>
      </c>
      <c r="O360">
        <v>3437</v>
      </c>
      <c r="P360">
        <v>14264</v>
      </c>
      <c r="Q360">
        <v>473</v>
      </c>
      <c r="R360">
        <v>2307</v>
      </c>
      <c r="S360">
        <v>293</v>
      </c>
      <c r="T360">
        <v>2706</v>
      </c>
      <c r="U360">
        <v>2808</v>
      </c>
      <c r="V360">
        <v>9600</v>
      </c>
      <c r="W360">
        <v>3101</v>
      </c>
      <c r="X360">
        <v>12306</v>
      </c>
      <c r="Y360">
        <v>44</v>
      </c>
      <c r="Z360">
        <v>201</v>
      </c>
      <c r="AA360">
        <v>22292</v>
      </c>
      <c r="AB360">
        <v>22292</v>
      </c>
      <c r="AC360">
        <v>22292</v>
      </c>
      <c r="AD360">
        <v>11.266757184999999</v>
      </c>
      <c r="AE360">
        <v>9.69820919</v>
      </c>
      <c r="AF360">
        <v>1.5685479951000001</v>
      </c>
      <c r="AG360">
        <v>1.8398313284000001</v>
      </c>
      <c r="AH360">
        <v>6.5271177947999997</v>
      </c>
      <c r="AI360">
        <v>8.3669491231999995</v>
      </c>
    </row>
    <row r="361" spans="1:35" x14ac:dyDescent="0.2">
      <c r="A361">
        <v>50</v>
      </c>
      <c r="B361">
        <v>3</v>
      </c>
      <c r="C361">
        <v>5</v>
      </c>
      <c r="D361">
        <v>12</v>
      </c>
      <c r="E361">
        <v>59</v>
      </c>
      <c r="F361" t="s">
        <v>2954</v>
      </c>
      <c r="G361" t="s">
        <v>4846</v>
      </c>
      <c r="H361">
        <v>19653</v>
      </c>
      <c r="I361">
        <v>19622</v>
      </c>
      <c r="J361">
        <v>19784</v>
      </c>
      <c r="K361">
        <v>-31</v>
      </c>
      <c r="L361">
        <v>162</v>
      </c>
      <c r="M361">
        <v>41</v>
      </c>
      <c r="N361">
        <v>193</v>
      </c>
      <c r="O361">
        <v>75</v>
      </c>
      <c r="P361">
        <v>298</v>
      </c>
      <c r="Q361">
        <v>-34</v>
      </c>
      <c r="R361">
        <v>-105</v>
      </c>
      <c r="S361">
        <v>0</v>
      </c>
      <c r="T361">
        <v>0</v>
      </c>
      <c r="U361">
        <v>4</v>
      </c>
      <c r="V361">
        <v>270</v>
      </c>
      <c r="W361">
        <v>4</v>
      </c>
      <c r="X361">
        <v>270</v>
      </c>
      <c r="Y361">
        <v>-1</v>
      </c>
      <c r="Z361">
        <v>-3</v>
      </c>
      <c r="AA361">
        <v>1697</v>
      </c>
      <c r="AB361">
        <v>1697</v>
      </c>
      <c r="AC361">
        <v>1697</v>
      </c>
      <c r="AD361">
        <v>9.7954626199000003</v>
      </c>
      <c r="AE361">
        <v>15.124600315</v>
      </c>
      <c r="AF361">
        <v>-5.329137695</v>
      </c>
      <c r="AG361">
        <v>0</v>
      </c>
      <c r="AH361">
        <v>13.703496929</v>
      </c>
      <c r="AI361">
        <v>13.703496929</v>
      </c>
    </row>
    <row r="362" spans="1:35" x14ac:dyDescent="0.2">
      <c r="A362">
        <v>50</v>
      </c>
      <c r="B362">
        <v>3</v>
      </c>
      <c r="C362">
        <v>5</v>
      </c>
      <c r="D362">
        <v>12</v>
      </c>
      <c r="E362">
        <v>61</v>
      </c>
      <c r="F362" t="s">
        <v>2954</v>
      </c>
      <c r="G362" t="s">
        <v>4847</v>
      </c>
      <c r="H362">
        <v>159788</v>
      </c>
      <c r="I362">
        <v>160345</v>
      </c>
      <c r="J362">
        <v>163662</v>
      </c>
      <c r="K362">
        <v>557</v>
      </c>
      <c r="L362">
        <v>3317</v>
      </c>
      <c r="M362">
        <v>280</v>
      </c>
      <c r="N362">
        <v>1237</v>
      </c>
      <c r="O362">
        <v>633</v>
      </c>
      <c r="P362">
        <v>2563</v>
      </c>
      <c r="Q362">
        <v>-353</v>
      </c>
      <c r="R362">
        <v>-1326</v>
      </c>
      <c r="S362">
        <v>1</v>
      </c>
      <c r="T362">
        <v>129</v>
      </c>
      <c r="U362">
        <v>941</v>
      </c>
      <c r="V362">
        <v>4566</v>
      </c>
      <c r="W362">
        <v>942</v>
      </c>
      <c r="X362">
        <v>4695</v>
      </c>
      <c r="Y362">
        <v>-32</v>
      </c>
      <c r="Z362">
        <v>-52</v>
      </c>
      <c r="AA362">
        <v>1147</v>
      </c>
      <c r="AB362">
        <v>1147</v>
      </c>
      <c r="AC362">
        <v>1147</v>
      </c>
      <c r="AD362">
        <v>7.6356375016999998</v>
      </c>
      <c r="AE362">
        <v>15.82064585</v>
      </c>
      <c r="AF362">
        <v>-8.1850083490000003</v>
      </c>
      <c r="AG362">
        <v>0.79627909269999997</v>
      </c>
      <c r="AH362">
        <v>28.184576259</v>
      </c>
      <c r="AI362">
        <v>28.980855351999999</v>
      </c>
    </row>
    <row r="363" spans="1:35" x14ac:dyDescent="0.2">
      <c r="A363">
        <v>50</v>
      </c>
      <c r="B363">
        <v>3</v>
      </c>
      <c r="C363">
        <v>5</v>
      </c>
      <c r="D363">
        <v>12</v>
      </c>
      <c r="E363">
        <v>63</v>
      </c>
      <c r="F363" t="s">
        <v>2954</v>
      </c>
      <c r="G363" t="s">
        <v>4595</v>
      </c>
      <c r="H363">
        <v>47319</v>
      </c>
      <c r="I363">
        <v>47214</v>
      </c>
      <c r="J363">
        <v>47694</v>
      </c>
      <c r="K363">
        <v>-105</v>
      </c>
      <c r="L363">
        <v>480</v>
      </c>
      <c r="M363">
        <v>103</v>
      </c>
      <c r="N363">
        <v>486</v>
      </c>
      <c r="O363">
        <v>209</v>
      </c>
      <c r="P363">
        <v>762</v>
      </c>
      <c r="Q363">
        <v>-106</v>
      </c>
      <c r="R363">
        <v>-276</v>
      </c>
      <c r="S363">
        <v>0</v>
      </c>
      <c r="T363">
        <v>15</v>
      </c>
      <c r="U363">
        <v>4</v>
      </c>
      <c r="V363">
        <v>748</v>
      </c>
      <c r="W363">
        <v>4</v>
      </c>
      <c r="X363">
        <v>763</v>
      </c>
      <c r="Y363">
        <v>-3</v>
      </c>
      <c r="Z363">
        <v>-7</v>
      </c>
      <c r="AA363">
        <v>6437</v>
      </c>
      <c r="AB363">
        <v>6437</v>
      </c>
      <c r="AC363">
        <v>6437</v>
      </c>
      <c r="AD363">
        <v>10.241497029</v>
      </c>
      <c r="AE363">
        <v>16.057655834999998</v>
      </c>
      <c r="AF363">
        <v>-5.8161588059999998</v>
      </c>
      <c r="AG363">
        <v>0.31609558729999998</v>
      </c>
      <c r="AH363">
        <v>15.762633287</v>
      </c>
      <c r="AI363">
        <v>16.078728873999999</v>
      </c>
    </row>
    <row r="364" spans="1:35" x14ac:dyDescent="0.2">
      <c r="A364">
        <v>50</v>
      </c>
      <c r="B364">
        <v>3</v>
      </c>
      <c r="C364">
        <v>5</v>
      </c>
      <c r="D364">
        <v>12</v>
      </c>
      <c r="E364">
        <v>65</v>
      </c>
      <c r="F364" t="s">
        <v>2954</v>
      </c>
      <c r="G364" t="s">
        <v>4596</v>
      </c>
      <c r="H364">
        <v>14510</v>
      </c>
      <c r="I364">
        <v>14560</v>
      </c>
      <c r="J364">
        <v>14555</v>
      </c>
      <c r="K364">
        <v>50</v>
      </c>
      <c r="L364">
        <v>-5</v>
      </c>
      <c r="M364">
        <v>36</v>
      </c>
      <c r="N364">
        <v>116</v>
      </c>
      <c r="O364">
        <v>61</v>
      </c>
      <c r="P364">
        <v>192</v>
      </c>
      <c r="Q364">
        <v>-25</v>
      </c>
      <c r="R364">
        <v>-76</v>
      </c>
      <c r="S364">
        <v>0</v>
      </c>
      <c r="T364">
        <v>9</v>
      </c>
      <c r="U364">
        <v>76</v>
      </c>
      <c r="V364">
        <v>64</v>
      </c>
      <c r="W364">
        <v>76</v>
      </c>
      <c r="X364">
        <v>73</v>
      </c>
      <c r="Y364">
        <v>-1</v>
      </c>
      <c r="Z364">
        <v>-2</v>
      </c>
      <c r="AA364">
        <v>1222</v>
      </c>
      <c r="AB364">
        <v>1222</v>
      </c>
      <c r="AC364">
        <v>1222</v>
      </c>
      <c r="AD364">
        <v>7.9684011677999997</v>
      </c>
      <c r="AE364">
        <v>13.189077794999999</v>
      </c>
      <c r="AF364">
        <v>-5.2206766269999996</v>
      </c>
      <c r="AG364">
        <v>0.61823802159999997</v>
      </c>
      <c r="AH364">
        <v>4.3963592650000001</v>
      </c>
      <c r="AI364">
        <v>5.0145972865999999</v>
      </c>
    </row>
    <row r="365" spans="1:35" x14ac:dyDescent="0.2">
      <c r="A365">
        <v>50</v>
      </c>
      <c r="B365">
        <v>3</v>
      </c>
      <c r="C365">
        <v>5</v>
      </c>
      <c r="D365">
        <v>12</v>
      </c>
      <c r="E365">
        <v>67</v>
      </c>
      <c r="F365" t="s">
        <v>2954</v>
      </c>
      <c r="G365" t="s">
        <v>4672</v>
      </c>
      <c r="H365">
        <v>8226</v>
      </c>
      <c r="I365">
        <v>8252</v>
      </c>
      <c r="J365">
        <v>8382</v>
      </c>
      <c r="K365">
        <v>26</v>
      </c>
      <c r="L365">
        <v>130</v>
      </c>
      <c r="M365">
        <v>21</v>
      </c>
      <c r="N365">
        <v>58</v>
      </c>
      <c r="O365">
        <v>21</v>
      </c>
      <c r="P365">
        <v>106</v>
      </c>
      <c r="Q365">
        <v>0</v>
      </c>
      <c r="R365">
        <v>-48</v>
      </c>
      <c r="S365">
        <v>1</v>
      </c>
      <c r="T365">
        <v>8</v>
      </c>
      <c r="U365">
        <v>25</v>
      </c>
      <c r="V365">
        <v>172</v>
      </c>
      <c r="W365">
        <v>26</v>
      </c>
      <c r="X365">
        <v>180</v>
      </c>
      <c r="Y365">
        <v>0</v>
      </c>
      <c r="Z365">
        <v>-2</v>
      </c>
      <c r="AA365">
        <v>1177</v>
      </c>
      <c r="AB365">
        <v>1177</v>
      </c>
      <c r="AC365">
        <v>1177</v>
      </c>
      <c r="AD365">
        <v>6.9736683900000003</v>
      </c>
      <c r="AE365">
        <v>12.744980161000001</v>
      </c>
      <c r="AF365">
        <v>-5.7713117709999997</v>
      </c>
      <c r="AG365">
        <v>0.96188529519999999</v>
      </c>
      <c r="AH365">
        <v>20.680533845999999</v>
      </c>
      <c r="AI365">
        <v>21.642419142000001</v>
      </c>
    </row>
    <row r="366" spans="1:35" x14ac:dyDescent="0.2">
      <c r="A366">
        <v>50</v>
      </c>
      <c r="B366">
        <v>3</v>
      </c>
      <c r="C366">
        <v>5</v>
      </c>
      <c r="D366">
        <v>12</v>
      </c>
      <c r="E366">
        <v>69</v>
      </c>
      <c r="F366" t="s">
        <v>2954</v>
      </c>
      <c r="G366" t="s">
        <v>4717</v>
      </c>
      <c r="H366">
        <v>383956</v>
      </c>
      <c r="I366">
        <v>385875</v>
      </c>
      <c r="J366">
        <v>395804</v>
      </c>
      <c r="K366">
        <v>1919</v>
      </c>
      <c r="L366">
        <v>9929</v>
      </c>
      <c r="M366">
        <v>785</v>
      </c>
      <c r="N366">
        <v>3370</v>
      </c>
      <c r="O366">
        <v>1338</v>
      </c>
      <c r="P366">
        <v>5542</v>
      </c>
      <c r="Q366">
        <v>-553</v>
      </c>
      <c r="R366">
        <v>-2172</v>
      </c>
      <c r="S366">
        <v>6</v>
      </c>
      <c r="T366">
        <v>238</v>
      </c>
      <c r="U366">
        <v>2505</v>
      </c>
      <c r="V366">
        <v>12034</v>
      </c>
      <c r="W366">
        <v>2511</v>
      </c>
      <c r="X366">
        <v>12272</v>
      </c>
      <c r="Y366">
        <v>-39</v>
      </c>
      <c r="Z366">
        <v>-171</v>
      </c>
      <c r="AA366">
        <v>3885</v>
      </c>
      <c r="AB366">
        <v>3885</v>
      </c>
      <c r="AC366">
        <v>3885</v>
      </c>
      <c r="AD366">
        <v>8.6224652318999997</v>
      </c>
      <c r="AE366">
        <v>14.179733625000001</v>
      </c>
      <c r="AF366">
        <v>-5.5572683930000002</v>
      </c>
      <c r="AG366">
        <v>0.60894561579999995</v>
      </c>
      <c r="AH366">
        <v>30.790132522</v>
      </c>
      <c r="AI366">
        <v>31.399078138</v>
      </c>
    </row>
    <row r="367" spans="1:35" x14ac:dyDescent="0.2">
      <c r="A367">
        <v>50</v>
      </c>
      <c r="B367">
        <v>3</v>
      </c>
      <c r="C367">
        <v>5</v>
      </c>
      <c r="D367">
        <v>12</v>
      </c>
      <c r="E367">
        <v>71</v>
      </c>
      <c r="F367" t="s">
        <v>2954</v>
      </c>
      <c r="G367" t="s">
        <v>4600</v>
      </c>
      <c r="H367">
        <v>760822</v>
      </c>
      <c r="I367">
        <v>764679</v>
      </c>
      <c r="J367">
        <v>787976</v>
      </c>
      <c r="K367">
        <v>3857</v>
      </c>
      <c r="L367">
        <v>23297</v>
      </c>
      <c r="M367">
        <v>1639</v>
      </c>
      <c r="N367">
        <v>6677</v>
      </c>
      <c r="O367">
        <v>2278</v>
      </c>
      <c r="P367">
        <v>9861</v>
      </c>
      <c r="Q367">
        <v>-639</v>
      </c>
      <c r="R367">
        <v>-3184</v>
      </c>
      <c r="S367">
        <v>94</v>
      </c>
      <c r="T367">
        <v>949</v>
      </c>
      <c r="U367">
        <v>4504</v>
      </c>
      <c r="V367">
        <v>25864</v>
      </c>
      <c r="W367">
        <v>4598</v>
      </c>
      <c r="X367">
        <v>26813</v>
      </c>
      <c r="Y367">
        <v>-102</v>
      </c>
      <c r="Z367">
        <v>-332</v>
      </c>
      <c r="AA367">
        <v>7712</v>
      </c>
      <c r="AB367">
        <v>7712</v>
      </c>
      <c r="AC367">
        <v>7712</v>
      </c>
      <c r="AD367">
        <v>8.6007516158000001</v>
      </c>
      <c r="AE367">
        <v>12.702113476999999</v>
      </c>
      <c r="AF367">
        <v>-4.101361861</v>
      </c>
      <c r="AG367">
        <v>1.222422238</v>
      </c>
      <c r="AH367">
        <v>33.315836421999997</v>
      </c>
      <c r="AI367">
        <v>34.538258659999997</v>
      </c>
    </row>
    <row r="368" spans="1:35" x14ac:dyDescent="0.2">
      <c r="A368">
        <v>50</v>
      </c>
      <c r="B368">
        <v>3</v>
      </c>
      <c r="C368">
        <v>5</v>
      </c>
      <c r="D368">
        <v>12</v>
      </c>
      <c r="E368">
        <v>73</v>
      </c>
      <c r="F368" t="s">
        <v>2954</v>
      </c>
      <c r="G368" t="s">
        <v>4848</v>
      </c>
      <c r="H368">
        <v>292198</v>
      </c>
      <c r="I368">
        <v>292378</v>
      </c>
      <c r="J368">
        <v>292817</v>
      </c>
      <c r="K368">
        <v>180</v>
      </c>
      <c r="L368">
        <v>439</v>
      </c>
      <c r="M368">
        <v>720</v>
      </c>
      <c r="N368">
        <v>2826</v>
      </c>
      <c r="O368">
        <v>669</v>
      </c>
      <c r="P368">
        <v>2503</v>
      </c>
      <c r="Q368">
        <v>51</v>
      </c>
      <c r="R368">
        <v>323</v>
      </c>
      <c r="S368">
        <v>4</v>
      </c>
      <c r="T368">
        <v>189</v>
      </c>
      <c r="U368">
        <v>121</v>
      </c>
      <c r="V368">
        <v>-141</v>
      </c>
      <c r="W368">
        <v>125</v>
      </c>
      <c r="X368">
        <v>48</v>
      </c>
      <c r="Y368">
        <v>4</v>
      </c>
      <c r="Z368">
        <v>68</v>
      </c>
      <c r="AA368">
        <v>14609</v>
      </c>
      <c r="AB368">
        <v>14609</v>
      </c>
      <c r="AC368">
        <v>14609</v>
      </c>
      <c r="AD368">
        <v>9.6583190219000006</v>
      </c>
      <c r="AE368">
        <v>8.5544134860999996</v>
      </c>
      <c r="AF368">
        <v>1.1039055358000001</v>
      </c>
      <c r="AG368">
        <v>0.64593853329999995</v>
      </c>
      <c r="AH368">
        <v>-0.48189065199999997</v>
      </c>
      <c r="AI368">
        <v>0.16404788149999999</v>
      </c>
    </row>
    <row r="369" spans="1:35" x14ac:dyDescent="0.2">
      <c r="A369">
        <v>50</v>
      </c>
      <c r="B369">
        <v>3</v>
      </c>
      <c r="C369">
        <v>5</v>
      </c>
      <c r="D369">
        <v>12</v>
      </c>
      <c r="E369">
        <v>75</v>
      </c>
      <c r="F369" t="s">
        <v>2954</v>
      </c>
      <c r="G369" t="s">
        <v>4849</v>
      </c>
      <c r="H369">
        <v>42915</v>
      </c>
      <c r="I369">
        <v>43051</v>
      </c>
      <c r="J369">
        <v>44158</v>
      </c>
      <c r="K369">
        <v>136</v>
      </c>
      <c r="L369">
        <v>1107</v>
      </c>
      <c r="M369">
        <v>93</v>
      </c>
      <c r="N369">
        <v>411</v>
      </c>
      <c r="O369">
        <v>144</v>
      </c>
      <c r="P369">
        <v>670</v>
      </c>
      <c r="Q369">
        <v>-51</v>
      </c>
      <c r="R369">
        <v>-259</v>
      </c>
      <c r="S369">
        <v>0</v>
      </c>
      <c r="T369">
        <v>9</v>
      </c>
      <c r="U369">
        <v>191</v>
      </c>
      <c r="V369">
        <v>1374</v>
      </c>
      <c r="W369">
        <v>191</v>
      </c>
      <c r="X369">
        <v>1383</v>
      </c>
      <c r="Y369">
        <v>-4</v>
      </c>
      <c r="Z369">
        <v>-17</v>
      </c>
      <c r="AA369">
        <v>307</v>
      </c>
      <c r="AB369">
        <v>307</v>
      </c>
      <c r="AC369">
        <v>307</v>
      </c>
      <c r="AD369">
        <v>9.4256326754999993</v>
      </c>
      <c r="AE369">
        <v>15.365386600000001</v>
      </c>
      <c r="AF369">
        <v>-5.9397539239999997</v>
      </c>
      <c r="AG369">
        <v>0.2064007155</v>
      </c>
      <c r="AH369">
        <v>31.510509236000001</v>
      </c>
      <c r="AI369">
        <v>31.716909952000002</v>
      </c>
    </row>
    <row r="370" spans="1:35" x14ac:dyDescent="0.2">
      <c r="A370">
        <v>50</v>
      </c>
      <c r="B370">
        <v>3</v>
      </c>
      <c r="C370">
        <v>5</v>
      </c>
      <c r="D370">
        <v>12</v>
      </c>
      <c r="E370">
        <v>77</v>
      </c>
      <c r="F370" t="s">
        <v>2954</v>
      </c>
      <c r="G370" t="s">
        <v>4850</v>
      </c>
      <c r="H370">
        <v>7974</v>
      </c>
      <c r="I370">
        <v>7974</v>
      </c>
      <c r="J370">
        <v>7900</v>
      </c>
      <c r="K370">
        <v>0</v>
      </c>
      <c r="L370">
        <v>-74</v>
      </c>
      <c r="M370">
        <v>14</v>
      </c>
      <c r="N370">
        <v>74</v>
      </c>
      <c r="O370">
        <v>22</v>
      </c>
      <c r="P370">
        <v>89</v>
      </c>
      <c r="Q370">
        <v>-8</v>
      </c>
      <c r="R370">
        <v>-15</v>
      </c>
      <c r="S370">
        <v>0</v>
      </c>
      <c r="T370">
        <v>-5</v>
      </c>
      <c r="U370">
        <v>8</v>
      </c>
      <c r="V370">
        <v>-55</v>
      </c>
      <c r="W370">
        <v>8</v>
      </c>
      <c r="X370">
        <v>-60</v>
      </c>
      <c r="Y370">
        <v>0</v>
      </c>
      <c r="Z370">
        <v>1</v>
      </c>
      <c r="AA370">
        <v>1876</v>
      </c>
      <c r="AB370">
        <v>1876</v>
      </c>
      <c r="AC370">
        <v>1876</v>
      </c>
      <c r="AD370">
        <v>9.3234219478</v>
      </c>
      <c r="AE370">
        <v>11.213304774999999</v>
      </c>
      <c r="AF370">
        <v>-1.8898828270000001</v>
      </c>
      <c r="AG370">
        <v>-0.62996094199999997</v>
      </c>
      <c r="AH370">
        <v>-6.9295703670000002</v>
      </c>
      <c r="AI370">
        <v>-7.5595313089999996</v>
      </c>
    </row>
    <row r="371" spans="1:35" x14ac:dyDescent="0.2">
      <c r="A371">
        <v>50</v>
      </c>
      <c r="B371">
        <v>3</v>
      </c>
      <c r="C371">
        <v>5</v>
      </c>
      <c r="D371">
        <v>12</v>
      </c>
      <c r="E371">
        <v>79</v>
      </c>
      <c r="F371" t="s">
        <v>2954</v>
      </c>
      <c r="G371" t="s">
        <v>4604</v>
      </c>
      <c r="H371">
        <v>17968</v>
      </c>
      <c r="I371">
        <v>17976</v>
      </c>
      <c r="J371">
        <v>18288</v>
      </c>
      <c r="K371">
        <v>8</v>
      </c>
      <c r="L371">
        <v>312</v>
      </c>
      <c r="M371">
        <v>53</v>
      </c>
      <c r="N371">
        <v>209</v>
      </c>
      <c r="O371">
        <v>76</v>
      </c>
      <c r="P371">
        <v>297</v>
      </c>
      <c r="Q371">
        <v>-23</v>
      </c>
      <c r="R371">
        <v>-88</v>
      </c>
      <c r="S371">
        <v>0</v>
      </c>
      <c r="T371">
        <v>19</v>
      </c>
      <c r="U371">
        <v>32</v>
      </c>
      <c r="V371">
        <v>384</v>
      </c>
      <c r="W371">
        <v>32</v>
      </c>
      <c r="X371">
        <v>403</v>
      </c>
      <c r="Y371">
        <v>-1</v>
      </c>
      <c r="Z371">
        <v>-3</v>
      </c>
      <c r="AA371">
        <v>1792</v>
      </c>
      <c r="AB371">
        <v>1792</v>
      </c>
      <c r="AC371">
        <v>1792</v>
      </c>
      <c r="AD371">
        <v>11.526582836999999</v>
      </c>
      <c r="AE371">
        <v>16.379880874000001</v>
      </c>
      <c r="AF371">
        <v>-4.8532980370000001</v>
      </c>
      <c r="AG371">
        <v>1.047871167</v>
      </c>
      <c r="AH371">
        <v>21.178027795999999</v>
      </c>
      <c r="AI371">
        <v>22.225898962999999</v>
      </c>
    </row>
    <row r="372" spans="1:35" x14ac:dyDescent="0.2">
      <c r="A372">
        <v>50</v>
      </c>
      <c r="B372">
        <v>3</v>
      </c>
      <c r="C372">
        <v>5</v>
      </c>
      <c r="D372">
        <v>12</v>
      </c>
      <c r="E372">
        <v>81</v>
      </c>
      <c r="F372" t="s">
        <v>2954</v>
      </c>
      <c r="G372" t="s">
        <v>4851</v>
      </c>
      <c r="H372">
        <v>399710</v>
      </c>
      <c r="I372">
        <v>401443</v>
      </c>
      <c r="J372">
        <v>412703</v>
      </c>
      <c r="K372">
        <v>1733</v>
      </c>
      <c r="L372">
        <v>11260</v>
      </c>
      <c r="M372">
        <v>816</v>
      </c>
      <c r="N372">
        <v>3419</v>
      </c>
      <c r="O372">
        <v>1271</v>
      </c>
      <c r="P372">
        <v>5267</v>
      </c>
      <c r="Q372">
        <v>-455</v>
      </c>
      <c r="R372">
        <v>-1848</v>
      </c>
      <c r="S372">
        <v>14</v>
      </c>
      <c r="T372">
        <v>208</v>
      </c>
      <c r="U372">
        <v>2224</v>
      </c>
      <c r="V372">
        <v>13060</v>
      </c>
      <c r="W372">
        <v>2238</v>
      </c>
      <c r="X372">
        <v>13268</v>
      </c>
      <c r="Y372">
        <v>-50</v>
      </c>
      <c r="Z372">
        <v>-160</v>
      </c>
      <c r="AA372">
        <v>4318</v>
      </c>
      <c r="AB372">
        <v>4318</v>
      </c>
      <c r="AC372">
        <v>4318</v>
      </c>
      <c r="AD372">
        <v>8.3989849486000008</v>
      </c>
      <c r="AE372">
        <v>12.938711239</v>
      </c>
      <c r="AF372">
        <v>-4.5397262899999999</v>
      </c>
      <c r="AG372">
        <v>0.51096486379999995</v>
      </c>
      <c r="AH372">
        <v>32.082697697999997</v>
      </c>
      <c r="AI372">
        <v>32.593662561999999</v>
      </c>
    </row>
    <row r="373" spans="1:35" x14ac:dyDescent="0.2">
      <c r="A373">
        <v>50</v>
      </c>
      <c r="B373">
        <v>3</v>
      </c>
      <c r="C373">
        <v>5</v>
      </c>
      <c r="D373">
        <v>12</v>
      </c>
      <c r="E373">
        <v>83</v>
      </c>
      <c r="F373" t="s">
        <v>2954</v>
      </c>
      <c r="G373" t="s">
        <v>4606</v>
      </c>
      <c r="H373">
        <v>375908</v>
      </c>
      <c r="I373">
        <v>377370</v>
      </c>
      <c r="J373">
        <v>385915</v>
      </c>
      <c r="K373">
        <v>1462</v>
      </c>
      <c r="L373">
        <v>8545</v>
      </c>
      <c r="M373">
        <v>795</v>
      </c>
      <c r="N373">
        <v>3442</v>
      </c>
      <c r="O373">
        <v>1669</v>
      </c>
      <c r="P373">
        <v>6192</v>
      </c>
      <c r="Q373">
        <v>-874</v>
      </c>
      <c r="R373">
        <v>-2750</v>
      </c>
      <c r="S373">
        <v>-2</v>
      </c>
      <c r="T373">
        <v>109</v>
      </c>
      <c r="U373">
        <v>2388</v>
      </c>
      <c r="V373">
        <v>11331</v>
      </c>
      <c r="W373">
        <v>2386</v>
      </c>
      <c r="X373">
        <v>11440</v>
      </c>
      <c r="Y373">
        <v>-50</v>
      </c>
      <c r="Z373">
        <v>-145</v>
      </c>
      <c r="AA373">
        <v>9187</v>
      </c>
      <c r="AB373">
        <v>9187</v>
      </c>
      <c r="AC373">
        <v>9187</v>
      </c>
      <c r="AD373">
        <v>9.0189116778000002</v>
      </c>
      <c r="AE373">
        <v>16.224608108000002</v>
      </c>
      <c r="AF373">
        <v>-7.2056964309999998</v>
      </c>
      <c r="AG373">
        <v>0.28560760400000001</v>
      </c>
      <c r="AH373">
        <v>29.690089546999999</v>
      </c>
      <c r="AI373">
        <v>29.975697150999999</v>
      </c>
    </row>
    <row r="374" spans="1:35" x14ac:dyDescent="0.2">
      <c r="A374">
        <v>50</v>
      </c>
      <c r="B374">
        <v>3</v>
      </c>
      <c r="C374">
        <v>5</v>
      </c>
      <c r="D374">
        <v>12</v>
      </c>
      <c r="E374">
        <v>85</v>
      </c>
      <c r="F374" t="s">
        <v>2954</v>
      </c>
      <c r="G374" t="s">
        <v>4852</v>
      </c>
      <c r="H374">
        <v>158431</v>
      </c>
      <c r="I374">
        <v>158529</v>
      </c>
      <c r="J374">
        <v>159942</v>
      </c>
      <c r="K374">
        <v>98</v>
      </c>
      <c r="L374">
        <v>1413</v>
      </c>
      <c r="M374">
        <v>308</v>
      </c>
      <c r="N374">
        <v>1197</v>
      </c>
      <c r="O374">
        <v>616</v>
      </c>
      <c r="P374">
        <v>2501</v>
      </c>
      <c r="Q374">
        <v>-308</v>
      </c>
      <c r="R374">
        <v>-1304</v>
      </c>
      <c r="S374">
        <v>-3</v>
      </c>
      <c r="T374">
        <v>49</v>
      </c>
      <c r="U374">
        <v>441</v>
      </c>
      <c r="V374">
        <v>2693</v>
      </c>
      <c r="W374">
        <v>438</v>
      </c>
      <c r="X374">
        <v>2742</v>
      </c>
      <c r="Y374">
        <v>-32</v>
      </c>
      <c r="Z374">
        <v>-25</v>
      </c>
      <c r="AA374">
        <v>3882</v>
      </c>
      <c r="AB374">
        <v>3882</v>
      </c>
      <c r="AC374">
        <v>3882</v>
      </c>
      <c r="AD374">
        <v>7.5171679681999999</v>
      </c>
      <c r="AE374">
        <v>15.706296649</v>
      </c>
      <c r="AF374">
        <v>-8.1891286799999996</v>
      </c>
      <c r="AG374">
        <v>0.30772032620000001</v>
      </c>
      <c r="AH374">
        <v>16.912057926999999</v>
      </c>
      <c r="AI374">
        <v>17.219778253000001</v>
      </c>
    </row>
    <row r="375" spans="1:35" x14ac:dyDescent="0.2">
      <c r="A375">
        <v>50</v>
      </c>
      <c r="B375">
        <v>3</v>
      </c>
      <c r="C375">
        <v>5</v>
      </c>
      <c r="D375">
        <v>12</v>
      </c>
      <c r="E375">
        <v>86</v>
      </c>
      <c r="F375" t="s">
        <v>2954</v>
      </c>
      <c r="G375" t="s">
        <v>4853</v>
      </c>
      <c r="H375">
        <v>2701767</v>
      </c>
      <c r="I375">
        <v>2692459</v>
      </c>
      <c r="J375">
        <v>2662777</v>
      </c>
      <c r="K375">
        <v>-9308</v>
      </c>
      <c r="L375">
        <v>-29682</v>
      </c>
      <c r="M375">
        <v>6772</v>
      </c>
      <c r="N375">
        <v>27851</v>
      </c>
      <c r="O375">
        <v>6840</v>
      </c>
      <c r="P375">
        <v>26611</v>
      </c>
      <c r="Q375">
        <v>-68</v>
      </c>
      <c r="R375">
        <v>1240</v>
      </c>
      <c r="S375">
        <v>742</v>
      </c>
      <c r="T375">
        <v>14195</v>
      </c>
      <c r="U375">
        <v>-10011</v>
      </c>
      <c r="V375">
        <v>-44787</v>
      </c>
      <c r="W375">
        <v>-9269</v>
      </c>
      <c r="X375">
        <v>-30592</v>
      </c>
      <c r="Y375">
        <v>29</v>
      </c>
      <c r="Z375">
        <v>-330</v>
      </c>
      <c r="AA375">
        <v>41295</v>
      </c>
      <c r="AB375">
        <v>41295</v>
      </c>
      <c r="AC375">
        <v>41295</v>
      </c>
      <c r="AD375">
        <v>10.401409014</v>
      </c>
      <c r="AE375">
        <v>9.9383108418999999</v>
      </c>
      <c r="AF375">
        <v>0.4630981716</v>
      </c>
      <c r="AG375">
        <v>5.3013536657999998</v>
      </c>
      <c r="AH375">
        <v>-16.726433719999999</v>
      </c>
      <c r="AI375">
        <v>-11.42508005</v>
      </c>
    </row>
    <row r="376" spans="1:35" x14ac:dyDescent="0.2">
      <c r="A376">
        <v>50</v>
      </c>
      <c r="B376">
        <v>3</v>
      </c>
      <c r="C376">
        <v>5</v>
      </c>
      <c r="D376">
        <v>12</v>
      </c>
      <c r="E376">
        <v>87</v>
      </c>
      <c r="F376" t="s">
        <v>2954</v>
      </c>
      <c r="G376" t="s">
        <v>4609</v>
      </c>
      <c r="H376">
        <v>82874</v>
      </c>
      <c r="I376">
        <v>82809</v>
      </c>
      <c r="J376">
        <v>82170</v>
      </c>
      <c r="K376">
        <v>-65</v>
      </c>
      <c r="L376">
        <v>-639</v>
      </c>
      <c r="M376">
        <v>180</v>
      </c>
      <c r="N376">
        <v>639</v>
      </c>
      <c r="O376">
        <v>212</v>
      </c>
      <c r="P376">
        <v>795</v>
      </c>
      <c r="Q376">
        <v>-32</v>
      </c>
      <c r="R376">
        <v>-156</v>
      </c>
      <c r="S376">
        <v>3</v>
      </c>
      <c r="T376">
        <v>133</v>
      </c>
      <c r="U376">
        <v>-29</v>
      </c>
      <c r="V376">
        <v>-624</v>
      </c>
      <c r="W376">
        <v>-26</v>
      </c>
      <c r="X376">
        <v>-491</v>
      </c>
      <c r="Y376">
        <v>-7</v>
      </c>
      <c r="Z376">
        <v>8</v>
      </c>
      <c r="AA376">
        <v>2105</v>
      </c>
      <c r="AB376">
        <v>2105</v>
      </c>
      <c r="AC376">
        <v>2105</v>
      </c>
      <c r="AD376">
        <v>7.7464404561000002</v>
      </c>
      <c r="AE376">
        <v>9.6375902387999997</v>
      </c>
      <c r="AF376">
        <v>-1.8911497829999999</v>
      </c>
      <c r="AG376">
        <v>1.6123264173</v>
      </c>
      <c r="AH376">
        <v>-7.5645991309999996</v>
      </c>
      <c r="AI376">
        <v>-5.9522727130000002</v>
      </c>
    </row>
    <row r="377" spans="1:35" x14ac:dyDescent="0.2">
      <c r="A377">
        <v>50</v>
      </c>
      <c r="B377">
        <v>3</v>
      </c>
      <c r="C377">
        <v>5</v>
      </c>
      <c r="D377">
        <v>12</v>
      </c>
      <c r="E377">
        <v>89</v>
      </c>
      <c r="F377" t="s">
        <v>2954</v>
      </c>
      <c r="G377" t="s">
        <v>4854</v>
      </c>
      <c r="H377">
        <v>90352</v>
      </c>
      <c r="I377">
        <v>90993</v>
      </c>
      <c r="J377">
        <v>94189</v>
      </c>
      <c r="K377">
        <v>641</v>
      </c>
      <c r="L377">
        <v>3196</v>
      </c>
      <c r="M377">
        <v>213</v>
      </c>
      <c r="N377">
        <v>812</v>
      </c>
      <c r="O377">
        <v>261</v>
      </c>
      <c r="P377">
        <v>1257</v>
      </c>
      <c r="Q377">
        <v>-48</v>
      </c>
      <c r="R377">
        <v>-445</v>
      </c>
      <c r="S377">
        <v>0</v>
      </c>
      <c r="T377">
        <v>4</v>
      </c>
      <c r="U377">
        <v>692</v>
      </c>
      <c r="V377">
        <v>3688</v>
      </c>
      <c r="W377">
        <v>692</v>
      </c>
      <c r="X377">
        <v>3692</v>
      </c>
      <c r="Y377">
        <v>-3</v>
      </c>
      <c r="Z377">
        <v>-51</v>
      </c>
      <c r="AA377">
        <v>453</v>
      </c>
      <c r="AB377">
        <v>453</v>
      </c>
      <c r="AC377">
        <v>453</v>
      </c>
      <c r="AD377">
        <v>8.7697508397000004</v>
      </c>
      <c r="AE377">
        <v>13.575833504</v>
      </c>
      <c r="AF377">
        <v>-4.8060826649999999</v>
      </c>
      <c r="AG377">
        <v>4.3200743100000001E-2</v>
      </c>
      <c r="AH377">
        <v>39.831085094999999</v>
      </c>
      <c r="AI377">
        <v>39.874285837999999</v>
      </c>
    </row>
    <row r="378" spans="1:35" x14ac:dyDescent="0.2">
      <c r="A378">
        <v>50</v>
      </c>
      <c r="B378">
        <v>3</v>
      </c>
      <c r="C378">
        <v>5</v>
      </c>
      <c r="D378">
        <v>12</v>
      </c>
      <c r="E378">
        <v>91</v>
      </c>
      <c r="F378" t="s">
        <v>2954</v>
      </c>
      <c r="G378" t="s">
        <v>4855</v>
      </c>
      <c r="H378">
        <v>211668</v>
      </c>
      <c r="I378">
        <v>211809</v>
      </c>
      <c r="J378">
        <v>213255</v>
      </c>
      <c r="K378">
        <v>141</v>
      </c>
      <c r="L378">
        <v>1446</v>
      </c>
      <c r="M378">
        <v>608</v>
      </c>
      <c r="N378">
        <v>2588</v>
      </c>
      <c r="O378">
        <v>617</v>
      </c>
      <c r="P378">
        <v>2288</v>
      </c>
      <c r="Q378">
        <v>-9</v>
      </c>
      <c r="R378">
        <v>300</v>
      </c>
      <c r="S378">
        <v>4</v>
      </c>
      <c r="T378">
        <v>71</v>
      </c>
      <c r="U378">
        <v>145</v>
      </c>
      <c r="V378">
        <v>1047</v>
      </c>
      <c r="W378">
        <v>149</v>
      </c>
      <c r="X378">
        <v>1118</v>
      </c>
      <c r="Y378">
        <v>1</v>
      </c>
      <c r="Z378">
        <v>28</v>
      </c>
      <c r="AA378">
        <v>4971</v>
      </c>
      <c r="AB378">
        <v>4971</v>
      </c>
      <c r="AC378">
        <v>4971</v>
      </c>
      <c r="AD378">
        <v>12.176989817999999</v>
      </c>
      <c r="AE378">
        <v>10.765437674999999</v>
      </c>
      <c r="AF378">
        <v>1.4115521427</v>
      </c>
      <c r="AG378">
        <v>0.33406734040000002</v>
      </c>
      <c r="AH378">
        <v>4.9263169781</v>
      </c>
      <c r="AI378">
        <v>5.2603843185999999</v>
      </c>
    </row>
    <row r="379" spans="1:35" x14ac:dyDescent="0.2">
      <c r="A379">
        <v>50</v>
      </c>
      <c r="B379">
        <v>3</v>
      </c>
      <c r="C379">
        <v>5</v>
      </c>
      <c r="D379">
        <v>12</v>
      </c>
      <c r="E379">
        <v>93</v>
      </c>
      <c r="F379" t="s">
        <v>2954</v>
      </c>
      <c r="G379" t="s">
        <v>4856</v>
      </c>
      <c r="H379">
        <v>39644</v>
      </c>
      <c r="I379">
        <v>39641</v>
      </c>
      <c r="J379">
        <v>40266</v>
      </c>
      <c r="K379">
        <v>-3</v>
      </c>
      <c r="L379">
        <v>625</v>
      </c>
      <c r="M379">
        <v>117</v>
      </c>
      <c r="N379">
        <v>500</v>
      </c>
      <c r="O379">
        <v>139</v>
      </c>
      <c r="P379">
        <v>554</v>
      </c>
      <c r="Q379">
        <v>-22</v>
      </c>
      <c r="R379">
        <v>-54</v>
      </c>
      <c r="S379">
        <v>2</v>
      </c>
      <c r="T379">
        <v>12</v>
      </c>
      <c r="U379">
        <v>19</v>
      </c>
      <c r="V379">
        <v>672</v>
      </c>
      <c r="W379">
        <v>21</v>
      </c>
      <c r="X379">
        <v>684</v>
      </c>
      <c r="Y379">
        <v>-2</v>
      </c>
      <c r="Z379">
        <v>-5</v>
      </c>
      <c r="AA379">
        <v>2658</v>
      </c>
      <c r="AB379">
        <v>2658</v>
      </c>
      <c r="AC379">
        <v>2658</v>
      </c>
      <c r="AD379">
        <v>12.514548162000001</v>
      </c>
      <c r="AE379">
        <v>13.866119363999999</v>
      </c>
      <c r="AF379">
        <v>-1.3515712019999999</v>
      </c>
      <c r="AG379">
        <v>0.3003491559</v>
      </c>
      <c r="AH379">
        <v>16.819552730000002</v>
      </c>
      <c r="AI379">
        <v>17.119901886000001</v>
      </c>
    </row>
    <row r="380" spans="1:35" x14ac:dyDescent="0.2">
      <c r="A380">
        <v>50</v>
      </c>
      <c r="B380">
        <v>3</v>
      </c>
      <c r="C380">
        <v>5</v>
      </c>
      <c r="D380">
        <v>12</v>
      </c>
      <c r="E380">
        <v>95</v>
      </c>
      <c r="F380" t="s">
        <v>2954</v>
      </c>
      <c r="G380" t="s">
        <v>4729</v>
      </c>
      <c r="H380">
        <v>1429908</v>
      </c>
      <c r="I380">
        <v>1429899</v>
      </c>
      <c r="J380">
        <v>1422746</v>
      </c>
      <c r="K380">
        <v>-9</v>
      </c>
      <c r="L380">
        <v>-7153</v>
      </c>
      <c r="M380">
        <v>3819</v>
      </c>
      <c r="N380">
        <v>15764</v>
      </c>
      <c r="O380">
        <v>2610</v>
      </c>
      <c r="P380">
        <v>10606</v>
      </c>
      <c r="Q380">
        <v>1209</v>
      </c>
      <c r="R380">
        <v>5158</v>
      </c>
      <c r="S380">
        <v>427</v>
      </c>
      <c r="T380">
        <v>3856</v>
      </c>
      <c r="U380">
        <v>-1707</v>
      </c>
      <c r="V380">
        <v>-16184</v>
      </c>
      <c r="W380">
        <v>-1280</v>
      </c>
      <c r="X380">
        <v>-12328</v>
      </c>
      <c r="Y380">
        <v>62</v>
      </c>
      <c r="Z380">
        <v>17</v>
      </c>
      <c r="AA380">
        <v>35935</v>
      </c>
      <c r="AB380">
        <v>35935</v>
      </c>
      <c r="AC380">
        <v>35935</v>
      </c>
      <c r="AD380">
        <v>11.052198924000001</v>
      </c>
      <c r="AE380">
        <v>7.4359059749999998</v>
      </c>
      <c r="AF380">
        <v>3.6162929492</v>
      </c>
      <c r="AG380">
        <v>2.7034559155000002</v>
      </c>
      <c r="AH380">
        <v>-11.346662480000001</v>
      </c>
      <c r="AI380">
        <v>-8.6432065680000001</v>
      </c>
    </row>
    <row r="381" spans="1:35" x14ac:dyDescent="0.2">
      <c r="A381">
        <v>50</v>
      </c>
      <c r="B381">
        <v>3</v>
      </c>
      <c r="C381">
        <v>5</v>
      </c>
      <c r="D381">
        <v>12</v>
      </c>
      <c r="E381">
        <v>97</v>
      </c>
      <c r="F381" t="s">
        <v>2954</v>
      </c>
      <c r="G381" t="s">
        <v>4857</v>
      </c>
      <c r="H381">
        <v>388656</v>
      </c>
      <c r="I381">
        <v>390855</v>
      </c>
      <c r="J381">
        <v>403282</v>
      </c>
      <c r="K381">
        <v>2199</v>
      </c>
      <c r="L381">
        <v>12427</v>
      </c>
      <c r="M381">
        <v>1102</v>
      </c>
      <c r="N381">
        <v>4423</v>
      </c>
      <c r="O381">
        <v>805</v>
      </c>
      <c r="P381">
        <v>3056</v>
      </c>
      <c r="Q381">
        <v>297</v>
      </c>
      <c r="R381">
        <v>1367</v>
      </c>
      <c r="S381">
        <v>139</v>
      </c>
      <c r="T381">
        <v>1251</v>
      </c>
      <c r="U381">
        <v>1739</v>
      </c>
      <c r="V381">
        <v>9914</v>
      </c>
      <c r="W381">
        <v>1878</v>
      </c>
      <c r="X381">
        <v>11165</v>
      </c>
      <c r="Y381">
        <v>24</v>
      </c>
      <c r="Z381">
        <v>-105</v>
      </c>
      <c r="AA381">
        <v>3101</v>
      </c>
      <c r="AB381">
        <v>3101</v>
      </c>
      <c r="AC381">
        <v>3101</v>
      </c>
      <c r="AD381">
        <v>11.139135942999999</v>
      </c>
      <c r="AE381">
        <v>7.6964050284000001</v>
      </c>
      <c r="AF381">
        <v>3.4427309142000002</v>
      </c>
      <c r="AG381">
        <v>3.1505898856000001</v>
      </c>
      <c r="AH381">
        <v>24.967984114</v>
      </c>
      <c r="AI381">
        <v>28.118573998999999</v>
      </c>
    </row>
    <row r="382" spans="1:35" x14ac:dyDescent="0.2">
      <c r="A382">
        <v>50</v>
      </c>
      <c r="B382">
        <v>3</v>
      </c>
      <c r="C382">
        <v>5</v>
      </c>
      <c r="D382">
        <v>12</v>
      </c>
      <c r="E382">
        <v>99</v>
      </c>
      <c r="F382" t="s">
        <v>2954</v>
      </c>
      <c r="G382" t="s">
        <v>4858</v>
      </c>
      <c r="H382">
        <v>1492191</v>
      </c>
      <c r="I382">
        <v>1492466</v>
      </c>
      <c r="J382">
        <v>1497987</v>
      </c>
      <c r="K382">
        <v>275</v>
      </c>
      <c r="L382">
        <v>5521</v>
      </c>
      <c r="M382">
        <v>3366</v>
      </c>
      <c r="N382">
        <v>14241</v>
      </c>
      <c r="O382">
        <v>4576</v>
      </c>
      <c r="P382">
        <v>18623</v>
      </c>
      <c r="Q382">
        <v>-1210</v>
      </c>
      <c r="R382">
        <v>-4382</v>
      </c>
      <c r="S382">
        <v>277</v>
      </c>
      <c r="T382">
        <v>3019</v>
      </c>
      <c r="U382">
        <v>1380</v>
      </c>
      <c r="V382">
        <v>6687</v>
      </c>
      <c r="W382">
        <v>1657</v>
      </c>
      <c r="X382">
        <v>9706</v>
      </c>
      <c r="Y382">
        <v>-172</v>
      </c>
      <c r="Z382">
        <v>197</v>
      </c>
      <c r="AA382">
        <v>21080</v>
      </c>
      <c r="AB382">
        <v>21080</v>
      </c>
      <c r="AC382">
        <v>21080</v>
      </c>
      <c r="AD382">
        <v>9.5243095276999998</v>
      </c>
      <c r="AE382">
        <v>12.454969197</v>
      </c>
      <c r="AF382">
        <v>-2.9306596690000002</v>
      </c>
      <c r="AG382">
        <v>2.0190920907000001</v>
      </c>
      <c r="AH382">
        <v>4.4722321334000004</v>
      </c>
      <c r="AI382">
        <v>6.4913242241000004</v>
      </c>
    </row>
    <row r="383" spans="1:35" x14ac:dyDescent="0.2">
      <c r="A383">
        <v>50</v>
      </c>
      <c r="B383">
        <v>3</v>
      </c>
      <c r="C383">
        <v>5</v>
      </c>
      <c r="D383">
        <v>12</v>
      </c>
      <c r="E383">
        <v>101</v>
      </c>
      <c r="F383" t="s">
        <v>2954</v>
      </c>
      <c r="G383" t="s">
        <v>4859</v>
      </c>
      <c r="H383">
        <v>561891</v>
      </c>
      <c r="I383">
        <v>565745</v>
      </c>
      <c r="J383">
        <v>584067</v>
      </c>
      <c r="K383">
        <v>3854</v>
      </c>
      <c r="L383">
        <v>18322</v>
      </c>
      <c r="M383">
        <v>1237</v>
      </c>
      <c r="N383">
        <v>5005</v>
      </c>
      <c r="O383">
        <v>1869</v>
      </c>
      <c r="P383">
        <v>7781</v>
      </c>
      <c r="Q383">
        <v>-632</v>
      </c>
      <c r="R383">
        <v>-2776</v>
      </c>
      <c r="S383">
        <v>7</v>
      </c>
      <c r="T383">
        <v>251</v>
      </c>
      <c r="U383">
        <v>4500</v>
      </c>
      <c r="V383">
        <v>21155</v>
      </c>
      <c r="W383">
        <v>4507</v>
      </c>
      <c r="X383">
        <v>21406</v>
      </c>
      <c r="Y383">
        <v>-21</v>
      </c>
      <c r="Z383">
        <v>-308</v>
      </c>
      <c r="AA383">
        <v>5396</v>
      </c>
      <c r="AB383">
        <v>5396</v>
      </c>
      <c r="AC383">
        <v>5396</v>
      </c>
      <c r="AD383">
        <v>8.7057710303999993</v>
      </c>
      <c r="AE383">
        <v>13.534386490999999</v>
      </c>
      <c r="AF383">
        <v>-4.8286154610000001</v>
      </c>
      <c r="AG383">
        <v>0.4365931126</v>
      </c>
      <c r="AH383">
        <v>36.797319909999999</v>
      </c>
      <c r="AI383">
        <v>37.233913022000003</v>
      </c>
    </row>
    <row r="384" spans="1:35" x14ac:dyDescent="0.2">
      <c r="A384">
        <v>50</v>
      </c>
      <c r="B384">
        <v>3</v>
      </c>
      <c r="C384">
        <v>5</v>
      </c>
      <c r="D384">
        <v>12</v>
      </c>
      <c r="E384">
        <v>103</v>
      </c>
      <c r="F384" t="s">
        <v>2954</v>
      </c>
      <c r="G384" t="s">
        <v>4860</v>
      </c>
      <c r="H384">
        <v>959107</v>
      </c>
      <c r="I384">
        <v>958752</v>
      </c>
      <c r="J384">
        <v>956615</v>
      </c>
      <c r="K384">
        <v>-355</v>
      </c>
      <c r="L384">
        <v>-2137</v>
      </c>
      <c r="M384">
        <v>1806</v>
      </c>
      <c r="N384">
        <v>7512</v>
      </c>
      <c r="O384">
        <v>3577</v>
      </c>
      <c r="P384">
        <v>14614</v>
      </c>
      <c r="Q384">
        <v>-1771</v>
      </c>
      <c r="R384">
        <v>-7102</v>
      </c>
      <c r="S384">
        <v>42</v>
      </c>
      <c r="T384">
        <v>522</v>
      </c>
      <c r="U384">
        <v>1492</v>
      </c>
      <c r="V384">
        <v>4431</v>
      </c>
      <c r="W384">
        <v>1534</v>
      </c>
      <c r="X384">
        <v>4953</v>
      </c>
      <c r="Y384">
        <v>-118</v>
      </c>
      <c r="Z384">
        <v>12</v>
      </c>
      <c r="AA384">
        <v>18839</v>
      </c>
      <c r="AB384">
        <v>18839</v>
      </c>
      <c r="AC384">
        <v>18839</v>
      </c>
      <c r="AD384">
        <v>7.8439275606000001</v>
      </c>
      <c r="AE384">
        <v>15.259738734000001</v>
      </c>
      <c r="AF384">
        <v>-7.4158111739999999</v>
      </c>
      <c r="AG384">
        <v>0.54506525380000004</v>
      </c>
      <c r="AH384">
        <v>4.6267895395999998</v>
      </c>
      <c r="AI384">
        <v>5.1718547933999997</v>
      </c>
    </row>
    <row r="385" spans="1:35" x14ac:dyDescent="0.2">
      <c r="A385">
        <v>50</v>
      </c>
      <c r="B385">
        <v>3</v>
      </c>
      <c r="C385">
        <v>5</v>
      </c>
      <c r="D385">
        <v>12</v>
      </c>
      <c r="E385">
        <v>105</v>
      </c>
      <c r="F385" t="s">
        <v>2954</v>
      </c>
      <c r="G385" t="s">
        <v>4684</v>
      </c>
      <c r="H385">
        <v>725046</v>
      </c>
      <c r="I385">
        <v>729233</v>
      </c>
      <c r="J385">
        <v>753520</v>
      </c>
      <c r="K385">
        <v>4187</v>
      </c>
      <c r="L385">
        <v>24287</v>
      </c>
      <c r="M385">
        <v>1878</v>
      </c>
      <c r="N385">
        <v>8086</v>
      </c>
      <c r="O385">
        <v>2291</v>
      </c>
      <c r="P385">
        <v>8962</v>
      </c>
      <c r="Q385">
        <v>-413</v>
      </c>
      <c r="R385">
        <v>-876</v>
      </c>
      <c r="S385">
        <v>69</v>
      </c>
      <c r="T385">
        <v>578</v>
      </c>
      <c r="U385">
        <v>4543</v>
      </c>
      <c r="V385">
        <v>24939</v>
      </c>
      <c r="W385">
        <v>4612</v>
      </c>
      <c r="X385">
        <v>25517</v>
      </c>
      <c r="Y385">
        <v>-12</v>
      </c>
      <c r="Z385">
        <v>-354</v>
      </c>
      <c r="AA385">
        <v>13115</v>
      </c>
      <c r="AB385">
        <v>13115</v>
      </c>
      <c r="AC385">
        <v>13115</v>
      </c>
      <c r="AD385">
        <v>10.906739019</v>
      </c>
      <c r="AE385">
        <v>12.088324892999999</v>
      </c>
      <c r="AF385">
        <v>-1.181585874</v>
      </c>
      <c r="AG385">
        <v>0.7796308623</v>
      </c>
      <c r="AH385">
        <v>33.638778676999998</v>
      </c>
      <c r="AI385">
        <v>34.418409539999999</v>
      </c>
    </row>
    <row r="386" spans="1:35" x14ac:dyDescent="0.2">
      <c r="A386">
        <v>50</v>
      </c>
      <c r="B386">
        <v>3</v>
      </c>
      <c r="C386">
        <v>5</v>
      </c>
      <c r="D386">
        <v>12</v>
      </c>
      <c r="E386">
        <v>107</v>
      </c>
      <c r="F386" t="s">
        <v>2954</v>
      </c>
      <c r="G386" t="s">
        <v>4861</v>
      </c>
      <c r="H386">
        <v>73321</v>
      </c>
      <c r="I386">
        <v>73347</v>
      </c>
      <c r="J386">
        <v>74167</v>
      </c>
      <c r="K386">
        <v>26</v>
      </c>
      <c r="L386">
        <v>820</v>
      </c>
      <c r="M386">
        <v>175</v>
      </c>
      <c r="N386">
        <v>811</v>
      </c>
      <c r="O386">
        <v>329</v>
      </c>
      <c r="P386">
        <v>1188</v>
      </c>
      <c r="Q386">
        <v>-154</v>
      </c>
      <c r="R386">
        <v>-377</v>
      </c>
      <c r="S386">
        <v>-1</v>
      </c>
      <c r="T386">
        <v>12</v>
      </c>
      <c r="U386">
        <v>187</v>
      </c>
      <c r="V386">
        <v>1193</v>
      </c>
      <c r="W386">
        <v>186</v>
      </c>
      <c r="X386">
        <v>1205</v>
      </c>
      <c r="Y386">
        <v>-6</v>
      </c>
      <c r="Z386">
        <v>-8</v>
      </c>
      <c r="AA386">
        <v>1210</v>
      </c>
      <c r="AB386">
        <v>1210</v>
      </c>
      <c r="AC386">
        <v>1210</v>
      </c>
      <c r="AD386">
        <v>10.995566522000001</v>
      </c>
      <c r="AE386">
        <v>16.106945781</v>
      </c>
      <c r="AF386">
        <v>-5.1113792589999996</v>
      </c>
      <c r="AG386">
        <v>0.16269642200000001</v>
      </c>
      <c r="AH386">
        <v>16.174735956999999</v>
      </c>
      <c r="AI386">
        <v>16.337432378999999</v>
      </c>
    </row>
    <row r="387" spans="1:35" x14ac:dyDescent="0.2">
      <c r="A387">
        <v>50</v>
      </c>
      <c r="B387">
        <v>3</v>
      </c>
      <c r="C387">
        <v>5</v>
      </c>
      <c r="D387">
        <v>12</v>
      </c>
      <c r="E387">
        <v>109</v>
      </c>
      <c r="F387" t="s">
        <v>2954</v>
      </c>
      <c r="G387" t="s">
        <v>4862</v>
      </c>
      <c r="H387">
        <v>273425</v>
      </c>
      <c r="I387">
        <v>276916</v>
      </c>
      <c r="J387">
        <v>292466</v>
      </c>
      <c r="K387">
        <v>3491</v>
      </c>
      <c r="L387">
        <v>15550</v>
      </c>
      <c r="M387">
        <v>576</v>
      </c>
      <c r="N387">
        <v>2145</v>
      </c>
      <c r="O387">
        <v>593</v>
      </c>
      <c r="P387">
        <v>2673</v>
      </c>
      <c r="Q387">
        <v>-17</v>
      </c>
      <c r="R387">
        <v>-528</v>
      </c>
      <c r="S387">
        <v>0</v>
      </c>
      <c r="T387">
        <v>28</v>
      </c>
      <c r="U387">
        <v>3508</v>
      </c>
      <c r="V387">
        <v>16321</v>
      </c>
      <c r="W387">
        <v>3508</v>
      </c>
      <c r="X387">
        <v>16349</v>
      </c>
      <c r="Y387">
        <v>0</v>
      </c>
      <c r="Z387">
        <v>-271</v>
      </c>
      <c r="AA387">
        <v>2707</v>
      </c>
      <c r="AB387">
        <v>2707</v>
      </c>
      <c r="AC387">
        <v>2707</v>
      </c>
      <c r="AD387">
        <v>7.5344847572000004</v>
      </c>
      <c r="AE387">
        <v>9.3891271588999992</v>
      </c>
      <c r="AF387">
        <v>-1.8546424020000001</v>
      </c>
      <c r="AG387">
        <v>9.8352248599999997E-2</v>
      </c>
      <c r="AH387">
        <v>57.328823180000001</v>
      </c>
      <c r="AI387">
        <v>57.427175429000002</v>
      </c>
    </row>
    <row r="388" spans="1:35" x14ac:dyDescent="0.2">
      <c r="A388">
        <v>50</v>
      </c>
      <c r="B388">
        <v>3</v>
      </c>
      <c r="C388">
        <v>5</v>
      </c>
      <c r="D388">
        <v>12</v>
      </c>
      <c r="E388">
        <v>111</v>
      </c>
      <c r="F388" t="s">
        <v>2954</v>
      </c>
      <c r="G388" t="s">
        <v>4863</v>
      </c>
      <c r="H388">
        <v>329226</v>
      </c>
      <c r="I388">
        <v>331275</v>
      </c>
      <c r="J388">
        <v>343579</v>
      </c>
      <c r="K388">
        <v>2049</v>
      </c>
      <c r="L388">
        <v>12304</v>
      </c>
      <c r="M388">
        <v>716</v>
      </c>
      <c r="N388">
        <v>3035</v>
      </c>
      <c r="O388">
        <v>1013</v>
      </c>
      <c r="P388">
        <v>4429</v>
      </c>
      <c r="Q388">
        <v>-297</v>
      </c>
      <c r="R388">
        <v>-1394</v>
      </c>
      <c r="S388">
        <v>15</v>
      </c>
      <c r="T388">
        <v>248</v>
      </c>
      <c r="U388">
        <v>2354</v>
      </c>
      <c r="V388">
        <v>13655</v>
      </c>
      <c r="W388">
        <v>2369</v>
      </c>
      <c r="X388">
        <v>13903</v>
      </c>
      <c r="Y388">
        <v>-23</v>
      </c>
      <c r="Z388">
        <v>-205</v>
      </c>
      <c r="AA388">
        <v>2719</v>
      </c>
      <c r="AB388">
        <v>2719</v>
      </c>
      <c r="AC388">
        <v>2719</v>
      </c>
      <c r="AD388">
        <v>8.9945380778999997</v>
      </c>
      <c r="AE388">
        <v>13.125802025</v>
      </c>
      <c r="AF388">
        <v>-4.1312639469999999</v>
      </c>
      <c r="AG388">
        <v>0.73497378690000004</v>
      </c>
      <c r="AH388">
        <v>40.468012340000001</v>
      </c>
      <c r="AI388">
        <v>41.202986127000003</v>
      </c>
    </row>
    <row r="389" spans="1:35" x14ac:dyDescent="0.2">
      <c r="A389">
        <v>50</v>
      </c>
      <c r="B389">
        <v>3</v>
      </c>
      <c r="C389">
        <v>5</v>
      </c>
      <c r="D389">
        <v>12</v>
      </c>
      <c r="E389">
        <v>113</v>
      </c>
      <c r="F389" t="s">
        <v>2954</v>
      </c>
      <c r="G389" t="s">
        <v>4864</v>
      </c>
      <c r="H389">
        <v>188000</v>
      </c>
      <c r="I389">
        <v>189133</v>
      </c>
      <c r="J389">
        <v>193998</v>
      </c>
      <c r="K389">
        <v>1133</v>
      </c>
      <c r="L389">
        <v>4865</v>
      </c>
      <c r="M389">
        <v>465</v>
      </c>
      <c r="N389">
        <v>1877</v>
      </c>
      <c r="O389">
        <v>479</v>
      </c>
      <c r="P389">
        <v>2023</v>
      </c>
      <c r="Q389">
        <v>-14</v>
      </c>
      <c r="R389">
        <v>-146</v>
      </c>
      <c r="S389">
        <v>8</v>
      </c>
      <c r="T389">
        <v>-24</v>
      </c>
      <c r="U389">
        <v>1135</v>
      </c>
      <c r="V389">
        <v>5092</v>
      </c>
      <c r="W389">
        <v>1143</v>
      </c>
      <c r="X389">
        <v>5068</v>
      </c>
      <c r="Y389">
        <v>4</v>
      </c>
      <c r="Z389">
        <v>-57</v>
      </c>
      <c r="AA389">
        <v>6042</v>
      </c>
      <c r="AB389">
        <v>6042</v>
      </c>
      <c r="AC389">
        <v>6042</v>
      </c>
      <c r="AD389">
        <v>9.7982152319000004</v>
      </c>
      <c r="AE389">
        <v>10.56035664</v>
      </c>
      <c r="AF389">
        <v>-0.76214140900000005</v>
      </c>
      <c r="AG389">
        <v>-0.12528351900000001</v>
      </c>
      <c r="AH389">
        <v>26.580986660000001</v>
      </c>
      <c r="AI389">
        <v>26.455703141000001</v>
      </c>
    </row>
    <row r="390" spans="1:35" x14ac:dyDescent="0.2">
      <c r="A390">
        <v>50</v>
      </c>
      <c r="B390">
        <v>3</v>
      </c>
      <c r="C390">
        <v>5</v>
      </c>
      <c r="D390">
        <v>12</v>
      </c>
      <c r="E390">
        <v>115</v>
      </c>
      <c r="F390" t="s">
        <v>2954</v>
      </c>
      <c r="G390" t="s">
        <v>4865</v>
      </c>
      <c r="H390">
        <v>434006</v>
      </c>
      <c r="I390">
        <v>435664</v>
      </c>
      <c r="J390">
        <v>447057</v>
      </c>
      <c r="K390">
        <v>1658</v>
      </c>
      <c r="L390">
        <v>11393</v>
      </c>
      <c r="M390">
        <v>647</v>
      </c>
      <c r="N390">
        <v>2725</v>
      </c>
      <c r="O390">
        <v>1820</v>
      </c>
      <c r="P390">
        <v>7520</v>
      </c>
      <c r="Q390">
        <v>-1173</v>
      </c>
      <c r="R390">
        <v>-4795</v>
      </c>
      <c r="S390">
        <v>19</v>
      </c>
      <c r="T390">
        <v>297</v>
      </c>
      <c r="U390">
        <v>2917</v>
      </c>
      <c r="V390">
        <v>16126</v>
      </c>
      <c r="W390">
        <v>2936</v>
      </c>
      <c r="X390">
        <v>16423</v>
      </c>
      <c r="Y390">
        <v>-105</v>
      </c>
      <c r="Z390">
        <v>-235</v>
      </c>
      <c r="AA390">
        <v>5512</v>
      </c>
      <c r="AB390">
        <v>5512</v>
      </c>
      <c r="AC390">
        <v>5512</v>
      </c>
      <c r="AD390">
        <v>6.1740912473999998</v>
      </c>
      <c r="AE390">
        <v>17.038226121000001</v>
      </c>
      <c r="AF390">
        <v>-10.864134870000001</v>
      </c>
      <c r="AG390">
        <v>0.67291930290000002</v>
      </c>
      <c r="AH390">
        <v>36.537025855000003</v>
      </c>
      <c r="AI390">
        <v>37.209945157999996</v>
      </c>
    </row>
    <row r="391" spans="1:35" x14ac:dyDescent="0.2">
      <c r="A391">
        <v>50</v>
      </c>
      <c r="B391">
        <v>3</v>
      </c>
      <c r="C391">
        <v>5</v>
      </c>
      <c r="D391">
        <v>12</v>
      </c>
      <c r="E391">
        <v>117</v>
      </c>
      <c r="F391" t="s">
        <v>2954</v>
      </c>
      <c r="G391" t="s">
        <v>4866</v>
      </c>
      <c r="H391">
        <v>470856</v>
      </c>
      <c r="I391">
        <v>471058</v>
      </c>
      <c r="J391">
        <v>470093</v>
      </c>
      <c r="K391">
        <v>202</v>
      </c>
      <c r="L391">
        <v>-965</v>
      </c>
      <c r="M391">
        <v>1053</v>
      </c>
      <c r="N391">
        <v>4491</v>
      </c>
      <c r="O391">
        <v>1040</v>
      </c>
      <c r="P391">
        <v>4367</v>
      </c>
      <c r="Q391">
        <v>13</v>
      </c>
      <c r="R391">
        <v>124</v>
      </c>
      <c r="S391">
        <v>29</v>
      </c>
      <c r="T391">
        <v>575</v>
      </c>
      <c r="U391">
        <v>164</v>
      </c>
      <c r="V391">
        <v>-1745</v>
      </c>
      <c r="W391">
        <v>193</v>
      </c>
      <c r="X391">
        <v>-1170</v>
      </c>
      <c r="Y391">
        <v>-4</v>
      </c>
      <c r="Z391">
        <v>81</v>
      </c>
      <c r="AA391">
        <v>3119</v>
      </c>
      <c r="AB391">
        <v>3119</v>
      </c>
      <c r="AC391">
        <v>3119</v>
      </c>
      <c r="AD391">
        <v>9.5436332745999994</v>
      </c>
      <c r="AE391">
        <v>9.2801261434000004</v>
      </c>
      <c r="AF391">
        <v>0.26350713120000002</v>
      </c>
      <c r="AG391">
        <v>1.2219080679000001</v>
      </c>
      <c r="AH391">
        <v>-3.7082253540000001</v>
      </c>
      <c r="AI391">
        <v>-2.4863172859999998</v>
      </c>
    </row>
    <row r="392" spans="1:35" x14ac:dyDescent="0.2">
      <c r="A392">
        <v>50</v>
      </c>
      <c r="B392">
        <v>3</v>
      </c>
      <c r="C392">
        <v>5</v>
      </c>
      <c r="D392">
        <v>12</v>
      </c>
      <c r="E392">
        <v>119</v>
      </c>
      <c r="F392" t="s">
        <v>2954</v>
      </c>
      <c r="G392" t="s">
        <v>4619</v>
      </c>
      <c r="H392">
        <v>129752</v>
      </c>
      <c r="I392">
        <v>130897</v>
      </c>
      <c r="J392">
        <v>135638</v>
      </c>
      <c r="K392">
        <v>1145</v>
      </c>
      <c r="L392">
        <v>4741</v>
      </c>
      <c r="M392">
        <v>115</v>
      </c>
      <c r="N392">
        <v>434</v>
      </c>
      <c r="O392">
        <v>651</v>
      </c>
      <c r="P392">
        <v>2687</v>
      </c>
      <c r="Q392">
        <v>-536</v>
      </c>
      <c r="R392">
        <v>-2253</v>
      </c>
      <c r="S392">
        <v>-3</v>
      </c>
      <c r="T392">
        <v>-8</v>
      </c>
      <c r="U392">
        <v>1744</v>
      </c>
      <c r="V392">
        <v>7113</v>
      </c>
      <c r="W392">
        <v>1741</v>
      </c>
      <c r="X392">
        <v>7105</v>
      </c>
      <c r="Y392">
        <v>-60</v>
      </c>
      <c r="Z392">
        <v>-111</v>
      </c>
      <c r="AA392">
        <v>7704</v>
      </c>
      <c r="AB392">
        <v>7704</v>
      </c>
      <c r="AC392">
        <v>7704</v>
      </c>
      <c r="AD392">
        <v>3.2566079501999998</v>
      </c>
      <c r="AE392">
        <v>20.162455212000001</v>
      </c>
      <c r="AF392">
        <v>-16.905847260000002</v>
      </c>
      <c r="AG392">
        <v>-6.0029640000000002E-2</v>
      </c>
      <c r="AH392">
        <v>53.373853339999997</v>
      </c>
      <c r="AI392">
        <v>53.3138237</v>
      </c>
    </row>
    <row r="393" spans="1:35" x14ac:dyDescent="0.2">
      <c r="A393">
        <v>50</v>
      </c>
      <c r="B393">
        <v>3</v>
      </c>
      <c r="C393">
        <v>5</v>
      </c>
      <c r="D393">
        <v>12</v>
      </c>
      <c r="E393">
        <v>121</v>
      </c>
      <c r="F393" t="s">
        <v>2954</v>
      </c>
      <c r="G393" t="s">
        <v>4867</v>
      </c>
      <c r="H393">
        <v>43474</v>
      </c>
      <c r="I393">
        <v>43510</v>
      </c>
      <c r="J393">
        <v>44485</v>
      </c>
      <c r="K393">
        <v>36</v>
      </c>
      <c r="L393">
        <v>975</v>
      </c>
      <c r="M393">
        <v>82</v>
      </c>
      <c r="N393">
        <v>460</v>
      </c>
      <c r="O393">
        <v>187</v>
      </c>
      <c r="P393">
        <v>684</v>
      </c>
      <c r="Q393">
        <v>-105</v>
      </c>
      <c r="R393">
        <v>-224</v>
      </c>
      <c r="S393">
        <v>0</v>
      </c>
      <c r="T393">
        <v>5</v>
      </c>
      <c r="U393">
        <v>144</v>
      </c>
      <c r="V393">
        <v>1209</v>
      </c>
      <c r="W393">
        <v>144</v>
      </c>
      <c r="X393">
        <v>1214</v>
      </c>
      <c r="Y393">
        <v>-3</v>
      </c>
      <c r="Z393">
        <v>-15</v>
      </c>
      <c r="AA393">
        <v>2287</v>
      </c>
      <c r="AB393">
        <v>2287</v>
      </c>
      <c r="AC393">
        <v>2287</v>
      </c>
      <c r="AD393">
        <v>10.455139496999999</v>
      </c>
      <c r="AE393">
        <v>15.54633786</v>
      </c>
      <c r="AF393">
        <v>-5.0911983640000003</v>
      </c>
      <c r="AG393">
        <v>0.1136428206</v>
      </c>
      <c r="AH393">
        <v>27.478834025000001</v>
      </c>
      <c r="AI393">
        <v>27.592476845</v>
      </c>
    </row>
    <row r="394" spans="1:35" x14ac:dyDescent="0.2">
      <c r="A394">
        <v>50</v>
      </c>
      <c r="B394">
        <v>3</v>
      </c>
      <c r="C394">
        <v>5</v>
      </c>
      <c r="D394">
        <v>12</v>
      </c>
      <c r="E394">
        <v>123</v>
      </c>
      <c r="F394" t="s">
        <v>2954</v>
      </c>
      <c r="G394" t="s">
        <v>4868</v>
      </c>
      <c r="H394">
        <v>21796</v>
      </c>
      <c r="I394">
        <v>21760</v>
      </c>
      <c r="J394">
        <v>21815</v>
      </c>
      <c r="K394">
        <v>-36</v>
      </c>
      <c r="L394">
        <v>55</v>
      </c>
      <c r="M394">
        <v>42</v>
      </c>
      <c r="N394">
        <v>212</v>
      </c>
      <c r="O394">
        <v>98</v>
      </c>
      <c r="P394">
        <v>315</v>
      </c>
      <c r="Q394">
        <v>-56</v>
      </c>
      <c r="R394">
        <v>-103</v>
      </c>
      <c r="S394">
        <v>0</v>
      </c>
      <c r="T394">
        <v>2</v>
      </c>
      <c r="U394">
        <v>22</v>
      </c>
      <c r="V394">
        <v>154</v>
      </c>
      <c r="W394">
        <v>22</v>
      </c>
      <c r="X394">
        <v>156</v>
      </c>
      <c r="Y394">
        <v>-2</v>
      </c>
      <c r="Z394">
        <v>2</v>
      </c>
      <c r="AA394">
        <v>2394</v>
      </c>
      <c r="AB394">
        <v>2394</v>
      </c>
      <c r="AC394">
        <v>2394</v>
      </c>
      <c r="AD394">
        <v>9.7303499713000008</v>
      </c>
      <c r="AE394">
        <v>14.457831325000001</v>
      </c>
      <c r="AF394">
        <v>-4.727481354</v>
      </c>
      <c r="AG394">
        <v>9.1795754399999999E-2</v>
      </c>
      <c r="AH394">
        <v>7.0682730924000001</v>
      </c>
      <c r="AI394">
        <v>7.1600688467999998</v>
      </c>
    </row>
    <row r="395" spans="1:35" x14ac:dyDescent="0.2">
      <c r="A395">
        <v>50</v>
      </c>
      <c r="B395">
        <v>3</v>
      </c>
      <c r="C395">
        <v>5</v>
      </c>
      <c r="D395">
        <v>12</v>
      </c>
      <c r="E395">
        <v>125</v>
      </c>
      <c r="F395" t="s">
        <v>2954</v>
      </c>
      <c r="G395" t="s">
        <v>4696</v>
      </c>
      <c r="H395">
        <v>16147</v>
      </c>
      <c r="I395">
        <v>16126</v>
      </c>
      <c r="J395">
        <v>16335</v>
      </c>
      <c r="K395">
        <v>-21</v>
      </c>
      <c r="L395">
        <v>209</v>
      </c>
      <c r="M395">
        <v>35</v>
      </c>
      <c r="N395">
        <v>144</v>
      </c>
      <c r="O395">
        <v>73</v>
      </c>
      <c r="P395">
        <v>294</v>
      </c>
      <c r="Q395">
        <v>-38</v>
      </c>
      <c r="R395">
        <v>-150</v>
      </c>
      <c r="S395">
        <v>0</v>
      </c>
      <c r="T395">
        <v>0</v>
      </c>
      <c r="U395">
        <v>16</v>
      </c>
      <c r="V395">
        <v>364</v>
      </c>
      <c r="W395">
        <v>16</v>
      </c>
      <c r="X395">
        <v>364</v>
      </c>
      <c r="Y395">
        <v>1</v>
      </c>
      <c r="Z395">
        <v>-5</v>
      </c>
      <c r="AA395">
        <v>5108</v>
      </c>
      <c r="AB395">
        <v>5108</v>
      </c>
      <c r="AC395">
        <v>5108</v>
      </c>
      <c r="AD395">
        <v>8.8721850835999998</v>
      </c>
      <c r="AE395">
        <v>18.114044545999999</v>
      </c>
      <c r="AF395">
        <v>-9.2418594620000007</v>
      </c>
      <c r="AG395">
        <v>0</v>
      </c>
      <c r="AH395">
        <v>22.426912295000001</v>
      </c>
      <c r="AI395">
        <v>22.426912295000001</v>
      </c>
    </row>
    <row r="396" spans="1:35" x14ac:dyDescent="0.2">
      <c r="A396">
        <v>50</v>
      </c>
      <c r="B396">
        <v>3</v>
      </c>
      <c r="C396">
        <v>5</v>
      </c>
      <c r="D396">
        <v>12</v>
      </c>
      <c r="E396">
        <v>127</v>
      </c>
      <c r="F396" t="s">
        <v>2954</v>
      </c>
      <c r="G396" t="s">
        <v>4869</v>
      </c>
      <c r="H396">
        <v>553543</v>
      </c>
      <c r="I396">
        <v>554901</v>
      </c>
      <c r="J396">
        <v>564412</v>
      </c>
      <c r="K396">
        <v>1358</v>
      </c>
      <c r="L396">
        <v>9511</v>
      </c>
      <c r="M396">
        <v>1168</v>
      </c>
      <c r="N396">
        <v>4650</v>
      </c>
      <c r="O396">
        <v>2186</v>
      </c>
      <c r="P396">
        <v>8523</v>
      </c>
      <c r="Q396">
        <v>-1018</v>
      </c>
      <c r="R396">
        <v>-3873</v>
      </c>
      <c r="S396">
        <v>16</v>
      </c>
      <c r="T396">
        <v>269</v>
      </c>
      <c r="U396">
        <v>2411</v>
      </c>
      <c r="V396">
        <v>13264</v>
      </c>
      <c r="W396">
        <v>2427</v>
      </c>
      <c r="X396">
        <v>13533</v>
      </c>
      <c r="Y396">
        <v>-51</v>
      </c>
      <c r="Z396">
        <v>-149</v>
      </c>
      <c r="AA396">
        <v>13860</v>
      </c>
      <c r="AB396">
        <v>13860</v>
      </c>
      <c r="AC396">
        <v>13860</v>
      </c>
      <c r="AD396">
        <v>8.3086679061000002</v>
      </c>
      <c r="AE396">
        <v>15.228984207</v>
      </c>
      <c r="AF396">
        <v>-6.9203163009999997</v>
      </c>
      <c r="AG396">
        <v>0.48065197129999998</v>
      </c>
      <c r="AH396">
        <v>23.700251851000001</v>
      </c>
      <c r="AI396">
        <v>24.180903822000001</v>
      </c>
    </row>
    <row r="397" spans="1:35" x14ac:dyDescent="0.2">
      <c r="A397">
        <v>50</v>
      </c>
      <c r="B397">
        <v>3</v>
      </c>
      <c r="C397">
        <v>5</v>
      </c>
      <c r="D397">
        <v>12</v>
      </c>
      <c r="E397">
        <v>129</v>
      </c>
      <c r="F397" t="s">
        <v>2954</v>
      </c>
      <c r="G397" t="s">
        <v>4870</v>
      </c>
      <c r="H397">
        <v>33764</v>
      </c>
      <c r="I397">
        <v>33907</v>
      </c>
      <c r="J397">
        <v>34690</v>
      </c>
      <c r="K397">
        <v>143</v>
      </c>
      <c r="L397">
        <v>783</v>
      </c>
      <c r="M397">
        <v>63</v>
      </c>
      <c r="N397">
        <v>316</v>
      </c>
      <c r="O397">
        <v>87</v>
      </c>
      <c r="P397">
        <v>402</v>
      </c>
      <c r="Q397">
        <v>-24</v>
      </c>
      <c r="R397">
        <v>-86</v>
      </c>
      <c r="S397">
        <v>0</v>
      </c>
      <c r="T397">
        <v>0</v>
      </c>
      <c r="U397">
        <v>166</v>
      </c>
      <c r="V397">
        <v>878</v>
      </c>
      <c r="W397">
        <v>166</v>
      </c>
      <c r="X397">
        <v>878</v>
      </c>
      <c r="Y397">
        <v>1</v>
      </c>
      <c r="Z397">
        <v>-9</v>
      </c>
      <c r="AA397">
        <v>3182</v>
      </c>
      <c r="AB397">
        <v>3182</v>
      </c>
      <c r="AC397">
        <v>3182</v>
      </c>
      <c r="AD397">
        <v>9.2132308992999992</v>
      </c>
      <c r="AE397">
        <v>11.720629182</v>
      </c>
      <c r="AF397">
        <v>-2.5073982830000001</v>
      </c>
      <c r="AG397">
        <v>0</v>
      </c>
      <c r="AH397">
        <v>25.598787119000001</v>
      </c>
      <c r="AI397">
        <v>25.598787119000001</v>
      </c>
    </row>
    <row r="398" spans="1:35" x14ac:dyDescent="0.2">
      <c r="A398">
        <v>50</v>
      </c>
      <c r="B398">
        <v>3</v>
      </c>
      <c r="C398">
        <v>5</v>
      </c>
      <c r="D398">
        <v>12</v>
      </c>
      <c r="E398">
        <v>131</v>
      </c>
      <c r="F398" t="s">
        <v>2954</v>
      </c>
      <c r="G398" t="s">
        <v>4871</v>
      </c>
      <c r="H398">
        <v>75305</v>
      </c>
      <c r="I398">
        <v>75855</v>
      </c>
      <c r="J398">
        <v>80069</v>
      </c>
      <c r="K398">
        <v>550</v>
      </c>
      <c r="L398">
        <v>4214</v>
      </c>
      <c r="M398">
        <v>179</v>
      </c>
      <c r="N398">
        <v>844</v>
      </c>
      <c r="O398">
        <v>237</v>
      </c>
      <c r="P398">
        <v>884</v>
      </c>
      <c r="Q398">
        <v>-58</v>
      </c>
      <c r="R398">
        <v>-40</v>
      </c>
      <c r="S398">
        <v>0</v>
      </c>
      <c r="T398">
        <v>10</v>
      </c>
      <c r="U398">
        <v>608</v>
      </c>
      <c r="V398">
        <v>4313</v>
      </c>
      <c r="W398">
        <v>608</v>
      </c>
      <c r="X398">
        <v>4323</v>
      </c>
      <c r="Y398">
        <v>0</v>
      </c>
      <c r="Z398">
        <v>-69</v>
      </c>
      <c r="AA398">
        <v>1889</v>
      </c>
      <c r="AB398">
        <v>1889</v>
      </c>
      <c r="AC398">
        <v>1889</v>
      </c>
      <c r="AD398">
        <v>10.825786922000001</v>
      </c>
      <c r="AE398">
        <v>11.338857392</v>
      </c>
      <c r="AF398">
        <v>-0.51307046999999995</v>
      </c>
      <c r="AG398">
        <v>0.12826761759999999</v>
      </c>
      <c r="AH398">
        <v>55.321823451999997</v>
      </c>
      <c r="AI398">
        <v>55.450091069999999</v>
      </c>
    </row>
    <row r="399" spans="1:35" x14ac:dyDescent="0.2">
      <c r="A399">
        <v>50</v>
      </c>
      <c r="B399">
        <v>3</v>
      </c>
      <c r="C399">
        <v>5</v>
      </c>
      <c r="D399">
        <v>12</v>
      </c>
      <c r="E399">
        <v>133</v>
      </c>
      <c r="F399" t="s">
        <v>2954</v>
      </c>
      <c r="G399" t="s">
        <v>4624</v>
      </c>
      <c r="H399">
        <v>25318</v>
      </c>
      <c r="I399">
        <v>25357</v>
      </c>
      <c r="J399">
        <v>25436</v>
      </c>
      <c r="K399">
        <v>39</v>
      </c>
      <c r="L399">
        <v>79</v>
      </c>
      <c r="M399">
        <v>51</v>
      </c>
      <c r="N399">
        <v>264</v>
      </c>
      <c r="O399">
        <v>100</v>
      </c>
      <c r="P399">
        <v>339</v>
      </c>
      <c r="Q399">
        <v>-49</v>
      </c>
      <c r="R399">
        <v>-75</v>
      </c>
      <c r="S399">
        <v>1</v>
      </c>
      <c r="T399">
        <v>5</v>
      </c>
      <c r="U399">
        <v>87</v>
      </c>
      <c r="V399">
        <v>146</v>
      </c>
      <c r="W399">
        <v>88</v>
      </c>
      <c r="X399">
        <v>151</v>
      </c>
      <c r="Y399">
        <v>0</v>
      </c>
      <c r="Z399">
        <v>3</v>
      </c>
      <c r="AA399">
        <v>2488</v>
      </c>
      <c r="AB399">
        <v>2488</v>
      </c>
      <c r="AC399">
        <v>2488</v>
      </c>
      <c r="AD399">
        <v>10.395133188000001</v>
      </c>
      <c r="AE399">
        <v>13.348296025</v>
      </c>
      <c r="AF399">
        <v>-2.9531628369999998</v>
      </c>
      <c r="AG399">
        <v>0.19687752250000001</v>
      </c>
      <c r="AH399">
        <v>5.7488236568</v>
      </c>
      <c r="AI399">
        <v>5.9457011793000003</v>
      </c>
    </row>
    <row r="400" spans="1:35" x14ac:dyDescent="0.2">
      <c r="A400">
        <v>40</v>
      </c>
      <c r="B400">
        <v>3</v>
      </c>
      <c r="C400">
        <v>5</v>
      </c>
      <c r="D400">
        <v>13</v>
      </c>
      <c r="E400">
        <v>0</v>
      </c>
      <c r="F400" t="s">
        <v>3004</v>
      </c>
      <c r="G400" t="s">
        <v>3004</v>
      </c>
      <c r="H400">
        <v>10711908</v>
      </c>
      <c r="I400">
        <v>10725800</v>
      </c>
      <c r="J400">
        <v>10799566</v>
      </c>
      <c r="K400">
        <v>13892</v>
      </c>
      <c r="L400">
        <v>73766</v>
      </c>
      <c r="M400">
        <v>29463</v>
      </c>
      <c r="N400">
        <v>121269</v>
      </c>
      <c r="O400">
        <v>25664</v>
      </c>
      <c r="P400">
        <v>105276</v>
      </c>
      <c r="Q400">
        <v>3799</v>
      </c>
      <c r="R400">
        <v>15993</v>
      </c>
      <c r="S400">
        <v>461</v>
      </c>
      <c r="T400">
        <v>6997</v>
      </c>
      <c r="U400">
        <v>9347</v>
      </c>
      <c r="V400">
        <v>50632</v>
      </c>
      <c r="W400">
        <v>9808</v>
      </c>
      <c r="X400">
        <v>57629</v>
      </c>
      <c r="Y400">
        <v>285</v>
      </c>
      <c r="Z400">
        <v>144</v>
      </c>
      <c r="AA400">
        <v>253468</v>
      </c>
      <c r="AB400">
        <v>253468</v>
      </c>
      <c r="AC400">
        <v>253468</v>
      </c>
      <c r="AD400">
        <v>11.267543604</v>
      </c>
      <c r="AE400">
        <v>9.7815758394000003</v>
      </c>
      <c r="AF400">
        <v>1.4859677647</v>
      </c>
      <c r="AG400">
        <v>0.65011670420000001</v>
      </c>
      <c r="AH400">
        <v>4.7044031678999998</v>
      </c>
      <c r="AI400">
        <v>5.354519872</v>
      </c>
    </row>
    <row r="401" spans="1:35" x14ac:dyDescent="0.2">
      <c r="A401">
        <v>50</v>
      </c>
      <c r="B401">
        <v>3</v>
      </c>
      <c r="C401">
        <v>5</v>
      </c>
      <c r="D401">
        <v>13</v>
      </c>
      <c r="E401">
        <v>1</v>
      </c>
      <c r="F401" t="s">
        <v>3004</v>
      </c>
      <c r="G401" t="s">
        <v>4872</v>
      </c>
      <c r="H401">
        <v>18444</v>
      </c>
      <c r="I401">
        <v>18428</v>
      </c>
      <c r="J401">
        <v>18488</v>
      </c>
      <c r="K401">
        <v>-16</v>
      </c>
      <c r="L401">
        <v>60</v>
      </c>
      <c r="M401">
        <v>57</v>
      </c>
      <c r="N401">
        <v>210</v>
      </c>
      <c r="O401">
        <v>59</v>
      </c>
      <c r="P401">
        <v>251</v>
      </c>
      <c r="Q401">
        <v>-2</v>
      </c>
      <c r="R401">
        <v>-41</v>
      </c>
      <c r="S401">
        <v>0</v>
      </c>
      <c r="T401">
        <v>4</v>
      </c>
      <c r="U401">
        <v>-14</v>
      </c>
      <c r="V401">
        <v>95</v>
      </c>
      <c r="W401">
        <v>-14</v>
      </c>
      <c r="X401">
        <v>99</v>
      </c>
      <c r="Y401">
        <v>0</v>
      </c>
      <c r="Z401">
        <v>2</v>
      </c>
      <c r="AA401">
        <v>367</v>
      </c>
      <c r="AB401">
        <v>367</v>
      </c>
      <c r="AC401">
        <v>367</v>
      </c>
      <c r="AD401">
        <v>11.377180625999999</v>
      </c>
      <c r="AE401">
        <v>13.598439701</v>
      </c>
      <c r="AF401">
        <v>-2.2212590749999999</v>
      </c>
      <c r="AG401">
        <v>0.21670820239999999</v>
      </c>
      <c r="AH401">
        <v>5.1468198071</v>
      </c>
      <c r="AI401">
        <v>5.3635280095000004</v>
      </c>
    </row>
    <row r="402" spans="1:35" x14ac:dyDescent="0.2">
      <c r="A402">
        <v>50</v>
      </c>
      <c r="B402">
        <v>3</v>
      </c>
      <c r="C402">
        <v>5</v>
      </c>
      <c r="D402">
        <v>13</v>
      </c>
      <c r="E402">
        <v>3</v>
      </c>
      <c r="F402" t="s">
        <v>3004</v>
      </c>
      <c r="G402" t="s">
        <v>4873</v>
      </c>
      <c r="H402">
        <v>8286</v>
      </c>
      <c r="I402">
        <v>8301</v>
      </c>
      <c r="J402">
        <v>8391</v>
      </c>
      <c r="K402">
        <v>15</v>
      </c>
      <c r="L402">
        <v>90</v>
      </c>
      <c r="M402">
        <v>31</v>
      </c>
      <c r="N402">
        <v>129</v>
      </c>
      <c r="O402">
        <v>27</v>
      </c>
      <c r="P402">
        <v>68</v>
      </c>
      <c r="Q402">
        <v>4</v>
      </c>
      <c r="R402">
        <v>61</v>
      </c>
      <c r="S402">
        <v>0</v>
      </c>
      <c r="T402">
        <v>9</v>
      </c>
      <c r="U402">
        <v>11</v>
      </c>
      <c r="V402">
        <v>17</v>
      </c>
      <c r="W402">
        <v>11</v>
      </c>
      <c r="X402">
        <v>26</v>
      </c>
      <c r="Y402">
        <v>0</v>
      </c>
      <c r="Z402">
        <v>3</v>
      </c>
      <c r="AA402">
        <v>16</v>
      </c>
      <c r="AB402">
        <v>16</v>
      </c>
      <c r="AC402">
        <v>16</v>
      </c>
      <c r="AD402">
        <v>15.456506110999999</v>
      </c>
      <c r="AE402">
        <v>8.1476156243000002</v>
      </c>
      <c r="AF402">
        <v>7.3088904865000002</v>
      </c>
      <c r="AG402">
        <v>1.0783608914</v>
      </c>
      <c r="AH402">
        <v>2.0369039061000001</v>
      </c>
      <c r="AI402">
        <v>3.1152647975000001</v>
      </c>
    </row>
    <row r="403" spans="1:35" x14ac:dyDescent="0.2">
      <c r="A403">
        <v>50</v>
      </c>
      <c r="B403">
        <v>3</v>
      </c>
      <c r="C403">
        <v>5</v>
      </c>
      <c r="D403">
        <v>13</v>
      </c>
      <c r="E403">
        <v>5</v>
      </c>
      <c r="F403" t="s">
        <v>3004</v>
      </c>
      <c r="G403" t="s">
        <v>4874</v>
      </c>
      <c r="H403">
        <v>11140</v>
      </c>
      <c r="I403">
        <v>11123</v>
      </c>
      <c r="J403">
        <v>11079</v>
      </c>
      <c r="K403">
        <v>-17</v>
      </c>
      <c r="L403">
        <v>-44</v>
      </c>
      <c r="M403">
        <v>45</v>
      </c>
      <c r="N403">
        <v>127</v>
      </c>
      <c r="O403">
        <v>41</v>
      </c>
      <c r="P403">
        <v>143</v>
      </c>
      <c r="Q403">
        <v>4</v>
      </c>
      <c r="R403">
        <v>-16</v>
      </c>
      <c r="S403">
        <v>0</v>
      </c>
      <c r="T403">
        <v>-1</v>
      </c>
      <c r="U403">
        <v>-21</v>
      </c>
      <c r="V403">
        <v>-29</v>
      </c>
      <c r="W403">
        <v>-21</v>
      </c>
      <c r="X403">
        <v>-30</v>
      </c>
      <c r="Y403">
        <v>0</v>
      </c>
      <c r="Z403">
        <v>2</v>
      </c>
      <c r="AA403">
        <v>264</v>
      </c>
      <c r="AB403">
        <v>264</v>
      </c>
      <c r="AC403">
        <v>264</v>
      </c>
      <c r="AD403">
        <v>11.440410774</v>
      </c>
      <c r="AE403">
        <v>12.881722367</v>
      </c>
      <c r="AF403">
        <v>-1.4413115940000001</v>
      </c>
      <c r="AG403">
        <v>-9.0081974999999995E-2</v>
      </c>
      <c r="AH403">
        <v>-2.6123772629999999</v>
      </c>
      <c r="AI403">
        <v>-2.7024592379999999</v>
      </c>
    </row>
    <row r="404" spans="1:35" x14ac:dyDescent="0.2">
      <c r="A404">
        <v>50</v>
      </c>
      <c r="B404">
        <v>3</v>
      </c>
      <c r="C404">
        <v>5</v>
      </c>
      <c r="D404">
        <v>13</v>
      </c>
      <c r="E404">
        <v>7</v>
      </c>
      <c r="F404" t="s">
        <v>3004</v>
      </c>
      <c r="G404" t="s">
        <v>4824</v>
      </c>
      <c r="H404">
        <v>2876</v>
      </c>
      <c r="I404">
        <v>2844</v>
      </c>
      <c r="J404">
        <v>2819</v>
      </c>
      <c r="K404">
        <v>-32</v>
      </c>
      <c r="L404">
        <v>-25</v>
      </c>
      <c r="M404">
        <v>5</v>
      </c>
      <c r="N404">
        <v>20</v>
      </c>
      <c r="O404">
        <v>18</v>
      </c>
      <c r="P404">
        <v>36</v>
      </c>
      <c r="Q404">
        <v>-13</v>
      </c>
      <c r="R404">
        <v>-16</v>
      </c>
      <c r="S404">
        <v>0</v>
      </c>
      <c r="T404">
        <v>0</v>
      </c>
      <c r="U404">
        <v>-18</v>
      </c>
      <c r="V404">
        <v>-9</v>
      </c>
      <c r="W404">
        <v>-18</v>
      </c>
      <c r="X404">
        <v>-9</v>
      </c>
      <c r="Y404">
        <v>-1</v>
      </c>
      <c r="Z404">
        <v>0</v>
      </c>
      <c r="AA404">
        <v>0</v>
      </c>
      <c r="AB404">
        <v>0</v>
      </c>
      <c r="AC404">
        <v>0</v>
      </c>
      <c r="AD404">
        <v>7.0633939608</v>
      </c>
      <c r="AE404">
        <v>12.714109129000001</v>
      </c>
      <c r="AF404">
        <v>-5.6507151689999997</v>
      </c>
      <c r="AG404">
        <v>0</v>
      </c>
      <c r="AH404">
        <v>-3.1785272820000001</v>
      </c>
      <c r="AI404">
        <v>-3.1785272820000001</v>
      </c>
    </row>
    <row r="405" spans="1:35" x14ac:dyDescent="0.2">
      <c r="A405">
        <v>50</v>
      </c>
      <c r="B405">
        <v>3</v>
      </c>
      <c r="C405">
        <v>5</v>
      </c>
      <c r="D405">
        <v>13</v>
      </c>
      <c r="E405">
        <v>9</v>
      </c>
      <c r="F405" t="s">
        <v>3004</v>
      </c>
      <c r="G405" t="s">
        <v>4561</v>
      </c>
      <c r="H405">
        <v>43799</v>
      </c>
      <c r="I405">
        <v>43773</v>
      </c>
      <c r="J405">
        <v>43781</v>
      </c>
      <c r="K405">
        <v>-26</v>
      </c>
      <c r="L405">
        <v>8</v>
      </c>
      <c r="M405">
        <v>82</v>
      </c>
      <c r="N405">
        <v>399</v>
      </c>
      <c r="O405">
        <v>153</v>
      </c>
      <c r="P405">
        <v>579</v>
      </c>
      <c r="Q405">
        <v>-71</v>
      </c>
      <c r="R405">
        <v>-180</v>
      </c>
      <c r="S405">
        <v>0</v>
      </c>
      <c r="T405">
        <v>13</v>
      </c>
      <c r="U405">
        <v>45</v>
      </c>
      <c r="V405">
        <v>169</v>
      </c>
      <c r="W405">
        <v>45</v>
      </c>
      <c r="X405">
        <v>182</v>
      </c>
      <c r="Y405">
        <v>0</v>
      </c>
      <c r="Z405">
        <v>6</v>
      </c>
      <c r="AA405">
        <v>5508</v>
      </c>
      <c r="AB405">
        <v>5508</v>
      </c>
      <c r="AC405">
        <v>5508</v>
      </c>
      <c r="AD405">
        <v>9.1143751285000008</v>
      </c>
      <c r="AE405">
        <v>13.226123307</v>
      </c>
      <c r="AF405">
        <v>-4.111748178</v>
      </c>
      <c r="AG405">
        <v>0.2969595907</v>
      </c>
      <c r="AH405">
        <v>3.8604746785000001</v>
      </c>
      <c r="AI405">
        <v>4.1574342691000004</v>
      </c>
    </row>
    <row r="406" spans="1:35" x14ac:dyDescent="0.2">
      <c r="A406">
        <v>50</v>
      </c>
      <c r="B406">
        <v>3</v>
      </c>
      <c r="C406">
        <v>5</v>
      </c>
      <c r="D406">
        <v>13</v>
      </c>
      <c r="E406">
        <v>11</v>
      </c>
      <c r="F406" t="s">
        <v>3004</v>
      </c>
      <c r="G406" t="s">
        <v>4875</v>
      </c>
      <c r="H406">
        <v>18035</v>
      </c>
      <c r="I406">
        <v>18069</v>
      </c>
      <c r="J406">
        <v>18562</v>
      </c>
      <c r="K406">
        <v>34</v>
      </c>
      <c r="L406">
        <v>493</v>
      </c>
      <c r="M406">
        <v>55</v>
      </c>
      <c r="N406">
        <v>192</v>
      </c>
      <c r="O406">
        <v>54</v>
      </c>
      <c r="P406">
        <v>179</v>
      </c>
      <c r="Q406">
        <v>1</v>
      </c>
      <c r="R406">
        <v>13</v>
      </c>
      <c r="S406">
        <v>0</v>
      </c>
      <c r="T406">
        <v>2</v>
      </c>
      <c r="U406">
        <v>34</v>
      </c>
      <c r="V406">
        <v>484</v>
      </c>
      <c r="W406">
        <v>34</v>
      </c>
      <c r="X406">
        <v>486</v>
      </c>
      <c r="Y406">
        <v>-1</v>
      </c>
      <c r="Z406">
        <v>-6</v>
      </c>
      <c r="AA406">
        <v>0</v>
      </c>
      <c r="AB406">
        <v>0</v>
      </c>
      <c r="AC406">
        <v>0</v>
      </c>
      <c r="AD406">
        <v>10.482924299</v>
      </c>
      <c r="AE406">
        <v>9.7731429663</v>
      </c>
      <c r="AF406">
        <v>0.7097813328</v>
      </c>
      <c r="AG406">
        <v>0.1091971281</v>
      </c>
      <c r="AH406">
        <v>26.425705004000001</v>
      </c>
      <c r="AI406">
        <v>26.534902131999999</v>
      </c>
    </row>
    <row r="407" spans="1:35" x14ac:dyDescent="0.2">
      <c r="A407">
        <v>50</v>
      </c>
      <c r="B407">
        <v>3</v>
      </c>
      <c r="C407">
        <v>5</v>
      </c>
      <c r="D407">
        <v>13</v>
      </c>
      <c r="E407">
        <v>13</v>
      </c>
      <c r="F407" t="s">
        <v>3004</v>
      </c>
      <c r="G407" t="s">
        <v>4876</v>
      </c>
      <c r="H407">
        <v>83505</v>
      </c>
      <c r="I407">
        <v>83963</v>
      </c>
      <c r="J407">
        <v>86658</v>
      </c>
      <c r="K407">
        <v>458</v>
      </c>
      <c r="L407">
        <v>2695</v>
      </c>
      <c r="M407">
        <v>251</v>
      </c>
      <c r="N407">
        <v>1065</v>
      </c>
      <c r="O407">
        <v>177</v>
      </c>
      <c r="P407">
        <v>785</v>
      </c>
      <c r="Q407">
        <v>74</v>
      </c>
      <c r="R407">
        <v>280</v>
      </c>
      <c r="S407">
        <v>0</v>
      </c>
      <c r="T407">
        <v>54</v>
      </c>
      <c r="U407">
        <v>378</v>
      </c>
      <c r="V407">
        <v>2387</v>
      </c>
      <c r="W407">
        <v>378</v>
      </c>
      <c r="X407">
        <v>2441</v>
      </c>
      <c r="Y407">
        <v>6</v>
      </c>
      <c r="Z407">
        <v>-26</v>
      </c>
      <c r="AA407">
        <v>267</v>
      </c>
      <c r="AB407">
        <v>267</v>
      </c>
      <c r="AC407">
        <v>267</v>
      </c>
      <c r="AD407">
        <v>12.483809144</v>
      </c>
      <c r="AE407">
        <v>9.2016809184999993</v>
      </c>
      <c r="AF407">
        <v>3.2821282257000002</v>
      </c>
      <c r="AG407">
        <v>0.63298187210000001</v>
      </c>
      <c r="AH407">
        <v>27.980143124000001</v>
      </c>
      <c r="AI407">
        <v>28.613124996</v>
      </c>
    </row>
    <row r="408" spans="1:35" x14ac:dyDescent="0.2">
      <c r="A408">
        <v>50</v>
      </c>
      <c r="B408">
        <v>3</v>
      </c>
      <c r="C408">
        <v>5</v>
      </c>
      <c r="D408">
        <v>13</v>
      </c>
      <c r="E408">
        <v>15</v>
      </c>
      <c r="F408" t="s">
        <v>3004</v>
      </c>
      <c r="G408" t="s">
        <v>4877</v>
      </c>
      <c r="H408">
        <v>108901</v>
      </c>
      <c r="I408">
        <v>109311</v>
      </c>
      <c r="J408">
        <v>110843</v>
      </c>
      <c r="K408">
        <v>410</v>
      </c>
      <c r="L408">
        <v>1532</v>
      </c>
      <c r="M408">
        <v>334</v>
      </c>
      <c r="N408">
        <v>1272</v>
      </c>
      <c r="O408">
        <v>304</v>
      </c>
      <c r="P408">
        <v>1252</v>
      </c>
      <c r="Q408">
        <v>30</v>
      </c>
      <c r="R408">
        <v>20</v>
      </c>
      <c r="S408">
        <v>0</v>
      </c>
      <c r="T408">
        <v>18</v>
      </c>
      <c r="U408">
        <v>375</v>
      </c>
      <c r="V408">
        <v>1495</v>
      </c>
      <c r="W408">
        <v>375</v>
      </c>
      <c r="X408">
        <v>1513</v>
      </c>
      <c r="Y408">
        <v>5</v>
      </c>
      <c r="Z408">
        <v>-1</v>
      </c>
      <c r="AA408">
        <v>892</v>
      </c>
      <c r="AB408">
        <v>892</v>
      </c>
      <c r="AC408">
        <v>892</v>
      </c>
      <c r="AD408">
        <v>11.55554748</v>
      </c>
      <c r="AE408">
        <v>11.373856482000001</v>
      </c>
      <c r="AF408">
        <v>0.1816909981</v>
      </c>
      <c r="AG408">
        <v>0.1635218983</v>
      </c>
      <c r="AH408">
        <v>13.581402109000001</v>
      </c>
      <c r="AI408">
        <v>13.744924008</v>
      </c>
    </row>
    <row r="409" spans="1:35" x14ac:dyDescent="0.2">
      <c r="A409">
        <v>50</v>
      </c>
      <c r="B409">
        <v>3</v>
      </c>
      <c r="C409">
        <v>5</v>
      </c>
      <c r="D409">
        <v>13</v>
      </c>
      <c r="E409">
        <v>17</v>
      </c>
      <c r="F409" t="s">
        <v>3004</v>
      </c>
      <c r="G409" t="s">
        <v>4878</v>
      </c>
      <c r="H409">
        <v>17194</v>
      </c>
      <c r="I409">
        <v>17153</v>
      </c>
      <c r="J409">
        <v>17158</v>
      </c>
      <c r="K409">
        <v>-41</v>
      </c>
      <c r="L409">
        <v>5</v>
      </c>
      <c r="M409">
        <v>47</v>
      </c>
      <c r="N409">
        <v>202</v>
      </c>
      <c r="O409">
        <v>69</v>
      </c>
      <c r="P409">
        <v>270</v>
      </c>
      <c r="Q409">
        <v>-22</v>
      </c>
      <c r="R409">
        <v>-68</v>
      </c>
      <c r="S409">
        <v>0</v>
      </c>
      <c r="T409">
        <v>5</v>
      </c>
      <c r="U409">
        <v>-19</v>
      </c>
      <c r="V409">
        <v>66</v>
      </c>
      <c r="W409">
        <v>-19</v>
      </c>
      <c r="X409">
        <v>71</v>
      </c>
      <c r="Y409">
        <v>0</v>
      </c>
      <c r="Z409">
        <v>2</v>
      </c>
      <c r="AA409">
        <v>284</v>
      </c>
      <c r="AB409">
        <v>284</v>
      </c>
      <c r="AC409">
        <v>284</v>
      </c>
      <c r="AD409">
        <v>11.774649529</v>
      </c>
      <c r="AE409">
        <v>15.738392935</v>
      </c>
      <c r="AF409">
        <v>-3.9637434059999999</v>
      </c>
      <c r="AG409">
        <v>0.291451721</v>
      </c>
      <c r="AH409">
        <v>3.8471627174999998</v>
      </c>
      <c r="AI409">
        <v>4.1386144385000003</v>
      </c>
    </row>
    <row r="410" spans="1:35" x14ac:dyDescent="0.2">
      <c r="A410">
        <v>50</v>
      </c>
      <c r="B410">
        <v>3</v>
      </c>
      <c r="C410">
        <v>5</v>
      </c>
      <c r="D410">
        <v>13</v>
      </c>
      <c r="E410">
        <v>19</v>
      </c>
      <c r="F410" t="s">
        <v>3004</v>
      </c>
      <c r="G410" t="s">
        <v>4879</v>
      </c>
      <c r="H410">
        <v>18160</v>
      </c>
      <c r="I410">
        <v>18159</v>
      </c>
      <c r="J410">
        <v>18147</v>
      </c>
      <c r="K410">
        <v>-1</v>
      </c>
      <c r="L410">
        <v>-12</v>
      </c>
      <c r="M410">
        <v>53</v>
      </c>
      <c r="N410">
        <v>220</v>
      </c>
      <c r="O410">
        <v>63</v>
      </c>
      <c r="P410">
        <v>278</v>
      </c>
      <c r="Q410">
        <v>-10</v>
      </c>
      <c r="R410">
        <v>-58</v>
      </c>
      <c r="S410">
        <v>0</v>
      </c>
      <c r="T410">
        <v>0</v>
      </c>
      <c r="U410">
        <v>10</v>
      </c>
      <c r="V410">
        <v>43</v>
      </c>
      <c r="W410">
        <v>10</v>
      </c>
      <c r="X410">
        <v>43</v>
      </c>
      <c r="Y410">
        <v>-1</v>
      </c>
      <c r="Z410">
        <v>3</v>
      </c>
      <c r="AA410">
        <v>109</v>
      </c>
      <c r="AB410">
        <v>109</v>
      </c>
      <c r="AC410">
        <v>109</v>
      </c>
      <c r="AD410">
        <v>12.119208946000001</v>
      </c>
      <c r="AE410">
        <v>15.314273123</v>
      </c>
      <c r="AF410">
        <v>-3.1950641769999999</v>
      </c>
      <c r="AG410">
        <v>0</v>
      </c>
      <c r="AH410">
        <v>2.3687544757999999</v>
      </c>
      <c r="AI410">
        <v>2.3687544757999999</v>
      </c>
    </row>
    <row r="411" spans="1:35" x14ac:dyDescent="0.2">
      <c r="A411">
        <v>50</v>
      </c>
      <c r="B411">
        <v>3</v>
      </c>
      <c r="C411">
        <v>5</v>
      </c>
      <c r="D411">
        <v>13</v>
      </c>
      <c r="E411">
        <v>21</v>
      </c>
      <c r="F411" t="s">
        <v>3004</v>
      </c>
      <c r="G411" t="s">
        <v>4563</v>
      </c>
      <c r="H411">
        <v>157346</v>
      </c>
      <c r="I411">
        <v>157104</v>
      </c>
      <c r="J411">
        <v>156762</v>
      </c>
      <c r="K411">
        <v>-242</v>
      </c>
      <c r="L411">
        <v>-342</v>
      </c>
      <c r="M411">
        <v>460</v>
      </c>
      <c r="N411">
        <v>1970</v>
      </c>
      <c r="O411">
        <v>533</v>
      </c>
      <c r="P411">
        <v>2051</v>
      </c>
      <c r="Q411">
        <v>-73</v>
      </c>
      <c r="R411">
        <v>-81</v>
      </c>
      <c r="S411">
        <v>0</v>
      </c>
      <c r="T411">
        <v>58</v>
      </c>
      <c r="U411">
        <v>-168</v>
      </c>
      <c r="V411">
        <v>-350</v>
      </c>
      <c r="W411">
        <v>-168</v>
      </c>
      <c r="X411">
        <v>-292</v>
      </c>
      <c r="Y411">
        <v>-1</v>
      </c>
      <c r="Z411">
        <v>31</v>
      </c>
      <c r="AA411">
        <v>6788</v>
      </c>
      <c r="AB411">
        <v>6788</v>
      </c>
      <c r="AC411">
        <v>6788</v>
      </c>
      <c r="AD411">
        <v>12.553127768</v>
      </c>
      <c r="AE411">
        <v>13.0692716</v>
      </c>
      <c r="AF411">
        <v>-0.51614383200000002</v>
      </c>
      <c r="AG411">
        <v>0.36958447239999997</v>
      </c>
      <c r="AH411">
        <v>-2.2302511260000002</v>
      </c>
      <c r="AI411">
        <v>-1.8606666540000001</v>
      </c>
    </row>
    <row r="412" spans="1:35" x14ac:dyDescent="0.2">
      <c r="A412">
        <v>50</v>
      </c>
      <c r="B412">
        <v>3</v>
      </c>
      <c r="C412">
        <v>5</v>
      </c>
      <c r="D412">
        <v>13</v>
      </c>
      <c r="E412">
        <v>23</v>
      </c>
      <c r="F412" t="s">
        <v>3004</v>
      </c>
      <c r="G412" t="s">
        <v>4880</v>
      </c>
      <c r="H412">
        <v>12583</v>
      </c>
      <c r="I412">
        <v>12577</v>
      </c>
      <c r="J412">
        <v>12607</v>
      </c>
      <c r="K412">
        <v>-6</v>
      </c>
      <c r="L412">
        <v>30</v>
      </c>
      <c r="M412">
        <v>41</v>
      </c>
      <c r="N412">
        <v>123</v>
      </c>
      <c r="O412">
        <v>48</v>
      </c>
      <c r="P412">
        <v>167</v>
      </c>
      <c r="Q412">
        <v>-7</v>
      </c>
      <c r="R412">
        <v>-44</v>
      </c>
      <c r="S412">
        <v>0</v>
      </c>
      <c r="T412">
        <v>4</v>
      </c>
      <c r="U412">
        <v>3</v>
      </c>
      <c r="V412">
        <v>67</v>
      </c>
      <c r="W412">
        <v>3</v>
      </c>
      <c r="X412">
        <v>71</v>
      </c>
      <c r="Y412">
        <v>-2</v>
      </c>
      <c r="Z412">
        <v>3</v>
      </c>
      <c r="AA412">
        <v>1273</v>
      </c>
      <c r="AB412">
        <v>1273</v>
      </c>
      <c r="AC412">
        <v>1273</v>
      </c>
      <c r="AD412">
        <v>9.7681067343999999</v>
      </c>
      <c r="AE412">
        <v>13.262388818</v>
      </c>
      <c r="AF412">
        <v>-3.494282084</v>
      </c>
      <c r="AG412">
        <v>0.31766200760000002</v>
      </c>
      <c r="AH412">
        <v>5.3208386276999997</v>
      </c>
      <c r="AI412">
        <v>5.6385006352999998</v>
      </c>
    </row>
    <row r="413" spans="1:35" x14ac:dyDescent="0.2">
      <c r="A413">
        <v>50</v>
      </c>
      <c r="B413">
        <v>3</v>
      </c>
      <c r="C413">
        <v>5</v>
      </c>
      <c r="D413">
        <v>13</v>
      </c>
      <c r="E413">
        <v>25</v>
      </c>
      <c r="F413" t="s">
        <v>3004</v>
      </c>
      <c r="G413" t="s">
        <v>4881</v>
      </c>
      <c r="H413">
        <v>18021</v>
      </c>
      <c r="I413">
        <v>18040</v>
      </c>
      <c r="J413">
        <v>18101</v>
      </c>
      <c r="K413">
        <v>19</v>
      </c>
      <c r="L413">
        <v>61</v>
      </c>
      <c r="M413">
        <v>47</v>
      </c>
      <c r="N413">
        <v>203</v>
      </c>
      <c r="O413">
        <v>51</v>
      </c>
      <c r="P413">
        <v>277</v>
      </c>
      <c r="Q413">
        <v>-4</v>
      </c>
      <c r="R413">
        <v>-74</v>
      </c>
      <c r="S413">
        <v>0</v>
      </c>
      <c r="T413">
        <v>2</v>
      </c>
      <c r="U413">
        <v>23</v>
      </c>
      <c r="V413">
        <v>131</v>
      </c>
      <c r="W413">
        <v>23</v>
      </c>
      <c r="X413">
        <v>133</v>
      </c>
      <c r="Y413">
        <v>0</v>
      </c>
      <c r="Z413">
        <v>2</v>
      </c>
      <c r="AA413">
        <v>45</v>
      </c>
      <c r="AB413">
        <v>45</v>
      </c>
      <c r="AC413">
        <v>45</v>
      </c>
      <c r="AD413">
        <v>11.233778811000001</v>
      </c>
      <c r="AE413">
        <v>15.32885089</v>
      </c>
      <c r="AF413">
        <v>-4.0950720790000004</v>
      </c>
      <c r="AG413">
        <v>0.1106776238</v>
      </c>
      <c r="AH413">
        <v>7.2493843557000002</v>
      </c>
      <c r="AI413">
        <v>7.3600619795000002</v>
      </c>
    </row>
    <row r="414" spans="1:35" x14ac:dyDescent="0.2">
      <c r="A414">
        <v>50</v>
      </c>
      <c r="B414">
        <v>3</v>
      </c>
      <c r="C414">
        <v>5</v>
      </c>
      <c r="D414">
        <v>13</v>
      </c>
      <c r="E414">
        <v>27</v>
      </c>
      <c r="F414" t="s">
        <v>3004</v>
      </c>
      <c r="G414" t="s">
        <v>4882</v>
      </c>
      <c r="H414">
        <v>16301</v>
      </c>
      <c r="I414">
        <v>16232</v>
      </c>
      <c r="J414">
        <v>16270</v>
      </c>
      <c r="K414">
        <v>-69</v>
      </c>
      <c r="L414">
        <v>38</v>
      </c>
      <c r="M414">
        <v>28</v>
      </c>
      <c r="N414">
        <v>171</v>
      </c>
      <c r="O414">
        <v>65</v>
      </c>
      <c r="P414">
        <v>226</v>
      </c>
      <c r="Q414">
        <v>-37</v>
      </c>
      <c r="R414">
        <v>-55</v>
      </c>
      <c r="S414">
        <v>0</v>
      </c>
      <c r="T414">
        <v>10</v>
      </c>
      <c r="U414">
        <v>-32</v>
      </c>
      <c r="V414">
        <v>82</v>
      </c>
      <c r="W414">
        <v>-32</v>
      </c>
      <c r="X414">
        <v>92</v>
      </c>
      <c r="Y414">
        <v>0</v>
      </c>
      <c r="Z414">
        <v>1</v>
      </c>
      <c r="AA414">
        <v>51</v>
      </c>
      <c r="AB414">
        <v>51</v>
      </c>
      <c r="AC414">
        <v>51</v>
      </c>
      <c r="AD414">
        <v>10.522429388999999</v>
      </c>
      <c r="AE414">
        <v>13.906836502000001</v>
      </c>
      <c r="AF414">
        <v>-3.384407113</v>
      </c>
      <c r="AG414">
        <v>0.61534674789999999</v>
      </c>
      <c r="AH414">
        <v>5.0458433326999996</v>
      </c>
      <c r="AI414">
        <v>5.6611900806</v>
      </c>
    </row>
    <row r="415" spans="1:35" x14ac:dyDescent="0.2">
      <c r="A415">
        <v>50</v>
      </c>
      <c r="B415">
        <v>3</v>
      </c>
      <c r="C415">
        <v>5</v>
      </c>
      <c r="D415">
        <v>13</v>
      </c>
      <c r="E415">
        <v>29</v>
      </c>
      <c r="F415" t="s">
        <v>3004</v>
      </c>
      <c r="G415" t="s">
        <v>4883</v>
      </c>
      <c r="H415">
        <v>44738</v>
      </c>
      <c r="I415">
        <v>44999</v>
      </c>
      <c r="J415">
        <v>46938</v>
      </c>
      <c r="K415">
        <v>261</v>
      </c>
      <c r="L415">
        <v>1939</v>
      </c>
      <c r="M415">
        <v>131</v>
      </c>
      <c r="N415">
        <v>580</v>
      </c>
      <c r="O415">
        <v>93</v>
      </c>
      <c r="P415">
        <v>327</v>
      </c>
      <c r="Q415">
        <v>38</v>
      </c>
      <c r="R415">
        <v>253</v>
      </c>
      <c r="S415">
        <v>1</v>
      </c>
      <c r="T415">
        <v>-1</v>
      </c>
      <c r="U415">
        <v>220</v>
      </c>
      <c r="V415">
        <v>1709</v>
      </c>
      <c r="W415">
        <v>221</v>
      </c>
      <c r="X415">
        <v>1708</v>
      </c>
      <c r="Y415">
        <v>2</v>
      </c>
      <c r="Z415">
        <v>-22</v>
      </c>
      <c r="AA415">
        <v>118</v>
      </c>
      <c r="AB415">
        <v>118</v>
      </c>
      <c r="AC415">
        <v>118</v>
      </c>
      <c r="AD415">
        <v>12.617335784</v>
      </c>
      <c r="AE415">
        <v>7.1135668991000003</v>
      </c>
      <c r="AF415">
        <v>5.5037688852000004</v>
      </c>
      <c r="AG415">
        <v>-2.1754026999999999E-2</v>
      </c>
      <c r="AH415">
        <v>37.177632508999999</v>
      </c>
      <c r="AI415">
        <v>37.155878481999999</v>
      </c>
    </row>
    <row r="416" spans="1:35" x14ac:dyDescent="0.2">
      <c r="A416">
        <v>50</v>
      </c>
      <c r="B416">
        <v>3</v>
      </c>
      <c r="C416">
        <v>5</v>
      </c>
      <c r="D416">
        <v>13</v>
      </c>
      <c r="E416">
        <v>31</v>
      </c>
      <c r="F416" t="s">
        <v>3004</v>
      </c>
      <c r="G416" t="s">
        <v>4884</v>
      </c>
      <c r="H416">
        <v>81099</v>
      </c>
      <c r="I416">
        <v>81378</v>
      </c>
      <c r="J416">
        <v>82442</v>
      </c>
      <c r="K416">
        <v>279</v>
      </c>
      <c r="L416">
        <v>1064</v>
      </c>
      <c r="M416">
        <v>213</v>
      </c>
      <c r="N416">
        <v>835</v>
      </c>
      <c r="O416">
        <v>136</v>
      </c>
      <c r="P416">
        <v>724</v>
      </c>
      <c r="Q416">
        <v>77</v>
      </c>
      <c r="R416">
        <v>111</v>
      </c>
      <c r="S416">
        <v>1</v>
      </c>
      <c r="T416">
        <v>42</v>
      </c>
      <c r="U416">
        <v>195</v>
      </c>
      <c r="V416">
        <v>905</v>
      </c>
      <c r="W416">
        <v>196</v>
      </c>
      <c r="X416">
        <v>947</v>
      </c>
      <c r="Y416">
        <v>6</v>
      </c>
      <c r="Z416">
        <v>6</v>
      </c>
      <c r="AA416">
        <v>6499</v>
      </c>
      <c r="AB416">
        <v>6499</v>
      </c>
      <c r="AC416">
        <v>6499</v>
      </c>
      <c r="AD416">
        <v>10.194115493</v>
      </c>
      <c r="AE416">
        <v>8.8389696008000005</v>
      </c>
      <c r="AF416">
        <v>1.3551458917999999</v>
      </c>
      <c r="AG416">
        <v>0.51275790499999996</v>
      </c>
      <c r="AH416">
        <v>11.048712001</v>
      </c>
      <c r="AI416">
        <v>11.561469905999999</v>
      </c>
    </row>
    <row r="417" spans="1:35" x14ac:dyDescent="0.2">
      <c r="A417">
        <v>50</v>
      </c>
      <c r="B417">
        <v>3</v>
      </c>
      <c r="C417">
        <v>5</v>
      </c>
      <c r="D417">
        <v>13</v>
      </c>
      <c r="E417">
        <v>33</v>
      </c>
      <c r="F417" t="s">
        <v>3004</v>
      </c>
      <c r="G417" t="s">
        <v>4885</v>
      </c>
      <c r="H417">
        <v>24596</v>
      </c>
      <c r="I417">
        <v>24621</v>
      </c>
      <c r="J417">
        <v>24310</v>
      </c>
      <c r="K417">
        <v>25</v>
      </c>
      <c r="L417">
        <v>-311</v>
      </c>
      <c r="M417">
        <v>69</v>
      </c>
      <c r="N417">
        <v>266</v>
      </c>
      <c r="O417">
        <v>75</v>
      </c>
      <c r="P417">
        <v>313</v>
      </c>
      <c r="Q417">
        <v>-6</v>
      </c>
      <c r="R417">
        <v>-47</v>
      </c>
      <c r="S417">
        <v>0</v>
      </c>
      <c r="T417">
        <v>-1</v>
      </c>
      <c r="U417">
        <v>31</v>
      </c>
      <c r="V417">
        <v>-262</v>
      </c>
      <c r="W417">
        <v>31</v>
      </c>
      <c r="X417">
        <v>-263</v>
      </c>
      <c r="Y417">
        <v>0</v>
      </c>
      <c r="Z417">
        <v>-1</v>
      </c>
      <c r="AA417">
        <v>292</v>
      </c>
      <c r="AB417">
        <v>292</v>
      </c>
      <c r="AC417">
        <v>292</v>
      </c>
      <c r="AD417">
        <v>10.872453046</v>
      </c>
      <c r="AE417">
        <v>12.793525577</v>
      </c>
      <c r="AF417">
        <v>-1.9210725310000001</v>
      </c>
      <c r="AG417">
        <v>-4.0873883999999999E-2</v>
      </c>
      <c r="AH417">
        <v>-10.708957509999999</v>
      </c>
      <c r="AI417">
        <v>-10.7498314</v>
      </c>
    </row>
    <row r="418" spans="1:35" x14ac:dyDescent="0.2">
      <c r="A418">
        <v>50</v>
      </c>
      <c r="B418">
        <v>3</v>
      </c>
      <c r="C418">
        <v>5</v>
      </c>
      <c r="D418">
        <v>13</v>
      </c>
      <c r="E418">
        <v>35</v>
      </c>
      <c r="F418" t="s">
        <v>3004</v>
      </c>
      <c r="G418" t="s">
        <v>4886</v>
      </c>
      <c r="H418">
        <v>25434</v>
      </c>
      <c r="I418">
        <v>25542</v>
      </c>
      <c r="J418">
        <v>25781</v>
      </c>
      <c r="K418">
        <v>108</v>
      </c>
      <c r="L418">
        <v>239</v>
      </c>
      <c r="M418">
        <v>64</v>
      </c>
      <c r="N418">
        <v>265</v>
      </c>
      <c r="O418">
        <v>81</v>
      </c>
      <c r="P418">
        <v>348</v>
      </c>
      <c r="Q418">
        <v>-17</v>
      </c>
      <c r="R418">
        <v>-83</v>
      </c>
      <c r="S418">
        <v>-1</v>
      </c>
      <c r="T418">
        <v>7</v>
      </c>
      <c r="U418">
        <v>125</v>
      </c>
      <c r="V418">
        <v>315</v>
      </c>
      <c r="W418">
        <v>124</v>
      </c>
      <c r="X418">
        <v>322</v>
      </c>
      <c r="Y418">
        <v>1</v>
      </c>
      <c r="Z418">
        <v>0</v>
      </c>
      <c r="AA418">
        <v>2961</v>
      </c>
      <c r="AB418">
        <v>2961</v>
      </c>
      <c r="AC418">
        <v>2961</v>
      </c>
      <c r="AD418">
        <v>10.326754086999999</v>
      </c>
      <c r="AE418">
        <v>13.561171405</v>
      </c>
      <c r="AF418">
        <v>-3.2344173180000002</v>
      </c>
      <c r="AG418">
        <v>0.27278218339999999</v>
      </c>
      <c r="AH418">
        <v>12.275198253999999</v>
      </c>
      <c r="AI418">
        <v>12.547980438</v>
      </c>
    </row>
    <row r="419" spans="1:35" x14ac:dyDescent="0.2">
      <c r="A419">
        <v>50</v>
      </c>
      <c r="B419">
        <v>3</v>
      </c>
      <c r="C419">
        <v>5</v>
      </c>
      <c r="D419">
        <v>13</v>
      </c>
      <c r="E419">
        <v>37</v>
      </c>
      <c r="F419" t="s">
        <v>3004</v>
      </c>
      <c r="G419" t="s">
        <v>4567</v>
      </c>
      <c r="H419">
        <v>5573</v>
      </c>
      <c r="I419">
        <v>5560</v>
      </c>
      <c r="J419">
        <v>5509</v>
      </c>
      <c r="K419">
        <v>-13</v>
      </c>
      <c r="L419">
        <v>-51</v>
      </c>
      <c r="M419">
        <v>8</v>
      </c>
      <c r="N419">
        <v>54</v>
      </c>
      <c r="O419">
        <v>32</v>
      </c>
      <c r="P419">
        <v>44</v>
      </c>
      <c r="Q419">
        <v>-24</v>
      </c>
      <c r="R419">
        <v>10</v>
      </c>
      <c r="S419">
        <v>0</v>
      </c>
      <c r="T419">
        <v>0</v>
      </c>
      <c r="U419">
        <v>11</v>
      </c>
      <c r="V419">
        <v>-61</v>
      </c>
      <c r="W419">
        <v>11</v>
      </c>
      <c r="X419">
        <v>-61</v>
      </c>
      <c r="Y419">
        <v>0</v>
      </c>
      <c r="Z419">
        <v>0</v>
      </c>
      <c r="AA419">
        <v>1437</v>
      </c>
      <c r="AB419">
        <v>1437</v>
      </c>
      <c r="AC419">
        <v>1437</v>
      </c>
      <c r="AD419">
        <v>9.7569789502000006</v>
      </c>
      <c r="AE419">
        <v>7.9501309965000004</v>
      </c>
      <c r="AF419">
        <v>1.8068479537</v>
      </c>
      <c r="AG419">
        <v>0</v>
      </c>
      <c r="AH419">
        <v>-11.021772520000001</v>
      </c>
      <c r="AI419">
        <v>-11.021772520000001</v>
      </c>
    </row>
    <row r="420" spans="1:35" x14ac:dyDescent="0.2">
      <c r="A420">
        <v>50</v>
      </c>
      <c r="B420">
        <v>3</v>
      </c>
      <c r="C420">
        <v>5</v>
      </c>
      <c r="D420">
        <v>13</v>
      </c>
      <c r="E420">
        <v>39</v>
      </c>
      <c r="F420" t="s">
        <v>3004</v>
      </c>
      <c r="G420" t="s">
        <v>4887</v>
      </c>
      <c r="H420">
        <v>54768</v>
      </c>
      <c r="I420">
        <v>54911</v>
      </c>
      <c r="J420">
        <v>55664</v>
      </c>
      <c r="K420">
        <v>143</v>
      </c>
      <c r="L420">
        <v>753</v>
      </c>
      <c r="M420">
        <v>177</v>
      </c>
      <c r="N420">
        <v>709</v>
      </c>
      <c r="O420">
        <v>102</v>
      </c>
      <c r="P420">
        <v>464</v>
      </c>
      <c r="Q420">
        <v>75</v>
      </c>
      <c r="R420">
        <v>245</v>
      </c>
      <c r="S420">
        <v>1</v>
      </c>
      <c r="T420">
        <v>7</v>
      </c>
      <c r="U420">
        <v>66</v>
      </c>
      <c r="V420">
        <v>495</v>
      </c>
      <c r="W420">
        <v>67</v>
      </c>
      <c r="X420">
        <v>502</v>
      </c>
      <c r="Y420">
        <v>1</v>
      </c>
      <c r="Z420">
        <v>6</v>
      </c>
      <c r="AA420">
        <v>1894</v>
      </c>
      <c r="AB420">
        <v>1894</v>
      </c>
      <c r="AC420">
        <v>1894</v>
      </c>
      <c r="AD420">
        <v>12.823875198</v>
      </c>
      <c r="AE420">
        <v>8.3924937825000008</v>
      </c>
      <c r="AF420">
        <v>4.4313814152999997</v>
      </c>
      <c r="AG420">
        <v>0.12661089759999999</v>
      </c>
      <c r="AH420">
        <v>8.9531991861000009</v>
      </c>
      <c r="AI420">
        <v>9.0798100837</v>
      </c>
    </row>
    <row r="421" spans="1:35" x14ac:dyDescent="0.2">
      <c r="A421">
        <v>50</v>
      </c>
      <c r="B421">
        <v>3</v>
      </c>
      <c r="C421">
        <v>5</v>
      </c>
      <c r="D421">
        <v>13</v>
      </c>
      <c r="E421">
        <v>43</v>
      </c>
      <c r="F421" t="s">
        <v>3004</v>
      </c>
      <c r="G421" t="s">
        <v>4888</v>
      </c>
      <c r="H421">
        <v>10981</v>
      </c>
      <c r="I421">
        <v>11001</v>
      </c>
      <c r="J421">
        <v>11037</v>
      </c>
      <c r="K421">
        <v>20</v>
      </c>
      <c r="L421">
        <v>36</v>
      </c>
      <c r="M421">
        <v>30</v>
      </c>
      <c r="N421">
        <v>140</v>
      </c>
      <c r="O421">
        <v>48</v>
      </c>
      <c r="P421">
        <v>170</v>
      </c>
      <c r="Q421">
        <v>-18</v>
      </c>
      <c r="R421">
        <v>-30</v>
      </c>
      <c r="S421">
        <v>0</v>
      </c>
      <c r="T421">
        <v>1</v>
      </c>
      <c r="U421">
        <v>38</v>
      </c>
      <c r="V421">
        <v>63</v>
      </c>
      <c r="W421">
        <v>38</v>
      </c>
      <c r="X421">
        <v>64</v>
      </c>
      <c r="Y421">
        <v>0</v>
      </c>
      <c r="Z421">
        <v>2</v>
      </c>
      <c r="AA421">
        <v>235</v>
      </c>
      <c r="AB421">
        <v>235</v>
      </c>
      <c r="AC421">
        <v>235</v>
      </c>
      <c r="AD421">
        <v>12.705327162</v>
      </c>
      <c r="AE421">
        <v>15.427897268000001</v>
      </c>
      <c r="AF421">
        <v>-2.722570106</v>
      </c>
      <c r="AG421">
        <v>9.0752336899999994E-2</v>
      </c>
      <c r="AH421">
        <v>5.7173972229999999</v>
      </c>
      <c r="AI421">
        <v>5.8081495599000004</v>
      </c>
    </row>
    <row r="422" spans="1:35" x14ac:dyDescent="0.2">
      <c r="A422">
        <v>50</v>
      </c>
      <c r="B422">
        <v>3</v>
      </c>
      <c r="C422">
        <v>5</v>
      </c>
      <c r="D422">
        <v>13</v>
      </c>
      <c r="E422">
        <v>45</v>
      </c>
      <c r="F422" t="s">
        <v>3004</v>
      </c>
      <c r="G422" t="s">
        <v>4650</v>
      </c>
      <c r="H422">
        <v>119148</v>
      </c>
      <c r="I422">
        <v>119463</v>
      </c>
      <c r="J422">
        <v>121968</v>
      </c>
      <c r="K422">
        <v>315</v>
      </c>
      <c r="L422">
        <v>2505</v>
      </c>
      <c r="M422">
        <v>355</v>
      </c>
      <c r="N422">
        <v>1555</v>
      </c>
      <c r="O422">
        <v>309</v>
      </c>
      <c r="P422">
        <v>1318</v>
      </c>
      <c r="Q422">
        <v>46</v>
      </c>
      <c r="R422">
        <v>237</v>
      </c>
      <c r="S422">
        <v>-3</v>
      </c>
      <c r="T422">
        <v>41</v>
      </c>
      <c r="U422">
        <v>268</v>
      </c>
      <c r="V422">
        <v>2242</v>
      </c>
      <c r="W422">
        <v>265</v>
      </c>
      <c r="X422">
        <v>2283</v>
      </c>
      <c r="Y422">
        <v>4</v>
      </c>
      <c r="Z422">
        <v>-15</v>
      </c>
      <c r="AA422">
        <v>3877</v>
      </c>
      <c r="AB422">
        <v>3877</v>
      </c>
      <c r="AC422">
        <v>3877</v>
      </c>
      <c r="AD422">
        <v>12.881527226999999</v>
      </c>
      <c r="AE422">
        <v>10.918233366999999</v>
      </c>
      <c r="AF422">
        <v>1.9632938604000001</v>
      </c>
      <c r="AG422">
        <v>0.3396415539</v>
      </c>
      <c r="AH422">
        <v>18.572594240000001</v>
      </c>
      <c r="AI422">
        <v>18.912235794000001</v>
      </c>
    </row>
    <row r="423" spans="1:35" x14ac:dyDescent="0.2">
      <c r="A423">
        <v>50</v>
      </c>
      <c r="B423">
        <v>3</v>
      </c>
      <c r="C423">
        <v>5</v>
      </c>
      <c r="D423">
        <v>13</v>
      </c>
      <c r="E423">
        <v>47</v>
      </c>
      <c r="F423" t="s">
        <v>3004</v>
      </c>
      <c r="G423" t="s">
        <v>4889</v>
      </c>
      <c r="H423">
        <v>67872</v>
      </c>
      <c r="I423">
        <v>67976</v>
      </c>
      <c r="J423">
        <v>68397</v>
      </c>
      <c r="K423">
        <v>104</v>
      </c>
      <c r="L423">
        <v>421</v>
      </c>
      <c r="M423">
        <v>171</v>
      </c>
      <c r="N423">
        <v>623</v>
      </c>
      <c r="O423">
        <v>195</v>
      </c>
      <c r="P423">
        <v>830</v>
      </c>
      <c r="Q423">
        <v>-24</v>
      </c>
      <c r="R423">
        <v>-207</v>
      </c>
      <c r="S423">
        <v>0</v>
      </c>
      <c r="T423">
        <v>-2</v>
      </c>
      <c r="U423">
        <v>130</v>
      </c>
      <c r="V423">
        <v>629</v>
      </c>
      <c r="W423">
        <v>130</v>
      </c>
      <c r="X423">
        <v>627</v>
      </c>
      <c r="Y423">
        <v>-2</v>
      </c>
      <c r="Z423">
        <v>1</v>
      </c>
      <c r="AA423">
        <v>395</v>
      </c>
      <c r="AB423">
        <v>395</v>
      </c>
      <c r="AC423">
        <v>395</v>
      </c>
      <c r="AD423">
        <v>9.1367059461999993</v>
      </c>
      <c r="AE423">
        <v>12.172497489</v>
      </c>
      <c r="AF423">
        <v>-3.0357915420000001</v>
      </c>
      <c r="AG423">
        <v>-2.9331319000000002E-2</v>
      </c>
      <c r="AH423">
        <v>9.2246999038999995</v>
      </c>
      <c r="AI423">
        <v>9.1953685847000006</v>
      </c>
    </row>
    <row r="424" spans="1:35" x14ac:dyDescent="0.2">
      <c r="A424">
        <v>50</v>
      </c>
      <c r="B424">
        <v>3</v>
      </c>
      <c r="C424">
        <v>5</v>
      </c>
      <c r="D424">
        <v>13</v>
      </c>
      <c r="E424">
        <v>49</v>
      </c>
      <c r="F424" t="s">
        <v>3004</v>
      </c>
      <c r="G424" t="s">
        <v>4890</v>
      </c>
      <c r="H424">
        <v>12518</v>
      </c>
      <c r="I424">
        <v>12530</v>
      </c>
      <c r="J424">
        <v>12766</v>
      </c>
      <c r="K424">
        <v>12</v>
      </c>
      <c r="L424">
        <v>236</v>
      </c>
      <c r="M424">
        <v>22</v>
      </c>
      <c r="N424">
        <v>114</v>
      </c>
      <c r="O424">
        <v>37</v>
      </c>
      <c r="P424">
        <v>147</v>
      </c>
      <c r="Q424">
        <v>-15</v>
      </c>
      <c r="R424">
        <v>-33</v>
      </c>
      <c r="S424">
        <v>0</v>
      </c>
      <c r="T424">
        <v>12</v>
      </c>
      <c r="U424">
        <v>26</v>
      </c>
      <c r="V424">
        <v>260</v>
      </c>
      <c r="W424">
        <v>26</v>
      </c>
      <c r="X424">
        <v>272</v>
      </c>
      <c r="Y424">
        <v>1</v>
      </c>
      <c r="Z424">
        <v>-3</v>
      </c>
      <c r="AA424">
        <v>2261</v>
      </c>
      <c r="AB424">
        <v>2261</v>
      </c>
      <c r="AC424">
        <v>2261</v>
      </c>
      <c r="AD424">
        <v>9.0132827324000004</v>
      </c>
      <c r="AE424">
        <v>11.622390892</v>
      </c>
      <c r="AF424">
        <v>-2.6091081589999998</v>
      </c>
      <c r="AG424">
        <v>0.94876660339999996</v>
      </c>
      <c r="AH424">
        <v>20.556609740999999</v>
      </c>
      <c r="AI424">
        <v>21.505376343999998</v>
      </c>
    </row>
    <row r="425" spans="1:35" x14ac:dyDescent="0.2">
      <c r="A425">
        <v>50</v>
      </c>
      <c r="B425">
        <v>3</v>
      </c>
      <c r="C425">
        <v>5</v>
      </c>
      <c r="D425">
        <v>13</v>
      </c>
      <c r="E425">
        <v>51</v>
      </c>
      <c r="F425" t="s">
        <v>3004</v>
      </c>
      <c r="G425" t="s">
        <v>4891</v>
      </c>
      <c r="H425">
        <v>295291</v>
      </c>
      <c r="I425">
        <v>294904</v>
      </c>
      <c r="J425">
        <v>296329</v>
      </c>
      <c r="K425">
        <v>-387</v>
      </c>
      <c r="L425">
        <v>1425</v>
      </c>
      <c r="M425">
        <v>815</v>
      </c>
      <c r="N425">
        <v>3447</v>
      </c>
      <c r="O425">
        <v>733</v>
      </c>
      <c r="P425">
        <v>3039</v>
      </c>
      <c r="Q425">
        <v>82</v>
      </c>
      <c r="R425">
        <v>408</v>
      </c>
      <c r="S425">
        <v>4</v>
      </c>
      <c r="T425">
        <v>229</v>
      </c>
      <c r="U425">
        <v>-469</v>
      </c>
      <c r="V425">
        <v>768</v>
      </c>
      <c r="W425">
        <v>-465</v>
      </c>
      <c r="X425">
        <v>997</v>
      </c>
      <c r="Y425">
        <v>-4</v>
      </c>
      <c r="Z425">
        <v>20</v>
      </c>
      <c r="AA425">
        <v>14823</v>
      </c>
      <c r="AB425">
        <v>14823</v>
      </c>
      <c r="AC425">
        <v>14823</v>
      </c>
      <c r="AD425">
        <v>11.66037755</v>
      </c>
      <c r="AE425">
        <v>10.280211016999999</v>
      </c>
      <c r="AF425">
        <v>1.3801665332999999</v>
      </c>
      <c r="AG425">
        <v>0.77465229440000005</v>
      </c>
      <c r="AH425">
        <v>2.5979605333000002</v>
      </c>
      <c r="AI425">
        <v>3.3726128277999998</v>
      </c>
    </row>
    <row r="426" spans="1:35" x14ac:dyDescent="0.2">
      <c r="A426">
        <v>50</v>
      </c>
      <c r="B426">
        <v>3</v>
      </c>
      <c r="C426">
        <v>5</v>
      </c>
      <c r="D426">
        <v>13</v>
      </c>
      <c r="E426">
        <v>53</v>
      </c>
      <c r="F426" t="s">
        <v>3004</v>
      </c>
      <c r="G426" t="s">
        <v>4892</v>
      </c>
      <c r="H426">
        <v>9565</v>
      </c>
      <c r="I426">
        <v>9482</v>
      </c>
      <c r="J426">
        <v>9048</v>
      </c>
      <c r="K426">
        <v>-83</v>
      </c>
      <c r="L426">
        <v>-434</v>
      </c>
      <c r="M426">
        <v>44</v>
      </c>
      <c r="N426">
        <v>152</v>
      </c>
      <c r="O426">
        <v>4</v>
      </c>
      <c r="P426">
        <v>43</v>
      </c>
      <c r="Q426">
        <v>40</v>
      </c>
      <c r="R426">
        <v>109</v>
      </c>
      <c r="S426">
        <v>11</v>
      </c>
      <c r="T426">
        <v>-12</v>
      </c>
      <c r="U426">
        <v>-137</v>
      </c>
      <c r="V426">
        <v>-521</v>
      </c>
      <c r="W426">
        <v>-126</v>
      </c>
      <c r="X426">
        <v>-533</v>
      </c>
      <c r="Y426">
        <v>3</v>
      </c>
      <c r="Z426">
        <v>-10</v>
      </c>
      <c r="AA426">
        <v>2294</v>
      </c>
      <c r="AB426">
        <v>2294</v>
      </c>
      <c r="AC426">
        <v>2294</v>
      </c>
      <c r="AD426">
        <v>16.405828386</v>
      </c>
      <c r="AE426">
        <v>4.6411225040000001</v>
      </c>
      <c r="AF426">
        <v>11.764705881999999</v>
      </c>
      <c r="AG426">
        <v>-1.2951969780000001</v>
      </c>
      <c r="AH426">
        <v>-56.23313546</v>
      </c>
      <c r="AI426">
        <v>-57.528332429999999</v>
      </c>
    </row>
    <row r="427" spans="1:35" x14ac:dyDescent="0.2">
      <c r="A427">
        <v>50</v>
      </c>
      <c r="B427">
        <v>3</v>
      </c>
      <c r="C427">
        <v>5</v>
      </c>
      <c r="D427">
        <v>13</v>
      </c>
      <c r="E427">
        <v>55</v>
      </c>
      <c r="F427" t="s">
        <v>3004</v>
      </c>
      <c r="G427" t="s">
        <v>4893</v>
      </c>
      <c r="H427">
        <v>24965</v>
      </c>
      <c r="I427">
        <v>24921</v>
      </c>
      <c r="J427">
        <v>24932</v>
      </c>
      <c r="K427">
        <v>-44</v>
      </c>
      <c r="L427">
        <v>11</v>
      </c>
      <c r="M427">
        <v>57</v>
      </c>
      <c r="N427">
        <v>285</v>
      </c>
      <c r="O427">
        <v>98</v>
      </c>
      <c r="P427">
        <v>350</v>
      </c>
      <c r="Q427">
        <v>-41</v>
      </c>
      <c r="R427">
        <v>-65</v>
      </c>
      <c r="S427">
        <v>0</v>
      </c>
      <c r="T427">
        <v>4</v>
      </c>
      <c r="U427">
        <v>-1</v>
      </c>
      <c r="V427">
        <v>69</v>
      </c>
      <c r="W427">
        <v>-1</v>
      </c>
      <c r="X427">
        <v>73</v>
      </c>
      <c r="Y427">
        <v>-2</v>
      </c>
      <c r="Z427">
        <v>3</v>
      </c>
      <c r="AA427">
        <v>1219</v>
      </c>
      <c r="AB427">
        <v>1219</v>
      </c>
      <c r="AC427">
        <v>1219</v>
      </c>
      <c r="AD427">
        <v>11.433614828</v>
      </c>
      <c r="AE427">
        <v>14.041281367</v>
      </c>
      <c r="AF427">
        <v>-2.6076665399999999</v>
      </c>
      <c r="AG427">
        <v>0.16047178710000001</v>
      </c>
      <c r="AH427">
        <v>2.7681383266999999</v>
      </c>
      <c r="AI427">
        <v>2.9286101137</v>
      </c>
    </row>
    <row r="428" spans="1:35" x14ac:dyDescent="0.2">
      <c r="A428">
        <v>50</v>
      </c>
      <c r="B428">
        <v>3</v>
      </c>
      <c r="C428">
        <v>5</v>
      </c>
      <c r="D428">
        <v>13</v>
      </c>
      <c r="E428">
        <v>57</v>
      </c>
      <c r="F428" t="s">
        <v>3004</v>
      </c>
      <c r="G428" t="s">
        <v>4569</v>
      </c>
      <c r="H428">
        <v>266620</v>
      </c>
      <c r="I428">
        <v>268043</v>
      </c>
      <c r="J428">
        <v>274615</v>
      </c>
      <c r="K428">
        <v>1423</v>
      </c>
      <c r="L428">
        <v>6572</v>
      </c>
      <c r="M428">
        <v>684</v>
      </c>
      <c r="N428">
        <v>2588</v>
      </c>
      <c r="O428">
        <v>475</v>
      </c>
      <c r="P428">
        <v>2132</v>
      </c>
      <c r="Q428">
        <v>209</v>
      </c>
      <c r="R428">
        <v>456</v>
      </c>
      <c r="S428">
        <v>6</v>
      </c>
      <c r="T428">
        <v>93</v>
      </c>
      <c r="U428">
        <v>1198</v>
      </c>
      <c r="V428">
        <v>6065</v>
      </c>
      <c r="W428">
        <v>1204</v>
      </c>
      <c r="X428">
        <v>6158</v>
      </c>
      <c r="Y428">
        <v>10</v>
      </c>
      <c r="Z428">
        <v>-42</v>
      </c>
      <c r="AA428">
        <v>1525</v>
      </c>
      <c r="AB428">
        <v>1525</v>
      </c>
      <c r="AC428">
        <v>1525</v>
      </c>
      <c r="AD428">
        <v>9.5382358685999993</v>
      </c>
      <c r="AE428">
        <v>7.8576193477</v>
      </c>
      <c r="AF428">
        <v>1.6806165208999999</v>
      </c>
      <c r="AG428">
        <v>0.34275731679999999</v>
      </c>
      <c r="AH428">
        <v>22.352936840999998</v>
      </c>
      <c r="AI428">
        <v>22.695694156999998</v>
      </c>
    </row>
    <row r="429" spans="1:35" x14ac:dyDescent="0.2">
      <c r="A429">
        <v>50</v>
      </c>
      <c r="B429">
        <v>3</v>
      </c>
      <c r="C429">
        <v>5</v>
      </c>
      <c r="D429">
        <v>13</v>
      </c>
      <c r="E429">
        <v>59</v>
      </c>
      <c r="F429" t="s">
        <v>3004</v>
      </c>
      <c r="G429" t="s">
        <v>4572</v>
      </c>
      <c r="H429">
        <v>128671</v>
      </c>
      <c r="I429">
        <v>128489</v>
      </c>
      <c r="J429">
        <v>128711</v>
      </c>
      <c r="K429">
        <v>-182</v>
      </c>
      <c r="L429">
        <v>222</v>
      </c>
      <c r="M429">
        <v>313</v>
      </c>
      <c r="N429">
        <v>1224</v>
      </c>
      <c r="O429">
        <v>212</v>
      </c>
      <c r="P429">
        <v>914</v>
      </c>
      <c r="Q429">
        <v>101</v>
      </c>
      <c r="R429">
        <v>310</v>
      </c>
      <c r="S429">
        <v>1</v>
      </c>
      <c r="T429">
        <v>126</v>
      </c>
      <c r="U429">
        <v>-291</v>
      </c>
      <c r="V429">
        <v>-230</v>
      </c>
      <c r="W429">
        <v>-290</v>
      </c>
      <c r="X429">
        <v>-104</v>
      </c>
      <c r="Y429">
        <v>7</v>
      </c>
      <c r="Z429">
        <v>16</v>
      </c>
      <c r="AA429">
        <v>10378</v>
      </c>
      <c r="AB429">
        <v>10378</v>
      </c>
      <c r="AC429">
        <v>10378</v>
      </c>
      <c r="AD429">
        <v>9.5178849144999997</v>
      </c>
      <c r="AE429">
        <v>7.1073094868000002</v>
      </c>
      <c r="AF429">
        <v>2.4105754277</v>
      </c>
      <c r="AG429">
        <v>0.9797822706</v>
      </c>
      <c r="AH429">
        <v>-1.7884914460000001</v>
      </c>
      <c r="AI429">
        <v>-0.80870917600000003</v>
      </c>
    </row>
    <row r="430" spans="1:35" x14ac:dyDescent="0.2">
      <c r="A430">
        <v>50</v>
      </c>
      <c r="B430">
        <v>3</v>
      </c>
      <c r="C430">
        <v>5</v>
      </c>
      <c r="D430">
        <v>13</v>
      </c>
      <c r="E430">
        <v>61</v>
      </c>
      <c r="F430" t="s">
        <v>3004</v>
      </c>
      <c r="G430" t="s">
        <v>4573</v>
      </c>
      <c r="H430">
        <v>2848</v>
      </c>
      <c r="I430">
        <v>2835</v>
      </c>
      <c r="J430">
        <v>2882</v>
      </c>
      <c r="K430">
        <v>-13</v>
      </c>
      <c r="L430">
        <v>47</v>
      </c>
      <c r="M430">
        <v>7</v>
      </c>
      <c r="N430">
        <v>27</v>
      </c>
      <c r="O430">
        <v>14</v>
      </c>
      <c r="P430">
        <v>35</v>
      </c>
      <c r="Q430">
        <v>-7</v>
      </c>
      <c r="R430">
        <v>-8</v>
      </c>
      <c r="S430">
        <v>0</v>
      </c>
      <c r="T430">
        <v>2</v>
      </c>
      <c r="U430">
        <v>-5</v>
      </c>
      <c r="V430">
        <v>53</v>
      </c>
      <c r="W430">
        <v>-5</v>
      </c>
      <c r="X430">
        <v>55</v>
      </c>
      <c r="Y430">
        <v>-1</v>
      </c>
      <c r="Z430">
        <v>0</v>
      </c>
      <c r="AA430">
        <v>50</v>
      </c>
      <c r="AB430">
        <v>50</v>
      </c>
      <c r="AC430">
        <v>50</v>
      </c>
      <c r="AD430">
        <v>9.4455133810999996</v>
      </c>
      <c r="AE430">
        <v>12.244184013</v>
      </c>
      <c r="AF430">
        <v>-2.7986706309999998</v>
      </c>
      <c r="AG430">
        <v>0.69966765789999996</v>
      </c>
      <c r="AH430">
        <v>18.541192933000001</v>
      </c>
      <c r="AI430">
        <v>19.240860591000001</v>
      </c>
    </row>
    <row r="431" spans="1:35" x14ac:dyDescent="0.2">
      <c r="A431">
        <v>50</v>
      </c>
      <c r="B431">
        <v>3</v>
      </c>
      <c r="C431">
        <v>5</v>
      </c>
      <c r="D431">
        <v>13</v>
      </c>
      <c r="E431">
        <v>63</v>
      </c>
      <c r="F431" t="s">
        <v>3004</v>
      </c>
      <c r="G431" t="s">
        <v>4894</v>
      </c>
      <c r="H431">
        <v>297595</v>
      </c>
      <c r="I431">
        <v>297417</v>
      </c>
      <c r="J431">
        <v>297100</v>
      </c>
      <c r="K431">
        <v>-178</v>
      </c>
      <c r="L431">
        <v>-317</v>
      </c>
      <c r="M431">
        <v>984</v>
      </c>
      <c r="N431">
        <v>3853</v>
      </c>
      <c r="O431">
        <v>640</v>
      </c>
      <c r="P431">
        <v>2227</v>
      </c>
      <c r="Q431">
        <v>344</v>
      </c>
      <c r="R431">
        <v>1626</v>
      </c>
      <c r="S431">
        <v>3</v>
      </c>
      <c r="T431">
        <v>153</v>
      </c>
      <c r="U431">
        <v>-550</v>
      </c>
      <c r="V431">
        <v>-2139</v>
      </c>
      <c r="W431">
        <v>-547</v>
      </c>
      <c r="X431">
        <v>-1986</v>
      </c>
      <c r="Y431">
        <v>25</v>
      </c>
      <c r="Z431">
        <v>43</v>
      </c>
      <c r="AA431">
        <v>4723</v>
      </c>
      <c r="AB431">
        <v>4723</v>
      </c>
      <c r="AC431">
        <v>4723</v>
      </c>
      <c r="AD431">
        <v>12.961782422000001</v>
      </c>
      <c r="AE431">
        <v>7.4917958612</v>
      </c>
      <c r="AF431">
        <v>5.4699865604999998</v>
      </c>
      <c r="AG431">
        <v>0.5147035324</v>
      </c>
      <c r="AH431">
        <v>-7.1957572279999997</v>
      </c>
      <c r="AI431">
        <v>-6.6810536960000002</v>
      </c>
    </row>
    <row r="432" spans="1:35" x14ac:dyDescent="0.2">
      <c r="A432">
        <v>50</v>
      </c>
      <c r="B432">
        <v>3</v>
      </c>
      <c r="C432">
        <v>5</v>
      </c>
      <c r="D432">
        <v>13</v>
      </c>
      <c r="E432">
        <v>65</v>
      </c>
      <c r="F432" t="s">
        <v>3004</v>
      </c>
      <c r="G432" t="s">
        <v>4895</v>
      </c>
      <c r="H432">
        <v>6749</v>
      </c>
      <c r="I432">
        <v>6723</v>
      </c>
      <c r="J432">
        <v>6725</v>
      </c>
      <c r="K432">
        <v>-26</v>
      </c>
      <c r="L432">
        <v>2</v>
      </c>
      <c r="M432">
        <v>25</v>
      </c>
      <c r="N432">
        <v>92</v>
      </c>
      <c r="O432">
        <v>31</v>
      </c>
      <c r="P432">
        <v>92</v>
      </c>
      <c r="Q432">
        <v>-6</v>
      </c>
      <c r="R432">
        <v>0</v>
      </c>
      <c r="S432">
        <v>0</v>
      </c>
      <c r="T432">
        <v>2</v>
      </c>
      <c r="U432">
        <v>-20</v>
      </c>
      <c r="V432">
        <v>-1</v>
      </c>
      <c r="W432">
        <v>-20</v>
      </c>
      <c r="X432">
        <v>1</v>
      </c>
      <c r="Y432">
        <v>0</v>
      </c>
      <c r="Z432">
        <v>1</v>
      </c>
      <c r="AA432">
        <v>121</v>
      </c>
      <c r="AB432">
        <v>121</v>
      </c>
      <c r="AC432">
        <v>121</v>
      </c>
      <c r="AD432">
        <v>13.682331945</v>
      </c>
      <c r="AE432">
        <v>13.682331945</v>
      </c>
      <c r="AF432">
        <v>0</v>
      </c>
      <c r="AG432">
        <v>0.2974419988</v>
      </c>
      <c r="AH432">
        <v>-0.14872099899999999</v>
      </c>
      <c r="AI432">
        <v>0.1487209994</v>
      </c>
    </row>
    <row r="433" spans="1:35" x14ac:dyDescent="0.2">
      <c r="A433">
        <v>50</v>
      </c>
      <c r="B433">
        <v>3</v>
      </c>
      <c r="C433">
        <v>5</v>
      </c>
      <c r="D433">
        <v>13</v>
      </c>
      <c r="E433">
        <v>67</v>
      </c>
      <c r="F433" t="s">
        <v>3004</v>
      </c>
      <c r="G433" t="s">
        <v>4896</v>
      </c>
      <c r="H433">
        <v>766149</v>
      </c>
      <c r="I433">
        <v>766209</v>
      </c>
      <c r="J433">
        <v>766802</v>
      </c>
      <c r="K433">
        <v>60</v>
      </c>
      <c r="L433">
        <v>593</v>
      </c>
      <c r="M433">
        <v>2050</v>
      </c>
      <c r="N433">
        <v>8419</v>
      </c>
      <c r="O433">
        <v>1265</v>
      </c>
      <c r="P433">
        <v>5819</v>
      </c>
      <c r="Q433">
        <v>785</v>
      </c>
      <c r="R433">
        <v>2600</v>
      </c>
      <c r="S433">
        <v>56</v>
      </c>
      <c r="T433">
        <v>849</v>
      </c>
      <c r="U433">
        <v>-815</v>
      </c>
      <c r="V433">
        <v>-3003</v>
      </c>
      <c r="W433">
        <v>-759</v>
      </c>
      <c r="X433">
        <v>-2154</v>
      </c>
      <c r="Y433">
        <v>34</v>
      </c>
      <c r="Z433">
        <v>147</v>
      </c>
      <c r="AA433">
        <v>9402</v>
      </c>
      <c r="AB433">
        <v>9402</v>
      </c>
      <c r="AC433">
        <v>9402</v>
      </c>
      <c r="AD433">
        <v>10.983613294</v>
      </c>
      <c r="AE433">
        <v>7.5915958855000003</v>
      </c>
      <c r="AF433">
        <v>3.3920174089000001</v>
      </c>
      <c r="AG433">
        <v>1.1076241462</v>
      </c>
      <c r="AH433">
        <v>-3.917780107</v>
      </c>
      <c r="AI433">
        <v>-2.810155961</v>
      </c>
    </row>
    <row r="434" spans="1:35" x14ac:dyDescent="0.2">
      <c r="A434">
        <v>50</v>
      </c>
      <c r="B434">
        <v>3</v>
      </c>
      <c r="C434">
        <v>5</v>
      </c>
      <c r="D434">
        <v>13</v>
      </c>
      <c r="E434">
        <v>69</v>
      </c>
      <c r="F434" t="s">
        <v>3004</v>
      </c>
      <c r="G434" t="s">
        <v>4575</v>
      </c>
      <c r="H434">
        <v>43092</v>
      </c>
      <c r="I434">
        <v>43047</v>
      </c>
      <c r="J434">
        <v>43386</v>
      </c>
      <c r="K434">
        <v>-45</v>
      </c>
      <c r="L434">
        <v>339</v>
      </c>
      <c r="M434">
        <v>134</v>
      </c>
      <c r="N434">
        <v>517</v>
      </c>
      <c r="O434">
        <v>139</v>
      </c>
      <c r="P434">
        <v>514</v>
      </c>
      <c r="Q434">
        <v>-5</v>
      </c>
      <c r="R434">
        <v>3</v>
      </c>
      <c r="S434">
        <v>0</v>
      </c>
      <c r="T434">
        <v>26</v>
      </c>
      <c r="U434">
        <v>-41</v>
      </c>
      <c r="V434">
        <v>304</v>
      </c>
      <c r="W434">
        <v>-41</v>
      </c>
      <c r="X434">
        <v>330</v>
      </c>
      <c r="Y434">
        <v>1</v>
      </c>
      <c r="Z434">
        <v>6</v>
      </c>
      <c r="AA434">
        <v>3149</v>
      </c>
      <c r="AB434">
        <v>3149</v>
      </c>
      <c r="AC434">
        <v>3149</v>
      </c>
      <c r="AD434">
        <v>11.963023381999999</v>
      </c>
      <c r="AE434">
        <v>11.893605451999999</v>
      </c>
      <c r="AF434">
        <v>6.9417930700000005E-2</v>
      </c>
      <c r="AG434">
        <v>0.60162206559999998</v>
      </c>
      <c r="AH434">
        <v>7.0343503060000003</v>
      </c>
      <c r="AI434">
        <v>7.6359723717000003</v>
      </c>
    </row>
    <row r="435" spans="1:35" x14ac:dyDescent="0.2">
      <c r="A435">
        <v>50</v>
      </c>
      <c r="B435">
        <v>3</v>
      </c>
      <c r="C435">
        <v>5</v>
      </c>
      <c r="D435">
        <v>13</v>
      </c>
      <c r="E435">
        <v>71</v>
      </c>
      <c r="F435" t="s">
        <v>3004</v>
      </c>
      <c r="G435" t="s">
        <v>4897</v>
      </c>
      <c r="H435">
        <v>45898</v>
      </c>
      <c r="I435">
        <v>45866</v>
      </c>
      <c r="J435">
        <v>45812</v>
      </c>
      <c r="K435">
        <v>-32</v>
      </c>
      <c r="L435">
        <v>-54</v>
      </c>
      <c r="M435">
        <v>150</v>
      </c>
      <c r="N435">
        <v>558</v>
      </c>
      <c r="O435">
        <v>154</v>
      </c>
      <c r="P435">
        <v>578</v>
      </c>
      <c r="Q435">
        <v>-4</v>
      </c>
      <c r="R435">
        <v>-20</v>
      </c>
      <c r="S435">
        <v>-2</v>
      </c>
      <c r="T435">
        <v>2</v>
      </c>
      <c r="U435">
        <v>-25</v>
      </c>
      <c r="V435">
        <v>-46</v>
      </c>
      <c r="W435">
        <v>-27</v>
      </c>
      <c r="X435">
        <v>-44</v>
      </c>
      <c r="Y435">
        <v>-1</v>
      </c>
      <c r="Z435">
        <v>10</v>
      </c>
      <c r="AA435">
        <v>1133</v>
      </c>
      <c r="AB435">
        <v>1133</v>
      </c>
      <c r="AC435">
        <v>1133</v>
      </c>
      <c r="AD435">
        <v>12.173040424</v>
      </c>
      <c r="AE435">
        <v>12.609350117</v>
      </c>
      <c r="AF435">
        <v>-0.436309693</v>
      </c>
      <c r="AG435">
        <v>4.3630969300000003E-2</v>
      </c>
      <c r="AH435">
        <v>-1.003512293</v>
      </c>
      <c r="AI435">
        <v>-0.95988132400000004</v>
      </c>
    </row>
    <row r="436" spans="1:35" x14ac:dyDescent="0.2">
      <c r="A436">
        <v>50</v>
      </c>
      <c r="B436">
        <v>3</v>
      </c>
      <c r="C436">
        <v>5</v>
      </c>
      <c r="D436">
        <v>13</v>
      </c>
      <c r="E436">
        <v>73</v>
      </c>
      <c r="F436" t="s">
        <v>3004</v>
      </c>
      <c r="G436" t="s">
        <v>4654</v>
      </c>
      <c r="H436">
        <v>156010</v>
      </c>
      <c r="I436">
        <v>156773</v>
      </c>
      <c r="J436">
        <v>159639</v>
      </c>
      <c r="K436">
        <v>763</v>
      </c>
      <c r="L436">
        <v>2866</v>
      </c>
      <c r="M436">
        <v>439</v>
      </c>
      <c r="N436">
        <v>1676</v>
      </c>
      <c r="O436">
        <v>310</v>
      </c>
      <c r="P436">
        <v>1296</v>
      </c>
      <c r="Q436">
        <v>129</v>
      </c>
      <c r="R436">
        <v>380</v>
      </c>
      <c r="S436">
        <v>7</v>
      </c>
      <c r="T436">
        <v>29</v>
      </c>
      <c r="U436">
        <v>623</v>
      </c>
      <c r="V436">
        <v>2468</v>
      </c>
      <c r="W436">
        <v>630</v>
      </c>
      <c r="X436">
        <v>2497</v>
      </c>
      <c r="Y436">
        <v>4</v>
      </c>
      <c r="Z436">
        <v>-11</v>
      </c>
      <c r="AA436">
        <v>538</v>
      </c>
      <c r="AB436">
        <v>538</v>
      </c>
      <c r="AC436">
        <v>538</v>
      </c>
      <c r="AD436">
        <v>10.593782790000001</v>
      </c>
      <c r="AE436">
        <v>8.1918511307999999</v>
      </c>
      <c r="AF436">
        <v>2.4019316587000001</v>
      </c>
      <c r="AG436">
        <v>0.18330531080000001</v>
      </c>
      <c r="AH436">
        <v>15.599914035999999</v>
      </c>
      <c r="AI436">
        <v>15.783219346999999</v>
      </c>
    </row>
    <row r="437" spans="1:35" x14ac:dyDescent="0.2">
      <c r="A437">
        <v>50</v>
      </c>
      <c r="B437">
        <v>3</v>
      </c>
      <c r="C437">
        <v>5</v>
      </c>
      <c r="D437">
        <v>13</v>
      </c>
      <c r="E437">
        <v>75</v>
      </c>
      <c r="F437" t="s">
        <v>3004</v>
      </c>
      <c r="G437" t="s">
        <v>4898</v>
      </c>
      <c r="H437">
        <v>17229</v>
      </c>
      <c r="I437">
        <v>17232</v>
      </c>
      <c r="J437">
        <v>17225</v>
      </c>
      <c r="K437">
        <v>3</v>
      </c>
      <c r="L437">
        <v>-7</v>
      </c>
      <c r="M437">
        <v>46</v>
      </c>
      <c r="N437">
        <v>191</v>
      </c>
      <c r="O437">
        <v>56</v>
      </c>
      <c r="P437">
        <v>240</v>
      </c>
      <c r="Q437">
        <v>-10</v>
      </c>
      <c r="R437">
        <v>-49</v>
      </c>
      <c r="S437">
        <v>0</v>
      </c>
      <c r="T437">
        <v>0</v>
      </c>
      <c r="U437">
        <v>13</v>
      </c>
      <c r="V437">
        <v>39</v>
      </c>
      <c r="W437">
        <v>13</v>
      </c>
      <c r="X437">
        <v>39</v>
      </c>
      <c r="Y437">
        <v>0</v>
      </c>
      <c r="Z437">
        <v>3</v>
      </c>
      <c r="AA437">
        <v>101</v>
      </c>
      <c r="AB437">
        <v>101</v>
      </c>
      <c r="AC437">
        <v>101</v>
      </c>
      <c r="AD437">
        <v>11.086281452</v>
      </c>
      <c r="AE437">
        <v>13.930406013000001</v>
      </c>
      <c r="AF437">
        <v>-2.8441245610000001</v>
      </c>
      <c r="AG437">
        <v>0</v>
      </c>
      <c r="AH437">
        <v>2.2636909772</v>
      </c>
      <c r="AI437">
        <v>2.2636909772</v>
      </c>
    </row>
    <row r="438" spans="1:35" x14ac:dyDescent="0.2">
      <c r="A438">
        <v>50</v>
      </c>
      <c r="B438">
        <v>3</v>
      </c>
      <c r="C438">
        <v>5</v>
      </c>
      <c r="D438">
        <v>13</v>
      </c>
      <c r="E438">
        <v>77</v>
      </c>
      <c r="F438" t="s">
        <v>3004</v>
      </c>
      <c r="G438" t="s">
        <v>4899</v>
      </c>
      <c r="H438">
        <v>146158</v>
      </c>
      <c r="I438">
        <v>146653</v>
      </c>
      <c r="J438">
        <v>149956</v>
      </c>
      <c r="K438">
        <v>495</v>
      </c>
      <c r="L438">
        <v>3303</v>
      </c>
      <c r="M438">
        <v>382</v>
      </c>
      <c r="N438">
        <v>1524</v>
      </c>
      <c r="O438">
        <v>333</v>
      </c>
      <c r="P438">
        <v>1343</v>
      </c>
      <c r="Q438">
        <v>49</v>
      </c>
      <c r="R438">
        <v>181</v>
      </c>
      <c r="S438">
        <v>0</v>
      </c>
      <c r="T438">
        <v>60</v>
      </c>
      <c r="U438">
        <v>439</v>
      </c>
      <c r="V438">
        <v>3084</v>
      </c>
      <c r="W438">
        <v>439</v>
      </c>
      <c r="X438">
        <v>3144</v>
      </c>
      <c r="Y438">
        <v>7</v>
      </c>
      <c r="Z438">
        <v>-22</v>
      </c>
      <c r="AA438">
        <v>458</v>
      </c>
      <c r="AB438">
        <v>458</v>
      </c>
      <c r="AC438">
        <v>458</v>
      </c>
      <c r="AD438">
        <v>10.276154803000001</v>
      </c>
      <c r="AE438">
        <v>9.0556928481999996</v>
      </c>
      <c r="AF438">
        <v>1.220461955</v>
      </c>
      <c r="AG438">
        <v>0.40457302369999998</v>
      </c>
      <c r="AH438">
        <v>20.795053419999999</v>
      </c>
      <c r="AI438">
        <v>21.199626444</v>
      </c>
    </row>
    <row r="439" spans="1:35" x14ac:dyDescent="0.2">
      <c r="A439">
        <v>50</v>
      </c>
      <c r="B439">
        <v>3</v>
      </c>
      <c r="C439">
        <v>5</v>
      </c>
      <c r="D439">
        <v>13</v>
      </c>
      <c r="E439">
        <v>79</v>
      </c>
      <c r="F439" t="s">
        <v>3004</v>
      </c>
      <c r="G439" t="s">
        <v>4657</v>
      </c>
      <c r="H439">
        <v>12130</v>
      </c>
      <c r="I439">
        <v>12100</v>
      </c>
      <c r="J439">
        <v>12153</v>
      </c>
      <c r="K439">
        <v>-30</v>
      </c>
      <c r="L439">
        <v>53</v>
      </c>
      <c r="M439">
        <v>31</v>
      </c>
      <c r="N439">
        <v>85</v>
      </c>
      <c r="O439">
        <v>45</v>
      </c>
      <c r="P439">
        <v>161</v>
      </c>
      <c r="Q439">
        <v>-14</v>
      </c>
      <c r="R439">
        <v>-76</v>
      </c>
      <c r="S439">
        <v>0</v>
      </c>
      <c r="T439">
        <v>0</v>
      </c>
      <c r="U439">
        <v>-15</v>
      </c>
      <c r="V439">
        <v>129</v>
      </c>
      <c r="W439">
        <v>-15</v>
      </c>
      <c r="X439">
        <v>129</v>
      </c>
      <c r="Y439">
        <v>-1</v>
      </c>
      <c r="Z439">
        <v>0</v>
      </c>
      <c r="AA439">
        <v>99</v>
      </c>
      <c r="AB439">
        <v>99</v>
      </c>
      <c r="AC439">
        <v>99</v>
      </c>
      <c r="AD439">
        <v>7.0094421309000001</v>
      </c>
      <c r="AE439">
        <v>13.276708036</v>
      </c>
      <c r="AF439">
        <v>-6.2672659050000004</v>
      </c>
      <c r="AG439">
        <v>0</v>
      </c>
      <c r="AH439">
        <v>10.637859234</v>
      </c>
      <c r="AI439">
        <v>10.637859234</v>
      </c>
    </row>
    <row r="440" spans="1:35" x14ac:dyDescent="0.2">
      <c r="A440">
        <v>50</v>
      </c>
      <c r="B440">
        <v>3</v>
      </c>
      <c r="C440">
        <v>5</v>
      </c>
      <c r="D440">
        <v>13</v>
      </c>
      <c r="E440">
        <v>81</v>
      </c>
      <c r="F440" t="s">
        <v>3004</v>
      </c>
      <c r="G440" t="s">
        <v>4900</v>
      </c>
      <c r="H440">
        <v>20128</v>
      </c>
      <c r="I440">
        <v>20042</v>
      </c>
      <c r="J440">
        <v>19879</v>
      </c>
      <c r="K440">
        <v>-86</v>
      </c>
      <c r="L440">
        <v>-163</v>
      </c>
      <c r="M440">
        <v>66</v>
      </c>
      <c r="N440">
        <v>240</v>
      </c>
      <c r="O440">
        <v>91</v>
      </c>
      <c r="P440">
        <v>321</v>
      </c>
      <c r="Q440">
        <v>-25</v>
      </c>
      <c r="R440">
        <v>-81</v>
      </c>
      <c r="S440">
        <v>0</v>
      </c>
      <c r="T440">
        <v>0</v>
      </c>
      <c r="U440">
        <v>-60</v>
      </c>
      <c r="V440">
        <v>-86</v>
      </c>
      <c r="W440">
        <v>-60</v>
      </c>
      <c r="X440">
        <v>-86</v>
      </c>
      <c r="Y440">
        <v>-1</v>
      </c>
      <c r="Z440">
        <v>4</v>
      </c>
      <c r="AA440">
        <v>281</v>
      </c>
      <c r="AB440">
        <v>281</v>
      </c>
      <c r="AC440">
        <v>281</v>
      </c>
      <c r="AD440">
        <v>12.023746900000001</v>
      </c>
      <c r="AE440">
        <v>16.081761479000001</v>
      </c>
      <c r="AF440">
        <v>-4.058014579</v>
      </c>
      <c r="AG440">
        <v>0</v>
      </c>
      <c r="AH440">
        <v>-4.3085093060000004</v>
      </c>
      <c r="AI440">
        <v>-4.3085093060000004</v>
      </c>
    </row>
    <row r="441" spans="1:35" x14ac:dyDescent="0.2">
      <c r="A441">
        <v>50</v>
      </c>
      <c r="B441">
        <v>3</v>
      </c>
      <c r="C441">
        <v>5</v>
      </c>
      <c r="D441">
        <v>13</v>
      </c>
      <c r="E441">
        <v>83</v>
      </c>
      <c r="F441" t="s">
        <v>3004</v>
      </c>
      <c r="G441" t="s">
        <v>4901</v>
      </c>
      <c r="H441">
        <v>16251</v>
      </c>
      <c r="I441">
        <v>16224</v>
      </c>
      <c r="J441">
        <v>16326</v>
      </c>
      <c r="K441">
        <v>-27</v>
      </c>
      <c r="L441">
        <v>102</v>
      </c>
      <c r="M441">
        <v>38</v>
      </c>
      <c r="N441">
        <v>138</v>
      </c>
      <c r="O441">
        <v>67</v>
      </c>
      <c r="P441">
        <v>237</v>
      </c>
      <c r="Q441">
        <v>-29</v>
      </c>
      <c r="R441">
        <v>-99</v>
      </c>
      <c r="S441">
        <v>0</v>
      </c>
      <c r="T441">
        <v>0</v>
      </c>
      <c r="U441">
        <v>3</v>
      </c>
      <c r="V441">
        <v>201</v>
      </c>
      <c r="W441">
        <v>3</v>
      </c>
      <c r="X441">
        <v>201</v>
      </c>
      <c r="Y441">
        <v>-1</v>
      </c>
      <c r="Z441">
        <v>0</v>
      </c>
      <c r="AA441">
        <v>956</v>
      </c>
      <c r="AB441">
        <v>956</v>
      </c>
      <c r="AC441">
        <v>956</v>
      </c>
      <c r="AD441">
        <v>8.4792626727999991</v>
      </c>
      <c r="AE441">
        <v>14.562211982000001</v>
      </c>
      <c r="AF441">
        <v>-6.082949309</v>
      </c>
      <c r="AG441">
        <v>0</v>
      </c>
      <c r="AH441">
        <v>12.350230415</v>
      </c>
      <c r="AI441">
        <v>12.350230415</v>
      </c>
    </row>
    <row r="442" spans="1:35" x14ac:dyDescent="0.2">
      <c r="A442">
        <v>50</v>
      </c>
      <c r="B442">
        <v>3</v>
      </c>
      <c r="C442">
        <v>5</v>
      </c>
      <c r="D442">
        <v>13</v>
      </c>
      <c r="E442">
        <v>85</v>
      </c>
      <c r="F442" t="s">
        <v>3004</v>
      </c>
      <c r="G442" t="s">
        <v>4902</v>
      </c>
      <c r="H442">
        <v>26798</v>
      </c>
      <c r="I442">
        <v>27047</v>
      </c>
      <c r="J442">
        <v>28497</v>
      </c>
      <c r="K442">
        <v>249</v>
      </c>
      <c r="L442">
        <v>1450</v>
      </c>
      <c r="M442">
        <v>57</v>
      </c>
      <c r="N442">
        <v>312</v>
      </c>
      <c r="O442">
        <v>58</v>
      </c>
      <c r="P442">
        <v>280</v>
      </c>
      <c r="Q442">
        <v>-1</v>
      </c>
      <c r="R442">
        <v>32</v>
      </c>
      <c r="S442">
        <v>0</v>
      </c>
      <c r="T442">
        <v>5</v>
      </c>
      <c r="U442">
        <v>251</v>
      </c>
      <c r="V442">
        <v>1434</v>
      </c>
      <c r="W442">
        <v>251</v>
      </c>
      <c r="X442">
        <v>1439</v>
      </c>
      <c r="Y442">
        <v>-1</v>
      </c>
      <c r="Z442">
        <v>-21</v>
      </c>
      <c r="AA442">
        <v>90</v>
      </c>
      <c r="AB442">
        <v>90</v>
      </c>
      <c r="AC442">
        <v>90</v>
      </c>
      <c r="AD442">
        <v>11.234336742</v>
      </c>
      <c r="AE442">
        <v>10.082097076</v>
      </c>
      <c r="AF442">
        <v>1.1522396659</v>
      </c>
      <c r="AG442">
        <v>0.1800374478</v>
      </c>
      <c r="AH442">
        <v>51.634740026000003</v>
      </c>
      <c r="AI442">
        <v>51.814777474000003</v>
      </c>
    </row>
    <row r="443" spans="1:35" x14ac:dyDescent="0.2">
      <c r="A443">
        <v>50</v>
      </c>
      <c r="B443">
        <v>3</v>
      </c>
      <c r="C443">
        <v>5</v>
      </c>
      <c r="D443">
        <v>13</v>
      </c>
      <c r="E443">
        <v>87</v>
      </c>
      <c r="F443" t="s">
        <v>3004</v>
      </c>
      <c r="G443" t="s">
        <v>4903</v>
      </c>
      <c r="H443">
        <v>29367</v>
      </c>
      <c r="I443">
        <v>29338</v>
      </c>
      <c r="J443">
        <v>29038</v>
      </c>
      <c r="K443">
        <v>-29</v>
      </c>
      <c r="L443">
        <v>-300</v>
      </c>
      <c r="M443">
        <v>97</v>
      </c>
      <c r="N443">
        <v>331</v>
      </c>
      <c r="O443">
        <v>115</v>
      </c>
      <c r="P443">
        <v>429</v>
      </c>
      <c r="Q443">
        <v>-18</v>
      </c>
      <c r="R443">
        <v>-98</v>
      </c>
      <c r="S443">
        <v>3</v>
      </c>
      <c r="T443">
        <v>5</v>
      </c>
      <c r="U443">
        <v>-14</v>
      </c>
      <c r="V443">
        <v>-209</v>
      </c>
      <c r="W443">
        <v>-11</v>
      </c>
      <c r="X443">
        <v>-204</v>
      </c>
      <c r="Y443">
        <v>0</v>
      </c>
      <c r="Z443">
        <v>2</v>
      </c>
      <c r="AA443">
        <v>1105</v>
      </c>
      <c r="AB443">
        <v>1105</v>
      </c>
      <c r="AC443">
        <v>1105</v>
      </c>
      <c r="AD443">
        <v>11.340276826</v>
      </c>
      <c r="AE443">
        <v>14.697821021999999</v>
      </c>
      <c r="AF443">
        <v>-3.3575441960000001</v>
      </c>
      <c r="AG443">
        <v>0.1713032753</v>
      </c>
      <c r="AH443">
        <v>-7.1604769079999997</v>
      </c>
      <c r="AI443">
        <v>-6.9891736330000001</v>
      </c>
    </row>
    <row r="444" spans="1:35" x14ac:dyDescent="0.2">
      <c r="A444">
        <v>50</v>
      </c>
      <c r="B444">
        <v>3</v>
      </c>
      <c r="C444">
        <v>5</v>
      </c>
      <c r="D444">
        <v>13</v>
      </c>
      <c r="E444">
        <v>89</v>
      </c>
      <c r="F444" t="s">
        <v>3004</v>
      </c>
      <c r="G444" t="s">
        <v>4584</v>
      </c>
      <c r="H444">
        <v>764382</v>
      </c>
      <c r="I444">
        <v>763831</v>
      </c>
      <c r="J444">
        <v>757718</v>
      </c>
      <c r="K444">
        <v>-551</v>
      </c>
      <c r="L444">
        <v>-6113</v>
      </c>
      <c r="M444">
        <v>2298</v>
      </c>
      <c r="N444">
        <v>10049</v>
      </c>
      <c r="O444">
        <v>1466</v>
      </c>
      <c r="P444">
        <v>6134</v>
      </c>
      <c r="Q444">
        <v>832</v>
      </c>
      <c r="R444">
        <v>3915</v>
      </c>
      <c r="S444">
        <v>127</v>
      </c>
      <c r="T444">
        <v>1506</v>
      </c>
      <c r="U444">
        <v>-1531</v>
      </c>
      <c r="V444">
        <v>-11455</v>
      </c>
      <c r="W444">
        <v>-1404</v>
      </c>
      <c r="X444">
        <v>-9949</v>
      </c>
      <c r="Y444">
        <v>21</v>
      </c>
      <c r="Z444">
        <v>-79</v>
      </c>
      <c r="AA444">
        <v>11569</v>
      </c>
      <c r="AB444">
        <v>11569</v>
      </c>
      <c r="AC444">
        <v>11569</v>
      </c>
      <c r="AD444">
        <v>13.208907502000001</v>
      </c>
      <c r="AE444">
        <v>8.0628359651999997</v>
      </c>
      <c r="AF444">
        <v>5.1460715363</v>
      </c>
      <c r="AG444">
        <v>1.9795616178</v>
      </c>
      <c r="AH444">
        <v>-15.057024119999999</v>
      </c>
      <c r="AI444">
        <v>-13.07746251</v>
      </c>
    </row>
    <row r="445" spans="1:35" x14ac:dyDescent="0.2">
      <c r="A445">
        <v>50</v>
      </c>
      <c r="B445">
        <v>3</v>
      </c>
      <c r="C445">
        <v>5</v>
      </c>
      <c r="D445">
        <v>13</v>
      </c>
      <c r="E445">
        <v>91</v>
      </c>
      <c r="F445" t="s">
        <v>3004</v>
      </c>
      <c r="G445" t="s">
        <v>4904</v>
      </c>
      <c r="H445">
        <v>19925</v>
      </c>
      <c r="I445">
        <v>19849</v>
      </c>
      <c r="J445">
        <v>19759</v>
      </c>
      <c r="K445">
        <v>-76</v>
      </c>
      <c r="L445">
        <v>-90</v>
      </c>
      <c r="M445">
        <v>43</v>
      </c>
      <c r="N445">
        <v>194</v>
      </c>
      <c r="O445">
        <v>82</v>
      </c>
      <c r="P445">
        <v>317</v>
      </c>
      <c r="Q445">
        <v>-39</v>
      </c>
      <c r="R445">
        <v>-123</v>
      </c>
      <c r="S445">
        <v>0</v>
      </c>
      <c r="T445">
        <v>6</v>
      </c>
      <c r="U445">
        <v>-36</v>
      </c>
      <c r="V445">
        <v>24</v>
      </c>
      <c r="W445">
        <v>-36</v>
      </c>
      <c r="X445">
        <v>30</v>
      </c>
      <c r="Y445">
        <v>-1</v>
      </c>
      <c r="Z445">
        <v>3</v>
      </c>
      <c r="AA445">
        <v>1664</v>
      </c>
      <c r="AB445">
        <v>1664</v>
      </c>
      <c r="AC445">
        <v>1664</v>
      </c>
      <c r="AD445">
        <v>9.7960008079000005</v>
      </c>
      <c r="AE445">
        <v>16.0068673</v>
      </c>
      <c r="AF445">
        <v>-6.2108664920000001</v>
      </c>
      <c r="AG445">
        <v>0.30296909719999998</v>
      </c>
      <c r="AH445">
        <v>1.2118763885999999</v>
      </c>
      <c r="AI445">
        <v>1.5148454858</v>
      </c>
    </row>
    <row r="446" spans="1:35" x14ac:dyDescent="0.2">
      <c r="A446">
        <v>50</v>
      </c>
      <c r="B446">
        <v>3</v>
      </c>
      <c r="C446">
        <v>5</v>
      </c>
      <c r="D446">
        <v>13</v>
      </c>
      <c r="E446">
        <v>93</v>
      </c>
      <c r="F446" t="s">
        <v>3004</v>
      </c>
      <c r="G446" t="s">
        <v>4905</v>
      </c>
      <c r="H446">
        <v>11208</v>
      </c>
      <c r="I446">
        <v>11142</v>
      </c>
      <c r="J446">
        <v>10885</v>
      </c>
      <c r="K446">
        <v>-66</v>
      </c>
      <c r="L446">
        <v>-257</v>
      </c>
      <c r="M446">
        <v>27</v>
      </c>
      <c r="N446">
        <v>108</v>
      </c>
      <c r="O446">
        <v>49</v>
      </c>
      <c r="P446">
        <v>210</v>
      </c>
      <c r="Q446">
        <v>-22</v>
      </c>
      <c r="R446">
        <v>-102</v>
      </c>
      <c r="S446">
        <v>0</v>
      </c>
      <c r="T446">
        <v>1</v>
      </c>
      <c r="U446">
        <v>-43</v>
      </c>
      <c r="V446">
        <v>-155</v>
      </c>
      <c r="W446">
        <v>-43</v>
      </c>
      <c r="X446">
        <v>-154</v>
      </c>
      <c r="Y446">
        <v>-1</v>
      </c>
      <c r="Z446">
        <v>-1</v>
      </c>
      <c r="AA446">
        <v>1480</v>
      </c>
      <c r="AB446">
        <v>1480</v>
      </c>
      <c r="AC446">
        <v>1480</v>
      </c>
      <c r="AD446">
        <v>9.8061470013999994</v>
      </c>
      <c r="AE446">
        <v>19.067508058000001</v>
      </c>
      <c r="AF446">
        <v>-9.2613610570000002</v>
      </c>
      <c r="AG446">
        <v>9.0797657399999995E-2</v>
      </c>
      <c r="AH446">
        <v>-14.0736369</v>
      </c>
      <c r="AI446">
        <v>-13.982839240000001</v>
      </c>
    </row>
    <row r="447" spans="1:35" x14ac:dyDescent="0.2">
      <c r="A447">
        <v>50</v>
      </c>
      <c r="B447">
        <v>3</v>
      </c>
      <c r="C447">
        <v>5</v>
      </c>
      <c r="D447">
        <v>13</v>
      </c>
      <c r="E447">
        <v>95</v>
      </c>
      <c r="F447" t="s">
        <v>3004</v>
      </c>
      <c r="G447" t="s">
        <v>4906</v>
      </c>
      <c r="H447">
        <v>85790</v>
      </c>
      <c r="I447">
        <v>85366</v>
      </c>
      <c r="J447">
        <v>84844</v>
      </c>
      <c r="K447">
        <v>-424</v>
      </c>
      <c r="L447">
        <v>-522</v>
      </c>
      <c r="M447">
        <v>266</v>
      </c>
      <c r="N447">
        <v>1152</v>
      </c>
      <c r="O447">
        <v>314</v>
      </c>
      <c r="P447">
        <v>1190</v>
      </c>
      <c r="Q447">
        <v>-48</v>
      </c>
      <c r="R447">
        <v>-38</v>
      </c>
      <c r="S447">
        <v>0</v>
      </c>
      <c r="T447">
        <v>18</v>
      </c>
      <c r="U447">
        <v>-377</v>
      </c>
      <c r="V447">
        <v>-516</v>
      </c>
      <c r="W447">
        <v>-377</v>
      </c>
      <c r="X447">
        <v>-498</v>
      </c>
      <c r="Y447">
        <v>1</v>
      </c>
      <c r="Z447">
        <v>14</v>
      </c>
      <c r="AA447">
        <v>4313</v>
      </c>
      <c r="AB447">
        <v>4313</v>
      </c>
      <c r="AC447">
        <v>4313</v>
      </c>
      <c r="AD447">
        <v>13.536219964000001</v>
      </c>
      <c r="AE447">
        <v>13.982727218999999</v>
      </c>
      <c r="AF447">
        <v>-0.44650725600000002</v>
      </c>
      <c r="AG447">
        <v>0.21150343690000001</v>
      </c>
      <c r="AH447">
        <v>-6.063098525</v>
      </c>
      <c r="AI447">
        <v>-5.8515950879999998</v>
      </c>
    </row>
    <row r="448" spans="1:35" x14ac:dyDescent="0.2">
      <c r="A448">
        <v>50</v>
      </c>
      <c r="B448">
        <v>3</v>
      </c>
      <c r="C448">
        <v>5</v>
      </c>
      <c r="D448">
        <v>13</v>
      </c>
      <c r="E448">
        <v>97</v>
      </c>
      <c r="F448" t="s">
        <v>3004</v>
      </c>
      <c r="G448" t="s">
        <v>4775</v>
      </c>
      <c r="H448">
        <v>144237</v>
      </c>
      <c r="I448">
        <v>144497</v>
      </c>
      <c r="J448">
        <v>145814</v>
      </c>
      <c r="K448">
        <v>260</v>
      </c>
      <c r="L448">
        <v>1317</v>
      </c>
      <c r="M448">
        <v>407</v>
      </c>
      <c r="N448">
        <v>1631</v>
      </c>
      <c r="O448">
        <v>335</v>
      </c>
      <c r="P448">
        <v>1269</v>
      </c>
      <c r="Q448">
        <v>72</v>
      </c>
      <c r="R448">
        <v>362</v>
      </c>
      <c r="S448">
        <v>0</v>
      </c>
      <c r="T448">
        <v>48</v>
      </c>
      <c r="U448">
        <v>181</v>
      </c>
      <c r="V448">
        <v>893</v>
      </c>
      <c r="W448">
        <v>181</v>
      </c>
      <c r="X448">
        <v>941</v>
      </c>
      <c r="Y448">
        <v>7</v>
      </c>
      <c r="Z448">
        <v>14</v>
      </c>
      <c r="AA448">
        <v>998</v>
      </c>
      <c r="AB448">
        <v>998</v>
      </c>
      <c r="AC448">
        <v>998</v>
      </c>
      <c r="AD448">
        <v>11.236225978</v>
      </c>
      <c r="AE448">
        <v>8.7423487225999992</v>
      </c>
      <c r="AF448">
        <v>2.4938772558000002</v>
      </c>
      <c r="AG448">
        <v>0.33067985709999997</v>
      </c>
      <c r="AH448">
        <v>6.1520231751000001</v>
      </c>
      <c r="AI448">
        <v>6.4827030322999999</v>
      </c>
    </row>
    <row r="449" spans="1:35" x14ac:dyDescent="0.2">
      <c r="A449">
        <v>50</v>
      </c>
      <c r="B449">
        <v>3</v>
      </c>
      <c r="C449">
        <v>5</v>
      </c>
      <c r="D449">
        <v>13</v>
      </c>
      <c r="E449">
        <v>99</v>
      </c>
      <c r="F449" t="s">
        <v>3004</v>
      </c>
      <c r="G449" t="s">
        <v>4907</v>
      </c>
      <c r="H449">
        <v>10854</v>
      </c>
      <c r="I449">
        <v>10813</v>
      </c>
      <c r="J449">
        <v>10619</v>
      </c>
      <c r="K449">
        <v>-41</v>
      </c>
      <c r="L449">
        <v>-194</v>
      </c>
      <c r="M449">
        <v>25</v>
      </c>
      <c r="N449">
        <v>126</v>
      </c>
      <c r="O449">
        <v>37</v>
      </c>
      <c r="P449">
        <v>168</v>
      </c>
      <c r="Q449">
        <v>-12</v>
      </c>
      <c r="R449">
        <v>-42</v>
      </c>
      <c r="S449">
        <v>0</v>
      </c>
      <c r="T449">
        <v>2</v>
      </c>
      <c r="U449">
        <v>-29</v>
      </c>
      <c r="V449">
        <v>-153</v>
      </c>
      <c r="W449">
        <v>-29</v>
      </c>
      <c r="X449">
        <v>-151</v>
      </c>
      <c r="Y449">
        <v>0</v>
      </c>
      <c r="Z449">
        <v>-1</v>
      </c>
      <c r="AA449">
        <v>133</v>
      </c>
      <c r="AB449">
        <v>133</v>
      </c>
      <c r="AC449">
        <v>133</v>
      </c>
      <c r="AD449">
        <v>11.758118701000001</v>
      </c>
      <c r="AE449">
        <v>15.677491601</v>
      </c>
      <c r="AF449">
        <v>-3.9193728999999999</v>
      </c>
      <c r="AG449">
        <v>0.1866368048</v>
      </c>
      <c r="AH449">
        <v>-14.27771557</v>
      </c>
      <c r="AI449">
        <v>-14.09107876</v>
      </c>
    </row>
    <row r="450" spans="1:35" x14ac:dyDescent="0.2">
      <c r="A450">
        <v>50</v>
      </c>
      <c r="B450">
        <v>3</v>
      </c>
      <c r="C450">
        <v>5</v>
      </c>
      <c r="D450">
        <v>13</v>
      </c>
      <c r="E450">
        <v>101</v>
      </c>
      <c r="F450" t="s">
        <v>3004</v>
      </c>
      <c r="G450" t="s">
        <v>4908</v>
      </c>
      <c r="H450">
        <v>3697</v>
      </c>
      <c r="I450">
        <v>3696</v>
      </c>
      <c r="J450">
        <v>3699</v>
      </c>
      <c r="K450">
        <v>-1</v>
      </c>
      <c r="L450">
        <v>3</v>
      </c>
      <c r="M450">
        <v>10</v>
      </c>
      <c r="N450">
        <v>47</v>
      </c>
      <c r="O450">
        <v>18</v>
      </c>
      <c r="P450">
        <v>26</v>
      </c>
      <c r="Q450">
        <v>-8</v>
      </c>
      <c r="R450">
        <v>21</v>
      </c>
      <c r="S450">
        <v>0</v>
      </c>
      <c r="T450">
        <v>0</v>
      </c>
      <c r="U450">
        <v>7</v>
      </c>
      <c r="V450">
        <v>-18</v>
      </c>
      <c r="W450">
        <v>7</v>
      </c>
      <c r="X450">
        <v>-18</v>
      </c>
      <c r="Y450">
        <v>0</v>
      </c>
      <c r="Z450">
        <v>0</v>
      </c>
      <c r="AA450">
        <v>0</v>
      </c>
      <c r="AB450">
        <v>0</v>
      </c>
      <c r="AC450">
        <v>0</v>
      </c>
      <c r="AD450">
        <v>12.711291413</v>
      </c>
      <c r="AE450">
        <v>7.0317782285000003</v>
      </c>
      <c r="AF450">
        <v>5.6795131846000002</v>
      </c>
      <c r="AG450">
        <v>0</v>
      </c>
      <c r="AH450">
        <v>-4.8681541580000003</v>
      </c>
      <c r="AI450">
        <v>-4.8681541580000003</v>
      </c>
    </row>
    <row r="451" spans="1:35" x14ac:dyDescent="0.2">
      <c r="A451">
        <v>50</v>
      </c>
      <c r="B451">
        <v>3</v>
      </c>
      <c r="C451">
        <v>5</v>
      </c>
      <c r="D451">
        <v>13</v>
      </c>
      <c r="E451">
        <v>103</v>
      </c>
      <c r="F451" t="s">
        <v>3004</v>
      </c>
      <c r="G451" t="s">
        <v>4909</v>
      </c>
      <c r="H451">
        <v>64769</v>
      </c>
      <c r="I451">
        <v>65150</v>
      </c>
      <c r="J451">
        <v>66741</v>
      </c>
      <c r="K451">
        <v>381</v>
      </c>
      <c r="L451">
        <v>1591</v>
      </c>
      <c r="M451">
        <v>211</v>
      </c>
      <c r="N451">
        <v>773</v>
      </c>
      <c r="O451">
        <v>115</v>
      </c>
      <c r="P451">
        <v>589</v>
      </c>
      <c r="Q451">
        <v>96</v>
      </c>
      <c r="R451">
        <v>184</v>
      </c>
      <c r="S451">
        <v>0</v>
      </c>
      <c r="T451">
        <v>13</v>
      </c>
      <c r="U451">
        <v>280</v>
      </c>
      <c r="V451">
        <v>1408</v>
      </c>
      <c r="W451">
        <v>280</v>
      </c>
      <c r="X451">
        <v>1421</v>
      </c>
      <c r="Y451">
        <v>5</v>
      </c>
      <c r="Z451">
        <v>-14</v>
      </c>
      <c r="AA451">
        <v>523</v>
      </c>
      <c r="AB451">
        <v>523</v>
      </c>
      <c r="AC451">
        <v>523</v>
      </c>
      <c r="AD451">
        <v>11.721800578</v>
      </c>
      <c r="AE451">
        <v>8.9316177752999995</v>
      </c>
      <c r="AF451">
        <v>2.7901828024999999</v>
      </c>
      <c r="AG451">
        <v>0.19713248059999999</v>
      </c>
      <c r="AH451">
        <v>21.350964053999999</v>
      </c>
      <c r="AI451">
        <v>21.548096533999999</v>
      </c>
    </row>
    <row r="452" spans="1:35" x14ac:dyDescent="0.2">
      <c r="A452">
        <v>50</v>
      </c>
      <c r="B452">
        <v>3</v>
      </c>
      <c r="C452">
        <v>5</v>
      </c>
      <c r="D452">
        <v>13</v>
      </c>
      <c r="E452">
        <v>105</v>
      </c>
      <c r="F452" t="s">
        <v>3004</v>
      </c>
      <c r="G452" t="s">
        <v>4777</v>
      </c>
      <c r="H452">
        <v>19637</v>
      </c>
      <c r="I452">
        <v>19627</v>
      </c>
      <c r="J452">
        <v>19579</v>
      </c>
      <c r="K452">
        <v>-10</v>
      </c>
      <c r="L452">
        <v>-48</v>
      </c>
      <c r="M452">
        <v>33</v>
      </c>
      <c r="N452">
        <v>211</v>
      </c>
      <c r="O452">
        <v>93</v>
      </c>
      <c r="P452">
        <v>337</v>
      </c>
      <c r="Q452">
        <v>-60</v>
      </c>
      <c r="R452">
        <v>-126</v>
      </c>
      <c r="S452">
        <v>0</v>
      </c>
      <c r="T452">
        <v>1</v>
      </c>
      <c r="U452">
        <v>52</v>
      </c>
      <c r="V452">
        <v>74</v>
      </c>
      <c r="W452">
        <v>52</v>
      </c>
      <c r="X452">
        <v>75</v>
      </c>
      <c r="Y452">
        <v>-2</v>
      </c>
      <c r="Z452">
        <v>3</v>
      </c>
      <c r="AA452">
        <v>246</v>
      </c>
      <c r="AB452">
        <v>246</v>
      </c>
      <c r="AC452">
        <v>246</v>
      </c>
      <c r="AD452">
        <v>10.763658624</v>
      </c>
      <c r="AE452">
        <v>17.191246238000002</v>
      </c>
      <c r="AF452">
        <v>-6.4275876140000001</v>
      </c>
      <c r="AG452">
        <v>5.10126001E-2</v>
      </c>
      <c r="AH452">
        <v>3.7749324083000002</v>
      </c>
      <c r="AI452">
        <v>3.8259450084000002</v>
      </c>
    </row>
    <row r="453" spans="1:35" x14ac:dyDescent="0.2">
      <c r="A453">
        <v>50</v>
      </c>
      <c r="B453">
        <v>3</v>
      </c>
      <c r="C453">
        <v>5</v>
      </c>
      <c r="D453">
        <v>13</v>
      </c>
      <c r="E453">
        <v>107</v>
      </c>
      <c r="F453" t="s">
        <v>3004</v>
      </c>
      <c r="G453" t="s">
        <v>4910</v>
      </c>
      <c r="H453">
        <v>22768</v>
      </c>
      <c r="I453">
        <v>22730</v>
      </c>
      <c r="J453">
        <v>22716</v>
      </c>
      <c r="K453">
        <v>-38</v>
      </c>
      <c r="L453">
        <v>-14</v>
      </c>
      <c r="M453">
        <v>65</v>
      </c>
      <c r="N453">
        <v>272</v>
      </c>
      <c r="O453">
        <v>82</v>
      </c>
      <c r="P453">
        <v>352</v>
      </c>
      <c r="Q453">
        <v>-17</v>
      </c>
      <c r="R453">
        <v>-80</v>
      </c>
      <c r="S453">
        <v>0</v>
      </c>
      <c r="T453">
        <v>0</v>
      </c>
      <c r="U453">
        <v>-21</v>
      </c>
      <c r="V453">
        <v>62</v>
      </c>
      <c r="W453">
        <v>-21</v>
      </c>
      <c r="X453">
        <v>62</v>
      </c>
      <c r="Y453">
        <v>0</v>
      </c>
      <c r="Z453">
        <v>4</v>
      </c>
      <c r="AA453">
        <v>1307</v>
      </c>
      <c r="AB453">
        <v>1307</v>
      </c>
      <c r="AC453">
        <v>1307</v>
      </c>
      <c r="AD453">
        <v>11.970250407</v>
      </c>
      <c r="AE453">
        <v>15.490912292000001</v>
      </c>
      <c r="AF453">
        <v>-3.5206618839999999</v>
      </c>
      <c r="AG453">
        <v>0</v>
      </c>
      <c r="AH453">
        <v>2.7285129603999998</v>
      </c>
      <c r="AI453">
        <v>2.7285129603999998</v>
      </c>
    </row>
    <row r="454" spans="1:35" x14ac:dyDescent="0.2">
      <c r="A454">
        <v>50</v>
      </c>
      <c r="B454">
        <v>3</v>
      </c>
      <c r="C454">
        <v>5</v>
      </c>
      <c r="D454">
        <v>13</v>
      </c>
      <c r="E454">
        <v>109</v>
      </c>
      <c r="F454" t="s">
        <v>3004</v>
      </c>
      <c r="G454" t="s">
        <v>4911</v>
      </c>
      <c r="H454">
        <v>10774</v>
      </c>
      <c r="I454">
        <v>10757</v>
      </c>
      <c r="J454">
        <v>10672</v>
      </c>
      <c r="K454">
        <v>-17</v>
      </c>
      <c r="L454">
        <v>-85</v>
      </c>
      <c r="M454">
        <v>33</v>
      </c>
      <c r="N454">
        <v>131</v>
      </c>
      <c r="O454">
        <v>40</v>
      </c>
      <c r="P454">
        <v>152</v>
      </c>
      <c r="Q454">
        <v>-7</v>
      </c>
      <c r="R454">
        <v>-21</v>
      </c>
      <c r="S454">
        <v>0</v>
      </c>
      <c r="T454">
        <v>3</v>
      </c>
      <c r="U454">
        <v>-9</v>
      </c>
      <c r="V454">
        <v>-67</v>
      </c>
      <c r="W454">
        <v>-9</v>
      </c>
      <c r="X454">
        <v>-64</v>
      </c>
      <c r="Y454">
        <v>-1</v>
      </c>
      <c r="Z454">
        <v>0</v>
      </c>
      <c r="AA454">
        <v>392</v>
      </c>
      <c r="AB454">
        <v>392</v>
      </c>
      <c r="AC454">
        <v>392</v>
      </c>
      <c r="AD454">
        <v>12.226422138</v>
      </c>
      <c r="AE454">
        <v>14.186382939</v>
      </c>
      <c r="AF454">
        <v>-1.959960801</v>
      </c>
      <c r="AG454">
        <v>0.27999440009999998</v>
      </c>
      <c r="AH454">
        <v>-6.2532082689999999</v>
      </c>
      <c r="AI454">
        <v>-5.9732138690000003</v>
      </c>
    </row>
    <row r="455" spans="1:35" x14ac:dyDescent="0.2">
      <c r="A455">
        <v>50</v>
      </c>
      <c r="B455">
        <v>3</v>
      </c>
      <c r="C455">
        <v>5</v>
      </c>
      <c r="D455">
        <v>13</v>
      </c>
      <c r="E455">
        <v>111</v>
      </c>
      <c r="F455" t="s">
        <v>3004</v>
      </c>
      <c r="G455" t="s">
        <v>4912</v>
      </c>
      <c r="H455">
        <v>25319</v>
      </c>
      <c r="I455">
        <v>25396</v>
      </c>
      <c r="J455">
        <v>25817</v>
      </c>
      <c r="K455">
        <v>77</v>
      </c>
      <c r="L455">
        <v>421</v>
      </c>
      <c r="M455">
        <v>44</v>
      </c>
      <c r="N455">
        <v>180</v>
      </c>
      <c r="O455">
        <v>121</v>
      </c>
      <c r="P455">
        <v>400</v>
      </c>
      <c r="Q455">
        <v>-77</v>
      </c>
      <c r="R455">
        <v>-220</v>
      </c>
      <c r="S455">
        <v>0</v>
      </c>
      <c r="T455">
        <v>-1</v>
      </c>
      <c r="U455">
        <v>159</v>
      </c>
      <c r="V455">
        <v>648</v>
      </c>
      <c r="W455">
        <v>159</v>
      </c>
      <c r="X455">
        <v>647</v>
      </c>
      <c r="Y455">
        <v>-5</v>
      </c>
      <c r="Z455">
        <v>-6</v>
      </c>
      <c r="AA455">
        <v>90</v>
      </c>
      <c r="AB455">
        <v>90</v>
      </c>
      <c r="AC455">
        <v>90</v>
      </c>
      <c r="AD455">
        <v>7.0294651749000003</v>
      </c>
      <c r="AE455">
        <v>15.621033722</v>
      </c>
      <c r="AF455">
        <v>-8.5915685469999996</v>
      </c>
      <c r="AG455">
        <v>-3.9052584000000001E-2</v>
      </c>
      <c r="AH455">
        <v>25.306074629000001</v>
      </c>
      <c r="AI455">
        <v>25.267022045000001</v>
      </c>
    </row>
    <row r="456" spans="1:35" x14ac:dyDescent="0.2">
      <c r="A456">
        <v>50</v>
      </c>
      <c r="B456">
        <v>3</v>
      </c>
      <c r="C456">
        <v>5</v>
      </c>
      <c r="D456">
        <v>13</v>
      </c>
      <c r="E456">
        <v>113</v>
      </c>
      <c r="F456" t="s">
        <v>3004</v>
      </c>
      <c r="G456" t="s">
        <v>4588</v>
      </c>
      <c r="H456">
        <v>119194</v>
      </c>
      <c r="I456">
        <v>119441</v>
      </c>
      <c r="J456">
        <v>120574</v>
      </c>
      <c r="K456">
        <v>247</v>
      </c>
      <c r="L456">
        <v>1133</v>
      </c>
      <c r="M456">
        <v>204</v>
      </c>
      <c r="N456">
        <v>851</v>
      </c>
      <c r="O456">
        <v>269</v>
      </c>
      <c r="P456">
        <v>1082</v>
      </c>
      <c r="Q456">
        <v>-65</v>
      </c>
      <c r="R456">
        <v>-231</v>
      </c>
      <c r="S456">
        <v>-1</v>
      </c>
      <c r="T456">
        <v>71</v>
      </c>
      <c r="U456">
        <v>322</v>
      </c>
      <c r="V456">
        <v>1303</v>
      </c>
      <c r="W456">
        <v>321</v>
      </c>
      <c r="X456">
        <v>1374</v>
      </c>
      <c r="Y456">
        <v>-9</v>
      </c>
      <c r="Z456">
        <v>-10</v>
      </c>
      <c r="AA456">
        <v>449</v>
      </c>
      <c r="AB456">
        <v>449</v>
      </c>
      <c r="AC456">
        <v>449</v>
      </c>
      <c r="AD456">
        <v>7.0912234651999997</v>
      </c>
      <c r="AE456">
        <v>9.0161031602000001</v>
      </c>
      <c r="AF456">
        <v>-1.924879695</v>
      </c>
      <c r="AG456">
        <v>0.59162968979999997</v>
      </c>
      <c r="AH456">
        <v>10.85765473</v>
      </c>
      <c r="AI456">
        <v>11.44928442</v>
      </c>
    </row>
    <row r="457" spans="1:35" x14ac:dyDescent="0.2">
      <c r="A457">
        <v>50</v>
      </c>
      <c r="B457">
        <v>3</v>
      </c>
      <c r="C457">
        <v>5</v>
      </c>
      <c r="D457">
        <v>13</v>
      </c>
      <c r="E457">
        <v>115</v>
      </c>
      <c r="F457" t="s">
        <v>3004</v>
      </c>
      <c r="G457" t="s">
        <v>4913</v>
      </c>
      <c r="H457">
        <v>98584</v>
      </c>
      <c r="I457">
        <v>98593</v>
      </c>
      <c r="J457">
        <v>98771</v>
      </c>
      <c r="K457">
        <v>9</v>
      </c>
      <c r="L457">
        <v>178</v>
      </c>
      <c r="M457">
        <v>248</v>
      </c>
      <c r="N457">
        <v>1076</v>
      </c>
      <c r="O457">
        <v>320</v>
      </c>
      <c r="P457">
        <v>1349</v>
      </c>
      <c r="Q457">
        <v>-72</v>
      </c>
      <c r="R457">
        <v>-273</v>
      </c>
      <c r="S457">
        <v>4</v>
      </c>
      <c r="T457">
        <v>86</v>
      </c>
      <c r="U457">
        <v>79</v>
      </c>
      <c r="V457">
        <v>346</v>
      </c>
      <c r="W457">
        <v>83</v>
      </c>
      <c r="X457">
        <v>432</v>
      </c>
      <c r="Y457">
        <v>-2</v>
      </c>
      <c r="Z457">
        <v>19</v>
      </c>
      <c r="AA457">
        <v>3551</v>
      </c>
      <c r="AB457">
        <v>3551</v>
      </c>
      <c r="AC457">
        <v>3551</v>
      </c>
      <c r="AD457">
        <v>10.903710909999999</v>
      </c>
      <c r="AE457">
        <v>13.670172879000001</v>
      </c>
      <c r="AF457">
        <v>-2.7664619689999999</v>
      </c>
      <c r="AG457">
        <v>0.87148618799999999</v>
      </c>
      <c r="AH457">
        <v>3.5062118725000002</v>
      </c>
      <c r="AI457">
        <v>4.3776980604000002</v>
      </c>
    </row>
    <row r="458" spans="1:35" x14ac:dyDescent="0.2">
      <c r="A458">
        <v>50</v>
      </c>
      <c r="B458">
        <v>3</v>
      </c>
      <c r="C458">
        <v>5</v>
      </c>
      <c r="D458">
        <v>13</v>
      </c>
      <c r="E458">
        <v>117</v>
      </c>
      <c r="F458" t="s">
        <v>3004</v>
      </c>
      <c r="G458" t="s">
        <v>4914</v>
      </c>
      <c r="H458">
        <v>251283</v>
      </c>
      <c r="I458">
        <v>252786</v>
      </c>
      <c r="J458">
        <v>260206</v>
      </c>
      <c r="K458">
        <v>1503</v>
      </c>
      <c r="L458">
        <v>7420</v>
      </c>
      <c r="M458">
        <v>567</v>
      </c>
      <c r="N458">
        <v>2224</v>
      </c>
      <c r="O458">
        <v>358</v>
      </c>
      <c r="P458">
        <v>1716</v>
      </c>
      <c r="Q458">
        <v>209</v>
      </c>
      <c r="R458">
        <v>508</v>
      </c>
      <c r="S458">
        <v>5</v>
      </c>
      <c r="T458">
        <v>232</v>
      </c>
      <c r="U458">
        <v>1275</v>
      </c>
      <c r="V458">
        <v>6755</v>
      </c>
      <c r="W458">
        <v>1280</v>
      </c>
      <c r="X458">
        <v>6987</v>
      </c>
      <c r="Y458">
        <v>14</v>
      </c>
      <c r="Z458">
        <v>-75</v>
      </c>
      <c r="AA458">
        <v>559</v>
      </c>
      <c r="AB458">
        <v>559</v>
      </c>
      <c r="AC458">
        <v>559</v>
      </c>
      <c r="AD458">
        <v>8.6707005177000003</v>
      </c>
      <c r="AE458">
        <v>6.6901628096000003</v>
      </c>
      <c r="AF458">
        <v>1.9805377082</v>
      </c>
      <c r="AG458">
        <v>0.90449753600000005</v>
      </c>
      <c r="AH458">
        <v>26.335693343999999</v>
      </c>
      <c r="AI458">
        <v>27.24019088</v>
      </c>
    </row>
    <row r="459" spans="1:35" x14ac:dyDescent="0.2">
      <c r="A459">
        <v>50</v>
      </c>
      <c r="B459">
        <v>3</v>
      </c>
      <c r="C459">
        <v>5</v>
      </c>
      <c r="D459">
        <v>13</v>
      </c>
      <c r="E459">
        <v>119</v>
      </c>
      <c r="F459" t="s">
        <v>3004</v>
      </c>
      <c r="G459" t="s">
        <v>4589</v>
      </c>
      <c r="H459">
        <v>23424</v>
      </c>
      <c r="I459">
        <v>23429</v>
      </c>
      <c r="J459">
        <v>23785</v>
      </c>
      <c r="K459">
        <v>5</v>
      </c>
      <c r="L459">
        <v>356</v>
      </c>
      <c r="M459">
        <v>67</v>
      </c>
      <c r="N459">
        <v>288</v>
      </c>
      <c r="O459">
        <v>108</v>
      </c>
      <c r="P459">
        <v>369</v>
      </c>
      <c r="Q459">
        <v>-41</v>
      </c>
      <c r="R459">
        <v>-81</v>
      </c>
      <c r="S459">
        <v>0</v>
      </c>
      <c r="T459">
        <v>13</v>
      </c>
      <c r="U459">
        <v>46</v>
      </c>
      <c r="V459">
        <v>429</v>
      </c>
      <c r="W459">
        <v>46</v>
      </c>
      <c r="X459">
        <v>442</v>
      </c>
      <c r="Y459">
        <v>0</v>
      </c>
      <c r="Z459">
        <v>-5</v>
      </c>
      <c r="AA459">
        <v>745</v>
      </c>
      <c r="AB459">
        <v>745</v>
      </c>
      <c r="AC459">
        <v>745</v>
      </c>
      <c r="AD459">
        <v>12.199771254</v>
      </c>
      <c r="AE459">
        <v>15.630956919999999</v>
      </c>
      <c r="AF459">
        <v>-3.4311856650000001</v>
      </c>
      <c r="AG459">
        <v>0.55068411910000004</v>
      </c>
      <c r="AH459">
        <v>18.172575931000001</v>
      </c>
      <c r="AI459">
        <v>18.72326005</v>
      </c>
    </row>
    <row r="460" spans="1:35" x14ac:dyDescent="0.2">
      <c r="A460">
        <v>50</v>
      </c>
      <c r="B460">
        <v>3</v>
      </c>
      <c r="C460">
        <v>5</v>
      </c>
      <c r="D460">
        <v>13</v>
      </c>
      <c r="E460">
        <v>121</v>
      </c>
      <c r="F460" t="s">
        <v>3004</v>
      </c>
      <c r="G460" t="s">
        <v>4663</v>
      </c>
      <c r="H460">
        <v>1066710</v>
      </c>
      <c r="I460">
        <v>1069023</v>
      </c>
      <c r="J460">
        <v>1065334</v>
      </c>
      <c r="K460">
        <v>2313</v>
      </c>
      <c r="L460">
        <v>-3689</v>
      </c>
      <c r="M460">
        <v>2686</v>
      </c>
      <c r="N460">
        <v>11798</v>
      </c>
      <c r="O460">
        <v>1939</v>
      </c>
      <c r="P460">
        <v>9072</v>
      </c>
      <c r="Q460">
        <v>747</v>
      </c>
      <c r="R460">
        <v>2726</v>
      </c>
      <c r="S460">
        <v>85</v>
      </c>
      <c r="T460">
        <v>1236</v>
      </c>
      <c r="U460">
        <v>1409</v>
      </c>
      <c r="V460">
        <v>-7786</v>
      </c>
      <c r="W460">
        <v>1494</v>
      </c>
      <c r="X460">
        <v>-6550</v>
      </c>
      <c r="Y460">
        <v>72</v>
      </c>
      <c r="Z460">
        <v>135</v>
      </c>
      <c r="AA460">
        <v>33377</v>
      </c>
      <c r="AB460">
        <v>33377</v>
      </c>
      <c r="AC460">
        <v>33377</v>
      </c>
      <c r="AD460">
        <v>11.055320174</v>
      </c>
      <c r="AE460">
        <v>8.5009208861999994</v>
      </c>
      <c r="AF460">
        <v>2.5543992874999999</v>
      </c>
      <c r="AG460">
        <v>1.1581942477</v>
      </c>
      <c r="AH460">
        <v>-7.2958741199999997</v>
      </c>
      <c r="AI460">
        <v>-6.1376798729999997</v>
      </c>
    </row>
    <row r="461" spans="1:35" x14ac:dyDescent="0.2">
      <c r="A461">
        <v>50</v>
      </c>
      <c r="B461">
        <v>3</v>
      </c>
      <c r="C461">
        <v>5</v>
      </c>
      <c r="D461">
        <v>13</v>
      </c>
      <c r="E461">
        <v>123</v>
      </c>
      <c r="F461" t="s">
        <v>3004</v>
      </c>
      <c r="G461" t="s">
        <v>4915</v>
      </c>
      <c r="H461">
        <v>31353</v>
      </c>
      <c r="I461">
        <v>31429</v>
      </c>
      <c r="J461">
        <v>32026</v>
      </c>
      <c r="K461">
        <v>76</v>
      </c>
      <c r="L461">
        <v>597</v>
      </c>
      <c r="M461">
        <v>67</v>
      </c>
      <c r="N461">
        <v>305</v>
      </c>
      <c r="O461">
        <v>105</v>
      </c>
      <c r="P461">
        <v>451</v>
      </c>
      <c r="Q461">
        <v>-38</v>
      </c>
      <c r="R461">
        <v>-146</v>
      </c>
      <c r="S461">
        <v>-1</v>
      </c>
      <c r="T461">
        <v>16</v>
      </c>
      <c r="U461">
        <v>118</v>
      </c>
      <c r="V461">
        <v>735</v>
      </c>
      <c r="W461">
        <v>117</v>
      </c>
      <c r="X461">
        <v>751</v>
      </c>
      <c r="Y461">
        <v>-3</v>
      </c>
      <c r="Z461">
        <v>-8</v>
      </c>
      <c r="AA461">
        <v>114</v>
      </c>
      <c r="AB461">
        <v>114</v>
      </c>
      <c r="AC461">
        <v>114</v>
      </c>
      <c r="AD461">
        <v>9.6131116539000008</v>
      </c>
      <c r="AE461">
        <v>14.214797888</v>
      </c>
      <c r="AF461">
        <v>-4.6016862339999998</v>
      </c>
      <c r="AG461">
        <v>0.50429438179999997</v>
      </c>
      <c r="AH461">
        <v>23.166023165999999</v>
      </c>
      <c r="AI461">
        <v>23.670317548</v>
      </c>
    </row>
    <row r="462" spans="1:35" x14ac:dyDescent="0.2">
      <c r="A462">
        <v>50</v>
      </c>
      <c r="B462">
        <v>3</v>
      </c>
      <c r="C462">
        <v>5</v>
      </c>
      <c r="D462">
        <v>13</v>
      </c>
      <c r="E462">
        <v>125</v>
      </c>
      <c r="F462" t="s">
        <v>3004</v>
      </c>
      <c r="G462" t="s">
        <v>4916</v>
      </c>
      <c r="H462">
        <v>2884</v>
      </c>
      <c r="I462">
        <v>2883</v>
      </c>
      <c r="J462">
        <v>2919</v>
      </c>
      <c r="K462">
        <v>-1</v>
      </c>
      <c r="L462">
        <v>36</v>
      </c>
      <c r="M462">
        <v>6</v>
      </c>
      <c r="N462">
        <v>29</v>
      </c>
      <c r="O462">
        <v>14</v>
      </c>
      <c r="P462">
        <v>36</v>
      </c>
      <c r="Q462">
        <v>-8</v>
      </c>
      <c r="R462">
        <v>-7</v>
      </c>
      <c r="S462">
        <v>0</v>
      </c>
      <c r="T462">
        <v>0</v>
      </c>
      <c r="U462">
        <v>8</v>
      </c>
      <c r="V462">
        <v>43</v>
      </c>
      <c r="W462">
        <v>8</v>
      </c>
      <c r="X462">
        <v>43</v>
      </c>
      <c r="Y462">
        <v>-1</v>
      </c>
      <c r="Z462">
        <v>0</v>
      </c>
      <c r="AA462">
        <v>64</v>
      </c>
      <c r="AB462">
        <v>64</v>
      </c>
      <c r="AC462">
        <v>64</v>
      </c>
      <c r="AD462">
        <v>9.9965529128000004</v>
      </c>
      <c r="AE462">
        <v>12.409513961</v>
      </c>
      <c r="AF462">
        <v>-2.4129610480000001</v>
      </c>
      <c r="AG462">
        <v>0</v>
      </c>
      <c r="AH462">
        <v>14.822475009</v>
      </c>
      <c r="AI462">
        <v>14.822475009</v>
      </c>
    </row>
    <row r="463" spans="1:35" x14ac:dyDescent="0.2">
      <c r="A463">
        <v>50</v>
      </c>
      <c r="B463">
        <v>3</v>
      </c>
      <c r="C463">
        <v>5</v>
      </c>
      <c r="D463">
        <v>13</v>
      </c>
      <c r="E463">
        <v>127</v>
      </c>
      <c r="F463" t="s">
        <v>3004</v>
      </c>
      <c r="G463" t="s">
        <v>4917</v>
      </c>
      <c r="H463">
        <v>84499</v>
      </c>
      <c r="I463">
        <v>84470</v>
      </c>
      <c r="J463">
        <v>84739</v>
      </c>
      <c r="K463">
        <v>-29</v>
      </c>
      <c r="L463">
        <v>269</v>
      </c>
      <c r="M463">
        <v>182</v>
      </c>
      <c r="N463">
        <v>835</v>
      </c>
      <c r="O463">
        <v>280</v>
      </c>
      <c r="P463">
        <v>1134</v>
      </c>
      <c r="Q463">
        <v>-98</v>
      </c>
      <c r="R463">
        <v>-299</v>
      </c>
      <c r="S463">
        <v>0</v>
      </c>
      <c r="T463">
        <v>19</v>
      </c>
      <c r="U463">
        <v>74</v>
      </c>
      <c r="V463">
        <v>538</v>
      </c>
      <c r="W463">
        <v>74</v>
      </c>
      <c r="X463">
        <v>557</v>
      </c>
      <c r="Y463">
        <v>-5</v>
      </c>
      <c r="Z463">
        <v>11</v>
      </c>
      <c r="AA463">
        <v>1313</v>
      </c>
      <c r="AB463">
        <v>1313</v>
      </c>
      <c r="AC463">
        <v>1313</v>
      </c>
      <c r="AD463">
        <v>9.8694513884999999</v>
      </c>
      <c r="AE463">
        <v>13.403542365</v>
      </c>
      <c r="AF463">
        <v>-3.5340909759999999</v>
      </c>
      <c r="AG463">
        <v>0.22457434300000001</v>
      </c>
      <c r="AH463">
        <v>6.3589998167999999</v>
      </c>
      <c r="AI463">
        <v>6.5835741598000004</v>
      </c>
    </row>
    <row r="464" spans="1:35" x14ac:dyDescent="0.2">
      <c r="A464">
        <v>50</v>
      </c>
      <c r="B464">
        <v>3</v>
      </c>
      <c r="C464">
        <v>5</v>
      </c>
      <c r="D464">
        <v>13</v>
      </c>
      <c r="E464">
        <v>129</v>
      </c>
      <c r="F464" t="s">
        <v>3004</v>
      </c>
      <c r="G464" t="s">
        <v>4918</v>
      </c>
      <c r="H464">
        <v>57544</v>
      </c>
      <c r="I464">
        <v>57696</v>
      </c>
      <c r="J464">
        <v>58237</v>
      </c>
      <c r="K464">
        <v>152</v>
      </c>
      <c r="L464">
        <v>541</v>
      </c>
      <c r="M464">
        <v>161</v>
      </c>
      <c r="N464">
        <v>655</v>
      </c>
      <c r="O464">
        <v>170</v>
      </c>
      <c r="P464">
        <v>684</v>
      </c>
      <c r="Q464">
        <v>-9</v>
      </c>
      <c r="R464">
        <v>-29</v>
      </c>
      <c r="S464">
        <v>0</v>
      </c>
      <c r="T464">
        <v>39</v>
      </c>
      <c r="U464">
        <v>159</v>
      </c>
      <c r="V464">
        <v>526</v>
      </c>
      <c r="W464">
        <v>159</v>
      </c>
      <c r="X464">
        <v>565</v>
      </c>
      <c r="Y464">
        <v>2</v>
      </c>
      <c r="Z464">
        <v>5</v>
      </c>
      <c r="AA464">
        <v>537</v>
      </c>
      <c r="AB464">
        <v>537</v>
      </c>
      <c r="AC464">
        <v>537</v>
      </c>
      <c r="AD464">
        <v>11.299629959000001</v>
      </c>
      <c r="AE464">
        <v>11.799918919</v>
      </c>
      <c r="AF464">
        <v>-0.50028896</v>
      </c>
      <c r="AG464">
        <v>0.67280239450000001</v>
      </c>
      <c r="AH464">
        <v>9.0742066537999992</v>
      </c>
      <c r="AI464">
        <v>9.7470090483000007</v>
      </c>
    </row>
    <row r="465" spans="1:35" x14ac:dyDescent="0.2">
      <c r="A465">
        <v>50</v>
      </c>
      <c r="B465">
        <v>3</v>
      </c>
      <c r="C465">
        <v>5</v>
      </c>
      <c r="D465">
        <v>13</v>
      </c>
      <c r="E465">
        <v>131</v>
      </c>
      <c r="F465" t="s">
        <v>3004</v>
      </c>
      <c r="G465" t="s">
        <v>4919</v>
      </c>
      <c r="H465">
        <v>26236</v>
      </c>
      <c r="I465">
        <v>26221</v>
      </c>
      <c r="J465">
        <v>25918</v>
      </c>
      <c r="K465">
        <v>-15</v>
      </c>
      <c r="L465">
        <v>-303</v>
      </c>
      <c r="M465">
        <v>66</v>
      </c>
      <c r="N465">
        <v>291</v>
      </c>
      <c r="O465">
        <v>52</v>
      </c>
      <c r="P465">
        <v>322</v>
      </c>
      <c r="Q465">
        <v>14</v>
      </c>
      <c r="R465">
        <v>-31</v>
      </c>
      <c r="S465">
        <v>0</v>
      </c>
      <c r="T465">
        <v>2</v>
      </c>
      <c r="U465">
        <v>-29</v>
      </c>
      <c r="V465">
        <v>-273</v>
      </c>
      <c r="W465">
        <v>-29</v>
      </c>
      <c r="X465">
        <v>-271</v>
      </c>
      <c r="Y465">
        <v>0</v>
      </c>
      <c r="Z465">
        <v>-1</v>
      </c>
      <c r="AA465">
        <v>196</v>
      </c>
      <c r="AB465">
        <v>196</v>
      </c>
      <c r="AC465">
        <v>196</v>
      </c>
      <c r="AD465">
        <v>11.162469552999999</v>
      </c>
      <c r="AE465">
        <v>12.351598611</v>
      </c>
      <c r="AF465">
        <v>-1.1891290590000001</v>
      </c>
      <c r="AG465">
        <v>7.6718003800000004E-2</v>
      </c>
      <c r="AH465">
        <v>-10.47200752</v>
      </c>
      <c r="AI465">
        <v>-10.39528951</v>
      </c>
    </row>
    <row r="466" spans="1:35" x14ac:dyDescent="0.2">
      <c r="A466">
        <v>50</v>
      </c>
      <c r="B466">
        <v>3</v>
      </c>
      <c r="C466">
        <v>5</v>
      </c>
      <c r="D466">
        <v>13</v>
      </c>
      <c r="E466">
        <v>133</v>
      </c>
      <c r="F466" t="s">
        <v>3004</v>
      </c>
      <c r="G466" t="s">
        <v>4591</v>
      </c>
      <c r="H466">
        <v>18915</v>
      </c>
      <c r="I466">
        <v>19025</v>
      </c>
      <c r="J466">
        <v>19536</v>
      </c>
      <c r="K466">
        <v>110</v>
      </c>
      <c r="L466">
        <v>511</v>
      </c>
      <c r="M466">
        <v>29</v>
      </c>
      <c r="N466">
        <v>162</v>
      </c>
      <c r="O466">
        <v>53</v>
      </c>
      <c r="P466">
        <v>295</v>
      </c>
      <c r="Q466">
        <v>-24</v>
      </c>
      <c r="R466">
        <v>-133</v>
      </c>
      <c r="S466">
        <v>0</v>
      </c>
      <c r="T466">
        <v>12</v>
      </c>
      <c r="U466">
        <v>136</v>
      </c>
      <c r="V466">
        <v>641</v>
      </c>
      <c r="W466">
        <v>136</v>
      </c>
      <c r="X466">
        <v>653</v>
      </c>
      <c r="Y466">
        <v>-2</v>
      </c>
      <c r="Z466">
        <v>-9</v>
      </c>
      <c r="AA466">
        <v>143</v>
      </c>
      <c r="AB466">
        <v>143</v>
      </c>
      <c r="AC466">
        <v>143</v>
      </c>
      <c r="AD466">
        <v>8.4022717253000003</v>
      </c>
      <c r="AE466">
        <v>15.300433079999999</v>
      </c>
      <c r="AF466">
        <v>-6.8981613550000001</v>
      </c>
      <c r="AG466">
        <v>0.62239049820000003</v>
      </c>
      <c r="AH466">
        <v>33.246025777</v>
      </c>
      <c r="AI466">
        <v>33.868416275999998</v>
      </c>
    </row>
    <row r="467" spans="1:35" x14ac:dyDescent="0.2">
      <c r="A467">
        <v>50</v>
      </c>
      <c r="B467">
        <v>3</v>
      </c>
      <c r="C467">
        <v>5</v>
      </c>
      <c r="D467">
        <v>13</v>
      </c>
      <c r="E467">
        <v>135</v>
      </c>
      <c r="F467" t="s">
        <v>3004</v>
      </c>
      <c r="G467" t="s">
        <v>4920</v>
      </c>
      <c r="H467">
        <v>957062</v>
      </c>
      <c r="I467">
        <v>957801</v>
      </c>
      <c r="J467">
        <v>964546</v>
      </c>
      <c r="K467">
        <v>739</v>
      </c>
      <c r="L467">
        <v>6745</v>
      </c>
      <c r="M467">
        <v>2721</v>
      </c>
      <c r="N467">
        <v>10585</v>
      </c>
      <c r="O467">
        <v>1439</v>
      </c>
      <c r="P467">
        <v>5835</v>
      </c>
      <c r="Q467">
        <v>1282</v>
      </c>
      <c r="R467">
        <v>4750</v>
      </c>
      <c r="S467">
        <v>119</v>
      </c>
      <c r="T467">
        <v>1167</v>
      </c>
      <c r="U467">
        <v>-742</v>
      </c>
      <c r="V467">
        <v>681</v>
      </c>
      <c r="W467">
        <v>-623</v>
      </c>
      <c r="X467">
        <v>1848</v>
      </c>
      <c r="Y467">
        <v>80</v>
      </c>
      <c r="Z467">
        <v>147</v>
      </c>
      <c r="AA467">
        <v>4760</v>
      </c>
      <c r="AB467">
        <v>4760</v>
      </c>
      <c r="AC467">
        <v>4760</v>
      </c>
      <c r="AD467">
        <v>11.012579935</v>
      </c>
      <c r="AE467">
        <v>6.0707041965000004</v>
      </c>
      <c r="AF467">
        <v>4.9418757384000003</v>
      </c>
      <c r="AG467">
        <v>1.2141408392999999</v>
      </c>
      <c r="AH467">
        <v>0.70850892160000001</v>
      </c>
      <c r="AI467">
        <v>1.9226497608999999</v>
      </c>
    </row>
    <row r="468" spans="1:35" x14ac:dyDescent="0.2">
      <c r="A468">
        <v>50</v>
      </c>
      <c r="B468">
        <v>3</v>
      </c>
      <c r="C468">
        <v>5</v>
      </c>
      <c r="D468">
        <v>13</v>
      </c>
      <c r="E468">
        <v>137</v>
      </c>
      <c r="F468" t="s">
        <v>3004</v>
      </c>
      <c r="G468" t="s">
        <v>4921</v>
      </c>
      <c r="H468">
        <v>46031</v>
      </c>
      <c r="I468">
        <v>46105</v>
      </c>
      <c r="J468">
        <v>46774</v>
      </c>
      <c r="K468">
        <v>74</v>
      </c>
      <c r="L468">
        <v>669</v>
      </c>
      <c r="M468">
        <v>125</v>
      </c>
      <c r="N468">
        <v>460</v>
      </c>
      <c r="O468">
        <v>172</v>
      </c>
      <c r="P468">
        <v>551</v>
      </c>
      <c r="Q468">
        <v>-47</v>
      </c>
      <c r="R468">
        <v>-91</v>
      </c>
      <c r="S468">
        <v>7</v>
      </c>
      <c r="T468">
        <v>43</v>
      </c>
      <c r="U468">
        <v>115</v>
      </c>
      <c r="V468">
        <v>721</v>
      </c>
      <c r="W468">
        <v>122</v>
      </c>
      <c r="X468">
        <v>764</v>
      </c>
      <c r="Y468">
        <v>-1</v>
      </c>
      <c r="Z468">
        <v>-4</v>
      </c>
      <c r="AA468">
        <v>2303</v>
      </c>
      <c r="AB468">
        <v>2303</v>
      </c>
      <c r="AC468">
        <v>2303</v>
      </c>
      <c r="AD468">
        <v>9.9053607382000006</v>
      </c>
      <c r="AE468">
        <v>11.864899492999999</v>
      </c>
      <c r="AF468">
        <v>-1.9595387550000001</v>
      </c>
      <c r="AG468">
        <v>0.92593589509999996</v>
      </c>
      <c r="AH468">
        <v>15.525576287</v>
      </c>
      <c r="AI468">
        <v>16.451512182999998</v>
      </c>
    </row>
    <row r="469" spans="1:35" x14ac:dyDescent="0.2">
      <c r="A469">
        <v>50</v>
      </c>
      <c r="B469">
        <v>3</v>
      </c>
      <c r="C469">
        <v>5</v>
      </c>
      <c r="D469">
        <v>13</v>
      </c>
      <c r="E469">
        <v>139</v>
      </c>
      <c r="F469" t="s">
        <v>3004</v>
      </c>
      <c r="G469" t="s">
        <v>4922</v>
      </c>
      <c r="H469">
        <v>203136</v>
      </c>
      <c r="I469">
        <v>203589</v>
      </c>
      <c r="J469">
        <v>207369</v>
      </c>
      <c r="K469">
        <v>453</v>
      </c>
      <c r="L469">
        <v>3780</v>
      </c>
      <c r="M469">
        <v>614</v>
      </c>
      <c r="N469">
        <v>2503</v>
      </c>
      <c r="O469">
        <v>522</v>
      </c>
      <c r="P469">
        <v>2022</v>
      </c>
      <c r="Q469">
        <v>92</v>
      </c>
      <c r="R469">
        <v>481</v>
      </c>
      <c r="S469">
        <v>2</v>
      </c>
      <c r="T469">
        <v>83</v>
      </c>
      <c r="U469">
        <v>356</v>
      </c>
      <c r="V469">
        <v>3221</v>
      </c>
      <c r="W469">
        <v>358</v>
      </c>
      <c r="X469">
        <v>3304</v>
      </c>
      <c r="Y469">
        <v>3</v>
      </c>
      <c r="Z469">
        <v>-5</v>
      </c>
      <c r="AA469">
        <v>2663</v>
      </c>
      <c r="AB469">
        <v>2663</v>
      </c>
      <c r="AC469">
        <v>2663</v>
      </c>
      <c r="AD469">
        <v>12.181293466</v>
      </c>
      <c r="AE469">
        <v>9.8404216488999996</v>
      </c>
      <c r="AF469">
        <v>2.3408718166</v>
      </c>
      <c r="AG469">
        <v>0.40393422200000001</v>
      </c>
      <c r="AH469">
        <v>15.675567819999999</v>
      </c>
      <c r="AI469">
        <v>16.079502042000001</v>
      </c>
    </row>
    <row r="470" spans="1:35" x14ac:dyDescent="0.2">
      <c r="A470">
        <v>50</v>
      </c>
      <c r="B470">
        <v>3</v>
      </c>
      <c r="C470">
        <v>5</v>
      </c>
      <c r="D470">
        <v>13</v>
      </c>
      <c r="E470">
        <v>141</v>
      </c>
      <c r="F470" t="s">
        <v>3004</v>
      </c>
      <c r="G470" t="s">
        <v>4923</v>
      </c>
      <c r="H470">
        <v>8735</v>
      </c>
      <c r="I470">
        <v>8722</v>
      </c>
      <c r="J470">
        <v>8630</v>
      </c>
      <c r="K470">
        <v>-13</v>
      </c>
      <c r="L470">
        <v>-92</v>
      </c>
      <c r="M470">
        <v>14</v>
      </c>
      <c r="N470">
        <v>53</v>
      </c>
      <c r="O470">
        <v>51</v>
      </c>
      <c r="P470">
        <v>167</v>
      </c>
      <c r="Q470">
        <v>-37</v>
      </c>
      <c r="R470">
        <v>-114</v>
      </c>
      <c r="S470">
        <v>0</v>
      </c>
      <c r="T470">
        <v>0</v>
      </c>
      <c r="U470">
        <v>26</v>
      </c>
      <c r="V470">
        <v>21</v>
      </c>
      <c r="W470">
        <v>26</v>
      </c>
      <c r="X470">
        <v>21</v>
      </c>
      <c r="Y470">
        <v>-2</v>
      </c>
      <c r="Z470">
        <v>1</v>
      </c>
      <c r="AA470">
        <v>1305</v>
      </c>
      <c r="AB470">
        <v>1305</v>
      </c>
      <c r="AC470">
        <v>1305</v>
      </c>
      <c r="AD470">
        <v>6.1088059013000002</v>
      </c>
      <c r="AE470">
        <v>19.248501613999998</v>
      </c>
      <c r="AF470">
        <v>-13.13969571</v>
      </c>
      <c r="AG470">
        <v>0</v>
      </c>
      <c r="AH470">
        <v>2.4204702627999999</v>
      </c>
      <c r="AI470">
        <v>2.4204702627999999</v>
      </c>
    </row>
    <row r="471" spans="1:35" x14ac:dyDescent="0.2">
      <c r="A471">
        <v>50</v>
      </c>
      <c r="B471">
        <v>3</v>
      </c>
      <c r="C471">
        <v>5</v>
      </c>
      <c r="D471">
        <v>13</v>
      </c>
      <c r="E471">
        <v>143</v>
      </c>
      <c r="F471" t="s">
        <v>3004</v>
      </c>
      <c r="G471" t="s">
        <v>4924</v>
      </c>
      <c r="H471">
        <v>29919</v>
      </c>
      <c r="I471">
        <v>29985</v>
      </c>
      <c r="J471">
        <v>30572</v>
      </c>
      <c r="K471">
        <v>66</v>
      </c>
      <c r="L471">
        <v>587</v>
      </c>
      <c r="M471">
        <v>85</v>
      </c>
      <c r="N471">
        <v>379</v>
      </c>
      <c r="O471">
        <v>143</v>
      </c>
      <c r="P471">
        <v>438</v>
      </c>
      <c r="Q471">
        <v>-58</v>
      </c>
      <c r="R471">
        <v>-59</v>
      </c>
      <c r="S471">
        <v>-1</v>
      </c>
      <c r="T471">
        <v>-1</v>
      </c>
      <c r="U471">
        <v>125</v>
      </c>
      <c r="V471">
        <v>655</v>
      </c>
      <c r="W471">
        <v>124</v>
      </c>
      <c r="X471">
        <v>654</v>
      </c>
      <c r="Y471">
        <v>0</v>
      </c>
      <c r="Z471">
        <v>-8</v>
      </c>
      <c r="AA471">
        <v>269</v>
      </c>
      <c r="AB471">
        <v>269</v>
      </c>
      <c r="AC471">
        <v>269</v>
      </c>
      <c r="AD471">
        <v>12.517132619</v>
      </c>
      <c r="AE471">
        <v>14.465709992000001</v>
      </c>
      <c r="AF471">
        <v>-1.948577373</v>
      </c>
      <c r="AG471">
        <v>-3.3026735000000002E-2</v>
      </c>
      <c r="AH471">
        <v>21.632511518000001</v>
      </c>
      <c r="AI471">
        <v>21.599484783000001</v>
      </c>
    </row>
    <row r="472" spans="1:35" x14ac:dyDescent="0.2">
      <c r="A472">
        <v>50</v>
      </c>
      <c r="B472">
        <v>3</v>
      </c>
      <c r="C472">
        <v>5</v>
      </c>
      <c r="D472">
        <v>13</v>
      </c>
      <c r="E472">
        <v>145</v>
      </c>
      <c r="F472" t="s">
        <v>3004</v>
      </c>
      <c r="G472" t="s">
        <v>4925</v>
      </c>
      <c r="H472">
        <v>34668</v>
      </c>
      <c r="I472">
        <v>34927</v>
      </c>
      <c r="J472">
        <v>35626</v>
      </c>
      <c r="K472">
        <v>259</v>
      </c>
      <c r="L472">
        <v>699</v>
      </c>
      <c r="M472">
        <v>72</v>
      </c>
      <c r="N472">
        <v>286</v>
      </c>
      <c r="O472">
        <v>56</v>
      </c>
      <c r="P472">
        <v>406</v>
      </c>
      <c r="Q472">
        <v>16</v>
      </c>
      <c r="R472">
        <v>-120</v>
      </c>
      <c r="S472">
        <v>1</v>
      </c>
      <c r="T472">
        <v>-1</v>
      </c>
      <c r="U472">
        <v>243</v>
      </c>
      <c r="V472">
        <v>831</v>
      </c>
      <c r="W472">
        <v>244</v>
      </c>
      <c r="X472">
        <v>830</v>
      </c>
      <c r="Y472">
        <v>-1</v>
      </c>
      <c r="Z472">
        <v>-11</v>
      </c>
      <c r="AA472">
        <v>305</v>
      </c>
      <c r="AB472">
        <v>305</v>
      </c>
      <c r="AC472">
        <v>305</v>
      </c>
      <c r="AD472">
        <v>8.1073802672999999</v>
      </c>
      <c r="AE472">
        <v>11.509078282000001</v>
      </c>
      <c r="AF472">
        <v>-3.4016980139999999</v>
      </c>
      <c r="AG472">
        <v>-2.8347483E-2</v>
      </c>
      <c r="AH472">
        <v>23.556758749</v>
      </c>
      <c r="AI472">
        <v>23.528411264999999</v>
      </c>
    </row>
    <row r="473" spans="1:35" x14ac:dyDescent="0.2">
      <c r="A473">
        <v>50</v>
      </c>
      <c r="B473">
        <v>3</v>
      </c>
      <c r="C473">
        <v>5</v>
      </c>
      <c r="D473">
        <v>13</v>
      </c>
      <c r="E473">
        <v>147</v>
      </c>
      <c r="F473" t="s">
        <v>3004</v>
      </c>
      <c r="G473" t="s">
        <v>4926</v>
      </c>
      <c r="H473">
        <v>25828</v>
      </c>
      <c r="I473">
        <v>25866</v>
      </c>
      <c r="J473">
        <v>26409</v>
      </c>
      <c r="K473">
        <v>38</v>
      </c>
      <c r="L473">
        <v>543</v>
      </c>
      <c r="M473">
        <v>57</v>
      </c>
      <c r="N473">
        <v>235</v>
      </c>
      <c r="O473">
        <v>79</v>
      </c>
      <c r="P473">
        <v>402</v>
      </c>
      <c r="Q473">
        <v>-22</v>
      </c>
      <c r="R473">
        <v>-167</v>
      </c>
      <c r="S473">
        <v>0</v>
      </c>
      <c r="T473">
        <v>2</v>
      </c>
      <c r="U473">
        <v>63</v>
      </c>
      <c r="V473">
        <v>716</v>
      </c>
      <c r="W473">
        <v>63</v>
      </c>
      <c r="X473">
        <v>718</v>
      </c>
      <c r="Y473">
        <v>-3</v>
      </c>
      <c r="Z473">
        <v>-8</v>
      </c>
      <c r="AA473">
        <v>564</v>
      </c>
      <c r="AB473">
        <v>564</v>
      </c>
      <c r="AC473">
        <v>564</v>
      </c>
      <c r="AD473">
        <v>8.9909134384999998</v>
      </c>
      <c r="AE473">
        <v>15.380200861000001</v>
      </c>
      <c r="AF473">
        <v>-6.3892874219999998</v>
      </c>
      <c r="AG473">
        <v>7.6518412199999997E-2</v>
      </c>
      <c r="AH473">
        <v>27.393591582999999</v>
      </c>
      <c r="AI473">
        <v>27.470109995000001</v>
      </c>
    </row>
    <row r="474" spans="1:35" x14ac:dyDescent="0.2">
      <c r="A474">
        <v>50</v>
      </c>
      <c r="B474">
        <v>3</v>
      </c>
      <c r="C474">
        <v>5</v>
      </c>
      <c r="D474">
        <v>13</v>
      </c>
      <c r="E474">
        <v>149</v>
      </c>
      <c r="F474" t="s">
        <v>3004</v>
      </c>
      <c r="G474" t="s">
        <v>4927</v>
      </c>
      <c r="H474">
        <v>11412</v>
      </c>
      <c r="I474">
        <v>11465</v>
      </c>
      <c r="J474">
        <v>11565</v>
      </c>
      <c r="K474">
        <v>53</v>
      </c>
      <c r="L474">
        <v>100</v>
      </c>
      <c r="M474">
        <v>44</v>
      </c>
      <c r="N474">
        <v>111</v>
      </c>
      <c r="O474">
        <v>32</v>
      </c>
      <c r="P474">
        <v>136</v>
      </c>
      <c r="Q474">
        <v>12</v>
      </c>
      <c r="R474">
        <v>-25</v>
      </c>
      <c r="S474">
        <v>0</v>
      </c>
      <c r="T474">
        <v>0</v>
      </c>
      <c r="U474">
        <v>40</v>
      </c>
      <c r="V474">
        <v>124</v>
      </c>
      <c r="W474">
        <v>40</v>
      </c>
      <c r="X474">
        <v>124</v>
      </c>
      <c r="Y474">
        <v>1</v>
      </c>
      <c r="Z474">
        <v>1</v>
      </c>
      <c r="AA474">
        <v>59</v>
      </c>
      <c r="AB474">
        <v>59</v>
      </c>
      <c r="AC474">
        <v>59</v>
      </c>
      <c r="AD474">
        <v>9.6396005211000002</v>
      </c>
      <c r="AE474">
        <v>11.810681719</v>
      </c>
      <c r="AF474">
        <v>-2.171081198</v>
      </c>
      <c r="AG474">
        <v>0</v>
      </c>
      <c r="AH474">
        <v>10.768562744</v>
      </c>
      <c r="AI474">
        <v>10.768562744</v>
      </c>
    </row>
    <row r="475" spans="1:35" x14ac:dyDescent="0.2">
      <c r="A475">
        <v>50</v>
      </c>
      <c r="B475">
        <v>3</v>
      </c>
      <c r="C475">
        <v>5</v>
      </c>
      <c r="D475">
        <v>13</v>
      </c>
      <c r="E475">
        <v>151</v>
      </c>
      <c r="F475" t="s">
        <v>3004</v>
      </c>
      <c r="G475" t="s">
        <v>4593</v>
      </c>
      <c r="H475">
        <v>240712</v>
      </c>
      <c r="I475">
        <v>241818</v>
      </c>
      <c r="J475">
        <v>245235</v>
      </c>
      <c r="K475">
        <v>1106</v>
      </c>
      <c r="L475">
        <v>3417</v>
      </c>
      <c r="M475">
        <v>617</v>
      </c>
      <c r="N475">
        <v>2560</v>
      </c>
      <c r="O475">
        <v>459</v>
      </c>
      <c r="P475">
        <v>2081</v>
      </c>
      <c r="Q475">
        <v>158</v>
      </c>
      <c r="R475">
        <v>479</v>
      </c>
      <c r="S475">
        <v>-1</v>
      </c>
      <c r="T475">
        <v>45</v>
      </c>
      <c r="U475">
        <v>938</v>
      </c>
      <c r="V475">
        <v>2904</v>
      </c>
      <c r="W475">
        <v>937</v>
      </c>
      <c r="X475">
        <v>2949</v>
      </c>
      <c r="Y475">
        <v>11</v>
      </c>
      <c r="Z475">
        <v>-11</v>
      </c>
      <c r="AA475">
        <v>887</v>
      </c>
      <c r="AB475">
        <v>887</v>
      </c>
      <c r="AC475">
        <v>887</v>
      </c>
      <c r="AD475">
        <v>10.512202984</v>
      </c>
      <c r="AE475">
        <v>8.5452712537999993</v>
      </c>
      <c r="AF475">
        <v>1.9669317302</v>
      </c>
      <c r="AG475">
        <v>0.1847848181</v>
      </c>
      <c r="AH475">
        <v>11.92478026</v>
      </c>
      <c r="AI475">
        <v>12.109565077999999</v>
      </c>
    </row>
    <row r="476" spans="1:35" x14ac:dyDescent="0.2">
      <c r="A476">
        <v>50</v>
      </c>
      <c r="B476">
        <v>3</v>
      </c>
      <c r="C476">
        <v>5</v>
      </c>
      <c r="D476">
        <v>13</v>
      </c>
      <c r="E476">
        <v>153</v>
      </c>
      <c r="F476" t="s">
        <v>3004</v>
      </c>
      <c r="G476" t="s">
        <v>4594</v>
      </c>
      <c r="H476">
        <v>163633</v>
      </c>
      <c r="I476">
        <v>164242</v>
      </c>
      <c r="J476">
        <v>166829</v>
      </c>
      <c r="K476">
        <v>609</v>
      </c>
      <c r="L476">
        <v>2587</v>
      </c>
      <c r="M476">
        <v>470</v>
      </c>
      <c r="N476">
        <v>1922</v>
      </c>
      <c r="O476">
        <v>402</v>
      </c>
      <c r="P476">
        <v>1593</v>
      </c>
      <c r="Q476">
        <v>68</v>
      </c>
      <c r="R476">
        <v>329</v>
      </c>
      <c r="S476">
        <v>2</v>
      </c>
      <c r="T476">
        <v>25</v>
      </c>
      <c r="U476">
        <v>533</v>
      </c>
      <c r="V476">
        <v>2238</v>
      </c>
      <c r="W476">
        <v>535</v>
      </c>
      <c r="X476">
        <v>2263</v>
      </c>
      <c r="Y476">
        <v>6</v>
      </c>
      <c r="Z476">
        <v>-5</v>
      </c>
      <c r="AA476">
        <v>1481</v>
      </c>
      <c r="AB476">
        <v>1481</v>
      </c>
      <c r="AC476">
        <v>1481</v>
      </c>
      <c r="AD476">
        <v>11.610802517</v>
      </c>
      <c r="AE476">
        <v>9.6233134281999995</v>
      </c>
      <c r="AF476">
        <v>1.9874890884</v>
      </c>
      <c r="AG476">
        <v>0.15102500669999999</v>
      </c>
      <c r="AH476">
        <v>13.519758602</v>
      </c>
      <c r="AI476">
        <v>13.670783608000001</v>
      </c>
    </row>
    <row r="477" spans="1:35" x14ac:dyDescent="0.2">
      <c r="A477">
        <v>50</v>
      </c>
      <c r="B477">
        <v>3</v>
      </c>
      <c r="C477">
        <v>5</v>
      </c>
      <c r="D477">
        <v>13</v>
      </c>
      <c r="E477">
        <v>155</v>
      </c>
      <c r="F477" t="s">
        <v>3004</v>
      </c>
      <c r="G477" t="s">
        <v>4928</v>
      </c>
      <c r="H477">
        <v>9666</v>
      </c>
      <c r="I477">
        <v>9643</v>
      </c>
      <c r="J477">
        <v>9618</v>
      </c>
      <c r="K477">
        <v>-23</v>
      </c>
      <c r="L477">
        <v>-25</v>
      </c>
      <c r="M477">
        <v>24</v>
      </c>
      <c r="N477">
        <v>100</v>
      </c>
      <c r="O477">
        <v>34</v>
      </c>
      <c r="P477">
        <v>128</v>
      </c>
      <c r="Q477">
        <v>-10</v>
      </c>
      <c r="R477">
        <v>-28</v>
      </c>
      <c r="S477">
        <v>-1</v>
      </c>
      <c r="T477">
        <v>0</v>
      </c>
      <c r="U477">
        <v>-13</v>
      </c>
      <c r="V477">
        <v>1</v>
      </c>
      <c r="W477">
        <v>-14</v>
      </c>
      <c r="X477">
        <v>1</v>
      </c>
      <c r="Y477">
        <v>1</v>
      </c>
      <c r="Z477">
        <v>2</v>
      </c>
      <c r="AA477">
        <v>1141</v>
      </c>
      <c r="AB477">
        <v>1141</v>
      </c>
      <c r="AC477">
        <v>1141</v>
      </c>
      <c r="AD477">
        <v>10.38367686</v>
      </c>
      <c r="AE477">
        <v>13.291106381000001</v>
      </c>
      <c r="AF477">
        <v>-2.9074295210000001</v>
      </c>
      <c r="AG477">
        <v>0</v>
      </c>
      <c r="AH477">
        <v>0.1038367686</v>
      </c>
      <c r="AI477">
        <v>0.1038367686</v>
      </c>
    </row>
    <row r="478" spans="1:35" x14ac:dyDescent="0.2">
      <c r="A478">
        <v>50</v>
      </c>
      <c r="B478">
        <v>3</v>
      </c>
      <c r="C478">
        <v>5</v>
      </c>
      <c r="D478">
        <v>13</v>
      </c>
      <c r="E478">
        <v>157</v>
      </c>
      <c r="F478" t="s">
        <v>3004</v>
      </c>
      <c r="G478" t="s">
        <v>4595</v>
      </c>
      <c r="H478">
        <v>75907</v>
      </c>
      <c r="I478">
        <v>76712</v>
      </c>
      <c r="J478">
        <v>80286</v>
      </c>
      <c r="K478">
        <v>805</v>
      </c>
      <c r="L478">
        <v>3574</v>
      </c>
      <c r="M478">
        <v>213</v>
      </c>
      <c r="N478">
        <v>905</v>
      </c>
      <c r="O478">
        <v>180</v>
      </c>
      <c r="P478">
        <v>796</v>
      </c>
      <c r="Q478">
        <v>33</v>
      </c>
      <c r="R478">
        <v>109</v>
      </c>
      <c r="S478">
        <v>-1</v>
      </c>
      <c r="T478">
        <v>14</v>
      </c>
      <c r="U478">
        <v>768</v>
      </c>
      <c r="V478">
        <v>3505</v>
      </c>
      <c r="W478">
        <v>767</v>
      </c>
      <c r="X478">
        <v>3519</v>
      </c>
      <c r="Y478">
        <v>5</v>
      </c>
      <c r="Z478">
        <v>-54</v>
      </c>
      <c r="AA478">
        <v>639</v>
      </c>
      <c r="AB478">
        <v>639</v>
      </c>
      <c r="AC478">
        <v>639</v>
      </c>
      <c r="AD478">
        <v>11.528809283999999</v>
      </c>
      <c r="AE478">
        <v>10.140256564</v>
      </c>
      <c r="AF478">
        <v>1.3885527204000001</v>
      </c>
      <c r="AG478">
        <v>0.178346221</v>
      </c>
      <c r="AH478">
        <v>44.650250321999998</v>
      </c>
      <c r="AI478">
        <v>44.828596543000003</v>
      </c>
    </row>
    <row r="479" spans="1:35" x14ac:dyDescent="0.2">
      <c r="A479">
        <v>50</v>
      </c>
      <c r="B479">
        <v>3</v>
      </c>
      <c r="C479">
        <v>5</v>
      </c>
      <c r="D479">
        <v>13</v>
      </c>
      <c r="E479">
        <v>159</v>
      </c>
      <c r="F479" t="s">
        <v>3004</v>
      </c>
      <c r="G479" t="s">
        <v>4929</v>
      </c>
      <c r="H479">
        <v>14588</v>
      </c>
      <c r="I479">
        <v>14638</v>
      </c>
      <c r="J479">
        <v>15278</v>
      </c>
      <c r="K479">
        <v>50</v>
      </c>
      <c r="L479">
        <v>640</v>
      </c>
      <c r="M479">
        <v>30</v>
      </c>
      <c r="N479">
        <v>147</v>
      </c>
      <c r="O479">
        <v>50</v>
      </c>
      <c r="P479">
        <v>185</v>
      </c>
      <c r="Q479">
        <v>-20</v>
      </c>
      <c r="R479">
        <v>-38</v>
      </c>
      <c r="S479">
        <v>0</v>
      </c>
      <c r="T479">
        <v>2</v>
      </c>
      <c r="U479">
        <v>69</v>
      </c>
      <c r="V479">
        <v>689</v>
      </c>
      <c r="W479">
        <v>69</v>
      </c>
      <c r="X479">
        <v>691</v>
      </c>
      <c r="Y479">
        <v>1</v>
      </c>
      <c r="Z479">
        <v>-13</v>
      </c>
      <c r="AA479">
        <v>77</v>
      </c>
      <c r="AB479">
        <v>77</v>
      </c>
      <c r="AC479">
        <v>77</v>
      </c>
      <c r="AD479">
        <v>9.8275170477000007</v>
      </c>
      <c r="AE479">
        <v>12.367963632</v>
      </c>
      <c r="AF479">
        <v>-2.5404465840000001</v>
      </c>
      <c r="AG479">
        <v>0.1337077149</v>
      </c>
      <c r="AH479">
        <v>46.062307795000002</v>
      </c>
      <c r="AI479">
        <v>46.196015510000002</v>
      </c>
    </row>
    <row r="480" spans="1:35" x14ac:dyDescent="0.2">
      <c r="A480">
        <v>50</v>
      </c>
      <c r="B480">
        <v>3</v>
      </c>
      <c r="C480">
        <v>5</v>
      </c>
      <c r="D480">
        <v>13</v>
      </c>
      <c r="E480">
        <v>161</v>
      </c>
      <c r="F480" t="s">
        <v>3004</v>
      </c>
      <c r="G480" t="s">
        <v>4930</v>
      </c>
      <c r="H480">
        <v>14779</v>
      </c>
      <c r="I480">
        <v>14777</v>
      </c>
      <c r="J480">
        <v>14872</v>
      </c>
      <c r="K480">
        <v>-2</v>
      </c>
      <c r="L480">
        <v>95</v>
      </c>
      <c r="M480">
        <v>40</v>
      </c>
      <c r="N480">
        <v>193</v>
      </c>
      <c r="O480">
        <v>61</v>
      </c>
      <c r="P480">
        <v>196</v>
      </c>
      <c r="Q480">
        <v>-21</v>
      </c>
      <c r="R480">
        <v>-3</v>
      </c>
      <c r="S480">
        <v>0</v>
      </c>
      <c r="T480">
        <v>2</v>
      </c>
      <c r="U480">
        <v>19</v>
      </c>
      <c r="V480">
        <v>93</v>
      </c>
      <c r="W480">
        <v>19</v>
      </c>
      <c r="X480">
        <v>95</v>
      </c>
      <c r="Y480">
        <v>0</v>
      </c>
      <c r="Z480">
        <v>3</v>
      </c>
      <c r="AA480">
        <v>51</v>
      </c>
      <c r="AB480">
        <v>51</v>
      </c>
      <c r="AC480">
        <v>51</v>
      </c>
      <c r="AD480">
        <v>13.018988836</v>
      </c>
      <c r="AE480">
        <v>13.221356538</v>
      </c>
      <c r="AF480">
        <v>-0.20236770200000001</v>
      </c>
      <c r="AG480">
        <v>0.1349118014</v>
      </c>
      <c r="AH480">
        <v>6.2733987655999996</v>
      </c>
      <c r="AI480">
        <v>6.408310567</v>
      </c>
    </row>
    <row r="481" spans="1:35" x14ac:dyDescent="0.2">
      <c r="A481">
        <v>50</v>
      </c>
      <c r="B481">
        <v>3</v>
      </c>
      <c r="C481">
        <v>5</v>
      </c>
      <c r="D481">
        <v>13</v>
      </c>
      <c r="E481">
        <v>163</v>
      </c>
      <c r="F481" t="s">
        <v>3004</v>
      </c>
      <c r="G481" t="s">
        <v>4596</v>
      </c>
      <c r="H481">
        <v>15709</v>
      </c>
      <c r="I481">
        <v>15658</v>
      </c>
      <c r="J481">
        <v>15524</v>
      </c>
      <c r="K481">
        <v>-51</v>
      </c>
      <c r="L481">
        <v>-134</v>
      </c>
      <c r="M481">
        <v>40</v>
      </c>
      <c r="N481">
        <v>174</v>
      </c>
      <c r="O481">
        <v>82</v>
      </c>
      <c r="P481">
        <v>260</v>
      </c>
      <c r="Q481">
        <v>-42</v>
      </c>
      <c r="R481">
        <v>-86</v>
      </c>
      <c r="S481">
        <v>0</v>
      </c>
      <c r="T481">
        <v>1</v>
      </c>
      <c r="U481">
        <v>-8</v>
      </c>
      <c r="V481">
        <v>-51</v>
      </c>
      <c r="W481">
        <v>-8</v>
      </c>
      <c r="X481">
        <v>-50</v>
      </c>
      <c r="Y481">
        <v>-1</v>
      </c>
      <c r="Z481">
        <v>2</v>
      </c>
      <c r="AA481">
        <v>579</v>
      </c>
      <c r="AB481">
        <v>579</v>
      </c>
      <c r="AC481">
        <v>579</v>
      </c>
      <c r="AD481">
        <v>11.16028478</v>
      </c>
      <c r="AE481">
        <v>16.676287601999999</v>
      </c>
      <c r="AF481">
        <v>-5.5160028219999999</v>
      </c>
      <c r="AG481">
        <v>6.4139567699999997E-2</v>
      </c>
      <c r="AH481">
        <v>-3.2711179530000001</v>
      </c>
      <c r="AI481">
        <v>-3.2069783850000002</v>
      </c>
    </row>
    <row r="482" spans="1:35" x14ac:dyDescent="0.2">
      <c r="A482">
        <v>50</v>
      </c>
      <c r="B482">
        <v>3</v>
      </c>
      <c r="C482">
        <v>5</v>
      </c>
      <c r="D482">
        <v>13</v>
      </c>
      <c r="E482">
        <v>165</v>
      </c>
      <c r="F482" t="s">
        <v>3004</v>
      </c>
      <c r="G482" t="s">
        <v>4931</v>
      </c>
      <c r="H482">
        <v>8674</v>
      </c>
      <c r="I482">
        <v>8662</v>
      </c>
      <c r="J482">
        <v>8639</v>
      </c>
      <c r="K482">
        <v>-12</v>
      </c>
      <c r="L482">
        <v>-23</v>
      </c>
      <c r="M482">
        <v>11</v>
      </c>
      <c r="N482">
        <v>95</v>
      </c>
      <c r="O482">
        <v>25</v>
      </c>
      <c r="P482">
        <v>130</v>
      </c>
      <c r="Q482">
        <v>-14</v>
      </c>
      <c r="R482">
        <v>-35</v>
      </c>
      <c r="S482">
        <v>0</v>
      </c>
      <c r="T482">
        <v>8</v>
      </c>
      <c r="U482">
        <v>2</v>
      </c>
      <c r="V482">
        <v>3</v>
      </c>
      <c r="W482">
        <v>2</v>
      </c>
      <c r="X482">
        <v>11</v>
      </c>
      <c r="Y482">
        <v>0</v>
      </c>
      <c r="Z482">
        <v>1</v>
      </c>
      <c r="AA482">
        <v>1112</v>
      </c>
      <c r="AB482">
        <v>1112</v>
      </c>
      <c r="AC482">
        <v>1112</v>
      </c>
      <c r="AD482">
        <v>10.98202416</v>
      </c>
      <c r="AE482">
        <v>15.028033062</v>
      </c>
      <c r="AF482">
        <v>-4.0460089010000004</v>
      </c>
      <c r="AG482">
        <v>0.92480203459999999</v>
      </c>
      <c r="AH482">
        <v>0.34680076300000001</v>
      </c>
      <c r="AI482">
        <v>1.2716027974999999</v>
      </c>
    </row>
    <row r="483" spans="1:35" x14ac:dyDescent="0.2">
      <c r="A483">
        <v>50</v>
      </c>
      <c r="B483">
        <v>3</v>
      </c>
      <c r="C483">
        <v>5</v>
      </c>
      <c r="D483">
        <v>13</v>
      </c>
      <c r="E483">
        <v>167</v>
      </c>
      <c r="F483" t="s">
        <v>3004</v>
      </c>
      <c r="G483" t="s">
        <v>4671</v>
      </c>
      <c r="H483">
        <v>9189</v>
      </c>
      <c r="I483">
        <v>9168</v>
      </c>
      <c r="J483">
        <v>9160</v>
      </c>
      <c r="K483">
        <v>-21</v>
      </c>
      <c r="L483">
        <v>-8</v>
      </c>
      <c r="M483">
        <v>20</v>
      </c>
      <c r="N483">
        <v>110</v>
      </c>
      <c r="O483">
        <v>37</v>
      </c>
      <c r="P483">
        <v>137</v>
      </c>
      <c r="Q483">
        <v>-17</v>
      </c>
      <c r="R483">
        <v>-27</v>
      </c>
      <c r="S483">
        <v>0</v>
      </c>
      <c r="T483">
        <v>0</v>
      </c>
      <c r="U483">
        <v>-4</v>
      </c>
      <c r="V483">
        <v>19</v>
      </c>
      <c r="W483">
        <v>-4</v>
      </c>
      <c r="X483">
        <v>19</v>
      </c>
      <c r="Y483">
        <v>0</v>
      </c>
      <c r="Z483">
        <v>0</v>
      </c>
      <c r="AA483">
        <v>1502</v>
      </c>
      <c r="AB483">
        <v>1502</v>
      </c>
      <c r="AC483">
        <v>1502</v>
      </c>
      <c r="AD483">
        <v>12.003491925000001</v>
      </c>
      <c r="AE483">
        <v>14.949803578999999</v>
      </c>
      <c r="AF483">
        <v>-2.9463116540000001</v>
      </c>
      <c r="AG483">
        <v>0</v>
      </c>
      <c r="AH483">
        <v>2.0733304233999998</v>
      </c>
      <c r="AI483">
        <v>2.0733304233999998</v>
      </c>
    </row>
    <row r="484" spans="1:35" x14ac:dyDescent="0.2">
      <c r="A484">
        <v>50</v>
      </c>
      <c r="B484">
        <v>3</v>
      </c>
      <c r="C484">
        <v>5</v>
      </c>
      <c r="D484">
        <v>13</v>
      </c>
      <c r="E484">
        <v>169</v>
      </c>
      <c r="F484" t="s">
        <v>3004</v>
      </c>
      <c r="G484" t="s">
        <v>4932</v>
      </c>
      <c r="H484">
        <v>28347</v>
      </c>
      <c r="I484">
        <v>28356</v>
      </c>
      <c r="J484">
        <v>28400</v>
      </c>
      <c r="K484">
        <v>9</v>
      </c>
      <c r="L484">
        <v>44</v>
      </c>
      <c r="M484">
        <v>53</v>
      </c>
      <c r="N484">
        <v>237</v>
      </c>
      <c r="O484">
        <v>91</v>
      </c>
      <c r="P484">
        <v>328</v>
      </c>
      <c r="Q484">
        <v>-38</v>
      </c>
      <c r="R484">
        <v>-91</v>
      </c>
      <c r="S484">
        <v>0</v>
      </c>
      <c r="T484">
        <v>1</v>
      </c>
      <c r="U484">
        <v>49</v>
      </c>
      <c r="V484">
        <v>132</v>
      </c>
      <c r="W484">
        <v>49</v>
      </c>
      <c r="X484">
        <v>133</v>
      </c>
      <c r="Y484">
        <v>-2</v>
      </c>
      <c r="Z484">
        <v>2</v>
      </c>
      <c r="AA484">
        <v>195</v>
      </c>
      <c r="AB484">
        <v>195</v>
      </c>
      <c r="AC484">
        <v>195</v>
      </c>
      <c r="AD484">
        <v>8.3515399252999991</v>
      </c>
      <c r="AE484">
        <v>11.558249348</v>
      </c>
      <c r="AF484">
        <v>-3.2067094229999999</v>
      </c>
      <c r="AG484">
        <v>3.5238565100000001E-2</v>
      </c>
      <c r="AH484">
        <v>4.6514905913</v>
      </c>
      <c r="AI484">
        <v>4.6867291564000002</v>
      </c>
    </row>
    <row r="485" spans="1:35" x14ac:dyDescent="0.2">
      <c r="A485">
        <v>50</v>
      </c>
      <c r="B485">
        <v>3</v>
      </c>
      <c r="C485">
        <v>5</v>
      </c>
      <c r="D485">
        <v>13</v>
      </c>
      <c r="E485">
        <v>171</v>
      </c>
      <c r="F485" t="s">
        <v>3004</v>
      </c>
      <c r="G485" t="s">
        <v>4597</v>
      </c>
      <c r="H485">
        <v>18500</v>
      </c>
      <c r="I485">
        <v>18550</v>
      </c>
      <c r="J485">
        <v>19080</v>
      </c>
      <c r="K485">
        <v>50</v>
      </c>
      <c r="L485">
        <v>530</v>
      </c>
      <c r="M485">
        <v>48</v>
      </c>
      <c r="N485">
        <v>199</v>
      </c>
      <c r="O485">
        <v>62</v>
      </c>
      <c r="P485">
        <v>267</v>
      </c>
      <c r="Q485">
        <v>-14</v>
      </c>
      <c r="R485">
        <v>-68</v>
      </c>
      <c r="S485">
        <v>0</v>
      </c>
      <c r="T485">
        <v>3</v>
      </c>
      <c r="U485">
        <v>64</v>
      </c>
      <c r="V485">
        <v>603</v>
      </c>
      <c r="W485">
        <v>64</v>
      </c>
      <c r="X485">
        <v>606</v>
      </c>
      <c r="Y485">
        <v>0</v>
      </c>
      <c r="Z485">
        <v>-8</v>
      </c>
      <c r="AA485">
        <v>1013</v>
      </c>
      <c r="AB485">
        <v>1013</v>
      </c>
      <c r="AC485">
        <v>1013</v>
      </c>
      <c r="AD485">
        <v>10.576667552</v>
      </c>
      <c r="AE485">
        <v>14.190805209000001</v>
      </c>
      <c r="AF485">
        <v>-3.614137656</v>
      </c>
      <c r="AG485">
        <v>0.1594472495</v>
      </c>
      <c r="AH485">
        <v>32.048897156999999</v>
      </c>
      <c r="AI485">
        <v>32.208344406000002</v>
      </c>
    </row>
    <row r="486" spans="1:35" x14ac:dyDescent="0.2">
      <c r="A486">
        <v>50</v>
      </c>
      <c r="B486">
        <v>3</v>
      </c>
      <c r="C486">
        <v>5</v>
      </c>
      <c r="D486">
        <v>13</v>
      </c>
      <c r="E486">
        <v>173</v>
      </c>
      <c r="F486" t="s">
        <v>3004</v>
      </c>
      <c r="G486" t="s">
        <v>4933</v>
      </c>
      <c r="H486">
        <v>9877</v>
      </c>
      <c r="I486">
        <v>9916</v>
      </c>
      <c r="J486">
        <v>9907</v>
      </c>
      <c r="K486">
        <v>39</v>
      </c>
      <c r="L486">
        <v>-9</v>
      </c>
      <c r="M486">
        <v>27</v>
      </c>
      <c r="N486">
        <v>130</v>
      </c>
      <c r="O486">
        <v>21</v>
      </c>
      <c r="P486">
        <v>137</v>
      </c>
      <c r="Q486">
        <v>6</v>
      </c>
      <c r="R486">
        <v>-7</v>
      </c>
      <c r="S486">
        <v>0</v>
      </c>
      <c r="T486">
        <v>6</v>
      </c>
      <c r="U486">
        <v>32</v>
      </c>
      <c r="V486">
        <v>-10</v>
      </c>
      <c r="W486">
        <v>32</v>
      </c>
      <c r="X486">
        <v>-4</v>
      </c>
      <c r="Y486">
        <v>1</v>
      </c>
      <c r="Z486">
        <v>2</v>
      </c>
      <c r="AA486">
        <v>153</v>
      </c>
      <c r="AB486">
        <v>153</v>
      </c>
      <c r="AC486">
        <v>153</v>
      </c>
      <c r="AD486">
        <v>13.116077283999999</v>
      </c>
      <c r="AE486">
        <v>13.822327598999999</v>
      </c>
      <c r="AF486">
        <v>-0.70625031500000002</v>
      </c>
      <c r="AG486">
        <v>0.60535741310000002</v>
      </c>
      <c r="AH486">
        <v>-1.008929022</v>
      </c>
      <c r="AI486">
        <v>-0.403571609</v>
      </c>
    </row>
    <row r="487" spans="1:35" x14ac:dyDescent="0.2">
      <c r="A487">
        <v>50</v>
      </c>
      <c r="B487">
        <v>3</v>
      </c>
      <c r="C487">
        <v>5</v>
      </c>
      <c r="D487">
        <v>13</v>
      </c>
      <c r="E487">
        <v>175</v>
      </c>
      <c r="F487" t="s">
        <v>3004</v>
      </c>
      <c r="G487" t="s">
        <v>4934</v>
      </c>
      <c r="H487">
        <v>49570</v>
      </c>
      <c r="I487">
        <v>49497</v>
      </c>
      <c r="J487">
        <v>49547</v>
      </c>
      <c r="K487">
        <v>-73</v>
      </c>
      <c r="L487">
        <v>50</v>
      </c>
      <c r="M487">
        <v>138</v>
      </c>
      <c r="N487">
        <v>557</v>
      </c>
      <c r="O487">
        <v>196</v>
      </c>
      <c r="P487">
        <v>688</v>
      </c>
      <c r="Q487">
        <v>-58</v>
      </c>
      <c r="R487">
        <v>-131</v>
      </c>
      <c r="S487">
        <v>0</v>
      </c>
      <c r="T487">
        <v>4</v>
      </c>
      <c r="U487">
        <v>-14</v>
      </c>
      <c r="V487">
        <v>168</v>
      </c>
      <c r="W487">
        <v>-14</v>
      </c>
      <c r="X487">
        <v>172</v>
      </c>
      <c r="Y487">
        <v>-1</v>
      </c>
      <c r="Z487">
        <v>9</v>
      </c>
      <c r="AA487">
        <v>1157</v>
      </c>
      <c r="AB487">
        <v>1157</v>
      </c>
      <c r="AC487">
        <v>1157</v>
      </c>
      <c r="AD487">
        <v>11.247526352</v>
      </c>
      <c r="AE487">
        <v>13.892815314</v>
      </c>
      <c r="AF487">
        <v>-2.645288962</v>
      </c>
      <c r="AG487">
        <v>8.0772182100000006E-2</v>
      </c>
      <c r="AH487">
        <v>3.3924316465</v>
      </c>
      <c r="AI487">
        <v>3.4732038286</v>
      </c>
    </row>
    <row r="488" spans="1:35" x14ac:dyDescent="0.2">
      <c r="A488">
        <v>50</v>
      </c>
      <c r="B488">
        <v>3</v>
      </c>
      <c r="C488">
        <v>5</v>
      </c>
      <c r="D488">
        <v>13</v>
      </c>
      <c r="E488">
        <v>177</v>
      </c>
      <c r="F488" t="s">
        <v>3004</v>
      </c>
      <c r="G488" t="s">
        <v>4600</v>
      </c>
      <c r="H488">
        <v>33163</v>
      </c>
      <c r="I488">
        <v>33179</v>
      </c>
      <c r="J488">
        <v>33411</v>
      </c>
      <c r="K488">
        <v>16</v>
      </c>
      <c r="L488">
        <v>232</v>
      </c>
      <c r="M488">
        <v>79</v>
      </c>
      <c r="N488">
        <v>324</v>
      </c>
      <c r="O488">
        <v>99</v>
      </c>
      <c r="P488">
        <v>301</v>
      </c>
      <c r="Q488">
        <v>-20</v>
      </c>
      <c r="R488">
        <v>23</v>
      </c>
      <c r="S488">
        <v>0</v>
      </c>
      <c r="T488">
        <v>5</v>
      </c>
      <c r="U488">
        <v>35</v>
      </c>
      <c r="V488">
        <v>200</v>
      </c>
      <c r="W488">
        <v>35</v>
      </c>
      <c r="X488">
        <v>205</v>
      </c>
      <c r="Y488">
        <v>1</v>
      </c>
      <c r="Z488">
        <v>4</v>
      </c>
      <c r="AA488">
        <v>941</v>
      </c>
      <c r="AB488">
        <v>941</v>
      </c>
      <c r="AC488">
        <v>941</v>
      </c>
      <c r="AD488">
        <v>9.7311908695000007</v>
      </c>
      <c r="AE488">
        <v>9.0403964558999999</v>
      </c>
      <c r="AF488">
        <v>0.69079441360000005</v>
      </c>
      <c r="AG488">
        <v>0.15017269859999999</v>
      </c>
      <c r="AH488">
        <v>6.0069079441</v>
      </c>
      <c r="AI488">
        <v>6.1570806427000004</v>
      </c>
    </row>
    <row r="489" spans="1:35" x14ac:dyDescent="0.2">
      <c r="A489">
        <v>50</v>
      </c>
      <c r="B489">
        <v>3</v>
      </c>
      <c r="C489">
        <v>5</v>
      </c>
      <c r="D489">
        <v>13</v>
      </c>
      <c r="E489">
        <v>179</v>
      </c>
      <c r="F489" t="s">
        <v>3004</v>
      </c>
      <c r="G489" t="s">
        <v>4850</v>
      </c>
      <c r="H489">
        <v>65256</v>
      </c>
      <c r="I489">
        <v>65220</v>
      </c>
      <c r="J489">
        <v>65711</v>
      </c>
      <c r="K489">
        <v>-36</v>
      </c>
      <c r="L489">
        <v>491</v>
      </c>
      <c r="M489">
        <v>325</v>
      </c>
      <c r="N489">
        <v>1445</v>
      </c>
      <c r="O489">
        <v>136</v>
      </c>
      <c r="P489">
        <v>424</v>
      </c>
      <c r="Q489">
        <v>189</v>
      </c>
      <c r="R489">
        <v>1021</v>
      </c>
      <c r="S489">
        <v>3</v>
      </c>
      <c r="T489">
        <v>-19</v>
      </c>
      <c r="U489">
        <v>-232</v>
      </c>
      <c r="V489">
        <v>-516</v>
      </c>
      <c r="W489">
        <v>-229</v>
      </c>
      <c r="X489">
        <v>-535</v>
      </c>
      <c r="Y489">
        <v>4</v>
      </c>
      <c r="Z489">
        <v>5</v>
      </c>
      <c r="AA489">
        <v>2375</v>
      </c>
      <c r="AB489">
        <v>2375</v>
      </c>
      <c r="AC489">
        <v>2375</v>
      </c>
      <c r="AD489">
        <v>22.072694777999999</v>
      </c>
      <c r="AE489">
        <v>6.4766938311000004</v>
      </c>
      <c r="AF489">
        <v>15.596000947</v>
      </c>
      <c r="AG489">
        <v>-0.29022920499999999</v>
      </c>
      <c r="AH489">
        <v>-7.8820141909999997</v>
      </c>
      <c r="AI489">
        <v>-8.1722433950000006</v>
      </c>
    </row>
    <row r="490" spans="1:35" x14ac:dyDescent="0.2">
      <c r="A490">
        <v>50</v>
      </c>
      <c r="B490">
        <v>3</v>
      </c>
      <c r="C490">
        <v>5</v>
      </c>
      <c r="D490">
        <v>13</v>
      </c>
      <c r="E490">
        <v>181</v>
      </c>
      <c r="F490" t="s">
        <v>3004</v>
      </c>
      <c r="G490" t="s">
        <v>4673</v>
      </c>
      <c r="H490">
        <v>7690</v>
      </c>
      <c r="I490">
        <v>7704</v>
      </c>
      <c r="J490">
        <v>7749</v>
      </c>
      <c r="K490">
        <v>14</v>
      </c>
      <c r="L490">
        <v>45</v>
      </c>
      <c r="M490">
        <v>14</v>
      </c>
      <c r="N490">
        <v>67</v>
      </c>
      <c r="O490">
        <v>21</v>
      </c>
      <c r="P490">
        <v>116</v>
      </c>
      <c r="Q490">
        <v>-7</v>
      </c>
      <c r="R490">
        <v>-49</v>
      </c>
      <c r="S490">
        <v>0</v>
      </c>
      <c r="T490">
        <v>0</v>
      </c>
      <c r="U490">
        <v>23</v>
      </c>
      <c r="V490">
        <v>94</v>
      </c>
      <c r="W490">
        <v>23</v>
      </c>
      <c r="X490">
        <v>94</v>
      </c>
      <c r="Y490">
        <v>-2</v>
      </c>
      <c r="Z490">
        <v>0</v>
      </c>
      <c r="AA490">
        <v>38</v>
      </c>
      <c r="AB490">
        <v>38</v>
      </c>
      <c r="AC490">
        <v>38</v>
      </c>
      <c r="AD490">
        <v>8.6714553807999994</v>
      </c>
      <c r="AE490">
        <v>15.013266032000001</v>
      </c>
      <c r="AF490">
        <v>-6.3418106520000004</v>
      </c>
      <c r="AG490">
        <v>0</v>
      </c>
      <c r="AH490">
        <v>12.165922475</v>
      </c>
      <c r="AI490">
        <v>12.165922475</v>
      </c>
    </row>
    <row r="491" spans="1:35" x14ac:dyDescent="0.2">
      <c r="A491">
        <v>50</v>
      </c>
      <c r="B491">
        <v>3</v>
      </c>
      <c r="C491">
        <v>5</v>
      </c>
      <c r="D491">
        <v>13</v>
      </c>
      <c r="E491">
        <v>183</v>
      </c>
      <c r="F491" t="s">
        <v>3004</v>
      </c>
      <c r="G491" t="s">
        <v>4935</v>
      </c>
      <c r="H491">
        <v>16168</v>
      </c>
      <c r="I491">
        <v>16287</v>
      </c>
      <c r="J491">
        <v>17152</v>
      </c>
      <c r="K491">
        <v>119</v>
      </c>
      <c r="L491">
        <v>865</v>
      </c>
      <c r="M491">
        <v>69</v>
      </c>
      <c r="N491">
        <v>245</v>
      </c>
      <c r="O491">
        <v>31</v>
      </c>
      <c r="P491">
        <v>140</v>
      </c>
      <c r="Q491">
        <v>38</v>
      </c>
      <c r="R491">
        <v>105</v>
      </c>
      <c r="S491">
        <v>2</v>
      </c>
      <c r="T491">
        <v>-6</v>
      </c>
      <c r="U491">
        <v>78</v>
      </c>
      <c r="V491">
        <v>778</v>
      </c>
      <c r="W491">
        <v>80</v>
      </c>
      <c r="X491">
        <v>772</v>
      </c>
      <c r="Y491">
        <v>1</v>
      </c>
      <c r="Z491">
        <v>-12</v>
      </c>
      <c r="AA491">
        <v>177</v>
      </c>
      <c r="AB491">
        <v>177</v>
      </c>
      <c r="AC491">
        <v>177</v>
      </c>
      <c r="AD491">
        <v>14.653548252</v>
      </c>
      <c r="AE491">
        <v>8.3734561440000004</v>
      </c>
      <c r="AF491">
        <v>6.2800921079999998</v>
      </c>
      <c r="AG491">
        <v>-0.35886240600000002</v>
      </c>
      <c r="AH491">
        <v>46.532491999999998</v>
      </c>
      <c r="AI491">
        <v>46.173629593999998</v>
      </c>
    </row>
    <row r="492" spans="1:35" x14ac:dyDescent="0.2">
      <c r="A492">
        <v>50</v>
      </c>
      <c r="B492">
        <v>3</v>
      </c>
      <c r="C492">
        <v>5</v>
      </c>
      <c r="D492">
        <v>13</v>
      </c>
      <c r="E492">
        <v>185</v>
      </c>
      <c r="F492" t="s">
        <v>3004</v>
      </c>
      <c r="G492" t="s">
        <v>4602</v>
      </c>
      <c r="H492">
        <v>118251</v>
      </c>
      <c r="I492">
        <v>118316</v>
      </c>
      <c r="J492">
        <v>119276</v>
      </c>
      <c r="K492">
        <v>65</v>
      </c>
      <c r="L492">
        <v>960</v>
      </c>
      <c r="M492">
        <v>365</v>
      </c>
      <c r="N492">
        <v>1587</v>
      </c>
      <c r="O492">
        <v>303</v>
      </c>
      <c r="P492">
        <v>1154</v>
      </c>
      <c r="Q492">
        <v>62</v>
      </c>
      <c r="R492">
        <v>433</v>
      </c>
      <c r="S492">
        <v>3</v>
      </c>
      <c r="T492">
        <v>23</v>
      </c>
      <c r="U492">
        <v>-5</v>
      </c>
      <c r="V492">
        <v>480</v>
      </c>
      <c r="W492">
        <v>-2</v>
      </c>
      <c r="X492">
        <v>503</v>
      </c>
      <c r="Y492">
        <v>5</v>
      </c>
      <c r="Z492">
        <v>24</v>
      </c>
      <c r="AA492">
        <v>5899</v>
      </c>
      <c r="AB492">
        <v>5899</v>
      </c>
      <c r="AC492">
        <v>5899</v>
      </c>
      <c r="AD492">
        <v>13.359035658</v>
      </c>
      <c r="AE492">
        <v>9.7141317888999996</v>
      </c>
      <c r="AF492">
        <v>3.6449038688000002</v>
      </c>
      <c r="AG492">
        <v>0.19360921240000001</v>
      </c>
      <c r="AH492">
        <v>4.0405400855</v>
      </c>
      <c r="AI492">
        <v>4.2341492980000002</v>
      </c>
    </row>
    <row r="493" spans="1:35" x14ac:dyDescent="0.2">
      <c r="A493">
        <v>50</v>
      </c>
      <c r="B493">
        <v>3</v>
      </c>
      <c r="C493">
        <v>5</v>
      </c>
      <c r="D493">
        <v>13</v>
      </c>
      <c r="E493">
        <v>187</v>
      </c>
      <c r="F493" t="s">
        <v>3004</v>
      </c>
      <c r="G493" t="s">
        <v>4936</v>
      </c>
      <c r="H493">
        <v>33488</v>
      </c>
      <c r="I493">
        <v>33596</v>
      </c>
      <c r="J493">
        <v>34278</v>
      </c>
      <c r="K493">
        <v>108</v>
      </c>
      <c r="L493">
        <v>682</v>
      </c>
      <c r="M493">
        <v>67</v>
      </c>
      <c r="N493">
        <v>266</v>
      </c>
      <c r="O493">
        <v>91</v>
      </c>
      <c r="P493">
        <v>345</v>
      </c>
      <c r="Q493">
        <v>-24</v>
      </c>
      <c r="R493">
        <v>-79</v>
      </c>
      <c r="S493">
        <v>0</v>
      </c>
      <c r="T493">
        <v>8</v>
      </c>
      <c r="U493">
        <v>133</v>
      </c>
      <c r="V493">
        <v>759</v>
      </c>
      <c r="W493">
        <v>133</v>
      </c>
      <c r="X493">
        <v>767</v>
      </c>
      <c r="Y493">
        <v>-1</v>
      </c>
      <c r="Z493">
        <v>-6</v>
      </c>
      <c r="AA493">
        <v>2940</v>
      </c>
      <c r="AB493">
        <v>2940</v>
      </c>
      <c r="AC493">
        <v>2940</v>
      </c>
      <c r="AD493">
        <v>7.8380528626999997</v>
      </c>
      <c r="AE493">
        <v>10.16589563</v>
      </c>
      <c r="AF493">
        <v>-2.3278427669999999</v>
      </c>
      <c r="AG493">
        <v>0.2357309132</v>
      </c>
      <c r="AH493">
        <v>22.364970386</v>
      </c>
      <c r="AI493">
        <v>22.600701299000001</v>
      </c>
    </row>
    <row r="494" spans="1:35" x14ac:dyDescent="0.2">
      <c r="A494">
        <v>50</v>
      </c>
      <c r="B494">
        <v>3</v>
      </c>
      <c r="C494">
        <v>5</v>
      </c>
      <c r="D494">
        <v>13</v>
      </c>
      <c r="E494">
        <v>189</v>
      </c>
      <c r="F494" t="s">
        <v>3004</v>
      </c>
      <c r="G494" t="s">
        <v>4937</v>
      </c>
      <c r="H494">
        <v>21632</v>
      </c>
      <c r="I494">
        <v>21587</v>
      </c>
      <c r="J494">
        <v>21633</v>
      </c>
      <c r="K494">
        <v>-45</v>
      </c>
      <c r="L494">
        <v>46</v>
      </c>
      <c r="M494">
        <v>58</v>
      </c>
      <c r="N494">
        <v>259</v>
      </c>
      <c r="O494">
        <v>70</v>
      </c>
      <c r="P494">
        <v>297</v>
      </c>
      <c r="Q494">
        <v>-12</v>
      </c>
      <c r="R494">
        <v>-38</v>
      </c>
      <c r="S494">
        <v>0</v>
      </c>
      <c r="T494">
        <v>-5</v>
      </c>
      <c r="U494">
        <v>-32</v>
      </c>
      <c r="V494">
        <v>86</v>
      </c>
      <c r="W494">
        <v>-32</v>
      </c>
      <c r="X494">
        <v>81</v>
      </c>
      <c r="Y494">
        <v>-1</v>
      </c>
      <c r="Z494">
        <v>3</v>
      </c>
      <c r="AA494">
        <v>235</v>
      </c>
      <c r="AB494">
        <v>235</v>
      </c>
      <c r="AC494">
        <v>235</v>
      </c>
      <c r="AD494">
        <v>11.985192040999999</v>
      </c>
      <c r="AE494">
        <v>13.743637205000001</v>
      </c>
      <c r="AF494">
        <v>-1.7584451640000001</v>
      </c>
      <c r="AG494">
        <v>-0.231374364</v>
      </c>
      <c r="AH494">
        <v>3.9796390559999999</v>
      </c>
      <c r="AI494">
        <v>3.7482646922999998</v>
      </c>
    </row>
    <row r="495" spans="1:35" x14ac:dyDescent="0.2">
      <c r="A495">
        <v>50</v>
      </c>
      <c r="B495">
        <v>3</v>
      </c>
      <c r="C495">
        <v>5</v>
      </c>
      <c r="D495">
        <v>13</v>
      </c>
      <c r="E495">
        <v>191</v>
      </c>
      <c r="F495" t="s">
        <v>3004</v>
      </c>
      <c r="G495" t="s">
        <v>4938</v>
      </c>
      <c r="H495">
        <v>10975</v>
      </c>
      <c r="I495">
        <v>10982</v>
      </c>
      <c r="J495">
        <v>11123</v>
      </c>
      <c r="K495">
        <v>7</v>
      </c>
      <c r="L495">
        <v>141</v>
      </c>
      <c r="M495">
        <v>19</v>
      </c>
      <c r="N495">
        <v>102</v>
      </c>
      <c r="O495">
        <v>35</v>
      </c>
      <c r="P495">
        <v>192</v>
      </c>
      <c r="Q495">
        <v>-16</v>
      </c>
      <c r="R495">
        <v>-90</v>
      </c>
      <c r="S495">
        <v>0</v>
      </c>
      <c r="T495">
        <v>2</v>
      </c>
      <c r="U495">
        <v>25</v>
      </c>
      <c r="V495">
        <v>231</v>
      </c>
      <c r="W495">
        <v>25</v>
      </c>
      <c r="X495">
        <v>233</v>
      </c>
      <c r="Y495">
        <v>-2</v>
      </c>
      <c r="Z495">
        <v>-2</v>
      </c>
      <c r="AA495">
        <v>17</v>
      </c>
      <c r="AB495">
        <v>17</v>
      </c>
      <c r="AC495">
        <v>17</v>
      </c>
      <c r="AD495">
        <v>9.2286812937999994</v>
      </c>
      <c r="AE495">
        <v>17.371635377</v>
      </c>
      <c r="AF495">
        <v>-8.1429540829999993</v>
      </c>
      <c r="AG495">
        <v>0.18095453519999999</v>
      </c>
      <c r="AH495">
        <v>20.900248812000001</v>
      </c>
      <c r="AI495">
        <v>21.081203347999999</v>
      </c>
    </row>
    <row r="496" spans="1:35" x14ac:dyDescent="0.2">
      <c r="A496">
        <v>50</v>
      </c>
      <c r="B496">
        <v>3</v>
      </c>
      <c r="C496">
        <v>5</v>
      </c>
      <c r="D496">
        <v>13</v>
      </c>
      <c r="E496">
        <v>193</v>
      </c>
      <c r="F496" t="s">
        <v>3004</v>
      </c>
      <c r="G496" t="s">
        <v>4603</v>
      </c>
      <c r="H496">
        <v>12082</v>
      </c>
      <c r="I496">
        <v>12021</v>
      </c>
      <c r="J496">
        <v>12004</v>
      </c>
      <c r="K496">
        <v>-61</v>
      </c>
      <c r="L496">
        <v>-17</v>
      </c>
      <c r="M496">
        <v>27</v>
      </c>
      <c r="N496">
        <v>132</v>
      </c>
      <c r="O496">
        <v>46</v>
      </c>
      <c r="P496">
        <v>159</v>
      </c>
      <c r="Q496">
        <v>-19</v>
      </c>
      <c r="R496">
        <v>-27</v>
      </c>
      <c r="S496">
        <v>0</v>
      </c>
      <c r="T496">
        <v>0</v>
      </c>
      <c r="U496">
        <v>-41</v>
      </c>
      <c r="V496">
        <v>8</v>
      </c>
      <c r="W496">
        <v>-41</v>
      </c>
      <c r="X496">
        <v>8</v>
      </c>
      <c r="Y496">
        <v>-1</v>
      </c>
      <c r="Z496">
        <v>2</v>
      </c>
      <c r="AA496">
        <v>1663</v>
      </c>
      <c r="AB496">
        <v>1663</v>
      </c>
      <c r="AC496">
        <v>1663</v>
      </c>
      <c r="AD496">
        <v>10.98855359</v>
      </c>
      <c r="AE496">
        <v>13.236212279</v>
      </c>
      <c r="AF496">
        <v>-2.2476586890000001</v>
      </c>
      <c r="AG496">
        <v>0</v>
      </c>
      <c r="AH496">
        <v>0.66597294480000002</v>
      </c>
      <c r="AI496">
        <v>0.66597294480000002</v>
      </c>
    </row>
    <row r="497" spans="1:35" x14ac:dyDescent="0.2">
      <c r="A497">
        <v>50</v>
      </c>
      <c r="B497">
        <v>3</v>
      </c>
      <c r="C497">
        <v>5</v>
      </c>
      <c r="D497">
        <v>13</v>
      </c>
      <c r="E497">
        <v>195</v>
      </c>
      <c r="F497" t="s">
        <v>3004</v>
      </c>
      <c r="G497" t="s">
        <v>4604</v>
      </c>
      <c r="H497">
        <v>30120</v>
      </c>
      <c r="I497">
        <v>30263</v>
      </c>
      <c r="J497">
        <v>30885</v>
      </c>
      <c r="K497">
        <v>143</v>
      </c>
      <c r="L497">
        <v>622</v>
      </c>
      <c r="M497">
        <v>93</v>
      </c>
      <c r="N497">
        <v>381</v>
      </c>
      <c r="O497">
        <v>75</v>
      </c>
      <c r="P497">
        <v>356</v>
      </c>
      <c r="Q497">
        <v>18</v>
      </c>
      <c r="R497">
        <v>25</v>
      </c>
      <c r="S497">
        <v>0</v>
      </c>
      <c r="T497">
        <v>-2</v>
      </c>
      <c r="U497">
        <v>125</v>
      </c>
      <c r="V497">
        <v>604</v>
      </c>
      <c r="W497">
        <v>125</v>
      </c>
      <c r="X497">
        <v>602</v>
      </c>
      <c r="Y497">
        <v>0</v>
      </c>
      <c r="Z497">
        <v>-5</v>
      </c>
      <c r="AA497">
        <v>193</v>
      </c>
      <c r="AB497">
        <v>193</v>
      </c>
      <c r="AC497">
        <v>193</v>
      </c>
      <c r="AD497">
        <v>12.461568653</v>
      </c>
      <c r="AE497">
        <v>11.643880421</v>
      </c>
      <c r="AF497">
        <v>0.81768823180000005</v>
      </c>
      <c r="AG497">
        <v>-6.5415058999999998E-2</v>
      </c>
      <c r="AH497">
        <v>19.755347681</v>
      </c>
      <c r="AI497">
        <v>19.689932622000001</v>
      </c>
    </row>
    <row r="498" spans="1:35" x14ac:dyDescent="0.2">
      <c r="A498">
        <v>50</v>
      </c>
      <c r="B498">
        <v>3</v>
      </c>
      <c r="C498">
        <v>5</v>
      </c>
      <c r="D498">
        <v>13</v>
      </c>
      <c r="E498">
        <v>197</v>
      </c>
      <c r="F498" t="s">
        <v>3004</v>
      </c>
      <c r="G498" t="s">
        <v>4606</v>
      </c>
      <c r="H498">
        <v>7498</v>
      </c>
      <c r="I498">
        <v>7520</v>
      </c>
      <c r="J498">
        <v>7440</v>
      </c>
      <c r="K498">
        <v>22</v>
      </c>
      <c r="L498">
        <v>-80</v>
      </c>
      <c r="M498">
        <v>16</v>
      </c>
      <c r="N498">
        <v>82</v>
      </c>
      <c r="O498">
        <v>22</v>
      </c>
      <c r="P498">
        <v>103</v>
      </c>
      <c r="Q498">
        <v>-6</v>
      </c>
      <c r="R498">
        <v>-21</v>
      </c>
      <c r="S498">
        <v>0</v>
      </c>
      <c r="T498">
        <v>0</v>
      </c>
      <c r="U498">
        <v>29</v>
      </c>
      <c r="V498">
        <v>-58</v>
      </c>
      <c r="W498">
        <v>29</v>
      </c>
      <c r="X498">
        <v>-58</v>
      </c>
      <c r="Y498">
        <v>-1</v>
      </c>
      <c r="Z498">
        <v>-1</v>
      </c>
      <c r="AA498">
        <v>17</v>
      </c>
      <c r="AB498">
        <v>17</v>
      </c>
      <c r="AC498">
        <v>17</v>
      </c>
      <c r="AD498">
        <v>10.962566845</v>
      </c>
      <c r="AE498">
        <v>13.770053475999999</v>
      </c>
      <c r="AF498">
        <v>-2.8074866310000002</v>
      </c>
      <c r="AG498">
        <v>0</v>
      </c>
      <c r="AH498">
        <v>-7.7540106949999998</v>
      </c>
      <c r="AI498">
        <v>-7.7540106949999998</v>
      </c>
    </row>
    <row r="499" spans="1:35" x14ac:dyDescent="0.2">
      <c r="A499">
        <v>50</v>
      </c>
      <c r="B499">
        <v>3</v>
      </c>
      <c r="C499">
        <v>5</v>
      </c>
      <c r="D499">
        <v>13</v>
      </c>
      <c r="E499">
        <v>199</v>
      </c>
      <c r="F499" t="s">
        <v>3004</v>
      </c>
      <c r="G499" t="s">
        <v>4939</v>
      </c>
      <c r="H499">
        <v>20613</v>
      </c>
      <c r="I499">
        <v>20619</v>
      </c>
      <c r="J499">
        <v>20793</v>
      </c>
      <c r="K499">
        <v>6</v>
      </c>
      <c r="L499">
        <v>174</v>
      </c>
      <c r="M499">
        <v>57</v>
      </c>
      <c r="N499">
        <v>240</v>
      </c>
      <c r="O499">
        <v>80</v>
      </c>
      <c r="P499">
        <v>312</v>
      </c>
      <c r="Q499">
        <v>-23</v>
      </c>
      <c r="R499">
        <v>-72</v>
      </c>
      <c r="S499">
        <v>0</v>
      </c>
      <c r="T499">
        <v>0</v>
      </c>
      <c r="U499">
        <v>30</v>
      </c>
      <c r="V499">
        <v>248</v>
      </c>
      <c r="W499">
        <v>30</v>
      </c>
      <c r="X499">
        <v>248</v>
      </c>
      <c r="Y499">
        <v>-1</v>
      </c>
      <c r="Z499">
        <v>-2</v>
      </c>
      <c r="AA499">
        <v>173</v>
      </c>
      <c r="AB499">
        <v>173</v>
      </c>
      <c r="AC499">
        <v>173</v>
      </c>
      <c r="AD499">
        <v>11.590843233999999</v>
      </c>
      <c r="AE499">
        <v>15.068096204</v>
      </c>
      <c r="AF499">
        <v>-3.4772529699999999</v>
      </c>
      <c r="AG499">
        <v>0</v>
      </c>
      <c r="AH499">
        <v>11.977204674999999</v>
      </c>
      <c r="AI499">
        <v>11.977204674999999</v>
      </c>
    </row>
    <row r="500" spans="1:35" x14ac:dyDescent="0.2">
      <c r="A500">
        <v>50</v>
      </c>
      <c r="B500">
        <v>3</v>
      </c>
      <c r="C500">
        <v>5</v>
      </c>
      <c r="D500">
        <v>13</v>
      </c>
      <c r="E500">
        <v>201</v>
      </c>
      <c r="F500" t="s">
        <v>3004</v>
      </c>
      <c r="G500" t="s">
        <v>4677</v>
      </c>
      <c r="H500">
        <v>6000</v>
      </c>
      <c r="I500">
        <v>5987</v>
      </c>
      <c r="J500">
        <v>5919</v>
      </c>
      <c r="K500">
        <v>-13</v>
      </c>
      <c r="L500">
        <v>-68</v>
      </c>
      <c r="M500">
        <v>12</v>
      </c>
      <c r="N500">
        <v>63</v>
      </c>
      <c r="O500">
        <v>20</v>
      </c>
      <c r="P500">
        <v>89</v>
      </c>
      <c r="Q500">
        <v>-8</v>
      </c>
      <c r="R500">
        <v>-26</v>
      </c>
      <c r="S500">
        <v>0</v>
      </c>
      <c r="T500">
        <v>0</v>
      </c>
      <c r="U500">
        <v>-5</v>
      </c>
      <c r="V500">
        <v>-40</v>
      </c>
      <c r="W500">
        <v>-5</v>
      </c>
      <c r="X500">
        <v>-40</v>
      </c>
      <c r="Y500">
        <v>0</v>
      </c>
      <c r="Z500">
        <v>-2</v>
      </c>
      <c r="AA500">
        <v>124</v>
      </c>
      <c r="AB500">
        <v>124</v>
      </c>
      <c r="AC500">
        <v>124</v>
      </c>
      <c r="AD500">
        <v>10.582899378</v>
      </c>
      <c r="AE500">
        <v>14.950445154000001</v>
      </c>
      <c r="AF500">
        <v>-4.367545775</v>
      </c>
      <c r="AG500">
        <v>0</v>
      </c>
      <c r="AH500">
        <v>-6.7193011929999997</v>
      </c>
      <c r="AI500">
        <v>-6.7193011929999997</v>
      </c>
    </row>
    <row r="501" spans="1:35" x14ac:dyDescent="0.2">
      <c r="A501">
        <v>50</v>
      </c>
      <c r="B501">
        <v>3</v>
      </c>
      <c r="C501">
        <v>5</v>
      </c>
      <c r="D501">
        <v>13</v>
      </c>
      <c r="E501">
        <v>205</v>
      </c>
      <c r="F501" t="s">
        <v>3004</v>
      </c>
      <c r="G501" t="s">
        <v>4940</v>
      </c>
      <c r="H501">
        <v>21755</v>
      </c>
      <c r="I501">
        <v>21677</v>
      </c>
      <c r="J501">
        <v>21521</v>
      </c>
      <c r="K501">
        <v>-78</v>
      </c>
      <c r="L501">
        <v>-156</v>
      </c>
      <c r="M501">
        <v>67</v>
      </c>
      <c r="N501">
        <v>206</v>
      </c>
      <c r="O501">
        <v>92</v>
      </c>
      <c r="P501">
        <v>296</v>
      </c>
      <c r="Q501">
        <v>-25</v>
      </c>
      <c r="R501">
        <v>-90</v>
      </c>
      <c r="S501">
        <v>0</v>
      </c>
      <c r="T501">
        <v>2</v>
      </c>
      <c r="U501">
        <v>-53</v>
      </c>
      <c r="V501">
        <v>-72</v>
      </c>
      <c r="W501">
        <v>-53</v>
      </c>
      <c r="X501">
        <v>-70</v>
      </c>
      <c r="Y501">
        <v>0</v>
      </c>
      <c r="Z501">
        <v>4</v>
      </c>
      <c r="AA501">
        <v>2041</v>
      </c>
      <c r="AB501">
        <v>2041</v>
      </c>
      <c r="AC501">
        <v>2041</v>
      </c>
      <c r="AD501">
        <v>9.5374785870000007</v>
      </c>
      <c r="AE501">
        <v>13.704338163999999</v>
      </c>
      <c r="AF501">
        <v>-4.1668595770000003</v>
      </c>
      <c r="AG501">
        <v>9.2596879500000007E-2</v>
      </c>
      <c r="AH501">
        <v>-3.3334876609999999</v>
      </c>
      <c r="AI501">
        <v>-3.2408907820000001</v>
      </c>
    </row>
    <row r="502" spans="1:35" x14ac:dyDescent="0.2">
      <c r="A502">
        <v>50</v>
      </c>
      <c r="B502">
        <v>3</v>
      </c>
      <c r="C502">
        <v>5</v>
      </c>
      <c r="D502">
        <v>13</v>
      </c>
      <c r="E502">
        <v>207</v>
      </c>
      <c r="F502" t="s">
        <v>3004</v>
      </c>
      <c r="G502" t="s">
        <v>4609</v>
      </c>
      <c r="H502">
        <v>27957</v>
      </c>
      <c r="I502">
        <v>28046</v>
      </c>
      <c r="J502">
        <v>28712</v>
      </c>
      <c r="K502">
        <v>89</v>
      </c>
      <c r="L502">
        <v>666</v>
      </c>
      <c r="M502">
        <v>63</v>
      </c>
      <c r="N502">
        <v>236</v>
      </c>
      <c r="O502">
        <v>94</v>
      </c>
      <c r="P502">
        <v>405</v>
      </c>
      <c r="Q502">
        <v>-31</v>
      </c>
      <c r="R502">
        <v>-169</v>
      </c>
      <c r="S502">
        <v>0</v>
      </c>
      <c r="T502">
        <v>1</v>
      </c>
      <c r="U502">
        <v>121</v>
      </c>
      <c r="V502">
        <v>847</v>
      </c>
      <c r="W502">
        <v>121</v>
      </c>
      <c r="X502">
        <v>848</v>
      </c>
      <c r="Y502">
        <v>-1</v>
      </c>
      <c r="Z502">
        <v>-13</v>
      </c>
      <c r="AA502">
        <v>1057</v>
      </c>
      <c r="AB502">
        <v>1057</v>
      </c>
      <c r="AC502">
        <v>1057</v>
      </c>
      <c r="AD502">
        <v>8.3160083159999996</v>
      </c>
      <c r="AE502">
        <v>14.271115966</v>
      </c>
      <c r="AF502">
        <v>-5.9551076500000004</v>
      </c>
      <c r="AG502">
        <v>3.5237323399999999E-2</v>
      </c>
      <c r="AH502">
        <v>29.846012897000001</v>
      </c>
      <c r="AI502">
        <v>29.881250219999998</v>
      </c>
    </row>
    <row r="503" spans="1:35" x14ac:dyDescent="0.2">
      <c r="A503">
        <v>50</v>
      </c>
      <c r="B503">
        <v>3</v>
      </c>
      <c r="C503">
        <v>5</v>
      </c>
      <c r="D503">
        <v>13</v>
      </c>
      <c r="E503">
        <v>209</v>
      </c>
      <c r="F503" t="s">
        <v>3004</v>
      </c>
      <c r="G503" t="s">
        <v>4610</v>
      </c>
      <c r="H503">
        <v>8610</v>
      </c>
      <c r="I503">
        <v>8577</v>
      </c>
      <c r="J503">
        <v>8653</v>
      </c>
      <c r="K503">
        <v>-33</v>
      </c>
      <c r="L503">
        <v>76</v>
      </c>
      <c r="M503">
        <v>22</v>
      </c>
      <c r="N503">
        <v>92</v>
      </c>
      <c r="O503">
        <v>21</v>
      </c>
      <c r="P503">
        <v>118</v>
      </c>
      <c r="Q503">
        <v>1</v>
      </c>
      <c r="R503">
        <v>-26</v>
      </c>
      <c r="S503">
        <v>0</v>
      </c>
      <c r="T503">
        <v>0</v>
      </c>
      <c r="U503">
        <v>-34</v>
      </c>
      <c r="V503">
        <v>102</v>
      </c>
      <c r="W503">
        <v>-34</v>
      </c>
      <c r="X503">
        <v>102</v>
      </c>
      <c r="Y503">
        <v>0</v>
      </c>
      <c r="Z503">
        <v>0</v>
      </c>
      <c r="AA503">
        <v>698</v>
      </c>
      <c r="AB503">
        <v>698</v>
      </c>
      <c r="AC503">
        <v>698</v>
      </c>
      <c r="AD503">
        <v>10.679048172</v>
      </c>
      <c r="AE503">
        <v>13.697040046</v>
      </c>
      <c r="AF503">
        <v>-3.0179918749999999</v>
      </c>
      <c r="AG503">
        <v>0</v>
      </c>
      <c r="AH503">
        <v>11.839814277</v>
      </c>
      <c r="AI503">
        <v>11.839814277</v>
      </c>
    </row>
    <row r="504" spans="1:35" x14ac:dyDescent="0.2">
      <c r="A504">
        <v>50</v>
      </c>
      <c r="B504">
        <v>3</v>
      </c>
      <c r="C504">
        <v>5</v>
      </c>
      <c r="D504">
        <v>13</v>
      </c>
      <c r="E504">
        <v>211</v>
      </c>
      <c r="F504" t="s">
        <v>3004</v>
      </c>
      <c r="G504" t="s">
        <v>4611</v>
      </c>
      <c r="H504">
        <v>20097</v>
      </c>
      <c r="I504">
        <v>20174</v>
      </c>
      <c r="J504">
        <v>20635</v>
      </c>
      <c r="K504">
        <v>77</v>
      </c>
      <c r="L504">
        <v>461</v>
      </c>
      <c r="M504">
        <v>56</v>
      </c>
      <c r="N504">
        <v>187</v>
      </c>
      <c r="O504">
        <v>70</v>
      </c>
      <c r="P504">
        <v>222</v>
      </c>
      <c r="Q504">
        <v>-14</v>
      </c>
      <c r="R504">
        <v>-35</v>
      </c>
      <c r="S504">
        <v>0</v>
      </c>
      <c r="T504">
        <v>3</v>
      </c>
      <c r="U504">
        <v>92</v>
      </c>
      <c r="V504">
        <v>500</v>
      </c>
      <c r="W504">
        <v>92</v>
      </c>
      <c r="X504">
        <v>503</v>
      </c>
      <c r="Y504">
        <v>-1</v>
      </c>
      <c r="Z504">
        <v>-7</v>
      </c>
      <c r="AA504">
        <v>145</v>
      </c>
      <c r="AB504">
        <v>145</v>
      </c>
      <c r="AC504">
        <v>145</v>
      </c>
      <c r="AD504">
        <v>9.1646450537999993</v>
      </c>
      <c r="AE504">
        <v>10.879952952</v>
      </c>
      <c r="AF504">
        <v>-1.7153078980000001</v>
      </c>
      <c r="AG504">
        <v>0.1470263912</v>
      </c>
      <c r="AH504">
        <v>24.50439854</v>
      </c>
      <c r="AI504">
        <v>24.651424931000001</v>
      </c>
    </row>
    <row r="505" spans="1:35" x14ac:dyDescent="0.2">
      <c r="A505">
        <v>50</v>
      </c>
      <c r="B505">
        <v>3</v>
      </c>
      <c r="C505">
        <v>5</v>
      </c>
      <c r="D505">
        <v>13</v>
      </c>
      <c r="E505">
        <v>213</v>
      </c>
      <c r="F505" t="s">
        <v>3004</v>
      </c>
      <c r="G505" t="s">
        <v>4941</v>
      </c>
      <c r="H505">
        <v>39973</v>
      </c>
      <c r="I505">
        <v>39938</v>
      </c>
      <c r="J505">
        <v>39951</v>
      </c>
      <c r="K505">
        <v>-35</v>
      </c>
      <c r="L505">
        <v>13</v>
      </c>
      <c r="M505">
        <v>101</v>
      </c>
      <c r="N505">
        <v>433</v>
      </c>
      <c r="O505">
        <v>142</v>
      </c>
      <c r="P505">
        <v>490</v>
      </c>
      <c r="Q505">
        <v>-41</v>
      </c>
      <c r="R505">
        <v>-57</v>
      </c>
      <c r="S505">
        <v>0</v>
      </c>
      <c r="T505">
        <v>-1</v>
      </c>
      <c r="U505">
        <v>5</v>
      </c>
      <c r="V505">
        <v>63</v>
      </c>
      <c r="W505">
        <v>5</v>
      </c>
      <c r="X505">
        <v>62</v>
      </c>
      <c r="Y505">
        <v>1</v>
      </c>
      <c r="Z505">
        <v>8</v>
      </c>
      <c r="AA505">
        <v>211</v>
      </c>
      <c r="AB505">
        <v>211</v>
      </c>
      <c r="AC505">
        <v>211</v>
      </c>
      <c r="AD505">
        <v>10.840040556</v>
      </c>
      <c r="AE505">
        <v>12.267020491</v>
      </c>
      <c r="AF505">
        <v>-1.4269799350000001</v>
      </c>
      <c r="AG505">
        <v>-2.5034735999999998E-2</v>
      </c>
      <c r="AH505">
        <v>1.5771883488</v>
      </c>
      <c r="AI505">
        <v>1.5521536131</v>
      </c>
    </row>
    <row r="506" spans="1:35" x14ac:dyDescent="0.2">
      <c r="A506">
        <v>50</v>
      </c>
      <c r="B506">
        <v>3</v>
      </c>
      <c r="C506">
        <v>5</v>
      </c>
      <c r="D506">
        <v>13</v>
      </c>
      <c r="E506">
        <v>215</v>
      </c>
      <c r="F506" t="s">
        <v>3004</v>
      </c>
      <c r="G506" t="s">
        <v>4942</v>
      </c>
      <c r="H506">
        <v>206922</v>
      </c>
      <c r="I506">
        <v>206960</v>
      </c>
      <c r="J506">
        <v>205617</v>
      </c>
      <c r="K506">
        <v>38</v>
      </c>
      <c r="L506">
        <v>-1343</v>
      </c>
      <c r="M506">
        <v>691</v>
      </c>
      <c r="N506">
        <v>2720</v>
      </c>
      <c r="O506">
        <v>544</v>
      </c>
      <c r="P506">
        <v>2283</v>
      </c>
      <c r="Q506">
        <v>147</v>
      </c>
      <c r="R506">
        <v>437</v>
      </c>
      <c r="S506">
        <v>14</v>
      </c>
      <c r="T506">
        <v>83</v>
      </c>
      <c r="U506">
        <v>-128</v>
      </c>
      <c r="V506">
        <v>-1875</v>
      </c>
      <c r="W506">
        <v>-114</v>
      </c>
      <c r="X506">
        <v>-1792</v>
      </c>
      <c r="Y506">
        <v>5</v>
      </c>
      <c r="Z506">
        <v>12</v>
      </c>
      <c r="AA506">
        <v>7075</v>
      </c>
      <c r="AB506">
        <v>7075</v>
      </c>
      <c r="AC506">
        <v>7075</v>
      </c>
      <c r="AD506">
        <v>13.185417510000001</v>
      </c>
      <c r="AE506">
        <v>11.067025063999999</v>
      </c>
      <c r="AF506">
        <v>2.1183924455000001</v>
      </c>
      <c r="AG506">
        <v>0.40234913729999999</v>
      </c>
      <c r="AH506">
        <v>-9.0892124380000006</v>
      </c>
      <c r="AI506">
        <v>-8.6868633010000007</v>
      </c>
    </row>
    <row r="507" spans="1:35" x14ac:dyDescent="0.2">
      <c r="A507">
        <v>50</v>
      </c>
      <c r="B507">
        <v>3</v>
      </c>
      <c r="C507">
        <v>5</v>
      </c>
      <c r="D507">
        <v>13</v>
      </c>
      <c r="E507">
        <v>217</v>
      </c>
      <c r="F507" t="s">
        <v>3004</v>
      </c>
      <c r="G507" t="s">
        <v>4680</v>
      </c>
      <c r="H507">
        <v>112483</v>
      </c>
      <c r="I507">
        <v>112780</v>
      </c>
      <c r="J507">
        <v>115355</v>
      </c>
      <c r="K507">
        <v>297</v>
      </c>
      <c r="L507">
        <v>2575</v>
      </c>
      <c r="M507">
        <v>334</v>
      </c>
      <c r="N507">
        <v>1293</v>
      </c>
      <c r="O507">
        <v>295</v>
      </c>
      <c r="P507">
        <v>1168</v>
      </c>
      <c r="Q507">
        <v>39</v>
      </c>
      <c r="R507">
        <v>125</v>
      </c>
      <c r="S507">
        <v>0</v>
      </c>
      <c r="T507">
        <v>27</v>
      </c>
      <c r="U507">
        <v>254</v>
      </c>
      <c r="V507">
        <v>2449</v>
      </c>
      <c r="W507">
        <v>254</v>
      </c>
      <c r="X507">
        <v>2476</v>
      </c>
      <c r="Y507">
        <v>4</v>
      </c>
      <c r="Z507">
        <v>-26</v>
      </c>
      <c r="AA507">
        <v>1484</v>
      </c>
      <c r="AB507">
        <v>1484</v>
      </c>
      <c r="AC507">
        <v>1484</v>
      </c>
      <c r="AD507">
        <v>11.335393517</v>
      </c>
      <c r="AE507">
        <v>10.239551143</v>
      </c>
      <c r="AF507">
        <v>1.0958423740000001</v>
      </c>
      <c r="AG507">
        <v>0.2367019528</v>
      </c>
      <c r="AH507">
        <v>21.469743791999999</v>
      </c>
      <c r="AI507">
        <v>21.706445745</v>
      </c>
    </row>
    <row r="508" spans="1:35" x14ac:dyDescent="0.2">
      <c r="A508">
        <v>50</v>
      </c>
      <c r="B508">
        <v>3</v>
      </c>
      <c r="C508">
        <v>5</v>
      </c>
      <c r="D508">
        <v>13</v>
      </c>
      <c r="E508">
        <v>219</v>
      </c>
      <c r="F508" t="s">
        <v>3004</v>
      </c>
      <c r="G508" t="s">
        <v>4943</v>
      </c>
      <c r="H508">
        <v>41799</v>
      </c>
      <c r="I508">
        <v>42021</v>
      </c>
      <c r="J508">
        <v>43023</v>
      </c>
      <c r="K508">
        <v>222</v>
      </c>
      <c r="L508">
        <v>1002</v>
      </c>
      <c r="M508">
        <v>100</v>
      </c>
      <c r="N508">
        <v>322</v>
      </c>
      <c r="O508">
        <v>82</v>
      </c>
      <c r="P508">
        <v>331</v>
      </c>
      <c r="Q508">
        <v>18</v>
      </c>
      <c r="R508">
        <v>-9</v>
      </c>
      <c r="S508">
        <v>4</v>
      </c>
      <c r="T508">
        <v>8</v>
      </c>
      <c r="U508">
        <v>201</v>
      </c>
      <c r="V508">
        <v>1015</v>
      </c>
      <c r="W508">
        <v>205</v>
      </c>
      <c r="X508">
        <v>1023</v>
      </c>
      <c r="Y508">
        <v>-1</v>
      </c>
      <c r="Z508">
        <v>-12</v>
      </c>
      <c r="AA508">
        <v>125</v>
      </c>
      <c r="AB508">
        <v>125</v>
      </c>
      <c r="AC508">
        <v>125</v>
      </c>
      <c r="AD508">
        <v>7.5725506795999999</v>
      </c>
      <c r="AE508">
        <v>7.7842058228999997</v>
      </c>
      <c r="AF508">
        <v>-0.21165514299999999</v>
      </c>
      <c r="AG508">
        <v>0.1881379051</v>
      </c>
      <c r="AH508">
        <v>23.869996707999999</v>
      </c>
      <c r="AI508">
        <v>24.058134613</v>
      </c>
    </row>
    <row r="509" spans="1:35" x14ac:dyDescent="0.2">
      <c r="A509">
        <v>50</v>
      </c>
      <c r="B509">
        <v>3</v>
      </c>
      <c r="C509">
        <v>5</v>
      </c>
      <c r="D509">
        <v>13</v>
      </c>
      <c r="E509">
        <v>221</v>
      </c>
      <c r="F509" t="s">
        <v>3004</v>
      </c>
      <c r="G509" t="s">
        <v>4944</v>
      </c>
      <c r="H509">
        <v>14825</v>
      </c>
      <c r="I509">
        <v>14865</v>
      </c>
      <c r="J509">
        <v>15140</v>
      </c>
      <c r="K509">
        <v>40</v>
      </c>
      <c r="L509">
        <v>275</v>
      </c>
      <c r="M509">
        <v>40</v>
      </c>
      <c r="N509">
        <v>136</v>
      </c>
      <c r="O509">
        <v>48</v>
      </c>
      <c r="P509">
        <v>201</v>
      </c>
      <c r="Q509">
        <v>-8</v>
      </c>
      <c r="R509">
        <v>-65</v>
      </c>
      <c r="S509">
        <v>0</v>
      </c>
      <c r="T509">
        <v>2</v>
      </c>
      <c r="U509">
        <v>49</v>
      </c>
      <c r="V509">
        <v>341</v>
      </c>
      <c r="W509">
        <v>49</v>
      </c>
      <c r="X509">
        <v>343</v>
      </c>
      <c r="Y509">
        <v>-1</v>
      </c>
      <c r="Z509">
        <v>-3</v>
      </c>
      <c r="AA509">
        <v>141</v>
      </c>
      <c r="AB509">
        <v>141</v>
      </c>
      <c r="AC509">
        <v>141</v>
      </c>
      <c r="AD509">
        <v>9.0651558074</v>
      </c>
      <c r="AE509">
        <v>13.397767039</v>
      </c>
      <c r="AF509">
        <v>-4.3326112309999996</v>
      </c>
      <c r="AG509">
        <v>0.13331111479999999</v>
      </c>
      <c r="AH509">
        <v>22.729545076000001</v>
      </c>
      <c r="AI509">
        <v>22.862856190999999</v>
      </c>
    </row>
    <row r="510" spans="1:35" x14ac:dyDescent="0.2">
      <c r="A510">
        <v>50</v>
      </c>
      <c r="B510">
        <v>3</v>
      </c>
      <c r="C510">
        <v>5</v>
      </c>
      <c r="D510">
        <v>13</v>
      </c>
      <c r="E510">
        <v>223</v>
      </c>
      <c r="F510" t="s">
        <v>3004</v>
      </c>
      <c r="G510" t="s">
        <v>4945</v>
      </c>
      <c r="H510">
        <v>168661</v>
      </c>
      <c r="I510">
        <v>169660</v>
      </c>
      <c r="J510">
        <v>173780</v>
      </c>
      <c r="K510">
        <v>999</v>
      </c>
      <c r="L510">
        <v>4120</v>
      </c>
      <c r="M510">
        <v>488</v>
      </c>
      <c r="N510">
        <v>1851</v>
      </c>
      <c r="O510">
        <v>337</v>
      </c>
      <c r="P510">
        <v>1385</v>
      </c>
      <c r="Q510">
        <v>151</v>
      </c>
      <c r="R510">
        <v>466</v>
      </c>
      <c r="S510">
        <v>-1</v>
      </c>
      <c r="T510">
        <v>36</v>
      </c>
      <c r="U510">
        <v>836</v>
      </c>
      <c r="V510">
        <v>3649</v>
      </c>
      <c r="W510">
        <v>835</v>
      </c>
      <c r="X510">
        <v>3685</v>
      </c>
      <c r="Y510">
        <v>13</v>
      </c>
      <c r="Z510">
        <v>-31</v>
      </c>
      <c r="AA510">
        <v>383</v>
      </c>
      <c r="AB510">
        <v>383</v>
      </c>
      <c r="AC510">
        <v>383</v>
      </c>
      <c r="AD510">
        <v>10.779175402</v>
      </c>
      <c r="AE510">
        <v>8.0654553925000005</v>
      </c>
      <c r="AF510">
        <v>2.7137200092999998</v>
      </c>
      <c r="AG510">
        <v>0.2096436059</v>
      </c>
      <c r="AH510">
        <v>21.249708827999999</v>
      </c>
      <c r="AI510">
        <v>21.459352433999999</v>
      </c>
    </row>
    <row r="511" spans="1:35" x14ac:dyDescent="0.2">
      <c r="A511">
        <v>50</v>
      </c>
      <c r="B511">
        <v>3</v>
      </c>
      <c r="C511">
        <v>5</v>
      </c>
      <c r="D511">
        <v>13</v>
      </c>
      <c r="E511">
        <v>225</v>
      </c>
      <c r="F511" t="s">
        <v>3004</v>
      </c>
      <c r="G511" t="s">
        <v>4946</v>
      </c>
      <c r="H511">
        <v>27981</v>
      </c>
      <c r="I511">
        <v>28035</v>
      </c>
      <c r="J511">
        <v>28417</v>
      </c>
      <c r="K511">
        <v>54</v>
      </c>
      <c r="L511">
        <v>382</v>
      </c>
      <c r="M511">
        <v>85</v>
      </c>
      <c r="N511">
        <v>333</v>
      </c>
      <c r="O511">
        <v>88</v>
      </c>
      <c r="P511">
        <v>305</v>
      </c>
      <c r="Q511">
        <v>-3</v>
      </c>
      <c r="R511">
        <v>28</v>
      </c>
      <c r="S511">
        <v>0</v>
      </c>
      <c r="T511">
        <v>-1</v>
      </c>
      <c r="U511">
        <v>56</v>
      </c>
      <c r="V511">
        <v>355</v>
      </c>
      <c r="W511">
        <v>56</v>
      </c>
      <c r="X511">
        <v>354</v>
      </c>
      <c r="Y511">
        <v>1</v>
      </c>
      <c r="Z511">
        <v>0</v>
      </c>
      <c r="AA511">
        <v>1415</v>
      </c>
      <c r="AB511">
        <v>1415</v>
      </c>
      <c r="AC511">
        <v>1415</v>
      </c>
      <c r="AD511">
        <v>11.797633387999999</v>
      </c>
      <c r="AE511">
        <v>10.80564019</v>
      </c>
      <c r="AF511">
        <v>0.99199319779999995</v>
      </c>
      <c r="AG511">
        <v>-3.5428328000000002E-2</v>
      </c>
      <c r="AH511">
        <v>12.577056614</v>
      </c>
      <c r="AI511">
        <v>12.541628286</v>
      </c>
    </row>
    <row r="512" spans="1:35" x14ac:dyDescent="0.2">
      <c r="A512">
        <v>50</v>
      </c>
      <c r="B512">
        <v>3</v>
      </c>
      <c r="C512">
        <v>5</v>
      </c>
      <c r="D512">
        <v>13</v>
      </c>
      <c r="E512">
        <v>227</v>
      </c>
      <c r="F512" t="s">
        <v>3004</v>
      </c>
      <c r="G512" t="s">
        <v>4613</v>
      </c>
      <c r="H512">
        <v>33216</v>
      </c>
      <c r="I512">
        <v>33333</v>
      </c>
      <c r="J512">
        <v>34024</v>
      </c>
      <c r="K512">
        <v>117</v>
      </c>
      <c r="L512">
        <v>691</v>
      </c>
      <c r="M512">
        <v>68</v>
      </c>
      <c r="N512">
        <v>277</v>
      </c>
      <c r="O512">
        <v>95</v>
      </c>
      <c r="P512">
        <v>440</v>
      </c>
      <c r="Q512">
        <v>-27</v>
      </c>
      <c r="R512">
        <v>-163</v>
      </c>
      <c r="S512">
        <v>0</v>
      </c>
      <c r="T512">
        <v>-2</v>
      </c>
      <c r="U512">
        <v>147</v>
      </c>
      <c r="V512">
        <v>865</v>
      </c>
      <c r="W512">
        <v>147</v>
      </c>
      <c r="X512">
        <v>863</v>
      </c>
      <c r="Y512">
        <v>-3</v>
      </c>
      <c r="Z512">
        <v>-9</v>
      </c>
      <c r="AA512">
        <v>346</v>
      </c>
      <c r="AB512">
        <v>346</v>
      </c>
      <c r="AC512">
        <v>346</v>
      </c>
      <c r="AD512">
        <v>8.2248318660000006</v>
      </c>
      <c r="AE512">
        <v>13.064714877</v>
      </c>
      <c r="AF512">
        <v>-4.8398830110000004</v>
      </c>
      <c r="AG512">
        <v>-5.9385067999999999E-2</v>
      </c>
      <c r="AH512">
        <v>25.684041747999999</v>
      </c>
      <c r="AI512">
        <v>25.624656680000001</v>
      </c>
    </row>
    <row r="513" spans="1:35" x14ac:dyDescent="0.2">
      <c r="A513">
        <v>50</v>
      </c>
      <c r="B513">
        <v>3</v>
      </c>
      <c r="C513">
        <v>5</v>
      </c>
      <c r="D513">
        <v>13</v>
      </c>
      <c r="E513">
        <v>229</v>
      </c>
      <c r="F513" t="s">
        <v>3004</v>
      </c>
      <c r="G513" t="s">
        <v>4947</v>
      </c>
      <c r="H513">
        <v>19716</v>
      </c>
      <c r="I513">
        <v>19722</v>
      </c>
      <c r="J513">
        <v>19976</v>
      </c>
      <c r="K513">
        <v>6</v>
      </c>
      <c r="L513">
        <v>254</v>
      </c>
      <c r="M513">
        <v>60</v>
      </c>
      <c r="N513">
        <v>214</v>
      </c>
      <c r="O513">
        <v>75</v>
      </c>
      <c r="P513">
        <v>264</v>
      </c>
      <c r="Q513">
        <v>-15</v>
      </c>
      <c r="R513">
        <v>-50</v>
      </c>
      <c r="S513">
        <v>0</v>
      </c>
      <c r="T513">
        <v>-2</v>
      </c>
      <c r="U513">
        <v>21</v>
      </c>
      <c r="V513">
        <v>307</v>
      </c>
      <c r="W513">
        <v>21</v>
      </c>
      <c r="X513">
        <v>305</v>
      </c>
      <c r="Y513">
        <v>0</v>
      </c>
      <c r="Z513">
        <v>-1</v>
      </c>
      <c r="AA513">
        <v>122</v>
      </c>
      <c r="AB513">
        <v>122</v>
      </c>
      <c r="AC513">
        <v>122</v>
      </c>
      <c r="AD513">
        <v>10.781399566999999</v>
      </c>
      <c r="AE513">
        <v>13.300418156999999</v>
      </c>
      <c r="AF513">
        <v>-2.5190185899999999</v>
      </c>
      <c r="AG513">
        <v>-0.100760744</v>
      </c>
      <c r="AH513">
        <v>15.466774145</v>
      </c>
      <c r="AI513">
        <v>15.366013401</v>
      </c>
    </row>
    <row r="514" spans="1:35" x14ac:dyDescent="0.2">
      <c r="A514">
        <v>50</v>
      </c>
      <c r="B514">
        <v>3</v>
      </c>
      <c r="C514">
        <v>5</v>
      </c>
      <c r="D514">
        <v>13</v>
      </c>
      <c r="E514">
        <v>231</v>
      </c>
      <c r="F514" t="s">
        <v>3004</v>
      </c>
      <c r="G514" t="s">
        <v>4614</v>
      </c>
      <c r="H514">
        <v>18889</v>
      </c>
      <c r="I514">
        <v>18935</v>
      </c>
      <c r="J514">
        <v>19477</v>
      </c>
      <c r="K514">
        <v>46</v>
      </c>
      <c r="L514">
        <v>542</v>
      </c>
      <c r="M514">
        <v>48</v>
      </c>
      <c r="N514">
        <v>202</v>
      </c>
      <c r="O514">
        <v>47</v>
      </c>
      <c r="P514">
        <v>218</v>
      </c>
      <c r="Q514">
        <v>1</v>
      </c>
      <c r="R514">
        <v>-16</v>
      </c>
      <c r="S514">
        <v>0</v>
      </c>
      <c r="T514">
        <v>0</v>
      </c>
      <c r="U514">
        <v>46</v>
      </c>
      <c r="V514">
        <v>566</v>
      </c>
      <c r="W514">
        <v>46</v>
      </c>
      <c r="X514">
        <v>566</v>
      </c>
      <c r="Y514">
        <v>-1</v>
      </c>
      <c r="Z514">
        <v>-8</v>
      </c>
      <c r="AA514">
        <v>196</v>
      </c>
      <c r="AB514">
        <v>196</v>
      </c>
      <c r="AC514">
        <v>196</v>
      </c>
      <c r="AD514">
        <v>10.517546599999999</v>
      </c>
      <c r="AE514">
        <v>11.350619598</v>
      </c>
      <c r="AF514">
        <v>-0.83307299800000001</v>
      </c>
      <c r="AG514">
        <v>0</v>
      </c>
      <c r="AH514">
        <v>29.469957305000001</v>
      </c>
      <c r="AI514">
        <v>29.469957305000001</v>
      </c>
    </row>
    <row r="515" spans="1:35" x14ac:dyDescent="0.2">
      <c r="A515">
        <v>50</v>
      </c>
      <c r="B515">
        <v>3</v>
      </c>
      <c r="C515">
        <v>5</v>
      </c>
      <c r="D515">
        <v>13</v>
      </c>
      <c r="E515">
        <v>233</v>
      </c>
      <c r="F515" t="s">
        <v>3004</v>
      </c>
      <c r="G515" t="s">
        <v>4684</v>
      </c>
      <c r="H515">
        <v>42853</v>
      </c>
      <c r="I515">
        <v>42925</v>
      </c>
      <c r="J515">
        <v>43496</v>
      </c>
      <c r="K515">
        <v>72</v>
      </c>
      <c r="L515">
        <v>571</v>
      </c>
      <c r="M515">
        <v>143</v>
      </c>
      <c r="N515">
        <v>565</v>
      </c>
      <c r="O515">
        <v>120</v>
      </c>
      <c r="P515">
        <v>600</v>
      </c>
      <c r="Q515">
        <v>23</v>
      </c>
      <c r="R515">
        <v>-35</v>
      </c>
      <c r="S515">
        <v>0</v>
      </c>
      <c r="T515">
        <v>16</v>
      </c>
      <c r="U515">
        <v>48</v>
      </c>
      <c r="V515">
        <v>592</v>
      </c>
      <c r="W515">
        <v>48</v>
      </c>
      <c r="X515">
        <v>608</v>
      </c>
      <c r="Y515">
        <v>1</v>
      </c>
      <c r="Z515">
        <v>-2</v>
      </c>
      <c r="AA515">
        <v>305</v>
      </c>
      <c r="AB515">
        <v>305</v>
      </c>
      <c r="AC515">
        <v>305</v>
      </c>
      <c r="AD515">
        <v>13.075525624999999</v>
      </c>
      <c r="AE515">
        <v>13.885513938000001</v>
      </c>
      <c r="AF515">
        <v>-0.80998831299999996</v>
      </c>
      <c r="AG515">
        <v>0.3702803717</v>
      </c>
      <c r="AH515">
        <v>13.700373752000001</v>
      </c>
      <c r="AI515">
        <v>14.070654123000001</v>
      </c>
    </row>
    <row r="516" spans="1:35" x14ac:dyDescent="0.2">
      <c r="A516">
        <v>50</v>
      </c>
      <c r="B516">
        <v>3</v>
      </c>
      <c r="C516">
        <v>5</v>
      </c>
      <c r="D516">
        <v>13</v>
      </c>
      <c r="E516">
        <v>235</v>
      </c>
      <c r="F516" t="s">
        <v>3004</v>
      </c>
      <c r="G516" t="s">
        <v>4687</v>
      </c>
      <c r="H516">
        <v>9855</v>
      </c>
      <c r="I516">
        <v>9863</v>
      </c>
      <c r="J516">
        <v>9917</v>
      </c>
      <c r="K516">
        <v>8</v>
      </c>
      <c r="L516">
        <v>54</v>
      </c>
      <c r="M516">
        <v>22</v>
      </c>
      <c r="N516">
        <v>104</v>
      </c>
      <c r="O516">
        <v>30</v>
      </c>
      <c r="P516">
        <v>154</v>
      </c>
      <c r="Q516">
        <v>-8</v>
      </c>
      <c r="R516">
        <v>-50</v>
      </c>
      <c r="S516">
        <v>0</v>
      </c>
      <c r="T516">
        <v>0</v>
      </c>
      <c r="U516">
        <v>16</v>
      </c>
      <c r="V516">
        <v>104</v>
      </c>
      <c r="W516">
        <v>16</v>
      </c>
      <c r="X516">
        <v>104</v>
      </c>
      <c r="Y516">
        <v>0</v>
      </c>
      <c r="Z516">
        <v>0</v>
      </c>
      <c r="AA516">
        <v>985</v>
      </c>
      <c r="AB516">
        <v>985</v>
      </c>
      <c r="AC516">
        <v>985</v>
      </c>
      <c r="AD516">
        <v>10.515672395999999</v>
      </c>
      <c r="AE516">
        <v>15.571284125</v>
      </c>
      <c r="AF516">
        <v>-5.0556117289999998</v>
      </c>
      <c r="AG516">
        <v>0</v>
      </c>
      <c r="AH516">
        <v>10.515672395999999</v>
      </c>
      <c r="AI516">
        <v>10.515672395999999</v>
      </c>
    </row>
    <row r="517" spans="1:35" x14ac:dyDescent="0.2">
      <c r="A517">
        <v>50</v>
      </c>
      <c r="B517">
        <v>3</v>
      </c>
      <c r="C517">
        <v>5</v>
      </c>
      <c r="D517">
        <v>13</v>
      </c>
      <c r="E517">
        <v>237</v>
      </c>
      <c r="F517" t="s">
        <v>3004</v>
      </c>
      <c r="G517" t="s">
        <v>4861</v>
      </c>
      <c r="H517">
        <v>22047</v>
      </c>
      <c r="I517">
        <v>22140</v>
      </c>
      <c r="J517">
        <v>22585</v>
      </c>
      <c r="K517">
        <v>93</v>
      </c>
      <c r="L517">
        <v>445</v>
      </c>
      <c r="M517">
        <v>38</v>
      </c>
      <c r="N517">
        <v>210</v>
      </c>
      <c r="O517">
        <v>70</v>
      </c>
      <c r="P517">
        <v>339</v>
      </c>
      <c r="Q517">
        <v>-32</v>
      </c>
      <c r="R517">
        <v>-129</v>
      </c>
      <c r="S517">
        <v>0</v>
      </c>
      <c r="T517">
        <v>1</v>
      </c>
      <c r="U517">
        <v>127</v>
      </c>
      <c r="V517">
        <v>580</v>
      </c>
      <c r="W517">
        <v>127</v>
      </c>
      <c r="X517">
        <v>581</v>
      </c>
      <c r="Y517">
        <v>-2</v>
      </c>
      <c r="Z517">
        <v>-7</v>
      </c>
      <c r="AA517">
        <v>90</v>
      </c>
      <c r="AB517">
        <v>90</v>
      </c>
      <c r="AC517">
        <v>90</v>
      </c>
      <c r="AD517">
        <v>9.3907210731999999</v>
      </c>
      <c r="AE517">
        <v>15.159306875</v>
      </c>
      <c r="AF517">
        <v>-5.7685858019999996</v>
      </c>
      <c r="AG517">
        <v>4.4717719400000001E-2</v>
      </c>
      <c r="AH517">
        <v>25.93627725</v>
      </c>
      <c r="AI517">
        <v>25.980994969000001</v>
      </c>
    </row>
    <row r="518" spans="1:35" x14ac:dyDescent="0.2">
      <c r="A518">
        <v>50</v>
      </c>
      <c r="B518">
        <v>3</v>
      </c>
      <c r="C518">
        <v>5</v>
      </c>
      <c r="D518">
        <v>13</v>
      </c>
      <c r="E518">
        <v>239</v>
      </c>
      <c r="F518" t="s">
        <v>3004</v>
      </c>
      <c r="G518" t="s">
        <v>4948</v>
      </c>
      <c r="H518">
        <v>2235</v>
      </c>
      <c r="I518">
        <v>2224</v>
      </c>
      <c r="J518">
        <v>2243</v>
      </c>
      <c r="K518">
        <v>-11</v>
      </c>
      <c r="L518">
        <v>19</v>
      </c>
      <c r="M518">
        <v>5</v>
      </c>
      <c r="N518">
        <v>22</v>
      </c>
      <c r="O518">
        <v>13</v>
      </c>
      <c r="P518">
        <v>32</v>
      </c>
      <c r="Q518">
        <v>-8</v>
      </c>
      <c r="R518">
        <v>-10</v>
      </c>
      <c r="S518">
        <v>0</v>
      </c>
      <c r="T518">
        <v>0</v>
      </c>
      <c r="U518">
        <v>-2</v>
      </c>
      <c r="V518">
        <v>29</v>
      </c>
      <c r="W518">
        <v>-2</v>
      </c>
      <c r="X518">
        <v>29</v>
      </c>
      <c r="Y518">
        <v>-1</v>
      </c>
      <c r="Z518">
        <v>0</v>
      </c>
      <c r="AA518">
        <v>0</v>
      </c>
      <c r="AB518">
        <v>0</v>
      </c>
      <c r="AC518">
        <v>0</v>
      </c>
      <c r="AD518">
        <v>9.8500111932000003</v>
      </c>
      <c r="AE518">
        <v>14.327289007999999</v>
      </c>
      <c r="AF518">
        <v>-4.4772778149999999</v>
      </c>
      <c r="AG518">
        <v>0</v>
      </c>
      <c r="AH518">
        <v>12.984105663999999</v>
      </c>
      <c r="AI518">
        <v>12.984105663999999</v>
      </c>
    </row>
    <row r="519" spans="1:35" x14ac:dyDescent="0.2">
      <c r="A519">
        <v>50</v>
      </c>
      <c r="B519">
        <v>3</v>
      </c>
      <c r="C519">
        <v>5</v>
      </c>
      <c r="D519">
        <v>13</v>
      </c>
      <c r="E519">
        <v>241</v>
      </c>
      <c r="F519" t="s">
        <v>3004</v>
      </c>
      <c r="G519" t="s">
        <v>4949</v>
      </c>
      <c r="H519">
        <v>16883</v>
      </c>
      <c r="I519">
        <v>16894</v>
      </c>
      <c r="J519">
        <v>17119</v>
      </c>
      <c r="K519">
        <v>11</v>
      </c>
      <c r="L519">
        <v>225</v>
      </c>
      <c r="M519">
        <v>41</v>
      </c>
      <c r="N519">
        <v>152</v>
      </c>
      <c r="O519">
        <v>89</v>
      </c>
      <c r="P519">
        <v>294</v>
      </c>
      <c r="Q519">
        <v>-48</v>
      </c>
      <c r="R519">
        <v>-142</v>
      </c>
      <c r="S519">
        <v>0</v>
      </c>
      <c r="T519">
        <v>2</v>
      </c>
      <c r="U519">
        <v>61</v>
      </c>
      <c r="V519">
        <v>369</v>
      </c>
      <c r="W519">
        <v>61</v>
      </c>
      <c r="X519">
        <v>371</v>
      </c>
      <c r="Y519">
        <v>-2</v>
      </c>
      <c r="Z519">
        <v>-4</v>
      </c>
      <c r="AA519">
        <v>372</v>
      </c>
      <c r="AB519">
        <v>372</v>
      </c>
      <c r="AC519">
        <v>372</v>
      </c>
      <c r="AD519">
        <v>8.9377590921000003</v>
      </c>
      <c r="AE519">
        <v>17.287507718000001</v>
      </c>
      <c r="AF519">
        <v>-8.3497486260000002</v>
      </c>
      <c r="AG519">
        <v>0.1176020933</v>
      </c>
      <c r="AH519">
        <v>21.697586217000001</v>
      </c>
      <c r="AI519">
        <v>21.81518831</v>
      </c>
    </row>
    <row r="520" spans="1:35" x14ac:dyDescent="0.2">
      <c r="A520">
        <v>50</v>
      </c>
      <c r="B520">
        <v>3</v>
      </c>
      <c r="C520">
        <v>5</v>
      </c>
      <c r="D520">
        <v>13</v>
      </c>
      <c r="E520">
        <v>243</v>
      </c>
      <c r="F520" t="s">
        <v>3004</v>
      </c>
      <c r="G520" t="s">
        <v>4615</v>
      </c>
      <c r="H520">
        <v>6425</v>
      </c>
      <c r="I520">
        <v>6377</v>
      </c>
      <c r="J520">
        <v>6287</v>
      </c>
      <c r="K520">
        <v>-48</v>
      </c>
      <c r="L520">
        <v>-90</v>
      </c>
      <c r="M520">
        <v>14</v>
      </c>
      <c r="N520">
        <v>67</v>
      </c>
      <c r="O520">
        <v>39</v>
      </c>
      <c r="P520">
        <v>99</v>
      </c>
      <c r="Q520">
        <v>-25</v>
      </c>
      <c r="R520">
        <v>-32</v>
      </c>
      <c r="S520">
        <v>0</v>
      </c>
      <c r="T520">
        <v>0</v>
      </c>
      <c r="U520">
        <v>-22</v>
      </c>
      <c r="V520">
        <v>-56</v>
      </c>
      <c r="W520">
        <v>-22</v>
      </c>
      <c r="X520">
        <v>-56</v>
      </c>
      <c r="Y520">
        <v>-1</v>
      </c>
      <c r="Z520">
        <v>-2</v>
      </c>
      <c r="AA520">
        <v>261</v>
      </c>
      <c r="AB520">
        <v>261</v>
      </c>
      <c r="AC520">
        <v>261</v>
      </c>
      <c r="AD520">
        <v>10.581174984</v>
      </c>
      <c r="AE520">
        <v>15.634870499</v>
      </c>
      <c r="AF520">
        <v>-5.0536955150000002</v>
      </c>
      <c r="AG520">
        <v>0</v>
      </c>
      <c r="AH520">
        <v>-8.8439671509999993</v>
      </c>
      <c r="AI520">
        <v>-8.8439671509999993</v>
      </c>
    </row>
    <row r="521" spans="1:35" x14ac:dyDescent="0.2">
      <c r="A521">
        <v>50</v>
      </c>
      <c r="B521">
        <v>3</v>
      </c>
      <c r="C521">
        <v>5</v>
      </c>
      <c r="D521">
        <v>13</v>
      </c>
      <c r="E521">
        <v>245</v>
      </c>
      <c r="F521" t="s">
        <v>3004</v>
      </c>
      <c r="G521" t="s">
        <v>4950</v>
      </c>
      <c r="H521">
        <v>206607</v>
      </c>
      <c r="I521">
        <v>206328</v>
      </c>
      <c r="J521">
        <v>205673</v>
      </c>
      <c r="K521">
        <v>-279</v>
      </c>
      <c r="L521">
        <v>-655</v>
      </c>
      <c r="M521">
        <v>628</v>
      </c>
      <c r="N521">
        <v>2750</v>
      </c>
      <c r="O521">
        <v>585</v>
      </c>
      <c r="P521">
        <v>2468</v>
      </c>
      <c r="Q521">
        <v>43</v>
      </c>
      <c r="R521">
        <v>282</v>
      </c>
      <c r="S521">
        <v>1</v>
      </c>
      <c r="T521">
        <v>21</v>
      </c>
      <c r="U521">
        <v>-327</v>
      </c>
      <c r="V521">
        <v>-990</v>
      </c>
      <c r="W521">
        <v>-326</v>
      </c>
      <c r="X521">
        <v>-969</v>
      </c>
      <c r="Y521">
        <v>4</v>
      </c>
      <c r="Z521">
        <v>32</v>
      </c>
      <c r="AA521">
        <v>12956</v>
      </c>
      <c r="AB521">
        <v>12956</v>
      </c>
      <c r="AC521">
        <v>12956</v>
      </c>
      <c r="AD521">
        <v>13.349482160999999</v>
      </c>
      <c r="AE521">
        <v>11.980553445</v>
      </c>
      <c r="AF521">
        <v>1.3689287161999999</v>
      </c>
      <c r="AG521">
        <v>0.1019415001</v>
      </c>
      <c r="AH521">
        <v>-4.8058135780000004</v>
      </c>
      <c r="AI521">
        <v>-4.7038720779999998</v>
      </c>
    </row>
    <row r="522" spans="1:35" x14ac:dyDescent="0.2">
      <c r="A522">
        <v>50</v>
      </c>
      <c r="B522">
        <v>3</v>
      </c>
      <c r="C522">
        <v>5</v>
      </c>
      <c r="D522">
        <v>13</v>
      </c>
      <c r="E522">
        <v>247</v>
      </c>
      <c r="F522" t="s">
        <v>3004</v>
      </c>
      <c r="G522" t="s">
        <v>4951</v>
      </c>
      <c r="H522">
        <v>93570</v>
      </c>
      <c r="I522">
        <v>93614</v>
      </c>
      <c r="J522">
        <v>94082</v>
      </c>
      <c r="K522">
        <v>44</v>
      </c>
      <c r="L522">
        <v>468</v>
      </c>
      <c r="M522">
        <v>253</v>
      </c>
      <c r="N522">
        <v>911</v>
      </c>
      <c r="O522">
        <v>249</v>
      </c>
      <c r="P522">
        <v>901</v>
      </c>
      <c r="Q522">
        <v>4</v>
      </c>
      <c r="R522">
        <v>10</v>
      </c>
      <c r="S522">
        <v>-1</v>
      </c>
      <c r="T522">
        <v>23</v>
      </c>
      <c r="U522">
        <v>41</v>
      </c>
      <c r="V522">
        <v>425</v>
      </c>
      <c r="W522">
        <v>40</v>
      </c>
      <c r="X522">
        <v>448</v>
      </c>
      <c r="Y522">
        <v>0</v>
      </c>
      <c r="Z522">
        <v>10</v>
      </c>
      <c r="AA522">
        <v>721</v>
      </c>
      <c r="AB522">
        <v>721</v>
      </c>
      <c r="AC522">
        <v>721</v>
      </c>
      <c r="AD522">
        <v>9.7071860881000003</v>
      </c>
      <c r="AE522">
        <v>9.6006308073</v>
      </c>
      <c r="AF522">
        <v>0.10655528089999999</v>
      </c>
      <c r="AG522">
        <v>0.245077146</v>
      </c>
      <c r="AH522">
        <v>4.5285994373999996</v>
      </c>
      <c r="AI522">
        <v>4.7736765834000003</v>
      </c>
    </row>
    <row r="523" spans="1:35" x14ac:dyDescent="0.2">
      <c r="A523">
        <v>50</v>
      </c>
      <c r="B523">
        <v>3</v>
      </c>
      <c r="C523">
        <v>5</v>
      </c>
      <c r="D523">
        <v>13</v>
      </c>
      <c r="E523">
        <v>249</v>
      </c>
      <c r="F523" t="s">
        <v>3004</v>
      </c>
      <c r="G523" t="s">
        <v>4952</v>
      </c>
      <c r="H523">
        <v>4547</v>
      </c>
      <c r="I523">
        <v>4538</v>
      </c>
      <c r="J523">
        <v>4478</v>
      </c>
      <c r="K523">
        <v>-9</v>
      </c>
      <c r="L523">
        <v>-60</v>
      </c>
      <c r="M523">
        <v>16</v>
      </c>
      <c r="N523">
        <v>50</v>
      </c>
      <c r="O523">
        <v>10</v>
      </c>
      <c r="P523">
        <v>49</v>
      </c>
      <c r="Q523">
        <v>6</v>
      </c>
      <c r="R523">
        <v>1</v>
      </c>
      <c r="S523">
        <v>1</v>
      </c>
      <c r="T523">
        <v>0</v>
      </c>
      <c r="U523">
        <v>-16</v>
      </c>
      <c r="V523">
        <v>-61</v>
      </c>
      <c r="W523">
        <v>-15</v>
      </c>
      <c r="X523">
        <v>-61</v>
      </c>
      <c r="Y523">
        <v>0</v>
      </c>
      <c r="Z523">
        <v>0</v>
      </c>
      <c r="AA523">
        <v>0</v>
      </c>
      <c r="AB523">
        <v>0</v>
      </c>
      <c r="AC523">
        <v>0</v>
      </c>
      <c r="AD523">
        <v>11.091393078999999</v>
      </c>
      <c r="AE523">
        <v>10.869565217</v>
      </c>
      <c r="AF523">
        <v>0.22182786160000001</v>
      </c>
      <c r="AG523">
        <v>0</v>
      </c>
      <c r="AH523">
        <v>-13.53149956</v>
      </c>
      <c r="AI523">
        <v>-13.53149956</v>
      </c>
    </row>
    <row r="524" spans="1:35" x14ac:dyDescent="0.2">
      <c r="A524">
        <v>50</v>
      </c>
      <c r="B524">
        <v>3</v>
      </c>
      <c r="C524">
        <v>5</v>
      </c>
      <c r="D524">
        <v>13</v>
      </c>
      <c r="E524">
        <v>251</v>
      </c>
      <c r="F524" t="s">
        <v>3004</v>
      </c>
      <c r="G524" t="s">
        <v>4953</v>
      </c>
      <c r="H524">
        <v>14067</v>
      </c>
      <c r="I524">
        <v>14060</v>
      </c>
      <c r="J524">
        <v>14105</v>
      </c>
      <c r="K524">
        <v>-7</v>
      </c>
      <c r="L524">
        <v>45</v>
      </c>
      <c r="M524">
        <v>32</v>
      </c>
      <c r="N524">
        <v>176</v>
      </c>
      <c r="O524">
        <v>58</v>
      </c>
      <c r="P524">
        <v>199</v>
      </c>
      <c r="Q524">
        <v>-26</v>
      </c>
      <c r="R524">
        <v>-23</v>
      </c>
      <c r="S524">
        <v>0</v>
      </c>
      <c r="T524">
        <v>0</v>
      </c>
      <c r="U524">
        <v>19</v>
      </c>
      <c r="V524">
        <v>66</v>
      </c>
      <c r="W524">
        <v>19</v>
      </c>
      <c r="X524">
        <v>66</v>
      </c>
      <c r="Y524">
        <v>0</v>
      </c>
      <c r="Z524">
        <v>2</v>
      </c>
      <c r="AA524">
        <v>441</v>
      </c>
      <c r="AB524">
        <v>441</v>
      </c>
      <c r="AC524">
        <v>441</v>
      </c>
      <c r="AD524">
        <v>12.497780934</v>
      </c>
      <c r="AE524">
        <v>14.131013669</v>
      </c>
      <c r="AF524">
        <v>-1.6332327360000001</v>
      </c>
      <c r="AG524">
        <v>0</v>
      </c>
      <c r="AH524">
        <v>4.6866678502000001</v>
      </c>
      <c r="AI524">
        <v>4.6866678502000001</v>
      </c>
    </row>
    <row r="525" spans="1:35" x14ac:dyDescent="0.2">
      <c r="A525">
        <v>50</v>
      </c>
      <c r="B525">
        <v>3</v>
      </c>
      <c r="C525">
        <v>5</v>
      </c>
      <c r="D525">
        <v>13</v>
      </c>
      <c r="E525">
        <v>253</v>
      </c>
      <c r="F525" t="s">
        <v>3004</v>
      </c>
      <c r="G525" t="s">
        <v>4866</v>
      </c>
      <c r="H525">
        <v>9147</v>
      </c>
      <c r="I525">
        <v>9138</v>
      </c>
      <c r="J525">
        <v>9197</v>
      </c>
      <c r="K525">
        <v>-9</v>
      </c>
      <c r="L525">
        <v>59</v>
      </c>
      <c r="M525">
        <v>24</v>
      </c>
      <c r="N525">
        <v>92</v>
      </c>
      <c r="O525">
        <v>31</v>
      </c>
      <c r="P525">
        <v>126</v>
      </c>
      <c r="Q525">
        <v>-7</v>
      </c>
      <c r="R525">
        <v>-34</v>
      </c>
      <c r="S525">
        <v>0</v>
      </c>
      <c r="T525">
        <v>0</v>
      </c>
      <c r="U525">
        <v>0</v>
      </c>
      <c r="V525">
        <v>93</v>
      </c>
      <c r="W525">
        <v>0</v>
      </c>
      <c r="X525">
        <v>93</v>
      </c>
      <c r="Y525">
        <v>-2</v>
      </c>
      <c r="Z525">
        <v>0</v>
      </c>
      <c r="AA525">
        <v>52</v>
      </c>
      <c r="AB525">
        <v>52</v>
      </c>
      <c r="AC525">
        <v>52</v>
      </c>
      <c r="AD525">
        <v>10.035451323</v>
      </c>
      <c r="AE525">
        <v>13.744205072</v>
      </c>
      <c r="AF525">
        <v>-3.7087537500000001</v>
      </c>
      <c r="AG525">
        <v>0</v>
      </c>
      <c r="AH525">
        <v>10.144532314999999</v>
      </c>
      <c r="AI525">
        <v>10.144532314999999</v>
      </c>
    </row>
    <row r="526" spans="1:35" x14ac:dyDescent="0.2">
      <c r="A526">
        <v>50</v>
      </c>
      <c r="B526">
        <v>3</v>
      </c>
      <c r="C526">
        <v>5</v>
      </c>
      <c r="D526">
        <v>13</v>
      </c>
      <c r="E526">
        <v>255</v>
      </c>
      <c r="F526" t="s">
        <v>3004</v>
      </c>
      <c r="G526" t="s">
        <v>4954</v>
      </c>
      <c r="H526">
        <v>67306</v>
      </c>
      <c r="I526">
        <v>67413</v>
      </c>
      <c r="J526">
        <v>67909</v>
      </c>
      <c r="K526">
        <v>107</v>
      </c>
      <c r="L526">
        <v>496</v>
      </c>
      <c r="M526">
        <v>219</v>
      </c>
      <c r="N526">
        <v>815</v>
      </c>
      <c r="O526">
        <v>260</v>
      </c>
      <c r="P526">
        <v>990</v>
      </c>
      <c r="Q526">
        <v>-41</v>
      </c>
      <c r="R526">
        <v>-175</v>
      </c>
      <c r="S526">
        <v>0</v>
      </c>
      <c r="T526">
        <v>2</v>
      </c>
      <c r="U526">
        <v>150</v>
      </c>
      <c r="V526">
        <v>665</v>
      </c>
      <c r="W526">
        <v>150</v>
      </c>
      <c r="X526">
        <v>667</v>
      </c>
      <c r="Y526">
        <v>-2</v>
      </c>
      <c r="Z526">
        <v>4</v>
      </c>
      <c r="AA526">
        <v>1267</v>
      </c>
      <c r="AB526">
        <v>1267</v>
      </c>
      <c r="AC526">
        <v>1267</v>
      </c>
      <c r="AD526">
        <v>12.045343699</v>
      </c>
      <c r="AE526">
        <v>14.631767192</v>
      </c>
      <c r="AF526">
        <v>-2.5864234939999999</v>
      </c>
      <c r="AG526">
        <v>2.95591256E-2</v>
      </c>
      <c r="AH526">
        <v>9.8284092757000003</v>
      </c>
      <c r="AI526">
        <v>9.8579684013000008</v>
      </c>
    </row>
    <row r="527" spans="1:35" x14ac:dyDescent="0.2">
      <c r="A527">
        <v>50</v>
      </c>
      <c r="B527">
        <v>3</v>
      </c>
      <c r="C527">
        <v>5</v>
      </c>
      <c r="D527">
        <v>13</v>
      </c>
      <c r="E527">
        <v>257</v>
      </c>
      <c r="F527" t="s">
        <v>3004</v>
      </c>
      <c r="G527" t="s">
        <v>4955</v>
      </c>
      <c r="H527">
        <v>26784</v>
      </c>
      <c r="I527">
        <v>26800</v>
      </c>
      <c r="J527">
        <v>26865</v>
      </c>
      <c r="K527">
        <v>16</v>
      </c>
      <c r="L527">
        <v>65</v>
      </c>
      <c r="M527">
        <v>62</v>
      </c>
      <c r="N527">
        <v>300</v>
      </c>
      <c r="O527">
        <v>85</v>
      </c>
      <c r="P527">
        <v>413</v>
      </c>
      <c r="Q527">
        <v>-23</v>
      </c>
      <c r="R527">
        <v>-113</v>
      </c>
      <c r="S527">
        <v>-1</v>
      </c>
      <c r="T527">
        <v>3</v>
      </c>
      <c r="U527">
        <v>40</v>
      </c>
      <c r="V527">
        <v>174</v>
      </c>
      <c r="W527">
        <v>39</v>
      </c>
      <c r="X527">
        <v>177</v>
      </c>
      <c r="Y527">
        <v>0</v>
      </c>
      <c r="Z527">
        <v>1</v>
      </c>
      <c r="AA527">
        <v>567</v>
      </c>
      <c r="AB527">
        <v>567</v>
      </c>
      <c r="AC527">
        <v>567</v>
      </c>
      <c r="AD527">
        <v>11.180471443</v>
      </c>
      <c r="AE527">
        <v>15.391782353</v>
      </c>
      <c r="AF527">
        <v>-4.2113109099999999</v>
      </c>
      <c r="AG527">
        <v>0.1118047144</v>
      </c>
      <c r="AH527">
        <v>6.4846734370999997</v>
      </c>
      <c r="AI527">
        <v>6.5964781515000004</v>
      </c>
    </row>
    <row r="528" spans="1:35" x14ac:dyDescent="0.2">
      <c r="A528">
        <v>50</v>
      </c>
      <c r="B528">
        <v>3</v>
      </c>
      <c r="C528">
        <v>5</v>
      </c>
      <c r="D528">
        <v>13</v>
      </c>
      <c r="E528">
        <v>259</v>
      </c>
      <c r="F528" t="s">
        <v>3004</v>
      </c>
      <c r="G528" t="s">
        <v>4956</v>
      </c>
      <c r="H528">
        <v>5314</v>
      </c>
      <c r="I528">
        <v>5295</v>
      </c>
      <c r="J528">
        <v>5341</v>
      </c>
      <c r="K528">
        <v>-19</v>
      </c>
      <c r="L528">
        <v>46</v>
      </c>
      <c r="M528">
        <v>8</v>
      </c>
      <c r="N528">
        <v>35</v>
      </c>
      <c r="O528">
        <v>15</v>
      </c>
      <c r="P528">
        <v>74</v>
      </c>
      <c r="Q528">
        <v>-7</v>
      </c>
      <c r="R528">
        <v>-39</v>
      </c>
      <c r="S528">
        <v>1</v>
      </c>
      <c r="T528">
        <v>92</v>
      </c>
      <c r="U528">
        <v>-14</v>
      </c>
      <c r="V528">
        <v>-7</v>
      </c>
      <c r="W528">
        <v>-13</v>
      </c>
      <c r="X528">
        <v>85</v>
      </c>
      <c r="Y528">
        <v>1</v>
      </c>
      <c r="Z528">
        <v>0</v>
      </c>
      <c r="AA528">
        <v>1233</v>
      </c>
      <c r="AB528">
        <v>1233</v>
      </c>
      <c r="AC528">
        <v>1233</v>
      </c>
      <c r="AD528">
        <v>6.5814215871000004</v>
      </c>
      <c r="AE528">
        <v>13.915005641</v>
      </c>
      <c r="AF528">
        <v>-7.3335840540000001</v>
      </c>
      <c r="AG528">
        <v>17.299736743</v>
      </c>
      <c r="AH528">
        <v>-1.316284317</v>
      </c>
      <c r="AI528">
        <v>15.983452425999999</v>
      </c>
    </row>
    <row r="529" spans="1:35" x14ac:dyDescent="0.2">
      <c r="A529">
        <v>50</v>
      </c>
      <c r="B529">
        <v>3</v>
      </c>
      <c r="C529">
        <v>5</v>
      </c>
      <c r="D529">
        <v>13</v>
      </c>
      <c r="E529">
        <v>261</v>
      </c>
      <c r="F529" t="s">
        <v>3004</v>
      </c>
      <c r="G529" t="s">
        <v>4619</v>
      </c>
      <c r="H529">
        <v>29616</v>
      </c>
      <c r="I529">
        <v>29553</v>
      </c>
      <c r="J529">
        <v>29283</v>
      </c>
      <c r="K529">
        <v>-63</v>
      </c>
      <c r="L529">
        <v>-270</v>
      </c>
      <c r="M529">
        <v>73</v>
      </c>
      <c r="N529">
        <v>342</v>
      </c>
      <c r="O529">
        <v>107</v>
      </c>
      <c r="P529">
        <v>386</v>
      </c>
      <c r="Q529">
        <v>-34</v>
      </c>
      <c r="R529">
        <v>-44</v>
      </c>
      <c r="S529">
        <v>0</v>
      </c>
      <c r="T529">
        <v>3</v>
      </c>
      <c r="U529">
        <v>-29</v>
      </c>
      <c r="V529">
        <v>-230</v>
      </c>
      <c r="W529">
        <v>-29</v>
      </c>
      <c r="X529">
        <v>-227</v>
      </c>
      <c r="Y529">
        <v>0</v>
      </c>
      <c r="Z529">
        <v>1</v>
      </c>
      <c r="AA529">
        <v>1548</v>
      </c>
      <c r="AB529">
        <v>1548</v>
      </c>
      <c r="AC529">
        <v>1548</v>
      </c>
      <c r="AD529">
        <v>11.625535385999999</v>
      </c>
      <c r="AE529">
        <v>13.121218302000001</v>
      </c>
      <c r="AF529">
        <v>-1.4956829149999999</v>
      </c>
      <c r="AG529">
        <v>0.1019783806</v>
      </c>
      <c r="AH529">
        <v>-7.818342511</v>
      </c>
      <c r="AI529">
        <v>-7.7163641309999997</v>
      </c>
    </row>
    <row r="530" spans="1:35" x14ac:dyDescent="0.2">
      <c r="A530">
        <v>50</v>
      </c>
      <c r="B530">
        <v>3</v>
      </c>
      <c r="C530">
        <v>5</v>
      </c>
      <c r="D530">
        <v>13</v>
      </c>
      <c r="E530">
        <v>263</v>
      </c>
      <c r="F530" t="s">
        <v>3004</v>
      </c>
      <c r="G530" t="s">
        <v>4957</v>
      </c>
      <c r="H530">
        <v>5733</v>
      </c>
      <c r="I530">
        <v>5731</v>
      </c>
      <c r="J530">
        <v>5742</v>
      </c>
      <c r="K530">
        <v>-2</v>
      </c>
      <c r="L530">
        <v>11</v>
      </c>
      <c r="M530">
        <v>12</v>
      </c>
      <c r="N530">
        <v>44</v>
      </c>
      <c r="O530">
        <v>13</v>
      </c>
      <c r="P530">
        <v>107</v>
      </c>
      <c r="Q530">
        <v>-1</v>
      </c>
      <c r="R530">
        <v>-63</v>
      </c>
      <c r="S530">
        <v>0</v>
      </c>
      <c r="T530">
        <v>0</v>
      </c>
      <c r="U530">
        <v>0</v>
      </c>
      <c r="V530">
        <v>75</v>
      </c>
      <c r="W530">
        <v>0</v>
      </c>
      <c r="X530">
        <v>75</v>
      </c>
      <c r="Y530">
        <v>-1</v>
      </c>
      <c r="Z530">
        <v>-1</v>
      </c>
      <c r="AA530">
        <v>0</v>
      </c>
      <c r="AB530">
        <v>0</v>
      </c>
      <c r="AC530">
        <v>0</v>
      </c>
      <c r="AD530">
        <v>7.6701821668000001</v>
      </c>
      <c r="AE530">
        <v>18.652488451</v>
      </c>
      <c r="AF530">
        <v>-10.98230628</v>
      </c>
      <c r="AG530">
        <v>0</v>
      </c>
      <c r="AH530">
        <v>13.074174148000001</v>
      </c>
      <c r="AI530">
        <v>13.074174148000001</v>
      </c>
    </row>
    <row r="531" spans="1:35" x14ac:dyDescent="0.2">
      <c r="A531">
        <v>50</v>
      </c>
      <c r="B531">
        <v>3</v>
      </c>
      <c r="C531">
        <v>5</v>
      </c>
      <c r="D531">
        <v>13</v>
      </c>
      <c r="E531">
        <v>265</v>
      </c>
      <c r="F531" t="s">
        <v>3004</v>
      </c>
      <c r="G531" t="s">
        <v>4958</v>
      </c>
      <c r="H531">
        <v>1559</v>
      </c>
      <c r="I531">
        <v>1557</v>
      </c>
      <c r="J531">
        <v>1558</v>
      </c>
      <c r="K531">
        <v>-2</v>
      </c>
      <c r="L531">
        <v>1</v>
      </c>
      <c r="M531">
        <v>1</v>
      </c>
      <c r="N531">
        <v>12</v>
      </c>
      <c r="O531">
        <v>10</v>
      </c>
      <c r="P531">
        <v>29</v>
      </c>
      <c r="Q531">
        <v>-9</v>
      </c>
      <c r="R531">
        <v>-17</v>
      </c>
      <c r="S531">
        <v>0</v>
      </c>
      <c r="T531">
        <v>1</v>
      </c>
      <c r="U531">
        <v>7</v>
      </c>
      <c r="V531">
        <v>17</v>
      </c>
      <c r="W531">
        <v>7</v>
      </c>
      <c r="X531">
        <v>18</v>
      </c>
      <c r="Y531">
        <v>0</v>
      </c>
      <c r="Z531">
        <v>0</v>
      </c>
      <c r="AA531">
        <v>7</v>
      </c>
      <c r="AB531">
        <v>7</v>
      </c>
      <c r="AC531">
        <v>7</v>
      </c>
      <c r="AD531">
        <v>7.7046548957000001</v>
      </c>
      <c r="AE531">
        <v>18.619582664999999</v>
      </c>
      <c r="AF531">
        <v>-10.91492777</v>
      </c>
      <c r="AG531">
        <v>0.64205457460000004</v>
      </c>
      <c r="AH531">
        <v>10.914927769</v>
      </c>
      <c r="AI531">
        <v>11.556982343</v>
      </c>
    </row>
    <row r="532" spans="1:35" x14ac:dyDescent="0.2">
      <c r="A532">
        <v>50</v>
      </c>
      <c r="B532">
        <v>3</v>
      </c>
      <c r="C532">
        <v>5</v>
      </c>
      <c r="D532">
        <v>13</v>
      </c>
      <c r="E532">
        <v>267</v>
      </c>
      <c r="F532" t="s">
        <v>3004</v>
      </c>
      <c r="G532" t="s">
        <v>4959</v>
      </c>
      <c r="H532">
        <v>22842</v>
      </c>
      <c r="I532">
        <v>22852</v>
      </c>
      <c r="J532">
        <v>23052</v>
      </c>
      <c r="K532">
        <v>10</v>
      </c>
      <c r="L532">
        <v>200</v>
      </c>
      <c r="M532">
        <v>60</v>
      </c>
      <c r="N532">
        <v>238</v>
      </c>
      <c r="O532">
        <v>62</v>
      </c>
      <c r="P532">
        <v>282</v>
      </c>
      <c r="Q532">
        <v>-2</v>
      </c>
      <c r="R532">
        <v>-44</v>
      </c>
      <c r="S532">
        <v>1</v>
      </c>
      <c r="T532">
        <v>6</v>
      </c>
      <c r="U532">
        <v>11</v>
      </c>
      <c r="V532">
        <v>237</v>
      </c>
      <c r="W532">
        <v>12</v>
      </c>
      <c r="X532">
        <v>243</v>
      </c>
      <c r="Y532">
        <v>0</v>
      </c>
      <c r="Z532">
        <v>1</v>
      </c>
      <c r="AA532">
        <v>3888</v>
      </c>
      <c r="AB532">
        <v>3888</v>
      </c>
      <c r="AC532">
        <v>3888</v>
      </c>
      <c r="AD532">
        <v>10.369466713</v>
      </c>
      <c r="AE532">
        <v>12.286510979000001</v>
      </c>
      <c r="AF532">
        <v>-1.917044266</v>
      </c>
      <c r="AG532">
        <v>0.26141512719999999</v>
      </c>
      <c r="AH532">
        <v>10.325897525</v>
      </c>
      <c r="AI532">
        <v>10.587312652</v>
      </c>
    </row>
    <row r="533" spans="1:35" x14ac:dyDescent="0.2">
      <c r="A533">
        <v>50</v>
      </c>
      <c r="B533">
        <v>3</v>
      </c>
      <c r="C533">
        <v>5</v>
      </c>
      <c r="D533">
        <v>13</v>
      </c>
      <c r="E533">
        <v>269</v>
      </c>
      <c r="F533" t="s">
        <v>3004</v>
      </c>
      <c r="G533" t="s">
        <v>4868</v>
      </c>
      <c r="H533">
        <v>7816</v>
      </c>
      <c r="I533">
        <v>7814</v>
      </c>
      <c r="J533">
        <v>7799</v>
      </c>
      <c r="K533">
        <v>-2</v>
      </c>
      <c r="L533">
        <v>-15</v>
      </c>
      <c r="M533">
        <v>20</v>
      </c>
      <c r="N533">
        <v>86</v>
      </c>
      <c r="O533">
        <v>29</v>
      </c>
      <c r="P533">
        <v>104</v>
      </c>
      <c r="Q533">
        <v>-9</v>
      </c>
      <c r="R533">
        <v>-18</v>
      </c>
      <c r="S533">
        <v>0</v>
      </c>
      <c r="T533">
        <v>0</v>
      </c>
      <c r="U533">
        <v>8</v>
      </c>
      <c r="V533">
        <v>3</v>
      </c>
      <c r="W533">
        <v>8</v>
      </c>
      <c r="X533">
        <v>3</v>
      </c>
      <c r="Y533">
        <v>-1</v>
      </c>
      <c r="Z533">
        <v>0</v>
      </c>
      <c r="AA533">
        <v>137</v>
      </c>
      <c r="AB533">
        <v>137</v>
      </c>
      <c r="AC533">
        <v>137</v>
      </c>
      <c r="AD533">
        <v>11.016460642</v>
      </c>
      <c r="AE533">
        <v>13.322231474000001</v>
      </c>
      <c r="AF533">
        <v>-2.3057708319999999</v>
      </c>
      <c r="AG533">
        <v>0</v>
      </c>
      <c r="AH533">
        <v>0.38429513869999998</v>
      </c>
      <c r="AI533">
        <v>0.38429513869999998</v>
      </c>
    </row>
    <row r="534" spans="1:35" x14ac:dyDescent="0.2">
      <c r="A534">
        <v>50</v>
      </c>
      <c r="B534">
        <v>3</v>
      </c>
      <c r="C534">
        <v>5</v>
      </c>
      <c r="D534">
        <v>13</v>
      </c>
      <c r="E534">
        <v>271</v>
      </c>
      <c r="F534" t="s">
        <v>3004</v>
      </c>
      <c r="G534" t="s">
        <v>4960</v>
      </c>
      <c r="H534">
        <v>12477</v>
      </c>
      <c r="I534">
        <v>12461</v>
      </c>
      <c r="J534">
        <v>12414</v>
      </c>
      <c r="K534">
        <v>-16</v>
      </c>
      <c r="L534">
        <v>-47</v>
      </c>
      <c r="M534">
        <v>32</v>
      </c>
      <c r="N534">
        <v>135</v>
      </c>
      <c r="O534">
        <v>45</v>
      </c>
      <c r="P534">
        <v>209</v>
      </c>
      <c r="Q534">
        <v>-13</v>
      </c>
      <c r="R534">
        <v>-74</v>
      </c>
      <c r="S534">
        <v>0</v>
      </c>
      <c r="T534">
        <v>18</v>
      </c>
      <c r="U534">
        <v>-2</v>
      </c>
      <c r="V534">
        <v>7</v>
      </c>
      <c r="W534">
        <v>-2</v>
      </c>
      <c r="X534">
        <v>25</v>
      </c>
      <c r="Y534">
        <v>-1</v>
      </c>
      <c r="Z534">
        <v>2</v>
      </c>
      <c r="AA534">
        <v>2358</v>
      </c>
      <c r="AB534">
        <v>2358</v>
      </c>
      <c r="AC534">
        <v>2358</v>
      </c>
      <c r="AD534">
        <v>10.854271357</v>
      </c>
      <c r="AE534">
        <v>16.804020100999999</v>
      </c>
      <c r="AF534">
        <v>-5.9497487439999999</v>
      </c>
      <c r="AG534">
        <v>1.4472361809000001</v>
      </c>
      <c r="AH534">
        <v>0.56281407039999998</v>
      </c>
      <c r="AI534">
        <v>2.0100502513</v>
      </c>
    </row>
    <row r="535" spans="1:35" x14ac:dyDescent="0.2">
      <c r="A535">
        <v>50</v>
      </c>
      <c r="B535">
        <v>3</v>
      </c>
      <c r="C535">
        <v>5</v>
      </c>
      <c r="D535">
        <v>13</v>
      </c>
      <c r="E535">
        <v>273</v>
      </c>
      <c r="F535" t="s">
        <v>3004</v>
      </c>
      <c r="G535" t="s">
        <v>4961</v>
      </c>
      <c r="H535">
        <v>9185</v>
      </c>
      <c r="I535">
        <v>9153</v>
      </c>
      <c r="J535">
        <v>8964</v>
      </c>
      <c r="K535">
        <v>-32</v>
      </c>
      <c r="L535">
        <v>-189</v>
      </c>
      <c r="M535">
        <v>25</v>
      </c>
      <c r="N535">
        <v>97</v>
      </c>
      <c r="O535">
        <v>44</v>
      </c>
      <c r="P535">
        <v>108</v>
      </c>
      <c r="Q535">
        <v>-19</v>
      </c>
      <c r="R535">
        <v>-11</v>
      </c>
      <c r="S535">
        <v>0</v>
      </c>
      <c r="T535">
        <v>0</v>
      </c>
      <c r="U535">
        <v>-13</v>
      </c>
      <c r="V535">
        <v>-175</v>
      </c>
      <c r="W535">
        <v>-13</v>
      </c>
      <c r="X535">
        <v>-175</v>
      </c>
      <c r="Y535">
        <v>0</v>
      </c>
      <c r="Z535">
        <v>-3</v>
      </c>
      <c r="AA535">
        <v>264</v>
      </c>
      <c r="AB535">
        <v>264</v>
      </c>
      <c r="AC535">
        <v>264</v>
      </c>
      <c r="AD535">
        <v>10.708174643</v>
      </c>
      <c r="AE535">
        <v>11.922503726</v>
      </c>
      <c r="AF535">
        <v>-1.214329083</v>
      </c>
      <c r="AG535">
        <v>0</v>
      </c>
      <c r="AH535">
        <v>-19.318871779999998</v>
      </c>
      <c r="AI535">
        <v>-19.318871779999998</v>
      </c>
    </row>
    <row r="536" spans="1:35" x14ac:dyDescent="0.2">
      <c r="A536">
        <v>50</v>
      </c>
      <c r="B536">
        <v>3</v>
      </c>
      <c r="C536">
        <v>5</v>
      </c>
      <c r="D536">
        <v>13</v>
      </c>
      <c r="E536">
        <v>275</v>
      </c>
      <c r="F536" t="s">
        <v>3004</v>
      </c>
      <c r="G536" t="s">
        <v>4962</v>
      </c>
      <c r="H536">
        <v>45798</v>
      </c>
      <c r="I536">
        <v>45766</v>
      </c>
      <c r="J536">
        <v>45842</v>
      </c>
      <c r="K536">
        <v>-32</v>
      </c>
      <c r="L536">
        <v>76</v>
      </c>
      <c r="M536">
        <v>109</v>
      </c>
      <c r="N536">
        <v>538</v>
      </c>
      <c r="O536">
        <v>138</v>
      </c>
      <c r="P536">
        <v>608</v>
      </c>
      <c r="Q536">
        <v>-29</v>
      </c>
      <c r="R536">
        <v>-70</v>
      </c>
      <c r="S536">
        <v>0</v>
      </c>
      <c r="T536">
        <v>-2</v>
      </c>
      <c r="U536">
        <v>-1</v>
      </c>
      <c r="V536">
        <v>142</v>
      </c>
      <c r="W536">
        <v>-1</v>
      </c>
      <c r="X536">
        <v>140</v>
      </c>
      <c r="Y536">
        <v>-2</v>
      </c>
      <c r="Z536">
        <v>6</v>
      </c>
      <c r="AA536">
        <v>614</v>
      </c>
      <c r="AB536">
        <v>614</v>
      </c>
      <c r="AC536">
        <v>614</v>
      </c>
      <c r="AD536">
        <v>11.745699066</v>
      </c>
      <c r="AE536">
        <v>13.273949872999999</v>
      </c>
      <c r="AF536">
        <v>-1.5282508079999999</v>
      </c>
      <c r="AG536">
        <v>-4.3664308999999998E-2</v>
      </c>
      <c r="AH536">
        <v>3.1001659244000002</v>
      </c>
      <c r="AI536">
        <v>3.0565016156000002</v>
      </c>
    </row>
    <row r="537" spans="1:35" x14ac:dyDescent="0.2">
      <c r="A537">
        <v>50</v>
      </c>
      <c r="B537">
        <v>3</v>
      </c>
      <c r="C537">
        <v>5</v>
      </c>
      <c r="D537">
        <v>13</v>
      </c>
      <c r="E537">
        <v>277</v>
      </c>
      <c r="F537" t="s">
        <v>3004</v>
      </c>
      <c r="G537" t="s">
        <v>4963</v>
      </c>
      <c r="H537">
        <v>41344</v>
      </c>
      <c r="I537">
        <v>41348</v>
      </c>
      <c r="J537">
        <v>41212</v>
      </c>
      <c r="K537">
        <v>4</v>
      </c>
      <c r="L537">
        <v>-136</v>
      </c>
      <c r="M537">
        <v>130</v>
      </c>
      <c r="N537">
        <v>518</v>
      </c>
      <c r="O537">
        <v>122</v>
      </c>
      <c r="P537">
        <v>464</v>
      </c>
      <c r="Q537">
        <v>8</v>
      </c>
      <c r="R537">
        <v>54</v>
      </c>
      <c r="S537">
        <v>-1</v>
      </c>
      <c r="T537">
        <v>-5</v>
      </c>
      <c r="U537">
        <v>-3</v>
      </c>
      <c r="V537">
        <v>-188</v>
      </c>
      <c r="W537">
        <v>-4</v>
      </c>
      <c r="X537">
        <v>-193</v>
      </c>
      <c r="Y537">
        <v>0</v>
      </c>
      <c r="Z537">
        <v>3</v>
      </c>
      <c r="AA537">
        <v>1540</v>
      </c>
      <c r="AB537">
        <v>1540</v>
      </c>
      <c r="AC537">
        <v>1540</v>
      </c>
      <c r="AD537">
        <v>12.548449612000001</v>
      </c>
      <c r="AE537">
        <v>11.240310078</v>
      </c>
      <c r="AF537">
        <v>1.3081395349</v>
      </c>
      <c r="AG537">
        <v>-0.12112403099999999</v>
      </c>
      <c r="AH537">
        <v>-4.5542635660000004</v>
      </c>
      <c r="AI537">
        <v>-4.6753875970000003</v>
      </c>
    </row>
    <row r="538" spans="1:35" x14ac:dyDescent="0.2">
      <c r="A538">
        <v>50</v>
      </c>
      <c r="B538">
        <v>3</v>
      </c>
      <c r="C538">
        <v>5</v>
      </c>
      <c r="D538">
        <v>13</v>
      </c>
      <c r="E538">
        <v>279</v>
      </c>
      <c r="F538" t="s">
        <v>3004</v>
      </c>
      <c r="G538" t="s">
        <v>4964</v>
      </c>
      <c r="H538">
        <v>27030</v>
      </c>
      <c r="I538">
        <v>27052</v>
      </c>
      <c r="J538">
        <v>26911</v>
      </c>
      <c r="K538">
        <v>22</v>
      </c>
      <c r="L538">
        <v>-141</v>
      </c>
      <c r="M538">
        <v>107</v>
      </c>
      <c r="N538">
        <v>363</v>
      </c>
      <c r="O538">
        <v>115</v>
      </c>
      <c r="P538">
        <v>395</v>
      </c>
      <c r="Q538">
        <v>-8</v>
      </c>
      <c r="R538">
        <v>-32</v>
      </c>
      <c r="S538">
        <v>0</v>
      </c>
      <c r="T538">
        <v>3</v>
      </c>
      <c r="U538">
        <v>31</v>
      </c>
      <c r="V538">
        <v>-117</v>
      </c>
      <c r="W538">
        <v>31</v>
      </c>
      <c r="X538">
        <v>-114</v>
      </c>
      <c r="Y538">
        <v>-1</v>
      </c>
      <c r="Z538">
        <v>5</v>
      </c>
      <c r="AA538">
        <v>342</v>
      </c>
      <c r="AB538">
        <v>342</v>
      </c>
      <c r="AC538">
        <v>342</v>
      </c>
      <c r="AD538">
        <v>13.453662695</v>
      </c>
      <c r="AE538">
        <v>14.639660508</v>
      </c>
      <c r="AF538">
        <v>-1.185997813</v>
      </c>
      <c r="AG538">
        <v>0.11118729500000001</v>
      </c>
      <c r="AH538">
        <v>-4.3363045050000002</v>
      </c>
      <c r="AI538">
        <v>-4.2251172099999996</v>
      </c>
    </row>
    <row r="539" spans="1:35" x14ac:dyDescent="0.2">
      <c r="A539">
        <v>50</v>
      </c>
      <c r="B539">
        <v>3</v>
      </c>
      <c r="C539">
        <v>5</v>
      </c>
      <c r="D539">
        <v>13</v>
      </c>
      <c r="E539">
        <v>281</v>
      </c>
      <c r="F539" t="s">
        <v>3004</v>
      </c>
      <c r="G539" t="s">
        <v>4965</v>
      </c>
      <c r="H539">
        <v>12493</v>
      </c>
      <c r="I539">
        <v>12539</v>
      </c>
      <c r="J539">
        <v>12875</v>
      </c>
      <c r="K539">
        <v>46</v>
      </c>
      <c r="L539">
        <v>336</v>
      </c>
      <c r="M539">
        <v>21</v>
      </c>
      <c r="N539">
        <v>87</v>
      </c>
      <c r="O539">
        <v>57</v>
      </c>
      <c r="P539">
        <v>209</v>
      </c>
      <c r="Q539">
        <v>-36</v>
      </c>
      <c r="R539">
        <v>-122</v>
      </c>
      <c r="S539">
        <v>0</v>
      </c>
      <c r="T539">
        <v>2</v>
      </c>
      <c r="U539">
        <v>84</v>
      </c>
      <c r="V539">
        <v>463</v>
      </c>
      <c r="W539">
        <v>84</v>
      </c>
      <c r="X539">
        <v>465</v>
      </c>
      <c r="Y539">
        <v>-2</v>
      </c>
      <c r="Z539">
        <v>-7</v>
      </c>
      <c r="AA539">
        <v>1176</v>
      </c>
      <c r="AB539">
        <v>1176</v>
      </c>
      <c r="AC539">
        <v>1176</v>
      </c>
      <c r="AD539">
        <v>6.8466199732000002</v>
      </c>
      <c r="AE539">
        <v>16.447627292</v>
      </c>
      <c r="AF539">
        <v>-9.6010073190000007</v>
      </c>
      <c r="AG539">
        <v>0.15739356260000001</v>
      </c>
      <c r="AH539">
        <v>36.436609742999998</v>
      </c>
      <c r="AI539">
        <v>36.594003305000001</v>
      </c>
    </row>
    <row r="540" spans="1:35" x14ac:dyDescent="0.2">
      <c r="A540">
        <v>50</v>
      </c>
      <c r="B540">
        <v>3</v>
      </c>
      <c r="C540">
        <v>5</v>
      </c>
      <c r="D540">
        <v>13</v>
      </c>
      <c r="E540">
        <v>283</v>
      </c>
      <c r="F540" t="s">
        <v>3004</v>
      </c>
      <c r="G540" t="s">
        <v>4966</v>
      </c>
      <c r="H540">
        <v>6406</v>
      </c>
      <c r="I540">
        <v>6390</v>
      </c>
      <c r="J540">
        <v>6306</v>
      </c>
      <c r="K540">
        <v>-16</v>
      </c>
      <c r="L540">
        <v>-84</v>
      </c>
      <c r="M540">
        <v>20</v>
      </c>
      <c r="N540">
        <v>65</v>
      </c>
      <c r="O540">
        <v>27</v>
      </c>
      <c r="P540">
        <v>98</v>
      </c>
      <c r="Q540">
        <v>-7</v>
      </c>
      <c r="R540">
        <v>-33</v>
      </c>
      <c r="S540">
        <v>-3</v>
      </c>
      <c r="T540">
        <v>-3</v>
      </c>
      <c r="U540">
        <v>-5</v>
      </c>
      <c r="V540">
        <v>-48</v>
      </c>
      <c r="W540">
        <v>-8</v>
      </c>
      <c r="X540">
        <v>-51</v>
      </c>
      <c r="Y540">
        <v>-1</v>
      </c>
      <c r="Z540">
        <v>0</v>
      </c>
      <c r="AA540">
        <v>386</v>
      </c>
      <c r="AB540">
        <v>386</v>
      </c>
      <c r="AC540">
        <v>386</v>
      </c>
      <c r="AD540">
        <v>10.239445495</v>
      </c>
      <c r="AE540">
        <v>15.437933207</v>
      </c>
      <c r="AF540">
        <v>-5.1984877129999996</v>
      </c>
      <c r="AG540">
        <v>-0.47258979200000001</v>
      </c>
      <c r="AH540">
        <v>-7.5614366730000002</v>
      </c>
      <c r="AI540">
        <v>-8.0340264650000002</v>
      </c>
    </row>
    <row r="541" spans="1:35" x14ac:dyDescent="0.2">
      <c r="A541">
        <v>50</v>
      </c>
      <c r="B541">
        <v>3</v>
      </c>
      <c r="C541">
        <v>5</v>
      </c>
      <c r="D541">
        <v>13</v>
      </c>
      <c r="E541">
        <v>285</v>
      </c>
      <c r="F541" t="s">
        <v>3004</v>
      </c>
      <c r="G541" t="s">
        <v>4967</v>
      </c>
      <c r="H541">
        <v>69426</v>
      </c>
      <c r="I541">
        <v>69388</v>
      </c>
      <c r="J541">
        <v>69720</v>
      </c>
      <c r="K541">
        <v>-38</v>
      </c>
      <c r="L541">
        <v>332</v>
      </c>
      <c r="M541">
        <v>191</v>
      </c>
      <c r="N541">
        <v>864</v>
      </c>
      <c r="O541">
        <v>222</v>
      </c>
      <c r="P541">
        <v>895</v>
      </c>
      <c r="Q541">
        <v>-31</v>
      </c>
      <c r="R541">
        <v>-31</v>
      </c>
      <c r="S541">
        <v>1</v>
      </c>
      <c r="T541">
        <v>48</v>
      </c>
      <c r="U541">
        <v>-8</v>
      </c>
      <c r="V541">
        <v>305</v>
      </c>
      <c r="W541">
        <v>-7</v>
      </c>
      <c r="X541">
        <v>353</v>
      </c>
      <c r="Y541">
        <v>0</v>
      </c>
      <c r="Z541">
        <v>10</v>
      </c>
      <c r="AA541">
        <v>1973</v>
      </c>
      <c r="AB541">
        <v>1973</v>
      </c>
      <c r="AC541">
        <v>1973</v>
      </c>
      <c r="AD541">
        <v>12.422003048000001</v>
      </c>
      <c r="AE541">
        <v>12.867699916999999</v>
      </c>
      <c r="AF541">
        <v>-0.445696869</v>
      </c>
      <c r="AG541">
        <v>0.69011128040000003</v>
      </c>
      <c r="AH541">
        <v>4.3850820945000004</v>
      </c>
      <c r="AI541">
        <v>5.0751933749000004</v>
      </c>
    </row>
    <row r="542" spans="1:35" x14ac:dyDescent="0.2">
      <c r="A542">
        <v>50</v>
      </c>
      <c r="B542">
        <v>3</v>
      </c>
      <c r="C542">
        <v>5</v>
      </c>
      <c r="D542">
        <v>13</v>
      </c>
      <c r="E542">
        <v>287</v>
      </c>
      <c r="F542" t="s">
        <v>3004</v>
      </c>
      <c r="G542" t="s">
        <v>4968</v>
      </c>
      <c r="H542">
        <v>9006</v>
      </c>
      <c r="I542">
        <v>8971</v>
      </c>
      <c r="J542">
        <v>8966</v>
      </c>
      <c r="K542">
        <v>-35</v>
      </c>
      <c r="L542">
        <v>-5</v>
      </c>
      <c r="M542">
        <v>19</v>
      </c>
      <c r="N542">
        <v>118</v>
      </c>
      <c r="O542">
        <v>41</v>
      </c>
      <c r="P542">
        <v>93</v>
      </c>
      <c r="Q542">
        <v>-22</v>
      </c>
      <c r="R542">
        <v>25</v>
      </c>
      <c r="S542">
        <v>0</v>
      </c>
      <c r="T542">
        <v>0</v>
      </c>
      <c r="U542">
        <v>-13</v>
      </c>
      <c r="V542">
        <v>-32</v>
      </c>
      <c r="W542">
        <v>-13</v>
      </c>
      <c r="X542">
        <v>-32</v>
      </c>
      <c r="Y542">
        <v>0</v>
      </c>
      <c r="Z542">
        <v>2</v>
      </c>
      <c r="AA542">
        <v>405</v>
      </c>
      <c r="AB542">
        <v>405</v>
      </c>
      <c r="AC542">
        <v>405</v>
      </c>
      <c r="AD542">
        <v>13.157161175000001</v>
      </c>
      <c r="AE542">
        <v>10.369627028</v>
      </c>
      <c r="AF542">
        <v>2.7875341473000002</v>
      </c>
      <c r="AG542">
        <v>0</v>
      </c>
      <c r="AH542">
        <v>-3.5680437089999999</v>
      </c>
      <c r="AI542">
        <v>-3.5680437089999999</v>
      </c>
    </row>
    <row r="543" spans="1:35" x14ac:dyDescent="0.2">
      <c r="A543">
        <v>50</v>
      </c>
      <c r="B543">
        <v>3</v>
      </c>
      <c r="C543">
        <v>5</v>
      </c>
      <c r="D543">
        <v>13</v>
      </c>
      <c r="E543">
        <v>289</v>
      </c>
      <c r="F543" t="s">
        <v>3004</v>
      </c>
      <c r="G543" t="s">
        <v>4969</v>
      </c>
      <c r="H543">
        <v>8022</v>
      </c>
      <c r="I543">
        <v>7986</v>
      </c>
      <c r="J543">
        <v>7856</v>
      </c>
      <c r="K543">
        <v>-36</v>
      </c>
      <c r="L543">
        <v>-130</v>
      </c>
      <c r="M543">
        <v>10</v>
      </c>
      <c r="N543">
        <v>68</v>
      </c>
      <c r="O543">
        <v>46</v>
      </c>
      <c r="P543">
        <v>167</v>
      </c>
      <c r="Q543">
        <v>-36</v>
      </c>
      <c r="R543">
        <v>-99</v>
      </c>
      <c r="S543">
        <v>0</v>
      </c>
      <c r="T543">
        <v>4</v>
      </c>
      <c r="U543">
        <v>1</v>
      </c>
      <c r="V543">
        <v>-36</v>
      </c>
      <c r="W543">
        <v>1</v>
      </c>
      <c r="X543">
        <v>-32</v>
      </c>
      <c r="Y543">
        <v>-1</v>
      </c>
      <c r="Z543">
        <v>1</v>
      </c>
      <c r="AA543">
        <v>78</v>
      </c>
      <c r="AB543">
        <v>78</v>
      </c>
      <c r="AC543">
        <v>78</v>
      </c>
      <c r="AD543">
        <v>8.5847746496999999</v>
      </c>
      <c r="AE543">
        <v>21.083196566000002</v>
      </c>
      <c r="AF543">
        <v>-12.49842192</v>
      </c>
      <c r="AG543">
        <v>0.5049867441</v>
      </c>
      <c r="AH543">
        <v>-4.544880697</v>
      </c>
      <c r="AI543">
        <v>-4.039893953</v>
      </c>
    </row>
    <row r="544" spans="1:35" x14ac:dyDescent="0.2">
      <c r="A544">
        <v>50</v>
      </c>
      <c r="B544">
        <v>3</v>
      </c>
      <c r="C544">
        <v>5</v>
      </c>
      <c r="D544">
        <v>13</v>
      </c>
      <c r="E544">
        <v>291</v>
      </c>
      <c r="F544" t="s">
        <v>3004</v>
      </c>
      <c r="G544" t="s">
        <v>4696</v>
      </c>
      <c r="H544">
        <v>24632</v>
      </c>
      <c r="I544">
        <v>24766</v>
      </c>
      <c r="J544">
        <v>25521</v>
      </c>
      <c r="K544">
        <v>134</v>
      </c>
      <c r="L544">
        <v>755</v>
      </c>
      <c r="M544">
        <v>34</v>
      </c>
      <c r="N544">
        <v>160</v>
      </c>
      <c r="O544">
        <v>121</v>
      </c>
      <c r="P544">
        <v>412</v>
      </c>
      <c r="Q544">
        <v>-87</v>
      </c>
      <c r="R544">
        <v>-252</v>
      </c>
      <c r="S544">
        <v>0</v>
      </c>
      <c r="T544">
        <v>-1</v>
      </c>
      <c r="U544">
        <v>225</v>
      </c>
      <c r="V544">
        <v>1025</v>
      </c>
      <c r="W544">
        <v>225</v>
      </c>
      <c r="X544">
        <v>1024</v>
      </c>
      <c r="Y544">
        <v>-4</v>
      </c>
      <c r="Z544">
        <v>-17</v>
      </c>
      <c r="AA544">
        <v>231</v>
      </c>
      <c r="AB544">
        <v>231</v>
      </c>
      <c r="AC544">
        <v>231</v>
      </c>
      <c r="AD544">
        <v>6.3634736611999996</v>
      </c>
      <c r="AE544">
        <v>16.385944678000001</v>
      </c>
      <c r="AF544">
        <v>-10.022471019999999</v>
      </c>
      <c r="AG544">
        <v>-3.9771710000000002E-2</v>
      </c>
      <c r="AH544">
        <v>40.766003142000002</v>
      </c>
      <c r="AI544">
        <v>40.726231431999999</v>
      </c>
    </row>
    <row r="545" spans="1:35" x14ac:dyDescent="0.2">
      <c r="A545">
        <v>50</v>
      </c>
      <c r="B545">
        <v>3</v>
      </c>
      <c r="C545">
        <v>5</v>
      </c>
      <c r="D545">
        <v>13</v>
      </c>
      <c r="E545">
        <v>293</v>
      </c>
      <c r="F545" t="s">
        <v>3004</v>
      </c>
      <c r="G545" t="s">
        <v>4970</v>
      </c>
      <c r="H545">
        <v>27700</v>
      </c>
      <c r="I545">
        <v>27712</v>
      </c>
      <c r="J545">
        <v>27720</v>
      </c>
      <c r="K545">
        <v>12</v>
      </c>
      <c r="L545">
        <v>8</v>
      </c>
      <c r="M545">
        <v>69</v>
      </c>
      <c r="N545">
        <v>306</v>
      </c>
      <c r="O545">
        <v>124</v>
      </c>
      <c r="P545">
        <v>471</v>
      </c>
      <c r="Q545">
        <v>-55</v>
      </c>
      <c r="R545">
        <v>-165</v>
      </c>
      <c r="S545">
        <v>3</v>
      </c>
      <c r="T545">
        <v>1</v>
      </c>
      <c r="U545">
        <v>65</v>
      </c>
      <c r="V545">
        <v>169</v>
      </c>
      <c r="W545">
        <v>68</v>
      </c>
      <c r="X545">
        <v>170</v>
      </c>
      <c r="Y545">
        <v>-1</v>
      </c>
      <c r="Z545">
        <v>3</v>
      </c>
      <c r="AA545">
        <v>402</v>
      </c>
      <c r="AB545">
        <v>402</v>
      </c>
      <c r="AC545">
        <v>402</v>
      </c>
      <c r="AD545">
        <v>11.040554193</v>
      </c>
      <c r="AE545">
        <v>16.993794198</v>
      </c>
      <c r="AF545">
        <v>-5.9532400059999997</v>
      </c>
      <c r="AG545">
        <v>3.6080242499999998E-2</v>
      </c>
      <c r="AH545">
        <v>6.0975609756000004</v>
      </c>
      <c r="AI545">
        <v>6.1336412181000002</v>
      </c>
    </row>
    <row r="546" spans="1:35" x14ac:dyDescent="0.2">
      <c r="A546">
        <v>50</v>
      </c>
      <c r="B546">
        <v>3</v>
      </c>
      <c r="C546">
        <v>5</v>
      </c>
      <c r="D546">
        <v>13</v>
      </c>
      <c r="E546">
        <v>295</v>
      </c>
      <c r="F546" t="s">
        <v>3004</v>
      </c>
      <c r="G546" t="s">
        <v>4623</v>
      </c>
      <c r="H546">
        <v>67654</v>
      </c>
      <c r="I546">
        <v>67711</v>
      </c>
      <c r="J546">
        <v>68510</v>
      </c>
      <c r="K546">
        <v>57</v>
      </c>
      <c r="L546">
        <v>799</v>
      </c>
      <c r="M546">
        <v>167</v>
      </c>
      <c r="N546">
        <v>744</v>
      </c>
      <c r="O546">
        <v>223</v>
      </c>
      <c r="P546">
        <v>981</v>
      </c>
      <c r="Q546">
        <v>-56</v>
      </c>
      <c r="R546">
        <v>-237</v>
      </c>
      <c r="S546">
        <v>0</v>
      </c>
      <c r="T546">
        <v>12</v>
      </c>
      <c r="U546">
        <v>115</v>
      </c>
      <c r="V546">
        <v>1031</v>
      </c>
      <c r="W546">
        <v>115</v>
      </c>
      <c r="X546">
        <v>1043</v>
      </c>
      <c r="Y546">
        <v>-2</v>
      </c>
      <c r="Z546">
        <v>-7</v>
      </c>
      <c r="AA546">
        <v>1148</v>
      </c>
      <c r="AB546">
        <v>1148</v>
      </c>
      <c r="AC546">
        <v>1148</v>
      </c>
      <c r="AD546">
        <v>10.923425903</v>
      </c>
      <c r="AE546">
        <v>14.403065607</v>
      </c>
      <c r="AF546">
        <v>-3.4796397030000001</v>
      </c>
      <c r="AG546">
        <v>0.17618428880000001</v>
      </c>
      <c r="AH546">
        <v>15.13716681</v>
      </c>
      <c r="AI546">
        <v>15.313351099</v>
      </c>
    </row>
    <row r="547" spans="1:35" x14ac:dyDescent="0.2">
      <c r="A547">
        <v>50</v>
      </c>
      <c r="B547">
        <v>3</v>
      </c>
      <c r="C547">
        <v>5</v>
      </c>
      <c r="D547">
        <v>13</v>
      </c>
      <c r="E547">
        <v>297</v>
      </c>
      <c r="F547" t="s">
        <v>3004</v>
      </c>
      <c r="G547" t="s">
        <v>4871</v>
      </c>
      <c r="H547">
        <v>96673</v>
      </c>
      <c r="I547">
        <v>97135</v>
      </c>
      <c r="J547">
        <v>99853</v>
      </c>
      <c r="K547">
        <v>462</v>
      </c>
      <c r="L547">
        <v>2718</v>
      </c>
      <c r="M547">
        <v>254</v>
      </c>
      <c r="N547">
        <v>1089</v>
      </c>
      <c r="O547">
        <v>265</v>
      </c>
      <c r="P547">
        <v>1099</v>
      </c>
      <c r="Q547">
        <v>-11</v>
      </c>
      <c r="R547">
        <v>-10</v>
      </c>
      <c r="S547">
        <v>-1</v>
      </c>
      <c r="T547">
        <v>13</v>
      </c>
      <c r="U547">
        <v>473</v>
      </c>
      <c r="V547">
        <v>2745</v>
      </c>
      <c r="W547">
        <v>472</v>
      </c>
      <c r="X547">
        <v>2758</v>
      </c>
      <c r="Y547">
        <v>1</v>
      </c>
      <c r="Z547">
        <v>-30</v>
      </c>
      <c r="AA547">
        <v>697</v>
      </c>
      <c r="AB547">
        <v>697</v>
      </c>
      <c r="AC547">
        <v>697</v>
      </c>
      <c r="AD547">
        <v>11.056511057</v>
      </c>
      <c r="AE547">
        <v>11.158040084</v>
      </c>
      <c r="AF547">
        <v>-0.10152902699999999</v>
      </c>
      <c r="AG547">
        <v>0.13198773529999999</v>
      </c>
      <c r="AH547">
        <v>27.869717951999998</v>
      </c>
      <c r="AI547">
        <v>28.001705688000001</v>
      </c>
    </row>
    <row r="548" spans="1:35" x14ac:dyDescent="0.2">
      <c r="A548">
        <v>50</v>
      </c>
      <c r="B548">
        <v>3</v>
      </c>
      <c r="C548">
        <v>5</v>
      </c>
      <c r="D548">
        <v>13</v>
      </c>
      <c r="E548">
        <v>299</v>
      </c>
      <c r="F548" t="s">
        <v>3004</v>
      </c>
      <c r="G548" t="s">
        <v>4971</v>
      </c>
      <c r="H548">
        <v>36251</v>
      </c>
      <c r="I548">
        <v>36218</v>
      </c>
      <c r="J548">
        <v>36033</v>
      </c>
      <c r="K548">
        <v>-33</v>
      </c>
      <c r="L548">
        <v>-185</v>
      </c>
      <c r="M548">
        <v>112</v>
      </c>
      <c r="N548">
        <v>484</v>
      </c>
      <c r="O548">
        <v>140</v>
      </c>
      <c r="P548">
        <v>563</v>
      </c>
      <c r="Q548">
        <v>-28</v>
      </c>
      <c r="R548">
        <v>-79</v>
      </c>
      <c r="S548">
        <v>0</v>
      </c>
      <c r="T548">
        <v>1</v>
      </c>
      <c r="U548">
        <v>-4</v>
      </c>
      <c r="V548">
        <v>-113</v>
      </c>
      <c r="W548">
        <v>-4</v>
      </c>
      <c r="X548">
        <v>-112</v>
      </c>
      <c r="Y548">
        <v>-1</v>
      </c>
      <c r="Z548">
        <v>6</v>
      </c>
      <c r="AA548">
        <v>2399</v>
      </c>
      <c r="AB548">
        <v>2399</v>
      </c>
      <c r="AC548">
        <v>2399</v>
      </c>
      <c r="AD548">
        <v>13.397738439999999</v>
      </c>
      <c r="AE548">
        <v>15.584559383</v>
      </c>
      <c r="AF548">
        <v>-2.1868209439999999</v>
      </c>
      <c r="AG548">
        <v>2.7681277800000001E-2</v>
      </c>
      <c r="AH548">
        <v>-3.1279843879999998</v>
      </c>
      <c r="AI548">
        <v>-3.10030311</v>
      </c>
    </row>
    <row r="549" spans="1:35" x14ac:dyDescent="0.2">
      <c r="A549">
        <v>50</v>
      </c>
      <c r="B549">
        <v>3</v>
      </c>
      <c r="C549">
        <v>5</v>
      </c>
      <c r="D549">
        <v>13</v>
      </c>
      <c r="E549">
        <v>301</v>
      </c>
      <c r="F549" t="s">
        <v>3004</v>
      </c>
      <c r="G549" t="s">
        <v>4972</v>
      </c>
      <c r="H549">
        <v>5215</v>
      </c>
      <c r="I549">
        <v>5205</v>
      </c>
      <c r="J549">
        <v>5240</v>
      </c>
      <c r="K549">
        <v>-10</v>
      </c>
      <c r="L549">
        <v>35</v>
      </c>
      <c r="M549">
        <v>12</v>
      </c>
      <c r="N549">
        <v>62</v>
      </c>
      <c r="O549">
        <v>28</v>
      </c>
      <c r="P549">
        <v>76</v>
      </c>
      <c r="Q549">
        <v>-16</v>
      </c>
      <c r="R549">
        <v>-14</v>
      </c>
      <c r="S549">
        <v>0</v>
      </c>
      <c r="T549">
        <v>0</v>
      </c>
      <c r="U549">
        <v>5</v>
      </c>
      <c r="V549">
        <v>50</v>
      </c>
      <c r="W549">
        <v>5</v>
      </c>
      <c r="X549">
        <v>50</v>
      </c>
      <c r="Y549">
        <v>1</v>
      </c>
      <c r="Z549">
        <v>-1</v>
      </c>
      <c r="AA549">
        <v>71</v>
      </c>
      <c r="AB549">
        <v>71</v>
      </c>
      <c r="AC549">
        <v>71</v>
      </c>
      <c r="AD549">
        <v>11.871708952000001</v>
      </c>
      <c r="AE549">
        <v>14.552417425</v>
      </c>
      <c r="AF549">
        <v>-2.6807084730000001</v>
      </c>
      <c r="AG549">
        <v>0</v>
      </c>
      <c r="AH549">
        <v>9.5739588320000006</v>
      </c>
      <c r="AI549">
        <v>9.5739588320000006</v>
      </c>
    </row>
    <row r="550" spans="1:35" x14ac:dyDescent="0.2">
      <c r="A550">
        <v>50</v>
      </c>
      <c r="B550">
        <v>3</v>
      </c>
      <c r="C550">
        <v>5</v>
      </c>
      <c r="D550">
        <v>13</v>
      </c>
      <c r="E550">
        <v>303</v>
      </c>
      <c r="F550" t="s">
        <v>3004</v>
      </c>
      <c r="G550" t="s">
        <v>4624</v>
      </c>
      <c r="H550">
        <v>19988</v>
      </c>
      <c r="I550">
        <v>19927</v>
      </c>
      <c r="J550">
        <v>19785</v>
      </c>
      <c r="K550">
        <v>-61</v>
      </c>
      <c r="L550">
        <v>-142</v>
      </c>
      <c r="M550">
        <v>51</v>
      </c>
      <c r="N550">
        <v>192</v>
      </c>
      <c r="O550">
        <v>69</v>
      </c>
      <c r="P550">
        <v>317</v>
      </c>
      <c r="Q550">
        <v>-18</v>
      </c>
      <c r="R550">
        <v>-125</v>
      </c>
      <c r="S550">
        <v>0</v>
      </c>
      <c r="T550">
        <v>2</v>
      </c>
      <c r="U550">
        <v>-43</v>
      </c>
      <c r="V550">
        <v>-24</v>
      </c>
      <c r="W550">
        <v>-43</v>
      </c>
      <c r="X550">
        <v>-22</v>
      </c>
      <c r="Y550">
        <v>0</v>
      </c>
      <c r="Z550">
        <v>5</v>
      </c>
      <c r="AA550">
        <v>1766</v>
      </c>
      <c r="AB550">
        <v>1766</v>
      </c>
      <c r="AC550">
        <v>1766</v>
      </c>
      <c r="AD550">
        <v>9.6696212732000006</v>
      </c>
      <c r="AE550">
        <v>15.964947623</v>
      </c>
      <c r="AF550">
        <v>-6.2953263499999998</v>
      </c>
      <c r="AG550">
        <v>0.1007252216</v>
      </c>
      <c r="AH550">
        <v>-1.2087026590000001</v>
      </c>
      <c r="AI550">
        <v>-1.107977438</v>
      </c>
    </row>
    <row r="551" spans="1:35" x14ac:dyDescent="0.2">
      <c r="A551">
        <v>50</v>
      </c>
      <c r="B551">
        <v>3</v>
      </c>
      <c r="C551">
        <v>5</v>
      </c>
      <c r="D551">
        <v>13</v>
      </c>
      <c r="E551">
        <v>305</v>
      </c>
      <c r="F551" t="s">
        <v>3004</v>
      </c>
      <c r="G551" t="s">
        <v>4973</v>
      </c>
      <c r="H551">
        <v>30144</v>
      </c>
      <c r="I551">
        <v>30155</v>
      </c>
      <c r="J551">
        <v>30380</v>
      </c>
      <c r="K551">
        <v>11</v>
      </c>
      <c r="L551">
        <v>225</v>
      </c>
      <c r="M551">
        <v>104</v>
      </c>
      <c r="N551">
        <v>319</v>
      </c>
      <c r="O551">
        <v>96</v>
      </c>
      <c r="P551">
        <v>389</v>
      </c>
      <c r="Q551">
        <v>8</v>
      </c>
      <c r="R551">
        <v>-70</v>
      </c>
      <c r="S551">
        <v>0</v>
      </c>
      <c r="T551">
        <v>3</v>
      </c>
      <c r="U551">
        <v>3</v>
      </c>
      <c r="V551">
        <v>292</v>
      </c>
      <c r="W551">
        <v>3</v>
      </c>
      <c r="X551">
        <v>295</v>
      </c>
      <c r="Y551">
        <v>0</v>
      </c>
      <c r="Z551">
        <v>0</v>
      </c>
      <c r="AA551">
        <v>1995</v>
      </c>
      <c r="AB551">
        <v>1995</v>
      </c>
      <c r="AC551">
        <v>1995</v>
      </c>
      <c r="AD551">
        <v>10.539357397</v>
      </c>
      <c r="AE551">
        <v>12.852069051000001</v>
      </c>
      <c r="AF551">
        <v>-2.3127116540000001</v>
      </c>
      <c r="AG551">
        <v>9.9116213800000005E-2</v>
      </c>
      <c r="AH551">
        <v>9.6473114727000002</v>
      </c>
      <c r="AI551">
        <v>9.7464276865000006</v>
      </c>
    </row>
    <row r="552" spans="1:35" x14ac:dyDescent="0.2">
      <c r="A552">
        <v>50</v>
      </c>
      <c r="B552">
        <v>3</v>
      </c>
      <c r="C552">
        <v>5</v>
      </c>
      <c r="D552">
        <v>13</v>
      </c>
      <c r="E552">
        <v>307</v>
      </c>
      <c r="F552" t="s">
        <v>3004</v>
      </c>
      <c r="G552" t="s">
        <v>4974</v>
      </c>
      <c r="H552">
        <v>2348</v>
      </c>
      <c r="I552">
        <v>2350</v>
      </c>
      <c r="J552">
        <v>2367</v>
      </c>
      <c r="K552">
        <v>2</v>
      </c>
      <c r="L552">
        <v>17</v>
      </c>
      <c r="M552">
        <v>3</v>
      </c>
      <c r="N552">
        <v>17</v>
      </c>
      <c r="O552">
        <v>7</v>
      </c>
      <c r="P552">
        <v>15</v>
      </c>
      <c r="Q552">
        <v>-4</v>
      </c>
      <c r="R552">
        <v>2</v>
      </c>
      <c r="S552">
        <v>0</v>
      </c>
      <c r="T552">
        <v>0</v>
      </c>
      <c r="U552">
        <v>6</v>
      </c>
      <c r="V552">
        <v>15</v>
      </c>
      <c r="W552">
        <v>6</v>
      </c>
      <c r="X552">
        <v>15</v>
      </c>
      <c r="Y552">
        <v>0</v>
      </c>
      <c r="Z552">
        <v>0</v>
      </c>
      <c r="AA552">
        <v>0</v>
      </c>
      <c r="AB552">
        <v>0</v>
      </c>
      <c r="AC552">
        <v>0</v>
      </c>
      <c r="AD552">
        <v>7.2079711681000003</v>
      </c>
      <c r="AE552">
        <v>6.3599745601000004</v>
      </c>
      <c r="AF552">
        <v>0.84799660799999999</v>
      </c>
      <c r="AG552">
        <v>0</v>
      </c>
      <c r="AH552">
        <v>6.3599745601000004</v>
      </c>
      <c r="AI552">
        <v>6.3599745601000004</v>
      </c>
    </row>
    <row r="553" spans="1:35" x14ac:dyDescent="0.2">
      <c r="A553">
        <v>50</v>
      </c>
      <c r="B553">
        <v>3</v>
      </c>
      <c r="C553">
        <v>5</v>
      </c>
      <c r="D553">
        <v>13</v>
      </c>
      <c r="E553">
        <v>309</v>
      </c>
      <c r="F553" t="s">
        <v>3004</v>
      </c>
      <c r="G553" t="s">
        <v>4975</v>
      </c>
      <c r="H553">
        <v>7471</v>
      </c>
      <c r="I553">
        <v>7430</v>
      </c>
      <c r="J553">
        <v>7471</v>
      </c>
      <c r="K553">
        <v>-41</v>
      </c>
      <c r="L553">
        <v>41</v>
      </c>
      <c r="M553">
        <v>10</v>
      </c>
      <c r="N553">
        <v>60</v>
      </c>
      <c r="O553">
        <v>24</v>
      </c>
      <c r="P553">
        <v>73</v>
      </c>
      <c r="Q553">
        <v>-14</v>
      </c>
      <c r="R553">
        <v>-13</v>
      </c>
      <c r="S553">
        <v>0</v>
      </c>
      <c r="T553">
        <v>0</v>
      </c>
      <c r="U553">
        <v>-27</v>
      </c>
      <c r="V553">
        <v>54</v>
      </c>
      <c r="W553">
        <v>-27</v>
      </c>
      <c r="X553">
        <v>54</v>
      </c>
      <c r="Y553">
        <v>0</v>
      </c>
      <c r="Z553">
        <v>0</v>
      </c>
      <c r="AA553">
        <v>2360</v>
      </c>
      <c r="AB553">
        <v>2360</v>
      </c>
      <c r="AC553">
        <v>2360</v>
      </c>
      <c r="AD553">
        <v>8.0531507952000005</v>
      </c>
      <c r="AE553">
        <v>9.7980001342000005</v>
      </c>
      <c r="AF553">
        <v>-1.7448493389999999</v>
      </c>
      <c r="AG553">
        <v>0</v>
      </c>
      <c r="AH553">
        <v>7.2478357157</v>
      </c>
      <c r="AI553">
        <v>7.2478357157</v>
      </c>
    </row>
    <row r="554" spans="1:35" x14ac:dyDescent="0.2">
      <c r="A554">
        <v>50</v>
      </c>
      <c r="B554">
        <v>3</v>
      </c>
      <c r="C554">
        <v>5</v>
      </c>
      <c r="D554">
        <v>13</v>
      </c>
      <c r="E554">
        <v>311</v>
      </c>
      <c r="F554" t="s">
        <v>3004</v>
      </c>
      <c r="G554" t="s">
        <v>4698</v>
      </c>
      <c r="H554">
        <v>28003</v>
      </c>
      <c r="I554">
        <v>28090</v>
      </c>
      <c r="J554">
        <v>28442</v>
      </c>
      <c r="K554">
        <v>87</v>
      </c>
      <c r="L554">
        <v>352</v>
      </c>
      <c r="M554">
        <v>55</v>
      </c>
      <c r="N554">
        <v>264</v>
      </c>
      <c r="O554">
        <v>101</v>
      </c>
      <c r="P554">
        <v>405</v>
      </c>
      <c r="Q554">
        <v>-46</v>
      </c>
      <c r="R554">
        <v>-141</v>
      </c>
      <c r="S554">
        <v>0</v>
      </c>
      <c r="T554">
        <v>3</v>
      </c>
      <c r="U554">
        <v>134</v>
      </c>
      <c r="V554">
        <v>496</v>
      </c>
      <c r="W554">
        <v>134</v>
      </c>
      <c r="X554">
        <v>499</v>
      </c>
      <c r="Y554">
        <v>-1</v>
      </c>
      <c r="Z554">
        <v>-6</v>
      </c>
      <c r="AA554">
        <v>668</v>
      </c>
      <c r="AB554">
        <v>668</v>
      </c>
      <c r="AC554">
        <v>668</v>
      </c>
      <c r="AD554">
        <v>9.3398429208000007</v>
      </c>
      <c r="AE554">
        <v>14.328168117000001</v>
      </c>
      <c r="AF554">
        <v>-4.9883251959999999</v>
      </c>
      <c r="AG554">
        <v>0.1061345786</v>
      </c>
      <c r="AH554">
        <v>17.547583669000002</v>
      </c>
      <c r="AI554">
        <v>17.653718248000001</v>
      </c>
    </row>
    <row r="555" spans="1:35" x14ac:dyDescent="0.2">
      <c r="A555">
        <v>50</v>
      </c>
      <c r="B555">
        <v>3</v>
      </c>
      <c r="C555">
        <v>5</v>
      </c>
      <c r="D555">
        <v>13</v>
      </c>
      <c r="E555">
        <v>313</v>
      </c>
      <c r="F555" t="s">
        <v>3004</v>
      </c>
      <c r="G555" t="s">
        <v>4976</v>
      </c>
      <c r="H555">
        <v>102864</v>
      </c>
      <c r="I555">
        <v>102727</v>
      </c>
      <c r="J555">
        <v>102848</v>
      </c>
      <c r="K555">
        <v>-137</v>
      </c>
      <c r="L555">
        <v>121</v>
      </c>
      <c r="M555">
        <v>298</v>
      </c>
      <c r="N555">
        <v>1206</v>
      </c>
      <c r="O555">
        <v>256</v>
      </c>
      <c r="P555">
        <v>995</v>
      </c>
      <c r="Q555">
        <v>42</v>
      </c>
      <c r="R555">
        <v>211</v>
      </c>
      <c r="S555">
        <v>1</v>
      </c>
      <c r="T555">
        <v>-18</v>
      </c>
      <c r="U555">
        <v>-184</v>
      </c>
      <c r="V555">
        <v>-97</v>
      </c>
      <c r="W555">
        <v>-183</v>
      </c>
      <c r="X555">
        <v>-115</v>
      </c>
      <c r="Y555">
        <v>4</v>
      </c>
      <c r="Z555">
        <v>25</v>
      </c>
      <c r="AA555">
        <v>952</v>
      </c>
      <c r="AB555">
        <v>952</v>
      </c>
      <c r="AC555">
        <v>952</v>
      </c>
      <c r="AD555">
        <v>11.732944181000001</v>
      </c>
      <c r="AE555">
        <v>9.6801653898000009</v>
      </c>
      <c r="AF555">
        <v>2.0527787912000002</v>
      </c>
      <c r="AG555">
        <v>-0.17511857</v>
      </c>
      <c r="AH555">
        <v>-0.94369451500000001</v>
      </c>
      <c r="AI555">
        <v>-1.118813085</v>
      </c>
    </row>
    <row r="556" spans="1:35" x14ac:dyDescent="0.2">
      <c r="A556">
        <v>50</v>
      </c>
      <c r="B556">
        <v>3</v>
      </c>
      <c r="C556">
        <v>5</v>
      </c>
      <c r="D556">
        <v>13</v>
      </c>
      <c r="E556">
        <v>315</v>
      </c>
      <c r="F556" t="s">
        <v>3004</v>
      </c>
      <c r="G556" t="s">
        <v>4625</v>
      </c>
      <c r="H556">
        <v>8766</v>
      </c>
      <c r="I556">
        <v>8731</v>
      </c>
      <c r="J556">
        <v>8739</v>
      </c>
      <c r="K556">
        <v>-35</v>
      </c>
      <c r="L556">
        <v>8</v>
      </c>
      <c r="M556">
        <v>14</v>
      </c>
      <c r="N556">
        <v>70</v>
      </c>
      <c r="O556">
        <v>31</v>
      </c>
      <c r="P556">
        <v>130</v>
      </c>
      <c r="Q556">
        <v>-17</v>
      </c>
      <c r="R556">
        <v>-60</v>
      </c>
      <c r="S556">
        <v>0</v>
      </c>
      <c r="T556">
        <v>-1</v>
      </c>
      <c r="U556">
        <v>-18</v>
      </c>
      <c r="V556">
        <v>68</v>
      </c>
      <c r="W556">
        <v>-18</v>
      </c>
      <c r="X556">
        <v>67</v>
      </c>
      <c r="Y556">
        <v>0</v>
      </c>
      <c r="Z556">
        <v>1</v>
      </c>
      <c r="AA556">
        <v>1865</v>
      </c>
      <c r="AB556">
        <v>1865</v>
      </c>
      <c r="AC556">
        <v>1865</v>
      </c>
      <c r="AD556">
        <v>8.0137378363000007</v>
      </c>
      <c r="AE556">
        <v>14.882655981999999</v>
      </c>
      <c r="AF556">
        <v>-6.8689181450000003</v>
      </c>
      <c r="AG556">
        <v>-0.114481969</v>
      </c>
      <c r="AH556">
        <v>7.7847738981000001</v>
      </c>
      <c r="AI556">
        <v>7.6702919290000002</v>
      </c>
    </row>
    <row r="557" spans="1:35" x14ac:dyDescent="0.2">
      <c r="A557">
        <v>50</v>
      </c>
      <c r="B557">
        <v>3</v>
      </c>
      <c r="C557">
        <v>5</v>
      </c>
      <c r="D557">
        <v>13</v>
      </c>
      <c r="E557">
        <v>317</v>
      </c>
      <c r="F557" t="s">
        <v>3004</v>
      </c>
      <c r="G557" t="s">
        <v>4977</v>
      </c>
      <c r="H557">
        <v>9565</v>
      </c>
      <c r="I557">
        <v>9556</v>
      </c>
      <c r="J557">
        <v>9513</v>
      </c>
      <c r="K557">
        <v>-9</v>
      </c>
      <c r="L557">
        <v>-43</v>
      </c>
      <c r="M557">
        <v>31</v>
      </c>
      <c r="N557">
        <v>73</v>
      </c>
      <c r="O557">
        <v>36</v>
      </c>
      <c r="P557">
        <v>157</v>
      </c>
      <c r="Q557">
        <v>-5</v>
      </c>
      <c r="R557">
        <v>-84</v>
      </c>
      <c r="S557">
        <v>0</v>
      </c>
      <c r="T557">
        <v>0</v>
      </c>
      <c r="U557">
        <v>-3</v>
      </c>
      <c r="V557">
        <v>41</v>
      </c>
      <c r="W557">
        <v>-3</v>
      </c>
      <c r="X557">
        <v>41</v>
      </c>
      <c r="Y557">
        <v>-1</v>
      </c>
      <c r="Z557">
        <v>0</v>
      </c>
      <c r="AA557">
        <v>137</v>
      </c>
      <c r="AB557">
        <v>137</v>
      </c>
      <c r="AC557">
        <v>137</v>
      </c>
      <c r="AD557">
        <v>7.6564056846000001</v>
      </c>
      <c r="AE557">
        <v>16.466516335000001</v>
      </c>
      <c r="AF557">
        <v>-8.8101106510000005</v>
      </c>
      <c r="AG557">
        <v>0</v>
      </c>
      <c r="AH557">
        <v>4.3001730557000002</v>
      </c>
      <c r="AI557">
        <v>4.3001730557000002</v>
      </c>
    </row>
    <row r="558" spans="1:35" x14ac:dyDescent="0.2">
      <c r="A558">
        <v>50</v>
      </c>
      <c r="B558">
        <v>3</v>
      </c>
      <c r="C558">
        <v>5</v>
      </c>
      <c r="D558">
        <v>13</v>
      </c>
      <c r="E558">
        <v>319</v>
      </c>
      <c r="F558" t="s">
        <v>3004</v>
      </c>
      <c r="G558" t="s">
        <v>4978</v>
      </c>
      <c r="H558">
        <v>8877</v>
      </c>
      <c r="I558">
        <v>8844</v>
      </c>
      <c r="J558">
        <v>8831</v>
      </c>
      <c r="K558">
        <v>-33</v>
      </c>
      <c r="L558">
        <v>-13</v>
      </c>
      <c r="M558">
        <v>33</v>
      </c>
      <c r="N558">
        <v>87</v>
      </c>
      <c r="O558">
        <v>46</v>
      </c>
      <c r="P558">
        <v>117</v>
      </c>
      <c r="Q558">
        <v>-13</v>
      </c>
      <c r="R558">
        <v>-30</v>
      </c>
      <c r="S558">
        <v>0</v>
      </c>
      <c r="T558">
        <v>0</v>
      </c>
      <c r="U558">
        <v>-21</v>
      </c>
      <c r="V558">
        <v>17</v>
      </c>
      <c r="W558">
        <v>-21</v>
      </c>
      <c r="X558">
        <v>17</v>
      </c>
      <c r="Y558">
        <v>1</v>
      </c>
      <c r="Z558">
        <v>0</v>
      </c>
      <c r="AA558">
        <v>158</v>
      </c>
      <c r="AB558">
        <v>158</v>
      </c>
      <c r="AC558">
        <v>158</v>
      </c>
      <c r="AD558">
        <v>9.8444130127000005</v>
      </c>
      <c r="AE558">
        <v>13.23903819</v>
      </c>
      <c r="AF558">
        <v>-3.394625177</v>
      </c>
      <c r="AG558">
        <v>0</v>
      </c>
      <c r="AH558">
        <v>1.9236209335000001</v>
      </c>
      <c r="AI558">
        <v>1.9236209335000001</v>
      </c>
    </row>
    <row r="559" spans="1:35" x14ac:dyDescent="0.2">
      <c r="A559">
        <v>50</v>
      </c>
      <c r="B559">
        <v>3</v>
      </c>
      <c r="C559">
        <v>5</v>
      </c>
      <c r="D559">
        <v>13</v>
      </c>
      <c r="E559">
        <v>321</v>
      </c>
      <c r="F559" t="s">
        <v>3004</v>
      </c>
      <c r="G559" t="s">
        <v>4979</v>
      </c>
      <c r="H559">
        <v>20784</v>
      </c>
      <c r="I559">
        <v>20719</v>
      </c>
      <c r="J559">
        <v>20554</v>
      </c>
      <c r="K559">
        <v>-65</v>
      </c>
      <c r="L559">
        <v>-165</v>
      </c>
      <c r="M559">
        <v>54</v>
      </c>
      <c r="N559">
        <v>185</v>
      </c>
      <c r="O559">
        <v>82</v>
      </c>
      <c r="P559">
        <v>236</v>
      </c>
      <c r="Q559">
        <v>-28</v>
      </c>
      <c r="R559">
        <v>-51</v>
      </c>
      <c r="S559">
        <v>0</v>
      </c>
      <c r="T559">
        <v>1</v>
      </c>
      <c r="U559">
        <v>-36</v>
      </c>
      <c r="V559">
        <v>-117</v>
      </c>
      <c r="W559">
        <v>-36</v>
      </c>
      <c r="X559">
        <v>-116</v>
      </c>
      <c r="Y559">
        <v>-1</v>
      </c>
      <c r="Z559">
        <v>2</v>
      </c>
      <c r="AA559">
        <v>166</v>
      </c>
      <c r="AB559">
        <v>166</v>
      </c>
      <c r="AC559">
        <v>166</v>
      </c>
      <c r="AD559">
        <v>8.9646984712000002</v>
      </c>
      <c r="AE559">
        <v>11.436047779000001</v>
      </c>
      <c r="AF559">
        <v>-2.4713493080000002</v>
      </c>
      <c r="AG559">
        <v>4.8457829600000002E-2</v>
      </c>
      <c r="AH559">
        <v>-5.6695660600000002</v>
      </c>
      <c r="AI559">
        <v>-5.621108231</v>
      </c>
    </row>
    <row r="560" spans="1:35" x14ac:dyDescent="0.2">
      <c r="A560">
        <v>40</v>
      </c>
      <c r="B560">
        <v>4</v>
      </c>
      <c r="C560">
        <v>9</v>
      </c>
      <c r="D560">
        <v>15</v>
      </c>
      <c r="E560">
        <v>0</v>
      </c>
      <c r="F560" t="s">
        <v>3113</v>
      </c>
      <c r="G560" t="s">
        <v>3113</v>
      </c>
      <c r="H560">
        <v>1455271</v>
      </c>
      <c r="I560">
        <v>1451911</v>
      </c>
      <c r="J560">
        <v>1441553</v>
      </c>
      <c r="K560">
        <v>-3360</v>
      </c>
      <c r="L560">
        <v>-10358</v>
      </c>
      <c r="M560">
        <v>4002</v>
      </c>
      <c r="N560">
        <v>15904</v>
      </c>
      <c r="O560">
        <v>3773</v>
      </c>
      <c r="P560">
        <v>14648</v>
      </c>
      <c r="Q560">
        <v>229</v>
      </c>
      <c r="R560">
        <v>1256</v>
      </c>
      <c r="S560">
        <v>38</v>
      </c>
      <c r="T560">
        <v>1077</v>
      </c>
      <c r="U560">
        <v>-3571</v>
      </c>
      <c r="V560">
        <v>-12603</v>
      </c>
      <c r="W560">
        <v>-3533</v>
      </c>
      <c r="X560">
        <v>-11526</v>
      </c>
      <c r="Y560">
        <v>-56</v>
      </c>
      <c r="Z560">
        <v>-88</v>
      </c>
      <c r="AA560">
        <v>42136</v>
      </c>
      <c r="AB560">
        <v>42136</v>
      </c>
      <c r="AC560">
        <v>42136</v>
      </c>
      <c r="AD560">
        <v>10.993051927</v>
      </c>
      <c r="AE560">
        <v>10.124888369000001</v>
      </c>
      <c r="AF560">
        <v>0.86816355759999997</v>
      </c>
      <c r="AG560">
        <v>0.74443642639999996</v>
      </c>
      <c r="AH560">
        <v>-8.7113577360000001</v>
      </c>
      <c r="AI560">
        <v>-7.96692131</v>
      </c>
    </row>
    <row r="561" spans="1:35" x14ac:dyDescent="0.2">
      <c r="A561">
        <v>50</v>
      </c>
      <c r="B561">
        <v>4</v>
      </c>
      <c r="C561">
        <v>9</v>
      </c>
      <c r="D561">
        <v>15</v>
      </c>
      <c r="E561">
        <v>1</v>
      </c>
      <c r="F561" t="s">
        <v>3113</v>
      </c>
      <c r="G561" t="s">
        <v>4980</v>
      </c>
      <c r="H561">
        <v>200629</v>
      </c>
      <c r="I561">
        <v>200746</v>
      </c>
      <c r="J561">
        <v>202906</v>
      </c>
      <c r="K561">
        <v>117</v>
      </c>
      <c r="L561">
        <v>2160</v>
      </c>
      <c r="M561">
        <v>511</v>
      </c>
      <c r="N561">
        <v>2048</v>
      </c>
      <c r="O561">
        <v>621</v>
      </c>
      <c r="P561">
        <v>2358</v>
      </c>
      <c r="Q561">
        <v>-110</v>
      </c>
      <c r="R561">
        <v>-310</v>
      </c>
      <c r="S561">
        <v>11</v>
      </c>
      <c r="T561">
        <v>198</v>
      </c>
      <c r="U561">
        <v>232</v>
      </c>
      <c r="V561">
        <v>2273</v>
      </c>
      <c r="W561">
        <v>243</v>
      </c>
      <c r="X561">
        <v>2471</v>
      </c>
      <c r="Y561">
        <v>-16</v>
      </c>
      <c r="Z561">
        <v>-1</v>
      </c>
      <c r="AA561">
        <v>3449</v>
      </c>
      <c r="AB561">
        <v>3449</v>
      </c>
      <c r="AC561">
        <v>3449</v>
      </c>
      <c r="AD561">
        <v>10.147354652000001</v>
      </c>
      <c r="AE561">
        <v>11.683331186</v>
      </c>
      <c r="AF561">
        <v>-1.535976534</v>
      </c>
      <c r="AG561">
        <v>0.98104307670000002</v>
      </c>
      <c r="AH561">
        <v>11.262176330000001</v>
      </c>
      <c r="AI561">
        <v>12.243219407</v>
      </c>
    </row>
    <row r="562" spans="1:35" x14ac:dyDescent="0.2">
      <c r="A562">
        <v>50</v>
      </c>
      <c r="B562">
        <v>4</v>
      </c>
      <c r="C562">
        <v>9</v>
      </c>
      <c r="D562">
        <v>15</v>
      </c>
      <c r="E562">
        <v>3</v>
      </c>
      <c r="F562" t="s">
        <v>3113</v>
      </c>
      <c r="G562" t="s">
        <v>4981</v>
      </c>
      <c r="H562">
        <v>1016508</v>
      </c>
      <c r="I562">
        <v>1013227</v>
      </c>
      <c r="J562">
        <v>1000890</v>
      </c>
      <c r="K562">
        <v>-3281</v>
      </c>
      <c r="L562">
        <v>-12337</v>
      </c>
      <c r="M562">
        <v>2884</v>
      </c>
      <c r="N562">
        <v>11366</v>
      </c>
      <c r="O562">
        <v>2559</v>
      </c>
      <c r="P562">
        <v>9898</v>
      </c>
      <c r="Q562">
        <v>325</v>
      </c>
      <c r="R562">
        <v>1468</v>
      </c>
      <c r="S562">
        <v>23</v>
      </c>
      <c r="T562">
        <v>652</v>
      </c>
      <c r="U562">
        <v>-3603</v>
      </c>
      <c r="V562">
        <v>-14338</v>
      </c>
      <c r="W562">
        <v>-3580</v>
      </c>
      <c r="X562">
        <v>-13686</v>
      </c>
      <c r="Y562">
        <v>-26</v>
      </c>
      <c r="Z562">
        <v>-119</v>
      </c>
      <c r="AA562">
        <v>35294</v>
      </c>
      <c r="AB562">
        <v>35294</v>
      </c>
      <c r="AC562">
        <v>35294</v>
      </c>
      <c r="AD562">
        <v>11.286335402000001</v>
      </c>
      <c r="AE562">
        <v>9.8286246529000003</v>
      </c>
      <c r="AF562">
        <v>1.4577107487000001</v>
      </c>
      <c r="AG562">
        <v>0.64743011449999999</v>
      </c>
      <c r="AH562">
        <v>-14.23750457</v>
      </c>
      <c r="AI562">
        <v>-13.59007446</v>
      </c>
    </row>
    <row r="563" spans="1:35" x14ac:dyDescent="0.2">
      <c r="A563">
        <v>50</v>
      </c>
      <c r="B563">
        <v>4</v>
      </c>
      <c r="C563">
        <v>9</v>
      </c>
      <c r="D563">
        <v>15</v>
      </c>
      <c r="E563">
        <v>5</v>
      </c>
      <c r="F563" t="s">
        <v>3113</v>
      </c>
      <c r="G563" t="s">
        <v>4982</v>
      </c>
      <c r="H563">
        <v>82</v>
      </c>
      <c r="I563">
        <v>82</v>
      </c>
      <c r="J563">
        <v>82</v>
      </c>
      <c r="K563">
        <v>0</v>
      </c>
      <c r="L563">
        <v>0</v>
      </c>
      <c r="M563">
        <v>0</v>
      </c>
      <c r="N563">
        <v>0</v>
      </c>
      <c r="O563">
        <v>0</v>
      </c>
      <c r="P563">
        <v>0</v>
      </c>
      <c r="Q563">
        <v>0</v>
      </c>
      <c r="R563">
        <v>0</v>
      </c>
      <c r="S563">
        <v>0</v>
      </c>
      <c r="T563">
        <v>0</v>
      </c>
      <c r="U563">
        <v>0</v>
      </c>
      <c r="V563">
        <v>0</v>
      </c>
      <c r="W563">
        <v>0</v>
      </c>
      <c r="X563">
        <v>0</v>
      </c>
      <c r="Y563">
        <v>0</v>
      </c>
      <c r="Z563">
        <v>0</v>
      </c>
      <c r="AA563">
        <v>3</v>
      </c>
      <c r="AB563">
        <v>3</v>
      </c>
      <c r="AC563">
        <v>3</v>
      </c>
      <c r="AD563">
        <v>0</v>
      </c>
      <c r="AE563">
        <v>0</v>
      </c>
      <c r="AF563">
        <v>0</v>
      </c>
      <c r="AG563">
        <v>0</v>
      </c>
      <c r="AH563">
        <v>0</v>
      </c>
      <c r="AI563">
        <v>0</v>
      </c>
    </row>
    <row r="564" spans="1:35" x14ac:dyDescent="0.2">
      <c r="A564">
        <v>50</v>
      </c>
      <c r="B564">
        <v>4</v>
      </c>
      <c r="C564">
        <v>9</v>
      </c>
      <c r="D564">
        <v>15</v>
      </c>
      <c r="E564">
        <v>7</v>
      </c>
      <c r="F564" t="s">
        <v>3113</v>
      </c>
      <c r="G564" t="s">
        <v>4983</v>
      </c>
      <c r="H564">
        <v>73298</v>
      </c>
      <c r="I564">
        <v>73201</v>
      </c>
      <c r="J564">
        <v>73454</v>
      </c>
      <c r="K564">
        <v>-97</v>
      </c>
      <c r="L564">
        <v>253</v>
      </c>
      <c r="M564">
        <v>180</v>
      </c>
      <c r="N564">
        <v>724</v>
      </c>
      <c r="O564">
        <v>162</v>
      </c>
      <c r="P564">
        <v>764</v>
      </c>
      <c r="Q564">
        <v>18</v>
      </c>
      <c r="R564">
        <v>-40</v>
      </c>
      <c r="S564">
        <v>-1</v>
      </c>
      <c r="T564">
        <v>70</v>
      </c>
      <c r="U564">
        <v>-109</v>
      </c>
      <c r="V564">
        <v>211</v>
      </c>
      <c r="W564">
        <v>-110</v>
      </c>
      <c r="X564">
        <v>281</v>
      </c>
      <c r="Y564">
        <v>-5</v>
      </c>
      <c r="Z564">
        <v>12</v>
      </c>
      <c r="AA564">
        <v>1077</v>
      </c>
      <c r="AB564">
        <v>1077</v>
      </c>
      <c r="AC564">
        <v>1077</v>
      </c>
      <c r="AD564">
        <v>9.8735126657999999</v>
      </c>
      <c r="AE564">
        <v>10.419010603</v>
      </c>
      <c r="AF564">
        <v>-0.54549793700000004</v>
      </c>
      <c r="AG564">
        <v>0.95462139030000004</v>
      </c>
      <c r="AH564">
        <v>2.8775016193999998</v>
      </c>
      <c r="AI564">
        <v>3.8321230098000001</v>
      </c>
    </row>
    <row r="565" spans="1:35" x14ac:dyDescent="0.2">
      <c r="A565">
        <v>50</v>
      </c>
      <c r="B565">
        <v>4</v>
      </c>
      <c r="C565">
        <v>9</v>
      </c>
      <c r="D565">
        <v>15</v>
      </c>
      <c r="E565">
        <v>9</v>
      </c>
      <c r="F565" t="s">
        <v>3113</v>
      </c>
      <c r="G565" t="s">
        <v>4984</v>
      </c>
      <c r="H565">
        <v>164754</v>
      </c>
      <c r="I565">
        <v>164655</v>
      </c>
      <c r="J565">
        <v>164221</v>
      </c>
      <c r="K565">
        <v>-99</v>
      </c>
      <c r="L565">
        <v>-434</v>
      </c>
      <c r="M565">
        <v>427</v>
      </c>
      <c r="N565">
        <v>1766</v>
      </c>
      <c r="O565">
        <v>431</v>
      </c>
      <c r="P565">
        <v>1628</v>
      </c>
      <c r="Q565">
        <v>-4</v>
      </c>
      <c r="R565">
        <v>138</v>
      </c>
      <c r="S565">
        <v>5</v>
      </c>
      <c r="T565">
        <v>157</v>
      </c>
      <c r="U565">
        <v>-91</v>
      </c>
      <c r="V565">
        <v>-749</v>
      </c>
      <c r="W565">
        <v>-86</v>
      </c>
      <c r="X565">
        <v>-592</v>
      </c>
      <c r="Y565">
        <v>-9</v>
      </c>
      <c r="Z565">
        <v>20</v>
      </c>
      <c r="AA565">
        <v>2313</v>
      </c>
      <c r="AB565">
        <v>2313</v>
      </c>
      <c r="AC565">
        <v>2313</v>
      </c>
      <c r="AD565">
        <v>10.739610065999999</v>
      </c>
      <c r="AE565">
        <v>9.9003879882000003</v>
      </c>
      <c r="AF565">
        <v>0.8392220776</v>
      </c>
      <c r="AG565">
        <v>0.95476714630000004</v>
      </c>
      <c r="AH565">
        <v>-4.5549082329999999</v>
      </c>
      <c r="AI565">
        <v>-3.6001410869999999</v>
      </c>
    </row>
    <row r="566" spans="1:35" x14ac:dyDescent="0.2">
      <c r="A566">
        <v>40</v>
      </c>
      <c r="B566">
        <v>4</v>
      </c>
      <c r="C566">
        <v>8</v>
      </c>
      <c r="D566">
        <v>16</v>
      </c>
      <c r="E566">
        <v>0</v>
      </c>
      <c r="F566" t="s">
        <v>3117</v>
      </c>
      <c r="G566" t="s">
        <v>3117</v>
      </c>
      <c r="H566">
        <v>1839106</v>
      </c>
      <c r="I566">
        <v>1847772</v>
      </c>
      <c r="J566">
        <v>1900923</v>
      </c>
      <c r="K566">
        <v>8666</v>
      </c>
      <c r="L566">
        <v>53151</v>
      </c>
      <c r="M566">
        <v>5513</v>
      </c>
      <c r="N566">
        <v>21316</v>
      </c>
      <c r="O566">
        <v>4450</v>
      </c>
      <c r="P566">
        <v>16918</v>
      </c>
      <c r="Q566">
        <v>1063</v>
      </c>
      <c r="R566">
        <v>4398</v>
      </c>
      <c r="S566">
        <v>-1</v>
      </c>
      <c r="T566">
        <v>413</v>
      </c>
      <c r="U566">
        <v>7563</v>
      </c>
      <c r="V566">
        <v>48876</v>
      </c>
      <c r="W566">
        <v>7562</v>
      </c>
      <c r="X566">
        <v>49289</v>
      </c>
      <c r="Y566">
        <v>41</v>
      </c>
      <c r="Z566">
        <v>-536</v>
      </c>
      <c r="AA566">
        <v>28962</v>
      </c>
      <c r="AB566">
        <v>28962</v>
      </c>
      <c r="AC566">
        <v>28962</v>
      </c>
      <c r="AD566">
        <v>11.37249096</v>
      </c>
      <c r="AE566">
        <v>9.0260744071999994</v>
      </c>
      <c r="AF566">
        <v>2.3464165530000001</v>
      </c>
      <c r="AG566">
        <v>0.22034334620000001</v>
      </c>
      <c r="AH566">
        <v>26.076274544</v>
      </c>
      <c r="AI566">
        <v>26.29661789</v>
      </c>
    </row>
    <row r="567" spans="1:35" x14ac:dyDescent="0.2">
      <c r="A567">
        <v>50</v>
      </c>
      <c r="B567">
        <v>4</v>
      </c>
      <c r="C567">
        <v>8</v>
      </c>
      <c r="D567">
        <v>16</v>
      </c>
      <c r="E567">
        <v>1</v>
      </c>
      <c r="F567" t="s">
        <v>3117</v>
      </c>
      <c r="G567" t="s">
        <v>4985</v>
      </c>
      <c r="H567">
        <v>494967</v>
      </c>
      <c r="I567">
        <v>497984</v>
      </c>
      <c r="J567">
        <v>511931</v>
      </c>
      <c r="K567">
        <v>3017</v>
      </c>
      <c r="L567">
        <v>13947</v>
      </c>
      <c r="M567">
        <v>1248</v>
      </c>
      <c r="N567">
        <v>4814</v>
      </c>
      <c r="O567">
        <v>1005</v>
      </c>
      <c r="P567">
        <v>4135</v>
      </c>
      <c r="Q567">
        <v>243</v>
      </c>
      <c r="R567">
        <v>679</v>
      </c>
      <c r="S567">
        <v>-6</v>
      </c>
      <c r="T567">
        <v>51</v>
      </c>
      <c r="U567">
        <v>2756</v>
      </c>
      <c r="V567">
        <v>13343</v>
      </c>
      <c r="W567">
        <v>2750</v>
      </c>
      <c r="X567">
        <v>13394</v>
      </c>
      <c r="Y567">
        <v>24</v>
      </c>
      <c r="Z567">
        <v>-126</v>
      </c>
      <c r="AA567">
        <v>11167</v>
      </c>
      <c r="AB567">
        <v>11167</v>
      </c>
      <c r="AC567">
        <v>11167</v>
      </c>
      <c r="AD567">
        <v>9.5334755895000001</v>
      </c>
      <c r="AE567">
        <v>8.1888079690000009</v>
      </c>
      <c r="AF567">
        <v>1.3446676205000001</v>
      </c>
      <c r="AG567">
        <v>0.1009985989</v>
      </c>
      <c r="AH567">
        <v>26.424005981000001</v>
      </c>
      <c r="AI567">
        <v>26.525004580000001</v>
      </c>
    </row>
    <row r="568" spans="1:35" x14ac:dyDescent="0.2">
      <c r="A568">
        <v>50</v>
      </c>
      <c r="B568">
        <v>4</v>
      </c>
      <c r="C568">
        <v>8</v>
      </c>
      <c r="D568">
        <v>16</v>
      </c>
      <c r="E568">
        <v>3</v>
      </c>
      <c r="F568" t="s">
        <v>3117</v>
      </c>
      <c r="G568" t="s">
        <v>4757</v>
      </c>
      <c r="H568">
        <v>4379</v>
      </c>
      <c r="I568">
        <v>4424</v>
      </c>
      <c r="J568">
        <v>4625</v>
      </c>
      <c r="K568">
        <v>45</v>
      </c>
      <c r="L568">
        <v>201</v>
      </c>
      <c r="M568">
        <v>10</v>
      </c>
      <c r="N568">
        <v>37</v>
      </c>
      <c r="O568">
        <v>10</v>
      </c>
      <c r="P568">
        <v>44</v>
      </c>
      <c r="Q568">
        <v>0</v>
      </c>
      <c r="R568">
        <v>-7</v>
      </c>
      <c r="S568">
        <v>0</v>
      </c>
      <c r="T568">
        <v>0</v>
      </c>
      <c r="U568">
        <v>45</v>
      </c>
      <c r="V568">
        <v>212</v>
      </c>
      <c r="W568">
        <v>45</v>
      </c>
      <c r="X568">
        <v>212</v>
      </c>
      <c r="Y568">
        <v>0</v>
      </c>
      <c r="Z568">
        <v>-4</v>
      </c>
      <c r="AA568">
        <v>16</v>
      </c>
      <c r="AB568">
        <v>16</v>
      </c>
      <c r="AC568">
        <v>16</v>
      </c>
      <c r="AD568">
        <v>8.1776991933000005</v>
      </c>
      <c r="AE568">
        <v>9.7248314731000001</v>
      </c>
      <c r="AF568">
        <v>-1.54713228</v>
      </c>
      <c r="AG568">
        <v>0</v>
      </c>
      <c r="AH568">
        <v>46.856006188999999</v>
      </c>
      <c r="AI568">
        <v>46.856006188999999</v>
      </c>
    </row>
    <row r="569" spans="1:35" x14ac:dyDescent="0.2">
      <c r="A569">
        <v>50</v>
      </c>
      <c r="B569">
        <v>4</v>
      </c>
      <c r="C569">
        <v>8</v>
      </c>
      <c r="D569">
        <v>16</v>
      </c>
      <c r="E569">
        <v>5</v>
      </c>
      <c r="F569" t="s">
        <v>3117</v>
      </c>
      <c r="G569" t="s">
        <v>4986</v>
      </c>
      <c r="H569">
        <v>87018</v>
      </c>
      <c r="I569">
        <v>87177</v>
      </c>
      <c r="J569">
        <v>88263</v>
      </c>
      <c r="K569">
        <v>159</v>
      </c>
      <c r="L569">
        <v>1086</v>
      </c>
      <c r="M569">
        <v>262</v>
      </c>
      <c r="N569">
        <v>1072</v>
      </c>
      <c r="O569">
        <v>239</v>
      </c>
      <c r="P569">
        <v>864</v>
      </c>
      <c r="Q569">
        <v>23</v>
      </c>
      <c r="R569">
        <v>208</v>
      </c>
      <c r="S569">
        <v>2</v>
      </c>
      <c r="T569">
        <v>26</v>
      </c>
      <c r="U569">
        <v>133</v>
      </c>
      <c r="V569">
        <v>846</v>
      </c>
      <c r="W569">
        <v>135</v>
      </c>
      <c r="X569">
        <v>872</v>
      </c>
      <c r="Y569">
        <v>1</v>
      </c>
      <c r="Z569">
        <v>6</v>
      </c>
      <c r="AA569">
        <v>1781</v>
      </c>
      <c r="AB569">
        <v>1781</v>
      </c>
      <c r="AC569">
        <v>1781</v>
      </c>
      <c r="AD569">
        <v>12.220702234000001</v>
      </c>
      <c r="AE569">
        <v>9.8495212038000002</v>
      </c>
      <c r="AF569">
        <v>2.3711810305999999</v>
      </c>
      <c r="AG569">
        <v>0.29639762879999998</v>
      </c>
      <c r="AH569">
        <v>9.6443228453999996</v>
      </c>
      <c r="AI569">
        <v>9.9407204742000008</v>
      </c>
    </row>
    <row r="570" spans="1:35" x14ac:dyDescent="0.2">
      <c r="A570">
        <v>50</v>
      </c>
      <c r="B570">
        <v>4</v>
      </c>
      <c r="C570">
        <v>8</v>
      </c>
      <c r="D570">
        <v>16</v>
      </c>
      <c r="E570">
        <v>7</v>
      </c>
      <c r="F570" t="s">
        <v>3117</v>
      </c>
      <c r="G570" t="s">
        <v>4987</v>
      </c>
      <c r="H570">
        <v>6372</v>
      </c>
      <c r="I570">
        <v>6370</v>
      </c>
      <c r="J570">
        <v>6545</v>
      </c>
      <c r="K570">
        <v>-2</v>
      </c>
      <c r="L570">
        <v>175</v>
      </c>
      <c r="M570">
        <v>24</v>
      </c>
      <c r="N570">
        <v>77</v>
      </c>
      <c r="O570">
        <v>25</v>
      </c>
      <c r="P570">
        <v>82</v>
      </c>
      <c r="Q570">
        <v>-1</v>
      </c>
      <c r="R570">
        <v>-5</v>
      </c>
      <c r="S570">
        <v>0</v>
      </c>
      <c r="T570">
        <v>0</v>
      </c>
      <c r="U570">
        <v>-1</v>
      </c>
      <c r="V570">
        <v>184</v>
      </c>
      <c r="W570">
        <v>-1</v>
      </c>
      <c r="X570">
        <v>184</v>
      </c>
      <c r="Y570">
        <v>0</v>
      </c>
      <c r="Z570">
        <v>-4</v>
      </c>
      <c r="AA570">
        <v>28</v>
      </c>
      <c r="AB570">
        <v>28</v>
      </c>
      <c r="AC570">
        <v>28</v>
      </c>
      <c r="AD570">
        <v>11.924119241</v>
      </c>
      <c r="AE570">
        <v>12.698412698</v>
      </c>
      <c r="AF570">
        <v>-0.77429345699999996</v>
      </c>
      <c r="AG570">
        <v>0</v>
      </c>
      <c r="AH570">
        <v>28.493999226</v>
      </c>
      <c r="AI570">
        <v>28.493999226</v>
      </c>
    </row>
    <row r="571" spans="1:35" x14ac:dyDescent="0.2">
      <c r="A571">
        <v>50</v>
      </c>
      <c r="B571">
        <v>4</v>
      </c>
      <c r="C571">
        <v>8</v>
      </c>
      <c r="D571">
        <v>16</v>
      </c>
      <c r="E571">
        <v>9</v>
      </c>
      <c r="F571" t="s">
        <v>3117</v>
      </c>
      <c r="G571" t="s">
        <v>4988</v>
      </c>
      <c r="H571">
        <v>9530</v>
      </c>
      <c r="I571">
        <v>9576</v>
      </c>
      <c r="J571">
        <v>9931</v>
      </c>
      <c r="K571">
        <v>46</v>
      </c>
      <c r="L571">
        <v>355</v>
      </c>
      <c r="M571">
        <v>34</v>
      </c>
      <c r="N571">
        <v>104</v>
      </c>
      <c r="O571">
        <v>28</v>
      </c>
      <c r="P571">
        <v>128</v>
      </c>
      <c r="Q571">
        <v>6</v>
      </c>
      <c r="R571">
        <v>-24</v>
      </c>
      <c r="S571">
        <v>0</v>
      </c>
      <c r="T571">
        <v>0</v>
      </c>
      <c r="U571">
        <v>42</v>
      </c>
      <c r="V571">
        <v>385</v>
      </c>
      <c r="W571">
        <v>42</v>
      </c>
      <c r="X571">
        <v>385</v>
      </c>
      <c r="Y571">
        <v>-2</v>
      </c>
      <c r="Z571">
        <v>-6</v>
      </c>
      <c r="AA571">
        <v>54</v>
      </c>
      <c r="AB571">
        <v>54</v>
      </c>
      <c r="AC571">
        <v>54</v>
      </c>
      <c r="AD571">
        <v>10.662838981</v>
      </c>
      <c r="AE571">
        <v>13.123494129999999</v>
      </c>
      <c r="AF571">
        <v>-2.4606551489999999</v>
      </c>
      <c r="AG571">
        <v>0</v>
      </c>
      <c r="AH571">
        <v>39.473009689000001</v>
      </c>
      <c r="AI571">
        <v>39.473009689000001</v>
      </c>
    </row>
    <row r="572" spans="1:35" x14ac:dyDescent="0.2">
      <c r="A572">
        <v>50</v>
      </c>
      <c r="B572">
        <v>4</v>
      </c>
      <c r="C572">
        <v>8</v>
      </c>
      <c r="D572">
        <v>16</v>
      </c>
      <c r="E572">
        <v>11</v>
      </c>
      <c r="F572" t="s">
        <v>3117</v>
      </c>
      <c r="G572" t="s">
        <v>4989</v>
      </c>
      <c r="H572">
        <v>47992</v>
      </c>
      <c r="I572">
        <v>48068</v>
      </c>
      <c r="J572">
        <v>48876</v>
      </c>
      <c r="K572">
        <v>76</v>
      </c>
      <c r="L572">
        <v>808</v>
      </c>
      <c r="M572">
        <v>153</v>
      </c>
      <c r="N572">
        <v>632</v>
      </c>
      <c r="O572">
        <v>127</v>
      </c>
      <c r="P572">
        <v>442</v>
      </c>
      <c r="Q572">
        <v>26</v>
      </c>
      <c r="R572">
        <v>190</v>
      </c>
      <c r="S572">
        <v>0</v>
      </c>
      <c r="T572">
        <v>5</v>
      </c>
      <c r="U572">
        <v>50</v>
      </c>
      <c r="V572">
        <v>612</v>
      </c>
      <c r="W572">
        <v>50</v>
      </c>
      <c r="X572">
        <v>617</v>
      </c>
      <c r="Y572">
        <v>0</v>
      </c>
      <c r="Z572">
        <v>1</v>
      </c>
      <c r="AA572">
        <v>297</v>
      </c>
      <c r="AB572">
        <v>297</v>
      </c>
      <c r="AC572">
        <v>297</v>
      </c>
      <c r="AD572">
        <v>13.038455191000001</v>
      </c>
      <c r="AE572">
        <v>9.1186664466000007</v>
      </c>
      <c r="AF572">
        <v>3.9197887439999999</v>
      </c>
      <c r="AG572">
        <v>0.1031523354</v>
      </c>
      <c r="AH572">
        <v>12.625845848999999</v>
      </c>
      <c r="AI572">
        <v>12.728998185</v>
      </c>
    </row>
    <row r="573" spans="1:35" x14ac:dyDescent="0.2">
      <c r="A573">
        <v>50</v>
      </c>
      <c r="B573">
        <v>4</v>
      </c>
      <c r="C573">
        <v>8</v>
      </c>
      <c r="D573">
        <v>16</v>
      </c>
      <c r="E573">
        <v>13</v>
      </c>
      <c r="F573" t="s">
        <v>3117</v>
      </c>
      <c r="G573" t="s">
        <v>4990</v>
      </c>
      <c r="H573">
        <v>24272</v>
      </c>
      <c r="I573">
        <v>24327</v>
      </c>
      <c r="J573">
        <v>24766</v>
      </c>
      <c r="K573">
        <v>55</v>
      </c>
      <c r="L573">
        <v>439</v>
      </c>
      <c r="M573">
        <v>32</v>
      </c>
      <c r="N573">
        <v>171</v>
      </c>
      <c r="O573">
        <v>40</v>
      </c>
      <c r="P573">
        <v>153</v>
      </c>
      <c r="Q573">
        <v>-8</v>
      </c>
      <c r="R573">
        <v>18</v>
      </c>
      <c r="S573">
        <v>3</v>
      </c>
      <c r="T573">
        <v>80</v>
      </c>
      <c r="U573">
        <v>62</v>
      </c>
      <c r="V573">
        <v>341</v>
      </c>
      <c r="W573">
        <v>65</v>
      </c>
      <c r="X573">
        <v>421</v>
      </c>
      <c r="Y573">
        <v>-2</v>
      </c>
      <c r="Z573">
        <v>0</v>
      </c>
      <c r="AA573">
        <v>249</v>
      </c>
      <c r="AB573">
        <v>249</v>
      </c>
      <c r="AC573">
        <v>249</v>
      </c>
      <c r="AD573">
        <v>6.9663699508999999</v>
      </c>
      <c r="AE573">
        <v>6.2330678508000004</v>
      </c>
      <c r="AF573">
        <v>0.73330210009999997</v>
      </c>
      <c r="AG573">
        <v>3.2591204449000002</v>
      </c>
      <c r="AH573">
        <v>13.892000896000001</v>
      </c>
      <c r="AI573">
        <v>17.151121341</v>
      </c>
    </row>
    <row r="574" spans="1:35" x14ac:dyDescent="0.2">
      <c r="A574">
        <v>50</v>
      </c>
      <c r="B574">
        <v>4</v>
      </c>
      <c r="C574">
        <v>8</v>
      </c>
      <c r="D574">
        <v>16</v>
      </c>
      <c r="E574">
        <v>15</v>
      </c>
      <c r="F574" t="s">
        <v>3117</v>
      </c>
      <c r="G574" t="s">
        <v>4991</v>
      </c>
      <c r="H574">
        <v>7610</v>
      </c>
      <c r="I574">
        <v>7647</v>
      </c>
      <c r="J574">
        <v>8094</v>
      </c>
      <c r="K574">
        <v>37</v>
      </c>
      <c r="L574">
        <v>447</v>
      </c>
      <c r="M574">
        <v>10</v>
      </c>
      <c r="N574">
        <v>45</v>
      </c>
      <c r="O574">
        <v>14</v>
      </c>
      <c r="P574">
        <v>91</v>
      </c>
      <c r="Q574">
        <v>-4</v>
      </c>
      <c r="R574">
        <v>-46</v>
      </c>
      <c r="S574">
        <v>0</v>
      </c>
      <c r="T574">
        <v>13</v>
      </c>
      <c r="U574">
        <v>42</v>
      </c>
      <c r="V574">
        <v>490</v>
      </c>
      <c r="W574">
        <v>42</v>
      </c>
      <c r="X574">
        <v>503</v>
      </c>
      <c r="Y574">
        <v>-1</v>
      </c>
      <c r="Z574">
        <v>-10</v>
      </c>
      <c r="AA574">
        <v>25</v>
      </c>
      <c r="AB574">
        <v>25</v>
      </c>
      <c r="AC574">
        <v>25</v>
      </c>
      <c r="AD574">
        <v>5.7175528874000001</v>
      </c>
      <c r="AE574">
        <v>11.562162506</v>
      </c>
      <c r="AF574">
        <v>-5.8446096179999998</v>
      </c>
      <c r="AG574">
        <v>1.6517375007999999</v>
      </c>
      <c r="AH574">
        <v>62.257798106999999</v>
      </c>
      <c r="AI574">
        <v>63.909535607999999</v>
      </c>
    </row>
    <row r="575" spans="1:35" x14ac:dyDescent="0.2">
      <c r="A575">
        <v>50</v>
      </c>
      <c r="B575">
        <v>4</v>
      </c>
      <c r="C575">
        <v>8</v>
      </c>
      <c r="D575">
        <v>16</v>
      </c>
      <c r="E575">
        <v>17</v>
      </c>
      <c r="F575" t="s">
        <v>3117</v>
      </c>
      <c r="G575" t="s">
        <v>4992</v>
      </c>
      <c r="H575">
        <v>47110</v>
      </c>
      <c r="I575">
        <v>47390</v>
      </c>
      <c r="J575">
        <v>49491</v>
      </c>
      <c r="K575">
        <v>280</v>
      </c>
      <c r="L575">
        <v>2101</v>
      </c>
      <c r="M575">
        <v>108</v>
      </c>
      <c r="N575">
        <v>387</v>
      </c>
      <c r="O575">
        <v>112</v>
      </c>
      <c r="P575">
        <v>549</v>
      </c>
      <c r="Q575">
        <v>-4</v>
      </c>
      <c r="R575">
        <v>-162</v>
      </c>
      <c r="S575">
        <v>0</v>
      </c>
      <c r="T575">
        <v>-1</v>
      </c>
      <c r="U575">
        <v>288</v>
      </c>
      <c r="V575">
        <v>2303</v>
      </c>
      <c r="W575">
        <v>288</v>
      </c>
      <c r="X575">
        <v>2302</v>
      </c>
      <c r="Y575">
        <v>-4</v>
      </c>
      <c r="Z575">
        <v>-39</v>
      </c>
      <c r="AA575">
        <v>350</v>
      </c>
      <c r="AB575">
        <v>350</v>
      </c>
      <c r="AC575">
        <v>350</v>
      </c>
      <c r="AD575">
        <v>7.9891826054999999</v>
      </c>
      <c r="AE575">
        <v>11.333491603000001</v>
      </c>
      <c r="AF575">
        <v>-3.3443089979999998</v>
      </c>
      <c r="AG575">
        <v>-2.0643882999999998E-2</v>
      </c>
      <c r="AH575">
        <v>47.542861860999999</v>
      </c>
      <c r="AI575">
        <v>47.522217978999997</v>
      </c>
    </row>
    <row r="576" spans="1:35" x14ac:dyDescent="0.2">
      <c r="A576">
        <v>50</v>
      </c>
      <c r="B576">
        <v>4</v>
      </c>
      <c r="C576">
        <v>8</v>
      </c>
      <c r="D576">
        <v>16</v>
      </c>
      <c r="E576">
        <v>19</v>
      </c>
      <c r="F576" t="s">
        <v>3117</v>
      </c>
      <c r="G576" t="s">
        <v>4993</v>
      </c>
      <c r="H576">
        <v>123964</v>
      </c>
      <c r="I576">
        <v>124626</v>
      </c>
      <c r="J576">
        <v>127930</v>
      </c>
      <c r="K576">
        <v>662</v>
      </c>
      <c r="L576">
        <v>3304</v>
      </c>
      <c r="M576">
        <v>437</v>
      </c>
      <c r="N576">
        <v>1791</v>
      </c>
      <c r="O576">
        <v>278</v>
      </c>
      <c r="P576">
        <v>1109</v>
      </c>
      <c r="Q576">
        <v>159</v>
      </c>
      <c r="R576">
        <v>682</v>
      </c>
      <c r="S576">
        <v>0</v>
      </c>
      <c r="T576">
        <v>38</v>
      </c>
      <c r="U576">
        <v>497</v>
      </c>
      <c r="V576">
        <v>2607</v>
      </c>
      <c r="W576">
        <v>497</v>
      </c>
      <c r="X576">
        <v>2645</v>
      </c>
      <c r="Y576">
        <v>6</v>
      </c>
      <c r="Z576">
        <v>-23</v>
      </c>
      <c r="AA576">
        <v>1222</v>
      </c>
      <c r="AB576">
        <v>1222</v>
      </c>
      <c r="AC576">
        <v>1222</v>
      </c>
      <c r="AD576">
        <v>14.182993078999999</v>
      </c>
      <c r="AE576">
        <v>8.7822106780000002</v>
      </c>
      <c r="AF576">
        <v>5.4007824006999998</v>
      </c>
      <c r="AG576">
        <v>0.3009233596</v>
      </c>
      <c r="AH576">
        <v>20.644926273999999</v>
      </c>
      <c r="AI576">
        <v>20.945849633000002</v>
      </c>
    </row>
    <row r="577" spans="1:35" x14ac:dyDescent="0.2">
      <c r="A577">
        <v>50</v>
      </c>
      <c r="B577">
        <v>4</v>
      </c>
      <c r="C577">
        <v>8</v>
      </c>
      <c r="D577">
        <v>16</v>
      </c>
      <c r="E577">
        <v>21</v>
      </c>
      <c r="F577" t="s">
        <v>3117</v>
      </c>
      <c r="G577" t="s">
        <v>4994</v>
      </c>
      <c r="H577">
        <v>12056</v>
      </c>
      <c r="I577">
        <v>12113</v>
      </c>
      <c r="J577">
        <v>12561</v>
      </c>
      <c r="K577">
        <v>57</v>
      </c>
      <c r="L577">
        <v>448</v>
      </c>
      <c r="M577">
        <v>27</v>
      </c>
      <c r="N577">
        <v>143</v>
      </c>
      <c r="O577">
        <v>42</v>
      </c>
      <c r="P577">
        <v>162</v>
      </c>
      <c r="Q577">
        <v>-15</v>
      </c>
      <c r="R577">
        <v>-19</v>
      </c>
      <c r="S577">
        <v>0</v>
      </c>
      <c r="T577">
        <v>7</v>
      </c>
      <c r="U577">
        <v>72</v>
      </c>
      <c r="V577">
        <v>467</v>
      </c>
      <c r="W577">
        <v>72</v>
      </c>
      <c r="X577">
        <v>474</v>
      </c>
      <c r="Y577">
        <v>0</v>
      </c>
      <c r="Z577">
        <v>-7</v>
      </c>
      <c r="AA577">
        <v>34</v>
      </c>
      <c r="AB577">
        <v>34</v>
      </c>
      <c r="AC577">
        <v>34</v>
      </c>
      <c r="AD577">
        <v>11.591148577</v>
      </c>
      <c r="AE577">
        <v>13.131231256</v>
      </c>
      <c r="AF577">
        <v>-1.5400826780000001</v>
      </c>
      <c r="AG577">
        <v>0.56739888140000005</v>
      </c>
      <c r="AH577">
        <v>37.853611088999997</v>
      </c>
      <c r="AI577">
        <v>38.42100997</v>
      </c>
    </row>
    <row r="578" spans="1:35" x14ac:dyDescent="0.2">
      <c r="A578">
        <v>50</v>
      </c>
      <c r="B578">
        <v>4</v>
      </c>
      <c r="C578">
        <v>8</v>
      </c>
      <c r="D578">
        <v>16</v>
      </c>
      <c r="E578">
        <v>23</v>
      </c>
      <c r="F578" t="s">
        <v>3117</v>
      </c>
      <c r="G578" t="s">
        <v>4704</v>
      </c>
      <c r="H578">
        <v>2574</v>
      </c>
      <c r="I578">
        <v>2577</v>
      </c>
      <c r="J578">
        <v>2654</v>
      </c>
      <c r="K578">
        <v>3</v>
      </c>
      <c r="L578">
        <v>77</v>
      </c>
      <c r="M578">
        <v>8</v>
      </c>
      <c r="N578">
        <v>27</v>
      </c>
      <c r="O578">
        <v>12</v>
      </c>
      <c r="P578">
        <v>25</v>
      </c>
      <c r="Q578">
        <v>-4</v>
      </c>
      <c r="R578">
        <v>2</v>
      </c>
      <c r="S578">
        <v>0</v>
      </c>
      <c r="T578">
        <v>0</v>
      </c>
      <c r="U578">
        <v>8</v>
      </c>
      <c r="V578">
        <v>75</v>
      </c>
      <c r="W578">
        <v>8</v>
      </c>
      <c r="X578">
        <v>75</v>
      </c>
      <c r="Y578">
        <v>-1</v>
      </c>
      <c r="Z578">
        <v>0</v>
      </c>
      <c r="AA578">
        <v>10</v>
      </c>
      <c r="AB578">
        <v>10</v>
      </c>
      <c r="AC578">
        <v>10</v>
      </c>
      <c r="AD578">
        <v>10.323073982</v>
      </c>
      <c r="AE578">
        <v>9.5584018351999998</v>
      </c>
      <c r="AF578">
        <v>0.76467214679999995</v>
      </c>
      <c r="AG578">
        <v>0</v>
      </c>
      <c r="AH578">
        <v>28.675205506000001</v>
      </c>
      <c r="AI578">
        <v>28.675205506000001</v>
      </c>
    </row>
    <row r="579" spans="1:35" x14ac:dyDescent="0.2">
      <c r="A579">
        <v>50</v>
      </c>
      <c r="B579">
        <v>4</v>
      </c>
      <c r="C579">
        <v>8</v>
      </c>
      <c r="D579">
        <v>16</v>
      </c>
      <c r="E579">
        <v>25</v>
      </c>
      <c r="F579" t="s">
        <v>3117</v>
      </c>
      <c r="G579" t="s">
        <v>4995</v>
      </c>
      <c r="H579">
        <v>1077</v>
      </c>
      <c r="I579">
        <v>1089</v>
      </c>
      <c r="J579">
        <v>1139</v>
      </c>
      <c r="K579">
        <v>12</v>
      </c>
      <c r="L579">
        <v>50</v>
      </c>
      <c r="M579">
        <v>3</v>
      </c>
      <c r="N579">
        <v>10</v>
      </c>
      <c r="O579">
        <v>2</v>
      </c>
      <c r="P579">
        <v>9</v>
      </c>
      <c r="Q579">
        <v>1</v>
      </c>
      <c r="R579">
        <v>1</v>
      </c>
      <c r="S579">
        <v>0</v>
      </c>
      <c r="T579">
        <v>0</v>
      </c>
      <c r="U579">
        <v>11</v>
      </c>
      <c r="V579">
        <v>50</v>
      </c>
      <c r="W579">
        <v>11</v>
      </c>
      <c r="X579">
        <v>50</v>
      </c>
      <c r="Y579">
        <v>0</v>
      </c>
      <c r="Z579">
        <v>-1</v>
      </c>
      <c r="AA579">
        <v>0</v>
      </c>
      <c r="AB579">
        <v>0</v>
      </c>
      <c r="AC579">
        <v>0</v>
      </c>
      <c r="AD579">
        <v>8.9766606822000004</v>
      </c>
      <c r="AE579">
        <v>8.0789946140000009</v>
      </c>
      <c r="AF579">
        <v>0.89766606819999994</v>
      </c>
      <c r="AG579">
        <v>0</v>
      </c>
      <c r="AH579">
        <v>44.883303411</v>
      </c>
      <c r="AI579">
        <v>44.883303411</v>
      </c>
    </row>
    <row r="580" spans="1:35" x14ac:dyDescent="0.2">
      <c r="A580">
        <v>50</v>
      </c>
      <c r="B580">
        <v>4</v>
      </c>
      <c r="C580">
        <v>8</v>
      </c>
      <c r="D580">
        <v>16</v>
      </c>
      <c r="E580">
        <v>27</v>
      </c>
      <c r="F580" t="s">
        <v>3117</v>
      </c>
      <c r="G580" t="s">
        <v>4996</v>
      </c>
      <c r="H580">
        <v>231105</v>
      </c>
      <c r="I580">
        <v>232714</v>
      </c>
      <c r="J580">
        <v>243115</v>
      </c>
      <c r="K580">
        <v>1609</v>
      </c>
      <c r="L580">
        <v>10401</v>
      </c>
      <c r="M580">
        <v>778</v>
      </c>
      <c r="N580">
        <v>3102</v>
      </c>
      <c r="O580">
        <v>538</v>
      </c>
      <c r="P580">
        <v>1980</v>
      </c>
      <c r="Q580">
        <v>240</v>
      </c>
      <c r="R580">
        <v>1122</v>
      </c>
      <c r="S580">
        <v>-2</v>
      </c>
      <c r="T580">
        <v>-15</v>
      </c>
      <c r="U580">
        <v>1355</v>
      </c>
      <c r="V580">
        <v>9418</v>
      </c>
      <c r="W580">
        <v>1353</v>
      </c>
      <c r="X580">
        <v>9403</v>
      </c>
      <c r="Y580">
        <v>16</v>
      </c>
      <c r="Z580">
        <v>-124</v>
      </c>
      <c r="AA580">
        <v>3212</v>
      </c>
      <c r="AB580">
        <v>3212</v>
      </c>
      <c r="AC580">
        <v>3212</v>
      </c>
      <c r="AD580">
        <v>13.038297372000001</v>
      </c>
      <c r="AE580">
        <v>8.3223174711999999</v>
      </c>
      <c r="AF580">
        <v>4.7159799002999998</v>
      </c>
      <c r="AG580">
        <v>-6.3047859999999997E-2</v>
      </c>
      <c r="AH580">
        <v>39.585649467000003</v>
      </c>
      <c r="AI580">
        <v>39.522601606999999</v>
      </c>
    </row>
    <row r="581" spans="1:35" x14ac:dyDescent="0.2">
      <c r="A581">
        <v>50</v>
      </c>
      <c r="B581">
        <v>4</v>
      </c>
      <c r="C581">
        <v>8</v>
      </c>
      <c r="D581">
        <v>16</v>
      </c>
      <c r="E581">
        <v>29</v>
      </c>
      <c r="F581" t="s">
        <v>3117</v>
      </c>
      <c r="G581" t="s">
        <v>4997</v>
      </c>
      <c r="H581">
        <v>7027</v>
      </c>
      <c r="I581">
        <v>7015</v>
      </c>
      <c r="J581">
        <v>7111</v>
      </c>
      <c r="K581">
        <v>-12</v>
      </c>
      <c r="L581">
        <v>96</v>
      </c>
      <c r="M581">
        <v>22</v>
      </c>
      <c r="N581">
        <v>88</v>
      </c>
      <c r="O581">
        <v>19</v>
      </c>
      <c r="P581">
        <v>82</v>
      </c>
      <c r="Q581">
        <v>3</v>
      </c>
      <c r="R581">
        <v>6</v>
      </c>
      <c r="S581">
        <v>0</v>
      </c>
      <c r="T581">
        <v>6</v>
      </c>
      <c r="U581">
        <v>-16</v>
      </c>
      <c r="V581">
        <v>84</v>
      </c>
      <c r="W581">
        <v>-16</v>
      </c>
      <c r="X581">
        <v>90</v>
      </c>
      <c r="Y581">
        <v>1</v>
      </c>
      <c r="Z581">
        <v>0</v>
      </c>
      <c r="AA581">
        <v>20</v>
      </c>
      <c r="AB581">
        <v>20</v>
      </c>
      <c r="AC581">
        <v>20</v>
      </c>
      <c r="AD581">
        <v>12.459294916999999</v>
      </c>
      <c r="AE581">
        <v>11.609797536</v>
      </c>
      <c r="AF581">
        <v>0.84949738070000003</v>
      </c>
      <c r="AG581">
        <v>0.84949738070000003</v>
      </c>
      <c r="AH581">
        <v>11.892963330000001</v>
      </c>
      <c r="AI581">
        <v>12.742460711</v>
      </c>
    </row>
    <row r="582" spans="1:35" x14ac:dyDescent="0.2">
      <c r="A582">
        <v>50</v>
      </c>
      <c r="B582">
        <v>4</v>
      </c>
      <c r="C582">
        <v>8</v>
      </c>
      <c r="D582">
        <v>16</v>
      </c>
      <c r="E582">
        <v>31</v>
      </c>
      <c r="F582" t="s">
        <v>3117</v>
      </c>
      <c r="G582" t="s">
        <v>4998</v>
      </c>
      <c r="H582">
        <v>24655</v>
      </c>
      <c r="I582">
        <v>24699</v>
      </c>
      <c r="J582">
        <v>25164</v>
      </c>
      <c r="K582">
        <v>44</v>
      </c>
      <c r="L582">
        <v>465</v>
      </c>
      <c r="M582">
        <v>95</v>
      </c>
      <c r="N582">
        <v>377</v>
      </c>
      <c r="O582">
        <v>58</v>
      </c>
      <c r="P582">
        <v>214</v>
      </c>
      <c r="Q582">
        <v>37</v>
      </c>
      <c r="R582">
        <v>163</v>
      </c>
      <c r="S582">
        <v>1</v>
      </c>
      <c r="T582">
        <v>16</v>
      </c>
      <c r="U582">
        <v>5</v>
      </c>
      <c r="V582">
        <v>287</v>
      </c>
      <c r="W582">
        <v>6</v>
      </c>
      <c r="X582">
        <v>303</v>
      </c>
      <c r="Y582">
        <v>1</v>
      </c>
      <c r="Z582">
        <v>-1</v>
      </c>
      <c r="AA582">
        <v>244</v>
      </c>
      <c r="AB582">
        <v>244</v>
      </c>
      <c r="AC582">
        <v>244</v>
      </c>
      <c r="AD582">
        <v>15.121432726</v>
      </c>
      <c r="AE582">
        <v>8.5835188416000001</v>
      </c>
      <c r="AF582">
        <v>6.537913884</v>
      </c>
      <c r="AG582">
        <v>0.64175841810000001</v>
      </c>
      <c r="AH582">
        <v>11.511541623999999</v>
      </c>
      <c r="AI582">
        <v>12.153300042</v>
      </c>
    </row>
    <row r="583" spans="1:35" x14ac:dyDescent="0.2">
      <c r="A583">
        <v>50</v>
      </c>
      <c r="B583">
        <v>4</v>
      </c>
      <c r="C583">
        <v>8</v>
      </c>
      <c r="D583">
        <v>16</v>
      </c>
      <c r="E583">
        <v>33</v>
      </c>
      <c r="F583" t="s">
        <v>3117</v>
      </c>
      <c r="G583" t="s">
        <v>4652</v>
      </c>
      <c r="H583">
        <v>790</v>
      </c>
      <c r="I583">
        <v>792</v>
      </c>
      <c r="J583">
        <v>792</v>
      </c>
      <c r="K583">
        <v>2</v>
      </c>
      <c r="L583">
        <v>0</v>
      </c>
      <c r="M583">
        <v>4</v>
      </c>
      <c r="N583">
        <v>7</v>
      </c>
      <c r="O583">
        <v>2</v>
      </c>
      <c r="P583">
        <v>2</v>
      </c>
      <c r="Q583">
        <v>2</v>
      </c>
      <c r="R583">
        <v>5</v>
      </c>
      <c r="S583">
        <v>0</v>
      </c>
      <c r="T583">
        <v>0</v>
      </c>
      <c r="U583">
        <v>0</v>
      </c>
      <c r="V583">
        <v>-5</v>
      </c>
      <c r="W583">
        <v>0</v>
      </c>
      <c r="X583">
        <v>-5</v>
      </c>
      <c r="Y583">
        <v>0</v>
      </c>
      <c r="Z583">
        <v>0</v>
      </c>
      <c r="AA583">
        <v>1</v>
      </c>
      <c r="AB583">
        <v>1</v>
      </c>
      <c r="AC583">
        <v>1</v>
      </c>
      <c r="AD583">
        <v>8.8383838384000004</v>
      </c>
      <c r="AE583">
        <v>2.5252525253</v>
      </c>
      <c r="AF583">
        <v>6.3131313131000004</v>
      </c>
      <c r="AG583">
        <v>0</v>
      </c>
      <c r="AH583">
        <v>-6.3131313130000004</v>
      </c>
      <c r="AI583">
        <v>-6.3131313130000004</v>
      </c>
    </row>
    <row r="584" spans="1:35" x14ac:dyDescent="0.2">
      <c r="A584">
        <v>50</v>
      </c>
      <c r="B584">
        <v>4</v>
      </c>
      <c r="C584">
        <v>8</v>
      </c>
      <c r="D584">
        <v>16</v>
      </c>
      <c r="E584">
        <v>35</v>
      </c>
      <c r="F584" t="s">
        <v>3117</v>
      </c>
      <c r="G584" t="s">
        <v>4999</v>
      </c>
      <c r="H584">
        <v>8734</v>
      </c>
      <c r="I584">
        <v>8750</v>
      </c>
      <c r="J584">
        <v>8895</v>
      </c>
      <c r="K584">
        <v>16</v>
      </c>
      <c r="L584">
        <v>145</v>
      </c>
      <c r="M584">
        <v>23</v>
      </c>
      <c r="N584">
        <v>65</v>
      </c>
      <c r="O584">
        <v>37</v>
      </c>
      <c r="P584">
        <v>130</v>
      </c>
      <c r="Q584">
        <v>-14</v>
      </c>
      <c r="R584">
        <v>-65</v>
      </c>
      <c r="S584">
        <v>0</v>
      </c>
      <c r="T584">
        <v>-1</v>
      </c>
      <c r="U584">
        <v>30</v>
      </c>
      <c r="V584">
        <v>215</v>
      </c>
      <c r="W584">
        <v>30</v>
      </c>
      <c r="X584">
        <v>214</v>
      </c>
      <c r="Y584">
        <v>0</v>
      </c>
      <c r="Z584">
        <v>-4</v>
      </c>
      <c r="AA584">
        <v>699</v>
      </c>
      <c r="AB584">
        <v>699</v>
      </c>
      <c r="AC584">
        <v>699</v>
      </c>
      <c r="AD584">
        <v>7.3675262114000004</v>
      </c>
      <c r="AE584">
        <v>14.735052423000001</v>
      </c>
      <c r="AF584">
        <v>-7.3675262110000004</v>
      </c>
      <c r="AG584">
        <v>-0.113346557</v>
      </c>
      <c r="AH584">
        <v>24.369509776000001</v>
      </c>
      <c r="AI584">
        <v>24.256163219000001</v>
      </c>
    </row>
    <row r="585" spans="1:35" x14ac:dyDescent="0.2">
      <c r="A585">
        <v>50</v>
      </c>
      <c r="B585">
        <v>4</v>
      </c>
      <c r="C585">
        <v>8</v>
      </c>
      <c r="D585">
        <v>16</v>
      </c>
      <c r="E585">
        <v>37</v>
      </c>
      <c r="F585" t="s">
        <v>3117</v>
      </c>
      <c r="G585" t="s">
        <v>4771</v>
      </c>
      <c r="H585">
        <v>4275</v>
      </c>
      <c r="I585">
        <v>4266</v>
      </c>
      <c r="J585">
        <v>4428</v>
      </c>
      <c r="K585">
        <v>-9</v>
      </c>
      <c r="L585">
        <v>162</v>
      </c>
      <c r="M585">
        <v>6</v>
      </c>
      <c r="N585">
        <v>21</v>
      </c>
      <c r="O585">
        <v>11</v>
      </c>
      <c r="P585">
        <v>47</v>
      </c>
      <c r="Q585">
        <v>-5</v>
      </c>
      <c r="R585">
        <v>-26</v>
      </c>
      <c r="S585">
        <v>0</v>
      </c>
      <c r="T585">
        <v>0</v>
      </c>
      <c r="U585">
        <v>-4</v>
      </c>
      <c r="V585">
        <v>192</v>
      </c>
      <c r="W585">
        <v>-4</v>
      </c>
      <c r="X585">
        <v>192</v>
      </c>
      <c r="Y585">
        <v>0</v>
      </c>
      <c r="Z585">
        <v>-4</v>
      </c>
      <c r="AA585">
        <v>19</v>
      </c>
      <c r="AB585">
        <v>19</v>
      </c>
      <c r="AC585">
        <v>19</v>
      </c>
      <c r="AD585">
        <v>4.8309178743999999</v>
      </c>
      <c r="AE585">
        <v>10.812054290000001</v>
      </c>
      <c r="AF585">
        <v>-5.981136416</v>
      </c>
      <c r="AG585">
        <v>0</v>
      </c>
      <c r="AH585">
        <v>44.168391993999997</v>
      </c>
      <c r="AI585">
        <v>44.168391993999997</v>
      </c>
    </row>
    <row r="586" spans="1:35" x14ac:dyDescent="0.2">
      <c r="A586">
        <v>50</v>
      </c>
      <c r="B586">
        <v>4</v>
      </c>
      <c r="C586">
        <v>8</v>
      </c>
      <c r="D586">
        <v>16</v>
      </c>
      <c r="E586">
        <v>39</v>
      </c>
      <c r="F586" t="s">
        <v>3117</v>
      </c>
      <c r="G586" t="s">
        <v>4585</v>
      </c>
      <c r="H586">
        <v>28666</v>
      </c>
      <c r="I586">
        <v>28668</v>
      </c>
      <c r="J586">
        <v>28827</v>
      </c>
      <c r="K586">
        <v>2</v>
      </c>
      <c r="L586">
        <v>159</v>
      </c>
      <c r="M586">
        <v>112</v>
      </c>
      <c r="N586">
        <v>408</v>
      </c>
      <c r="O586">
        <v>69</v>
      </c>
      <c r="P586">
        <v>228</v>
      </c>
      <c r="Q586">
        <v>43</v>
      </c>
      <c r="R586">
        <v>180</v>
      </c>
      <c r="S586">
        <v>1</v>
      </c>
      <c r="T586">
        <v>42</v>
      </c>
      <c r="U586">
        <v>-43</v>
      </c>
      <c r="V586">
        <v>-64</v>
      </c>
      <c r="W586">
        <v>-42</v>
      </c>
      <c r="X586">
        <v>-22</v>
      </c>
      <c r="Y586">
        <v>1</v>
      </c>
      <c r="Z586">
        <v>1</v>
      </c>
      <c r="AA586">
        <v>696</v>
      </c>
      <c r="AB586">
        <v>696</v>
      </c>
      <c r="AC586">
        <v>696</v>
      </c>
      <c r="AD586">
        <v>14.192538482</v>
      </c>
      <c r="AE586">
        <v>7.9311244456000001</v>
      </c>
      <c r="AF586">
        <v>6.2614140359999997</v>
      </c>
      <c r="AG586">
        <v>1.4609966083999999</v>
      </c>
      <c r="AH586">
        <v>-2.2262805459999999</v>
      </c>
      <c r="AI586">
        <v>-0.76528393800000005</v>
      </c>
    </row>
    <row r="587" spans="1:35" x14ac:dyDescent="0.2">
      <c r="A587">
        <v>50</v>
      </c>
      <c r="B587">
        <v>4</v>
      </c>
      <c r="C587">
        <v>8</v>
      </c>
      <c r="D587">
        <v>16</v>
      </c>
      <c r="E587">
        <v>41</v>
      </c>
      <c r="F587" t="s">
        <v>3117</v>
      </c>
      <c r="G587" t="s">
        <v>4589</v>
      </c>
      <c r="H587">
        <v>14194</v>
      </c>
      <c r="I587">
        <v>14269</v>
      </c>
      <c r="J587">
        <v>14666</v>
      </c>
      <c r="K587">
        <v>75</v>
      </c>
      <c r="L587">
        <v>397</v>
      </c>
      <c r="M587">
        <v>46</v>
      </c>
      <c r="N587">
        <v>215</v>
      </c>
      <c r="O587">
        <v>28</v>
      </c>
      <c r="P587">
        <v>92</v>
      </c>
      <c r="Q587">
        <v>18</v>
      </c>
      <c r="R587">
        <v>123</v>
      </c>
      <c r="S587">
        <v>0</v>
      </c>
      <c r="T587">
        <v>-1</v>
      </c>
      <c r="U587">
        <v>56</v>
      </c>
      <c r="V587">
        <v>278</v>
      </c>
      <c r="W587">
        <v>56</v>
      </c>
      <c r="X587">
        <v>277</v>
      </c>
      <c r="Y587">
        <v>1</v>
      </c>
      <c r="Z587">
        <v>-3</v>
      </c>
      <c r="AA587">
        <v>79</v>
      </c>
      <c r="AB587">
        <v>79</v>
      </c>
      <c r="AC587">
        <v>79</v>
      </c>
      <c r="AD587">
        <v>14.86089511</v>
      </c>
      <c r="AE587">
        <v>6.3590806980999997</v>
      </c>
      <c r="AF587">
        <v>8.5018144115999998</v>
      </c>
      <c r="AG587">
        <v>-6.9120442000000004E-2</v>
      </c>
      <c r="AH587">
        <v>19.215482979000001</v>
      </c>
      <c r="AI587">
        <v>19.146362537000002</v>
      </c>
    </row>
    <row r="588" spans="1:35" x14ac:dyDescent="0.2">
      <c r="A588">
        <v>50</v>
      </c>
      <c r="B588">
        <v>4</v>
      </c>
      <c r="C588">
        <v>8</v>
      </c>
      <c r="D588">
        <v>16</v>
      </c>
      <c r="E588">
        <v>43</v>
      </c>
      <c r="F588" t="s">
        <v>3117</v>
      </c>
      <c r="G588" t="s">
        <v>4779</v>
      </c>
      <c r="H588">
        <v>13388</v>
      </c>
      <c r="I588">
        <v>13404</v>
      </c>
      <c r="J588">
        <v>13592</v>
      </c>
      <c r="K588">
        <v>16</v>
      </c>
      <c r="L588">
        <v>188</v>
      </c>
      <c r="M588">
        <v>41</v>
      </c>
      <c r="N588">
        <v>163</v>
      </c>
      <c r="O588">
        <v>33</v>
      </c>
      <c r="P588">
        <v>127</v>
      </c>
      <c r="Q588">
        <v>8</v>
      </c>
      <c r="R588">
        <v>36</v>
      </c>
      <c r="S588">
        <v>0</v>
      </c>
      <c r="T588">
        <v>1</v>
      </c>
      <c r="U588">
        <v>8</v>
      </c>
      <c r="V588">
        <v>152</v>
      </c>
      <c r="W588">
        <v>8</v>
      </c>
      <c r="X588">
        <v>153</v>
      </c>
      <c r="Y588">
        <v>0</v>
      </c>
      <c r="Z588">
        <v>-1</v>
      </c>
      <c r="AA588">
        <v>437</v>
      </c>
      <c r="AB588">
        <v>437</v>
      </c>
      <c r="AC588">
        <v>437</v>
      </c>
      <c r="AD588">
        <v>12.075863091</v>
      </c>
      <c r="AE588">
        <v>9.4088013039000007</v>
      </c>
      <c r="AF588">
        <v>2.6670617869000002</v>
      </c>
      <c r="AG588">
        <v>7.4085049599999994E-2</v>
      </c>
      <c r="AH588">
        <v>11.260927544999999</v>
      </c>
      <c r="AI588">
        <v>11.335012594</v>
      </c>
    </row>
    <row r="589" spans="1:35" x14ac:dyDescent="0.2">
      <c r="A589">
        <v>50</v>
      </c>
      <c r="B589">
        <v>4</v>
      </c>
      <c r="C589">
        <v>8</v>
      </c>
      <c r="D589">
        <v>16</v>
      </c>
      <c r="E589">
        <v>45</v>
      </c>
      <c r="F589" t="s">
        <v>3117</v>
      </c>
      <c r="G589" t="s">
        <v>5000</v>
      </c>
      <c r="H589">
        <v>19123</v>
      </c>
      <c r="I589">
        <v>19258</v>
      </c>
      <c r="J589">
        <v>19792</v>
      </c>
      <c r="K589">
        <v>135</v>
      </c>
      <c r="L589">
        <v>534</v>
      </c>
      <c r="M589">
        <v>63</v>
      </c>
      <c r="N589">
        <v>192</v>
      </c>
      <c r="O589">
        <v>71</v>
      </c>
      <c r="P589">
        <v>260</v>
      </c>
      <c r="Q589">
        <v>-8</v>
      </c>
      <c r="R589">
        <v>-68</v>
      </c>
      <c r="S589">
        <v>0</v>
      </c>
      <c r="T589">
        <v>1</v>
      </c>
      <c r="U589">
        <v>143</v>
      </c>
      <c r="V589">
        <v>607</v>
      </c>
      <c r="W589">
        <v>143</v>
      </c>
      <c r="X589">
        <v>608</v>
      </c>
      <c r="Y589">
        <v>0</v>
      </c>
      <c r="Z589">
        <v>-6</v>
      </c>
      <c r="AA589">
        <v>131</v>
      </c>
      <c r="AB589">
        <v>131</v>
      </c>
      <c r="AC589">
        <v>131</v>
      </c>
      <c r="AD589">
        <v>9.8335467350000005</v>
      </c>
      <c r="AE589">
        <v>13.316261204</v>
      </c>
      <c r="AF589">
        <v>-3.4827144689999998</v>
      </c>
      <c r="AG589">
        <v>5.1216389199999997E-2</v>
      </c>
      <c r="AH589">
        <v>31.088348271000001</v>
      </c>
      <c r="AI589">
        <v>31.139564661000001</v>
      </c>
    </row>
    <row r="590" spans="1:35" x14ac:dyDescent="0.2">
      <c r="A590">
        <v>50</v>
      </c>
      <c r="B590">
        <v>4</v>
      </c>
      <c r="C590">
        <v>8</v>
      </c>
      <c r="D590">
        <v>16</v>
      </c>
      <c r="E590">
        <v>47</v>
      </c>
      <c r="F590" t="s">
        <v>3117</v>
      </c>
      <c r="G590" t="s">
        <v>5001</v>
      </c>
      <c r="H590">
        <v>15598</v>
      </c>
      <c r="I590">
        <v>15643</v>
      </c>
      <c r="J590">
        <v>15772</v>
      </c>
      <c r="K590">
        <v>45</v>
      </c>
      <c r="L590">
        <v>129</v>
      </c>
      <c r="M590">
        <v>42</v>
      </c>
      <c r="N590">
        <v>183</v>
      </c>
      <c r="O590">
        <v>54</v>
      </c>
      <c r="P590">
        <v>174</v>
      </c>
      <c r="Q590">
        <v>-12</v>
      </c>
      <c r="R590">
        <v>9</v>
      </c>
      <c r="S590">
        <v>1</v>
      </c>
      <c r="T590">
        <v>18</v>
      </c>
      <c r="U590">
        <v>57</v>
      </c>
      <c r="V590">
        <v>100</v>
      </c>
      <c r="W590">
        <v>58</v>
      </c>
      <c r="X590">
        <v>118</v>
      </c>
      <c r="Y590">
        <v>-1</v>
      </c>
      <c r="Z590">
        <v>2</v>
      </c>
      <c r="AA590">
        <v>23</v>
      </c>
      <c r="AB590">
        <v>23</v>
      </c>
      <c r="AC590">
        <v>23</v>
      </c>
      <c r="AD590">
        <v>11.650485437</v>
      </c>
      <c r="AE590">
        <v>11.077510742999999</v>
      </c>
      <c r="AF590">
        <v>0.57297469359999997</v>
      </c>
      <c r="AG590">
        <v>1.1459493871999999</v>
      </c>
      <c r="AH590">
        <v>6.3663854846000003</v>
      </c>
      <c r="AI590">
        <v>7.5123348719000003</v>
      </c>
    </row>
    <row r="591" spans="1:35" x14ac:dyDescent="0.2">
      <c r="A591">
        <v>50</v>
      </c>
      <c r="B591">
        <v>4</v>
      </c>
      <c r="C591">
        <v>8</v>
      </c>
      <c r="D591">
        <v>16</v>
      </c>
      <c r="E591">
        <v>49</v>
      </c>
      <c r="F591" t="s">
        <v>3117</v>
      </c>
      <c r="G591" t="s">
        <v>5002</v>
      </c>
      <c r="H591">
        <v>16541</v>
      </c>
      <c r="I591">
        <v>16561</v>
      </c>
      <c r="J591">
        <v>17040</v>
      </c>
      <c r="K591">
        <v>20</v>
      </c>
      <c r="L591">
        <v>479</v>
      </c>
      <c r="M591">
        <v>29</v>
      </c>
      <c r="N591">
        <v>136</v>
      </c>
      <c r="O591">
        <v>65</v>
      </c>
      <c r="P591">
        <v>210</v>
      </c>
      <c r="Q591">
        <v>-36</v>
      </c>
      <c r="R591">
        <v>-74</v>
      </c>
      <c r="S591">
        <v>0</v>
      </c>
      <c r="T591">
        <v>0</v>
      </c>
      <c r="U591">
        <v>59</v>
      </c>
      <c r="V591">
        <v>562</v>
      </c>
      <c r="W591">
        <v>59</v>
      </c>
      <c r="X591">
        <v>562</v>
      </c>
      <c r="Y591">
        <v>-3</v>
      </c>
      <c r="Z591">
        <v>-9</v>
      </c>
      <c r="AA591">
        <v>473</v>
      </c>
      <c r="AB591">
        <v>473</v>
      </c>
      <c r="AC591">
        <v>473</v>
      </c>
      <c r="AD591">
        <v>8.0949971726999994</v>
      </c>
      <c r="AE591">
        <v>12.499627987</v>
      </c>
      <c r="AF591">
        <v>-4.404630815</v>
      </c>
      <c r="AG591">
        <v>0</v>
      </c>
      <c r="AH591">
        <v>33.451385375000001</v>
      </c>
      <c r="AI591">
        <v>33.451385375000001</v>
      </c>
    </row>
    <row r="592" spans="1:35" x14ac:dyDescent="0.2">
      <c r="A592">
        <v>50</v>
      </c>
      <c r="B592">
        <v>4</v>
      </c>
      <c r="C592">
        <v>8</v>
      </c>
      <c r="D592">
        <v>16</v>
      </c>
      <c r="E592">
        <v>51</v>
      </c>
      <c r="F592" t="s">
        <v>3117</v>
      </c>
      <c r="G592" t="s">
        <v>4596</v>
      </c>
      <c r="H592">
        <v>30891</v>
      </c>
      <c r="I592">
        <v>31055</v>
      </c>
      <c r="J592">
        <v>32202</v>
      </c>
      <c r="K592">
        <v>164</v>
      </c>
      <c r="L592">
        <v>1147</v>
      </c>
      <c r="M592">
        <v>122</v>
      </c>
      <c r="N592">
        <v>425</v>
      </c>
      <c r="O592">
        <v>58</v>
      </c>
      <c r="P592">
        <v>188</v>
      </c>
      <c r="Q592">
        <v>64</v>
      </c>
      <c r="R592">
        <v>237</v>
      </c>
      <c r="S592">
        <v>0</v>
      </c>
      <c r="T592">
        <v>2</v>
      </c>
      <c r="U592">
        <v>99</v>
      </c>
      <c r="V592">
        <v>922</v>
      </c>
      <c r="W592">
        <v>99</v>
      </c>
      <c r="X592">
        <v>924</v>
      </c>
      <c r="Y592">
        <v>1</v>
      </c>
      <c r="Z592">
        <v>-14</v>
      </c>
      <c r="AA592">
        <v>159</v>
      </c>
      <c r="AB592">
        <v>159</v>
      </c>
      <c r="AC592">
        <v>159</v>
      </c>
      <c r="AD592">
        <v>13.437248051999999</v>
      </c>
      <c r="AE592">
        <v>5.9440061969000002</v>
      </c>
      <c r="AF592">
        <v>7.4932418546999999</v>
      </c>
      <c r="AG592">
        <v>6.3234108499999997E-2</v>
      </c>
      <c r="AH592">
        <v>29.150924008</v>
      </c>
      <c r="AI592">
        <v>29.214158117</v>
      </c>
    </row>
    <row r="593" spans="1:35" x14ac:dyDescent="0.2">
      <c r="A593">
        <v>50</v>
      </c>
      <c r="B593">
        <v>4</v>
      </c>
      <c r="C593">
        <v>8</v>
      </c>
      <c r="D593">
        <v>16</v>
      </c>
      <c r="E593">
        <v>53</v>
      </c>
      <c r="F593" t="s">
        <v>3117</v>
      </c>
      <c r="G593" t="s">
        <v>5003</v>
      </c>
      <c r="H593">
        <v>24237</v>
      </c>
      <c r="I593">
        <v>24222</v>
      </c>
      <c r="J593">
        <v>24662</v>
      </c>
      <c r="K593">
        <v>-15</v>
      </c>
      <c r="L593">
        <v>440</v>
      </c>
      <c r="M593">
        <v>82</v>
      </c>
      <c r="N593">
        <v>310</v>
      </c>
      <c r="O593">
        <v>54</v>
      </c>
      <c r="P593">
        <v>181</v>
      </c>
      <c r="Q593">
        <v>28</v>
      </c>
      <c r="R593">
        <v>129</v>
      </c>
      <c r="S593">
        <v>1</v>
      </c>
      <c r="T593">
        <v>67</v>
      </c>
      <c r="U593">
        <v>-46</v>
      </c>
      <c r="V593">
        <v>243</v>
      </c>
      <c r="W593">
        <v>-45</v>
      </c>
      <c r="X593">
        <v>310</v>
      </c>
      <c r="Y593">
        <v>2</v>
      </c>
      <c r="Z593">
        <v>1</v>
      </c>
      <c r="AA593">
        <v>101</v>
      </c>
      <c r="AB593">
        <v>101</v>
      </c>
      <c r="AC593">
        <v>101</v>
      </c>
      <c r="AD593">
        <v>12.683086490000001</v>
      </c>
      <c r="AE593">
        <v>7.4052859830999997</v>
      </c>
      <c r="AF593">
        <v>5.2778005073000003</v>
      </c>
      <c r="AG593">
        <v>2.7411832091999999</v>
      </c>
      <c r="AH593">
        <v>9.9419032812000001</v>
      </c>
      <c r="AI593">
        <v>12.683086490000001</v>
      </c>
    </row>
    <row r="594" spans="1:35" x14ac:dyDescent="0.2">
      <c r="A594">
        <v>50</v>
      </c>
      <c r="B594">
        <v>4</v>
      </c>
      <c r="C594">
        <v>8</v>
      </c>
      <c r="D594">
        <v>16</v>
      </c>
      <c r="E594">
        <v>55</v>
      </c>
      <c r="F594" t="s">
        <v>3117</v>
      </c>
      <c r="G594" t="s">
        <v>5004</v>
      </c>
      <c r="H594">
        <v>171362</v>
      </c>
      <c r="I594">
        <v>172646</v>
      </c>
      <c r="J594">
        <v>179789</v>
      </c>
      <c r="K594">
        <v>1284</v>
      </c>
      <c r="L594">
        <v>7143</v>
      </c>
      <c r="M594">
        <v>487</v>
      </c>
      <c r="N594">
        <v>1782</v>
      </c>
      <c r="O594">
        <v>463</v>
      </c>
      <c r="P594">
        <v>1815</v>
      </c>
      <c r="Q594">
        <v>24</v>
      </c>
      <c r="R594">
        <v>-33</v>
      </c>
      <c r="S594">
        <v>-1</v>
      </c>
      <c r="T594">
        <v>-27</v>
      </c>
      <c r="U594">
        <v>1261</v>
      </c>
      <c r="V594">
        <v>7310</v>
      </c>
      <c r="W594">
        <v>1260</v>
      </c>
      <c r="X594">
        <v>7283</v>
      </c>
      <c r="Y594">
        <v>0</v>
      </c>
      <c r="Z594">
        <v>-107</v>
      </c>
      <c r="AA594">
        <v>1384</v>
      </c>
      <c r="AB594">
        <v>1384</v>
      </c>
      <c r="AC594">
        <v>1384</v>
      </c>
      <c r="AD594">
        <v>10.112503015</v>
      </c>
      <c r="AE594">
        <v>10.299771589000001</v>
      </c>
      <c r="AF594">
        <v>-0.18726857399999999</v>
      </c>
      <c r="AG594">
        <v>-0.15321974299999999</v>
      </c>
      <c r="AH594">
        <v>41.482826621000001</v>
      </c>
      <c r="AI594">
        <v>41.329606878</v>
      </c>
    </row>
    <row r="595" spans="1:35" x14ac:dyDescent="0.2">
      <c r="A595">
        <v>50</v>
      </c>
      <c r="B595">
        <v>4</v>
      </c>
      <c r="C595">
        <v>8</v>
      </c>
      <c r="D595">
        <v>16</v>
      </c>
      <c r="E595">
        <v>57</v>
      </c>
      <c r="F595" t="s">
        <v>3117</v>
      </c>
      <c r="G595" t="s">
        <v>5005</v>
      </c>
      <c r="H595">
        <v>39517</v>
      </c>
      <c r="I595">
        <v>39611</v>
      </c>
      <c r="J595">
        <v>40313</v>
      </c>
      <c r="K595">
        <v>94</v>
      </c>
      <c r="L595">
        <v>702</v>
      </c>
      <c r="M595">
        <v>119</v>
      </c>
      <c r="N595">
        <v>407</v>
      </c>
      <c r="O595">
        <v>80</v>
      </c>
      <c r="P595">
        <v>272</v>
      </c>
      <c r="Q595">
        <v>39</v>
      </c>
      <c r="R595">
        <v>135</v>
      </c>
      <c r="S595">
        <v>2</v>
      </c>
      <c r="T595">
        <v>43</v>
      </c>
      <c r="U595">
        <v>52</v>
      </c>
      <c r="V595">
        <v>525</v>
      </c>
      <c r="W595">
        <v>54</v>
      </c>
      <c r="X595">
        <v>568</v>
      </c>
      <c r="Y595">
        <v>1</v>
      </c>
      <c r="Z595">
        <v>-1</v>
      </c>
      <c r="AA595">
        <v>2569</v>
      </c>
      <c r="AB595">
        <v>2569</v>
      </c>
      <c r="AC595">
        <v>2569</v>
      </c>
      <c r="AD595">
        <v>10.184675442</v>
      </c>
      <c r="AE595">
        <v>6.8064661427999997</v>
      </c>
      <c r="AF595">
        <v>3.3782092987999999</v>
      </c>
      <c r="AG595">
        <v>1.0760222210999999</v>
      </c>
      <c r="AH595">
        <v>13.137480607000001</v>
      </c>
      <c r="AI595">
        <v>14.213502827999999</v>
      </c>
    </row>
    <row r="596" spans="1:35" x14ac:dyDescent="0.2">
      <c r="A596">
        <v>50</v>
      </c>
      <c r="B596">
        <v>4</v>
      </c>
      <c r="C596">
        <v>8</v>
      </c>
      <c r="D596">
        <v>16</v>
      </c>
      <c r="E596">
        <v>59</v>
      </c>
      <c r="F596" t="s">
        <v>3117</v>
      </c>
      <c r="G596" t="s">
        <v>5006</v>
      </c>
      <c r="H596">
        <v>7974</v>
      </c>
      <c r="I596">
        <v>7948</v>
      </c>
      <c r="J596">
        <v>8162</v>
      </c>
      <c r="K596">
        <v>-26</v>
      </c>
      <c r="L596">
        <v>214</v>
      </c>
      <c r="M596">
        <v>15</v>
      </c>
      <c r="N596">
        <v>67</v>
      </c>
      <c r="O596">
        <v>43</v>
      </c>
      <c r="P596">
        <v>110</v>
      </c>
      <c r="Q596">
        <v>-28</v>
      </c>
      <c r="R596">
        <v>-43</v>
      </c>
      <c r="S596">
        <v>-1</v>
      </c>
      <c r="T596">
        <v>-1</v>
      </c>
      <c r="U596">
        <v>5</v>
      </c>
      <c r="V596">
        <v>263</v>
      </c>
      <c r="W596">
        <v>4</v>
      </c>
      <c r="X596">
        <v>262</v>
      </c>
      <c r="Y596">
        <v>-2</v>
      </c>
      <c r="Z596">
        <v>-5</v>
      </c>
      <c r="AA596">
        <v>56</v>
      </c>
      <c r="AB596">
        <v>56</v>
      </c>
      <c r="AC596">
        <v>56</v>
      </c>
      <c r="AD596">
        <v>8.3178150216999995</v>
      </c>
      <c r="AE596">
        <v>13.656114215000001</v>
      </c>
      <c r="AF596">
        <v>-5.3382991930000001</v>
      </c>
      <c r="AG596">
        <v>-0.124146493</v>
      </c>
      <c r="AH596">
        <v>32.650527623000002</v>
      </c>
      <c r="AI596">
        <v>32.526381129999997</v>
      </c>
    </row>
    <row r="597" spans="1:35" x14ac:dyDescent="0.2">
      <c r="A597">
        <v>50</v>
      </c>
      <c r="B597">
        <v>4</v>
      </c>
      <c r="C597">
        <v>8</v>
      </c>
      <c r="D597">
        <v>16</v>
      </c>
      <c r="E597">
        <v>61</v>
      </c>
      <c r="F597" t="s">
        <v>3117</v>
      </c>
      <c r="G597" t="s">
        <v>5007</v>
      </c>
      <c r="H597">
        <v>3533</v>
      </c>
      <c r="I597">
        <v>3531</v>
      </c>
      <c r="J597">
        <v>3715</v>
      </c>
      <c r="K597">
        <v>-2</v>
      </c>
      <c r="L597">
        <v>184</v>
      </c>
      <c r="M597">
        <v>13</v>
      </c>
      <c r="N597">
        <v>33</v>
      </c>
      <c r="O597">
        <v>14</v>
      </c>
      <c r="P597">
        <v>42</v>
      </c>
      <c r="Q597">
        <v>-1</v>
      </c>
      <c r="R597">
        <v>-9</v>
      </c>
      <c r="S597">
        <v>0</v>
      </c>
      <c r="T597">
        <v>1</v>
      </c>
      <c r="U597">
        <v>0</v>
      </c>
      <c r="V597">
        <v>195</v>
      </c>
      <c r="W597">
        <v>0</v>
      </c>
      <c r="X597">
        <v>196</v>
      </c>
      <c r="Y597">
        <v>-1</v>
      </c>
      <c r="Z597">
        <v>-3</v>
      </c>
      <c r="AA597">
        <v>24</v>
      </c>
      <c r="AB597">
        <v>24</v>
      </c>
      <c r="AC597">
        <v>24</v>
      </c>
      <c r="AD597">
        <v>9.1084736405999998</v>
      </c>
      <c r="AE597">
        <v>11.592602814999999</v>
      </c>
      <c r="AF597">
        <v>-2.4841291750000001</v>
      </c>
      <c r="AG597">
        <v>0.27601435270000002</v>
      </c>
      <c r="AH597">
        <v>53.822798786</v>
      </c>
      <c r="AI597">
        <v>54.098813137999997</v>
      </c>
    </row>
    <row r="598" spans="1:35" x14ac:dyDescent="0.2">
      <c r="A598">
        <v>50</v>
      </c>
      <c r="B598">
        <v>4</v>
      </c>
      <c r="C598">
        <v>8</v>
      </c>
      <c r="D598">
        <v>16</v>
      </c>
      <c r="E598">
        <v>63</v>
      </c>
      <c r="F598" t="s">
        <v>3117</v>
      </c>
      <c r="G598" t="s">
        <v>4673</v>
      </c>
      <c r="H598">
        <v>5127</v>
      </c>
      <c r="I598">
        <v>5133</v>
      </c>
      <c r="J598">
        <v>5282</v>
      </c>
      <c r="K598">
        <v>6</v>
      </c>
      <c r="L598">
        <v>149</v>
      </c>
      <c r="M598">
        <v>19</v>
      </c>
      <c r="N598">
        <v>59</v>
      </c>
      <c r="O598">
        <v>11</v>
      </c>
      <c r="P598">
        <v>46</v>
      </c>
      <c r="Q598">
        <v>8</v>
      </c>
      <c r="R598">
        <v>13</v>
      </c>
      <c r="S598">
        <v>0</v>
      </c>
      <c r="T598">
        <v>10</v>
      </c>
      <c r="U598">
        <v>-2</v>
      </c>
      <c r="V598">
        <v>127</v>
      </c>
      <c r="W598">
        <v>-2</v>
      </c>
      <c r="X598">
        <v>137</v>
      </c>
      <c r="Y598">
        <v>0</v>
      </c>
      <c r="Z598">
        <v>-1</v>
      </c>
      <c r="AA598">
        <v>17</v>
      </c>
      <c r="AB598">
        <v>17</v>
      </c>
      <c r="AC598">
        <v>17</v>
      </c>
      <c r="AD598">
        <v>11.32981277</v>
      </c>
      <c r="AE598">
        <v>8.8334133461000004</v>
      </c>
      <c r="AF598">
        <v>2.4963994238999998</v>
      </c>
      <c r="AG598">
        <v>1.9203072492</v>
      </c>
      <c r="AH598">
        <v>24.387902063999999</v>
      </c>
      <c r="AI598">
        <v>26.308209312999999</v>
      </c>
    </row>
    <row r="599" spans="1:35" x14ac:dyDescent="0.2">
      <c r="A599">
        <v>50</v>
      </c>
      <c r="B599">
        <v>4</v>
      </c>
      <c r="C599">
        <v>8</v>
      </c>
      <c r="D599">
        <v>16</v>
      </c>
      <c r="E599">
        <v>65</v>
      </c>
      <c r="F599" t="s">
        <v>3117</v>
      </c>
      <c r="G599" t="s">
        <v>4604</v>
      </c>
      <c r="H599">
        <v>52913</v>
      </c>
      <c r="I599">
        <v>52876</v>
      </c>
      <c r="J599">
        <v>53881</v>
      </c>
      <c r="K599">
        <v>-37</v>
      </c>
      <c r="L599">
        <v>1005</v>
      </c>
      <c r="M599">
        <v>288</v>
      </c>
      <c r="N599">
        <v>1092</v>
      </c>
      <c r="O599">
        <v>31</v>
      </c>
      <c r="P599">
        <v>196</v>
      </c>
      <c r="Q599">
        <v>257</v>
      </c>
      <c r="R599">
        <v>896</v>
      </c>
      <c r="S599">
        <v>-1</v>
      </c>
      <c r="T599">
        <v>13</v>
      </c>
      <c r="U599">
        <v>-298</v>
      </c>
      <c r="V599">
        <v>87</v>
      </c>
      <c r="W599">
        <v>-299</v>
      </c>
      <c r="X599">
        <v>100</v>
      </c>
      <c r="Y599">
        <v>5</v>
      </c>
      <c r="Z599">
        <v>9</v>
      </c>
      <c r="AA599">
        <v>758</v>
      </c>
      <c r="AB599">
        <v>758</v>
      </c>
      <c r="AC599">
        <v>758</v>
      </c>
      <c r="AD599">
        <v>20.457674907000001</v>
      </c>
      <c r="AE599">
        <v>3.6718903678000001</v>
      </c>
      <c r="AF599">
        <v>16.785784539000002</v>
      </c>
      <c r="AG599">
        <v>0.2435437489</v>
      </c>
      <c r="AH599">
        <v>1.6298697041000001</v>
      </c>
      <c r="AI599">
        <v>1.873413453</v>
      </c>
    </row>
    <row r="600" spans="1:35" x14ac:dyDescent="0.2">
      <c r="A600">
        <v>50</v>
      </c>
      <c r="B600">
        <v>4</v>
      </c>
      <c r="C600">
        <v>8</v>
      </c>
      <c r="D600">
        <v>16</v>
      </c>
      <c r="E600">
        <v>67</v>
      </c>
      <c r="F600" t="s">
        <v>3117</v>
      </c>
      <c r="G600" t="s">
        <v>5008</v>
      </c>
      <c r="H600">
        <v>21613</v>
      </c>
      <c r="I600">
        <v>21674</v>
      </c>
      <c r="J600">
        <v>21955</v>
      </c>
      <c r="K600">
        <v>61</v>
      </c>
      <c r="L600">
        <v>281</v>
      </c>
      <c r="M600">
        <v>71</v>
      </c>
      <c r="N600">
        <v>290</v>
      </c>
      <c r="O600">
        <v>66</v>
      </c>
      <c r="P600">
        <v>192</v>
      </c>
      <c r="Q600">
        <v>5</v>
      </c>
      <c r="R600">
        <v>98</v>
      </c>
      <c r="S600">
        <v>0</v>
      </c>
      <c r="T600">
        <v>2</v>
      </c>
      <c r="U600">
        <v>56</v>
      </c>
      <c r="V600">
        <v>179</v>
      </c>
      <c r="W600">
        <v>56</v>
      </c>
      <c r="X600">
        <v>181</v>
      </c>
      <c r="Y600">
        <v>0</v>
      </c>
      <c r="Z600">
        <v>2</v>
      </c>
      <c r="AA600">
        <v>68</v>
      </c>
      <c r="AB600">
        <v>68</v>
      </c>
      <c r="AC600">
        <v>68</v>
      </c>
      <c r="AD600">
        <v>13.293910014</v>
      </c>
      <c r="AE600">
        <v>8.8014852506000008</v>
      </c>
      <c r="AF600">
        <v>4.4924247632999998</v>
      </c>
      <c r="AG600">
        <v>9.1682137999999996E-2</v>
      </c>
      <c r="AH600">
        <v>8.2055513535000006</v>
      </c>
      <c r="AI600">
        <v>8.2972334915000001</v>
      </c>
    </row>
    <row r="601" spans="1:35" x14ac:dyDescent="0.2">
      <c r="A601">
        <v>50</v>
      </c>
      <c r="B601">
        <v>4</v>
      </c>
      <c r="C601">
        <v>8</v>
      </c>
      <c r="D601">
        <v>16</v>
      </c>
      <c r="E601">
        <v>69</v>
      </c>
      <c r="F601" t="s">
        <v>3117</v>
      </c>
      <c r="G601" t="s">
        <v>5009</v>
      </c>
      <c r="H601">
        <v>42090</v>
      </c>
      <c r="I601">
        <v>42088</v>
      </c>
      <c r="J601">
        <v>42454</v>
      </c>
      <c r="K601">
        <v>-2</v>
      </c>
      <c r="L601">
        <v>366</v>
      </c>
      <c r="M601">
        <v>113</v>
      </c>
      <c r="N601">
        <v>438</v>
      </c>
      <c r="O601">
        <v>164</v>
      </c>
      <c r="P601">
        <v>524</v>
      </c>
      <c r="Q601">
        <v>-51</v>
      </c>
      <c r="R601">
        <v>-86</v>
      </c>
      <c r="S601">
        <v>0</v>
      </c>
      <c r="T601">
        <v>1</v>
      </c>
      <c r="U601">
        <v>51</v>
      </c>
      <c r="V601">
        <v>450</v>
      </c>
      <c r="W601">
        <v>51</v>
      </c>
      <c r="X601">
        <v>451</v>
      </c>
      <c r="Y601">
        <v>-2</v>
      </c>
      <c r="Z601">
        <v>1</v>
      </c>
      <c r="AA601">
        <v>1026</v>
      </c>
      <c r="AB601">
        <v>1026</v>
      </c>
      <c r="AC601">
        <v>1026</v>
      </c>
      <c r="AD601">
        <v>10.361713704</v>
      </c>
      <c r="AE601">
        <v>12.396205436000001</v>
      </c>
      <c r="AF601">
        <v>-2.0344917320000002</v>
      </c>
      <c r="AG601">
        <v>2.3656880599999999E-2</v>
      </c>
      <c r="AH601">
        <v>10.645596272000001</v>
      </c>
      <c r="AI601">
        <v>10.669253152</v>
      </c>
    </row>
    <row r="602" spans="1:35" x14ac:dyDescent="0.2">
      <c r="A602">
        <v>50</v>
      </c>
      <c r="B602">
        <v>4</v>
      </c>
      <c r="C602">
        <v>8</v>
      </c>
      <c r="D602">
        <v>16</v>
      </c>
      <c r="E602">
        <v>71</v>
      </c>
      <c r="F602" t="s">
        <v>3117</v>
      </c>
      <c r="G602" t="s">
        <v>5010</v>
      </c>
      <c r="H602">
        <v>4564</v>
      </c>
      <c r="I602">
        <v>4554</v>
      </c>
      <c r="J602">
        <v>4611</v>
      </c>
      <c r="K602">
        <v>-10</v>
      </c>
      <c r="L602">
        <v>57</v>
      </c>
      <c r="M602">
        <v>6</v>
      </c>
      <c r="N602">
        <v>53</v>
      </c>
      <c r="O602">
        <v>16</v>
      </c>
      <c r="P602">
        <v>30</v>
      </c>
      <c r="Q602">
        <v>-10</v>
      </c>
      <c r="R602">
        <v>23</v>
      </c>
      <c r="S602">
        <v>0</v>
      </c>
      <c r="T602">
        <v>0</v>
      </c>
      <c r="U602">
        <v>0</v>
      </c>
      <c r="V602">
        <v>33</v>
      </c>
      <c r="W602">
        <v>0</v>
      </c>
      <c r="X602">
        <v>33</v>
      </c>
      <c r="Y602">
        <v>0</v>
      </c>
      <c r="Z602">
        <v>1</v>
      </c>
      <c r="AA602">
        <v>43</v>
      </c>
      <c r="AB602">
        <v>43</v>
      </c>
      <c r="AC602">
        <v>43</v>
      </c>
      <c r="AD602">
        <v>11.565739225</v>
      </c>
      <c r="AE602">
        <v>6.5466448445000003</v>
      </c>
      <c r="AF602">
        <v>5.0190943808000004</v>
      </c>
      <c r="AG602">
        <v>0</v>
      </c>
      <c r="AH602">
        <v>7.2013093289999999</v>
      </c>
      <c r="AI602">
        <v>7.2013093289999999</v>
      </c>
    </row>
    <row r="603" spans="1:35" x14ac:dyDescent="0.2">
      <c r="A603">
        <v>50</v>
      </c>
      <c r="B603">
        <v>4</v>
      </c>
      <c r="C603">
        <v>8</v>
      </c>
      <c r="D603">
        <v>16</v>
      </c>
      <c r="E603">
        <v>73</v>
      </c>
      <c r="F603" t="s">
        <v>3117</v>
      </c>
      <c r="G603" t="s">
        <v>5011</v>
      </c>
      <c r="H603">
        <v>11913</v>
      </c>
      <c r="I603">
        <v>11978</v>
      </c>
      <c r="J603">
        <v>12336</v>
      </c>
      <c r="K603">
        <v>65</v>
      </c>
      <c r="L603">
        <v>358</v>
      </c>
      <c r="M603">
        <v>29</v>
      </c>
      <c r="N603">
        <v>146</v>
      </c>
      <c r="O603">
        <v>35</v>
      </c>
      <c r="P603">
        <v>136</v>
      </c>
      <c r="Q603">
        <v>-6</v>
      </c>
      <c r="R603">
        <v>10</v>
      </c>
      <c r="S603">
        <v>0</v>
      </c>
      <c r="T603">
        <v>1</v>
      </c>
      <c r="U603">
        <v>71</v>
      </c>
      <c r="V603">
        <v>352</v>
      </c>
      <c r="W603">
        <v>71</v>
      </c>
      <c r="X603">
        <v>353</v>
      </c>
      <c r="Y603">
        <v>0</v>
      </c>
      <c r="Z603">
        <v>-5</v>
      </c>
      <c r="AA603">
        <v>115</v>
      </c>
      <c r="AB603">
        <v>115</v>
      </c>
      <c r="AC603">
        <v>115</v>
      </c>
      <c r="AD603">
        <v>12.009541828</v>
      </c>
      <c r="AE603">
        <v>11.18697047</v>
      </c>
      <c r="AF603">
        <v>0.82257135810000004</v>
      </c>
      <c r="AG603">
        <v>8.2257135800000006E-2</v>
      </c>
      <c r="AH603">
        <v>28.954511803999999</v>
      </c>
      <c r="AI603">
        <v>29.036768940000002</v>
      </c>
    </row>
    <row r="604" spans="1:35" x14ac:dyDescent="0.2">
      <c r="A604">
        <v>50</v>
      </c>
      <c r="B604">
        <v>4</v>
      </c>
      <c r="C604">
        <v>8</v>
      </c>
      <c r="D604">
        <v>16</v>
      </c>
      <c r="E604">
        <v>75</v>
      </c>
      <c r="F604" t="s">
        <v>3117</v>
      </c>
      <c r="G604" t="s">
        <v>5012</v>
      </c>
      <c r="H604">
        <v>25386</v>
      </c>
      <c r="I604">
        <v>25589</v>
      </c>
      <c r="J604">
        <v>26350</v>
      </c>
      <c r="K604">
        <v>203</v>
      </c>
      <c r="L604">
        <v>761</v>
      </c>
      <c r="M604">
        <v>85</v>
      </c>
      <c r="N604">
        <v>319</v>
      </c>
      <c r="O604">
        <v>62</v>
      </c>
      <c r="P604">
        <v>291</v>
      </c>
      <c r="Q604">
        <v>23</v>
      </c>
      <c r="R604">
        <v>28</v>
      </c>
      <c r="S604">
        <v>0</v>
      </c>
      <c r="T604">
        <v>-6</v>
      </c>
      <c r="U604">
        <v>179</v>
      </c>
      <c r="V604">
        <v>748</v>
      </c>
      <c r="W604">
        <v>179</v>
      </c>
      <c r="X604">
        <v>742</v>
      </c>
      <c r="Y604">
        <v>1</v>
      </c>
      <c r="Z604">
        <v>-9</v>
      </c>
      <c r="AA604">
        <v>141</v>
      </c>
      <c r="AB604">
        <v>141</v>
      </c>
      <c r="AC604">
        <v>141</v>
      </c>
      <c r="AD604">
        <v>12.283640424</v>
      </c>
      <c r="AE604">
        <v>11.20545255</v>
      </c>
      <c r="AF604">
        <v>1.0781878742</v>
      </c>
      <c r="AG604">
        <v>-0.231040259</v>
      </c>
      <c r="AH604">
        <v>28.803018926</v>
      </c>
      <c r="AI604">
        <v>28.571978667</v>
      </c>
    </row>
    <row r="605" spans="1:35" x14ac:dyDescent="0.2">
      <c r="A605">
        <v>50</v>
      </c>
      <c r="B605">
        <v>4</v>
      </c>
      <c r="C605">
        <v>8</v>
      </c>
      <c r="D605">
        <v>16</v>
      </c>
      <c r="E605">
        <v>77</v>
      </c>
      <c r="F605" t="s">
        <v>3117</v>
      </c>
      <c r="G605" t="s">
        <v>5013</v>
      </c>
      <c r="H605">
        <v>7878</v>
      </c>
      <c r="I605">
        <v>7879</v>
      </c>
      <c r="J605">
        <v>7950</v>
      </c>
      <c r="K605">
        <v>1</v>
      </c>
      <c r="L605">
        <v>71</v>
      </c>
      <c r="M605">
        <v>25</v>
      </c>
      <c r="N605">
        <v>91</v>
      </c>
      <c r="O605">
        <v>18</v>
      </c>
      <c r="P605">
        <v>74</v>
      </c>
      <c r="Q605">
        <v>7</v>
      </c>
      <c r="R605">
        <v>17</v>
      </c>
      <c r="S605">
        <v>0</v>
      </c>
      <c r="T605">
        <v>-6</v>
      </c>
      <c r="U605">
        <v>-7</v>
      </c>
      <c r="V605">
        <v>61</v>
      </c>
      <c r="W605">
        <v>-7</v>
      </c>
      <c r="X605">
        <v>55</v>
      </c>
      <c r="Y605">
        <v>1</v>
      </c>
      <c r="Z605">
        <v>-1</v>
      </c>
      <c r="AA605">
        <v>45</v>
      </c>
      <c r="AB605">
        <v>45</v>
      </c>
      <c r="AC605">
        <v>45</v>
      </c>
      <c r="AD605">
        <v>11.497883631000001</v>
      </c>
      <c r="AE605">
        <v>9.3499273484999996</v>
      </c>
      <c r="AF605">
        <v>2.1479562828000001</v>
      </c>
      <c r="AG605">
        <v>-0.75810221700000002</v>
      </c>
      <c r="AH605">
        <v>7.7073725441000001</v>
      </c>
      <c r="AI605">
        <v>6.9492703265999998</v>
      </c>
    </row>
    <row r="606" spans="1:35" x14ac:dyDescent="0.2">
      <c r="A606">
        <v>50</v>
      </c>
      <c r="B606">
        <v>4</v>
      </c>
      <c r="C606">
        <v>8</v>
      </c>
      <c r="D606">
        <v>16</v>
      </c>
      <c r="E606">
        <v>79</v>
      </c>
      <c r="F606" t="s">
        <v>3117</v>
      </c>
      <c r="G606" t="s">
        <v>5014</v>
      </c>
      <c r="H606">
        <v>13169</v>
      </c>
      <c r="I606">
        <v>13189</v>
      </c>
      <c r="J606">
        <v>13612</v>
      </c>
      <c r="K606">
        <v>20</v>
      </c>
      <c r="L606">
        <v>423</v>
      </c>
      <c r="M606">
        <v>42</v>
      </c>
      <c r="N606">
        <v>132</v>
      </c>
      <c r="O606">
        <v>43</v>
      </c>
      <c r="P606">
        <v>217</v>
      </c>
      <c r="Q606">
        <v>-1</v>
      </c>
      <c r="R606">
        <v>-85</v>
      </c>
      <c r="S606">
        <v>0</v>
      </c>
      <c r="T606">
        <v>1</v>
      </c>
      <c r="U606">
        <v>22</v>
      </c>
      <c r="V606">
        <v>517</v>
      </c>
      <c r="W606">
        <v>22</v>
      </c>
      <c r="X606">
        <v>518</v>
      </c>
      <c r="Y606">
        <v>-1</v>
      </c>
      <c r="Z606">
        <v>-10</v>
      </c>
      <c r="AA606">
        <v>137</v>
      </c>
      <c r="AB606">
        <v>137</v>
      </c>
      <c r="AC606">
        <v>137</v>
      </c>
      <c r="AD606">
        <v>9.8503787171999999</v>
      </c>
      <c r="AE606">
        <v>16.193425617999999</v>
      </c>
      <c r="AF606">
        <v>-6.3430469010000001</v>
      </c>
      <c r="AG606">
        <v>7.4624081199999998E-2</v>
      </c>
      <c r="AH606">
        <v>38.580649975999997</v>
      </c>
      <c r="AI606">
        <v>38.655274057</v>
      </c>
    </row>
    <row r="607" spans="1:35" x14ac:dyDescent="0.2">
      <c r="A607">
        <v>50</v>
      </c>
      <c r="B607">
        <v>4</v>
      </c>
      <c r="C607">
        <v>8</v>
      </c>
      <c r="D607">
        <v>16</v>
      </c>
      <c r="E607">
        <v>81</v>
      </c>
      <c r="F607" t="s">
        <v>3117</v>
      </c>
      <c r="G607" t="s">
        <v>5015</v>
      </c>
      <c r="H607">
        <v>11630</v>
      </c>
      <c r="I607">
        <v>11731</v>
      </c>
      <c r="J607">
        <v>12267</v>
      </c>
      <c r="K607">
        <v>101</v>
      </c>
      <c r="L607">
        <v>536</v>
      </c>
      <c r="M607">
        <v>36</v>
      </c>
      <c r="N607">
        <v>116</v>
      </c>
      <c r="O607">
        <v>13</v>
      </c>
      <c r="P607">
        <v>60</v>
      </c>
      <c r="Q607">
        <v>23</v>
      </c>
      <c r="R607">
        <v>56</v>
      </c>
      <c r="S607">
        <v>0</v>
      </c>
      <c r="T607">
        <v>8</v>
      </c>
      <c r="U607">
        <v>78</v>
      </c>
      <c r="V607">
        <v>477</v>
      </c>
      <c r="W607">
        <v>78</v>
      </c>
      <c r="X607">
        <v>485</v>
      </c>
      <c r="Y607">
        <v>0</v>
      </c>
      <c r="Z607">
        <v>-5</v>
      </c>
      <c r="AA607">
        <v>2</v>
      </c>
      <c r="AB607">
        <v>2</v>
      </c>
      <c r="AC607">
        <v>2</v>
      </c>
      <c r="AD607">
        <v>9.6674722893999991</v>
      </c>
      <c r="AE607">
        <v>5.0004167013999998</v>
      </c>
      <c r="AF607">
        <v>4.6670555880000002</v>
      </c>
      <c r="AG607">
        <v>0.66672222690000005</v>
      </c>
      <c r="AH607">
        <v>39.753312776000001</v>
      </c>
      <c r="AI607">
        <v>40.420035003000002</v>
      </c>
    </row>
    <row r="608" spans="1:35" x14ac:dyDescent="0.2">
      <c r="A608">
        <v>50</v>
      </c>
      <c r="B608">
        <v>4</v>
      </c>
      <c r="C608">
        <v>8</v>
      </c>
      <c r="D608">
        <v>16</v>
      </c>
      <c r="E608">
        <v>83</v>
      </c>
      <c r="F608" t="s">
        <v>3117</v>
      </c>
      <c r="G608" t="s">
        <v>5016</v>
      </c>
      <c r="H608">
        <v>90046</v>
      </c>
      <c r="I608">
        <v>90279</v>
      </c>
      <c r="J608">
        <v>92243</v>
      </c>
      <c r="K608">
        <v>233</v>
      </c>
      <c r="L608">
        <v>1964</v>
      </c>
      <c r="M608">
        <v>295</v>
      </c>
      <c r="N608">
        <v>1120</v>
      </c>
      <c r="O608">
        <v>292</v>
      </c>
      <c r="P608">
        <v>981</v>
      </c>
      <c r="Q608">
        <v>3</v>
      </c>
      <c r="R608">
        <v>139</v>
      </c>
      <c r="S608">
        <v>-1</v>
      </c>
      <c r="T608">
        <v>22</v>
      </c>
      <c r="U608">
        <v>229</v>
      </c>
      <c r="V608">
        <v>1814</v>
      </c>
      <c r="W608">
        <v>228</v>
      </c>
      <c r="X608">
        <v>1836</v>
      </c>
      <c r="Y608">
        <v>2</v>
      </c>
      <c r="Z608">
        <v>-11</v>
      </c>
      <c r="AA608">
        <v>903</v>
      </c>
      <c r="AB608">
        <v>903</v>
      </c>
      <c r="AC608">
        <v>903</v>
      </c>
      <c r="AD608">
        <v>12.272493179</v>
      </c>
      <c r="AE608">
        <v>10.749389115</v>
      </c>
      <c r="AF608">
        <v>1.5231040642</v>
      </c>
      <c r="AG608">
        <v>0.24106683030000001</v>
      </c>
      <c r="AH608">
        <v>19.877055917</v>
      </c>
      <c r="AI608">
        <v>20.118122747000001</v>
      </c>
    </row>
    <row r="609" spans="1:35" x14ac:dyDescent="0.2">
      <c r="A609">
        <v>50</v>
      </c>
      <c r="B609">
        <v>4</v>
      </c>
      <c r="C609">
        <v>8</v>
      </c>
      <c r="D609">
        <v>16</v>
      </c>
      <c r="E609">
        <v>85</v>
      </c>
      <c r="F609" t="s">
        <v>3117</v>
      </c>
      <c r="G609" t="s">
        <v>5017</v>
      </c>
      <c r="H609">
        <v>11746</v>
      </c>
      <c r="I609">
        <v>11838</v>
      </c>
      <c r="J609">
        <v>12241</v>
      </c>
      <c r="K609">
        <v>92</v>
      </c>
      <c r="L609">
        <v>403</v>
      </c>
      <c r="M609">
        <v>30</v>
      </c>
      <c r="N609">
        <v>80</v>
      </c>
      <c r="O609">
        <v>27</v>
      </c>
      <c r="P609">
        <v>98</v>
      </c>
      <c r="Q609">
        <v>3</v>
      </c>
      <c r="R609">
        <v>-18</v>
      </c>
      <c r="S609">
        <v>0</v>
      </c>
      <c r="T609">
        <v>-3</v>
      </c>
      <c r="U609">
        <v>91</v>
      </c>
      <c r="V609">
        <v>432</v>
      </c>
      <c r="W609">
        <v>91</v>
      </c>
      <c r="X609">
        <v>429</v>
      </c>
      <c r="Y609">
        <v>-2</v>
      </c>
      <c r="Z609">
        <v>-8</v>
      </c>
      <c r="AA609">
        <v>44</v>
      </c>
      <c r="AB609">
        <v>44</v>
      </c>
      <c r="AC609">
        <v>44</v>
      </c>
      <c r="AD609">
        <v>6.6447942189999996</v>
      </c>
      <c r="AE609">
        <v>8.1398729183</v>
      </c>
      <c r="AF609">
        <v>-1.495078699</v>
      </c>
      <c r="AG609">
        <v>-0.24917978299999999</v>
      </c>
      <c r="AH609">
        <v>35.881888783000001</v>
      </c>
      <c r="AI609">
        <v>35.632708999999998</v>
      </c>
    </row>
    <row r="610" spans="1:35" x14ac:dyDescent="0.2">
      <c r="A610">
        <v>50</v>
      </c>
      <c r="B610">
        <v>4</v>
      </c>
      <c r="C610">
        <v>8</v>
      </c>
      <c r="D610">
        <v>16</v>
      </c>
      <c r="E610">
        <v>87</v>
      </c>
      <c r="F610" t="s">
        <v>3117</v>
      </c>
      <c r="G610" t="s">
        <v>4624</v>
      </c>
      <c r="H610">
        <v>10500</v>
      </c>
      <c r="I610">
        <v>10544</v>
      </c>
      <c r="J610">
        <v>10898</v>
      </c>
      <c r="K610">
        <v>44</v>
      </c>
      <c r="L610">
        <v>354</v>
      </c>
      <c r="M610">
        <v>19</v>
      </c>
      <c r="N610">
        <v>89</v>
      </c>
      <c r="O610">
        <v>41</v>
      </c>
      <c r="P610">
        <v>126</v>
      </c>
      <c r="Q610">
        <v>-22</v>
      </c>
      <c r="R610">
        <v>-37</v>
      </c>
      <c r="S610">
        <v>0</v>
      </c>
      <c r="T610">
        <v>-1</v>
      </c>
      <c r="U610">
        <v>67</v>
      </c>
      <c r="V610">
        <v>400</v>
      </c>
      <c r="W610">
        <v>67</v>
      </c>
      <c r="X610">
        <v>399</v>
      </c>
      <c r="Y610">
        <v>-1</v>
      </c>
      <c r="Z610">
        <v>-8</v>
      </c>
      <c r="AA610">
        <v>103</v>
      </c>
      <c r="AB610">
        <v>103</v>
      </c>
      <c r="AC610">
        <v>103</v>
      </c>
      <c r="AD610">
        <v>8.3014644155999999</v>
      </c>
      <c r="AE610">
        <v>11.752635014999999</v>
      </c>
      <c r="AF610">
        <v>-3.4511706000000002</v>
      </c>
      <c r="AG610">
        <v>-9.3274881000000004E-2</v>
      </c>
      <c r="AH610">
        <v>37.309952430000003</v>
      </c>
      <c r="AI610">
        <v>37.216677549000003</v>
      </c>
    </row>
    <row r="611" spans="1:35" x14ac:dyDescent="0.2">
      <c r="A611">
        <v>40</v>
      </c>
      <c r="B611">
        <v>2</v>
      </c>
      <c r="C611">
        <v>3</v>
      </c>
      <c r="D611">
        <v>17</v>
      </c>
      <c r="E611">
        <v>0</v>
      </c>
      <c r="F611" t="s">
        <v>3151</v>
      </c>
      <c r="G611" t="s">
        <v>3151</v>
      </c>
      <c r="H611">
        <v>12812508</v>
      </c>
      <c r="I611">
        <v>12785245</v>
      </c>
      <c r="J611">
        <v>12671469</v>
      </c>
      <c r="K611">
        <v>-27263</v>
      </c>
      <c r="L611">
        <v>-113776</v>
      </c>
      <c r="M611">
        <v>34072</v>
      </c>
      <c r="N611">
        <v>133097</v>
      </c>
      <c r="O611">
        <v>32486</v>
      </c>
      <c r="P611">
        <v>130319</v>
      </c>
      <c r="Q611">
        <v>1586</v>
      </c>
      <c r="R611">
        <v>2778</v>
      </c>
      <c r="S611">
        <v>90</v>
      </c>
      <c r="T611">
        <v>5766</v>
      </c>
      <c r="U611">
        <v>-29052</v>
      </c>
      <c r="V611">
        <v>-122460</v>
      </c>
      <c r="W611">
        <v>-28962</v>
      </c>
      <c r="X611">
        <v>-116694</v>
      </c>
      <c r="Y611">
        <v>113</v>
      </c>
      <c r="Z611">
        <v>140</v>
      </c>
      <c r="AA611">
        <v>289121</v>
      </c>
      <c r="AB611">
        <v>289121</v>
      </c>
      <c r="AC611">
        <v>289121</v>
      </c>
      <c r="AD611">
        <v>10.456730589999999</v>
      </c>
      <c r="AE611">
        <v>10.238477755</v>
      </c>
      <c r="AF611">
        <v>0.21825283500000001</v>
      </c>
      <c r="AG611">
        <v>0.45300426440000002</v>
      </c>
      <c r="AH611">
        <v>-9.6210374989999998</v>
      </c>
      <c r="AI611">
        <v>-9.1680332349999993</v>
      </c>
    </row>
    <row r="612" spans="1:35" x14ac:dyDescent="0.2">
      <c r="A612">
        <v>50</v>
      </c>
      <c r="B612">
        <v>2</v>
      </c>
      <c r="C612">
        <v>3</v>
      </c>
      <c r="D612">
        <v>17</v>
      </c>
      <c r="E612">
        <v>1</v>
      </c>
      <c r="F612" t="s">
        <v>3151</v>
      </c>
      <c r="G612" t="s">
        <v>4757</v>
      </c>
      <c r="H612">
        <v>65737</v>
      </c>
      <c r="I612">
        <v>65530</v>
      </c>
      <c r="J612">
        <v>64954</v>
      </c>
      <c r="K612">
        <v>-207</v>
      </c>
      <c r="L612">
        <v>-576</v>
      </c>
      <c r="M612">
        <v>152</v>
      </c>
      <c r="N612">
        <v>750</v>
      </c>
      <c r="O612">
        <v>232</v>
      </c>
      <c r="P612">
        <v>942</v>
      </c>
      <c r="Q612">
        <v>-80</v>
      </c>
      <c r="R612">
        <v>-192</v>
      </c>
      <c r="S612">
        <v>0</v>
      </c>
      <c r="T612">
        <v>3</v>
      </c>
      <c r="U612">
        <v>-122</v>
      </c>
      <c r="V612">
        <v>-392</v>
      </c>
      <c r="W612">
        <v>-122</v>
      </c>
      <c r="X612">
        <v>-389</v>
      </c>
      <c r="Y612">
        <v>-5</v>
      </c>
      <c r="Z612">
        <v>5</v>
      </c>
      <c r="AA612">
        <v>1909</v>
      </c>
      <c r="AB612">
        <v>1909</v>
      </c>
      <c r="AC612">
        <v>1909</v>
      </c>
      <c r="AD612">
        <v>11.495662303</v>
      </c>
      <c r="AE612">
        <v>14.438551853</v>
      </c>
      <c r="AF612">
        <v>-2.9428895499999999</v>
      </c>
      <c r="AG612">
        <v>4.5982649200000003E-2</v>
      </c>
      <c r="AH612">
        <v>-6.0083994970000001</v>
      </c>
      <c r="AI612">
        <v>-5.9624168480000002</v>
      </c>
    </row>
    <row r="613" spans="1:35" x14ac:dyDescent="0.2">
      <c r="A613">
        <v>50</v>
      </c>
      <c r="B613">
        <v>2</v>
      </c>
      <c r="C613">
        <v>3</v>
      </c>
      <c r="D613">
        <v>17</v>
      </c>
      <c r="E613">
        <v>3</v>
      </c>
      <c r="F613" t="s">
        <v>3151</v>
      </c>
      <c r="G613" t="s">
        <v>5018</v>
      </c>
      <c r="H613">
        <v>5240</v>
      </c>
      <c r="I613">
        <v>5168</v>
      </c>
      <c r="J613">
        <v>5030</v>
      </c>
      <c r="K613">
        <v>-72</v>
      </c>
      <c r="L613">
        <v>-138</v>
      </c>
      <c r="M613">
        <v>14</v>
      </c>
      <c r="N613">
        <v>54</v>
      </c>
      <c r="O613">
        <v>28</v>
      </c>
      <c r="P613">
        <v>106</v>
      </c>
      <c r="Q613">
        <v>-14</v>
      </c>
      <c r="R613">
        <v>-52</v>
      </c>
      <c r="S613">
        <v>0</v>
      </c>
      <c r="T613">
        <v>0</v>
      </c>
      <c r="U613">
        <v>-57</v>
      </c>
      <c r="V613">
        <v>-84</v>
      </c>
      <c r="W613">
        <v>-57</v>
      </c>
      <c r="X613">
        <v>-84</v>
      </c>
      <c r="Y613">
        <v>-1</v>
      </c>
      <c r="Z613">
        <v>-2</v>
      </c>
      <c r="AA613">
        <v>69</v>
      </c>
      <c r="AB613">
        <v>69</v>
      </c>
      <c r="AC613">
        <v>69</v>
      </c>
      <c r="AD613">
        <v>10.590311826000001</v>
      </c>
      <c r="AE613">
        <v>20.78838988</v>
      </c>
      <c r="AF613">
        <v>-10.198078049999999</v>
      </c>
      <c r="AG613">
        <v>0</v>
      </c>
      <c r="AH613">
        <v>-16.473818399999999</v>
      </c>
      <c r="AI613">
        <v>-16.473818399999999</v>
      </c>
    </row>
    <row r="614" spans="1:35" x14ac:dyDescent="0.2">
      <c r="A614">
        <v>50</v>
      </c>
      <c r="B614">
        <v>2</v>
      </c>
      <c r="C614">
        <v>3</v>
      </c>
      <c r="D614">
        <v>17</v>
      </c>
      <c r="E614">
        <v>5</v>
      </c>
      <c r="F614" t="s">
        <v>3151</v>
      </c>
      <c r="G614" t="s">
        <v>5019</v>
      </c>
      <c r="H614">
        <v>16725</v>
      </c>
      <c r="I614">
        <v>16663</v>
      </c>
      <c r="J614">
        <v>16596</v>
      </c>
      <c r="K614">
        <v>-62</v>
      </c>
      <c r="L614">
        <v>-67</v>
      </c>
      <c r="M614">
        <v>36</v>
      </c>
      <c r="N614">
        <v>145</v>
      </c>
      <c r="O614">
        <v>54</v>
      </c>
      <c r="P614">
        <v>209</v>
      </c>
      <c r="Q614">
        <v>-18</v>
      </c>
      <c r="R614">
        <v>-64</v>
      </c>
      <c r="S614">
        <v>1</v>
      </c>
      <c r="T614">
        <v>2</v>
      </c>
      <c r="U614">
        <v>-44</v>
      </c>
      <c r="V614">
        <v>-9</v>
      </c>
      <c r="W614">
        <v>-43</v>
      </c>
      <c r="X614">
        <v>-7</v>
      </c>
      <c r="Y614">
        <v>-1</v>
      </c>
      <c r="Z614">
        <v>4</v>
      </c>
      <c r="AA614">
        <v>1581</v>
      </c>
      <c r="AB614">
        <v>1581</v>
      </c>
      <c r="AC614">
        <v>1581</v>
      </c>
      <c r="AD614">
        <v>8.7194443609000007</v>
      </c>
      <c r="AE614">
        <v>12.568026700000001</v>
      </c>
      <c r="AF614">
        <v>-3.848582339</v>
      </c>
      <c r="AG614">
        <v>0.1202681981</v>
      </c>
      <c r="AH614">
        <v>-0.54120689099999997</v>
      </c>
      <c r="AI614">
        <v>-0.42093869299999997</v>
      </c>
    </row>
    <row r="615" spans="1:35" x14ac:dyDescent="0.2">
      <c r="A615">
        <v>50</v>
      </c>
      <c r="B615">
        <v>2</v>
      </c>
      <c r="C615">
        <v>3</v>
      </c>
      <c r="D615">
        <v>17</v>
      </c>
      <c r="E615">
        <v>7</v>
      </c>
      <c r="F615" t="s">
        <v>3151</v>
      </c>
      <c r="G615" t="s">
        <v>4648</v>
      </c>
      <c r="H615">
        <v>53448</v>
      </c>
      <c r="I615">
        <v>53326</v>
      </c>
      <c r="J615">
        <v>53159</v>
      </c>
      <c r="K615">
        <v>-122</v>
      </c>
      <c r="L615">
        <v>-167</v>
      </c>
      <c r="M615">
        <v>133</v>
      </c>
      <c r="N615">
        <v>529</v>
      </c>
      <c r="O615">
        <v>109</v>
      </c>
      <c r="P615">
        <v>481</v>
      </c>
      <c r="Q615">
        <v>24</v>
      </c>
      <c r="R615">
        <v>48</v>
      </c>
      <c r="S615">
        <v>0</v>
      </c>
      <c r="T615">
        <v>-3</v>
      </c>
      <c r="U615">
        <v>-148</v>
      </c>
      <c r="V615">
        <v>-217</v>
      </c>
      <c r="W615">
        <v>-148</v>
      </c>
      <c r="X615">
        <v>-220</v>
      </c>
      <c r="Y615">
        <v>2</v>
      </c>
      <c r="Z615">
        <v>5</v>
      </c>
      <c r="AA615">
        <v>259</v>
      </c>
      <c r="AB615">
        <v>259</v>
      </c>
      <c r="AC615">
        <v>259</v>
      </c>
      <c r="AD615">
        <v>9.9356716907999996</v>
      </c>
      <c r="AE615">
        <v>9.0341362633000006</v>
      </c>
      <c r="AF615">
        <v>0.90153542750000004</v>
      </c>
      <c r="AG615">
        <v>-5.6345963999999998E-2</v>
      </c>
      <c r="AH615">
        <v>-4.0756914120000003</v>
      </c>
      <c r="AI615">
        <v>-4.1320373760000004</v>
      </c>
    </row>
    <row r="616" spans="1:35" x14ac:dyDescent="0.2">
      <c r="A616">
        <v>50</v>
      </c>
      <c r="B616">
        <v>2</v>
      </c>
      <c r="C616">
        <v>3</v>
      </c>
      <c r="D616">
        <v>17</v>
      </c>
      <c r="E616">
        <v>9</v>
      </c>
      <c r="F616" t="s">
        <v>3151</v>
      </c>
      <c r="G616" t="s">
        <v>5020</v>
      </c>
      <c r="H616">
        <v>6244</v>
      </c>
      <c r="I616">
        <v>6217</v>
      </c>
      <c r="J616">
        <v>6421</v>
      </c>
      <c r="K616">
        <v>-27</v>
      </c>
      <c r="L616">
        <v>204</v>
      </c>
      <c r="M616">
        <v>8</v>
      </c>
      <c r="N616">
        <v>52</v>
      </c>
      <c r="O616">
        <v>15</v>
      </c>
      <c r="P616">
        <v>61</v>
      </c>
      <c r="Q616">
        <v>-7</v>
      </c>
      <c r="R616">
        <v>-9</v>
      </c>
      <c r="S616">
        <v>0</v>
      </c>
      <c r="T616">
        <v>2</v>
      </c>
      <c r="U616">
        <v>-20</v>
      </c>
      <c r="V616">
        <v>213</v>
      </c>
      <c r="W616">
        <v>-20</v>
      </c>
      <c r="X616">
        <v>215</v>
      </c>
      <c r="Y616">
        <v>0</v>
      </c>
      <c r="Z616">
        <v>-2</v>
      </c>
      <c r="AA616">
        <v>1830</v>
      </c>
      <c r="AB616">
        <v>1830</v>
      </c>
      <c r="AC616">
        <v>1830</v>
      </c>
      <c r="AD616">
        <v>8.2291501819999997</v>
      </c>
      <c r="AE616">
        <v>9.6534261749999999</v>
      </c>
      <c r="AF616">
        <v>-1.424275993</v>
      </c>
      <c r="AG616">
        <v>0.31650577619999998</v>
      </c>
      <c r="AH616">
        <v>33.707865169000002</v>
      </c>
      <c r="AI616">
        <v>34.024370945000001</v>
      </c>
    </row>
    <row r="617" spans="1:35" x14ac:dyDescent="0.2">
      <c r="A617">
        <v>50</v>
      </c>
      <c r="B617">
        <v>2</v>
      </c>
      <c r="C617">
        <v>3</v>
      </c>
      <c r="D617">
        <v>17</v>
      </c>
      <c r="E617">
        <v>11</v>
      </c>
      <c r="F617" t="s">
        <v>3151</v>
      </c>
      <c r="G617" t="s">
        <v>5021</v>
      </c>
      <c r="H617">
        <v>33244</v>
      </c>
      <c r="I617">
        <v>33118</v>
      </c>
      <c r="J617">
        <v>32883</v>
      </c>
      <c r="K617">
        <v>-126</v>
      </c>
      <c r="L617">
        <v>-235</v>
      </c>
      <c r="M617">
        <v>86</v>
      </c>
      <c r="N617">
        <v>312</v>
      </c>
      <c r="O617">
        <v>153</v>
      </c>
      <c r="P617">
        <v>456</v>
      </c>
      <c r="Q617">
        <v>-67</v>
      </c>
      <c r="R617">
        <v>-144</v>
      </c>
      <c r="S617">
        <v>0</v>
      </c>
      <c r="T617">
        <v>3</v>
      </c>
      <c r="U617">
        <v>-56</v>
      </c>
      <c r="V617">
        <v>-100</v>
      </c>
      <c r="W617">
        <v>-56</v>
      </c>
      <c r="X617">
        <v>-97</v>
      </c>
      <c r="Y617">
        <v>-3</v>
      </c>
      <c r="Z617">
        <v>6</v>
      </c>
      <c r="AA617">
        <v>419</v>
      </c>
      <c r="AB617">
        <v>419</v>
      </c>
      <c r="AC617">
        <v>419</v>
      </c>
      <c r="AD617">
        <v>9.4544022059999993</v>
      </c>
      <c r="AE617">
        <v>13.817972455</v>
      </c>
      <c r="AF617">
        <v>-4.3635702490000003</v>
      </c>
      <c r="AG617">
        <v>9.0907713500000001E-2</v>
      </c>
      <c r="AH617">
        <v>-3.0302571170000001</v>
      </c>
      <c r="AI617">
        <v>-2.9393494040000001</v>
      </c>
    </row>
    <row r="618" spans="1:35" x14ac:dyDescent="0.2">
      <c r="A618">
        <v>50</v>
      </c>
      <c r="B618">
        <v>2</v>
      </c>
      <c r="C618">
        <v>3</v>
      </c>
      <c r="D618">
        <v>17</v>
      </c>
      <c r="E618">
        <v>13</v>
      </c>
      <c r="F618" t="s">
        <v>3151</v>
      </c>
      <c r="G618" t="s">
        <v>4567</v>
      </c>
      <c r="H618">
        <v>4437</v>
      </c>
      <c r="I618">
        <v>4411</v>
      </c>
      <c r="J618">
        <v>4369</v>
      </c>
      <c r="K618">
        <v>-26</v>
      </c>
      <c r="L618">
        <v>-42</v>
      </c>
      <c r="M618">
        <v>10</v>
      </c>
      <c r="N618">
        <v>37</v>
      </c>
      <c r="O618">
        <v>13</v>
      </c>
      <c r="P618">
        <v>81</v>
      </c>
      <c r="Q618">
        <v>-3</v>
      </c>
      <c r="R618">
        <v>-44</v>
      </c>
      <c r="S618">
        <v>0</v>
      </c>
      <c r="T618">
        <v>0</v>
      </c>
      <c r="U618">
        <v>-21</v>
      </c>
      <c r="V618">
        <v>1</v>
      </c>
      <c r="W618">
        <v>-21</v>
      </c>
      <c r="X618">
        <v>1</v>
      </c>
      <c r="Y618">
        <v>-2</v>
      </c>
      <c r="Z618">
        <v>1</v>
      </c>
      <c r="AA618">
        <v>47</v>
      </c>
      <c r="AB618">
        <v>47</v>
      </c>
      <c r="AC618">
        <v>47</v>
      </c>
      <c r="AD618">
        <v>8.4282460137000008</v>
      </c>
      <c r="AE618">
        <v>18.451025056999999</v>
      </c>
      <c r="AF618">
        <v>-10.02277904</v>
      </c>
      <c r="AG618">
        <v>0</v>
      </c>
      <c r="AH618">
        <v>0.2277904328</v>
      </c>
      <c r="AI618">
        <v>0.2277904328</v>
      </c>
    </row>
    <row r="619" spans="1:35" x14ac:dyDescent="0.2">
      <c r="A619">
        <v>50</v>
      </c>
      <c r="B619">
        <v>2</v>
      </c>
      <c r="C619">
        <v>3</v>
      </c>
      <c r="D619">
        <v>17</v>
      </c>
      <c r="E619">
        <v>15</v>
      </c>
      <c r="F619" t="s">
        <v>3151</v>
      </c>
      <c r="G619" t="s">
        <v>4650</v>
      </c>
      <c r="H619">
        <v>15702</v>
      </c>
      <c r="I619">
        <v>15664</v>
      </c>
      <c r="J619">
        <v>15698</v>
      </c>
      <c r="K619">
        <v>-38</v>
      </c>
      <c r="L619">
        <v>34</v>
      </c>
      <c r="M619">
        <v>25</v>
      </c>
      <c r="N619">
        <v>126</v>
      </c>
      <c r="O619">
        <v>53</v>
      </c>
      <c r="P619">
        <v>217</v>
      </c>
      <c r="Q619">
        <v>-28</v>
      </c>
      <c r="R619">
        <v>-91</v>
      </c>
      <c r="S619">
        <v>0</v>
      </c>
      <c r="T619">
        <v>2</v>
      </c>
      <c r="U619">
        <v>-7</v>
      </c>
      <c r="V619">
        <v>123</v>
      </c>
      <c r="W619">
        <v>-7</v>
      </c>
      <c r="X619">
        <v>125</v>
      </c>
      <c r="Y619">
        <v>-3</v>
      </c>
      <c r="Z619">
        <v>0</v>
      </c>
      <c r="AA619">
        <v>221</v>
      </c>
      <c r="AB619">
        <v>221</v>
      </c>
      <c r="AC619">
        <v>221</v>
      </c>
      <c r="AD619">
        <v>8.0352018366000006</v>
      </c>
      <c r="AE619">
        <v>13.838403163000001</v>
      </c>
      <c r="AF619">
        <v>-5.8032013259999999</v>
      </c>
      <c r="AG619">
        <v>0.12754288629999999</v>
      </c>
      <c r="AH619">
        <v>7.8438875071999998</v>
      </c>
      <c r="AI619">
        <v>7.9714303935000004</v>
      </c>
    </row>
    <row r="620" spans="1:35" x14ac:dyDescent="0.2">
      <c r="A620">
        <v>50</v>
      </c>
      <c r="B620">
        <v>2</v>
      </c>
      <c r="C620">
        <v>3</v>
      </c>
      <c r="D620">
        <v>17</v>
      </c>
      <c r="E620">
        <v>17</v>
      </c>
      <c r="F620" t="s">
        <v>3151</v>
      </c>
      <c r="G620" t="s">
        <v>5022</v>
      </c>
      <c r="H620">
        <v>13042</v>
      </c>
      <c r="I620">
        <v>12956</v>
      </c>
      <c r="J620">
        <v>12773</v>
      </c>
      <c r="K620">
        <v>-86</v>
      </c>
      <c r="L620">
        <v>-183</v>
      </c>
      <c r="M620">
        <v>38</v>
      </c>
      <c r="N620">
        <v>178</v>
      </c>
      <c r="O620">
        <v>52</v>
      </c>
      <c r="P620">
        <v>161</v>
      </c>
      <c r="Q620">
        <v>-14</v>
      </c>
      <c r="R620">
        <v>17</v>
      </c>
      <c r="S620">
        <v>0</v>
      </c>
      <c r="T620">
        <v>23</v>
      </c>
      <c r="U620">
        <v>-72</v>
      </c>
      <c r="V620">
        <v>-222</v>
      </c>
      <c r="W620">
        <v>-72</v>
      </c>
      <c r="X620">
        <v>-199</v>
      </c>
      <c r="Y620">
        <v>0</v>
      </c>
      <c r="Z620">
        <v>-1</v>
      </c>
      <c r="AA620">
        <v>181</v>
      </c>
      <c r="AB620">
        <v>181</v>
      </c>
      <c r="AC620">
        <v>181</v>
      </c>
      <c r="AD620">
        <v>13.836526876000001</v>
      </c>
      <c r="AE620">
        <v>12.515060825999999</v>
      </c>
      <c r="AF620">
        <v>1.3214660499999999</v>
      </c>
      <c r="AG620">
        <v>1.7878658323000001</v>
      </c>
      <c r="AH620">
        <v>-17.25679195</v>
      </c>
      <c r="AI620">
        <v>-15.46892611</v>
      </c>
    </row>
    <row r="621" spans="1:35" x14ac:dyDescent="0.2">
      <c r="A621">
        <v>50</v>
      </c>
      <c r="B621">
        <v>2</v>
      </c>
      <c r="C621">
        <v>3</v>
      </c>
      <c r="D621">
        <v>17</v>
      </c>
      <c r="E621">
        <v>19</v>
      </c>
      <c r="F621" t="s">
        <v>3151</v>
      </c>
      <c r="G621" t="s">
        <v>5023</v>
      </c>
      <c r="H621">
        <v>205865</v>
      </c>
      <c r="I621">
        <v>205469</v>
      </c>
      <c r="J621">
        <v>205943</v>
      </c>
      <c r="K621">
        <v>-396</v>
      </c>
      <c r="L621">
        <v>474</v>
      </c>
      <c r="M621">
        <v>543</v>
      </c>
      <c r="N621">
        <v>2143</v>
      </c>
      <c r="O621">
        <v>443</v>
      </c>
      <c r="P621">
        <v>1707</v>
      </c>
      <c r="Q621">
        <v>100</v>
      </c>
      <c r="R621">
        <v>436</v>
      </c>
      <c r="S621">
        <v>23</v>
      </c>
      <c r="T621">
        <v>566</v>
      </c>
      <c r="U621">
        <v>-531</v>
      </c>
      <c r="V621">
        <v>-575</v>
      </c>
      <c r="W621">
        <v>-508</v>
      </c>
      <c r="X621">
        <v>-9</v>
      </c>
      <c r="Y621">
        <v>12</v>
      </c>
      <c r="Z621">
        <v>47</v>
      </c>
      <c r="AA621">
        <v>15917</v>
      </c>
      <c r="AB621">
        <v>15917</v>
      </c>
      <c r="AC621">
        <v>15917</v>
      </c>
      <c r="AD621">
        <v>10.417780715999999</v>
      </c>
      <c r="AE621">
        <v>8.2982509017999995</v>
      </c>
      <c r="AF621">
        <v>2.1195298143999999</v>
      </c>
      <c r="AG621">
        <v>2.7514997131999999</v>
      </c>
      <c r="AH621">
        <v>-2.7952514750000002</v>
      </c>
      <c r="AI621">
        <v>-4.3751762E-2</v>
      </c>
    </row>
    <row r="622" spans="1:35" x14ac:dyDescent="0.2">
      <c r="A622">
        <v>50</v>
      </c>
      <c r="B622">
        <v>2</v>
      </c>
      <c r="C622">
        <v>3</v>
      </c>
      <c r="D622">
        <v>17</v>
      </c>
      <c r="E622">
        <v>21</v>
      </c>
      <c r="F622" t="s">
        <v>3151</v>
      </c>
      <c r="G622" t="s">
        <v>5024</v>
      </c>
      <c r="H622">
        <v>34032</v>
      </c>
      <c r="I622">
        <v>33900</v>
      </c>
      <c r="J622">
        <v>33662</v>
      </c>
      <c r="K622">
        <v>-132</v>
      </c>
      <c r="L622">
        <v>-238</v>
      </c>
      <c r="M622">
        <v>76</v>
      </c>
      <c r="N622">
        <v>343</v>
      </c>
      <c r="O622">
        <v>127</v>
      </c>
      <c r="P622">
        <v>505</v>
      </c>
      <c r="Q622">
        <v>-51</v>
      </c>
      <c r="R622">
        <v>-162</v>
      </c>
      <c r="S622">
        <v>0</v>
      </c>
      <c r="T622">
        <v>2</v>
      </c>
      <c r="U622">
        <v>-80</v>
      </c>
      <c r="V622">
        <v>-82</v>
      </c>
      <c r="W622">
        <v>-80</v>
      </c>
      <c r="X622">
        <v>-80</v>
      </c>
      <c r="Y622">
        <v>-1</v>
      </c>
      <c r="Z622">
        <v>4</v>
      </c>
      <c r="AA622">
        <v>1618</v>
      </c>
      <c r="AB622">
        <v>1618</v>
      </c>
      <c r="AC622">
        <v>1618</v>
      </c>
      <c r="AD622">
        <v>10.15363666</v>
      </c>
      <c r="AE622">
        <v>14.949231816999999</v>
      </c>
      <c r="AF622">
        <v>-4.7955951570000002</v>
      </c>
      <c r="AG622">
        <v>5.9204878500000002E-2</v>
      </c>
      <c r="AH622">
        <v>-2.4274000180000002</v>
      </c>
      <c r="AI622">
        <v>-2.368195139</v>
      </c>
    </row>
    <row r="623" spans="1:35" x14ac:dyDescent="0.2">
      <c r="A623">
        <v>50</v>
      </c>
      <c r="B623">
        <v>2</v>
      </c>
      <c r="C623">
        <v>3</v>
      </c>
      <c r="D623">
        <v>17</v>
      </c>
      <c r="E623">
        <v>23</v>
      </c>
      <c r="F623" t="s">
        <v>3151</v>
      </c>
      <c r="G623" t="s">
        <v>4652</v>
      </c>
      <c r="H623">
        <v>15455</v>
      </c>
      <c r="I623">
        <v>15407</v>
      </c>
      <c r="J623">
        <v>15300</v>
      </c>
      <c r="K623">
        <v>-48</v>
      </c>
      <c r="L623">
        <v>-107</v>
      </c>
      <c r="M623">
        <v>53</v>
      </c>
      <c r="N623">
        <v>152</v>
      </c>
      <c r="O623">
        <v>58</v>
      </c>
      <c r="P623">
        <v>231</v>
      </c>
      <c r="Q623">
        <v>-5</v>
      </c>
      <c r="R623">
        <v>-79</v>
      </c>
      <c r="S623">
        <v>0</v>
      </c>
      <c r="T623">
        <v>0</v>
      </c>
      <c r="U623">
        <v>-42</v>
      </c>
      <c r="V623">
        <v>-30</v>
      </c>
      <c r="W623">
        <v>-42</v>
      </c>
      <c r="X623">
        <v>-30</v>
      </c>
      <c r="Y623">
        <v>-1</v>
      </c>
      <c r="Z623">
        <v>2</v>
      </c>
      <c r="AA623">
        <v>186</v>
      </c>
      <c r="AB623">
        <v>186</v>
      </c>
      <c r="AC623">
        <v>186</v>
      </c>
      <c r="AD623">
        <v>9.9000227961</v>
      </c>
      <c r="AE623">
        <v>15.045429381</v>
      </c>
      <c r="AF623">
        <v>-5.1454065849999999</v>
      </c>
      <c r="AG623">
        <v>0</v>
      </c>
      <c r="AH623">
        <v>-1.9539518680000001</v>
      </c>
      <c r="AI623">
        <v>-1.9539518680000001</v>
      </c>
    </row>
    <row r="624" spans="1:35" x14ac:dyDescent="0.2">
      <c r="A624">
        <v>50</v>
      </c>
      <c r="B624">
        <v>2</v>
      </c>
      <c r="C624">
        <v>3</v>
      </c>
      <c r="D624">
        <v>17</v>
      </c>
      <c r="E624">
        <v>25</v>
      </c>
      <c r="F624" t="s">
        <v>3151</v>
      </c>
      <c r="G624" t="s">
        <v>4573</v>
      </c>
      <c r="H624">
        <v>13288</v>
      </c>
      <c r="I624">
        <v>13267</v>
      </c>
      <c r="J624">
        <v>13143</v>
      </c>
      <c r="K624">
        <v>-21</v>
      </c>
      <c r="L624">
        <v>-124</v>
      </c>
      <c r="M624">
        <v>36</v>
      </c>
      <c r="N624">
        <v>155</v>
      </c>
      <c r="O624">
        <v>41</v>
      </c>
      <c r="P624">
        <v>188</v>
      </c>
      <c r="Q624">
        <v>-5</v>
      </c>
      <c r="R624">
        <v>-33</v>
      </c>
      <c r="S624">
        <v>0</v>
      </c>
      <c r="T624">
        <v>0</v>
      </c>
      <c r="U624">
        <v>-15</v>
      </c>
      <c r="V624">
        <v>-92</v>
      </c>
      <c r="W624">
        <v>-15</v>
      </c>
      <c r="X624">
        <v>-92</v>
      </c>
      <c r="Y624">
        <v>-1</v>
      </c>
      <c r="Z624">
        <v>1</v>
      </c>
      <c r="AA624">
        <v>278</v>
      </c>
      <c r="AB624">
        <v>278</v>
      </c>
      <c r="AC624">
        <v>278</v>
      </c>
      <c r="AD624">
        <v>11.737978039</v>
      </c>
      <c r="AE624">
        <v>14.237031427</v>
      </c>
      <c r="AF624">
        <v>-2.4990533890000002</v>
      </c>
      <c r="AG624">
        <v>0</v>
      </c>
      <c r="AH624">
        <v>-6.9670579330000004</v>
      </c>
      <c r="AI624">
        <v>-6.9670579330000004</v>
      </c>
    </row>
    <row r="625" spans="1:35" x14ac:dyDescent="0.2">
      <c r="A625">
        <v>50</v>
      </c>
      <c r="B625">
        <v>2</v>
      </c>
      <c r="C625">
        <v>3</v>
      </c>
      <c r="D625">
        <v>17</v>
      </c>
      <c r="E625">
        <v>27</v>
      </c>
      <c r="F625" t="s">
        <v>3151</v>
      </c>
      <c r="G625" t="s">
        <v>5025</v>
      </c>
      <c r="H625">
        <v>36899</v>
      </c>
      <c r="I625">
        <v>36896</v>
      </c>
      <c r="J625">
        <v>36793</v>
      </c>
      <c r="K625">
        <v>-3</v>
      </c>
      <c r="L625">
        <v>-103</v>
      </c>
      <c r="M625">
        <v>99</v>
      </c>
      <c r="N625">
        <v>367</v>
      </c>
      <c r="O625">
        <v>96</v>
      </c>
      <c r="P625">
        <v>426</v>
      </c>
      <c r="Q625">
        <v>3</v>
      </c>
      <c r="R625">
        <v>-59</v>
      </c>
      <c r="S625">
        <v>0</v>
      </c>
      <c r="T625">
        <v>4</v>
      </c>
      <c r="U625">
        <v>-5</v>
      </c>
      <c r="V625">
        <v>-57</v>
      </c>
      <c r="W625">
        <v>-5</v>
      </c>
      <c r="X625">
        <v>-53</v>
      </c>
      <c r="Y625">
        <v>-1</v>
      </c>
      <c r="Z625">
        <v>9</v>
      </c>
      <c r="AA625">
        <v>1925</v>
      </c>
      <c r="AB625">
        <v>1925</v>
      </c>
      <c r="AC625">
        <v>1925</v>
      </c>
      <c r="AD625">
        <v>9.9607811207000001</v>
      </c>
      <c r="AE625">
        <v>11.562105605999999</v>
      </c>
      <c r="AF625">
        <v>-1.6013244849999999</v>
      </c>
      <c r="AG625">
        <v>0.1085643719</v>
      </c>
      <c r="AH625">
        <v>-1.5470422989999999</v>
      </c>
      <c r="AI625">
        <v>-1.438477928</v>
      </c>
    </row>
    <row r="626" spans="1:35" x14ac:dyDescent="0.2">
      <c r="A626">
        <v>50</v>
      </c>
      <c r="B626">
        <v>2</v>
      </c>
      <c r="C626">
        <v>3</v>
      </c>
      <c r="D626">
        <v>17</v>
      </c>
      <c r="E626">
        <v>29</v>
      </c>
      <c r="F626" t="s">
        <v>3151</v>
      </c>
      <c r="G626" t="s">
        <v>5026</v>
      </c>
      <c r="H626">
        <v>46863</v>
      </c>
      <c r="I626">
        <v>46737</v>
      </c>
      <c r="J626">
        <v>46765</v>
      </c>
      <c r="K626">
        <v>-126</v>
      </c>
      <c r="L626">
        <v>28</v>
      </c>
      <c r="M626">
        <v>125</v>
      </c>
      <c r="N626">
        <v>445</v>
      </c>
      <c r="O626">
        <v>164</v>
      </c>
      <c r="P626">
        <v>601</v>
      </c>
      <c r="Q626">
        <v>-39</v>
      </c>
      <c r="R626">
        <v>-156</v>
      </c>
      <c r="S626">
        <v>0</v>
      </c>
      <c r="T626">
        <v>21</v>
      </c>
      <c r="U626">
        <v>-88</v>
      </c>
      <c r="V626">
        <v>157</v>
      </c>
      <c r="W626">
        <v>-88</v>
      </c>
      <c r="X626">
        <v>178</v>
      </c>
      <c r="Y626">
        <v>1</v>
      </c>
      <c r="Z626">
        <v>6</v>
      </c>
      <c r="AA626">
        <v>2895</v>
      </c>
      <c r="AB626">
        <v>2895</v>
      </c>
      <c r="AC626">
        <v>2895</v>
      </c>
      <c r="AD626">
        <v>9.518512973</v>
      </c>
      <c r="AE626">
        <v>12.855339992999999</v>
      </c>
      <c r="AF626">
        <v>-3.3368270199999999</v>
      </c>
      <c r="AG626">
        <v>0.44918825270000001</v>
      </c>
      <c r="AH626">
        <v>3.3582169364999999</v>
      </c>
      <c r="AI626">
        <v>3.8074051891999998</v>
      </c>
    </row>
    <row r="627" spans="1:35" x14ac:dyDescent="0.2">
      <c r="A627">
        <v>50</v>
      </c>
      <c r="B627">
        <v>2</v>
      </c>
      <c r="C627">
        <v>3</v>
      </c>
      <c r="D627">
        <v>17</v>
      </c>
      <c r="E627">
        <v>31</v>
      </c>
      <c r="F627" t="s">
        <v>3151</v>
      </c>
      <c r="G627" t="s">
        <v>4898</v>
      </c>
      <c r="H627">
        <v>5275541</v>
      </c>
      <c r="I627">
        <v>5262741</v>
      </c>
      <c r="J627">
        <v>5173146</v>
      </c>
      <c r="K627">
        <v>-12800</v>
      </c>
      <c r="L627">
        <v>-89595</v>
      </c>
      <c r="M627">
        <v>14260</v>
      </c>
      <c r="N627">
        <v>56201</v>
      </c>
      <c r="O627">
        <v>12228</v>
      </c>
      <c r="P627">
        <v>50008</v>
      </c>
      <c r="Q627">
        <v>2032</v>
      </c>
      <c r="R627">
        <v>6193</v>
      </c>
      <c r="S627">
        <v>-78</v>
      </c>
      <c r="T627">
        <v>3177</v>
      </c>
      <c r="U627">
        <v>-14860</v>
      </c>
      <c r="V627">
        <v>-98205</v>
      </c>
      <c r="W627">
        <v>-14938</v>
      </c>
      <c r="X627">
        <v>-95028</v>
      </c>
      <c r="Y627">
        <v>106</v>
      </c>
      <c r="Z627">
        <v>-760</v>
      </c>
      <c r="AA627">
        <v>92570</v>
      </c>
      <c r="AB627">
        <v>92570</v>
      </c>
      <c r="AC627">
        <v>92570</v>
      </c>
      <c r="AD627">
        <v>10.770718387000001</v>
      </c>
      <c r="AE627">
        <v>9.5838523356999996</v>
      </c>
      <c r="AF627">
        <v>1.1868660517</v>
      </c>
      <c r="AG627">
        <v>0.60886055969999997</v>
      </c>
      <c r="AH627">
        <v>-18.82063307</v>
      </c>
      <c r="AI627">
        <v>-18.211772509999999</v>
      </c>
    </row>
    <row r="628" spans="1:35" x14ac:dyDescent="0.2">
      <c r="A628">
        <v>50</v>
      </c>
      <c r="B628">
        <v>2</v>
      </c>
      <c r="C628">
        <v>3</v>
      </c>
      <c r="D628">
        <v>17</v>
      </c>
      <c r="E628">
        <v>33</v>
      </c>
      <c r="F628" t="s">
        <v>3151</v>
      </c>
      <c r="G628" t="s">
        <v>4657</v>
      </c>
      <c r="H628">
        <v>18679</v>
      </c>
      <c r="I628">
        <v>18639</v>
      </c>
      <c r="J628">
        <v>18659</v>
      </c>
      <c r="K628">
        <v>-40</v>
      </c>
      <c r="L628">
        <v>20</v>
      </c>
      <c r="M628">
        <v>44</v>
      </c>
      <c r="N628">
        <v>177</v>
      </c>
      <c r="O628">
        <v>53</v>
      </c>
      <c r="P628">
        <v>250</v>
      </c>
      <c r="Q628">
        <v>-9</v>
      </c>
      <c r="R628">
        <v>-73</v>
      </c>
      <c r="S628">
        <v>0</v>
      </c>
      <c r="T628">
        <v>-1</v>
      </c>
      <c r="U628">
        <v>-30</v>
      </c>
      <c r="V628">
        <v>93</v>
      </c>
      <c r="W628">
        <v>-30</v>
      </c>
      <c r="X628">
        <v>92</v>
      </c>
      <c r="Y628">
        <v>-1</v>
      </c>
      <c r="Z628">
        <v>1</v>
      </c>
      <c r="AA628">
        <v>1442</v>
      </c>
      <c r="AB628">
        <v>1442</v>
      </c>
      <c r="AC628">
        <v>1442</v>
      </c>
      <c r="AD628">
        <v>9.4911255294999997</v>
      </c>
      <c r="AE628">
        <v>13.405544533</v>
      </c>
      <c r="AF628">
        <v>-3.914419004</v>
      </c>
      <c r="AG628">
        <v>-5.3622178E-2</v>
      </c>
      <c r="AH628">
        <v>4.9868625664000001</v>
      </c>
      <c r="AI628">
        <v>4.9332403881999998</v>
      </c>
    </row>
    <row r="629" spans="1:35" x14ac:dyDescent="0.2">
      <c r="A629">
        <v>50</v>
      </c>
      <c r="B629">
        <v>2</v>
      </c>
      <c r="C629">
        <v>3</v>
      </c>
      <c r="D629">
        <v>17</v>
      </c>
      <c r="E629">
        <v>35</v>
      </c>
      <c r="F629" t="s">
        <v>3151</v>
      </c>
      <c r="G629" t="s">
        <v>5027</v>
      </c>
      <c r="H629">
        <v>10450</v>
      </c>
      <c r="I629">
        <v>10428</v>
      </c>
      <c r="J629">
        <v>10345</v>
      </c>
      <c r="K629">
        <v>-22</v>
      </c>
      <c r="L629">
        <v>-83</v>
      </c>
      <c r="M629">
        <v>29</v>
      </c>
      <c r="N629">
        <v>123</v>
      </c>
      <c r="O629">
        <v>33</v>
      </c>
      <c r="P629">
        <v>128</v>
      </c>
      <c r="Q629">
        <v>-4</v>
      </c>
      <c r="R629">
        <v>-5</v>
      </c>
      <c r="S629">
        <v>0</v>
      </c>
      <c r="T629">
        <v>1</v>
      </c>
      <c r="U629">
        <v>-17</v>
      </c>
      <c r="V629">
        <v>-79</v>
      </c>
      <c r="W629">
        <v>-17</v>
      </c>
      <c r="X629">
        <v>-78</v>
      </c>
      <c r="Y629">
        <v>-1</v>
      </c>
      <c r="Z629">
        <v>0</v>
      </c>
      <c r="AA629">
        <v>83</v>
      </c>
      <c r="AB629">
        <v>83</v>
      </c>
      <c r="AC629">
        <v>83</v>
      </c>
      <c r="AD629">
        <v>11.842295287000001</v>
      </c>
      <c r="AE629">
        <v>12.323689405</v>
      </c>
      <c r="AF629">
        <v>-0.48139411700000001</v>
      </c>
      <c r="AG629">
        <v>9.6278823499999999E-2</v>
      </c>
      <c r="AH629">
        <v>-7.6060270540000001</v>
      </c>
      <c r="AI629">
        <v>-7.5097482309999997</v>
      </c>
    </row>
    <row r="630" spans="1:35" x14ac:dyDescent="0.2">
      <c r="A630">
        <v>50</v>
      </c>
      <c r="B630">
        <v>2</v>
      </c>
      <c r="C630">
        <v>3</v>
      </c>
      <c r="D630">
        <v>17</v>
      </c>
      <c r="E630">
        <v>37</v>
      </c>
      <c r="F630" t="s">
        <v>3151</v>
      </c>
      <c r="G630" t="s">
        <v>4584</v>
      </c>
      <c r="H630">
        <v>100420</v>
      </c>
      <c r="I630">
        <v>100233</v>
      </c>
      <c r="J630">
        <v>100414</v>
      </c>
      <c r="K630">
        <v>-187</v>
      </c>
      <c r="L630">
        <v>181</v>
      </c>
      <c r="M630">
        <v>290</v>
      </c>
      <c r="N630">
        <v>1089</v>
      </c>
      <c r="O630">
        <v>218</v>
      </c>
      <c r="P630">
        <v>884</v>
      </c>
      <c r="Q630">
        <v>72</v>
      </c>
      <c r="R630">
        <v>205</v>
      </c>
      <c r="S630">
        <v>5</v>
      </c>
      <c r="T630">
        <v>66</v>
      </c>
      <c r="U630">
        <v>-270</v>
      </c>
      <c r="V630">
        <v>-104</v>
      </c>
      <c r="W630">
        <v>-265</v>
      </c>
      <c r="X630">
        <v>-38</v>
      </c>
      <c r="Y630">
        <v>6</v>
      </c>
      <c r="Z630">
        <v>14</v>
      </c>
      <c r="AA630">
        <v>5202</v>
      </c>
      <c r="AB630">
        <v>5202</v>
      </c>
      <c r="AC630">
        <v>5202</v>
      </c>
      <c r="AD630">
        <v>10.854884449</v>
      </c>
      <c r="AE630">
        <v>8.8114948142999996</v>
      </c>
      <c r="AF630">
        <v>2.0433896345</v>
      </c>
      <c r="AG630">
        <v>0.65787178479999997</v>
      </c>
      <c r="AH630">
        <v>-1.036646449</v>
      </c>
      <c r="AI630">
        <v>-0.37877466399999998</v>
      </c>
    </row>
    <row r="631" spans="1:35" x14ac:dyDescent="0.2">
      <c r="A631">
        <v>50</v>
      </c>
      <c r="B631">
        <v>2</v>
      </c>
      <c r="C631">
        <v>3</v>
      </c>
      <c r="D631">
        <v>17</v>
      </c>
      <c r="E631">
        <v>39</v>
      </c>
      <c r="F631" t="s">
        <v>3151</v>
      </c>
      <c r="G631" t="s">
        <v>5028</v>
      </c>
      <c r="H631">
        <v>15516</v>
      </c>
      <c r="I631">
        <v>15441</v>
      </c>
      <c r="J631">
        <v>15341</v>
      </c>
      <c r="K631">
        <v>-75</v>
      </c>
      <c r="L631">
        <v>-100</v>
      </c>
      <c r="M631">
        <v>45</v>
      </c>
      <c r="N631">
        <v>147</v>
      </c>
      <c r="O631">
        <v>71</v>
      </c>
      <c r="P631">
        <v>247</v>
      </c>
      <c r="Q631">
        <v>-26</v>
      </c>
      <c r="R631">
        <v>-100</v>
      </c>
      <c r="S631">
        <v>0</v>
      </c>
      <c r="T631">
        <v>1</v>
      </c>
      <c r="U631">
        <v>-49</v>
      </c>
      <c r="V631">
        <v>-2</v>
      </c>
      <c r="W631">
        <v>-49</v>
      </c>
      <c r="X631">
        <v>-1</v>
      </c>
      <c r="Y631">
        <v>0</v>
      </c>
      <c r="Z631">
        <v>1</v>
      </c>
      <c r="AA631">
        <v>202</v>
      </c>
      <c r="AB631">
        <v>202</v>
      </c>
      <c r="AC631">
        <v>202</v>
      </c>
      <c r="AD631">
        <v>9.5510363198999997</v>
      </c>
      <c r="AE631">
        <v>16.048339939000002</v>
      </c>
      <c r="AF631">
        <v>-6.4973036190000002</v>
      </c>
      <c r="AG631">
        <v>6.4973036200000001E-2</v>
      </c>
      <c r="AH631">
        <v>-0.129946072</v>
      </c>
      <c r="AI631">
        <v>-6.4973035999999998E-2</v>
      </c>
    </row>
    <row r="632" spans="1:35" x14ac:dyDescent="0.2">
      <c r="A632">
        <v>50</v>
      </c>
      <c r="B632">
        <v>2</v>
      </c>
      <c r="C632">
        <v>3</v>
      </c>
      <c r="D632">
        <v>17</v>
      </c>
      <c r="E632">
        <v>41</v>
      </c>
      <c r="F632" t="s">
        <v>3151</v>
      </c>
      <c r="G632" t="s">
        <v>4775</v>
      </c>
      <c r="H632">
        <v>19740</v>
      </c>
      <c r="I632">
        <v>19742</v>
      </c>
      <c r="J632">
        <v>19722</v>
      </c>
      <c r="K632">
        <v>2</v>
      </c>
      <c r="L632">
        <v>-20</v>
      </c>
      <c r="M632">
        <v>52</v>
      </c>
      <c r="N632">
        <v>258</v>
      </c>
      <c r="O632">
        <v>55</v>
      </c>
      <c r="P632">
        <v>206</v>
      </c>
      <c r="Q632">
        <v>-3</v>
      </c>
      <c r="R632">
        <v>52</v>
      </c>
      <c r="S632">
        <v>0</v>
      </c>
      <c r="T632">
        <v>4</v>
      </c>
      <c r="U632">
        <v>6</v>
      </c>
      <c r="V632">
        <v>-79</v>
      </c>
      <c r="W632">
        <v>6</v>
      </c>
      <c r="X632">
        <v>-75</v>
      </c>
      <c r="Y632">
        <v>-1</v>
      </c>
      <c r="Z632">
        <v>3</v>
      </c>
      <c r="AA632">
        <v>142</v>
      </c>
      <c r="AB632">
        <v>142</v>
      </c>
      <c r="AC632">
        <v>142</v>
      </c>
      <c r="AD632">
        <v>13.075207784</v>
      </c>
      <c r="AE632">
        <v>10.439894587</v>
      </c>
      <c r="AF632">
        <v>2.6353131967999999</v>
      </c>
      <c r="AG632">
        <v>0.2027163998</v>
      </c>
      <c r="AH632">
        <v>-4.0036488950000004</v>
      </c>
      <c r="AI632">
        <v>-3.8009324950000001</v>
      </c>
    </row>
    <row r="633" spans="1:35" x14ac:dyDescent="0.2">
      <c r="A633">
        <v>50</v>
      </c>
      <c r="B633">
        <v>2</v>
      </c>
      <c r="C633">
        <v>3</v>
      </c>
      <c r="D633">
        <v>17</v>
      </c>
      <c r="E633">
        <v>43</v>
      </c>
      <c r="F633" t="s">
        <v>3151</v>
      </c>
      <c r="G633" t="s">
        <v>5029</v>
      </c>
      <c r="H633">
        <v>932877</v>
      </c>
      <c r="I633">
        <v>931153</v>
      </c>
      <c r="J633">
        <v>924885</v>
      </c>
      <c r="K633">
        <v>-1724</v>
      </c>
      <c r="L633">
        <v>-6268</v>
      </c>
      <c r="M633">
        <v>2485</v>
      </c>
      <c r="N633">
        <v>9480</v>
      </c>
      <c r="O633">
        <v>1940</v>
      </c>
      <c r="P633">
        <v>7878</v>
      </c>
      <c r="Q633">
        <v>545</v>
      </c>
      <c r="R633">
        <v>1602</v>
      </c>
      <c r="S633">
        <v>68</v>
      </c>
      <c r="T633">
        <v>624</v>
      </c>
      <c r="U633">
        <v>-2355</v>
      </c>
      <c r="V633">
        <v>-8564</v>
      </c>
      <c r="W633">
        <v>-2287</v>
      </c>
      <c r="X633">
        <v>-7940</v>
      </c>
      <c r="Y633">
        <v>18</v>
      </c>
      <c r="Z633">
        <v>70</v>
      </c>
      <c r="AA633">
        <v>12537</v>
      </c>
      <c r="AB633">
        <v>12537</v>
      </c>
      <c r="AC633">
        <v>12537</v>
      </c>
      <c r="AD633">
        <v>10.215308092000001</v>
      </c>
      <c r="AE633">
        <v>8.4890503318999997</v>
      </c>
      <c r="AF633">
        <v>1.7262577598</v>
      </c>
      <c r="AG633">
        <v>0.67240002629999995</v>
      </c>
      <c r="AH633">
        <v>-9.2282593350000006</v>
      </c>
      <c r="AI633">
        <v>-8.5558593090000006</v>
      </c>
    </row>
    <row r="634" spans="1:35" x14ac:dyDescent="0.2">
      <c r="A634">
        <v>50</v>
      </c>
      <c r="B634">
        <v>2</v>
      </c>
      <c r="C634">
        <v>3</v>
      </c>
      <c r="D634">
        <v>17</v>
      </c>
      <c r="E634">
        <v>45</v>
      </c>
      <c r="F634" t="s">
        <v>3151</v>
      </c>
      <c r="G634" t="s">
        <v>5030</v>
      </c>
      <c r="H634">
        <v>16866</v>
      </c>
      <c r="I634">
        <v>16755</v>
      </c>
      <c r="J634">
        <v>16520</v>
      </c>
      <c r="K634">
        <v>-111</v>
      </c>
      <c r="L634">
        <v>-235</v>
      </c>
      <c r="M634">
        <v>30</v>
      </c>
      <c r="N634">
        <v>157</v>
      </c>
      <c r="O634">
        <v>80</v>
      </c>
      <c r="P634">
        <v>276</v>
      </c>
      <c r="Q634">
        <v>-50</v>
      </c>
      <c r="R634">
        <v>-119</v>
      </c>
      <c r="S634">
        <v>0</v>
      </c>
      <c r="T634">
        <v>0</v>
      </c>
      <c r="U634">
        <v>-59</v>
      </c>
      <c r="V634">
        <v>-116</v>
      </c>
      <c r="W634">
        <v>-59</v>
      </c>
      <c r="X634">
        <v>-116</v>
      </c>
      <c r="Y634">
        <v>-2</v>
      </c>
      <c r="Z634">
        <v>0</v>
      </c>
      <c r="AA634">
        <v>223</v>
      </c>
      <c r="AB634">
        <v>223</v>
      </c>
      <c r="AC634">
        <v>223</v>
      </c>
      <c r="AD634">
        <v>9.4365138992999995</v>
      </c>
      <c r="AE634">
        <v>16.589030804</v>
      </c>
      <c r="AF634">
        <v>-7.1525169049999997</v>
      </c>
      <c r="AG634">
        <v>0</v>
      </c>
      <c r="AH634">
        <v>-6.9722013519999999</v>
      </c>
      <c r="AI634">
        <v>-6.9722013519999999</v>
      </c>
    </row>
    <row r="635" spans="1:35" x14ac:dyDescent="0.2">
      <c r="A635">
        <v>50</v>
      </c>
      <c r="B635">
        <v>2</v>
      </c>
      <c r="C635">
        <v>3</v>
      </c>
      <c r="D635">
        <v>17</v>
      </c>
      <c r="E635">
        <v>47</v>
      </c>
      <c r="F635" t="s">
        <v>3151</v>
      </c>
      <c r="G635" t="s">
        <v>5031</v>
      </c>
      <c r="H635">
        <v>6245</v>
      </c>
      <c r="I635">
        <v>6205</v>
      </c>
      <c r="J635">
        <v>6075</v>
      </c>
      <c r="K635">
        <v>-40</v>
      </c>
      <c r="L635">
        <v>-130</v>
      </c>
      <c r="M635">
        <v>11</v>
      </c>
      <c r="N635">
        <v>52</v>
      </c>
      <c r="O635">
        <v>33</v>
      </c>
      <c r="P635">
        <v>87</v>
      </c>
      <c r="Q635">
        <v>-22</v>
      </c>
      <c r="R635">
        <v>-35</v>
      </c>
      <c r="S635">
        <v>0</v>
      </c>
      <c r="T635">
        <v>0</v>
      </c>
      <c r="U635">
        <v>-18</v>
      </c>
      <c r="V635">
        <v>-94</v>
      </c>
      <c r="W635">
        <v>-18</v>
      </c>
      <c r="X635">
        <v>-94</v>
      </c>
      <c r="Y635">
        <v>0</v>
      </c>
      <c r="Z635">
        <v>-1</v>
      </c>
      <c r="AA635">
        <v>37</v>
      </c>
      <c r="AB635">
        <v>37</v>
      </c>
      <c r="AC635">
        <v>37</v>
      </c>
      <c r="AD635">
        <v>8.4690553745999999</v>
      </c>
      <c r="AE635">
        <v>14.169381107</v>
      </c>
      <c r="AF635">
        <v>-5.7003257329999997</v>
      </c>
      <c r="AG635">
        <v>0</v>
      </c>
      <c r="AH635">
        <v>-15.309446250000001</v>
      </c>
      <c r="AI635">
        <v>-15.309446250000001</v>
      </c>
    </row>
    <row r="636" spans="1:35" x14ac:dyDescent="0.2">
      <c r="A636">
        <v>50</v>
      </c>
      <c r="B636">
        <v>2</v>
      </c>
      <c r="C636">
        <v>3</v>
      </c>
      <c r="D636">
        <v>17</v>
      </c>
      <c r="E636">
        <v>49</v>
      </c>
      <c r="F636" t="s">
        <v>3151</v>
      </c>
      <c r="G636" t="s">
        <v>4909</v>
      </c>
      <c r="H636">
        <v>34668</v>
      </c>
      <c r="I636">
        <v>34614</v>
      </c>
      <c r="J636">
        <v>34430</v>
      </c>
      <c r="K636">
        <v>-54</v>
      </c>
      <c r="L636">
        <v>-184</v>
      </c>
      <c r="M636">
        <v>95</v>
      </c>
      <c r="N636">
        <v>400</v>
      </c>
      <c r="O636">
        <v>111</v>
      </c>
      <c r="P636">
        <v>412</v>
      </c>
      <c r="Q636">
        <v>-16</v>
      </c>
      <c r="R636">
        <v>-12</v>
      </c>
      <c r="S636">
        <v>0</v>
      </c>
      <c r="T636">
        <v>7</v>
      </c>
      <c r="U636">
        <v>-37</v>
      </c>
      <c r="V636">
        <v>-183</v>
      </c>
      <c r="W636">
        <v>-37</v>
      </c>
      <c r="X636">
        <v>-176</v>
      </c>
      <c r="Y636">
        <v>-1</v>
      </c>
      <c r="Z636">
        <v>4</v>
      </c>
      <c r="AA636">
        <v>394</v>
      </c>
      <c r="AB636">
        <v>394</v>
      </c>
      <c r="AC636">
        <v>394</v>
      </c>
      <c r="AD636">
        <v>11.586814205</v>
      </c>
      <c r="AE636">
        <v>11.934418632</v>
      </c>
      <c r="AF636">
        <v>-0.34760442600000002</v>
      </c>
      <c r="AG636">
        <v>0.20276924860000001</v>
      </c>
      <c r="AH636">
        <v>-5.3009674990000004</v>
      </c>
      <c r="AI636">
        <v>-5.0981982500000003</v>
      </c>
    </row>
    <row r="637" spans="1:35" x14ac:dyDescent="0.2">
      <c r="A637">
        <v>50</v>
      </c>
      <c r="B637">
        <v>2</v>
      </c>
      <c r="C637">
        <v>3</v>
      </c>
      <c r="D637">
        <v>17</v>
      </c>
      <c r="E637">
        <v>51</v>
      </c>
      <c r="F637" t="s">
        <v>3151</v>
      </c>
      <c r="G637" t="s">
        <v>4588</v>
      </c>
      <c r="H637">
        <v>21488</v>
      </c>
      <c r="I637">
        <v>21460</v>
      </c>
      <c r="J637">
        <v>21384</v>
      </c>
      <c r="K637">
        <v>-28</v>
      </c>
      <c r="L637">
        <v>-76</v>
      </c>
      <c r="M637">
        <v>53</v>
      </c>
      <c r="N637">
        <v>216</v>
      </c>
      <c r="O637">
        <v>63</v>
      </c>
      <c r="P637">
        <v>271</v>
      </c>
      <c r="Q637">
        <v>-10</v>
      </c>
      <c r="R637">
        <v>-55</v>
      </c>
      <c r="S637">
        <v>0</v>
      </c>
      <c r="T637">
        <v>2</v>
      </c>
      <c r="U637">
        <v>-17</v>
      </c>
      <c r="V637">
        <v>-26</v>
      </c>
      <c r="W637">
        <v>-17</v>
      </c>
      <c r="X637">
        <v>-24</v>
      </c>
      <c r="Y637">
        <v>-1</v>
      </c>
      <c r="Z637">
        <v>3</v>
      </c>
      <c r="AA637">
        <v>1608</v>
      </c>
      <c r="AB637">
        <v>1608</v>
      </c>
      <c r="AC637">
        <v>1608</v>
      </c>
      <c r="AD637">
        <v>10.083092148</v>
      </c>
      <c r="AE637">
        <v>12.650546167</v>
      </c>
      <c r="AF637">
        <v>-2.5674540189999999</v>
      </c>
      <c r="AG637">
        <v>9.3361964300000003E-2</v>
      </c>
      <c r="AH637">
        <v>-1.213705536</v>
      </c>
      <c r="AI637">
        <v>-1.1203435719999999</v>
      </c>
    </row>
    <row r="638" spans="1:35" x14ac:dyDescent="0.2">
      <c r="A638">
        <v>50</v>
      </c>
      <c r="B638">
        <v>2</v>
      </c>
      <c r="C638">
        <v>3</v>
      </c>
      <c r="D638">
        <v>17</v>
      </c>
      <c r="E638">
        <v>53</v>
      </c>
      <c r="F638" t="s">
        <v>3151</v>
      </c>
      <c r="G638" t="s">
        <v>5032</v>
      </c>
      <c r="H638">
        <v>13534</v>
      </c>
      <c r="I638">
        <v>13533</v>
      </c>
      <c r="J638">
        <v>13511</v>
      </c>
      <c r="K638">
        <v>-1</v>
      </c>
      <c r="L638">
        <v>-22</v>
      </c>
      <c r="M638">
        <v>41</v>
      </c>
      <c r="N638">
        <v>125</v>
      </c>
      <c r="O638">
        <v>46</v>
      </c>
      <c r="P638">
        <v>193</v>
      </c>
      <c r="Q638">
        <v>-5</v>
      </c>
      <c r="R638">
        <v>-68</v>
      </c>
      <c r="S638">
        <v>0</v>
      </c>
      <c r="T638">
        <v>0</v>
      </c>
      <c r="U638">
        <v>4</v>
      </c>
      <c r="V638">
        <v>46</v>
      </c>
      <c r="W638">
        <v>4</v>
      </c>
      <c r="X638">
        <v>46</v>
      </c>
      <c r="Y638">
        <v>0</v>
      </c>
      <c r="Z638">
        <v>0</v>
      </c>
      <c r="AA638">
        <v>396</v>
      </c>
      <c r="AB638">
        <v>396</v>
      </c>
      <c r="AC638">
        <v>396</v>
      </c>
      <c r="AD638">
        <v>9.2441946458000004</v>
      </c>
      <c r="AE638">
        <v>14.273036533000001</v>
      </c>
      <c r="AF638">
        <v>-5.0288418869999996</v>
      </c>
      <c r="AG638">
        <v>0</v>
      </c>
      <c r="AH638">
        <v>3.4018636296000002</v>
      </c>
      <c r="AI638">
        <v>3.4018636296000002</v>
      </c>
    </row>
    <row r="639" spans="1:35" x14ac:dyDescent="0.2">
      <c r="A639">
        <v>50</v>
      </c>
      <c r="B639">
        <v>2</v>
      </c>
      <c r="C639">
        <v>3</v>
      </c>
      <c r="D639">
        <v>17</v>
      </c>
      <c r="E639">
        <v>55</v>
      </c>
      <c r="F639" t="s">
        <v>3151</v>
      </c>
      <c r="G639" t="s">
        <v>4589</v>
      </c>
      <c r="H639">
        <v>37804</v>
      </c>
      <c r="I639">
        <v>37636</v>
      </c>
      <c r="J639">
        <v>37442</v>
      </c>
      <c r="K639">
        <v>-168</v>
      </c>
      <c r="L639">
        <v>-194</v>
      </c>
      <c r="M639">
        <v>83</v>
      </c>
      <c r="N639">
        <v>411</v>
      </c>
      <c r="O639">
        <v>156</v>
      </c>
      <c r="P639">
        <v>634</v>
      </c>
      <c r="Q639">
        <v>-73</v>
      </c>
      <c r="R639">
        <v>-223</v>
      </c>
      <c r="S639">
        <v>0</v>
      </c>
      <c r="T639">
        <v>0</v>
      </c>
      <c r="U639">
        <v>-93</v>
      </c>
      <c r="V639">
        <v>22</v>
      </c>
      <c r="W639">
        <v>-93</v>
      </c>
      <c r="X639">
        <v>22</v>
      </c>
      <c r="Y639">
        <v>-2</v>
      </c>
      <c r="Z639">
        <v>7</v>
      </c>
      <c r="AA639">
        <v>428</v>
      </c>
      <c r="AB639">
        <v>428</v>
      </c>
      <c r="AC639">
        <v>428</v>
      </c>
      <c r="AD639">
        <v>10.948613441999999</v>
      </c>
      <c r="AE639">
        <v>16.889102001000001</v>
      </c>
      <c r="AF639">
        <v>-5.9404885590000003</v>
      </c>
      <c r="AG639">
        <v>0</v>
      </c>
      <c r="AH639">
        <v>0.58605716720000001</v>
      </c>
      <c r="AI639">
        <v>0.58605716720000001</v>
      </c>
    </row>
    <row r="640" spans="1:35" x14ac:dyDescent="0.2">
      <c r="A640">
        <v>50</v>
      </c>
      <c r="B640">
        <v>2</v>
      </c>
      <c r="C640">
        <v>3</v>
      </c>
      <c r="D640">
        <v>17</v>
      </c>
      <c r="E640">
        <v>57</v>
      </c>
      <c r="F640" t="s">
        <v>3151</v>
      </c>
      <c r="G640" t="s">
        <v>4663</v>
      </c>
      <c r="H640">
        <v>33609</v>
      </c>
      <c r="I640">
        <v>33440</v>
      </c>
      <c r="J640">
        <v>33197</v>
      </c>
      <c r="K640">
        <v>-169</v>
      </c>
      <c r="L640">
        <v>-243</v>
      </c>
      <c r="M640">
        <v>64</v>
      </c>
      <c r="N640">
        <v>275</v>
      </c>
      <c r="O640">
        <v>140</v>
      </c>
      <c r="P640">
        <v>551</v>
      </c>
      <c r="Q640">
        <v>-76</v>
      </c>
      <c r="R640">
        <v>-276</v>
      </c>
      <c r="S640">
        <v>0</v>
      </c>
      <c r="T640">
        <v>1</v>
      </c>
      <c r="U640">
        <v>-92</v>
      </c>
      <c r="V640">
        <v>27</v>
      </c>
      <c r="W640">
        <v>-92</v>
      </c>
      <c r="X640">
        <v>28</v>
      </c>
      <c r="Y640">
        <v>-1</v>
      </c>
      <c r="Z640">
        <v>5</v>
      </c>
      <c r="AA640">
        <v>2562</v>
      </c>
      <c r="AB640">
        <v>2562</v>
      </c>
      <c r="AC640">
        <v>2562</v>
      </c>
      <c r="AD640">
        <v>8.2536728844000002</v>
      </c>
      <c r="AE640">
        <v>16.537359124999998</v>
      </c>
      <c r="AF640">
        <v>-8.2836862399999998</v>
      </c>
      <c r="AG640">
        <v>3.00133559E-2</v>
      </c>
      <c r="AH640">
        <v>0.81036061049999997</v>
      </c>
      <c r="AI640">
        <v>0.84037396639999995</v>
      </c>
    </row>
    <row r="641" spans="1:35" x14ac:dyDescent="0.2">
      <c r="A641">
        <v>50</v>
      </c>
      <c r="B641">
        <v>2</v>
      </c>
      <c r="C641">
        <v>3</v>
      </c>
      <c r="D641">
        <v>17</v>
      </c>
      <c r="E641">
        <v>59</v>
      </c>
      <c r="F641" t="s">
        <v>3151</v>
      </c>
      <c r="G641" t="s">
        <v>5033</v>
      </c>
      <c r="H641">
        <v>4946</v>
      </c>
      <c r="I641">
        <v>4947</v>
      </c>
      <c r="J641">
        <v>4903</v>
      </c>
      <c r="K641">
        <v>1</v>
      </c>
      <c r="L641">
        <v>-44</v>
      </c>
      <c r="M641">
        <v>12</v>
      </c>
      <c r="N641">
        <v>41</v>
      </c>
      <c r="O641">
        <v>12</v>
      </c>
      <c r="P641">
        <v>86</v>
      </c>
      <c r="Q641">
        <v>0</v>
      </c>
      <c r="R641">
        <v>-45</v>
      </c>
      <c r="S641">
        <v>0</v>
      </c>
      <c r="T641">
        <v>0</v>
      </c>
      <c r="U641">
        <v>2</v>
      </c>
      <c r="V641">
        <v>0</v>
      </c>
      <c r="W641">
        <v>2</v>
      </c>
      <c r="X641">
        <v>0</v>
      </c>
      <c r="Y641">
        <v>-1</v>
      </c>
      <c r="Z641">
        <v>1</v>
      </c>
      <c r="AA641">
        <v>25</v>
      </c>
      <c r="AB641">
        <v>25</v>
      </c>
      <c r="AC641">
        <v>25</v>
      </c>
      <c r="AD641">
        <v>8.3248730963999993</v>
      </c>
      <c r="AE641">
        <v>17.461928933999999</v>
      </c>
      <c r="AF641">
        <v>-9.1370558380000002</v>
      </c>
      <c r="AG641">
        <v>0</v>
      </c>
      <c r="AH641">
        <v>0</v>
      </c>
      <c r="AI641">
        <v>0</v>
      </c>
    </row>
    <row r="642" spans="1:35" x14ac:dyDescent="0.2">
      <c r="A642">
        <v>50</v>
      </c>
      <c r="B642">
        <v>2</v>
      </c>
      <c r="C642">
        <v>3</v>
      </c>
      <c r="D642">
        <v>17</v>
      </c>
      <c r="E642">
        <v>61</v>
      </c>
      <c r="F642" t="s">
        <v>3151</v>
      </c>
      <c r="G642" t="s">
        <v>4591</v>
      </c>
      <c r="H642">
        <v>11985</v>
      </c>
      <c r="I642">
        <v>11915</v>
      </c>
      <c r="J642">
        <v>11843</v>
      </c>
      <c r="K642">
        <v>-70</v>
      </c>
      <c r="L642">
        <v>-72</v>
      </c>
      <c r="M642">
        <v>18</v>
      </c>
      <c r="N642">
        <v>113</v>
      </c>
      <c r="O642">
        <v>45</v>
      </c>
      <c r="P642">
        <v>178</v>
      </c>
      <c r="Q642">
        <v>-27</v>
      </c>
      <c r="R642">
        <v>-65</v>
      </c>
      <c r="S642">
        <v>0</v>
      </c>
      <c r="T642">
        <v>1</v>
      </c>
      <c r="U642">
        <v>-42</v>
      </c>
      <c r="V642">
        <v>-9</v>
      </c>
      <c r="W642">
        <v>-42</v>
      </c>
      <c r="X642">
        <v>-8</v>
      </c>
      <c r="Y642">
        <v>-1</v>
      </c>
      <c r="Z642">
        <v>1</v>
      </c>
      <c r="AA642">
        <v>204</v>
      </c>
      <c r="AB642">
        <v>204</v>
      </c>
      <c r="AC642">
        <v>204</v>
      </c>
      <c r="AD642">
        <v>9.5125852343999995</v>
      </c>
      <c r="AE642">
        <v>14.984426299000001</v>
      </c>
      <c r="AF642">
        <v>-5.4718410640000004</v>
      </c>
      <c r="AG642">
        <v>8.4182170200000003E-2</v>
      </c>
      <c r="AH642">
        <v>-0.757639532</v>
      </c>
      <c r="AI642">
        <v>-0.67345736199999995</v>
      </c>
    </row>
    <row r="643" spans="1:35" x14ac:dyDescent="0.2">
      <c r="A643">
        <v>50</v>
      </c>
      <c r="B643">
        <v>2</v>
      </c>
      <c r="C643">
        <v>3</v>
      </c>
      <c r="D643">
        <v>17</v>
      </c>
      <c r="E643">
        <v>63</v>
      </c>
      <c r="F643" t="s">
        <v>3151</v>
      </c>
      <c r="G643" t="s">
        <v>5034</v>
      </c>
      <c r="H643">
        <v>52533</v>
      </c>
      <c r="I643">
        <v>52514</v>
      </c>
      <c r="J643">
        <v>52989</v>
      </c>
      <c r="K643">
        <v>-19</v>
      </c>
      <c r="L643">
        <v>475</v>
      </c>
      <c r="M643">
        <v>152</v>
      </c>
      <c r="N643">
        <v>568</v>
      </c>
      <c r="O643">
        <v>131</v>
      </c>
      <c r="P643">
        <v>510</v>
      </c>
      <c r="Q643">
        <v>21</v>
      </c>
      <c r="R643">
        <v>58</v>
      </c>
      <c r="S643">
        <v>0</v>
      </c>
      <c r="T643">
        <v>17</v>
      </c>
      <c r="U643">
        <v>-41</v>
      </c>
      <c r="V643">
        <v>396</v>
      </c>
      <c r="W643">
        <v>-41</v>
      </c>
      <c r="X643">
        <v>413</v>
      </c>
      <c r="Y643">
        <v>1</v>
      </c>
      <c r="Z643">
        <v>4</v>
      </c>
      <c r="AA643">
        <v>228</v>
      </c>
      <c r="AB643">
        <v>228</v>
      </c>
      <c r="AC643">
        <v>228</v>
      </c>
      <c r="AD643">
        <v>10.767466327999999</v>
      </c>
      <c r="AE643">
        <v>9.6679715269000006</v>
      </c>
      <c r="AF643">
        <v>1.0994948011000001</v>
      </c>
      <c r="AG643">
        <v>0.3222657176</v>
      </c>
      <c r="AH643">
        <v>7.5068955385000002</v>
      </c>
      <c r="AI643">
        <v>7.8291612560999999</v>
      </c>
    </row>
    <row r="644" spans="1:35" x14ac:dyDescent="0.2">
      <c r="A644">
        <v>50</v>
      </c>
      <c r="B644">
        <v>2</v>
      </c>
      <c r="C644">
        <v>3</v>
      </c>
      <c r="D644">
        <v>17</v>
      </c>
      <c r="E644">
        <v>65</v>
      </c>
      <c r="F644" t="s">
        <v>3151</v>
      </c>
      <c r="G644" t="s">
        <v>4840</v>
      </c>
      <c r="H644">
        <v>7993</v>
      </c>
      <c r="I644">
        <v>7977</v>
      </c>
      <c r="J644">
        <v>7911</v>
      </c>
      <c r="K644">
        <v>-16</v>
      </c>
      <c r="L644">
        <v>-66</v>
      </c>
      <c r="M644">
        <v>14</v>
      </c>
      <c r="N644">
        <v>93</v>
      </c>
      <c r="O644">
        <v>26</v>
      </c>
      <c r="P644">
        <v>120</v>
      </c>
      <c r="Q644">
        <v>-12</v>
      </c>
      <c r="R644">
        <v>-27</v>
      </c>
      <c r="S644">
        <v>0</v>
      </c>
      <c r="T644">
        <v>0</v>
      </c>
      <c r="U644">
        <v>-3</v>
      </c>
      <c r="V644">
        <v>-40</v>
      </c>
      <c r="W644">
        <v>-3</v>
      </c>
      <c r="X644">
        <v>-40</v>
      </c>
      <c r="Y644">
        <v>-1</v>
      </c>
      <c r="Z644">
        <v>1</v>
      </c>
      <c r="AA644">
        <v>80</v>
      </c>
      <c r="AB644">
        <v>80</v>
      </c>
      <c r="AC644">
        <v>80</v>
      </c>
      <c r="AD644">
        <v>11.70694864</v>
      </c>
      <c r="AE644">
        <v>15.105740181</v>
      </c>
      <c r="AF644">
        <v>-3.398791541</v>
      </c>
      <c r="AG644">
        <v>0</v>
      </c>
      <c r="AH644">
        <v>-5.0352467269999996</v>
      </c>
      <c r="AI644">
        <v>-5.0352467269999996</v>
      </c>
    </row>
    <row r="645" spans="1:35" x14ac:dyDescent="0.2">
      <c r="A645">
        <v>50</v>
      </c>
      <c r="B645">
        <v>2</v>
      </c>
      <c r="C645">
        <v>3</v>
      </c>
      <c r="D645">
        <v>17</v>
      </c>
      <c r="E645">
        <v>67</v>
      </c>
      <c r="F645" t="s">
        <v>3151</v>
      </c>
      <c r="G645" t="s">
        <v>4923</v>
      </c>
      <c r="H645">
        <v>17620</v>
      </c>
      <c r="I645">
        <v>17552</v>
      </c>
      <c r="J645">
        <v>17400</v>
      </c>
      <c r="K645">
        <v>-68</v>
      </c>
      <c r="L645">
        <v>-152</v>
      </c>
      <c r="M645">
        <v>50</v>
      </c>
      <c r="N645">
        <v>165</v>
      </c>
      <c r="O645">
        <v>56</v>
      </c>
      <c r="P645">
        <v>231</v>
      </c>
      <c r="Q645">
        <v>-6</v>
      </c>
      <c r="R645">
        <v>-66</v>
      </c>
      <c r="S645">
        <v>0</v>
      </c>
      <c r="T645">
        <v>0</v>
      </c>
      <c r="U645">
        <v>-60</v>
      </c>
      <c r="V645">
        <v>-87</v>
      </c>
      <c r="W645">
        <v>-60</v>
      </c>
      <c r="X645">
        <v>-87</v>
      </c>
      <c r="Y645">
        <v>-2</v>
      </c>
      <c r="Z645">
        <v>1</v>
      </c>
      <c r="AA645">
        <v>183</v>
      </c>
      <c r="AB645">
        <v>183</v>
      </c>
      <c r="AC645">
        <v>183</v>
      </c>
      <c r="AD645">
        <v>9.4415197985999999</v>
      </c>
      <c r="AE645">
        <v>13.218127718</v>
      </c>
      <c r="AF645">
        <v>-3.7766079189999999</v>
      </c>
      <c r="AG645">
        <v>0</v>
      </c>
      <c r="AH645">
        <v>-4.9782558940000001</v>
      </c>
      <c r="AI645">
        <v>-4.9782558940000001</v>
      </c>
    </row>
    <row r="646" spans="1:35" x14ac:dyDescent="0.2">
      <c r="A646">
        <v>50</v>
      </c>
      <c r="B646">
        <v>2</v>
      </c>
      <c r="C646">
        <v>3</v>
      </c>
      <c r="D646">
        <v>17</v>
      </c>
      <c r="E646">
        <v>69</v>
      </c>
      <c r="F646" t="s">
        <v>3151</v>
      </c>
      <c r="G646" t="s">
        <v>5035</v>
      </c>
      <c r="H646">
        <v>3649</v>
      </c>
      <c r="I646">
        <v>3634</v>
      </c>
      <c r="J646">
        <v>3650</v>
      </c>
      <c r="K646">
        <v>-15</v>
      </c>
      <c r="L646">
        <v>16</v>
      </c>
      <c r="M646">
        <v>4</v>
      </c>
      <c r="N646">
        <v>31</v>
      </c>
      <c r="O646">
        <v>16</v>
      </c>
      <c r="P646">
        <v>66</v>
      </c>
      <c r="Q646">
        <v>-12</v>
      </c>
      <c r="R646">
        <v>-35</v>
      </c>
      <c r="S646">
        <v>0</v>
      </c>
      <c r="T646">
        <v>0</v>
      </c>
      <c r="U646">
        <v>-1</v>
      </c>
      <c r="V646">
        <v>49</v>
      </c>
      <c r="W646">
        <v>-1</v>
      </c>
      <c r="X646">
        <v>49</v>
      </c>
      <c r="Y646">
        <v>-2</v>
      </c>
      <c r="Z646">
        <v>2</v>
      </c>
      <c r="AA646">
        <v>6</v>
      </c>
      <c r="AB646">
        <v>6</v>
      </c>
      <c r="AC646">
        <v>6</v>
      </c>
      <c r="AD646">
        <v>8.5118066995999992</v>
      </c>
      <c r="AE646">
        <v>18.121911038</v>
      </c>
      <c r="AF646">
        <v>-9.6101043379999993</v>
      </c>
      <c r="AG646">
        <v>0</v>
      </c>
      <c r="AH646">
        <v>13.454146074000001</v>
      </c>
      <c r="AI646">
        <v>13.454146074000001</v>
      </c>
    </row>
    <row r="647" spans="1:35" x14ac:dyDescent="0.2">
      <c r="A647">
        <v>50</v>
      </c>
      <c r="B647">
        <v>2</v>
      </c>
      <c r="C647">
        <v>3</v>
      </c>
      <c r="D647">
        <v>17</v>
      </c>
      <c r="E647">
        <v>71</v>
      </c>
      <c r="F647" t="s">
        <v>3151</v>
      </c>
      <c r="G647" t="s">
        <v>5036</v>
      </c>
      <c r="H647">
        <v>6387</v>
      </c>
      <c r="I647">
        <v>6339</v>
      </c>
      <c r="J647">
        <v>6312</v>
      </c>
      <c r="K647">
        <v>-48</v>
      </c>
      <c r="L647">
        <v>-27</v>
      </c>
      <c r="M647">
        <v>10</v>
      </c>
      <c r="N647">
        <v>48</v>
      </c>
      <c r="O647">
        <v>23</v>
      </c>
      <c r="P647">
        <v>95</v>
      </c>
      <c r="Q647">
        <v>-13</v>
      </c>
      <c r="R647">
        <v>-47</v>
      </c>
      <c r="S647">
        <v>0</v>
      </c>
      <c r="T647">
        <v>0</v>
      </c>
      <c r="U647">
        <v>-35</v>
      </c>
      <c r="V647">
        <v>21</v>
      </c>
      <c r="W647">
        <v>-35</v>
      </c>
      <c r="X647">
        <v>21</v>
      </c>
      <c r="Y647">
        <v>0</v>
      </c>
      <c r="Z647">
        <v>-1</v>
      </c>
      <c r="AA647">
        <v>30</v>
      </c>
      <c r="AB647">
        <v>30</v>
      </c>
      <c r="AC647">
        <v>30</v>
      </c>
      <c r="AD647">
        <v>7.5883329380999998</v>
      </c>
      <c r="AE647">
        <v>15.018575607000001</v>
      </c>
      <c r="AF647">
        <v>-7.4302426690000001</v>
      </c>
      <c r="AG647">
        <v>0</v>
      </c>
      <c r="AH647">
        <v>3.3198956603999998</v>
      </c>
      <c r="AI647">
        <v>3.3198956603999998</v>
      </c>
    </row>
    <row r="648" spans="1:35" x14ac:dyDescent="0.2">
      <c r="A648">
        <v>50</v>
      </c>
      <c r="B648">
        <v>2</v>
      </c>
      <c r="C648">
        <v>3</v>
      </c>
      <c r="D648">
        <v>17</v>
      </c>
      <c r="E648">
        <v>73</v>
      </c>
      <c r="F648" t="s">
        <v>3151</v>
      </c>
      <c r="G648" t="s">
        <v>4593</v>
      </c>
      <c r="H648">
        <v>49284</v>
      </c>
      <c r="I648">
        <v>49138</v>
      </c>
      <c r="J648">
        <v>48907</v>
      </c>
      <c r="K648">
        <v>-146</v>
      </c>
      <c r="L648">
        <v>-231</v>
      </c>
      <c r="M648">
        <v>127</v>
      </c>
      <c r="N648">
        <v>503</v>
      </c>
      <c r="O648">
        <v>171</v>
      </c>
      <c r="P648">
        <v>640</v>
      </c>
      <c r="Q648">
        <v>-44</v>
      </c>
      <c r="R648">
        <v>-137</v>
      </c>
      <c r="S648">
        <v>0</v>
      </c>
      <c r="T648">
        <v>2</v>
      </c>
      <c r="U648">
        <v>-99</v>
      </c>
      <c r="V648">
        <v>-101</v>
      </c>
      <c r="W648">
        <v>-99</v>
      </c>
      <c r="X648">
        <v>-99</v>
      </c>
      <c r="Y648">
        <v>-3</v>
      </c>
      <c r="Z648">
        <v>5</v>
      </c>
      <c r="AA648">
        <v>674</v>
      </c>
      <c r="AB648">
        <v>674</v>
      </c>
      <c r="AC648">
        <v>674</v>
      </c>
      <c r="AD648">
        <v>10.260594625</v>
      </c>
      <c r="AE648">
        <v>13.055229741</v>
      </c>
      <c r="AF648">
        <v>-2.7946351169999999</v>
      </c>
      <c r="AG648">
        <v>4.0797592899999999E-2</v>
      </c>
      <c r="AH648">
        <v>-2.0602784440000002</v>
      </c>
      <c r="AI648">
        <v>-2.019480851</v>
      </c>
    </row>
    <row r="649" spans="1:35" x14ac:dyDescent="0.2">
      <c r="A649">
        <v>50</v>
      </c>
      <c r="B649">
        <v>2</v>
      </c>
      <c r="C649">
        <v>3</v>
      </c>
      <c r="D649">
        <v>17</v>
      </c>
      <c r="E649">
        <v>75</v>
      </c>
      <c r="F649" t="s">
        <v>3151</v>
      </c>
      <c r="G649" t="s">
        <v>5037</v>
      </c>
      <c r="H649">
        <v>27077</v>
      </c>
      <c r="I649">
        <v>26984</v>
      </c>
      <c r="J649">
        <v>26827</v>
      </c>
      <c r="K649">
        <v>-93</v>
      </c>
      <c r="L649">
        <v>-157</v>
      </c>
      <c r="M649">
        <v>89</v>
      </c>
      <c r="N649">
        <v>308</v>
      </c>
      <c r="O649">
        <v>97</v>
      </c>
      <c r="P649">
        <v>418</v>
      </c>
      <c r="Q649">
        <v>-8</v>
      </c>
      <c r="R649">
        <v>-110</v>
      </c>
      <c r="S649">
        <v>0</v>
      </c>
      <c r="T649">
        <v>0</v>
      </c>
      <c r="U649">
        <v>-84</v>
      </c>
      <c r="V649">
        <v>-51</v>
      </c>
      <c r="W649">
        <v>-84</v>
      </c>
      <c r="X649">
        <v>-51</v>
      </c>
      <c r="Y649">
        <v>-1</v>
      </c>
      <c r="Z649">
        <v>4</v>
      </c>
      <c r="AA649">
        <v>418</v>
      </c>
      <c r="AB649">
        <v>418</v>
      </c>
      <c r="AC649">
        <v>418</v>
      </c>
      <c r="AD649">
        <v>11.447473564999999</v>
      </c>
      <c r="AE649">
        <v>15.535856981</v>
      </c>
      <c r="AF649">
        <v>-4.0883834160000001</v>
      </c>
      <c r="AG649">
        <v>0</v>
      </c>
      <c r="AH649">
        <v>-1.8955232200000001</v>
      </c>
      <c r="AI649">
        <v>-1.8955232200000001</v>
      </c>
    </row>
    <row r="650" spans="1:35" x14ac:dyDescent="0.2">
      <c r="A650">
        <v>50</v>
      </c>
      <c r="B650">
        <v>2</v>
      </c>
      <c r="C650">
        <v>3</v>
      </c>
      <c r="D650">
        <v>17</v>
      </c>
      <c r="E650">
        <v>77</v>
      </c>
      <c r="F650" t="s">
        <v>3151</v>
      </c>
      <c r="G650" t="s">
        <v>4595</v>
      </c>
      <c r="H650">
        <v>52974</v>
      </c>
      <c r="I650">
        <v>52896</v>
      </c>
      <c r="J650">
        <v>52565</v>
      </c>
      <c r="K650">
        <v>-78</v>
      </c>
      <c r="L650">
        <v>-331</v>
      </c>
      <c r="M650">
        <v>164</v>
      </c>
      <c r="N650">
        <v>519</v>
      </c>
      <c r="O650">
        <v>153</v>
      </c>
      <c r="P650">
        <v>579</v>
      </c>
      <c r="Q650">
        <v>11</v>
      </c>
      <c r="R650">
        <v>-60</v>
      </c>
      <c r="S650">
        <v>1</v>
      </c>
      <c r="T650">
        <v>64</v>
      </c>
      <c r="U650">
        <v>-91</v>
      </c>
      <c r="V650">
        <v>-339</v>
      </c>
      <c r="W650">
        <v>-90</v>
      </c>
      <c r="X650">
        <v>-275</v>
      </c>
      <c r="Y650">
        <v>1</v>
      </c>
      <c r="Z650">
        <v>4</v>
      </c>
      <c r="AA650">
        <v>3135</v>
      </c>
      <c r="AB650">
        <v>3135</v>
      </c>
      <c r="AC650">
        <v>3135</v>
      </c>
      <c r="AD650">
        <v>9.8425010193000002</v>
      </c>
      <c r="AE650">
        <v>10.980362409</v>
      </c>
      <c r="AF650">
        <v>-1.1378613900000001</v>
      </c>
      <c r="AG650">
        <v>1.2137188155</v>
      </c>
      <c r="AH650">
        <v>-6.4289168510000003</v>
      </c>
      <c r="AI650">
        <v>-5.2151980350000002</v>
      </c>
    </row>
    <row r="651" spans="1:35" x14ac:dyDescent="0.2">
      <c r="A651">
        <v>50</v>
      </c>
      <c r="B651">
        <v>2</v>
      </c>
      <c r="C651">
        <v>3</v>
      </c>
      <c r="D651">
        <v>17</v>
      </c>
      <c r="E651">
        <v>79</v>
      </c>
      <c r="F651" t="s">
        <v>3151</v>
      </c>
      <c r="G651" t="s">
        <v>4929</v>
      </c>
      <c r="H651">
        <v>9287</v>
      </c>
      <c r="I651">
        <v>9247</v>
      </c>
      <c r="J651">
        <v>9193</v>
      </c>
      <c r="K651">
        <v>-40</v>
      </c>
      <c r="L651">
        <v>-54</v>
      </c>
      <c r="M651">
        <v>29</v>
      </c>
      <c r="N651">
        <v>98</v>
      </c>
      <c r="O651">
        <v>26</v>
      </c>
      <c r="P651">
        <v>110</v>
      </c>
      <c r="Q651">
        <v>3</v>
      </c>
      <c r="R651">
        <v>-12</v>
      </c>
      <c r="S651">
        <v>0</v>
      </c>
      <c r="T651">
        <v>2</v>
      </c>
      <c r="U651">
        <v>-43</v>
      </c>
      <c r="V651">
        <v>-45</v>
      </c>
      <c r="W651">
        <v>-43</v>
      </c>
      <c r="X651">
        <v>-43</v>
      </c>
      <c r="Y651">
        <v>0</v>
      </c>
      <c r="Z651">
        <v>1</v>
      </c>
      <c r="AA651">
        <v>31</v>
      </c>
      <c r="AB651">
        <v>31</v>
      </c>
      <c r="AC651">
        <v>31</v>
      </c>
      <c r="AD651">
        <v>10.629067245</v>
      </c>
      <c r="AE651">
        <v>11.930585683</v>
      </c>
      <c r="AF651">
        <v>-1.301518438</v>
      </c>
      <c r="AG651">
        <v>0.2169197397</v>
      </c>
      <c r="AH651">
        <v>-4.8806941430000004</v>
      </c>
      <c r="AI651">
        <v>-4.6637744029999997</v>
      </c>
    </row>
    <row r="652" spans="1:35" x14ac:dyDescent="0.2">
      <c r="A652">
        <v>50</v>
      </c>
      <c r="B652">
        <v>2</v>
      </c>
      <c r="C652">
        <v>3</v>
      </c>
      <c r="D652">
        <v>17</v>
      </c>
      <c r="E652">
        <v>81</v>
      </c>
      <c r="F652" t="s">
        <v>3151</v>
      </c>
      <c r="G652" t="s">
        <v>4596</v>
      </c>
      <c r="H652">
        <v>37113</v>
      </c>
      <c r="I652">
        <v>37029</v>
      </c>
      <c r="J652">
        <v>36877</v>
      </c>
      <c r="K652">
        <v>-84</v>
      </c>
      <c r="L652">
        <v>-152</v>
      </c>
      <c r="M652">
        <v>122</v>
      </c>
      <c r="N652">
        <v>413</v>
      </c>
      <c r="O652">
        <v>112</v>
      </c>
      <c r="P652">
        <v>567</v>
      </c>
      <c r="Q652">
        <v>10</v>
      </c>
      <c r="R652">
        <v>-154</v>
      </c>
      <c r="S652">
        <v>0</v>
      </c>
      <c r="T652">
        <v>1</v>
      </c>
      <c r="U652">
        <v>-92</v>
      </c>
      <c r="V652">
        <v>-4</v>
      </c>
      <c r="W652">
        <v>-92</v>
      </c>
      <c r="X652">
        <v>-3</v>
      </c>
      <c r="Y652">
        <v>-2</v>
      </c>
      <c r="Z652">
        <v>5</v>
      </c>
      <c r="AA652">
        <v>2031</v>
      </c>
      <c r="AB652">
        <v>2031</v>
      </c>
      <c r="AC652">
        <v>2031</v>
      </c>
      <c r="AD652">
        <v>11.176359159</v>
      </c>
      <c r="AE652">
        <v>15.343815116</v>
      </c>
      <c r="AF652">
        <v>-4.1674559579999997</v>
      </c>
      <c r="AG652">
        <v>2.7061402299999999E-2</v>
      </c>
      <c r="AH652">
        <v>-0.10824560900000001</v>
      </c>
      <c r="AI652">
        <v>-8.1184206999999994E-2</v>
      </c>
    </row>
    <row r="653" spans="1:35" x14ac:dyDescent="0.2">
      <c r="A653">
        <v>50</v>
      </c>
      <c r="B653">
        <v>2</v>
      </c>
      <c r="C653">
        <v>3</v>
      </c>
      <c r="D653">
        <v>17</v>
      </c>
      <c r="E653">
        <v>83</v>
      </c>
      <c r="F653" t="s">
        <v>3151</v>
      </c>
      <c r="G653" t="s">
        <v>5038</v>
      </c>
      <c r="H653">
        <v>21512</v>
      </c>
      <c r="I653">
        <v>21444</v>
      </c>
      <c r="J653">
        <v>21333</v>
      </c>
      <c r="K653">
        <v>-68</v>
      </c>
      <c r="L653">
        <v>-111</v>
      </c>
      <c r="M653">
        <v>40</v>
      </c>
      <c r="N653">
        <v>192</v>
      </c>
      <c r="O653">
        <v>96</v>
      </c>
      <c r="P653">
        <v>286</v>
      </c>
      <c r="Q653">
        <v>-56</v>
      </c>
      <c r="R653">
        <v>-94</v>
      </c>
      <c r="S653">
        <v>0</v>
      </c>
      <c r="T653">
        <v>2</v>
      </c>
      <c r="U653">
        <v>-11</v>
      </c>
      <c r="V653">
        <v>-21</v>
      </c>
      <c r="W653">
        <v>-11</v>
      </c>
      <c r="X653">
        <v>-19</v>
      </c>
      <c r="Y653">
        <v>-1</v>
      </c>
      <c r="Z653">
        <v>2</v>
      </c>
      <c r="AA653">
        <v>721</v>
      </c>
      <c r="AB653">
        <v>721</v>
      </c>
      <c r="AC653">
        <v>721</v>
      </c>
      <c r="AD653">
        <v>8.9767865908999998</v>
      </c>
      <c r="AE653">
        <v>13.371671693</v>
      </c>
      <c r="AF653">
        <v>-4.3948851019999999</v>
      </c>
      <c r="AG653">
        <v>9.3508193700000006E-2</v>
      </c>
      <c r="AH653">
        <v>-0.981836033</v>
      </c>
      <c r="AI653">
        <v>-0.88832783999999998</v>
      </c>
    </row>
    <row r="654" spans="1:35" x14ac:dyDescent="0.2">
      <c r="A654">
        <v>50</v>
      </c>
      <c r="B654">
        <v>2</v>
      </c>
      <c r="C654">
        <v>3</v>
      </c>
      <c r="D654">
        <v>17</v>
      </c>
      <c r="E654">
        <v>85</v>
      </c>
      <c r="F654" t="s">
        <v>3151</v>
      </c>
      <c r="G654" t="s">
        <v>5039</v>
      </c>
      <c r="H654">
        <v>22035</v>
      </c>
      <c r="I654">
        <v>22035</v>
      </c>
      <c r="J654">
        <v>21939</v>
      </c>
      <c r="K654">
        <v>0</v>
      </c>
      <c r="L654">
        <v>-96</v>
      </c>
      <c r="M654">
        <v>37</v>
      </c>
      <c r="N654">
        <v>161</v>
      </c>
      <c r="O654">
        <v>67</v>
      </c>
      <c r="P654">
        <v>277</v>
      </c>
      <c r="Q654">
        <v>-30</v>
      </c>
      <c r="R654">
        <v>-116</v>
      </c>
      <c r="S654">
        <v>0</v>
      </c>
      <c r="T654">
        <v>-1</v>
      </c>
      <c r="U654">
        <v>34</v>
      </c>
      <c r="V654">
        <v>20</v>
      </c>
      <c r="W654">
        <v>34</v>
      </c>
      <c r="X654">
        <v>19</v>
      </c>
      <c r="Y654">
        <v>-4</v>
      </c>
      <c r="Z654">
        <v>1</v>
      </c>
      <c r="AA654">
        <v>155</v>
      </c>
      <c r="AB654">
        <v>155</v>
      </c>
      <c r="AC654">
        <v>155</v>
      </c>
      <c r="AD654">
        <v>7.3225087552000003</v>
      </c>
      <c r="AE654">
        <v>12.598353573000001</v>
      </c>
      <c r="AF654">
        <v>-5.2758448170000003</v>
      </c>
      <c r="AG654">
        <v>-4.5481421000000001E-2</v>
      </c>
      <c r="AH654">
        <v>0.90962841679999995</v>
      </c>
      <c r="AI654">
        <v>0.864146996</v>
      </c>
    </row>
    <row r="655" spans="1:35" x14ac:dyDescent="0.2">
      <c r="A655">
        <v>50</v>
      </c>
      <c r="B655">
        <v>2</v>
      </c>
      <c r="C655">
        <v>3</v>
      </c>
      <c r="D655">
        <v>17</v>
      </c>
      <c r="E655">
        <v>87</v>
      </c>
      <c r="F655" t="s">
        <v>3151</v>
      </c>
      <c r="G655" t="s">
        <v>4671</v>
      </c>
      <c r="H655">
        <v>13308</v>
      </c>
      <c r="I655">
        <v>13307</v>
      </c>
      <c r="J655">
        <v>13463</v>
      </c>
      <c r="K655">
        <v>-1</v>
      </c>
      <c r="L655">
        <v>156</v>
      </c>
      <c r="M655">
        <v>27</v>
      </c>
      <c r="N655">
        <v>90</v>
      </c>
      <c r="O655">
        <v>37</v>
      </c>
      <c r="P655">
        <v>164</v>
      </c>
      <c r="Q655">
        <v>-10</v>
      </c>
      <c r="R655">
        <v>-74</v>
      </c>
      <c r="S655">
        <v>0</v>
      </c>
      <c r="T655">
        <v>0</v>
      </c>
      <c r="U655">
        <v>10</v>
      </c>
      <c r="V655">
        <v>232</v>
      </c>
      <c r="W655">
        <v>10</v>
      </c>
      <c r="X655">
        <v>232</v>
      </c>
      <c r="Y655">
        <v>-1</v>
      </c>
      <c r="Z655">
        <v>-2</v>
      </c>
      <c r="AA655">
        <v>1322</v>
      </c>
      <c r="AB655">
        <v>1322</v>
      </c>
      <c r="AC655">
        <v>1322</v>
      </c>
      <c r="AD655">
        <v>6.7239447142</v>
      </c>
      <c r="AE655">
        <v>12.252521479</v>
      </c>
      <c r="AF655">
        <v>-5.5285767650000004</v>
      </c>
      <c r="AG655">
        <v>0</v>
      </c>
      <c r="AH655">
        <v>17.332835263</v>
      </c>
      <c r="AI655">
        <v>17.332835263</v>
      </c>
    </row>
    <row r="656" spans="1:35" x14ac:dyDescent="0.2">
      <c r="A656">
        <v>50</v>
      </c>
      <c r="B656">
        <v>2</v>
      </c>
      <c r="C656">
        <v>3</v>
      </c>
      <c r="D656">
        <v>17</v>
      </c>
      <c r="E656">
        <v>89</v>
      </c>
      <c r="F656" t="s">
        <v>3151</v>
      </c>
      <c r="G656" t="s">
        <v>5040</v>
      </c>
      <c r="H656">
        <v>516522</v>
      </c>
      <c r="I656">
        <v>516155</v>
      </c>
      <c r="J656">
        <v>515588</v>
      </c>
      <c r="K656">
        <v>-367</v>
      </c>
      <c r="L656">
        <v>-567</v>
      </c>
      <c r="M656">
        <v>1508</v>
      </c>
      <c r="N656">
        <v>5633</v>
      </c>
      <c r="O656">
        <v>970</v>
      </c>
      <c r="P656">
        <v>4230</v>
      </c>
      <c r="Q656">
        <v>538</v>
      </c>
      <c r="R656">
        <v>1403</v>
      </c>
      <c r="S656">
        <v>-13</v>
      </c>
      <c r="T656">
        <v>-7</v>
      </c>
      <c r="U656">
        <v>-908</v>
      </c>
      <c r="V656">
        <v>-2055</v>
      </c>
      <c r="W656">
        <v>-921</v>
      </c>
      <c r="X656">
        <v>-2062</v>
      </c>
      <c r="Y656">
        <v>16</v>
      </c>
      <c r="Z656">
        <v>92</v>
      </c>
      <c r="AA656">
        <v>6123</v>
      </c>
      <c r="AB656">
        <v>6123</v>
      </c>
      <c r="AC656">
        <v>6123</v>
      </c>
      <c r="AD656">
        <v>10.919385932000001</v>
      </c>
      <c r="AE656">
        <v>8.1997164022</v>
      </c>
      <c r="AF656">
        <v>2.7196695301</v>
      </c>
      <c r="AG656">
        <v>-1.3569271000000001E-2</v>
      </c>
      <c r="AH656">
        <v>-3.9835501670000002</v>
      </c>
      <c r="AI656">
        <v>-3.9971194379999999</v>
      </c>
    </row>
    <row r="657" spans="1:35" x14ac:dyDescent="0.2">
      <c r="A657">
        <v>50</v>
      </c>
      <c r="B657">
        <v>2</v>
      </c>
      <c r="C657">
        <v>3</v>
      </c>
      <c r="D657">
        <v>17</v>
      </c>
      <c r="E657">
        <v>91</v>
      </c>
      <c r="F657" t="s">
        <v>3151</v>
      </c>
      <c r="G657" t="s">
        <v>5041</v>
      </c>
      <c r="H657">
        <v>107502</v>
      </c>
      <c r="I657">
        <v>107236</v>
      </c>
      <c r="J657">
        <v>106601</v>
      </c>
      <c r="K657">
        <v>-266</v>
      </c>
      <c r="L657">
        <v>-635</v>
      </c>
      <c r="M657">
        <v>291</v>
      </c>
      <c r="N657">
        <v>1207</v>
      </c>
      <c r="O657">
        <v>330</v>
      </c>
      <c r="P657">
        <v>1366</v>
      </c>
      <c r="Q657">
        <v>-39</v>
      </c>
      <c r="R657">
        <v>-159</v>
      </c>
      <c r="S657">
        <v>0</v>
      </c>
      <c r="T657">
        <v>24</v>
      </c>
      <c r="U657">
        <v>-228</v>
      </c>
      <c r="V657">
        <v>-515</v>
      </c>
      <c r="W657">
        <v>-228</v>
      </c>
      <c r="X657">
        <v>-491</v>
      </c>
      <c r="Y657">
        <v>1</v>
      </c>
      <c r="Z657">
        <v>15</v>
      </c>
      <c r="AA657">
        <v>5940</v>
      </c>
      <c r="AB657">
        <v>5940</v>
      </c>
      <c r="AC657">
        <v>5940</v>
      </c>
      <c r="AD657">
        <v>11.288972442</v>
      </c>
      <c r="AE657">
        <v>12.776086458</v>
      </c>
      <c r="AF657">
        <v>-1.4871140169999999</v>
      </c>
      <c r="AG657">
        <v>0.22447004030000001</v>
      </c>
      <c r="AH657">
        <v>-4.8167529470000003</v>
      </c>
      <c r="AI657">
        <v>-4.5922829070000004</v>
      </c>
    </row>
    <row r="658" spans="1:35" x14ac:dyDescent="0.2">
      <c r="A658">
        <v>50</v>
      </c>
      <c r="B658">
        <v>2</v>
      </c>
      <c r="C658">
        <v>3</v>
      </c>
      <c r="D658">
        <v>17</v>
      </c>
      <c r="E658">
        <v>93</v>
      </c>
      <c r="F658" t="s">
        <v>3151</v>
      </c>
      <c r="G658" t="s">
        <v>5042</v>
      </c>
      <c r="H658">
        <v>131869</v>
      </c>
      <c r="I658">
        <v>132291</v>
      </c>
      <c r="J658">
        <v>134867</v>
      </c>
      <c r="K658">
        <v>422</v>
      </c>
      <c r="L658">
        <v>2576</v>
      </c>
      <c r="M658">
        <v>381</v>
      </c>
      <c r="N658">
        <v>1492</v>
      </c>
      <c r="O658">
        <v>186</v>
      </c>
      <c r="P658">
        <v>771</v>
      </c>
      <c r="Q658">
        <v>195</v>
      </c>
      <c r="R658">
        <v>721</v>
      </c>
      <c r="S658">
        <v>-1</v>
      </c>
      <c r="T658">
        <v>28</v>
      </c>
      <c r="U658">
        <v>219</v>
      </c>
      <c r="V658">
        <v>1833</v>
      </c>
      <c r="W658">
        <v>218</v>
      </c>
      <c r="X658">
        <v>1861</v>
      </c>
      <c r="Y658">
        <v>9</v>
      </c>
      <c r="Z658">
        <v>-6</v>
      </c>
      <c r="AA658">
        <v>165</v>
      </c>
      <c r="AB658">
        <v>165</v>
      </c>
      <c r="AC658">
        <v>165</v>
      </c>
      <c r="AD658">
        <v>11.169420343000001</v>
      </c>
      <c r="AE658">
        <v>5.7718653380999996</v>
      </c>
      <c r="AF658">
        <v>5.3975550049000001</v>
      </c>
      <c r="AG658">
        <v>0.20961378659999999</v>
      </c>
      <c r="AH658">
        <v>13.722216816</v>
      </c>
      <c r="AI658">
        <v>13.931830602</v>
      </c>
    </row>
    <row r="659" spans="1:35" x14ac:dyDescent="0.2">
      <c r="A659">
        <v>50</v>
      </c>
      <c r="B659">
        <v>2</v>
      </c>
      <c r="C659">
        <v>3</v>
      </c>
      <c r="D659">
        <v>17</v>
      </c>
      <c r="E659">
        <v>95</v>
      </c>
      <c r="F659" t="s">
        <v>3151</v>
      </c>
      <c r="G659" t="s">
        <v>5043</v>
      </c>
      <c r="H659">
        <v>49967</v>
      </c>
      <c r="I659">
        <v>49736</v>
      </c>
      <c r="J659">
        <v>49268</v>
      </c>
      <c r="K659">
        <v>-231</v>
      </c>
      <c r="L659">
        <v>-468</v>
      </c>
      <c r="M659">
        <v>132</v>
      </c>
      <c r="N659">
        <v>463</v>
      </c>
      <c r="O659">
        <v>212</v>
      </c>
      <c r="P659">
        <v>745</v>
      </c>
      <c r="Q659">
        <v>-80</v>
      </c>
      <c r="R659">
        <v>-282</v>
      </c>
      <c r="S659">
        <v>1</v>
      </c>
      <c r="T659">
        <v>47</v>
      </c>
      <c r="U659">
        <v>-148</v>
      </c>
      <c r="V659">
        <v>-236</v>
      </c>
      <c r="W659">
        <v>-147</v>
      </c>
      <c r="X659">
        <v>-189</v>
      </c>
      <c r="Y659">
        <v>-4</v>
      </c>
      <c r="Z659">
        <v>3</v>
      </c>
      <c r="AA659">
        <v>3882</v>
      </c>
      <c r="AB659">
        <v>3882</v>
      </c>
      <c r="AC659">
        <v>3882</v>
      </c>
      <c r="AD659">
        <v>9.3531574481999993</v>
      </c>
      <c r="AE659">
        <v>15.049896973999999</v>
      </c>
      <c r="AF659">
        <v>-5.696739526</v>
      </c>
      <c r="AG659">
        <v>0.94945658759999996</v>
      </c>
      <c r="AH659">
        <v>-4.7674841419999998</v>
      </c>
      <c r="AI659">
        <v>-3.8180275539999999</v>
      </c>
    </row>
    <row r="660" spans="1:35" x14ac:dyDescent="0.2">
      <c r="A660">
        <v>50</v>
      </c>
      <c r="B660">
        <v>2</v>
      </c>
      <c r="C660">
        <v>3</v>
      </c>
      <c r="D660">
        <v>17</v>
      </c>
      <c r="E660">
        <v>97</v>
      </c>
      <c r="F660" t="s">
        <v>3151</v>
      </c>
      <c r="G660" t="s">
        <v>4717</v>
      </c>
      <c r="H660">
        <v>714342</v>
      </c>
      <c r="I660">
        <v>713217</v>
      </c>
      <c r="J660">
        <v>711239</v>
      </c>
      <c r="K660">
        <v>-1125</v>
      </c>
      <c r="L660">
        <v>-1978</v>
      </c>
      <c r="M660">
        <v>1724</v>
      </c>
      <c r="N660">
        <v>6681</v>
      </c>
      <c r="O660">
        <v>1443</v>
      </c>
      <c r="P660">
        <v>5809</v>
      </c>
      <c r="Q660">
        <v>281</v>
      </c>
      <c r="R660">
        <v>872</v>
      </c>
      <c r="S660">
        <v>74</v>
      </c>
      <c r="T660">
        <v>184</v>
      </c>
      <c r="U660">
        <v>-1506</v>
      </c>
      <c r="V660">
        <v>-3119</v>
      </c>
      <c r="W660">
        <v>-1432</v>
      </c>
      <c r="X660">
        <v>-2935</v>
      </c>
      <c r="Y660">
        <v>26</v>
      </c>
      <c r="Z660">
        <v>85</v>
      </c>
      <c r="AA660">
        <v>18893</v>
      </c>
      <c r="AB660">
        <v>18893</v>
      </c>
      <c r="AC660">
        <v>18893</v>
      </c>
      <c r="AD660">
        <v>9.3804231228999999</v>
      </c>
      <c r="AE660">
        <v>8.1560960815999994</v>
      </c>
      <c r="AF660">
        <v>1.2243270413</v>
      </c>
      <c r="AG660">
        <v>0.25834423810000001</v>
      </c>
      <c r="AH660">
        <v>-4.3792156440000003</v>
      </c>
      <c r="AI660">
        <v>-4.120871406</v>
      </c>
    </row>
    <row r="661" spans="1:35" x14ac:dyDescent="0.2">
      <c r="A661">
        <v>50</v>
      </c>
      <c r="B661">
        <v>2</v>
      </c>
      <c r="C661">
        <v>3</v>
      </c>
      <c r="D661">
        <v>17</v>
      </c>
      <c r="E661">
        <v>99</v>
      </c>
      <c r="F661" t="s">
        <v>3151</v>
      </c>
      <c r="G661" t="s">
        <v>5044</v>
      </c>
      <c r="H661">
        <v>109658</v>
      </c>
      <c r="I661">
        <v>109359</v>
      </c>
      <c r="J661">
        <v>108965</v>
      </c>
      <c r="K661">
        <v>-299</v>
      </c>
      <c r="L661">
        <v>-394</v>
      </c>
      <c r="M661">
        <v>293</v>
      </c>
      <c r="N661">
        <v>1055</v>
      </c>
      <c r="O661">
        <v>398</v>
      </c>
      <c r="P661">
        <v>1519</v>
      </c>
      <c r="Q661">
        <v>-105</v>
      </c>
      <c r="R661">
        <v>-464</v>
      </c>
      <c r="S661">
        <v>0</v>
      </c>
      <c r="T661">
        <v>11</v>
      </c>
      <c r="U661">
        <v>-189</v>
      </c>
      <c r="V661">
        <v>39</v>
      </c>
      <c r="W661">
        <v>-189</v>
      </c>
      <c r="X661">
        <v>50</v>
      </c>
      <c r="Y661">
        <v>-5</v>
      </c>
      <c r="Z661">
        <v>20</v>
      </c>
      <c r="AA661">
        <v>3275</v>
      </c>
      <c r="AB661">
        <v>3275</v>
      </c>
      <c r="AC661">
        <v>3275</v>
      </c>
      <c r="AD661">
        <v>9.6645352778000007</v>
      </c>
      <c r="AE661">
        <v>13.915098661</v>
      </c>
      <c r="AF661">
        <v>-4.2505633830000003</v>
      </c>
      <c r="AG661">
        <v>0.1007676664</v>
      </c>
      <c r="AH661">
        <v>0.35726718089999998</v>
      </c>
      <c r="AI661">
        <v>0.45803484729999999</v>
      </c>
    </row>
    <row r="662" spans="1:35" x14ac:dyDescent="0.2">
      <c r="A662">
        <v>50</v>
      </c>
      <c r="B662">
        <v>2</v>
      </c>
      <c r="C662">
        <v>3</v>
      </c>
      <c r="D662">
        <v>17</v>
      </c>
      <c r="E662">
        <v>101</v>
      </c>
      <c r="F662" t="s">
        <v>3151</v>
      </c>
      <c r="G662" t="s">
        <v>4599</v>
      </c>
      <c r="H662">
        <v>15280</v>
      </c>
      <c r="I662">
        <v>15234</v>
      </c>
      <c r="J662">
        <v>15152</v>
      </c>
      <c r="K662">
        <v>-46</v>
      </c>
      <c r="L662">
        <v>-82</v>
      </c>
      <c r="M662">
        <v>35</v>
      </c>
      <c r="N662">
        <v>123</v>
      </c>
      <c r="O662">
        <v>51</v>
      </c>
      <c r="P662">
        <v>225</v>
      </c>
      <c r="Q662">
        <v>-16</v>
      </c>
      <c r="R662">
        <v>-102</v>
      </c>
      <c r="S662">
        <v>0</v>
      </c>
      <c r="T662">
        <v>3</v>
      </c>
      <c r="U662">
        <v>-30</v>
      </c>
      <c r="V662">
        <v>17</v>
      </c>
      <c r="W662">
        <v>-30</v>
      </c>
      <c r="X662">
        <v>20</v>
      </c>
      <c r="Y662">
        <v>0</v>
      </c>
      <c r="Z662">
        <v>0</v>
      </c>
      <c r="AA662">
        <v>2317</v>
      </c>
      <c r="AB662">
        <v>2317</v>
      </c>
      <c r="AC662">
        <v>2317</v>
      </c>
      <c r="AD662">
        <v>8.0958336075999995</v>
      </c>
      <c r="AE662">
        <v>14.809451721</v>
      </c>
      <c r="AF662">
        <v>-6.713618114</v>
      </c>
      <c r="AG662">
        <v>0.1974593563</v>
      </c>
      <c r="AH662">
        <v>1.1189363523</v>
      </c>
      <c r="AI662">
        <v>1.3163957085</v>
      </c>
    </row>
    <row r="663" spans="1:35" x14ac:dyDescent="0.2">
      <c r="A663">
        <v>50</v>
      </c>
      <c r="B663">
        <v>2</v>
      </c>
      <c r="C663">
        <v>3</v>
      </c>
      <c r="D663">
        <v>17</v>
      </c>
      <c r="E663">
        <v>103</v>
      </c>
      <c r="F663" t="s">
        <v>3151</v>
      </c>
      <c r="G663" t="s">
        <v>4600</v>
      </c>
      <c r="H663">
        <v>34145</v>
      </c>
      <c r="I663">
        <v>34021</v>
      </c>
      <c r="J663">
        <v>34049</v>
      </c>
      <c r="K663">
        <v>-124</v>
      </c>
      <c r="L663">
        <v>28</v>
      </c>
      <c r="M663">
        <v>68</v>
      </c>
      <c r="N663">
        <v>285</v>
      </c>
      <c r="O663">
        <v>114</v>
      </c>
      <c r="P663">
        <v>490</v>
      </c>
      <c r="Q663">
        <v>-46</v>
      </c>
      <c r="R663">
        <v>-205</v>
      </c>
      <c r="S663">
        <v>0</v>
      </c>
      <c r="T663">
        <v>2</v>
      </c>
      <c r="U663">
        <v>-77</v>
      </c>
      <c r="V663">
        <v>231</v>
      </c>
      <c r="W663">
        <v>-77</v>
      </c>
      <c r="X663">
        <v>233</v>
      </c>
      <c r="Y663">
        <v>-1</v>
      </c>
      <c r="Z663">
        <v>0</v>
      </c>
      <c r="AA663">
        <v>2977</v>
      </c>
      <c r="AB663">
        <v>2977</v>
      </c>
      <c r="AC663">
        <v>2977</v>
      </c>
      <c r="AD663">
        <v>8.3737329220000003</v>
      </c>
      <c r="AE663">
        <v>14.396944322</v>
      </c>
      <c r="AF663">
        <v>-6.0232114000000001</v>
      </c>
      <c r="AG663">
        <v>5.8763037999999997E-2</v>
      </c>
      <c r="AH663">
        <v>6.7871308946999998</v>
      </c>
      <c r="AI663">
        <v>6.8458939327000001</v>
      </c>
    </row>
    <row r="664" spans="1:35" x14ac:dyDescent="0.2">
      <c r="A664">
        <v>50</v>
      </c>
      <c r="B664">
        <v>2</v>
      </c>
      <c r="C664">
        <v>3</v>
      </c>
      <c r="D664">
        <v>17</v>
      </c>
      <c r="E664">
        <v>105</v>
      </c>
      <c r="F664" t="s">
        <v>3151</v>
      </c>
      <c r="G664" t="s">
        <v>5045</v>
      </c>
      <c r="H664">
        <v>35815</v>
      </c>
      <c r="I664">
        <v>35752</v>
      </c>
      <c r="J664">
        <v>35664</v>
      </c>
      <c r="K664">
        <v>-63</v>
      </c>
      <c r="L664">
        <v>-88</v>
      </c>
      <c r="M664">
        <v>96</v>
      </c>
      <c r="N664">
        <v>385</v>
      </c>
      <c r="O664">
        <v>115</v>
      </c>
      <c r="P664">
        <v>510</v>
      </c>
      <c r="Q664">
        <v>-19</v>
      </c>
      <c r="R664">
        <v>-125</v>
      </c>
      <c r="S664">
        <v>0</v>
      </c>
      <c r="T664">
        <v>7</v>
      </c>
      <c r="U664">
        <v>-43</v>
      </c>
      <c r="V664">
        <v>23</v>
      </c>
      <c r="W664">
        <v>-43</v>
      </c>
      <c r="X664">
        <v>30</v>
      </c>
      <c r="Y664">
        <v>-1</v>
      </c>
      <c r="Z664">
        <v>7</v>
      </c>
      <c r="AA664">
        <v>2236</v>
      </c>
      <c r="AB664">
        <v>2236</v>
      </c>
      <c r="AC664">
        <v>2236</v>
      </c>
      <c r="AD664">
        <v>10.781897614</v>
      </c>
      <c r="AE664">
        <v>14.282513721999999</v>
      </c>
      <c r="AF664">
        <v>-3.500616108</v>
      </c>
      <c r="AG664">
        <v>0.19603450210000001</v>
      </c>
      <c r="AH664">
        <v>0.64411336399999997</v>
      </c>
      <c r="AI664">
        <v>0.84014786600000002</v>
      </c>
    </row>
    <row r="665" spans="1:35" x14ac:dyDescent="0.2">
      <c r="A665">
        <v>50</v>
      </c>
      <c r="B665">
        <v>2</v>
      </c>
      <c r="C665">
        <v>3</v>
      </c>
      <c r="D665">
        <v>17</v>
      </c>
      <c r="E665">
        <v>107</v>
      </c>
      <c r="F665" t="s">
        <v>3151</v>
      </c>
      <c r="G665" t="s">
        <v>4675</v>
      </c>
      <c r="H665">
        <v>27987</v>
      </c>
      <c r="I665">
        <v>27879</v>
      </c>
      <c r="J665">
        <v>27992</v>
      </c>
      <c r="K665">
        <v>-108</v>
      </c>
      <c r="L665">
        <v>113</v>
      </c>
      <c r="M665">
        <v>68</v>
      </c>
      <c r="N665">
        <v>263</v>
      </c>
      <c r="O665">
        <v>116</v>
      </c>
      <c r="P665">
        <v>366</v>
      </c>
      <c r="Q665">
        <v>-48</v>
      </c>
      <c r="R665">
        <v>-103</v>
      </c>
      <c r="S665">
        <v>0</v>
      </c>
      <c r="T665">
        <v>4</v>
      </c>
      <c r="U665">
        <v>-58</v>
      </c>
      <c r="V665">
        <v>209</v>
      </c>
      <c r="W665">
        <v>-58</v>
      </c>
      <c r="X665">
        <v>213</v>
      </c>
      <c r="Y665">
        <v>-2</v>
      </c>
      <c r="Z665">
        <v>3</v>
      </c>
      <c r="AA665">
        <v>3950</v>
      </c>
      <c r="AB665">
        <v>3950</v>
      </c>
      <c r="AC665">
        <v>3950</v>
      </c>
      <c r="AD665">
        <v>9.4145442178999996</v>
      </c>
      <c r="AE665">
        <v>13.101609064</v>
      </c>
      <c r="AF665">
        <v>-3.6870648460000002</v>
      </c>
      <c r="AG665">
        <v>0.14318698429999999</v>
      </c>
      <c r="AH665">
        <v>7.4815199298000001</v>
      </c>
      <c r="AI665">
        <v>7.6247069140999999</v>
      </c>
    </row>
    <row r="666" spans="1:35" x14ac:dyDescent="0.2">
      <c r="A666">
        <v>50</v>
      </c>
      <c r="B666">
        <v>2</v>
      </c>
      <c r="C666">
        <v>3</v>
      </c>
      <c r="D666">
        <v>17</v>
      </c>
      <c r="E666">
        <v>109</v>
      </c>
      <c r="F666" t="s">
        <v>3151</v>
      </c>
      <c r="G666" t="s">
        <v>5046</v>
      </c>
      <c r="H666">
        <v>27238</v>
      </c>
      <c r="I666">
        <v>27079</v>
      </c>
      <c r="J666">
        <v>26828</v>
      </c>
      <c r="K666">
        <v>-159</v>
      </c>
      <c r="L666">
        <v>-251</v>
      </c>
      <c r="M666">
        <v>57</v>
      </c>
      <c r="N666">
        <v>233</v>
      </c>
      <c r="O666">
        <v>103</v>
      </c>
      <c r="P666">
        <v>364</v>
      </c>
      <c r="Q666">
        <v>-46</v>
      </c>
      <c r="R666">
        <v>-131</v>
      </c>
      <c r="S666">
        <v>1</v>
      </c>
      <c r="T666">
        <v>23</v>
      </c>
      <c r="U666">
        <v>-115</v>
      </c>
      <c r="V666">
        <v>-145</v>
      </c>
      <c r="W666">
        <v>-114</v>
      </c>
      <c r="X666">
        <v>-122</v>
      </c>
      <c r="Y666">
        <v>1</v>
      </c>
      <c r="Z666">
        <v>2</v>
      </c>
      <c r="AA666">
        <v>2968</v>
      </c>
      <c r="AB666">
        <v>2968</v>
      </c>
      <c r="AC666">
        <v>2968</v>
      </c>
      <c r="AD666">
        <v>8.6445174096000006</v>
      </c>
      <c r="AE666">
        <v>13.504739644000001</v>
      </c>
      <c r="AF666">
        <v>-4.8602222350000002</v>
      </c>
      <c r="AG666">
        <v>0.85332146099999995</v>
      </c>
      <c r="AH666">
        <v>-5.3796352980000002</v>
      </c>
      <c r="AI666">
        <v>-4.526313837</v>
      </c>
    </row>
    <row r="667" spans="1:35" x14ac:dyDescent="0.2">
      <c r="A667">
        <v>50</v>
      </c>
      <c r="B667">
        <v>2</v>
      </c>
      <c r="C667">
        <v>3</v>
      </c>
      <c r="D667">
        <v>17</v>
      </c>
      <c r="E667">
        <v>111</v>
      </c>
      <c r="F667" t="s">
        <v>3151</v>
      </c>
      <c r="G667" t="s">
        <v>5047</v>
      </c>
      <c r="H667">
        <v>310229</v>
      </c>
      <c r="I667">
        <v>309770</v>
      </c>
      <c r="J667">
        <v>311122</v>
      </c>
      <c r="K667">
        <v>-459</v>
      </c>
      <c r="L667">
        <v>1352</v>
      </c>
      <c r="M667">
        <v>751</v>
      </c>
      <c r="N667">
        <v>2901</v>
      </c>
      <c r="O667">
        <v>688</v>
      </c>
      <c r="P667">
        <v>2560</v>
      </c>
      <c r="Q667">
        <v>63</v>
      </c>
      <c r="R667">
        <v>341</v>
      </c>
      <c r="S667">
        <v>2</v>
      </c>
      <c r="T667">
        <v>-17</v>
      </c>
      <c r="U667">
        <v>-532</v>
      </c>
      <c r="V667">
        <v>987</v>
      </c>
      <c r="W667">
        <v>-530</v>
      </c>
      <c r="X667">
        <v>970</v>
      </c>
      <c r="Y667">
        <v>8</v>
      </c>
      <c r="Z667">
        <v>41</v>
      </c>
      <c r="AA667">
        <v>1530</v>
      </c>
      <c r="AB667">
        <v>1530</v>
      </c>
      <c r="AC667">
        <v>1530</v>
      </c>
      <c r="AD667">
        <v>9.3446203204000007</v>
      </c>
      <c r="AE667">
        <v>8.2462006275000004</v>
      </c>
      <c r="AF667">
        <v>1.0984196930000001</v>
      </c>
      <c r="AG667">
        <v>-5.4759926E-2</v>
      </c>
      <c r="AH667">
        <v>3.1792968825000001</v>
      </c>
      <c r="AI667">
        <v>3.1245369565000001</v>
      </c>
    </row>
    <row r="668" spans="1:35" x14ac:dyDescent="0.2">
      <c r="A668">
        <v>50</v>
      </c>
      <c r="B668">
        <v>2</v>
      </c>
      <c r="C668">
        <v>3</v>
      </c>
      <c r="D668">
        <v>17</v>
      </c>
      <c r="E668">
        <v>113</v>
      </c>
      <c r="F668" t="s">
        <v>3151</v>
      </c>
      <c r="G668" t="s">
        <v>5048</v>
      </c>
      <c r="H668">
        <v>170954</v>
      </c>
      <c r="I668">
        <v>170870</v>
      </c>
      <c r="J668">
        <v>170889</v>
      </c>
      <c r="K668">
        <v>-84</v>
      </c>
      <c r="L668">
        <v>19</v>
      </c>
      <c r="M668">
        <v>466</v>
      </c>
      <c r="N668">
        <v>1663</v>
      </c>
      <c r="O668">
        <v>373</v>
      </c>
      <c r="P668">
        <v>1474</v>
      </c>
      <c r="Q668">
        <v>93</v>
      </c>
      <c r="R668">
        <v>189</v>
      </c>
      <c r="S668">
        <v>14</v>
      </c>
      <c r="T668">
        <v>172</v>
      </c>
      <c r="U668">
        <v>-198</v>
      </c>
      <c r="V668">
        <v>-381</v>
      </c>
      <c r="W668">
        <v>-184</v>
      </c>
      <c r="X668">
        <v>-209</v>
      </c>
      <c r="Y668">
        <v>7</v>
      </c>
      <c r="Z668">
        <v>39</v>
      </c>
      <c r="AA668">
        <v>10311</v>
      </c>
      <c r="AB668">
        <v>10311</v>
      </c>
      <c r="AC668">
        <v>10311</v>
      </c>
      <c r="AD668">
        <v>9.7320041316000001</v>
      </c>
      <c r="AE668">
        <v>8.6259615693999994</v>
      </c>
      <c r="AF668">
        <v>1.1060425622000001</v>
      </c>
      <c r="AG668">
        <v>1.0065572522999999</v>
      </c>
      <c r="AH668">
        <v>-2.229641355</v>
      </c>
      <c r="AI668">
        <v>-1.2230841029999999</v>
      </c>
    </row>
    <row r="669" spans="1:35" x14ac:dyDescent="0.2">
      <c r="A669">
        <v>50</v>
      </c>
      <c r="B669">
        <v>2</v>
      </c>
      <c r="C669">
        <v>3</v>
      </c>
      <c r="D669">
        <v>17</v>
      </c>
      <c r="E669">
        <v>115</v>
      </c>
      <c r="F669" t="s">
        <v>3151</v>
      </c>
      <c r="G669" t="s">
        <v>4603</v>
      </c>
      <c r="H669">
        <v>103998</v>
      </c>
      <c r="I669">
        <v>103647</v>
      </c>
      <c r="J669">
        <v>102432</v>
      </c>
      <c r="K669">
        <v>-351</v>
      </c>
      <c r="L669">
        <v>-1215</v>
      </c>
      <c r="M669">
        <v>285</v>
      </c>
      <c r="N669">
        <v>1191</v>
      </c>
      <c r="O669">
        <v>375</v>
      </c>
      <c r="P669">
        <v>1430</v>
      </c>
      <c r="Q669">
        <v>-90</v>
      </c>
      <c r="R669">
        <v>-239</v>
      </c>
      <c r="S669">
        <v>0</v>
      </c>
      <c r="T669">
        <v>26</v>
      </c>
      <c r="U669">
        <v>-256</v>
      </c>
      <c r="V669">
        <v>-1002</v>
      </c>
      <c r="W669">
        <v>-256</v>
      </c>
      <c r="X669">
        <v>-976</v>
      </c>
      <c r="Y669">
        <v>-5</v>
      </c>
      <c r="Z669">
        <v>0</v>
      </c>
      <c r="AA669">
        <v>3859</v>
      </c>
      <c r="AB669">
        <v>3859</v>
      </c>
      <c r="AC669">
        <v>3859</v>
      </c>
      <c r="AD669">
        <v>11.558674100999999</v>
      </c>
      <c r="AE669">
        <v>13.878172934</v>
      </c>
      <c r="AF669">
        <v>-2.3194988329999999</v>
      </c>
      <c r="AG669">
        <v>0.25233041699999997</v>
      </c>
      <c r="AH669">
        <v>-9.7244260699999998</v>
      </c>
      <c r="AI669">
        <v>-9.4720956530000002</v>
      </c>
    </row>
    <row r="670" spans="1:35" x14ac:dyDescent="0.2">
      <c r="A670">
        <v>50</v>
      </c>
      <c r="B670">
        <v>2</v>
      </c>
      <c r="C670">
        <v>3</v>
      </c>
      <c r="D670">
        <v>17</v>
      </c>
      <c r="E670">
        <v>117</v>
      </c>
      <c r="F670" t="s">
        <v>3151</v>
      </c>
      <c r="G670" t="s">
        <v>5049</v>
      </c>
      <c r="H670">
        <v>44967</v>
      </c>
      <c r="I670">
        <v>44810</v>
      </c>
      <c r="J670">
        <v>44406</v>
      </c>
      <c r="K670">
        <v>-157</v>
      </c>
      <c r="L670">
        <v>-404</v>
      </c>
      <c r="M670">
        <v>94</v>
      </c>
      <c r="N670">
        <v>385</v>
      </c>
      <c r="O670">
        <v>156</v>
      </c>
      <c r="P670">
        <v>674</v>
      </c>
      <c r="Q670">
        <v>-62</v>
      </c>
      <c r="R670">
        <v>-289</v>
      </c>
      <c r="S670">
        <v>0</v>
      </c>
      <c r="T670">
        <v>1</v>
      </c>
      <c r="U670">
        <v>-93</v>
      </c>
      <c r="V670">
        <v>-122</v>
      </c>
      <c r="W670">
        <v>-93</v>
      </c>
      <c r="X670">
        <v>-121</v>
      </c>
      <c r="Y670">
        <v>-2</v>
      </c>
      <c r="Z670">
        <v>6</v>
      </c>
      <c r="AA670">
        <v>796</v>
      </c>
      <c r="AB670">
        <v>796</v>
      </c>
      <c r="AC670">
        <v>796</v>
      </c>
      <c r="AD670">
        <v>8.6307388808999992</v>
      </c>
      <c r="AE670">
        <v>15.109397418</v>
      </c>
      <c r="AF670">
        <v>-6.4786585370000003</v>
      </c>
      <c r="AG670">
        <v>2.2417503599999999E-2</v>
      </c>
      <c r="AH670">
        <v>-2.7349354379999999</v>
      </c>
      <c r="AI670">
        <v>-2.7125179340000001</v>
      </c>
    </row>
    <row r="671" spans="1:35" x14ac:dyDescent="0.2">
      <c r="A671">
        <v>50</v>
      </c>
      <c r="B671">
        <v>2</v>
      </c>
      <c r="C671">
        <v>3</v>
      </c>
      <c r="D671">
        <v>17</v>
      </c>
      <c r="E671">
        <v>119</v>
      </c>
      <c r="F671" t="s">
        <v>3151</v>
      </c>
      <c r="G671" t="s">
        <v>4604</v>
      </c>
      <c r="H671">
        <v>265859</v>
      </c>
      <c r="I671">
        <v>265498</v>
      </c>
      <c r="J671">
        <v>264490</v>
      </c>
      <c r="K671">
        <v>-361</v>
      </c>
      <c r="L671">
        <v>-1008</v>
      </c>
      <c r="M671">
        <v>685</v>
      </c>
      <c r="N671">
        <v>2598</v>
      </c>
      <c r="O671">
        <v>847</v>
      </c>
      <c r="P671">
        <v>3461</v>
      </c>
      <c r="Q671">
        <v>-162</v>
      </c>
      <c r="R671">
        <v>-863</v>
      </c>
      <c r="S671">
        <v>0</v>
      </c>
      <c r="T671">
        <v>23</v>
      </c>
      <c r="U671">
        <v>-194</v>
      </c>
      <c r="V671">
        <v>-220</v>
      </c>
      <c r="W671">
        <v>-194</v>
      </c>
      <c r="X671">
        <v>-197</v>
      </c>
      <c r="Y671">
        <v>-5</v>
      </c>
      <c r="Z671">
        <v>52</v>
      </c>
      <c r="AA671">
        <v>3786</v>
      </c>
      <c r="AB671">
        <v>3786</v>
      </c>
      <c r="AC671">
        <v>3786</v>
      </c>
      <c r="AD671">
        <v>9.8039955622000008</v>
      </c>
      <c r="AE671">
        <v>13.060673072</v>
      </c>
      <c r="AF671">
        <v>-3.2566775099999998</v>
      </c>
      <c r="AG671">
        <v>8.6794417999999998E-2</v>
      </c>
      <c r="AH671">
        <v>-0.830207476</v>
      </c>
      <c r="AI671">
        <v>-0.74341305800000002</v>
      </c>
    </row>
    <row r="672" spans="1:35" x14ac:dyDescent="0.2">
      <c r="A672">
        <v>50</v>
      </c>
      <c r="B672">
        <v>2</v>
      </c>
      <c r="C672">
        <v>3</v>
      </c>
      <c r="D672">
        <v>17</v>
      </c>
      <c r="E672">
        <v>121</v>
      </c>
      <c r="F672" t="s">
        <v>3151</v>
      </c>
      <c r="G672" t="s">
        <v>4606</v>
      </c>
      <c r="H672">
        <v>37729</v>
      </c>
      <c r="I672">
        <v>37613</v>
      </c>
      <c r="J672">
        <v>37390</v>
      </c>
      <c r="K672">
        <v>-116</v>
      </c>
      <c r="L672">
        <v>-223</v>
      </c>
      <c r="M672">
        <v>118</v>
      </c>
      <c r="N672">
        <v>422</v>
      </c>
      <c r="O672">
        <v>153</v>
      </c>
      <c r="P672">
        <v>527</v>
      </c>
      <c r="Q672">
        <v>-35</v>
      </c>
      <c r="R672">
        <v>-105</v>
      </c>
      <c r="S672">
        <v>0</v>
      </c>
      <c r="T672">
        <v>3</v>
      </c>
      <c r="U672">
        <v>-79</v>
      </c>
      <c r="V672">
        <v>-128</v>
      </c>
      <c r="W672">
        <v>-79</v>
      </c>
      <c r="X672">
        <v>-125</v>
      </c>
      <c r="Y672">
        <v>-2</v>
      </c>
      <c r="Z672">
        <v>7</v>
      </c>
      <c r="AA672">
        <v>704</v>
      </c>
      <c r="AB672">
        <v>704</v>
      </c>
      <c r="AC672">
        <v>704</v>
      </c>
      <c r="AD672">
        <v>11.252883217999999</v>
      </c>
      <c r="AE672">
        <v>14.052771222000001</v>
      </c>
      <c r="AF672">
        <v>-2.799888004</v>
      </c>
      <c r="AG672">
        <v>7.9996800100000001E-2</v>
      </c>
      <c r="AH672">
        <v>-3.4131968050000001</v>
      </c>
      <c r="AI672">
        <v>-3.3332000050000001</v>
      </c>
    </row>
    <row r="673" spans="1:35" x14ac:dyDescent="0.2">
      <c r="A673">
        <v>50</v>
      </c>
      <c r="B673">
        <v>2</v>
      </c>
      <c r="C673">
        <v>3</v>
      </c>
      <c r="D673">
        <v>17</v>
      </c>
      <c r="E673">
        <v>123</v>
      </c>
      <c r="F673" t="s">
        <v>3151</v>
      </c>
      <c r="G673" t="s">
        <v>4607</v>
      </c>
      <c r="H673">
        <v>11742</v>
      </c>
      <c r="I673">
        <v>11691</v>
      </c>
      <c r="J673">
        <v>11663</v>
      </c>
      <c r="K673">
        <v>-51</v>
      </c>
      <c r="L673">
        <v>-28</v>
      </c>
      <c r="M673">
        <v>21</v>
      </c>
      <c r="N673">
        <v>109</v>
      </c>
      <c r="O673">
        <v>36</v>
      </c>
      <c r="P673">
        <v>173</v>
      </c>
      <c r="Q673">
        <v>-15</v>
      </c>
      <c r="R673">
        <v>-64</v>
      </c>
      <c r="S673">
        <v>0</v>
      </c>
      <c r="T673">
        <v>0</v>
      </c>
      <c r="U673">
        <v>-36</v>
      </c>
      <c r="V673">
        <v>35</v>
      </c>
      <c r="W673">
        <v>-36</v>
      </c>
      <c r="X673">
        <v>35</v>
      </c>
      <c r="Y673">
        <v>0</v>
      </c>
      <c r="Z673">
        <v>1</v>
      </c>
      <c r="AA673">
        <v>241</v>
      </c>
      <c r="AB673">
        <v>241</v>
      </c>
      <c r="AC673">
        <v>241</v>
      </c>
      <c r="AD673">
        <v>9.3345893636999993</v>
      </c>
      <c r="AE673">
        <v>14.815449173999999</v>
      </c>
      <c r="AF673">
        <v>-5.4808598100000001</v>
      </c>
      <c r="AG673">
        <v>0</v>
      </c>
      <c r="AH673">
        <v>2.9973452085000001</v>
      </c>
      <c r="AI673">
        <v>2.9973452085000001</v>
      </c>
    </row>
    <row r="674" spans="1:35" x14ac:dyDescent="0.2">
      <c r="A674">
        <v>50</v>
      </c>
      <c r="B674">
        <v>2</v>
      </c>
      <c r="C674">
        <v>3</v>
      </c>
      <c r="D674">
        <v>17</v>
      </c>
      <c r="E674">
        <v>125</v>
      </c>
      <c r="F674" t="s">
        <v>3151</v>
      </c>
      <c r="G674" t="s">
        <v>5050</v>
      </c>
      <c r="H674">
        <v>13086</v>
      </c>
      <c r="I674">
        <v>13026</v>
      </c>
      <c r="J674">
        <v>12881</v>
      </c>
      <c r="K674">
        <v>-60</v>
      </c>
      <c r="L674">
        <v>-145</v>
      </c>
      <c r="M674">
        <v>38</v>
      </c>
      <c r="N674">
        <v>141</v>
      </c>
      <c r="O674">
        <v>56</v>
      </c>
      <c r="P674">
        <v>193</v>
      </c>
      <c r="Q674">
        <v>-18</v>
      </c>
      <c r="R674">
        <v>-52</v>
      </c>
      <c r="S674">
        <v>0</v>
      </c>
      <c r="T674">
        <v>0</v>
      </c>
      <c r="U674">
        <v>-41</v>
      </c>
      <c r="V674">
        <v>-95</v>
      </c>
      <c r="W674">
        <v>-41</v>
      </c>
      <c r="X674">
        <v>-95</v>
      </c>
      <c r="Y674">
        <v>-1</v>
      </c>
      <c r="Z674">
        <v>2</v>
      </c>
      <c r="AA674">
        <v>154</v>
      </c>
      <c r="AB674">
        <v>154</v>
      </c>
      <c r="AC674">
        <v>154</v>
      </c>
      <c r="AD674">
        <v>10.885088972</v>
      </c>
      <c r="AE674">
        <v>14.899448026</v>
      </c>
      <c r="AF674">
        <v>-4.0143590539999998</v>
      </c>
      <c r="AG674">
        <v>0</v>
      </c>
      <c r="AH674">
        <v>-7.3339251939999999</v>
      </c>
      <c r="AI674">
        <v>-7.3339251939999999</v>
      </c>
    </row>
    <row r="675" spans="1:35" x14ac:dyDescent="0.2">
      <c r="A675">
        <v>50</v>
      </c>
      <c r="B675">
        <v>2</v>
      </c>
      <c r="C675">
        <v>3</v>
      </c>
      <c r="D675">
        <v>17</v>
      </c>
      <c r="E675">
        <v>127</v>
      </c>
      <c r="F675" t="s">
        <v>3151</v>
      </c>
      <c r="G675" t="s">
        <v>5051</v>
      </c>
      <c r="H675">
        <v>14169</v>
      </c>
      <c r="I675">
        <v>14125</v>
      </c>
      <c r="J675">
        <v>13960</v>
      </c>
      <c r="K675">
        <v>-44</v>
      </c>
      <c r="L675">
        <v>-165</v>
      </c>
      <c r="M675">
        <v>23</v>
      </c>
      <c r="N675">
        <v>150</v>
      </c>
      <c r="O675">
        <v>42</v>
      </c>
      <c r="P675">
        <v>228</v>
      </c>
      <c r="Q675">
        <v>-19</v>
      </c>
      <c r="R675">
        <v>-78</v>
      </c>
      <c r="S675">
        <v>0</v>
      </c>
      <c r="T675">
        <v>0</v>
      </c>
      <c r="U675">
        <v>-24</v>
      </c>
      <c r="V675">
        <v>-87</v>
      </c>
      <c r="W675">
        <v>-24</v>
      </c>
      <c r="X675">
        <v>-87</v>
      </c>
      <c r="Y675">
        <v>-1</v>
      </c>
      <c r="Z675">
        <v>0</v>
      </c>
      <c r="AA675">
        <v>274</v>
      </c>
      <c r="AB675">
        <v>274</v>
      </c>
      <c r="AC675">
        <v>274</v>
      </c>
      <c r="AD675">
        <v>10.681858643</v>
      </c>
      <c r="AE675">
        <v>16.236425138000001</v>
      </c>
      <c r="AF675">
        <v>-5.5545664950000004</v>
      </c>
      <c r="AG675">
        <v>0</v>
      </c>
      <c r="AH675">
        <v>-6.1954780129999998</v>
      </c>
      <c r="AI675">
        <v>-6.1954780129999998</v>
      </c>
    </row>
    <row r="676" spans="1:35" x14ac:dyDescent="0.2">
      <c r="A676">
        <v>50</v>
      </c>
      <c r="B676">
        <v>2</v>
      </c>
      <c r="C676">
        <v>3</v>
      </c>
      <c r="D676">
        <v>17</v>
      </c>
      <c r="E676">
        <v>129</v>
      </c>
      <c r="F676" t="s">
        <v>3151</v>
      </c>
      <c r="G676" t="s">
        <v>5052</v>
      </c>
      <c r="H676">
        <v>12297</v>
      </c>
      <c r="I676">
        <v>12265</v>
      </c>
      <c r="J676">
        <v>12164</v>
      </c>
      <c r="K676">
        <v>-32</v>
      </c>
      <c r="L676">
        <v>-101</v>
      </c>
      <c r="M676">
        <v>24</v>
      </c>
      <c r="N676">
        <v>123</v>
      </c>
      <c r="O676">
        <v>33</v>
      </c>
      <c r="P676">
        <v>145</v>
      </c>
      <c r="Q676">
        <v>-9</v>
      </c>
      <c r="R676">
        <v>-22</v>
      </c>
      <c r="S676">
        <v>0</v>
      </c>
      <c r="T676">
        <v>1</v>
      </c>
      <c r="U676">
        <v>-22</v>
      </c>
      <c r="V676">
        <v>-82</v>
      </c>
      <c r="W676">
        <v>-22</v>
      </c>
      <c r="X676">
        <v>-81</v>
      </c>
      <c r="Y676">
        <v>-1</v>
      </c>
      <c r="Z676">
        <v>2</v>
      </c>
      <c r="AA676">
        <v>129</v>
      </c>
      <c r="AB676">
        <v>129</v>
      </c>
      <c r="AC676">
        <v>129</v>
      </c>
      <c r="AD676">
        <v>10.069998772</v>
      </c>
      <c r="AE676">
        <v>11.871136763999999</v>
      </c>
      <c r="AF676">
        <v>-1.8011379919999999</v>
      </c>
      <c r="AG676">
        <v>8.1869908699999994E-2</v>
      </c>
      <c r="AH676">
        <v>-6.7133325150000003</v>
      </c>
      <c r="AI676">
        <v>-6.6314626060000004</v>
      </c>
    </row>
    <row r="677" spans="1:35" x14ac:dyDescent="0.2">
      <c r="A677">
        <v>50</v>
      </c>
      <c r="B677">
        <v>2</v>
      </c>
      <c r="C677">
        <v>3</v>
      </c>
      <c r="D677">
        <v>17</v>
      </c>
      <c r="E677">
        <v>131</v>
      </c>
      <c r="F677" t="s">
        <v>3151</v>
      </c>
      <c r="G677" t="s">
        <v>5053</v>
      </c>
      <c r="H677">
        <v>15699</v>
      </c>
      <c r="I677">
        <v>15633</v>
      </c>
      <c r="J677">
        <v>15582</v>
      </c>
      <c r="K677">
        <v>-66</v>
      </c>
      <c r="L677">
        <v>-51</v>
      </c>
      <c r="M677">
        <v>38</v>
      </c>
      <c r="N677">
        <v>124</v>
      </c>
      <c r="O677">
        <v>45</v>
      </c>
      <c r="P677">
        <v>202</v>
      </c>
      <c r="Q677">
        <v>-7</v>
      </c>
      <c r="R677">
        <v>-78</v>
      </c>
      <c r="S677">
        <v>0</v>
      </c>
      <c r="T677">
        <v>0</v>
      </c>
      <c r="U677">
        <v>-58</v>
      </c>
      <c r="V677">
        <v>25</v>
      </c>
      <c r="W677">
        <v>-58</v>
      </c>
      <c r="X677">
        <v>25</v>
      </c>
      <c r="Y677">
        <v>-1</v>
      </c>
      <c r="Z677">
        <v>2</v>
      </c>
      <c r="AA677">
        <v>159</v>
      </c>
      <c r="AB677">
        <v>159</v>
      </c>
      <c r="AC677">
        <v>159</v>
      </c>
      <c r="AD677">
        <v>7.9448982860999999</v>
      </c>
      <c r="AE677">
        <v>12.942495595</v>
      </c>
      <c r="AF677">
        <v>-4.9975973089999997</v>
      </c>
      <c r="AG677">
        <v>0</v>
      </c>
      <c r="AH677">
        <v>1.6017940093</v>
      </c>
      <c r="AI677">
        <v>1.6017940093</v>
      </c>
    </row>
    <row r="678" spans="1:35" x14ac:dyDescent="0.2">
      <c r="A678">
        <v>50</v>
      </c>
      <c r="B678">
        <v>2</v>
      </c>
      <c r="C678">
        <v>3</v>
      </c>
      <c r="D678">
        <v>17</v>
      </c>
      <c r="E678">
        <v>133</v>
      </c>
      <c r="F678" t="s">
        <v>3151</v>
      </c>
      <c r="G678" t="s">
        <v>4609</v>
      </c>
      <c r="H678">
        <v>34962</v>
      </c>
      <c r="I678">
        <v>34898</v>
      </c>
      <c r="J678">
        <v>34932</v>
      </c>
      <c r="K678">
        <v>-64</v>
      </c>
      <c r="L678">
        <v>34</v>
      </c>
      <c r="M678">
        <v>60</v>
      </c>
      <c r="N678">
        <v>325</v>
      </c>
      <c r="O678">
        <v>113</v>
      </c>
      <c r="P678">
        <v>393</v>
      </c>
      <c r="Q678">
        <v>-53</v>
      </c>
      <c r="R678">
        <v>-68</v>
      </c>
      <c r="S678">
        <v>0</v>
      </c>
      <c r="T678">
        <v>4</v>
      </c>
      <c r="U678">
        <v>-10</v>
      </c>
      <c r="V678">
        <v>93</v>
      </c>
      <c r="W678">
        <v>-10</v>
      </c>
      <c r="X678">
        <v>97</v>
      </c>
      <c r="Y678">
        <v>-1</v>
      </c>
      <c r="Z678">
        <v>5</v>
      </c>
      <c r="AA678">
        <v>296</v>
      </c>
      <c r="AB678">
        <v>296</v>
      </c>
      <c r="AC678">
        <v>296</v>
      </c>
      <c r="AD678">
        <v>9.3083202061999994</v>
      </c>
      <c r="AE678">
        <v>11.255907203</v>
      </c>
      <c r="AF678">
        <v>-1.9475869969999999</v>
      </c>
      <c r="AG678">
        <v>0.114563941</v>
      </c>
      <c r="AH678">
        <v>2.6636116282</v>
      </c>
      <c r="AI678">
        <v>2.7781755692000001</v>
      </c>
    </row>
    <row r="679" spans="1:35" x14ac:dyDescent="0.2">
      <c r="A679">
        <v>50</v>
      </c>
      <c r="B679">
        <v>2</v>
      </c>
      <c r="C679">
        <v>3</v>
      </c>
      <c r="D679">
        <v>17</v>
      </c>
      <c r="E679">
        <v>135</v>
      </c>
      <c r="F679" t="s">
        <v>3151</v>
      </c>
      <c r="G679" t="s">
        <v>4610</v>
      </c>
      <c r="H679">
        <v>28288</v>
      </c>
      <c r="I679">
        <v>28157</v>
      </c>
      <c r="J679">
        <v>28084</v>
      </c>
      <c r="K679">
        <v>-131</v>
      </c>
      <c r="L679">
        <v>-73</v>
      </c>
      <c r="M679">
        <v>72</v>
      </c>
      <c r="N679">
        <v>254</v>
      </c>
      <c r="O679">
        <v>138</v>
      </c>
      <c r="P679">
        <v>413</v>
      </c>
      <c r="Q679">
        <v>-66</v>
      </c>
      <c r="R679">
        <v>-159</v>
      </c>
      <c r="S679">
        <v>0</v>
      </c>
      <c r="T679">
        <v>1</v>
      </c>
      <c r="U679">
        <v>-63</v>
      </c>
      <c r="V679">
        <v>80</v>
      </c>
      <c r="W679">
        <v>-63</v>
      </c>
      <c r="X679">
        <v>81</v>
      </c>
      <c r="Y679">
        <v>-2</v>
      </c>
      <c r="Z679">
        <v>5</v>
      </c>
      <c r="AA679">
        <v>2383</v>
      </c>
      <c r="AB679">
        <v>2383</v>
      </c>
      <c r="AC679">
        <v>2383</v>
      </c>
      <c r="AD679">
        <v>9.0325563200999994</v>
      </c>
      <c r="AE679">
        <v>14.686794332</v>
      </c>
      <c r="AF679">
        <v>-5.6542380110000003</v>
      </c>
      <c r="AG679">
        <v>3.5561245399999997E-2</v>
      </c>
      <c r="AH679">
        <v>2.8448996283999999</v>
      </c>
      <c r="AI679">
        <v>2.8804608737000001</v>
      </c>
    </row>
    <row r="680" spans="1:35" x14ac:dyDescent="0.2">
      <c r="A680">
        <v>50</v>
      </c>
      <c r="B680">
        <v>2</v>
      </c>
      <c r="C680">
        <v>3</v>
      </c>
      <c r="D680">
        <v>17</v>
      </c>
      <c r="E680">
        <v>137</v>
      </c>
      <c r="F680" t="s">
        <v>3151</v>
      </c>
      <c r="G680" t="s">
        <v>4611</v>
      </c>
      <c r="H680">
        <v>32915</v>
      </c>
      <c r="I680">
        <v>32798</v>
      </c>
      <c r="J680">
        <v>32606</v>
      </c>
      <c r="K680">
        <v>-117</v>
      </c>
      <c r="L680">
        <v>-192</v>
      </c>
      <c r="M680">
        <v>84</v>
      </c>
      <c r="N680">
        <v>338</v>
      </c>
      <c r="O680">
        <v>139</v>
      </c>
      <c r="P680">
        <v>461</v>
      </c>
      <c r="Q680">
        <v>-55</v>
      </c>
      <c r="R680">
        <v>-123</v>
      </c>
      <c r="S680">
        <v>0</v>
      </c>
      <c r="T680">
        <v>10</v>
      </c>
      <c r="U680">
        <v>-61</v>
      </c>
      <c r="V680">
        <v>-84</v>
      </c>
      <c r="W680">
        <v>-61</v>
      </c>
      <c r="X680">
        <v>-74</v>
      </c>
      <c r="Y680">
        <v>-1</v>
      </c>
      <c r="Z680">
        <v>5</v>
      </c>
      <c r="AA680">
        <v>3143</v>
      </c>
      <c r="AB680">
        <v>3143</v>
      </c>
      <c r="AC680">
        <v>3143</v>
      </c>
      <c r="AD680">
        <v>10.335759281</v>
      </c>
      <c r="AE680">
        <v>14.096997126</v>
      </c>
      <c r="AF680">
        <v>-3.7612378450000001</v>
      </c>
      <c r="AG680">
        <v>0.30579169470000001</v>
      </c>
      <c r="AH680">
        <v>-2.5686502349999998</v>
      </c>
      <c r="AI680">
        <v>-2.2628585409999999</v>
      </c>
    </row>
    <row r="681" spans="1:35" x14ac:dyDescent="0.2">
      <c r="A681">
        <v>50</v>
      </c>
      <c r="B681">
        <v>2</v>
      </c>
      <c r="C681">
        <v>3</v>
      </c>
      <c r="D681">
        <v>17</v>
      </c>
      <c r="E681">
        <v>139</v>
      </c>
      <c r="F681" t="s">
        <v>3151</v>
      </c>
      <c r="G681" t="s">
        <v>5054</v>
      </c>
      <c r="H681">
        <v>14526</v>
      </c>
      <c r="I681">
        <v>14486</v>
      </c>
      <c r="J681">
        <v>14510</v>
      </c>
      <c r="K681">
        <v>-40</v>
      </c>
      <c r="L681">
        <v>24</v>
      </c>
      <c r="M681">
        <v>48</v>
      </c>
      <c r="N681">
        <v>166</v>
      </c>
      <c r="O681">
        <v>56</v>
      </c>
      <c r="P681">
        <v>209</v>
      </c>
      <c r="Q681">
        <v>-8</v>
      </c>
      <c r="R681">
        <v>-43</v>
      </c>
      <c r="S681">
        <v>0</v>
      </c>
      <c r="T681">
        <v>1</v>
      </c>
      <c r="U681">
        <v>-31</v>
      </c>
      <c r="V681">
        <v>66</v>
      </c>
      <c r="W681">
        <v>-31</v>
      </c>
      <c r="X681">
        <v>67</v>
      </c>
      <c r="Y681">
        <v>-1</v>
      </c>
      <c r="Z681">
        <v>0</v>
      </c>
      <c r="AA681">
        <v>348</v>
      </c>
      <c r="AB681">
        <v>348</v>
      </c>
      <c r="AC681">
        <v>348</v>
      </c>
      <c r="AD681">
        <v>11.449855152</v>
      </c>
      <c r="AE681">
        <v>14.415781487</v>
      </c>
      <c r="AF681">
        <v>-2.9659263349999998</v>
      </c>
      <c r="AG681">
        <v>6.8975031000000006E-2</v>
      </c>
      <c r="AH681">
        <v>4.5523520486000004</v>
      </c>
      <c r="AI681">
        <v>4.6213270796000003</v>
      </c>
    </row>
    <row r="682" spans="1:35" x14ac:dyDescent="0.2">
      <c r="A682">
        <v>50</v>
      </c>
      <c r="B682">
        <v>2</v>
      </c>
      <c r="C682">
        <v>3</v>
      </c>
      <c r="D682">
        <v>17</v>
      </c>
      <c r="E682">
        <v>141</v>
      </c>
      <c r="F682" t="s">
        <v>3151</v>
      </c>
      <c r="G682" t="s">
        <v>5055</v>
      </c>
      <c r="H682">
        <v>51788</v>
      </c>
      <c r="I682">
        <v>51678</v>
      </c>
      <c r="J682">
        <v>51449</v>
      </c>
      <c r="K682">
        <v>-110</v>
      </c>
      <c r="L682">
        <v>-229</v>
      </c>
      <c r="M682">
        <v>142</v>
      </c>
      <c r="N682">
        <v>513</v>
      </c>
      <c r="O682">
        <v>154</v>
      </c>
      <c r="P682">
        <v>594</v>
      </c>
      <c r="Q682">
        <v>-12</v>
      </c>
      <c r="R682">
        <v>-81</v>
      </c>
      <c r="S682">
        <v>0</v>
      </c>
      <c r="T682">
        <v>4</v>
      </c>
      <c r="U682">
        <v>-96</v>
      </c>
      <c r="V682">
        <v>-160</v>
      </c>
      <c r="W682">
        <v>-96</v>
      </c>
      <c r="X682">
        <v>-156</v>
      </c>
      <c r="Y682">
        <v>-2</v>
      </c>
      <c r="Z682">
        <v>8</v>
      </c>
      <c r="AA682">
        <v>486</v>
      </c>
      <c r="AB682">
        <v>486</v>
      </c>
      <c r="AC682">
        <v>486</v>
      </c>
      <c r="AD682">
        <v>9.9488979608000001</v>
      </c>
      <c r="AE682">
        <v>11.519776586000001</v>
      </c>
      <c r="AF682">
        <v>-1.570878625</v>
      </c>
      <c r="AG682">
        <v>7.7574253100000004E-2</v>
      </c>
      <c r="AH682">
        <v>-3.1029701240000001</v>
      </c>
      <c r="AI682">
        <v>-3.0253958710000002</v>
      </c>
    </row>
    <row r="683" spans="1:35" x14ac:dyDescent="0.2">
      <c r="A683">
        <v>50</v>
      </c>
      <c r="B683">
        <v>2</v>
      </c>
      <c r="C683">
        <v>3</v>
      </c>
      <c r="D683">
        <v>17</v>
      </c>
      <c r="E683">
        <v>143</v>
      </c>
      <c r="F683" t="s">
        <v>3151</v>
      </c>
      <c r="G683" t="s">
        <v>5056</v>
      </c>
      <c r="H683">
        <v>181830</v>
      </c>
      <c r="I683">
        <v>181225</v>
      </c>
      <c r="J683">
        <v>179432</v>
      </c>
      <c r="K683">
        <v>-605</v>
      </c>
      <c r="L683">
        <v>-1793</v>
      </c>
      <c r="M683">
        <v>549</v>
      </c>
      <c r="N683">
        <v>2249</v>
      </c>
      <c r="O683">
        <v>539</v>
      </c>
      <c r="P683">
        <v>2124</v>
      </c>
      <c r="Q683">
        <v>10</v>
      </c>
      <c r="R683">
        <v>125</v>
      </c>
      <c r="S683">
        <v>0</v>
      </c>
      <c r="T683">
        <v>101</v>
      </c>
      <c r="U683">
        <v>-614</v>
      </c>
      <c r="V683">
        <v>-2021</v>
      </c>
      <c r="W683">
        <v>-614</v>
      </c>
      <c r="X683">
        <v>-1920</v>
      </c>
      <c r="Y683">
        <v>-1</v>
      </c>
      <c r="Z683">
        <v>2</v>
      </c>
      <c r="AA683">
        <v>4741</v>
      </c>
      <c r="AB683">
        <v>4741</v>
      </c>
      <c r="AC683">
        <v>4741</v>
      </c>
      <c r="AD683">
        <v>12.471683622</v>
      </c>
      <c r="AE683">
        <v>11.778504229999999</v>
      </c>
      <c r="AF683">
        <v>0.69317939210000001</v>
      </c>
      <c r="AG683">
        <v>0.56008894880000004</v>
      </c>
      <c r="AH683">
        <v>-11.20732441</v>
      </c>
      <c r="AI683">
        <v>-10.647235459999999</v>
      </c>
    </row>
    <row r="684" spans="1:35" x14ac:dyDescent="0.2">
      <c r="A684">
        <v>50</v>
      </c>
      <c r="B684">
        <v>2</v>
      </c>
      <c r="C684">
        <v>3</v>
      </c>
      <c r="D684">
        <v>17</v>
      </c>
      <c r="E684">
        <v>145</v>
      </c>
      <c r="F684" t="s">
        <v>3151</v>
      </c>
      <c r="G684" t="s">
        <v>4612</v>
      </c>
      <c r="H684">
        <v>20945</v>
      </c>
      <c r="I684">
        <v>20880</v>
      </c>
      <c r="J684">
        <v>20985</v>
      </c>
      <c r="K684">
        <v>-65</v>
      </c>
      <c r="L684">
        <v>105</v>
      </c>
      <c r="M684">
        <v>49</v>
      </c>
      <c r="N684">
        <v>176</v>
      </c>
      <c r="O684">
        <v>60</v>
      </c>
      <c r="P684">
        <v>276</v>
      </c>
      <c r="Q684">
        <v>-11</v>
      </c>
      <c r="R684">
        <v>-100</v>
      </c>
      <c r="S684">
        <v>0</v>
      </c>
      <c r="T684">
        <v>2</v>
      </c>
      <c r="U684">
        <v>-53</v>
      </c>
      <c r="V684">
        <v>202</v>
      </c>
      <c r="W684">
        <v>-53</v>
      </c>
      <c r="X684">
        <v>204</v>
      </c>
      <c r="Y684">
        <v>-1</v>
      </c>
      <c r="Z684">
        <v>1</v>
      </c>
      <c r="AA684">
        <v>2435</v>
      </c>
      <c r="AB684">
        <v>2435</v>
      </c>
      <c r="AC684">
        <v>2435</v>
      </c>
      <c r="AD684">
        <v>8.4079780246000002</v>
      </c>
      <c r="AE684">
        <v>13.185238266000001</v>
      </c>
      <c r="AF684">
        <v>-4.7772602409999996</v>
      </c>
      <c r="AG684">
        <v>9.5545204800000005E-2</v>
      </c>
      <c r="AH684">
        <v>9.6500656872999997</v>
      </c>
      <c r="AI684">
        <v>9.7456108922000002</v>
      </c>
    </row>
    <row r="685" spans="1:35" x14ac:dyDescent="0.2">
      <c r="A685">
        <v>50</v>
      </c>
      <c r="B685">
        <v>2</v>
      </c>
      <c r="C685">
        <v>3</v>
      </c>
      <c r="D685">
        <v>17</v>
      </c>
      <c r="E685">
        <v>147</v>
      </c>
      <c r="F685" t="s">
        <v>3151</v>
      </c>
      <c r="G685" t="s">
        <v>5057</v>
      </c>
      <c r="H685">
        <v>16673</v>
      </c>
      <c r="I685">
        <v>16654</v>
      </c>
      <c r="J685">
        <v>16753</v>
      </c>
      <c r="K685">
        <v>-19</v>
      </c>
      <c r="L685">
        <v>99</v>
      </c>
      <c r="M685">
        <v>45</v>
      </c>
      <c r="N685">
        <v>174</v>
      </c>
      <c r="O685">
        <v>57</v>
      </c>
      <c r="P685">
        <v>196</v>
      </c>
      <c r="Q685">
        <v>-12</v>
      </c>
      <c r="R685">
        <v>-22</v>
      </c>
      <c r="S685">
        <v>0</v>
      </c>
      <c r="T685">
        <v>0</v>
      </c>
      <c r="U685">
        <v>-6</v>
      </c>
      <c r="V685">
        <v>120</v>
      </c>
      <c r="W685">
        <v>-6</v>
      </c>
      <c r="X685">
        <v>120</v>
      </c>
      <c r="Y685">
        <v>-1</v>
      </c>
      <c r="Z685">
        <v>1</v>
      </c>
      <c r="AA685">
        <v>59</v>
      </c>
      <c r="AB685">
        <v>59</v>
      </c>
      <c r="AC685">
        <v>59</v>
      </c>
      <c r="AD685">
        <v>10.416978478000001</v>
      </c>
      <c r="AE685">
        <v>11.73406771</v>
      </c>
      <c r="AF685">
        <v>-1.3170892329999999</v>
      </c>
      <c r="AG685">
        <v>0</v>
      </c>
      <c r="AH685">
        <v>7.1841230879999998</v>
      </c>
      <c r="AI685">
        <v>7.1841230879999998</v>
      </c>
    </row>
    <row r="686" spans="1:35" x14ac:dyDescent="0.2">
      <c r="A686">
        <v>50</v>
      </c>
      <c r="B686">
        <v>2</v>
      </c>
      <c r="C686">
        <v>3</v>
      </c>
      <c r="D686">
        <v>17</v>
      </c>
      <c r="E686">
        <v>149</v>
      </c>
      <c r="F686" t="s">
        <v>3151</v>
      </c>
      <c r="G686" t="s">
        <v>4614</v>
      </c>
      <c r="H686">
        <v>14739</v>
      </c>
      <c r="I686">
        <v>14633</v>
      </c>
      <c r="J686">
        <v>14618</v>
      </c>
      <c r="K686">
        <v>-106</v>
      </c>
      <c r="L686">
        <v>-15</v>
      </c>
      <c r="M686">
        <v>43</v>
      </c>
      <c r="N686">
        <v>169</v>
      </c>
      <c r="O686">
        <v>63</v>
      </c>
      <c r="P686">
        <v>229</v>
      </c>
      <c r="Q686">
        <v>-20</v>
      </c>
      <c r="R686">
        <v>-60</v>
      </c>
      <c r="S686">
        <v>0</v>
      </c>
      <c r="T686">
        <v>1</v>
      </c>
      <c r="U686">
        <v>-84</v>
      </c>
      <c r="V686">
        <v>42</v>
      </c>
      <c r="W686">
        <v>-84</v>
      </c>
      <c r="X686">
        <v>43</v>
      </c>
      <c r="Y686">
        <v>-2</v>
      </c>
      <c r="Z686">
        <v>2</v>
      </c>
      <c r="AA686">
        <v>389</v>
      </c>
      <c r="AB686">
        <v>389</v>
      </c>
      <c r="AC686">
        <v>389</v>
      </c>
      <c r="AD686">
        <v>11.555160507</v>
      </c>
      <c r="AE686">
        <v>15.657584355999999</v>
      </c>
      <c r="AF686">
        <v>-4.102423849</v>
      </c>
      <c r="AG686">
        <v>6.8373730800000004E-2</v>
      </c>
      <c r="AH686">
        <v>2.8716966941000002</v>
      </c>
      <c r="AI686">
        <v>2.9400704249</v>
      </c>
    </row>
    <row r="687" spans="1:35" x14ac:dyDescent="0.2">
      <c r="A687">
        <v>50</v>
      </c>
      <c r="B687">
        <v>2</v>
      </c>
      <c r="C687">
        <v>3</v>
      </c>
      <c r="D687">
        <v>17</v>
      </c>
      <c r="E687">
        <v>151</v>
      </c>
      <c r="F687" t="s">
        <v>3151</v>
      </c>
      <c r="G687" t="s">
        <v>4685</v>
      </c>
      <c r="H687">
        <v>3763</v>
      </c>
      <c r="I687">
        <v>3744</v>
      </c>
      <c r="J687">
        <v>3779</v>
      </c>
      <c r="K687">
        <v>-19</v>
      </c>
      <c r="L687">
        <v>35</v>
      </c>
      <c r="M687">
        <v>3</v>
      </c>
      <c r="N687">
        <v>37</v>
      </c>
      <c r="O687">
        <v>15</v>
      </c>
      <c r="P687">
        <v>37</v>
      </c>
      <c r="Q687">
        <v>-12</v>
      </c>
      <c r="R687">
        <v>0</v>
      </c>
      <c r="S687">
        <v>0</v>
      </c>
      <c r="T687">
        <v>0</v>
      </c>
      <c r="U687">
        <v>-6</v>
      </c>
      <c r="V687">
        <v>34</v>
      </c>
      <c r="W687">
        <v>-6</v>
      </c>
      <c r="X687">
        <v>34</v>
      </c>
      <c r="Y687">
        <v>-1</v>
      </c>
      <c r="Z687">
        <v>1</v>
      </c>
      <c r="AA687">
        <v>207</v>
      </c>
      <c r="AB687">
        <v>207</v>
      </c>
      <c r="AC687">
        <v>207</v>
      </c>
      <c r="AD687">
        <v>9.8365013956999992</v>
      </c>
      <c r="AE687">
        <v>9.8365013956999992</v>
      </c>
      <c r="AF687">
        <v>0</v>
      </c>
      <c r="AG687">
        <v>0</v>
      </c>
      <c r="AH687">
        <v>9.0389472284999997</v>
      </c>
      <c r="AI687">
        <v>9.0389472284999997</v>
      </c>
    </row>
    <row r="688" spans="1:35" x14ac:dyDescent="0.2">
      <c r="A688">
        <v>50</v>
      </c>
      <c r="B688">
        <v>2</v>
      </c>
      <c r="C688">
        <v>3</v>
      </c>
      <c r="D688">
        <v>17</v>
      </c>
      <c r="E688">
        <v>153</v>
      </c>
      <c r="F688" t="s">
        <v>3151</v>
      </c>
      <c r="G688" t="s">
        <v>4687</v>
      </c>
      <c r="H688">
        <v>5193</v>
      </c>
      <c r="I688">
        <v>5161</v>
      </c>
      <c r="J688">
        <v>5065</v>
      </c>
      <c r="K688">
        <v>-32</v>
      </c>
      <c r="L688">
        <v>-96</v>
      </c>
      <c r="M688">
        <v>16</v>
      </c>
      <c r="N688">
        <v>49</v>
      </c>
      <c r="O688">
        <v>26</v>
      </c>
      <c r="P688">
        <v>78</v>
      </c>
      <c r="Q688">
        <v>-10</v>
      </c>
      <c r="R688">
        <v>-29</v>
      </c>
      <c r="S688">
        <v>0</v>
      </c>
      <c r="T688">
        <v>1</v>
      </c>
      <c r="U688">
        <v>-22</v>
      </c>
      <c r="V688">
        <v>-68</v>
      </c>
      <c r="W688">
        <v>-22</v>
      </c>
      <c r="X688">
        <v>-67</v>
      </c>
      <c r="Y688">
        <v>0</v>
      </c>
      <c r="Z688">
        <v>0</v>
      </c>
      <c r="AA688">
        <v>17</v>
      </c>
      <c r="AB688">
        <v>17</v>
      </c>
      <c r="AC688">
        <v>17</v>
      </c>
      <c r="AD688">
        <v>9.5834148250000002</v>
      </c>
      <c r="AE688">
        <v>15.255231761999999</v>
      </c>
      <c r="AF688">
        <v>-5.671816937</v>
      </c>
      <c r="AG688">
        <v>0.19557989440000001</v>
      </c>
      <c r="AH688">
        <v>-13.29943282</v>
      </c>
      <c r="AI688">
        <v>-13.10385292</v>
      </c>
    </row>
    <row r="689" spans="1:35" x14ac:dyDescent="0.2">
      <c r="A689">
        <v>50</v>
      </c>
      <c r="B689">
        <v>2</v>
      </c>
      <c r="C689">
        <v>3</v>
      </c>
      <c r="D689">
        <v>17</v>
      </c>
      <c r="E689">
        <v>155</v>
      </c>
      <c r="F689" t="s">
        <v>3151</v>
      </c>
      <c r="G689" t="s">
        <v>4861</v>
      </c>
      <c r="H689">
        <v>5637</v>
      </c>
      <c r="I689">
        <v>5635</v>
      </c>
      <c r="J689">
        <v>5566</v>
      </c>
      <c r="K689">
        <v>-2</v>
      </c>
      <c r="L689">
        <v>-69</v>
      </c>
      <c r="M689">
        <v>13</v>
      </c>
      <c r="N689">
        <v>40</v>
      </c>
      <c r="O689">
        <v>14</v>
      </c>
      <c r="P689">
        <v>74</v>
      </c>
      <c r="Q689">
        <v>-1</v>
      </c>
      <c r="R689">
        <v>-34</v>
      </c>
      <c r="S689">
        <v>0</v>
      </c>
      <c r="T689">
        <v>0</v>
      </c>
      <c r="U689">
        <v>-1</v>
      </c>
      <c r="V689">
        <v>-35</v>
      </c>
      <c r="W689">
        <v>-1</v>
      </c>
      <c r="X689">
        <v>-35</v>
      </c>
      <c r="Y689">
        <v>0</v>
      </c>
      <c r="Z689">
        <v>0</v>
      </c>
      <c r="AA689">
        <v>1</v>
      </c>
      <c r="AB689">
        <v>1</v>
      </c>
      <c r="AC689">
        <v>1</v>
      </c>
      <c r="AD689">
        <v>7.1422194447000003</v>
      </c>
      <c r="AE689">
        <v>13.213105972999999</v>
      </c>
      <c r="AF689">
        <v>-6.0708865279999999</v>
      </c>
      <c r="AG689">
        <v>0</v>
      </c>
      <c r="AH689">
        <v>-6.2494420140000004</v>
      </c>
      <c r="AI689">
        <v>-6.2494420140000004</v>
      </c>
    </row>
    <row r="690" spans="1:35" x14ac:dyDescent="0.2">
      <c r="A690">
        <v>50</v>
      </c>
      <c r="B690">
        <v>2</v>
      </c>
      <c r="C690">
        <v>3</v>
      </c>
      <c r="D690">
        <v>17</v>
      </c>
      <c r="E690">
        <v>157</v>
      </c>
      <c r="F690" t="s">
        <v>3151</v>
      </c>
      <c r="G690" t="s">
        <v>4615</v>
      </c>
      <c r="H690">
        <v>30163</v>
      </c>
      <c r="I690">
        <v>30055</v>
      </c>
      <c r="J690">
        <v>30142</v>
      </c>
      <c r="K690">
        <v>-108</v>
      </c>
      <c r="L690">
        <v>87</v>
      </c>
      <c r="M690">
        <v>75</v>
      </c>
      <c r="N690">
        <v>283</v>
      </c>
      <c r="O690">
        <v>120</v>
      </c>
      <c r="P690">
        <v>419</v>
      </c>
      <c r="Q690">
        <v>-45</v>
      </c>
      <c r="R690">
        <v>-136</v>
      </c>
      <c r="S690">
        <v>0</v>
      </c>
      <c r="T690">
        <v>6</v>
      </c>
      <c r="U690">
        <v>-62</v>
      </c>
      <c r="V690">
        <v>215</v>
      </c>
      <c r="W690">
        <v>-62</v>
      </c>
      <c r="X690">
        <v>221</v>
      </c>
      <c r="Y690">
        <v>-1</v>
      </c>
      <c r="Z690">
        <v>2</v>
      </c>
      <c r="AA690">
        <v>4022</v>
      </c>
      <c r="AB690">
        <v>4022</v>
      </c>
      <c r="AC690">
        <v>4022</v>
      </c>
      <c r="AD690">
        <v>9.4024619167000001</v>
      </c>
      <c r="AE690">
        <v>13.920959516</v>
      </c>
      <c r="AF690">
        <v>-4.5184975999999999</v>
      </c>
      <c r="AG690">
        <v>0.19934548229999999</v>
      </c>
      <c r="AH690">
        <v>7.1432131169000002</v>
      </c>
      <c r="AI690">
        <v>7.3425585993000002</v>
      </c>
    </row>
    <row r="691" spans="1:35" x14ac:dyDescent="0.2">
      <c r="A691">
        <v>50</v>
      </c>
      <c r="B691">
        <v>2</v>
      </c>
      <c r="C691">
        <v>3</v>
      </c>
      <c r="D691">
        <v>17</v>
      </c>
      <c r="E691">
        <v>159</v>
      </c>
      <c r="F691" t="s">
        <v>3151</v>
      </c>
      <c r="G691" t="s">
        <v>5058</v>
      </c>
      <c r="H691">
        <v>15813</v>
      </c>
      <c r="I691">
        <v>15803</v>
      </c>
      <c r="J691">
        <v>15796</v>
      </c>
      <c r="K691">
        <v>-10</v>
      </c>
      <c r="L691">
        <v>-7</v>
      </c>
      <c r="M691">
        <v>45</v>
      </c>
      <c r="N691">
        <v>168</v>
      </c>
      <c r="O691">
        <v>59</v>
      </c>
      <c r="P691">
        <v>212</v>
      </c>
      <c r="Q691">
        <v>-14</v>
      </c>
      <c r="R691">
        <v>-44</v>
      </c>
      <c r="S691">
        <v>0</v>
      </c>
      <c r="T691">
        <v>1</v>
      </c>
      <c r="U691">
        <v>5</v>
      </c>
      <c r="V691">
        <v>33</v>
      </c>
      <c r="W691">
        <v>5</v>
      </c>
      <c r="X691">
        <v>34</v>
      </c>
      <c r="Y691">
        <v>-1</v>
      </c>
      <c r="Z691">
        <v>3</v>
      </c>
      <c r="AA691">
        <v>330</v>
      </c>
      <c r="AB691">
        <v>330</v>
      </c>
      <c r="AC691">
        <v>330</v>
      </c>
      <c r="AD691">
        <v>10.633247888</v>
      </c>
      <c r="AE691">
        <v>13.418146144</v>
      </c>
      <c r="AF691">
        <v>-2.784898256</v>
      </c>
      <c r="AG691">
        <v>6.3293142199999999E-2</v>
      </c>
      <c r="AH691">
        <v>2.0886736922</v>
      </c>
      <c r="AI691">
        <v>2.1519668344</v>
      </c>
    </row>
    <row r="692" spans="1:35" x14ac:dyDescent="0.2">
      <c r="A692">
        <v>50</v>
      </c>
      <c r="B692">
        <v>2</v>
      </c>
      <c r="C692">
        <v>3</v>
      </c>
      <c r="D692">
        <v>17</v>
      </c>
      <c r="E692">
        <v>161</v>
      </c>
      <c r="F692" t="s">
        <v>3151</v>
      </c>
      <c r="G692" t="s">
        <v>5059</v>
      </c>
      <c r="H692">
        <v>144672</v>
      </c>
      <c r="I692">
        <v>144267</v>
      </c>
      <c r="J692">
        <v>142909</v>
      </c>
      <c r="K692">
        <v>-405</v>
      </c>
      <c r="L692">
        <v>-1358</v>
      </c>
      <c r="M692">
        <v>377</v>
      </c>
      <c r="N692">
        <v>1548</v>
      </c>
      <c r="O692">
        <v>469</v>
      </c>
      <c r="P692">
        <v>1768</v>
      </c>
      <c r="Q692">
        <v>-92</v>
      </c>
      <c r="R692">
        <v>-220</v>
      </c>
      <c r="S692">
        <v>1</v>
      </c>
      <c r="T692">
        <v>99</v>
      </c>
      <c r="U692">
        <v>-308</v>
      </c>
      <c r="V692">
        <v>-1243</v>
      </c>
      <c r="W692">
        <v>-307</v>
      </c>
      <c r="X692">
        <v>-1144</v>
      </c>
      <c r="Y692">
        <v>-6</v>
      </c>
      <c r="Z692">
        <v>6</v>
      </c>
      <c r="AA692">
        <v>4560</v>
      </c>
      <c r="AB692">
        <v>4560</v>
      </c>
      <c r="AC692">
        <v>4560</v>
      </c>
      <c r="AD692">
        <v>10.780845196</v>
      </c>
      <c r="AE692">
        <v>12.313006658000001</v>
      </c>
      <c r="AF692">
        <v>-1.5321614619999999</v>
      </c>
      <c r="AG692">
        <v>0.68947265790000001</v>
      </c>
      <c r="AH692">
        <v>-8.6567122600000008</v>
      </c>
      <c r="AI692">
        <v>-7.9672396020000003</v>
      </c>
    </row>
    <row r="693" spans="1:35" x14ac:dyDescent="0.2">
      <c r="A693">
        <v>50</v>
      </c>
      <c r="B693">
        <v>2</v>
      </c>
      <c r="C693">
        <v>3</v>
      </c>
      <c r="D693">
        <v>17</v>
      </c>
      <c r="E693">
        <v>163</v>
      </c>
      <c r="F693" t="s">
        <v>3151</v>
      </c>
      <c r="G693" t="s">
        <v>4617</v>
      </c>
      <c r="H693">
        <v>257400</v>
      </c>
      <c r="I693">
        <v>256789</v>
      </c>
      <c r="J693">
        <v>254796</v>
      </c>
      <c r="K693">
        <v>-611</v>
      </c>
      <c r="L693">
        <v>-1993</v>
      </c>
      <c r="M693">
        <v>713</v>
      </c>
      <c r="N693">
        <v>2864</v>
      </c>
      <c r="O693">
        <v>815</v>
      </c>
      <c r="P693">
        <v>3146</v>
      </c>
      <c r="Q693">
        <v>-102</v>
      </c>
      <c r="R693">
        <v>-282</v>
      </c>
      <c r="S693">
        <v>-7</v>
      </c>
      <c r="T693">
        <v>46</v>
      </c>
      <c r="U693">
        <v>-503</v>
      </c>
      <c r="V693">
        <v>-1787</v>
      </c>
      <c r="W693">
        <v>-510</v>
      </c>
      <c r="X693">
        <v>-1741</v>
      </c>
      <c r="Y693">
        <v>1</v>
      </c>
      <c r="Z693">
        <v>30</v>
      </c>
      <c r="AA693">
        <v>4231</v>
      </c>
      <c r="AB693">
        <v>4231</v>
      </c>
      <c r="AC693">
        <v>4231</v>
      </c>
      <c r="AD693">
        <v>11.196575349</v>
      </c>
      <c r="AE693">
        <v>12.299031442</v>
      </c>
      <c r="AF693">
        <v>-1.1024560919999999</v>
      </c>
      <c r="AG693">
        <v>0.17983326329999999</v>
      </c>
      <c r="AH693">
        <v>-6.9861313369999998</v>
      </c>
      <c r="AI693">
        <v>-6.8062980739999999</v>
      </c>
    </row>
    <row r="694" spans="1:35" x14ac:dyDescent="0.2">
      <c r="A694">
        <v>50</v>
      </c>
      <c r="B694">
        <v>2</v>
      </c>
      <c r="C694">
        <v>3</v>
      </c>
      <c r="D694">
        <v>17</v>
      </c>
      <c r="E694">
        <v>165</v>
      </c>
      <c r="F694" t="s">
        <v>3151</v>
      </c>
      <c r="G694" t="s">
        <v>4689</v>
      </c>
      <c r="H694">
        <v>23768</v>
      </c>
      <c r="I694">
        <v>23634</v>
      </c>
      <c r="J694">
        <v>23320</v>
      </c>
      <c r="K694">
        <v>-134</v>
      </c>
      <c r="L694">
        <v>-314</v>
      </c>
      <c r="M694">
        <v>57</v>
      </c>
      <c r="N694">
        <v>281</v>
      </c>
      <c r="O694">
        <v>117</v>
      </c>
      <c r="P694">
        <v>402</v>
      </c>
      <c r="Q694">
        <v>-60</v>
      </c>
      <c r="R694">
        <v>-121</v>
      </c>
      <c r="S694">
        <v>0</v>
      </c>
      <c r="T694">
        <v>1</v>
      </c>
      <c r="U694">
        <v>-73</v>
      </c>
      <c r="V694">
        <v>-194</v>
      </c>
      <c r="W694">
        <v>-73</v>
      </c>
      <c r="X694">
        <v>-193</v>
      </c>
      <c r="Y694">
        <v>-1</v>
      </c>
      <c r="Z694">
        <v>0</v>
      </c>
      <c r="AA694">
        <v>852</v>
      </c>
      <c r="AB694">
        <v>852</v>
      </c>
      <c r="AC694">
        <v>852</v>
      </c>
      <c r="AD694">
        <v>11.969161307</v>
      </c>
      <c r="AE694">
        <v>17.123141797999999</v>
      </c>
      <c r="AF694">
        <v>-5.1539804919999996</v>
      </c>
      <c r="AG694">
        <v>4.2594880100000003E-2</v>
      </c>
      <c r="AH694">
        <v>-8.2634067390000006</v>
      </c>
      <c r="AI694">
        <v>-8.2208118579999994</v>
      </c>
    </row>
    <row r="695" spans="1:35" x14ac:dyDescent="0.2">
      <c r="A695">
        <v>50</v>
      </c>
      <c r="B695">
        <v>2</v>
      </c>
      <c r="C695">
        <v>3</v>
      </c>
      <c r="D695">
        <v>17</v>
      </c>
      <c r="E695">
        <v>167</v>
      </c>
      <c r="F695" t="s">
        <v>3151</v>
      </c>
      <c r="G695" t="s">
        <v>5060</v>
      </c>
      <c r="H695">
        <v>196343</v>
      </c>
      <c r="I695">
        <v>196012</v>
      </c>
      <c r="J695">
        <v>194734</v>
      </c>
      <c r="K695">
        <v>-331</v>
      </c>
      <c r="L695">
        <v>-1278</v>
      </c>
      <c r="M695">
        <v>513</v>
      </c>
      <c r="N695">
        <v>1980</v>
      </c>
      <c r="O695">
        <v>584</v>
      </c>
      <c r="P695">
        <v>2462</v>
      </c>
      <c r="Q695">
        <v>-71</v>
      </c>
      <c r="R695">
        <v>-482</v>
      </c>
      <c r="S695">
        <v>-2</v>
      </c>
      <c r="T695">
        <v>86</v>
      </c>
      <c r="U695">
        <v>-254</v>
      </c>
      <c r="V695">
        <v>-911</v>
      </c>
      <c r="W695">
        <v>-256</v>
      </c>
      <c r="X695">
        <v>-825</v>
      </c>
      <c r="Y695">
        <v>-4</v>
      </c>
      <c r="Z695">
        <v>29</v>
      </c>
      <c r="AA695">
        <v>3846</v>
      </c>
      <c r="AB695">
        <v>3846</v>
      </c>
      <c r="AC695">
        <v>3846</v>
      </c>
      <c r="AD695">
        <v>10.134460749</v>
      </c>
      <c r="AE695">
        <v>12.601536548</v>
      </c>
      <c r="AF695">
        <v>-2.4670757989999998</v>
      </c>
      <c r="AG695">
        <v>0.44018364869999999</v>
      </c>
      <c r="AH695">
        <v>-4.6628756280000001</v>
      </c>
      <c r="AI695">
        <v>-4.2226919790000004</v>
      </c>
    </row>
    <row r="696" spans="1:35" x14ac:dyDescent="0.2">
      <c r="A696">
        <v>50</v>
      </c>
      <c r="B696">
        <v>2</v>
      </c>
      <c r="C696">
        <v>3</v>
      </c>
      <c r="D696">
        <v>17</v>
      </c>
      <c r="E696">
        <v>169</v>
      </c>
      <c r="F696" t="s">
        <v>3151</v>
      </c>
      <c r="G696" t="s">
        <v>5061</v>
      </c>
      <c r="H696">
        <v>6902</v>
      </c>
      <c r="I696">
        <v>6875</v>
      </c>
      <c r="J696">
        <v>6843</v>
      </c>
      <c r="K696">
        <v>-27</v>
      </c>
      <c r="L696">
        <v>-32</v>
      </c>
      <c r="M696">
        <v>15</v>
      </c>
      <c r="N696">
        <v>64</v>
      </c>
      <c r="O696">
        <v>17</v>
      </c>
      <c r="P696">
        <v>94</v>
      </c>
      <c r="Q696">
        <v>-2</v>
      </c>
      <c r="R696">
        <v>-30</v>
      </c>
      <c r="S696">
        <v>0</v>
      </c>
      <c r="T696">
        <v>9</v>
      </c>
      <c r="U696">
        <v>-25</v>
      </c>
      <c r="V696">
        <v>-11</v>
      </c>
      <c r="W696">
        <v>-25</v>
      </c>
      <c r="X696">
        <v>-2</v>
      </c>
      <c r="Y696">
        <v>0</v>
      </c>
      <c r="Z696">
        <v>0</v>
      </c>
      <c r="AA696">
        <v>452</v>
      </c>
      <c r="AB696">
        <v>452</v>
      </c>
      <c r="AC696">
        <v>452</v>
      </c>
      <c r="AD696">
        <v>9.3308062399999994</v>
      </c>
      <c r="AE696">
        <v>13.704621664999999</v>
      </c>
      <c r="AF696">
        <v>-4.3738154250000001</v>
      </c>
      <c r="AG696">
        <v>1.3121446274999999</v>
      </c>
      <c r="AH696">
        <v>-1.6037323219999999</v>
      </c>
      <c r="AI696">
        <v>-0.29158769499999998</v>
      </c>
    </row>
    <row r="697" spans="1:35" x14ac:dyDescent="0.2">
      <c r="A697">
        <v>50</v>
      </c>
      <c r="B697">
        <v>2</v>
      </c>
      <c r="C697">
        <v>3</v>
      </c>
      <c r="D697">
        <v>17</v>
      </c>
      <c r="E697">
        <v>171</v>
      </c>
      <c r="F697" t="s">
        <v>3151</v>
      </c>
      <c r="G697" t="s">
        <v>4690</v>
      </c>
      <c r="H697">
        <v>4949</v>
      </c>
      <c r="I697">
        <v>4927</v>
      </c>
      <c r="J697">
        <v>4836</v>
      </c>
      <c r="K697">
        <v>-22</v>
      </c>
      <c r="L697">
        <v>-91</v>
      </c>
      <c r="M697">
        <v>9</v>
      </c>
      <c r="N697">
        <v>39</v>
      </c>
      <c r="O697">
        <v>27</v>
      </c>
      <c r="P697">
        <v>64</v>
      </c>
      <c r="Q697">
        <v>-18</v>
      </c>
      <c r="R697">
        <v>-25</v>
      </c>
      <c r="S697">
        <v>0</v>
      </c>
      <c r="T697">
        <v>2</v>
      </c>
      <c r="U697">
        <v>-3</v>
      </c>
      <c r="V697">
        <v>-68</v>
      </c>
      <c r="W697">
        <v>-3</v>
      </c>
      <c r="X697">
        <v>-66</v>
      </c>
      <c r="Y697">
        <v>-1</v>
      </c>
      <c r="Z697">
        <v>0</v>
      </c>
      <c r="AA697">
        <v>29</v>
      </c>
      <c r="AB697">
        <v>29</v>
      </c>
      <c r="AC697">
        <v>29</v>
      </c>
      <c r="AD697">
        <v>7.9893475366000004</v>
      </c>
      <c r="AE697">
        <v>13.110724163</v>
      </c>
      <c r="AF697">
        <v>-5.121376626</v>
      </c>
      <c r="AG697">
        <v>0.40971013010000001</v>
      </c>
      <c r="AH697">
        <v>-13.93014442</v>
      </c>
      <c r="AI697">
        <v>-13.520434290000001</v>
      </c>
    </row>
    <row r="698" spans="1:35" x14ac:dyDescent="0.2">
      <c r="A698">
        <v>50</v>
      </c>
      <c r="B698">
        <v>2</v>
      </c>
      <c r="C698">
        <v>3</v>
      </c>
      <c r="D698">
        <v>17</v>
      </c>
      <c r="E698">
        <v>173</v>
      </c>
      <c r="F698" t="s">
        <v>3151</v>
      </c>
      <c r="G698" t="s">
        <v>4618</v>
      </c>
      <c r="H698">
        <v>20990</v>
      </c>
      <c r="I698">
        <v>20900</v>
      </c>
      <c r="J698">
        <v>20789</v>
      </c>
      <c r="K698">
        <v>-90</v>
      </c>
      <c r="L698">
        <v>-111</v>
      </c>
      <c r="M698">
        <v>48</v>
      </c>
      <c r="N698">
        <v>195</v>
      </c>
      <c r="O698">
        <v>65</v>
      </c>
      <c r="P698">
        <v>313</v>
      </c>
      <c r="Q698">
        <v>-17</v>
      </c>
      <c r="R698">
        <v>-118</v>
      </c>
      <c r="S698">
        <v>0</v>
      </c>
      <c r="T698">
        <v>0</v>
      </c>
      <c r="U698">
        <v>-71</v>
      </c>
      <c r="V698">
        <v>4</v>
      </c>
      <c r="W698">
        <v>-71</v>
      </c>
      <c r="X698">
        <v>4</v>
      </c>
      <c r="Y698">
        <v>-2</v>
      </c>
      <c r="Z698">
        <v>3</v>
      </c>
      <c r="AA698">
        <v>141</v>
      </c>
      <c r="AB698">
        <v>141</v>
      </c>
      <c r="AC698">
        <v>141</v>
      </c>
      <c r="AD698">
        <v>9.3549857276000008</v>
      </c>
      <c r="AE698">
        <v>15.015951449999999</v>
      </c>
      <c r="AF698">
        <v>-5.6609657220000003</v>
      </c>
      <c r="AG698">
        <v>0</v>
      </c>
      <c r="AH698">
        <v>0.1918971431</v>
      </c>
      <c r="AI698">
        <v>0.1918971431</v>
      </c>
    </row>
    <row r="699" spans="1:35" x14ac:dyDescent="0.2">
      <c r="A699">
        <v>50</v>
      </c>
      <c r="B699">
        <v>2</v>
      </c>
      <c r="C699">
        <v>3</v>
      </c>
      <c r="D699">
        <v>17</v>
      </c>
      <c r="E699">
        <v>175</v>
      </c>
      <c r="F699" t="s">
        <v>3151</v>
      </c>
      <c r="G699" t="s">
        <v>5062</v>
      </c>
      <c r="H699">
        <v>5400</v>
      </c>
      <c r="I699">
        <v>5391</v>
      </c>
      <c r="J699">
        <v>5294</v>
      </c>
      <c r="K699">
        <v>-9</v>
      </c>
      <c r="L699">
        <v>-97</v>
      </c>
      <c r="M699">
        <v>14</v>
      </c>
      <c r="N699">
        <v>57</v>
      </c>
      <c r="O699">
        <v>14</v>
      </c>
      <c r="P699">
        <v>79</v>
      </c>
      <c r="Q699">
        <v>0</v>
      </c>
      <c r="R699">
        <v>-22</v>
      </c>
      <c r="S699">
        <v>0</v>
      </c>
      <c r="T699">
        <v>1</v>
      </c>
      <c r="U699">
        <v>-9</v>
      </c>
      <c r="V699">
        <v>-75</v>
      </c>
      <c r="W699">
        <v>-9</v>
      </c>
      <c r="X699">
        <v>-74</v>
      </c>
      <c r="Y699">
        <v>0</v>
      </c>
      <c r="Z699">
        <v>-1</v>
      </c>
      <c r="AA699">
        <v>84</v>
      </c>
      <c r="AB699">
        <v>84</v>
      </c>
      <c r="AC699">
        <v>84</v>
      </c>
      <c r="AD699">
        <v>10.669162376999999</v>
      </c>
      <c r="AE699">
        <v>14.787084697999999</v>
      </c>
      <c r="AF699">
        <v>-4.117922321</v>
      </c>
      <c r="AG699">
        <v>0.1871782873</v>
      </c>
      <c r="AH699">
        <v>-14.038371550000001</v>
      </c>
      <c r="AI699">
        <v>-13.851193260000001</v>
      </c>
    </row>
    <row r="700" spans="1:35" x14ac:dyDescent="0.2">
      <c r="A700">
        <v>50</v>
      </c>
      <c r="B700">
        <v>2</v>
      </c>
      <c r="C700">
        <v>3</v>
      </c>
      <c r="D700">
        <v>17</v>
      </c>
      <c r="E700">
        <v>177</v>
      </c>
      <c r="F700" t="s">
        <v>3151</v>
      </c>
      <c r="G700" t="s">
        <v>5063</v>
      </c>
      <c r="H700">
        <v>44630</v>
      </c>
      <c r="I700">
        <v>44457</v>
      </c>
      <c r="J700">
        <v>44021</v>
      </c>
      <c r="K700">
        <v>-173</v>
      </c>
      <c r="L700">
        <v>-436</v>
      </c>
      <c r="M700">
        <v>111</v>
      </c>
      <c r="N700">
        <v>449</v>
      </c>
      <c r="O700">
        <v>170</v>
      </c>
      <c r="P700">
        <v>651</v>
      </c>
      <c r="Q700">
        <v>-59</v>
      </c>
      <c r="R700">
        <v>-202</v>
      </c>
      <c r="S700">
        <v>0</v>
      </c>
      <c r="T700">
        <v>3</v>
      </c>
      <c r="U700">
        <v>-109</v>
      </c>
      <c r="V700">
        <v>-240</v>
      </c>
      <c r="W700">
        <v>-109</v>
      </c>
      <c r="X700">
        <v>-237</v>
      </c>
      <c r="Y700">
        <v>-5</v>
      </c>
      <c r="Z700">
        <v>3</v>
      </c>
      <c r="AA700">
        <v>769</v>
      </c>
      <c r="AB700">
        <v>769</v>
      </c>
      <c r="AC700">
        <v>769</v>
      </c>
      <c r="AD700">
        <v>10.149415674</v>
      </c>
      <c r="AE700">
        <v>14.715522503000001</v>
      </c>
      <c r="AF700">
        <v>-4.5661068289999998</v>
      </c>
      <c r="AG700">
        <v>6.7813467799999999E-2</v>
      </c>
      <c r="AH700">
        <v>-5.42507742</v>
      </c>
      <c r="AI700">
        <v>-5.3572639530000004</v>
      </c>
    </row>
    <row r="701" spans="1:35" x14ac:dyDescent="0.2">
      <c r="A701">
        <v>50</v>
      </c>
      <c r="B701">
        <v>2</v>
      </c>
      <c r="C701">
        <v>3</v>
      </c>
      <c r="D701">
        <v>17</v>
      </c>
      <c r="E701">
        <v>179</v>
      </c>
      <c r="F701" t="s">
        <v>3151</v>
      </c>
      <c r="G701" t="s">
        <v>5064</v>
      </c>
      <c r="H701">
        <v>131343</v>
      </c>
      <c r="I701">
        <v>131018</v>
      </c>
      <c r="J701">
        <v>130413</v>
      </c>
      <c r="K701">
        <v>-325</v>
      </c>
      <c r="L701">
        <v>-605</v>
      </c>
      <c r="M701">
        <v>370</v>
      </c>
      <c r="N701">
        <v>1245</v>
      </c>
      <c r="O701">
        <v>465</v>
      </c>
      <c r="P701">
        <v>1645</v>
      </c>
      <c r="Q701">
        <v>-95</v>
      </c>
      <c r="R701">
        <v>-400</v>
      </c>
      <c r="S701">
        <v>0</v>
      </c>
      <c r="T701">
        <v>20</v>
      </c>
      <c r="U701">
        <v>-226</v>
      </c>
      <c r="V701">
        <v>-244</v>
      </c>
      <c r="W701">
        <v>-226</v>
      </c>
      <c r="X701">
        <v>-224</v>
      </c>
      <c r="Y701">
        <v>-4</v>
      </c>
      <c r="Z701">
        <v>19</v>
      </c>
      <c r="AA701">
        <v>2426</v>
      </c>
      <c r="AB701">
        <v>2426</v>
      </c>
      <c r="AC701">
        <v>2426</v>
      </c>
      <c r="AD701">
        <v>9.5245016850000006</v>
      </c>
      <c r="AE701">
        <v>12.584582548</v>
      </c>
      <c r="AF701">
        <v>-3.060080863</v>
      </c>
      <c r="AG701">
        <v>0.15300404309999999</v>
      </c>
      <c r="AH701">
        <v>-1.8666493260000001</v>
      </c>
      <c r="AI701">
        <v>-1.713645283</v>
      </c>
    </row>
    <row r="702" spans="1:35" x14ac:dyDescent="0.2">
      <c r="A702">
        <v>50</v>
      </c>
      <c r="B702">
        <v>2</v>
      </c>
      <c r="C702">
        <v>3</v>
      </c>
      <c r="D702">
        <v>17</v>
      </c>
      <c r="E702">
        <v>181</v>
      </c>
      <c r="F702" t="s">
        <v>3151</v>
      </c>
      <c r="G702" t="s">
        <v>4696</v>
      </c>
      <c r="H702">
        <v>17244</v>
      </c>
      <c r="I702">
        <v>17179</v>
      </c>
      <c r="J702">
        <v>16923</v>
      </c>
      <c r="K702">
        <v>-65</v>
      </c>
      <c r="L702">
        <v>-256</v>
      </c>
      <c r="M702">
        <v>36</v>
      </c>
      <c r="N702">
        <v>157</v>
      </c>
      <c r="O702">
        <v>64</v>
      </c>
      <c r="P702">
        <v>260</v>
      </c>
      <c r="Q702">
        <v>-28</v>
      </c>
      <c r="R702">
        <v>-103</v>
      </c>
      <c r="S702">
        <v>0</v>
      </c>
      <c r="T702">
        <v>1</v>
      </c>
      <c r="U702">
        <v>-35</v>
      </c>
      <c r="V702">
        <v>-153</v>
      </c>
      <c r="W702">
        <v>-35</v>
      </c>
      <c r="X702">
        <v>-152</v>
      </c>
      <c r="Y702">
        <v>-2</v>
      </c>
      <c r="Z702">
        <v>-1</v>
      </c>
      <c r="AA702">
        <v>555</v>
      </c>
      <c r="AB702">
        <v>555</v>
      </c>
      <c r="AC702">
        <v>555</v>
      </c>
      <c r="AD702">
        <v>9.2076711042999992</v>
      </c>
      <c r="AE702">
        <v>15.248372528999999</v>
      </c>
      <c r="AF702">
        <v>-6.040701425</v>
      </c>
      <c r="AG702">
        <v>5.8647586699999997E-2</v>
      </c>
      <c r="AH702">
        <v>-8.973080758</v>
      </c>
      <c r="AI702">
        <v>-8.9144331710000007</v>
      </c>
    </row>
    <row r="703" spans="1:35" x14ac:dyDescent="0.2">
      <c r="A703">
        <v>50</v>
      </c>
      <c r="B703">
        <v>2</v>
      </c>
      <c r="C703">
        <v>3</v>
      </c>
      <c r="D703">
        <v>17</v>
      </c>
      <c r="E703">
        <v>183</v>
      </c>
      <c r="F703" t="s">
        <v>3151</v>
      </c>
      <c r="G703" t="s">
        <v>5065</v>
      </c>
      <c r="H703">
        <v>74188</v>
      </c>
      <c r="I703">
        <v>73883</v>
      </c>
      <c r="J703">
        <v>73095</v>
      </c>
      <c r="K703">
        <v>-305</v>
      </c>
      <c r="L703">
        <v>-788</v>
      </c>
      <c r="M703">
        <v>187</v>
      </c>
      <c r="N703">
        <v>863</v>
      </c>
      <c r="O703">
        <v>292</v>
      </c>
      <c r="P703">
        <v>1093</v>
      </c>
      <c r="Q703">
        <v>-105</v>
      </c>
      <c r="R703">
        <v>-230</v>
      </c>
      <c r="S703">
        <v>0</v>
      </c>
      <c r="T703">
        <v>12</v>
      </c>
      <c r="U703">
        <v>-198</v>
      </c>
      <c r="V703">
        <v>-571</v>
      </c>
      <c r="W703">
        <v>-198</v>
      </c>
      <c r="X703">
        <v>-559</v>
      </c>
      <c r="Y703">
        <v>-2</v>
      </c>
      <c r="Z703">
        <v>1</v>
      </c>
      <c r="AA703">
        <v>2701</v>
      </c>
      <c r="AB703">
        <v>2701</v>
      </c>
      <c r="AC703">
        <v>2701</v>
      </c>
      <c r="AD703">
        <v>11.743254092000001</v>
      </c>
      <c r="AE703">
        <v>14.872974187000001</v>
      </c>
      <c r="AF703">
        <v>-3.1297200940000001</v>
      </c>
      <c r="AG703">
        <v>0.16328974399999999</v>
      </c>
      <c r="AH703">
        <v>-7.769870321</v>
      </c>
      <c r="AI703">
        <v>-7.6065805769999999</v>
      </c>
    </row>
    <row r="704" spans="1:35" x14ac:dyDescent="0.2">
      <c r="A704">
        <v>50</v>
      </c>
      <c r="B704">
        <v>2</v>
      </c>
      <c r="C704">
        <v>3</v>
      </c>
      <c r="D704">
        <v>17</v>
      </c>
      <c r="E704">
        <v>185</v>
      </c>
      <c r="F704" t="s">
        <v>3151</v>
      </c>
      <c r="G704" t="s">
        <v>5066</v>
      </c>
      <c r="H704">
        <v>11361</v>
      </c>
      <c r="I704">
        <v>11316</v>
      </c>
      <c r="J704">
        <v>11202</v>
      </c>
      <c r="K704">
        <v>-45</v>
      </c>
      <c r="L704">
        <v>-114</v>
      </c>
      <c r="M704">
        <v>37</v>
      </c>
      <c r="N704">
        <v>104</v>
      </c>
      <c r="O704">
        <v>35</v>
      </c>
      <c r="P704">
        <v>158</v>
      </c>
      <c r="Q704">
        <v>2</v>
      </c>
      <c r="R704">
        <v>-54</v>
      </c>
      <c r="S704">
        <v>0</v>
      </c>
      <c r="T704">
        <v>1</v>
      </c>
      <c r="U704">
        <v>-47</v>
      </c>
      <c r="V704">
        <v>-62</v>
      </c>
      <c r="W704">
        <v>-47</v>
      </c>
      <c r="X704">
        <v>-61</v>
      </c>
      <c r="Y704">
        <v>0</v>
      </c>
      <c r="Z704">
        <v>1</v>
      </c>
      <c r="AA704">
        <v>68</v>
      </c>
      <c r="AB704">
        <v>68</v>
      </c>
      <c r="AC704">
        <v>68</v>
      </c>
      <c r="AD704">
        <v>9.2370548005999993</v>
      </c>
      <c r="AE704">
        <v>14.03321787</v>
      </c>
      <c r="AF704">
        <v>-4.7961630700000004</v>
      </c>
      <c r="AG704">
        <v>8.8817834600000006E-2</v>
      </c>
      <c r="AH704">
        <v>-5.5067057469999998</v>
      </c>
      <c r="AI704">
        <v>-5.4178879120000003</v>
      </c>
    </row>
    <row r="705" spans="1:35" x14ac:dyDescent="0.2">
      <c r="A705">
        <v>50</v>
      </c>
      <c r="B705">
        <v>2</v>
      </c>
      <c r="C705">
        <v>3</v>
      </c>
      <c r="D705">
        <v>17</v>
      </c>
      <c r="E705">
        <v>187</v>
      </c>
      <c r="F705" t="s">
        <v>3151</v>
      </c>
      <c r="G705" t="s">
        <v>4972</v>
      </c>
      <c r="H705">
        <v>16835</v>
      </c>
      <c r="I705">
        <v>16777</v>
      </c>
      <c r="J705">
        <v>16531</v>
      </c>
      <c r="K705">
        <v>-58</v>
      </c>
      <c r="L705">
        <v>-246</v>
      </c>
      <c r="M705">
        <v>38</v>
      </c>
      <c r="N705">
        <v>160</v>
      </c>
      <c r="O705">
        <v>58</v>
      </c>
      <c r="P705">
        <v>209</v>
      </c>
      <c r="Q705">
        <v>-20</v>
      </c>
      <c r="R705">
        <v>-49</v>
      </c>
      <c r="S705">
        <v>0</v>
      </c>
      <c r="T705">
        <v>8</v>
      </c>
      <c r="U705">
        <v>-37</v>
      </c>
      <c r="V705">
        <v>-206</v>
      </c>
      <c r="W705">
        <v>-37</v>
      </c>
      <c r="X705">
        <v>-198</v>
      </c>
      <c r="Y705">
        <v>-1</v>
      </c>
      <c r="Z705">
        <v>1</v>
      </c>
      <c r="AA705">
        <v>950</v>
      </c>
      <c r="AB705">
        <v>950</v>
      </c>
      <c r="AC705">
        <v>950</v>
      </c>
      <c r="AD705">
        <v>9.6073015492000007</v>
      </c>
      <c r="AE705">
        <v>12.549537648999999</v>
      </c>
      <c r="AF705">
        <v>-2.942236099</v>
      </c>
      <c r="AG705">
        <v>0.48036507750000002</v>
      </c>
      <c r="AH705">
        <v>-12.36940074</v>
      </c>
      <c r="AI705">
        <v>-11.88903567</v>
      </c>
    </row>
    <row r="706" spans="1:35" x14ac:dyDescent="0.2">
      <c r="A706">
        <v>50</v>
      </c>
      <c r="B706">
        <v>2</v>
      </c>
      <c r="C706">
        <v>3</v>
      </c>
      <c r="D706">
        <v>17</v>
      </c>
      <c r="E706">
        <v>189</v>
      </c>
      <c r="F706" t="s">
        <v>3151</v>
      </c>
      <c r="G706" t="s">
        <v>4624</v>
      </c>
      <c r="H706">
        <v>13761</v>
      </c>
      <c r="I706">
        <v>13711</v>
      </c>
      <c r="J706">
        <v>13655</v>
      </c>
      <c r="K706">
        <v>-50</v>
      </c>
      <c r="L706">
        <v>-56</v>
      </c>
      <c r="M706">
        <v>27</v>
      </c>
      <c r="N706">
        <v>145</v>
      </c>
      <c r="O706">
        <v>36</v>
      </c>
      <c r="P706">
        <v>160</v>
      </c>
      <c r="Q706">
        <v>-9</v>
      </c>
      <c r="R706">
        <v>-15</v>
      </c>
      <c r="S706">
        <v>0</v>
      </c>
      <c r="T706">
        <v>0</v>
      </c>
      <c r="U706">
        <v>-41</v>
      </c>
      <c r="V706">
        <v>-43</v>
      </c>
      <c r="W706">
        <v>-41</v>
      </c>
      <c r="X706">
        <v>-43</v>
      </c>
      <c r="Y706">
        <v>0</v>
      </c>
      <c r="Z706">
        <v>2</v>
      </c>
      <c r="AA706">
        <v>206</v>
      </c>
      <c r="AB706">
        <v>206</v>
      </c>
      <c r="AC706">
        <v>206</v>
      </c>
      <c r="AD706">
        <v>10.597091281000001</v>
      </c>
      <c r="AE706">
        <v>11.693342103000001</v>
      </c>
      <c r="AF706">
        <v>-1.096250822</v>
      </c>
      <c r="AG706">
        <v>0</v>
      </c>
      <c r="AH706">
        <v>-3.1425856900000002</v>
      </c>
      <c r="AI706">
        <v>-3.1425856900000002</v>
      </c>
    </row>
    <row r="707" spans="1:35" x14ac:dyDescent="0.2">
      <c r="A707">
        <v>50</v>
      </c>
      <c r="B707">
        <v>2</v>
      </c>
      <c r="C707">
        <v>3</v>
      </c>
      <c r="D707">
        <v>17</v>
      </c>
      <c r="E707">
        <v>191</v>
      </c>
      <c r="F707" t="s">
        <v>3151</v>
      </c>
      <c r="G707" t="s">
        <v>4973</v>
      </c>
      <c r="H707">
        <v>16179</v>
      </c>
      <c r="I707">
        <v>16121</v>
      </c>
      <c r="J707">
        <v>15963</v>
      </c>
      <c r="K707">
        <v>-58</v>
      </c>
      <c r="L707">
        <v>-158</v>
      </c>
      <c r="M707">
        <v>46</v>
      </c>
      <c r="N707">
        <v>186</v>
      </c>
      <c r="O707">
        <v>65</v>
      </c>
      <c r="P707">
        <v>231</v>
      </c>
      <c r="Q707">
        <v>-19</v>
      </c>
      <c r="R707">
        <v>-45</v>
      </c>
      <c r="S707">
        <v>-1</v>
      </c>
      <c r="T707">
        <v>0</v>
      </c>
      <c r="U707">
        <v>-37</v>
      </c>
      <c r="V707">
        <v>-112</v>
      </c>
      <c r="W707">
        <v>-38</v>
      </c>
      <c r="X707">
        <v>-112</v>
      </c>
      <c r="Y707">
        <v>-1</v>
      </c>
      <c r="Z707">
        <v>-1</v>
      </c>
      <c r="AA707">
        <v>56</v>
      </c>
      <c r="AB707">
        <v>56</v>
      </c>
      <c r="AC707">
        <v>56</v>
      </c>
      <c r="AD707">
        <v>11.594564268999999</v>
      </c>
      <c r="AE707">
        <v>14.399700785</v>
      </c>
      <c r="AF707">
        <v>-2.8051365170000002</v>
      </c>
      <c r="AG707">
        <v>0</v>
      </c>
      <c r="AH707">
        <v>-6.9816731079999998</v>
      </c>
      <c r="AI707">
        <v>-6.9816731079999998</v>
      </c>
    </row>
    <row r="708" spans="1:35" x14ac:dyDescent="0.2">
      <c r="A708">
        <v>50</v>
      </c>
      <c r="B708">
        <v>2</v>
      </c>
      <c r="C708">
        <v>3</v>
      </c>
      <c r="D708">
        <v>17</v>
      </c>
      <c r="E708">
        <v>193</v>
      </c>
      <c r="F708" t="s">
        <v>3151</v>
      </c>
      <c r="G708" t="s">
        <v>4698</v>
      </c>
      <c r="H708">
        <v>13877</v>
      </c>
      <c r="I708">
        <v>13808</v>
      </c>
      <c r="J708">
        <v>13784</v>
      </c>
      <c r="K708">
        <v>-69</v>
      </c>
      <c r="L708">
        <v>-24</v>
      </c>
      <c r="M708">
        <v>35</v>
      </c>
      <c r="N708">
        <v>128</v>
      </c>
      <c r="O708">
        <v>69</v>
      </c>
      <c r="P708">
        <v>244</v>
      </c>
      <c r="Q708">
        <v>-34</v>
      </c>
      <c r="R708">
        <v>-116</v>
      </c>
      <c r="S708">
        <v>0</v>
      </c>
      <c r="T708">
        <v>0</v>
      </c>
      <c r="U708">
        <v>-34</v>
      </c>
      <c r="V708">
        <v>91</v>
      </c>
      <c r="W708">
        <v>-34</v>
      </c>
      <c r="X708">
        <v>91</v>
      </c>
      <c r="Y708">
        <v>-1</v>
      </c>
      <c r="Z708">
        <v>1</v>
      </c>
      <c r="AA708">
        <v>370</v>
      </c>
      <c r="AB708">
        <v>370</v>
      </c>
      <c r="AC708">
        <v>370</v>
      </c>
      <c r="AD708">
        <v>9.2780516092000003</v>
      </c>
      <c r="AE708">
        <v>17.68628588</v>
      </c>
      <c r="AF708">
        <v>-8.4082342709999995</v>
      </c>
      <c r="AG708">
        <v>0</v>
      </c>
      <c r="AH708">
        <v>6.5961148159</v>
      </c>
      <c r="AI708">
        <v>6.5961148159</v>
      </c>
    </row>
    <row r="709" spans="1:35" x14ac:dyDescent="0.2">
      <c r="A709">
        <v>50</v>
      </c>
      <c r="B709">
        <v>2</v>
      </c>
      <c r="C709">
        <v>3</v>
      </c>
      <c r="D709">
        <v>17</v>
      </c>
      <c r="E709">
        <v>195</v>
      </c>
      <c r="F709" t="s">
        <v>3151</v>
      </c>
      <c r="G709" t="s">
        <v>5067</v>
      </c>
      <c r="H709">
        <v>55691</v>
      </c>
      <c r="I709">
        <v>55509</v>
      </c>
      <c r="J709">
        <v>55305</v>
      </c>
      <c r="K709">
        <v>-182</v>
      </c>
      <c r="L709">
        <v>-204</v>
      </c>
      <c r="M709">
        <v>132</v>
      </c>
      <c r="N709">
        <v>598</v>
      </c>
      <c r="O709">
        <v>185</v>
      </c>
      <c r="P709">
        <v>770</v>
      </c>
      <c r="Q709">
        <v>-53</v>
      </c>
      <c r="R709">
        <v>-172</v>
      </c>
      <c r="S709">
        <v>0</v>
      </c>
      <c r="T709">
        <v>12</v>
      </c>
      <c r="U709">
        <v>-126</v>
      </c>
      <c r="V709">
        <v>-51</v>
      </c>
      <c r="W709">
        <v>-126</v>
      </c>
      <c r="X709">
        <v>-39</v>
      </c>
      <c r="Y709">
        <v>-3</v>
      </c>
      <c r="Z709">
        <v>7</v>
      </c>
      <c r="AA709">
        <v>951</v>
      </c>
      <c r="AB709">
        <v>951</v>
      </c>
      <c r="AC709">
        <v>951</v>
      </c>
      <c r="AD709">
        <v>10.792860107999999</v>
      </c>
      <c r="AE709">
        <v>13.897161009</v>
      </c>
      <c r="AF709">
        <v>-3.1043009009999998</v>
      </c>
      <c r="AG709">
        <v>0.2165791326</v>
      </c>
      <c r="AH709">
        <v>-0.92046131399999997</v>
      </c>
      <c r="AI709">
        <v>-0.703882181</v>
      </c>
    </row>
    <row r="710" spans="1:35" x14ac:dyDescent="0.2">
      <c r="A710">
        <v>50</v>
      </c>
      <c r="B710">
        <v>2</v>
      </c>
      <c r="C710">
        <v>3</v>
      </c>
      <c r="D710">
        <v>17</v>
      </c>
      <c r="E710">
        <v>197</v>
      </c>
      <c r="F710" t="s">
        <v>3151</v>
      </c>
      <c r="G710" t="s">
        <v>5068</v>
      </c>
      <c r="H710">
        <v>696355</v>
      </c>
      <c r="I710">
        <v>695903</v>
      </c>
      <c r="J710">
        <v>697252</v>
      </c>
      <c r="K710">
        <v>-452</v>
      </c>
      <c r="L710">
        <v>1349</v>
      </c>
      <c r="M710">
        <v>1808</v>
      </c>
      <c r="N710">
        <v>6866</v>
      </c>
      <c r="O710">
        <v>1401</v>
      </c>
      <c r="P710">
        <v>5915</v>
      </c>
      <c r="Q710">
        <v>407</v>
      </c>
      <c r="R710">
        <v>951</v>
      </c>
      <c r="S710">
        <v>2</v>
      </c>
      <c r="T710">
        <v>77</v>
      </c>
      <c r="U710">
        <v>-892</v>
      </c>
      <c r="V710">
        <v>202</v>
      </c>
      <c r="W710">
        <v>-890</v>
      </c>
      <c r="X710">
        <v>279</v>
      </c>
      <c r="Y710">
        <v>31</v>
      </c>
      <c r="Z710">
        <v>119</v>
      </c>
      <c r="AA710">
        <v>8515</v>
      </c>
      <c r="AB710">
        <v>8515</v>
      </c>
      <c r="AC710">
        <v>8515</v>
      </c>
      <c r="AD710">
        <v>9.8567639638000006</v>
      </c>
      <c r="AE710">
        <v>8.4915174550000003</v>
      </c>
      <c r="AF710">
        <v>1.3652465088000001</v>
      </c>
      <c r="AG710">
        <v>0.1105404639</v>
      </c>
      <c r="AH710">
        <v>0.28998926899999999</v>
      </c>
      <c r="AI710">
        <v>0.40052973289999999</v>
      </c>
    </row>
    <row r="711" spans="1:35" x14ac:dyDescent="0.2">
      <c r="A711">
        <v>50</v>
      </c>
      <c r="B711">
        <v>2</v>
      </c>
      <c r="C711">
        <v>3</v>
      </c>
      <c r="D711">
        <v>17</v>
      </c>
      <c r="E711">
        <v>199</v>
      </c>
      <c r="F711" t="s">
        <v>3151</v>
      </c>
      <c r="G711" t="s">
        <v>5069</v>
      </c>
      <c r="H711">
        <v>67153</v>
      </c>
      <c r="I711">
        <v>67094</v>
      </c>
      <c r="J711">
        <v>66879</v>
      </c>
      <c r="K711">
        <v>-59</v>
      </c>
      <c r="L711">
        <v>-215</v>
      </c>
      <c r="M711">
        <v>170</v>
      </c>
      <c r="N711">
        <v>683</v>
      </c>
      <c r="O711">
        <v>201</v>
      </c>
      <c r="P711">
        <v>876</v>
      </c>
      <c r="Q711">
        <v>-31</v>
      </c>
      <c r="R711">
        <v>-193</v>
      </c>
      <c r="S711">
        <v>0</v>
      </c>
      <c r="T711">
        <v>19</v>
      </c>
      <c r="U711">
        <v>-25</v>
      </c>
      <c r="V711">
        <v>-51</v>
      </c>
      <c r="W711">
        <v>-25</v>
      </c>
      <c r="X711">
        <v>-32</v>
      </c>
      <c r="Y711">
        <v>-3</v>
      </c>
      <c r="Z711">
        <v>10</v>
      </c>
      <c r="AA711">
        <v>1933</v>
      </c>
      <c r="AB711">
        <v>1933</v>
      </c>
      <c r="AC711">
        <v>1933</v>
      </c>
      <c r="AD711">
        <v>10.196084286</v>
      </c>
      <c r="AE711">
        <v>13.077261836</v>
      </c>
      <c r="AF711">
        <v>-2.8811775509999999</v>
      </c>
      <c r="AG711">
        <v>0.28363924070000002</v>
      </c>
      <c r="AH711">
        <v>-0.76134743599999999</v>
      </c>
      <c r="AI711">
        <v>-0.477708195</v>
      </c>
    </row>
    <row r="712" spans="1:35" x14ac:dyDescent="0.2">
      <c r="A712">
        <v>50</v>
      </c>
      <c r="B712">
        <v>2</v>
      </c>
      <c r="C712">
        <v>3</v>
      </c>
      <c r="D712">
        <v>17</v>
      </c>
      <c r="E712">
        <v>201</v>
      </c>
      <c r="F712" t="s">
        <v>3151</v>
      </c>
      <c r="G712" t="s">
        <v>5070</v>
      </c>
      <c r="H712">
        <v>285350</v>
      </c>
      <c r="I712">
        <v>284858</v>
      </c>
      <c r="J712">
        <v>283119</v>
      </c>
      <c r="K712">
        <v>-492</v>
      </c>
      <c r="L712">
        <v>-1739</v>
      </c>
      <c r="M712">
        <v>876</v>
      </c>
      <c r="N712">
        <v>3257</v>
      </c>
      <c r="O712">
        <v>895</v>
      </c>
      <c r="P712">
        <v>3426</v>
      </c>
      <c r="Q712">
        <v>-19</v>
      </c>
      <c r="R712">
        <v>-169</v>
      </c>
      <c r="S712">
        <v>-1</v>
      </c>
      <c r="T712">
        <v>108</v>
      </c>
      <c r="U712">
        <v>-468</v>
      </c>
      <c r="V712">
        <v>-1716</v>
      </c>
      <c r="W712">
        <v>-469</v>
      </c>
      <c r="X712">
        <v>-1608</v>
      </c>
      <c r="Y712">
        <v>-4</v>
      </c>
      <c r="Z712">
        <v>38</v>
      </c>
      <c r="AA712">
        <v>4564</v>
      </c>
      <c r="AB712">
        <v>4564</v>
      </c>
      <c r="AC712">
        <v>4564</v>
      </c>
      <c r="AD712">
        <v>11.468774264</v>
      </c>
      <c r="AE712">
        <v>12.063868783</v>
      </c>
      <c r="AF712">
        <v>-0.59509451999999996</v>
      </c>
      <c r="AG712">
        <v>0.38029708950000002</v>
      </c>
      <c r="AH712">
        <v>-6.0424981999999998</v>
      </c>
      <c r="AI712">
        <v>-5.6622011099999998</v>
      </c>
    </row>
    <row r="713" spans="1:35" x14ac:dyDescent="0.2">
      <c r="A713">
        <v>50</v>
      </c>
      <c r="B713">
        <v>2</v>
      </c>
      <c r="C713">
        <v>3</v>
      </c>
      <c r="D713">
        <v>17</v>
      </c>
      <c r="E713">
        <v>203</v>
      </c>
      <c r="F713" t="s">
        <v>3151</v>
      </c>
      <c r="G713" t="s">
        <v>5071</v>
      </c>
      <c r="H713">
        <v>38467</v>
      </c>
      <c r="I713">
        <v>38395</v>
      </c>
      <c r="J713">
        <v>38225</v>
      </c>
      <c r="K713">
        <v>-72</v>
      </c>
      <c r="L713">
        <v>-170</v>
      </c>
      <c r="M713">
        <v>102</v>
      </c>
      <c r="N713">
        <v>418</v>
      </c>
      <c r="O713">
        <v>114</v>
      </c>
      <c r="P713">
        <v>452</v>
      </c>
      <c r="Q713">
        <v>-12</v>
      </c>
      <c r="R713">
        <v>-34</v>
      </c>
      <c r="S713">
        <v>0</v>
      </c>
      <c r="T713">
        <v>-1</v>
      </c>
      <c r="U713">
        <v>-60</v>
      </c>
      <c r="V713">
        <v>-139</v>
      </c>
      <c r="W713">
        <v>-60</v>
      </c>
      <c r="X713">
        <v>-140</v>
      </c>
      <c r="Y713">
        <v>0</v>
      </c>
      <c r="Z713">
        <v>4</v>
      </c>
      <c r="AA713">
        <v>932</v>
      </c>
      <c r="AB713">
        <v>932</v>
      </c>
      <c r="AC713">
        <v>932</v>
      </c>
      <c r="AD713">
        <v>10.910989298000001</v>
      </c>
      <c r="AE713">
        <v>11.798486035</v>
      </c>
      <c r="AF713">
        <v>-0.88749673699999998</v>
      </c>
      <c r="AG713">
        <v>-2.6102845E-2</v>
      </c>
      <c r="AH713">
        <v>-3.6282954840000001</v>
      </c>
      <c r="AI713">
        <v>-3.6543983290000002</v>
      </c>
    </row>
    <row r="714" spans="1:35" x14ac:dyDescent="0.2">
      <c r="A714">
        <v>40</v>
      </c>
      <c r="B714">
        <v>2</v>
      </c>
      <c r="C714">
        <v>3</v>
      </c>
      <c r="D714">
        <v>18</v>
      </c>
      <c r="E714">
        <v>0</v>
      </c>
      <c r="F714" t="s">
        <v>3206</v>
      </c>
      <c r="G714" t="s">
        <v>3206</v>
      </c>
      <c r="H714">
        <v>6785528</v>
      </c>
      <c r="I714">
        <v>6785644</v>
      </c>
      <c r="J714">
        <v>6805985</v>
      </c>
      <c r="K714">
        <v>116</v>
      </c>
      <c r="L714">
        <v>20341</v>
      </c>
      <c r="M714">
        <v>19219</v>
      </c>
      <c r="N714">
        <v>77598</v>
      </c>
      <c r="O714">
        <v>19664</v>
      </c>
      <c r="P714">
        <v>76906</v>
      </c>
      <c r="Q714">
        <v>-445</v>
      </c>
      <c r="R714">
        <v>692</v>
      </c>
      <c r="S714">
        <v>238</v>
      </c>
      <c r="T714">
        <v>4756</v>
      </c>
      <c r="U714">
        <v>335</v>
      </c>
      <c r="V714">
        <v>14280</v>
      </c>
      <c r="W714">
        <v>573</v>
      </c>
      <c r="X714">
        <v>19036</v>
      </c>
      <c r="Y714">
        <v>-12</v>
      </c>
      <c r="Z714">
        <v>613</v>
      </c>
      <c r="AA714">
        <v>181555</v>
      </c>
      <c r="AB714">
        <v>181555</v>
      </c>
      <c r="AC714">
        <v>181555</v>
      </c>
      <c r="AD714">
        <v>11.418498842</v>
      </c>
      <c r="AE714">
        <v>11.31667146</v>
      </c>
      <c r="AF714">
        <v>0.1018273821</v>
      </c>
      <c r="AG714">
        <v>0.69984252810000003</v>
      </c>
      <c r="AH714">
        <v>2.1012933770000002</v>
      </c>
      <c r="AI714">
        <v>2.8011359050000002</v>
      </c>
    </row>
    <row r="715" spans="1:35" x14ac:dyDescent="0.2">
      <c r="A715">
        <v>50</v>
      </c>
      <c r="B715">
        <v>2</v>
      </c>
      <c r="C715">
        <v>3</v>
      </c>
      <c r="D715">
        <v>18</v>
      </c>
      <c r="E715">
        <v>1</v>
      </c>
      <c r="F715" t="s">
        <v>3206</v>
      </c>
      <c r="G715" t="s">
        <v>4757</v>
      </c>
      <c r="H715">
        <v>35809</v>
      </c>
      <c r="I715">
        <v>35826</v>
      </c>
      <c r="J715">
        <v>35961</v>
      </c>
      <c r="K715">
        <v>17</v>
      </c>
      <c r="L715">
        <v>135</v>
      </c>
      <c r="M715">
        <v>169</v>
      </c>
      <c r="N715">
        <v>647</v>
      </c>
      <c r="O715">
        <v>102</v>
      </c>
      <c r="P715">
        <v>353</v>
      </c>
      <c r="Q715">
        <v>67</v>
      </c>
      <c r="R715">
        <v>294</v>
      </c>
      <c r="S715">
        <v>0</v>
      </c>
      <c r="T715">
        <v>0</v>
      </c>
      <c r="U715">
        <v>-50</v>
      </c>
      <c r="V715">
        <v>-164</v>
      </c>
      <c r="W715">
        <v>-50</v>
      </c>
      <c r="X715">
        <v>-164</v>
      </c>
      <c r="Y715">
        <v>0</v>
      </c>
      <c r="Z715">
        <v>5</v>
      </c>
      <c r="AA715">
        <v>346</v>
      </c>
      <c r="AB715">
        <v>346</v>
      </c>
      <c r="AC715">
        <v>346</v>
      </c>
      <c r="AD715">
        <v>18.025547800999998</v>
      </c>
      <c r="AE715">
        <v>9.8346497277000005</v>
      </c>
      <c r="AF715">
        <v>8.1908980734999997</v>
      </c>
      <c r="AG715">
        <v>0</v>
      </c>
      <c r="AH715">
        <v>-4.5690723950000001</v>
      </c>
      <c r="AI715">
        <v>-4.5690723950000001</v>
      </c>
    </row>
    <row r="716" spans="1:35" x14ac:dyDescent="0.2">
      <c r="A716">
        <v>50</v>
      </c>
      <c r="B716">
        <v>2</v>
      </c>
      <c r="C716">
        <v>3</v>
      </c>
      <c r="D716">
        <v>18</v>
      </c>
      <c r="E716">
        <v>3</v>
      </c>
      <c r="F716" t="s">
        <v>3206</v>
      </c>
      <c r="G716" t="s">
        <v>5072</v>
      </c>
      <c r="H716">
        <v>385410</v>
      </c>
      <c r="I716">
        <v>385892</v>
      </c>
      <c r="J716">
        <v>388608</v>
      </c>
      <c r="K716">
        <v>482</v>
      </c>
      <c r="L716">
        <v>2716</v>
      </c>
      <c r="M716">
        <v>1275</v>
      </c>
      <c r="N716">
        <v>5090</v>
      </c>
      <c r="O716">
        <v>1032</v>
      </c>
      <c r="P716">
        <v>3989</v>
      </c>
      <c r="Q716">
        <v>243</v>
      </c>
      <c r="R716">
        <v>1101</v>
      </c>
      <c r="S716">
        <v>8</v>
      </c>
      <c r="T716">
        <v>245</v>
      </c>
      <c r="U716">
        <v>226</v>
      </c>
      <c r="V716">
        <v>1299</v>
      </c>
      <c r="W716">
        <v>234</v>
      </c>
      <c r="X716">
        <v>1544</v>
      </c>
      <c r="Y716">
        <v>5</v>
      </c>
      <c r="Z716">
        <v>71</v>
      </c>
      <c r="AA716">
        <v>5905</v>
      </c>
      <c r="AB716">
        <v>5905</v>
      </c>
      <c r="AC716">
        <v>5905</v>
      </c>
      <c r="AD716">
        <v>13.143963848</v>
      </c>
      <c r="AE716">
        <v>10.300839250999999</v>
      </c>
      <c r="AF716">
        <v>2.8431245965</v>
      </c>
      <c r="AG716">
        <v>0.63266623629999996</v>
      </c>
      <c r="AH716">
        <v>3.3544222078999999</v>
      </c>
      <c r="AI716">
        <v>3.9870884441999999</v>
      </c>
    </row>
    <row r="717" spans="1:35" x14ac:dyDescent="0.2">
      <c r="A717">
        <v>50</v>
      </c>
      <c r="B717">
        <v>2</v>
      </c>
      <c r="C717">
        <v>3</v>
      </c>
      <c r="D717">
        <v>18</v>
      </c>
      <c r="E717">
        <v>5</v>
      </c>
      <c r="F717" t="s">
        <v>3206</v>
      </c>
      <c r="G717" t="s">
        <v>5073</v>
      </c>
      <c r="H717">
        <v>82208</v>
      </c>
      <c r="I717">
        <v>82157</v>
      </c>
      <c r="J717">
        <v>82475</v>
      </c>
      <c r="K717">
        <v>-51</v>
      </c>
      <c r="L717">
        <v>318</v>
      </c>
      <c r="M717">
        <v>259</v>
      </c>
      <c r="N717">
        <v>975</v>
      </c>
      <c r="O717">
        <v>241</v>
      </c>
      <c r="P717">
        <v>898</v>
      </c>
      <c r="Q717">
        <v>18</v>
      </c>
      <c r="R717">
        <v>77</v>
      </c>
      <c r="S717">
        <v>4</v>
      </c>
      <c r="T717">
        <v>198</v>
      </c>
      <c r="U717">
        <v>-73</v>
      </c>
      <c r="V717">
        <v>32</v>
      </c>
      <c r="W717">
        <v>-69</v>
      </c>
      <c r="X717">
        <v>230</v>
      </c>
      <c r="Y717">
        <v>0</v>
      </c>
      <c r="Z717">
        <v>11</v>
      </c>
      <c r="AA717">
        <v>935</v>
      </c>
      <c r="AB717">
        <v>935</v>
      </c>
      <c r="AC717">
        <v>935</v>
      </c>
      <c r="AD717">
        <v>11.844598863</v>
      </c>
      <c r="AE717">
        <v>10.90917926</v>
      </c>
      <c r="AF717">
        <v>0.9354196025</v>
      </c>
      <c r="AG717">
        <v>2.4053646922</v>
      </c>
      <c r="AH717">
        <v>0.38874580879999998</v>
      </c>
      <c r="AI717">
        <v>2.794110501</v>
      </c>
    </row>
    <row r="718" spans="1:35" x14ac:dyDescent="0.2">
      <c r="A718">
        <v>50</v>
      </c>
      <c r="B718">
        <v>2</v>
      </c>
      <c r="C718">
        <v>3</v>
      </c>
      <c r="D718">
        <v>18</v>
      </c>
      <c r="E718">
        <v>7</v>
      </c>
      <c r="F718" t="s">
        <v>3206</v>
      </c>
      <c r="G718" t="s">
        <v>4647</v>
      </c>
      <c r="H718">
        <v>8719</v>
      </c>
      <c r="I718">
        <v>8712</v>
      </c>
      <c r="J718">
        <v>8714</v>
      </c>
      <c r="K718">
        <v>-7</v>
      </c>
      <c r="L718">
        <v>2</v>
      </c>
      <c r="M718">
        <v>31</v>
      </c>
      <c r="N718">
        <v>103</v>
      </c>
      <c r="O718">
        <v>27</v>
      </c>
      <c r="P718">
        <v>93</v>
      </c>
      <c r="Q718">
        <v>4</v>
      </c>
      <c r="R718">
        <v>10</v>
      </c>
      <c r="S718">
        <v>0</v>
      </c>
      <c r="T718">
        <v>0</v>
      </c>
      <c r="U718">
        <v>-10</v>
      </c>
      <c r="V718">
        <v>-10</v>
      </c>
      <c r="W718">
        <v>-10</v>
      </c>
      <c r="X718">
        <v>-10</v>
      </c>
      <c r="Y718">
        <v>-1</v>
      </c>
      <c r="Z718">
        <v>2</v>
      </c>
      <c r="AA718">
        <v>67</v>
      </c>
      <c r="AB718">
        <v>67</v>
      </c>
      <c r="AC718">
        <v>67</v>
      </c>
      <c r="AD718">
        <v>11.821416275000001</v>
      </c>
      <c r="AE718">
        <v>10.673705956999999</v>
      </c>
      <c r="AF718">
        <v>1.1477103179000001</v>
      </c>
      <c r="AG718">
        <v>0</v>
      </c>
      <c r="AH718">
        <v>-1.1477103179999999</v>
      </c>
      <c r="AI718">
        <v>-1.1477103179999999</v>
      </c>
    </row>
    <row r="719" spans="1:35" x14ac:dyDescent="0.2">
      <c r="A719">
        <v>50</v>
      </c>
      <c r="B719">
        <v>2</v>
      </c>
      <c r="C719">
        <v>3</v>
      </c>
      <c r="D719">
        <v>18</v>
      </c>
      <c r="E719">
        <v>9</v>
      </c>
      <c r="F719" t="s">
        <v>3206</v>
      </c>
      <c r="G719" t="s">
        <v>5074</v>
      </c>
      <c r="H719">
        <v>12112</v>
      </c>
      <c r="I719">
        <v>12098</v>
      </c>
      <c r="J719">
        <v>12091</v>
      </c>
      <c r="K719">
        <v>-14</v>
      </c>
      <c r="L719">
        <v>-7</v>
      </c>
      <c r="M719">
        <v>18</v>
      </c>
      <c r="N719">
        <v>130</v>
      </c>
      <c r="O719">
        <v>38</v>
      </c>
      <c r="P719">
        <v>162</v>
      </c>
      <c r="Q719">
        <v>-20</v>
      </c>
      <c r="R719">
        <v>-32</v>
      </c>
      <c r="S719">
        <v>0</v>
      </c>
      <c r="T719">
        <v>4</v>
      </c>
      <c r="U719">
        <v>7</v>
      </c>
      <c r="V719">
        <v>21</v>
      </c>
      <c r="W719">
        <v>7</v>
      </c>
      <c r="X719">
        <v>25</v>
      </c>
      <c r="Y719">
        <v>-1</v>
      </c>
      <c r="Z719">
        <v>0</v>
      </c>
      <c r="AA719">
        <v>152</v>
      </c>
      <c r="AB719">
        <v>152</v>
      </c>
      <c r="AC719">
        <v>152</v>
      </c>
      <c r="AD719">
        <v>10.74868742</v>
      </c>
      <c r="AE719">
        <v>13.394518168999999</v>
      </c>
      <c r="AF719">
        <v>-2.64583075</v>
      </c>
      <c r="AG719">
        <v>0.3307288437</v>
      </c>
      <c r="AH719">
        <v>1.7363264294</v>
      </c>
      <c r="AI719">
        <v>2.0670552730999998</v>
      </c>
    </row>
    <row r="720" spans="1:35" x14ac:dyDescent="0.2">
      <c r="A720">
        <v>50</v>
      </c>
      <c r="B720">
        <v>2</v>
      </c>
      <c r="C720">
        <v>3</v>
      </c>
      <c r="D720">
        <v>18</v>
      </c>
      <c r="E720">
        <v>11</v>
      </c>
      <c r="F720" t="s">
        <v>3206</v>
      </c>
      <c r="G720" t="s">
        <v>4648</v>
      </c>
      <c r="H720">
        <v>70812</v>
      </c>
      <c r="I720">
        <v>71169</v>
      </c>
      <c r="J720">
        <v>73052</v>
      </c>
      <c r="K720">
        <v>357</v>
      </c>
      <c r="L720">
        <v>1883</v>
      </c>
      <c r="M720">
        <v>210</v>
      </c>
      <c r="N720">
        <v>828</v>
      </c>
      <c r="O720">
        <v>147</v>
      </c>
      <c r="P720">
        <v>659</v>
      </c>
      <c r="Q720">
        <v>63</v>
      </c>
      <c r="R720">
        <v>169</v>
      </c>
      <c r="S720">
        <v>0</v>
      </c>
      <c r="T720">
        <v>30</v>
      </c>
      <c r="U720">
        <v>292</v>
      </c>
      <c r="V720">
        <v>1699</v>
      </c>
      <c r="W720">
        <v>292</v>
      </c>
      <c r="X720">
        <v>1729</v>
      </c>
      <c r="Y720">
        <v>2</v>
      </c>
      <c r="Z720">
        <v>-15</v>
      </c>
      <c r="AA720">
        <v>531</v>
      </c>
      <c r="AB720">
        <v>531</v>
      </c>
      <c r="AC720">
        <v>531</v>
      </c>
      <c r="AD720">
        <v>11.48237774</v>
      </c>
      <c r="AE720">
        <v>9.1387523314999992</v>
      </c>
      <c r="AF720">
        <v>2.3436254081999999</v>
      </c>
      <c r="AG720">
        <v>0.416028179</v>
      </c>
      <c r="AH720">
        <v>23.561062536000001</v>
      </c>
      <c r="AI720">
        <v>23.977090714999999</v>
      </c>
    </row>
    <row r="721" spans="1:35" x14ac:dyDescent="0.2">
      <c r="A721">
        <v>50</v>
      </c>
      <c r="B721">
        <v>2</v>
      </c>
      <c r="C721">
        <v>3</v>
      </c>
      <c r="D721">
        <v>18</v>
      </c>
      <c r="E721">
        <v>13</v>
      </c>
      <c r="F721" t="s">
        <v>3206</v>
      </c>
      <c r="G721" t="s">
        <v>5020</v>
      </c>
      <c r="H721">
        <v>15475</v>
      </c>
      <c r="I721">
        <v>15470</v>
      </c>
      <c r="J721">
        <v>15552</v>
      </c>
      <c r="K721">
        <v>-5</v>
      </c>
      <c r="L721">
        <v>82</v>
      </c>
      <c r="M721">
        <v>19</v>
      </c>
      <c r="N721">
        <v>94</v>
      </c>
      <c r="O721">
        <v>50</v>
      </c>
      <c r="P721">
        <v>194</v>
      </c>
      <c r="Q721">
        <v>-31</v>
      </c>
      <c r="R721">
        <v>-100</v>
      </c>
      <c r="S721">
        <v>0</v>
      </c>
      <c r="T721">
        <v>-1</v>
      </c>
      <c r="U721">
        <v>27</v>
      </c>
      <c r="V721">
        <v>186</v>
      </c>
      <c r="W721">
        <v>27</v>
      </c>
      <c r="X721">
        <v>185</v>
      </c>
      <c r="Y721">
        <v>-1</v>
      </c>
      <c r="Z721">
        <v>-3</v>
      </c>
      <c r="AA721">
        <v>143</v>
      </c>
      <c r="AB721">
        <v>143</v>
      </c>
      <c r="AC721">
        <v>143</v>
      </c>
      <c r="AD721">
        <v>6.0602153311000002</v>
      </c>
      <c r="AE721">
        <v>12.507252917000001</v>
      </c>
      <c r="AF721">
        <v>-6.4470375860000004</v>
      </c>
      <c r="AG721">
        <v>-6.4470375999999996E-2</v>
      </c>
      <c r="AH721">
        <v>11.99148991</v>
      </c>
      <c r="AI721">
        <v>11.927019534999999</v>
      </c>
    </row>
    <row r="722" spans="1:35" x14ac:dyDescent="0.2">
      <c r="A722">
        <v>50</v>
      </c>
      <c r="B722">
        <v>2</v>
      </c>
      <c r="C722">
        <v>3</v>
      </c>
      <c r="D722">
        <v>18</v>
      </c>
      <c r="E722">
        <v>15</v>
      </c>
      <c r="F722" t="s">
        <v>3206</v>
      </c>
      <c r="G722" t="s">
        <v>4650</v>
      </c>
      <c r="H722">
        <v>20306</v>
      </c>
      <c r="I722">
        <v>20307</v>
      </c>
      <c r="J722">
        <v>20444</v>
      </c>
      <c r="K722">
        <v>1</v>
      </c>
      <c r="L722">
        <v>137</v>
      </c>
      <c r="M722">
        <v>47</v>
      </c>
      <c r="N722">
        <v>212</v>
      </c>
      <c r="O722">
        <v>52</v>
      </c>
      <c r="P722">
        <v>209</v>
      </c>
      <c r="Q722">
        <v>-5</v>
      </c>
      <c r="R722">
        <v>3</v>
      </c>
      <c r="S722">
        <v>1</v>
      </c>
      <c r="T722">
        <v>8</v>
      </c>
      <c r="U722">
        <v>6</v>
      </c>
      <c r="V722">
        <v>126</v>
      </c>
      <c r="W722">
        <v>7</v>
      </c>
      <c r="X722">
        <v>134</v>
      </c>
      <c r="Y722">
        <v>-1</v>
      </c>
      <c r="Z722">
        <v>0</v>
      </c>
      <c r="AA722">
        <v>81</v>
      </c>
      <c r="AB722">
        <v>81</v>
      </c>
      <c r="AC722">
        <v>81</v>
      </c>
      <c r="AD722">
        <v>10.404652647000001</v>
      </c>
      <c r="AE722">
        <v>10.257416996</v>
      </c>
      <c r="AF722">
        <v>0.1472356507</v>
      </c>
      <c r="AG722">
        <v>0.39262840180000003</v>
      </c>
      <c r="AH722">
        <v>6.1838973276999996</v>
      </c>
      <c r="AI722">
        <v>6.5765257294000001</v>
      </c>
    </row>
    <row r="723" spans="1:35" x14ac:dyDescent="0.2">
      <c r="A723">
        <v>50</v>
      </c>
      <c r="B723">
        <v>2</v>
      </c>
      <c r="C723">
        <v>3</v>
      </c>
      <c r="D723">
        <v>18</v>
      </c>
      <c r="E723">
        <v>17</v>
      </c>
      <c r="F723" t="s">
        <v>3206</v>
      </c>
      <c r="G723" t="s">
        <v>5022</v>
      </c>
      <c r="H723">
        <v>37870</v>
      </c>
      <c r="I723">
        <v>37771</v>
      </c>
      <c r="J723">
        <v>37563</v>
      </c>
      <c r="K723">
        <v>-99</v>
      </c>
      <c r="L723">
        <v>-208</v>
      </c>
      <c r="M723">
        <v>106</v>
      </c>
      <c r="N723">
        <v>440</v>
      </c>
      <c r="O723">
        <v>133</v>
      </c>
      <c r="P723">
        <v>479</v>
      </c>
      <c r="Q723">
        <v>-27</v>
      </c>
      <c r="R723">
        <v>-39</v>
      </c>
      <c r="S723">
        <v>-1</v>
      </c>
      <c r="T723">
        <v>55</v>
      </c>
      <c r="U723">
        <v>-71</v>
      </c>
      <c r="V723">
        <v>-227</v>
      </c>
      <c r="W723">
        <v>-72</v>
      </c>
      <c r="X723">
        <v>-172</v>
      </c>
      <c r="Y723">
        <v>0</v>
      </c>
      <c r="Z723">
        <v>3</v>
      </c>
      <c r="AA723">
        <v>991</v>
      </c>
      <c r="AB723">
        <v>991</v>
      </c>
      <c r="AC723">
        <v>991</v>
      </c>
      <c r="AD723">
        <v>11.681312555</v>
      </c>
      <c r="AE723">
        <v>12.716701622</v>
      </c>
      <c r="AF723">
        <v>-1.0353890670000001</v>
      </c>
      <c r="AG723">
        <v>1.4601640693</v>
      </c>
      <c r="AH723">
        <v>-6.0264953410000004</v>
      </c>
      <c r="AI723">
        <v>-4.5663312710000001</v>
      </c>
    </row>
    <row r="724" spans="1:35" x14ac:dyDescent="0.2">
      <c r="A724">
        <v>50</v>
      </c>
      <c r="B724">
        <v>2</v>
      </c>
      <c r="C724">
        <v>3</v>
      </c>
      <c r="D724">
        <v>18</v>
      </c>
      <c r="E724">
        <v>19</v>
      </c>
      <c r="F724" t="s">
        <v>3206</v>
      </c>
      <c r="G724" t="s">
        <v>4652</v>
      </c>
      <c r="H724">
        <v>121093</v>
      </c>
      <c r="I724">
        <v>121282</v>
      </c>
      <c r="J724">
        <v>122738</v>
      </c>
      <c r="K724">
        <v>189</v>
      </c>
      <c r="L724">
        <v>1456</v>
      </c>
      <c r="M724">
        <v>341</v>
      </c>
      <c r="N724">
        <v>1359</v>
      </c>
      <c r="O724">
        <v>383</v>
      </c>
      <c r="P724">
        <v>1432</v>
      </c>
      <c r="Q724">
        <v>-42</v>
      </c>
      <c r="R724">
        <v>-73</v>
      </c>
      <c r="S724">
        <v>-1</v>
      </c>
      <c r="T724">
        <v>32</v>
      </c>
      <c r="U724">
        <v>230</v>
      </c>
      <c r="V724">
        <v>1494</v>
      </c>
      <c r="W724">
        <v>229</v>
      </c>
      <c r="X724">
        <v>1526</v>
      </c>
      <c r="Y724">
        <v>2</v>
      </c>
      <c r="Z724">
        <v>3</v>
      </c>
      <c r="AA724">
        <v>1256</v>
      </c>
      <c r="AB724">
        <v>1256</v>
      </c>
      <c r="AC724">
        <v>1256</v>
      </c>
      <c r="AD724">
        <v>11.138431276</v>
      </c>
      <c r="AE724">
        <v>11.73674289</v>
      </c>
      <c r="AF724">
        <v>-0.59831161399999999</v>
      </c>
      <c r="AG724">
        <v>0.26227358410000001</v>
      </c>
      <c r="AH724">
        <v>12.244897958999999</v>
      </c>
      <c r="AI724">
        <v>12.507171543</v>
      </c>
    </row>
    <row r="725" spans="1:35" x14ac:dyDescent="0.2">
      <c r="A725">
        <v>50</v>
      </c>
      <c r="B725">
        <v>2</v>
      </c>
      <c r="C725">
        <v>3</v>
      </c>
      <c r="D725">
        <v>18</v>
      </c>
      <c r="E725">
        <v>21</v>
      </c>
      <c r="F725" t="s">
        <v>3206</v>
      </c>
      <c r="G725" t="s">
        <v>4573</v>
      </c>
      <c r="H725">
        <v>26466</v>
      </c>
      <c r="I725">
        <v>26432</v>
      </c>
      <c r="J725">
        <v>26410</v>
      </c>
      <c r="K725">
        <v>-34</v>
      </c>
      <c r="L725">
        <v>-22</v>
      </c>
      <c r="M725">
        <v>69</v>
      </c>
      <c r="N725">
        <v>307</v>
      </c>
      <c r="O725">
        <v>82</v>
      </c>
      <c r="P725">
        <v>341</v>
      </c>
      <c r="Q725">
        <v>-13</v>
      </c>
      <c r="R725">
        <v>-34</v>
      </c>
      <c r="S725">
        <v>0</v>
      </c>
      <c r="T725">
        <v>1</v>
      </c>
      <c r="U725">
        <v>-21</v>
      </c>
      <c r="V725">
        <v>5</v>
      </c>
      <c r="W725">
        <v>-21</v>
      </c>
      <c r="X725">
        <v>6</v>
      </c>
      <c r="Y725">
        <v>0</v>
      </c>
      <c r="Z725">
        <v>6</v>
      </c>
      <c r="AA725">
        <v>294</v>
      </c>
      <c r="AB725">
        <v>294</v>
      </c>
      <c r="AC725">
        <v>294</v>
      </c>
      <c r="AD725">
        <v>11.619545059</v>
      </c>
      <c r="AE725">
        <v>12.906400211999999</v>
      </c>
      <c r="AF725">
        <v>-1.2868551530000001</v>
      </c>
      <c r="AG725">
        <v>3.7848681000000002E-2</v>
      </c>
      <c r="AH725">
        <v>0.1892434049</v>
      </c>
      <c r="AI725">
        <v>0.22709208580000001</v>
      </c>
    </row>
    <row r="726" spans="1:35" x14ac:dyDescent="0.2">
      <c r="A726">
        <v>50</v>
      </c>
      <c r="B726">
        <v>2</v>
      </c>
      <c r="C726">
        <v>3</v>
      </c>
      <c r="D726">
        <v>18</v>
      </c>
      <c r="E726">
        <v>23</v>
      </c>
      <c r="F726" t="s">
        <v>3206</v>
      </c>
      <c r="G726" t="s">
        <v>5025</v>
      </c>
      <c r="H726">
        <v>33190</v>
      </c>
      <c r="I726">
        <v>33151</v>
      </c>
      <c r="J726">
        <v>33065</v>
      </c>
      <c r="K726">
        <v>-39</v>
      </c>
      <c r="L726">
        <v>-86</v>
      </c>
      <c r="M726">
        <v>115</v>
      </c>
      <c r="N726">
        <v>439</v>
      </c>
      <c r="O726">
        <v>109</v>
      </c>
      <c r="P726">
        <v>374</v>
      </c>
      <c r="Q726">
        <v>6</v>
      </c>
      <c r="R726">
        <v>65</v>
      </c>
      <c r="S726">
        <v>-1</v>
      </c>
      <c r="T726">
        <v>0</v>
      </c>
      <c r="U726">
        <v>-45</v>
      </c>
      <c r="V726">
        <v>-156</v>
      </c>
      <c r="W726">
        <v>-46</v>
      </c>
      <c r="X726">
        <v>-156</v>
      </c>
      <c r="Y726">
        <v>1</v>
      </c>
      <c r="Z726">
        <v>5</v>
      </c>
      <c r="AA726">
        <v>785</v>
      </c>
      <c r="AB726">
        <v>785</v>
      </c>
      <c r="AC726">
        <v>785</v>
      </c>
      <c r="AD726">
        <v>13.259635134</v>
      </c>
      <c r="AE726">
        <v>11.296363417</v>
      </c>
      <c r="AF726">
        <v>1.9632717168</v>
      </c>
      <c r="AG726">
        <v>0</v>
      </c>
      <c r="AH726">
        <v>-4.7118521199999996</v>
      </c>
      <c r="AI726">
        <v>-4.7118521199999996</v>
      </c>
    </row>
    <row r="727" spans="1:35" x14ac:dyDescent="0.2">
      <c r="A727">
        <v>50</v>
      </c>
      <c r="B727">
        <v>2</v>
      </c>
      <c r="C727">
        <v>3</v>
      </c>
      <c r="D727">
        <v>18</v>
      </c>
      <c r="E727">
        <v>25</v>
      </c>
      <c r="F727" t="s">
        <v>3206</v>
      </c>
      <c r="G727" t="s">
        <v>4657</v>
      </c>
      <c r="H727">
        <v>10526</v>
      </c>
      <c r="I727">
        <v>10540</v>
      </c>
      <c r="J727">
        <v>10514</v>
      </c>
      <c r="K727">
        <v>14</v>
      </c>
      <c r="L727">
        <v>-26</v>
      </c>
      <c r="M727">
        <v>41</v>
      </c>
      <c r="N727">
        <v>114</v>
      </c>
      <c r="O727">
        <v>38</v>
      </c>
      <c r="P727">
        <v>150</v>
      </c>
      <c r="Q727">
        <v>3</v>
      </c>
      <c r="R727">
        <v>-36</v>
      </c>
      <c r="S727">
        <v>0</v>
      </c>
      <c r="T727">
        <v>0</v>
      </c>
      <c r="U727">
        <v>11</v>
      </c>
      <c r="V727">
        <v>10</v>
      </c>
      <c r="W727">
        <v>11</v>
      </c>
      <c r="X727">
        <v>10</v>
      </c>
      <c r="Y727">
        <v>0</v>
      </c>
      <c r="Z727">
        <v>0</v>
      </c>
      <c r="AA727">
        <v>31</v>
      </c>
      <c r="AB727">
        <v>31</v>
      </c>
      <c r="AC727">
        <v>31</v>
      </c>
      <c r="AD727">
        <v>10.829296096</v>
      </c>
      <c r="AE727">
        <v>14.249073810000001</v>
      </c>
      <c r="AF727">
        <v>-3.4197777139999999</v>
      </c>
      <c r="AG727">
        <v>0</v>
      </c>
      <c r="AH727">
        <v>0.94993825399999998</v>
      </c>
      <c r="AI727">
        <v>0.94993825399999998</v>
      </c>
    </row>
    <row r="728" spans="1:35" x14ac:dyDescent="0.2">
      <c r="A728">
        <v>50</v>
      </c>
      <c r="B728">
        <v>2</v>
      </c>
      <c r="C728">
        <v>3</v>
      </c>
      <c r="D728">
        <v>18</v>
      </c>
      <c r="E728">
        <v>27</v>
      </c>
      <c r="F728" t="s">
        <v>3206</v>
      </c>
      <c r="G728" t="s">
        <v>5075</v>
      </c>
      <c r="H728">
        <v>33381</v>
      </c>
      <c r="I728">
        <v>33391</v>
      </c>
      <c r="J728">
        <v>33397</v>
      </c>
      <c r="K728">
        <v>10</v>
      </c>
      <c r="L728">
        <v>6</v>
      </c>
      <c r="M728">
        <v>146</v>
      </c>
      <c r="N728">
        <v>554</v>
      </c>
      <c r="O728">
        <v>92</v>
      </c>
      <c r="P728">
        <v>399</v>
      </c>
      <c r="Q728">
        <v>54</v>
      </c>
      <c r="R728">
        <v>155</v>
      </c>
      <c r="S728">
        <v>0</v>
      </c>
      <c r="T728">
        <v>6</v>
      </c>
      <c r="U728">
        <v>-44</v>
      </c>
      <c r="V728">
        <v>-161</v>
      </c>
      <c r="W728">
        <v>-44</v>
      </c>
      <c r="X728">
        <v>-155</v>
      </c>
      <c r="Y728">
        <v>0</v>
      </c>
      <c r="Z728">
        <v>6</v>
      </c>
      <c r="AA728">
        <v>496</v>
      </c>
      <c r="AB728">
        <v>496</v>
      </c>
      <c r="AC728">
        <v>496</v>
      </c>
      <c r="AD728">
        <v>16.589806551999999</v>
      </c>
      <c r="AE728">
        <v>11.948254177000001</v>
      </c>
      <c r="AF728">
        <v>4.6415523746999998</v>
      </c>
      <c r="AG728">
        <v>0.17967299510000001</v>
      </c>
      <c r="AH728">
        <v>-4.8212253699999996</v>
      </c>
      <c r="AI728">
        <v>-4.6415523749999998</v>
      </c>
    </row>
    <row r="729" spans="1:35" x14ac:dyDescent="0.2">
      <c r="A729">
        <v>50</v>
      </c>
      <c r="B729">
        <v>2</v>
      </c>
      <c r="C729">
        <v>3</v>
      </c>
      <c r="D729">
        <v>18</v>
      </c>
      <c r="E729">
        <v>29</v>
      </c>
      <c r="F729" t="s">
        <v>3206</v>
      </c>
      <c r="G729" t="s">
        <v>5076</v>
      </c>
      <c r="H729">
        <v>50679</v>
      </c>
      <c r="I729">
        <v>50726</v>
      </c>
      <c r="J729">
        <v>50816</v>
      </c>
      <c r="K729">
        <v>47</v>
      </c>
      <c r="L729">
        <v>90</v>
      </c>
      <c r="M729">
        <v>123</v>
      </c>
      <c r="N729">
        <v>494</v>
      </c>
      <c r="O729">
        <v>129</v>
      </c>
      <c r="P729">
        <v>588</v>
      </c>
      <c r="Q729">
        <v>-6</v>
      </c>
      <c r="R729">
        <v>-94</v>
      </c>
      <c r="S729">
        <v>0</v>
      </c>
      <c r="T729">
        <v>3</v>
      </c>
      <c r="U729">
        <v>54</v>
      </c>
      <c r="V729">
        <v>175</v>
      </c>
      <c r="W729">
        <v>54</v>
      </c>
      <c r="X729">
        <v>178</v>
      </c>
      <c r="Y729">
        <v>-1</v>
      </c>
      <c r="Z729">
        <v>6</v>
      </c>
      <c r="AA729">
        <v>491</v>
      </c>
      <c r="AB729">
        <v>491</v>
      </c>
      <c r="AC729">
        <v>491</v>
      </c>
      <c r="AD729">
        <v>9.7299639558000006</v>
      </c>
      <c r="AE729">
        <v>11.581414586999999</v>
      </c>
      <c r="AF729">
        <v>-1.8514506310000001</v>
      </c>
      <c r="AG729">
        <v>5.9088849899999997E-2</v>
      </c>
      <c r="AH729">
        <v>3.4468495794999998</v>
      </c>
      <c r="AI729">
        <v>3.5059384294</v>
      </c>
    </row>
    <row r="730" spans="1:35" x14ac:dyDescent="0.2">
      <c r="A730">
        <v>50</v>
      </c>
      <c r="B730">
        <v>2</v>
      </c>
      <c r="C730">
        <v>3</v>
      </c>
      <c r="D730">
        <v>18</v>
      </c>
      <c r="E730">
        <v>31</v>
      </c>
      <c r="F730" t="s">
        <v>3206</v>
      </c>
      <c r="G730" t="s">
        <v>4903</v>
      </c>
      <c r="H730">
        <v>26472</v>
      </c>
      <c r="I730">
        <v>26477</v>
      </c>
      <c r="J730">
        <v>26320</v>
      </c>
      <c r="K730">
        <v>5</v>
      </c>
      <c r="L730">
        <v>-157</v>
      </c>
      <c r="M730">
        <v>60</v>
      </c>
      <c r="N730">
        <v>299</v>
      </c>
      <c r="O730">
        <v>75</v>
      </c>
      <c r="P730">
        <v>352</v>
      </c>
      <c r="Q730">
        <v>-15</v>
      </c>
      <c r="R730">
        <v>-53</v>
      </c>
      <c r="S730">
        <v>0</v>
      </c>
      <c r="T730">
        <v>10</v>
      </c>
      <c r="U730">
        <v>20</v>
      </c>
      <c r="V730">
        <v>-117</v>
      </c>
      <c r="W730">
        <v>20</v>
      </c>
      <c r="X730">
        <v>-107</v>
      </c>
      <c r="Y730">
        <v>0</v>
      </c>
      <c r="Z730">
        <v>3</v>
      </c>
      <c r="AA730">
        <v>301</v>
      </c>
      <c r="AB730">
        <v>301</v>
      </c>
      <c r="AC730">
        <v>301</v>
      </c>
      <c r="AD730">
        <v>11.326401121</v>
      </c>
      <c r="AE730">
        <v>13.334090952</v>
      </c>
      <c r="AF730">
        <v>-2.007689831</v>
      </c>
      <c r="AG730">
        <v>0.37880940200000002</v>
      </c>
      <c r="AH730">
        <v>-4.4320700039999998</v>
      </c>
      <c r="AI730">
        <v>-4.0532606019999999</v>
      </c>
    </row>
    <row r="731" spans="1:35" x14ac:dyDescent="0.2">
      <c r="A731">
        <v>50</v>
      </c>
      <c r="B731">
        <v>2</v>
      </c>
      <c r="C731">
        <v>3</v>
      </c>
      <c r="D731">
        <v>18</v>
      </c>
      <c r="E731">
        <v>33</v>
      </c>
      <c r="F731" t="s">
        <v>3206</v>
      </c>
      <c r="G731" t="s">
        <v>4584</v>
      </c>
      <c r="H731">
        <v>43265</v>
      </c>
      <c r="I731">
        <v>43274</v>
      </c>
      <c r="J731">
        <v>43333</v>
      </c>
      <c r="K731">
        <v>9</v>
      </c>
      <c r="L731">
        <v>59</v>
      </c>
      <c r="M731">
        <v>125</v>
      </c>
      <c r="N731">
        <v>519</v>
      </c>
      <c r="O731">
        <v>116</v>
      </c>
      <c r="P731">
        <v>510</v>
      </c>
      <c r="Q731">
        <v>9</v>
      </c>
      <c r="R731">
        <v>9</v>
      </c>
      <c r="S731">
        <v>0</v>
      </c>
      <c r="T731">
        <v>2</v>
      </c>
      <c r="U731">
        <v>0</v>
      </c>
      <c r="V731">
        <v>39</v>
      </c>
      <c r="W731">
        <v>0</v>
      </c>
      <c r="X731">
        <v>41</v>
      </c>
      <c r="Y731">
        <v>0</v>
      </c>
      <c r="Z731">
        <v>9</v>
      </c>
      <c r="AA731">
        <v>490</v>
      </c>
      <c r="AB731">
        <v>490</v>
      </c>
      <c r="AC731">
        <v>490</v>
      </c>
      <c r="AD731">
        <v>11.985174409000001</v>
      </c>
      <c r="AE731">
        <v>11.777339014000001</v>
      </c>
      <c r="AF731">
        <v>0.20783539440000001</v>
      </c>
      <c r="AG731">
        <v>4.6185643200000001E-2</v>
      </c>
      <c r="AH731">
        <v>0.90062004230000003</v>
      </c>
      <c r="AI731">
        <v>0.94680568549999999</v>
      </c>
    </row>
    <row r="732" spans="1:35" x14ac:dyDescent="0.2">
      <c r="A732">
        <v>50</v>
      </c>
      <c r="B732">
        <v>2</v>
      </c>
      <c r="C732">
        <v>3</v>
      </c>
      <c r="D732">
        <v>18</v>
      </c>
      <c r="E732">
        <v>35</v>
      </c>
      <c r="F732" t="s">
        <v>3206</v>
      </c>
      <c r="G732" t="s">
        <v>5077</v>
      </c>
      <c r="H732">
        <v>111903</v>
      </c>
      <c r="I732">
        <v>111669</v>
      </c>
      <c r="J732">
        <v>111871</v>
      </c>
      <c r="K732">
        <v>-234</v>
      </c>
      <c r="L732">
        <v>202</v>
      </c>
      <c r="M732">
        <v>255</v>
      </c>
      <c r="N732">
        <v>1003</v>
      </c>
      <c r="O732">
        <v>433</v>
      </c>
      <c r="P732">
        <v>1502</v>
      </c>
      <c r="Q732">
        <v>-178</v>
      </c>
      <c r="R732">
        <v>-499</v>
      </c>
      <c r="S732">
        <v>-2</v>
      </c>
      <c r="T732">
        <v>35</v>
      </c>
      <c r="U732">
        <v>-51</v>
      </c>
      <c r="V732">
        <v>654</v>
      </c>
      <c r="W732">
        <v>-53</v>
      </c>
      <c r="X732">
        <v>689</v>
      </c>
      <c r="Y732">
        <v>-3</v>
      </c>
      <c r="Z732">
        <v>12</v>
      </c>
      <c r="AA732">
        <v>8316</v>
      </c>
      <c r="AB732">
        <v>8316</v>
      </c>
      <c r="AC732">
        <v>8316</v>
      </c>
      <c r="AD732">
        <v>8.9737854522999996</v>
      </c>
      <c r="AE732">
        <v>13.438310817</v>
      </c>
      <c r="AF732">
        <v>-4.4645253650000001</v>
      </c>
      <c r="AG732">
        <v>0.31314306159999999</v>
      </c>
      <c r="AH732">
        <v>5.8513017804</v>
      </c>
      <c r="AI732">
        <v>6.1644448421</v>
      </c>
    </row>
    <row r="733" spans="1:35" x14ac:dyDescent="0.2">
      <c r="A733">
        <v>50</v>
      </c>
      <c r="B733">
        <v>2</v>
      </c>
      <c r="C733">
        <v>3</v>
      </c>
      <c r="D733">
        <v>18</v>
      </c>
      <c r="E733">
        <v>37</v>
      </c>
      <c r="F733" t="s">
        <v>3206</v>
      </c>
      <c r="G733" t="s">
        <v>5078</v>
      </c>
      <c r="H733">
        <v>43637</v>
      </c>
      <c r="I733">
        <v>43604</v>
      </c>
      <c r="J733">
        <v>43549</v>
      </c>
      <c r="K733">
        <v>-33</v>
      </c>
      <c r="L733">
        <v>-55</v>
      </c>
      <c r="M733">
        <v>125</v>
      </c>
      <c r="N733">
        <v>503</v>
      </c>
      <c r="O733">
        <v>122</v>
      </c>
      <c r="P733">
        <v>499</v>
      </c>
      <c r="Q733">
        <v>3</v>
      </c>
      <c r="R733">
        <v>4</v>
      </c>
      <c r="S733">
        <v>1</v>
      </c>
      <c r="T733">
        <v>20</v>
      </c>
      <c r="U733">
        <v>-37</v>
      </c>
      <c r="V733">
        <v>-85</v>
      </c>
      <c r="W733">
        <v>-36</v>
      </c>
      <c r="X733">
        <v>-65</v>
      </c>
      <c r="Y733">
        <v>0</v>
      </c>
      <c r="Z733">
        <v>6</v>
      </c>
      <c r="AA733">
        <v>842</v>
      </c>
      <c r="AB733">
        <v>842</v>
      </c>
      <c r="AC733">
        <v>842</v>
      </c>
      <c r="AD733">
        <v>11.542918775</v>
      </c>
      <c r="AE733">
        <v>11.451126179999999</v>
      </c>
      <c r="AF733">
        <v>9.1792594599999999E-2</v>
      </c>
      <c r="AG733">
        <v>0.45896297320000001</v>
      </c>
      <c r="AH733">
        <v>-1.9505926360000001</v>
      </c>
      <c r="AI733">
        <v>-1.4916296630000001</v>
      </c>
    </row>
    <row r="734" spans="1:35" x14ac:dyDescent="0.2">
      <c r="A734">
        <v>50</v>
      </c>
      <c r="B734">
        <v>2</v>
      </c>
      <c r="C734">
        <v>3</v>
      </c>
      <c r="D734">
        <v>18</v>
      </c>
      <c r="E734">
        <v>39</v>
      </c>
      <c r="F734" t="s">
        <v>3206</v>
      </c>
      <c r="G734" t="s">
        <v>5079</v>
      </c>
      <c r="H734">
        <v>207047</v>
      </c>
      <c r="I734">
        <v>206842</v>
      </c>
      <c r="J734">
        <v>206921</v>
      </c>
      <c r="K734">
        <v>-205</v>
      </c>
      <c r="L734">
        <v>79</v>
      </c>
      <c r="M734">
        <v>730</v>
      </c>
      <c r="N734">
        <v>2927</v>
      </c>
      <c r="O734">
        <v>552</v>
      </c>
      <c r="P734">
        <v>1999</v>
      </c>
      <c r="Q734">
        <v>178</v>
      </c>
      <c r="R734">
        <v>928</v>
      </c>
      <c r="S734">
        <v>4</v>
      </c>
      <c r="T734">
        <v>90</v>
      </c>
      <c r="U734">
        <v>-393</v>
      </c>
      <c r="V734">
        <v>-970</v>
      </c>
      <c r="W734">
        <v>-389</v>
      </c>
      <c r="X734">
        <v>-880</v>
      </c>
      <c r="Y734">
        <v>6</v>
      </c>
      <c r="Z734">
        <v>31</v>
      </c>
      <c r="AA734">
        <v>3489</v>
      </c>
      <c r="AB734">
        <v>3489</v>
      </c>
      <c r="AC734">
        <v>3489</v>
      </c>
      <c r="AD734">
        <v>14.148195948</v>
      </c>
      <c r="AE734">
        <v>9.6625362827999997</v>
      </c>
      <c r="AF734">
        <v>4.4856596651</v>
      </c>
      <c r="AG734">
        <v>0.43503164859999999</v>
      </c>
      <c r="AH734">
        <v>-4.6886744340000002</v>
      </c>
      <c r="AI734">
        <v>-4.2536427860000003</v>
      </c>
    </row>
    <row r="735" spans="1:35" x14ac:dyDescent="0.2">
      <c r="A735">
        <v>50</v>
      </c>
      <c r="B735">
        <v>2</v>
      </c>
      <c r="C735">
        <v>3</v>
      </c>
      <c r="D735">
        <v>18</v>
      </c>
      <c r="E735">
        <v>41</v>
      </c>
      <c r="F735" t="s">
        <v>3206</v>
      </c>
      <c r="G735" t="s">
        <v>4588</v>
      </c>
      <c r="H735">
        <v>23398</v>
      </c>
      <c r="I735">
        <v>23333</v>
      </c>
      <c r="J735">
        <v>23360</v>
      </c>
      <c r="K735">
        <v>-65</v>
      </c>
      <c r="L735">
        <v>27</v>
      </c>
      <c r="M735">
        <v>58</v>
      </c>
      <c r="N735">
        <v>225</v>
      </c>
      <c r="O735">
        <v>93</v>
      </c>
      <c r="P735">
        <v>357</v>
      </c>
      <c r="Q735">
        <v>-35</v>
      </c>
      <c r="R735">
        <v>-132</v>
      </c>
      <c r="S735">
        <v>0</v>
      </c>
      <c r="T735">
        <v>3</v>
      </c>
      <c r="U735">
        <v>-29</v>
      </c>
      <c r="V735">
        <v>155</v>
      </c>
      <c r="W735">
        <v>-29</v>
      </c>
      <c r="X735">
        <v>158</v>
      </c>
      <c r="Y735">
        <v>-1</v>
      </c>
      <c r="Z735">
        <v>1</v>
      </c>
      <c r="AA735">
        <v>353</v>
      </c>
      <c r="AB735">
        <v>353</v>
      </c>
      <c r="AC735">
        <v>353</v>
      </c>
      <c r="AD735">
        <v>9.6374188851000007</v>
      </c>
      <c r="AE735">
        <v>15.291371298</v>
      </c>
      <c r="AF735">
        <v>-5.6539524129999998</v>
      </c>
      <c r="AG735">
        <v>0.1284989185</v>
      </c>
      <c r="AH735">
        <v>6.6391107874999999</v>
      </c>
      <c r="AI735">
        <v>6.767609706</v>
      </c>
    </row>
    <row r="736" spans="1:35" x14ac:dyDescent="0.2">
      <c r="A736">
        <v>50</v>
      </c>
      <c r="B736">
        <v>2</v>
      </c>
      <c r="C736">
        <v>3</v>
      </c>
      <c r="D736">
        <v>18</v>
      </c>
      <c r="E736">
        <v>43</v>
      </c>
      <c r="F736" t="s">
        <v>3206</v>
      </c>
      <c r="G736" t="s">
        <v>4913</v>
      </c>
      <c r="H736">
        <v>80484</v>
      </c>
      <c r="I736">
        <v>80437</v>
      </c>
      <c r="J736">
        <v>80454</v>
      </c>
      <c r="K736">
        <v>-47</v>
      </c>
      <c r="L736">
        <v>17</v>
      </c>
      <c r="M736">
        <v>203</v>
      </c>
      <c r="N736">
        <v>826</v>
      </c>
      <c r="O736">
        <v>312</v>
      </c>
      <c r="P736">
        <v>988</v>
      </c>
      <c r="Q736">
        <v>-109</v>
      </c>
      <c r="R736">
        <v>-162</v>
      </c>
      <c r="S736">
        <v>1</v>
      </c>
      <c r="T736">
        <v>26</v>
      </c>
      <c r="U736">
        <v>63</v>
      </c>
      <c r="V736">
        <v>138</v>
      </c>
      <c r="W736">
        <v>64</v>
      </c>
      <c r="X736">
        <v>164</v>
      </c>
      <c r="Y736">
        <v>-2</v>
      </c>
      <c r="Z736">
        <v>15</v>
      </c>
      <c r="AA736">
        <v>1265</v>
      </c>
      <c r="AB736">
        <v>1265</v>
      </c>
      <c r="AC736">
        <v>1265</v>
      </c>
      <c r="AD736">
        <v>10.267821071</v>
      </c>
      <c r="AE736">
        <v>12.281606802000001</v>
      </c>
      <c r="AF736">
        <v>-2.013785731</v>
      </c>
      <c r="AG736">
        <v>0.32320017899999998</v>
      </c>
      <c r="AH736">
        <v>1.7154471039000001</v>
      </c>
      <c r="AI736">
        <v>2.0386472829</v>
      </c>
    </row>
    <row r="737" spans="1:35" x14ac:dyDescent="0.2">
      <c r="A737">
        <v>50</v>
      </c>
      <c r="B737">
        <v>2</v>
      </c>
      <c r="C737">
        <v>3</v>
      </c>
      <c r="D737">
        <v>18</v>
      </c>
      <c r="E737">
        <v>45</v>
      </c>
      <c r="F737" t="s">
        <v>3206</v>
      </c>
      <c r="G737" t="s">
        <v>5080</v>
      </c>
      <c r="H737">
        <v>16479</v>
      </c>
      <c r="I737">
        <v>16470</v>
      </c>
      <c r="J737">
        <v>16427</v>
      </c>
      <c r="K737">
        <v>-9</v>
      </c>
      <c r="L737">
        <v>-43</v>
      </c>
      <c r="M737">
        <v>53</v>
      </c>
      <c r="N737">
        <v>170</v>
      </c>
      <c r="O737">
        <v>80</v>
      </c>
      <c r="P737">
        <v>268</v>
      </c>
      <c r="Q737">
        <v>-27</v>
      </c>
      <c r="R737">
        <v>-98</v>
      </c>
      <c r="S737">
        <v>0</v>
      </c>
      <c r="T737">
        <v>2</v>
      </c>
      <c r="U737">
        <v>18</v>
      </c>
      <c r="V737">
        <v>51</v>
      </c>
      <c r="W737">
        <v>18</v>
      </c>
      <c r="X737">
        <v>53</v>
      </c>
      <c r="Y737">
        <v>0</v>
      </c>
      <c r="Z737">
        <v>2</v>
      </c>
      <c r="AA737">
        <v>134</v>
      </c>
      <c r="AB737">
        <v>134</v>
      </c>
      <c r="AC737">
        <v>134</v>
      </c>
      <c r="AD737">
        <v>10.335288931999999</v>
      </c>
      <c r="AE737">
        <v>16.293279022</v>
      </c>
      <c r="AF737">
        <v>-5.95799009</v>
      </c>
      <c r="AG737">
        <v>0.1215916345</v>
      </c>
      <c r="AH737">
        <v>3.1005866796000001</v>
      </c>
      <c r="AI737">
        <v>3.2221783141000002</v>
      </c>
    </row>
    <row r="738" spans="1:35" x14ac:dyDescent="0.2">
      <c r="A738">
        <v>50</v>
      </c>
      <c r="B738">
        <v>2</v>
      </c>
      <c r="C738">
        <v>3</v>
      </c>
      <c r="D738">
        <v>18</v>
      </c>
      <c r="E738">
        <v>47</v>
      </c>
      <c r="F738" t="s">
        <v>3206</v>
      </c>
      <c r="G738" t="s">
        <v>4589</v>
      </c>
      <c r="H738">
        <v>22785</v>
      </c>
      <c r="I738">
        <v>22767</v>
      </c>
      <c r="J738">
        <v>22842</v>
      </c>
      <c r="K738">
        <v>-18</v>
      </c>
      <c r="L738">
        <v>75</v>
      </c>
      <c r="M738">
        <v>56</v>
      </c>
      <c r="N738">
        <v>248</v>
      </c>
      <c r="O738">
        <v>64</v>
      </c>
      <c r="P738">
        <v>277</v>
      </c>
      <c r="Q738">
        <v>-8</v>
      </c>
      <c r="R738">
        <v>-29</v>
      </c>
      <c r="S738">
        <v>0</v>
      </c>
      <c r="T738">
        <v>8</v>
      </c>
      <c r="U738">
        <v>-8</v>
      </c>
      <c r="V738">
        <v>93</v>
      </c>
      <c r="W738">
        <v>-8</v>
      </c>
      <c r="X738">
        <v>101</v>
      </c>
      <c r="Y738">
        <v>-2</v>
      </c>
      <c r="Z738">
        <v>3</v>
      </c>
      <c r="AA738">
        <v>150</v>
      </c>
      <c r="AB738">
        <v>150</v>
      </c>
      <c r="AC738">
        <v>150</v>
      </c>
      <c r="AD738">
        <v>10.875046592</v>
      </c>
      <c r="AE738">
        <v>12.146725427</v>
      </c>
      <c r="AF738">
        <v>-1.2716788349999999</v>
      </c>
      <c r="AG738">
        <v>0.35080795460000003</v>
      </c>
      <c r="AH738">
        <v>4.0781424718999997</v>
      </c>
      <c r="AI738">
        <v>4.4289504265000001</v>
      </c>
    </row>
    <row r="739" spans="1:35" x14ac:dyDescent="0.2">
      <c r="A739">
        <v>50</v>
      </c>
      <c r="B739">
        <v>2</v>
      </c>
      <c r="C739">
        <v>3</v>
      </c>
      <c r="D739">
        <v>18</v>
      </c>
      <c r="E739">
        <v>49</v>
      </c>
      <c r="F739" t="s">
        <v>3206</v>
      </c>
      <c r="G739" t="s">
        <v>4663</v>
      </c>
      <c r="H739">
        <v>20480</v>
      </c>
      <c r="I739">
        <v>20434</v>
      </c>
      <c r="J739">
        <v>20386</v>
      </c>
      <c r="K739">
        <v>-46</v>
      </c>
      <c r="L739">
        <v>-48</v>
      </c>
      <c r="M739">
        <v>43</v>
      </c>
      <c r="N739">
        <v>230</v>
      </c>
      <c r="O739">
        <v>76</v>
      </c>
      <c r="P739">
        <v>253</v>
      </c>
      <c r="Q739">
        <v>-33</v>
      </c>
      <c r="R739">
        <v>-23</v>
      </c>
      <c r="S739">
        <v>0</v>
      </c>
      <c r="T739">
        <v>2</v>
      </c>
      <c r="U739">
        <v>-11</v>
      </c>
      <c r="V739">
        <v>-30</v>
      </c>
      <c r="W739">
        <v>-11</v>
      </c>
      <c r="X739">
        <v>-28</v>
      </c>
      <c r="Y739">
        <v>-2</v>
      </c>
      <c r="Z739">
        <v>3</v>
      </c>
      <c r="AA739">
        <v>194</v>
      </c>
      <c r="AB739">
        <v>194</v>
      </c>
      <c r="AC739">
        <v>194</v>
      </c>
      <c r="AD739">
        <v>11.268985791</v>
      </c>
      <c r="AE739">
        <v>12.395884369999999</v>
      </c>
      <c r="AF739">
        <v>-1.1268985789999999</v>
      </c>
      <c r="AG739">
        <v>9.7991180799999994E-2</v>
      </c>
      <c r="AH739">
        <v>-1.4698677120000001</v>
      </c>
      <c r="AI739">
        <v>-1.3718765310000001</v>
      </c>
    </row>
    <row r="740" spans="1:35" x14ac:dyDescent="0.2">
      <c r="A740">
        <v>50</v>
      </c>
      <c r="B740">
        <v>2</v>
      </c>
      <c r="C740">
        <v>3</v>
      </c>
      <c r="D740">
        <v>18</v>
      </c>
      <c r="E740">
        <v>51</v>
      </c>
      <c r="F740" t="s">
        <v>3206</v>
      </c>
      <c r="G740" t="s">
        <v>5081</v>
      </c>
      <c r="H740">
        <v>33011</v>
      </c>
      <c r="I740">
        <v>33021</v>
      </c>
      <c r="J740">
        <v>32924</v>
      </c>
      <c r="K740">
        <v>10</v>
      </c>
      <c r="L740">
        <v>-97</v>
      </c>
      <c r="M740">
        <v>96</v>
      </c>
      <c r="N740">
        <v>353</v>
      </c>
      <c r="O740">
        <v>105</v>
      </c>
      <c r="P740">
        <v>417</v>
      </c>
      <c r="Q740">
        <v>-9</v>
      </c>
      <c r="R740">
        <v>-64</v>
      </c>
      <c r="S740">
        <v>0</v>
      </c>
      <c r="T740">
        <v>22</v>
      </c>
      <c r="U740">
        <v>20</v>
      </c>
      <c r="V740">
        <v>-62</v>
      </c>
      <c r="W740">
        <v>20</v>
      </c>
      <c r="X740">
        <v>-40</v>
      </c>
      <c r="Y740">
        <v>-1</v>
      </c>
      <c r="Z740">
        <v>7</v>
      </c>
      <c r="AA740">
        <v>614</v>
      </c>
      <c r="AB740">
        <v>614</v>
      </c>
      <c r="AC740">
        <v>614</v>
      </c>
      <c r="AD740">
        <v>10.705891273000001</v>
      </c>
      <c r="AE740">
        <v>12.646902722</v>
      </c>
      <c r="AF740">
        <v>-1.9410114490000001</v>
      </c>
      <c r="AG740">
        <v>0.66722268559999998</v>
      </c>
      <c r="AH740">
        <v>-1.8803548409999999</v>
      </c>
      <c r="AI740">
        <v>-1.2131321559999999</v>
      </c>
    </row>
    <row r="741" spans="1:35" x14ac:dyDescent="0.2">
      <c r="A741">
        <v>50</v>
      </c>
      <c r="B741">
        <v>2</v>
      </c>
      <c r="C741">
        <v>3</v>
      </c>
      <c r="D741">
        <v>18</v>
      </c>
      <c r="E741">
        <v>53</v>
      </c>
      <c r="F741" t="s">
        <v>3206</v>
      </c>
      <c r="G741" t="s">
        <v>4665</v>
      </c>
      <c r="H741">
        <v>66674</v>
      </c>
      <c r="I741">
        <v>66446</v>
      </c>
      <c r="J741">
        <v>66263</v>
      </c>
      <c r="K741">
        <v>-228</v>
      </c>
      <c r="L741">
        <v>-183</v>
      </c>
      <c r="M741">
        <v>172</v>
      </c>
      <c r="N741">
        <v>718</v>
      </c>
      <c r="O741">
        <v>265</v>
      </c>
      <c r="P741">
        <v>959</v>
      </c>
      <c r="Q741">
        <v>-93</v>
      </c>
      <c r="R741">
        <v>-241</v>
      </c>
      <c r="S741">
        <v>1</v>
      </c>
      <c r="T741">
        <v>9</v>
      </c>
      <c r="U741">
        <v>-134</v>
      </c>
      <c r="V741">
        <v>36</v>
      </c>
      <c r="W741">
        <v>-133</v>
      </c>
      <c r="X741">
        <v>45</v>
      </c>
      <c r="Y741">
        <v>-2</v>
      </c>
      <c r="Z741">
        <v>13</v>
      </c>
      <c r="AA741">
        <v>4825</v>
      </c>
      <c r="AB741">
        <v>4825</v>
      </c>
      <c r="AC741">
        <v>4825</v>
      </c>
      <c r="AD741">
        <v>10.820667777000001</v>
      </c>
      <c r="AE741">
        <v>14.452674649</v>
      </c>
      <c r="AF741">
        <v>-3.6320068719999998</v>
      </c>
      <c r="AG741">
        <v>0.13563511140000001</v>
      </c>
      <c r="AH741">
        <v>0.54254044560000003</v>
      </c>
      <c r="AI741">
        <v>0.67817555699999998</v>
      </c>
    </row>
    <row r="742" spans="1:35" x14ac:dyDescent="0.2">
      <c r="A742">
        <v>50</v>
      </c>
      <c r="B742">
        <v>2</v>
      </c>
      <c r="C742">
        <v>3</v>
      </c>
      <c r="D742">
        <v>18</v>
      </c>
      <c r="E742">
        <v>55</v>
      </c>
      <c r="F742" t="s">
        <v>3206</v>
      </c>
      <c r="G742" t="s">
        <v>4591</v>
      </c>
      <c r="H742">
        <v>30803</v>
      </c>
      <c r="I742">
        <v>30790</v>
      </c>
      <c r="J742">
        <v>30786</v>
      </c>
      <c r="K742">
        <v>-13</v>
      </c>
      <c r="L742">
        <v>-4</v>
      </c>
      <c r="M742">
        <v>78</v>
      </c>
      <c r="N742">
        <v>314</v>
      </c>
      <c r="O742">
        <v>126</v>
      </c>
      <c r="P742">
        <v>475</v>
      </c>
      <c r="Q742">
        <v>-48</v>
      </c>
      <c r="R742">
        <v>-161</v>
      </c>
      <c r="S742">
        <v>0</v>
      </c>
      <c r="T742">
        <v>10</v>
      </c>
      <c r="U742">
        <v>38</v>
      </c>
      <c r="V742">
        <v>144</v>
      </c>
      <c r="W742">
        <v>38</v>
      </c>
      <c r="X742">
        <v>154</v>
      </c>
      <c r="Y742">
        <v>-3</v>
      </c>
      <c r="Z742">
        <v>3</v>
      </c>
      <c r="AA742">
        <v>185</v>
      </c>
      <c r="AB742">
        <v>185</v>
      </c>
      <c r="AC742">
        <v>185</v>
      </c>
      <c r="AD742">
        <v>10.198778745</v>
      </c>
      <c r="AE742">
        <v>15.428088866</v>
      </c>
      <c r="AF742">
        <v>-5.2293101210000001</v>
      </c>
      <c r="AG742">
        <v>0.32480187090000001</v>
      </c>
      <c r="AH742">
        <v>4.6771469404000001</v>
      </c>
      <c r="AI742">
        <v>5.0019488112000001</v>
      </c>
    </row>
    <row r="743" spans="1:35" x14ac:dyDescent="0.2">
      <c r="A743">
        <v>50</v>
      </c>
      <c r="B743">
        <v>2</v>
      </c>
      <c r="C743">
        <v>3</v>
      </c>
      <c r="D743">
        <v>18</v>
      </c>
      <c r="E743">
        <v>57</v>
      </c>
      <c r="F743" t="s">
        <v>3206</v>
      </c>
      <c r="G743" t="s">
        <v>4840</v>
      </c>
      <c r="H743">
        <v>347467</v>
      </c>
      <c r="I743">
        <v>348868</v>
      </c>
      <c r="J743">
        <v>356650</v>
      </c>
      <c r="K743">
        <v>1401</v>
      </c>
      <c r="L743">
        <v>7782</v>
      </c>
      <c r="M743">
        <v>883</v>
      </c>
      <c r="N743">
        <v>3572</v>
      </c>
      <c r="O743">
        <v>568</v>
      </c>
      <c r="P743">
        <v>2390</v>
      </c>
      <c r="Q743">
        <v>315</v>
      </c>
      <c r="R743">
        <v>1182</v>
      </c>
      <c r="S743">
        <v>9</v>
      </c>
      <c r="T743">
        <v>232</v>
      </c>
      <c r="U743">
        <v>1059</v>
      </c>
      <c r="V743">
        <v>6402</v>
      </c>
      <c r="W743">
        <v>1068</v>
      </c>
      <c r="X743">
        <v>6634</v>
      </c>
      <c r="Y743">
        <v>18</v>
      </c>
      <c r="Z743">
        <v>-34</v>
      </c>
      <c r="AA743">
        <v>1737</v>
      </c>
      <c r="AB743">
        <v>1737</v>
      </c>
      <c r="AC743">
        <v>1737</v>
      </c>
      <c r="AD743">
        <v>10.125893315000001</v>
      </c>
      <c r="AE743">
        <v>6.7751637803999998</v>
      </c>
      <c r="AF743">
        <v>3.3507295349000001</v>
      </c>
      <c r="AG743">
        <v>0.65767280210000001</v>
      </c>
      <c r="AH743">
        <v>18.148367581999999</v>
      </c>
      <c r="AI743">
        <v>18.806040384999999</v>
      </c>
    </row>
    <row r="744" spans="1:35" x14ac:dyDescent="0.2">
      <c r="A744">
        <v>50</v>
      </c>
      <c r="B744">
        <v>2</v>
      </c>
      <c r="C744">
        <v>3</v>
      </c>
      <c r="D744">
        <v>18</v>
      </c>
      <c r="E744">
        <v>59</v>
      </c>
      <c r="F744" t="s">
        <v>3206</v>
      </c>
      <c r="G744" t="s">
        <v>4923</v>
      </c>
      <c r="H744">
        <v>79840</v>
      </c>
      <c r="I744">
        <v>80156</v>
      </c>
      <c r="J744">
        <v>81789</v>
      </c>
      <c r="K744">
        <v>316</v>
      </c>
      <c r="L744">
        <v>1633</v>
      </c>
      <c r="M744">
        <v>208</v>
      </c>
      <c r="N744">
        <v>822</v>
      </c>
      <c r="O744">
        <v>216</v>
      </c>
      <c r="P744">
        <v>856</v>
      </c>
      <c r="Q744">
        <v>-8</v>
      </c>
      <c r="R744">
        <v>-34</v>
      </c>
      <c r="S744">
        <v>0</v>
      </c>
      <c r="T744">
        <v>8</v>
      </c>
      <c r="U744">
        <v>325</v>
      </c>
      <c r="V744">
        <v>1678</v>
      </c>
      <c r="W744">
        <v>325</v>
      </c>
      <c r="X744">
        <v>1686</v>
      </c>
      <c r="Y744">
        <v>-1</v>
      </c>
      <c r="Z744">
        <v>-19</v>
      </c>
      <c r="AA744">
        <v>580</v>
      </c>
      <c r="AB744">
        <v>580</v>
      </c>
      <c r="AC744">
        <v>580</v>
      </c>
      <c r="AD744">
        <v>10.151594677</v>
      </c>
      <c r="AE744">
        <v>10.571490321000001</v>
      </c>
      <c r="AF744">
        <v>-0.41989564400000001</v>
      </c>
      <c r="AG744">
        <v>9.8798974999999997E-2</v>
      </c>
      <c r="AH744">
        <v>20.723084998000001</v>
      </c>
      <c r="AI744">
        <v>20.821883972999998</v>
      </c>
    </row>
    <row r="745" spans="1:35" x14ac:dyDescent="0.2">
      <c r="A745">
        <v>50</v>
      </c>
      <c r="B745">
        <v>2</v>
      </c>
      <c r="C745">
        <v>3</v>
      </c>
      <c r="D745">
        <v>18</v>
      </c>
      <c r="E745">
        <v>61</v>
      </c>
      <c r="F745" t="s">
        <v>3206</v>
      </c>
      <c r="G745" t="s">
        <v>5082</v>
      </c>
      <c r="H745">
        <v>39654</v>
      </c>
      <c r="I745">
        <v>39652</v>
      </c>
      <c r="J745">
        <v>39761</v>
      </c>
      <c r="K745">
        <v>-2</v>
      </c>
      <c r="L745">
        <v>109</v>
      </c>
      <c r="M745">
        <v>104</v>
      </c>
      <c r="N745">
        <v>378</v>
      </c>
      <c r="O745">
        <v>129</v>
      </c>
      <c r="P745">
        <v>488</v>
      </c>
      <c r="Q745">
        <v>-25</v>
      </c>
      <c r="R745">
        <v>-110</v>
      </c>
      <c r="S745">
        <v>0</v>
      </c>
      <c r="T745">
        <v>4</v>
      </c>
      <c r="U745">
        <v>25</v>
      </c>
      <c r="V745">
        <v>212</v>
      </c>
      <c r="W745">
        <v>25</v>
      </c>
      <c r="X745">
        <v>216</v>
      </c>
      <c r="Y745">
        <v>-2</v>
      </c>
      <c r="Z745">
        <v>3</v>
      </c>
      <c r="AA745">
        <v>344</v>
      </c>
      <c r="AB745">
        <v>344</v>
      </c>
      <c r="AC745">
        <v>344</v>
      </c>
      <c r="AD745">
        <v>9.5198519134000001</v>
      </c>
      <c r="AE745">
        <v>12.29017919</v>
      </c>
      <c r="AF745">
        <v>-2.7703272760000002</v>
      </c>
      <c r="AG745">
        <v>0.1007391737</v>
      </c>
      <c r="AH745">
        <v>5.3391762054000003</v>
      </c>
      <c r="AI745">
        <v>5.4399153791000003</v>
      </c>
    </row>
    <row r="746" spans="1:35" x14ac:dyDescent="0.2">
      <c r="A746">
        <v>50</v>
      </c>
      <c r="B746">
        <v>2</v>
      </c>
      <c r="C746">
        <v>3</v>
      </c>
      <c r="D746">
        <v>18</v>
      </c>
      <c r="E746">
        <v>63</v>
      </c>
      <c r="F746" t="s">
        <v>3206</v>
      </c>
      <c r="G746" t="s">
        <v>5083</v>
      </c>
      <c r="H746">
        <v>174788</v>
      </c>
      <c r="I746">
        <v>175528</v>
      </c>
      <c r="J746">
        <v>179355</v>
      </c>
      <c r="K746">
        <v>740</v>
      </c>
      <c r="L746">
        <v>3827</v>
      </c>
      <c r="M746">
        <v>401</v>
      </c>
      <c r="N746">
        <v>1623</v>
      </c>
      <c r="O746">
        <v>387</v>
      </c>
      <c r="P746">
        <v>1473</v>
      </c>
      <c r="Q746">
        <v>14</v>
      </c>
      <c r="R746">
        <v>150</v>
      </c>
      <c r="S746">
        <v>5</v>
      </c>
      <c r="T746">
        <v>79</v>
      </c>
      <c r="U746">
        <v>716</v>
      </c>
      <c r="V746">
        <v>3634</v>
      </c>
      <c r="W746">
        <v>721</v>
      </c>
      <c r="X746">
        <v>3713</v>
      </c>
      <c r="Y746">
        <v>5</v>
      </c>
      <c r="Z746">
        <v>-36</v>
      </c>
      <c r="AA746">
        <v>4004</v>
      </c>
      <c r="AB746">
        <v>4004</v>
      </c>
      <c r="AC746">
        <v>4004</v>
      </c>
      <c r="AD746">
        <v>9.1466765103000007</v>
      </c>
      <c r="AE746">
        <v>8.3013274797999994</v>
      </c>
      <c r="AF746">
        <v>0.84534903049999999</v>
      </c>
      <c r="AG746">
        <v>0.44521715610000001</v>
      </c>
      <c r="AH746">
        <v>20.47998918</v>
      </c>
      <c r="AI746">
        <v>20.925206335999999</v>
      </c>
    </row>
    <row r="747" spans="1:35" x14ac:dyDescent="0.2">
      <c r="A747">
        <v>50</v>
      </c>
      <c r="B747">
        <v>2</v>
      </c>
      <c r="C747">
        <v>3</v>
      </c>
      <c r="D747">
        <v>18</v>
      </c>
      <c r="E747">
        <v>65</v>
      </c>
      <c r="F747" t="s">
        <v>3206</v>
      </c>
      <c r="G747" t="s">
        <v>4593</v>
      </c>
      <c r="H747">
        <v>48914</v>
      </c>
      <c r="I747">
        <v>48885</v>
      </c>
      <c r="J747">
        <v>48935</v>
      </c>
      <c r="K747">
        <v>-29</v>
      </c>
      <c r="L747">
        <v>50</v>
      </c>
      <c r="M747">
        <v>97</v>
      </c>
      <c r="N747">
        <v>441</v>
      </c>
      <c r="O747">
        <v>152</v>
      </c>
      <c r="P747">
        <v>733</v>
      </c>
      <c r="Q747">
        <v>-55</v>
      </c>
      <c r="R747">
        <v>-292</v>
      </c>
      <c r="S747">
        <v>0</v>
      </c>
      <c r="T747">
        <v>0</v>
      </c>
      <c r="U747">
        <v>28</v>
      </c>
      <c r="V747">
        <v>339</v>
      </c>
      <c r="W747">
        <v>28</v>
      </c>
      <c r="X747">
        <v>339</v>
      </c>
      <c r="Y747">
        <v>-2</v>
      </c>
      <c r="Z747">
        <v>3</v>
      </c>
      <c r="AA747">
        <v>3573</v>
      </c>
      <c r="AB747">
        <v>3573</v>
      </c>
      <c r="AC747">
        <v>3573</v>
      </c>
      <c r="AD747">
        <v>9.0165610305000001</v>
      </c>
      <c r="AE747">
        <v>14.986710284000001</v>
      </c>
      <c r="AF747">
        <v>-5.9701492539999998</v>
      </c>
      <c r="AG747">
        <v>0</v>
      </c>
      <c r="AH747">
        <v>6.9310979350000004</v>
      </c>
      <c r="AI747">
        <v>6.9310979350000004</v>
      </c>
    </row>
    <row r="748" spans="1:35" x14ac:dyDescent="0.2">
      <c r="A748">
        <v>50</v>
      </c>
      <c r="B748">
        <v>2</v>
      </c>
      <c r="C748">
        <v>3</v>
      </c>
      <c r="D748">
        <v>18</v>
      </c>
      <c r="E748">
        <v>67</v>
      </c>
      <c r="F748" t="s">
        <v>3206</v>
      </c>
      <c r="G748" t="s">
        <v>4668</v>
      </c>
      <c r="H748">
        <v>83658</v>
      </c>
      <c r="I748">
        <v>83619</v>
      </c>
      <c r="J748">
        <v>83687</v>
      </c>
      <c r="K748">
        <v>-39</v>
      </c>
      <c r="L748">
        <v>68</v>
      </c>
      <c r="M748">
        <v>264</v>
      </c>
      <c r="N748">
        <v>953</v>
      </c>
      <c r="O748">
        <v>312</v>
      </c>
      <c r="P748">
        <v>1250</v>
      </c>
      <c r="Q748">
        <v>-48</v>
      </c>
      <c r="R748">
        <v>-297</v>
      </c>
      <c r="S748">
        <v>4</v>
      </c>
      <c r="T748">
        <v>23</v>
      </c>
      <c r="U748">
        <v>10</v>
      </c>
      <c r="V748">
        <v>332</v>
      </c>
      <c r="W748">
        <v>14</v>
      </c>
      <c r="X748">
        <v>355</v>
      </c>
      <c r="Y748">
        <v>-5</v>
      </c>
      <c r="Z748">
        <v>10</v>
      </c>
      <c r="AA748">
        <v>1196</v>
      </c>
      <c r="AB748">
        <v>1196</v>
      </c>
      <c r="AC748">
        <v>1196</v>
      </c>
      <c r="AD748">
        <v>11.39229914</v>
      </c>
      <c r="AE748">
        <v>14.94267988</v>
      </c>
      <c r="AF748">
        <v>-3.550380739</v>
      </c>
      <c r="AG748">
        <v>0.27494530979999998</v>
      </c>
      <c r="AH748">
        <v>3.9687757761000002</v>
      </c>
      <c r="AI748">
        <v>4.2437210858999999</v>
      </c>
    </row>
    <row r="749" spans="1:35" x14ac:dyDescent="0.2">
      <c r="A749">
        <v>50</v>
      </c>
      <c r="B749">
        <v>2</v>
      </c>
      <c r="C749">
        <v>3</v>
      </c>
      <c r="D749">
        <v>18</v>
      </c>
      <c r="E749">
        <v>69</v>
      </c>
      <c r="F749" t="s">
        <v>3206</v>
      </c>
      <c r="G749" t="s">
        <v>5084</v>
      </c>
      <c r="H749">
        <v>36662</v>
      </c>
      <c r="I749">
        <v>36599</v>
      </c>
      <c r="J749">
        <v>36717</v>
      </c>
      <c r="K749">
        <v>-63</v>
      </c>
      <c r="L749">
        <v>118</v>
      </c>
      <c r="M749">
        <v>103</v>
      </c>
      <c r="N749">
        <v>378</v>
      </c>
      <c r="O749">
        <v>123</v>
      </c>
      <c r="P749">
        <v>490</v>
      </c>
      <c r="Q749">
        <v>-20</v>
      </c>
      <c r="R749">
        <v>-112</v>
      </c>
      <c r="S749">
        <v>-1</v>
      </c>
      <c r="T749">
        <v>6</v>
      </c>
      <c r="U749">
        <v>-41</v>
      </c>
      <c r="V749">
        <v>221</v>
      </c>
      <c r="W749">
        <v>-42</v>
      </c>
      <c r="X749">
        <v>227</v>
      </c>
      <c r="Y749">
        <v>-1</v>
      </c>
      <c r="Z749">
        <v>3</v>
      </c>
      <c r="AA749">
        <v>1271</v>
      </c>
      <c r="AB749">
        <v>1271</v>
      </c>
      <c r="AC749">
        <v>1271</v>
      </c>
      <c r="AD749">
        <v>10.311528179</v>
      </c>
      <c r="AE749">
        <v>13.366795787999999</v>
      </c>
      <c r="AF749">
        <v>-3.0552676089999999</v>
      </c>
      <c r="AG749">
        <v>0.1636750505</v>
      </c>
      <c r="AH749">
        <v>6.0286976921999997</v>
      </c>
      <c r="AI749">
        <v>6.1923727425999999</v>
      </c>
    </row>
    <row r="750" spans="1:35" x14ac:dyDescent="0.2">
      <c r="A750">
        <v>50</v>
      </c>
      <c r="B750">
        <v>2</v>
      </c>
      <c r="C750">
        <v>3</v>
      </c>
      <c r="D750">
        <v>18</v>
      </c>
      <c r="E750">
        <v>71</v>
      </c>
      <c r="F750" t="s">
        <v>3206</v>
      </c>
      <c r="G750" t="s">
        <v>4595</v>
      </c>
      <c r="H750">
        <v>46428</v>
      </c>
      <c r="I750">
        <v>46373</v>
      </c>
      <c r="J750">
        <v>46067</v>
      </c>
      <c r="K750">
        <v>-55</v>
      </c>
      <c r="L750">
        <v>-306</v>
      </c>
      <c r="M750">
        <v>140</v>
      </c>
      <c r="N750">
        <v>603</v>
      </c>
      <c r="O750">
        <v>156</v>
      </c>
      <c r="P750">
        <v>592</v>
      </c>
      <c r="Q750">
        <v>-16</v>
      </c>
      <c r="R750">
        <v>11</v>
      </c>
      <c r="S750">
        <v>1</v>
      </c>
      <c r="T750">
        <v>34</v>
      </c>
      <c r="U750">
        <v>-40</v>
      </c>
      <c r="V750">
        <v>-355</v>
      </c>
      <c r="W750">
        <v>-39</v>
      </c>
      <c r="X750">
        <v>-321</v>
      </c>
      <c r="Y750">
        <v>0</v>
      </c>
      <c r="Z750">
        <v>4</v>
      </c>
      <c r="AA750">
        <v>578</v>
      </c>
      <c r="AB750">
        <v>578</v>
      </c>
      <c r="AC750">
        <v>578</v>
      </c>
      <c r="AD750">
        <v>13.046300303000001</v>
      </c>
      <c r="AE750">
        <v>12.808308092000001</v>
      </c>
      <c r="AF750">
        <v>0.2379922112</v>
      </c>
      <c r="AG750">
        <v>0.73561228909999998</v>
      </c>
      <c r="AH750">
        <v>-7.6806577239999996</v>
      </c>
      <c r="AI750">
        <v>-6.9450454349999999</v>
      </c>
    </row>
    <row r="751" spans="1:35" x14ac:dyDescent="0.2">
      <c r="A751">
        <v>50</v>
      </c>
      <c r="B751">
        <v>2</v>
      </c>
      <c r="C751">
        <v>3</v>
      </c>
      <c r="D751">
        <v>18</v>
      </c>
      <c r="E751">
        <v>73</v>
      </c>
      <c r="F751" t="s">
        <v>3206</v>
      </c>
      <c r="G751" t="s">
        <v>4929</v>
      </c>
      <c r="H751">
        <v>32918</v>
      </c>
      <c r="I751">
        <v>32906</v>
      </c>
      <c r="J751">
        <v>33091</v>
      </c>
      <c r="K751">
        <v>-12</v>
      </c>
      <c r="L751">
        <v>185</v>
      </c>
      <c r="M751">
        <v>99</v>
      </c>
      <c r="N751">
        <v>336</v>
      </c>
      <c r="O751">
        <v>92</v>
      </c>
      <c r="P751">
        <v>415</v>
      </c>
      <c r="Q751">
        <v>7</v>
      </c>
      <c r="R751">
        <v>-79</v>
      </c>
      <c r="S751">
        <v>0</v>
      </c>
      <c r="T751">
        <v>1</v>
      </c>
      <c r="U751">
        <v>-18</v>
      </c>
      <c r="V751">
        <v>261</v>
      </c>
      <c r="W751">
        <v>-18</v>
      </c>
      <c r="X751">
        <v>262</v>
      </c>
      <c r="Y751">
        <v>-1</v>
      </c>
      <c r="Z751">
        <v>2</v>
      </c>
      <c r="AA751">
        <v>836</v>
      </c>
      <c r="AB751">
        <v>836</v>
      </c>
      <c r="AC751">
        <v>836</v>
      </c>
      <c r="AD751">
        <v>10.182281013000001</v>
      </c>
      <c r="AE751">
        <v>12.576329227</v>
      </c>
      <c r="AF751">
        <v>-2.3940482140000001</v>
      </c>
      <c r="AG751">
        <v>3.0304407799999999E-2</v>
      </c>
      <c r="AH751">
        <v>7.9094504295999997</v>
      </c>
      <c r="AI751">
        <v>7.9397548372999998</v>
      </c>
    </row>
    <row r="752" spans="1:35" x14ac:dyDescent="0.2">
      <c r="A752">
        <v>50</v>
      </c>
      <c r="B752">
        <v>2</v>
      </c>
      <c r="C752">
        <v>3</v>
      </c>
      <c r="D752">
        <v>18</v>
      </c>
      <c r="E752">
        <v>75</v>
      </c>
      <c r="F752" t="s">
        <v>3206</v>
      </c>
      <c r="G752" t="s">
        <v>5085</v>
      </c>
      <c r="H752">
        <v>20478</v>
      </c>
      <c r="I752">
        <v>20456</v>
      </c>
      <c r="J752">
        <v>20248</v>
      </c>
      <c r="K752">
        <v>-22</v>
      </c>
      <c r="L752">
        <v>-208</v>
      </c>
      <c r="M752">
        <v>67</v>
      </c>
      <c r="N752">
        <v>266</v>
      </c>
      <c r="O752">
        <v>70</v>
      </c>
      <c r="P752">
        <v>257</v>
      </c>
      <c r="Q752">
        <v>-3</v>
      </c>
      <c r="R752">
        <v>9</v>
      </c>
      <c r="S752">
        <v>-1</v>
      </c>
      <c r="T752">
        <v>-4</v>
      </c>
      <c r="U752">
        <v>-17</v>
      </c>
      <c r="V752">
        <v>-213</v>
      </c>
      <c r="W752">
        <v>-18</v>
      </c>
      <c r="X752">
        <v>-217</v>
      </c>
      <c r="Y752">
        <v>-1</v>
      </c>
      <c r="Z752">
        <v>0</v>
      </c>
      <c r="AA752">
        <v>199</v>
      </c>
      <c r="AB752">
        <v>199</v>
      </c>
      <c r="AC752">
        <v>199</v>
      </c>
      <c r="AD752">
        <v>13.069968553000001</v>
      </c>
      <c r="AE752">
        <v>12.627751571999999</v>
      </c>
      <c r="AF752">
        <v>0.44221698110000002</v>
      </c>
      <c r="AG752">
        <v>-0.196540881</v>
      </c>
      <c r="AH752">
        <v>-10.46580189</v>
      </c>
      <c r="AI752">
        <v>-10.66234277</v>
      </c>
    </row>
    <row r="753" spans="1:35" x14ac:dyDescent="0.2">
      <c r="A753">
        <v>50</v>
      </c>
      <c r="B753">
        <v>2</v>
      </c>
      <c r="C753">
        <v>3</v>
      </c>
      <c r="D753">
        <v>18</v>
      </c>
      <c r="E753">
        <v>77</v>
      </c>
      <c r="F753" t="s">
        <v>3206</v>
      </c>
      <c r="G753" t="s">
        <v>4596</v>
      </c>
      <c r="H753">
        <v>33147</v>
      </c>
      <c r="I753">
        <v>33075</v>
      </c>
      <c r="J753">
        <v>33141</v>
      </c>
      <c r="K753">
        <v>-72</v>
      </c>
      <c r="L753">
        <v>66</v>
      </c>
      <c r="M753">
        <v>94</v>
      </c>
      <c r="N753">
        <v>371</v>
      </c>
      <c r="O753">
        <v>122</v>
      </c>
      <c r="P753">
        <v>415</v>
      </c>
      <c r="Q753">
        <v>-28</v>
      </c>
      <c r="R753">
        <v>-44</v>
      </c>
      <c r="S753">
        <v>0</v>
      </c>
      <c r="T753">
        <v>14</v>
      </c>
      <c r="U753">
        <v>-44</v>
      </c>
      <c r="V753">
        <v>91</v>
      </c>
      <c r="W753">
        <v>-44</v>
      </c>
      <c r="X753">
        <v>105</v>
      </c>
      <c r="Y753">
        <v>0</v>
      </c>
      <c r="Z753">
        <v>5</v>
      </c>
      <c r="AA753">
        <v>2045</v>
      </c>
      <c r="AB753">
        <v>2045</v>
      </c>
      <c r="AC753">
        <v>2045</v>
      </c>
      <c r="AD753">
        <v>11.205750876</v>
      </c>
      <c r="AE753">
        <v>12.534734807</v>
      </c>
      <c r="AF753">
        <v>-1.328983931</v>
      </c>
      <c r="AG753">
        <v>0.42285852359999998</v>
      </c>
      <c r="AH753">
        <v>2.7485804035000001</v>
      </c>
      <c r="AI753">
        <v>3.1714389271000001</v>
      </c>
    </row>
    <row r="754" spans="1:35" x14ac:dyDescent="0.2">
      <c r="A754">
        <v>50</v>
      </c>
      <c r="B754">
        <v>2</v>
      </c>
      <c r="C754">
        <v>3</v>
      </c>
      <c r="D754">
        <v>18</v>
      </c>
      <c r="E754">
        <v>79</v>
      </c>
      <c r="F754" t="s">
        <v>3206</v>
      </c>
      <c r="G754" t="s">
        <v>5086</v>
      </c>
      <c r="H754">
        <v>27613</v>
      </c>
      <c r="I754">
        <v>27564</v>
      </c>
      <c r="J754">
        <v>27409</v>
      </c>
      <c r="K754">
        <v>-49</v>
      </c>
      <c r="L754">
        <v>-155</v>
      </c>
      <c r="M754">
        <v>74</v>
      </c>
      <c r="N754">
        <v>301</v>
      </c>
      <c r="O754">
        <v>90</v>
      </c>
      <c r="P754">
        <v>379</v>
      </c>
      <c r="Q754">
        <v>-16</v>
      </c>
      <c r="R754">
        <v>-78</v>
      </c>
      <c r="S754">
        <v>0</v>
      </c>
      <c r="T754">
        <v>2</v>
      </c>
      <c r="U754">
        <v>-32</v>
      </c>
      <c r="V754">
        <v>-84</v>
      </c>
      <c r="W754">
        <v>-32</v>
      </c>
      <c r="X754">
        <v>-82</v>
      </c>
      <c r="Y754">
        <v>-1</v>
      </c>
      <c r="Z754">
        <v>5</v>
      </c>
      <c r="AA754">
        <v>243</v>
      </c>
      <c r="AB754">
        <v>243</v>
      </c>
      <c r="AC754">
        <v>243</v>
      </c>
      <c r="AD754">
        <v>10.950830408</v>
      </c>
      <c r="AE754">
        <v>13.788587124999999</v>
      </c>
      <c r="AF754">
        <v>-2.837756717</v>
      </c>
      <c r="AG754">
        <v>7.2762992700000001E-2</v>
      </c>
      <c r="AH754">
        <v>-3.0560456949999999</v>
      </c>
      <c r="AI754">
        <v>-2.9832827019999999</v>
      </c>
    </row>
    <row r="755" spans="1:35" x14ac:dyDescent="0.2">
      <c r="A755">
        <v>50</v>
      </c>
      <c r="B755">
        <v>2</v>
      </c>
      <c r="C755">
        <v>3</v>
      </c>
      <c r="D755">
        <v>18</v>
      </c>
      <c r="E755">
        <v>81</v>
      </c>
      <c r="F755" t="s">
        <v>3206</v>
      </c>
      <c r="G755" t="s">
        <v>4671</v>
      </c>
      <c r="H755">
        <v>161765</v>
      </c>
      <c r="I755">
        <v>162180</v>
      </c>
      <c r="J755">
        <v>164298</v>
      </c>
      <c r="K755">
        <v>415</v>
      </c>
      <c r="L755">
        <v>2118</v>
      </c>
      <c r="M755">
        <v>439</v>
      </c>
      <c r="N755">
        <v>1809</v>
      </c>
      <c r="O755">
        <v>445</v>
      </c>
      <c r="P755">
        <v>1674</v>
      </c>
      <c r="Q755">
        <v>-6</v>
      </c>
      <c r="R755">
        <v>135</v>
      </c>
      <c r="S755">
        <v>2</v>
      </c>
      <c r="T755">
        <v>81</v>
      </c>
      <c r="U755">
        <v>416</v>
      </c>
      <c r="V755">
        <v>1899</v>
      </c>
      <c r="W755">
        <v>418</v>
      </c>
      <c r="X755">
        <v>1980</v>
      </c>
      <c r="Y755">
        <v>3</v>
      </c>
      <c r="Z755">
        <v>3</v>
      </c>
      <c r="AA755">
        <v>2314</v>
      </c>
      <c r="AB755">
        <v>2314</v>
      </c>
      <c r="AC755">
        <v>2314</v>
      </c>
      <c r="AD755">
        <v>11.081910573</v>
      </c>
      <c r="AE755">
        <v>10.254902320999999</v>
      </c>
      <c r="AF755">
        <v>0.82700825170000003</v>
      </c>
      <c r="AG755">
        <v>0.49620495100000001</v>
      </c>
      <c r="AH755">
        <v>11.633249406999999</v>
      </c>
      <c r="AI755">
        <v>12.129454358</v>
      </c>
    </row>
    <row r="756" spans="1:35" x14ac:dyDescent="0.2">
      <c r="A756">
        <v>50</v>
      </c>
      <c r="B756">
        <v>2</v>
      </c>
      <c r="C756">
        <v>3</v>
      </c>
      <c r="D756">
        <v>18</v>
      </c>
      <c r="E756">
        <v>83</v>
      </c>
      <c r="F756" t="s">
        <v>3206</v>
      </c>
      <c r="G756" t="s">
        <v>5043</v>
      </c>
      <c r="H756">
        <v>36282</v>
      </c>
      <c r="I756">
        <v>36244</v>
      </c>
      <c r="J756">
        <v>35956</v>
      </c>
      <c r="K756">
        <v>-38</v>
      </c>
      <c r="L756">
        <v>-288</v>
      </c>
      <c r="M756">
        <v>101</v>
      </c>
      <c r="N756">
        <v>391</v>
      </c>
      <c r="O756">
        <v>118</v>
      </c>
      <c r="P756">
        <v>531</v>
      </c>
      <c r="Q756">
        <v>-17</v>
      </c>
      <c r="R756">
        <v>-140</v>
      </c>
      <c r="S756">
        <v>0</v>
      </c>
      <c r="T756">
        <v>8</v>
      </c>
      <c r="U756">
        <v>-20</v>
      </c>
      <c r="V756">
        <v>-159</v>
      </c>
      <c r="W756">
        <v>-20</v>
      </c>
      <c r="X756">
        <v>-151</v>
      </c>
      <c r="Y756">
        <v>-1</v>
      </c>
      <c r="Z756">
        <v>3</v>
      </c>
      <c r="AA756">
        <v>1776</v>
      </c>
      <c r="AB756">
        <v>1776</v>
      </c>
      <c r="AC756">
        <v>1776</v>
      </c>
      <c r="AD756">
        <v>10.831024931</v>
      </c>
      <c r="AE756">
        <v>14.709141274</v>
      </c>
      <c r="AF756">
        <v>-3.8781163429999999</v>
      </c>
      <c r="AG756">
        <v>0.22160664820000001</v>
      </c>
      <c r="AH756">
        <v>-4.4044321330000002</v>
      </c>
      <c r="AI756">
        <v>-4.1828254850000004</v>
      </c>
    </row>
    <row r="757" spans="1:35" x14ac:dyDescent="0.2">
      <c r="A757">
        <v>50</v>
      </c>
      <c r="B757">
        <v>2</v>
      </c>
      <c r="C757">
        <v>3</v>
      </c>
      <c r="D757">
        <v>18</v>
      </c>
      <c r="E757">
        <v>85</v>
      </c>
      <c r="F757" t="s">
        <v>3206</v>
      </c>
      <c r="G757" t="s">
        <v>5087</v>
      </c>
      <c r="H757">
        <v>80240</v>
      </c>
      <c r="I757">
        <v>80050</v>
      </c>
      <c r="J757">
        <v>80106</v>
      </c>
      <c r="K757">
        <v>-190</v>
      </c>
      <c r="L757">
        <v>56</v>
      </c>
      <c r="M757">
        <v>249</v>
      </c>
      <c r="N757">
        <v>901</v>
      </c>
      <c r="O757">
        <v>247</v>
      </c>
      <c r="P757">
        <v>898</v>
      </c>
      <c r="Q757">
        <v>2</v>
      </c>
      <c r="R757">
        <v>3</v>
      </c>
      <c r="S757">
        <v>0</v>
      </c>
      <c r="T757">
        <v>58</v>
      </c>
      <c r="U757">
        <v>-191</v>
      </c>
      <c r="V757">
        <v>-20</v>
      </c>
      <c r="W757">
        <v>-191</v>
      </c>
      <c r="X757">
        <v>38</v>
      </c>
      <c r="Y757">
        <v>-1</v>
      </c>
      <c r="Z757">
        <v>15</v>
      </c>
      <c r="AA757">
        <v>1520</v>
      </c>
      <c r="AB757">
        <v>1520</v>
      </c>
      <c r="AC757">
        <v>1520</v>
      </c>
      <c r="AD757">
        <v>11.251529758</v>
      </c>
      <c r="AE757">
        <v>11.214066284999999</v>
      </c>
      <c r="AF757">
        <v>3.7463473099999998E-2</v>
      </c>
      <c r="AG757">
        <v>0.72429381349999999</v>
      </c>
      <c r="AH757">
        <v>-0.249756487</v>
      </c>
      <c r="AI757">
        <v>0.47453732609999999</v>
      </c>
    </row>
    <row r="758" spans="1:35" x14ac:dyDescent="0.2">
      <c r="A758">
        <v>50</v>
      </c>
      <c r="B758">
        <v>2</v>
      </c>
      <c r="C758">
        <v>3</v>
      </c>
      <c r="D758">
        <v>18</v>
      </c>
      <c r="E758">
        <v>87</v>
      </c>
      <c r="F758" t="s">
        <v>3206</v>
      </c>
      <c r="G758" t="s">
        <v>5088</v>
      </c>
      <c r="H758">
        <v>40446</v>
      </c>
      <c r="I758">
        <v>40515</v>
      </c>
      <c r="J758">
        <v>40524</v>
      </c>
      <c r="K758">
        <v>69</v>
      </c>
      <c r="L758">
        <v>9</v>
      </c>
      <c r="M758">
        <v>179</v>
      </c>
      <c r="N758">
        <v>732</v>
      </c>
      <c r="O758">
        <v>73</v>
      </c>
      <c r="P758">
        <v>337</v>
      </c>
      <c r="Q758">
        <v>106</v>
      </c>
      <c r="R758">
        <v>395</v>
      </c>
      <c r="S758">
        <v>0</v>
      </c>
      <c r="T758">
        <v>6</v>
      </c>
      <c r="U758">
        <v>-39</v>
      </c>
      <c r="V758">
        <v>-394</v>
      </c>
      <c r="W758">
        <v>-39</v>
      </c>
      <c r="X758">
        <v>-388</v>
      </c>
      <c r="Y758">
        <v>2</v>
      </c>
      <c r="Z758">
        <v>2</v>
      </c>
      <c r="AA758">
        <v>291</v>
      </c>
      <c r="AB758">
        <v>291</v>
      </c>
      <c r="AC758">
        <v>291</v>
      </c>
      <c r="AD758">
        <v>18.065375929999998</v>
      </c>
      <c r="AE758">
        <v>8.3169831808999994</v>
      </c>
      <c r="AF758">
        <v>9.7483927492000007</v>
      </c>
      <c r="AG758">
        <v>0.1480768519</v>
      </c>
      <c r="AH758">
        <v>-9.7237132739999996</v>
      </c>
      <c r="AI758">
        <v>-9.5756364220000005</v>
      </c>
    </row>
    <row r="759" spans="1:35" x14ac:dyDescent="0.2">
      <c r="A759">
        <v>50</v>
      </c>
      <c r="B759">
        <v>2</v>
      </c>
      <c r="C759">
        <v>3</v>
      </c>
      <c r="D759">
        <v>18</v>
      </c>
      <c r="E759">
        <v>89</v>
      </c>
      <c r="F759" t="s">
        <v>3206</v>
      </c>
      <c r="G759" t="s">
        <v>4717</v>
      </c>
      <c r="H759">
        <v>498700</v>
      </c>
      <c r="I759">
        <v>498597</v>
      </c>
      <c r="J759">
        <v>498558</v>
      </c>
      <c r="K759">
        <v>-103</v>
      </c>
      <c r="L759">
        <v>-39</v>
      </c>
      <c r="M759">
        <v>1338</v>
      </c>
      <c r="N759">
        <v>5436</v>
      </c>
      <c r="O759">
        <v>1651</v>
      </c>
      <c r="P759">
        <v>6146</v>
      </c>
      <c r="Q759">
        <v>-313</v>
      </c>
      <c r="R759">
        <v>-710</v>
      </c>
      <c r="S759">
        <v>-2</v>
      </c>
      <c r="T759">
        <v>102</v>
      </c>
      <c r="U759">
        <v>224</v>
      </c>
      <c r="V759">
        <v>472</v>
      </c>
      <c r="W759">
        <v>222</v>
      </c>
      <c r="X759">
        <v>574</v>
      </c>
      <c r="Y759">
        <v>-12</v>
      </c>
      <c r="Z759">
        <v>97</v>
      </c>
      <c r="AA759">
        <v>6364</v>
      </c>
      <c r="AB759">
        <v>6364</v>
      </c>
      <c r="AC759">
        <v>6364</v>
      </c>
      <c r="AD759">
        <v>10.903019089000001</v>
      </c>
      <c r="AE759">
        <v>12.327070515999999</v>
      </c>
      <c r="AF759">
        <v>-1.4240514259999999</v>
      </c>
      <c r="AG759">
        <v>0.20458203589999999</v>
      </c>
      <c r="AH759">
        <v>0.94669334260000004</v>
      </c>
      <c r="AI759">
        <v>1.1512753785000001</v>
      </c>
    </row>
    <row r="760" spans="1:35" x14ac:dyDescent="0.2">
      <c r="A760">
        <v>50</v>
      </c>
      <c r="B760">
        <v>2</v>
      </c>
      <c r="C760">
        <v>3</v>
      </c>
      <c r="D760">
        <v>18</v>
      </c>
      <c r="E760">
        <v>91</v>
      </c>
      <c r="F760" t="s">
        <v>3206</v>
      </c>
      <c r="G760" t="s">
        <v>5089</v>
      </c>
      <c r="H760">
        <v>112417</v>
      </c>
      <c r="I760">
        <v>112222</v>
      </c>
      <c r="J760">
        <v>112390</v>
      </c>
      <c r="K760">
        <v>-195</v>
      </c>
      <c r="L760">
        <v>168</v>
      </c>
      <c r="M760">
        <v>276</v>
      </c>
      <c r="N760">
        <v>1137</v>
      </c>
      <c r="O760">
        <v>374</v>
      </c>
      <c r="P760">
        <v>1464</v>
      </c>
      <c r="Q760">
        <v>-98</v>
      </c>
      <c r="R760">
        <v>-327</v>
      </c>
      <c r="S760">
        <v>0</v>
      </c>
      <c r="T760">
        <v>23</v>
      </c>
      <c r="U760">
        <v>-93</v>
      </c>
      <c r="V760">
        <v>456</v>
      </c>
      <c r="W760">
        <v>-93</v>
      </c>
      <c r="X760">
        <v>479</v>
      </c>
      <c r="Y760">
        <v>-4</v>
      </c>
      <c r="Z760">
        <v>16</v>
      </c>
      <c r="AA760">
        <v>6488</v>
      </c>
      <c r="AB760">
        <v>6488</v>
      </c>
      <c r="AC760">
        <v>6488</v>
      </c>
      <c r="AD760">
        <v>10.124125158</v>
      </c>
      <c r="AE760">
        <v>13.035812868000001</v>
      </c>
      <c r="AF760">
        <v>-2.9116877099999998</v>
      </c>
      <c r="AG760">
        <v>0.20479760650000001</v>
      </c>
      <c r="AH760">
        <v>4.0603351556999998</v>
      </c>
      <c r="AI760">
        <v>4.2651327623000004</v>
      </c>
    </row>
    <row r="761" spans="1:35" x14ac:dyDescent="0.2">
      <c r="A761">
        <v>50</v>
      </c>
      <c r="B761">
        <v>2</v>
      </c>
      <c r="C761">
        <v>3</v>
      </c>
      <c r="D761">
        <v>18</v>
      </c>
      <c r="E761">
        <v>93</v>
      </c>
      <c r="F761" t="s">
        <v>3206</v>
      </c>
      <c r="G761" t="s">
        <v>4599</v>
      </c>
      <c r="H761">
        <v>45011</v>
      </c>
      <c r="I761">
        <v>45022</v>
      </c>
      <c r="J761">
        <v>45070</v>
      </c>
      <c r="K761">
        <v>11</v>
      </c>
      <c r="L761">
        <v>48</v>
      </c>
      <c r="M761">
        <v>138</v>
      </c>
      <c r="N761">
        <v>482</v>
      </c>
      <c r="O761">
        <v>166</v>
      </c>
      <c r="P761">
        <v>673</v>
      </c>
      <c r="Q761">
        <v>-28</v>
      </c>
      <c r="R761">
        <v>-191</v>
      </c>
      <c r="S761">
        <v>0</v>
      </c>
      <c r="T761">
        <v>4</v>
      </c>
      <c r="U761">
        <v>42</v>
      </c>
      <c r="V761">
        <v>230</v>
      </c>
      <c r="W761">
        <v>42</v>
      </c>
      <c r="X761">
        <v>234</v>
      </c>
      <c r="Y761">
        <v>-3</v>
      </c>
      <c r="Z761">
        <v>5</v>
      </c>
      <c r="AA761">
        <v>541</v>
      </c>
      <c r="AB761">
        <v>541</v>
      </c>
      <c r="AC761">
        <v>541</v>
      </c>
      <c r="AD761">
        <v>10.700173156</v>
      </c>
      <c r="AE761">
        <v>14.940283266</v>
      </c>
      <c r="AF761">
        <v>-4.2401101099999998</v>
      </c>
      <c r="AG761">
        <v>8.8798117499999996E-2</v>
      </c>
      <c r="AH761">
        <v>5.1058917551</v>
      </c>
      <c r="AI761">
        <v>5.1946898725999997</v>
      </c>
    </row>
    <row r="762" spans="1:35" x14ac:dyDescent="0.2">
      <c r="A762">
        <v>50</v>
      </c>
      <c r="B762">
        <v>2</v>
      </c>
      <c r="C762">
        <v>3</v>
      </c>
      <c r="D762">
        <v>18</v>
      </c>
      <c r="E762">
        <v>95</v>
      </c>
      <c r="F762" t="s">
        <v>3206</v>
      </c>
      <c r="G762" t="s">
        <v>4604</v>
      </c>
      <c r="H762">
        <v>130129</v>
      </c>
      <c r="I762">
        <v>130065</v>
      </c>
      <c r="J762">
        <v>130782</v>
      </c>
      <c r="K762">
        <v>-64</v>
      </c>
      <c r="L762">
        <v>717</v>
      </c>
      <c r="M762">
        <v>320</v>
      </c>
      <c r="N762">
        <v>1365</v>
      </c>
      <c r="O762">
        <v>478</v>
      </c>
      <c r="P762">
        <v>1771</v>
      </c>
      <c r="Q762">
        <v>-158</v>
      </c>
      <c r="R762">
        <v>-406</v>
      </c>
      <c r="S762">
        <v>0</v>
      </c>
      <c r="T762">
        <v>31</v>
      </c>
      <c r="U762">
        <v>99</v>
      </c>
      <c r="V762">
        <v>1085</v>
      </c>
      <c r="W762">
        <v>99</v>
      </c>
      <c r="X762">
        <v>1116</v>
      </c>
      <c r="Y762">
        <v>-5</v>
      </c>
      <c r="Z762">
        <v>7</v>
      </c>
      <c r="AA762">
        <v>6119</v>
      </c>
      <c r="AB762">
        <v>6119</v>
      </c>
      <c r="AC762">
        <v>6119</v>
      </c>
      <c r="AD762">
        <v>10.465905300999999</v>
      </c>
      <c r="AE762">
        <v>13.578841236000001</v>
      </c>
      <c r="AF762">
        <v>-3.112935936</v>
      </c>
      <c r="AG762">
        <v>0.2376872266</v>
      </c>
      <c r="AH762">
        <v>8.3190529313999999</v>
      </c>
      <c r="AI762">
        <v>8.5567401580000002</v>
      </c>
    </row>
    <row r="763" spans="1:35" x14ac:dyDescent="0.2">
      <c r="A763">
        <v>50</v>
      </c>
      <c r="B763">
        <v>2</v>
      </c>
      <c r="C763">
        <v>3</v>
      </c>
      <c r="D763">
        <v>18</v>
      </c>
      <c r="E763">
        <v>97</v>
      </c>
      <c r="F763" t="s">
        <v>3206</v>
      </c>
      <c r="G763" t="s">
        <v>4606</v>
      </c>
      <c r="H763">
        <v>977203</v>
      </c>
      <c r="I763">
        <v>976770</v>
      </c>
      <c r="J763">
        <v>971102</v>
      </c>
      <c r="K763">
        <v>-433</v>
      </c>
      <c r="L763">
        <v>-5668</v>
      </c>
      <c r="M763">
        <v>3299</v>
      </c>
      <c r="N763">
        <v>13434</v>
      </c>
      <c r="O763">
        <v>2413</v>
      </c>
      <c r="P763">
        <v>9904</v>
      </c>
      <c r="Q763">
        <v>886</v>
      </c>
      <c r="R763">
        <v>3530</v>
      </c>
      <c r="S763">
        <v>142</v>
      </c>
      <c r="T763">
        <v>1608</v>
      </c>
      <c r="U763">
        <v>-1501</v>
      </c>
      <c r="V763">
        <v>-10836</v>
      </c>
      <c r="W763">
        <v>-1359</v>
      </c>
      <c r="X763">
        <v>-9228</v>
      </c>
      <c r="Y763">
        <v>40</v>
      </c>
      <c r="Z763">
        <v>30</v>
      </c>
      <c r="AA763">
        <v>18193</v>
      </c>
      <c r="AB763">
        <v>18193</v>
      </c>
      <c r="AC763">
        <v>18193</v>
      </c>
      <c r="AD763">
        <v>13.793514153</v>
      </c>
      <c r="AE763">
        <v>10.169046014999999</v>
      </c>
      <c r="AF763">
        <v>3.6244681375000001</v>
      </c>
      <c r="AG763">
        <v>1.6510325114</v>
      </c>
      <c r="AH763">
        <v>-11.125987739999999</v>
      </c>
      <c r="AI763">
        <v>-9.4749552329999993</v>
      </c>
    </row>
    <row r="764" spans="1:35" x14ac:dyDescent="0.2">
      <c r="A764">
        <v>50</v>
      </c>
      <c r="B764">
        <v>2</v>
      </c>
      <c r="C764">
        <v>3</v>
      </c>
      <c r="D764">
        <v>18</v>
      </c>
      <c r="E764">
        <v>99</v>
      </c>
      <c r="F764" t="s">
        <v>3206</v>
      </c>
      <c r="G764" t="s">
        <v>4607</v>
      </c>
      <c r="H764">
        <v>46095</v>
      </c>
      <c r="I764">
        <v>46018</v>
      </c>
      <c r="J764">
        <v>46121</v>
      </c>
      <c r="K764">
        <v>-77</v>
      </c>
      <c r="L764">
        <v>103</v>
      </c>
      <c r="M764">
        <v>108</v>
      </c>
      <c r="N764">
        <v>499</v>
      </c>
      <c r="O764">
        <v>153</v>
      </c>
      <c r="P764">
        <v>528</v>
      </c>
      <c r="Q764">
        <v>-45</v>
      </c>
      <c r="R764">
        <v>-29</v>
      </c>
      <c r="S764">
        <v>3</v>
      </c>
      <c r="T764">
        <v>6</v>
      </c>
      <c r="U764">
        <v>-34</v>
      </c>
      <c r="V764">
        <v>123</v>
      </c>
      <c r="W764">
        <v>-31</v>
      </c>
      <c r="X764">
        <v>129</v>
      </c>
      <c r="Y764">
        <v>-1</v>
      </c>
      <c r="Z764">
        <v>3</v>
      </c>
      <c r="AA764">
        <v>580</v>
      </c>
      <c r="AB764">
        <v>580</v>
      </c>
      <c r="AC764">
        <v>580</v>
      </c>
      <c r="AD764">
        <v>10.831461162</v>
      </c>
      <c r="AE764">
        <v>11.460944876999999</v>
      </c>
      <c r="AF764">
        <v>-0.629483715</v>
      </c>
      <c r="AG764">
        <v>0.13023800999999999</v>
      </c>
      <c r="AH764">
        <v>2.6698792041999999</v>
      </c>
      <c r="AI764">
        <v>2.8001172142000001</v>
      </c>
    </row>
    <row r="765" spans="1:35" x14ac:dyDescent="0.2">
      <c r="A765">
        <v>50</v>
      </c>
      <c r="B765">
        <v>2</v>
      </c>
      <c r="C765">
        <v>3</v>
      </c>
      <c r="D765">
        <v>18</v>
      </c>
      <c r="E765">
        <v>101</v>
      </c>
      <c r="F765" t="s">
        <v>3206</v>
      </c>
      <c r="G765" t="s">
        <v>4852</v>
      </c>
      <c r="H765">
        <v>9812</v>
      </c>
      <c r="I765">
        <v>9786</v>
      </c>
      <c r="J765">
        <v>9780</v>
      </c>
      <c r="K765">
        <v>-26</v>
      </c>
      <c r="L765">
        <v>-6</v>
      </c>
      <c r="M765">
        <v>29</v>
      </c>
      <c r="N765">
        <v>113</v>
      </c>
      <c r="O765">
        <v>33</v>
      </c>
      <c r="P765">
        <v>125</v>
      </c>
      <c r="Q765">
        <v>-4</v>
      </c>
      <c r="R765">
        <v>-12</v>
      </c>
      <c r="S765">
        <v>0</v>
      </c>
      <c r="T765">
        <v>0</v>
      </c>
      <c r="U765">
        <v>-21</v>
      </c>
      <c r="V765">
        <v>3</v>
      </c>
      <c r="W765">
        <v>-21</v>
      </c>
      <c r="X765">
        <v>3</v>
      </c>
      <c r="Y765">
        <v>-1</v>
      </c>
      <c r="Z765">
        <v>3</v>
      </c>
      <c r="AA765">
        <v>85</v>
      </c>
      <c r="AB765">
        <v>85</v>
      </c>
      <c r="AC765">
        <v>85</v>
      </c>
      <c r="AD765">
        <v>11.550649085</v>
      </c>
      <c r="AE765">
        <v>12.777266686999999</v>
      </c>
      <c r="AF765">
        <v>-1.2266176019999999</v>
      </c>
      <c r="AG765">
        <v>0</v>
      </c>
      <c r="AH765">
        <v>0.30665440049999998</v>
      </c>
      <c r="AI765">
        <v>0.30665440049999998</v>
      </c>
    </row>
    <row r="766" spans="1:35" x14ac:dyDescent="0.2">
      <c r="A766">
        <v>50</v>
      </c>
      <c r="B766">
        <v>2</v>
      </c>
      <c r="C766">
        <v>3</v>
      </c>
      <c r="D766">
        <v>18</v>
      </c>
      <c r="E766">
        <v>103</v>
      </c>
      <c r="F766" t="s">
        <v>3206</v>
      </c>
      <c r="G766" t="s">
        <v>5090</v>
      </c>
      <c r="H766">
        <v>35962</v>
      </c>
      <c r="I766">
        <v>35924</v>
      </c>
      <c r="J766">
        <v>36081</v>
      </c>
      <c r="K766">
        <v>-38</v>
      </c>
      <c r="L766">
        <v>157</v>
      </c>
      <c r="M766">
        <v>99</v>
      </c>
      <c r="N766">
        <v>370</v>
      </c>
      <c r="O766">
        <v>103</v>
      </c>
      <c r="P766">
        <v>418</v>
      </c>
      <c r="Q766">
        <v>-4</v>
      </c>
      <c r="R766">
        <v>-48</v>
      </c>
      <c r="S766">
        <v>0</v>
      </c>
      <c r="T766">
        <v>10</v>
      </c>
      <c r="U766">
        <v>-34</v>
      </c>
      <c r="V766">
        <v>194</v>
      </c>
      <c r="W766">
        <v>-34</v>
      </c>
      <c r="X766">
        <v>204</v>
      </c>
      <c r="Y766">
        <v>0</v>
      </c>
      <c r="Z766">
        <v>1</v>
      </c>
      <c r="AA766">
        <v>3352</v>
      </c>
      <c r="AB766">
        <v>3352</v>
      </c>
      <c r="AC766">
        <v>3352</v>
      </c>
      <c r="AD766">
        <v>10.277064093</v>
      </c>
      <c r="AE766">
        <v>11.61030484</v>
      </c>
      <c r="AF766">
        <v>-1.3332407470000001</v>
      </c>
      <c r="AG766">
        <v>0.277758489</v>
      </c>
      <c r="AH766">
        <v>5.3885146864999998</v>
      </c>
      <c r="AI766">
        <v>5.6662731754999998</v>
      </c>
    </row>
    <row r="767" spans="1:35" x14ac:dyDescent="0.2">
      <c r="A767">
        <v>50</v>
      </c>
      <c r="B767">
        <v>2</v>
      </c>
      <c r="C767">
        <v>3</v>
      </c>
      <c r="D767">
        <v>18</v>
      </c>
      <c r="E767">
        <v>105</v>
      </c>
      <c r="F767" t="s">
        <v>3206</v>
      </c>
      <c r="G767" t="s">
        <v>4609</v>
      </c>
      <c r="H767">
        <v>139718</v>
      </c>
      <c r="I767">
        <v>139517</v>
      </c>
      <c r="J767">
        <v>139875</v>
      </c>
      <c r="K767">
        <v>-201</v>
      </c>
      <c r="L767">
        <v>358</v>
      </c>
      <c r="M767">
        <v>256</v>
      </c>
      <c r="N767">
        <v>1045</v>
      </c>
      <c r="O767">
        <v>279</v>
      </c>
      <c r="P767">
        <v>1191</v>
      </c>
      <c r="Q767">
        <v>-23</v>
      </c>
      <c r="R767">
        <v>-146</v>
      </c>
      <c r="S767">
        <v>16</v>
      </c>
      <c r="T767">
        <v>314</v>
      </c>
      <c r="U767">
        <v>-200</v>
      </c>
      <c r="V767">
        <v>155</v>
      </c>
      <c r="W767">
        <v>-184</v>
      </c>
      <c r="X767">
        <v>469</v>
      </c>
      <c r="Y767">
        <v>6</v>
      </c>
      <c r="Z767">
        <v>35</v>
      </c>
      <c r="AA767">
        <v>13948</v>
      </c>
      <c r="AB767">
        <v>13948</v>
      </c>
      <c r="AC767">
        <v>13948</v>
      </c>
      <c r="AD767">
        <v>7.4805291489999997</v>
      </c>
      <c r="AE767">
        <v>8.5256557095000005</v>
      </c>
      <c r="AF767">
        <v>-1.045126561</v>
      </c>
      <c r="AG767">
        <v>2.2477379452999999</v>
      </c>
      <c r="AH767">
        <v>1.1095521704</v>
      </c>
      <c r="AI767">
        <v>3.3572901157000001</v>
      </c>
    </row>
    <row r="768" spans="1:35" x14ac:dyDescent="0.2">
      <c r="A768">
        <v>50</v>
      </c>
      <c r="B768">
        <v>2</v>
      </c>
      <c r="C768">
        <v>3</v>
      </c>
      <c r="D768">
        <v>18</v>
      </c>
      <c r="E768">
        <v>107</v>
      </c>
      <c r="F768" t="s">
        <v>3206</v>
      </c>
      <c r="G768" t="s">
        <v>4610</v>
      </c>
      <c r="H768">
        <v>37936</v>
      </c>
      <c r="I768">
        <v>37932</v>
      </c>
      <c r="J768">
        <v>38063</v>
      </c>
      <c r="K768">
        <v>-4</v>
      </c>
      <c r="L768">
        <v>131</v>
      </c>
      <c r="M768">
        <v>105</v>
      </c>
      <c r="N768">
        <v>434</v>
      </c>
      <c r="O768">
        <v>121</v>
      </c>
      <c r="P768">
        <v>501</v>
      </c>
      <c r="Q768">
        <v>-16</v>
      </c>
      <c r="R768">
        <v>-67</v>
      </c>
      <c r="S768">
        <v>0</v>
      </c>
      <c r="T768">
        <v>8</v>
      </c>
      <c r="U768">
        <v>13</v>
      </c>
      <c r="V768">
        <v>185</v>
      </c>
      <c r="W768">
        <v>13</v>
      </c>
      <c r="X768">
        <v>193</v>
      </c>
      <c r="Y768">
        <v>-1</v>
      </c>
      <c r="Z768">
        <v>5</v>
      </c>
      <c r="AA768">
        <v>1074</v>
      </c>
      <c r="AB768">
        <v>1074</v>
      </c>
      <c r="AC768">
        <v>1074</v>
      </c>
      <c r="AD768">
        <v>11.421804066</v>
      </c>
      <c r="AE768">
        <v>13.185077966</v>
      </c>
      <c r="AF768">
        <v>-1.7632738999999999</v>
      </c>
      <c r="AG768">
        <v>0.21054016710000001</v>
      </c>
      <c r="AH768">
        <v>4.8687413646</v>
      </c>
      <c r="AI768">
        <v>5.0792815317000004</v>
      </c>
    </row>
    <row r="769" spans="1:35" x14ac:dyDescent="0.2">
      <c r="A769">
        <v>50</v>
      </c>
      <c r="B769">
        <v>2</v>
      </c>
      <c r="C769">
        <v>3</v>
      </c>
      <c r="D769">
        <v>18</v>
      </c>
      <c r="E769">
        <v>109</v>
      </c>
      <c r="F769" t="s">
        <v>3206</v>
      </c>
      <c r="G769" t="s">
        <v>4611</v>
      </c>
      <c r="H769">
        <v>71780</v>
      </c>
      <c r="I769">
        <v>71802</v>
      </c>
      <c r="J769">
        <v>72206</v>
      </c>
      <c r="K769">
        <v>22</v>
      </c>
      <c r="L769">
        <v>404</v>
      </c>
      <c r="M769">
        <v>172</v>
      </c>
      <c r="N769">
        <v>738</v>
      </c>
      <c r="O769">
        <v>213</v>
      </c>
      <c r="P769">
        <v>876</v>
      </c>
      <c r="Q769">
        <v>-41</v>
      </c>
      <c r="R769">
        <v>-138</v>
      </c>
      <c r="S769">
        <v>0</v>
      </c>
      <c r="T769">
        <v>14</v>
      </c>
      <c r="U769">
        <v>65</v>
      </c>
      <c r="V769">
        <v>525</v>
      </c>
      <c r="W769">
        <v>65</v>
      </c>
      <c r="X769">
        <v>539</v>
      </c>
      <c r="Y769">
        <v>-2</v>
      </c>
      <c r="Z769">
        <v>3</v>
      </c>
      <c r="AA769">
        <v>542</v>
      </c>
      <c r="AB769">
        <v>542</v>
      </c>
      <c r="AC769">
        <v>542</v>
      </c>
      <c r="AD769">
        <v>10.249430587000001</v>
      </c>
      <c r="AE769">
        <v>12.165990777999999</v>
      </c>
      <c r="AF769">
        <v>-1.9165601910000001</v>
      </c>
      <c r="AG769">
        <v>0.19443364260000001</v>
      </c>
      <c r="AH769">
        <v>7.2912615966000001</v>
      </c>
      <c r="AI769">
        <v>7.4856952392</v>
      </c>
    </row>
    <row r="770" spans="1:35" x14ac:dyDescent="0.2">
      <c r="A770">
        <v>50</v>
      </c>
      <c r="B770">
        <v>2</v>
      </c>
      <c r="C770">
        <v>3</v>
      </c>
      <c r="D770">
        <v>18</v>
      </c>
      <c r="E770">
        <v>111</v>
      </c>
      <c r="F770" t="s">
        <v>3206</v>
      </c>
      <c r="G770" t="s">
        <v>4680</v>
      </c>
      <c r="H770">
        <v>13830</v>
      </c>
      <c r="I770">
        <v>13796</v>
      </c>
      <c r="J770">
        <v>13808</v>
      </c>
      <c r="K770">
        <v>-34</v>
      </c>
      <c r="L770">
        <v>12</v>
      </c>
      <c r="M770">
        <v>32</v>
      </c>
      <c r="N770">
        <v>141</v>
      </c>
      <c r="O770">
        <v>45</v>
      </c>
      <c r="P770">
        <v>191</v>
      </c>
      <c r="Q770">
        <v>-13</v>
      </c>
      <c r="R770">
        <v>-50</v>
      </c>
      <c r="S770">
        <v>0</v>
      </c>
      <c r="T770">
        <v>9</v>
      </c>
      <c r="U770">
        <v>-21</v>
      </c>
      <c r="V770">
        <v>51</v>
      </c>
      <c r="W770">
        <v>-21</v>
      </c>
      <c r="X770">
        <v>60</v>
      </c>
      <c r="Y770">
        <v>0</v>
      </c>
      <c r="Z770">
        <v>2</v>
      </c>
      <c r="AA770">
        <v>119</v>
      </c>
      <c r="AB770">
        <v>119</v>
      </c>
      <c r="AC770">
        <v>119</v>
      </c>
      <c r="AD770">
        <v>10.215910738</v>
      </c>
      <c r="AE770">
        <v>13.838574120000001</v>
      </c>
      <c r="AF770">
        <v>-3.6226633819999998</v>
      </c>
      <c r="AG770">
        <v>0.65207940880000004</v>
      </c>
      <c r="AH770">
        <v>3.6951166498000001</v>
      </c>
      <c r="AI770">
        <v>4.3471960584999998</v>
      </c>
    </row>
    <row r="771" spans="1:35" x14ac:dyDescent="0.2">
      <c r="A771">
        <v>50</v>
      </c>
      <c r="B771">
        <v>2</v>
      </c>
      <c r="C771">
        <v>3</v>
      </c>
      <c r="D771">
        <v>18</v>
      </c>
      <c r="E771">
        <v>113</v>
      </c>
      <c r="F771" t="s">
        <v>3206</v>
      </c>
      <c r="G771" t="s">
        <v>5091</v>
      </c>
      <c r="H771">
        <v>47457</v>
      </c>
      <c r="I771">
        <v>47379</v>
      </c>
      <c r="J771">
        <v>47227</v>
      </c>
      <c r="K771">
        <v>-78</v>
      </c>
      <c r="L771">
        <v>-152</v>
      </c>
      <c r="M771">
        <v>141</v>
      </c>
      <c r="N771">
        <v>601</v>
      </c>
      <c r="O771">
        <v>158</v>
      </c>
      <c r="P771">
        <v>557</v>
      </c>
      <c r="Q771">
        <v>-17</v>
      </c>
      <c r="R771">
        <v>44</v>
      </c>
      <c r="S771">
        <v>2</v>
      </c>
      <c r="T771">
        <v>11</v>
      </c>
      <c r="U771">
        <v>-61</v>
      </c>
      <c r="V771">
        <v>-215</v>
      </c>
      <c r="W771">
        <v>-59</v>
      </c>
      <c r="X771">
        <v>-204</v>
      </c>
      <c r="Y771">
        <v>-2</v>
      </c>
      <c r="Z771">
        <v>8</v>
      </c>
      <c r="AA771">
        <v>696</v>
      </c>
      <c r="AB771">
        <v>696</v>
      </c>
      <c r="AC771">
        <v>696</v>
      </c>
      <c r="AD771">
        <v>12.705325244000001</v>
      </c>
      <c r="AE771">
        <v>11.775151682000001</v>
      </c>
      <c r="AF771">
        <v>0.9301735619</v>
      </c>
      <c r="AG771">
        <v>0.2325433905</v>
      </c>
      <c r="AH771">
        <v>-4.5451662690000001</v>
      </c>
      <c r="AI771">
        <v>-4.312622878</v>
      </c>
    </row>
    <row r="772" spans="1:35" x14ac:dyDescent="0.2">
      <c r="A772">
        <v>50</v>
      </c>
      <c r="B772">
        <v>2</v>
      </c>
      <c r="C772">
        <v>3</v>
      </c>
      <c r="D772">
        <v>18</v>
      </c>
      <c r="E772">
        <v>115</v>
      </c>
      <c r="F772" t="s">
        <v>3206</v>
      </c>
      <c r="G772" t="s">
        <v>5092</v>
      </c>
      <c r="H772">
        <v>5940</v>
      </c>
      <c r="I772">
        <v>5930</v>
      </c>
      <c r="J772">
        <v>5978</v>
      </c>
      <c r="K772">
        <v>-10</v>
      </c>
      <c r="L772">
        <v>48</v>
      </c>
      <c r="M772">
        <v>9</v>
      </c>
      <c r="N772">
        <v>50</v>
      </c>
      <c r="O772">
        <v>20</v>
      </c>
      <c r="P772">
        <v>96</v>
      </c>
      <c r="Q772">
        <v>-11</v>
      </c>
      <c r="R772">
        <v>-46</v>
      </c>
      <c r="S772">
        <v>0</v>
      </c>
      <c r="T772">
        <v>2</v>
      </c>
      <c r="U772">
        <v>2</v>
      </c>
      <c r="V772">
        <v>93</v>
      </c>
      <c r="W772">
        <v>2</v>
      </c>
      <c r="X772">
        <v>95</v>
      </c>
      <c r="Y772">
        <v>-1</v>
      </c>
      <c r="Z772">
        <v>-1</v>
      </c>
      <c r="AA772">
        <v>35</v>
      </c>
      <c r="AB772">
        <v>35</v>
      </c>
      <c r="AC772">
        <v>35</v>
      </c>
      <c r="AD772">
        <v>8.3977158213000003</v>
      </c>
      <c r="AE772">
        <v>16.123614376999999</v>
      </c>
      <c r="AF772">
        <v>-7.7258985559999998</v>
      </c>
      <c r="AG772">
        <v>0.3359086329</v>
      </c>
      <c r="AH772">
        <v>15.619751428000001</v>
      </c>
      <c r="AI772">
        <v>15.95566006</v>
      </c>
    </row>
    <row r="773" spans="1:35" x14ac:dyDescent="0.2">
      <c r="A773">
        <v>50</v>
      </c>
      <c r="B773">
        <v>2</v>
      </c>
      <c r="C773">
        <v>3</v>
      </c>
      <c r="D773">
        <v>18</v>
      </c>
      <c r="E773">
        <v>117</v>
      </c>
      <c r="F773" t="s">
        <v>3206</v>
      </c>
      <c r="G773" t="s">
        <v>4729</v>
      </c>
      <c r="H773">
        <v>19867</v>
      </c>
      <c r="I773">
        <v>19839</v>
      </c>
      <c r="J773">
        <v>19830</v>
      </c>
      <c r="K773">
        <v>-28</v>
      </c>
      <c r="L773">
        <v>-9</v>
      </c>
      <c r="M773">
        <v>45</v>
      </c>
      <c r="N773">
        <v>235</v>
      </c>
      <c r="O773">
        <v>66</v>
      </c>
      <c r="P773">
        <v>289</v>
      </c>
      <c r="Q773">
        <v>-21</v>
      </c>
      <c r="R773">
        <v>-54</v>
      </c>
      <c r="S773">
        <v>0</v>
      </c>
      <c r="T773">
        <v>7</v>
      </c>
      <c r="U773">
        <v>-6</v>
      </c>
      <c r="V773">
        <v>35</v>
      </c>
      <c r="W773">
        <v>-6</v>
      </c>
      <c r="X773">
        <v>42</v>
      </c>
      <c r="Y773">
        <v>-1</v>
      </c>
      <c r="Z773">
        <v>3</v>
      </c>
      <c r="AA773">
        <v>220</v>
      </c>
      <c r="AB773">
        <v>220</v>
      </c>
      <c r="AC773">
        <v>220</v>
      </c>
      <c r="AD773">
        <v>11.848042552000001</v>
      </c>
      <c r="AE773">
        <v>14.570571479</v>
      </c>
      <c r="AF773">
        <v>-2.7225289269999999</v>
      </c>
      <c r="AG773">
        <v>0.35292041639999999</v>
      </c>
      <c r="AH773">
        <v>1.7646020821999999</v>
      </c>
      <c r="AI773">
        <v>2.1175224987000001</v>
      </c>
    </row>
    <row r="774" spans="1:35" x14ac:dyDescent="0.2">
      <c r="A774">
        <v>50</v>
      </c>
      <c r="B774">
        <v>2</v>
      </c>
      <c r="C774">
        <v>3</v>
      </c>
      <c r="D774">
        <v>18</v>
      </c>
      <c r="E774">
        <v>119</v>
      </c>
      <c r="F774" t="s">
        <v>3206</v>
      </c>
      <c r="G774" t="s">
        <v>5093</v>
      </c>
      <c r="H774">
        <v>21321</v>
      </c>
      <c r="I774">
        <v>21298</v>
      </c>
      <c r="J774">
        <v>21446</v>
      </c>
      <c r="K774">
        <v>-23</v>
      </c>
      <c r="L774">
        <v>148</v>
      </c>
      <c r="M774">
        <v>53</v>
      </c>
      <c r="N774">
        <v>206</v>
      </c>
      <c r="O774">
        <v>72</v>
      </c>
      <c r="P774">
        <v>297</v>
      </c>
      <c r="Q774">
        <v>-19</v>
      </c>
      <c r="R774">
        <v>-91</v>
      </c>
      <c r="S774">
        <v>0</v>
      </c>
      <c r="T774">
        <v>1</v>
      </c>
      <c r="U774">
        <v>-2</v>
      </c>
      <c r="V774">
        <v>238</v>
      </c>
      <c r="W774">
        <v>-2</v>
      </c>
      <c r="X774">
        <v>239</v>
      </c>
      <c r="Y774">
        <v>-2</v>
      </c>
      <c r="Z774">
        <v>0</v>
      </c>
      <c r="AA774">
        <v>170</v>
      </c>
      <c r="AB774">
        <v>170</v>
      </c>
      <c r="AC774">
        <v>170</v>
      </c>
      <c r="AD774">
        <v>9.6387797117999998</v>
      </c>
      <c r="AE774">
        <v>13.896687254</v>
      </c>
      <c r="AF774">
        <v>-4.257907543</v>
      </c>
      <c r="AG774">
        <v>4.6790192799999998E-2</v>
      </c>
      <c r="AH774">
        <v>11.136065881</v>
      </c>
      <c r="AI774">
        <v>11.182856073</v>
      </c>
    </row>
    <row r="775" spans="1:35" x14ac:dyDescent="0.2">
      <c r="A775">
        <v>50</v>
      </c>
      <c r="B775">
        <v>2</v>
      </c>
      <c r="C775">
        <v>3</v>
      </c>
      <c r="D775">
        <v>18</v>
      </c>
      <c r="E775">
        <v>121</v>
      </c>
      <c r="F775" t="s">
        <v>3206</v>
      </c>
      <c r="G775" t="s">
        <v>5094</v>
      </c>
      <c r="H775">
        <v>16156</v>
      </c>
      <c r="I775">
        <v>16154</v>
      </c>
      <c r="J775">
        <v>16407</v>
      </c>
      <c r="K775">
        <v>-2</v>
      </c>
      <c r="L775">
        <v>253</v>
      </c>
      <c r="M775">
        <v>43</v>
      </c>
      <c r="N775">
        <v>164</v>
      </c>
      <c r="O775">
        <v>39</v>
      </c>
      <c r="P775">
        <v>207</v>
      </c>
      <c r="Q775">
        <v>4</v>
      </c>
      <c r="R775">
        <v>-43</v>
      </c>
      <c r="S775">
        <v>0</v>
      </c>
      <c r="T775">
        <v>0</v>
      </c>
      <c r="U775">
        <v>-5</v>
      </c>
      <c r="V775">
        <v>298</v>
      </c>
      <c r="W775">
        <v>-5</v>
      </c>
      <c r="X775">
        <v>298</v>
      </c>
      <c r="Y775">
        <v>-1</v>
      </c>
      <c r="Z775">
        <v>-2</v>
      </c>
      <c r="AA775">
        <v>1460</v>
      </c>
      <c r="AB775">
        <v>1460</v>
      </c>
      <c r="AC775">
        <v>1460</v>
      </c>
      <c r="AD775">
        <v>10.073400694</v>
      </c>
      <c r="AE775">
        <v>12.714597218</v>
      </c>
      <c r="AF775">
        <v>-2.6411965230000001</v>
      </c>
      <c r="AG775">
        <v>0</v>
      </c>
      <c r="AH775">
        <v>18.304106139000002</v>
      </c>
      <c r="AI775">
        <v>18.304106139000002</v>
      </c>
    </row>
    <row r="776" spans="1:35" x14ac:dyDescent="0.2">
      <c r="A776">
        <v>50</v>
      </c>
      <c r="B776">
        <v>2</v>
      </c>
      <c r="C776">
        <v>3</v>
      </c>
      <c r="D776">
        <v>18</v>
      </c>
      <c r="E776">
        <v>123</v>
      </c>
      <c r="F776" t="s">
        <v>3206</v>
      </c>
      <c r="G776" t="s">
        <v>4612</v>
      </c>
      <c r="H776">
        <v>19170</v>
      </c>
      <c r="I776">
        <v>19150</v>
      </c>
      <c r="J776">
        <v>19316</v>
      </c>
      <c r="K776">
        <v>-20</v>
      </c>
      <c r="L776">
        <v>166</v>
      </c>
      <c r="M776">
        <v>46</v>
      </c>
      <c r="N776">
        <v>174</v>
      </c>
      <c r="O776">
        <v>56</v>
      </c>
      <c r="P776">
        <v>236</v>
      </c>
      <c r="Q776">
        <v>-10</v>
      </c>
      <c r="R776">
        <v>-62</v>
      </c>
      <c r="S776">
        <v>0</v>
      </c>
      <c r="T776">
        <v>3</v>
      </c>
      <c r="U776">
        <v>-10</v>
      </c>
      <c r="V776">
        <v>226</v>
      </c>
      <c r="W776">
        <v>-10</v>
      </c>
      <c r="X776">
        <v>229</v>
      </c>
      <c r="Y776">
        <v>0</v>
      </c>
      <c r="Z776">
        <v>-1</v>
      </c>
      <c r="AA776">
        <v>1528</v>
      </c>
      <c r="AB776">
        <v>1528</v>
      </c>
      <c r="AC776">
        <v>1528</v>
      </c>
      <c r="AD776">
        <v>9.0469505537000003</v>
      </c>
      <c r="AE776">
        <v>12.270576612999999</v>
      </c>
      <c r="AF776">
        <v>-3.2236260589999999</v>
      </c>
      <c r="AG776">
        <v>0.15598190610000001</v>
      </c>
      <c r="AH776">
        <v>11.750636926</v>
      </c>
      <c r="AI776">
        <v>11.906618831999999</v>
      </c>
    </row>
    <row r="777" spans="1:35" x14ac:dyDescent="0.2">
      <c r="A777">
        <v>50</v>
      </c>
      <c r="B777">
        <v>2</v>
      </c>
      <c r="C777">
        <v>3</v>
      </c>
      <c r="D777">
        <v>18</v>
      </c>
      <c r="E777">
        <v>125</v>
      </c>
      <c r="F777" t="s">
        <v>3206</v>
      </c>
      <c r="G777" t="s">
        <v>4614</v>
      </c>
      <c r="H777">
        <v>12250</v>
      </c>
      <c r="I777">
        <v>12233</v>
      </c>
      <c r="J777">
        <v>12144</v>
      </c>
      <c r="K777">
        <v>-17</v>
      </c>
      <c r="L777">
        <v>-89</v>
      </c>
      <c r="M777">
        <v>33</v>
      </c>
      <c r="N777">
        <v>123</v>
      </c>
      <c r="O777">
        <v>48</v>
      </c>
      <c r="P777">
        <v>184</v>
      </c>
      <c r="Q777">
        <v>-15</v>
      </c>
      <c r="R777">
        <v>-61</v>
      </c>
      <c r="S777">
        <v>0</v>
      </c>
      <c r="T777">
        <v>0</v>
      </c>
      <c r="U777">
        <v>0</v>
      </c>
      <c r="V777">
        <v>-31</v>
      </c>
      <c r="W777">
        <v>0</v>
      </c>
      <c r="X777">
        <v>-31</v>
      </c>
      <c r="Y777">
        <v>-2</v>
      </c>
      <c r="Z777">
        <v>3</v>
      </c>
      <c r="AA777">
        <v>161</v>
      </c>
      <c r="AB777">
        <v>161</v>
      </c>
      <c r="AC777">
        <v>161</v>
      </c>
      <c r="AD777">
        <v>10.091479673</v>
      </c>
      <c r="AE777">
        <v>15.096197235</v>
      </c>
      <c r="AF777">
        <v>-5.0047175619999997</v>
      </c>
      <c r="AG777">
        <v>0</v>
      </c>
      <c r="AH777">
        <v>-2.5433810559999999</v>
      </c>
      <c r="AI777">
        <v>-2.5433810559999999</v>
      </c>
    </row>
    <row r="778" spans="1:35" x14ac:dyDescent="0.2">
      <c r="A778">
        <v>50</v>
      </c>
      <c r="B778">
        <v>2</v>
      </c>
      <c r="C778">
        <v>3</v>
      </c>
      <c r="D778">
        <v>18</v>
      </c>
      <c r="E778">
        <v>127</v>
      </c>
      <c r="F778" t="s">
        <v>3206</v>
      </c>
      <c r="G778" t="s">
        <v>5095</v>
      </c>
      <c r="H778">
        <v>173215</v>
      </c>
      <c r="I778">
        <v>173256</v>
      </c>
      <c r="J778">
        <v>174243</v>
      </c>
      <c r="K778">
        <v>41</v>
      </c>
      <c r="L778">
        <v>987</v>
      </c>
      <c r="M778">
        <v>378</v>
      </c>
      <c r="N778">
        <v>1581</v>
      </c>
      <c r="O778">
        <v>458</v>
      </c>
      <c r="P778">
        <v>1961</v>
      </c>
      <c r="Q778">
        <v>-80</v>
      </c>
      <c r="R778">
        <v>-380</v>
      </c>
      <c r="S778">
        <v>0</v>
      </c>
      <c r="T778">
        <v>21</v>
      </c>
      <c r="U778">
        <v>125</v>
      </c>
      <c r="V778">
        <v>1337</v>
      </c>
      <c r="W778">
        <v>125</v>
      </c>
      <c r="X778">
        <v>1358</v>
      </c>
      <c r="Y778">
        <v>-4</v>
      </c>
      <c r="Z778">
        <v>9</v>
      </c>
      <c r="AA778">
        <v>3338</v>
      </c>
      <c r="AB778">
        <v>3338</v>
      </c>
      <c r="AC778">
        <v>3338</v>
      </c>
      <c r="AD778">
        <v>9.0993067605999993</v>
      </c>
      <c r="AE778">
        <v>11.286363414</v>
      </c>
      <c r="AF778">
        <v>-2.187056653</v>
      </c>
      <c r="AG778">
        <v>0.1208636572</v>
      </c>
      <c r="AH778">
        <v>7.6949861726000002</v>
      </c>
      <c r="AI778">
        <v>7.8158498298000003</v>
      </c>
    </row>
    <row r="779" spans="1:35" x14ac:dyDescent="0.2">
      <c r="A779">
        <v>50</v>
      </c>
      <c r="B779">
        <v>2</v>
      </c>
      <c r="C779">
        <v>3</v>
      </c>
      <c r="D779">
        <v>18</v>
      </c>
      <c r="E779">
        <v>129</v>
      </c>
      <c r="F779" t="s">
        <v>3206</v>
      </c>
      <c r="G779" t="s">
        <v>5096</v>
      </c>
      <c r="H779">
        <v>25222</v>
      </c>
      <c r="I779">
        <v>25161</v>
      </c>
      <c r="J779">
        <v>25116</v>
      </c>
      <c r="K779">
        <v>-61</v>
      </c>
      <c r="L779">
        <v>-45</v>
      </c>
      <c r="M779">
        <v>52</v>
      </c>
      <c r="N779">
        <v>257</v>
      </c>
      <c r="O779">
        <v>81</v>
      </c>
      <c r="P779">
        <v>296</v>
      </c>
      <c r="Q779">
        <v>-29</v>
      </c>
      <c r="R779">
        <v>-39</v>
      </c>
      <c r="S779">
        <v>0</v>
      </c>
      <c r="T779">
        <v>-1</v>
      </c>
      <c r="U779">
        <v>-30</v>
      </c>
      <c r="V779">
        <v>-8</v>
      </c>
      <c r="W779">
        <v>-30</v>
      </c>
      <c r="X779">
        <v>-9</v>
      </c>
      <c r="Y779">
        <v>-2</v>
      </c>
      <c r="Z779">
        <v>3</v>
      </c>
      <c r="AA779">
        <v>180</v>
      </c>
      <c r="AB779">
        <v>180</v>
      </c>
      <c r="AC779">
        <v>180</v>
      </c>
      <c r="AD779">
        <v>10.223362570999999</v>
      </c>
      <c r="AE779">
        <v>11.774767786</v>
      </c>
      <c r="AF779">
        <v>-1.5514052149999999</v>
      </c>
      <c r="AG779">
        <v>-3.9779621000000001E-2</v>
      </c>
      <c r="AH779">
        <v>-0.31823696699999998</v>
      </c>
      <c r="AI779">
        <v>-0.35801658800000002</v>
      </c>
    </row>
    <row r="780" spans="1:35" x14ac:dyDescent="0.2">
      <c r="A780">
        <v>50</v>
      </c>
      <c r="B780">
        <v>2</v>
      </c>
      <c r="C780">
        <v>3</v>
      </c>
      <c r="D780">
        <v>18</v>
      </c>
      <c r="E780">
        <v>131</v>
      </c>
      <c r="F780" t="s">
        <v>3206</v>
      </c>
      <c r="G780" t="s">
        <v>4687</v>
      </c>
      <c r="H780">
        <v>12514</v>
      </c>
      <c r="I780">
        <v>12488</v>
      </c>
      <c r="J780">
        <v>12339</v>
      </c>
      <c r="K780">
        <v>-26</v>
      </c>
      <c r="L780">
        <v>-149</v>
      </c>
      <c r="M780">
        <v>23</v>
      </c>
      <c r="N780">
        <v>137</v>
      </c>
      <c r="O780">
        <v>55</v>
      </c>
      <c r="P780">
        <v>193</v>
      </c>
      <c r="Q780">
        <v>-32</v>
      </c>
      <c r="R780">
        <v>-56</v>
      </c>
      <c r="S780">
        <v>0</v>
      </c>
      <c r="T780">
        <v>2</v>
      </c>
      <c r="U780">
        <v>6</v>
      </c>
      <c r="V780">
        <v>-95</v>
      </c>
      <c r="W780">
        <v>6</v>
      </c>
      <c r="X780">
        <v>-93</v>
      </c>
      <c r="Y780">
        <v>0</v>
      </c>
      <c r="Z780">
        <v>0</v>
      </c>
      <c r="AA780">
        <v>173</v>
      </c>
      <c r="AB780">
        <v>173</v>
      </c>
      <c r="AC780">
        <v>173</v>
      </c>
      <c r="AD780">
        <v>11.036371691999999</v>
      </c>
      <c r="AE780">
        <v>15.547589318</v>
      </c>
      <c r="AF780">
        <v>-4.5112176259999996</v>
      </c>
      <c r="AG780">
        <v>0.16111491519999999</v>
      </c>
      <c r="AH780">
        <v>-7.652958473</v>
      </c>
      <c r="AI780">
        <v>-7.4918435570000002</v>
      </c>
    </row>
    <row r="781" spans="1:35" x14ac:dyDescent="0.2">
      <c r="A781">
        <v>50</v>
      </c>
      <c r="B781">
        <v>2</v>
      </c>
      <c r="C781">
        <v>3</v>
      </c>
      <c r="D781">
        <v>18</v>
      </c>
      <c r="E781">
        <v>133</v>
      </c>
      <c r="F781" t="s">
        <v>3206</v>
      </c>
      <c r="G781" t="s">
        <v>4861</v>
      </c>
      <c r="H781">
        <v>36726</v>
      </c>
      <c r="I781">
        <v>36666</v>
      </c>
      <c r="J781">
        <v>36979</v>
      </c>
      <c r="K781">
        <v>-60</v>
      </c>
      <c r="L781">
        <v>313</v>
      </c>
      <c r="M781">
        <v>82</v>
      </c>
      <c r="N781">
        <v>357</v>
      </c>
      <c r="O781">
        <v>112</v>
      </c>
      <c r="P781">
        <v>455</v>
      </c>
      <c r="Q781">
        <v>-30</v>
      </c>
      <c r="R781">
        <v>-98</v>
      </c>
      <c r="S781">
        <v>0</v>
      </c>
      <c r="T781">
        <v>21</v>
      </c>
      <c r="U781">
        <v>-30</v>
      </c>
      <c r="V781">
        <v>392</v>
      </c>
      <c r="W781">
        <v>-30</v>
      </c>
      <c r="X781">
        <v>413</v>
      </c>
      <c r="Y781">
        <v>0</v>
      </c>
      <c r="Z781">
        <v>-2</v>
      </c>
      <c r="AA781">
        <v>4632</v>
      </c>
      <c r="AB781">
        <v>4632</v>
      </c>
      <c r="AC781">
        <v>4632</v>
      </c>
      <c r="AD781">
        <v>9.6951592096999999</v>
      </c>
      <c r="AE781">
        <v>12.356575463</v>
      </c>
      <c r="AF781">
        <v>-2.6614162540000001</v>
      </c>
      <c r="AG781">
        <v>0.57030348289999999</v>
      </c>
      <c r="AH781">
        <v>10.645665015000001</v>
      </c>
      <c r="AI781">
        <v>11.215968498000001</v>
      </c>
    </row>
    <row r="782" spans="1:35" x14ac:dyDescent="0.2">
      <c r="A782">
        <v>50</v>
      </c>
      <c r="B782">
        <v>2</v>
      </c>
      <c r="C782">
        <v>3</v>
      </c>
      <c r="D782">
        <v>18</v>
      </c>
      <c r="E782">
        <v>135</v>
      </c>
      <c r="F782" t="s">
        <v>3206</v>
      </c>
      <c r="G782" t="s">
        <v>4615</v>
      </c>
      <c r="H782">
        <v>24502</v>
      </c>
      <c r="I782">
        <v>24375</v>
      </c>
      <c r="J782">
        <v>24387</v>
      </c>
      <c r="K782">
        <v>-127</v>
      </c>
      <c r="L782">
        <v>12</v>
      </c>
      <c r="M782">
        <v>49</v>
      </c>
      <c r="N782">
        <v>247</v>
      </c>
      <c r="O782">
        <v>92</v>
      </c>
      <c r="P782">
        <v>332</v>
      </c>
      <c r="Q782">
        <v>-43</v>
      </c>
      <c r="R782">
        <v>-85</v>
      </c>
      <c r="S782">
        <v>0</v>
      </c>
      <c r="T782">
        <v>9</v>
      </c>
      <c r="U782">
        <v>-84</v>
      </c>
      <c r="V782">
        <v>87</v>
      </c>
      <c r="W782">
        <v>-84</v>
      </c>
      <c r="X782">
        <v>96</v>
      </c>
      <c r="Y782">
        <v>0</v>
      </c>
      <c r="Z782">
        <v>1</v>
      </c>
      <c r="AA782">
        <v>288</v>
      </c>
      <c r="AB782">
        <v>288</v>
      </c>
      <c r="AC782">
        <v>288</v>
      </c>
      <c r="AD782">
        <v>10.130839588000001</v>
      </c>
      <c r="AE782">
        <v>13.617160904</v>
      </c>
      <c r="AF782">
        <v>-3.4863213160000002</v>
      </c>
      <c r="AG782">
        <v>0.36913990400000002</v>
      </c>
      <c r="AH782">
        <v>3.5683524056000002</v>
      </c>
      <c r="AI782">
        <v>3.9374923096000001</v>
      </c>
    </row>
    <row r="783" spans="1:35" x14ac:dyDescent="0.2">
      <c r="A783">
        <v>50</v>
      </c>
      <c r="B783">
        <v>2</v>
      </c>
      <c r="C783">
        <v>3</v>
      </c>
      <c r="D783">
        <v>18</v>
      </c>
      <c r="E783">
        <v>137</v>
      </c>
      <c r="F783" t="s">
        <v>3206</v>
      </c>
      <c r="G783" t="s">
        <v>5097</v>
      </c>
      <c r="H783">
        <v>28995</v>
      </c>
      <c r="I783">
        <v>28980</v>
      </c>
      <c r="J783">
        <v>29081</v>
      </c>
      <c r="K783">
        <v>-15</v>
      </c>
      <c r="L783">
        <v>101</v>
      </c>
      <c r="M783">
        <v>98</v>
      </c>
      <c r="N783">
        <v>345</v>
      </c>
      <c r="O783">
        <v>89</v>
      </c>
      <c r="P783">
        <v>319</v>
      </c>
      <c r="Q783">
        <v>9</v>
      </c>
      <c r="R783">
        <v>26</v>
      </c>
      <c r="S783">
        <v>-2</v>
      </c>
      <c r="T783">
        <v>1</v>
      </c>
      <c r="U783">
        <v>-22</v>
      </c>
      <c r="V783">
        <v>70</v>
      </c>
      <c r="W783">
        <v>-24</v>
      </c>
      <c r="X783">
        <v>71</v>
      </c>
      <c r="Y783">
        <v>0</v>
      </c>
      <c r="Z783">
        <v>4</v>
      </c>
      <c r="AA783">
        <v>406</v>
      </c>
      <c r="AB783">
        <v>406</v>
      </c>
      <c r="AC783">
        <v>406</v>
      </c>
      <c r="AD783">
        <v>11.884052979</v>
      </c>
      <c r="AE783">
        <v>10.988443189</v>
      </c>
      <c r="AF783">
        <v>0.89560978970000005</v>
      </c>
      <c r="AG783">
        <v>3.4446530400000001E-2</v>
      </c>
      <c r="AH783">
        <v>2.4112571261000002</v>
      </c>
      <c r="AI783">
        <v>2.4457036565000001</v>
      </c>
    </row>
    <row r="784" spans="1:35" x14ac:dyDescent="0.2">
      <c r="A784">
        <v>50</v>
      </c>
      <c r="B784">
        <v>2</v>
      </c>
      <c r="C784">
        <v>3</v>
      </c>
      <c r="D784">
        <v>18</v>
      </c>
      <c r="E784">
        <v>139</v>
      </c>
      <c r="F784" t="s">
        <v>3206</v>
      </c>
      <c r="G784" t="s">
        <v>5098</v>
      </c>
      <c r="H784">
        <v>16752</v>
      </c>
      <c r="I784">
        <v>16744</v>
      </c>
      <c r="J784">
        <v>16672</v>
      </c>
      <c r="K784">
        <v>-8</v>
      </c>
      <c r="L784">
        <v>-72</v>
      </c>
      <c r="M784">
        <v>55</v>
      </c>
      <c r="N784">
        <v>192</v>
      </c>
      <c r="O784">
        <v>74</v>
      </c>
      <c r="P784">
        <v>226</v>
      </c>
      <c r="Q784">
        <v>-19</v>
      </c>
      <c r="R784">
        <v>-34</v>
      </c>
      <c r="S784">
        <v>0</v>
      </c>
      <c r="T784">
        <v>2</v>
      </c>
      <c r="U784">
        <v>12</v>
      </c>
      <c r="V784">
        <v>-43</v>
      </c>
      <c r="W784">
        <v>12</v>
      </c>
      <c r="X784">
        <v>-41</v>
      </c>
      <c r="Y784">
        <v>-1</v>
      </c>
      <c r="Z784">
        <v>3</v>
      </c>
      <c r="AA784">
        <v>143</v>
      </c>
      <c r="AB784">
        <v>143</v>
      </c>
      <c r="AC784">
        <v>143</v>
      </c>
      <c r="AD784">
        <v>11.491501077000001</v>
      </c>
      <c r="AE784">
        <v>13.526454393</v>
      </c>
      <c r="AF784">
        <v>-2.0349533160000002</v>
      </c>
      <c r="AG784">
        <v>0.1197031362</v>
      </c>
      <c r="AH784">
        <v>-2.573617429</v>
      </c>
      <c r="AI784">
        <v>-2.453914293</v>
      </c>
    </row>
    <row r="785" spans="1:35" x14ac:dyDescent="0.2">
      <c r="A785">
        <v>50</v>
      </c>
      <c r="B785">
        <v>2</v>
      </c>
      <c r="C785">
        <v>3</v>
      </c>
      <c r="D785">
        <v>18</v>
      </c>
      <c r="E785">
        <v>141</v>
      </c>
      <c r="F785" t="s">
        <v>3206</v>
      </c>
      <c r="G785" t="s">
        <v>5099</v>
      </c>
      <c r="H785">
        <v>272912</v>
      </c>
      <c r="I785">
        <v>272549</v>
      </c>
      <c r="J785">
        <v>272212</v>
      </c>
      <c r="K785">
        <v>-363</v>
      </c>
      <c r="L785">
        <v>-337</v>
      </c>
      <c r="M785">
        <v>840</v>
      </c>
      <c r="N785">
        <v>3291</v>
      </c>
      <c r="O785">
        <v>818</v>
      </c>
      <c r="P785">
        <v>3170</v>
      </c>
      <c r="Q785">
        <v>22</v>
      </c>
      <c r="R785">
        <v>121</v>
      </c>
      <c r="S785">
        <v>4</v>
      </c>
      <c r="T785">
        <v>238</v>
      </c>
      <c r="U785">
        <v>-390</v>
      </c>
      <c r="V785">
        <v>-748</v>
      </c>
      <c r="W785">
        <v>-386</v>
      </c>
      <c r="X785">
        <v>-510</v>
      </c>
      <c r="Y785">
        <v>1</v>
      </c>
      <c r="Z785">
        <v>52</v>
      </c>
      <c r="AA785">
        <v>11445</v>
      </c>
      <c r="AB785">
        <v>11445</v>
      </c>
      <c r="AC785">
        <v>11445</v>
      </c>
      <c r="AD785">
        <v>12.082362723999999</v>
      </c>
      <c r="AE785">
        <v>11.638131217</v>
      </c>
      <c r="AF785">
        <v>0.44423150700000003</v>
      </c>
      <c r="AG785">
        <v>0.87377767500000003</v>
      </c>
      <c r="AH785">
        <v>-2.7461584069999998</v>
      </c>
      <c r="AI785">
        <v>-1.8723807320000001</v>
      </c>
    </row>
    <row r="786" spans="1:35" x14ac:dyDescent="0.2">
      <c r="A786">
        <v>50</v>
      </c>
      <c r="B786">
        <v>2</v>
      </c>
      <c r="C786">
        <v>3</v>
      </c>
      <c r="D786">
        <v>18</v>
      </c>
      <c r="E786">
        <v>143</v>
      </c>
      <c r="F786" t="s">
        <v>3206</v>
      </c>
      <c r="G786" t="s">
        <v>4690</v>
      </c>
      <c r="H786">
        <v>24384</v>
      </c>
      <c r="I786">
        <v>24336</v>
      </c>
      <c r="J786">
        <v>24355</v>
      </c>
      <c r="K786">
        <v>-48</v>
      </c>
      <c r="L786">
        <v>19</v>
      </c>
      <c r="M786">
        <v>50</v>
      </c>
      <c r="N786">
        <v>273</v>
      </c>
      <c r="O786">
        <v>94</v>
      </c>
      <c r="P786">
        <v>393</v>
      </c>
      <c r="Q786">
        <v>-44</v>
      </c>
      <c r="R786">
        <v>-120</v>
      </c>
      <c r="S786">
        <v>0</v>
      </c>
      <c r="T786">
        <v>2</v>
      </c>
      <c r="U786">
        <v>-3</v>
      </c>
      <c r="V786">
        <v>134</v>
      </c>
      <c r="W786">
        <v>-3</v>
      </c>
      <c r="X786">
        <v>136</v>
      </c>
      <c r="Y786">
        <v>-1</v>
      </c>
      <c r="Z786">
        <v>3</v>
      </c>
      <c r="AA786">
        <v>285</v>
      </c>
      <c r="AB786">
        <v>285</v>
      </c>
      <c r="AC786">
        <v>285</v>
      </c>
      <c r="AD786">
        <v>11.213571297</v>
      </c>
      <c r="AE786">
        <v>16.142613624999999</v>
      </c>
      <c r="AF786">
        <v>-4.9290423280000004</v>
      </c>
      <c r="AG786">
        <v>8.2150705500000004E-2</v>
      </c>
      <c r="AH786">
        <v>5.5040972663999996</v>
      </c>
      <c r="AI786">
        <v>5.5862479718999998</v>
      </c>
    </row>
    <row r="787" spans="1:35" x14ac:dyDescent="0.2">
      <c r="A787">
        <v>50</v>
      </c>
      <c r="B787">
        <v>2</v>
      </c>
      <c r="C787">
        <v>3</v>
      </c>
      <c r="D787">
        <v>18</v>
      </c>
      <c r="E787">
        <v>145</v>
      </c>
      <c r="F787" t="s">
        <v>3206</v>
      </c>
      <c r="G787" t="s">
        <v>4618</v>
      </c>
      <c r="H787">
        <v>45055</v>
      </c>
      <c r="I787">
        <v>45026</v>
      </c>
      <c r="J787">
        <v>45039</v>
      </c>
      <c r="K787">
        <v>-29</v>
      </c>
      <c r="L787">
        <v>13</v>
      </c>
      <c r="M787">
        <v>113</v>
      </c>
      <c r="N787">
        <v>466</v>
      </c>
      <c r="O787">
        <v>154</v>
      </c>
      <c r="P787">
        <v>549</v>
      </c>
      <c r="Q787">
        <v>-41</v>
      </c>
      <c r="R787">
        <v>-83</v>
      </c>
      <c r="S787">
        <v>0</v>
      </c>
      <c r="T787">
        <v>19</v>
      </c>
      <c r="U787">
        <v>14</v>
      </c>
      <c r="V787">
        <v>68</v>
      </c>
      <c r="W787">
        <v>14</v>
      </c>
      <c r="X787">
        <v>87</v>
      </c>
      <c r="Y787">
        <v>-2</v>
      </c>
      <c r="Z787">
        <v>9</v>
      </c>
      <c r="AA787">
        <v>611</v>
      </c>
      <c r="AB787">
        <v>611</v>
      </c>
      <c r="AC787">
        <v>611</v>
      </c>
      <c r="AD787">
        <v>10.348081941</v>
      </c>
      <c r="AE787">
        <v>12.191195248</v>
      </c>
      <c r="AF787">
        <v>-1.8431133070000001</v>
      </c>
      <c r="AG787">
        <v>0.421917504</v>
      </c>
      <c r="AH787">
        <v>1.5100205407</v>
      </c>
      <c r="AI787">
        <v>1.9319380447000001</v>
      </c>
    </row>
    <row r="788" spans="1:35" x14ac:dyDescent="0.2">
      <c r="A788">
        <v>50</v>
      </c>
      <c r="B788">
        <v>2</v>
      </c>
      <c r="C788">
        <v>3</v>
      </c>
      <c r="D788">
        <v>18</v>
      </c>
      <c r="E788">
        <v>147</v>
      </c>
      <c r="F788" t="s">
        <v>3206</v>
      </c>
      <c r="G788" t="s">
        <v>5100</v>
      </c>
      <c r="H788">
        <v>19810</v>
      </c>
      <c r="I788">
        <v>19820</v>
      </c>
      <c r="J788">
        <v>19798</v>
      </c>
      <c r="K788">
        <v>10</v>
      </c>
      <c r="L788">
        <v>-22</v>
      </c>
      <c r="M788">
        <v>53</v>
      </c>
      <c r="N788">
        <v>204</v>
      </c>
      <c r="O788">
        <v>48</v>
      </c>
      <c r="P788">
        <v>266</v>
      </c>
      <c r="Q788">
        <v>5</v>
      </c>
      <c r="R788">
        <v>-62</v>
      </c>
      <c r="S788">
        <v>0</v>
      </c>
      <c r="T788">
        <v>4</v>
      </c>
      <c r="U788">
        <v>7</v>
      </c>
      <c r="V788">
        <v>33</v>
      </c>
      <c r="W788">
        <v>7</v>
      </c>
      <c r="X788">
        <v>37</v>
      </c>
      <c r="Y788">
        <v>-2</v>
      </c>
      <c r="Z788">
        <v>3</v>
      </c>
      <c r="AA788">
        <v>295</v>
      </c>
      <c r="AB788">
        <v>295</v>
      </c>
      <c r="AC788">
        <v>295</v>
      </c>
      <c r="AD788">
        <v>10.298349235</v>
      </c>
      <c r="AE788">
        <v>13.428239689</v>
      </c>
      <c r="AF788">
        <v>-3.1298904539999999</v>
      </c>
      <c r="AG788">
        <v>0.2019284164</v>
      </c>
      <c r="AH788">
        <v>1.6659094350999999</v>
      </c>
      <c r="AI788">
        <v>1.8678378515</v>
      </c>
    </row>
    <row r="789" spans="1:35" x14ac:dyDescent="0.2">
      <c r="A789">
        <v>50</v>
      </c>
      <c r="B789">
        <v>2</v>
      </c>
      <c r="C789">
        <v>3</v>
      </c>
      <c r="D789">
        <v>18</v>
      </c>
      <c r="E789">
        <v>149</v>
      </c>
      <c r="F789" t="s">
        <v>3206</v>
      </c>
      <c r="G789" t="s">
        <v>5101</v>
      </c>
      <c r="H789">
        <v>23371</v>
      </c>
      <c r="I789">
        <v>23356</v>
      </c>
      <c r="J789">
        <v>23372</v>
      </c>
      <c r="K789">
        <v>-15</v>
      </c>
      <c r="L789">
        <v>16</v>
      </c>
      <c r="M789">
        <v>67</v>
      </c>
      <c r="N789">
        <v>251</v>
      </c>
      <c r="O789">
        <v>102</v>
      </c>
      <c r="P789">
        <v>326</v>
      </c>
      <c r="Q789">
        <v>-35</v>
      </c>
      <c r="R789">
        <v>-75</v>
      </c>
      <c r="S789">
        <v>0</v>
      </c>
      <c r="T789">
        <v>2</v>
      </c>
      <c r="U789">
        <v>22</v>
      </c>
      <c r="V789">
        <v>87</v>
      </c>
      <c r="W789">
        <v>22</v>
      </c>
      <c r="X789">
        <v>89</v>
      </c>
      <c r="Y789">
        <v>-2</v>
      </c>
      <c r="Z789">
        <v>2</v>
      </c>
      <c r="AA789">
        <v>15</v>
      </c>
      <c r="AB789">
        <v>15</v>
      </c>
      <c r="AC789">
        <v>15</v>
      </c>
      <c r="AD789">
        <v>10.743023454999999</v>
      </c>
      <c r="AE789">
        <v>13.953090224</v>
      </c>
      <c r="AF789">
        <v>-3.210066769</v>
      </c>
      <c r="AG789">
        <v>8.5601780500000002E-2</v>
      </c>
      <c r="AH789">
        <v>3.7236774525</v>
      </c>
      <c r="AI789">
        <v>3.8092792329999998</v>
      </c>
    </row>
    <row r="790" spans="1:35" x14ac:dyDescent="0.2">
      <c r="A790">
        <v>50</v>
      </c>
      <c r="B790">
        <v>2</v>
      </c>
      <c r="C790">
        <v>3</v>
      </c>
      <c r="D790">
        <v>18</v>
      </c>
      <c r="E790">
        <v>151</v>
      </c>
      <c r="F790" t="s">
        <v>3206</v>
      </c>
      <c r="G790" t="s">
        <v>5102</v>
      </c>
      <c r="H790">
        <v>34435</v>
      </c>
      <c r="I790">
        <v>34440</v>
      </c>
      <c r="J790">
        <v>34632</v>
      </c>
      <c r="K790">
        <v>5</v>
      </c>
      <c r="L790">
        <v>192</v>
      </c>
      <c r="M790">
        <v>104</v>
      </c>
      <c r="N790">
        <v>343</v>
      </c>
      <c r="O790">
        <v>108</v>
      </c>
      <c r="P790">
        <v>423</v>
      </c>
      <c r="Q790">
        <v>-4</v>
      </c>
      <c r="R790">
        <v>-80</v>
      </c>
      <c r="S790">
        <v>1</v>
      </c>
      <c r="T790">
        <v>7</v>
      </c>
      <c r="U790">
        <v>11</v>
      </c>
      <c r="V790">
        <v>262</v>
      </c>
      <c r="W790">
        <v>12</v>
      </c>
      <c r="X790">
        <v>269</v>
      </c>
      <c r="Y790">
        <v>-3</v>
      </c>
      <c r="Z790">
        <v>3</v>
      </c>
      <c r="AA790">
        <v>1232</v>
      </c>
      <c r="AB790">
        <v>1232</v>
      </c>
      <c r="AC790">
        <v>1232</v>
      </c>
      <c r="AD790">
        <v>9.9316655085000001</v>
      </c>
      <c r="AE790">
        <v>12.248088951</v>
      </c>
      <c r="AF790">
        <v>-2.3164234420000001</v>
      </c>
      <c r="AG790">
        <v>0.2026870512</v>
      </c>
      <c r="AH790">
        <v>7.5862867732000003</v>
      </c>
      <c r="AI790">
        <v>7.7889738244000002</v>
      </c>
    </row>
    <row r="791" spans="1:35" x14ac:dyDescent="0.2">
      <c r="A791">
        <v>50</v>
      </c>
      <c r="B791">
        <v>2</v>
      </c>
      <c r="C791">
        <v>3</v>
      </c>
      <c r="D791">
        <v>18</v>
      </c>
      <c r="E791">
        <v>153</v>
      </c>
      <c r="F791" t="s">
        <v>3206</v>
      </c>
      <c r="G791" t="s">
        <v>5103</v>
      </c>
      <c r="H791">
        <v>20817</v>
      </c>
      <c r="I791">
        <v>20803</v>
      </c>
      <c r="J791">
        <v>20758</v>
      </c>
      <c r="K791">
        <v>-14</v>
      </c>
      <c r="L791">
        <v>-45</v>
      </c>
      <c r="M791">
        <v>52</v>
      </c>
      <c r="N791">
        <v>193</v>
      </c>
      <c r="O791">
        <v>64</v>
      </c>
      <c r="P791">
        <v>259</v>
      </c>
      <c r="Q791">
        <v>-12</v>
      </c>
      <c r="R791">
        <v>-66</v>
      </c>
      <c r="S791">
        <v>0</v>
      </c>
      <c r="T791">
        <v>1</v>
      </c>
      <c r="U791">
        <v>-1</v>
      </c>
      <c r="V791">
        <v>17</v>
      </c>
      <c r="W791">
        <v>-1</v>
      </c>
      <c r="X791">
        <v>18</v>
      </c>
      <c r="Y791">
        <v>-1</v>
      </c>
      <c r="Z791">
        <v>3</v>
      </c>
      <c r="AA791">
        <v>2241</v>
      </c>
      <c r="AB791">
        <v>2241</v>
      </c>
      <c r="AC791">
        <v>2241</v>
      </c>
      <c r="AD791">
        <v>9.2875532350000007</v>
      </c>
      <c r="AE791">
        <v>12.463607709</v>
      </c>
      <c r="AF791">
        <v>-3.1760544739999998</v>
      </c>
      <c r="AG791">
        <v>4.8122037499999999E-2</v>
      </c>
      <c r="AH791">
        <v>0.81807463729999996</v>
      </c>
      <c r="AI791">
        <v>0.86619667479999995</v>
      </c>
    </row>
    <row r="792" spans="1:35" x14ac:dyDescent="0.2">
      <c r="A792">
        <v>50</v>
      </c>
      <c r="B792">
        <v>2</v>
      </c>
      <c r="C792">
        <v>3</v>
      </c>
      <c r="D792">
        <v>18</v>
      </c>
      <c r="E792">
        <v>155</v>
      </c>
      <c r="F792" t="s">
        <v>3206</v>
      </c>
      <c r="G792" t="s">
        <v>5104</v>
      </c>
      <c r="H792">
        <v>9737</v>
      </c>
      <c r="I792">
        <v>9724</v>
      </c>
      <c r="J792">
        <v>9790</v>
      </c>
      <c r="K792">
        <v>-13</v>
      </c>
      <c r="L792">
        <v>66</v>
      </c>
      <c r="M792">
        <v>33</v>
      </c>
      <c r="N792">
        <v>103</v>
      </c>
      <c r="O792">
        <v>25</v>
      </c>
      <c r="P792">
        <v>127</v>
      </c>
      <c r="Q792">
        <v>8</v>
      </c>
      <c r="R792">
        <v>-24</v>
      </c>
      <c r="S792">
        <v>0</v>
      </c>
      <c r="T792">
        <v>4</v>
      </c>
      <c r="U792">
        <v>-21</v>
      </c>
      <c r="V792">
        <v>86</v>
      </c>
      <c r="W792">
        <v>-21</v>
      </c>
      <c r="X792">
        <v>90</v>
      </c>
      <c r="Y792">
        <v>0</v>
      </c>
      <c r="Z792">
        <v>0</v>
      </c>
      <c r="AA792">
        <v>39</v>
      </c>
      <c r="AB792">
        <v>39</v>
      </c>
      <c r="AC792">
        <v>39</v>
      </c>
      <c r="AD792">
        <v>10.556523522000001</v>
      </c>
      <c r="AE792">
        <v>13.016295993</v>
      </c>
      <c r="AF792">
        <v>-2.459772471</v>
      </c>
      <c r="AG792">
        <v>0.40996207849999999</v>
      </c>
      <c r="AH792">
        <v>8.8141846878999992</v>
      </c>
      <c r="AI792">
        <v>9.2241467664000005</v>
      </c>
    </row>
    <row r="793" spans="1:35" x14ac:dyDescent="0.2">
      <c r="A793">
        <v>50</v>
      </c>
      <c r="B793">
        <v>2</v>
      </c>
      <c r="C793">
        <v>3</v>
      </c>
      <c r="D793">
        <v>18</v>
      </c>
      <c r="E793">
        <v>157</v>
      </c>
      <c r="F793" t="s">
        <v>3206</v>
      </c>
      <c r="G793" t="s">
        <v>5105</v>
      </c>
      <c r="H793">
        <v>186251</v>
      </c>
      <c r="I793">
        <v>186247</v>
      </c>
      <c r="J793">
        <v>187076</v>
      </c>
      <c r="K793">
        <v>-4</v>
      </c>
      <c r="L793">
        <v>829</v>
      </c>
      <c r="M793">
        <v>513</v>
      </c>
      <c r="N793">
        <v>1949</v>
      </c>
      <c r="O793">
        <v>375</v>
      </c>
      <c r="P793">
        <v>1467</v>
      </c>
      <c r="Q793">
        <v>138</v>
      </c>
      <c r="R793">
        <v>482</v>
      </c>
      <c r="S793">
        <v>36</v>
      </c>
      <c r="T793">
        <v>649</v>
      </c>
      <c r="U793">
        <v>-190</v>
      </c>
      <c r="V793">
        <v>-349</v>
      </c>
      <c r="W793">
        <v>-154</v>
      </c>
      <c r="X793">
        <v>300</v>
      </c>
      <c r="Y793">
        <v>12</v>
      </c>
      <c r="Z793">
        <v>47</v>
      </c>
      <c r="AA793">
        <v>15528</v>
      </c>
      <c r="AB793">
        <v>15528</v>
      </c>
      <c r="AC793">
        <v>15528</v>
      </c>
      <c r="AD793">
        <v>10.441360431</v>
      </c>
      <c r="AE793">
        <v>7.8591461014000004</v>
      </c>
      <c r="AF793">
        <v>2.5822143291000001</v>
      </c>
      <c r="AG793">
        <v>3.4768819494000001</v>
      </c>
      <c r="AH793">
        <v>-1.8696946080000001</v>
      </c>
      <c r="AI793">
        <v>1.6071873418</v>
      </c>
    </row>
    <row r="794" spans="1:35" x14ac:dyDescent="0.2">
      <c r="A794">
        <v>50</v>
      </c>
      <c r="B794">
        <v>2</v>
      </c>
      <c r="C794">
        <v>3</v>
      </c>
      <c r="D794">
        <v>18</v>
      </c>
      <c r="E794">
        <v>159</v>
      </c>
      <c r="F794" t="s">
        <v>3206</v>
      </c>
      <c r="G794" t="s">
        <v>5106</v>
      </c>
      <c r="H794">
        <v>15359</v>
      </c>
      <c r="I794">
        <v>15365</v>
      </c>
      <c r="J794">
        <v>15372</v>
      </c>
      <c r="K794">
        <v>6</v>
      </c>
      <c r="L794">
        <v>7</v>
      </c>
      <c r="M794">
        <v>27</v>
      </c>
      <c r="N794">
        <v>150</v>
      </c>
      <c r="O794">
        <v>49</v>
      </c>
      <c r="P794">
        <v>198</v>
      </c>
      <c r="Q794">
        <v>-22</v>
      </c>
      <c r="R794">
        <v>-48</v>
      </c>
      <c r="S794">
        <v>2</v>
      </c>
      <c r="T794">
        <v>8</v>
      </c>
      <c r="U794">
        <v>28</v>
      </c>
      <c r="V794">
        <v>44</v>
      </c>
      <c r="W794">
        <v>30</v>
      </c>
      <c r="X794">
        <v>52</v>
      </c>
      <c r="Y794">
        <v>-2</v>
      </c>
      <c r="Z794">
        <v>3</v>
      </c>
      <c r="AA794">
        <v>174</v>
      </c>
      <c r="AB794">
        <v>174</v>
      </c>
      <c r="AC794">
        <v>174</v>
      </c>
      <c r="AD794">
        <v>9.7602238344999996</v>
      </c>
      <c r="AE794">
        <v>12.883495461000001</v>
      </c>
      <c r="AF794">
        <v>-3.1232716269999998</v>
      </c>
      <c r="AG794">
        <v>0.52054527120000005</v>
      </c>
      <c r="AH794">
        <v>2.8629989914</v>
      </c>
      <c r="AI794">
        <v>3.3835442626000001</v>
      </c>
    </row>
    <row r="795" spans="1:35" x14ac:dyDescent="0.2">
      <c r="A795">
        <v>50</v>
      </c>
      <c r="B795">
        <v>2</v>
      </c>
      <c r="C795">
        <v>3</v>
      </c>
      <c r="D795">
        <v>18</v>
      </c>
      <c r="E795">
        <v>161</v>
      </c>
      <c r="F795" t="s">
        <v>3206</v>
      </c>
      <c r="G795" t="s">
        <v>4696</v>
      </c>
      <c r="H795">
        <v>7087</v>
      </c>
      <c r="I795">
        <v>7090</v>
      </c>
      <c r="J795">
        <v>7047</v>
      </c>
      <c r="K795">
        <v>3</v>
      </c>
      <c r="L795">
        <v>-43</v>
      </c>
      <c r="M795">
        <v>27</v>
      </c>
      <c r="N795">
        <v>89</v>
      </c>
      <c r="O795">
        <v>18</v>
      </c>
      <c r="P795">
        <v>95</v>
      </c>
      <c r="Q795">
        <v>9</v>
      </c>
      <c r="R795">
        <v>-6</v>
      </c>
      <c r="S795">
        <v>0</v>
      </c>
      <c r="T795">
        <v>2</v>
      </c>
      <c r="U795">
        <v>-5</v>
      </c>
      <c r="V795">
        <v>-39</v>
      </c>
      <c r="W795">
        <v>-5</v>
      </c>
      <c r="X795">
        <v>-37</v>
      </c>
      <c r="Y795">
        <v>-1</v>
      </c>
      <c r="Z795">
        <v>0</v>
      </c>
      <c r="AA795">
        <v>45</v>
      </c>
      <c r="AB795">
        <v>45</v>
      </c>
      <c r="AC795">
        <v>45</v>
      </c>
      <c r="AD795">
        <v>12.591073071</v>
      </c>
      <c r="AE795">
        <v>13.439909457000001</v>
      </c>
      <c r="AF795">
        <v>-0.84883638699999997</v>
      </c>
      <c r="AG795">
        <v>0.28294546230000001</v>
      </c>
      <c r="AH795">
        <v>-5.5174365139999999</v>
      </c>
      <c r="AI795">
        <v>-5.2344910520000001</v>
      </c>
    </row>
    <row r="796" spans="1:35" x14ac:dyDescent="0.2">
      <c r="A796">
        <v>50</v>
      </c>
      <c r="B796">
        <v>2</v>
      </c>
      <c r="C796">
        <v>3</v>
      </c>
      <c r="D796">
        <v>18</v>
      </c>
      <c r="E796">
        <v>163</v>
      </c>
      <c r="F796" t="s">
        <v>3206</v>
      </c>
      <c r="G796" t="s">
        <v>5107</v>
      </c>
      <c r="H796">
        <v>180136</v>
      </c>
      <c r="I796">
        <v>180158</v>
      </c>
      <c r="J796">
        <v>179987</v>
      </c>
      <c r="K796">
        <v>22</v>
      </c>
      <c r="L796">
        <v>-171</v>
      </c>
      <c r="M796">
        <v>479</v>
      </c>
      <c r="N796">
        <v>2114</v>
      </c>
      <c r="O796">
        <v>632</v>
      </c>
      <c r="P796">
        <v>2385</v>
      </c>
      <c r="Q796">
        <v>-153</v>
      </c>
      <c r="R796">
        <v>-271</v>
      </c>
      <c r="S796">
        <v>0</v>
      </c>
      <c r="T796">
        <v>90</v>
      </c>
      <c r="U796">
        <v>179</v>
      </c>
      <c r="V796">
        <v>-23</v>
      </c>
      <c r="W796">
        <v>179</v>
      </c>
      <c r="X796">
        <v>67</v>
      </c>
      <c r="Y796">
        <v>-4</v>
      </c>
      <c r="Z796">
        <v>33</v>
      </c>
      <c r="AA796">
        <v>6692</v>
      </c>
      <c r="AB796">
        <v>6692</v>
      </c>
      <c r="AC796">
        <v>6692</v>
      </c>
      <c r="AD796">
        <v>11.739715948000001</v>
      </c>
      <c r="AE796">
        <v>13.244665342999999</v>
      </c>
      <c r="AF796">
        <v>-1.5049493949999999</v>
      </c>
      <c r="AG796">
        <v>0.49979869220000001</v>
      </c>
      <c r="AH796">
        <v>-0.127726332</v>
      </c>
      <c r="AI796">
        <v>0.37207235970000002</v>
      </c>
    </row>
    <row r="797" spans="1:35" x14ac:dyDescent="0.2">
      <c r="A797">
        <v>50</v>
      </c>
      <c r="B797">
        <v>2</v>
      </c>
      <c r="C797">
        <v>3</v>
      </c>
      <c r="D797">
        <v>18</v>
      </c>
      <c r="E797">
        <v>165</v>
      </c>
      <c r="F797" t="s">
        <v>3206</v>
      </c>
      <c r="G797" t="s">
        <v>5108</v>
      </c>
      <c r="H797">
        <v>15439</v>
      </c>
      <c r="I797">
        <v>15388</v>
      </c>
      <c r="J797">
        <v>15341</v>
      </c>
      <c r="K797">
        <v>-51</v>
      </c>
      <c r="L797">
        <v>-47</v>
      </c>
      <c r="M797">
        <v>38</v>
      </c>
      <c r="N797">
        <v>131</v>
      </c>
      <c r="O797">
        <v>55</v>
      </c>
      <c r="P797">
        <v>261</v>
      </c>
      <c r="Q797">
        <v>-17</v>
      </c>
      <c r="R797">
        <v>-130</v>
      </c>
      <c r="S797">
        <v>0</v>
      </c>
      <c r="T797">
        <v>6</v>
      </c>
      <c r="U797">
        <v>-33</v>
      </c>
      <c r="V797">
        <v>75</v>
      </c>
      <c r="W797">
        <v>-33</v>
      </c>
      <c r="X797">
        <v>81</v>
      </c>
      <c r="Y797">
        <v>-1</v>
      </c>
      <c r="Z797">
        <v>2</v>
      </c>
      <c r="AA797">
        <v>171</v>
      </c>
      <c r="AB797">
        <v>171</v>
      </c>
      <c r="AC797">
        <v>171</v>
      </c>
      <c r="AD797">
        <v>8.5261479383999994</v>
      </c>
      <c r="AE797">
        <v>16.987210778000001</v>
      </c>
      <c r="AF797">
        <v>-8.4610628400000003</v>
      </c>
      <c r="AG797">
        <v>0.39051059259999998</v>
      </c>
      <c r="AH797">
        <v>4.8813824075000003</v>
      </c>
      <c r="AI797">
        <v>5.2718930001000004</v>
      </c>
    </row>
    <row r="798" spans="1:35" x14ac:dyDescent="0.2">
      <c r="A798">
        <v>50</v>
      </c>
      <c r="B798">
        <v>2</v>
      </c>
      <c r="C798">
        <v>3</v>
      </c>
      <c r="D798">
        <v>18</v>
      </c>
      <c r="E798">
        <v>167</v>
      </c>
      <c r="F798" t="s">
        <v>3206</v>
      </c>
      <c r="G798" t="s">
        <v>5109</v>
      </c>
      <c r="H798">
        <v>106153</v>
      </c>
      <c r="I798">
        <v>106007</v>
      </c>
      <c r="J798">
        <v>105994</v>
      </c>
      <c r="K798">
        <v>-146</v>
      </c>
      <c r="L798">
        <v>-13</v>
      </c>
      <c r="M798">
        <v>276</v>
      </c>
      <c r="N798">
        <v>1133</v>
      </c>
      <c r="O798">
        <v>339</v>
      </c>
      <c r="P798">
        <v>1368</v>
      </c>
      <c r="Q798">
        <v>-63</v>
      </c>
      <c r="R798">
        <v>-235</v>
      </c>
      <c r="S798">
        <v>0</v>
      </c>
      <c r="T798">
        <v>69</v>
      </c>
      <c r="U798">
        <v>-80</v>
      </c>
      <c r="V798">
        <v>131</v>
      </c>
      <c r="W798">
        <v>-80</v>
      </c>
      <c r="X798">
        <v>200</v>
      </c>
      <c r="Y798">
        <v>-3</v>
      </c>
      <c r="Z798">
        <v>22</v>
      </c>
      <c r="AA798">
        <v>9398</v>
      </c>
      <c r="AB798">
        <v>9398</v>
      </c>
      <c r="AC798">
        <v>9398</v>
      </c>
      <c r="AD798">
        <v>10.688628827</v>
      </c>
      <c r="AE798">
        <v>12.905599501999999</v>
      </c>
      <c r="AF798">
        <v>-2.2169706749999998</v>
      </c>
      <c r="AG798">
        <v>0.65094032580000005</v>
      </c>
      <c r="AH798">
        <v>1.2358432271999999</v>
      </c>
      <c r="AI798">
        <v>1.8867835529000001</v>
      </c>
    </row>
    <row r="799" spans="1:35" x14ac:dyDescent="0.2">
      <c r="A799">
        <v>50</v>
      </c>
      <c r="B799">
        <v>2</v>
      </c>
      <c r="C799">
        <v>3</v>
      </c>
      <c r="D799">
        <v>18</v>
      </c>
      <c r="E799">
        <v>169</v>
      </c>
      <c r="F799" t="s">
        <v>3206</v>
      </c>
      <c r="G799" t="s">
        <v>5066</v>
      </c>
      <c r="H799">
        <v>30976</v>
      </c>
      <c r="I799">
        <v>30888</v>
      </c>
      <c r="J799">
        <v>30816</v>
      </c>
      <c r="K799">
        <v>-88</v>
      </c>
      <c r="L799">
        <v>-72</v>
      </c>
      <c r="M799">
        <v>86</v>
      </c>
      <c r="N799">
        <v>310</v>
      </c>
      <c r="O799">
        <v>139</v>
      </c>
      <c r="P799">
        <v>560</v>
      </c>
      <c r="Q799">
        <v>-53</v>
      </c>
      <c r="R799">
        <v>-250</v>
      </c>
      <c r="S799">
        <v>0</v>
      </c>
      <c r="T799">
        <v>3</v>
      </c>
      <c r="U799">
        <v>-33</v>
      </c>
      <c r="V799">
        <v>174</v>
      </c>
      <c r="W799">
        <v>-33</v>
      </c>
      <c r="X799">
        <v>177</v>
      </c>
      <c r="Y799">
        <v>-2</v>
      </c>
      <c r="Z799">
        <v>1</v>
      </c>
      <c r="AA799">
        <v>1768</v>
      </c>
      <c r="AB799">
        <v>1768</v>
      </c>
      <c r="AC799">
        <v>1768</v>
      </c>
      <c r="AD799">
        <v>10.047970958000001</v>
      </c>
      <c r="AE799">
        <v>18.151173344</v>
      </c>
      <c r="AF799">
        <v>-8.1032023859999995</v>
      </c>
      <c r="AG799">
        <v>9.7238428599999996E-2</v>
      </c>
      <c r="AH799">
        <v>5.6398288603999998</v>
      </c>
      <c r="AI799">
        <v>5.7370672889999996</v>
      </c>
    </row>
    <row r="800" spans="1:35" x14ac:dyDescent="0.2">
      <c r="A800">
        <v>50</v>
      </c>
      <c r="B800">
        <v>2</v>
      </c>
      <c r="C800">
        <v>3</v>
      </c>
      <c r="D800">
        <v>18</v>
      </c>
      <c r="E800">
        <v>171</v>
      </c>
      <c r="F800" t="s">
        <v>3206</v>
      </c>
      <c r="G800" t="s">
        <v>4972</v>
      </c>
      <c r="H800">
        <v>8440</v>
      </c>
      <c r="I800">
        <v>8413</v>
      </c>
      <c r="J800">
        <v>8475</v>
      </c>
      <c r="K800">
        <v>-27</v>
      </c>
      <c r="L800">
        <v>62</v>
      </c>
      <c r="M800">
        <v>16</v>
      </c>
      <c r="N800">
        <v>78</v>
      </c>
      <c r="O800">
        <v>29</v>
      </c>
      <c r="P800">
        <v>92</v>
      </c>
      <c r="Q800">
        <v>-13</v>
      </c>
      <c r="R800">
        <v>-14</v>
      </c>
      <c r="S800">
        <v>0</v>
      </c>
      <c r="T800">
        <v>2</v>
      </c>
      <c r="U800">
        <v>-13</v>
      </c>
      <c r="V800">
        <v>75</v>
      </c>
      <c r="W800">
        <v>-13</v>
      </c>
      <c r="X800">
        <v>77</v>
      </c>
      <c r="Y800">
        <v>-1</v>
      </c>
      <c r="Z800">
        <v>-1</v>
      </c>
      <c r="AA800">
        <v>74</v>
      </c>
      <c r="AB800">
        <v>74</v>
      </c>
      <c r="AC800">
        <v>74</v>
      </c>
      <c r="AD800">
        <v>9.2373282803999999</v>
      </c>
      <c r="AE800">
        <v>10.895310279</v>
      </c>
      <c r="AF800">
        <v>-1.657981999</v>
      </c>
      <c r="AG800">
        <v>0.23685457130000001</v>
      </c>
      <c r="AH800">
        <v>8.8820464235000003</v>
      </c>
      <c r="AI800">
        <v>9.1189009948000006</v>
      </c>
    </row>
    <row r="801" spans="1:35" x14ac:dyDescent="0.2">
      <c r="A801">
        <v>50</v>
      </c>
      <c r="B801">
        <v>2</v>
      </c>
      <c r="C801">
        <v>3</v>
      </c>
      <c r="D801">
        <v>18</v>
      </c>
      <c r="E801">
        <v>173</v>
      </c>
      <c r="F801" t="s">
        <v>3206</v>
      </c>
      <c r="G801" t="s">
        <v>5110</v>
      </c>
      <c r="H801">
        <v>63898</v>
      </c>
      <c r="I801">
        <v>63966</v>
      </c>
      <c r="J801">
        <v>64514</v>
      </c>
      <c r="K801">
        <v>68</v>
      </c>
      <c r="L801">
        <v>548</v>
      </c>
      <c r="M801">
        <v>149</v>
      </c>
      <c r="N801">
        <v>588</v>
      </c>
      <c r="O801">
        <v>195</v>
      </c>
      <c r="P801">
        <v>765</v>
      </c>
      <c r="Q801">
        <v>-46</v>
      </c>
      <c r="R801">
        <v>-177</v>
      </c>
      <c r="S801">
        <v>0</v>
      </c>
      <c r="T801">
        <v>9</v>
      </c>
      <c r="U801">
        <v>116</v>
      </c>
      <c r="V801">
        <v>717</v>
      </c>
      <c r="W801">
        <v>116</v>
      </c>
      <c r="X801">
        <v>726</v>
      </c>
      <c r="Y801">
        <v>-2</v>
      </c>
      <c r="Z801">
        <v>-1</v>
      </c>
      <c r="AA801">
        <v>657</v>
      </c>
      <c r="AB801">
        <v>657</v>
      </c>
      <c r="AC801">
        <v>657</v>
      </c>
      <c r="AD801">
        <v>9.1531755915000002</v>
      </c>
      <c r="AE801">
        <v>11.908468244</v>
      </c>
      <c r="AF801">
        <v>-2.7552926530000001</v>
      </c>
      <c r="AG801">
        <v>0.14009962640000001</v>
      </c>
      <c r="AH801">
        <v>11.161270237</v>
      </c>
      <c r="AI801">
        <v>11.301369863</v>
      </c>
    </row>
    <row r="802" spans="1:35" x14ac:dyDescent="0.2">
      <c r="A802">
        <v>50</v>
      </c>
      <c r="B802">
        <v>2</v>
      </c>
      <c r="C802">
        <v>3</v>
      </c>
      <c r="D802">
        <v>18</v>
      </c>
      <c r="E802">
        <v>175</v>
      </c>
      <c r="F802" t="s">
        <v>3206</v>
      </c>
      <c r="G802" t="s">
        <v>4624</v>
      </c>
      <c r="H802">
        <v>28182</v>
      </c>
      <c r="I802">
        <v>28220</v>
      </c>
      <c r="J802">
        <v>28102</v>
      </c>
      <c r="K802">
        <v>38</v>
      </c>
      <c r="L802">
        <v>-118</v>
      </c>
      <c r="M802">
        <v>78</v>
      </c>
      <c r="N802">
        <v>320</v>
      </c>
      <c r="O802">
        <v>83</v>
      </c>
      <c r="P802">
        <v>367</v>
      </c>
      <c r="Q802">
        <v>-5</v>
      </c>
      <c r="R802">
        <v>-47</v>
      </c>
      <c r="S802">
        <v>0</v>
      </c>
      <c r="T802">
        <v>2</v>
      </c>
      <c r="U802">
        <v>42</v>
      </c>
      <c r="V802">
        <v>-76</v>
      </c>
      <c r="W802">
        <v>42</v>
      </c>
      <c r="X802">
        <v>-74</v>
      </c>
      <c r="Y802">
        <v>1</v>
      </c>
      <c r="Z802">
        <v>3</v>
      </c>
      <c r="AA802">
        <v>209</v>
      </c>
      <c r="AB802">
        <v>209</v>
      </c>
      <c r="AC802">
        <v>209</v>
      </c>
      <c r="AD802">
        <v>11.36323284</v>
      </c>
      <c r="AE802">
        <v>13.032207662999999</v>
      </c>
      <c r="AF802">
        <v>-1.6689748230000001</v>
      </c>
      <c r="AG802">
        <v>7.1020205200000006E-2</v>
      </c>
      <c r="AH802">
        <v>-2.6987677990000001</v>
      </c>
      <c r="AI802">
        <v>-2.6277475940000001</v>
      </c>
    </row>
    <row r="803" spans="1:35" x14ac:dyDescent="0.2">
      <c r="A803">
        <v>50</v>
      </c>
      <c r="B803">
        <v>2</v>
      </c>
      <c r="C803">
        <v>3</v>
      </c>
      <c r="D803">
        <v>18</v>
      </c>
      <c r="E803">
        <v>177</v>
      </c>
      <c r="F803" t="s">
        <v>3206</v>
      </c>
      <c r="G803" t="s">
        <v>4973</v>
      </c>
      <c r="H803">
        <v>66553</v>
      </c>
      <c r="I803">
        <v>66455</v>
      </c>
      <c r="J803">
        <v>66456</v>
      </c>
      <c r="K803">
        <v>-98</v>
      </c>
      <c r="L803">
        <v>1</v>
      </c>
      <c r="M803">
        <v>180</v>
      </c>
      <c r="N803">
        <v>762</v>
      </c>
      <c r="O803">
        <v>261</v>
      </c>
      <c r="P803">
        <v>997</v>
      </c>
      <c r="Q803">
        <v>-81</v>
      </c>
      <c r="R803">
        <v>-235</v>
      </c>
      <c r="S803">
        <v>2</v>
      </c>
      <c r="T803">
        <v>36</v>
      </c>
      <c r="U803">
        <v>-17</v>
      </c>
      <c r="V803">
        <v>192</v>
      </c>
      <c r="W803">
        <v>-15</v>
      </c>
      <c r="X803">
        <v>228</v>
      </c>
      <c r="Y803">
        <v>-2</v>
      </c>
      <c r="Z803">
        <v>8</v>
      </c>
      <c r="AA803">
        <v>2627</v>
      </c>
      <c r="AB803">
        <v>2627</v>
      </c>
      <c r="AC803">
        <v>2627</v>
      </c>
      <c r="AD803">
        <v>11.466319566999999</v>
      </c>
      <c r="AE803">
        <v>15.002520484</v>
      </c>
      <c r="AF803">
        <v>-3.5362009159999999</v>
      </c>
      <c r="AG803">
        <v>0.54171588510000002</v>
      </c>
      <c r="AH803">
        <v>2.8891513870000001</v>
      </c>
      <c r="AI803">
        <v>3.4308672721</v>
      </c>
    </row>
    <row r="804" spans="1:35" x14ac:dyDescent="0.2">
      <c r="A804">
        <v>50</v>
      </c>
      <c r="B804">
        <v>2</v>
      </c>
      <c r="C804">
        <v>3</v>
      </c>
      <c r="D804">
        <v>18</v>
      </c>
      <c r="E804">
        <v>179</v>
      </c>
      <c r="F804" t="s">
        <v>3206</v>
      </c>
      <c r="G804" t="s">
        <v>5111</v>
      </c>
      <c r="H804">
        <v>28180</v>
      </c>
      <c r="I804">
        <v>28179</v>
      </c>
      <c r="J804">
        <v>28197</v>
      </c>
      <c r="K804">
        <v>-1</v>
      </c>
      <c r="L804">
        <v>18</v>
      </c>
      <c r="M804">
        <v>91</v>
      </c>
      <c r="N804">
        <v>316</v>
      </c>
      <c r="O804">
        <v>73</v>
      </c>
      <c r="P804">
        <v>331</v>
      </c>
      <c r="Q804">
        <v>18</v>
      </c>
      <c r="R804">
        <v>-15</v>
      </c>
      <c r="S804">
        <v>0</v>
      </c>
      <c r="T804">
        <v>2</v>
      </c>
      <c r="U804">
        <v>-16</v>
      </c>
      <c r="V804">
        <v>27</v>
      </c>
      <c r="W804">
        <v>-16</v>
      </c>
      <c r="X804">
        <v>29</v>
      </c>
      <c r="Y804">
        <v>-3</v>
      </c>
      <c r="Z804">
        <v>4</v>
      </c>
      <c r="AA804">
        <v>407</v>
      </c>
      <c r="AB804">
        <v>407</v>
      </c>
      <c r="AC804">
        <v>407</v>
      </c>
      <c r="AD804">
        <v>11.210444161</v>
      </c>
      <c r="AE804">
        <v>11.742585497</v>
      </c>
      <c r="AF804">
        <v>-0.53214133699999999</v>
      </c>
      <c r="AG804">
        <v>7.0952178199999993E-2</v>
      </c>
      <c r="AH804">
        <v>0.95785440610000006</v>
      </c>
      <c r="AI804">
        <v>1.0288065844000001</v>
      </c>
    </row>
    <row r="805" spans="1:35" x14ac:dyDescent="0.2">
      <c r="A805">
        <v>50</v>
      </c>
      <c r="B805">
        <v>2</v>
      </c>
      <c r="C805">
        <v>3</v>
      </c>
      <c r="D805">
        <v>18</v>
      </c>
      <c r="E805">
        <v>181</v>
      </c>
      <c r="F805" t="s">
        <v>3206</v>
      </c>
      <c r="G805" t="s">
        <v>4698</v>
      </c>
      <c r="H805">
        <v>24688</v>
      </c>
      <c r="I805">
        <v>24636</v>
      </c>
      <c r="J805">
        <v>24651</v>
      </c>
      <c r="K805">
        <v>-52</v>
      </c>
      <c r="L805">
        <v>15</v>
      </c>
      <c r="M805">
        <v>67</v>
      </c>
      <c r="N805">
        <v>294</v>
      </c>
      <c r="O805">
        <v>105</v>
      </c>
      <c r="P805">
        <v>319</v>
      </c>
      <c r="Q805">
        <v>-38</v>
      </c>
      <c r="R805">
        <v>-25</v>
      </c>
      <c r="S805">
        <v>0</v>
      </c>
      <c r="T805">
        <v>18</v>
      </c>
      <c r="U805">
        <v>-12</v>
      </c>
      <c r="V805">
        <v>19</v>
      </c>
      <c r="W805">
        <v>-12</v>
      </c>
      <c r="X805">
        <v>37</v>
      </c>
      <c r="Y805">
        <v>-2</v>
      </c>
      <c r="Z805">
        <v>3</v>
      </c>
      <c r="AA805">
        <v>275</v>
      </c>
      <c r="AB805">
        <v>275</v>
      </c>
      <c r="AC805">
        <v>275</v>
      </c>
      <c r="AD805">
        <v>11.930123562</v>
      </c>
      <c r="AE805">
        <v>12.944589851</v>
      </c>
      <c r="AF805">
        <v>-1.014466289</v>
      </c>
      <c r="AG805">
        <v>0.73041572830000001</v>
      </c>
      <c r="AH805">
        <v>0.77099437989999997</v>
      </c>
      <c r="AI805">
        <v>1.5014101081</v>
      </c>
    </row>
    <row r="806" spans="1:35" x14ac:dyDescent="0.2">
      <c r="A806">
        <v>50</v>
      </c>
      <c r="B806">
        <v>2</v>
      </c>
      <c r="C806">
        <v>3</v>
      </c>
      <c r="D806">
        <v>18</v>
      </c>
      <c r="E806">
        <v>183</v>
      </c>
      <c r="F806" t="s">
        <v>3206</v>
      </c>
      <c r="G806" t="s">
        <v>5112</v>
      </c>
      <c r="H806">
        <v>34191</v>
      </c>
      <c r="I806">
        <v>34316</v>
      </c>
      <c r="J806">
        <v>34430</v>
      </c>
      <c r="K806">
        <v>125</v>
      </c>
      <c r="L806">
        <v>114</v>
      </c>
      <c r="M806">
        <v>76</v>
      </c>
      <c r="N806">
        <v>379</v>
      </c>
      <c r="O806">
        <v>75</v>
      </c>
      <c r="P806">
        <v>398</v>
      </c>
      <c r="Q806">
        <v>1</v>
      </c>
      <c r="R806">
        <v>-19</v>
      </c>
      <c r="S806">
        <v>0</v>
      </c>
      <c r="T806">
        <v>3</v>
      </c>
      <c r="U806">
        <v>124</v>
      </c>
      <c r="V806">
        <v>128</v>
      </c>
      <c r="W806">
        <v>124</v>
      </c>
      <c r="X806">
        <v>131</v>
      </c>
      <c r="Y806">
        <v>0</v>
      </c>
      <c r="Z806">
        <v>2</v>
      </c>
      <c r="AA806">
        <v>363</v>
      </c>
      <c r="AB806">
        <v>363</v>
      </c>
      <c r="AC806">
        <v>363</v>
      </c>
      <c r="AD806">
        <v>11.026096064000001</v>
      </c>
      <c r="AE806">
        <v>11.578855496999999</v>
      </c>
      <c r="AF806">
        <v>-0.55275943299999997</v>
      </c>
      <c r="AG806">
        <v>8.7277805299999997E-2</v>
      </c>
      <c r="AH806">
        <v>3.7238530241999999</v>
      </c>
      <c r="AI806">
        <v>3.8111308294000001</v>
      </c>
    </row>
    <row r="807" spans="1:35" x14ac:dyDescent="0.2">
      <c r="A807">
        <v>40</v>
      </c>
      <c r="B807">
        <v>2</v>
      </c>
      <c r="C807">
        <v>4</v>
      </c>
      <c r="D807">
        <v>19</v>
      </c>
      <c r="E807">
        <v>0</v>
      </c>
      <c r="F807" t="s">
        <v>3247</v>
      </c>
      <c r="G807" t="s">
        <v>3247</v>
      </c>
      <c r="H807">
        <v>3190369</v>
      </c>
      <c r="I807">
        <v>3188669</v>
      </c>
      <c r="J807">
        <v>3193079</v>
      </c>
      <c r="K807">
        <v>-1700</v>
      </c>
      <c r="L807">
        <v>4410</v>
      </c>
      <c r="M807">
        <v>9233</v>
      </c>
      <c r="N807">
        <v>35771</v>
      </c>
      <c r="O807">
        <v>9005</v>
      </c>
      <c r="P807">
        <v>35538</v>
      </c>
      <c r="Q807">
        <v>228</v>
      </c>
      <c r="R807">
        <v>233</v>
      </c>
      <c r="S807">
        <v>108</v>
      </c>
      <c r="T807">
        <v>3078</v>
      </c>
      <c r="U807">
        <v>-1994</v>
      </c>
      <c r="V807">
        <v>833</v>
      </c>
      <c r="W807">
        <v>-1886</v>
      </c>
      <c r="X807">
        <v>3911</v>
      </c>
      <c r="Y807">
        <v>-42</v>
      </c>
      <c r="Z807">
        <v>266</v>
      </c>
      <c r="AA807">
        <v>91659</v>
      </c>
      <c r="AB807">
        <v>91659</v>
      </c>
      <c r="AC807">
        <v>91659</v>
      </c>
      <c r="AD807">
        <v>11.210408183</v>
      </c>
      <c r="AE807">
        <v>11.137387436999999</v>
      </c>
      <c r="AF807">
        <v>7.3020745999999997E-2</v>
      </c>
      <c r="AG807">
        <v>0.96462599280000005</v>
      </c>
      <c r="AH807">
        <v>0.26105700189999997</v>
      </c>
      <c r="AI807">
        <v>1.2256829947000001</v>
      </c>
    </row>
    <row r="808" spans="1:35" x14ac:dyDescent="0.2">
      <c r="A808">
        <v>50</v>
      </c>
      <c r="B808">
        <v>2</v>
      </c>
      <c r="C808">
        <v>4</v>
      </c>
      <c r="D808">
        <v>19</v>
      </c>
      <c r="E808">
        <v>1</v>
      </c>
      <c r="F808" t="s">
        <v>3247</v>
      </c>
      <c r="G808" t="s">
        <v>5113</v>
      </c>
      <c r="H808">
        <v>7496</v>
      </c>
      <c r="I808">
        <v>7477</v>
      </c>
      <c r="J808">
        <v>7541</v>
      </c>
      <c r="K808">
        <v>-19</v>
      </c>
      <c r="L808">
        <v>64</v>
      </c>
      <c r="M808">
        <v>22</v>
      </c>
      <c r="N808">
        <v>98</v>
      </c>
      <c r="O808">
        <v>28</v>
      </c>
      <c r="P808">
        <v>100</v>
      </c>
      <c r="Q808">
        <v>-6</v>
      </c>
      <c r="R808">
        <v>-2</v>
      </c>
      <c r="S808">
        <v>0</v>
      </c>
      <c r="T808">
        <v>1</v>
      </c>
      <c r="U808">
        <v>-12</v>
      </c>
      <c r="V808">
        <v>67</v>
      </c>
      <c r="W808">
        <v>-12</v>
      </c>
      <c r="X808">
        <v>68</v>
      </c>
      <c r="Y808">
        <v>-1</v>
      </c>
      <c r="Z808">
        <v>-2</v>
      </c>
      <c r="AA808">
        <v>148</v>
      </c>
      <c r="AB808">
        <v>148</v>
      </c>
      <c r="AC808">
        <v>148</v>
      </c>
      <c r="AD808">
        <v>13.051005460000001</v>
      </c>
      <c r="AE808">
        <v>13.317352509999999</v>
      </c>
      <c r="AF808">
        <v>-0.26634704999999997</v>
      </c>
      <c r="AG808">
        <v>0.1331735251</v>
      </c>
      <c r="AH808">
        <v>8.9226261819000001</v>
      </c>
      <c r="AI808">
        <v>9.0557997070000003</v>
      </c>
    </row>
    <row r="809" spans="1:35" x14ac:dyDescent="0.2">
      <c r="A809">
        <v>50</v>
      </c>
      <c r="B809">
        <v>2</v>
      </c>
      <c r="C809">
        <v>4</v>
      </c>
      <c r="D809">
        <v>19</v>
      </c>
      <c r="E809">
        <v>3</v>
      </c>
      <c r="F809" t="s">
        <v>3247</v>
      </c>
      <c r="G809" t="s">
        <v>4757</v>
      </c>
      <c r="H809">
        <v>3704</v>
      </c>
      <c r="I809">
        <v>3697</v>
      </c>
      <c r="J809">
        <v>3641</v>
      </c>
      <c r="K809">
        <v>-7</v>
      </c>
      <c r="L809">
        <v>-56</v>
      </c>
      <c r="M809">
        <v>9</v>
      </c>
      <c r="N809">
        <v>43</v>
      </c>
      <c r="O809">
        <v>13</v>
      </c>
      <c r="P809">
        <v>35</v>
      </c>
      <c r="Q809">
        <v>-4</v>
      </c>
      <c r="R809">
        <v>8</v>
      </c>
      <c r="S809">
        <v>0</v>
      </c>
      <c r="T809">
        <v>0</v>
      </c>
      <c r="U809">
        <v>-3</v>
      </c>
      <c r="V809">
        <v>-65</v>
      </c>
      <c r="W809">
        <v>-3</v>
      </c>
      <c r="X809">
        <v>-65</v>
      </c>
      <c r="Y809">
        <v>0</v>
      </c>
      <c r="Z809">
        <v>1</v>
      </c>
      <c r="AA809">
        <v>68</v>
      </c>
      <c r="AB809">
        <v>68</v>
      </c>
      <c r="AC809">
        <v>68</v>
      </c>
      <c r="AD809">
        <v>11.719814662999999</v>
      </c>
      <c r="AE809">
        <v>9.5393840283000007</v>
      </c>
      <c r="AF809">
        <v>2.1804306351</v>
      </c>
      <c r="AG809">
        <v>0</v>
      </c>
      <c r="AH809">
        <v>-17.71599891</v>
      </c>
      <c r="AI809">
        <v>-17.71599891</v>
      </c>
    </row>
    <row r="810" spans="1:35" x14ac:dyDescent="0.2">
      <c r="A810">
        <v>50</v>
      </c>
      <c r="B810">
        <v>2</v>
      </c>
      <c r="C810">
        <v>4</v>
      </c>
      <c r="D810">
        <v>19</v>
      </c>
      <c r="E810">
        <v>5</v>
      </c>
      <c r="F810" t="s">
        <v>3247</v>
      </c>
      <c r="G810" t="s">
        <v>5114</v>
      </c>
      <c r="H810">
        <v>14061</v>
      </c>
      <c r="I810">
        <v>14067</v>
      </c>
      <c r="J810">
        <v>13926</v>
      </c>
      <c r="K810">
        <v>6</v>
      </c>
      <c r="L810">
        <v>-141</v>
      </c>
      <c r="M810">
        <v>62</v>
      </c>
      <c r="N810">
        <v>173</v>
      </c>
      <c r="O810">
        <v>45</v>
      </c>
      <c r="P810">
        <v>227</v>
      </c>
      <c r="Q810">
        <v>17</v>
      </c>
      <c r="R810">
        <v>-54</v>
      </c>
      <c r="S810">
        <v>0</v>
      </c>
      <c r="T810">
        <v>17</v>
      </c>
      <c r="U810">
        <v>-10</v>
      </c>
      <c r="V810">
        <v>-104</v>
      </c>
      <c r="W810">
        <v>-10</v>
      </c>
      <c r="X810">
        <v>-87</v>
      </c>
      <c r="Y810">
        <v>-1</v>
      </c>
      <c r="Z810">
        <v>0</v>
      </c>
      <c r="AA810">
        <v>191</v>
      </c>
      <c r="AB810">
        <v>191</v>
      </c>
      <c r="AC810">
        <v>191</v>
      </c>
      <c r="AD810">
        <v>12.360232914999999</v>
      </c>
      <c r="AE810">
        <v>16.218340299000001</v>
      </c>
      <c r="AF810">
        <v>-3.8581073840000002</v>
      </c>
      <c r="AG810">
        <v>1.2145893616000001</v>
      </c>
      <c r="AH810">
        <v>-7.4304290359999996</v>
      </c>
      <c r="AI810">
        <v>-6.2158396739999997</v>
      </c>
    </row>
    <row r="811" spans="1:35" x14ac:dyDescent="0.2">
      <c r="A811">
        <v>50</v>
      </c>
      <c r="B811">
        <v>2</v>
      </c>
      <c r="C811">
        <v>4</v>
      </c>
      <c r="D811">
        <v>19</v>
      </c>
      <c r="E811">
        <v>7</v>
      </c>
      <c r="F811" t="s">
        <v>3247</v>
      </c>
      <c r="G811" t="s">
        <v>5115</v>
      </c>
      <c r="H811">
        <v>12317</v>
      </c>
      <c r="I811">
        <v>12282</v>
      </c>
      <c r="J811">
        <v>12257</v>
      </c>
      <c r="K811">
        <v>-35</v>
      </c>
      <c r="L811">
        <v>-25</v>
      </c>
      <c r="M811">
        <v>28</v>
      </c>
      <c r="N811">
        <v>134</v>
      </c>
      <c r="O811">
        <v>44</v>
      </c>
      <c r="P811">
        <v>215</v>
      </c>
      <c r="Q811">
        <v>-16</v>
      </c>
      <c r="R811">
        <v>-81</v>
      </c>
      <c r="S811">
        <v>0</v>
      </c>
      <c r="T811">
        <v>0</v>
      </c>
      <c r="U811">
        <v>-18</v>
      </c>
      <c r="V811">
        <v>56</v>
      </c>
      <c r="W811">
        <v>-18</v>
      </c>
      <c r="X811">
        <v>56</v>
      </c>
      <c r="Y811">
        <v>-1</v>
      </c>
      <c r="Z811">
        <v>0</v>
      </c>
      <c r="AA811">
        <v>71</v>
      </c>
      <c r="AB811">
        <v>71</v>
      </c>
      <c r="AC811">
        <v>71</v>
      </c>
      <c r="AD811">
        <v>10.92139044</v>
      </c>
      <c r="AE811">
        <v>17.523126452</v>
      </c>
      <c r="AF811">
        <v>-6.6017360119999999</v>
      </c>
      <c r="AG811">
        <v>0</v>
      </c>
      <c r="AH811">
        <v>4.5641631688000004</v>
      </c>
      <c r="AI811">
        <v>4.5641631688000004</v>
      </c>
    </row>
    <row r="812" spans="1:35" x14ac:dyDescent="0.2">
      <c r="A812">
        <v>50</v>
      </c>
      <c r="B812">
        <v>2</v>
      </c>
      <c r="C812">
        <v>4</v>
      </c>
      <c r="D812">
        <v>19</v>
      </c>
      <c r="E812">
        <v>9</v>
      </c>
      <c r="F812" t="s">
        <v>3247</v>
      </c>
      <c r="G812" t="s">
        <v>5116</v>
      </c>
      <c r="H812">
        <v>5674</v>
      </c>
      <c r="I812">
        <v>5671</v>
      </c>
      <c r="J812">
        <v>5635</v>
      </c>
      <c r="K812">
        <v>-3</v>
      </c>
      <c r="L812">
        <v>-36</v>
      </c>
      <c r="M812">
        <v>14</v>
      </c>
      <c r="N812">
        <v>55</v>
      </c>
      <c r="O812">
        <v>17</v>
      </c>
      <c r="P812">
        <v>85</v>
      </c>
      <c r="Q812">
        <v>-3</v>
      </c>
      <c r="R812">
        <v>-30</v>
      </c>
      <c r="S812">
        <v>0</v>
      </c>
      <c r="T812">
        <v>0</v>
      </c>
      <c r="U812">
        <v>1</v>
      </c>
      <c r="V812">
        <v>-7</v>
      </c>
      <c r="W812">
        <v>1</v>
      </c>
      <c r="X812">
        <v>-7</v>
      </c>
      <c r="Y812">
        <v>-1</v>
      </c>
      <c r="Z812">
        <v>1</v>
      </c>
      <c r="AA812">
        <v>106</v>
      </c>
      <c r="AB812">
        <v>106</v>
      </c>
      <c r="AC812">
        <v>106</v>
      </c>
      <c r="AD812">
        <v>9.7293472491999999</v>
      </c>
      <c r="AE812">
        <v>15.036263931000001</v>
      </c>
      <c r="AF812">
        <v>-5.3069166809999997</v>
      </c>
      <c r="AG812">
        <v>0</v>
      </c>
      <c r="AH812">
        <v>-1.2382805589999999</v>
      </c>
      <c r="AI812">
        <v>-1.2382805589999999</v>
      </c>
    </row>
    <row r="813" spans="1:35" x14ac:dyDescent="0.2">
      <c r="A813">
        <v>50</v>
      </c>
      <c r="B813">
        <v>2</v>
      </c>
      <c r="C813">
        <v>4</v>
      </c>
      <c r="D813">
        <v>19</v>
      </c>
      <c r="E813">
        <v>11</v>
      </c>
      <c r="F813" t="s">
        <v>3247</v>
      </c>
      <c r="G813" t="s">
        <v>4647</v>
      </c>
      <c r="H813">
        <v>25575</v>
      </c>
      <c r="I813">
        <v>25536</v>
      </c>
      <c r="J813">
        <v>25691</v>
      </c>
      <c r="K813">
        <v>-39</v>
      </c>
      <c r="L813">
        <v>155</v>
      </c>
      <c r="M813">
        <v>64</v>
      </c>
      <c r="N813">
        <v>255</v>
      </c>
      <c r="O813">
        <v>62</v>
      </c>
      <c r="P813">
        <v>298</v>
      </c>
      <c r="Q813">
        <v>2</v>
      </c>
      <c r="R813">
        <v>-43</v>
      </c>
      <c r="S813">
        <v>0</v>
      </c>
      <c r="T813">
        <v>5</v>
      </c>
      <c r="U813">
        <v>-39</v>
      </c>
      <c r="V813">
        <v>194</v>
      </c>
      <c r="W813">
        <v>-39</v>
      </c>
      <c r="X813">
        <v>199</v>
      </c>
      <c r="Y813">
        <v>-2</v>
      </c>
      <c r="Z813">
        <v>-1</v>
      </c>
      <c r="AA813">
        <v>257</v>
      </c>
      <c r="AB813">
        <v>257</v>
      </c>
      <c r="AC813">
        <v>257</v>
      </c>
      <c r="AD813">
        <v>9.9556874304999994</v>
      </c>
      <c r="AE813">
        <v>11.634489625000001</v>
      </c>
      <c r="AF813">
        <v>-1.678802194</v>
      </c>
      <c r="AG813">
        <v>0.19520955749999999</v>
      </c>
      <c r="AH813">
        <v>7.5741308293999996</v>
      </c>
      <c r="AI813">
        <v>7.7693403868999997</v>
      </c>
    </row>
    <row r="814" spans="1:35" x14ac:dyDescent="0.2">
      <c r="A814">
        <v>50</v>
      </c>
      <c r="B814">
        <v>2</v>
      </c>
      <c r="C814">
        <v>4</v>
      </c>
      <c r="D814">
        <v>19</v>
      </c>
      <c r="E814">
        <v>13</v>
      </c>
      <c r="F814" t="s">
        <v>3247</v>
      </c>
      <c r="G814" t="s">
        <v>5117</v>
      </c>
      <c r="H814">
        <v>131144</v>
      </c>
      <c r="I814">
        <v>130980</v>
      </c>
      <c r="J814">
        <v>130368</v>
      </c>
      <c r="K814">
        <v>-164</v>
      </c>
      <c r="L814">
        <v>-612</v>
      </c>
      <c r="M814">
        <v>427</v>
      </c>
      <c r="N814">
        <v>1589</v>
      </c>
      <c r="O814">
        <v>363</v>
      </c>
      <c r="P814">
        <v>1525</v>
      </c>
      <c r="Q814">
        <v>64</v>
      </c>
      <c r="R814">
        <v>64</v>
      </c>
      <c r="S814">
        <v>2</v>
      </c>
      <c r="T814">
        <v>180</v>
      </c>
      <c r="U814">
        <v>-228</v>
      </c>
      <c r="V814">
        <v>-866</v>
      </c>
      <c r="W814">
        <v>-226</v>
      </c>
      <c r="X814">
        <v>-686</v>
      </c>
      <c r="Y814">
        <v>-2</v>
      </c>
      <c r="Z814">
        <v>10</v>
      </c>
      <c r="AA814">
        <v>4115</v>
      </c>
      <c r="AB814">
        <v>4115</v>
      </c>
      <c r="AC814">
        <v>4115</v>
      </c>
      <c r="AD814">
        <v>12.160031835</v>
      </c>
      <c r="AE814">
        <v>11.670263404</v>
      </c>
      <c r="AF814">
        <v>0.48976843139999998</v>
      </c>
      <c r="AG814">
        <v>1.3774737131999999</v>
      </c>
      <c r="AH814">
        <v>-6.627179087</v>
      </c>
      <c r="AI814">
        <v>-5.2497053740000004</v>
      </c>
    </row>
    <row r="815" spans="1:35" x14ac:dyDescent="0.2">
      <c r="A815">
        <v>50</v>
      </c>
      <c r="B815">
        <v>2</v>
      </c>
      <c r="C815">
        <v>4</v>
      </c>
      <c r="D815">
        <v>19</v>
      </c>
      <c r="E815">
        <v>15</v>
      </c>
      <c r="F815" t="s">
        <v>3247</v>
      </c>
      <c r="G815" t="s">
        <v>4648</v>
      </c>
      <c r="H815">
        <v>26715</v>
      </c>
      <c r="I815">
        <v>26691</v>
      </c>
      <c r="J815">
        <v>26723</v>
      </c>
      <c r="K815">
        <v>-24</v>
      </c>
      <c r="L815">
        <v>32</v>
      </c>
      <c r="M815">
        <v>54</v>
      </c>
      <c r="N815">
        <v>247</v>
      </c>
      <c r="O815">
        <v>74</v>
      </c>
      <c r="P815">
        <v>348</v>
      </c>
      <c r="Q815">
        <v>-20</v>
      </c>
      <c r="R815">
        <v>-101</v>
      </c>
      <c r="S815">
        <v>0</v>
      </c>
      <c r="T815">
        <v>3</v>
      </c>
      <c r="U815">
        <v>-2</v>
      </c>
      <c r="V815">
        <v>127</v>
      </c>
      <c r="W815">
        <v>-2</v>
      </c>
      <c r="X815">
        <v>130</v>
      </c>
      <c r="Y815">
        <v>-2</v>
      </c>
      <c r="Z815">
        <v>3</v>
      </c>
      <c r="AA815">
        <v>679</v>
      </c>
      <c r="AB815">
        <v>679</v>
      </c>
      <c r="AC815">
        <v>679</v>
      </c>
      <c r="AD815">
        <v>9.2485116261999991</v>
      </c>
      <c r="AE815">
        <v>13.030291684</v>
      </c>
      <c r="AF815">
        <v>-3.7817800579999998</v>
      </c>
      <c r="AG815">
        <v>0.1123301007</v>
      </c>
      <c r="AH815">
        <v>4.7553075972999999</v>
      </c>
      <c r="AI815">
        <v>4.8676376980000002</v>
      </c>
    </row>
    <row r="816" spans="1:35" x14ac:dyDescent="0.2">
      <c r="A816">
        <v>50</v>
      </c>
      <c r="B816">
        <v>2</v>
      </c>
      <c r="C816">
        <v>4</v>
      </c>
      <c r="D816">
        <v>19</v>
      </c>
      <c r="E816">
        <v>17</v>
      </c>
      <c r="F816" t="s">
        <v>3247</v>
      </c>
      <c r="G816" t="s">
        <v>5118</v>
      </c>
      <c r="H816">
        <v>24988</v>
      </c>
      <c r="I816">
        <v>24974</v>
      </c>
      <c r="J816">
        <v>25081</v>
      </c>
      <c r="K816">
        <v>-14</v>
      </c>
      <c r="L816">
        <v>107</v>
      </c>
      <c r="M816">
        <v>63</v>
      </c>
      <c r="N816">
        <v>244</v>
      </c>
      <c r="O816">
        <v>93</v>
      </c>
      <c r="P816">
        <v>296</v>
      </c>
      <c r="Q816">
        <v>-30</v>
      </c>
      <c r="R816">
        <v>-52</v>
      </c>
      <c r="S816">
        <v>0</v>
      </c>
      <c r="T816">
        <v>16</v>
      </c>
      <c r="U816">
        <v>17</v>
      </c>
      <c r="V816">
        <v>140</v>
      </c>
      <c r="W816">
        <v>17</v>
      </c>
      <c r="X816">
        <v>156</v>
      </c>
      <c r="Y816">
        <v>-1</v>
      </c>
      <c r="Z816">
        <v>3</v>
      </c>
      <c r="AA816">
        <v>1494</v>
      </c>
      <c r="AB816">
        <v>1494</v>
      </c>
      <c r="AC816">
        <v>1494</v>
      </c>
      <c r="AD816">
        <v>9.7492757965999992</v>
      </c>
      <c r="AE816">
        <v>11.826990310999999</v>
      </c>
      <c r="AF816">
        <v>-2.0777145140000002</v>
      </c>
      <c r="AG816">
        <v>0.63929677350000003</v>
      </c>
      <c r="AH816">
        <v>5.5938467685999997</v>
      </c>
      <c r="AI816">
        <v>6.2331435420999997</v>
      </c>
    </row>
    <row r="817" spans="1:35" x14ac:dyDescent="0.2">
      <c r="A817">
        <v>50</v>
      </c>
      <c r="B817">
        <v>2</v>
      </c>
      <c r="C817">
        <v>4</v>
      </c>
      <c r="D817">
        <v>19</v>
      </c>
      <c r="E817">
        <v>19</v>
      </c>
      <c r="F817" t="s">
        <v>3247</v>
      </c>
      <c r="G817" t="s">
        <v>5119</v>
      </c>
      <c r="H817">
        <v>20565</v>
      </c>
      <c r="I817">
        <v>20586</v>
      </c>
      <c r="J817">
        <v>20657</v>
      </c>
      <c r="K817">
        <v>21</v>
      </c>
      <c r="L817">
        <v>71</v>
      </c>
      <c r="M817">
        <v>72</v>
      </c>
      <c r="N817">
        <v>266</v>
      </c>
      <c r="O817">
        <v>66</v>
      </c>
      <c r="P817">
        <v>233</v>
      </c>
      <c r="Q817">
        <v>6</v>
      </c>
      <c r="R817">
        <v>33</v>
      </c>
      <c r="S817">
        <v>0</v>
      </c>
      <c r="T817">
        <v>5</v>
      </c>
      <c r="U817">
        <v>16</v>
      </c>
      <c r="V817">
        <v>29</v>
      </c>
      <c r="W817">
        <v>16</v>
      </c>
      <c r="X817">
        <v>34</v>
      </c>
      <c r="Y817">
        <v>-1</v>
      </c>
      <c r="Z817">
        <v>4</v>
      </c>
      <c r="AA817">
        <v>204</v>
      </c>
      <c r="AB817">
        <v>204</v>
      </c>
      <c r="AC817">
        <v>204</v>
      </c>
      <c r="AD817">
        <v>12.899158645</v>
      </c>
      <c r="AE817">
        <v>11.298887084</v>
      </c>
      <c r="AF817">
        <v>1.6002715612</v>
      </c>
      <c r="AG817">
        <v>0.24246538810000001</v>
      </c>
      <c r="AH817">
        <v>1.4062992508000001</v>
      </c>
      <c r="AI817">
        <v>1.6487646387999999</v>
      </c>
    </row>
    <row r="818" spans="1:35" x14ac:dyDescent="0.2">
      <c r="A818">
        <v>50</v>
      </c>
      <c r="B818">
        <v>2</v>
      </c>
      <c r="C818">
        <v>4</v>
      </c>
      <c r="D818">
        <v>19</v>
      </c>
      <c r="E818">
        <v>21</v>
      </c>
      <c r="F818" t="s">
        <v>3247</v>
      </c>
      <c r="G818" t="s">
        <v>5120</v>
      </c>
      <c r="H818">
        <v>20823</v>
      </c>
      <c r="I818">
        <v>20776</v>
      </c>
      <c r="J818">
        <v>20771</v>
      </c>
      <c r="K818">
        <v>-47</v>
      </c>
      <c r="L818">
        <v>-5</v>
      </c>
      <c r="M818">
        <v>60</v>
      </c>
      <c r="N818">
        <v>302</v>
      </c>
      <c r="O818">
        <v>70</v>
      </c>
      <c r="P818">
        <v>175</v>
      </c>
      <c r="Q818">
        <v>-10</v>
      </c>
      <c r="R818">
        <v>127</v>
      </c>
      <c r="S818">
        <v>0</v>
      </c>
      <c r="T818">
        <v>72</v>
      </c>
      <c r="U818">
        <v>-37</v>
      </c>
      <c r="V818">
        <v>-205</v>
      </c>
      <c r="W818">
        <v>-37</v>
      </c>
      <c r="X818">
        <v>-133</v>
      </c>
      <c r="Y818">
        <v>0</v>
      </c>
      <c r="Z818">
        <v>1</v>
      </c>
      <c r="AA818">
        <v>809</v>
      </c>
      <c r="AB818">
        <v>809</v>
      </c>
      <c r="AC818">
        <v>809</v>
      </c>
      <c r="AD818">
        <v>14.537752425000001</v>
      </c>
      <c r="AE818">
        <v>8.4241942860000005</v>
      </c>
      <c r="AF818">
        <v>6.1135581390000002</v>
      </c>
      <c r="AG818">
        <v>3.4659542205</v>
      </c>
      <c r="AH818">
        <v>-9.8683418780000007</v>
      </c>
      <c r="AI818">
        <v>-6.4023876570000002</v>
      </c>
    </row>
    <row r="819" spans="1:35" x14ac:dyDescent="0.2">
      <c r="A819">
        <v>50</v>
      </c>
      <c r="B819">
        <v>2</v>
      </c>
      <c r="C819">
        <v>4</v>
      </c>
      <c r="D819">
        <v>19</v>
      </c>
      <c r="E819">
        <v>23</v>
      </c>
      <c r="F819" t="s">
        <v>3247</v>
      </c>
      <c r="G819" t="s">
        <v>4566</v>
      </c>
      <c r="H819">
        <v>14334</v>
      </c>
      <c r="I819">
        <v>14311</v>
      </c>
      <c r="J819">
        <v>14332</v>
      </c>
      <c r="K819">
        <v>-23</v>
      </c>
      <c r="L819">
        <v>21</v>
      </c>
      <c r="M819">
        <v>36</v>
      </c>
      <c r="N819">
        <v>152</v>
      </c>
      <c r="O819">
        <v>48</v>
      </c>
      <c r="P819">
        <v>206</v>
      </c>
      <c r="Q819">
        <v>-12</v>
      </c>
      <c r="R819">
        <v>-54</v>
      </c>
      <c r="S819">
        <v>0</v>
      </c>
      <c r="T819">
        <v>1</v>
      </c>
      <c r="U819">
        <v>-10</v>
      </c>
      <c r="V819">
        <v>73</v>
      </c>
      <c r="W819">
        <v>-10</v>
      </c>
      <c r="X819">
        <v>74</v>
      </c>
      <c r="Y819">
        <v>-1</v>
      </c>
      <c r="Z819">
        <v>1</v>
      </c>
      <c r="AA819">
        <v>167</v>
      </c>
      <c r="AB819">
        <v>167</v>
      </c>
      <c r="AC819">
        <v>167</v>
      </c>
      <c r="AD819">
        <v>10.613413399000001</v>
      </c>
      <c r="AE819">
        <v>14.38396816</v>
      </c>
      <c r="AF819">
        <v>-3.77055476</v>
      </c>
      <c r="AG819">
        <v>6.9825088199999996E-2</v>
      </c>
      <c r="AH819">
        <v>5.0972314353000003</v>
      </c>
      <c r="AI819">
        <v>5.1670565234000003</v>
      </c>
    </row>
    <row r="820" spans="1:35" x14ac:dyDescent="0.2">
      <c r="A820">
        <v>50</v>
      </c>
      <c r="B820">
        <v>2</v>
      </c>
      <c r="C820">
        <v>4</v>
      </c>
      <c r="D820">
        <v>19</v>
      </c>
      <c r="E820">
        <v>25</v>
      </c>
      <c r="F820" t="s">
        <v>3247</v>
      </c>
      <c r="G820" t="s">
        <v>4567</v>
      </c>
      <c r="H820">
        <v>9927</v>
      </c>
      <c r="I820">
        <v>9886</v>
      </c>
      <c r="J820">
        <v>9915</v>
      </c>
      <c r="K820">
        <v>-41</v>
      </c>
      <c r="L820">
        <v>29</v>
      </c>
      <c r="M820">
        <v>25</v>
      </c>
      <c r="N820">
        <v>92</v>
      </c>
      <c r="O820">
        <v>36</v>
      </c>
      <c r="P820">
        <v>118</v>
      </c>
      <c r="Q820">
        <v>-11</v>
      </c>
      <c r="R820">
        <v>-26</v>
      </c>
      <c r="S820">
        <v>0</v>
      </c>
      <c r="T820">
        <v>5</v>
      </c>
      <c r="U820">
        <v>-30</v>
      </c>
      <c r="V820">
        <v>49</v>
      </c>
      <c r="W820">
        <v>-30</v>
      </c>
      <c r="X820">
        <v>54</v>
      </c>
      <c r="Y820">
        <v>0</v>
      </c>
      <c r="Z820">
        <v>1</v>
      </c>
      <c r="AA820">
        <v>713</v>
      </c>
      <c r="AB820">
        <v>713</v>
      </c>
      <c r="AC820">
        <v>713</v>
      </c>
      <c r="AD820">
        <v>9.2924599768</v>
      </c>
      <c r="AE820">
        <v>11.918589969999999</v>
      </c>
      <c r="AF820">
        <v>-2.6261299930000002</v>
      </c>
      <c r="AG820">
        <v>0.50502499869999995</v>
      </c>
      <c r="AH820">
        <v>4.9492449876000002</v>
      </c>
      <c r="AI820">
        <v>5.4542699863999999</v>
      </c>
    </row>
    <row r="821" spans="1:35" x14ac:dyDescent="0.2">
      <c r="A821">
        <v>50</v>
      </c>
      <c r="B821">
        <v>2</v>
      </c>
      <c r="C821">
        <v>4</v>
      </c>
      <c r="D821">
        <v>19</v>
      </c>
      <c r="E821">
        <v>27</v>
      </c>
      <c r="F821" t="s">
        <v>3247</v>
      </c>
      <c r="G821" t="s">
        <v>4650</v>
      </c>
      <c r="H821">
        <v>20760</v>
      </c>
      <c r="I821">
        <v>20702</v>
      </c>
      <c r="J821">
        <v>20692</v>
      </c>
      <c r="K821">
        <v>-58</v>
      </c>
      <c r="L821">
        <v>-10</v>
      </c>
      <c r="M821">
        <v>58</v>
      </c>
      <c r="N821">
        <v>229</v>
      </c>
      <c r="O821">
        <v>65</v>
      </c>
      <c r="P821">
        <v>293</v>
      </c>
      <c r="Q821">
        <v>-7</v>
      </c>
      <c r="R821">
        <v>-64</v>
      </c>
      <c r="S821">
        <v>0</v>
      </c>
      <c r="T821">
        <v>3</v>
      </c>
      <c r="U821">
        <v>-50</v>
      </c>
      <c r="V821">
        <v>50</v>
      </c>
      <c r="W821">
        <v>-50</v>
      </c>
      <c r="X821">
        <v>53</v>
      </c>
      <c r="Y821">
        <v>-1</v>
      </c>
      <c r="Z821">
        <v>1</v>
      </c>
      <c r="AA821">
        <v>377</v>
      </c>
      <c r="AB821">
        <v>377</v>
      </c>
      <c r="AC821">
        <v>377</v>
      </c>
      <c r="AD821">
        <v>11.064405469</v>
      </c>
      <c r="AE821">
        <v>14.156641059</v>
      </c>
      <c r="AF821">
        <v>-3.09223559</v>
      </c>
      <c r="AG821">
        <v>0.14494854330000001</v>
      </c>
      <c r="AH821">
        <v>2.4158090544999999</v>
      </c>
      <c r="AI821">
        <v>2.5607575976999999</v>
      </c>
    </row>
    <row r="822" spans="1:35" x14ac:dyDescent="0.2">
      <c r="A822">
        <v>50</v>
      </c>
      <c r="B822">
        <v>2</v>
      </c>
      <c r="C822">
        <v>4</v>
      </c>
      <c r="D822">
        <v>19</v>
      </c>
      <c r="E822">
        <v>29</v>
      </c>
      <c r="F822" t="s">
        <v>3247</v>
      </c>
      <c r="G822" t="s">
        <v>5022</v>
      </c>
      <c r="H822">
        <v>13127</v>
      </c>
      <c r="I822">
        <v>13104</v>
      </c>
      <c r="J822">
        <v>13050</v>
      </c>
      <c r="K822">
        <v>-23</v>
      </c>
      <c r="L822">
        <v>-54</v>
      </c>
      <c r="M822">
        <v>39</v>
      </c>
      <c r="N822">
        <v>114</v>
      </c>
      <c r="O822">
        <v>70</v>
      </c>
      <c r="P822">
        <v>217</v>
      </c>
      <c r="Q822">
        <v>-31</v>
      </c>
      <c r="R822">
        <v>-103</v>
      </c>
      <c r="S822">
        <v>1</v>
      </c>
      <c r="T822">
        <v>6</v>
      </c>
      <c r="U822">
        <v>7</v>
      </c>
      <c r="V822">
        <v>44</v>
      </c>
      <c r="W822">
        <v>8</v>
      </c>
      <c r="X822">
        <v>50</v>
      </c>
      <c r="Y822">
        <v>0</v>
      </c>
      <c r="Z822">
        <v>-1</v>
      </c>
      <c r="AA822">
        <v>263</v>
      </c>
      <c r="AB822">
        <v>263</v>
      </c>
      <c r="AC822">
        <v>263</v>
      </c>
      <c r="AD822">
        <v>8.7175957787999998</v>
      </c>
      <c r="AE822">
        <v>16.594020035</v>
      </c>
      <c r="AF822">
        <v>-7.876424256</v>
      </c>
      <c r="AG822">
        <v>0.4588208305</v>
      </c>
      <c r="AH822">
        <v>3.3646860901000002</v>
      </c>
      <c r="AI822">
        <v>3.8235069204999999</v>
      </c>
    </row>
    <row r="823" spans="1:35" x14ac:dyDescent="0.2">
      <c r="A823">
        <v>50</v>
      </c>
      <c r="B823">
        <v>2</v>
      </c>
      <c r="C823">
        <v>4</v>
      </c>
      <c r="D823">
        <v>19</v>
      </c>
      <c r="E823">
        <v>31</v>
      </c>
      <c r="F823" t="s">
        <v>3247</v>
      </c>
      <c r="G823" t="s">
        <v>5121</v>
      </c>
      <c r="H823">
        <v>18505</v>
      </c>
      <c r="I823">
        <v>18495</v>
      </c>
      <c r="J823">
        <v>18410</v>
      </c>
      <c r="K823">
        <v>-10</v>
      </c>
      <c r="L823">
        <v>-85</v>
      </c>
      <c r="M823">
        <v>47</v>
      </c>
      <c r="N823">
        <v>175</v>
      </c>
      <c r="O823">
        <v>47</v>
      </c>
      <c r="P823">
        <v>232</v>
      </c>
      <c r="Q823">
        <v>0</v>
      </c>
      <c r="R823">
        <v>-57</v>
      </c>
      <c r="S823">
        <v>0</v>
      </c>
      <c r="T823">
        <v>2</v>
      </c>
      <c r="U823">
        <v>-9</v>
      </c>
      <c r="V823">
        <v>-30</v>
      </c>
      <c r="W823">
        <v>-9</v>
      </c>
      <c r="X823">
        <v>-28</v>
      </c>
      <c r="Y823">
        <v>-1</v>
      </c>
      <c r="Z823">
        <v>0</v>
      </c>
      <c r="AA823">
        <v>269</v>
      </c>
      <c r="AB823">
        <v>269</v>
      </c>
      <c r="AC823">
        <v>269</v>
      </c>
      <c r="AD823">
        <v>9.4838097818999998</v>
      </c>
      <c r="AE823">
        <v>12.572822111000001</v>
      </c>
      <c r="AF823">
        <v>-3.089012329</v>
      </c>
      <c r="AG823">
        <v>0.1083863975</v>
      </c>
      <c r="AH823">
        <v>-1.6257959630000001</v>
      </c>
      <c r="AI823">
        <v>-1.5174095649999999</v>
      </c>
    </row>
    <row r="824" spans="1:35" x14ac:dyDescent="0.2">
      <c r="A824">
        <v>50</v>
      </c>
      <c r="B824">
        <v>2</v>
      </c>
      <c r="C824">
        <v>4</v>
      </c>
      <c r="D824">
        <v>19</v>
      </c>
      <c r="E824">
        <v>33</v>
      </c>
      <c r="F824" t="s">
        <v>3247</v>
      </c>
      <c r="G824" t="s">
        <v>5122</v>
      </c>
      <c r="H824">
        <v>43127</v>
      </c>
      <c r="I824">
        <v>42965</v>
      </c>
      <c r="J824">
        <v>42706</v>
      </c>
      <c r="K824">
        <v>-162</v>
      </c>
      <c r="L824">
        <v>-259</v>
      </c>
      <c r="M824">
        <v>88</v>
      </c>
      <c r="N824">
        <v>435</v>
      </c>
      <c r="O824">
        <v>162</v>
      </c>
      <c r="P824">
        <v>593</v>
      </c>
      <c r="Q824">
        <v>-74</v>
      </c>
      <c r="R824">
        <v>-158</v>
      </c>
      <c r="S824">
        <v>0</v>
      </c>
      <c r="T824">
        <v>10</v>
      </c>
      <c r="U824">
        <v>-85</v>
      </c>
      <c r="V824">
        <v>-115</v>
      </c>
      <c r="W824">
        <v>-85</v>
      </c>
      <c r="X824">
        <v>-105</v>
      </c>
      <c r="Y824">
        <v>-3</v>
      </c>
      <c r="Z824">
        <v>4</v>
      </c>
      <c r="AA824">
        <v>1089</v>
      </c>
      <c r="AB824">
        <v>1089</v>
      </c>
      <c r="AC824">
        <v>1089</v>
      </c>
      <c r="AD824">
        <v>10.155128339999999</v>
      </c>
      <c r="AE824">
        <v>13.843657714000001</v>
      </c>
      <c r="AF824">
        <v>-3.6885293739999998</v>
      </c>
      <c r="AG824">
        <v>0.2334512262</v>
      </c>
      <c r="AH824">
        <v>-2.684689101</v>
      </c>
      <c r="AI824">
        <v>-2.4512378749999999</v>
      </c>
    </row>
    <row r="825" spans="1:35" x14ac:dyDescent="0.2">
      <c r="A825">
        <v>50</v>
      </c>
      <c r="B825">
        <v>2</v>
      </c>
      <c r="C825">
        <v>4</v>
      </c>
      <c r="D825">
        <v>19</v>
      </c>
      <c r="E825">
        <v>35</v>
      </c>
      <c r="F825" t="s">
        <v>3247</v>
      </c>
      <c r="G825" t="s">
        <v>4569</v>
      </c>
      <c r="H825">
        <v>11658</v>
      </c>
      <c r="I825">
        <v>11632</v>
      </c>
      <c r="J825">
        <v>11503</v>
      </c>
      <c r="K825">
        <v>-26</v>
      </c>
      <c r="L825">
        <v>-129</v>
      </c>
      <c r="M825">
        <v>34</v>
      </c>
      <c r="N825">
        <v>122</v>
      </c>
      <c r="O825">
        <v>60</v>
      </c>
      <c r="P825">
        <v>176</v>
      </c>
      <c r="Q825">
        <v>-26</v>
      </c>
      <c r="R825">
        <v>-54</v>
      </c>
      <c r="S825">
        <v>0</v>
      </c>
      <c r="T825">
        <v>5</v>
      </c>
      <c r="U825">
        <v>2</v>
      </c>
      <c r="V825">
        <v>-80</v>
      </c>
      <c r="W825">
        <v>2</v>
      </c>
      <c r="X825">
        <v>-75</v>
      </c>
      <c r="Y825">
        <v>-2</v>
      </c>
      <c r="Z825">
        <v>0</v>
      </c>
      <c r="AA825">
        <v>346</v>
      </c>
      <c r="AB825">
        <v>346</v>
      </c>
      <c r="AC825">
        <v>346</v>
      </c>
      <c r="AD825">
        <v>10.546790576999999</v>
      </c>
      <c r="AE825">
        <v>15.215042144</v>
      </c>
      <c r="AF825">
        <v>-4.6682515670000004</v>
      </c>
      <c r="AG825">
        <v>0.43224551550000001</v>
      </c>
      <c r="AH825">
        <v>-6.9159282470000001</v>
      </c>
      <c r="AI825">
        <v>-6.4836827320000001</v>
      </c>
    </row>
    <row r="826" spans="1:35" x14ac:dyDescent="0.2">
      <c r="A826">
        <v>50</v>
      </c>
      <c r="B826">
        <v>2</v>
      </c>
      <c r="C826">
        <v>4</v>
      </c>
      <c r="D826">
        <v>19</v>
      </c>
      <c r="E826">
        <v>37</v>
      </c>
      <c r="F826" t="s">
        <v>3247</v>
      </c>
      <c r="G826" t="s">
        <v>5123</v>
      </c>
      <c r="H826">
        <v>12012</v>
      </c>
      <c r="I826">
        <v>11970</v>
      </c>
      <c r="J826">
        <v>11887</v>
      </c>
      <c r="K826">
        <v>-42</v>
      </c>
      <c r="L826">
        <v>-83</v>
      </c>
      <c r="M826">
        <v>31</v>
      </c>
      <c r="N826">
        <v>129</v>
      </c>
      <c r="O826">
        <v>38</v>
      </c>
      <c r="P826">
        <v>148</v>
      </c>
      <c r="Q826">
        <v>-7</v>
      </c>
      <c r="R826">
        <v>-19</v>
      </c>
      <c r="S826">
        <v>0</v>
      </c>
      <c r="T826">
        <v>10</v>
      </c>
      <c r="U826">
        <v>-35</v>
      </c>
      <c r="V826">
        <v>-74</v>
      </c>
      <c r="W826">
        <v>-35</v>
      </c>
      <c r="X826">
        <v>-64</v>
      </c>
      <c r="Y826">
        <v>0</v>
      </c>
      <c r="Z826">
        <v>0</v>
      </c>
      <c r="AA826">
        <v>73</v>
      </c>
      <c r="AB826">
        <v>73</v>
      </c>
      <c r="AC826">
        <v>73</v>
      </c>
      <c r="AD826">
        <v>10.814436015</v>
      </c>
      <c r="AE826">
        <v>12.407259924</v>
      </c>
      <c r="AF826">
        <v>-1.592823909</v>
      </c>
      <c r="AG826">
        <v>0.83832837319999998</v>
      </c>
      <c r="AH826">
        <v>-6.2036299619999999</v>
      </c>
      <c r="AI826">
        <v>-5.3653015890000004</v>
      </c>
    </row>
    <row r="827" spans="1:35" x14ac:dyDescent="0.2">
      <c r="A827">
        <v>50</v>
      </c>
      <c r="B827">
        <v>2</v>
      </c>
      <c r="C827">
        <v>4</v>
      </c>
      <c r="D827">
        <v>19</v>
      </c>
      <c r="E827">
        <v>39</v>
      </c>
      <c r="F827" t="s">
        <v>3247</v>
      </c>
      <c r="G827" t="s">
        <v>4572</v>
      </c>
      <c r="H827">
        <v>9748</v>
      </c>
      <c r="I827">
        <v>9726</v>
      </c>
      <c r="J827">
        <v>9785</v>
      </c>
      <c r="K827">
        <v>-22</v>
      </c>
      <c r="L827">
        <v>59</v>
      </c>
      <c r="M827">
        <v>32</v>
      </c>
      <c r="N827">
        <v>113</v>
      </c>
      <c r="O827">
        <v>34</v>
      </c>
      <c r="P827">
        <v>104</v>
      </c>
      <c r="Q827">
        <v>-2</v>
      </c>
      <c r="R827">
        <v>9</v>
      </c>
      <c r="S827">
        <v>0</v>
      </c>
      <c r="T827">
        <v>23</v>
      </c>
      <c r="U827">
        <v>-21</v>
      </c>
      <c r="V827">
        <v>27</v>
      </c>
      <c r="W827">
        <v>-21</v>
      </c>
      <c r="X827">
        <v>50</v>
      </c>
      <c r="Y827">
        <v>1</v>
      </c>
      <c r="Z827">
        <v>0</v>
      </c>
      <c r="AA827">
        <v>149</v>
      </c>
      <c r="AB827">
        <v>149</v>
      </c>
      <c r="AC827">
        <v>149</v>
      </c>
      <c r="AD827">
        <v>11.583209472</v>
      </c>
      <c r="AE827">
        <v>10.660652965000001</v>
      </c>
      <c r="AF827">
        <v>0.92255650659999999</v>
      </c>
      <c r="AG827">
        <v>2.3576444056999999</v>
      </c>
      <c r="AH827">
        <v>2.7676695198000001</v>
      </c>
      <c r="AI827">
        <v>5.1253139255000004</v>
      </c>
    </row>
    <row r="828" spans="1:35" x14ac:dyDescent="0.2">
      <c r="A828">
        <v>50</v>
      </c>
      <c r="B828">
        <v>2</v>
      </c>
      <c r="C828">
        <v>4</v>
      </c>
      <c r="D828">
        <v>19</v>
      </c>
      <c r="E828">
        <v>41</v>
      </c>
      <c r="F828" t="s">
        <v>3247</v>
      </c>
      <c r="G828" t="s">
        <v>4573</v>
      </c>
      <c r="H828">
        <v>16384</v>
      </c>
      <c r="I828">
        <v>16333</v>
      </c>
      <c r="J828">
        <v>16440</v>
      </c>
      <c r="K828">
        <v>-51</v>
      </c>
      <c r="L828">
        <v>107</v>
      </c>
      <c r="M828">
        <v>36</v>
      </c>
      <c r="N828">
        <v>169</v>
      </c>
      <c r="O828">
        <v>54</v>
      </c>
      <c r="P828">
        <v>197</v>
      </c>
      <c r="Q828">
        <v>-18</v>
      </c>
      <c r="R828">
        <v>-28</v>
      </c>
      <c r="S828">
        <v>0</v>
      </c>
      <c r="T828">
        <v>6</v>
      </c>
      <c r="U828">
        <v>-32</v>
      </c>
      <c r="V828">
        <v>129</v>
      </c>
      <c r="W828">
        <v>-32</v>
      </c>
      <c r="X828">
        <v>135</v>
      </c>
      <c r="Y828">
        <v>-1</v>
      </c>
      <c r="Z828">
        <v>0</v>
      </c>
      <c r="AA828">
        <v>188</v>
      </c>
      <c r="AB828">
        <v>188</v>
      </c>
      <c r="AC828">
        <v>188</v>
      </c>
      <c r="AD828">
        <v>10.313367711</v>
      </c>
      <c r="AE828">
        <v>12.022091356000001</v>
      </c>
      <c r="AF828">
        <v>-1.708723644</v>
      </c>
      <c r="AG828">
        <v>0.36615506669999998</v>
      </c>
      <c r="AH828">
        <v>7.8723339334000002</v>
      </c>
      <c r="AI828">
        <v>8.2384890000999995</v>
      </c>
    </row>
    <row r="829" spans="1:35" x14ac:dyDescent="0.2">
      <c r="A829">
        <v>50</v>
      </c>
      <c r="B829">
        <v>2</v>
      </c>
      <c r="C829">
        <v>4</v>
      </c>
      <c r="D829">
        <v>19</v>
      </c>
      <c r="E829">
        <v>43</v>
      </c>
      <c r="F829" t="s">
        <v>3247</v>
      </c>
      <c r="G829" t="s">
        <v>4894</v>
      </c>
      <c r="H829">
        <v>17043</v>
      </c>
      <c r="I829">
        <v>16996</v>
      </c>
      <c r="J829">
        <v>16998</v>
      </c>
      <c r="K829">
        <v>-47</v>
      </c>
      <c r="L829">
        <v>2</v>
      </c>
      <c r="M829">
        <v>47</v>
      </c>
      <c r="N829">
        <v>185</v>
      </c>
      <c r="O829">
        <v>54</v>
      </c>
      <c r="P829">
        <v>249</v>
      </c>
      <c r="Q829">
        <v>-7</v>
      </c>
      <c r="R829">
        <v>-64</v>
      </c>
      <c r="S829">
        <v>0</v>
      </c>
      <c r="T829">
        <v>4</v>
      </c>
      <c r="U829">
        <v>-38</v>
      </c>
      <c r="V829">
        <v>61</v>
      </c>
      <c r="W829">
        <v>-38</v>
      </c>
      <c r="X829">
        <v>65</v>
      </c>
      <c r="Y829">
        <v>-2</v>
      </c>
      <c r="Z829">
        <v>1</v>
      </c>
      <c r="AA829">
        <v>178</v>
      </c>
      <c r="AB829">
        <v>178</v>
      </c>
      <c r="AC829">
        <v>178</v>
      </c>
      <c r="AD829">
        <v>10.884273694999999</v>
      </c>
      <c r="AE829">
        <v>14.649644055</v>
      </c>
      <c r="AF829">
        <v>-3.7653703589999998</v>
      </c>
      <c r="AG829">
        <v>0.23533564749999999</v>
      </c>
      <c r="AH829">
        <v>3.5888686238999998</v>
      </c>
      <c r="AI829">
        <v>3.8242042713000002</v>
      </c>
    </row>
    <row r="830" spans="1:35" x14ac:dyDescent="0.2">
      <c r="A830">
        <v>50</v>
      </c>
      <c r="B830">
        <v>2</v>
      </c>
      <c r="C830">
        <v>4</v>
      </c>
      <c r="D830">
        <v>19</v>
      </c>
      <c r="E830">
        <v>45</v>
      </c>
      <c r="F830" t="s">
        <v>3247</v>
      </c>
      <c r="G830" t="s">
        <v>5025</v>
      </c>
      <c r="H830">
        <v>46460</v>
      </c>
      <c r="I830">
        <v>46418</v>
      </c>
      <c r="J830">
        <v>46463</v>
      </c>
      <c r="K830">
        <v>-42</v>
      </c>
      <c r="L830">
        <v>45</v>
      </c>
      <c r="M830">
        <v>134</v>
      </c>
      <c r="N830">
        <v>529</v>
      </c>
      <c r="O830">
        <v>125</v>
      </c>
      <c r="P830">
        <v>634</v>
      </c>
      <c r="Q830">
        <v>9</v>
      </c>
      <c r="R830">
        <v>-105</v>
      </c>
      <c r="S830">
        <v>0</v>
      </c>
      <c r="T830">
        <v>6</v>
      </c>
      <c r="U830">
        <v>-48</v>
      </c>
      <c r="V830">
        <v>136</v>
      </c>
      <c r="W830">
        <v>-48</v>
      </c>
      <c r="X830">
        <v>142</v>
      </c>
      <c r="Y830">
        <v>-3</v>
      </c>
      <c r="Z830">
        <v>8</v>
      </c>
      <c r="AA830">
        <v>548</v>
      </c>
      <c r="AB830">
        <v>548</v>
      </c>
      <c r="AC830">
        <v>548</v>
      </c>
      <c r="AD830">
        <v>11.390919564000001</v>
      </c>
      <c r="AE830">
        <v>13.651877132999999</v>
      </c>
      <c r="AF830">
        <v>-2.2609575689999999</v>
      </c>
      <c r="AG830">
        <v>0.12919757539999999</v>
      </c>
      <c r="AH830">
        <v>2.9284783756000001</v>
      </c>
      <c r="AI830">
        <v>3.0576759509000002</v>
      </c>
    </row>
    <row r="831" spans="1:35" x14ac:dyDescent="0.2">
      <c r="A831">
        <v>50</v>
      </c>
      <c r="B831">
        <v>2</v>
      </c>
      <c r="C831">
        <v>4</v>
      </c>
      <c r="D831">
        <v>19</v>
      </c>
      <c r="E831">
        <v>47</v>
      </c>
      <c r="F831" t="s">
        <v>3247</v>
      </c>
      <c r="G831" t="s">
        <v>4657</v>
      </c>
      <c r="H831">
        <v>16525</v>
      </c>
      <c r="I831">
        <v>16453</v>
      </c>
      <c r="J831">
        <v>16193</v>
      </c>
      <c r="K831">
        <v>-72</v>
      </c>
      <c r="L831">
        <v>-260</v>
      </c>
      <c r="M831">
        <v>40</v>
      </c>
      <c r="N831">
        <v>213</v>
      </c>
      <c r="O831">
        <v>53</v>
      </c>
      <c r="P831">
        <v>188</v>
      </c>
      <c r="Q831">
        <v>-13</v>
      </c>
      <c r="R831">
        <v>25</v>
      </c>
      <c r="S831">
        <v>3</v>
      </c>
      <c r="T831">
        <v>30</v>
      </c>
      <c r="U831">
        <v>-62</v>
      </c>
      <c r="V831">
        <v>-312</v>
      </c>
      <c r="W831">
        <v>-59</v>
      </c>
      <c r="X831">
        <v>-282</v>
      </c>
      <c r="Y831">
        <v>0</v>
      </c>
      <c r="Z831">
        <v>-3</v>
      </c>
      <c r="AA831">
        <v>427</v>
      </c>
      <c r="AB831">
        <v>427</v>
      </c>
      <c r="AC831">
        <v>427</v>
      </c>
      <c r="AD831">
        <v>13.049071862</v>
      </c>
      <c r="AE831">
        <v>11.517490657</v>
      </c>
      <c r="AF831">
        <v>1.5315812043999999</v>
      </c>
      <c r="AG831">
        <v>1.8378974453000001</v>
      </c>
      <c r="AH831">
        <v>-19.114133429999999</v>
      </c>
      <c r="AI831">
        <v>-17.27623599</v>
      </c>
    </row>
    <row r="832" spans="1:35" x14ac:dyDescent="0.2">
      <c r="A832">
        <v>50</v>
      </c>
      <c r="B832">
        <v>2</v>
      </c>
      <c r="C832">
        <v>4</v>
      </c>
      <c r="D832">
        <v>19</v>
      </c>
      <c r="E832">
        <v>49</v>
      </c>
      <c r="F832" t="s">
        <v>3247</v>
      </c>
      <c r="G832" t="s">
        <v>4583</v>
      </c>
      <c r="H832">
        <v>99678</v>
      </c>
      <c r="I832">
        <v>100486</v>
      </c>
      <c r="J832">
        <v>103796</v>
      </c>
      <c r="K832">
        <v>808</v>
      </c>
      <c r="L832">
        <v>3310</v>
      </c>
      <c r="M832">
        <v>338</v>
      </c>
      <c r="N832">
        <v>1209</v>
      </c>
      <c r="O832">
        <v>162</v>
      </c>
      <c r="P832">
        <v>672</v>
      </c>
      <c r="Q832">
        <v>176</v>
      </c>
      <c r="R832">
        <v>537</v>
      </c>
      <c r="S832">
        <v>1</v>
      </c>
      <c r="T832">
        <v>73</v>
      </c>
      <c r="U832">
        <v>621</v>
      </c>
      <c r="V832">
        <v>2727</v>
      </c>
      <c r="W832">
        <v>622</v>
      </c>
      <c r="X832">
        <v>2800</v>
      </c>
      <c r="Y832">
        <v>10</v>
      </c>
      <c r="Z832">
        <v>-27</v>
      </c>
      <c r="AA832">
        <v>649</v>
      </c>
      <c r="AB832">
        <v>649</v>
      </c>
      <c r="AC832">
        <v>649</v>
      </c>
      <c r="AD832">
        <v>11.836578847</v>
      </c>
      <c r="AE832">
        <v>6.5791405997999997</v>
      </c>
      <c r="AF832">
        <v>5.2574382470999996</v>
      </c>
      <c r="AG832">
        <v>0.71469830919999999</v>
      </c>
      <c r="AH832">
        <v>26.698387523000001</v>
      </c>
      <c r="AI832">
        <v>27.413085832</v>
      </c>
    </row>
    <row r="833" spans="1:35" x14ac:dyDescent="0.2">
      <c r="A833">
        <v>50</v>
      </c>
      <c r="B833">
        <v>2</v>
      </c>
      <c r="C833">
        <v>4</v>
      </c>
      <c r="D833">
        <v>19</v>
      </c>
      <c r="E833">
        <v>51</v>
      </c>
      <c r="F833" t="s">
        <v>3247</v>
      </c>
      <c r="G833" t="s">
        <v>5124</v>
      </c>
      <c r="H833">
        <v>9110</v>
      </c>
      <c r="I833">
        <v>9109</v>
      </c>
      <c r="J833">
        <v>9138</v>
      </c>
      <c r="K833">
        <v>-1</v>
      </c>
      <c r="L833">
        <v>29</v>
      </c>
      <c r="M833">
        <v>40</v>
      </c>
      <c r="N833">
        <v>141</v>
      </c>
      <c r="O833">
        <v>33</v>
      </c>
      <c r="P833">
        <v>82</v>
      </c>
      <c r="Q833">
        <v>7</v>
      </c>
      <c r="R833">
        <v>59</v>
      </c>
      <c r="S833">
        <v>0</v>
      </c>
      <c r="T833">
        <v>1</v>
      </c>
      <c r="U833">
        <v>-7</v>
      </c>
      <c r="V833">
        <v>-32</v>
      </c>
      <c r="W833">
        <v>-7</v>
      </c>
      <c r="X833">
        <v>-31</v>
      </c>
      <c r="Y833">
        <v>-1</v>
      </c>
      <c r="Z833">
        <v>1</v>
      </c>
      <c r="AA833">
        <v>66</v>
      </c>
      <c r="AB833">
        <v>66</v>
      </c>
      <c r="AC833">
        <v>66</v>
      </c>
      <c r="AD833">
        <v>15.454595275999999</v>
      </c>
      <c r="AE833">
        <v>8.9877788130000003</v>
      </c>
      <c r="AF833">
        <v>6.4668164629999998</v>
      </c>
      <c r="AG833">
        <v>0.1096070587</v>
      </c>
      <c r="AH833">
        <v>-3.5074258779999998</v>
      </c>
      <c r="AI833">
        <v>-3.3978188199999999</v>
      </c>
    </row>
    <row r="834" spans="1:35" x14ac:dyDescent="0.2">
      <c r="A834">
        <v>50</v>
      </c>
      <c r="B834">
        <v>2</v>
      </c>
      <c r="C834">
        <v>4</v>
      </c>
      <c r="D834">
        <v>19</v>
      </c>
      <c r="E834">
        <v>53</v>
      </c>
      <c r="F834" t="s">
        <v>3247</v>
      </c>
      <c r="G834" t="s">
        <v>4903</v>
      </c>
      <c r="H834">
        <v>7645</v>
      </c>
      <c r="I834">
        <v>7610</v>
      </c>
      <c r="J834">
        <v>7659</v>
      </c>
      <c r="K834">
        <v>-35</v>
      </c>
      <c r="L834">
        <v>49</v>
      </c>
      <c r="M834">
        <v>17</v>
      </c>
      <c r="N834">
        <v>76</v>
      </c>
      <c r="O834">
        <v>27</v>
      </c>
      <c r="P834">
        <v>95</v>
      </c>
      <c r="Q834">
        <v>-10</v>
      </c>
      <c r="R834">
        <v>-19</v>
      </c>
      <c r="S834">
        <v>0</v>
      </c>
      <c r="T834">
        <v>5</v>
      </c>
      <c r="U834">
        <v>-25</v>
      </c>
      <c r="V834">
        <v>65</v>
      </c>
      <c r="W834">
        <v>-25</v>
      </c>
      <c r="X834">
        <v>70</v>
      </c>
      <c r="Y834">
        <v>0</v>
      </c>
      <c r="Z834">
        <v>-2</v>
      </c>
      <c r="AA834">
        <v>600</v>
      </c>
      <c r="AB834">
        <v>600</v>
      </c>
      <c r="AC834">
        <v>600</v>
      </c>
      <c r="AD834">
        <v>9.9548104001999995</v>
      </c>
      <c r="AE834">
        <v>12.443512999999999</v>
      </c>
      <c r="AF834">
        <v>-2.4887025999999999</v>
      </c>
      <c r="AG834">
        <v>0.6549217369</v>
      </c>
      <c r="AH834">
        <v>8.5139825791000003</v>
      </c>
      <c r="AI834">
        <v>9.1689043159000008</v>
      </c>
    </row>
    <row r="835" spans="1:35" x14ac:dyDescent="0.2">
      <c r="A835">
        <v>50</v>
      </c>
      <c r="B835">
        <v>2</v>
      </c>
      <c r="C835">
        <v>4</v>
      </c>
      <c r="D835">
        <v>19</v>
      </c>
      <c r="E835">
        <v>55</v>
      </c>
      <c r="F835" t="s">
        <v>3247</v>
      </c>
      <c r="G835" t="s">
        <v>5077</v>
      </c>
      <c r="H835">
        <v>17488</v>
      </c>
      <c r="I835">
        <v>17458</v>
      </c>
      <c r="J835">
        <v>17510</v>
      </c>
      <c r="K835">
        <v>-30</v>
      </c>
      <c r="L835">
        <v>52</v>
      </c>
      <c r="M835">
        <v>48</v>
      </c>
      <c r="N835">
        <v>189</v>
      </c>
      <c r="O835">
        <v>45</v>
      </c>
      <c r="P835">
        <v>222</v>
      </c>
      <c r="Q835">
        <v>3</v>
      </c>
      <c r="R835">
        <v>-33</v>
      </c>
      <c r="S835">
        <v>0</v>
      </c>
      <c r="T835">
        <v>5</v>
      </c>
      <c r="U835">
        <v>-32</v>
      </c>
      <c r="V835">
        <v>79</v>
      </c>
      <c r="W835">
        <v>-32</v>
      </c>
      <c r="X835">
        <v>84</v>
      </c>
      <c r="Y835">
        <v>-1</v>
      </c>
      <c r="Z835">
        <v>1</v>
      </c>
      <c r="AA835">
        <v>196</v>
      </c>
      <c r="AB835">
        <v>196</v>
      </c>
      <c r="AC835">
        <v>196</v>
      </c>
      <c r="AD835">
        <v>10.809883321999999</v>
      </c>
      <c r="AE835">
        <v>12.697323267</v>
      </c>
      <c r="AF835">
        <v>-1.8874399449999999</v>
      </c>
      <c r="AG835">
        <v>0.28597574930000003</v>
      </c>
      <c r="AH835">
        <v>4.5184168383000003</v>
      </c>
      <c r="AI835">
        <v>4.8043925874999998</v>
      </c>
    </row>
    <row r="836" spans="1:35" x14ac:dyDescent="0.2">
      <c r="A836">
        <v>50</v>
      </c>
      <c r="B836">
        <v>2</v>
      </c>
      <c r="C836">
        <v>4</v>
      </c>
      <c r="D836">
        <v>19</v>
      </c>
      <c r="E836">
        <v>57</v>
      </c>
      <c r="F836" t="s">
        <v>3247</v>
      </c>
      <c r="G836" t="s">
        <v>5125</v>
      </c>
      <c r="H836">
        <v>38910</v>
      </c>
      <c r="I836">
        <v>38831</v>
      </c>
      <c r="J836">
        <v>38491</v>
      </c>
      <c r="K836">
        <v>-79</v>
      </c>
      <c r="L836">
        <v>-340</v>
      </c>
      <c r="M836">
        <v>121</v>
      </c>
      <c r="N836">
        <v>418</v>
      </c>
      <c r="O836">
        <v>111</v>
      </c>
      <c r="P836">
        <v>514</v>
      </c>
      <c r="Q836">
        <v>10</v>
      </c>
      <c r="R836">
        <v>-96</v>
      </c>
      <c r="S836">
        <v>0</v>
      </c>
      <c r="T836">
        <v>13</v>
      </c>
      <c r="U836">
        <v>-86</v>
      </c>
      <c r="V836">
        <v>-261</v>
      </c>
      <c r="W836">
        <v>-86</v>
      </c>
      <c r="X836">
        <v>-248</v>
      </c>
      <c r="Y836">
        <v>-3</v>
      </c>
      <c r="Z836">
        <v>4</v>
      </c>
      <c r="AA836">
        <v>551</v>
      </c>
      <c r="AB836">
        <v>551</v>
      </c>
      <c r="AC836">
        <v>551</v>
      </c>
      <c r="AD836">
        <v>10.811929334</v>
      </c>
      <c r="AE836">
        <v>13.295051860999999</v>
      </c>
      <c r="AF836">
        <v>-2.4831225269999999</v>
      </c>
      <c r="AG836">
        <v>0.33625617549999998</v>
      </c>
      <c r="AH836">
        <v>-6.750989369</v>
      </c>
      <c r="AI836">
        <v>-6.4147331940000001</v>
      </c>
    </row>
    <row r="837" spans="1:35" x14ac:dyDescent="0.2">
      <c r="A837">
        <v>50</v>
      </c>
      <c r="B837">
        <v>2</v>
      </c>
      <c r="C837">
        <v>4</v>
      </c>
      <c r="D837">
        <v>19</v>
      </c>
      <c r="E837">
        <v>59</v>
      </c>
      <c r="F837" t="s">
        <v>3247</v>
      </c>
      <c r="G837" t="s">
        <v>5126</v>
      </c>
      <c r="H837">
        <v>17703</v>
      </c>
      <c r="I837">
        <v>17747</v>
      </c>
      <c r="J837">
        <v>17851</v>
      </c>
      <c r="K837">
        <v>44</v>
      </c>
      <c r="L837">
        <v>104</v>
      </c>
      <c r="M837">
        <v>37</v>
      </c>
      <c r="N837">
        <v>163</v>
      </c>
      <c r="O837">
        <v>63</v>
      </c>
      <c r="P837">
        <v>212</v>
      </c>
      <c r="Q837">
        <v>-26</v>
      </c>
      <c r="R837">
        <v>-49</v>
      </c>
      <c r="S837">
        <v>0</v>
      </c>
      <c r="T837">
        <v>8</v>
      </c>
      <c r="U837">
        <v>72</v>
      </c>
      <c r="V837">
        <v>147</v>
      </c>
      <c r="W837">
        <v>72</v>
      </c>
      <c r="X837">
        <v>155</v>
      </c>
      <c r="Y837">
        <v>-2</v>
      </c>
      <c r="Z837">
        <v>-2</v>
      </c>
      <c r="AA837">
        <v>149</v>
      </c>
      <c r="AB837">
        <v>149</v>
      </c>
      <c r="AC837">
        <v>149</v>
      </c>
      <c r="AD837">
        <v>9.1578178548999993</v>
      </c>
      <c r="AE837">
        <v>11.910781504999999</v>
      </c>
      <c r="AF837">
        <v>-2.7529636499999999</v>
      </c>
      <c r="AG837">
        <v>0.44946345300000001</v>
      </c>
      <c r="AH837">
        <v>8.2588909488999995</v>
      </c>
      <c r="AI837">
        <v>8.7083544018999994</v>
      </c>
    </row>
    <row r="838" spans="1:35" x14ac:dyDescent="0.2">
      <c r="A838">
        <v>50</v>
      </c>
      <c r="B838">
        <v>2</v>
      </c>
      <c r="C838">
        <v>4</v>
      </c>
      <c r="D838">
        <v>19</v>
      </c>
      <c r="E838">
        <v>61</v>
      </c>
      <c r="F838" t="s">
        <v>3247</v>
      </c>
      <c r="G838" t="s">
        <v>5127</v>
      </c>
      <c r="H838">
        <v>99266</v>
      </c>
      <c r="I838">
        <v>99229</v>
      </c>
      <c r="J838">
        <v>98718</v>
      </c>
      <c r="K838">
        <v>-37</v>
      </c>
      <c r="L838">
        <v>-511</v>
      </c>
      <c r="M838">
        <v>256</v>
      </c>
      <c r="N838">
        <v>1112</v>
      </c>
      <c r="O838">
        <v>241</v>
      </c>
      <c r="P838">
        <v>1100</v>
      </c>
      <c r="Q838">
        <v>15</v>
      </c>
      <c r="R838">
        <v>12</v>
      </c>
      <c r="S838">
        <v>2</v>
      </c>
      <c r="T838">
        <v>71</v>
      </c>
      <c r="U838">
        <v>-51</v>
      </c>
      <c r="V838">
        <v>-601</v>
      </c>
      <c r="W838">
        <v>-49</v>
      </c>
      <c r="X838">
        <v>-530</v>
      </c>
      <c r="Y838">
        <v>-3</v>
      </c>
      <c r="Z838">
        <v>7</v>
      </c>
      <c r="AA838">
        <v>4071</v>
      </c>
      <c r="AB838">
        <v>4071</v>
      </c>
      <c r="AC838">
        <v>4071</v>
      </c>
      <c r="AD838">
        <v>11.235330669</v>
      </c>
      <c r="AE838">
        <v>11.114086093999999</v>
      </c>
      <c r="AF838">
        <v>0.1212445756</v>
      </c>
      <c r="AG838">
        <v>0.71736373880000004</v>
      </c>
      <c r="AH838">
        <v>-6.0723324930000002</v>
      </c>
      <c r="AI838">
        <v>-5.3549687539999997</v>
      </c>
    </row>
    <row r="839" spans="1:35" x14ac:dyDescent="0.2">
      <c r="A839">
        <v>50</v>
      </c>
      <c r="B839">
        <v>2</v>
      </c>
      <c r="C839">
        <v>4</v>
      </c>
      <c r="D839">
        <v>19</v>
      </c>
      <c r="E839">
        <v>63</v>
      </c>
      <c r="F839" t="s">
        <v>3247</v>
      </c>
      <c r="G839" t="s">
        <v>5128</v>
      </c>
      <c r="H839">
        <v>9388</v>
      </c>
      <c r="I839">
        <v>9332</v>
      </c>
      <c r="J839">
        <v>9321</v>
      </c>
      <c r="K839">
        <v>-56</v>
      </c>
      <c r="L839">
        <v>-11</v>
      </c>
      <c r="M839">
        <v>21</v>
      </c>
      <c r="N839">
        <v>98</v>
      </c>
      <c r="O839">
        <v>43</v>
      </c>
      <c r="P839">
        <v>143</v>
      </c>
      <c r="Q839">
        <v>-22</v>
      </c>
      <c r="R839">
        <v>-45</v>
      </c>
      <c r="S839">
        <v>0</v>
      </c>
      <c r="T839">
        <v>3</v>
      </c>
      <c r="U839">
        <v>-34</v>
      </c>
      <c r="V839">
        <v>30</v>
      </c>
      <c r="W839">
        <v>-34</v>
      </c>
      <c r="X839">
        <v>33</v>
      </c>
      <c r="Y839">
        <v>0</v>
      </c>
      <c r="Z839">
        <v>1</v>
      </c>
      <c r="AA839">
        <v>415</v>
      </c>
      <c r="AB839">
        <v>415</v>
      </c>
      <c r="AC839">
        <v>415</v>
      </c>
      <c r="AD839">
        <v>10.507693132</v>
      </c>
      <c r="AE839">
        <v>15.332654265</v>
      </c>
      <c r="AF839">
        <v>-4.8249611320000003</v>
      </c>
      <c r="AG839">
        <v>0.32166407549999998</v>
      </c>
      <c r="AH839">
        <v>3.2166407547999998</v>
      </c>
      <c r="AI839">
        <v>3.5383048303</v>
      </c>
    </row>
    <row r="840" spans="1:35" x14ac:dyDescent="0.2">
      <c r="A840">
        <v>50</v>
      </c>
      <c r="B840">
        <v>2</v>
      </c>
      <c r="C840">
        <v>4</v>
      </c>
      <c r="D840">
        <v>19</v>
      </c>
      <c r="E840">
        <v>65</v>
      </c>
      <c r="F840" t="s">
        <v>3247</v>
      </c>
      <c r="G840" t="s">
        <v>4588</v>
      </c>
      <c r="H840">
        <v>19509</v>
      </c>
      <c r="I840">
        <v>19399</v>
      </c>
      <c r="J840">
        <v>19258</v>
      </c>
      <c r="K840">
        <v>-110</v>
      </c>
      <c r="L840">
        <v>-141</v>
      </c>
      <c r="M840">
        <v>56</v>
      </c>
      <c r="N840">
        <v>195</v>
      </c>
      <c r="O840">
        <v>88</v>
      </c>
      <c r="P840">
        <v>276</v>
      </c>
      <c r="Q840">
        <v>-32</v>
      </c>
      <c r="R840">
        <v>-81</v>
      </c>
      <c r="S840">
        <v>0</v>
      </c>
      <c r="T840">
        <v>4</v>
      </c>
      <c r="U840">
        <v>-77</v>
      </c>
      <c r="V840">
        <v>-67</v>
      </c>
      <c r="W840">
        <v>-77</v>
      </c>
      <c r="X840">
        <v>-63</v>
      </c>
      <c r="Y840">
        <v>-1</v>
      </c>
      <c r="Z840">
        <v>3</v>
      </c>
      <c r="AA840">
        <v>779</v>
      </c>
      <c r="AB840">
        <v>779</v>
      </c>
      <c r="AC840">
        <v>779</v>
      </c>
      <c r="AD840">
        <v>10.088729079</v>
      </c>
      <c r="AE840">
        <v>14.279431926999999</v>
      </c>
      <c r="AF840">
        <v>-4.1907028479999999</v>
      </c>
      <c r="AG840">
        <v>0.20694828879999999</v>
      </c>
      <c r="AH840">
        <v>-3.466383837</v>
      </c>
      <c r="AI840">
        <v>-3.259435549</v>
      </c>
    </row>
    <row r="841" spans="1:35" x14ac:dyDescent="0.2">
      <c r="A841">
        <v>50</v>
      </c>
      <c r="B841">
        <v>2</v>
      </c>
      <c r="C841">
        <v>4</v>
      </c>
      <c r="D841">
        <v>19</v>
      </c>
      <c r="E841">
        <v>67</v>
      </c>
      <c r="F841" t="s">
        <v>3247</v>
      </c>
      <c r="G841" t="s">
        <v>4913</v>
      </c>
      <c r="H841">
        <v>15627</v>
      </c>
      <c r="I841">
        <v>15552</v>
      </c>
      <c r="J841">
        <v>15413</v>
      </c>
      <c r="K841">
        <v>-75</v>
      </c>
      <c r="L841">
        <v>-139</v>
      </c>
      <c r="M841">
        <v>42</v>
      </c>
      <c r="N841">
        <v>167</v>
      </c>
      <c r="O841">
        <v>71</v>
      </c>
      <c r="P841">
        <v>219</v>
      </c>
      <c r="Q841">
        <v>-29</v>
      </c>
      <c r="R841">
        <v>-52</v>
      </c>
      <c r="S841">
        <v>0</v>
      </c>
      <c r="T841">
        <v>3</v>
      </c>
      <c r="U841">
        <v>-46</v>
      </c>
      <c r="V841">
        <v>-90</v>
      </c>
      <c r="W841">
        <v>-46</v>
      </c>
      <c r="X841">
        <v>-87</v>
      </c>
      <c r="Y841">
        <v>0</v>
      </c>
      <c r="Z841">
        <v>0</v>
      </c>
      <c r="AA841">
        <v>187</v>
      </c>
      <c r="AB841">
        <v>187</v>
      </c>
      <c r="AC841">
        <v>187</v>
      </c>
      <c r="AD841">
        <v>10.786371709999999</v>
      </c>
      <c r="AE841">
        <v>14.145002421999999</v>
      </c>
      <c r="AF841">
        <v>-3.3586307120000001</v>
      </c>
      <c r="AG841">
        <v>0.19376715650000001</v>
      </c>
      <c r="AH841">
        <v>-5.8130146939999996</v>
      </c>
      <c r="AI841">
        <v>-5.6192475379999998</v>
      </c>
    </row>
    <row r="842" spans="1:35" x14ac:dyDescent="0.2">
      <c r="A842">
        <v>50</v>
      </c>
      <c r="B842">
        <v>2</v>
      </c>
      <c r="C842">
        <v>4</v>
      </c>
      <c r="D842">
        <v>19</v>
      </c>
      <c r="E842">
        <v>69</v>
      </c>
      <c r="F842" t="s">
        <v>3247</v>
      </c>
      <c r="G842" t="s">
        <v>4589</v>
      </c>
      <c r="H842">
        <v>10019</v>
      </c>
      <c r="I842">
        <v>9983</v>
      </c>
      <c r="J842">
        <v>9952</v>
      </c>
      <c r="K842">
        <v>-36</v>
      </c>
      <c r="L842">
        <v>-31</v>
      </c>
      <c r="M842">
        <v>36</v>
      </c>
      <c r="N842">
        <v>135</v>
      </c>
      <c r="O842">
        <v>44</v>
      </c>
      <c r="P842">
        <v>138</v>
      </c>
      <c r="Q842">
        <v>-8</v>
      </c>
      <c r="R842">
        <v>-3</v>
      </c>
      <c r="S842">
        <v>0</v>
      </c>
      <c r="T842">
        <v>1</v>
      </c>
      <c r="U842">
        <v>-28</v>
      </c>
      <c r="V842">
        <v>-31</v>
      </c>
      <c r="W842">
        <v>-28</v>
      </c>
      <c r="X842">
        <v>-30</v>
      </c>
      <c r="Y842">
        <v>0</v>
      </c>
      <c r="Z842">
        <v>2</v>
      </c>
      <c r="AA842">
        <v>149</v>
      </c>
      <c r="AB842">
        <v>149</v>
      </c>
      <c r="AC842">
        <v>149</v>
      </c>
      <c r="AD842">
        <v>13.544018059000001</v>
      </c>
      <c r="AE842">
        <v>13.844996238</v>
      </c>
      <c r="AF842">
        <v>-0.30097817900000001</v>
      </c>
      <c r="AG842">
        <v>0.1003260597</v>
      </c>
      <c r="AH842">
        <v>-3.110107851</v>
      </c>
      <c r="AI842">
        <v>-3.009781791</v>
      </c>
    </row>
    <row r="843" spans="1:35" x14ac:dyDescent="0.2">
      <c r="A843">
        <v>50</v>
      </c>
      <c r="B843">
        <v>2</v>
      </c>
      <c r="C843">
        <v>4</v>
      </c>
      <c r="D843">
        <v>19</v>
      </c>
      <c r="E843">
        <v>71</v>
      </c>
      <c r="F843" t="s">
        <v>3247</v>
      </c>
      <c r="G843" t="s">
        <v>4779</v>
      </c>
      <c r="H843">
        <v>6605</v>
      </c>
      <c r="I843">
        <v>6560</v>
      </c>
      <c r="J843">
        <v>6567</v>
      </c>
      <c r="K843">
        <v>-45</v>
      </c>
      <c r="L843">
        <v>7</v>
      </c>
      <c r="M843">
        <v>19</v>
      </c>
      <c r="N843">
        <v>55</v>
      </c>
      <c r="O843">
        <v>25</v>
      </c>
      <c r="P843">
        <v>90</v>
      </c>
      <c r="Q843">
        <v>-6</v>
      </c>
      <c r="R843">
        <v>-35</v>
      </c>
      <c r="S843">
        <v>0</v>
      </c>
      <c r="T843">
        <v>1</v>
      </c>
      <c r="U843">
        <v>-38</v>
      </c>
      <c r="V843">
        <v>40</v>
      </c>
      <c r="W843">
        <v>-38</v>
      </c>
      <c r="X843">
        <v>41</v>
      </c>
      <c r="Y843">
        <v>-1</v>
      </c>
      <c r="Z843">
        <v>1</v>
      </c>
      <c r="AA843">
        <v>84</v>
      </c>
      <c r="AB843">
        <v>84</v>
      </c>
      <c r="AC843">
        <v>84</v>
      </c>
      <c r="AD843">
        <v>8.3796754779999993</v>
      </c>
      <c r="AE843">
        <v>13.712196237000001</v>
      </c>
      <c r="AF843">
        <v>-5.3325207590000003</v>
      </c>
      <c r="AG843">
        <v>0.15235773599999999</v>
      </c>
      <c r="AH843">
        <v>6.0943094385999999</v>
      </c>
      <c r="AI843">
        <v>6.2466671744999998</v>
      </c>
    </row>
    <row r="844" spans="1:35" x14ac:dyDescent="0.2">
      <c r="A844">
        <v>50</v>
      </c>
      <c r="B844">
        <v>2</v>
      </c>
      <c r="C844">
        <v>4</v>
      </c>
      <c r="D844">
        <v>19</v>
      </c>
      <c r="E844">
        <v>73</v>
      </c>
      <c r="F844" t="s">
        <v>3247</v>
      </c>
      <c r="G844" t="s">
        <v>4591</v>
      </c>
      <c r="H844">
        <v>8771</v>
      </c>
      <c r="I844">
        <v>8746</v>
      </c>
      <c r="J844">
        <v>8717</v>
      </c>
      <c r="K844">
        <v>-25</v>
      </c>
      <c r="L844">
        <v>-29</v>
      </c>
      <c r="M844">
        <v>21</v>
      </c>
      <c r="N844">
        <v>77</v>
      </c>
      <c r="O844">
        <v>28</v>
      </c>
      <c r="P844">
        <v>111</v>
      </c>
      <c r="Q844">
        <v>-7</v>
      </c>
      <c r="R844">
        <v>-34</v>
      </c>
      <c r="S844">
        <v>0</v>
      </c>
      <c r="T844">
        <v>0</v>
      </c>
      <c r="U844">
        <v>-17</v>
      </c>
      <c r="V844">
        <v>3</v>
      </c>
      <c r="W844">
        <v>-17</v>
      </c>
      <c r="X844">
        <v>3</v>
      </c>
      <c r="Y844">
        <v>-1</v>
      </c>
      <c r="Z844">
        <v>2</v>
      </c>
      <c r="AA844">
        <v>63</v>
      </c>
      <c r="AB844">
        <v>63</v>
      </c>
      <c r="AC844">
        <v>63</v>
      </c>
      <c r="AD844">
        <v>8.8186451354000006</v>
      </c>
      <c r="AE844">
        <v>12.712592338</v>
      </c>
      <c r="AF844">
        <v>-3.8939472030000002</v>
      </c>
      <c r="AG844">
        <v>0</v>
      </c>
      <c r="AH844">
        <v>0.3435835767</v>
      </c>
      <c r="AI844">
        <v>0.3435835767</v>
      </c>
    </row>
    <row r="845" spans="1:35" x14ac:dyDescent="0.2">
      <c r="A845">
        <v>50</v>
      </c>
      <c r="B845">
        <v>2</v>
      </c>
      <c r="C845">
        <v>4</v>
      </c>
      <c r="D845">
        <v>19</v>
      </c>
      <c r="E845">
        <v>75</v>
      </c>
      <c r="F845" t="s">
        <v>3247</v>
      </c>
      <c r="G845" t="s">
        <v>5034</v>
      </c>
      <c r="H845">
        <v>12329</v>
      </c>
      <c r="I845">
        <v>12312</v>
      </c>
      <c r="J845">
        <v>12347</v>
      </c>
      <c r="K845">
        <v>-17</v>
      </c>
      <c r="L845">
        <v>35</v>
      </c>
      <c r="M845">
        <v>25</v>
      </c>
      <c r="N845">
        <v>128</v>
      </c>
      <c r="O845">
        <v>43</v>
      </c>
      <c r="P845">
        <v>146</v>
      </c>
      <c r="Q845">
        <v>-18</v>
      </c>
      <c r="R845">
        <v>-18</v>
      </c>
      <c r="S845">
        <v>0</v>
      </c>
      <c r="T845">
        <v>0</v>
      </c>
      <c r="U845">
        <v>2</v>
      </c>
      <c r="V845">
        <v>53</v>
      </c>
      <c r="W845">
        <v>2</v>
      </c>
      <c r="X845">
        <v>53</v>
      </c>
      <c r="Y845">
        <v>-1</v>
      </c>
      <c r="Z845">
        <v>0</v>
      </c>
      <c r="AA845">
        <v>118</v>
      </c>
      <c r="AB845">
        <v>118</v>
      </c>
      <c r="AC845">
        <v>118</v>
      </c>
      <c r="AD845">
        <v>10.381605092999999</v>
      </c>
      <c r="AE845">
        <v>11.84151831</v>
      </c>
      <c r="AF845">
        <v>-1.4599132159999999</v>
      </c>
      <c r="AG845">
        <v>0</v>
      </c>
      <c r="AH845">
        <v>4.2986333590000001</v>
      </c>
      <c r="AI845">
        <v>4.2986333590000001</v>
      </c>
    </row>
    <row r="846" spans="1:35" x14ac:dyDescent="0.2">
      <c r="A846">
        <v>50</v>
      </c>
      <c r="B846">
        <v>2</v>
      </c>
      <c r="C846">
        <v>4</v>
      </c>
      <c r="D846">
        <v>19</v>
      </c>
      <c r="E846">
        <v>77</v>
      </c>
      <c r="F846" t="s">
        <v>3247</v>
      </c>
      <c r="G846" t="s">
        <v>5129</v>
      </c>
      <c r="H846">
        <v>10623</v>
      </c>
      <c r="I846">
        <v>10612</v>
      </c>
      <c r="J846">
        <v>10567</v>
      </c>
      <c r="K846">
        <v>-11</v>
      </c>
      <c r="L846">
        <v>-45</v>
      </c>
      <c r="M846">
        <v>20</v>
      </c>
      <c r="N846">
        <v>91</v>
      </c>
      <c r="O846">
        <v>35</v>
      </c>
      <c r="P846">
        <v>162</v>
      </c>
      <c r="Q846">
        <v>-15</v>
      </c>
      <c r="R846">
        <v>-71</v>
      </c>
      <c r="S846">
        <v>0</v>
      </c>
      <c r="T846">
        <v>6</v>
      </c>
      <c r="U846">
        <v>5</v>
      </c>
      <c r="V846">
        <v>19</v>
      </c>
      <c r="W846">
        <v>5</v>
      </c>
      <c r="X846">
        <v>25</v>
      </c>
      <c r="Y846">
        <v>-1</v>
      </c>
      <c r="Z846">
        <v>1</v>
      </c>
      <c r="AA846">
        <v>121</v>
      </c>
      <c r="AB846">
        <v>121</v>
      </c>
      <c r="AC846">
        <v>121</v>
      </c>
      <c r="AD846">
        <v>8.5934180084000005</v>
      </c>
      <c r="AE846">
        <v>15.298172718</v>
      </c>
      <c r="AF846">
        <v>-6.7047547099999996</v>
      </c>
      <c r="AG846">
        <v>0.56659898959999999</v>
      </c>
      <c r="AH846">
        <v>1.7942301335999999</v>
      </c>
      <c r="AI846">
        <v>2.3608291231999998</v>
      </c>
    </row>
    <row r="847" spans="1:35" x14ac:dyDescent="0.2">
      <c r="A847">
        <v>50</v>
      </c>
      <c r="B847">
        <v>2</v>
      </c>
      <c r="C847">
        <v>4</v>
      </c>
      <c r="D847">
        <v>19</v>
      </c>
      <c r="E847">
        <v>79</v>
      </c>
      <c r="F847" t="s">
        <v>3247</v>
      </c>
      <c r="G847" t="s">
        <v>4840</v>
      </c>
      <c r="H847">
        <v>15039</v>
      </c>
      <c r="I847">
        <v>15020</v>
      </c>
      <c r="J847">
        <v>14887</v>
      </c>
      <c r="K847">
        <v>-19</v>
      </c>
      <c r="L847">
        <v>-133</v>
      </c>
      <c r="M847">
        <v>43</v>
      </c>
      <c r="N847">
        <v>172</v>
      </c>
      <c r="O847">
        <v>38</v>
      </c>
      <c r="P847">
        <v>208</v>
      </c>
      <c r="Q847">
        <v>5</v>
      </c>
      <c r="R847">
        <v>-36</v>
      </c>
      <c r="S847">
        <v>0</v>
      </c>
      <c r="T847">
        <v>6</v>
      </c>
      <c r="U847">
        <v>-23</v>
      </c>
      <c r="V847">
        <v>-104</v>
      </c>
      <c r="W847">
        <v>-23</v>
      </c>
      <c r="X847">
        <v>-98</v>
      </c>
      <c r="Y847">
        <v>-1</v>
      </c>
      <c r="Z847">
        <v>1</v>
      </c>
      <c r="AA847">
        <v>171</v>
      </c>
      <c r="AB847">
        <v>171</v>
      </c>
      <c r="AC847">
        <v>171</v>
      </c>
      <c r="AD847">
        <v>11.502323871</v>
      </c>
      <c r="AE847">
        <v>13.909787006</v>
      </c>
      <c r="AF847">
        <v>-2.4074631360000001</v>
      </c>
      <c r="AG847">
        <v>0.40124385600000001</v>
      </c>
      <c r="AH847">
        <v>-6.9548935030000001</v>
      </c>
      <c r="AI847">
        <v>-6.5536496470000003</v>
      </c>
    </row>
    <row r="848" spans="1:35" x14ac:dyDescent="0.2">
      <c r="A848">
        <v>50</v>
      </c>
      <c r="B848">
        <v>2</v>
      </c>
      <c r="C848">
        <v>4</v>
      </c>
      <c r="D848">
        <v>19</v>
      </c>
      <c r="E848">
        <v>81</v>
      </c>
      <c r="F848" t="s">
        <v>3247</v>
      </c>
      <c r="G848" t="s">
        <v>4923</v>
      </c>
      <c r="H848">
        <v>10795</v>
      </c>
      <c r="I848">
        <v>10757</v>
      </c>
      <c r="J848">
        <v>10663</v>
      </c>
      <c r="K848">
        <v>-38</v>
      </c>
      <c r="L848">
        <v>-94</v>
      </c>
      <c r="M848">
        <v>41</v>
      </c>
      <c r="N848">
        <v>100</v>
      </c>
      <c r="O848">
        <v>37</v>
      </c>
      <c r="P848">
        <v>140</v>
      </c>
      <c r="Q848">
        <v>4</v>
      </c>
      <c r="R848">
        <v>-40</v>
      </c>
      <c r="S848">
        <v>0</v>
      </c>
      <c r="T848">
        <v>5</v>
      </c>
      <c r="U848">
        <v>-40</v>
      </c>
      <c r="V848">
        <v>-61</v>
      </c>
      <c r="W848">
        <v>-40</v>
      </c>
      <c r="X848">
        <v>-56</v>
      </c>
      <c r="Y848">
        <v>-2</v>
      </c>
      <c r="Z848">
        <v>2</v>
      </c>
      <c r="AA848">
        <v>166</v>
      </c>
      <c r="AB848">
        <v>166</v>
      </c>
      <c r="AC848">
        <v>166</v>
      </c>
      <c r="AD848">
        <v>9.3370681605999994</v>
      </c>
      <c r="AE848">
        <v>13.071895424999999</v>
      </c>
      <c r="AF848">
        <v>-3.7348272640000002</v>
      </c>
      <c r="AG848">
        <v>0.46685340800000003</v>
      </c>
      <c r="AH848">
        <v>-5.6956115780000003</v>
      </c>
      <c r="AI848">
        <v>-5.2287581699999999</v>
      </c>
    </row>
    <row r="849" spans="1:35" x14ac:dyDescent="0.2">
      <c r="A849">
        <v>50</v>
      </c>
      <c r="B849">
        <v>2</v>
      </c>
      <c r="C849">
        <v>4</v>
      </c>
      <c r="D849">
        <v>19</v>
      </c>
      <c r="E849">
        <v>83</v>
      </c>
      <c r="F849" t="s">
        <v>3247</v>
      </c>
      <c r="G849" t="s">
        <v>5035</v>
      </c>
      <c r="H849">
        <v>16878</v>
      </c>
      <c r="I849">
        <v>16821</v>
      </c>
      <c r="J849">
        <v>16708</v>
      </c>
      <c r="K849">
        <v>-57</v>
      </c>
      <c r="L849">
        <v>-113</v>
      </c>
      <c r="M849">
        <v>44</v>
      </c>
      <c r="N849">
        <v>129</v>
      </c>
      <c r="O849">
        <v>53</v>
      </c>
      <c r="P849">
        <v>252</v>
      </c>
      <c r="Q849">
        <v>-9</v>
      </c>
      <c r="R849">
        <v>-123</v>
      </c>
      <c r="S849">
        <v>0</v>
      </c>
      <c r="T849">
        <v>13</v>
      </c>
      <c r="U849">
        <v>-47</v>
      </c>
      <c r="V849">
        <v>-5</v>
      </c>
      <c r="W849">
        <v>-47</v>
      </c>
      <c r="X849">
        <v>8</v>
      </c>
      <c r="Y849">
        <v>-1</v>
      </c>
      <c r="Z849">
        <v>2</v>
      </c>
      <c r="AA849">
        <v>730</v>
      </c>
      <c r="AB849">
        <v>730</v>
      </c>
      <c r="AC849">
        <v>730</v>
      </c>
      <c r="AD849">
        <v>7.6948313400000004</v>
      </c>
      <c r="AE849">
        <v>15.031763548000001</v>
      </c>
      <c r="AF849">
        <v>-7.3369322080000003</v>
      </c>
      <c r="AG849">
        <v>0.77544811950000003</v>
      </c>
      <c r="AH849">
        <v>-0.29824927699999998</v>
      </c>
      <c r="AI849">
        <v>0.47719884280000002</v>
      </c>
    </row>
    <row r="850" spans="1:35" x14ac:dyDescent="0.2">
      <c r="A850">
        <v>50</v>
      </c>
      <c r="B850">
        <v>2</v>
      </c>
      <c r="C850">
        <v>4</v>
      </c>
      <c r="D850">
        <v>19</v>
      </c>
      <c r="E850">
        <v>85</v>
      </c>
      <c r="F850" t="s">
        <v>3247</v>
      </c>
      <c r="G850" t="s">
        <v>5082</v>
      </c>
      <c r="H850">
        <v>14582</v>
      </c>
      <c r="I850">
        <v>14546</v>
      </c>
      <c r="J850">
        <v>14669</v>
      </c>
      <c r="K850">
        <v>-36</v>
      </c>
      <c r="L850">
        <v>123</v>
      </c>
      <c r="M850">
        <v>46</v>
      </c>
      <c r="N850">
        <v>161</v>
      </c>
      <c r="O850">
        <v>62</v>
      </c>
      <c r="P850">
        <v>234</v>
      </c>
      <c r="Q850">
        <v>-16</v>
      </c>
      <c r="R850">
        <v>-73</v>
      </c>
      <c r="S850">
        <v>0</v>
      </c>
      <c r="T850">
        <v>0</v>
      </c>
      <c r="U850">
        <v>-19</v>
      </c>
      <c r="V850">
        <v>197</v>
      </c>
      <c r="W850">
        <v>-19</v>
      </c>
      <c r="X850">
        <v>197</v>
      </c>
      <c r="Y850">
        <v>-1</v>
      </c>
      <c r="Z850">
        <v>-1</v>
      </c>
      <c r="AA850">
        <v>268</v>
      </c>
      <c r="AB850">
        <v>268</v>
      </c>
      <c r="AC850">
        <v>268</v>
      </c>
      <c r="AD850">
        <v>11.02173541</v>
      </c>
      <c r="AE850">
        <v>16.019168234999999</v>
      </c>
      <c r="AF850">
        <v>-4.9974328259999998</v>
      </c>
      <c r="AG850">
        <v>0</v>
      </c>
      <c r="AH850">
        <v>13.486222830999999</v>
      </c>
      <c r="AI850">
        <v>13.486222830999999</v>
      </c>
    </row>
    <row r="851" spans="1:35" x14ac:dyDescent="0.2">
      <c r="A851">
        <v>50</v>
      </c>
      <c r="B851">
        <v>2</v>
      </c>
      <c r="C851">
        <v>4</v>
      </c>
      <c r="D851">
        <v>19</v>
      </c>
      <c r="E851">
        <v>87</v>
      </c>
      <c r="F851" t="s">
        <v>3247</v>
      </c>
      <c r="G851" t="s">
        <v>4593</v>
      </c>
      <c r="H851">
        <v>20482</v>
      </c>
      <c r="I851">
        <v>20412</v>
      </c>
      <c r="J851">
        <v>20387</v>
      </c>
      <c r="K851">
        <v>-70</v>
      </c>
      <c r="L851">
        <v>-25</v>
      </c>
      <c r="M851">
        <v>39</v>
      </c>
      <c r="N851">
        <v>197</v>
      </c>
      <c r="O851">
        <v>70</v>
      </c>
      <c r="P851">
        <v>260</v>
      </c>
      <c r="Q851">
        <v>-31</v>
      </c>
      <c r="R851">
        <v>-63</v>
      </c>
      <c r="S851">
        <v>0</v>
      </c>
      <c r="T851">
        <v>6</v>
      </c>
      <c r="U851">
        <v>-38</v>
      </c>
      <c r="V851">
        <v>31</v>
      </c>
      <c r="W851">
        <v>-38</v>
      </c>
      <c r="X851">
        <v>37</v>
      </c>
      <c r="Y851">
        <v>-1</v>
      </c>
      <c r="Z851">
        <v>1</v>
      </c>
      <c r="AA851">
        <v>1569</v>
      </c>
      <c r="AB851">
        <v>1569</v>
      </c>
      <c r="AC851">
        <v>1569</v>
      </c>
      <c r="AD851">
        <v>9.6570994386999995</v>
      </c>
      <c r="AE851">
        <v>12.745410426999999</v>
      </c>
      <c r="AF851">
        <v>-3.0883109879999999</v>
      </c>
      <c r="AG851">
        <v>0.29412485599999999</v>
      </c>
      <c r="AH851">
        <v>1.5196450893</v>
      </c>
      <c r="AI851">
        <v>1.8137699453</v>
      </c>
    </row>
    <row r="852" spans="1:35" x14ac:dyDescent="0.2">
      <c r="A852">
        <v>50</v>
      </c>
      <c r="B852">
        <v>2</v>
      </c>
      <c r="C852">
        <v>4</v>
      </c>
      <c r="D852">
        <v>19</v>
      </c>
      <c r="E852">
        <v>89</v>
      </c>
      <c r="F852" t="s">
        <v>3247</v>
      </c>
      <c r="G852" t="s">
        <v>4668</v>
      </c>
      <c r="H852">
        <v>9469</v>
      </c>
      <c r="I852">
        <v>9487</v>
      </c>
      <c r="J852">
        <v>9478</v>
      </c>
      <c r="K852">
        <v>18</v>
      </c>
      <c r="L852">
        <v>-9</v>
      </c>
      <c r="M852">
        <v>35</v>
      </c>
      <c r="N852">
        <v>120</v>
      </c>
      <c r="O852">
        <v>26</v>
      </c>
      <c r="P852">
        <v>130</v>
      </c>
      <c r="Q852">
        <v>9</v>
      </c>
      <c r="R852">
        <v>-10</v>
      </c>
      <c r="S852">
        <v>0</v>
      </c>
      <c r="T852">
        <v>0</v>
      </c>
      <c r="U852">
        <v>9</v>
      </c>
      <c r="V852">
        <v>1</v>
      </c>
      <c r="W852">
        <v>9</v>
      </c>
      <c r="X852">
        <v>1</v>
      </c>
      <c r="Y852">
        <v>0</v>
      </c>
      <c r="Z852">
        <v>0</v>
      </c>
      <c r="AA852">
        <v>177</v>
      </c>
      <c r="AB852">
        <v>177</v>
      </c>
      <c r="AC852">
        <v>177</v>
      </c>
      <c r="AD852">
        <v>12.654890588000001</v>
      </c>
      <c r="AE852">
        <v>13.709464804</v>
      </c>
      <c r="AF852">
        <v>-1.054574216</v>
      </c>
      <c r="AG852">
        <v>0</v>
      </c>
      <c r="AH852">
        <v>0.1054574216</v>
      </c>
      <c r="AI852">
        <v>0.1054574216</v>
      </c>
    </row>
    <row r="853" spans="1:35" x14ac:dyDescent="0.2">
      <c r="A853">
        <v>50</v>
      </c>
      <c r="B853">
        <v>2</v>
      </c>
      <c r="C853">
        <v>4</v>
      </c>
      <c r="D853">
        <v>19</v>
      </c>
      <c r="E853">
        <v>91</v>
      </c>
      <c r="F853" t="s">
        <v>3247</v>
      </c>
      <c r="G853" t="s">
        <v>4712</v>
      </c>
      <c r="H853">
        <v>9597</v>
      </c>
      <c r="I853">
        <v>9595</v>
      </c>
      <c r="J853">
        <v>9634</v>
      </c>
      <c r="K853">
        <v>-2</v>
      </c>
      <c r="L853">
        <v>39</v>
      </c>
      <c r="M853">
        <v>29</v>
      </c>
      <c r="N853">
        <v>111</v>
      </c>
      <c r="O853">
        <v>26</v>
      </c>
      <c r="P853">
        <v>131</v>
      </c>
      <c r="Q853">
        <v>3</v>
      </c>
      <c r="R853">
        <v>-20</v>
      </c>
      <c r="S853">
        <v>0</v>
      </c>
      <c r="T853">
        <v>3</v>
      </c>
      <c r="U853">
        <v>-4</v>
      </c>
      <c r="V853">
        <v>55</v>
      </c>
      <c r="W853">
        <v>-4</v>
      </c>
      <c r="X853">
        <v>58</v>
      </c>
      <c r="Y853">
        <v>-1</v>
      </c>
      <c r="Z853">
        <v>1</v>
      </c>
      <c r="AA853">
        <v>82</v>
      </c>
      <c r="AB853">
        <v>82</v>
      </c>
      <c r="AC853">
        <v>82</v>
      </c>
      <c r="AD853">
        <v>11.545062145999999</v>
      </c>
      <c r="AE853">
        <v>13.625253523</v>
      </c>
      <c r="AF853">
        <v>-2.0801913779999999</v>
      </c>
      <c r="AG853">
        <v>0.31202870659999998</v>
      </c>
      <c r="AH853">
        <v>5.7205262884000003</v>
      </c>
      <c r="AI853">
        <v>6.0325549950999999</v>
      </c>
    </row>
    <row r="854" spans="1:35" x14ac:dyDescent="0.2">
      <c r="A854">
        <v>50</v>
      </c>
      <c r="B854">
        <v>2</v>
      </c>
      <c r="C854">
        <v>4</v>
      </c>
      <c r="D854">
        <v>19</v>
      </c>
      <c r="E854">
        <v>93</v>
      </c>
      <c r="F854" t="s">
        <v>3247</v>
      </c>
      <c r="G854" t="s">
        <v>5130</v>
      </c>
      <c r="H854">
        <v>7005</v>
      </c>
      <c r="I854">
        <v>7007</v>
      </c>
      <c r="J854">
        <v>6956</v>
      </c>
      <c r="K854">
        <v>2</v>
      </c>
      <c r="L854">
        <v>-51</v>
      </c>
      <c r="M854">
        <v>20</v>
      </c>
      <c r="N854">
        <v>68</v>
      </c>
      <c r="O854">
        <v>31</v>
      </c>
      <c r="P854">
        <v>117</v>
      </c>
      <c r="Q854">
        <v>-11</v>
      </c>
      <c r="R854">
        <v>-49</v>
      </c>
      <c r="S854">
        <v>0</v>
      </c>
      <c r="T854">
        <v>1</v>
      </c>
      <c r="U854">
        <v>13</v>
      </c>
      <c r="V854">
        <v>-1</v>
      </c>
      <c r="W854">
        <v>13</v>
      </c>
      <c r="X854">
        <v>0</v>
      </c>
      <c r="Y854">
        <v>0</v>
      </c>
      <c r="Z854">
        <v>-2</v>
      </c>
      <c r="AA854">
        <v>93</v>
      </c>
      <c r="AB854">
        <v>93</v>
      </c>
      <c r="AC854">
        <v>93</v>
      </c>
      <c r="AD854">
        <v>9.7400272147999996</v>
      </c>
      <c r="AE854">
        <v>16.758576237</v>
      </c>
      <c r="AF854">
        <v>-7.0185490220000002</v>
      </c>
      <c r="AG854">
        <v>0.14323569429999999</v>
      </c>
      <c r="AH854">
        <v>-0.143235694</v>
      </c>
      <c r="AI854">
        <v>0</v>
      </c>
    </row>
    <row r="855" spans="1:35" x14ac:dyDescent="0.2">
      <c r="A855">
        <v>50</v>
      </c>
      <c r="B855">
        <v>2</v>
      </c>
      <c r="C855">
        <v>4</v>
      </c>
      <c r="D855">
        <v>19</v>
      </c>
      <c r="E855">
        <v>95</v>
      </c>
      <c r="F855" t="s">
        <v>3247</v>
      </c>
      <c r="G855" t="s">
        <v>5131</v>
      </c>
      <c r="H855">
        <v>16662</v>
      </c>
      <c r="I855">
        <v>16679</v>
      </c>
      <c r="J855">
        <v>16568</v>
      </c>
      <c r="K855">
        <v>17</v>
      </c>
      <c r="L855">
        <v>-111</v>
      </c>
      <c r="M855">
        <v>59</v>
      </c>
      <c r="N855">
        <v>142</v>
      </c>
      <c r="O855">
        <v>53</v>
      </c>
      <c r="P855">
        <v>223</v>
      </c>
      <c r="Q855">
        <v>6</v>
      </c>
      <c r="R855">
        <v>-81</v>
      </c>
      <c r="S855">
        <v>0</v>
      </c>
      <c r="T855">
        <v>-1</v>
      </c>
      <c r="U855">
        <v>12</v>
      </c>
      <c r="V855">
        <v>-31</v>
      </c>
      <c r="W855">
        <v>12</v>
      </c>
      <c r="X855">
        <v>-32</v>
      </c>
      <c r="Y855">
        <v>-1</v>
      </c>
      <c r="Z855">
        <v>2</v>
      </c>
      <c r="AA855">
        <v>262</v>
      </c>
      <c r="AB855">
        <v>262</v>
      </c>
      <c r="AC855">
        <v>262</v>
      </c>
      <c r="AD855">
        <v>8.5421241014000007</v>
      </c>
      <c r="AE855">
        <v>13.414744187</v>
      </c>
      <c r="AF855">
        <v>-4.8726200860000004</v>
      </c>
      <c r="AG855">
        <v>-6.0155804E-2</v>
      </c>
      <c r="AH855">
        <v>-1.864829909</v>
      </c>
      <c r="AI855">
        <v>-1.9249857130000001</v>
      </c>
    </row>
    <row r="856" spans="1:35" x14ac:dyDescent="0.2">
      <c r="A856">
        <v>50</v>
      </c>
      <c r="B856">
        <v>2</v>
      </c>
      <c r="C856">
        <v>4</v>
      </c>
      <c r="D856">
        <v>19</v>
      </c>
      <c r="E856">
        <v>97</v>
      </c>
      <c r="F856" t="s">
        <v>3247</v>
      </c>
      <c r="G856" t="s">
        <v>4595</v>
      </c>
      <c r="H856">
        <v>19485</v>
      </c>
      <c r="I856">
        <v>19437</v>
      </c>
      <c r="J856">
        <v>19368</v>
      </c>
      <c r="K856">
        <v>-48</v>
      </c>
      <c r="L856">
        <v>-69</v>
      </c>
      <c r="M856">
        <v>53</v>
      </c>
      <c r="N856">
        <v>198</v>
      </c>
      <c r="O856">
        <v>64</v>
      </c>
      <c r="P856">
        <v>265</v>
      </c>
      <c r="Q856">
        <v>-11</v>
      </c>
      <c r="R856">
        <v>-67</v>
      </c>
      <c r="S856">
        <v>0</v>
      </c>
      <c r="T856">
        <v>0</v>
      </c>
      <c r="U856">
        <v>-36</v>
      </c>
      <c r="V856">
        <v>-2</v>
      </c>
      <c r="W856">
        <v>-36</v>
      </c>
      <c r="X856">
        <v>-2</v>
      </c>
      <c r="Y856">
        <v>-1</v>
      </c>
      <c r="Z856">
        <v>0</v>
      </c>
      <c r="AA856">
        <v>159</v>
      </c>
      <c r="AB856">
        <v>159</v>
      </c>
      <c r="AC856">
        <v>159</v>
      </c>
      <c r="AD856">
        <v>10.204870506000001</v>
      </c>
      <c r="AE856">
        <v>13.658033759</v>
      </c>
      <c r="AF856">
        <v>-3.453163252</v>
      </c>
      <c r="AG856">
        <v>0</v>
      </c>
      <c r="AH856">
        <v>-0.1030795</v>
      </c>
      <c r="AI856">
        <v>-0.1030795</v>
      </c>
    </row>
    <row r="857" spans="1:35" x14ac:dyDescent="0.2">
      <c r="A857">
        <v>50</v>
      </c>
      <c r="B857">
        <v>2</v>
      </c>
      <c r="C857">
        <v>4</v>
      </c>
      <c r="D857">
        <v>19</v>
      </c>
      <c r="E857">
        <v>99</v>
      </c>
      <c r="F857" t="s">
        <v>3247</v>
      </c>
      <c r="G857" t="s">
        <v>4929</v>
      </c>
      <c r="H857">
        <v>37813</v>
      </c>
      <c r="I857">
        <v>37802</v>
      </c>
      <c r="J857">
        <v>37764</v>
      </c>
      <c r="K857">
        <v>-11</v>
      </c>
      <c r="L857">
        <v>-38</v>
      </c>
      <c r="M857">
        <v>112</v>
      </c>
      <c r="N857">
        <v>370</v>
      </c>
      <c r="O857">
        <v>114</v>
      </c>
      <c r="P857">
        <v>489</v>
      </c>
      <c r="Q857">
        <v>-2</v>
      </c>
      <c r="R857">
        <v>-119</v>
      </c>
      <c r="S857">
        <v>0</v>
      </c>
      <c r="T857">
        <v>7</v>
      </c>
      <c r="U857">
        <v>-8</v>
      </c>
      <c r="V857">
        <v>68</v>
      </c>
      <c r="W857">
        <v>-8</v>
      </c>
      <c r="X857">
        <v>75</v>
      </c>
      <c r="Y857">
        <v>-1</v>
      </c>
      <c r="Z857">
        <v>6</v>
      </c>
      <c r="AA857">
        <v>1774</v>
      </c>
      <c r="AB857">
        <v>1774</v>
      </c>
      <c r="AC857">
        <v>1774</v>
      </c>
      <c r="AD857">
        <v>9.7927639415000005</v>
      </c>
      <c r="AE857">
        <v>12.94232856</v>
      </c>
      <c r="AF857">
        <v>-3.149564619</v>
      </c>
      <c r="AG857">
        <v>0.185268507</v>
      </c>
      <c r="AH857">
        <v>1.7997512109</v>
      </c>
      <c r="AI857">
        <v>1.9850197179</v>
      </c>
    </row>
    <row r="858" spans="1:35" x14ac:dyDescent="0.2">
      <c r="A858">
        <v>50</v>
      </c>
      <c r="B858">
        <v>2</v>
      </c>
      <c r="C858">
        <v>4</v>
      </c>
      <c r="D858">
        <v>19</v>
      </c>
      <c r="E858">
        <v>101</v>
      </c>
      <c r="F858" t="s">
        <v>3247</v>
      </c>
      <c r="G858" t="s">
        <v>4596</v>
      </c>
      <c r="H858">
        <v>15663</v>
      </c>
      <c r="I858">
        <v>15659</v>
      </c>
      <c r="J858">
        <v>15647</v>
      </c>
      <c r="K858">
        <v>-4</v>
      </c>
      <c r="L858">
        <v>-12</v>
      </c>
      <c r="M858">
        <v>32</v>
      </c>
      <c r="N858">
        <v>144</v>
      </c>
      <c r="O858">
        <v>50</v>
      </c>
      <c r="P858">
        <v>221</v>
      </c>
      <c r="Q858">
        <v>-18</v>
      </c>
      <c r="R858">
        <v>-77</v>
      </c>
      <c r="S858">
        <v>2</v>
      </c>
      <c r="T858">
        <v>58</v>
      </c>
      <c r="U858">
        <v>15</v>
      </c>
      <c r="V858">
        <v>6</v>
      </c>
      <c r="W858">
        <v>17</v>
      </c>
      <c r="X858">
        <v>64</v>
      </c>
      <c r="Y858">
        <v>-3</v>
      </c>
      <c r="Z858">
        <v>1</v>
      </c>
      <c r="AA858">
        <v>1325</v>
      </c>
      <c r="AB858">
        <v>1325</v>
      </c>
      <c r="AC858">
        <v>1325</v>
      </c>
      <c r="AD858">
        <v>9.1995144701000005</v>
      </c>
      <c r="AE858">
        <v>14.118699291</v>
      </c>
      <c r="AF858">
        <v>-4.919184821</v>
      </c>
      <c r="AG858">
        <v>3.7053599948999998</v>
      </c>
      <c r="AH858">
        <v>0.38331310289999998</v>
      </c>
      <c r="AI858">
        <v>4.0886730978000001</v>
      </c>
    </row>
    <row r="859" spans="1:35" x14ac:dyDescent="0.2">
      <c r="A859">
        <v>50</v>
      </c>
      <c r="B859">
        <v>2</v>
      </c>
      <c r="C859">
        <v>4</v>
      </c>
      <c r="D859">
        <v>19</v>
      </c>
      <c r="E859">
        <v>103</v>
      </c>
      <c r="F859" t="s">
        <v>3247</v>
      </c>
      <c r="G859" t="s">
        <v>4671</v>
      </c>
      <c r="H859">
        <v>152854</v>
      </c>
      <c r="I859">
        <v>152984</v>
      </c>
      <c r="J859">
        <v>154748</v>
      </c>
      <c r="K859">
        <v>130</v>
      </c>
      <c r="L859">
        <v>1764</v>
      </c>
      <c r="M859">
        <v>434</v>
      </c>
      <c r="N859">
        <v>1640</v>
      </c>
      <c r="O859">
        <v>203</v>
      </c>
      <c r="P859">
        <v>979</v>
      </c>
      <c r="Q859">
        <v>231</v>
      </c>
      <c r="R859">
        <v>661</v>
      </c>
      <c r="S859">
        <v>21</v>
      </c>
      <c r="T859">
        <v>565</v>
      </c>
      <c r="U859">
        <v>-130</v>
      </c>
      <c r="V859">
        <v>506</v>
      </c>
      <c r="W859">
        <v>-109</v>
      </c>
      <c r="X859">
        <v>1071</v>
      </c>
      <c r="Y859">
        <v>8</v>
      </c>
      <c r="Z859">
        <v>32</v>
      </c>
      <c r="AA859">
        <v>8210</v>
      </c>
      <c r="AB859">
        <v>8210</v>
      </c>
      <c r="AC859">
        <v>8210</v>
      </c>
      <c r="AD859">
        <v>10.658625037</v>
      </c>
      <c r="AE859">
        <v>6.3626792143999999</v>
      </c>
      <c r="AF859">
        <v>4.2959458230000003</v>
      </c>
      <c r="AG859">
        <v>3.6720263086</v>
      </c>
      <c r="AH859">
        <v>3.2885757736999999</v>
      </c>
      <c r="AI859">
        <v>6.9606020823000003</v>
      </c>
    </row>
    <row r="860" spans="1:35" x14ac:dyDescent="0.2">
      <c r="A860">
        <v>50</v>
      </c>
      <c r="B860">
        <v>2</v>
      </c>
      <c r="C860">
        <v>4</v>
      </c>
      <c r="D860">
        <v>19</v>
      </c>
      <c r="E860">
        <v>105</v>
      </c>
      <c r="F860" t="s">
        <v>3247</v>
      </c>
      <c r="G860" t="s">
        <v>4932</v>
      </c>
      <c r="H860">
        <v>20646</v>
      </c>
      <c r="I860">
        <v>20647</v>
      </c>
      <c r="J860">
        <v>20805</v>
      </c>
      <c r="K860">
        <v>1</v>
      </c>
      <c r="L860">
        <v>158</v>
      </c>
      <c r="M860">
        <v>52</v>
      </c>
      <c r="N860">
        <v>181</v>
      </c>
      <c r="O860">
        <v>51</v>
      </c>
      <c r="P860">
        <v>251</v>
      </c>
      <c r="Q860">
        <v>1</v>
      </c>
      <c r="R860">
        <v>-70</v>
      </c>
      <c r="S860">
        <v>1</v>
      </c>
      <c r="T860">
        <v>6</v>
      </c>
      <c r="U860">
        <v>1</v>
      </c>
      <c r="V860">
        <v>222</v>
      </c>
      <c r="W860">
        <v>2</v>
      </c>
      <c r="X860">
        <v>228</v>
      </c>
      <c r="Y860">
        <v>-2</v>
      </c>
      <c r="Z860">
        <v>0</v>
      </c>
      <c r="AA860">
        <v>1142</v>
      </c>
      <c r="AB860">
        <v>1142</v>
      </c>
      <c r="AC860">
        <v>1142</v>
      </c>
      <c r="AD860">
        <v>8.7329923767000004</v>
      </c>
      <c r="AE860">
        <v>12.110392743</v>
      </c>
      <c r="AF860">
        <v>-3.3774003669999999</v>
      </c>
      <c r="AG860">
        <v>0.28949145999999998</v>
      </c>
      <c r="AH860">
        <v>10.711184019999999</v>
      </c>
      <c r="AI860">
        <v>11.00067548</v>
      </c>
    </row>
    <row r="861" spans="1:35" x14ac:dyDescent="0.2">
      <c r="A861">
        <v>50</v>
      </c>
      <c r="B861">
        <v>2</v>
      </c>
      <c r="C861">
        <v>4</v>
      </c>
      <c r="D861">
        <v>19</v>
      </c>
      <c r="E861">
        <v>107</v>
      </c>
      <c r="F861" t="s">
        <v>3247</v>
      </c>
      <c r="G861" t="s">
        <v>5132</v>
      </c>
      <c r="H861">
        <v>10033</v>
      </c>
      <c r="I861">
        <v>9995</v>
      </c>
      <c r="J861">
        <v>9914</v>
      </c>
      <c r="K861">
        <v>-38</v>
      </c>
      <c r="L861">
        <v>-81</v>
      </c>
      <c r="M861">
        <v>26</v>
      </c>
      <c r="N861">
        <v>97</v>
      </c>
      <c r="O861">
        <v>38</v>
      </c>
      <c r="P861">
        <v>141</v>
      </c>
      <c r="Q861">
        <v>-12</v>
      </c>
      <c r="R861">
        <v>-44</v>
      </c>
      <c r="S861">
        <v>0</v>
      </c>
      <c r="T861">
        <v>3</v>
      </c>
      <c r="U861">
        <v>-27</v>
      </c>
      <c r="V861">
        <v>-41</v>
      </c>
      <c r="W861">
        <v>-27</v>
      </c>
      <c r="X861">
        <v>-38</v>
      </c>
      <c r="Y861">
        <v>1</v>
      </c>
      <c r="Z861">
        <v>1</v>
      </c>
      <c r="AA861">
        <v>102</v>
      </c>
      <c r="AB861">
        <v>102</v>
      </c>
      <c r="AC861">
        <v>102</v>
      </c>
      <c r="AD861">
        <v>9.7443367321000007</v>
      </c>
      <c r="AE861">
        <v>14.164448239</v>
      </c>
      <c r="AF861">
        <v>-4.4201115069999997</v>
      </c>
      <c r="AG861">
        <v>0.30137123910000002</v>
      </c>
      <c r="AH861">
        <v>-4.1187402679999998</v>
      </c>
      <c r="AI861">
        <v>-3.817369029</v>
      </c>
    </row>
    <row r="862" spans="1:35" x14ac:dyDescent="0.2">
      <c r="A862">
        <v>50</v>
      </c>
      <c r="B862">
        <v>2</v>
      </c>
      <c r="C862">
        <v>4</v>
      </c>
      <c r="D862">
        <v>19</v>
      </c>
      <c r="E862">
        <v>109</v>
      </c>
      <c r="F862" t="s">
        <v>3247</v>
      </c>
      <c r="G862" t="s">
        <v>5133</v>
      </c>
      <c r="H862">
        <v>14828</v>
      </c>
      <c r="I862">
        <v>14786</v>
      </c>
      <c r="J862">
        <v>14529</v>
      </c>
      <c r="K862">
        <v>-42</v>
      </c>
      <c r="L862">
        <v>-257</v>
      </c>
      <c r="M862">
        <v>36</v>
      </c>
      <c r="N862">
        <v>156</v>
      </c>
      <c r="O862">
        <v>54</v>
      </c>
      <c r="P862">
        <v>185</v>
      </c>
      <c r="Q862">
        <v>-18</v>
      </c>
      <c r="R862">
        <v>-29</v>
      </c>
      <c r="S862">
        <v>0</v>
      </c>
      <c r="T862">
        <v>3</v>
      </c>
      <c r="U862">
        <v>-23</v>
      </c>
      <c r="V862">
        <v>-228</v>
      </c>
      <c r="W862">
        <v>-23</v>
      </c>
      <c r="X862">
        <v>-225</v>
      </c>
      <c r="Y862">
        <v>-1</v>
      </c>
      <c r="Z862">
        <v>-3</v>
      </c>
      <c r="AA862">
        <v>185</v>
      </c>
      <c r="AB862">
        <v>185</v>
      </c>
      <c r="AC862">
        <v>185</v>
      </c>
      <c r="AD862">
        <v>10.643015521000001</v>
      </c>
      <c r="AE862">
        <v>12.621524816999999</v>
      </c>
      <c r="AF862">
        <v>-1.9785092959999999</v>
      </c>
      <c r="AG862">
        <v>0.2046733754</v>
      </c>
      <c r="AH862">
        <v>-15.555176530000001</v>
      </c>
      <c r="AI862">
        <v>-15.350503160000001</v>
      </c>
    </row>
    <row r="863" spans="1:35" x14ac:dyDescent="0.2">
      <c r="A863">
        <v>50</v>
      </c>
      <c r="B863">
        <v>2</v>
      </c>
      <c r="C863">
        <v>4</v>
      </c>
      <c r="D863">
        <v>19</v>
      </c>
      <c r="E863">
        <v>111</v>
      </c>
      <c r="F863" t="s">
        <v>3247</v>
      </c>
      <c r="G863" t="s">
        <v>4600</v>
      </c>
      <c r="H863">
        <v>33555</v>
      </c>
      <c r="I863">
        <v>33512</v>
      </c>
      <c r="J863">
        <v>33215</v>
      </c>
      <c r="K863">
        <v>-43</v>
      </c>
      <c r="L863">
        <v>-297</v>
      </c>
      <c r="M863">
        <v>86</v>
      </c>
      <c r="N863">
        <v>328</v>
      </c>
      <c r="O863">
        <v>121</v>
      </c>
      <c r="P863">
        <v>468</v>
      </c>
      <c r="Q863">
        <v>-35</v>
      </c>
      <c r="R863">
        <v>-140</v>
      </c>
      <c r="S863">
        <v>0</v>
      </c>
      <c r="T863">
        <v>0</v>
      </c>
      <c r="U863">
        <v>-6</v>
      </c>
      <c r="V863">
        <v>-162</v>
      </c>
      <c r="W863">
        <v>-6</v>
      </c>
      <c r="X863">
        <v>-162</v>
      </c>
      <c r="Y863">
        <v>-2</v>
      </c>
      <c r="Z863">
        <v>5</v>
      </c>
      <c r="AA863">
        <v>1197</v>
      </c>
      <c r="AB863">
        <v>1197</v>
      </c>
      <c r="AC863">
        <v>1197</v>
      </c>
      <c r="AD863">
        <v>9.8311028519000008</v>
      </c>
      <c r="AE863">
        <v>14.027305288999999</v>
      </c>
      <c r="AF863">
        <v>-4.1962024370000002</v>
      </c>
      <c r="AG863">
        <v>0</v>
      </c>
      <c r="AH863">
        <v>-4.8556056769999998</v>
      </c>
      <c r="AI863">
        <v>-4.8556056769999998</v>
      </c>
    </row>
    <row r="864" spans="1:35" x14ac:dyDescent="0.2">
      <c r="A864">
        <v>50</v>
      </c>
      <c r="B864">
        <v>2</v>
      </c>
      <c r="C864">
        <v>4</v>
      </c>
      <c r="D864">
        <v>19</v>
      </c>
      <c r="E864">
        <v>113</v>
      </c>
      <c r="F864" t="s">
        <v>3247</v>
      </c>
      <c r="G864" t="s">
        <v>5134</v>
      </c>
      <c r="H864">
        <v>230299</v>
      </c>
      <c r="I864">
        <v>230263</v>
      </c>
      <c r="J864">
        <v>228939</v>
      </c>
      <c r="K864">
        <v>-36</v>
      </c>
      <c r="L864">
        <v>-1324</v>
      </c>
      <c r="M864">
        <v>676</v>
      </c>
      <c r="N864">
        <v>2615</v>
      </c>
      <c r="O864">
        <v>578</v>
      </c>
      <c r="P864">
        <v>2365</v>
      </c>
      <c r="Q864">
        <v>98</v>
      </c>
      <c r="R864">
        <v>250</v>
      </c>
      <c r="S864">
        <v>7</v>
      </c>
      <c r="T864">
        <v>214</v>
      </c>
      <c r="U864">
        <v>-141</v>
      </c>
      <c r="V864">
        <v>-1803</v>
      </c>
      <c r="W864">
        <v>-134</v>
      </c>
      <c r="X864">
        <v>-1589</v>
      </c>
      <c r="Y864">
        <v>0</v>
      </c>
      <c r="Z864">
        <v>15</v>
      </c>
      <c r="AA864">
        <v>5026</v>
      </c>
      <c r="AB864">
        <v>5026</v>
      </c>
      <c r="AC864">
        <v>5026</v>
      </c>
      <c r="AD864">
        <v>11.389323216999999</v>
      </c>
      <c r="AE864">
        <v>10.300477785</v>
      </c>
      <c r="AF864">
        <v>1.0888454319</v>
      </c>
      <c r="AG864">
        <v>0.93205168969999996</v>
      </c>
      <c r="AH864">
        <v>-7.8527532549999997</v>
      </c>
      <c r="AI864">
        <v>-6.9207015649999999</v>
      </c>
    </row>
    <row r="865" spans="1:35" x14ac:dyDescent="0.2">
      <c r="A865">
        <v>50</v>
      </c>
      <c r="B865">
        <v>2</v>
      </c>
      <c r="C865">
        <v>4</v>
      </c>
      <c r="D865">
        <v>19</v>
      </c>
      <c r="E865">
        <v>115</v>
      </c>
      <c r="F865" t="s">
        <v>3247</v>
      </c>
      <c r="G865" t="s">
        <v>5135</v>
      </c>
      <c r="H865">
        <v>10837</v>
      </c>
      <c r="I865">
        <v>10806</v>
      </c>
      <c r="J865">
        <v>10749</v>
      </c>
      <c r="K865">
        <v>-31</v>
      </c>
      <c r="L865">
        <v>-57</v>
      </c>
      <c r="M865">
        <v>24</v>
      </c>
      <c r="N865">
        <v>110</v>
      </c>
      <c r="O865">
        <v>32</v>
      </c>
      <c r="P865">
        <v>108</v>
      </c>
      <c r="Q865">
        <v>-8</v>
      </c>
      <c r="R865">
        <v>2</v>
      </c>
      <c r="S865">
        <v>0</v>
      </c>
      <c r="T865">
        <v>32</v>
      </c>
      <c r="U865">
        <v>-24</v>
      </c>
      <c r="V865">
        <v>-91</v>
      </c>
      <c r="W865">
        <v>-24</v>
      </c>
      <c r="X865">
        <v>-59</v>
      </c>
      <c r="Y865">
        <v>1</v>
      </c>
      <c r="Z865">
        <v>0</v>
      </c>
      <c r="AA865">
        <v>80</v>
      </c>
      <c r="AB865">
        <v>80</v>
      </c>
      <c r="AC865">
        <v>80</v>
      </c>
      <c r="AD865">
        <v>10.20644862</v>
      </c>
      <c r="AE865">
        <v>10.020876827</v>
      </c>
      <c r="AF865">
        <v>0.18557179309999999</v>
      </c>
      <c r="AG865">
        <v>2.9691486893999999</v>
      </c>
      <c r="AH865">
        <v>-8.4435165849999994</v>
      </c>
      <c r="AI865">
        <v>-5.4743678960000004</v>
      </c>
    </row>
    <row r="866" spans="1:35" x14ac:dyDescent="0.2">
      <c r="A866">
        <v>50</v>
      </c>
      <c r="B866">
        <v>2</v>
      </c>
      <c r="C866">
        <v>4</v>
      </c>
      <c r="D866">
        <v>19</v>
      </c>
      <c r="E866">
        <v>117</v>
      </c>
      <c r="F866" t="s">
        <v>3247</v>
      </c>
      <c r="G866" t="s">
        <v>5136</v>
      </c>
      <c r="H866">
        <v>8634</v>
      </c>
      <c r="I866">
        <v>8615</v>
      </c>
      <c r="J866">
        <v>8710</v>
      </c>
      <c r="K866">
        <v>-19</v>
      </c>
      <c r="L866">
        <v>95</v>
      </c>
      <c r="M866">
        <v>26</v>
      </c>
      <c r="N866">
        <v>100</v>
      </c>
      <c r="O866">
        <v>33</v>
      </c>
      <c r="P866">
        <v>104</v>
      </c>
      <c r="Q866">
        <v>-7</v>
      </c>
      <c r="R866">
        <v>-4</v>
      </c>
      <c r="S866">
        <v>0</v>
      </c>
      <c r="T866">
        <v>0</v>
      </c>
      <c r="U866">
        <v>-12</v>
      </c>
      <c r="V866">
        <v>100</v>
      </c>
      <c r="W866">
        <v>-12</v>
      </c>
      <c r="X866">
        <v>100</v>
      </c>
      <c r="Y866">
        <v>0</v>
      </c>
      <c r="Z866">
        <v>-1</v>
      </c>
      <c r="AA866">
        <v>44</v>
      </c>
      <c r="AB866">
        <v>44</v>
      </c>
      <c r="AC866">
        <v>44</v>
      </c>
      <c r="AD866">
        <v>11.544011544</v>
      </c>
      <c r="AE866">
        <v>12.005772006000001</v>
      </c>
      <c r="AF866">
        <v>-0.46176046199999998</v>
      </c>
      <c r="AG866">
        <v>0</v>
      </c>
      <c r="AH866">
        <v>11.544011544</v>
      </c>
      <c r="AI866">
        <v>11.544011544</v>
      </c>
    </row>
    <row r="867" spans="1:35" x14ac:dyDescent="0.2">
      <c r="A867">
        <v>50</v>
      </c>
      <c r="B867">
        <v>2</v>
      </c>
      <c r="C867">
        <v>4</v>
      </c>
      <c r="D867">
        <v>19</v>
      </c>
      <c r="E867">
        <v>119</v>
      </c>
      <c r="F867" t="s">
        <v>3247</v>
      </c>
      <c r="G867" t="s">
        <v>5137</v>
      </c>
      <c r="H867">
        <v>11934</v>
      </c>
      <c r="I867">
        <v>11917</v>
      </c>
      <c r="J867">
        <v>12011</v>
      </c>
      <c r="K867">
        <v>-17</v>
      </c>
      <c r="L867">
        <v>94</v>
      </c>
      <c r="M867">
        <v>36</v>
      </c>
      <c r="N867">
        <v>172</v>
      </c>
      <c r="O867">
        <v>21</v>
      </c>
      <c r="P867">
        <v>150</v>
      </c>
      <c r="Q867">
        <v>15</v>
      </c>
      <c r="R867">
        <v>22</v>
      </c>
      <c r="S867">
        <v>0</v>
      </c>
      <c r="T867">
        <v>5</v>
      </c>
      <c r="U867">
        <v>-31</v>
      </c>
      <c r="V867">
        <v>66</v>
      </c>
      <c r="W867">
        <v>-31</v>
      </c>
      <c r="X867">
        <v>71</v>
      </c>
      <c r="Y867">
        <v>-1</v>
      </c>
      <c r="Z867">
        <v>1</v>
      </c>
      <c r="AA867">
        <v>139</v>
      </c>
      <c r="AB867">
        <v>139</v>
      </c>
      <c r="AC867">
        <v>139</v>
      </c>
      <c r="AD867">
        <v>14.376462720999999</v>
      </c>
      <c r="AE867">
        <v>12.537612838999999</v>
      </c>
      <c r="AF867">
        <v>1.838849883</v>
      </c>
      <c r="AG867">
        <v>0.41792042800000001</v>
      </c>
      <c r="AH867">
        <v>5.5165496488999999</v>
      </c>
      <c r="AI867">
        <v>5.9344700769000003</v>
      </c>
    </row>
    <row r="868" spans="1:35" x14ac:dyDescent="0.2">
      <c r="A868">
        <v>50</v>
      </c>
      <c r="B868">
        <v>2</v>
      </c>
      <c r="C868">
        <v>4</v>
      </c>
      <c r="D868">
        <v>19</v>
      </c>
      <c r="E868">
        <v>121</v>
      </c>
      <c r="F868" t="s">
        <v>3247</v>
      </c>
      <c r="G868" t="s">
        <v>4604</v>
      </c>
      <c r="H868">
        <v>16548</v>
      </c>
      <c r="I868">
        <v>16626</v>
      </c>
      <c r="J868">
        <v>16773</v>
      </c>
      <c r="K868">
        <v>78</v>
      </c>
      <c r="L868">
        <v>147</v>
      </c>
      <c r="M868">
        <v>50</v>
      </c>
      <c r="N868">
        <v>172</v>
      </c>
      <c r="O868">
        <v>30</v>
      </c>
      <c r="P868">
        <v>171</v>
      </c>
      <c r="Q868">
        <v>20</v>
      </c>
      <c r="R868">
        <v>1</v>
      </c>
      <c r="S868">
        <v>0</v>
      </c>
      <c r="T868">
        <v>1</v>
      </c>
      <c r="U868">
        <v>60</v>
      </c>
      <c r="V868">
        <v>143</v>
      </c>
      <c r="W868">
        <v>60</v>
      </c>
      <c r="X868">
        <v>144</v>
      </c>
      <c r="Y868">
        <v>-2</v>
      </c>
      <c r="Z868">
        <v>2</v>
      </c>
      <c r="AA868">
        <v>111</v>
      </c>
      <c r="AB868">
        <v>111</v>
      </c>
      <c r="AC868">
        <v>111</v>
      </c>
      <c r="AD868">
        <v>10.299709571999999</v>
      </c>
      <c r="AE868">
        <v>10.23982754</v>
      </c>
      <c r="AF868">
        <v>5.98820324E-2</v>
      </c>
      <c r="AG868">
        <v>5.98820324E-2</v>
      </c>
      <c r="AH868">
        <v>8.5631306327000001</v>
      </c>
      <c r="AI868">
        <v>8.6230126649999992</v>
      </c>
    </row>
    <row r="869" spans="1:35" x14ac:dyDescent="0.2">
      <c r="A869">
        <v>50</v>
      </c>
      <c r="B869">
        <v>2</v>
      </c>
      <c r="C869">
        <v>4</v>
      </c>
      <c r="D869">
        <v>19</v>
      </c>
      <c r="E869">
        <v>123</v>
      </c>
      <c r="F869" t="s">
        <v>3247</v>
      </c>
      <c r="G869" t="s">
        <v>5138</v>
      </c>
      <c r="H869">
        <v>22190</v>
      </c>
      <c r="I869">
        <v>22148</v>
      </c>
      <c r="J869">
        <v>21984</v>
      </c>
      <c r="K869">
        <v>-42</v>
      </c>
      <c r="L869">
        <v>-164</v>
      </c>
      <c r="M869">
        <v>53</v>
      </c>
      <c r="N869">
        <v>258</v>
      </c>
      <c r="O869">
        <v>70</v>
      </c>
      <c r="P869">
        <v>269</v>
      </c>
      <c r="Q869">
        <v>-17</v>
      </c>
      <c r="R869">
        <v>-11</v>
      </c>
      <c r="S869">
        <v>0</v>
      </c>
      <c r="T869">
        <v>16</v>
      </c>
      <c r="U869">
        <v>-25</v>
      </c>
      <c r="V869">
        <v>-170</v>
      </c>
      <c r="W869">
        <v>-25</v>
      </c>
      <c r="X869">
        <v>-154</v>
      </c>
      <c r="Y869">
        <v>0</v>
      </c>
      <c r="Z869">
        <v>1</v>
      </c>
      <c r="AA869">
        <v>908</v>
      </c>
      <c r="AB869">
        <v>908</v>
      </c>
      <c r="AC869">
        <v>908</v>
      </c>
      <c r="AD869">
        <v>11.692196139</v>
      </c>
      <c r="AE869">
        <v>12.190700625</v>
      </c>
      <c r="AF869">
        <v>-0.498504487</v>
      </c>
      <c r="AG869">
        <v>0.72509743500000001</v>
      </c>
      <c r="AH869">
        <v>-7.7041602469999999</v>
      </c>
      <c r="AI869">
        <v>-6.9790628119999996</v>
      </c>
    </row>
    <row r="870" spans="1:35" x14ac:dyDescent="0.2">
      <c r="A870">
        <v>50</v>
      </c>
      <c r="B870">
        <v>2</v>
      </c>
      <c r="C870">
        <v>4</v>
      </c>
      <c r="D870">
        <v>19</v>
      </c>
      <c r="E870">
        <v>125</v>
      </c>
      <c r="F870" t="s">
        <v>3247</v>
      </c>
      <c r="G870" t="s">
        <v>4606</v>
      </c>
      <c r="H870">
        <v>33414</v>
      </c>
      <c r="I870">
        <v>33377</v>
      </c>
      <c r="J870">
        <v>33380</v>
      </c>
      <c r="K870">
        <v>-37</v>
      </c>
      <c r="L870">
        <v>3</v>
      </c>
      <c r="M870">
        <v>95</v>
      </c>
      <c r="N870">
        <v>339</v>
      </c>
      <c r="O870">
        <v>107</v>
      </c>
      <c r="P870">
        <v>369</v>
      </c>
      <c r="Q870">
        <v>-12</v>
      </c>
      <c r="R870">
        <v>-30</v>
      </c>
      <c r="S870">
        <v>0</v>
      </c>
      <c r="T870">
        <v>-4</v>
      </c>
      <c r="U870">
        <v>-24</v>
      </c>
      <c r="V870">
        <v>35</v>
      </c>
      <c r="W870">
        <v>-24</v>
      </c>
      <c r="X870">
        <v>31</v>
      </c>
      <c r="Y870">
        <v>-1</v>
      </c>
      <c r="Z870">
        <v>2</v>
      </c>
      <c r="AA870">
        <v>1272</v>
      </c>
      <c r="AB870">
        <v>1272</v>
      </c>
      <c r="AC870">
        <v>1272</v>
      </c>
      <c r="AD870">
        <v>10.156238297</v>
      </c>
      <c r="AE870">
        <v>11.055020447</v>
      </c>
      <c r="AF870">
        <v>-0.89878214999999995</v>
      </c>
      <c r="AG870">
        <v>-0.11983762000000001</v>
      </c>
      <c r="AH870">
        <v>1.0485791752</v>
      </c>
      <c r="AI870">
        <v>0.92874155520000001</v>
      </c>
    </row>
    <row r="871" spans="1:35" x14ac:dyDescent="0.2">
      <c r="A871">
        <v>50</v>
      </c>
      <c r="B871">
        <v>2</v>
      </c>
      <c r="C871">
        <v>4</v>
      </c>
      <c r="D871">
        <v>19</v>
      </c>
      <c r="E871">
        <v>127</v>
      </c>
      <c r="F871" t="s">
        <v>3247</v>
      </c>
      <c r="G871" t="s">
        <v>4607</v>
      </c>
      <c r="H871">
        <v>40105</v>
      </c>
      <c r="I871">
        <v>40059</v>
      </c>
      <c r="J871">
        <v>39853</v>
      </c>
      <c r="K871">
        <v>-46</v>
      </c>
      <c r="L871">
        <v>-206</v>
      </c>
      <c r="M871">
        <v>124</v>
      </c>
      <c r="N871">
        <v>480</v>
      </c>
      <c r="O871">
        <v>141</v>
      </c>
      <c r="P871">
        <v>547</v>
      </c>
      <c r="Q871">
        <v>-17</v>
      </c>
      <c r="R871">
        <v>-67</v>
      </c>
      <c r="S871">
        <v>5</v>
      </c>
      <c r="T871">
        <v>117</v>
      </c>
      <c r="U871">
        <v>-34</v>
      </c>
      <c r="V871">
        <v>-260</v>
      </c>
      <c r="W871">
        <v>-29</v>
      </c>
      <c r="X871">
        <v>-143</v>
      </c>
      <c r="Y871">
        <v>0</v>
      </c>
      <c r="Z871">
        <v>4</v>
      </c>
      <c r="AA871">
        <v>1190</v>
      </c>
      <c r="AB871">
        <v>1190</v>
      </c>
      <c r="AC871">
        <v>1190</v>
      </c>
      <c r="AD871">
        <v>12.013214536</v>
      </c>
      <c r="AE871">
        <v>13.690059065</v>
      </c>
      <c r="AF871">
        <v>-1.676844529</v>
      </c>
      <c r="AG871">
        <v>2.9282210431000002</v>
      </c>
      <c r="AH871">
        <v>-6.5071578739999998</v>
      </c>
      <c r="AI871">
        <v>-3.578936831</v>
      </c>
    </row>
    <row r="872" spans="1:35" x14ac:dyDescent="0.2">
      <c r="A872">
        <v>50</v>
      </c>
      <c r="B872">
        <v>2</v>
      </c>
      <c r="C872">
        <v>4</v>
      </c>
      <c r="D872">
        <v>19</v>
      </c>
      <c r="E872">
        <v>129</v>
      </c>
      <c r="F872" t="s">
        <v>3247</v>
      </c>
      <c r="G872" t="s">
        <v>5139</v>
      </c>
      <c r="H872">
        <v>14484</v>
      </c>
      <c r="I872">
        <v>14405</v>
      </c>
      <c r="J872">
        <v>14465</v>
      </c>
      <c r="K872">
        <v>-79</v>
      </c>
      <c r="L872">
        <v>60</v>
      </c>
      <c r="M872">
        <v>43</v>
      </c>
      <c r="N872">
        <v>148</v>
      </c>
      <c r="O872">
        <v>38</v>
      </c>
      <c r="P872">
        <v>161</v>
      </c>
      <c r="Q872">
        <v>5</v>
      </c>
      <c r="R872">
        <v>-13</v>
      </c>
      <c r="S872">
        <v>0</v>
      </c>
      <c r="T872">
        <v>3</v>
      </c>
      <c r="U872">
        <v>-83</v>
      </c>
      <c r="V872">
        <v>69</v>
      </c>
      <c r="W872">
        <v>-83</v>
      </c>
      <c r="X872">
        <v>72</v>
      </c>
      <c r="Y872">
        <v>-1</v>
      </c>
      <c r="Z872">
        <v>1</v>
      </c>
      <c r="AA872">
        <v>434</v>
      </c>
      <c r="AB872">
        <v>434</v>
      </c>
      <c r="AC872">
        <v>434</v>
      </c>
      <c r="AD872">
        <v>10.252857638</v>
      </c>
      <c r="AE872">
        <v>11.153446484</v>
      </c>
      <c r="AF872">
        <v>-0.90058884699999997</v>
      </c>
      <c r="AG872">
        <v>0.2078281954</v>
      </c>
      <c r="AH872">
        <v>4.7800484931999998</v>
      </c>
      <c r="AI872">
        <v>4.9878766886000001</v>
      </c>
    </row>
    <row r="873" spans="1:35" x14ac:dyDescent="0.2">
      <c r="A873">
        <v>50</v>
      </c>
      <c r="B873">
        <v>2</v>
      </c>
      <c r="C873">
        <v>4</v>
      </c>
      <c r="D873">
        <v>19</v>
      </c>
      <c r="E873">
        <v>131</v>
      </c>
      <c r="F873" t="s">
        <v>3247</v>
      </c>
      <c r="G873" t="s">
        <v>4940</v>
      </c>
      <c r="H873">
        <v>10565</v>
      </c>
      <c r="I873">
        <v>10582</v>
      </c>
      <c r="J873">
        <v>10555</v>
      </c>
      <c r="K873">
        <v>17</v>
      </c>
      <c r="L873">
        <v>-27</v>
      </c>
      <c r="M873">
        <v>35</v>
      </c>
      <c r="N873">
        <v>115</v>
      </c>
      <c r="O873">
        <v>38</v>
      </c>
      <c r="P873">
        <v>137</v>
      </c>
      <c r="Q873">
        <v>-3</v>
      </c>
      <c r="R873">
        <v>-22</v>
      </c>
      <c r="S873">
        <v>0</v>
      </c>
      <c r="T873">
        <v>4</v>
      </c>
      <c r="U873">
        <v>20</v>
      </c>
      <c r="V873">
        <v>-10</v>
      </c>
      <c r="W873">
        <v>20</v>
      </c>
      <c r="X873">
        <v>-6</v>
      </c>
      <c r="Y873">
        <v>0</v>
      </c>
      <c r="Z873">
        <v>1</v>
      </c>
      <c r="AA873">
        <v>174</v>
      </c>
      <c r="AB873">
        <v>174</v>
      </c>
      <c r="AC873">
        <v>174</v>
      </c>
      <c r="AD873">
        <v>10.881392818</v>
      </c>
      <c r="AE873">
        <v>12.963050575</v>
      </c>
      <c r="AF873">
        <v>-2.0816577569999999</v>
      </c>
      <c r="AG873">
        <v>0.37848322849999999</v>
      </c>
      <c r="AH873">
        <v>-0.94620807100000004</v>
      </c>
      <c r="AI873">
        <v>-0.56772484300000003</v>
      </c>
    </row>
    <row r="874" spans="1:35" x14ac:dyDescent="0.2">
      <c r="A874">
        <v>50</v>
      </c>
      <c r="B874">
        <v>2</v>
      </c>
      <c r="C874">
        <v>4</v>
      </c>
      <c r="D874">
        <v>19</v>
      </c>
      <c r="E874">
        <v>133</v>
      </c>
      <c r="F874" t="s">
        <v>3247</v>
      </c>
      <c r="G874" t="s">
        <v>5140</v>
      </c>
      <c r="H874">
        <v>8751</v>
      </c>
      <c r="I874">
        <v>8742</v>
      </c>
      <c r="J874">
        <v>8574</v>
      </c>
      <c r="K874">
        <v>-9</v>
      </c>
      <c r="L874">
        <v>-168</v>
      </c>
      <c r="M874">
        <v>26</v>
      </c>
      <c r="N874">
        <v>83</v>
      </c>
      <c r="O874">
        <v>42</v>
      </c>
      <c r="P874">
        <v>187</v>
      </c>
      <c r="Q874">
        <v>-16</v>
      </c>
      <c r="R874">
        <v>-104</v>
      </c>
      <c r="S874">
        <v>0</v>
      </c>
      <c r="T874">
        <v>0</v>
      </c>
      <c r="U874">
        <v>8</v>
      </c>
      <c r="V874">
        <v>-63</v>
      </c>
      <c r="W874">
        <v>8</v>
      </c>
      <c r="X874">
        <v>-63</v>
      </c>
      <c r="Y874">
        <v>-1</v>
      </c>
      <c r="Z874">
        <v>-1</v>
      </c>
      <c r="AA874">
        <v>166</v>
      </c>
      <c r="AB874">
        <v>166</v>
      </c>
      <c r="AC874">
        <v>166</v>
      </c>
      <c r="AD874">
        <v>9.5865095865000001</v>
      </c>
      <c r="AE874">
        <v>21.598521599000001</v>
      </c>
      <c r="AF874">
        <v>-12.012012009999999</v>
      </c>
      <c r="AG874">
        <v>0</v>
      </c>
      <c r="AH874">
        <v>-7.2765072770000003</v>
      </c>
      <c r="AI874">
        <v>-7.2765072770000003</v>
      </c>
    </row>
    <row r="875" spans="1:35" x14ac:dyDescent="0.2">
      <c r="A875">
        <v>50</v>
      </c>
      <c r="B875">
        <v>2</v>
      </c>
      <c r="C875">
        <v>4</v>
      </c>
      <c r="D875">
        <v>19</v>
      </c>
      <c r="E875">
        <v>135</v>
      </c>
      <c r="F875" t="s">
        <v>3247</v>
      </c>
      <c r="G875" t="s">
        <v>4609</v>
      </c>
      <c r="H875">
        <v>7577</v>
      </c>
      <c r="I875">
        <v>7582</v>
      </c>
      <c r="J875">
        <v>7610</v>
      </c>
      <c r="K875">
        <v>5</v>
      </c>
      <c r="L875">
        <v>28</v>
      </c>
      <c r="M875">
        <v>22</v>
      </c>
      <c r="N875">
        <v>101</v>
      </c>
      <c r="O875">
        <v>36</v>
      </c>
      <c r="P875">
        <v>103</v>
      </c>
      <c r="Q875">
        <v>-14</v>
      </c>
      <c r="R875">
        <v>-2</v>
      </c>
      <c r="S875">
        <v>0</v>
      </c>
      <c r="T875">
        <v>0</v>
      </c>
      <c r="U875">
        <v>20</v>
      </c>
      <c r="V875">
        <v>28</v>
      </c>
      <c r="W875">
        <v>20</v>
      </c>
      <c r="X875">
        <v>28</v>
      </c>
      <c r="Y875">
        <v>-1</v>
      </c>
      <c r="Z875">
        <v>2</v>
      </c>
      <c r="AA875">
        <v>64</v>
      </c>
      <c r="AB875">
        <v>64</v>
      </c>
      <c r="AC875">
        <v>64</v>
      </c>
      <c r="AD875">
        <v>13.296471827</v>
      </c>
      <c r="AE875">
        <v>13.559768299</v>
      </c>
      <c r="AF875">
        <v>-0.263296472</v>
      </c>
      <c r="AG875">
        <v>0</v>
      </c>
      <c r="AH875">
        <v>3.6861506056</v>
      </c>
      <c r="AI875">
        <v>3.6861506056</v>
      </c>
    </row>
    <row r="876" spans="1:35" x14ac:dyDescent="0.2">
      <c r="A876">
        <v>50</v>
      </c>
      <c r="B876">
        <v>2</v>
      </c>
      <c r="C876">
        <v>4</v>
      </c>
      <c r="D876">
        <v>19</v>
      </c>
      <c r="E876">
        <v>137</v>
      </c>
      <c r="F876" t="s">
        <v>3247</v>
      </c>
      <c r="G876" t="s">
        <v>4610</v>
      </c>
      <c r="H876">
        <v>10330</v>
      </c>
      <c r="I876">
        <v>10335</v>
      </c>
      <c r="J876">
        <v>10322</v>
      </c>
      <c r="K876">
        <v>5</v>
      </c>
      <c r="L876">
        <v>-13</v>
      </c>
      <c r="M876">
        <v>29</v>
      </c>
      <c r="N876">
        <v>98</v>
      </c>
      <c r="O876">
        <v>36</v>
      </c>
      <c r="P876">
        <v>178</v>
      </c>
      <c r="Q876">
        <v>-7</v>
      </c>
      <c r="R876">
        <v>-80</v>
      </c>
      <c r="S876">
        <v>0</v>
      </c>
      <c r="T876">
        <v>1</v>
      </c>
      <c r="U876">
        <v>13</v>
      </c>
      <c r="V876">
        <v>66</v>
      </c>
      <c r="W876">
        <v>13</v>
      </c>
      <c r="X876">
        <v>67</v>
      </c>
      <c r="Y876">
        <v>-1</v>
      </c>
      <c r="Z876">
        <v>0</v>
      </c>
      <c r="AA876">
        <v>177</v>
      </c>
      <c r="AB876">
        <v>177</v>
      </c>
      <c r="AC876">
        <v>177</v>
      </c>
      <c r="AD876">
        <v>9.4883090477999996</v>
      </c>
      <c r="AE876">
        <v>17.233867453999999</v>
      </c>
      <c r="AF876">
        <v>-7.7455584059999998</v>
      </c>
      <c r="AG876">
        <v>9.6819480099999994E-2</v>
      </c>
      <c r="AH876">
        <v>6.3900856851999999</v>
      </c>
      <c r="AI876">
        <v>6.4869051652999996</v>
      </c>
    </row>
    <row r="877" spans="1:35" x14ac:dyDescent="0.2">
      <c r="A877">
        <v>50</v>
      </c>
      <c r="B877">
        <v>2</v>
      </c>
      <c r="C877">
        <v>4</v>
      </c>
      <c r="D877">
        <v>19</v>
      </c>
      <c r="E877">
        <v>139</v>
      </c>
      <c r="F877" t="s">
        <v>3247</v>
      </c>
      <c r="G877" t="s">
        <v>5141</v>
      </c>
      <c r="H877">
        <v>43235</v>
      </c>
      <c r="I877">
        <v>43113</v>
      </c>
      <c r="J877">
        <v>42688</v>
      </c>
      <c r="K877">
        <v>-122</v>
      </c>
      <c r="L877">
        <v>-425</v>
      </c>
      <c r="M877">
        <v>103</v>
      </c>
      <c r="N877">
        <v>459</v>
      </c>
      <c r="O877">
        <v>129</v>
      </c>
      <c r="P877">
        <v>457</v>
      </c>
      <c r="Q877">
        <v>-26</v>
      </c>
      <c r="R877">
        <v>2</v>
      </c>
      <c r="S877">
        <v>-2</v>
      </c>
      <c r="T877">
        <v>31</v>
      </c>
      <c r="U877">
        <v>-94</v>
      </c>
      <c r="V877">
        <v>-458</v>
      </c>
      <c r="W877">
        <v>-96</v>
      </c>
      <c r="X877">
        <v>-427</v>
      </c>
      <c r="Y877">
        <v>0</v>
      </c>
      <c r="Z877">
        <v>0</v>
      </c>
      <c r="AA877">
        <v>503</v>
      </c>
      <c r="AB877">
        <v>503</v>
      </c>
      <c r="AC877">
        <v>503</v>
      </c>
      <c r="AD877">
        <v>10.699176</v>
      </c>
      <c r="AE877">
        <v>10.652556497000001</v>
      </c>
      <c r="AF877">
        <v>4.6619503299999997E-2</v>
      </c>
      <c r="AG877">
        <v>0.72260230069999998</v>
      </c>
      <c r="AH877">
        <v>-10.67586625</v>
      </c>
      <c r="AI877">
        <v>-9.953263948</v>
      </c>
    </row>
    <row r="878" spans="1:35" x14ac:dyDescent="0.2">
      <c r="A878">
        <v>50</v>
      </c>
      <c r="B878">
        <v>2</v>
      </c>
      <c r="C878">
        <v>4</v>
      </c>
      <c r="D878">
        <v>19</v>
      </c>
      <c r="E878">
        <v>141</v>
      </c>
      <c r="F878" t="s">
        <v>3247</v>
      </c>
      <c r="G878" t="s">
        <v>5142</v>
      </c>
      <c r="H878">
        <v>14182</v>
      </c>
      <c r="I878">
        <v>14154</v>
      </c>
      <c r="J878">
        <v>14015</v>
      </c>
      <c r="K878">
        <v>-28</v>
      </c>
      <c r="L878">
        <v>-139</v>
      </c>
      <c r="M878">
        <v>49</v>
      </c>
      <c r="N878">
        <v>159</v>
      </c>
      <c r="O878">
        <v>51</v>
      </c>
      <c r="P878">
        <v>235</v>
      </c>
      <c r="Q878">
        <v>-2</v>
      </c>
      <c r="R878">
        <v>-76</v>
      </c>
      <c r="S878">
        <v>0</v>
      </c>
      <c r="T878">
        <v>0</v>
      </c>
      <c r="U878">
        <v>-25</v>
      </c>
      <c r="V878">
        <v>-64</v>
      </c>
      <c r="W878">
        <v>-25</v>
      </c>
      <c r="X878">
        <v>-64</v>
      </c>
      <c r="Y878">
        <v>-1</v>
      </c>
      <c r="Z878">
        <v>1</v>
      </c>
      <c r="AA878">
        <v>395</v>
      </c>
      <c r="AB878">
        <v>395</v>
      </c>
      <c r="AC878">
        <v>395</v>
      </c>
      <c r="AD878">
        <v>11.289005645</v>
      </c>
      <c r="AE878">
        <v>16.685008343</v>
      </c>
      <c r="AF878">
        <v>-5.3960026980000002</v>
      </c>
      <c r="AG878">
        <v>0</v>
      </c>
      <c r="AH878">
        <v>-4.5440022720000002</v>
      </c>
      <c r="AI878">
        <v>-4.5440022720000002</v>
      </c>
    </row>
    <row r="879" spans="1:35" x14ac:dyDescent="0.2">
      <c r="A879">
        <v>50</v>
      </c>
      <c r="B879">
        <v>2</v>
      </c>
      <c r="C879">
        <v>4</v>
      </c>
      <c r="D879">
        <v>19</v>
      </c>
      <c r="E879">
        <v>143</v>
      </c>
      <c r="F879" t="s">
        <v>3247</v>
      </c>
      <c r="G879" t="s">
        <v>4857</v>
      </c>
      <c r="H879">
        <v>6192</v>
      </c>
      <c r="I879">
        <v>6189</v>
      </c>
      <c r="J879">
        <v>6159</v>
      </c>
      <c r="K879">
        <v>-3</v>
      </c>
      <c r="L879">
        <v>-30</v>
      </c>
      <c r="M879">
        <v>21</v>
      </c>
      <c r="N879">
        <v>58</v>
      </c>
      <c r="O879">
        <v>31</v>
      </c>
      <c r="P879">
        <v>82</v>
      </c>
      <c r="Q879">
        <v>-10</v>
      </c>
      <c r="R879">
        <v>-24</v>
      </c>
      <c r="S879">
        <v>0</v>
      </c>
      <c r="T879">
        <v>2</v>
      </c>
      <c r="U879">
        <v>7</v>
      </c>
      <c r="V879">
        <v>-10</v>
      </c>
      <c r="W879">
        <v>7</v>
      </c>
      <c r="X879">
        <v>-8</v>
      </c>
      <c r="Y879">
        <v>0</v>
      </c>
      <c r="Z879">
        <v>2</v>
      </c>
      <c r="AA879">
        <v>101</v>
      </c>
      <c r="AB879">
        <v>101</v>
      </c>
      <c r="AC879">
        <v>101</v>
      </c>
      <c r="AD879">
        <v>9.3942338840000001</v>
      </c>
      <c r="AE879">
        <v>13.281503077</v>
      </c>
      <c r="AF879">
        <v>-3.8872691929999998</v>
      </c>
      <c r="AG879">
        <v>0.32393909939999999</v>
      </c>
      <c r="AH879">
        <v>-1.6196954969999999</v>
      </c>
      <c r="AI879">
        <v>-1.295756398</v>
      </c>
    </row>
    <row r="880" spans="1:35" x14ac:dyDescent="0.2">
      <c r="A880">
        <v>50</v>
      </c>
      <c r="B880">
        <v>2</v>
      </c>
      <c r="C880">
        <v>4</v>
      </c>
      <c r="D880">
        <v>19</v>
      </c>
      <c r="E880">
        <v>145</v>
      </c>
      <c r="F880" t="s">
        <v>3247</v>
      </c>
      <c r="G880" t="s">
        <v>5143</v>
      </c>
      <c r="H880">
        <v>15211</v>
      </c>
      <c r="I880">
        <v>15180</v>
      </c>
      <c r="J880">
        <v>15197</v>
      </c>
      <c r="K880">
        <v>-31</v>
      </c>
      <c r="L880">
        <v>17</v>
      </c>
      <c r="M880">
        <v>19</v>
      </c>
      <c r="N880">
        <v>141</v>
      </c>
      <c r="O880">
        <v>49</v>
      </c>
      <c r="P880">
        <v>222</v>
      </c>
      <c r="Q880">
        <v>-30</v>
      </c>
      <c r="R880">
        <v>-81</v>
      </c>
      <c r="S880">
        <v>1</v>
      </c>
      <c r="T880">
        <v>12</v>
      </c>
      <c r="U880">
        <v>1</v>
      </c>
      <c r="V880">
        <v>84</v>
      </c>
      <c r="W880">
        <v>2</v>
      </c>
      <c r="X880">
        <v>96</v>
      </c>
      <c r="Y880">
        <v>-3</v>
      </c>
      <c r="Z880">
        <v>2</v>
      </c>
      <c r="AA880">
        <v>1485</v>
      </c>
      <c r="AB880">
        <v>1485</v>
      </c>
      <c r="AC880">
        <v>1485</v>
      </c>
      <c r="AD880">
        <v>9.2833393686000001</v>
      </c>
      <c r="AE880">
        <v>14.616321558999999</v>
      </c>
      <c r="AF880">
        <v>-5.3329821900000001</v>
      </c>
      <c r="AG880">
        <v>0.79007143560000004</v>
      </c>
      <c r="AH880">
        <v>5.5305000493999996</v>
      </c>
      <c r="AI880">
        <v>6.3205714850000003</v>
      </c>
    </row>
    <row r="881" spans="1:35" x14ac:dyDescent="0.2">
      <c r="A881">
        <v>50</v>
      </c>
      <c r="B881">
        <v>2</v>
      </c>
      <c r="C881">
        <v>4</v>
      </c>
      <c r="D881">
        <v>19</v>
      </c>
      <c r="E881">
        <v>147</v>
      </c>
      <c r="F881" t="s">
        <v>3247</v>
      </c>
      <c r="G881" t="s">
        <v>5144</v>
      </c>
      <c r="H881">
        <v>8996</v>
      </c>
      <c r="I881">
        <v>8961</v>
      </c>
      <c r="J881">
        <v>8906</v>
      </c>
      <c r="K881">
        <v>-35</v>
      </c>
      <c r="L881">
        <v>-55</v>
      </c>
      <c r="M881">
        <v>15</v>
      </c>
      <c r="N881">
        <v>109</v>
      </c>
      <c r="O881">
        <v>44</v>
      </c>
      <c r="P881">
        <v>116</v>
      </c>
      <c r="Q881">
        <v>-29</v>
      </c>
      <c r="R881">
        <v>-7</v>
      </c>
      <c r="S881">
        <v>0</v>
      </c>
      <c r="T881">
        <v>6</v>
      </c>
      <c r="U881">
        <v>-6</v>
      </c>
      <c r="V881">
        <v>-54</v>
      </c>
      <c r="W881">
        <v>-6</v>
      </c>
      <c r="X881">
        <v>-48</v>
      </c>
      <c r="Y881">
        <v>0</v>
      </c>
      <c r="Z881">
        <v>0</v>
      </c>
      <c r="AA881">
        <v>228</v>
      </c>
      <c r="AB881">
        <v>228</v>
      </c>
      <c r="AC881">
        <v>228</v>
      </c>
      <c r="AD881">
        <v>12.201264902</v>
      </c>
      <c r="AE881">
        <v>12.984832373</v>
      </c>
      <c r="AF881">
        <v>-0.78356747100000002</v>
      </c>
      <c r="AG881">
        <v>0.67162926060000006</v>
      </c>
      <c r="AH881">
        <v>-6.0446633460000001</v>
      </c>
      <c r="AI881">
        <v>-5.3730340849999996</v>
      </c>
    </row>
    <row r="882" spans="1:35" x14ac:dyDescent="0.2">
      <c r="A882">
        <v>50</v>
      </c>
      <c r="B882">
        <v>2</v>
      </c>
      <c r="C882">
        <v>4</v>
      </c>
      <c r="D882">
        <v>19</v>
      </c>
      <c r="E882">
        <v>149</v>
      </c>
      <c r="F882" t="s">
        <v>3247</v>
      </c>
      <c r="G882" t="s">
        <v>5145</v>
      </c>
      <c r="H882">
        <v>25698</v>
      </c>
      <c r="I882">
        <v>25681</v>
      </c>
      <c r="J882">
        <v>25650</v>
      </c>
      <c r="K882">
        <v>-17</v>
      </c>
      <c r="L882">
        <v>-31</v>
      </c>
      <c r="M882">
        <v>78</v>
      </c>
      <c r="N882">
        <v>260</v>
      </c>
      <c r="O882">
        <v>84</v>
      </c>
      <c r="P882">
        <v>286</v>
      </c>
      <c r="Q882">
        <v>-6</v>
      </c>
      <c r="R882">
        <v>-26</v>
      </c>
      <c r="S882">
        <v>-1</v>
      </c>
      <c r="T882">
        <v>8</v>
      </c>
      <c r="U882">
        <v>-9</v>
      </c>
      <c r="V882">
        <v>-15</v>
      </c>
      <c r="W882">
        <v>-10</v>
      </c>
      <c r="X882">
        <v>-7</v>
      </c>
      <c r="Y882">
        <v>-1</v>
      </c>
      <c r="Z882">
        <v>2</v>
      </c>
      <c r="AA882">
        <v>248</v>
      </c>
      <c r="AB882">
        <v>248</v>
      </c>
      <c r="AC882">
        <v>248</v>
      </c>
      <c r="AD882">
        <v>10.130330599000001</v>
      </c>
      <c r="AE882">
        <v>11.143363659</v>
      </c>
      <c r="AF882">
        <v>-1.0130330599999999</v>
      </c>
      <c r="AG882">
        <v>0.31170248</v>
      </c>
      <c r="AH882">
        <v>-0.58444214999999999</v>
      </c>
      <c r="AI882">
        <v>-0.27273966999999999</v>
      </c>
    </row>
    <row r="883" spans="1:35" x14ac:dyDescent="0.2">
      <c r="A883">
        <v>50</v>
      </c>
      <c r="B883">
        <v>2</v>
      </c>
      <c r="C883">
        <v>4</v>
      </c>
      <c r="D883">
        <v>19</v>
      </c>
      <c r="E883">
        <v>151</v>
      </c>
      <c r="F883" t="s">
        <v>3247</v>
      </c>
      <c r="G883" t="s">
        <v>5146</v>
      </c>
      <c r="H883">
        <v>7078</v>
      </c>
      <c r="I883">
        <v>7075</v>
      </c>
      <c r="J883">
        <v>7074</v>
      </c>
      <c r="K883">
        <v>-3</v>
      </c>
      <c r="L883">
        <v>-1</v>
      </c>
      <c r="M883">
        <v>21</v>
      </c>
      <c r="N883">
        <v>80</v>
      </c>
      <c r="O883">
        <v>21</v>
      </c>
      <c r="P883">
        <v>98</v>
      </c>
      <c r="Q883">
        <v>0</v>
      </c>
      <c r="R883">
        <v>-18</v>
      </c>
      <c r="S883">
        <v>0</v>
      </c>
      <c r="T883">
        <v>6</v>
      </c>
      <c r="U883">
        <v>-2</v>
      </c>
      <c r="V883">
        <v>10</v>
      </c>
      <c r="W883">
        <v>-2</v>
      </c>
      <c r="X883">
        <v>16</v>
      </c>
      <c r="Y883">
        <v>-1</v>
      </c>
      <c r="Z883">
        <v>1</v>
      </c>
      <c r="AA883">
        <v>92</v>
      </c>
      <c r="AB883">
        <v>92</v>
      </c>
      <c r="AC883">
        <v>92</v>
      </c>
      <c r="AD883">
        <v>11.308219662000001</v>
      </c>
      <c r="AE883">
        <v>13.852569086000001</v>
      </c>
      <c r="AF883">
        <v>-2.544349424</v>
      </c>
      <c r="AG883">
        <v>0.84811647469999996</v>
      </c>
      <c r="AH883">
        <v>1.4135274578000001</v>
      </c>
      <c r="AI883">
        <v>2.2616439324000002</v>
      </c>
    </row>
    <row r="884" spans="1:35" x14ac:dyDescent="0.2">
      <c r="A884">
        <v>50</v>
      </c>
      <c r="B884">
        <v>2</v>
      </c>
      <c r="C884">
        <v>4</v>
      </c>
      <c r="D884">
        <v>19</v>
      </c>
      <c r="E884">
        <v>153</v>
      </c>
      <c r="F884" t="s">
        <v>3247</v>
      </c>
      <c r="G884" t="s">
        <v>4684</v>
      </c>
      <c r="H884">
        <v>492401</v>
      </c>
      <c r="I884">
        <v>492769</v>
      </c>
      <c r="J884">
        <v>496844</v>
      </c>
      <c r="K884">
        <v>368</v>
      </c>
      <c r="L884">
        <v>4075</v>
      </c>
      <c r="M884">
        <v>1563</v>
      </c>
      <c r="N884">
        <v>6288</v>
      </c>
      <c r="O884">
        <v>1173</v>
      </c>
      <c r="P884">
        <v>4480</v>
      </c>
      <c r="Q884">
        <v>390</v>
      </c>
      <c r="R884">
        <v>1808</v>
      </c>
      <c r="S884">
        <v>44</v>
      </c>
      <c r="T884">
        <v>579</v>
      </c>
      <c r="U884">
        <v>-81</v>
      </c>
      <c r="V884">
        <v>1626</v>
      </c>
      <c r="W884">
        <v>-37</v>
      </c>
      <c r="X884">
        <v>2205</v>
      </c>
      <c r="Y884">
        <v>15</v>
      </c>
      <c r="Z884">
        <v>62</v>
      </c>
      <c r="AA884">
        <v>8966</v>
      </c>
      <c r="AB884">
        <v>8966</v>
      </c>
      <c r="AC884">
        <v>8966</v>
      </c>
      <c r="AD884">
        <v>12.707997975</v>
      </c>
      <c r="AE884">
        <v>9.0540443588000006</v>
      </c>
      <c r="AF884">
        <v>3.6539536161999999</v>
      </c>
      <c r="AG884">
        <v>1.1701543937000001</v>
      </c>
      <c r="AH884">
        <v>3.2861330640999999</v>
      </c>
      <c r="AI884">
        <v>4.4562874578000002</v>
      </c>
    </row>
    <row r="885" spans="1:35" x14ac:dyDescent="0.2">
      <c r="A885">
        <v>50</v>
      </c>
      <c r="B885">
        <v>2</v>
      </c>
      <c r="C885">
        <v>4</v>
      </c>
      <c r="D885">
        <v>19</v>
      </c>
      <c r="E885">
        <v>155</v>
      </c>
      <c r="F885" t="s">
        <v>3247</v>
      </c>
      <c r="G885" t="s">
        <v>5147</v>
      </c>
      <c r="H885">
        <v>93667</v>
      </c>
      <c r="I885">
        <v>93560</v>
      </c>
      <c r="J885">
        <v>93304</v>
      </c>
      <c r="K885">
        <v>-107</v>
      </c>
      <c r="L885">
        <v>-256</v>
      </c>
      <c r="M885">
        <v>260</v>
      </c>
      <c r="N885">
        <v>1028</v>
      </c>
      <c r="O885">
        <v>321</v>
      </c>
      <c r="P885">
        <v>1193</v>
      </c>
      <c r="Q885">
        <v>-61</v>
      </c>
      <c r="R885">
        <v>-165</v>
      </c>
      <c r="S885">
        <v>1</v>
      </c>
      <c r="T885">
        <v>67</v>
      </c>
      <c r="U885">
        <v>-45</v>
      </c>
      <c r="V885">
        <v>-176</v>
      </c>
      <c r="W885">
        <v>-44</v>
      </c>
      <c r="X885">
        <v>-109</v>
      </c>
      <c r="Y885">
        <v>-2</v>
      </c>
      <c r="Z885">
        <v>18</v>
      </c>
      <c r="AA885">
        <v>1877</v>
      </c>
      <c r="AB885">
        <v>1877</v>
      </c>
      <c r="AC885">
        <v>1877</v>
      </c>
      <c r="AD885">
        <v>11.002654336999999</v>
      </c>
      <c r="AE885">
        <v>12.768644576</v>
      </c>
      <c r="AF885">
        <v>-1.765990239</v>
      </c>
      <c r="AG885">
        <v>0.71709906670000001</v>
      </c>
      <c r="AH885">
        <v>-1.8837229209999999</v>
      </c>
      <c r="AI885">
        <v>-1.1666238550000001</v>
      </c>
    </row>
    <row r="886" spans="1:35" x14ac:dyDescent="0.2">
      <c r="A886">
        <v>50</v>
      </c>
      <c r="B886">
        <v>2</v>
      </c>
      <c r="C886">
        <v>4</v>
      </c>
      <c r="D886">
        <v>19</v>
      </c>
      <c r="E886">
        <v>157</v>
      </c>
      <c r="F886" t="s">
        <v>3247</v>
      </c>
      <c r="G886" t="s">
        <v>5148</v>
      </c>
      <c r="H886">
        <v>18662</v>
      </c>
      <c r="I886">
        <v>18643</v>
      </c>
      <c r="J886">
        <v>18586</v>
      </c>
      <c r="K886">
        <v>-19</v>
      </c>
      <c r="L886">
        <v>-57</v>
      </c>
      <c r="M886">
        <v>41</v>
      </c>
      <c r="N886">
        <v>146</v>
      </c>
      <c r="O886">
        <v>47</v>
      </c>
      <c r="P886">
        <v>238</v>
      </c>
      <c r="Q886">
        <v>-6</v>
      </c>
      <c r="R886">
        <v>-92</v>
      </c>
      <c r="S886">
        <v>0</v>
      </c>
      <c r="T886">
        <v>15</v>
      </c>
      <c r="U886">
        <v>-12</v>
      </c>
      <c r="V886">
        <v>16</v>
      </c>
      <c r="W886">
        <v>-12</v>
      </c>
      <c r="X886">
        <v>31</v>
      </c>
      <c r="Y886">
        <v>-1</v>
      </c>
      <c r="Z886">
        <v>4</v>
      </c>
      <c r="AA886">
        <v>1612</v>
      </c>
      <c r="AB886">
        <v>1612</v>
      </c>
      <c r="AC886">
        <v>1612</v>
      </c>
      <c r="AD886">
        <v>7.8433479277</v>
      </c>
      <c r="AE886">
        <v>12.785731553</v>
      </c>
      <c r="AF886">
        <v>-4.9423836259999998</v>
      </c>
      <c r="AG886">
        <v>0.80582341719999995</v>
      </c>
      <c r="AH886">
        <v>0.85954497839999999</v>
      </c>
      <c r="AI886">
        <v>1.6653683956000001</v>
      </c>
    </row>
    <row r="887" spans="1:35" x14ac:dyDescent="0.2">
      <c r="A887">
        <v>50</v>
      </c>
      <c r="B887">
        <v>2</v>
      </c>
      <c r="C887">
        <v>4</v>
      </c>
      <c r="D887">
        <v>19</v>
      </c>
      <c r="E887">
        <v>159</v>
      </c>
      <c r="F887" t="s">
        <v>3247</v>
      </c>
      <c r="G887" t="s">
        <v>5149</v>
      </c>
      <c r="H887">
        <v>4663</v>
      </c>
      <c r="I887">
        <v>4639</v>
      </c>
      <c r="J887">
        <v>4639</v>
      </c>
      <c r="K887">
        <v>-24</v>
      </c>
      <c r="L887">
        <v>0</v>
      </c>
      <c r="M887">
        <v>18</v>
      </c>
      <c r="N887">
        <v>33</v>
      </c>
      <c r="O887">
        <v>30</v>
      </c>
      <c r="P887">
        <v>69</v>
      </c>
      <c r="Q887">
        <v>-12</v>
      </c>
      <c r="R887">
        <v>-36</v>
      </c>
      <c r="S887">
        <v>0</v>
      </c>
      <c r="T887">
        <v>0</v>
      </c>
      <c r="U887">
        <v>-13</v>
      </c>
      <c r="V887">
        <v>36</v>
      </c>
      <c r="W887">
        <v>-13</v>
      </c>
      <c r="X887">
        <v>36</v>
      </c>
      <c r="Y887">
        <v>1</v>
      </c>
      <c r="Z887">
        <v>0</v>
      </c>
      <c r="AA887">
        <v>132</v>
      </c>
      <c r="AB887">
        <v>132</v>
      </c>
      <c r="AC887">
        <v>132</v>
      </c>
      <c r="AD887">
        <v>7.1136020693999997</v>
      </c>
      <c r="AE887">
        <v>14.873895235999999</v>
      </c>
      <c r="AF887">
        <v>-7.7602931670000004</v>
      </c>
      <c r="AG887">
        <v>0</v>
      </c>
      <c r="AH887">
        <v>7.7602931666000003</v>
      </c>
      <c r="AI887">
        <v>7.7602931666000003</v>
      </c>
    </row>
    <row r="888" spans="1:35" x14ac:dyDescent="0.2">
      <c r="A888">
        <v>50</v>
      </c>
      <c r="B888">
        <v>2</v>
      </c>
      <c r="C888">
        <v>4</v>
      </c>
      <c r="D888">
        <v>19</v>
      </c>
      <c r="E888">
        <v>161</v>
      </c>
      <c r="F888" t="s">
        <v>3247</v>
      </c>
      <c r="G888" t="s">
        <v>5150</v>
      </c>
      <c r="H888">
        <v>9814</v>
      </c>
      <c r="I888">
        <v>9791</v>
      </c>
      <c r="J888">
        <v>9752</v>
      </c>
      <c r="K888">
        <v>-23</v>
      </c>
      <c r="L888">
        <v>-39</v>
      </c>
      <c r="M888">
        <v>19</v>
      </c>
      <c r="N888">
        <v>102</v>
      </c>
      <c r="O888">
        <v>26</v>
      </c>
      <c r="P888">
        <v>141</v>
      </c>
      <c r="Q888">
        <v>-7</v>
      </c>
      <c r="R888">
        <v>-39</v>
      </c>
      <c r="S888">
        <v>0</v>
      </c>
      <c r="T888">
        <v>0</v>
      </c>
      <c r="U888">
        <v>-15</v>
      </c>
      <c r="V888">
        <v>0</v>
      </c>
      <c r="W888">
        <v>-15</v>
      </c>
      <c r="X888">
        <v>0</v>
      </c>
      <c r="Y888">
        <v>-1</v>
      </c>
      <c r="Z888">
        <v>0</v>
      </c>
      <c r="AA888">
        <v>145</v>
      </c>
      <c r="AB888">
        <v>145</v>
      </c>
      <c r="AC888">
        <v>145</v>
      </c>
      <c r="AD888">
        <v>10.438520186</v>
      </c>
      <c r="AE888">
        <v>14.429719081</v>
      </c>
      <c r="AF888">
        <v>-3.9911988950000001</v>
      </c>
      <c r="AG888">
        <v>0</v>
      </c>
      <c r="AH888">
        <v>0</v>
      </c>
      <c r="AI888">
        <v>0</v>
      </c>
    </row>
    <row r="889" spans="1:35" x14ac:dyDescent="0.2">
      <c r="A889">
        <v>50</v>
      </c>
      <c r="B889">
        <v>2</v>
      </c>
      <c r="C889">
        <v>4</v>
      </c>
      <c r="D889">
        <v>19</v>
      </c>
      <c r="E889">
        <v>163</v>
      </c>
      <c r="F889" t="s">
        <v>3247</v>
      </c>
      <c r="G889" t="s">
        <v>4690</v>
      </c>
      <c r="H889">
        <v>174669</v>
      </c>
      <c r="I889">
        <v>174488</v>
      </c>
      <c r="J889">
        <v>174170</v>
      </c>
      <c r="K889">
        <v>-181</v>
      </c>
      <c r="L889">
        <v>-318</v>
      </c>
      <c r="M889">
        <v>525</v>
      </c>
      <c r="N889">
        <v>1959</v>
      </c>
      <c r="O889">
        <v>478</v>
      </c>
      <c r="P889">
        <v>1905</v>
      </c>
      <c r="Q889">
        <v>47</v>
      </c>
      <c r="R889">
        <v>54</v>
      </c>
      <c r="S889">
        <v>-1</v>
      </c>
      <c r="T889">
        <v>112</v>
      </c>
      <c r="U889">
        <v>-227</v>
      </c>
      <c r="V889">
        <v>-516</v>
      </c>
      <c r="W889">
        <v>-228</v>
      </c>
      <c r="X889">
        <v>-404</v>
      </c>
      <c r="Y889">
        <v>0</v>
      </c>
      <c r="Z889">
        <v>32</v>
      </c>
      <c r="AA889">
        <v>3234</v>
      </c>
      <c r="AB889">
        <v>3234</v>
      </c>
      <c r="AC889">
        <v>3234</v>
      </c>
      <c r="AD889">
        <v>11.237373012999999</v>
      </c>
      <c r="AE889">
        <v>10.927613879999999</v>
      </c>
      <c r="AF889">
        <v>0.30975913360000001</v>
      </c>
      <c r="AG889">
        <v>0.64246338820000004</v>
      </c>
      <c r="AH889">
        <v>-2.9599206100000002</v>
      </c>
      <c r="AI889">
        <v>-2.3174572219999998</v>
      </c>
    </row>
    <row r="890" spans="1:35" x14ac:dyDescent="0.2">
      <c r="A890">
        <v>50</v>
      </c>
      <c r="B890">
        <v>2</v>
      </c>
      <c r="C890">
        <v>4</v>
      </c>
      <c r="D890">
        <v>19</v>
      </c>
      <c r="E890">
        <v>165</v>
      </c>
      <c r="F890" t="s">
        <v>3247</v>
      </c>
      <c r="G890" t="s">
        <v>4618</v>
      </c>
      <c r="H890">
        <v>11746</v>
      </c>
      <c r="I890">
        <v>11699</v>
      </c>
      <c r="J890">
        <v>11770</v>
      </c>
      <c r="K890">
        <v>-47</v>
      </c>
      <c r="L890">
        <v>71</v>
      </c>
      <c r="M890">
        <v>23</v>
      </c>
      <c r="N890">
        <v>124</v>
      </c>
      <c r="O890">
        <v>60</v>
      </c>
      <c r="P890">
        <v>156</v>
      </c>
      <c r="Q890">
        <v>-37</v>
      </c>
      <c r="R890">
        <v>-32</v>
      </c>
      <c r="S890">
        <v>0</v>
      </c>
      <c r="T890">
        <v>1</v>
      </c>
      <c r="U890">
        <v>-8</v>
      </c>
      <c r="V890">
        <v>103</v>
      </c>
      <c r="W890">
        <v>-8</v>
      </c>
      <c r="X890">
        <v>104</v>
      </c>
      <c r="Y890">
        <v>-2</v>
      </c>
      <c r="Z890">
        <v>-1</v>
      </c>
      <c r="AA890">
        <v>179</v>
      </c>
      <c r="AB890">
        <v>179</v>
      </c>
      <c r="AC890">
        <v>179</v>
      </c>
      <c r="AD890">
        <v>10.567131109</v>
      </c>
      <c r="AE890">
        <v>13.294132685999999</v>
      </c>
      <c r="AF890">
        <v>-2.7270015769999998</v>
      </c>
      <c r="AG890">
        <v>8.5218799299999995E-2</v>
      </c>
      <c r="AH890">
        <v>8.7775363244999998</v>
      </c>
      <c r="AI890">
        <v>8.8627551237999995</v>
      </c>
    </row>
    <row r="891" spans="1:35" x14ac:dyDescent="0.2">
      <c r="A891">
        <v>50</v>
      </c>
      <c r="B891">
        <v>2</v>
      </c>
      <c r="C891">
        <v>4</v>
      </c>
      <c r="D891">
        <v>19</v>
      </c>
      <c r="E891">
        <v>167</v>
      </c>
      <c r="F891" t="s">
        <v>3247</v>
      </c>
      <c r="G891" t="s">
        <v>5151</v>
      </c>
      <c r="H891">
        <v>35872</v>
      </c>
      <c r="I891">
        <v>35869</v>
      </c>
      <c r="J891">
        <v>35893</v>
      </c>
      <c r="K891">
        <v>-3</v>
      </c>
      <c r="L891">
        <v>24</v>
      </c>
      <c r="M891">
        <v>119</v>
      </c>
      <c r="N891">
        <v>481</v>
      </c>
      <c r="O891">
        <v>74</v>
      </c>
      <c r="P891">
        <v>339</v>
      </c>
      <c r="Q891">
        <v>45</v>
      </c>
      <c r="R891">
        <v>142</v>
      </c>
      <c r="S891">
        <v>2</v>
      </c>
      <c r="T891">
        <v>22</v>
      </c>
      <c r="U891">
        <v>-50</v>
      </c>
      <c r="V891">
        <v>-142</v>
      </c>
      <c r="W891">
        <v>-48</v>
      </c>
      <c r="X891">
        <v>-120</v>
      </c>
      <c r="Y891">
        <v>0</v>
      </c>
      <c r="Z891">
        <v>2</v>
      </c>
      <c r="AA891">
        <v>2235</v>
      </c>
      <c r="AB891">
        <v>2235</v>
      </c>
      <c r="AC891">
        <v>2235</v>
      </c>
      <c r="AD891">
        <v>13.405423483</v>
      </c>
      <c r="AE891">
        <v>9.4478972157999994</v>
      </c>
      <c r="AF891">
        <v>3.9575262674</v>
      </c>
      <c r="AG891">
        <v>0.61313787239999995</v>
      </c>
      <c r="AH891">
        <v>-3.957526267</v>
      </c>
      <c r="AI891">
        <v>-3.3443883950000002</v>
      </c>
    </row>
    <row r="892" spans="1:35" x14ac:dyDescent="0.2">
      <c r="A892">
        <v>50</v>
      </c>
      <c r="B892">
        <v>2</v>
      </c>
      <c r="C892">
        <v>4</v>
      </c>
      <c r="D892">
        <v>19</v>
      </c>
      <c r="E892">
        <v>169</v>
      </c>
      <c r="F892" t="s">
        <v>3247</v>
      </c>
      <c r="G892" t="s">
        <v>5152</v>
      </c>
      <c r="H892">
        <v>98537</v>
      </c>
      <c r="I892">
        <v>98615</v>
      </c>
      <c r="J892">
        <v>99472</v>
      </c>
      <c r="K892">
        <v>78</v>
      </c>
      <c r="L892">
        <v>857</v>
      </c>
      <c r="M892">
        <v>217</v>
      </c>
      <c r="N892">
        <v>766</v>
      </c>
      <c r="O892">
        <v>145</v>
      </c>
      <c r="P892">
        <v>624</v>
      </c>
      <c r="Q892">
        <v>72</v>
      </c>
      <c r="R892">
        <v>142</v>
      </c>
      <c r="S892">
        <v>13</v>
      </c>
      <c r="T892">
        <v>255</v>
      </c>
      <c r="U892">
        <v>-10</v>
      </c>
      <c r="V892">
        <v>442</v>
      </c>
      <c r="W892">
        <v>3</v>
      </c>
      <c r="X892">
        <v>697</v>
      </c>
      <c r="Y892">
        <v>3</v>
      </c>
      <c r="Z892">
        <v>18</v>
      </c>
      <c r="AA892">
        <v>10515</v>
      </c>
      <c r="AB892">
        <v>10515</v>
      </c>
      <c r="AC892">
        <v>10515</v>
      </c>
      <c r="AD892">
        <v>7.7339754754000003</v>
      </c>
      <c r="AE892">
        <v>6.3002620060999996</v>
      </c>
      <c r="AF892">
        <v>1.4337134693</v>
      </c>
      <c r="AG892">
        <v>2.5746263005999999</v>
      </c>
      <c r="AH892">
        <v>4.4626855876000002</v>
      </c>
      <c r="AI892">
        <v>7.0373118881999996</v>
      </c>
    </row>
    <row r="893" spans="1:35" x14ac:dyDescent="0.2">
      <c r="A893">
        <v>50</v>
      </c>
      <c r="B893">
        <v>2</v>
      </c>
      <c r="C893">
        <v>4</v>
      </c>
      <c r="D893">
        <v>19</v>
      </c>
      <c r="E893">
        <v>171</v>
      </c>
      <c r="F893" t="s">
        <v>3247</v>
      </c>
      <c r="G893" t="s">
        <v>5153</v>
      </c>
      <c r="H893">
        <v>17135</v>
      </c>
      <c r="I893">
        <v>17072</v>
      </c>
      <c r="J893">
        <v>16867</v>
      </c>
      <c r="K893">
        <v>-63</v>
      </c>
      <c r="L893">
        <v>-205</v>
      </c>
      <c r="M893">
        <v>38</v>
      </c>
      <c r="N893">
        <v>203</v>
      </c>
      <c r="O893">
        <v>64</v>
      </c>
      <c r="P893">
        <v>246</v>
      </c>
      <c r="Q893">
        <v>-26</v>
      </c>
      <c r="R893">
        <v>-43</v>
      </c>
      <c r="S893">
        <v>1</v>
      </c>
      <c r="T893">
        <v>16</v>
      </c>
      <c r="U893">
        <v>-38</v>
      </c>
      <c r="V893">
        <v>-177</v>
      </c>
      <c r="W893">
        <v>-37</v>
      </c>
      <c r="X893">
        <v>-161</v>
      </c>
      <c r="Y893">
        <v>0</v>
      </c>
      <c r="Z893">
        <v>-1</v>
      </c>
      <c r="AA893">
        <v>260</v>
      </c>
      <c r="AB893">
        <v>260</v>
      </c>
      <c r="AC893">
        <v>260</v>
      </c>
      <c r="AD893">
        <v>11.962638852</v>
      </c>
      <c r="AE893">
        <v>14.496596835</v>
      </c>
      <c r="AF893">
        <v>-2.5339579830000001</v>
      </c>
      <c r="AG893">
        <v>0.94286808690000001</v>
      </c>
      <c r="AH893">
        <v>-10.43047821</v>
      </c>
      <c r="AI893">
        <v>-9.4876101239999997</v>
      </c>
    </row>
    <row r="894" spans="1:35" x14ac:dyDescent="0.2">
      <c r="A894">
        <v>50</v>
      </c>
      <c r="B894">
        <v>2</v>
      </c>
      <c r="C894">
        <v>4</v>
      </c>
      <c r="D894">
        <v>19</v>
      </c>
      <c r="E894">
        <v>173</v>
      </c>
      <c r="F894" t="s">
        <v>3247</v>
      </c>
      <c r="G894" t="s">
        <v>4868</v>
      </c>
      <c r="H894">
        <v>5896</v>
      </c>
      <c r="I894">
        <v>5861</v>
      </c>
      <c r="J894">
        <v>5868</v>
      </c>
      <c r="K894">
        <v>-35</v>
      </c>
      <c r="L894">
        <v>7</v>
      </c>
      <c r="M894">
        <v>15</v>
      </c>
      <c r="N894">
        <v>60</v>
      </c>
      <c r="O894">
        <v>23</v>
      </c>
      <c r="P894">
        <v>85</v>
      </c>
      <c r="Q894">
        <v>-8</v>
      </c>
      <c r="R894">
        <v>-25</v>
      </c>
      <c r="S894">
        <v>0</v>
      </c>
      <c r="T894">
        <v>7</v>
      </c>
      <c r="U894">
        <v>-26</v>
      </c>
      <c r="V894">
        <v>24</v>
      </c>
      <c r="W894">
        <v>-26</v>
      </c>
      <c r="X894">
        <v>31</v>
      </c>
      <c r="Y894">
        <v>-1</v>
      </c>
      <c r="Z894">
        <v>1</v>
      </c>
      <c r="AA894">
        <v>31</v>
      </c>
      <c r="AB894">
        <v>31</v>
      </c>
      <c r="AC894">
        <v>31</v>
      </c>
      <c r="AD894">
        <v>10.231051240999999</v>
      </c>
      <c r="AE894">
        <v>14.493989257000001</v>
      </c>
      <c r="AF894">
        <v>-4.2629380169999997</v>
      </c>
      <c r="AG894">
        <v>1.1936226447</v>
      </c>
      <c r="AH894">
        <v>4.0924204961999999</v>
      </c>
      <c r="AI894">
        <v>5.2860431409000004</v>
      </c>
    </row>
    <row r="895" spans="1:35" x14ac:dyDescent="0.2">
      <c r="A895">
        <v>50</v>
      </c>
      <c r="B895">
        <v>2</v>
      </c>
      <c r="C895">
        <v>4</v>
      </c>
      <c r="D895">
        <v>19</v>
      </c>
      <c r="E895">
        <v>175</v>
      </c>
      <c r="F895" t="s">
        <v>3247</v>
      </c>
      <c r="G895" t="s">
        <v>4696</v>
      </c>
      <c r="H895">
        <v>12138</v>
      </c>
      <c r="I895">
        <v>12097</v>
      </c>
      <c r="J895">
        <v>12018</v>
      </c>
      <c r="K895">
        <v>-41</v>
      </c>
      <c r="L895">
        <v>-79</v>
      </c>
      <c r="M895">
        <v>30</v>
      </c>
      <c r="N895">
        <v>118</v>
      </c>
      <c r="O895">
        <v>55</v>
      </c>
      <c r="P895">
        <v>159</v>
      </c>
      <c r="Q895">
        <v>-25</v>
      </c>
      <c r="R895">
        <v>-41</v>
      </c>
      <c r="S895">
        <v>0</v>
      </c>
      <c r="T895">
        <v>7</v>
      </c>
      <c r="U895">
        <v>-16</v>
      </c>
      <c r="V895">
        <v>-47</v>
      </c>
      <c r="W895">
        <v>-16</v>
      </c>
      <c r="X895">
        <v>-40</v>
      </c>
      <c r="Y895">
        <v>0</v>
      </c>
      <c r="Z895">
        <v>2</v>
      </c>
      <c r="AA895">
        <v>403</v>
      </c>
      <c r="AB895">
        <v>403</v>
      </c>
      <c r="AC895">
        <v>403</v>
      </c>
      <c r="AD895">
        <v>9.7864399751000004</v>
      </c>
      <c r="AE895">
        <v>13.186813187</v>
      </c>
      <c r="AF895">
        <v>-3.4003732119999999</v>
      </c>
      <c r="AG895">
        <v>0.58055152389999998</v>
      </c>
      <c r="AH895">
        <v>-3.8979888040000001</v>
      </c>
      <c r="AI895">
        <v>-3.31743728</v>
      </c>
    </row>
    <row r="896" spans="1:35" x14ac:dyDescent="0.2">
      <c r="A896">
        <v>50</v>
      </c>
      <c r="B896">
        <v>2</v>
      </c>
      <c r="C896">
        <v>4</v>
      </c>
      <c r="D896">
        <v>19</v>
      </c>
      <c r="E896">
        <v>177</v>
      </c>
      <c r="F896" t="s">
        <v>3247</v>
      </c>
      <c r="G896" t="s">
        <v>4697</v>
      </c>
      <c r="H896">
        <v>7203</v>
      </c>
      <c r="I896">
        <v>7204</v>
      </c>
      <c r="J896">
        <v>7243</v>
      </c>
      <c r="K896">
        <v>1</v>
      </c>
      <c r="L896">
        <v>39</v>
      </c>
      <c r="M896">
        <v>24</v>
      </c>
      <c r="N896">
        <v>95</v>
      </c>
      <c r="O896">
        <v>29</v>
      </c>
      <c r="P896">
        <v>93</v>
      </c>
      <c r="Q896">
        <v>-5</v>
      </c>
      <c r="R896">
        <v>2</v>
      </c>
      <c r="S896">
        <v>0</v>
      </c>
      <c r="T896">
        <v>0</v>
      </c>
      <c r="U896">
        <v>7</v>
      </c>
      <c r="V896">
        <v>35</v>
      </c>
      <c r="W896">
        <v>7</v>
      </c>
      <c r="X896">
        <v>35</v>
      </c>
      <c r="Y896">
        <v>-1</v>
      </c>
      <c r="Z896">
        <v>2</v>
      </c>
      <c r="AA896">
        <v>49</v>
      </c>
      <c r="AB896">
        <v>49</v>
      </c>
      <c r="AC896">
        <v>49</v>
      </c>
      <c r="AD896">
        <v>13.151519347000001</v>
      </c>
      <c r="AE896">
        <v>12.874645255000001</v>
      </c>
      <c r="AF896">
        <v>0.27687409149999997</v>
      </c>
      <c r="AG896">
        <v>0</v>
      </c>
      <c r="AH896">
        <v>4.8452966014000003</v>
      </c>
      <c r="AI896">
        <v>4.8452966014000003</v>
      </c>
    </row>
    <row r="897" spans="1:35" x14ac:dyDescent="0.2">
      <c r="A897">
        <v>50</v>
      </c>
      <c r="B897">
        <v>2</v>
      </c>
      <c r="C897">
        <v>4</v>
      </c>
      <c r="D897">
        <v>19</v>
      </c>
      <c r="E897">
        <v>179</v>
      </c>
      <c r="F897" t="s">
        <v>3247</v>
      </c>
      <c r="G897" t="s">
        <v>5154</v>
      </c>
      <c r="H897">
        <v>35437</v>
      </c>
      <c r="I897">
        <v>35341</v>
      </c>
      <c r="J897">
        <v>35256</v>
      </c>
      <c r="K897">
        <v>-96</v>
      </c>
      <c r="L897">
        <v>-85</v>
      </c>
      <c r="M897">
        <v>118</v>
      </c>
      <c r="N897">
        <v>435</v>
      </c>
      <c r="O897">
        <v>128</v>
      </c>
      <c r="P897">
        <v>492</v>
      </c>
      <c r="Q897">
        <v>-10</v>
      </c>
      <c r="R897">
        <v>-57</v>
      </c>
      <c r="S897">
        <v>1</v>
      </c>
      <c r="T897">
        <v>56</v>
      </c>
      <c r="U897">
        <v>-87</v>
      </c>
      <c r="V897">
        <v>-88</v>
      </c>
      <c r="W897">
        <v>-86</v>
      </c>
      <c r="X897">
        <v>-32</v>
      </c>
      <c r="Y897">
        <v>0</v>
      </c>
      <c r="Z897">
        <v>4</v>
      </c>
      <c r="AA897">
        <v>865</v>
      </c>
      <c r="AB897">
        <v>865</v>
      </c>
      <c r="AC897">
        <v>865</v>
      </c>
      <c r="AD897">
        <v>12.323469835999999</v>
      </c>
      <c r="AE897">
        <v>13.938269332000001</v>
      </c>
      <c r="AF897">
        <v>-1.6147994960000001</v>
      </c>
      <c r="AG897">
        <v>1.58646968</v>
      </c>
      <c r="AH897">
        <v>-2.4930237829999999</v>
      </c>
      <c r="AI897">
        <v>-0.90655410299999994</v>
      </c>
    </row>
    <row r="898" spans="1:35" x14ac:dyDescent="0.2">
      <c r="A898">
        <v>50</v>
      </c>
      <c r="B898">
        <v>2</v>
      </c>
      <c r="C898">
        <v>4</v>
      </c>
      <c r="D898">
        <v>19</v>
      </c>
      <c r="E898">
        <v>181</v>
      </c>
      <c r="F898" t="s">
        <v>3247</v>
      </c>
      <c r="G898" t="s">
        <v>4972</v>
      </c>
      <c r="H898">
        <v>52403</v>
      </c>
      <c r="I898">
        <v>52548</v>
      </c>
      <c r="J898">
        <v>53402</v>
      </c>
      <c r="K898">
        <v>145</v>
      </c>
      <c r="L898">
        <v>854</v>
      </c>
      <c r="M898">
        <v>129</v>
      </c>
      <c r="N898">
        <v>547</v>
      </c>
      <c r="O898">
        <v>134</v>
      </c>
      <c r="P898">
        <v>534</v>
      </c>
      <c r="Q898">
        <v>-5</v>
      </c>
      <c r="R898">
        <v>13</v>
      </c>
      <c r="S898">
        <v>0</v>
      </c>
      <c r="T898">
        <v>4</v>
      </c>
      <c r="U898">
        <v>150</v>
      </c>
      <c r="V898">
        <v>843</v>
      </c>
      <c r="W898">
        <v>150</v>
      </c>
      <c r="X898">
        <v>847</v>
      </c>
      <c r="Y898">
        <v>0</v>
      </c>
      <c r="Z898">
        <v>-6</v>
      </c>
      <c r="AA898">
        <v>1375</v>
      </c>
      <c r="AB898">
        <v>1375</v>
      </c>
      <c r="AC898">
        <v>1375</v>
      </c>
      <c r="AD898">
        <v>10.325625295</v>
      </c>
      <c r="AE898">
        <v>10.080226522</v>
      </c>
      <c r="AF898">
        <v>0.24539877299999999</v>
      </c>
      <c r="AG898">
        <v>7.5507314800000003E-2</v>
      </c>
      <c r="AH898">
        <v>15.913166587999999</v>
      </c>
      <c r="AI898">
        <v>15.988673903</v>
      </c>
    </row>
    <row r="899" spans="1:35" x14ac:dyDescent="0.2">
      <c r="A899">
        <v>50</v>
      </c>
      <c r="B899">
        <v>2</v>
      </c>
      <c r="C899">
        <v>4</v>
      </c>
      <c r="D899">
        <v>19</v>
      </c>
      <c r="E899">
        <v>183</v>
      </c>
      <c r="F899" t="s">
        <v>3247</v>
      </c>
      <c r="G899" t="s">
        <v>4624</v>
      </c>
      <c r="H899">
        <v>22565</v>
      </c>
      <c r="I899">
        <v>22511</v>
      </c>
      <c r="J899">
        <v>22491</v>
      </c>
      <c r="K899">
        <v>-54</v>
      </c>
      <c r="L899">
        <v>-20</v>
      </c>
      <c r="M899">
        <v>65</v>
      </c>
      <c r="N899">
        <v>302</v>
      </c>
      <c r="O899">
        <v>88</v>
      </c>
      <c r="P899">
        <v>260</v>
      </c>
      <c r="Q899">
        <v>-23</v>
      </c>
      <c r="R899">
        <v>42</v>
      </c>
      <c r="S899">
        <v>2</v>
      </c>
      <c r="T899">
        <v>23</v>
      </c>
      <c r="U899">
        <v>-33</v>
      </c>
      <c r="V899">
        <v>-87</v>
      </c>
      <c r="W899">
        <v>-31</v>
      </c>
      <c r="X899">
        <v>-64</v>
      </c>
      <c r="Y899">
        <v>0</v>
      </c>
      <c r="Z899">
        <v>2</v>
      </c>
      <c r="AA899">
        <v>262</v>
      </c>
      <c r="AB899">
        <v>262</v>
      </c>
      <c r="AC899">
        <v>262</v>
      </c>
      <c r="AD899">
        <v>13.421625706</v>
      </c>
      <c r="AE899">
        <v>11.555041998</v>
      </c>
      <c r="AF899">
        <v>1.8665837074</v>
      </c>
      <c r="AG899">
        <v>1.0221767921</v>
      </c>
      <c r="AH899">
        <v>-3.8664948219999999</v>
      </c>
      <c r="AI899">
        <v>-2.8443180300000002</v>
      </c>
    </row>
    <row r="900" spans="1:35" x14ac:dyDescent="0.2">
      <c r="A900">
        <v>50</v>
      </c>
      <c r="B900">
        <v>2</v>
      </c>
      <c r="C900">
        <v>4</v>
      </c>
      <c r="D900">
        <v>19</v>
      </c>
      <c r="E900">
        <v>185</v>
      </c>
      <c r="F900" t="s">
        <v>3247</v>
      </c>
      <c r="G900" t="s">
        <v>4973</v>
      </c>
      <c r="H900">
        <v>6497</v>
      </c>
      <c r="I900">
        <v>6509</v>
      </c>
      <c r="J900">
        <v>6508</v>
      </c>
      <c r="K900">
        <v>12</v>
      </c>
      <c r="L900">
        <v>-1</v>
      </c>
      <c r="M900">
        <v>30</v>
      </c>
      <c r="N900">
        <v>85</v>
      </c>
      <c r="O900">
        <v>19</v>
      </c>
      <c r="P900">
        <v>102</v>
      </c>
      <c r="Q900">
        <v>11</v>
      </c>
      <c r="R900">
        <v>-17</v>
      </c>
      <c r="S900">
        <v>0</v>
      </c>
      <c r="T900">
        <v>0</v>
      </c>
      <c r="U900">
        <v>2</v>
      </c>
      <c r="V900">
        <v>16</v>
      </c>
      <c r="W900">
        <v>2</v>
      </c>
      <c r="X900">
        <v>16</v>
      </c>
      <c r="Y900">
        <v>-1</v>
      </c>
      <c r="Z900">
        <v>0</v>
      </c>
      <c r="AA900">
        <v>80</v>
      </c>
      <c r="AB900">
        <v>80</v>
      </c>
      <c r="AC900">
        <v>80</v>
      </c>
      <c r="AD900">
        <v>13.059844818</v>
      </c>
      <c r="AE900">
        <v>15.671813781999999</v>
      </c>
      <c r="AF900">
        <v>-2.6119689639999999</v>
      </c>
      <c r="AG900">
        <v>0</v>
      </c>
      <c r="AH900">
        <v>2.4583237305000001</v>
      </c>
      <c r="AI900">
        <v>2.4583237305000001</v>
      </c>
    </row>
    <row r="901" spans="1:35" x14ac:dyDescent="0.2">
      <c r="A901">
        <v>50</v>
      </c>
      <c r="B901">
        <v>2</v>
      </c>
      <c r="C901">
        <v>4</v>
      </c>
      <c r="D901">
        <v>19</v>
      </c>
      <c r="E901">
        <v>187</v>
      </c>
      <c r="F901" t="s">
        <v>3247</v>
      </c>
      <c r="G901" t="s">
        <v>4974</v>
      </c>
      <c r="H901">
        <v>36999</v>
      </c>
      <c r="I901">
        <v>36954</v>
      </c>
      <c r="J901">
        <v>37147</v>
      </c>
      <c r="K901">
        <v>-45</v>
      </c>
      <c r="L901">
        <v>193</v>
      </c>
      <c r="M901">
        <v>120</v>
      </c>
      <c r="N901">
        <v>426</v>
      </c>
      <c r="O901">
        <v>140</v>
      </c>
      <c r="P901">
        <v>527</v>
      </c>
      <c r="Q901">
        <v>-20</v>
      </c>
      <c r="R901">
        <v>-101</v>
      </c>
      <c r="S901">
        <v>0</v>
      </c>
      <c r="T901">
        <v>25</v>
      </c>
      <c r="U901">
        <v>-24</v>
      </c>
      <c r="V901">
        <v>266</v>
      </c>
      <c r="W901">
        <v>-24</v>
      </c>
      <c r="X901">
        <v>291</v>
      </c>
      <c r="Y901">
        <v>-1</v>
      </c>
      <c r="Z901">
        <v>3</v>
      </c>
      <c r="AA901">
        <v>2745</v>
      </c>
      <c r="AB901">
        <v>2745</v>
      </c>
      <c r="AC901">
        <v>2745</v>
      </c>
      <c r="AD901">
        <v>11.497820541999999</v>
      </c>
      <c r="AE901">
        <v>14.223829638</v>
      </c>
      <c r="AF901">
        <v>-2.7260090959999999</v>
      </c>
      <c r="AG901">
        <v>0.67475472670000003</v>
      </c>
      <c r="AH901">
        <v>7.1793902915999999</v>
      </c>
      <c r="AI901">
        <v>7.8541450182999997</v>
      </c>
    </row>
    <row r="902" spans="1:35" x14ac:dyDescent="0.2">
      <c r="A902">
        <v>50</v>
      </c>
      <c r="B902">
        <v>2</v>
      </c>
      <c r="C902">
        <v>4</v>
      </c>
      <c r="D902">
        <v>19</v>
      </c>
      <c r="E902">
        <v>189</v>
      </c>
      <c r="F902" t="s">
        <v>3247</v>
      </c>
      <c r="G902" t="s">
        <v>5070</v>
      </c>
      <c r="H902">
        <v>10679</v>
      </c>
      <c r="I902">
        <v>10650</v>
      </c>
      <c r="J902">
        <v>10656</v>
      </c>
      <c r="K902">
        <v>-29</v>
      </c>
      <c r="L902">
        <v>6</v>
      </c>
      <c r="M902">
        <v>24</v>
      </c>
      <c r="N902">
        <v>104</v>
      </c>
      <c r="O902">
        <v>39</v>
      </c>
      <c r="P902">
        <v>144</v>
      </c>
      <c r="Q902">
        <v>-15</v>
      </c>
      <c r="R902">
        <v>-40</v>
      </c>
      <c r="S902">
        <v>0</v>
      </c>
      <c r="T902">
        <v>5</v>
      </c>
      <c r="U902">
        <v>-15</v>
      </c>
      <c r="V902">
        <v>41</v>
      </c>
      <c r="W902">
        <v>-15</v>
      </c>
      <c r="X902">
        <v>46</v>
      </c>
      <c r="Y902">
        <v>1</v>
      </c>
      <c r="Z902">
        <v>0</v>
      </c>
      <c r="AA902">
        <v>480</v>
      </c>
      <c r="AB902">
        <v>480</v>
      </c>
      <c r="AC902">
        <v>480</v>
      </c>
      <c r="AD902">
        <v>9.7625082136000003</v>
      </c>
      <c r="AE902">
        <v>13.517319065000001</v>
      </c>
      <c r="AF902">
        <v>-3.7548108509999998</v>
      </c>
      <c r="AG902">
        <v>0.46935135639999997</v>
      </c>
      <c r="AH902">
        <v>3.8486811227</v>
      </c>
      <c r="AI902">
        <v>4.3180324791000002</v>
      </c>
    </row>
    <row r="903" spans="1:35" x14ac:dyDescent="0.2">
      <c r="A903">
        <v>50</v>
      </c>
      <c r="B903">
        <v>2</v>
      </c>
      <c r="C903">
        <v>4</v>
      </c>
      <c r="D903">
        <v>19</v>
      </c>
      <c r="E903">
        <v>191</v>
      </c>
      <c r="F903" t="s">
        <v>3247</v>
      </c>
      <c r="G903" t="s">
        <v>5155</v>
      </c>
      <c r="H903">
        <v>20070</v>
      </c>
      <c r="I903">
        <v>20031</v>
      </c>
      <c r="J903">
        <v>19892</v>
      </c>
      <c r="K903">
        <v>-39</v>
      </c>
      <c r="L903">
        <v>-139</v>
      </c>
      <c r="M903">
        <v>48</v>
      </c>
      <c r="N903">
        <v>168</v>
      </c>
      <c r="O903">
        <v>53</v>
      </c>
      <c r="P903">
        <v>214</v>
      </c>
      <c r="Q903">
        <v>-5</v>
      </c>
      <c r="R903">
        <v>-46</v>
      </c>
      <c r="S903">
        <v>0</v>
      </c>
      <c r="T903">
        <v>13</v>
      </c>
      <c r="U903">
        <v>-33</v>
      </c>
      <c r="V903">
        <v>-107</v>
      </c>
      <c r="W903">
        <v>-33</v>
      </c>
      <c r="X903">
        <v>-94</v>
      </c>
      <c r="Y903">
        <v>-1</v>
      </c>
      <c r="Z903">
        <v>1</v>
      </c>
      <c r="AA903">
        <v>1889</v>
      </c>
      <c r="AB903">
        <v>1889</v>
      </c>
      <c r="AC903">
        <v>1889</v>
      </c>
      <c r="AD903">
        <v>8.4162011873000004</v>
      </c>
      <c r="AE903">
        <v>10.720637226999999</v>
      </c>
      <c r="AF903">
        <v>-2.304436039</v>
      </c>
      <c r="AG903">
        <v>0.65125366330000001</v>
      </c>
      <c r="AH903">
        <v>-5.3603186129999996</v>
      </c>
      <c r="AI903">
        <v>-4.7090649500000001</v>
      </c>
    </row>
    <row r="904" spans="1:35" x14ac:dyDescent="0.2">
      <c r="A904">
        <v>50</v>
      </c>
      <c r="B904">
        <v>2</v>
      </c>
      <c r="C904">
        <v>4</v>
      </c>
      <c r="D904">
        <v>19</v>
      </c>
      <c r="E904">
        <v>193</v>
      </c>
      <c r="F904" t="s">
        <v>3247</v>
      </c>
      <c r="G904" t="s">
        <v>5156</v>
      </c>
      <c r="H904">
        <v>105941</v>
      </c>
      <c r="I904">
        <v>105829</v>
      </c>
      <c r="J904">
        <v>105607</v>
      </c>
      <c r="K904">
        <v>-112</v>
      </c>
      <c r="L904">
        <v>-222</v>
      </c>
      <c r="M904">
        <v>388</v>
      </c>
      <c r="N904">
        <v>1376</v>
      </c>
      <c r="O904">
        <v>337</v>
      </c>
      <c r="P904">
        <v>1141</v>
      </c>
      <c r="Q904">
        <v>51</v>
      </c>
      <c r="R904">
        <v>235</v>
      </c>
      <c r="S904">
        <v>2</v>
      </c>
      <c r="T904">
        <v>125</v>
      </c>
      <c r="U904">
        <v>-168</v>
      </c>
      <c r="V904">
        <v>-599</v>
      </c>
      <c r="W904">
        <v>-166</v>
      </c>
      <c r="X904">
        <v>-474</v>
      </c>
      <c r="Y904">
        <v>3</v>
      </c>
      <c r="Z904">
        <v>17</v>
      </c>
      <c r="AA904">
        <v>2496</v>
      </c>
      <c r="AB904">
        <v>2496</v>
      </c>
      <c r="AC904">
        <v>2496</v>
      </c>
      <c r="AD904">
        <v>13.015758906</v>
      </c>
      <c r="AE904">
        <v>10.792864034999999</v>
      </c>
      <c r="AF904">
        <v>2.2228948712999999</v>
      </c>
      <c r="AG904">
        <v>1.1823908889999999</v>
      </c>
      <c r="AH904">
        <v>-5.6660171400000001</v>
      </c>
      <c r="AI904">
        <v>-4.4836262509999996</v>
      </c>
    </row>
    <row r="905" spans="1:35" x14ac:dyDescent="0.2">
      <c r="A905">
        <v>50</v>
      </c>
      <c r="B905">
        <v>2</v>
      </c>
      <c r="C905">
        <v>4</v>
      </c>
      <c r="D905">
        <v>19</v>
      </c>
      <c r="E905">
        <v>195</v>
      </c>
      <c r="F905" t="s">
        <v>3247</v>
      </c>
      <c r="G905" t="s">
        <v>4979</v>
      </c>
      <c r="H905">
        <v>7443</v>
      </c>
      <c r="I905">
        <v>7425</v>
      </c>
      <c r="J905">
        <v>7385</v>
      </c>
      <c r="K905">
        <v>-18</v>
      </c>
      <c r="L905">
        <v>-40</v>
      </c>
      <c r="M905">
        <v>22</v>
      </c>
      <c r="N905">
        <v>82</v>
      </c>
      <c r="O905">
        <v>23</v>
      </c>
      <c r="P905">
        <v>79</v>
      </c>
      <c r="Q905">
        <v>-1</v>
      </c>
      <c r="R905">
        <v>3</v>
      </c>
      <c r="S905">
        <v>0</v>
      </c>
      <c r="T905">
        <v>0</v>
      </c>
      <c r="U905">
        <v>-16</v>
      </c>
      <c r="V905">
        <v>-43</v>
      </c>
      <c r="W905">
        <v>-16</v>
      </c>
      <c r="X905">
        <v>-43</v>
      </c>
      <c r="Y905">
        <v>-1</v>
      </c>
      <c r="Z905">
        <v>0</v>
      </c>
      <c r="AA905">
        <v>60</v>
      </c>
      <c r="AB905">
        <v>60</v>
      </c>
      <c r="AC905">
        <v>60</v>
      </c>
      <c r="AD905">
        <v>11.07359892</v>
      </c>
      <c r="AE905">
        <v>10.668467251999999</v>
      </c>
      <c r="AF905">
        <v>0.40513166779999998</v>
      </c>
      <c r="AG905">
        <v>0</v>
      </c>
      <c r="AH905">
        <v>-5.8068872379999998</v>
      </c>
      <c r="AI905">
        <v>-5.8068872379999998</v>
      </c>
    </row>
    <row r="906" spans="1:35" x14ac:dyDescent="0.2">
      <c r="A906">
        <v>50</v>
      </c>
      <c r="B906">
        <v>2</v>
      </c>
      <c r="C906">
        <v>4</v>
      </c>
      <c r="D906">
        <v>19</v>
      </c>
      <c r="E906">
        <v>197</v>
      </c>
      <c r="F906" t="s">
        <v>3247</v>
      </c>
      <c r="G906" t="s">
        <v>5157</v>
      </c>
      <c r="H906">
        <v>12943</v>
      </c>
      <c r="I906">
        <v>12914</v>
      </c>
      <c r="J906">
        <v>12785</v>
      </c>
      <c r="K906">
        <v>-29</v>
      </c>
      <c r="L906">
        <v>-129</v>
      </c>
      <c r="M906">
        <v>46</v>
      </c>
      <c r="N906">
        <v>155</v>
      </c>
      <c r="O906">
        <v>37</v>
      </c>
      <c r="P906">
        <v>204</v>
      </c>
      <c r="Q906">
        <v>9</v>
      </c>
      <c r="R906">
        <v>-49</v>
      </c>
      <c r="S906">
        <v>0</v>
      </c>
      <c r="T906">
        <v>13</v>
      </c>
      <c r="U906">
        <v>-37</v>
      </c>
      <c r="V906">
        <v>-92</v>
      </c>
      <c r="W906">
        <v>-37</v>
      </c>
      <c r="X906">
        <v>-79</v>
      </c>
      <c r="Y906">
        <v>-1</v>
      </c>
      <c r="Z906">
        <v>-1</v>
      </c>
      <c r="AA906">
        <v>193</v>
      </c>
      <c r="AB906">
        <v>193</v>
      </c>
      <c r="AC906">
        <v>193</v>
      </c>
      <c r="AD906">
        <v>12.062726176</v>
      </c>
      <c r="AE906">
        <v>15.876104129</v>
      </c>
      <c r="AF906">
        <v>-3.8133779520000002</v>
      </c>
      <c r="AG906">
        <v>1.0117125179999999</v>
      </c>
      <c r="AH906">
        <v>-7.1598116660000004</v>
      </c>
      <c r="AI906">
        <v>-6.148099148</v>
      </c>
    </row>
    <row r="907" spans="1:35" x14ac:dyDescent="0.2">
      <c r="A907">
        <v>40</v>
      </c>
      <c r="B907">
        <v>2</v>
      </c>
      <c r="C907">
        <v>4</v>
      </c>
      <c r="D907">
        <v>20</v>
      </c>
      <c r="E907">
        <v>0</v>
      </c>
      <c r="F907" t="s">
        <v>3292</v>
      </c>
      <c r="G907" t="s">
        <v>3292</v>
      </c>
      <c r="H907">
        <v>2937880</v>
      </c>
      <c r="I907">
        <v>2935880</v>
      </c>
      <c r="J907">
        <v>2934582</v>
      </c>
      <c r="K907">
        <v>-2000</v>
      </c>
      <c r="L907">
        <v>-1298</v>
      </c>
      <c r="M907">
        <v>8452</v>
      </c>
      <c r="N907">
        <v>33670</v>
      </c>
      <c r="O907">
        <v>7981</v>
      </c>
      <c r="P907">
        <v>31407</v>
      </c>
      <c r="Q907">
        <v>471</v>
      </c>
      <c r="R907">
        <v>2263</v>
      </c>
      <c r="S907">
        <v>41</v>
      </c>
      <c r="T907">
        <v>1355</v>
      </c>
      <c r="U907">
        <v>-2511</v>
      </c>
      <c r="V907">
        <v>-5241</v>
      </c>
      <c r="W907">
        <v>-2470</v>
      </c>
      <c r="X907">
        <v>-3886</v>
      </c>
      <c r="Y907">
        <v>-1</v>
      </c>
      <c r="Z907">
        <v>325</v>
      </c>
      <c r="AA907">
        <v>74847</v>
      </c>
      <c r="AB907">
        <v>74847</v>
      </c>
      <c r="AC907">
        <v>74847</v>
      </c>
      <c r="AD907">
        <v>11.470988144</v>
      </c>
      <c r="AE907">
        <v>10.700009640999999</v>
      </c>
      <c r="AF907">
        <v>0.77097850219999997</v>
      </c>
      <c r="AG907">
        <v>0.46163317300000001</v>
      </c>
      <c r="AH907">
        <v>-1.7855494169999999</v>
      </c>
      <c r="AI907">
        <v>-1.3239162440000001</v>
      </c>
    </row>
    <row r="908" spans="1:35" x14ac:dyDescent="0.2">
      <c r="A908">
        <v>50</v>
      </c>
      <c r="B908">
        <v>2</v>
      </c>
      <c r="C908">
        <v>4</v>
      </c>
      <c r="D908">
        <v>20</v>
      </c>
      <c r="E908">
        <v>1</v>
      </c>
      <c r="F908" t="s">
        <v>3292</v>
      </c>
      <c r="G908" t="s">
        <v>5072</v>
      </c>
      <c r="H908">
        <v>12526</v>
      </c>
      <c r="I908">
        <v>12537</v>
      </c>
      <c r="J908">
        <v>12464</v>
      </c>
      <c r="K908">
        <v>11</v>
      </c>
      <c r="L908">
        <v>-73</v>
      </c>
      <c r="M908">
        <v>41</v>
      </c>
      <c r="N908">
        <v>121</v>
      </c>
      <c r="O908">
        <v>30</v>
      </c>
      <c r="P908">
        <v>196</v>
      </c>
      <c r="Q908">
        <v>11</v>
      </c>
      <c r="R908">
        <v>-75</v>
      </c>
      <c r="S908">
        <v>0</v>
      </c>
      <c r="T908">
        <v>2</v>
      </c>
      <c r="U908">
        <v>1</v>
      </c>
      <c r="V908">
        <v>-2</v>
      </c>
      <c r="W908">
        <v>1</v>
      </c>
      <c r="X908">
        <v>0</v>
      </c>
      <c r="Y908">
        <v>-1</v>
      </c>
      <c r="Z908">
        <v>2</v>
      </c>
      <c r="AA908">
        <v>349</v>
      </c>
      <c r="AB908">
        <v>349</v>
      </c>
      <c r="AC908">
        <v>349</v>
      </c>
      <c r="AD908">
        <v>9.6796128155000005</v>
      </c>
      <c r="AE908">
        <v>15.679372825</v>
      </c>
      <c r="AF908">
        <v>-5.9997600100000001</v>
      </c>
      <c r="AG908">
        <v>0.15999360030000001</v>
      </c>
      <c r="AH908">
        <v>-0.15999360000000001</v>
      </c>
      <c r="AI908">
        <v>0</v>
      </c>
    </row>
    <row r="909" spans="1:35" x14ac:dyDescent="0.2">
      <c r="A909">
        <v>50</v>
      </c>
      <c r="B909">
        <v>2</v>
      </c>
      <c r="C909">
        <v>4</v>
      </c>
      <c r="D909">
        <v>20</v>
      </c>
      <c r="E909">
        <v>3</v>
      </c>
      <c r="F909" t="s">
        <v>3292</v>
      </c>
      <c r="G909" t="s">
        <v>5158</v>
      </c>
      <c r="H909">
        <v>7836</v>
      </c>
      <c r="I909">
        <v>7850</v>
      </c>
      <c r="J909">
        <v>7778</v>
      </c>
      <c r="K909">
        <v>14</v>
      </c>
      <c r="L909">
        <v>-72</v>
      </c>
      <c r="M909">
        <v>24</v>
      </c>
      <c r="N909">
        <v>75</v>
      </c>
      <c r="O909">
        <v>23</v>
      </c>
      <c r="P909">
        <v>122</v>
      </c>
      <c r="Q909">
        <v>1</v>
      </c>
      <c r="R909">
        <v>-47</v>
      </c>
      <c r="S909">
        <v>0</v>
      </c>
      <c r="T909">
        <v>0</v>
      </c>
      <c r="U909">
        <v>14</v>
      </c>
      <c r="V909">
        <v>-28</v>
      </c>
      <c r="W909">
        <v>14</v>
      </c>
      <c r="X909">
        <v>-28</v>
      </c>
      <c r="Y909">
        <v>-1</v>
      </c>
      <c r="Z909">
        <v>3</v>
      </c>
      <c r="AA909">
        <v>71</v>
      </c>
      <c r="AB909">
        <v>71</v>
      </c>
      <c r="AC909">
        <v>71</v>
      </c>
      <c r="AD909">
        <v>9.5981571538000008</v>
      </c>
      <c r="AE909">
        <v>15.613002304</v>
      </c>
      <c r="AF909">
        <v>-6.0148451500000002</v>
      </c>
      <c r="AG909">
        <v>0</v>
      </c>
      <c r="AH909">
        <v>-3.5833120040000002</v>
      </c>
      <c r="AI909">
        <v>-3.5833120040000002</v>
      </c>
    </row>
    <row r="910" spans="1:35" x14ac:dyDescent="0.2">
      <c r="A910">
        <v>50</v>
      </c>
      <c r="B910">
        <v>2</v>
      </c>
      <c r="C910">
        <v>4</v>
      </c>
      <c r="D910">
        <v>20</v>
      </c>
      <c r="E910">
        <v>5</v>
      </c>
      <c r="F910" t="s">
        <v>3292</v>
      </c>
      <c r="G910" t="s">
        <v>5159</v>
      </c>
      <c r="H910">
        <v>16348</v>
      </c>
      <c r="I910">
        <v>16305</v>
      </c>
      <c r="J910">
        <v>16239</v>
      </c>
      <c r="K910">
        <v>-43</v>
      </c>
      <c r="L910">
        <v>-66</v>
      </c>
      <c r="M910">
        <v>43</v>
      </c>
      <c r="N910">
        <v>179</v>
      </c>
      <c r="O910">
        <v>55</v>
      </c>
      <c r="P910">
        <v>188</v>
      </c>
      <c r="Q910">
        <v>-12</v>
      </c>
      <c r="R910">
        <v>-9</v>
      </c>
      <c r="S910">
        <v>0</v>
      </c>
      <c r="T910">
        <v>-1</v>
      </c>
      <c r="U910">
        <v>-32</v>
      </c>
      <c r="V910">
        <v>-59</v>
      </c>
      <c r="W910">
        <v>-32</v>
      </c>
      <c r="X910">
        <v>-60</v>
      </c>
      <c r="Y910">
        <v>1</v>
      </c>
      <c r="Z910">
        <v>3</v>
      </c>
      <c r="AA910">
        <v>1368</v>
      </c>
      <c r="AB910">
        <v>1368</v>
      </c>
      <c r="AC910">
        <v>1368</v>
      </c>
      <c r="AD910">
        <v>11.000491642</v>
      </c>
      <c r="AE910">
        <v>11.553588986999999</v>
      </c>
      <c r="AF910">
        <v>-0.55309734499999996</v>
      </c>
      <c r="AG910">
        <v>-6.1455260999999997E-2</v>
      </c>
      <c r="AH910">
        <v>-3.6258603740000002</v>
      </c>
      <c r="AI910">
        <v>-3.687315634</v>
      </c>
    </row>
    <row r="911" spans="1:35" x14ac:dyDescent="0.2">
      <c r="A911">
        <v>50</v>
      </c>
      <c r="B911">
        <v>2</v>
      </c>
      <c r="C911">
        <v>4</v>
      </c>
      <c r="D911">
        <v>20</v>
      </c>
      <c r="E911">
        <v>7</v>
      </c>
      <c r="F911" t="s">
        <v>3292</v>
      </c>
      <c r="G911" t="s">
        <v>5160</v>
      </c>
      <c r="H911">
        <v>4228</v>
      </c>
      <c r="I911">
        <v>4198</v>
      </c>
      <c r="J911">
        <v>4110</v>
      </c>
      <c r="K911">
        <v>-30</v>
      </c>
      <c r="L911">
        <v>-88</v>
      </c>
      <c r="M911">
        <v>10</v>
      </c>
      <c r="N911">
        <v>43</v>
      </c>
      <c r="O911">
        <v>15</v>
      </c>
      <c r="P911">
        <v>64</v>
      </c>
      <c r="Q911">
        <v>-5</v>
      </c>
      <c r="R911">
        <v>-21</v>
      </c>
      <c r="S911">
        <v>0</v>
      </c>
      <c r="T911">
        <v>1</v>
      </c>
      <c r="U911">
        <v>-25</v>
      </c>
      <c r="V911">
        <v>-66</v>
      </c>
      <c r="W911">
        <v>-25</v>
      </c>
      <c r="X911">
        <v>-65</v>
      </c>
      <c r="Y911">
        <v>0</v>
      </c>
      <c r="Z911">
        <v>-2</v>
      </c>
      <c r="AA911">
        <v>23</v>
      </c>
      <c r="AB911">
        <v>23</v>
      </c>
      <c r="AC911">
        <v>23</v>
      </c>
      <c r="AD911">
        <v>10.351468464</v>
      </c>
      <c r="AE911">
        <v>15.406836783999999</v>
      </c>
      <c r="AF911">
        <v>-5.0553683200000004</v>
      </c>
      <c r="AG911">
        <v>0.24073182470000001</v>
      </c>
      <c r="AH911">
        <v>-15.888300429999999</v>
      </c>
      <c r="AI911">
        <v>-15.64756861</v>
      </c>
    </row>
    <row r="912" spans="1:35" x14ac:dyDescent="0.2">
      <c r="A912">
        <v>50</v>
      </c>
      <c r="B912">
        <v>2</v>
      </c>
      <c r="C912">
        <v>4</v>
      </c>
      <c r="D912">
        <v>20</v>
      </c>
      <c r="E912">
        <v>9</v>
      </c>
      <c r="F912" t="s">
        <v>3292</v>
      </c>
      <c r="G912" t="s">
        <v>5161</v>
      </c>
      <c r="H912">
        <v>25493</v>
      </c>
      <c r="I912">
        <v>25419</v>
      </c>
      <c r="J912">
        <v>25216</v>
      </c>
      <c r="K912">
        <v>-74</v>
      </c>
      <c r="L912">
        <v>-203</v>
      </c>
      <c r="M912">
        <v>79</v>
      </c>
      <c r="N912">
        <v>285</v>
      </c>
      <c r="O912">
        <v>81</v>
      </c>
      <c r="P912">
        <v>353</v>
      </c>
      <c r="Q912">
        <v>-2</v>
      </c>
      <c r="R912">
        <v>-68</v>
      </c>
      <c r="S912">
        <v>3</v>
      </c>
      <c r="T912">
        <v>15</v>
      </c>
      <c r="U912">
        <v>-75</v>
      </c>
      <c r="V912">
        <v>-151</v>
      </c>
      <c r="W912">
        <v>-72</v>
      </c>
      <c r="X912">
        <v>-136</v>
      </c>
      <c r="Y912">
        <v>0</v>
      </c>
      <c r="Z912">
        <v>1</v>
      </c>
      <c r="AA912">
        <v>582</v>
      </c>
      <c r="AB912">
        <v>582</v>
      </c>
      <c r="AC912">
        <v>582</v>
      </c>
      <c r="AD912">
        <v>11.257035647</v>
      </c>
      <c r="AE912">
        <v>13.942924853999999</v>
      </c>
      <c r="AF912">
        <v>-2.6858892069999998</v>
      </c>
      <c r="AG912">
        <v>0.59247556040000005</v>
      </c>
      <c r="AH912">
        <v>-5.9642539750000001</v>
      </c>
      <c r="AI912">
        <v>-5.3717784139999996</v>
      </c>
    </row>
    <row r="913" spans="1:35" x14ac:dyDescent="0.2">
      <c r="A913">
        <v>50</v>
      </c>
      <c r="B913">
        <v>2</v>
      </c>
      <c r="C913">
        <v>4</v>
      </c>
      <c r="D913">
        <v>20</v>
      </c>
      <c r="E913">
        <v>11</v>
      </c>
      <c r="F913" t="s">
        <v>3292</v>
      </c>
      <c r="G913" t="s">
        <v>5162</v>
      </c>
      <c r="H913">
        <v>14360</v>
      </c>
      <c r="I913">
        <v>14333</v>
      </c>
      <c r="J913">
        <v>14323</v>
      </c>
      <c r="K913">
        <v>-27</v>
      </c>
      <c r="L913">
        <v>-10</v>
      </c>
      <c r="M913">
        <v>51</v>
      </c>
      <c r="N913">
        <v>185</v>
      </c>
      <c r="O913">
        <v>51</v>
      </c>
      <c r="P913">
        <v>189</v>
      </c>
      <c r="Q913">
        <v>0</v>
      </c>
      <c r="R913">
        <v>-4</v>
      </c>
      <c r="S913">
        <v>0</v>
      </c>
      <c r="T913">
        <v>3</v>
      </c>
      <c r="U913">
        <v>-26</v>
      </c>
      <c r="V913">
        <v>-11</v>
      </c>
      <c r="W913">
        <v>-26</v>
      </c>
      <c r="X913">
        <v>-8</v>
      </c>
      <c r="Y913">
        <v>-1</v>
      </c>
      <c r="Z913">
        <v>2</v>
      </c>
      <c r="AA913">
        <v>355</v>
      </c>
      <c r="AB913">
        <v>355</v>
      </c>
      <c r="AC913">
        <v>355</v>
      </c>
      <c r="AD913">
        <v>12.911781127999999</v>
      </c>
      <c r="AE913">
        <v>13.190954774</v>
      </c>
      <c r="AF913">
        <v>-0.279173646</v>
      </c>
      <c r="AG913">
        <v>0.20938023450000001</v>
      </c>
      <c r="AH913">
        <v>-0.76772752700000002</v>
      </c>
      <c r="AI913">
        <v>-0.558347292</v>
      </c>
    </row>
    <row r="914" spans="1:35" x14ac:dyDescent="0.2">
      <c r="A914">
        <v>50</v>
      </c>
      <c r="B914">
        <v>2</v>
      </c>
      <c r="C914">
        <v>4</v>
      </c>
      <c r="D914">
        <v>20</v>
      </c>
      <c r="E914">
        <v>13</v>
      </c>
      <c r="F914" t="s">
        <v>3292</v>
      </c>
      <c r="G914" t="s">
        <v>5020</v>
      </c>
      <c r="H914">
        <v>9508</v>
      </c>
      <c r="I914">
        <v>9473</v>
      </c>
      <c r="J914">
        <v>9455</v>
      </c>
      <c r="K914">
        <v>-35</v>
      </c>
      <c r="L914">
        <v>-18</v>
      </c>
      <c r="M914">
        <v>27</v>
      </c>
      <c r="N914">
        <v>108</v>
      </c>
      <c r="O914">
        <v>44</v>
      </c>
      <c r="P914">
        <v>154</v>
      </c>
      <c r="Q914">
        <v>-17</v>
      </c>
      <c r="R914">
        <v>-46</v>
      </c>
      <c r="S914">
        <v>0</v>
      </c>
      <c r="T914">
        <v>0</v>
      </c>
      <c r="U914">
        <v>-18</v>
      </c>
      <c r="V914">
        <v>26</v>
      </c>
      <c r="W914">
        <v>-18</v>
      </c>
      <c r="X914">
        <v>26</v>
      </c>
      <c r="Y914">
        <v>0</v>
      </c>
      <c r="Z914">
        <v>2</v>
      </c>
      <c r="AA914">
        <v>91</v>
      </c>
      <c r="AB914">
        <v>91</v>
      </c>
      <c r="AC914">
        <v>91</v>
      </c>
      <c r="AD914">
        <v>11.411665257999999</v>
      </c>
      <c r="AE914">
        <v>16.272189349000001</v>
      </c>
      <c r="AF914">
        <v>-4.8605240910000003</v>
      </c>
      <c r="AG914">
        <v>0</v>
      </c>
      <c r="AH914">
        <v>2.7472527473000001</v>
      </c>
      <c r="AI914">
        <v>2.7472527473000001</v>
      </c>
    </row>
    <row r="915" spans="1:35" x14ac:dyDescent="0.2">
      <c r="A915">
        <v>50</v>
      </c>
      <c r="B915">
        <v>2</v>
      </c>
      <c r="C915">
        <v>4</v>
      </c>
      <c r="D915">
        <v>20</v>
      </c>
      <c r="E915">
        <v>15</v>
      </c>
      <c r="F915" t="s">
        <v>3292</v>
      </c>
      <c r="G915" t="s">
        <v>4566</v>
      </c>
      <c r="H915">
        <v>67380</v>
      </c>
      <c r="I915">
        <v>67401</v>
      </c>
      <c r="J915">
        <v>67889</v>
      </c>
      <c r="K915">
        <v>21</v>
      </c>
      <c r="L915">
        <v>488</v>
      </c>
      <c r="M915">
        <v>194</v>
      </c>
      <c r="N915">
        <v>655</v>
      </c>
      <c r="O915">
        <v>188</v>
      </c>
      <c r="P915">
        <v>781</v>
      </c>
      <c r="Q915">
        <v>6</v>
      </c>
      <c r="R915">
        <v>-126</v>
      </c>
      <c r="S915">
        <v>1</v>
      </c>
      <c r="T915">
        <v>3</v>
      </c>
      <c r="U915">
        <v>13</v>
      </c>
      <c r="V915">
        <v>608</v>
      </c>
      <c r="W915">
        <v>14</v>
      </c>
      <c r="X915">
        <v>611</v>
      </c>
      <c r="Y915">
        <v>1</v>
      </c>
      <c r="Z915">
        <v>3</v>
      </c>
      <c r="AA915">
        <v>2209</v>
      </c>
      <c r="AB915">
        <v>2209</v>
      </c>
      <c r="AC915">
        <v>2209</v>
      </c>
      <c r="AD915">
        <v>9.6829033927000001</v>
      </c>
      <c r="AE915">
        <v>11.545568778</v>
      </c>
      <c r="AF915">
        <v>-1.8626653849999999</v>
      </c>
      <c r="AG915">
        <v>4.4349175800000001E-2</v>
      </c>
      <c r="AH915">
        <v>8.9880996377999995</v>
      </c>
      <c r="AI915">
        <v>9.0324488137000003</v>
      </c>
    </row>
    <row r="916" spans="1:35" x14ac:dyDescent="0.2">
      <c r="A916">
        <v>50</v>
      </c>
      <c r="B916">
        <v>2</v>
      </c>
      <c r="C916">
        <v>4</v>
      </c>
      <c r="D916">
        <v>20</v>
      </c>
      <c r="E916">
        <v>17</v>
      </c>
      <c r="F916" t="s">
        <v>3292</v>
      </c>
      <c r="G916" t="s">
        <v>5163</v>
      </c>
      <c r="H916">
        <v>2572</v>
      </c>
      <c r="I916">
        <v>2564</v>
      </c>
      <c r="J916">
        <v>2598</v>
      </c>
      <c r="K916">
        <v>-8</v>
      </c>
      <c r="L916">
        <v>34</v>
      </c>
      <c r="M916">
        <v>1</v>
      </c>
      <c r="N916">
        <v>25</v>
      </c>
      <c r="O916">
        <v>7</v>
      </c>
      <c r="P916">
        <v>23</v>
      </c>
      <c r="Q916">
        <v>-6</v>
      </c>
      <c r="R916">
        <v>2</v>
      </c>
      <c r="S916">
        <v>0</v>
      </c>
      <c r="T916">
        <v>1</v>
      </c>
      <c r="U916">
        <v>-1</v>
      </c>
      <c r="V916">
        <v>33</v>
      </c>
      <c r="W916">
        <v>-1</v>
      </c>
      <c r="X916">
        <v>34</v>
      </c>
      <c r="Y916">
        <v>-1</v>
      </c>
      <c r="Z916">
        <v>-2</v>
      </c>
      <c r="AA916">
        <v>133</v>
      </c>
      <c r="AB916">
        <v>133</v>
      </c>
      <c r="AC916">
        <v>133</v>
      </c>
      <c r="AD916">
        <v>9.6861681519000005</v>
      </c>
      <c r="AE916">
        <v>8.9112746996999999</v>
      </c>
      <c r="AF916">
        <v>0.77489345220000005</v>
      </c>
      <c r="AG916">
        <v>0.38744672610000003</v>
      </c>
      <c r="AH916">
        <v>12.785741959999999</v>
      </c>
      <c r="AI916">
        <v>13.173188687</v>
      </c>
    </row>
    <row r="917" spans="1:35" x14ac:dyDescent="0.2">
      <c r="A917">
        <v>50</v>
      </c>
      <c r="B917">
        <v>2</v>
      </c>
      <c r="C917">
        <v>4</v>
      </c>
      <c r="D917">
        <v>20</v>
      </c>
      <c r="E917">
        <v>19</v>
      </c>
      <c r="F917" t="s">
        <v>3292</v>
      </c>
      <c r="G917" t="s">
        <v>5164</v>
      </c>
      <c r="H917">
        <v>3379</v>
      </c>
      <c r="I917">
        <v>3386</v>
      </c>
      <c r="J917">
        <v>3395</v>
      </c>
      <c r="K917">
        <v>7</v>
      </c>
      <c r="L917">
        <v>9</v>
      </c>
      <c r="M917">
        <v>7</v>
      </c>
      <c r="N917">
        <v>30</v>
      </c>
      <c r="O917">
        <v>13</v>
      </c>
      <c r="P917">
        <v>43</v>
      </c>
      <c r="Q917">
        <v>-6</v>
      </c>
      <c r="R917">
        <v>-13</v>
      </c>
      <c r="S917">
        <v>0</v>
      </c>
      <c r="T917">
        <v>0</v>
      </c>
      <c r="U917">
        <v>14</v>
      </c>
      <c r="V917">
        <v>24</v>
      </c>
      <c r="W917">
        <v>14</v>
      </c>
      <c r="X917">
        <v>24</v>
      </c>
      <c r="Y917">
        <v>-1</v>
      </c>
      <c r="Z917">
        <v>-2</v>
      </c>
      <c r="AA917">
        <v>76</v>
      </c>
      <c r="AB917">
        <v>76</v>
      </c>
      <c r="AC917">
        <v>76</v>
      </c>
      <c r="AD917">
        <v>8.8482524701000003</v>
      </c>
      <c r="AE917">
        <v>12.682495207000001</v>
      </c>
      <c r="AF917">
        <v>-3.8342427369999998</v>
      </c>
      <c r="AG917">
        <v>0</v>
      </c>
      <c r="AH917">
        <v>7.0786019760999999</v>
      </c>
      <c r="AI917">
        <v>7.0786019760999999</v>
      </c>
    </row>
    <row r="918" spans="1:35" x14ac:dyDescent="0.2">
      <c r="A918">
        <v>50</v>
      </c>
      <c r="B918">
        <v>2</v>
      </c>
      <c r="C918">
        <v>4</v>
      </c>
      <c r="D918">
        <v>20</v>
      </c>
      <c r="E918">
        <v>21</v>
      </c>
      <c r="F918" t="s">
        <v>3292</v>
      </c>
      <c r="G918" t="s">
        <v>4569</v>
      </c>
      <c r="H918">
        <v>19362</v>
      </c>
      <c r="I918">
        <v>19275</v>
      </c>
      <c r="J918">
        <v>19130</v>
      </c>
      <c r="K918">
        <v>-87</v>
      </c>
      <c r="L918">
        <v>-145</v>
      </c>
      <c r="M918">
        <v>45</v>
      </c>
      <c r="N918">
        <v>204</v>
      </c>
      <c r="O918">
        <v>77</v>
      </c>
      <c r="P918">
        <v>356</v>
      </c>
      <c r="Q918">
        <v>-32</v>
      </c>
      <c r="R918">
        <v>-152</v>
      </c>
      <c r="S918">
        <v>0</v>
      </c>
      <c r="T918">
        <v>3</v>
      </c>
      <c r="U918">
        <v>-54</v>
      </c>
      <c r="V918">
        <v>3</v>
      </c>
      <c r="W918">
        <v>-54</v>
      </c>
      <c r="X918">
        <v>6</v>
      </c>
      <c r="Y918">
        <v>-1</v>
      </c>
      <c r="Z918">
        <v>1</v>
      </c>
      <c r="AA918">
        <v>141</v>
      </c>
      <c r="AB918">
        <v>141</v>
      </c>
      <c r="AC918">
        <v>141</v>
      </c>
      <c r="AD918">
        <v>10.623616717000001</v>
      </c>
      <c r="AE918">
        <v>18.539252700999999</v>
      </c>
      <c r="AF918">
        <v>-7.9156359849999998</v>
      </c>
      <c r="AG918">
        <v>0.15622965759999999</v>
      </c>
      <c r="AH918">
        <v>0.15622965759999999</v>
      </c>
      <c r="AI918">
        <v>0.31245931519999998</v>
      </c>
    </row>
    <row r="919" spans="1:35" x14ac:dyDescent="0.2">
      <c r="A919">
        <v>50</v>
      </c>
      <c r="B919">
        <v>2</v>
      </c>
      <c r="C919">
        <v>4</v>
      </c>
      <c r="D919">
        <v>20</v>
      </c>
      <c r="E919">
        <v>23</v>
      </c>
      <c r="F919" t="s">
        <v>3292</v>
      </c>
      <c r="G919" t="s">
        <v>4766</v>
      </c>
      <c r="H919">
        <v>2616</v>
      </c>
      <c r="I919">
        <v>2620</v>
      </c>
      <c r="J919">
        <v>2633</v>
      </c>
      <c r="K919">
        <v>4</v>
      </c>
      <c r="L919">
        <v>13</v>
      </c>
      <c r="M919">
        <v>8</v>
      </c>
      <c r="N919">
        <v>31</v>
      </c>
      <c r="O919">
        <v>5</v>
      </c>
      <c r="P919">
        <v>43</v>
      </c>
      <c r="Q919">
        <v>3</v>
      </c>
      <c r="R919">
        <v>-12</v>
      </c>
      <c r="S919">
        <v>0</v>
      </c>
      <c r="T919">
        <v>-2</v>
      </c>
      <c r="U919">
        <v>1</v>
      </c>
      <c r="V919">
        <v>27</v>
      </c>
      <c r="W919">
        <v>1</v>
      </c>
      <c r="X919">
        <v>25</v>
      </c>
      <c r="Y919">
        <v>0</v>
      </c>
      <c r="Z919">
        <v>0</v>
      </c>
      <c r="AA919">
        <v>43</v>
      </c>
      <c r="AB919">
        <v>43</v>
      </c>
      <c r="AC919">
        <v>43</v>
      </c>
      <c r="AD919">
        <v>11.802779363999999</v>
      </c>
      <c r="AE919">
        <v>16.371597182999999</v>
      </c>
      <c r="AF919">
        <v>-4.5688178180000003</v>
      </c>
      <c r="AG919">
        <v>-0.76146963599999995</v>
      </c>
      <c r="AH919">
        <v>10.279840091000001</v>
      </c>
      <c r="AI919">
        <v>9.5183704549999995</v>
      </c>
    </row>
    <row r="920" spans="1:35" x14ac:dyDescent="0.2">
      <c r="A920">
        <v>50</v>
      </c>
      <c r="B920">
        <v>2</v>
      </c>
      <c r="C920">
        <v>4</v>
      </c>
      <c r="D920">
        <v>20</v>
      </c>
      <c r="E920">
        <v>25</v>
      </c>
      <c r="F920" t="s">
        <v>3292</v>
      </c>
      <c r="G920" t="s">
        <v>4652</v>
      </c>
      <c r="H920">
        <v>1991</v>
      </c>
      <c r="I920">
        <v>1973</v>
      </c>
      <c r="J920">
        <v>1977</v>
      </c>
      <c r="K920">
        <v>-18</v>
      </c>
      <c r="L920">
        <v>4</v>
      </c>
      <c r="M920">
        <v>6</v>
      </c>
      <c r="N920">
        <v>26</v>
      </c>
      <c r="O920">
        <v>12</v>
      </c>
      <c r="P920">
        <v>22</v>
      </c>
      <c r="Q920">
        <v>-6</v>
      </c>
      <c r="R920">
        <v>4</v>
      </c>
      <c r="S920">
        <v>0</v>
      </c>
      <c r="T920">
        <v>-1</v>
      </c>
      <c r="U920">
        <v>-11</v>
      </c>
      <c r="V920">
        <v>1</v>
      </c>
      <c r="W920">
        <v>-11</v>
      </c>
      <c r="X920">
        <v>0</v>
      </c>
      <c r="Y920">
        <v>-1</v>
      </c>
      <c r="Z920">
        <v>0</v>
      </c>
      <c r="AA920">
        <v>52</v>
      </c>
      <c r="AB920">
        <v>52</v>
      </c>
      <c r="AC920">
        <v>52</v>
      </c>
      <c r="AD920">
        <v>13.164556962000001</v>
      </c>
      <c r="AE920">
        <v>11.139240506</v>
      </c>
      <c r="AF920">
        <v>2.0253164557000001</v>
      </c>
      <c r="AG920">
        <v>-0.50632911400000002</v>
      </c>
      <c r="AH920">
        <v>0.50632911390000002</v>
      </c>
      <c r="AI920">
        <v>0</v>
      </c>
    </row>
    <row r="921" spans="1:35" x14ac:dyDescent="0.2">
      <c r="A921">
        <v>50</v>
      </c>
      <c r="B921">
        <v>2</v>
      </c>
      <c r="C921">
        <v>4</v>
      </c>
      <c r="D921">
        <v>20</v>
      </c>
      <c r="E921">
        <v>27</v>
      </c>
      <c r="F921" t="s">
        <v>3292</v>
      </c>
      <c r="G921" t="s">
        <v>4573</v>
      </c>
      <c r="H921">
        <v>8117</v>
      </c>
      <c r="I921">
        <v>8112</v>
      </c>
      <c r="J921">
        <v>8077</v>
      </c>
      <c r="K921">
        <v>-5</v>
      </c>
      <c r="L921">
        <v>-35</v>
      </c>
      <c r="M921">
        <v>10</v>
      </c>
      <c r="N921">
        <v>80</v>
      </c>
      <c r="O921">
        <v>23</v>
      </c>
      <c r="P921">
        <v>116</v>
      </c>
      <c r="Q921">
        <v>-13</v>
      </c>
      <c r="R921">
        <v>-36</v>
      </c>
      <c r="S921">
        <v>0</v>
      </c>
      <c r="T921">
        <v>1</v>
      </c>
      <c r="U921">
        <v>10</v>
      </c>
      <c r="V921">
        <v>-1</v>
      </c>
      <c r="W921">
        <v>10</v>
      </c>
      <c r="X921">
        <v>0</v>
      </c>
      <c r="Y921">
        <v>-2</v>
      </c>
      <c r="Z921">
        <v>1</v>
      </c>
      <c r="AA921">
        <v>112</v>
      </c>
      <c r="AB921">
        <v>112</v>
      </c>
      <c r="AC921">
        <v>112</v>
      </c>
      <c r="AD921">
        <v>9.8832540614000006</v>
      </c>
      <c r="AE921">
        <v>14.330718388999999</v>
      </c>
      <c r="AF921">
        <v>-4.4474643279999997</v>
      </c>
      <c r="AG921">
        <v>0.1235406758</v>
      </c>
      <c r="AH921">
        <v>-0.123540676</v>
      </c>
      <c r="AI921">
        <v>0</v>
      </c>
    </row>
    <row r="922" spans="1:35" x14ac:dyDescent="0.2">
      <c r="A922">
        <v>50</v>
      </c>
      <c r="B922">
        <v>2</v>
      </c>
      <c r="C922">
        <v>4</v>
      </c>
      <c r="D922">
        <v>20</v>
      </c>
      <c r="E922">
        <v>29</v>
      </c>
      <c r="F922" t="s">
        <v>3292</v>
      </c>
      <c r="G922" t="s">
        <v>5165</v>
      </c>
      <c r="H922">
        <v>9032</v>
      </c>
      <c r="I922">
        <v>8988</v>
      </c>
      <c r="J922">
        <v>8928</v>
      </c>
      <c r="K922">
        <v>-44</v>
      </c>
      <c r="L922">
        <v>-60</v>
      </c>
      <c r="M922">
        <v>28</v>
      </c>
      <c r="N922">
        <v>100</v>
      </c>
      <c r="O922">
        <v>41</v>
      </c>
      <c r="P922">
        <v>138</v>
      </c>
      <c r="Q922">
        <v>-13</v>
      </c>
      <c r="R922">
        <v>-38</v>
      </c>
      <c r="S922">
        <v>0</v>
      </c>
      <c r="T922">
        <v>2</v>
      </c>
      <c r="U922">
        <v>-31</v>
      </c>
      <c r="V922">
        <v>-25</v>
      </c>
      <c r="W922">
        <v>-31</v>
      </c>
      <c r="X922">
        <v>-23</v>
      </c>
      <c r="Y922">
        <v>0</v>
      </c>
      <c r="Z922">
        <v>1</v>
      </c>
      <c r="AA922">
        <v>491</v>
      </c>
      <c r="AB922">
        <v>491</v>
      </c>
      <c r="AC922">
        <v>491</v>
      </c>
      <c r="AD922">
        <v>11.163206073</v>
      </c>
      <c r="AE922">
        <v>15.40522438</v>
      </c>
      <c r="AF922">
        <v>-4.2420183079999996</v>
      </c>
      <c r="AG922">
        <v>0.2232641215</v>
      </c>
      <c r="AH922">
        <v>-2.7908015179999999</v>
      </c>
      <c r="AI922">
        <v>-2.5675373970000002</v>
      </c>
    </row>
    <row r="923" spans="1:35" x14ac:dyDescent="0.2">
      <c r="A923">
        <v>50</v>
      </c>
      <c r="B923">
        <v>2</v>
      </c>
      <c r="C923">
        <v>4</v>
      </c>
      <c r="D923">
        <v>20</v>
      </c>
      <c r="E923">
        <v>31</v>
      </c>
      <c r="F923" t="s">
        <v>3292</v>
      </c>
      <c r="G923" t="s">
        <v>5166</v>
      </c>
      <c r="H923">
        <v>8360</v>
      </c>
      <c r="I923">
        <v>8370</v>
      </c>
      <c r="J923">
        <v>8338</v>
      </c>
      <c r="K923">
        <v>10</v>
      </c>
      <c r="L923">
        <v>-32</v>
      </c>
      <c r="M923">
        <v>24</v>
      </c>
      <c r="N923">
        <v>90</v>
      </c>
      <c r="O923">
        <v>22</v>
      </c>
      <c r="P923">
        <v>125</v>
      </c>
      <c r="Q923">
        <v>2</v>
      </c>
      <c r="R923">
        <v>-35</v>
      </c>
      <c r="S923">
        <v>0</v>
      </c>
      <c r="T923">
        <v>0</v>
      </c>
      <c r="U923">
        <v>9</v>
      </c>
      <c r="V923">
        <v>2</v>
      </c>
      <c r="W923">
        <v>9</v>
      </c>
      <c r="X923">
        <v>2</v>
      </c>
      <c r="Y923">
        <v>-1</v>
      </c>
      <c r="Z923">
        <v>1</v>
      </c>
      <c r="AA923">
        <v>115</v>
      </c>
      <c r="AB923">
        <v>115</v>
      </c>
      <c r="AC923">
        <v>115</v>
      </c>
      <c r="AD923">
        <v>10.77328226</v>
      </c>
      <c r="AE923">
        <v>14.962892028000001</v>
      </c>
      <c r="AF923">
        <v>-4.1896097680000004</v>
      </c>
      <c r="AG923">
        <v>0</v>
      </c>
      <c r="AH923">
        <v>0.23940627240000001</v>
      </c>
      <c r="AI923">
        <v>0.23940627240000001</v>
      </c>
    </row>
    <row r="924" spans="1:35" x14ac:dyDescent="0.2">
      <c r="A924">
        <v>50</v>
      </c>
      <c r="B924">
        <v>2</v>
      </c>
      <c r="C924">
        <v>4</v>
      </c>
      <c r="D924">
        <v>20</v>
      </c>
      <c r="E924">
        <v>33</v>
      </c>
      <c r="F924" t="s">
        <v>3292</v>
      </c>
      <c r="G924" t="s">
        <v>5167</v>
      </c>
      <c r="H924">
        <v>1689</v>
      </c>
      <c r="I924">
        <v>1681</v>
      </c>
      <c r="J924">
        <v>1670</v>
      </c>
      <c r="K924">
        <v>-8</v>
      </c>
      <c r="L924">
        <v>-11</v>
      </c>
      <c r="M924">
        <v>5</v>
      </c>
      <c r="N924">
        <v>12</v>
      </c>
      <c r="O924">
        <v>9</v>
      </c>
      <c r="P924">
        <v>25</v>
      </c>
      <c r="Q924">
        <v>-4</v>
      </c>
      <c r="R924">
        <v>-13</v>
      </c>
      <c r="S924">
        <v>0</v>
      </c>
      <c r="T924">
        <v>0</v>
      </c>
      <c r="U924">
        <v>-3</v>
      </c>
      <c r="V924">
        <v>2</v>
      </c>
      <c r="W924">
        <v>-3</v>
      </c>
      <c r="X924">
        <v>2</v>
      </c>
      <c r="Y924">
        <v>-1</v>
      </c>
      <c r="Z924">
        <v>0</v>
      </c>
      <c r="AA924">
        <v>58</v>
      </c>
      <c r="AB924">
        <v>58</v>
      </c>
      <c r="AC924">
        <v>58</v>
      </c>
      <c r="AD924">
        <v>7.1620411817000003</v>
      </c>
      <c r="AE924">
        <v>14.920919129</v>
      </c>
      <c r="AF924">
        <v>-7.7588779470000002</v>
      </c>
      <c r="AG924">
        <v>0</v>
      </c>
      <c r="AH924">
        <v>1.1936735302999999</v>
      </c>
      <c r="AI924">
        <v>1.1936735302999999</v>
      </c>
    </row>
    <row r="925" spans="1:35" x14ac:dyDescent="0.2">
      <c r="A925">
        <v>50</v>
      </c>
      <c r="B925">
        <v>2</v>
      </c>
      <c r="C925">
        <v>4</v>
      </c>
      <c r="D925">
        <v>20</v>
      </c>
      <c r="E925">
        <v>35</v>
      </c>
      <c r="F925" t="s">
        <v>3292</v>
      </c>
      <c r="G925" t="s">
        <v>5168</v>
      </c>
      <c r="H925">
        <v>34549</v>
      </c>
      <c r="I925">
        <v>34498</v>
      </c>
      <c r="J925">
        <v>34496</v>
      </c>
      <c r="K925">
        <v>-51</v>
      </c>
      <c r="L925">
        <v>-2</v>
      </c>
      <c r="M925">
        <v>95</v>
      </c>
      <c r="N925">
        <v>359</v>
      </c>
      <c r="O925">
        <v>120</v>
      </c>
      <c r="P925">
        <v>574</v>
      </c>
      <c r="Q925">
        <v>-25</v>
      </c>
      <c r="R925">
        <v>-215</v>
      </c>
      <c r="S925">
        <v>-2</v>
      </c>
      <c r="T925">
        <v>5</v>
      </c>
      <c r="U925">
        <v>-22</v>
      </c>
      <c r="V925">
        <v>205</v>
      </c>
      <c r="W925">
        <v>-24</v>
      </c>
      <c r="X925">
        <v>210</v>
      </c>
      <c r="Y925">
        <v>-2</v>
      </c>
      <c r="Z925">
        <v>3</v>
      </c>
      <c r="AA925">
        <v>1895</v>
      </c>
      <c r="AB925">
        <v>1895</v>
      </c>
      <c r="AC925">
        <v>1895</v>
      </c>
      <c r="AD925">
        <v>10.406702032</v>
      </c>
      <c r="AE925">
        <v>16.639128039999999</v>
      </c>
      <c r="AF925">
        <v>-6.232426008</v>
      </c>
      <c r="AG925">
        <v>0.1449401397</v>
      </c>
      <c r="AH925">
        <v>5.9425457285999999</v>
      </c>
      <c r="AI925">
        <v>6.0874858682999999</v>
      </c>
    </row>
    <row r="926" spans="1:35" x14ac:dyDescent="0.2">
      <c r="A926">
        <v>50</v>
      </c>
      <c r="B926">
        <v>2</v>
      </c>
      <c r="C926">
        <v>4</v>
      </c>
      <c r="D926">
        <v>20</v>
      </c>
      <c r="E926">
        <v>37</v>
      </c>
      <c r="F926" t="s">
        <v>3292</v>
      </c>
      <c r="G926" t="s">
        <v>4657</v>
      </c>
      <c r="H926">
        <v>38972</v>
      </c>
      <c r="I926">
        <v>38930</v>
      </c>
      <c r="J926">
        <v>39110</v>
      </c>
      <c r="K926">
        <v>-42</v>
      </c>
      <c r="L926">
        <v>180</v>
      </c>
      <c r="M926">
        <v>100</v>
      </c>
      <c r="N926">
        <v>411</v>
      </c>
      <c r="O926">
        <v>117</v>
      </c>
      <c r="P926">
        <v>466</v>
      </c>
      <c r="Q926">
        <v>-17</v>
      </c>
      <c r="R926">
        <v>-55</v>
      </c>
      <c r="S926">
        <v>0</v>
      </c>
      <c r="T926">
        <v>25</v>
      </c>
      <c r="U926">
        <v>-26</v>
      </c>
      <c r="V926">
        <v>205</v>
      </c>
      <c r="W926">
        <v>-26</v>
      </c>
      <c r="X926">
        <v>230</v>
      </c>
      <c r="Y926">
        <v>1</v>
      </c>
      <c r="Z926">
        <v>5</v>
      </c>
      <c r="AA926">
        <v>1710</v>
      </c>
      <c r="AB926">
        <v>1710</v>
      </c>
      <c r="AC926">
        <v>1710</v>
      </c>
      <c r="AD926">
        <v>10.533059969</v>
      </c>
      <c r="AE926">
        <v>11.942593541999999</v>
      </c>
      <c r="AF926">
        <v>-1.409533573</v>
      </c>
      <c r="AG926">
        <v>0.64069707840000001</v>
      </c>
      <c r="AH926">
        <v>5.2537160430999998</v>
      </c>
      <c r="AI926">
        <v>5.8944131215000004</v>
      </c>
    </row>
    <row r="927" spans="1:35" x14ac:dyDescent="0.2">
      <c r="A927">
        <v>50</v>
      </c>
      <c r="B927">
        <v>2</v>
      </c>
      <c r="C927">
        <v>4</v>
      </c>
      <c r="D927">
        <v>20</v>
      </c>
      <c r="E927">
        <v>39</v>
      </c>
      <c r="F927" t="s">
        <v>3292</v>
      </c>
      <c r="G927" t="s">
        <v>4903</v>
      </c>
      <c r="H927">
        <v>2764</v>
      </c>
      <c r="I927">
        <v>2749</v>
      </c>
      <c r="J927">
        <v>2751</v>
      </c>
      <c r="K927">
        <v>-15</v>
      </c>
      <c r="L927">
        <v>2</v>
      </c>
      <c r="M927">
        <v>6</v>
      </c>
      <c r="N927">
        <v>22</v>
      </c>
      <c r="O927">
        <v>12</v>
      </c>
      <c r="P927">
        <v>48</v>
      </c>
      <c r="Q927">
        <v>-6</v>
      </c>
      <c r="R927">
        <v>-26</v>
      </c>
      <c r="S927">
        <v>0</v>
      </c>
      <c r="T927">
        <v>4</v>
      </c>
      <c r="U927">
        <v>-8</v>
      </c>
      <c r="V927">
        <v>25</v>
      </c>
      <c r="W927">
        <v>-8</v>
      </c>
      <c r="X927">
        <v>29</v>
      </c>
      <c r="Y927">
        <v>-1</v>
      </c>
      <c r="Z927">
        <v>-1</v>
      </c>
      <c r="AA927">
        <v>68</v>
      </c>
      <c r="AB927">
        <v>68</v>
      </c>
      <c r="AC927">
        <v>68</v>
      </c>
      <c r="AD927">
        <v>8</v>
      </c>
      <c r="AE927">
        <v>17.454545455000002</v>
      </c>
      <c r="AF927">
        <v>-9.4545454549999999</v>
      </c>
      <c r="AG927">
        <v>1.4545454545000001</v>
      </c>
      <c r="AH927">
        <v>9.0909090909000003</v>
      </c>
      <c r="AI927">
        <v>10.545454545</v>
      </c>
    </row>
    <row r="928" spans="1:35" x14ac:dyDescent="0.2">
      <c r="A928">
        <v>50</v>
      </c>
      <c r="B928">
        <v>2</v>
      </c>
      <c r="C928">
        <v>4</v>
      </c>
      <c r="D928">
        <v>20</v>
      </c>
      <c r="E928">
        <v>41</v>
      </c>
      <c r="F928" t="s">
        <v>3292</v>
      </c>
      <c r="G928" t="s">
        <v>5126</v>
      </c>
      <c r="H928">
        <v>18402</v>
      </c>
      <c r="I928">
        <v>18353</v>
      </c>
      <c r="J928">
        <v>18459</v>
      </c>
      <c r="K928">
        <v>-49</v>
      </c>
      <c r="L928">
        <v>106</v>
      </c>
      <c r="M928">
        <v>47</v>
      </c>
      <c r="N928">
        <v>193</v>
      </c>
      <c r="O928">
        <v>73</v>
      </c>
      <c r="P928">
        <v>249</v>
      </c>
      <c r="Q928">
        <v>-26</v>
      </c>
      <c r="R928">
        <v>-56</v>
      </c>
      <c r="S928">
        <v>0</v>
      </c>
      <c r="T928">
        <v>1</v>
      </c>
      <c r="U928">
        <v>-22</v>
      </c>
      <c r="V928">
        <v>162</v>
      </c>
      <c r="W928">
        <v>-22</v>
      </c>
      <c r="X928">
        <v>163</v>
      </c>
      <c r="Y928">
        <v>-1</v>
      </c>
      <c r="Z928">
        <v>-1</v>
      </c>
      <c r="AA928">
        <v>264</v>
      </c>
      <c r="AB928">
        <v>264</v>
      </c>
      <c r="AC928">
        <v>264</v>
      </c>
      <c r="AD928">
        <v>10.485711180999999</v>
      </c>
      <c r="AE928">
        <v>13.528197327000001</v>
      </c>
      <c r="AF928">
        <v>-3.0424861459999999</v>
      </c>
      <c r="AG928">
        <v>5.4330109699999997E-2</v>
      </c>
      <c r="AH928">
        <v>8.8014777790000007</v>
      </c>
      <c r="AI928">
        <v>8.8558078886999994</v>
      </c>
    </row>
    <row r="929" spans="1:35" x14ac:dyDescent="0.2">
      <c r="A929">
        <v>50</v>
      </c>
      <c r="B929">
        <v>2</v>
      </c>
      <c r="C929">
        <v>4</v>
      </c>
      <c r="D929">
        <v>20</v>
      </c>
      <c r="E929">
        <v>43</v>
      </c>
      <c r="F929" t="s">
        <v>3292</v>
      </c>
      <c r="G929" t="s">
        <v>5169</v>
      </c>
      <c r="H929">
        <v>7510</v>
      </c>
      <c r="I929">
        <v>7469</v>
      </c>
      <c r="J929">
        <v>7471</v>
      </c>
      <c r="K929">
        <v>-41</v>
      </c>
      <c r="L929">
        <v>2</v>
      </c>
      <c r="M929">
        <v>12</v>
      </c>
      <c r="N929">
        <v>74</v>
      </c>
      <c r="O929">
        <v>27</v>
      </c>
      <c r="P929">
        <v>96</v>
      </c>
      <c r="Q929">
        <v>-15</v>
      </c>
      <c r="R929">
        <v>-22</v>
      </c>
      <c r="S929">
        <v>0</v>
      </c>
      <c r="T929">
        <v>-2</v>
      </c>
      <c r="U929">
        <v>-25</v>
      </c>
      <c r="V929">
        <v>24</v>
      </c>
      <c r="W929">
        <v>-25</v>
      </c>
      <c r="X929">
        <v>22</v>
      </c>
      <c r="Y929">
        <v>-1</v>
      </c>
      <c r="Z929">
        <v>2</v>
      </c>
      <c r="AA929">
        <v>401</v>
      </c>
      <c r="AB929">
        <v>401</v>
      </c>
      <c r="AC929">
        <v>401</v>
      </c>
      <c r="AD929">
        <v>9.9062918339999992</v>
      </c>
      <c r="AE929">
        <v>12.851405622</v>
      </c>
      <c r="AF929">
        <v>-2.945113788</v>
      </c>
      <c r="AG929">
        <v>-0.26773761699999998</v>
      </c>
      <c r="AH929">
        <v>3.2128514055999999</v>
      </c>
      <c r="AI929">
        <v>2.9451137885000001</v>
      </c>
    </row>
    <row r="930" spans="1:35" x14ac:dyDescent="0.2">
      <c r="A930">
        <v>50</v>
      </c>
      <c r="B930">
        <v>2</v>
      </c>
      <c r="C930">
        <v>4</v>
      </c>
      <c r="D930">
        <v>20</v>
      </c>
      <c r="E930">
        <v>45</v>
      </c>
      <c r="F930" t="s">
        <v>3292</v>
      </c>
      <c r="G930" t="s">
        <v>4775</v>
      </c>
      <c r="H930">
        <v>118785</v>
      </c>
      <c r="I930">
        <v>118814</v>
      </c>
      <c r="J930">
        <v>119363</v>
      </c>
      <c r="K930">
        <v>29</v>
      </c>
      <c r="L930">
        <v>549</v>
      </c>
      <c r="M930">
        <v>294</v>
      </c>
      <c r="N930">
        <v>1009</v>
      </c>
      <c r="O930">
        <v>190</v>
      </c>
      <c r="P930">
        <v>854</v>
      </c>
      <c r="Q930">
        <v>104</v>
      </c>
      <c r="R930">
        <v>155</v>
      </c>
      <c r="S930">
        <v>0</v>
      </c>
      <c r="T930">
        <v>83</v>
      </c>
      <c r="U930">
        <v>-81</v>
      </c>
      <c r="V930">
        <v>280</v>
      </c>
      <c r="W930">
        <v>-81</v>
      </c>
      <c r="X930">
        <v>363</v>
      </c>
      <c r="Y930">
        <v>6</v>
      </c>
      <c r="Z930">
        <v>31</v>
      </c>
      <c r="AA930">
        <v>8352</v>
      </c>
      <c r="AB930">
        <v>8352</v>
      </c>
      <c r="AC930">
        <v>8352</v>
      </c>
      <c r="AD930">
        <v>8.4726904781000005</v>
      </c>
      <c r="AE930">
        <v>7.1711374314</v>
      </c>
      <c r="AF930">
        <v>1.3015530467</v>
      </c>
      <c r="AG930">
        <v>0.69696066369999998</v>
      </c>
      <c r="AH930">
        <v>2.3511926005000001</v>
      </c>
      <c r="AI930">
        <v>3.0481532642000002</v>
      </c>
    </row>
    <row r="931" spans="1:35" x14ac:dyDescent="0.2">
      <c r="A931">
        <v>50</v>
      </c>
      <c r="B931">
        <v>2</v>
      </c>
      <c r="C931">
        <v>4</v>
      </c>
      <c r="D931">
        <v>20</v>
      </c>
      <c r="E931">
        <v>47</v>
      </c>
      <c r="F931" t="s">
        <v>3292</v>
      </c>
      <c r="G931" t="s">
        <v>5031</v>
      </c>
      <c r="H931">
        <v>2907</v>
      </c>
      <c r="I931">
        <v>2898</v>
      </c>
      <c r="J931">
        <v>2832</v>
      </c>
      <c r="K931">
        <v>-9</v>
      </c>
      <c r="L931">
        <v>-66</v>
      </c>
      <c r="M931">
        <v>8</v>
      </c>
      <c r="N931">
        <v>25</v>
      </c>
      <c r="O931">
        <v>6</v>
      </c>
      <c r="P931">
        <v>46</v>
      </c>
      <c r="Q931">
        <v>2</v>
      </c>
      <c r="R931">
        <v>-21</v>
      </c>
      <c r="S931">
        <v>0</v>
      </c>
      <c r="T931">
        <v>0</v>
      </c>
      <c r="U931">
        <v>-10</v>
      </c>
      <c r="V931">
        <v>-45</v>
      </c>
      <c r="W931">
        <v>-10</v>
      </c>
      <c r="X931">
        <v>-45</v>
      </c>
      <c r="Y931">
        <v>-1</v>
      </c>
      <c r="Z931">
        <v>0</v>
      </c>
      <c r="AA931">
        <v>33</v>
      </c>
      <c r="AB931">
        <v>33</v>
      </c>
      <c r="AC931">
        <v>33</v>
      </c>
      <c r="AD931">
        <v>8.7260034904000001</v>
      </c>
      <c r="AE931">
        <v>16.055846421999998</v>
      </c>
      <c r="AF931">
        <v>-7.329842932</v>
      </c>
      <c r="AG931">
        <v>0</v>
      </c>
      <c r="AH931">
        <v>-15.70680628</v>
      </c>
      <c r="AI931">
        <v>-15.70680628</v>
      </c>
    </row>
    <row r="932" spans="1:35" x14ac:dyDescent="0.2">
      <c r="A932">
        <v>50</v>
      </c>
      <c r="B932">
        <v>2</v>
      </c>
      <c r="C932">
        <v>4</v>
      </c>
      <c r="D932">
        <v>20</v>
      </c>
      <c r="E932">
        <v>49</v>
      </c>
      <c r="F932" t="s">
        <v>3292</v>
      </c>
      <c r="G932" t="s">
        <v>5170</v>
      </c>
      <c r="H932">
        <v>2483</v>
      </c>
      <c r="I932">
        <v>2475</v>
      </c>
      <c r="J932">
        <v>2441</v>
      </c>
      <c r="K932">
        <v>-8</v>
      </c>
      <c r="L932">
        <v>-34</v>
      </c>
      <c r="M932">
        <v>2</v>
      </c>
      <c r="N932">
        <v>18</v>
      </c>
      <c r="O932">
        <v>13</v>
      </c>
      <c r="P932">
        <v>35</v>
      </c>
      <c r="Q932">
        <v>-11</v>
      </c>
      <c r="R932">
        <v>-17</v>
      </c>
      <c r="S932">
        <v>0</v>
      </c>
      <c r="T932">
        <v>0</v>
      </c>
      <c r="U932">
        <v>4</v>
      </c>
      <c r="V932">
        <v>-16</v>
      </c>
      <c r="W932">
        <v>4</v>
      </c>
      <c r="X932">
        <v>-16</v>
      </c>
      <c r="Y932">
        <v>-1</v>
      </c>
      <c r="Z932">
        <v>-1</v>
      </c>
      <c r="AA932">
        <v>29</v>
      </c>
      <c r="AB932">
        <v>29</v>
      </c>
      <c r="AC932">
        <v>29</v>
      </c>
      <c r="AD932">
        <v>7.3230268510999998</v>
      </c>
      <c r="AE932">
        <v>14.239218877000001</v>
      </c>
      <c r="AF932">
        <v>-6.916192026</v>
      </c>
      <c r="AG932">
        <v>0</v>
      </c>
      <c r="AH932">
        <v>-6.5093572010000003</v>
      </c>
      <c r="AI932">
        <v>-6.5093572010000003</v>
      </c>
    </row>
    <row r="933" spans="1:35" x14ac:dyDescent="0.2">
      <c r="A933">
        <v>50</v>
      </c>
      <c r="B933">
        <v>2</v>
      </c>
      <c r="C933">
        <v>4</v>
      </c>
      <c r="D933">
        <v>20</v>
      </c>
      <c r="E933">
        <v>51</v>
      </c>
      <c r="F933" t="s">
        <v>3292</v>
      </c>
      <c r="G933" t="s">
        <v>5171</v>
      </c>
      <c r="H933">
        <v>28934</v>
      </c>
      <c r="I933">
        <v>28931</v>
      </c>
      <c r="J933">
        <v>28790</v>
      </c>
      <c r="K933">
        <v>-3</v>
      </c>
      <c r="L933">
        <v>-141</v>
      </c>
      <c r="M933">
        <v>77</v>
      </c>
      <c r="N933">
        <v>252</v>
      </c>
      <c r="O933">
        <v>67</v>
      </c>
      <c r="P933">
        <v>289</v>
      </c>
      <c r="Q933">
        <v>10</v>
      </c>
      <c r="R933">
        <v>-37</v>
      </c>
      <c r="S933">
        <v>2</v>
      </c>
      <c r="T933">
        <v>19</v>
      </c>
      <c r="U933">
        <v>-16</v>
      </c>
      <c r="V933">
        <v>-126</v>
      </c>
      <c r="W933">
        <v>-14</v>
      </c>
      <c r="X933">
        <v>-107</v>
      </c>
      <c r="Y933">
        <v>1</v>
      </c>
      <c r="Z933">
        <v>3</v>
      </c>
      <c r="AA933">
        <v>998</v>
      </c>
      <c r="AB933">
        <v>998</v>
      </c>
      <c r="AC933">
        <v>998</v>
      </c>
      <c r="AD933">
        <v>8.7316574557000006</v>
      </c>
      <c r="AE933">
        <v>10.013686527000001</v>
      </c>
      <c r="AF933">
        <v>-1.282029071</v>
      </c>
      <c r="AG933">
        <v>0.65833925260000004</v>
      </c>
      <c r="AH933">
        <v>-4.3658287280000003</v>
      </c>
      <c r="AI933">
        <v>-3.707489475</v>
      </c>
    </row>
    <row r="934" spans="1:35" x14ac:dyDescent="0.2">
      <c r="A934">
        <v>50</v>
      </c>
      <c r="B934">
        <v>2</v>
      </c>
      <c r="C934">
        <v>4</v>
      </c>
      <c r="D934">
        <v>20</v>
      </c>
      <c r="E934">
        <v>53</v>
      </c>
      <c r="F934" t="s">
        <v>3292</v>
      </c>
      <c r="G934" t="s">
        <v>5172</v>
      </c>
      <c r="H934">
        <v>6376</v>
      </c>
      <c r="I934">
        <v>6354</v>
      </c>
      <c r="J934">
        <v>6336</v>
      </c>
      <c r="K934">
        <v>-22</v>
      </c>
      <c r="L934">
        <v>-18</v>
      </c>
      <c r="M934">
        <v>15</v>
      </c>
      <c r="N934">
        <v>48</v>
      </c>
      <c r="O934">
        <v>27</v>
      </c>
      <c r="P934">
        <v>71</v>
      </c>
      <c r="Q934">
        <v>-12</v>
      </c>
      <c r="R934">
        <v>-23</v>
      </c>
      <c r="S934">
        <v>0</v>
      </c>
      <c r="T934">
        <v>3</v>
      </c>
      <c r="U934">
        <v>-10</v>
      </c>
      <c r="V934">
        <v>2</v>
      </c>
      <c r="W934">
        <v>-10</v>
      </c>
      <c r="X934">
        <v>5</v>
      </c>
      <c r="Y934">
        <v>0</v>
      </c>
      <c r="Z934">
        <v>0</v>
      </c>
      <c r="AA934">
        <v>988</v>
      </c>
      <c r="AB934">
        <v>988</v>
      </c>
      <c r="AC934">
        <v>988</v>
      </c>
      <c r="AD934">
        <v>7.5650118202999996</v>
      </c>
      <c r="AE934">
        <v>11.189913318</v>
      </c>
      <c r="AF934">
        <v>-3.6249014970000002</v>
      </c>
      <c r="AG934">
        <v>0.47281323879999998</v>
      </c>
      <c r="AH934">
        <v>0.31520882579999998</v>
      </c>
      <c r="AI934">
        <v>0.78802206460000002</v>
      </c>
    </row>
    <row r="935" spans="1:35" x14ac:dyDescent="0.2">
      <c r="A935">
        <v>50</v>
      </c>
      <c r="B935">
        <v>2</v>
      </c>
      <c r="C935">
        <v>4</v>
      </c>
      <c r="D935">
        <v>20</v>
      </c>
      <c r="E935">
        <v>55</v>
      </c>
      <c r="F935" t="s">
        <v>3292</v>
      </c>
      <c r="G935" t="s">
        <v>5173</v>
      </c>
      <c r="H935">
        <v>38470</v>
      </c>
      <c r="I935">
        <v>38297</v>
      </c>
      <c r="J935">
        <v>38107</v>
      </c>
      <c r="K935">
        <v>-173</v>
      </c>
      <c r="L935">
        <v>-190</v>
      </c>
      <c r="M935">
        <v>127</v>
      </c>
      <c r="N935">
        <v>550</v>
      </c>
      <c r="O935">
        <v>71</v>
      </c>
      <c r="P935">
        <v>250</v>
      </c>
      <c r="Q935">
        <v>56</v>
      </c>
      <c r="R935">
        <v>300</v>
      </c>
      <c r="S935">
        <v>1</v>
      </c>
      <c r="T935">
        <v>54</v>
      </c>
      <c r="U935">
        <v>-234</v>
      </c>
      <c r="V935">
        <v>-544</v>
      </c>
      <c r="W935">
        <v>-233</v>
      </c>
      <c r="X935">
        <v>-490</v>
      </c>
      <c r="Y935">
        <v>4</v>
      </c>
      <c r="Z935">
        <v>0</v>
      </c>
      <c r="AA935">
        <v>550</v>
      </c>
      <c r="AB935">
        <v>550</v>
      </c>
      <c r="AC935">
        <v>550</v>
      </c>
      <c r="AD935">
        <v>14.397151982</v>
      </c>
      <c r="AE935">
        <v>6.5441599915999999</v>
      </c>
      <c r="AF935">
        <v>7.8529919898999996</v>
      </c>
      <c r="AG935">
        <v>1.4135385582</v>
      </c>
      <c r="AH935">
        <v>-14.24009214</v>
      </c>
      <c r="AI935">
        <v>-12.826553580000001</v>
      </c>
    </row>
    <row r="936" spans="1:35" x14ac:dyDescent="0.2">
      <c r="A936">
        <v>50</v>
      </c>
      <c r="B936">
        <v>2</v>
      </c>
      <c r="C936">
        <v>4</v>
      </c>
      <c r="D936">
        <v>20</v>
      </c>
      <c r="E936">
        <v>57</v>
      </c>
      <c r="F936" t="s">
        <v>3292</v>
      </c>
      <c r="G936" t="s">
        <v>5032</v>
      </c>
      <c r="H936">
        <v>34287</v>
      </c>
      <c r="I936">
        <v>34206</v>
      </c>
      <c r="J936">
        <v>34159</v>
      </c>
      <c r="K936">
        <v>-81</v>
      </c>
      <c r="L936">
        <v>-47</v>
      </c>
      <c r="M936">
        <v>157</v>
      </c>
      <c r="N936">
        <v>604</v>
      </c>
      <c r="O936">
        <v>70</v>
      </c>
      <c r="P936">
        <v>286</v>
      </c>
      <c r="Q936">
        <v>87</v>
      </c>
      <c r="R936">
        <v>318</v>
      </c>
      <c r="S936">
        <v>3</v>
      </c>
      <c r="T936">
        <v>52</v>
      </c>
      <c r="U936">
        <v>-174</v>
      </c>
      <c r="V936">
        <v>-419</v>
      </c>
      <c r="W936">
        <v>-171</v>
      </c>
      <c r="X936">
        <v>-367</v>
      </c>
      <c r="Y936">
        <v>3</v>
      </c>
      <c r="Z936">
        <v>2</v>
      </c>
      <c r="AA936">
        <v>686</v>
      </c>
      <c r="AB936">
        <v>686</v>
      </c>
      <c r="AC936">
        <v>686</v>
      </c>
      <c r="AD936">
        <v>17.669860309000001</v>
      </c>
      <c r="AE936">
        <v>8.3668543845999999</v>
      </c>
      <c r="AF936">
        <v>9.3030059241000007</v>
      </c>
      <c r="AG936">
        <v>1.5212462517000001</v>
      </c>
      <c r="AH936">
        <v>-12.25773422</v>
      </c>
      <c r="AI936">
        <v>-10.736487970000001</v>
      </c>
    </row>
    <row r="937" spans="1:35" x14ac:dyDescent="0.2">
      <c r="A937">
        <v>50</v>
      </c>
      <c r="B937">
        <v>2</v>
      </c>
      <c r="C937">
        <v>4</v>
      </c>
      <c r="D937">
        <v>20</v>
      </c>
      <c r="E937">
        <v>59</v>
      </c>
      <c r="F937" t="s">
        <v>3292</v>
      </c>
      <c r="G937" t="s">
        <v>4589</v>
      </c>
      <c r="H937">
        <v>25996</v>
      </c>
      <c r="I937">
        <v>26028</v>
      </c>
      <c r="J937">
        <v>25986</v>
      </c>
      <c r="K937">
        <v>32</v>
      </c>
      <c r="L937">
        <v>-42</v>
      </c>
      <c r="M937">
        <v>80</v>
      </c>
      <c r="N937">
        <v>241</v>
      </c>
      <c r="O937">
        <v>59</v>
      </c>
      <c r="P937">
        <v>334</v>
      </c>
      <c r="Q937">
        <v>21</v>
      </c>
      <c r="R937">
        <v>-93</v>
      </c>
      <c r="S937">
        <v>1</v>
      </c>
      <c r="T937">
        <v>2</v>
      </c>
      <c r="U937">
        <v>10</v>
      </c>
      <c r="V937">
        <v>44</v>
      </c>
      <c r="W937">
        <v>11</v>
      </c>
      <c r="X937">
        <v>46</v>
      </c>
      <c r="Y937">
        <v>0</v>
      </c>
      <c r="Z937">
        <v>5</v>
      </c>
      <c r="AA937">
        <v>445</v>
      </c>
      <c r="AB937">
        <v>445</v>
      </c>
      <c r="AC937">
        <v>445</v>
      </c>
      <c r="AD937">
        <v>9.2667358788000005</v>
      </c>
      <c r="AE937">
        <v>12.842696197</v>
      </c>
      <c r="AF937">
        <v>-3.5759603179999999</v>
      </c>
      <c r="AG937">
        <v>7.6902372400000002E-2</v>
      </c>
      <c r="AH937">
        <v>1.6918521935999999</v>
      </c>
      <c r="AI937">
        <v>1.7687545660999999</v>
      </c>
    </row>
    <row r="938" spans="1:35" x14ac:dyDescent="0.2">
      <c r="A938">
        <v>50</v>
      </c>
      <c r="B938">
        <v>2</v>
      </c>
      <c r="C938">
        <v>4</v>
      </c>
      <c r="D938">
        <v>20</v>
      </c>
      <c r="E938">
        <v>61</v>
      </c>
      <c r="F938" t="s">
        <v>3292</v>
      </c>
      <c r="G938" t="s">
        <v>5174</v>
      </c>
      <c r="H938">
        <v>36739</v>
      </c>
      <c r="I938">
        <v>36747</v>
      </c>
      <c r="J938">
        <v>35934</v>
      </c>
      <c r="K938">
        <v>8</v>
      </c>
      <c r="L938">
        <v>-813</v>
      </c>
      <c r="M938">
        <v>219</v>
      </c>
      <c r="N938">
        <v>878</v>
      </c>
      <c r="O938">
        <v>72</v>
      </c>
      <c r="P938">
        <v>228</v>
      </c>
      <c r="Q938">
        <v>147</v>
      </c>
      <c r="R938">
        <v>650</v>
      </c>
      <c r="S938">
        <v>0</v>
      </c>
      <c r="T938">
        <v>-8</v>
      </c>
      <c r="U938">
        <v>-142</v>
      </c>
      <c r="V938">
        <v>-1428</v>
      </c>
      <c r="W938">
        <v>-142</v>
      </c>
      <c r="X938">
        <v>-1436</v>
      </c>
      <c r="Y938">
        <v>3</v>
      </c>
      <c r="Z938">
        <v>-27</v>
      </c>
      <c r="AA938">
        <v>895</v>
      </c>
      <c r="AB938">
        <v>895</v>
      </c>
      <c r="AC938">
        <v>895</v>
      </c>
      <c r="AD938">
        <v>24.160372036999998</v>
      </c>
      <c r="AE938">
        <v>6.2739918272999997</v>
      </c>
      <c r="AF938">
        <v>17.886380208999999</v>
      </c>
      <c r="AG938">
        <v>-0.220140064</v>
      </c>
      <c r="AH938">
        <v>-39.29500144</v>
      </c>
      <c r="AI938">
        <v>-39.515141509999999</v>
      </c>
    </row>
    <row r="939" spans="1:35" x14ac:dyDescent="0.2">
      <c r="A939">
        <v>50</v>
      </c>
      <c r="B939">
        <v>2</v>
      </c>
      <c r="C939">
        <v>4</v>
      </c>
      <c r="D939">
        <v>20</v>
      </c>
      <c r="E939">
        <v>63</v>
      </c>
      <c r="F939" t="s">
        <v>3292</v>
      </c>
      <c r="G939" t="s">
        <v>5175</v>
      </c>
      <c r="H939">
        <v>2718</v>
      </c>
      <c r="I939">
        <v>2694</v>
      </c>
      <c r="J939">
        <v>2755</v>
      </c>
      <c r="K939">
        <v>-24</v>
      </c>
      <c r="L939">
        <v>61</v>
      </c>
      <c r="M939">
        <v>4</v>
      </c>
      <c r="N939">
        <v>44</v>
      </c>
      <c r="O939">
        <v>17</v>
      </c>
      <c r="P939">
        <v>37</v>
      </c>
      <c r="Q939">
        <v>-13</v>
      </c>
      <c r="R939">
        <v>7</v>
      </c>
      <c r="S939">
        <v>0</v>
      </c>
      <c r="T939">
        <v>0</v>
      </c>
      <c r="U939">
        <v>-12</v>
      </c>
      <c r="V939">
        <v>56</v>
      </c>
      <c r="W939">
        <v>-12</v>
      </c>
      <c r="X939">
        <v>56</v>
      </c>
      <c r="Y939">
        <v>1</v>
      </c>
      <c r="Z939">
        <v>-2</v>
      </c>
      <c r="AA939">
        <v>53</v>
      </c>
      <c r="AB939">
        <v>53</v>
      </c>
      <c r="AC939">
        <v>53</v>
      </c>
      <c r="AD939">
        <v>16.149752247999999</v>
      </c>
      <c r="AE939">
        <v>13.580473481</v>
      </c>
      <c r="AF939">
        <v>2.5692787667000001</v>
      </c>
      <c r="AG939">
        <v>0</v>
      </c>
      <c r="AH939">
        <v>20.554230134000001</v>
      </c>
      <c r="AI939">
        <v>20.554230134000001</v>
      </c>
    </row>
    <row r="940" spans="1:35" x14ac:dyDescent="0.2">
      <c r="A940">
        <v>50</v>
      </c>
      <c r="B940">
        <v>2</v>
      </c>
      <c r="C940">
        <v>4</v>
      </c>
      <c r="D940">
        <v>20</v>
      </c>
      <c r="E940">
        <v>65</v>
      </c>
      <c r="F940" t="s">
        <v>3292</v>
      </c>
      <c r="G940" t="s">
        <v>4633</v>
      </c>
      <c r="H940">
        <v>2415</v>
      </c>
      <c r="I940">
        <v>2405</v>
      </c>
      <c r="J940">
        <v>2400</v>
      </c>
      <c r="K940">
        <v>-10</v>
      </c>
      <c r="L940">
        <v>-5</v>
      </c>
      <c r="M940">
        <v>5</v>
      </c>
      <c r="N940">
        <v>17</v>
      </c>
      <c r="O940">
        <v>6</v>
      </c>
      <c r="P940">
        <v>33</v>
      </c>
      <c r="Q940">
        <v>-1</v>
      </c>
      <c r="R940">
        <v>-16</v>
      </c>
      <c r="S940">
        <v>0</v>
      </c>
      <c r="T940">
        <v>1</v>
      </c>
      <c r="U940">
        <v>-9</v>
      </c>
      <c r="V940">
        <v>10</v>
      </c>
      <c r="W940">
        <v>-9</v>
      </c>
      <c r="X940">
        <v>11</v>
      </c>
      <c r="Y940">
        <v>0</v>
      </c>
      <c r="Z940">
        <v>0</v>
      </c>
      <c r="AA940">
        <v>35</v>
      </c>
      <c r="AB940">
        <v>35</v>
      </c>
      <c r="AC940">
        <v>35</v>
      </c>
      <c r="AD940">
        <v>7.0759625389999998</v>
      </c>
      <c r="AE940">
        <v>13.735691987999999</v>
      </c>
      <c r="AF940">
        <v>-6.6597294480000002</v>
      </c>
      <c r="AG940">
        <v>0.41623309050000001</v>
      </c>
      <c r="AH940">
        <v>4.1623309053000002</v>
      </c>
      <c r="AI940">
        <v>4.5785639957999997</v>
      </c>
    </row>
    <row r="941" spans="1:35" x14ac:dyDescent="0.2">
      <c r="A941">
        <v>50</v>
      </c>
      <c r="B941">
        <v>2</v>
      </c>
      <c r="C941">
        <v>4</v>
      </c>
      <c r="D941">
        <v>20</v>
      </c>
      <c r="E941">
        <v>67</v>
      </c>
      <c r="F941" t="s">
        <v>3292</v>
      </c>
      <c r="G941" t="s">
        <v>4665</v>
      </c>
      <c r="H941">
        <v>7352</v>
      </c>
      <c r="I941">
        <v>7327</v>
      </c>
      <c r="J941">
        <v>7324</v>
      </c>
      <c r="K941">
        <v>-25</v>
      </c>
      <c r="L941">
        <v>-3</v>
      </c>
      <c r="M941">
        <v>23</v>
      </c>
      <c r="N941">
        <v>93</v>
      </c>
      <c r="O941">
        <v>12</v>
      </c>
      <c r="P941">
        <v>52</v>
      </c>
      <c r="Q941">
        <v>11</v>
      </c>
      <c r="R941">
        <v>41</v>
      </c>
      <c r="S941">
        <v>0</v>
      </c>
      <c r="T941">
        <v>4</v>
      </c>
      <c r="U941">
        <v>-37</v>
      </c>
      <c r="V941">
        <v>-49</v>
      </c>
      <c r="W941">
        <v>-37</v>
      </c>
      <c r="X941">
        <v>-45</v>
      </c>
      <c r="Y941">
        <v>1</v>
      </c>
      <c r="Z941">
        <v>1</v>
      </c>
      <c r="AA941">
        <v>75</v>
      </c>
      <c r="AB941">
        <v>75</v>
      </c>
      <c r="AC941">
        <v>75</v>
      </c>
      <c r="AD941">
        <v>12.695379154999999</v>
      </c>
      <c r="AE941">
        <v>7.0984915705000002</v>
      </c>
      <c r="AF941">
        <v>5.5968875845000001</v>
      </c>
      <c r="AG941">
        <v>0.54603781309999999</v>
      </c>
      <c r="AH941">
        <v>-6.6889632109999999</v>
      </c>
      <c r="AI941">
        <v>-6.142925398</v>
      </c>
    </row>
    <row r="942" spans="1:35" x14ac:dyDescent="0.2">
      <c r="A942">
        <v>50</v>
      </c>
      <c r="B942">
        <v>2</v>
      </c>
      <c r="C942">
        <v>4</v>
      </c>
      <c r="D942">
        <v>20</v>
      </c>
      <c r="E942">
        <v>69</v>
      </c>
      <c r="F942" t="s">
        <v>3292</v>
      </c>
      <c r="G942" t="s">
        <v>5176</v>
      </c>
      <c r="H942">
        <v>5653</v>
      </c>
      <c r="I942">
        <v>5633</v>
      </c>
      <c r="J942">
        <v>5644</v>
      </c>
      <c r="K942">
        <v>-20</v>
      </c>
      <c r="L942">
        <v>11</v>
      </c>
      <c r="M942">
        <v>18</v>
      </c>
      <c r="N942">
        <v>76</v>
      </c>
      <c r="O942">
        <v>17</v>
      </c>
      <c r="P942">
        <v>68</v>
      </c>
      <c r="Q942">
        <v>1</v>
      </c>
      <c r="R942">
        <v>8</v>
      </c>
      <c r="S942">
        <v>0</v>
      </c>
      <c r="T942">
        <v>4</v>
      </c>
      <c r="U942">
        <v>-21</v>
      </c>
      <c r="V942">
        <v>-2</v>
      </c>
      <c r="W942">
        <v>-21</v>
      </c>
      <c r="X942">
        <v>2</v>
      </c>
      <c r="Y942">
        <v>0</v>
      </c>
      <c r="Z942">
        <v>1</v>
      </c>
      <c r="AA942">
        <v>45</v>
      </c>
      <c r="AB942">
        <v>45</v>
      </c>
      <c r="AC942">
        <v>45</v>
      </c>
      <c r="AD942">
        <v>13.478762081999999</v>
      </c>
      <c r="AE942">
        <v>12.059945021000001</v>
      </c>
      <c r="AF942">
        <v>1.4188170613</v>
      </c>
      <c r="AG942">
        <v>0.70940853059999998</v>
      </c>
      <c r="AH942">
        <v>-0.35470426500000002</v>
      </c>
      <c r="AI942">
        <v>0.35470426529999999</v>
      </c>
    </row>
    <row r="943" spans="1:35" x14ac:dyDescent="0.2">
      <c r="A943">
        <v>50</v>
      </c>
      <c r="B943">
        <v>2</v>
      </c>
      <c r="C943">
        <v>4</v>
      </c>
      <c r="D943">
        <v>20</v>
      </c>
      <c r="E943">
        <v>71</v>
      </c>
      <c r="F943" t="s">
        <v>3292</v>
      </c>
      <c r="G943" t="s">
        <v>5177</v>
      </c>
      <c r="H943">
        <v>1284</v>
      </c>
      <c r="I943">
        <v>1277</v>
      </c>
      <c r="J943">
        <v>1304</v>
      </c>
      <c r="K943">
        <v>-7</v>
      </c>
      <c r="L943">
        <v>27</v>
      </c>
      <c r="M943">
        <v>2</v>
      </c>
      <c r="N943">
        <v>17</v>
      </c>
      <c r="O943">
        <v>4</v>
      </c>
      <c r="P943">
        <v>13</v>
      </c>
      <c r="Q943">
        <v>-2</v>
      </c>
      <c r="R943">
        <v>4</v>
      </c>
      <c r="S943">
        <v>0</v>
      </c>
      <c r="T943">
        <v>0</v>
      </c>
      <c r="U943">
        <v>-5</v>
      </c>
      <c r="V943">
        <v>23</v>
      </c>
      <c r="W943">
        <v>-5</v>
      </c>
      <c r="X943">
        <v>23</v>
      </c>
      <c r="Y943">
        <v>0</v>
      </c>
      <c r="Z943">
        <v>0</v>
      </c>
      <c r="AA943">
        <v>24</v>
      </c>
      <c r="AB943">
        <v>24</v>
      </c>
      <c r="AC943">
        <v>24</v>
      </c>
      <c r="AD943">
        <v>13.173188687</v>
      </c>
      <c r="AE943">
        <v>10.073614878000001</v>
      </c>
      <c r="AF943">
        <v>3.0995738086000002</v>
      </c>
      <c r="AG943">
        <v>0</v>
      </c>
      <c r="AH943">
        <v>17.822549399</v>
      </c>
      <c r="AI943">
        <v>17.822549399</v>
      </c>
    </row>
    <row r="944" spans="1:35" x14ac:dyDescent="0.2">
      <c r="A944">
        <v>50</v>
      </c>
      <c r="B944">
        <v>2</v>
      </c>
      <c r="C944">
        <v>4</v>
      </c>
      <c r="D944">
        <v>20</v>
      </c>
      <c r="E944">
        <v>73</v>
      </c>
      <c r="F944" t="s">
        <v>3292</v>
      </c>
      <c r="G944" t="s">
        <v>5178</v>
      </c>
      <c r="H944">
        <v>6016</v>
      </c>
      <c r="I944">
        <v>5972</v>
      </c>
      <c r="J944">
        <v>5939</v>
      </c>
      <c r="K944">
        <v>-44</v>
      </c>
      <c r="L944">
        <v>-33</v>
      </c>
      <c r="M944">
        <v>13</v>
      </c>
      <c r="N944">
        <v>52</v>
      </c>
      <c r="O944">
        <v>27</v>
      </c>
      <c r="P944">
        <v>86</v>
      </c>
      <c r="Q944">
        <v>-14</v>
      </c>
      <c r="R944">
        <v>-34</v>
      </c>
      <c r="S944">
        <v>0</v>
      </c>
      <c r="T944">
        <v>0</v>
      </c>
      <c r="U944">
        <v>-30</v>
      </c>
      <c r="V944">
        <v>1</v>
      </c>
      <c r="W944">
        <v>-30</v>
      </c>
      <c r="X944">
        <v>1</v>
      </c>
      <c r="Y944">
        <v>0</v>
      </c>
      <c r="Z944">
        <v>0</v>
      </c>
      <c r="AA944">
        <v>74</v>
      </c>
      <c r="AB944">
        <v>74</v>
      </c>
      <c r="AC944">
        <v>74</v>
      </c>
      <c r="AD944">
        <v>8.7314247334000008</v>
      </c>
      <c r="AE944">
        <v>14.440433213</v>
      </c>
      <c r="AF944">
        <v>-5.7090084799999996</v>
      </c>
      <c r="AG944">
        <v>0</v>
      </c>
      <c r="AH944">
        <v>0.16791201410000001</v>
      </c>
      <c r="AI944">
        <v>0.16791201410000001</v>
      </c>
    </row>
    <row r="945" spans="1:35" x14ac:dyDescent="0.2">
      <c r="A945">
        <v>50</v>
      </c>
      <c r="B945">
        <v>2</v>
      </c>
      <c r="C945">
        <v>4</v>
      </c>
      <c r="D945">
        <v>20</v>
      </c>
      <c r="E945">
        <v>75</v>
      </c>
      <c r="F945" t="s">
        <v>3292</v>
      </c>
      <c r="G945" t="s">
        <v>4840</v>
      </c>
      <c r="H945">
        <v>2518</v>
      </c>
      <c r="I945">
        <v>2494</v>
      </c>
      <c r="J945">
        <v>2484</v>
      </c>
      <c r="K945">
        <v>-24</v>
      </c>
      <c r="L945">
        <v>-10</v>
      </c>
      <c r="M945">
        <v>11</v>
      </c>
      <c r="N945">
        <v>39</v>
      </c>
      <c r="O945">
        <v>8</v>
      </c>
      <c r="P945">
        <v>16</v>
      </c>
      <c r="Q945">
        <v>3</v>
      </c>
      <c r="R945">
        <v>23</v>
      </c>
      <c r="S945">
        <v>0</v>
      </c>
      <c r="T945">
        <v>7</v>
      </c>
      <c r="U945">
        <v>-28</v>
      </c>
      <c r="V945">
        <v>-39</v>
      </c>
      <c r="W945">
        <v>-28</v>
      </c>
      <c r="X945">
        <v>-32</v>
      </c>
      <c r="Y945">
        <v>1</v>
      </c>
      <c r="Z945">
        <v>-1</v>
      </c>
      <c r="AA945">
        <v>0</v>
      </c>
      <c r="AB945">
        <v>0</v>
      </c>
      <c r="AC945">
        <v>0</v>
      </c>
      <c r="AD945">
        <v>15.668943350999999</v>
      </c>
      <c r="AE945">
        <v>6.4282844515999997</v>
      </c>
      <c r="AF945">
        <v>9.2406588991999996</v>
      </c>
      <c r="AG945">
        <v>2.8123744475999999</v>
      </c>
      <c r="AH945">
        <v>-15.668943349999999</v>
      </c>
      <c r="AI945">
        <v>-12.856568899999999</v>
      </c>
    </row>
    <row r="946" spans="1:35" x14ac:dyDescent="0.2">
      <c r="A946">
        <v>50</v>
      </c>
      <c r="B946">
        <v>2</v>
      </c>
      <c r="C946">
        <v>4</v>
      </c>
      <c r="D946">
        <v>20</v>
      </c>
      <c r="E946">
        <v>77</v>
      </c>
      <c r="F946" t="s">
        <v>3292</v>
      </c>
      <c r="G946" t="s">
        <v>5179</v>
      </c>
      <c r="H946">
        <v>5485</v>
      </c>
      <c r="I946">
        <v>5461</v>
      </c>
      <c r="J946">
        <v>5331</v>
      </c>
      <c r="K946">
        <v>-24</v>
      </c>
      <c r="L946">
        <v>-130</v>
      </c>
      <c r="M946">
        <v>18</v>
      </c>
      <c r="N946">
        <v>62</v>
      </c>
      <c r="O946">
        <v>22</v>
      </c>
      <c r="P946">
        <v>106</v>
      </c>
      <c r="Q946">
        <v>-4</v>
      </c>
      <c r="R946">
        <v>-44</v>
      </c>
      <c r="S946">
        <v>0</v>
      </c>
      <c r="T946">
        <v>1</v>
      </c>
      <c r="U946">
        <v>-20</v>
      </c>
      <c r="V946">
        <v>-86</v>
      </c>
      <c r="W946">
        <v>-20</v>
      </c>
      <c r="X946">
        <v>-85</v>
      </c>
      <c r="Y946">
        <v>0</v>
      </c>
      <c r="Z946">
        <v>-1</v>
      </c>
      <c r="AA946">
        <v>116</v>
      </c>
      <c r="AB946">
        <v>116</v>
      </c>
      <c r="AC946">
        <v>116</v>
      </c>
      <c r="AD946">
        <v>11.489992587</v>
      </c>
      <c r="AE946">
        <v>19.644180875</v>
      </c>
      <c r="AF946">
        <v>-8.1541882880000003</v>
      </c>
      <c r="AG946">
        <v>0.1853224611</v>
      </c>
      <c r="AH946">
        <v>-15.93773165</v>
      </c>
      <c r="AI946">
        <v>-15.75240919</v>
      </c>
    </row>
    <row r="947" spans="1:35" x14ac:dyDescent="0.2">
      <c r="A947">
        <v>50</v>
      </c>
      <c r="B947">
        <v>2</v>
      </c>
      <c r="C947">
        <v>4</v>
      </c>
      <c r="D947">
        <v>20</v>
      </c>
      <c r="E947">
        <v>79</v>
      </c>
      <c r="F947" t="s">
        <v>3292</v>
      </c>
      <c r="G947" t="s">
        <v>5180</v>
      </c>
      <c r="H947">
        <v>34024</v>
      </c>
      <c r="I947">
        <v>33942</v>
      </c>
      <c r="J947">
        <v>33817</v>
      </c>
      <c r="K947">
        <v>-82</v>
      </c>
      <c r="L947">
        <v>-125</v>
      </c>
      <c r="M947">
        <v>89</v>
      </c>
      <c r="N947">
        <v>369</v>
      </c>
      <c r="O947">
        <v>117</v>
      </c>
      <c r="P947">
        <v>436</v>
      </c>
      <c r="Q947">
        <v>-28</v>
      </c>
      <c r="R947">
        <v>-67</v>
      </c>
      <c r="S947">
        <v>1</v>
      </c>
      <c r="T947">
        <v>21</v>
      </c>
      <c r="U947">
        <v>-53</v>
      </c>
      <c r="V947">
        <v>-85</v>
      </c>
      <c r="W947">
        <v>-52</v>
      </c>
      <c r="X947">
        <v>-64</v>
      </c>
      <c r="Y947">
        <v>-2</v>
      </c>
      <c r="Z947">
        <v>6</v>
      </c>
      <c r="AA947">
        <v>1206</v>
      </c>
      <c r="AB947">
        <v>1206</v>
      </c>
      <c r="AC947">
        <v>1206</v>
      </c>
      <c r="AD947">
        <v>10.891542082999999</v>
      </c>
      <c r="AE947">
        <v>12.869139154999999</v>
      </c>
      <c r="AF947">
        <v>-1.977597072</v>
      </c>
      <c r="AG947">
        <v>0.6198438584</v>
      </c>
      <c r="AH947">
        <v>-2.508891808</v>
      </c>
      <c r="AI947">
        <v>-1.8890479490000001</v>
      </c>
    </row>
    <row r="948" spans="1:35" x14ac:dyDescent="0.2">
      <c r="A948">
        <v>50</v>
      </c>
      <c r="B948">
        <v>2</v>
      </c>
      <c r="C948">
        <v>4</v>
      </c>
      <c r="D948">
        <v>20</v>
      </c>
      <c r="E948">
        <v>81</v>
      </c>
      <c r="F948" t="s">
        <v>3292</v>
      </c>
      <c r="G948" t="s">
        <v>5181</v>
      </c>
      <c r="H948">
        <v>3780</v>
      </c>
      <c r="I948">
        <v>3756</v>
      </c>
      <c r="J948">
        <v>3668</v>
      </c>
      <c r="K948">
        <v>-24</v>
      </c>
      <c r="L948">
        <v>-88</v>
      </c>
      <c r="M948">
        <v>15</v>
      </c>
      <c r="N948">
        <v>65</v>
      </c>
      <c r="O948">
        <v>14</v>
      </c>
      <c r="P948">
        <v>26</v>
      </c>
      <c r="Q948">
        <v>1</v>
      </c>
      <c r="R948">
        <v>39</v>
      </c>
      <c r="S948">
        <v>1</v>
      </c>
      <c r="T948">
        <v>5</v>
      </c>
      <c r="U948">
        <v>-25</v>
      </c>
      <c r="V948">
        <v>-130</v>
      </c>
      <c r="W948">
        <v>-24</v>
      </c>
      <c r="X948">
        <v>-125</v>
      </c>
      <c r="Y948">
        <v>-1</v>
      </c>
      <c r="Z948">
        <v>-2</v>
      </c>
      <c r="AA948">
        <v>17</v>
      </c>
      <c r="AB948">
        <v>17</v>
      </c>
      <c r="AC948">
        <v>17</v>
      </c>
      <c r="AD948">
        <v>17.510775861999999</v>
      </c>
      <c r="AE948">
        <v>7.0043103448000004</v>
      </c>
      <c r="AF948">
        <v>10.506465517000001</v>
      </c>
      <c r="AG948">
        <v>1.3469827586000001</v>
      </c>
      <c r="AH948">
        <v>-35.021551719999998</v>
      </c>
      <c r="AI948">
        <v>-33.674568970000003</v>
      </c>
    </row>
    <row r="949" spans="1:35" x14ac:dyDescent="0.2">
      <c r="A949">
        <v>50</v>
      </c>
      <c r="B949">
        <v>2</v>
      </c>
      <c r="C949">
        <v>4</v>
      </c>
      <c r="D949">
        <v>20</v>
      </c>
      <c r="E949">
        <v>83</v>
      </c>
      <c r="F949" t="s">
        <v>3292</v>
      </c>
      <c r="G949" t="s">
        <v>5182</v>
      </c>
      <c r="H949">
        <v>1723</v>
      </c>
      <c r="I949">
        <v>1718</v>
      </c>
      <c r="J949">
        <v>1710</v>
      </c>
      <c r="K949">
        <v>-5</v>
      </c>
      <c r="L949">
        <v>-8</v>
      </c>
      <c r="M949">
        <v>0</v>
      </c>
      <c r="N949">
        <v>15</v>
      </c>
      <c r="O949">
        <v>13</v>
      </c>
      <c r="P949">
        <v>35</v>
      </c>
      <c r="Q949">
        <v>-13</v>
      </c>
      <c r="R949">
        <v>-20</v>
      </c>
      <c r="S949">
        <v>0</v>
      </c>
      <c r="T949">
        <v>3</v>
      </c>
      <c r="U949">
        <v>8</v>
      </c>
      <c r="V949">
        <v>8</v>
      </c>
      <c r="W949">
        <v>8</v>
      </c>
      <c r="X949">
        <v>11</v>
      </c>
      <c r="Y949">
        <v>0</v>
      </c>
      <c r="Z949">
        <v>1</v>
      </c>
      <c r="AA949">
        <v>8</v>
      </c>
      <c r="AB949">
        <v>8</v>
      </c>
      <c r="AC949">
        <v>8</v>
      </c>
      <c r="AD949">
        <v>8.7514585763999992</v>
      </c>
      <c r="AE949">
        <v>20.420070012</v>
      </c>
      <c r="AF949">
        <v>-11.668611439999999</v>
      </c>
      <c r="AG949">
        <v>1.7502917152999999</v>
      </c>
      <c r="AH949">
        <v>4.6674445741000001</v>
      </c>
      <c r="AI949">
        <v>6.4177362893999996</v>
      </c>
    </row>
    <row r="950" spans="1:35" x14ac:dyDescent="0.2">
      <c r="A950">
        <v>50</v>
      </c>
      <c r="B950">
        <v>2</v>
      </c>
      <c r="C950">
        <v>4</v>
      </c>
      <c r="D950">
        <v>20</v>
      </c>
      <c r="E950">
        <v>85</v>
      </c>
      <c r="F950" t="s">
        <v>3292</v>
      </c>
      <c r="G950" t="s">
        <v>4595</v>
      </c>
      <c r="H950">
        <v>13232</v>
      </c>
      <c r="I950">
        <v>13230</v>
      </c>
      <c r="J950">
        <v>13261</v>
      </c>
      <c r="K950">
        <v>-2</v>
      </c>
      <c r="L950">
        <v>31</v>
      </c>
      <c r="M950">
        <v>34</v>
      </c>
      <c r="N950">
        <v>170</v>
      </c>
      <c r="O950">
        <v>31</v>
      </c>
      <c r="P950">
        <v>155</v>
      </c>
      <c r="Q950">
        <v>3</v>
      </c>
      <c r="R950">
        <v>15</v>
      </c>
      <c r="S950">
        <v>0</v>
      </c>
      <c r="T950">
        <v>2</v>
      </c>
      <c r="U950">
        <v>-4</v>
      </c>
      <c r="V950">
        <v>10</v>
      </c>
      <c r="W950">
        <v>-4</v>
      </c>
      <c r="X950">
        <v>12</v>
      </c>
      <c r="Y950">
        <v>-1</v>
      </c>
      <c r="Z950">
        <v>4</v>
      </c>
      <c r="AA950">
        <v>111</v>
      </c>
      <c r="AB950">
        <v>111</v>
      </c>
      <c r="AC950">
        <v>111</v>
      </c>
      <c r="AD950">
        <v>12.834547582000001</v>
      </c>
      <c r="AE950">
        <v>11.702087500999999</v>
      </c>
      <c r="AF950">
        <v>1.1324600808</v>
      </c>
      <c r="AG950">
        <v>0.1509946774</v>
      </c>
      <c r="AH950">
        <v>0.75497338719999996</v>
      </c>
      <c r="AI950">
        <v>0.90596806460000001</v>
      </c>
    </row>
    <row r="951" spans="1:35" x14ac:dyDescent="0.2">
      <c r="A951">
        <v>50</v>
      </c>
      <c r="B951">
        <v>2</v>
      </c>
      <c r="C951">
        <v>4</v>
      </c>
      <c r="D951">
        <v>20</v>
      </c>
      <c r="E951">
        <v>87</v>
      </c>
      <c r="F951" t="s">
        <v>3292</v>
      </c>
      <c r="G951" t="s">
        <v>4596</v>
      </c>
      <c r="H951">
        <v>18368</v>
      </c>
      <c r="I951">
        <v>18300</v>
      </c>
      <c r="J951">
        <v>18411</v>
      </c>
      <c r="K951">
        <v>-68</v>
      </c>
      <c r="L951">
        <v>111</v>
      </c>
      <c r="M951">
        <v>34</v>
      </c>
      <c r="N951">
        <v>166</v>
      </c>
      <c r="O951">
        <v>59</v>
      </c>
      <c r="P951">
        <v>190</v>
      </c>
      <c r="Q951">
        <v>-25</v>
      </c>
      <c r="R951">
        <v>-24</v>
      </c>
      <c r="S951">
        <v>0</v>
      </c>
      <c r="T951">
        <v>0</v>
      </c>
      <c r="U951">
        <v>-42</v>
      </c>
      <c r="V951">
        <v>133</v>
      </c>
      <c r="W951">
        <v>-42</v>
      </c>
      <c r="X951">
        <v>133</v>
      </c>
      <c r="Y951">
        <v>-1</v>
      </c>
      <c r="Z951">
        <v>2</v>
      </c>
      <c r="AA951">
        <v>160</v>
      </c>
      <c r="AB951">
        <v>160</v>
      </c>
      <c r="AC951">
        <v>160</v>
      </c>
      <c r="AD951">
        <v>9.0436109067999997</v>
      </c>
      <c r="AE951">
        <v>10.351120916999999</v>
      </c>
      <c r="AF951">
        <v>-1.307510011</v>
      </c>
      <c r="AG951">
        <v>0</v>
      </c>
      <c r="AH951">
        <v>7.2457846422000003</v>
      </c>
      <c r="AI951">
        <v>7.2457846422000003</v>
      </c>
    </row>
    <row r="952" spans="1:35" x14ac:dyDescent="0.2">
      <c r="A952">
        <v>50</v>
      </c>
      <c r="B952">
        <v>2</v>
      </c>
      <c r="C952">
        <v>4</v>
      </c>
      <c r="D952">
        <v>20</v>
      </c>
      <c r="E952">
        <v>89</v>
      </c>
      <c r="F952" t="s">
        <v>3292</v>
      </c>
      <c r="G952" t="s">
        <v>5183</v>
      </c>
      <c r="H952">
        <v>2932</v>
      </c>
      <c r="I952">
        <v>2926</v>
      </c>
      <c r="J952">
        <v>2937</v>
      </c>
      <c r="K952">
        <v>-6</v>
      </c>
      <c r="L952">
        <v>11</v>
      </c>
      <c r="M952">
        <v>4</v>
      </c>
      <c r="N952">
        <v>20</v>
      </c>
      <c r="O952">
        <v>7</v>
      </c>
      <c r="P952">
        <v>36</v>
      </c>
      <c r="Q952">
        <v>-3</v>
      </c>
      <c r="R952">
        <v>-16</v>
      </c>
      <c r="S952">
        <v>0</v>
      </c>
      <c r="T952">
        <v>0</v>
      </c>
      <c r="U952">
        <v>-3</v>
      </c>
      <c r="V952">
        <v>28</v>
      </c>
      <c r="W952">
        <v>-3</v>
      </c>
      <c r="X952">
        <v>28</v>
      </c>
      <c r="Y952">
        <v>0</v>
      </c>
      <c r="Z952">
        <v>-1</v>
      </c>
      <c r="AA952">
        <v>25</v>
      </c>
      <c r="AB952">
        <v>25</v>
      </c>
      <c r="AC952">
        <v>25</v>
      </c>
      <c r="AD952">
        <v>6.8224458468</v>
      </c>
      <c r="AE952">
        <v>12.280402523999999</v>
      </c>
      <c r="AF952">
        <v>-5.4579566770000003</v>
      </c>
      <c r="AG952">
        <v>0</v>
      </c>
      <c r="AH952">
        <v>9.5514241856000002</v>
      </c>
      <c r="AI952">
        <v>9.5514241856000002</v>
      </c>
    </row>
    <row r="953" spans="1:35" x14ac:dyDescent="0.2">
      <c r="A953">
        <v>50</v>
      </c>
      <c r="B953">
        <v>2</v>
      </c>
      <c r="C953">
        <v>4</v>
      </c>
      <c r="D953">
        <v>20</v>
      </c>
      <c r="E953">
        <v>91</v>
      </c>
      <c r="F953" t="s">
        <v>3292</v>
      </c>
      <c r="G953" t="s">
        <v>4671</v>
      </c>
      <c r="H953">
        <v>609863</v>
      </c>
      <c r="I953">
        <v>610536</v>
      </c>
      <c r="J953">
        <v>613219</v>
      </c>
      <c r="K953">
        <v>673</v>
      </c>
      <c r="L953">
        <v>2683</v>
      </c>
      <c r="M953">
        <v>1687</v>
      </c>
      <c r="N953">
        <v>6675</v>
      </c>
      <c r="O953">
        <v>1324</v>
      </c>
      <c r="P953">
        <v>5164</v>
      </c>
      <c r="Q953">
        <v>363</v>
      </c>
      <c r="R953">
        <v>1511</v>
      </c>
      <c r="S953">
        <v>19</v>
      </c>
      <c r="T953">
        <v>259</v>
      </c>
      <c r="U953">
        <v>288</v>
      </c>
      <c r="V953">
        <v>772</v>
      </c>
      <c r="W953">
        <v>307</v>
      </c>
      <c r="X953">
        <v>1031</v>
      </c>
      <c r="Y953">
        <v>3</v>
      </c>
      <c r="Z953">
        <v>141</v>
      </c>
      <c r="AA953">
        <v>4817</v>
      </c>
      <c r="AB953">
        <v>4817</v>
      </c>
      <c r="AC953">
        <v>4817</v>
      </c>
      <c r="AD953">
        <v>10.909046336999999</v>
      </c>
      <c r="AE953">
        <v>8.4395977952999992</v>
      </c>
      <c r="AF953">
        <v>2.4694485415999998</v>
      </c>
      <c r="AG953">
        <v>0.42328734099999998</v>
      </c>
      <c r="AH953">
        <v>1.2616904526999999</v>
      </c>
      <c r="AI953">
        <v>1.6849777937999999</v>
      </c>
    </row>
    <row r="954" spans="1:35" x14ac:dyDescent="0.2">
      <c r="A954">
        <v>50</v>
      </c>
      <c r="B954">
        <v>2</v>
      </c>
      <c r="C954">
        <v>4</v>
      </c>
      <c r="D954">
        <v>20</v>
      </c>
      <c r="E954">
        <v>93</v>
      </c>
      <c r="F954" t="s">
        <v>3292</v>
      </c>
      <c r="G954" t="s">
        <v>5184</v>
      </c>
      <c r="H954">
        <v>3983</v>
      </c>
      <c r="I954">
        <v>3971</v>
      </c>
      <c r="J954">
        <v>3891</v>
      </c>
      <c r="K954">
        <v>-12</v>
      </c>
      <c r="L954">
        <v>-80</v>
      </c>
      <c r="M954">
        <v>22</v>
      </c>
      <c r="N954">
        <v>51</v>
      </c>
      <c r="O954">
        <v>10</v>
      </c>
      <c r="P954">
        <v>38</v>
      </c>
      <c r="Q954">
        <v>12</v>
      </c>
      <c r="R954">
        <v>13</v>
      </c>
      <c r="S954">
        <v>0</v>
      </c>
      <c r="T954">
        <v>1</v>
      </c>
      <c r="U954">
        <v>-25</v>
      </c>
      <c r="V954">
        <v>-92</v>
      </c>
      <c r="W954">
        <v>-25</v>
      </c>
      <c r="X954">
        <v>-91</v>
      </c>
      <c r="Y954">
        <v>1</v>
      </c>
      <c r="Z954">
        <v>-2</v>
      </c>
      <c r="AA954">
        <v>78</v>
      </c>
      <c r="AB954">
        <v>78</v>
      </c>
      <c r="AC954">
        <v>78</v>
      </c>
      <c r="AD954">
        <v>12.973798016</v>
      </c>
      <c r="AE954">
        <v>9.6667514627000006</v>
      </c>
      <c r="AF954">
        <v>3.3070465530000002</v>
      </c>
      <c r="AG954">
        <v>0.25438819639999999</v>
      </c>
      <c r="AH954">
        <v>-23.403714069999999</v>
      </c>
      <c r="AI954">
        <v>-23.149325869999998</v>
      </c>
    </row>
    <row r="955" spans="1:35" x14ac:dyDescent="0.2">
      <c r="A955">
        <v>50</v>
      </c>
      <c r="B955">
        <v>2</v>
      </c>
      <c r="C955">
        <v>4</v>
      </c>
      <c r="D955">
        <v>20</v>
      </c>
      <c r="E955">
        <v>95</v>
      </c>
      <c r="F955" t="s">
        <v>3292</v>
      </c>
      <c r="G955" t="s">
        <v>5185</v>
      </c>
      <c r="H955">
        <v>7470</v>
      </c>
      <c r="I955">
        <v>7446</v>
      </c>
      <c r="J955">
        <v>7392</v>
      </c>
      <c r="K955">
        <v>-24</v>
      </c>
      <c r="L955">
        <v>-54</v>
      </c>
      <c r="M955">
        <v>22</v>
      </c>
      <c r="N955">
        <v>67</v>
      </c>
      <c r="O955">
        <v>31</v>
      </c>
      <c r="P955">
        <v>156</v>
      </c>
      <c r="Q955">
        <v>-9</v>
      </c>
      <c r="R955">
        <v>-89</v>
      </c>
      <c r="S955">
        <v>0</v>
      </c>
      <c r="T955">
        <v>0</v>
      </c>
      <c r="U955">
        <v>-14</v>
      </c>
      <c r="V955">
        <v>36</v>
      </c>
      <c r="W955">
        <v>-14</v>
      </c>
      <c r="X955">
        <v>36</v>
      </c>
      <c r="Y955">
        <v>-1</v>
      </c>
      <c r="Z955">
        <v>-1</v>
      </c>
      <c r="AA955">
        <v>186</v>
      </c>
      <c r="AB955">
        <v>186</v>
      </c>
      <c r="AC955">
        <v>186</v>
      </c>
      <c r="AD955">
        <v>9.0308666936000002</v>
      </c>
      <c r="AE955">
        <v>21.0270926</v>
      </c>
      <c r="AF955">
        <v>-11.99622591</v>
      </c>
      <c r="AG955">
        <v>0</v>
      </c>
      <c r="AH955">
        <v>4.8524059845999998</v>
      </c>
      <c r="AI955">
        <v>4.8524059845999998</v>
      </c>
    </row>
    <row r="956" spans="1:35" x14ac:dyDescent="0.2">
      <c r="A956">
        <v>50</v>
      </c>
      <c r="B956">
        <v>2</v>
      </c>
      <c r="C956">
        <v>4</v>
      </c>
      <c r="D956">
        <v>20</v>
      </c>
      <c r="E956">
        <v>97</v>
      </c>
      <c r="F956" t="s">
        <v>3292</v>
      </c>
      <c r="G956" t="s">
        <v>4786</v>
      </c>
      <c r="H956">
        <v>2460</v>
      </c>
      <c r="I956">
        <v>2452</v>
      </c>
      <c r="J956">
        <v>2392</v>
      </c>
      <c r="K956">
        <v>-8</v>
      </c>
      <c r="L956">
        <v>-60</v>
      </c>
      <c r="M956">
        <v>4</v>
      </c>
      <c r="N956">
        <v>12</v>
      </c>
      <c r="O956">
        <v>5</v>
      </c>
      <c r="P956">
        <v>33</v>
      </c>
      <c r="Q956">
        <v>-1</v>
      </c>
      <c r="R956">
        <v>-21</v>
      </c>
      <c r="S956">
        <v>0</v>
      </c>
      <c r="T956">
        <v>0</v>
      </c>
      <c r="U956">
        <v>-7</v>
      </c>
      <c r="V956">
        <v>-38</v>
      </c>
      <c r="W956">
        <v>-7</v>
      </c>
      <c r="X956">
        <v>-38</v>
      </c>
      <c r="Y956">
        <v>0</v>
      </c>
      <c r="Z956">
        <v>-1</v>
      </c>
      <c r="AA956">
        <v>148</v>
      </c>
      <c r="AB956">
        <v>148</v>
      </c>
      <c r="AC956">
        <v>148</v>
      </c>
      <c r="AD956">
        <v>4.9545829893000004</v>
      </c>
      <c r="AE956">
        <v>13.62510322</v>
      </c>
      <c r="AF956">
        <v>-8.6705202309999994</v>
      </c>
      <c r="AG956">
        <v>0</v>
      </c>
      <c r="AH956">
        <v>-15.689512799999999</v>
      </c>
      <c r="AI956">
        <v>-15.689512799999999</v>
      </c>
    </row>
    <row r="957" spans="1:35" x14ac:dyDescent="0.2">
      <c r="A957">
        <v>50</v>
      </c>
      <c r="B957">
        <v>2</v>
      </c>
      <c r="C957">
        <v>4</v>
      </c>
      <c r="D957">
        <v>20</v>
      </c>
      <c r="E957">
        <v>99</v>
      </c>
      <c r="F957" t="s">
        <v>3292</v>
      </c>
      <c r="G957" t="s">
        <v>5186</v>
      </c>
      <c r="H957">
        <v>20184</v>
      </c>
      <c r="I957">
        <v>20119</v>
      </c>
      <c r="J957">
        <v>19912</v>
      </c>
      <c r="K957">
        <v>-65</v>
      </c>
      <c r="L957">
        <v>-207</v>
      </c>
      <c r="M957">
        <v>54</v>
      </c>
      <c r="N957">
        <v>255</v>
      </c>
      <c r="O957">
        <v>84</v>
      </c>
      <c r="P957">
        <v>278</v>
      </c>
      <c r="Q957">
        <v>-30</v>
      </c>
      <c r="R957">
        <v>-23</v>
      </c>
      <c r="S957">
        <v>0</v>
      </c>
      <c r="T957">
        <v>1</v>
      </c>
      <c r="U957">
        <v>-34</v>
      </c>
      <c r="V957">
        <v>-185</v>
      </c>
      <c r="W957">
        <v>-34</v>
      </c>
      <c r="X957">
        <v>-184</v>
      </c>
      <c r="Y957">
        <v>-1</v>
      </c>
      <c r="Z957">
        <v>0</v>
      </c>
      <c r="AA957">
        <v>455</v>
      </c>
      <c r="AB957">
        <v>455</v>
      </c>
      <c r="AC957">
        <v>455</v>
      </c>
      <c r="AD957">
        <v>12.740126402</v>
      </c>
      <c r="AE957">
        <v>13.889235842</v>
      </c>
      <c r="AF957">
        <v>-1.1491094399999999</v>
      </c>
      <c r="AG957">
        <v>4.9961279999999997E-2</v>
      </c>
      <c r="AH957">
        <v>-9.2428368009999993</v>
      </c>
      <c r="AI957">
        <v>-9.1928755209999995</v>
      </c>
    </row>
    <row r="958" spans="1:35" x14ac:dyDescent="0.2">
      <c r="A958">
        <v>50</v>
      </c>
      <c r="B958">
        <v>2</v>
      </c>
      <c r="C958">
        <v>4</v>
      </c>
      <c r="D958">
        <v>20</v>
      </c>
      <c r="E958">
        <v>101</v>
      </c>
      <c r="F958" t="s">
        <v>3292</v>
      </c>
      <c r="G958" t="s">
        <v>5187</v>
      </c>
      <c r="H958">
        <v>1574</v>
      </c>
      <c r="I958">
        <v>1568</v>
      </c>
      <c r="J958">
        <v>1565</v>
      </c>
      <c r="K958">
        <v>-6</v>
      </c>
      <c r="L958">
        <v>-3</v>
      </c>
      <c r="M958">
        <v>3</v>
      </c>
      <c r="N958">
        <v>6</v>
      </c>
      <c r="O958">
        <v>6</v>
      </c>
      <c r="P958">
        <v>27</v>
      </c>
      <c r="Q958">
        <v>-3</v>
      </c>
      <c r="R958">
        <v>-21</v>
      </c>
      <c r="S958">
        <v>0</v>
      </c>
      <c r="T958">
        <v>0</v>
      </c>
      <c r="U958">
        <v>-3</v>
      </c>
      <c r="V958">
        <v>17</v>
      </c>
      <c r="W958">
        <v>-3</v>
      </c>
      <c r="X958">
        <v>17</v>
      </c>
      <c r="Y958">
        <v>0</v>
      </c>
      <c r="Z958">
        <v>1</v>
      </c>
      <c r="AA958">
        <v>3</v>
      </c>
      <c r="AB958">
        <v>3</v>
      </c>
      <c r="AC958">
        <v>3</v>
      </c>
      <c r="AD958">
        <v>3.8301947016</v>
      </c>
      <c r="AE958">
        <v>17.235876157</v>
      </c>
      <c r="AF958">
        <v>-13.40568146</v>
      </c>
      <c r="AG958">
        <v>0</v>
      </c>
      <c r="AH958">
        <v>10.852218321000001</v>
      </c>
      <c r="AI958">
        <v>10.852218321000001</v>
      </c>
    </row>
    <row r="959" spans="1:35" x14ac:dyDescent="0.2">
      <c r="A959">
        <v>50</v>
      </c>
      <c r="B959">
        <v>2</v>
      </c>
      <c r="C959">
        <v>4</v>
      </c>
      <c r="D959">
        <v>20</v>
      </c>
      <c r="E959">
        <v>103</v>
      </c>
      <c r="F959" t="s">
        <v>3292</v>
      </c>
      <c r="G959" t="s">
        <v>5188</v>
      </c>
      <c r="H959">
        <v>81881</v>
      </c>
      <c r="I959">
        <v>81870</v>
      </c>
      <c r="J959">
        <v>82184</v>
      </c>
      <c r="K959">
        <v>-11</v>
      </c>
      <c r="L959">
        <v>314</v>
      </c>
      <c r="M959">
        <v>209</v>
      </c>
      <c r="N959">
        <v>835</v>
      </c>
      <c r="O959">
        <v>217</v>
      </c>
      <c r="P959">
        <v>771</v>
      </c>
      <c r="Q959">
        <v>-8</v>
      </c>
      <c r="R959">
        <v>64</v>
      </c>
      <c r="S959">
        <v>-9</v>
      </c>
      <c r="T959">
        <v>5</v>
      </c>
      <c r="U959">
        <v>6</v>
      </c>
      <c r="V959">
        <v>231</v>
      </c>
      <c r="W959">
        <v>-3</v>
      </c>
      <c r="X959">
        <v>236</v>
      </c>
      <c r="Y959">
        <v>0</v>
      </c>
      <c r="Z959">
        <v>14</v>
      </c>
      <c r="AA959">
        <v>6363</v>
      </c>
      <c r="AB959">
        <v>6363</v>
      </c>
      <c r="AC959">
        <v>6363</v>
      </c>
      <c r="AD959">
        <v>10.179575018</v>
      </c>
      <c r="AE959">
        <v>9.3993441184000002</v>
      </c>
      <c r="AF959">
        <v>0.78023089960000003</v>
      </c>
      <c r="AG959">
        <v>6.0955539000000003E-2</v>
      </c>
      <c r="AH959">
        <v>2.8161459031999998</v>
      </c>
      <c r="AI959">
        <v>2.8771014421999999</v>
      </c>
    </row>
    <row r="960" spans="1:35" x14ac:dyDescent="0.2">
      <c r="A960">
        <v>50</v>
      </c>
      <c r="B960">
        <v>2</v>
      </c>
      <c r="C960">
        <v>4</v>
      </c>
      <c r="D960">
        <v>20</v>
      </c>
      <c r="E960">
        <v>105</v>
      </c>
      <c r="F960" t="s">
        <v>3292</v>
      </c>
      <c r="G960" t="s">
        <v>4673</v>
      </c>
      <c r="H960">
        <v>2939</v>
      </c>
      <c r="I960">
        <v>2947</v>
      </c>
      <c r="J960">
        <v>2903</v>
      </c>
      <c r="K960">
        <v>8</v>
      </c>
      <c r="L960">
        <v>-44</v>
      </c>
      <c r="M960">
        <v>4</v>
      </c>
      <c r="N960">
        <v>19</v>
      </c>
      <c r="O960">
        <v>5</v>
      </c>
      <c r="P960">
        <v>41</v>
      </c>
      <c r="Q960">
        <v>-1</v>
      </c>
      <c r="R960">
        <v>-22</v>
      </c>
      <c r="S960">
        <v>0</v>
      </c>
      <c r="T960">
        <v>0</v>
      </c>
      <c r="U960">
        <v>9</v>
      </c>
      <c r="V960">
        <v>-22</v>
      </c>
      <c r="W960">
        <v>9</v>
      </c>
      <c r="X960">
        <v>-22</v>
      </c>
      <c r="Y960">
        <v>0</v>
      </c>
      <c r="Z960">
        <v>0</v>
      </c>
      <c r="AA960">
        <v>36</v>
      </c>
      <c r="AB960">
        <v>36</v>
      </c>
      <c r="AC960">
        <v>36</v>
      </c>
      <c r="AD960">
        <v>6.4957264956999996</v>
      </c>
      <c r="AE960">
        <v>14.017094017</v>
      </c>
      <c r="AF960">
        <v>-7.5213675210000002</v>
      </c>
      <c r="AG960">
        <v>0</v>
      </c>
      <c r="AH960">
        <v>-7.5213675210000002</v>
      </c>
      <c r="AI960">
        <v>-7.5213675210000002</v>
      </c>
    </row>
    <row r="961" spans="1:35" x14ac:dyDescent="0.2">
      <c r="A961">
        <v>50</v>
      </c>
      <c r="B961">
        <v>2</v>
      </c>
      <c r="C961">
        <v>4</v>
      </c>
      <c r="D961">
        <v>20</v>
      </c>
      <c r="E961">
        <v>107</v>
      </c>
      <c r="F961" t="s">
        <v>3292</v>
      </c>
      <c r="G961" t="s">
        <v>5134</v>
      </c>
      <c r="H961">
        <v>9591</v>
      </c>
      <c r="I961">
        <v>9582</v>
      </c>
      <c r="J961">
        <v>9747</v>
      </c>
      <c r="K961">
        <v>-9</v>
      </c>
      <c r="L961">
        <v>165</v>
      </c>
      <c r="M961">
        <v>28</v>
      </c>
      <c r="N961">
        <v>98</v>
      </c>
      <c r="O961">
        <v>30</v>
      </c>
      <c r="P961">
        <v>123</v>
      </c>
      <c r="Q961">
        <v>-2</v>
      </c>
      <c r="R961">
        <v>-25</v>
      </c>
      <c r="S961">
        <v>0</v>
      </c>
      <c r="T961">
        <v>0</v>
      </c>
      <c r="U961">
        <v>-7</v>
      </c>
      <c r="V961">
        <v>193</v>
      </c>
      <c r="W961">
        <v>-7</v>
      </c>
      <c r="X961">
        <v>193</v>
      </c>
      <c r="Y961">
        <v>0</v>
      </c>
      <c r="Z961">
        <v>-3</v>
      </c>
      <c r="AA961">
        <v>42</v>
      </c>
      <c r="AB961">
        <v>42</v>
      </c>
      <c r="AC961">
        <v>42</v>
      </c>
      <c r="AD961">
        <v>10.140203839</v>
      </c>
      <c r="AE961">
        <v>12.726990532</v>
      </c>
      <c r="AF961">
        <v>-2.5867866940000002</v>
      </c>
      <c r="AG961">
        <v>0</v>
      </c>
      <c r="AH961">
        <v>19.969993274</v>
      </c>
      <c r="AI961">
        <v>19.969993274</v>
      </c>
    </row>
    <row r="962" spans="1:35" x14ac:dyDescent="0.2">
      <c r="A962">
        <v>50</v>
      </c>
      <c r="B962">
        <v>2</v>
      </c>
      <c r="C962">
        <v>4</v>
      </c>
      <c r="D962">
        <v>20</v>
      </c>
      <c r="E962">
        <v>109</v>
      </c>
      <c r="F962" t="s">
        <v>3292</v>
      </c>
      <c r="G962" t="s">
        <v>4675</v>
      </c>
      <c r="H962">
        <v>2762</v>
      </c>
      <c r="I962">
        <v>2743</v>
      </c>
      <c r="J962">
        <v>2722</v>
      </c>
      <c r="K962">
        <v>-19</v>
      </c>
      <c r="L962">
        <v>-21</v>
      </c>
      <c r="M962">
        <v>9</v>
      </c>
      <c r="N962">
        <v>27</v>
      </c>
      <c r="O962">
        <v>10</v>
      </c>
      <c r="P962">
        <v>21</v>
      </c>
      <c r="Q962">
        <v>-1</v>
      </c>
      <c r="R962">
        <v>6</v>
      </c>
      <c r="S962">
        <v>0</v>
      </c>
      <c r="T962">
        <v>0</v>
      </c>
      <c r="U962">
        <v>-19</v>
      </c>
      <c r="V962">
        <v>-26</v>
      </c>
      <c r="W962">
        <v>-19</v>
      </c>
      <c r="X962">
        <v>-26</v>
      </c>
      <c r="Y962">
        <v>1</v>
      </c>
      <c r="Z962">
        <v>-1</v>
      </c>
      <c r="AA962">
        <v>37</v>
      </c>
      <c r="AB962">
        <v>37</v>
      </c>
      <c r="AC962">
        <v>37</v>
      </c>
      <c r="AD962">
        <v>9.8810612992000006</v>
      </c>
      <c r="AE962">
        <v>7.6852698993999997</v>
      </c>
      <c r="AF962">
        <v>2.1957913998</v>
      </c>
      <c r="AG962">
        <v>0</v>
      </c>
      <c r="AH962">
        <v>-9.5150960659999999</v>
      </c>
      <c r="AI962">
        <v>-9.5150960659999999</v>
      </c>
    </row>
    <row r="963" spans="1:35" x14ac:dyDescent="0.2">
      <c r="A963">
        <v>50</v>
      </c>
      <c r="B963">
        <v>2</v>
      </c>
      <c r="C963">
        <v>4</v>
      </c>
      <c r="D963">
        <v>20</v>
      </c>
      <c r="E963">
        <v>111</v>
      </c>
      <c r="F963" t="s">
        <v>3292</v>
      </c>
      <c r="G963" t="s">
        <v>5137</v>
      </c>
      <c r="H963">
        <v>32179</v>
      </c>
      <c r="I963">
        <v>32100</v>
      </c>
      <c r="J963">
        <v>31998</v>
      </c>
      <c r="K963">
        <v>-79</v>
      </c>
      <c r="L963">
        <v>-102</v>
      </c>
      <c r="M963">
        <v>84</v>
      </c>
      <c r="N963">
        <v>353</v>
      </c>
      <c r="O963">
        <v>89</v>
      </c>
      <c r="P963">
        <v>333</v>
      </c>
      <c r="Q963">
        <v>-5</v>
      </c>
      <c r="R963">
        <v>20</v>
      </c>
      <c r="S963">
        <v>0</v>
      </c>
      <c r="T963">
        <v>44</v>
      </c>
      <c r="U963">
        <v>-75</v>
      </c>
      <c r="V963">
        <v>-169</v>
      </c>
      <c r="W963">
        <v>-75</v>
      </c>
      <c r="X963">
        <v>-125</v>
      </c>
      <c r="Y963">
        <v>1</v>
      </c>
      <c r="Z963">
        <v>3</v>
      </c>
      <c r="AA963">
        <v>1270</v>
      </c>
      <c r="AB963">
        <v>1270</v>
      </c>
      <c r="AC963">
        <v>1270</v>
      </c>
      <c r="AD963">
        <v>11.014384224000001</v>
      </c>
      <c r="AE963">
        <v>10.390339792000001</v>
      </c>
      <c r="AF963">
        <v>0.62404443200000004</v>
      </c>
      <c r="AG963">
        <v>1.3728977502999999</v>
      </c>
      <c r="AH963">
        <v>-5.2731754500000001</v>
      </c>
      <c r="AI963">
        <v>-3.9002777000000002</v>
      </c>
    </row>
    <row r="964" spans="1:35" x14ac:dyDescent="0.2">
      <c r="A964">
        <v>50</v>
      </c>
      <c r="B964">
        <v>2</v>
      </c>
      <c r="C964">
        <v>4</v>
      </c>
      <c r="D964">
        <v>20</v>
      </c>
      <c r="E964">
        <v>113</v>
      </c>
      <c r="F964" t="s">
        <v>3292</v>
      </c>
      <c r="G964" t="s">
        <v>5189</v>
      </c>
      <c r="H964">
        <v>30223</v>
      </c>
      <c r="I964">
        <v>30160</v>
      </c>
      <c r="J964">
        <v>30146</v>
      </c>
      <c r="K964">
        <v>-63</v>
      </c>
      <c r="L964">
        <v>-14</v>
      </c>
      <c r="M964">
        <v>63</v>
      </c>
      <c r="N964">
        <v>289</v>
      </c>
      <c r="O964">
        <v>105</v>
      </c>
      <c r="P964">
        <v>402</v>
      </c>
      <c r="Q964">
        <v>-42</v>
      </c>
      <c r="R964">
        <v>-113</v>
      </c>
      <c r="S964">
        <v>1</v>
      </c>
      <c r="T964">
        <v>2</v>
      </c>
      <c r="U964">
        <v>-21</v>
      </c>
      <c r="V964">
        <v>93</v>
      </c>
      <c r="W964">
        <v>-20</v>
      </c>
      <c r="X964">
        <v>95</v>
      </c>
      <c r="Y964">
        <v>-1</v>
      </c>
      <c r="Z964">
        <v>4</v>
      </c>
      <c r="AA964">
        <v>927</v>
      </c>
      <c r="AB964">
        <v>927</v>
      </c>
      <c r="AC964">
        <v>927</v>
      </c>
      <c r="AD964">
        <v>9.5844526249000008</v>
      </c>
      <c r="AE964">
        <v>13.332006764999999</v>
      </c>
      <c r="AF964">
        <v>-3.7475541410000002</v>
      </c>
      <c r="AG964">
        <v>6.6328391900000006E-2</v>
      </c>
      <c r="AH964">
        <v>3.0842702219000002</v>
      </c>
      <c r="AI964">
        <v>3.1505986137000002</v>
      </c>
    </row>
    <row r="965" spans="1:35" x14ac:dyDescent="0.2">
      <c r="A965">
        <v>50</v>
      </c>
      <c r="B965">
        <v>2</v>
      </c>
      <c r="C965">
        <v>4</v>
      </c>
      <c r="D965">
        <v>20</v>
      </c>
      <c r="E965">
        <v>115</v>
      </c>
      <c r="F965" t="s">
        <v>3292</v>
      </c>
      <c r="G965" t="s">
        <v>4606</v>
      </c>
      <c r="H965">
        <v>11823</v>
      </c>
      <c r="I965">
        <v>11754</v>
      </c>
      <c r="J965">
        <v>11712</v>
      </c>
      <c r="K965">
        <v>-69</v>
      </c>
      <c r="L965">
        <v>-42</v>
      </c>
      <c r="M965">
        <v>21</v>
      </c>
      <c r="N965">
        <v>113</v>
      </c>
      <c r="O965">
        <v>53</v>
      </c>
      <c r="P965">
        <v>168</v>
      </c>
      <c r="Q965">
        <v>-32</v>
      </c>
      <c r="R965">
        <v>-55</v>
      </c>
      <c r="S965">
        <v>0</v>
      </c>
      <c r="T965">
        <v>2</v>
      </c>
      <c r="U965">
        <v>-36</v>
      </c>
      <c r="V965">
        <v>9</v>
      </c>
      <c r="W965">
        <v>-36</v>
      </c>
      <c r="X965">
        <v>11</v>
      </c>
      <c r="Y965">
        <v>-1</v>
      </c>
      <c r="Z965">
        <v>2</v>
      </c>
      <c r="AA965">
        <v>687</v>
      </c>
      <c r="AB965">
        <v>687</v>
      </c>
      <c r="AC965">
        <v>687</v>
      </c>
      <c r="AD965">
        <v>9.6309554248999998</v>
      </c>
      <c r="AE965">
        <v>14.318588596</v>
      </c>
      <c r="AF965">
        <v>-4.6876331709999999</v>
      </c>
      <c r="AG965">
        <v>0.1704593881</v>
      </c>
      <c r="AH965">
        <v>0.7670672462</v>
      </c>
      <c r="AI965">
        <v>0.93752663430000005</v>
      </c>
    </row>
    <row r="966" spans="1:35" x14ac:dyDescent="0.2">
      <c r="A966">
        <v>50</v>
      </c>
      <c r="B966">
        <v>2</v>
      </c>
      <c r="C966">
        <v>4</v>
      </c>
      <c r="D966">
        <v>20</v>
      </c>
      <c r="E966">
        <v>117</v>
      </c>
      <c r="F966" t="s">
        <v>3292</v>
      </c>
      <c r="G966" t="s">
        <v>4607</v>
      </c>
      <c r="H966">
        <v>10038</v>
      </c>
      <c r="I966">
        <v>10014</v>
      </c>
      <c r="J966">
        <v>9979</v>
      </c>
      <c r="K966">
        <v>-24</v>
      </c>
      <c r="L966">
        <v>-35</v>
      </c>
      <c r="M966">
        <v>20</v>
      </c>
      <c r="N966">
        <v>112</v>
      </c>
      <c r="O966">
        <v>31</v>
      </c>
      <c r="P966">
        <v>160</v>
      </c>
      <c r="Q966">
        <v>-11</v>
      </c>
      <c r="R966">
        <v>-48</v>
      </c>
      <c r="S966">
        <v>0</v>
      </c>
      <c r="T966">
        <v>1</v>
      </c>
      <c r="U966">
        <v>-12</v>
      </c>
      <c r="V966">
        <v>11</v>
      </c>
      <c r="W966">
        <v>-12</v>
      </c>
      <c r="X966">
        <v>12</v>
      </c>
      <c r="Y966">
        <v>-1</v>
      </c>
      <c r="Z966">
        <v>1</v>
      </c>
      <c r="AA966">
        <v>154</v>
      </c>
      <c r="AB966">
        <v>154</v>
      </c>
      <c r="AC966">
        <v>154</v>
      </c>
      <c r="AD966">
        <v>11.203921372</v>
      </c>
      <c r="AE966">
        <v>16.005601961</v>
      </c>
      <c r="AF966">
        <v>-4.801680588</v>
      </c>
      <c r="AG966">
        <v>0.1000350123</v>
      </c>
      <c r="AH966">
        <v>1.1003851348</v>
      </c>
      <c r="AI966">
        <v>1.2004201471</v>
      </c>
    </row>
    <row r="967" spans="1:35" x14ac:dyDescent="0.2">
      <c r="A967">
        <v>50</v>
      </c>
      <c r="B967">
        <v>2</v>
      </c>
      <c r="C967">
        <v>4</v>
      </c>
      <c r="D967">
        <v>20</v>
      </c>
      <c r="E967">
        <v>119</v>
      </c>
      <c r="F967" t="s">
        <v>3292</v>
      </c>
      <c r="G967" t="s">
        <v>5190</v>
      </c>
      <c r="H967">
        <v>4055</v>
      </c>
      <c r="I967">
        <v>4045</v>
      </c>
      <c r="J967">
        <v>4022</v>
      </c>
      <c r="K967">
        <v>-10</v>
      </c>
      <c r="L967">
        <v>-23</v>
      </c>
      <c r="M967">
        <v>11</v>
      </c>
      <c r="N967">
        <v>63</v>
      </c>
      <c r="O967">
        <v>19</v>
      </c>
      <c r="P967">
        <v>31</v>
      </c>
      <c r="Q967">
        <v>-8</v>
      </c>
      <c r="R967">
        <v>32</v>
      </c>
      <c r="S967">
        <v>0</v>
      </c>
      <c r="T967">
        <v>2</v>
      </c>
      <c r="U967">
        <v>-3</v>
      </c>
      <c r="V967">
        <v>-57</v>
      </c>
      <c r="W967">
        <v>-3</v>
      </c>
      <c r="X967">
        <v>-55</v>
      </c>
      <c r="Y967">
        <v>1</v>
      </c>
      <c r="Z967">
        <v>0</v>
      </c>
      <c r="AA967">
        <v>105</v>
      </c>
      <c r="AB967">
        <v>105</v>
      </c>
      <c r="AC967">
        <v>105</v>
      </c>
      <c r="AD967">
        <v>15.61918929</v>
      </c>
      <c r="AE967">
        <v>7.6856328250999999</v>
      </c>
      <c r="AF967">
        <v>7.9335564645999996</v>
      </c>
      <c r="AG967">
        <v>0.49584727899999997</v>
      </c>
      <c r="AH967">
        <v>-14.131647450000001</v>
      </c>
      <c r="AI967">
        <v>-13.63580017</v>
      </c>
    </row>
    <row r="968" spans="1:35" x14ac:dyDescent="0.2">
      <c r="A968">
        <v>50</v>
      </c>
      <c r="B968">
        <v>2</v>
      </c>
      <c r="C968">
        <v>4</v>
      </c>
      <c r="D968">
        <v>20</v>
      </c>
      <c r="E968">
        <v>121</v>
      </c>
      <c r="F968" t="s">
        <v>3292</v>
      </c>
      <c r="G968" t="s">
        <v>5090</v>
      </c>
      <c r="H968">
        <v>34191</v>
      </c>
      <c r="I968">
        <v>34183</v>
      </c>
      <c r="J968">
        <v>34593</v>
      </c>
      <c r="K968">
        <v>-8</v>
      </c>
      <c r="L968">
        <v>410</v>
      </c>
      <c r="M968">
        <v>75</v>
      </c>
      <c r="N968">
        <v>305</v>
      </c>
      <c r="O968">
        <v>90</v>
      </c>
      <c r="P968">
        <v>338</v>
      </c>
      <c r="Q968">
        <v>-15</v>
      </c>
      <c r="R968">
        <v>-33</v>
      </c>
      <c r="S968">
        <v>0</v>
      </c>
      <c r="T968">
        <v>6</v>
      </c>
      <c r="U968">
        <v>8</v>
      </c>
      <c r="V968">
        <v>438</v>
      </c>
      <c r="W968">
        <v>8</v>
      </c>
      <c r="X968">
        <v>444</v>
      </c>
      <c r="Y968">
        <v>-1</v>
      </c>
      <c r="Z968">
        <v>-1</v>
      </c>
      <c r="AA968">
        <v>554</v>
      </c>
      <c r="AB968">
        <v>554</v>
      </c>
      <c r="AC968">
        <v>554</v>
      </c>
      <c r="AD968">
        <v>8.8693730371000008</v>
      </c>
      <c r="AE968">
        <v>9.8290101197999995</v>
      </c>
      <c r="AF968">
        <v>-0.95963708299999995</v>
      </c>
      <c r="AG968">
        <v>0.17447946959999999</v>
      </c>
      <c r="AH968">
        <v>12.737001279999999</v>
      </c>
      <c r="AI968">
        <v>12.911480749000001</v>
      </c>
    </row>
    <row r="969" spans="1:35" x14ac:dyDescent="0.2">
      <c r="A969">
        <v>50</v>
      </c>
      <c r="B969">
        <v>2</v>
      </c>
      <c r="C969">
        <v>4</v>
      </c>
      <c r="D969">
        <v>20</v>
      </c>
      <c r="E969">
        <v>123</v>
      </c>
      <c r="F969" t="s">
        <v>3292</v>
      </c>
      <c r="G969" t="s">
        <v>4940</v>
      </c>
      <c r="H969">
        <v>5796</v>
      </c>
      <c r="I969">
        <v>5764</v>
      </c>
      <c r="J969">
        <v>5748</v>
      </c>
      <c r="K969">
        <v>-32</v>
      </c>
      <c r="L969">
        <v>-16</v>
      </c>
      <c r="M969">
        <v>13</v>
      </c>
      <c r="N969">
        <v>81</v>
      </c>
      <c r="O969">
        <v>30</v>
      </c>
      <c r="P969">
        <v>108</v>
      </c>
      <c r="Q969">
        <v>-17</v>
      </c>
      <c r="R969">
        <v>-27</v>
      </c>
      <c r="S969">
        <v>0</v>
      </c>
      <c r="T969">
        <v>0</v>
      </c>
      <c r="U969">
        <v>-14</v>
      </c>
      <c r="V969">
        <v>10</v>
      </c>
      <c r="W969">
        <v>-14</v>
      </c>
      <c r="X969">
        <v>10</v>
      </c>
      <c r="Y969">
        <v>-1</v>
      </c>
      <c r="Z969">
        <v>1</v>
      </c>
      <c r="AA969">
        <v>197</v>
      </c>
      <c r="AB969">
        <v>197</v>
      </c>
      <c r="AC969">
        <v>197</v>
      </c>
      <c r="AD969">
        <v>14.072272411</v>
      </c>
      <c r="AE969">
        <v>18.763029882000001</v>
      </c>
      <c r="AF969">
        <v>-4.6907574700000003</v>
      </c>
      <c r="AG969">
        <v>0</v>
      </c>
      <c r="AH969">
        <v>1.7373175816999999</v>
      </c>
      <c r="AI969">
        <v>1.7373175816999999</v>
      </c>
    </row>
    <row r="970" spans="1:35" x14ac:dyDescent="0.2">
      <c r="A970">
        <v>50</v>
      </c>
      <c r="B970">
        <v>2</v>
      </c>
      <c r="C970">
        <v>4</v>
      </c>
      <c r="D970">
        <v>20</v>
      </c>
      <c r="E970">
        <v>125</v>
      </c>
      <c r="F970" t="s">
        <v>3292</v>
      </c>
      <c r="G970" t="s">
        <v>4610</v>
      </c>
      <c r="H970">
        <v>31486</v>
      </c>
      <c r="I970">
        <v>31360</v>
      </c>
      <c r="J970">
        <v>31156</v>
      </c>
      <c r="K970">
        <v>-126</v>
      </c>
      <c r="L970">
        <v>-204</v>
      </c>
      <c r="M970">
        <v>73</v>
      </c>
      <c r="N970">
        <v>313</v>
      </c>
      <c r="O970">
        <v>120</v>
      </c>
      <c r="P970">
        <v>457</v>
      </c>
      <c r="Q970">
        <v>-47</v>
      </c>
      <c r="R970">
        <v>-144</v>
      </c>
      <c r="S970">
        <v>0</v>
      </c>
      <c r="T970">
        <v>11</v>
      </c>
      <c r="U970">
        <v>-77</v>
      </c>
      <c r="V970">
        <v>-76</v>
      </c>
      <c r="W970">
        <v>-77</v>
      </c>
      <c r="X970">
        <v>-65</v>
      </c>
      <c r="Y970">
        <v>-2</v>
      </c>
      <c r="Z970">
        <v>5</v>
      </c>
      <c r="AA970">
        <v>1022</v>
      </c>
      <c r="AB970">
        <v>1022</v>
      </c>
      <c r="AC970">
        <v>1022</v>
      </c>
      <c r="AD970">
        <v>10.013436560000001</v>
      </c>
      <c r="AE970">
        <v>14.620257214</v>
      </c>
      <c r="AF970">
        <v>-4.6068206539999998</v>
      </c>
      <c r="AG970">
        <v>0.35190991109999997</v>
      </c>
      <c r="AH970">
        <v>-2.4313775670000002</v>
      </c>
      <c r="AI970">
        <v>-2.0794676559999998</v>
      </c>
    </row>
    <row r="971" spans="1:35" x14ac:dyDescent="0.2">
      <c r="A971">
        <v>50</v>
      </c>
      <c r="B971">
        <v>2</v>
      </c>
      <c r="C971">
        <v>4</v>
      </c>
      <c r="D971">
        <v>20</v>
      </c>
      <c r="E971">
        <v>127</v>
      </c>
      <c r="F971" t="s">
        <v>3292</v>
      </c>
      <c r="G971" t="s">
        <v>5191</v>
      </c>
      <c r="H971">
        <v>5386</v>
      </c>
      <c r="I971">
        <v>5360</v>
      </c>
      <c r="J971">
        <v>5356</v>
      </c>
      <c r="K971">
        <v>-26</v>
      </c>
      <c r="L971">
        <v>-4</v>
      </c>
      <c r="M971">
        <v>8</v>
      </c>
      <c r="N971">
        <v>31</v>
      </c>
      <c r="O971">
        <v>19</v>
      </c>
      <c r="P971">
        <v>80</v>
      </c>
      <c r="Q971">
        <v>-11</v>
      </c>
      <c r="R971">
        <v>-49</v>
      </c>
      <c r="S971">
        <v>0</v>
      </c>
      <c r="T971">
        <v>2</v>
      </c>
      <c r="U971">
        <v>-15</v>
      </c>
      <c r="V971">
        <v>44</v>
      </c>
      <c r="W971">
        <v>-15</v>
      </c>
      <c r="X971">
        <v>46</v>
      </c>
      <c r="Y971">
        <v>0</v>
      </c>
      <c r="Z971">
        <v>-1</v>
      </c>
      <c r="AA971">
        <v>38</v>
      </c>
      <c r="AB971">
        <v>38</v>
      </c>
      <c r="AC971">
        <v>38</v>
      </c>
      <c r="AD971">
        <v>5.7857409480999999</v>
      </c>
      <c r="AE971">
        <v>14.930944382</v>
      </c>
      <c r="AF971">
        <v>-9.1452034340000008</v>
      </c>
      <c r="AG971">
        <v>0.3732736096</v>
      </c>
      <c r="AH971">
        <v>8.2120194101999999</v>
      </c>
      <c r="AI971">
        <v>8.5852930197999999</v>
      </c>
    </row>
    <row r="972" spans="1:35" x14ac:dyDescent="0.2">
      <c r="A972">
        <v>50</v>
      </c>
      <c r="B972">
        <v>2</v>
      </c>
      <c r="C972">
        <v>4</v>
      </c>
      <c r="D972">
        <v>20</v>
      </c>
      <c r="E972">
        <v>129</v>
      </c>
      <c r="F972" t="s">
        <v>3292</v>
      </c>
      <c r="G972" t="s">
        <v>5192</v>
      </c>
      <c r="H972">
        <v>2701</v>
      </c>
      <c r="I972">
        <v>2695</v>
      </c>
      <c r="J972">
        <v>2692</v>
      </c>
      <c r="K972">
        <v>-6</v>
      </c>
      <c r="L972">
        <v>-3</v>
      </c>
      <c r="M972">
        <v>16</v>
      </c>
      <c r="N972">
        <v>51</v>
      </c>
      <c r="O972">
        <v>23</v>
      </c>
      <c r="P972">
        <v>38</v>
      </c>
      <c r="Q972">
        <v>-7</v>
      </c>
      <c r="R972">
        <v>13</v>
      </c>
      <c r="S972">
        <v>0</v>
      </c>
      <c r="T972">
        <v>2</v>
      </c>
      <c r="U972">
        <v>2</v>
      </c>
      <c r="V972">
        <v>-18</v>
      </c>
      <c r="W972">
        <v>2</v>
      </c>
      <c r="X972">
        <v>-16</v>
      </c>
      <c r="Y972">
        <v>-1</v>
      </c>
      <c r="Z972">
        <v>0</v>
      </c>
      <c r="AA972">
        <v>80</v>
      </c>
      <c r="AB972">
        <v>80</v>
      </c>
      <c r="AC972">
        <v>80</v>
      </c>
      <c r="AD972">
        <v>18.934471877</v>
      </c>
      <c r="AE972">
        <v>14.108037869</v>
      </c>
      <c r="AF972">
        <v>4.8264340077999996</v>
      </c>
      <c r="AG972">
        <v>0.74252830889999999</v>
      </c>
      <c r="AH972">
        <v>-6.6827547799999998</v>
      </c>
      <c r="AI972">
        <v>-5.9402264709999999</v>
      </c>
    </row>
    <row r="973" spans="1:35" x14ac:dyDescent="0.2">
      <c r="A973">
        <v>50</v>
      </c>
      <c r="B973">
        <v>2</v>
      </c>
      <c r="C973">
        <v>4</v>
      </c>
      <c r="D973">
        <v>20</v>
      </c>
      <c r="E973">
        <v>131</v>
      </c>
      <c r="F973" t="s">
        <v>3292</v>
      </c>
      <c r="G973" t="s">
        <v>5193</v>
      </c>
      <c r="H973">
        <v>10273</v>
      </c>
      <c r="I973">
        <v>10218</v>
      </c>
      <c r="J973">
        <v>10216</v>
      </c>
      <c r="K973">
        <v>-55</v>
      </c>
      <c r="L973">
        <v>-2</v>
      </c>
      <c r="M973">
        <v>23</v>
      </c>
      <c r="N973">
        <v>121</v>
      </c>
      <c r="O973">
        <v>51</v>
      </c>
      <c r="P973">
        <v>112</v>
      </c>
      <c r="Q973">
        <v>-28</v>
      </c>
      <c r="R973">
        <v>9</v>
      </c>
      <c r="S973">
        <v>0</v>
      </c>
      <c r="T973">
        <v>0</v>
      </c>
      <c r="U973">
        <v>-27</v>
      </c>
      <c r="V973">
        <v>-13</v>
      </c>
      <c r="W973">
        <v>-27</v>
      </c>
      <c r="X973">
        <v>-13</v>
      </c>
      <c r="Y973">
        <v>0</v>
      </c>
      <c r="Z973">
        <v>2</v>
      </c>
      <c r="AA973">
        <v>228</v>
      </c>
      <c r="AB973">
        <v>228</v>
      </c>
      <c r="AC973">
        <v>228</v>
      </c>
      <c r="AD973">
        <v>11.843006752999999</v>
      </c>
      <c r="AE973">
        <v>10.962121954000001</v>
      </c>
      <c r="AF973">
        <v>0.88088479980000001</v>
      </c>
      <c r="AG973">
        <v>0</v>
      </c>
      <c r="AH973">
        <v>-1.2723891549999999</v>
      </c>
      <c r="AI973">
        <v>-1.2723891549999999</v>
      </c>
    </row>
    <row r="974" spans="1:35" x14ac:dyDescent="0.2">
      <c r="A974">
        <v>50</v>
      </c>
      <c r="B974">
        <v>2</v>
      </c>
      <c r="C974">
        <v>4</v>
      </c>
      <c r="D974">
        <v>20</v>
      </c>
      <c r="E974">
        <v>133</v>
      </c>
      <c r="F974" t="s">
        <v>3292</v>
      </c>
      <c r="G974" t="s">
        <v>5194</v>
      </c>
      <c r="H974">
        <v>15904</v>
      </c>
      <c r="I974">
        <v>15909</v>
      </c>
      <c r="J974">
        <v>15784</v>
      </c>
      <c r="K974">
        <v>5</v>
      </c>
      <c r="L974">
        <v>-125</v>
      </c>
      <c r="M974">
        <v>49</v>
      </c>
      <c r="N974">
        <v>176</v>
      </c>
      <c r="O974">
        <v>48</v>
      </c>
      <c r="P974">
        <v>230</v>
      </c>
      <c r="Q974">
        <v>1</v>
      </c>
      <c r="R974">
        <v>-54</v>
      </c>
      <c r="S974">
        <v>0</v>
      </c>
      <c r="T974">
        <v>14</v>
      </c>
      <c r="U974">
        <v>5</v>
      </c>
      <c r="V974">
        <v>-87</v>
      </c>
      <c r="W974">
        <v>5</v>
      </c>
      <c r="X974">
        <v>-73</v>
      </c>
      <c r="Y974">
        <v>-1</v>
      </c>
      <c r="Z974">
        <v>2</v>
      </c>
      <c r="AA974">
        <v>399</v>
      </c>
      <c r="AB974">
        <v>399</v>
      </c>
      <c r="AC974">
        <v>399</v>
      </c>
      <c r="AD974">
        <v>11.106553498</v>
      </c>
      <c r="AE974">
        <v>14.514246048</v>
      </c>
      <c r="AF974">
        <v>-3.4076925500000002</v>
      </c>
      <c r="AG974">
        <v>0.88347584639999999</v>
      </c>
      <c r="AH974">
        <v>-5.490171331</v>
      </c>
      <c r="AI974">
        <v>-4.6066954850000004</v>
      </c>
    </row>
    <row r="975" spans="1:35" x14ac:dyDescent="0.2">
      <c r="A975">
        <v>50</v>
      </c>
      <c r="B975">
        <v>2</v>
      </c>
      <c r="C975">
        <v>4</v>
      </c>
      <c r="D975">
        <v>20</v>
      </c>
      <c r="E975">
        <v>135</v>
      </c>
      <c r="F975" t="s">
        <v>3292</v>
      </c>
      <c r="G975" t="s">
        <v>5195</v>
      </c>
      <c r="H975">
        <v>2687</v>
      </c>
      <c r="I975">
        <v>2678</v>
      </c>
      <c r="J975">
        <v>2672</v>
      </c>
      <c r="K975">
        <v>-9</v>
      </c>
      <c r="L975">
        <v>-6</v>
      </c>
      <c r="M975">
        <v>4</v>
      </c>
      <c r="N975">
        <v>23</v>
      </c>
      <c r="O975">
        <v>7</v>
      </c>
      <c r="P975">
        <v>43</v>
      </c>
      <c r="Q975">
        <v>-3</v>
      </c>
      <c r="R975">
        <v>-20</v>
      </c>
      <c r="S975">
        <v>0</v>
      </c>
      <c r="T975">
        <v>3</v>
      </c>
      <c r="U975">
        <v>-6</v>
      </c>
      <c r="V975">
        <v>10</v>
      </c>
      <c r="W975">
        <v>-6</v>
      </c>
      <c r="X975">
        <v>13</v>
      </c>
      <c r="Y975">
        <v>0</v>
      </c>
      <c r="Z975">
        <v>1</v>
      </c>
      <c r="AA975">
        <v>50</v>
      </c>
      <c r="AB975">
        <v>50</v>
      </c>
      <c r="AC975">
        <v>50</v>
      </c>
      <c r="AD975">
        <v>8.5981308410999997</v>
      </c>
      <c r="AE975">
        <v>16.074766355000001</v>
      </c>
      <c r="AF975">
        <v>-7.4766355139999998</v>
      </c>
      <c r="AG975">
        <v>1.1214953271000001</v>
      </c>
      <c r="AH975">
        <v>3.7383177569999999</v>
      </c>
      <c r="AI975">
        <v>4.8598130840999998</v>
      </c>
    </row>
    <row r="976" spans="1:35" x14ac:dyDescent="0.2">
      <c r="A976">
        <v>50</v>
      </c>
      <c r="B976">
        <v>2</v>
      </c>
      <c r="C976">
        <v>4</v>
      </c>
      <c r="D976">
        <v>20</v>
      </c>
      <c r="E976">
        <v>137</v>
      </c>
      <c r="F976" t="s">
        <v>3292</v>
      </c>
      <c r="G976" t="s">
        <v>5196</v>
      </c>
      <c r="H976">
        <v>5459</v>
      </c>
      <c r="I976">
        <v>5435</v>
      </c>
      <c r="J976">
        <v>5342</v>
      </c>
      <c r="K976">
        <v>-24</v>
      </c>
      <c r="L976">
        <v>-93</v>
      </c>
      <c r="M976">
        <v>15</v>
      </c>
      <c r="N976">
        <v>46</v>
      </c>
      <c r="O976">
        <v>28</v>
      </c>
      <c r="P976">
        <v>77</v>
      </c>
      <c r="Q976">
        <v>-13</v>
      </c>
      <c r="R976">
        <v>-31</v>
      </c>
      <c r="S976">
        <v>0</v>
      </c>
      <c r="T976">
        <v>0</v>
      </c>
      <c r="U976">
        <v>-10</v>
      </c>
      <c r="V976">
        <v>-62</v>
      </c>
      <c r="W976">
        <v>-10</v>
      </c>
      <c r="X976">
        <v>-62</v>
      </c>
      <c r="Y976">
        <v>-1</v>
      </c>
      <c r="Z976">
        <v>0</v>
      </c>
      <c r="AA976">
        <v>810</v>
      </c>
      <c r="AB976">
        <v>810</v>
      </c>
      <c r="AC976">
        <v>810</v>
      </c>
      <c r="AD976">
        <v>8.5366985246000002</v>
      </c>
      <c r="AE976">
        <v>14.289691009</v>
      </c>
      <c r="AF976">
        <v>-5.752992484</v>
      </c>
      <c r="AG976">
        <v>0</v>
      </c>
      <c r="AH976">
        <v>-11.50598497</v>
      </c>
      <c r="AI976">
        <v>-11.50598497</v>
      </c>
    </row>
    <row r="977" spans="1:35" x14ac:dyDescent="0.2">
      <c r="A977">
        <v>50</v>
      </c>
      <c r="B977">
        <v>2</v>
      </c>
      <c r="C977">
        <v>4</v>
      </c>
      <c r="D977">
        <v>20</v>
      </c>
      <c r="E977">
        <v>139</v>
      </c>
      <c r="F977" t="s">
        <v>3292</v>
      </c>
      <c r="G977" t="s">
        <v>5197</v>
      </c>
      <c r="H977">
        <v>15766</v>
      </c>
      <c r="I977">
        <v>15724</v>
      </c>
      <c r="J977">
        <v>15768</v>
      </c>
      <c r="K977">
        <v>-42</v>
      </c>
      <c r="L977">
        <v>44</v>
      </c>
      <c r="M977">
        <v>35</v>
      </c>
      <c r="N977">
        <v>157</v>
      </c>
      <c r="O977">
        <v>58</v>
      </c>
      <c r="P977">
        <v>221</v>
      </c>
      <c r="Q977">
        <v>-23</v>
      </c>
      <c r="R977">
        <v>-64</v>
      </c>
      <c r="S977">
        <v>0</v>
      </c>
      <c r="T977">
        <v>0</v>
      </c>
      <c r="U977">
        <v>-18</v>
      </c>
      <c r="V977">
        <v>108</v>
      </c>
      <c r="W977">
        <v>-18</v>
      </c>
      <c r="X977">
        <v>108</v>
      </c>
      <c r="Y977">
        <v>-1</v>
      </c>
      <c r="Z977">
        <v>0</v>
      </c>
      <c r="AA977">
        <v>151</v>
      </c>
      <c r="AB977">
        <v>151</v>
      </c>
      <c r="AC977">
        <v>151</v>
      </c>
      <c r="AD977">
        <v>9.9707862314</v>
      </c>
      <c r="AE977">
        <v>14.035310555000001</v>
      </c>
      <c r="AF977">
        <v>-4.0645243239999997</v>
      </c>
      <c r="AG977">
        <v>0</v>
      </c>
      <c r="AH977">
        <v>6.8588847960999999</v>
      </c>
      <c r="AI977">
        <v>6.8588847960999999</v>
      </c>
    </row>
    <row r="978" spans="1:35" x14ac:dyDescent="0.2">
      <c r="A978">
        <v>50</v>
      </c>
      <c r="B978">
        <v>2</v>
      </c>
      <c r="C978">
        <v>4</v>
      </c>
      <c r="D978">
        <v>20</v>
      </c>
      <c r="E978">
        <v>141</v>
      </c>
      <c r="F978" t="s">
        <v>3292</v>
      </c>
      <c r="G978" t="s">
        <v>5198</v>
      </c>
      <c r="H978">
        <v>3500</v>
      </c>
      <c r="I978">
        <v>3494</v>
      </c>
      <c r="J978">
        <v>3498</v>
      </c>
      <c r="K978">
        <v>-6</v>
      </c>
      <c r="L978">
        <v>4</v>
      </c>
      <c r="M978">
        <v>7</v>
      </c>
      <c r="N978">
        <v>40</v>
      </c>
      <c r="O978">
        <v>12</v>
      </c>
      <c r="P978">
        <v>42</v>
      </c>
      <c r="Q978">
        <v>-5</v>
      </c>
      <c r="R978">
        <v>-2</v>
      </c>
      <c r="S978">
        <v>0</v>
      </c>
      <c r="T978">
        <v>0</v>
      </c>
      <c r="U978">
        <v>0</v>
      </c>
      <c r="V978">
        <v>6</v>
      </c>
      <c r="W978">
        <v>0</v>
      </c>
      <c r="X978">
        <v>6</v>
      </c>
      <c r="Y978">
        <v>-1</v>
      </c>
      <c r="Z978">
        <v>0</v>
      </c>
      <c r="AA978">
        <v>91</v>
      </c>
      <c r="AB978">
        <v>91</v>
      </c>
      <c r="AC978">
        <v>91</v>
      </c>
      <c r="AD978">
        <v>11.441647596999999</v>
      </c>
      <c r="AE978">
        <v>12.013729977000001</v>
      </c>
      <c r="AF978">
        <v>-0.57208238</v>
      </c>
      <c r="AG978">
        <v>0</v>
      </c>
      <c r="AH978">
        <v>1.7162471396000001</v>
      </c>
      <c r="AI978">
        <v>1.7162471396000001</v>
      </c>
    </row>
    <row r="979" spans="1:35" x14ac:dyDescent="0.2">
      <c r="A979">
        <v>50</v>
      </c>
      <c r="B979">
        <v>2</v>
      </c>
      <c r="C979">
        <v>4</v>
      </c>
      <c r="D979">
        <v>20</v>
      </c>
      <c r="E979">
        <v>143</v>
      </c>
      <c r="F979" t="s">
        <v>3292</v>
      </c>
      <c r="G979" t="s">
        <v>5199</v>
      </c>
      <c r="H979">
        <v>5735</v>
      </c>
      <c r="I979">
        <v>5733</v>
      </c>
      <c r="J979">
        <v>5838</v>
      </c>
      <c r="K979">
        <v>-2</v>
      </c>
      <c r="L979">
        <v>105</v>
      </c>
      <c r="M979">
        <v>15</v>
      </c>
      <c r="N979">
        <v>61</v>
      </c>
      <c r="O979">
        <v>19</v>
      </c>
      <c r="P979">
        <v>87</v>
      </c>
      <c r="Q979">
        <v>-4</v>
      </c>
      <c r="R979">
        <v>-26</v>
      </c>
      <c r="S979">
        <v>0</v>
      </c>
      <c r="T979">
        <v>1</v>
      </c>
      <c r="U979">
        <v>2</v>
      </c>
      <c r="V979">
        <v>132</v>
      </c>
      <c r="W979">
        <v>2</v>
      </c>
      <c r="X979">
        <v>133</v>
      </c>
      <c r="Y979">
        <v>0</v>
      </c>
      <c r="Z979">
        <v>-2</v>
      </c>
      <c r="AA979">
        <v>79</v>
      </c>
      <c r="AB979">
        <v>79</v>
      </c>
      <c r="AC979">
        <v>79</v>
      </c>
      <c r="AD979">
        <v>10.543600380000001</v>
      </c>
      <c r="AE979">
        <v>15.037593985000001</v>
      </c>
      <c r="AF979">
        <v>-4.493993605</v>
      </c>
      <c r="AG979">
        <v>0.17284590790000001</v>
      </c>
      <c r="AH979">
        <v>22.815659838999998</v>
      </c>
      <c r="AI979">
        <v>22.988505747000001</v>
      </c>
    </row>
    <row r="980" spans="1:35" x14ac:dyDescent="0.2">
      <c r="A980">
        <v>50</v>
      </c>
      <c r="B980">
        <v>2</v>
      </c>
      <c r="C980">
        <v>4</v>
      </c>
      <c r="D980">
        <v>20</v>
      </c>
      <c r="E980">
        <v>145</v>
      </c>
      <c r="F980" t="s">
        <v>3292</v>
      </c>
      <c r="G980" t="s">
        <v>5200</v>
      </c>
      <c r="H980">
        <v>6253</v>
      </c>
      <c r="I980">
        <v>6244</v>
      </c>
      <c r="J980">
        <v>6225</v>
      </c>
      <c r="K980">
        <v>-9</v>
      </c>
      <c r="L980">
        <v>-19</v>
      </c>
      <c r="M980">
        <v>18</v>
      </c>
      <c r="N980">
        <v>62</v>
      </c>
      <c r="O980">
        <v>29</v>
      </c>
      <c r="P980">
        <v>94</v>
      </c>
      <c r="Q980">
        <v>-11</v>
      </c>
      <c r="R980">
        <v>-32</v>
      </c>
      <c r="S980">
        <v>0</v>
      </c>
      <c r="T980">
        <v>0</v>
      </c>
      <c r="U980">
        <v>3</v>
      </c>
      <c r="V980">
        <v>13</v>
      </c>
      <c r="W980">
        <v>3</v>
      </c>
      <c r="X980">
        <v>13</v>
      </c>
      <c r="Y980">
        <v>-1</v>
      </c>
      <c r="Z980">
        <v>0</v>
      </c>
      <c r="AA980">
        <v>957</v>
      </c>
      <c r="AB980">
        <v>957</v>
      </c>
      <c r="AC980">
        <v>957</v>
      </c>
      <c r="AD980">
        <v>9.9446627637000002</v>
      </c>
      <c r="AE980">
        <v>15.077391931999999</v>
      </c>
      <c r="AF980">
        <v>-5.132729168</v>
      </c>
      <c r="AG980">
        <v>0</v>
      </c>
      <c r="AH980">
        <v>2.0851712245999998</v>
      </c>
      <c r="AI980">
        <v>2.0851712245999998</v>
      </c>
    </row>
    <row r="981" spans="1:35" x14ac:dyDescent="0.2">
      <c r="A981">
        <v>50</v>
      </c>
      <c r="B981">
        <v>2</v>
      </c>
      <c r="C981">
        <v>4</v>
      </c>
      <c r="D981">
        <v>20</v>
      </c>
      <c r="E981">
        <v>147</v>
      </c>
      <c r="F981" t="s">
        <v>3292</v>
      </c>
      <c r="G981" t="s">
        <v>4682</v>
      </c>
      <c r="H981">
        <v>4981</v>
      </c>
      <c r="I981">
        <v>4953</v>
      </c>
      <c r="J981">
        <v>4815</v>
      </c>
      <c r="K981">
        <v>-28</v>
      </c>
      <c r="L981">
        <v>-138</v>
      </c>
      <c r="M981">
        <v>11</v>
      </c>
      <c r="N981">
        <v>48</v>
      </c>
      <c r="O981">
        <v>24</v>
      </c>
      <c r="P981">
        <v>81</v>
      </c>
      <c r="Q981">
        <v>-13</v>
      </c>
      <c r="R981">
        <v>-33</v>
      </c>
      <c r="S981">
        <v>0</v>
      </c>
      <c r="T981">
        <v>1</v>
      </c>
      <c r="U981">
        <v>-15</v>
      </c>
      <c r="V981">
        <v>-104</v>
      </c>
      <c r="W981">
        <v>-15</v>
      </c>
      <c r="X981">
        <v>-103</v>
      </c>
      <c r="Y981">
        <v>0</v>
      </c>
      <c r="Z981">
        <v>-2</v>
      </c>
      <c r="AA981">
        <v>41</v>
      </c>
      <c r="AB981">
        <v>41</v>
      </c>
      <c r="AC981">
        <v>41</v>
      </c>
      <c r="AD981">
        <v>9.8280098280000008</v>
      </c>
      <c r="AE981">
        <v>16.584766585000001</v>
      </c>
      <c r="AF981">
        <v>-6.7567567569999998</v>
      </c>
      <c r="AG981">
        <v>0.2047502048</v>
      </c>
      <c r="AH981">
        <v>-21.29402129</v>
      </c>
      <c r="AI981">
        <v>-21.08927109</v>
      </c>
    </row>
    <row r="982" spans="1:35" x14ac:dyDescent="0.2">
      <c r="A982">
        <v>50</v>
      </c>
      <c r="B982">
        <v>2</v>
      </c>
      <c r="C982">
        <v>4</v>
      </c>
      <c r="D982">
        <v>20</v>
      </c>
      <c r="E982">
        <v>149</v>
      </c>
      <c r="F982" t="s">
        <v>3292</v>
      </c>
      <c r="G982" t="s">
        <v>5201</v>
      </c>
      <c r="H982">
        <v>25348</v>
      </c>
      <c r="I982">
        <v>25392</v>
      </c>
      <c r="J982">
        <v>25790</v>
      </c>
      <c r="K982">
        <v>44</v>
      </c>
      <c r="L982">
        <v>398</v>
      </c>
      <c r="M982">
        <v>79</v>
      </c>
      <c r="N982">
        <v>321</v>
      </c>
      <c r="O982">
        <v>58</v>
      </c>
      <c r="P982">
        <v>212</v>
      </c>
      <c r="Q982">
        <v>21</v>
      </c>
      <c r="R982">
        <v>109</v>
      </c>
      <c r="S982">
        <v>0</v>
      </c>
      <c r="T982">
        <v>-1</v>
      </c>
      <c r="U982">
        <v>24</v>
      </c>
      <c r="V982">
        <v>289</v>
      </c>
      <c r="W982">
        <v>24</v>
      </c>
      <c r="X982">
        <v>288</v>
      </c>
      <c r="Y982">
        <v>-1</v>
      </c>
      <c r="Z982">
        <v>1</v>
      </c>
      <c r="AA982">
        <v>270</v>
      </c>
      <c r="AB982">
        <v>270</v>
      </c>
      <c r="AC982">
        <v>270</v>
      </c>
      <c r="AD982">
        <v>12.543472314000001</v>
      </c>
      <c r="AE982">
        <v>8.2841624007999997</v>
      </c>
      <c r="AF982">
        <v>4.2593099136000001</v>
      </c>
      <c r="AG982">
        <v>-3.9076237999999999E-2</v>
      </c>
      <c r="AH982">
        <v>11.293032707</v>
      </c>
      <c r="AI982">
        <v>11.253956469</v>
      </c>
    </row>
    <row r="983" spans="1:35" x14ac:dyDescent="0.2">
      <c r="A983">
        <v>50</v>
      </c>
      <c r="B983">
        <v>2</v>
      </c>
      <c r="C983">
        <v>4</v>
      </c>
      <c r="D983">
        <v>20</v>
      </c>
      <c r="E983">
        <v>151</v>
      </c>
      <c r="F983" t="s">
        <v>3292</v>
      </c>
      <c r="G983" t="s">
        <v>5202</v>
      </c>
      <c r="H983">
        <v>9157</v>
      </c>
      <c r="I983">
        <v>9151</v>
      </c>
      <c r="J983">
        <v>9181</v>
      </c>
      <c r="K983">
        <v>-6</v>
      </c>
      <c r="L983">
        <v>30</v>
      </c>
      <c r="M983">
        <v>21</v>
      </c>
      <c r="N983">
        <v>93</v>
      </c>
      <c r="O983">
        <v>24</v>
      </c>
      <c r="P983">
        <v>135</v>
      </c>
      <c r="Q983">
        <v>-3</v>
      </c>
      <c r="R983">
        <v>-42</v>
      </c>
      <c r="S983">
        <v>0</v>
      </c>
      <c r="T983">
        <v>0</v>
      </c>
      <c r="U983">
        <v>-2</v>
      </c>
      <c r="V983">
        <v>72</v>
      </c>
      <c r="W983">
        <v>-2</v>
      </c>
      <c r="X983">
        <v>72</v>
      </c>
      <c r="Y983">
        <v>-1</v>
      </c>
      <c r="Z983">
        <v>0</v>
      </c>
      <c r="AA983">
        <v>350</v>
      </c>
      <c r="AB983">
        <v>350</v>
      </c>
      <c r="AC983">
        <v>350</v>
      </c>
      <c r="AD983">
        <v>10.146192449999999</v>
      </c>
      <c r="AE983">
        <v>14.728343880000001</v>
      </c>
      <c r="AF983">
        <v>-4.5821514289999996</v>
      </c>
      <c r="AG983">
        <v>0</v>
      </c>
      <c r="AH983">
        <v>7.8551167358000002</v>
      </c>
      <c r="AI983">
        <v>7.8551167358000002</v>
      </c>
    </row>
    <row r="984" spans="1:35" x14ac:dyDescent="0.2">
      <c r="A984">
        <v>50</v>
      </c>
      <c r="B984">
        <v>2</v>
      </c>
      <c r="C984">
        <v>4</v>
      </c>
      <c r="D984">
        <v>20</v>
      </c>
      <c r="E984">
        <v>153</v>
      </c>
      <c r="F984" t="s">
        <v>3292</v>
      </c>
      <c r="G984" t="s">
        <v>5203</v>
      </c>
      <c r="H984">
        <v>2561</v>
      </c>
      <c r="I984">
        <v>2555</v>
      </c>
      <c r="J984">
        <v>2549</v>
      </c>
      <c r="K984">
        <v>-6</v>
      </c>
      <c r="L984">
        <v>-6</v>
      </c>
      <c r="M984">
        <v>6</v>
      </c>
      <c r="N984">
        <v>22</v>
      </c>
      <c r="O984">
        <v>12</v>
      </c>
      <c r="P984">
        <v>30</v>
      </c>
      <c r="Q984">
        <v>-6</v>
      </c>
      <c r="R984">
        <v>-8</v>
      </c>
      <c r="S984">
        <v>0</v>
      </c>
      <c r="T984">
        <v>0</v>
      </c>
      <c r="U984">
        <v>0</v>
      </c>
      <c r="V984">
        <v>2</v>
      </c>
      <c r="W984">
        <v>0</v>
      </c>
      <c r="X984">
        <v>2</v>
      </c>
      <c r="Y984">
        <v>0</v>
      </c>
      <c r="Z984">
        <v>0</v>
      </c>
      <c r="AA984">
        <v>37</v>
      </c>
      <c r="AB984">
        <v>37</v>
      </c>
      <c r="AC984">
        <v>37</v>
      </c>
      <c r="AD984">
        <v>8.6206896551999996</v>
      </c>
      <c r="AE984">
        <v>11.755485892999999</v>
      </c>
      <c r="AF984">
        <v>-3.1347962379999998</v>
      </c>
      <c r="AG984">
        <v>0</v>
      </c>
      <c r="AH984">
        <v>0.78369905959999997</v>
      </c>
      <c r="AI984">
        <v>0.78369905959999997</v>
      </c>
    </row>
    <row r="985" spans="1:35" x14ac:dyDescent="0.2">
      <c r="A985">
        <v>50</v>
      </c>
      <c r="B985">
        <v>2</v>
      </c>
      <c r="C985">
        <v>4</v>
      </c>
      <c r="D985">
        <v>20</v>
      </c>
      <c r="E985">
        <v>155</v>
      </c>
      <c r="F985" t="s">
        <v>3292</v>
      </c>
      <c r="G985" t="s">
        <v>5204</v>
      </c>
      <c r="H985">
        <v>61898</v>
      </c>
      <c r="I985">
        <v>61808</v>
      </c>
      <c r="J985">
        <v>61414</v>
      </c>
      <c r="K985">
        <v>-90</v>
      </c>
      <c r="L985">
        <v>-394</v>
      </c>
      <c r="M985">
        <v>158</v>
      </c>
      <c r="N985">
        <v>601</v>
      </c>
      <c r="O985">
        <v>229</v>
      </c>
      <c r="P985">
        <v>840</v>
      </c>
      <c r="Q985">
        <v>-71</v>
      </c>
      <c r="R985">
        <v>-239</v>
      </c>
      <c r="S985">
        <v>-2</v>
      </c>
      <c r="T985">
        <v>6</v>
      </c>
      <c r="U985">
        <v>-14</v>
      </c>
      <c r="V985">
        <v>-169</v>
      </c>
      <c r="W985">
        <v>-16</v>
      </c>
      <c r="X985">
        <v>-163</v>
      </c>
      <c r="Y985">
        <v>-3</v>
      </c>
      <c r="Z985">
        <v>8</v>
      </c>
      <c r="AA985">
        <v>2989</v>
      </c>
      <c r="AB985">
        <v>2989</v>
      </c>
      <c r="AC985">
        <v>2989</v>
      </c>
      <c r="AD985">
        <v>9.7547515865999994</v>
      </c>
      <c r="AE985">
        <v>13.633929006000001</v>
      </c>
      <c r="AF985">
        <v>-3.87917742</v>
      </c>
      <c r="AG985">
        <v>9.7385207200000004E-2</v>
      </c>
      <c r="AH985">
        <v>-2.7430166690000002</v>
      </c>
      <c r="AI985">
        <v>-2.6456314619999999</v>
      </c>
    </row>
    <row r="986" spans="1:35" x14ac:dyDescent="0.2">
      <c r="A986">
        <v>50</v>
      </c>
      <c r="B986">
        <v>2</v>
      </c>
      <c r="C986">
        <v>4</v>
      </c>
      <c r="D986">
        <v>20</v>
      </c>
      <c r="E986">
        <v>157</v>
      </c>
      <c r="F986" t="s">
        <v>3292</v>
      </c>
      <c r="G986" t="s">
        <v>5205</v>
      </c>
      <c r="H986">
        <v>4674</v>
      </c>
      <c r="I986">
        <v>4680</v>
      </c>
      <c r="J986">
        <v>4662</v>
      </c>
      <c r="K986">
        <v>6</v>
      </c>
      <c r="L986">
        <v>-18</v>
      </c>
      <c r="M986">
        <v>16</v>
      </c>
      <c r="N986">
        <v>42</v>
      </c>
      <c r="O986">
        <v>9</v>
      </c>
      <c r="P986">
        <v>100</v>
      </c>
      <c r="Q986">
        <v>7</v>
      </c>
      <c r="R986">
        <v>-58</v>
      </c>
      <c r="S986">
        <v>1</v>
      </c>
      <c r="T986">
        <v>0</v>
      </c>
      <c r="U986">
        <v>-2</v>
      </c>
      <c r="V986">
        <v>41</v>
      </c>
      <c r="W986">
        <v>-1</v>
      </c>
      <c r="X986">
        <v>41</v>
      </c>
      <c r="Y986">
        <v>0</v>
      </c>
      <c r="Z986">
        <v>-1</v>
      </c>
      <c r="AA986">
        <v>93</v>
      </c>
      <c r="AB986">
        <v>93</v>
      </c>
      <c r="AC986">
        <v>93</v>
      </c>
      <c r="AD986">
        <v>8.9916506101000007</v>
      </c>
      <c r="AE986">
        <v>21.408691929</v>
      </c>
      <c r="AF986">
        <v>-12.417041319999999</v>
      </c>
      <c r="AG986">
        <v>0</v>
      </c>
      <c r="AH986">
        <v>8.7775636908999992</v>
      </c>
      <c r="AI986">
        <v>8.7775636908999992</v>
      </c>
    </row>
    <row r="987" spans="1:35" x14ac:dyDescent="0.2">
      <c r="A987">
        <v>50</v>
      </c>
      <c r="B987">
        <v>2</v>
      </c>
      <c r="C987">
        <v>4</v>
      </c>
      <c r="D987">
        <v>20</v>
      </c>
      <c r="E987">
        <v>159</v>
      </c>
      <c r="F987" t="s">
        <v>3292</v>
      </c>
      <c r="G987" t="s">
        <v>5206</v>
      </c>
      <c r="H987">
        <v>9427</v>
      </c>
      <c r="I987">
        <v>9374</v>
      </c>
      <c r="J987">
        <v>9390</v>
      </c>
      <c r="K987">
        <v>-53</v>
      </c>
      <c r="L987">
        <v>16</v>
      </c>
      <c r="M987">
        <v>25</v>
      </c>
      <c r="N987">
        <v>87</v>
      </c>
      <c r="O987">
        <v>37</v>
      </c>
      <c r="P987">
        <v>111</v>
      </c>
      <c r="Q987">
        <v>-12</v>
      </c>
      <c r="R987">
        <v>-24</v>
      </c>
      <c r="S987">
        <v>0</v>
      </c>
      <c r="T987">
        <v>2</v>
      </c>
      <c r="U987">
        <v>-41</v>
      </c>
      <c r="V987">
        <v>37</v>
      </c>
      <c r="W987">
        <v>-41</v>
      </c>
      <c r="X987">
        <v>39</v>
      </c>
      <c r="Y987">
        <v>0</v>
      </c>
      <c r="Z987">
        <v>1</v>
      </c>
      <c r="AA987">
        <v>616</v>
      </c>
      <c r="AB987">
        <v>616</v>
      </c>
      <c r="AC987">
        <v>616</v>
      </c>
      <c r="AD987">
        <v>9.2730761031999993</v>
      </c>
      <c r="AE987">
        <v>11.831166063</v>
      </c>
      <c r="AF987">
        <v>-2.5580899590000001</v>
      </c>
      <c r="AG987">
        <v>0.2131741633</v>
      </c>
      <c r="AH987">
        <v>3.9437220209000001</v>
      </c>
      <c r="AI987">
        <v>4.1568961841999998</v>
      </c>
    </row>
    <row r="988" spans="1:35" x14ac:dyDescent="0.2">
      <c r="A988">
        <v>50</v>
      </c>
      <c r="B988">
        <v>2</v>
      </c>
      <c r="C988">
        <v>4</v>
      </c>
      <c r="D988">
        <v>20</v>
      </c>
      <c r="E988">
        <v>161</v>
      </c>
      <c r="F988" t="s">
        <v>3292</v>
      </c>
      <c r="G988" t="s">
        <v>5207</v>
      </c>
      <c r="H988">
        <v>71959</v>
      </c>
      <c r="I988">
        <v>71996</v>
      </c>
      <c r="J988">
        <v>72208</v>
      </c>
      <c r="K988">
        <v>37</v>
      </c>
      <c r="L988">
        <v>212</v>
      </c>
      <c r="M988">
        <v>203</v>
      </c>
      <c r="N988">
        <v>742</v>
      </c>
      <c r="O988">
        <v>110</v>
      </c>
      <c r="P988">
        <v>446</v>
      </c>
      <c r="Q988">
        <v>93</v>
      </c>
      <c r="R988">
        <v>296</v>
      </c>
      <c r="S988">
        <v>-1</v>
      </c>
      <c r="T988">
        <v>72</v>
      </c>
      <c r="U988">
        <v>-60</v>
      </c>
      <c r="V988">
        <v>-167</v>
      </c>
      <c r="W988">
        <v>-61</v>
      </c>
      <c r="X988">
        <v>-95</v>
      </c>
      <c r="Y988">
        <v>5</v>
      </c>
      <c r="Z988">
        <v>11</v>
      </c>
      <c r="AA988">
        <v>8932</v>
      </c>
      <c r="AB988">
        <v>8932</v>
      </c>
      <c r="AC988">
        <v>8932</v>
      </c>
      <c r="AD988">
        <v>10.290976671999999</v>
      </c>
      <c r="AE988">
        <v>6.1856813957999996</v>
      </c>
      <c r="AF988">
        <v>4.1052952760999997</v>
      </c>
      <c r="AG988">
        <v>0.99858533739999999</v>
      </c>
      <c r="AH988">
        <v>-2.3161632129999998</v>
      </c>
      <c r="AI988">
        <v>-1.3175778760000001</v>
      </c>
    </row>
    <row r="989" spans="1:35" x14ac:dyDescent="0.2">
      <c r="A989">
        <v>50</v>
      </c>
      <c r="B989">
        <v>2</v>
      </c>
      <c r="C989">
        <v>4</v>
      </c>
      <c r="D989">
        <v>20</v>
      </c>
      <c r="E989">
        <v>163</v>
      </c>
      <c r="F989" t="s">
        <v>3292</v>
      </c>
      <c r="G989" t="s">
        <v>5208</v>
      </c>
      <c r="H989">
        <v>4919</v>
      </c>
      <c r="I989">
        <v>4894</v>
      </c>
      <c r="J989">
        <v>4831</v>
      </c>
      <c r="K989">
        <v>-25</v>
      </c>
      <c r="L989">
        <v>-63</v>
      </c>
      <c r="M989">
        <v>12</v>
      </c>
      <c r="N989">
        <v>39</v>
      </c>
      <c r="O989">
        <v>14</v>
      </c>
      <c r="P989">
        <v>94</v>
      </c>
      <c r="Q989">
        <v>-2</v>
      </c>
      <c r="R989">
        <v>-55</v>
      </c>
      <c r="S989">
        <v>0</v>
      </c>
      <c r="T989">
        <v>0</v>
      </c>
      <c r="U989">
        <v>-23</v>
      </c>
      <c r="V989">
        <v>-7</v>
      </c>
      <c r="W989">
        <v>-23</v>
      </c>
      <c r="X989">
        <v>-7</v>
      </c>
      <c r="Y989">
        <v>0</v>
      </c>
      <c r="Z989">
        <v>-1</v>
      </c>
      <c r="AA989">
        <v>61</v>
      </c>
      <c r="AB989">
        <v>61</v>
      </c>
      <c r="AC989">
        <v>61</v>
      </c>
      <c r="AD989">
        <v>8.0205655527000008</v>
      </c>
      <c r="AE989">
        <v>19.331619537000002</v>
      </c>
      <c r="AF989">
        <v>-11.311053980000001</v>
      </c>
      <c r="AG989">
        <v>0</v>
      </c>
      <c r="AH989">
        <v>-1.439588689</v>
      </c>
      <c r="AI989">
        <v>-1.439588689</v>
      </c>
    </row>
    <row r="990" spans="1:35" x14ac:dyDescent="0.2">
      <c r="A990">
        <v>50</v>
      </c>
      <c r="B990">
        <v>2</v>
      </c>
      <c r="C990">
        <v>4</v>
      </c>
      <c r="D990">
        <v>20</v>
      </c>
      <c r="E990">
        <v>165</v>
      </c>
      <c r="F990" t="s">
        <v>3292</v>
      </c>
      <c r="G990" t="s">
        <v>5098</v>
      </c>
      <c r="H990">
        <v>2956</v>
      </c>
      <c r="I990">
        <v>2944</v>
      </c>
      <c r="J990">
        <v>2953</v>
      </c>
      <c r="K990">
        <v>-12</v>
      </c>
      <c r="L990">
        <v>9</v>
      </c>
      <c r="M990">
        <v>10</v>
      </c>
      <c r="N990">
        <v>27</v>
      </c>
      <c r="O990">
        <v>12</v>
      </c>
      <c r="P990">
        <v>47</v>
      </c>
      <c r="Q990">
        <v>-2</v>
      </c>
      <c r="R990">
        <v>-20</v>
      </c>
      <c r="S990">
        <v>0</v>
      </c>
      <c r="T990">
        <v>0</v>
      </c>
      <c r="U990">
        <v>-10</v>
      </c>
      <c r="V990">
        <v>29</v>
      </c>
      <c r="W990">
        <v>-10</v>
      </c>
      <c r="X990">
        <v>29</v>
      </c>
      <c r="Y990">
        <v>0</v>
      </c>
      <c r="Z990">
        <v>0</v>
      </c>
      <c r="AA990">
        <v>51</v>
      </c>
      <c r="AB990">
        <v>51</v>
      </c>
      <c r="AC990">
        <v>51</v>
      </c>
      <c r="AD990">
        <v>9.1571985755000007</v>
      </c>
      <c r="AE990">
        <v>15.940308632000001</v>
      </c>
      <c r="AF990">
        <v>-6.7831100559999999</v>
      </c>
      <c r="AG990">
        <v>0</v>
      </c>
      <c r="AH990">
        <v>9.8355095811000002</v>
      </c>
      <c r="AI990">
        <v>9.8355095811000002</v>
      </c>
    </row>
    <row r="991" spans="1:35" x14ac:dyDescent="0.2">
      <c r="A991">
        <v>50</v>
      </c>
      <c r="B991">
        <v>2</v>
      </c>
      <c r="C991">
        <v>4</v>
      </c>
      <c r="D991">
        <v>20</v>
      </c>
      <c r="E991">
        <v>167</v>
      </c>
      <c r="F991" t="s">
        <v>3292</v>
      </c>
      <c r="G991" t="s">
        <v>4616</v>
      </c>
      <c r="H991">
        <v>6691</v>
      </c>
      <c r="I991">
        <v>6672</v>
      </c>
      <c r="J991">
        <v>6703</v>
      </c>
      <c r="K991">
        <v>-19</v>
      </c>
      <c r="L991">
        <v>31</v>
      </c>
      <c r="M991">
        <v>19</v>
      </c>
      <c r="N991">
        <v>59</v>
      </c>
      <c r="O991">
        <v>27</v>
      </c>
      <c r="P991">
        <v>115</v>
      </c>
      <c r="Q991">
        <v>-8</v>
      </c>
      <c r="R991">
        <v>-56</v>
      </c>
      <c r="S991">
        <v>0</v>
      </c>
      <c r="T991">
        <v>-1</v>
      </c>
      <c r="U991">
        <v>-10</v>
      </c>
      <c r="V991">
        <v>90</v>
      </c>
      <c r="W991">
        <v>-10</v>
      </c>
      <c r="X991">
        <v>89</v>
      </c>
      <c r="Y991">
        <v>-1</v>
      </c>
      <c r="Z991">
        <v>-2</v>
      </c>
      <c r="AA991">
        <v>57</v>
      </c>
      <c r="AB991">
        <v>57</v>
      </c>
      <c r="AC991">
        <v>57</v>
      </c>
      <c r="AD991">
        <v>8.8224299065</v>
      </c>
      <c r="AE991">
        <v>17.196261681999999</v>
      </c>
      <c r="AF991">
        <v>-8.3738317759999994</v>
      </c>
      <c r="AG991">
        <v>-0.14953271000000001</v>
      </c>
      <c r="AH991">
        <v>13.457943925</v>
      </c>
      <c r="AI991">
        <v>13.308411215</v>
      </c>
    </row>
    <row r="992" spans="1:35" x14ac:dyDescent="0.2">
      <c r="A992">
        <v>50</v>
      </c>
      <c r="B992">
        <v>2</v>
      </c>
      <c r="C992">
        <v>4</v>
      </c>
      <c r="D992">
        <v>20</v>
      </c>
      <c r="E992">
        <v>169</v>
      </c>
      <c r="F992" t="s">
        <v>3292</v>
      </c>
      <c r="G992" t="s">
        <v>4689</v>
      </c>
      <c r="H992">
        <v>54303</v>
      </c>
      <c r="I992">
        <v>54232</v>
      </c>
      <c r="J992">
        <v>53888</v>
      </c>
      <c r="K992">
        <v>-71</v>
      </c>
      <c r="L992">
        <v>-344</v>
      </c>
      <c r="M992">
        <v>179</v>
      </c>
      <c r="N992">
        <v>664</v>
      </c>
      <c r="O992">
        <v>168</v>
      </c>
      <c r="P992">
        <v>663</v>
      </c>
      <c r="Q992">
        <v>11</v>
      </c>
      <c r="R992">
        <v>1</v>
      </c>
      <c r="S992">
        <v>0</v>
      </c>
      <c r="T992">
        <v>14</v>
      </c>
      <c r="U992">
        <v>-81</v>
      </c>
      <c r="V992">
        <v>-361</v>
      </c>
      <c r="W992">
        <v>-81</v>
      </c>
      <c r="X992">
        <v>-347</v>
      </c>
      <c r="Y992">
        <v>-1</v>
      </c>
      <c r="Z992">
        <v>2</v>
      </c>
      <c r="AA992">
        <v>1395</v>
      </c>
      <c r="AB992">
        <v>1395</v>
      </c>
      <c r="AC992">
        <v>1395</v>
      </c>
      <c r="AD992">
        <v>12.282648909000001</v>
      </c>
      <c r="AE992">
        <v>12.264150943000001</v>
      </c>
      <c r="AF992">
        <v>1.8497965200000001E-2</v>
      </c>
      <c r="AG992">
        <v>0.25897151309999999</v>
      </c>
      <c r="AH992">
        <v>-6.6777654460000004</v>
      </c>
      <c r="AI992">
        <v>-6.4187939329999999</v>
      </c>
    </row>
    <row r="993" spans="1:35" x14ac:dyDescent="0.2">
      <c r="A993">
        <v>50</v>
      </c>
      <c r="B993">
        <v>2</v>
      </c>
      <c r="C993">
        <v>4</v>
      </c>
      <c r="D993">
        <v>20</v>
      </c>
      <c r="E993">
        <v>171</v>
      </c>
      <c r="F993" t="s">
        <v>3292</v>
      </c>
      <c r="G993" t="s">
        <v>4690</v>
      </c>
      <c r="H993">
        <v>5151</v>
      </c>
      <c r="I993">
        <v>5137</v>
      </c>
      <c r="J993">
        <v>5131</v>
      </c>
      <c r="K993">
        <v>-14</v>
      </c>
      <c r="L993">
        <v>-6</v>
      </c>
      <c r="M993">
        <v>18</v>
      </c>
      <c r="N993">
        <v>72</v>
      </c>
      <c r="O993">
        <v>16</v>
      </c>
      <c r="P993">
        <v>59</v>
      </c>
      <c r="Q993">
        <v>2</v>
      </c>
      <c r="R993">
        <v>13</v>
      </c>
      <c r="S993">
        <v>0</v>
      </c>
      <c r="T993">
        <v>0</v>
      </c>
      <c r="U993">
        <v>-17</v>
      </c>
      <c r="V993">
        <v>-20</v>
      </c>
      <c r="W993">
        <v>-17</v>
      </c>
      <c r="X993">
        <v>-20</v>
      </c>
      <c r="Y993">
        <v>1</v>
      </c>
      <c r="Z993">
        <v>1</v>
      </c>
      <c r="AA993">
        <v>102</v>
      </c>
      <c r="AB993">
        <v>102</v>
      </c>
      <c r="AC993">
        <v>102</v>
      </c>
      <c r="AD993">
        <v>14.024152707000001</v>
      </c>
      <c r="AE993">
        <v>11.492014023999999</v>
      </c>
      <c r="AF993">
        <v>2.5321386832999999</v>
      </c>
      <c r="AG993">
        <v>0</v>
      </c>
      <c r="AH993">
        <v>-3.8955979740000002</v>
      </c>
      <c r="AI993">
        <v>-3.8955979740000002</v>
      </c>
    </row>
    <row r="994" spans="1:35" x14ac:dyDescent="0.2">
      <c r="A994">
        <v>50</v>
      </c>
      <c r="B994">
        <v>2</v>
      </c>
      <c r="C994">
        <v>4</v>
      </c>
      <c r="D994">
        <v>20</v>
      </c>
      <c r="E994">
        <v>173</v>
      </c>
      <c r="F994" t="s">
        <v>3292</v>
      </c>
      <c r="G994" t="s">
        <v>4808</v>
      </c>
      <c r="H994">
        <v>523824</v>
      </c>
      <c r="I994">
        <v>524246</v>
      </c>
      <c r="J994">
        <v>523828</v>
      </c>
      <c r="K994">
        <v>422</v>
      </c>
      <c r="L994">
        <v>-418</v>
      </c>
      <c r="M994">
        <v>1523</v>
      </c>
      <c r="N994">
        <v>6527</v>
      </c>
      <c r="O994">
        <v>1393</v>
      </c>
      <c r="P994">
        <v>5570</v>
      </c>
      <c r="Q994">
        <v>130</v>
      </c>
      <c r="R994">
        <v>957</v>
      </c>
      <c r="S994">
        <v>20</v>
      </c>
      <c r="T994">
        <v>276</v>
      </c>
      <c r="U994">
        <v>266</v>
      </c>
      <c r="V994">
        <v>-1736</v>
      </c>
      <c r="W994">
        <v>286</v>
      </c>
      <c r="X994">
        <v>-1460</v>
      </c>
      <c r="Y994">
        <v>6</v>
      </c>
      <c r="Z994">
        <v>85</v>
      </c>
      <c r="AA994">
        <v>6952</v>
      </c>
      <c r="AB994">
        <v>6952</v>
      </c>
      <c r="AC994">
        <v>6952</v>
      </c>
      <c r="AD994">
        <v>12.455227398</v>
      </c>
      <c r="AE994">
        <v>10.62902047</v>
      </c>
      <c r="AF994">
        <v>1.8262069281</v>
      </c>
      <c r="AG994">
        <v>0.52668036799999995</v>
      </c>
      <c r="AH994">
        <v>-3.3127431839999999</v>
      </c>
      <c r="AI994">
        <v>-2.7860628159999998</v>
      </c>
    </row>
    <row r="995" spans="1:35" x14ac:dyDescent="0.2">
      <c r="A995">
        <v>50</v>
      </c>
      <c r="B995">
        <v>2</v>
      </c>
      <c r="C995">
        <v>4</v>
      </c>
      <c r="D995">
        <v>20</v>
      </c>
      <c r="E995">
        <v>175</v>
      </c>
      <c r="F995" t="s">
        <v>3292</v>
      </c>
      <c r="G995" t="s">
        <v>5209</v>
      </c>
      <c r="H995">
        <v>21964</v>
      </c>
      <c r="I995">
        <v>21832</v>
      </c>
      <c r="J995">
        <v>21747</v>
      </c>
      <c r="K995">
        <v>-132</v>
      </c>
      <c r="L995">
        <v>-85</v>
      </c>
      <c r="M995">
        <v>86</v>
      </c>
      <c r="N995">
        <v>360</v>
      </c>
      <c r="O995">
        <v>44</v>
      </c>
      <c r="P995">
        <v>138</v>
      </c>
      <c r="Q995">
        <v>42</v>
      </c>
      <c r="R995">
        <v>222</v>
      </c>
      <c r="S995">
        <v>-1</v>
      </c>
      <c r="T995">
        <v>21</v>
      </c>
      <c r="U995">
        <v>-177</v>
      </c>
      <c r="V995">
        <v>-326</v>
      </c>
      <c r="W995">
        <v>-178</v>
      </c>
      <c r="X995">
        <v>-305</v>
      </c>
      <c r="Y995">
        <v>4</v>
      </c>
      <c r="Z995">
        <v>-2</v>
      </c>
      <c r="AA995">
        <v>474</v>
      </c>
      <c r="AB995">
        <v>474</v>
      </c>
      <c r="AC995">
        <v>474</v>
      </c>
      <c r="AD995">
        <v>16.521719177000001</v>
      </c>
      <c r="AE995">
        <v>6.3333256844000001</v>
      </c>
      <c r="AF995">
        <v>10.188393491999999</v>
      </c>
      <c r="AG995">
        <v>0.96376695199999995</v>
      </c>
      <c r="AH995">
        <v>-14.96133459</v>
      </c>
      <c r="AI995">
        <v>-13.99756764</v>
      </c>
    </row>
    <row r="996" spans="1:35" x14ac:dyDescent="0.2">
      <c r="A996">
        <v>50</v>
      </c>
      <c r="B996">
        <v>2</v>
      </c>
      <c r="C996">
        <v>4</v>
      </c>
      <c r="D996">
        <v>20</v>
      </c>
      <c r="E996">
        <v>177</v>
      </c>
      <c r="F996" t="s">
        <v>3292</v>
      </c>
      <c r="G996" t="s">
        <v>5210</v>
      </c>
      <c r="H996">
        <v>178909</v>
      </c>
      <c r="I996">
        <v>178608</v>
      </c>
      <c r="J996">
        <v>178264</v>
      </c>
      <c r="K996">
        <v>-301</v>
      </c>
      <c r="L996">
        <v>-344</v>
      </c>
      <c r="M996">
        <v>514</v>
      </c>
      <c r="N996">
        <v>1992</v>
      </c>
      <c r="O996">
        <v>565</v>
      </c>
      <c r="P996">
        <v>2255</v>
      </c>
      <c r="Q996">
        <v>-51</v>
      </c>
      <c r="R996">
        <v>-263</v>
      </c>
      <c r="S996">
        <v>0</v>
      </c>
      <c r="T996">
        <v>36</v>
      </c>
      <c r="U996">
        <v>-244</v>
      </c>
      <c r="V996">
        <v>-153</v>
      </c>
      <c r="W996">
        <v>-244</v>
      </c>
      <c r="X996">
        <v>-117</v>
      </c>
      <c r="Y996">
        <v>-6</v>
      </c>
      <c r="Z996">
        <v>36</v>
      </c>
      <c r="AA996">
        <v>4274</v>
      </c>
      <c r="AB996">
        <v>4274</v>
      </c>
      <c r="AC996">
        <v>4274</v>
      </c>
      <c r="AD996">
        <v>11.163666525</v>
      </c>
      <c r="AE996">
        <v>12.637584344</v>
      </c>
      <c r="AF996">
        <v>-1.473917819</v>
      </c>
      <c r="AG996">
        <v>0.2017530095</v>
      </c>
      <c r="AH996">
        <v>-0.85745028999999995</v>
      </c>
      <c r="AI996">
        <v>-0.65569728100000002</v>
      </c>
    </row>
    <row r="997" spans="1:35" x14ac:dyDescent="0.2">
      <c r="A997">
        <v>50</v>
      </c>
      <c r="B997">
        <v>2</v>
      </c>
      <c r="C997">
        <v>4</v>
      </c>
      <c r="D997">
        <v>20</v>
      </c>
      <c r="E997">
        <v>179</v>
      </c>
      <c r="F997" t="s">
        <v>3292</v>
      </c>
      <c r="G997" t="s">
        <v>5211</v>
      </c>
      <c r="H997">
        <v>2447</v>
      </c>
      <c r="I997">
        <v>2442</v>
      </c>
      <c r="J997">
        <v>2478</v>
      </c>
      <c r="K997">
        <v>-5</v>
      </c>
      <c r="L997">
        <v>36</v>
      </c>
      <c r="M997">
        <v>7</v>
      </c>
      <c r="N997">
        <v>37</v>
      </c>
      <c r="O997">
        <v>11</v>
      </c>
      <c r="P997">
        <v>29</v>
      </c>
      <c r="Q997">
        <v>-4</v>
      </c>
      <c r="R997">
        <v>8</v>
      </c>
      <c r="S997">
        <v>0</v>
      </c>
      <c r="T997">
        <v>0</v>
      </c>
      <c r="U997">
        <v>0</v>
      </c>
      <c r="V997">
        <v>28</v>
      </c>
      <c r="W997">
        <v>0</v>
      </c>
      <c r="X997">
        <v>28</v>
      </c>
      <c r="Y997">
        <v>-1</v>
      </c>
      <c r="Z997">
        <v>0</v>
      </c>
      <c r="AA997">
        <v>24</v>
      </c>
      <c r="AB997">
        <v>24</v>
      </c>
      <c r="AC997">
        <v>24</v>
      </c>
      <c r="AD997">
        <v>15.040650406999999</v>
      </c>
      <c r="AE997">
        <v>11.788617886000001</v>
      </c>
      <c r="AF997">
        <v>3.2520325202999998</v>
      </c>
      <c r="AG997">
        <v>0</v>
      </c>
      <c r="AH997">
        <v>11.382113821000001</v>
      </c>
      <c r="AI997">
        <v>11.382113821000001</v>
      </c>
    </row>
    <row r="998" spans="1:35" x14ac:dyDescent="0.2">
      <c r="A998">
        <v>50</v>
      </c>
      <c r="B998">
        <v>2</v>
      </c>
      <c r="C998">
        <v>4</v>
      </c>
      <c r="D998">
        <v>20</v>
      </c>
      <c r="E998">
        <v>181</v>
      </c>
      <c r="F998" t="s">
        <v>3292</v>
      </c>
      <c r="G998" t="s">
        <v>5212</v>
      </c>
      <c r="H998">
        <v>5927</v>
      </c>
      <c r="I998">
        <v>5882</v>
      </c>
      <c r="J998">
        <v>5895</v>
      </c>
      <c r="K998">
        <v>-45</v>
      </c>
      <c r="L998">
        <v>13</v>
      </c>
      <c r="M998">
        <v>17</v>
      </c>
      <c r="N998">
        <v>77</v>
      </c>
      <c r="O998">
        <v>25</v>
      </c>
      <c r="P998">
        <v>85</v>
      </c>
      <c r="Q998">
        <v>-8</v>
      </c>
      <c r="R998">
        <v>-8</v>
      </c>
      <c r="S998">
        <v>-1</v>
      </c>
      <c r="T998">
        <v>0</v>
      </c>
      <c r="U998">
        <v>-35</v>
      </c>
      <c r="V998">
        <v>20</v>
      </c>
      <c r="W998">
        <v>-36</v>
      </c>
      <c r="X998">
        <v>20</v>
      </c>
      <c r="Y998">
        <v>-1</v>
      </c>
      <c r="Z998">
        <v>1</v>
      </c>
      <c r="AA998">
        <v>95</v>
      </c>
      <c r="AB998">
        <v>95</v>
      </c>
      <c r="AC998">
        <v>95</v>
      </c>
      <c r="AD998">
        <v>13.07633523</v>
      </c>
      <c r="AE998">
        <v>14.434915513</v>
      </c>
      <c r="AF998">
        <v>-1.3585802840000001</v>
      </c>
      <c r="AG998">
        <v>0</v>
      </c>
      <c r="AH998">
        <v>3.3964507089999998</v>
      </c>
      <c r="AI998">
        <v>3.3964507089999998</v>
      </c>
    </row>
    <row r="999" spans="1:35" x14ac:dyDescent="0.2">
      <c r="A999">
        <v>50</v>
      </c>
      <c r="B999">
        <v>2</v>
      </c>
      <c r="C999">
        <v>4</v>
      </c>
      <c r="D999">
        <v>20</v>
      </c>
      <c r="E999">
        <v>183</v>
      </c>
      <c r="F999" t="s">
        <v>3292</v>
      </c>
      <c r="G999" t="s">
        <v>5213</v>
      </c>
      <c r="H999">
        <v>3570</v>
      </c>
      <c r="I999">
        <v>3559</v>
      </c>
      <c r="J999">
        <v>3576</v>
      </c>
      <c r="K999">
        <v>-11</v>
      </c>
      <c r="L999">
        <v>17</v>
      </c>
      <c r="M999">
        <v>11</v>
      </c>
      <c r="N999">
        <v>29</v>
      </c>
      <c r="O999">
        <v>19</v>
      </c>
      <c r="P999">
        <v>46</v>
      </c>
      <c r="Q999">
        <v>-8</v>
      </c>
      <c r="R999">
        <v>-17</v>
      </c>
      <c r="S999">
        <v>0</v>
      </c>
      <c r="T999">
        <v>0</v>
      </c>
      <c r="U999">
        <v>-3</v>
      </c>
      <c r="V999">
        <v>35</v>
      </c>
      <c r="W999">
        <v>-3</v>
      </c>
      <c r="X999">
        <v>35</v>
      </c>
      <c r="Y999">
        <v>0</v>
      </c>
      <c r="Z999">
        <v>-1</v>
      </c>
      <c r="AA999">
        <v>48</v>
      </c>
      <c r="AB999">
        <v>48</v>
      </c>
      <c r="AC999">
        <v>48</v>
      </c>
      <c r="AD999">
        <v>8.1289418359999992</v>
      </c>
      <c r="AE999">
        <v>12.894183602</v>
      </c>
      <c r="AF999">
        <v>-4.7652417659999999</v>
      </c>
      <c r="AG999">
        <v>0</v>
      </c>
      <c r="AH999">
        <v>9.8107918710999993</v>
      </c>
      <c r="AI999">
        <v>9.8107918710999993</v>
      </c>
    </row>
    <row r="1000" spans="1:35" x14ac:dyDescent="0.2">
      <c r="A1000">
        <v>50</v>
      </c>
      <c r="B1000">
        <v>2</v>
      </c>
      <c r="C1000">
        <v>4</v>
      </c>
      <c r="D1000">
        <v>20</v>
      </c>
      <c r="E1000">
        <v>185</v>
      </c>
      <c r="F1000" t="s">
        <v>3292</v>
      </c>
      <c r="G1000" t="s">
        <v>5214</v>
      </c>
      <c r="H1000">
        <v>4072</v>
      </c>
      <c r="I1000">
        <v>4064</v>
      </c>
      <c r="J1000">
        <v>4034</v>
      </c>
      <c r="K1000">
        <v>-8</v>
      </c>
      <c r="L1000">
        <v>-30</v>
      </c>
      <c r="M1000">
        <v>15</v>
      </c>
      <c r="N1000">
        <v>50</v>
      </c>
      <c r="O1000">
        <v>20</v>
      </c>
      <c r="P1000">
        <v>48</v>
      </c>
      <c r="Q1000">
        <v>-5</v>
      </c>
      <c r="R1000">
        <v>2</v>
      </c>
      <c r="S1000">
        <v>0</v>
      </c>
      <c r="T1000">
        <v>-1</v>
      </c>
      <c r="U1000">
        <v>-4</v>
      </c>
      <c r="V1000">
        <v>-30</v>
      </c>
      <c r="W1000">
        <v>-4</v>
      </c>
      <c r="X1000">
        <v>-31</v>
      </c>
      <c r="Y1000">
        <v>1</v>
      </c>
      <c r="Z1000">
        <v>-1</v>
      </c>
      <c r="AA1000">
        <v>58</v>
      </c>
      <c r="AB1000">
        <v>58</v>
      </c>
      <c r="AC1000">
        <v>58</v>
      </c>
      <c r="AD1000">
        <v>12.348728081000001</v>
      </c>
      <c r="AE1000">
        <v>11.854778958000001</v>
      </c>
      <c r="AF1000">
        <v>0.49394912320000001</v>
      </c>
      <c r="AG1000">
        <v>-0.24697456200000001</v>
      </c>
      <c r="AH1000">
        <v>-7.409236849</v>
      </c>
      <c r="AI1000">
        <v>-7.6562114100000001</v>
      </c>
    </row>
    <row r="1001" spans="1:35" x14ac:dyDescent="0.2">
      <c r="A1001">
        <v>50</v>
      </c>
      <c r="B1001">
        <v>2</v>
      </c>
      <c r="C1001">
        <v>4</v>
      </c>
      <c r="D1001">
        <v>20</v>
      </c>
      <c r="E1001">
        <v>187</v>
      </c>
      <c r="F1001" t="s">
        <v>3292</v>
      </c>
      <c r="G1001" t="s">
        <v>5215</v>
      </c>
      <c r="H1001">
        <v>2084</v>
      </c>
      <c r="I1001">
        <v>2072</v>
      </c>
      <c r="J1001">
        <v>2044</v>
      </c>
      <c r="K1001">
        <v>-12</v>
      </c>
      <c r="L1001">
        <v>-28</v>
      </c>
      <c r="M1001">
        <v>2</v>
      </c>
      <c r="N1001">
        <v>23</v>
      </c>
      <c r="O1001">
        <v>9</v>
      </c>
      <c r="P1001">
        <v>15</v>
      </c>
      <c r="Q1001">
        <v>-7</v>
      </c>
      <c r="R1001">
        <v>8</v>
      </c>
      <c r="S1001">
        <v>0</v>
      </c>
      <c r="T1001">
        <v>1</v>
      </c>
      <c r="U1001">
        <v>-5</v>
      </c>
      <c r="V1001">
        <v>-37</v>
      </c>
      <c r="W1001">
        <v>-5</v>
      </c>
      <c r="X1001">
        <v>-36</v>
      </c>
      <c r="Y1001">
        <v>0</v>
      </c>
      <c r="Z1001">
        <v>0</v>
      </c>
      <c r="AA1001">
        <v>45</v>
      </c>
      <c r="AB1001">
        <v>45</v>
      </c>
      <c r="AC1001">
        <v>45</v>
      </c>
      <c r="AD1001">
        <v>11.175898931000001</v>
      </c>
      <c r="AE1001">
        <v>7.2886297376</v>
      </c>
      <c r="AF1001">
        <v>3.8872691933999999</v>
      </c>
      <c r="AG1001">
        <v>0.48590864919999999</v>
      </c>
      <c r="AH1001">
        <v>-17.978620020000001</v>
      </c>
      <c r="AI1001">
        <v>-17.492711369999999</v>
      </c>
    </row>
    <row r="1002" spans="1:35" x14ac:dyDescent="0.2">
      <c r="A1002">
        <v>50</v>
      </c>
      <c r="B1002">
        <v>2</v>
      </c>
      <c r="C1002">
        <v>4</v>
      </c>
      <c r="D1002">
        <v>20</v>
      </c>
      <c r="E1002">
        <v>189</v>
      </c>
      <c r="F1002" t="s">
        <v>3292</v>
      </c>
      <c r="G1002" t="s">
        <v>5216</v>
      </c>
      <c r="H1002">
        <v>5250</v>
      </c>
      <c r="I1002">
        <v>5236</v>
      </c>
      <c r="J1002">
        <v>5293</v>
      </c>
      <c r="K1002">
        <v>-14</v>
      </c>
      <c r="L1002">
        <v>57</v>
      </c>
      <c r="M1002">
        <v>13</v>
      </c>
      <c r="N1002">
        <v>55</v>
      </c>
      <c r="O1002">
        <v>10</v>
      </c>
      <c r="P1002">
        <v>43</v>
      </c>
      <c r="Q1002">
        <v>3</v>
      </c>
      <c r="R1002">
        <v>12</v>
      </c>
      <c r="S1002">
        <v>-1</v>
      </c>
      <c r="T1002">
        <v>7</v>
      </c>
      <c r="U1002">
        <v>-15</v>
      </c>
      <c r="V1002">
        <v>38</v>
      </c>
      <c r="W1002">
        <v>-16</v>
      </c>
      <c r="X1002">
        <v>45</v>
      </c>
      <c r="Y1002">
        <v>-1</v>
      </c>
      <c r="Z1002">
        <v>0</v>
      </c>
      <c r="AA1002">
        <v>47</v>
      </c>
      <c r="AB1002">
        <v>47</v>
      </c>
      <c r="AC1002">
        <v>47</v>
      </c>
      <c r="AD1002">
        <v>10.447335928999999</v>
      </c>
      <c r="AE1002">
        <v>8.1679171811</v>
      </c>
      <c r="AF1002">
        <v>2.2794187481999999</v>
      </c>
      <c r="AG1002">
        <v>1.3296609365000001</v>
      </c>
      <c r="AH1002">
        <v>7.2181593694000004</v>
      </c>
      <c r="AI1002">
        <v>8.5478203058000002</v>
      </c>
    </row>
    <row r="1003" spans="1:35" x14ac:dyDescent="0.2">
      <c r="A1003">
        <v>50</v>
      </c>
      <c r="B1003">
        <v>2</v>
      </c>
      <c r="C1003">
        <v>4</v>
      </c>
      <c r="D1003">
        <v>20</v>
      </c>
      <c r="E1003">
        <v>191</v>
      </c>
      <c r="F1003" t="s">
        <v>3292</v>
      </c>
      <c r="G1003" t="s">
        <v>5217</v>
      </c>
      <c r="H1003">
        <v>22382</v>
      </c>
      <c r="I1003">
        <v>22332</v>
      </c>
      <c r="J1003">
        <v>22385</v>
      </c>
      <c r="K1003">
        <v>-50</v>
      </c>
      <c r="L1003">
        <v>53</v>
      </c>
      <c r="M1003">
        <v>70</v>
      </c>
      <c r="N1003">
        <v>253</v>
      </c>
      <c r="O1003">
        <v>69</v>
      </c>
      <c r="P1003">
        <v>305</v>
      </c>
      <c r="Q1003">
        <v>1</v>
      </c>
      <c r="R1003">
        <v>-52</v>
      </c>
      <c r="S1003">
        <v>0</v>
      </c>
      <c r="T1003">
        <v>0</v>
      </c>
      <c r="U1003">
        <v>-51</v>
      </c>
      <c r="V1003">
        <v>103</v>
      </c>
      <c r="W1003">
        <v>-51</v>
      </c>
      <c r="X1003">
        <v>103</v>
      </c>
      <c r="Y1003">
        <v>0</v>
      </c>
      <c r="Z1003">
        <v>2</v>
      </c>
      <c r="AA1003">
        <v>325</v>
      </c>
      <c r="AB1003">
        <v>325</v>
      </c>
      <c r="AC1003">
        <v>325</v>
      </c>
      <c r="AD1003">
        <v>11.31560704</v>
      </c>
      <c r="AE1003">
        <v>13.641344455</v>
      </c>
      <c r="AF1003">
        <v>-2.3257374149999999</v>
      </c>
      <c r="AG1003">
        <v>0</v>
      </c>
      <c r="AH1003">
        <v>4.6067491111000001</v>
      </c>
      <c r="AI1003">
        <v>4.6067491111000001</v>
      </c>
    </row>
    <row r="1004" spans="1:35" x14ac:dyDescent="0.2">
      <c r="A1004">
        <v>50</v>
      </c>
      <c r="B1004">
        <v>2</v>
      </c>
      <c r="C1004">
        <v>4</v>
      </c>
      <c r="D1004">
        <v>20</v>
      </c>
      <c r="E1004">
        <v>193</v>
      </c>
      <c r="F1004" t="s">
        <v>3292</v>
      </c>
      <c r="G1004" t="s">
        <v>4962</v>
      </c>
      <c r="H1004">
        <v>7930</v>
      </c>
      <c r="I1004">
        <v>7916</v>
      </c>
      <c r="J1004">
        <v>7877</v>
      </c>
      <c r="K1004">
        <v>-14</v>
      </c>
      <c r="L1004">
        <v>-39</v>
      </c>
      <c r="M1004">
        <v>19</v>
      </c>
      <c r="N1004">
        <v>92</v>
      </c>
      <c r="O1004">
        <v>21</v>
      </c>
      <c r="P1004">
        <v>92</v>
      </c>
      <c r="Q1004">
        <v>-2</v>
      </c>
      <c r="R1004">
        <v>0</v>
      </c>
      <c r="S1004">
        <v>0</v>
      </c>
      <c r="T1004">
        <v>-1</v>
      </c>
      <c r="U1004">
        <v>-12</v>
      </c>
      <c r="V1004">
        <v>-39</v>
      </c>
      <c r="W1004">
        <v>-12</v>
      </c>
      <c r="X1004">
        <v>-40</v>
      </c>
      <c r="Y1004">
        <v>0</v>
      </c>
      <c r="Z1004">
        <v>1</v>
      </c>
      <c r="AA1004">
        <v>348</v>
      </c>
      <c r="AB1004">
        <v>348</v>
      </c>
      <c r="AC1004">
        <v>348</v>
      </c>
      <c r="AD1004">
        <v>11.650731337</v>
      </c>
      <c r="AE1004">
        <v>11.650731337</v>
      </c>
      <c r="AF1004">
        <v>0</v>
      </c>
      <c r="AG1004">
        <v>-0.12663838399999999</v>
      </c>
      <c r="AH1004">
        <v>-4.93889698</v>
      </c>
      <c r="AI1004">
        <v>-5.0655353639999996</v>
      </c>
    </row>
    <row r="1005" spans="1:35" x14ac:dyDescent="0.2">
      <c r="A1005">
        <v>50</v>
      </c>
      <c r="B1005">
        <v>2</v>
      </c>
      <c r="C1005">
        <v>4</v>
      </c>
      <c r="D1005">
        <v>20</v>
      </c>
      <c r="E1005">
        <v>195</v>
      </c>
      <c r="F1005" t="s">
        <v>3292</v>
      </c>
      <c r="G1005" t="s">
        <v>5218</v>
      </c>
      <c r="H1005">
        <v>2808</v>
      </c>
      <c r="I1005">
        <v>2808</v>
      </c>
      <c r="J1005">
        <v>2793</v>
      </c>
      <c r="K1005">
        <v>0</v>
      </c>
      <c r="L1005">
        <v>-15</v>
      </c>
      <c r="M1005">
        <v>9</v>
      </c>
      <c r="N1005">
        <v>27</v>
      </c>
      <c r="O1005">
        <v>7</v>
      </c>
      <c r="P1005">
        <v>43</v>
      </c>
      <c r="Q1005">
        <v>2</v>
      </c>
      <c r="R1005">
        <v>-16</v>
      </c>
      <c r="S1005">
        <v>0</v>
      </c>
      <c r="T1005">
        <v>1</v>
      </c>
      <c r="U1005">
        <v>-1</v>
      </c>
      <c r="V1005">
        <v>0</v>
      </c>
      <c r="W1005">
        <v>-1</v>
      </c>
      <c r="X1005">
        <v>1</v>
      </c>
      <c r="Y1005">
        <v>-1</v>
      </c>
      <c r="Z1005">
        <v>0</v>
      </c>
      <c r="AA1005">
        <v>60</v>
      </c>
      <c r="AB1005">
        <v>60</v>
      </c>
      <c r="AC1005">
        <v>60</v>
      </c>
      <c r="AD1005">
        <v>9.6411355114999999</v>
      </c>
      <c r="AE1005">
        <v>15.354400999999999</v>
      </c>
      <c r="AF1005">
        <v>-5.7132654880000002</v>
      </c>
      <c r="AG1005">
        <v>0.35707909300000001</v>
      </c>
      <c r="AH1005">
        <v>0</v>
      </c>
      <c r="AI1005">
        <v>0.35707909300000001</v>
      </c>
    </row>
    <row r="1006" spans="1:35" x14ac:dyDescent="0.2">
      <c r="A1006">
        <v>50</v>
      </c>
      <c r="B1006">
        <v>2</v>
      </c>
      <c r="C1006">
        <v>4</v>
      </c>
      <c r="D1006">
        <v>20</v>
      </c>
      <c r="E1006">
        <v>197</v>
      </c>
      <c r="F1006" t="s">
        <v>3292</v>
      </c>
      <c r="G1006" t="s">
        <v>5219</v>
      </c>
      <c r="H1006">
        <v>6877</v>
      </c>
      <c r="I1006">
        <v>6885</v>
      </c>
      <c r="J1006">
        <v>6966</v>
      </c>
      <c r="K1006">
        <v>8</v>
      </c>
      <c r="L1006">
        <v>81</v>
      </c>
      <c r="M1006">
        <v>23</v>
      </c>
      <c r="N1006">
        <v>75</v>
      </c>
      <c r="O1006">
        <v>15</v>
      </c>
      <c r="P1006">
        <v>73</v>
      </c>
      <c r="Q1006">
        <v>8</v>
      </c>
      <c r="R1006">
        <v>2</v>
      </c>
      <c r="S1006">
        <v>0</v>
      </c>
      <c r="T1006">
        <v>1</v>
      </c>
      <c r="U1006">
        <v>1</v>
      </c>
      <c r="V1006">
        <v>78</v>
      </c>
      <c r="W1006">
        <v>1</v>
      </c>
      <c r="X1006">
        <v>79</v>
      </c>
      <c r="Y1006">
        <v>-1</v>
      </c>
      <c r="Z1006">
        <v>0</v>
      </c>
      <c r="AA1006">
        <v>75</v>
      </c>
      <c r="AB1006">
        <v>75</v>
      </c>
      <c r="AC1006">
        <v>75</v>
      </c>
      <c r="AD1006">
        <v>10.829542993</v>
      </c>
      <c r="AE1006">
        <v>10.54075518</v>
      </c>
      <c r="AF1006">
        <v>0.28878781320000002</v>
      </c>
      <c r="AG1006">
        <v>0.14439390660000001</v>
      </c>
      <c r="AH1006">
        <v>11.262724713000001</v>
      </c>
      <c r="AI1006">
        <v>11.40711862</v>
      </c>
    </row>
    <row r="1007" spans="1:35" x14ac:dyDescent="0.2">
      <c r="A1007">
        <v>50</v>
      </c>
      <c r="B1007">
        <v>2</v>
      </c>
      <c r="C1007">
        <v>4</v>
      </c>
      <c r="D1007">
        <v>20</v>
      </c>
      <c r="E1007">
        <v>199</v>
      </c>
      <c r="F1007" t="s">
        <v>3292</v>
      </c>
      <c r="G1007" t="s">
        <v>5220</v>
      </c>
      <c r="H1007">
        <v>1512</v>
      </c>
      <c r="I1007">
        <v>1514</v>
      </c>
      <c r="J1007">
        <v>1508</v>
      </c>
      <c r="K1007">
        <v>2</v>
      </c>
      <c r="L1007">
        <v>-6</v>
      </c>
      <c r="M1007">
        <v>5</v>
      </c>
      <c r="N1007">
        <v>14</v>
      </c>
      <c r="O1007">
        <v>2</v>
      </c>
      <c r="P1007">
        <v>13</v>
      </c>
      <c r="Q1007">
        <v>3</v>
      </c>
      <c r="R1007">
        <v>1</v>
      </c>
      <c r="S1007">
        <v>0</v>
      </c>
      <c r="T1007">
        <v>0</v>
      </c>
      <c r="U1007">
        <v>-1</v>
      </c>
      <c r="V1007">
        <v>-6</v>
      </c>
      <c r="W1007">
        <v>-1</v>
      </c>
      <c r="X1007">
        <v>-6</v>
      </c>
      <c r="Y1007">
        <v>0</v>
      </c>
      <c r="Z1007">
        <v>-1</v>
      </c>
      <c r="AA1007">
        <v>14</v>
      </c>
      <c r="AB1007">
        <v>14</v>
      </c>
      <c r="AC1007">
        <v>14</v>
      </c>
      <c r="AD1007">
        <v>9.2653871607999996</v>
      </c>
      <c r="AE1007">
        <v>8.6035737922000006</v>
      </c>
      <c r="AF1007">
        <v>0.66181336859999995</v>
      </c>
      <c r="AG1007">
        <v>0</v>
      </c>
      <c r="AH1007">
        <v>-3.970880212</v>
      </c>
      <c r="AI1007">
        <v>-3.970880212</v>
      </c>
    </row>
    <row r="1008" spans="1:35" x14ac:dyDescent="0.2">
      <c r="A1008">
        <v>50</v>
      </c>
      <c r="B1008">
        <v>2</v>
      </c>
      <c r="C1008">
        <v>4</v>
      </c>
      <c r="D1008">
        <v>20</v>
      </c>
      <c r="E1008">
        <v>201</v>
      </c>
      <c r="F1008" t="s">
        <v>3292</v>
      </c>
      <c r="G1008" t="s">
        <v>4624</v>
      </c>
      <c r="H1008">
        <v>5530</v>
      </c>
      <c r="I1008">
        <v>5526</v>
      </c>
      <c r="J1008">
        <v>5511</v>
      </c>
      <c r="K1008">
        <v>-4</v>
      </c>
      <c r="L1008">
        <v>-15</v>
      </c>
      <c r="M1008">
        <v>15</v>
      </c>
      <c r="N1008">
        <v>70</v>
      </c>
      <c r="O1008">
        <v>17</v>
      </c>
      <c r="P1008">
        <v>80</v>
      </c>
      <c r="Q1008">
        <v>-2</v>
      </c>
      <c r="R1008">
        <v>-10</v>
      </c>
      <c r="S1008">
        <v>0</v>
      </c>
      <c r="T1008">
        <v>0</v>
      </c>
      <c r="U1008">
        <v>-3</v>
      </c>
      <c r="V1008">
        <v>-5</v>
      </c>
      <c r="W1008">
        <v>-3</v>
      </c>
      <c r="X1008">
        <v>-5</v>
      </c>
      <c r="Y1008">
        <v>1</v>
      </c>
      <c r="Z1008">
        <v>0</v>
      </c>
      <c r="AA1008">
        <v>100</v>
      </c>
      <c r="AB1008">
        <v>100</v>
      </c>
      <c r="AC1008">
        <v>100</v>
      </c>
      <c r="AD1008">
        <v>12.684606324000001</v>
      </c>
      <c r="AE1008">
        <v>14.496692941999999</v>
      </c>
      <c r="AF1008">
        <v>-1.8120866179999999</v>
      </c>
      <c r="AG1008">
        <v>0</v>
      </c>
      <c r="AH1008">
        <v>-0.90604330899999996</v>
      </c>
      <c r="AI1008">
        <v>-0.90604330899999996</v>
      </c>
    </row>
    <row r="1009" spans="1:35" x14ac:dyDescent="0.2">
      <c r="A1009">
        <v>50</v>
      </c>
      <c r="B1009">
        <v>2</v>
      </c>
      <c r="C1009">
        <v>4</v>
      </c>
      <c r="D1009">
        <v>20</v>
      </c>
      <c r="E1009">
        <v>203</v>
      </c>
      <c r="F1009" t="s">
        <v>3292</v>
      </c>
      <c r="G1009" t="s">
        <v>5221</v>
      </c>
      <c r="H1009">
        <v>2152</v>
      </c>
      <c r="I1009">
        <v>2144</v>
      </c>
      <c r="J1009">
        <v>2082</v>
      </c>
      <c r="K1009">
        <v>-8</v>
      </c>
      <c r="L1009">
        <v>-62</v>
      </c>
      <c r="M1009">
        <v>7</v>
      </c>
      <c r="N1009">
        <v>22</v>
      </c>
      <c r="O1009">
        <v>4</v>
      </c>
      <c r="P1009">
        <v>16</v>
      </c>
      <c r="Q1009">
        <v>3</v>
      </c>
      <c r="R1009">
        <v>6</v>
      </c>
      <c r="S1009">
        <v>0</v>
      </c>
      <c r="T1009">
        <v>2</v>
      </c>
      <c r="U1009">
        <v>-12</v>
      </c>
      <c r="V1009">
        <v>-68</v>
      </c>
      <c r="W1009">
        <v>-12</v>
      </c>
      <c r="X1009">
        <v>-66</v>
      </c>
      <c r="Y1009">
        <v>1</v>
      </c>
      <c r="Z1009">
        <v>-2</v>
      </c>
      <c r="AA1009">
        <v>24</v>
      </c>
      <c r="AB1009">
        <v>24</v>
      </c>
      <c r="AC1009">
        <v>24</v>
      </c>
      <c r="AD1009">
        <v>10.411736867</v>
      </c>
      <c r="AE1009">
        <v>7.5721722669</v>
      </c>
      <c r="AF1009">
        <v>2.8395646001000001</v>
      </c>
      <c r="AG1009">
        <v>0.9465215334</v>
      </c>
      <c r="AH1009">
        <v>-32.18173213</v>
      </c>
      <c r="AI1009">
        <v>-31.235210599999998</v>
      </c>
    </row>
    <row r="1010" spans="1:35" x14ac:dyDescent="0.2">
      <c r="A1010">
        <v>50</v>
      </c>
      <c r="B1010">
        <v>2</v>
      </c>
      <c r="C1010">
        <v>4</v>
      </c>
      <c r="D1010">
        <v>20</v>
      </c>
      <c r="E1010">
        <v>205</v>
      </c>
      <c r="F1010" t="s">
        <v>3292</v>
      </c>
      <c r="G1010" t="s">
        <v>5222</v>
      </c>
      <c r="H1010">
        <v>8624</v>
      </c>
      <c r="I1010">
        <v>8577</v>
      </c>
      <c r="J1010">
        <v>8526</v>
      </c>
      <c r="K1010">
        <v>-47</v>
      </c>
      <c r="L1010">
        <v>-51</v>
      </c>
      <c r="M1010">
        <v>28</v>
      </c>
      <c r="N1010">
        <v>90</v>
      </c>
      <c r="O1010">
        <v>30</v>
      </c>
      <c r="P1010">
        <v>125</v>
      </c>
      <c r="Q1010">
        <v>-2</v>
      </c>
      <c r="R1010">
        <v>-35</v>
      </c>
      <c r="S1010">
        <v>0</v>
      </c>
      <c r="T1010">
        <v>0</v>
      </c>
      <c r="U1010">
        <v>-44</v>
      </c>
      <c r="V1010">
        <v>-13</v>
      </c>
      <c r="W1010">
        <v>-44</v>
      </c>
      <c r="X1010">
        <v>-13</v>
      </c>
      <c r="Y1010">
        <v>-1</v>
      </c>
      <c r="Z1010">
        <v>-3</v>
      </c>
      <c r="AA1010">
        <v>112</v>
      </c>
      <c r="AB1010">
        <v>112</v>
      </c>
      <c r="AC1010">
        <v>112</v>
      </c>
      <c r="AD1010">
        <v>10.524469391</v>
      </c>
      <c r="AE1010">
        <v>14.617318599000001</v>
      </c>
      <c r="AF1010">
        <v>-4.0928492079999996</v>
      </c>
      <c r="AG1010">
        <v>0</v>
      </c>
      <c r="AH1010">
        <v>-1.5202011339999999</v>
      </c>
      <c r="AI1010">
        <v>-1.5202011339999999</v>
      </c>
    </row>
    <row r="1011" spans="1:35" x14ac:dyDescent="0.2">
      <c r="A1011">
        <v>50</v>
      </c>
      <c r="B1011">
        <v>2</v>
      </c>
      <c r="C1011">
        <v>4</v>
      </c>
      <c r="D1011">
        <v>20</v>
      </c>
      <c r="E1011">
        <v>207</v>
      </c>
      <c r="F1011" t="s">
        <v>3292</v>
      </c>
      <c r="G1011" t="s">
        <v>5223</v>
      </c>
      <c r="H1011">
        <v>3115</v>
      </c>
      <c r="I1011">
        <v>3103</v>
      </c>
      <c r="J1011">
        <v>3102</v>
      </c>
      <c r="K1011">
        <v>-12</v>
      </c>
      <c r="L1011">
        <v>-1</v>
      </c>
      <c r="M1011">
        <v>11</v>
      </c>
      <c r="N1011">
        <v>28</v>
      </c>
      <c r="O1011">
        <v>8</v>
      </c>
      <c r="P1011">
        <v>47</v>
      </c>
      <c r="Q1011">
        <v>3</v>
      </c>
      <c r="R1011">
        <v>-19</v>
      </c>
      <c r="S1011">
        <v>0</v>
      </c>
      <c r="T1011">
        <v>0</v>
      </c>
      <c r="U1011">
        <v>-14</v>
      </c>
      <c r="V1011">
        <v>18</v>
      </c>
      <c r="W1011">
        <v>-14</v>
      </c>
      <c r="X1011">
        <v>18</v>
      </c>
      <c r="Y1011">
        <v>-1</v>
      </c>
      <c r="Z1011">
        <v>0</v>
      </c>
      <c r="AA1011">
        <v>37</v>
      </c>
      <c r="AB1011">
        <v>37</v>
      </c>
      <c r="AC1011">
        <v>37</v>
      </c>
      <c r="AD1011">
        <v>9.0249798549999998</v>
      </c>
      <c r="AE1011">
        <v>15.149073328</v>
      </c>
      <c r="AF1011">
        <v>-6.1240934730000003</v>
      </c>
      <c r="AG1011">
        <v>0</v>
      </c>
      <c r="AH1011">
        <v>5.8017727638999999</v>
      </c>
      <c r="AI1011">
        <v>5.8017727638999999</v>
      </c>
    </row>
    <row r="1012" spans="1:35" x14ac:dyDescent="0.2">
      <c r="A1012">
        <v>50</v>
      </c>
      <c r="B1012">
        <v>2</v>
      </c>
      <c r="C1012">
        <v>4</v>
      </c>
      <c r="D1012">
        <v>20</v>
      </c>
      <c r="E1012">
        <v>209</v>
      </c>
      <c r="F1012" t="s">
        <v>3292</v>
      </c>
      <c r="G1012" t="s">
        <v>5224</v>
      </c>
      <c r="H1012">
        <v>169245</v>
      </c>
      <c r="I1012">
        <v>168873</v>
      </c>
      <c r="J1012">
        <v>167046</v>
      </c>
      <c r="K1012">
        <v>-372</v>
      </c>
      <c r="L1012">
        <v>-1827</v>
      </c>
      <c r="M1012">
        <v>616</v>
      </c>
      <c r="N1012">
        <v>2452</v>
      </c>
      <c r="O1012">
        <v>445</v>
      </c>
      <c r="P1012">
        <v>1725</v>
      </c>
      <c r="Q1012">
        <v>171</v>
      </c>
      <c r="R1012">
        <v>727</v>
      </c>
      <c r="S1012">
        <v>4</v>
      </c>
      <c r="T1012">
        <v>250</v>
      </c>
      <c r="U1012">
        <v>-555</v>
      </c>
      <c r="V1012">
        <v>-2788</v>
      </c>
      <c r="W1012">
        <v>-551</v>
      </c>
      <c r="X1012">
        <v>-2538</v>
      </c>
      <c r="Y1012">
        <v>8</v>
      </c>
      <c r="Z1012">
        <v>-16</v>
      </c>
      <c r="AA1012">
        <v>1245</v>
      </c>
      <c r="AB1012">
        <v>1245</v>
      </c>
      <c r="AC1012">
        <v>1245</v>
      </c>
      <c r="AD1012">
        <v>14.598757439</v>
      </c>
      <c r="AE1012">
        <v>10.270333027</v>
      </c>
      <c r="AF1012">
        <v>4.3284244118000004</v>
      </c>
      <c r="AG1012">
        <v>1.4884540618</v>
      </c>
      <c r="AH1012">
        <v>-16.599239699999998</v>
      </c>
      <c r="AI1012">
        <v>-15.11078564</v>
      </c>
    </row>
    <row r="1013" spans="1:35" x14ac:dyDescent="0.2">
      <c r="A1013">
        <v>40</v>
      </c>
      <c r="B1013">
        <v>3</v>
      </c>
      <c r="C1013">
        <v>6</v>
      </c>
      <c r="D1013">
        <v>21</v>
      </c>
      <c r="E1013">
        <v>0</v>
      </c>
      <c r="F1013" t="s">
        <v>3360</v>
      </c>
      <c r="G1013" t="s">
        <v>3360</v>
      </c>
      <c r="H1013">
        <v>4505836</v>
      </c>
      <c r="I1013">
        <v>4503958</v>
      </c>
      <c r="J1013">
        <v>4509394</v>
      </c>
      <c r="K1013">
        <v>-1878</v>
      </c>
      <c r="L1013">
        <v>5436</v>
      </c>
      <c r="M1013">
        <v>12456</v>
      </c>
      <c r="N1013">
        <v>50725</v>
      </c>
      <c r="O1013">
        <v>14557</v>
      </c>
      <c r="P1013">
        <v>56853</v>
      </c>
      <c r="Q1013">
        <v>-2101</v>
      </c>
      <c r="R1013">
        <v>-6128</v>
      </c>
      <c r="S1013">
        <v>34</v>
      </c>
      <c r="T1013">
        <v>1182</v>
      </c>
      <c r="U1013">
        <v>258</v>
      </c>
      <c r="V1013">
        <v>10022</v>
      </c>
      <c r="W1013">
        <v>292</v>
      </c>
      <c r="X1013">
        <v>11204</v>
      </c>
      <c r="Y1013">
        <v>-69</v>
      </c>
      <c r="Z1013">
        <v>360</v>
      </c>
      <c r="AA1013">
        <v>125165</v>
      </c>
      <c r="AB1013">
        <v>125165</v>
      </c>
      <c r="AC1013">
        <v>125165</v>
      </c>
      <c r="AD1013">
        <v>11.255524027</v>
      </c>
      <c r="AE1013">
        <v>12.615284525</v>
      </c>
      <c r="AF1013">
        <v>-1.359760498</v>
      </c>
      <c r="AG1013">
        <v>0.26227756330000002</v>
      </c>
      <c r="AH1013">
        <v>2.2238119625000001</v>
      </c>
      <c r="AI1013">
        <v>2.4860895259000002</v>
      </c>
    </row>
    <row r="1014" spans="1:35" x14ac:dyDescent="0.2">
      <c r="A1014">
        <v>50</v>
      </c>
      <c r="B1014">
        <v>3</v>
      </c>
      <c r="C1014">
        <v>6</v>
      </c>
      <c r="D1014">
        <v>21</v>
      </c>
      <c r="E1014">
        <v>1</v>
      </c>
      <c r="F1014" t="s">
        <v>3360</v>
      </c>
      <c r="G1014" t="s">
        <v>5113</v>
      </c>
      <c r="H1014">
        <v>18903</v>
      </c>
      <c r="I1014">
        <v>18870</v>
      </c>
      <c r="J1014">
        <v>18932</v>
      </c>
      <c r="K1014">
        <v>-33</v>
      </c>
      <c r="L1014">
        <v>62</v>
      </c>
      <c r="M1014">
        <v>46</v>
      </c>
      <c r="N1014">
        <v>193</v>
      </c>
      <c r="O1014">
        <v>95</v>
      </c>
      <c r="P1014">
        <v>282</v>
      </c>
      <c r="Q1014">
        <v>-49</v>
      </c>
      <c r="R1014">
        <v>-89</v>
      </c>
      <c r="S1014">
        <v>0</v>
      </c>
      <c r="T1014">
        <v>4</v>
      </c>
      <c r="U1014">
        <v>17</v>
      </c>
      <c r="V1014">
        <v>146</v>
      </c>
      <c r="W1014">
        <v>17</v>
      </c>
      <c r="X1014">
        <v>150</v>
      </c>
      <c r="Y1014">
        <v>-1</v>
      </c>
      <c r="Z1014">
        <v>1</v>
      </c>
      <c r="AA1014">
        <v>1357</v>
      </c>
      <c r="AB1014">
        <v>1357</v>
      </c>
      <c r="AC1014">
        <v>1357</v>
      </c>
      <c r="AD1014">
        <v>10.211099942000001</v>
      </c>
      <c r="AE1014">
        <v>14.919845511</v>
      </c>
      <c r="AF1014">
        <v>-4.7087455690000004</v>
      </c>
      <c r="AG1014">
        <v>0.2116290143</v>
      </c>
      <c r="AH1014">
        <v>7.7244590232999997</v>
      </c>
      <c r="AI1014">
        <v>7.9360880377000003</v>
      </c>
    </row>
    <row r="1015" spans="1:35" x14ac:dyDescent="0.2">
      <c r="A1015">
        <v>50</v>
      </c>
      <c r="B1015">
        <v>3</v>
      </c>
      <c r="C1015">
        <v>6</v>
      </c>
      <c r="D1015">
        <v>21</v>
      </c>
      <c r="E1015">
        <v>3</v>
      </c>
      <c r="F1015" t="s">
        <v>3360</v>
      </c>
      <c r="G1015" t="s">
        <v>5072</v>
      </c>
      <c r="H1015">
        <v>20588</v>
      </c>
      <c r="I1015">
        <v>20595</v>
      </c>
      <c r="J1015">
        <v>20797</v>
      </c>
      <c r="K1015">
        <v>7</v>
      </c>
      <c r="L1015">
        <v>202</v>
      </c>
      <c r="M1015">
        <v>65</v>
      </c>
      <c r="N1015">
        <v>237</v>
      </c>
      <c r="O1015">
        <v>57</v>
      </c>
      <c r="P1015">
        <v>302</v>
      </c>
      <c r="Q1015">
        <v>8</v>
      </c>
      <c r="R1015">
        <v>-65</v>
      </c>
      <c r="S1015">
        <v>0</v>
      </c>
      <c r="T1015">
        <v>1</v>
      </c>
      <c r="U1015">
        <v>0</v>
      </c>
      <c r="V1015">
        <v>266</v>
      </c>
      <c r="W1015">
        <v>0</v>
      </c>
      <c r="X1015">
        <v>267</v>
      </c>
      <c r="Y1015">
        <v>-1</v>
      </c>
      <c r="Z1015">
        <v>0</v>
      </c>
      <c r="AA1015">
        <v>112</v>
      </c>
      <c r="AB1015">
        <v>112</v>
      </c>
      <c r="AC1015">
        <v>112</v>
      </c>
      <c r="AD1015">
        <v>11.451488210000001</v>
      </c>
      <c r="AE1015">
        <v>14.592191728</v>
      </c>
      <c r="AF1015">
        <v>-3.140703518</v>
      </c>
      <c r="AG1015">
        <v>4.8318515700000002E-2</v>
      </c>
      <c r="AH1015">
        <v>12.852725164000001</v>
      </c>
      <c r="AI1015">
        <v>12.901043680000001</v>
      </c>
    </row>
    <row r="1016" spans="1:35" x14ac:dyDescent="0.2">
      <c r="A1016">
        <v>50</v>
      </c>
      <c r="B1016">
        <v>3</v>
      </c>
      <c r="C1016">
        <v>6</v>
      </c>
      <c r="D1016">
        <v>21</v>
      </c>
      <c r="E1016">
        <v>5</v>
      </c>
      <c r="F1016" t="s">
        <v>3360</v>
      </c>
      <c r="G1016" t="s">
        <v>5158</v>
      </c>
      <c r="H1016">
        <v>23852</v>
      </c>
      <c r="I1016">
        <v>23869</v>
      </c>
      <c r="J1016">
        <v>24035</v>
      </c>
      <c r="K1016">
        <v>17</v>
      </c>
      <c r="L1016">
        <v>166</v>
      </c>
      <c r="M1016">
        <v>67</v>
      </c>
      <c r="N1016">
        <v>240</v>
      </c>
      <c r="O1016">
        <v>76</v>
      </c>
      <c r="P1016">
        <v>277</v>
      </c>
      <c r="Q1016">
        <v>-9</v>
      </c>
      <c r="R1016">
        <v>-37</v>
      </c>
      <c r="S1016">
        <v>0</v>
      </c>
      <c r="T1016">
        <v>0</v>
      </c>
      <c r="U1016">
        <v>25</v>
      </c>
      <c r="V1016">
        <v>204</v>
      </c>
      <c r="W1016">
        <v>25</v>
      </c>
      <c r="X1016">
        <v>204</v>
      </c>
      <c r="Y1016">
        <v>1</v>
      </c>
      <c r="Z1016">
        <v>-1</v>
      </c>
      <c r="AA1016">
        <v>97</v>
      </c>
      <c r="AB1016">
        <v>97</v>
      </c>
      <c r="AC1016">
        <v>97</v>
      </c>
      <c r="AD1016">
        <v>10.020040079999999</v>
      </c>
      <c r="AE1016">
        <v>11.564796259</v>
      </c>
      <c r="AF1016">
        <v>-1.544756179</v>
      </c>
      <c r="AG1016">
        <v>0</v>
      </c>
      <c r="AH1016">
        <v>8.5170340680999992</v>
      </c>
      <c r="AI1016">
        <v>8.5170340680999992</v>
      </c>
    </row>
    <row r="1017" spans="1:35" x14ac:dyDescent="0.2">
      <c r="A1017">
        <v>50</v>
      </c>
      <c r="B1017">
        <v>3</v>
      </c>
      <c r="C1017">
        <v>6</v>
      </c>
      <c r="D1017">
        <v>21</v>
      </c>
      <c r="E1017">
        <v>7</v>
      </c>
      <c r="F1017" t="s">
        <v>3360</v>
      </c>
      <c r="G1017" t="s">
        <v>5225</v>
      </c>
      <c r="H1017">
        <v>7728</v>
      </c>
      <c r="I1017">
        <v>7724</v>
      </c>
      <c r="J1017">
        <v>7695</v>
      </c>
      <c r="K1017">
        <v>-4</v>
      </c>
      <c r="L1017">
        <v>-29</v>
      </c>
      <c r="M1017">
        <v>17</v>
      </c>
      <c r="N1017">
        <v>70</v>
      </c>
      <c r="O1017">
        <v>17</v>
      </c>
      <c r="P1017">
        <v>115</v>
      </c>
      <c r="Q1017">
        <v>0</v>
      </c>
      <c r="R1017">
        <v>-45</v>
      </c>
      <c r="S1017">
        <v>0</v>
      </c>
      <c r="T1017">
        <v>0</v>
      </c>
      <c r="U1017">
        <v>-3</v>
      </c>
      <c r="V1017">
        <v>14</v>
      </c>
      <c r="W1017">
        <v>-3</v>
      </c>
      <c r="X1017">
        <v>14</v>
      </c>
      <c r="Y1017">
        <v>-1</v>
      </c>
      <c r="Z1017">
        <v>2</v>
      </c>
      <c r="AA1017">
        <v>87</v>
      </c>
      <c r="AB1017">
        <v>87</v>
      </c>
      <c r="AC1017">
        <v>87</v>
      </c>
      <c r="AD1017">
        <v>9.0797068551999995</v>
      </c>
      <c r="AE1017">
        <v>14.916661262</v>
      </c>
      <c r="AF1017">
        <v>-5.8369544070000003</v>
      </c>
      <c r="AG1017">
        <v>0</v>
      </c>
      <c r="AH1017">
        <v>1.8159413710000001</v>
      </c>
      <c r="AI1017">
        <v>1.8159413710000001</v>
      </c>
    </row>
    <row r="1018" spans="1:35" x14ac:dyDescent="0.2">
      <c r="A1018">
        <v>50</v>
      </c>
      <c r="B1018">
        <v>3</v>
      </c>
      <c r="C1018">
        <v>6</v>
      </c>
      <c r="D1018">
        <v>21</v>
      </c>
      <c r="E1018">
        <v>9</v>
      </c>
      <c r="F1018" t="s">
        <v>3360</v>
      </c>
      <c r="G1018" t="s">
        <v>5226</v>
      </c>
      <c r="H1018">
        <v>44485</v>
      </c>
      <c r="I1018">
        <v>44445</v>
      </c>
      <c r="J1018">
        <v>44544</v>
      </c>
      <c r="K1018">
        <v>-40</v>
      </c>
      <c r="L1018">
        <v>99</v>
      </c>
      <c r="M1018">
        <v>104</v>
      </c>
      <c r="N1018">
        <v>512</v>
      </c>
      <c r="O1018">
        <v>171</v>
      </c>
      <c r="P1018">
        <v>628</v>
      </c>
      <c r="Q1018">
        <v>-67</v>
      </c>
      <c r="R1018">
        <v>-116</v>
      </c>
      <c r="S1018">
        <v>0</v>
      </c>
      <c r="T1018">
        <v>0</v>
      </c>
      <c r="U1018">
        <v>28</v>
      </c>
      <c r="V1018">
        <v>208</v>
      </c>
      <c r="W1018">
        <v>28</v>
      </c>
      <c r="X1018">
        <v>208</v>
      </c>
      <c r="Y1018">
        <v>-1</v>
      </c>
      <c r="Z1018">
        <v>7</v>
      </c>
      <c r="AA1018">
        <v>623</v>
      </c>
      <c r="AB1018">
        <v>623</v>
      </c>
      <c r="AC1018">
        <v>623</v>
      </c>
      <c r="AD1018">
        <v>11.507040196</v>
      </c>
      <c r="AE1018">
        <v>14.11410399</v>
      </c>
      <c r="AF1018">
        <v>-2.6070637940000001</v>
      </c>
      <c r="AG1018">
        <v>0</v>
      </c>
      <c r="AH1018">
        <v>4.6747350795999996</v>
      </c>
      <c r="AI1018">
        <v>4.6747350795999996</v>
      </c>
    </row>
    <row r="1019" spans="1:35" x14ac:dyDescent="0.2">
      <c r="A1019">
        <v>50</v>
      </c>
      <c r="B1019">
        <v>3</v>
      </c>
      <c r="C1019">
        <v>6</v>
      </c>
      <c r="D1019">
        <v>21</v>
      </c>
      <c r="E1019">
        <v>11</v>
      </c>
      <c r="F1019" t="s">
        <v>3360</v>
      </c>
      <c r="G1019" t="s">
        <v>5227</v>
      </c>
      <c r="H1019">
        <v>12750</v>
      </c>
      <c r="I1019">
        <v>12708</v>
      </c>
      <c r="J1019">
        <v>12778</v>
      </c>
      <c r="K1019">
        <v>-42</v>
      </c>
      <c r="L1019">
        <v>70</v>
      </c>
      <c r="M1019">
        <v>33</v>
      </c>
      <c r="N1019">
        <v>165</v>
      </c>
      <c r="O1019">
        <v>57</v>
      </c>
      <c r="P1019">
        <v>183</v>
      </c>
      <c r="Q1019">
        <v>-24</v>
      </c>
      <c r="R1019">
        <v>-18</v>
      </c>
      <c r="S1019">
        <v>0</v>
      </c>
      <c r="T1019">
        <v>2</v>
      </c>
      <c r="U1019">
        <v>-19</v>
      </c>
      <c r="V1019">
        <v>85</v>
      </c>
      <c r="W1019">
        <v>-19</v>
      </c>
      <c r="X1019">
        <v>87</v>
      </c>
      <c r="Y1019">
        <v>1</v>
      </c>
      <c r="Z1019">
        <v>1</v>
      </c>
      <c r="AA1019">
        <v>89</v>
      </c>
      <c r="AB1019">
        <v>89</v>
      </c>
      <c r="AC1019">
        <v>89</v>
      </c>
      <c r="AD1019">
        <v>12.948285332999999</v>
      </c>
      <c r="AE1019">
        <v>14.360825551</v>
      </c>
      <c r="AF1019">
        <v>-1.412540218</v>
      </c>
      <c r="AG1019">
        <v>0.1569489131</v>
      </c>
      <c r="AH1019">
        <v>6.6703288079999998</v>
      </c>
      <c r="AI1019">
        <v>6.8272777210999998</v>
      </c>
    </row>
    <row r="1020" spans="1:35" x14ac:dyDescent="0.2">
      <c r="A1020">
        <v>50</v>
      </c>
      <c r="B1020">
        <v>3</v>
      </c>
      <c r="C1020">
        <v>6</v>
      </c>
      <c r="D1020">
        <v>21</v>
      </c>
      <c r="E1020">
        <v>13</v>
      </c>
      <c r="F1020" t="s">
        <v>3360</v>
      </c>
      <c r="G1020" t="s">
        <v>5228</v>
      </c>
      <c r="H1020">
        <v>24097</v>
      </c>
      <c r="I1020">
        <v>23942</v>
      </c>
      <c r="J1020">
        <v>23858</v>
      </c>
      <c r="K1020">
        <v>-155</v>
      </c>
      <c r="L1020">
        <v>-84</v>
      </c>
      <c r="M1020">
        <v>64</v>
      </c>
      <c r="N1020">
        <v>273</v>
      </c>
      <c r="O1020">
        <v>118</v>
      </c>
      <c r="P1020">
        <v>449</v>
      </c>
      <c r="Q1020">
        <v>-54</v>
      </c>
      <c r="R1020">
        <v>-176</v>
      </c>
      <c r="S1020">
        <v>0</v>
      </c>
      <c r="T1020">
        <v>0</v>
      </c>
      <c r="U1020">
        <v>-101</v>
      </c>
      <c r="V1020">
        <v>90</v>
      </c>
      <c r="W1020">
        <v>-101</v>
      </c>
      <c r="X1020">
        <v>90</v>
      </c>
      <c r="Y1020">
        <v>0</v>
      </c>
      <c r="Z1020">
        <v>2</v>
      </c>
      <c r="AA1020">
        <v>759</v>
      </c>
      <c r="AB1020">
        <v>759</v>
      </c>
      <c r="AC1020">
        <v>759</v>
      </c>
      <c r="AD1020">
        <v>11.422594141999999</v>
      </c>
      <c r="AE1020">
        <v>18.786610879000001</v>
      </c>
      <c r="AF1020">
        <v>-7.364016736</v>
      </c>
      <c r="AG1020">
        <v>0</v>
      </c>
      <c r="AH1020">
        <v>3.7656903765999998</v>
      </c>
      <c r="AI1020">
        <v>3.7656903765999998</v>
      </c>
    </row>
    <row r="1021" spans="1:35" x14ac:dyDescent="0.2">
      <c r="A1021">
        <v>50</v>
      </c>
      <c r="B1021">
        <v>3</v>
      </c>
      <c r="C1021">
        <v>6</v>
      </c>
      <c r="D1021">
        <v>21</v>
      </c>
      <c r="E1021">
        <v>15</v>
      </c>
      <c r="F1021" t="s">
        <v>3360</v>
      </c>
      <c r="G1021" t="s">
        <v>4648</v>
      </c>
      <c r="H1021">
        <v>135968</v>
      </c>
      <c r="I1021">
        <v>136403</v>
      </c>
      <c r="J1021">
        <v>137412</v>
      </c>
      <c r="K1021">
        <v>435</v>
      </c>
      <c r="L1021">
        <v>1009</v>
      </c>
      <c r="M1021">
        <v>407</v>
      </c>
      <c r="N1021">
        <v>1624</v>
      </c>
      <c r="O1021">
        <v>242</v>
      </c>
      <c r="P1021">
        <v>1264</v>
      </c>
      <c r="Q1021">
        <v>165</v>
      </c>
      <c r="R1021">
        <v>360</v>
      </c>
      <c r="S1021">
        <v>0</v>
      </c>
      <c r="T1021">
        <v>87</v>
      </c>
      <c r="U1021">
        <v>267</v>
      </c>
      <c r="V1021">
        <v>538</v>
      </c>
      <c r="W1021">
        <v>267</v>
      </c>
      <c r="X1021">
        <v>625</v>
      </c>
      <c r="Y1021">
        <v>3</v>
      </c>
      <c r="Z1021">
        <v>24</v>
      </c>
      <c r="AA1021">
        <v>752</v>
      </c>
      <c r="AB1021">
        <v>752</v>
      </c>
      <c r="AC1021">
        <v>752</v>
      </c>
      <c r="AD1021">
        <v>11.862023628999999</v>
      </c>
      <c r="AE1021">
        <v>9.2325110020000007</v>
      </c>
      <c r="AF1021">
        <v>2.6295126271</v>
      </c>
      <c r="AG1021">
        <v>0.63546555159999996</v>
      </c>
      <c r="AH1021">
        <v>3.9296605372000002</v>
      </c>
      <c r="AI1021">
        <v>4.5651260887999996</v>
      </c>
    </row>
    <row r="1022" spans="1:35" x14ac:dyDescent="0.2">
      <c r="A1022">
        <v>50</v>
      </c>
      <c r="B1022">
        <v>3</v>
      </c>
      <c r="C1022">
        <v>6</v>
      </c>
      <c r="D1022">
        <v>21</v>
      </c>
      <c r="E1022">
        <v>17</v>
      </c>
      <c r="F1022" t="s">
        <v>3360</v>
      </c>
      <c r="G1022" t="s">
        <v>5162</v>
      </c>
      <c r="H1022">
        <v>20252</v>
      </c>
      <c r="I1022">
        <v>20285</v>
      </c>
      <c r="J1022">
        <v>20229</v>
      </c>
      <c r="K1022">
        <v>33</v>
      </c>
      <c r="L1022">
        <v>-56</v>
      </c>
      <c r="M1022">
        <v>44</v>
      </c>
      <c r="N1022">
        <v>188</v>
      </c>
      <c r="O1022">
        <v>56</v>
      </c>
      <c r="P1022">
        <v>264</v>
      </c>
      <c r="Q1022">
        <v>-12</v>
      </c>
      <c r="R1022">
        <v>-76</v>
      </c>
      <c r="S1022">
        <v>0</v>
      </c>
      <c r="T1022">
        <v>-2</v>
      </c>
      <c r="U1022">
        <v>47</v>
      </c>
      <c r="V1022">
        <v>18</v>
      </c>
      <c r="W1022">
        <v>47</v>
      </c>
      <c r="X1022">
        <v>16</v>
      </c>
      <c r="Y1022">
        <v>-2</v>
      </c>
      <c r="Z1022">
        <v>4</v>
      </c>
      <c r="AA1022">
        <v>208</v>
      </c>
      <c r="AB1022">
        <v>208</v>
      </c>
      <c r="AC1022">
        <v>208</v>
      </c>
      <c r="AD1022">
        <v>9.2807424594000008</v>
      </c>
      <c r="AE1022">
        <v>13.032531964</v>
      </c>
      <c r="AF1022">
        <v>-3.7517895050000001</v>
      </c>
      <c r="AG1022">
        <v>-9.8731303000000006E-2</v>
      </c>
      <c r="AH1022">
        <v>0.88858172479999997</v>
      </c>
      <c r="AI1022">
        <v>0.7898504221</v>
      </c>
    </row>
    <row r="1023" spans="1:35" x14ac:dyDescent="0.2">
      <c r="A1023">
        <v>50</v>
      </c>
      <c r="B1023">
        <v>3</v>
      </c>
      <c r="C1023">
        <v>6</v>
      </c>
      <c r="D1023">
        <v>21</v>
      </c>
      <c r="E1023">
        <v>19</v>
      </c>
      <c r="F1023" t="s">
        <v>3360</v>
      </c>
      <c r="G1023" t="s">
        <v>5229</v>
      </c>
      <c r="H1023">
        <v>48261</v>
      </c>
      <c r="I1023">
        <v>48175</v>
      </c>
      <c r="J1023">
        <v>47899</v>
      </c>
      <c r="K1023">
        <v>-86</v>
      </c>
      <c r="L1023">
        <v>-276</v>
      </c>
      <c r="M1023">
        <v>123</v>
      </c>
      <c r="N1023">
        <v>501</v>
      </c>
      <c r="O1023">
        <v>208</v>
      </c>
      <c r="P1023">
        <v>719</v>
      </c>
      <c r="Q1023">
        <v>-85</v>
      </c>
      <c r="R1023">
        <v>-218</v>
      </c>
      <c r="S1023">
        <v>0</v>
      </c>
      <c r="T1023">
        <v>-1</v>
      </c>
      <c r="U1023">
        <v>2</v>
      </c>
      <c r="V1023">
        <v>-67</v>
      </c>
      <c r="W1023">
        <v>2</v>
      </c>
      <c r="X1023">
        <v>-68</v>
      </c>
      <c r="Y1023">
        <v>-3</v>
      </c>
      <c r="Z1023">
        <v>10</v>
      </c>
      <c r="AA1023">
        <v>1898</v>
      </c>
      <c r="AB1023">
        <v>1898</v>
      </c>
      <c r="AC1023">
        <v>1898</v>
      </c>
      <c r="AD1023">
        <v>10.429460624000001</v>
      </c>
      <c r="AE1023">
        <v>14.967629119</v>
      </c>
      <c r="AF1023">
        <v>-4.5381684949999999</v>
      </c>
      <c r="AG1023">
        <v>-2.0817287E-2</v>
      </c>
      <c r="AH1023">
        <v>-1.394758207</v>
      </c>
      <c r="AI1023">
        <v>-1.415575494</v>
      </c>
    </row>
    <row r="1024" spans="1:35" x14ac:dyDescent="0.2">
      <c r="A1024">
        <v>50</v>
      </c>
      <c r="B1024">
        <v>3</v>
      </c>
      <c r="C1024">
        <v>6</v>
      </c>
      <c r="D1024">
        <v>21</v>
      </c>
      <c r="E1024">
        <v>21</v>
      </c>
      <c r="F1024" t="s">
        <v>3360</v>
      </c>
      <c r="G1024" t="s">
        <v>5230</v>
      </c>
      <c r="H1024">
        <v>30614</v>
      </c>
      <c r="I1024">
        <v>30701</v>
      </c>
      <c r="J1024">
        <v>30747</v>
      </c>
      <c r="K1024">
        <v>87</v>
      </c>
      <c r="L1024">
        <v>46</v>
      </c>
      <c r="M1024">
        <v>78</v>
      </c>
      <c r="N1024">
        <v>283</v>
      </c>
      <c r="O1024">
        <v>118</v>
      </c>
      <c r="P1024">
        <v>408</v>
      </c>
      <c r="Q1024">
        <v>-40</v>
      </c>
      <c r="R1024">
        <v>-125</v>
      </c>
      <c r="S1024">
        <v>0</v>
      </c>
      <c r="T1024">
        <v>8</v>
      </c>
      <c r="U1024">
        <v>129</v>
      </c>
      <c r="V1024">
        <v>159</v>
      </c>
      <c r="W1024">
        <v>129</v>
      </c>
      <c r="X1024">
        <v>167</v>
      </c>
      <c r="Y1024">
        <v>-2</v>
      </c>
      <c r="Z1024">
        <v>4</v>
      </c>
      <c r="AA1024">
        <v>3148</v>
      </c>
      <c r="AB1024">
        <v>3148</v>
      </c>
      <c r="AC1024">
        <v>3148</v>
      </c>
      <c r="AD1024">
        <v>9.2110402291</v>
      </c>
      <c r="AE1024">
        <v>13.279520895999999</v>
      </c>
      <c r="AF1024">
        <v>-4.0684806670000002</v>
      </c>
      <c r="AG1024">
        <v>0.26038276269999999</v>
      </c>
      <c r="AH1024">
        <v>5.1751074078999997</v>
      </c>
      <c r="AI1024">
        <v>5.4354901705999996</v>
      </c>
    </row>
    <row r="1025" spans="1:35" x14ac:dyDescent="0.2">
      <c r="A1025">
        <v>50</v>
      </c>
      <c r="B1025">
        <v>3</v>
      </c>
      <c r="C1025">
        <v>6</v>
      </c>
      <c r="D1025">
        <v>21</v>
      </c>
      <c r="E1025">
        <v>23</v>
      </c>
      <c r="F1025" t="s">
        <v>3360</v>
      </c>
      <c r="G1025" t="s">
        <v>5231</v>
      </c>
      <c r="H1025">
        <v>8400</v>
      </c>
      <c r="I1025">
        <v>8390</v>
      </c>
      <c r="J1025">
        <v>8439</v>
      </c>
      <c r="K1025">
        <v>-10</v>
      </c>
      <c r="L1025">
        <v>49</v>
      </c>
      <c r="M1025">
        <v>32</v>
      </c>
      <c r="N1025">
        <v>92</v>
      </c>
      <c r="O1025">
        <v>30</v>
      </c>
      <c r="P1025">
        <v>105</v>
      </c>
      <c r="Q1025">
        <v>2</v>
      </c>
      <c r="R1025">
        <v>-13</v>
      </c>
      <c r="S1025">
        <v>0</v>
      </c>
      <c r="T1025">
        <v>0</v>
      </c>
      <c r="U1025">
        <v>-11</v>
      </c>
      <c r="V1025">
        <v>61</v>
      </c>
      <c r="W1025">
        <v>-11</v>
      </c>
      <c r="X1025">
        <v>61</v>
      </c>
      <c r="Y1025">
        <v>-1</v>
      </c>
      <c r="Z1025">
        <v>1</v>
      </c>
      <c r="AA1025">
        <v>26</v>
      </c>
      <c r="AB1025">
        <v>26</v>
      </c>
      <c r="AC1025">
        <v>26</v>
      </c>
      <c r="AD1025">
        <v>10.933507636</v>
      </c>
      <c r="AE1025">
        <v>12.478459802</v>
      </c>
      <c r="AF1025">
        <v>-1.5449521660000001</v>
      </c>
      <c r="AG1025">
        <v>0</v>
      </c>
      <c r="AH1025">
        <v>7.2493909322999999</v>
      </c>
      <c r="AI1025">
        <v>7.2493909322999999</v>
      </c>
    </row>
    <row r="1026" spans="1:35" x14ac:dyDescent="0.2">
      <c r="A1026">
        <v>50</v>
      </c>
      <c r="B1026">
        <v>3</v>
      </c>
      <c r="C1026">
        <v>6</v>
      </c>
      <c r="D1026">
        <v>21</v>
      </c>
      <c r="E1026">
        <v>25</v>
      </c>
      <c r="F1026" t="s">
        <v>3360</v>
      </c>
      <c r="G1026" t="s">
        <v>5232</v>
      </c>
      <c r="H1026">
        <v>13718</v>
      </c>
      <c r="I1026">
        <v>13679</v>
      </c>
      <c r="J1026">
        <v>13553</v>
      </c>
      <c r="K1026">
        <v>-39</v>
      </c>
      <c r="L1026">
        <v>-126</v>
      </c>
      <c r="M1026">
        <v>35</v>
      </c>
      <c r="N1026">
        <v>164</v>
      </c>
      <c r="O1026">
        <v>67</v>
      </c>
      <c r="P1026">
        <v>212</v>
      </c>
      <c r="Q1026">
        <v>-32</v>
      </c>
      <c r="R1026">
        <v>-48</v>
      </c>
      <c r="S1026">
        <v>0</v>
      </c>
      <c r="T1026">
        <v>0</v>
      </c>
      <c r="U1026">
        <v>-7</v>
      </c>
      <c r="V1026">
        <v>-79</v>
      </c>
      <c r="W1026">
        <v>-7</v>
      </c>
      <c r="X1026">
        <v>-79</v>
      </c>
      <c r="Y1026">
        <v>0</v>
      </c>
      <c r="Z1026">
        <v>1</v>
      </c>
      <c r="AA1026">
        <v>327</v>
      </c>
      <c r="AB1026">
        <v>327</v>
      </c>
      <c r="AC1026">
        <v>327</v>
      </c>
      <c r="AD1026">
        <v>12.044653349000001</v>
      </c>
      <c r="AE1026">
        <v>15.569917744</v>
      </c>
      <c r="AF1026">
        <v>-3.5252643950000002</v>
      </c>
      <c r="AG1026">
        <v>0</v>
      </c>
      <c r="AH1026">
        <v>-5.8019976499999997</v>
      </c>
      <c r="AI1026">
        <v>-5.8019976499999997</v>
      </c>
    </row>
    <row r="1027" spans="1:35" x14ac:dyDescent="0.2">
      <c r="A1027">
        <v>50</v>
      </c>
      <c r="B1027">
        <v>3</v>
      </c>
      <c r="C1027">
        <v>6</v>
      </c>
      <c r="D1027">
        <v>21</v>
      </c>
      <c r="E1027">
        <v>27</v>
      </c>
      <c r="F1027" t="s">
        <v>3360</v>
      </c>
      <c r="G1027" t="s">
        <v>5233</v>
      </c>
      <c r="H1027">
        <v>20432</v>
      </c>
      <c r="I1027">
        <v>20432</v>
      </c>
      <c r="J1027">
        <v>20651</v>
      </c>
      <c r="K1027">
        <v>0</v>
      </c>
      <c r="L1027">
        <v>219</v>
      </c>
      <c r="M1027">
        <v>70</v>
      </c>
      <c r="N1027">
        <v>234</v>
      </c>
      <c r="O1027">
        <v>81</v>
      </c>
      <c r="P1027">
        <v>274</v>
      </c>
      <c r="Q1027">
        <v>-11</v>
      </c>
      <c r="R1027">
        <v>-40</v>
      </c>
      <c r="S1027">
        <v>0</v>
      </c>
      <c r="T1027">
        <v>0</v>
      </c>
      <c r="U1027">
        <v>13</v>
      </c>
      <c r="V1027">
        <v>259</v>
      </c>
      <c r="W1027">
        <v>13</v>
      </c>
      <c r="X1027">
        <v>259</v>
      </c>
      <c r="Y1027">
        <v>-2</v>
      </c>
      <c r="Z1027">
        <v>0</v>
      </c>
      <c r="AA1027">
        <v>245</v>
      </c>
      <c r="AB1027">
        <v>245</v>
      </c>
      <c r="AC1027">
        <v>245</v>
      </c>
      <c r="AD1027">
        <v>11.391573157</v>
      </c>
      <c r="AE1027">
        <v>13.338850619</v>
      </c>
      <c r="AF1027">
        <v>-1.947277463</v>
      </c>
      <c r="AG1027">
        <v>0</v>
      </c>
      <c r="AH1027">
        <v>12.608621571</v>
      </c>
      <c r="AI1027">
        <v>12.608621571</v>
      </c>
    </row>
    <row r="1028" spans="1:35" x14ac:dyDescent="0.2">
      <c r="A1028">
        <v>50</v>
      </c>
      <c r="B1028">
        <v>3</v>
      </c>
      <c r="C1028">
        <v>6</v>
      </c>
      <c r="D1028">
        <v>21</v>
      </c>
      <c r="E1028">
        <v>29</v>
      </c>
      <c r="F1028" t="s">
        <v>3360</v>
      </c>
      <c r="G1028" t="s">
        <v>5234</v>
      </c>
      <c r="H1028">
        <v>82217</v>
      </c>
      <c r="I1028">
        <v>82293</v>
      </c>
      <c r="J1028">
        <v>82918</v>
      </c>
      <c r="K1028">
        <v>76</v>
      </c>
      <c r="L1028">
        <v>625</v>
      </c>
      <c r="M1028">
        <v>212</v>
      </c>
      <c r="N1028">
        <v>784</v>
      </c>
      <c r="O1028">
        <v>218</v>
      </c>
      <c r="P1028">
        <v>861</v>
      </c>
      <c r="Q1028">
        <v>-6</v>
      </c>
      <c r="R1028">
        <v>-77</v>
      </c>
      <c r="S1028">
        <v>0</v>
      </c>
      <c r="T1028">
        <v>6</v>
      </c>
      <c r="U1028">
        <v>83</v>
      </c>
      <c r="V1028">
        <v>691</v>
      </c>
      <c r="W1028">
        <v>83</v>
      </c>
      <c r="X1028">
        <v>697</v>
      </c>
      <c r="Y1028">
        <v>-1</v>
      </c>
      <c r="Z1028">
        <v>5</v>
      </c>
      <c r="AA1028">
        <v>281</v>
      </c>
      <c r="AB1028">
        <v>281</v>
      </c>
      <c r="AC1028">
        <v>281</v>
      </c>
      <c r="AD1028">
        <v>9.4908934635000008</v>
      </c>
      <c r="AE1028">
        <v>10.423034786000001</v>
      </c>
      <c r="AF1028">
        <v>-0.93214132199999999</v>
      </c>
      <c r="AG1028">
        <v>7.2634388800000005E-2</v>
      </c>
      <c r="AH1028">
        <v>8.3650604379000004</v>
      </c>
      <c r="AI1028">
        <v>8.4376948265999996</v>
      </c>
    </row>
    <row r="1029" spans="1:35" x14ac:dyDescent="0.2">
      <c r="A1029">
        <v>50</v>
      </c>
      <c r="B1029">
        <v>3</v>
      </c>
      <c r="C1029">
        <v>6</v>
      </c>
      <c r="D1029">
        <v>21</v>
      </c>
      <c r="E1029">
        <v>31</v>
      </c>
      <c r="F1029" t="s">
        <v>3360</v>
      </c>
      <c r="G1029" t="s">
        <v>4566</v>
      </c>
      <c r="H1029">
        <v>12371</v>
      </c>
      <c r="I1029">
        <v>12318</v>
      </c>
      <c r="J1029">
        <v>12294</v>
      </c>
      <c r="K1029">
        <v>-53</v>
      </c>
      <c r="L1029">
        <v>-24</v>
      </c>
      <c r="M1029">
        <v>37</v>
      </c>
      <c r="N1029">
        <v>133</v>
      </c>
      <c r="O1029">
        <v>52</v>
      </c>
      <c r="P1029">
        <v>181</v>
      </c>
      <c r="Q1029">
        <v>-15</v>
      </c>
      <c r="R1029">
        <v>-48</v>
      </c>
      <c r="S1029">
        <v>0</v>
      </c>
      <c r="T1029">
        <v>2</v>
      </c>
      <c r="U1029">
        <v>-38</v>
      </c>
      <c r="V1029">
        <v>21</v>
      </c>
      <c r="W1029">
        <v>-38</v>
      </c>
      <c r="X1029">
        <v>23</v>
      </c>
      <c r="Y1029">
        <v>0</v>
      </c>
      <c r="Z1029">
        <v>1</v>
      </c>
      <c r="AA1029">
        <v>138</v>
      </c>
      <c r="AB1029">
        <v>138</v>
      </c>
      <c r="AC1029">
        <v>138</v>
      </c>
      <c r="AD1029">
        <v>10.807736064</v>
      </c>
      <c r="AE1029">
        <v>14.708272386999999</v>
      </c>
      <c r="AF1029">
        <v>-3.9005363239999999</v>
      </c>
      <c r="AG1029">
        <v>0.16252234679999999</v>
      </c>
      <c r="AH1029">
        <v>1.7064846415999999</v>
      </c>
      <c r="AI1029">
        <v>1.8690069885</v>
      </c>
    </row>
    <row r="1030" spans="1:35" x14ac:dyDescent="0.2">
      <c r="A1030">
        <v>50</v>
      </c>
      <c r="B1030">
        <v>3</v>
      </c>
      <c r="C1030">
        <v>6</v>
      </c>
      <c r="D1030">
        <v>21</v>
      </c>
      <c r="E1030">
        <v>33</v>
      </c>
      <c r="F1030" t="s">
        <v>3360</v>
      </c>
      <c r="G1030" t="s">
        <v>5235</v>
      </c>
      <c r="H1030">
        <v>12649</v>
      </c>
      <c r="I1030">
        <v>12632</v>
      </c>
      <c r="J1030">
        <v>12624</v>
      </c>
      <c r="K1030">
        <v>-17</v>
      </c>
      <c r="L1030">
        <v>-8</v>
      </c>
      <c r="M1030">
        <v>36</v>
      </c>
      <c r="N1030">
        <v>124</v>
      </c>
      <c r="O1030">
        <v>52</v>
      </c>
      <c r="P1030">
        <v>186</v>
      </c>
      <c r="Q1030">
        <v>-16</v>
      </c>
      <c r="R1030">
        <v>-62</v>
      </c>
      <c r="S1030">
        <v>0</v>
      </c>
      <c r="T1030">
        <v>-2</v>
      </c>
      <c r="U1030">
        <v>0</v>
      </c>
      <c r="V1030">
        <v>54</v>
      </c>
      <c r="W1030">
        <v>0</v>
      </c>
      <c r="X1030">
        <v>52</v>
      </c>
      <c r="Y1030">
        <v>-1</v>
      </c>
      <c r="Z1030">
        <v>2</v>
      </c>
      <c r="AA1030">
        <v>109</v>
      </c>
      <c r="AB1030">
        <v>109</v>
      </c>
      <c r="AC1030">
        <v>109</v>
      </c>
      <c r="AD1030">
        <v>9.8194488438</v>
      </c>
      <c r="AE1030">
        <v>14.729173266</v>
      </c>
      <c r="AF1030">
        <v>-4.909724422</v>
      </c>
      <c r="AG1030">
        <v>-0.15837820699999999</v>
      </c>
      <c r="AH1030">
        <v>4.2762115933000002</v>
      </c>
      <c r="AI1030">
        <v>4.1178333861</v>
      </c>
    </row>
    <row r="1031" spans="1:35" x14ac:dyDescent="0.2">
      <c r="A1031">
        <v>50</v>
      </c>
      <c r="B1031">
        <v>3</v>
      </c>
      <c r="C1031">
        <v>6</v>
      </c>
      <c r="D1031">
        <v>21</v>
      </c>
      <c r="E1031">
        <v>35</v>
      </c>
      <c r="F1031" t="s">
        <v>3360</v>
      </c>
      <c r="G1031" t="s">
        <v>5236</v>
      </c>
      <c r="H1031">
        <v>37103</v>
      </c>
      <c r="I1031">
        <v>37147</v>
      </c>
      <c r="J1031">
        <v>37560</v>
      </c>
      <c r="K1031">
        <v>44</v>
      </c>
      <c r="L1031">
        <v>413</v>
      </c>
      <c r="M1031">
        <v>89</v>
      </c>
      <c r="N1031">
        <v>306</v>
      </c>
      <c r="O1031">
        <v>112</v>
      </c>
      <c r="P1031">
        <v>502</v>
      </c>
      <c r="Q1031">
        <v>-23</v>
      </c>
      <c r="R1031">
        <v>-196</v>
      </c>
      <c r="S1031">
        <v>1</v>
      </c>
      <c r="T1031">
        <v>11</v>
      </c>
      <c r="U1031">
        <v>66</v>
      </c>
      <c r="V1031">
        <v>603</v>
      </c>
      <c r="W1031">
        <v>67</v>
      </c>
      <c r="X1031">
        <v>614</v>
      </c>
      <c r="Y1031">
        <v>0</v>
      </c>
      <c r="Z1031">
        <v>-5</v>
      </c>
      <c r="AA1031">
        <v>2920</v>
      </c>
      <c r="AB1031">
        <v>2920</v>
      </c>
      <c r="AC1031">
        <v>2920</v>
      </c>
      <c r="AD1031">
        <v>8.1920034266999995</v>
      </c>
      <c r="AE1031">
        <v>13.43916902</v>
      </c>
      <c r="AF1031">
        <v>-5.2471655940000002</v>
      </c>
      <c r="AG1031">
        <v>0.29448378330000002</v>
      </c>
      <c r="AH1031">
        <v>16.143065576000001</v>
      </c>
      <c r="AI1031">
        <v>16.437549358999998</v>
      </c>
    </row>
    <row r="1032" spans="1:35" x14ac:dyDescent="0.2">
      <c r="A1032">
        <v>50</v>
      </c>
      <c r="B1032">
        <v>3</v>
      </c>
      <c r="C1032">
        <v>6</v>
      </c>
      <c r="D1032">
        <v>21</v>
      </c>
      <c r="E1032">
        <v>37</v>
      </c>
      <c r="F1032" t="s">
        <v>3360</v>
      </c>
      <c r="G1032" t="s">
        <v>5237</v>
      </c>
      <c r="H1032">
        <v>93076</v>
      </c>
      <c r="I1032">
        <v>93086</v>
      </c>
      <c r="J1032">
        <v>93050</v>
      </c>
      <c r="K1032">
        <v>10</v>
      </c>
      <c r="L1032">
        <v>-36</v>
      </c>
      <c r="M1032">
        <v>253</v>
      </c>
      <c r="N1032">
        <v>998</v>
      </c>
      <c r="O1032">
        <v>246</v>
      </c>
      <c r="P1032">
        <v>1048</v>
      </c>
      <c r="Q1032">
        <v>7</v>
      </c>
      <c r="R1032">
        <v>-50</v>
      </c>
      <c r="S1032">
        <v>0</v>
      </c>
      <c r="T1032">
        <v>20</v>
      </c>
      <c r="U1032">
        <v>4</v>
      </c>
      <c r="V1032">
        <v>-18</v>
      </c>
      <c r="W1032">
        <v>4</v>
      </c>
      <c r="X1032">
        <v>2</v>
      </c>
      <c r="Y1032">
        <v>-1</v>
      </c>
      <c r="Z1032">
        <v>12</v>
      </c>
      <c r="AA1032">
        <v>3023</v>
      </c>
      <c r="AB1032">
        <v>3023</v>
      </c>
      <c r="AC1032">
        <v>3023</v>
      </c>
      <c r="AD1032">
        <v>10.723342071999999</v>
      </c>
      <c r="AE1032">
        <v>11.260583659</v>
      </c>
      <c r="AF1032">
        <v>-0.53724158700000002</v>
      </c>
      <c r="AG1032">
        <v>0.21489663470000001</v>
      </c>
      <c r="AH1032">
        <v>-0.19340697100000001</v>
      </c>
      <c r="AI1032">
        <v>2.1489663499999999E-2</v>
      </c>
    </row>
    <row r="1033" spans="1:35" x14ac:dyDescent="0.2">
      <c r="A1033">
        <v>50</v>
      </c>
      <c r="B1033">
        <v>3</v>
      </c>
      <c r="C1033">
        <v>6</v>
      </c>
      <c r="D1033">
        <v>21</v>
      </c>
      <c r="E1033">
        <v>39</v>
      </c>
      <c r="F1033" t="s">
        <v>3360</v>
      </c>
      <c r="G1033" t="s">
        <v>5238</v>
      </c>
      <c r="H1033">
        <v>4826</v>
      </c>
      <c r="I1033">
        <v>4811</v>
      </c>
      <c r="J1033">
        <v>4791</v>
      </c>
      <c r="K1033">
        <v>-15</v>
      </c>
      <c r="L1033">
        <v>-20</v>
      </c>
      <c r="M1033">
        <v>15</v>
      </c>
      <c r="N1033">
        <v>50</v>
      </c>
      <c r="O1033">
        <v>26</v>
      </c>
      <c r="P1033">
        <v>60</v>
      </c>
      <c r="Q1033">
        <v>-11</v>
      </c>
      <c r="R1033">
        <v>-10</v>
      </c>
      <c r="S1033">
        <v>0</v>
      </c>
      <c r="T1033">
        <v>0</v>
      </c>
      <c r="U1033">
        <v>-4</v>
      </c>
      <c r="V1033">
        <v>-10</v>
      </c>
      <c r="W1033">
        <v>-4</v>
      </c>
      <c r="X1033">
        <v>-10</v>
      </c>
      <c r="Y1033">
        <v>0</v>
      </c>
      <c r="Z1033">
        <v>0</v>
      </c>
      <c r="AA1033">
        <v>53</v>
      </c>
      <c r="AB1033">
        <v>53</v>
      </c>
      <c r="AC1033">
        <v>53</v>
      </c>
      <c r="AD1033">
        <v>10.414496979999999</v>
      </c>
      <c r="AE1033">
        <v>12.497396375999999</v>
      </c>
      <c r="AF1033">
        <v>-2.0828993960000002</v>
      </c>
      <c r="AG1033">
        <v>0</v>
      </c>
      <c r="AH1033">
        <v>-2.0828993960000002</v>
      </c>
      <c r="AI1033">
        <v>-2.0828993960000002</v>
      </c>
    </row>
    <row r="1034" spans="1:35" x14ac:dyDescent="0.2">
      <c r="A1034">
        <v>50</v>
      </c>
      <c r="B1034">
        <v>3</v>
      </c>
      <c r="C1034">
        <v>6</v>
      </c>
      <c r="D1034">
        <v>21</v>
      </c>
      <c r="E1034">
        <v>41</v>
      </c>
      <c r="F1034" t="s">
        <v>3360</v>
      </c>
      <c r="G1034" t="s">
        <v>4650</v>
      </c>
      <c r="H1034">
        <v>10810</v>
      </c>
      <c r="I1034">
        <v>10833</v>
      </c>
      <c r="J1034">
        <v>10863</v>
      </c>
      <c r="K1034">
        <v>23</v>
      </c>
      <c r="L1034">
        <v>30</v>
      </c>
      <c r="M1034">
        <v>35</v>
      </c>
      <c r="N1034">
        <v>155</v>
      </c>
      <c r="O1034">
        <v>29</v>
      </c>
      <c r="P1034">
        <v>156</v>
      </c>
      <c r="Q1034">
        <v>6</v>
      </c>
      <c r="R1034">
        <v>-1</v>
      </c>
      <c r="S1034">
        <v>0</v>
      </c>
      <c r="T1034">
        <v>0</v>
      </c>
      <c r="U1034">
        <v>17</v>
      </c>
      <c r="V1034">
        <v>29</v>
      </c>
      <c r="W1034">
        <v>17</v>
      </c>
      <c r="X1034">
        <v>29</v>
      </c>
      <c r="Y1034">
        <v>0</v>
      </c>
      <c r="Z1034">
        <v>2</v>
      </c>
      <c r="AA1034">
        <v>292</v>
      </c>
      <c r="AB1034">
        <v>292</v>
      </c>
      <c r="AC1034">
        <v>292</v>
      </c>
      <c r="AD1034">
        <v>14.288348083000001</v>
      </c>
      <c r="AE1034">
        <v>14.380530973000001</v>
      </c>
      <c r="AF1034">
        <v>-9.2182891000000003E-2</v>
      </c>
      <c r="AG1034">
        <v>0</v>
      </c>
      <c r="AH1034">
        <v>2.6733038348</v>
      </c>
      <c r="AI1034">
        <v>2.6733038348</v>
      </c>
    </row>
    <row r="1035" spans="1:35" x14ac:dyDescent="0.2">
      <c r="A1035">
        <v>50</v>
      </c>
      <c r="B1035">
        <v>3</v>
      </c>
      <c r="C1035">
        <v>6</v>
      </c>
      <c r="D1035">
        <v>21</v>
      </c>
      <c r="E1035">
        <v>43</v>
      </c>
      <c r="F1035" t="s">
        <v>3360</v>
      </c>
      <c r="G1035" t="s">
        <v>5239</v>
      </c>
      <c r="H1035">
        <v>26627</v>
      </c>
      <c r="I1035">
        <v>26575</v>
      </c>
      <c r="J1035">
        <v>26412</v>
      </c>
      <c r="K1035">
        <v>-52</v>
      </c>
      <c r="L1035">
        <v>-163</v>
      </c>
      <c r="M1035">
        <v>72</v>
      </c>
      <c r="N1035">
        <v>277</v>
      </c>
      <c r="O1035">
        <v>92</v>
      </c>
      <c r="P1035">
        <v>411</v>
      </c>
      <c r="Q1035">
        <v>-20</v>
      </c>
      <c r="R1035">
        <v>-134</v>
      </c>
      <c r="S1035">
        <v>0</v>
      </c>
      <c r="T1035">
        <v>0</v>
      </c>
      <c r="U1035">
        <v>-30</v>
      </c>
      <c r="V1035">
        <v>-34</v>
      </c>
      <c r="W1035">
        <v>-30</v>
      </c>
      <c r="X1035">
        <v>-34</v>
      </c>
      <c r="Y1035">
        <v>-2</v>
      </c>
      <c r="Z1035">
        <v>5</v>
      </c>
      <c r="AA1035">
        <v>535</v>
      </c>
      <c r="AB1035">
        <v>535</v>
      </c>
      <c r="AC1035">
        <v>535</v>
      </c>
      <c r="AD1035">
        <v>10.455394718999999</v>
      </c>
      <c r="AE1035">
        <v>15.513239096</v>
      </c>
      <c r="AF1035">
        <v>-5.0578443770000003</v>
      </c>
      <c r="AG1035">
        <v>0</v>
      </c>
      <c r="AH1035">
        <v>-1.2833336479999999</v>
      </c>
      <c r="AI1035">
        <v>-1.2833336479999999</v>
      </c>
    </row>
    <row r="1036" spans="1:35" x14ac:dyDescent="0.2">
      <c r="A1036">
        <v>50</v>
      </c>
      <c r="B1036">
        <v>3</v>
      </c>
      <c r="C1036">
        <v>6</v>
      </c>
      <c r="D1036">
        <v>21</v>
      </c>
      <c r="E1036">
        <v>45</v>
      </c>
      <c r="F1036" t="s">
        <v>3360</v>
      </c>
      <c r="G1036" t="s">
        <v>5240</v>
      </c>
      <c r="H1036">
        <v>15941</v>
      </c>
      <c r="I1036">
        <v>15886</v>
      </c>
      <c r="J1036">
        <v>15866</v>
      </c>
      <c r="K1036">
        <v>-55</v>
      </c>
      <c r="L1036">
        <v>-20</v>
      </c>
      <c r="M1036">
        <v>42</v>
      </c>
      <c r="N1036">
        <v>162</v>
      </c>
      <c r="O1036">
        <v>69</v>
      </c>
      <c r="P1036">
        <v>275</v>
      </c>
      <c r="Q1036">
        <v>-27</v>
      </c>
      <c r="R1036">
        <v>-113</v>
      </c>
      <c r="S1036">
        <v>0</v>
      </c>
      <c r="T1036">
        <v>0</v>
      </c>
      <c r="U1036">
        <v>-27</v>
      </c>
      <c r="V1036">
        <v>92</v>
      </c>
      <c r="W1036">
        <v>-27</v>
      </c>
      <c r="X1036">
        <v>92</v>
      </c>
      <c r="Y1036">
        <v>-1</v>
      </c>
      <c r="Z1036">
        <v>1</v>
      </c>
      <c r="AA1036">
        <v>402</v>
      </c>
      <c r="AB1036">
        <v>402</v>
      </c>
      <c r="AC1036">
        <v>402</v>
      </c>
      <c r="AD1036">
        <v>10.204081632999999</v>
      </c>
      <c r="AE1036">
        <v>17.321743512000001</v>
      </c>
      <c r="AF1036">
        <v>-7.11766188</v>
      </c>
      <c r="AG1036">
        <v>0</v>
      </c>
      <c r="AH1036">
        <v>5.7949105567999997</v>
      </c>
      <c r="AI1036">
        <v>5.7949105567999997</v>
      </c>
    </row>
    <row r="1037" spans="1:35" x14ac:dyDescent="0.2">
      <c r="A1037">
        <v>50</v>
      </c>
      <c r="B1037">
        <v>3</v>
      </c>
      <c r="C1037">
        <v>6</v>
      </c>
      <c r="D1037">
        <v>21</v>
      </c>
      <c r="E1037">
        <v>47</v>
      </c>
      <c r="F1037" t="s">
        <v>3360</v>
      </c>
      <c r="G1037" t="s">
        <v>5024</v>
      </c>
      <c r="H1037">
        <v>72748</v>
      </c>
      <c r="I1037">
        <v>72696</v>
      </c>
      <c r="J1037">
        <v>72357</v>
      </c>
      <c r="K1037">
        <v>-52</v>
      </c>
      <c r="L1037">
        <v>-339</v>
      </c>
      <c r="M1037">
        <v>378</v>
      </c>
      <c r="N1037">
        <v>1484</v>
      </c>
      <c r="O1037">
        <v>178</v>
      </c>
      <c r="P1037">
        <v>811</v>
      </c>
      <c r="Q1037">
        <v>200</v>
      </c>
      <c r="R1037">
        <v>673</v>
      </c>
      <c r="S1037">
        <v>-5</v>
      </c>
      <c r="T1037">
        <v>-24</v>
      </c>
      <c r="U1037">
        <v>-250</v>
      </c>
      <c r="V1037">
        <v>-981</v>
      </c>
      <c r="W1037">
        <v>-255</v>
      </c>
      <c r="X1037">
        <v>-1005</v>
      </c>
      <c r="Y1037">
        <v>3</v>
      </c>
      <c r="Z1037">
        <v>-7</v>
      </c>
      <c r="AA1037">
        <v>6159</v>
      </c>
      <c r="AB1037">
        <v>6159</v>
      </c>
      <c r="AC1037">
        <v>6159</v>
      </c>
      <c r="AD1037">
        <v>20.461486490999999</v>
      </c>
      <c r="AE1037">
        <v>11.182119639</v>
      </c>
      <c r="AF1037">
        <v>9.2793668521000008</v>
      </c>
      <c r="AG1037">
        <v>-0.33091352800000001</v>
      </c>
      <c r="AH1037">
        <v>-13.526090460000001</v>
      </c>
      <c r="AI1037">
        <v>-13.857003990000001</v>
      </c>
    </row>
    <row r="1038" spans="1:35" x14ac:dyDescent="0.2">
      <c r="A1038">
        <v>50</v>
      </c>
      <c r="B1038">
        <v>3</v>
      </c>
      <c r="C1038">
        <v>6</v>
      </c>
      <c r="D1038">
        <v>21</v>
      </c>
      <c r="E1038">
        <v>49</v>
      </c>
      <c r="F1038" t="s">
        <v>3360</v>
      </c>
      <c r="G1038" t="s">
        <v>4652</v>
      </c>
      <c r="H1038">
        <v>36972</v>
      </c>
      <c r="I1038">
        <v>36999</v>
      </c>
      <c r="J1038">
        <v>36871</v>
      </c>
      <c r="K1038">
        <v>27</v>
      </c>
      <c r="L1038">
        <v>-128</v>
      </c>
      <c r="M1038">
        <v>92</v>
      </c>
      <c r="N1038">
        <v>403</v>
      </c>
      <c r="O1038">
        <v>111</v>
      </c>
      <c r="P1038">
        <v>462</v>
      </c>
      <c r="Q1038">
        <v>-19</v>
      </c>
      <c r="R1038">
        <v>-59</v>
      </c>
      <c r="S1038">
        <v>1</v>
      </c>
      <c r="T1038">
        <v>8</v>
      </c>
      <c r="U1038">
        <v>46</v>
      </c>
      <c r="V1038">
        <v>-84</v>
      </c>
      <c r="W1038">
        <v>47</v>
      </c>
      <c r="X1038">
        <v>-76</v>
      </c>
      <c r="Y1038">
        <v>-1</v>
      </c>
      <c r="Z1038">
        <v>7</v>
      </c>
      <c r="AA1038">
        <v>413</v>
      </c>
      <c r="AB1038">
        <v>413</v>
      </c>
      <c r="AC1038">
        <v>413</v>
      </c>
      <c r="AD1038">
        <v>10.91105997</v>
      </c>
      <c r="AE1038">
        <v>12.508460810000001</v>
      </c>
      <c r="AF1038">
        <v>-1.5974008390000001</v>
      </c>
      <c r="AG1038">
        <v>0.21659672399999999</v>
      </c>
      <c r="AH1038">
        <v>-2.2742656019999998</v>
      </c>
      <c r="AI1038">
        <v>-2.0576688779999999</v>
      </c>
    </row>
    <row r="1039" spans="1:35" x14ac:dyDescent="0.2">
      <c r="A1039">
        <v>50</v>
      </c>
      <c r="B1039">
        <v>3</v>
      </c>
      <c r="C1039">
        <v>6</v>
      </c>
      <c r="D1039">
        <v>21</v>
      </c>
      <c r="E1039">
        <v>51</v>
      </c>
      <c r="F1039" t="s">
        <v>3360</v>
      </c>
      <c r="G1039" t="s">
        <v>4573</v>
      </c>
      <c r="H1039">
        <v>20345</v>
      </c>
      <c r="I1039">
        <v>20294</v>
      </c>
      <c r="J1039">
        <v>20206</v>
      </c>
      <c r="K1039">
        <v>-51</v>
      </c>
      <c r="L1039">
        <v>-88</v>
      </c>
      <c r="M1039">
        <v>48</v>
      </c>
      <c r="N1039">
        <v>221</v>
      </c>
      <c r="O1039">
        <v>71</v>
      </c>
      <c r="P1039">
        <v>285</v>
      </c>
      <c r="Q1039">
        <v>-23</v>
      </c>
      <c r="R1039">
        <v>-64</v>
      </c>
      <c r="S1039">
        <v>0</v>
      </c>
      <c r="T1039">
        <v>0</v>
      </c>
      <c r="U1039">
        <v>-28</v>
      </c>
      <c r="V1039">
        <v>-27</v>
      </c>
      <c r="W1039">
        <v>-28</v>
      </c>
      <c r="X1039">
        <v>-27</v>
      </c>
      <c r="Y1039">
        <v>0</v>
      </c>
      <c r="Z1039">
        <v>3</v>
      </c>
      <c r="AA1039">
        <v>1625</v>
      </c>
      <c r="AB1039">
        <v>1625</v>
      </c>
      <c r="AC1039">
        <v>1625</v>
      </c>
      <c r="AD1039">
        <v>10.913580247000001</v>
      </c>
      <c r="AE1039">
        <v>14.074074074</v>
      </c>
      <c r="AF1039">
        <v>-3.1604938269999998</v>
      </c>
      <c r="AG1039">
        <v>0</v>
      </c>
      <c r="AH1039">
        <v>-1.3333333329999999</v>
      </c>
      <c r="AI1039">
        <v>-1.3333333329999999</v>
      </c>
    </row>
    <row r="1040" spans="1:35" x14ac:dyDescent="0.2">
      <c r="A1040">
        <v>50</v>
      </c>
      <c r="B1040">
        <v>3</v>
      </c>
      <c r="C1040">
        <v>6</v>
      </c>
      <c r="D1040">
        <v>21</v>
      </c>
      <c r="E1040">
        <v>53</v>
      </c>
      <c r="F1040" t="s">
        <v>3360</v>
      </c>
      <c r="G1040" t="s">
        <v>5025</v>
      </c>
      <c r="H1040">
        <v>9253</v>
      </c>
      <c r="I1040">
        <v>9216</v>
      </c>
      <c r="J1040">
        <v>9265</v>
      </c>
      <c r="K1040">
        <v>-37</v>
      </c>
      <c r="L1040">
        <v>49</v>
      </c>
      <c r="M1040">
        <v>22</v>
      </c>
      <c r="N1040">
        <v>102</v>
      </c>
      <c r="O1040">
        <v>42</v>
      </c>
      <c r="P1040">
        <v>160</v>
      </c>
      <c r="Q1040">
        <v>-20</v>
      </c>
      <c r="R1040">
        <v>-58</v>
      </c>
      <c r="S1040">
        <v>0</v>
      </c>
      <c r="T1040">
        <v>0</v>
      </c>
      <c r="U1040">
        <v>-16</v>
      </c>
      <c r="V1040">
        <v>107</v>
      </c>
      <c r="W1040">
        <v>-16</v>
      </c>
      <c r="X1040">
        <v>107</v>
      </c>
      <c r="Y1040">
        <v>-1</v>
      </c>
      <c r="Z1040">
        <v>0</v>
      </c>
      <c r="AA1040">
        <v>80</v>
      </c>
      <c r="AB1040">
        <v>80</v>
      </c>
      <c r="AC1040">
        <v>80</v>
      </c>
      <c r="AD1040">
        <v>11.038363725</v>
      </c>
      <c r="AE1040">
        <v>17.315080352999999</v>
      </c>
      <c r="AF1040">
        <v>-6.276716628</v>
      </c>
      <c r="AG1040">
        <v>0</v>
      </c>
      <c r="AH1040">
        <v>11.579459986</v>
      </c>
      <c r="AI1040">
        <v>11.579459986</v>
      </c>
    </row>
    <row r="1041" spans="1:35" x14ac:dyDescent="0.2">
      <c r="A1041">
        <v>50</v>
      </c>
      <c r="B1041">
        <v>3</v>
      </c>
      <c r="C1041">
        <v>6</v>
      </c>
      <c r="D1041">
        <v>21</v>
      </c>
      <c r="E1041">
        <v>55</v>
      </c>
      <c r="F1041" t="s">
        <v>3360</v>
      </c>
      <c r="G1041" t="s">
        <v>4658</v>
      </c>
      <c r="H1041">
        <v>8990</v>
      </c>
      <c r="I1041">
        <v>8985</v>
      </c>
      <c r="J1041">
        <v>8947</v>
      </c>
      <c r="K1041">
        <v>-5</v>
      </c>
      <c r="L1041">
        <v>-38</v>
      </c>
      <c r="M1041">
        <v>21</v>
      </c>
      <c r="N1041">
        <v>98</v>
      </c>
      <c r="O1041">
        <v>41</v>
      </c>
      <c r="P1041">
        <v>119</v>
      </c>
      <c r="Q1041">
        <v>-20</v>
      </c>
      <c r="R1041">
        <v>-21</v>
      </c>
      <c r="S1041">
        <v>0</v>
      </c>
      <c r="T1041">
        <v>0</v>
      </c>
      <c r="U1041">
        <v>16</v>
      </c>
      <c r="V1041">
        <v>-17</v>
      </c>
      <c r="W1041">
        <v>16</v>
      </c>
      <c r="X1041">
        <v>-17</v>
      </c>
      <c r="Y1041">
        <v>-1</v>
      </c>
      <c r="Z1041">
        <v>0</v>
      </c>
      <c r="AA1041">
        <v>187</v>
      </c>
      <c r="AB1041">
        <v>187</v>
      </c>
      <c r="AC1041">
        <v>187</v>
      </c>
      <c r="AD1041">
        <v>10.930180683</v>
      </c>
      <c r="AE1041">
        <v>13.272362256999999</v>
      </c>
      <c r="AF1041">
        <v>-2.3421815750000001</v>
      </c>
      <c r="AG1041">
        <v>0</v>
      </c>
      <c r="AH1041">
        <v>-1.8960517509999999</v>
      </c>
      <c r="AI1041">
        <v>-1.8960517509999999</v>
      </c>
    </row>
    <row r="1042" spans="1:35" x14ac:dyDescent="0.2">
      <c r="A1042">
        <v>50</v>
      </c>
      <c r="B1042">
        <v>3</v>
      </c>
      <c r="C1042">
        <v>6</v>
      </c>
      <c r="D1042">
        <v>21</v>
      </c>
      <c r="E1042">
        <v>57</v>
      </c>
      <c r="F1042" t="s">
        <v>3360</v>
      </c>
      <c r="G1042" t="s">
        <v>5027</v>
      </c>
      <c r="H1042">
        <v>5888</v>
      </c>
      <c r="I1042">
        <v>5856</v>
      </c>
      <c r="J1042">
        <v>5879</v>
      </c>
      <c r="K1042">
        <v>-32</v>
      </c>
      <c r="L1042">
        <v>23</v>
      </c>
      <c r="M1042">
        <v>13</v>
      </c>
      <c r="N1042">
        <v>73</v>
      </c>
      <c r="O1042">
        <v>30</v>
      </c>
      <c r="P1042">
        <v>125</v>
      </c>
      <c r="Q1042">
        <v>-17</v>
      </c>
      <c r="R1042">
        <v>-52</v>
      </c>
      <c r="S1042">
        <v>0</v>
      </c>
      <c r="T1042">
        <v>1</v>
      </c>
      <c r="U1042">
        <v>-14</v>
      </c>
      <c r="V1042">
        <v>74</v>
      </c>
      <c r="W1042">
        <v>-14</v>
      </c>
      <c r="X1042">
        <v>75</v>
      </c>
      <c r="Y1042">
        <v>-1</v>
      </c>
      <c r="Z1042">
        <v>0</v>
      </c>
      <c r="AA1042">
        <v>42</v>
      </c>
      <c r="AB1042">
        <v>42</v>
      </c>
      <c r="AC1042">
        <v>42</v>
      </c>
      <c r="AD1042">
        <v>12.441414571999999</v>
      </c>
      <c r="AE1042">
        <v>21.303792075</v>
      </c>
      <c r="AF1042">
        <v>-8.8623775029999994</v>
      </c>
      <c r="AG1042">
        <v>0.17043033660000001</v>
      </c>
      <c r="AH1042">
        <v>12.611844908</v>
      </c>
      <c r="AI1042">
        <v>12.782275244999999</v>
      </c>
    </row>
    <row r="1043" spans="1:35" x14ac:dyDescent="0.2">
      <c r="A1043">
        <v>50</v>
      </c>
      <c r="B1043">
        <v>3</v>
      </c>
      <c r="C1043">
        <v>6</v>
      </c>
      <c r="D1043">
        <v>21</v>
      </c>
      <c r="E1043">
        <v>59</v>
      </c>
      <c r="F1043" t="s">
        <v>3360</v>
      </c>
      <c r="G1043" t="s">
        <v>5075</v>
      </c>
      <c r="H1043">
        <v>103312</v>
      </c>
      <c r="I1043">
        <v>103291</v>
      </c>
      <c r="J1043">
        <v>103063</v>
      </c>
      <c r="K1043">
        <v>-21</v>
      </c>
      <c r="L1043">
        <v>-228</v>
      </c>
      <c r="M1043">
        <v>273</v>
      </c>
      <c r="N1043">
        <v>1206</v>
      </c>
      <c r="O1043">
        <v>336</v>
      </c>
      <c r="P1043">
        <v>1209</v>
      </c>
      <c r="Q1043">
        <v>-63</v>
      </c>
      <c r="R1043">
        <v>-3</v>
      </c>
      <c r="S1043">
        <v>0</v>
      </c>
      <c r="T1043">
        <v>33</v>
      </c>
      <c r="U1043">
        <v>46</v>
      </c>
      <c r="V1043">
        <v>-277</v>
      </c>
      <c r="W1043">
        <v>46</v>
      </c>
      <c r="X1043">
        <v>-244</v>
      </c>
      <c r="Y1043">
        <v>-4</v>
      </c>
      <c r="Z1043">
        <v>19</v>
      </c>
      <c r="AA1043">
        <v>2656</v>
      </c>
      <c r="AB1043">
        <v>2656</v>
      </c>
      <c r="AC1043">
        <v>2656</v>
      </c>
      <c r="AD1043">
        <v>11.688651541</v>
      </c>
      <c r="AE1043">
        <v>11.717727787999999</v>
      </c>
      <c r="AF1043">
        <v>-2.9076247999999999E-2</v>
      </c>
      <c r="AG1043">
        <v>0.31983872369999999</v>
      </c>
      <c r="AH1043">
        <v>-2.6847068630000002</v>
      </c>
      <c r="AI1043">
        <v>-2.3648681389999999</v>
      </c>
    </row>
    <row r="1044" spans="1:35" x14ac:dyDescent="0.2">
      <c r="A1044">
        <v>50</v>
      </c>
      <c r="B1044">
        <v>3</v>
      </c>
      <c r="C1044">
        <v>6</v>
      </c>
      <c r="D1044">
        <v>21</v>
      </c>
      <c r="E1044">
        <v>61</v>
      </c>
      <c r="F1044" t="s">
        <v>3360</v>
      </c>
      <c r="G1044" t="s">
        <v>5241</v>
      </c>
      <c r="H1044">
        <v>12126</v>
      </c>
      <c r="I1044">
        <v>12132</v>
      </c>
      <c r="J1044">
        <v>12291</v>
      </c>
      <c r="K1044">
        <v>6</v>
      </c>
      <c r="L1044">
        <v>159</v>
      </c>
      <c r="M1044">
        <v>17</v>
      </c>
      <c r="N1044">
        <v>112</v>
      </c>
      <c r="O1044">
        <v>44</v>
      </c>
      <c r="P1044">
        <v>167</v>
      </c>
      <c r="Q1044">
        <v>-27</v>
      </c>
      <c r="R1044">
        <v>-55</v>
      </c>
      <c r="S1044">
        <v>-1</v>
      </c>
      <c r="T1044">
        <v>1</v>
      </c>
      <c r="U1044">
        <v>35</v>
      </c>
      <c r="V1044">
        <v>215</v>
      </c>
      <c r="W1044">
        <v>34</v>
      </c>
      <c r="X1044">
        <v>216</v>
      </c>
      <c r="Y1044">
        <v>-1</v>
      </c>
      <c r="Z1044">
        <v>-2</v>
      </c>
      <c r="AA1044">
        <v>312</v>
      </c>
      <c r="AB1044">
        <v>312</v>
      </c>
      <c r="AC1044">
        <v>312</v>
      </c>
      <c r="AD1044">
        <v>9.1716824305000006</v>
      </c>
      <c r="AE1044">
        <v>13.675633624</v>
      </c>
      <c r="AF1044">
        <v>-4.5039511939999999</v>
      </c>
      <c r="AG1044">
        <v>8.1890021699999996E-2</v>
      </c>
      <c r="AH1044">
        <v>17.606354666000001</v>
      </c>
      <c r="AI1044">
        <v>17.688244687000001</v>
      </c>
    </row>
    <row r="1045" spans="1:35" x14ac:dyDescent="0.2">
      <c r="A1045">
        <v>50</v>
      </c>
      <c r="B1045">
        <v>3</v>
      </c>
      <c r="C1045">
        <v>6</v>
      </c>
      <c r="D1045">
        <v>21</v>
      </c>
      <c r="E1045">
        <v>63</v>
      </c>
      <c r="F1045" t="s">
        <v>3360</v>
      </c>
      <c r="G1045" t="s">
        <v>5242</v>
      </c>
      <c r="H1045">
        <v>7354</v>
      </c>
      <c r="I1045">
        <v>7334</v>
      </c>
      <c r="J1045">
        <v>7381</v>
      </c>
      <c r="K1045">
        <v>-20</v>
      </c>
      <c r="L1045">
        <v>47</v>
      </c>
      <c r="M1045">
        <v>15</v>
      </c>
      <c r="N1045">
        <v>43</v>
      </c>
      <c r="O1045">
        <v>22</v>
      </c>
      <c r="P1045">
        <v>76</v>
      </c>
      <c r="Q1045">
        <v>-7</v>
      </c>
      <c r="R1045">
        <v>-33</v>
      </c>
      <c r="S1045">
        <v>0</v>
      </c>
      <c r="T1045">
        <v>0</v>
      </c>
      <c r="U1045">
        <v>-12</v>
      </c>
      <c r="V1045">
        <v>80</v>
      </c>
      <c r="W1045">
        <v>-12</v>
      </c>
      <c r="X1045">
        <v>80</v>
      </c>
      <c r="Y1045">
        <v>-1</v>
      </c>
      <c r="Z1045">
        <v>0</v>
      </c>
      <c r="AA1045">
        <v>986</v>
      </c>
      <c r="AB1045">
        <v>986</v>
      </c>
      <c r="AC1045">
        <v>986</v>
      </c>
      <c r="AD1045">
        <v>5.8443764865999999</v>
      </c>
      <c r="AE1045">
        <v>10.329595651</v>
      </c>
      <c r="AF1045">
        <v>-4.4852191640000001</v>
      </c>
      <c r="AG1045">
        <v>0</v>
      </c>
      <c r="AH1045">
        <v>10.87325858</v>
      </c>
      <c r="AI1045">
        <v>10.87325858</v>
      </c>
    </row>
    <row r="1046" spans="1:35" x14ac:dyDescent="0.2">
      <c r="A1046">
        <v>50</v>
      </c>
      <c r="B1046">
        <v>3</v>
      </c>
      <c r="C1046">
        <v>6</v>
      </c>
      <c r="D1046">
        <v>21</v>
      </c>
      <c r="E1046">
        <v>65</v>
      </c>
      <c r="F1046" t="s">
        <v>3360</v>
      </c>
      <c r="G1046" t="s">
        <v>5243</v>
      </c>
      <c r="H1046">
        <v>14163</v>
      </c>
      <c r="I1046">
        <v>14134</v>
      </c>
      <c r="J1046">
        <v>14092</v>
      </c>
      <c r="K1046">
        <v>-29</v>
      </c>
      <c r="L1046">
        <v>-42</v>
      </c>
      <c r="M1046">
        <v>30</v>
      </c>
      <c r="N1046">
        <v>139</v>
      </c>
      <c r="O1046">
        <v>62</v>
      </c>
      <c r="P1046">
        <v>206</v>
      </c>
      <c r="Q1046">
        <v>-32</v>
      </c>
      <c r="R1046">
        <v>-67</v>
      </c>
      <c r="S1046">
        <v>0</v>
      </c>
      <c r="T1046">
        <v>0</v>
      </c>
      <c r="U1046">
        <v>4</v>
      </c>
      <c r="V1046">
        <v>22</v>
      </c>
      <c r="W1046">
        <v>4</v>
      </c>
      <c r="X1046">
        <v>22</v>
      </c>
      <c r="Y1046">
        <v>-1</v>
      </c>
      <c r="Z1046">
        <v>3</v>
      </c>
      <c r="AA1046">
        <v>103</v>
      </c>
      <c r="AB1046">
        <v>103</v>
      </c>
      <c r="AC1046">
        <v>103</v>
      </c>
      <c r="AD1046">
        <v>9.8490753206000008</v>
      </c>
      <c r="AE1046">
        <v>14.596471338000001</v>
      </c>
      <c r="AF1046">
        <v>-4.7473960179999999</v>
      </c>
      <c r="AG1046">
        <v>0</v>
      </c>
      <c r="AH1046">
        <v>1.5588464536</v>
      </c>
      <c r="AI1046">
        <v>1.5588464536</v>
      </c>
    </row>
    <row r="1047" spans="1:35" x14ac:dyDescent="0.2">
      <c r="A1047">
        <v>50</v>
      </c>
      <c r="B1047">
        <v>3</v>
      </c>
      <c r="C1047">
        <v>6</v>
      </c>
      <c r="D1047">
        <v>21</v>
      </c>
      <c r="E1047">
        <v>67</v>
      </c>
      <c r="F1047" t="s">
        <v>3360</v>
      </c>
      <c r="G1047" t="s">
        <v>4588</v>
      </c>
      <c r="H1047">
        <v>322570</v>
      </c>
      <c r="I1047">
        <v>322403</v>
      </c>
      <c r="J1047">
        <v>321793</v>
      </c>
      <c r="K1047">
        <v>-167</v>
      </c>
      <c r="L1047">
        <v>-610</v>
      </c>
      <c r="M1047">
        <v>927</v>
      </c>
      <c r="N1047">
        <v>3631</v>
      </c>
      <c r="O1047">
        <v>844</v>
      </c>
      <c r="P1047">
        <v>2945</v>
      </c>
      <c r="Q1047">
        <v>83</v>
      </c>
      <c r="R1047">
        <v>686</v>
      </c>
      <c r="S1047">
        <v>11</v>
      </c>
      <c r="T1047">
        <v>226</v>
      </c>
      <c r="U1047">
        <v>-269</v>
      </c>
      <c r="V1047">
        <v>-1564</v>
      </c>
      <c r="W1047">
        <v>-258</v>
      </c>
      <c r="X1047">
        <v>-1338</v>
      </c>
      <c r="Y1047">
        <v>8</v>
      </c>
      <c r="Z1047">
        <v>42</v>
      </c>
      <c r="AA1047">
        <v>12705</v>
      </c>
      <c r="AB1047">
        <v>12705</v>
      </c>
      <c r="AC1047">
        <v>12705</v>
      </c>
      <c r="AD1047">
        <v>11.272966612999999</v>
      </c>
      <c r="AE1047">
        <v>9.1431800259999996</v>
      </c>
      <c r="AF1047">
        <v>2.1297865866999999</v>
      </c>
      <c r="AG1047">
        <v>0.70164980840000002</v>
      </c>
      <c r="AH1047">
        <v>-4.8556650460000004</v>
      </c>
      <c r="AI1047">
        <v>-4.1540152380000004</v>
      </c>
    </row>
    <row r="1048" spans="1:35" x14ac:dyDescent="0.2">
      <c r="A1048">
        <v>50</v>
      </c>
      <c r="B1048">
        <v>3</v>
      </c>
      <c r="C1048">
        <v>6</v>
      </c>
      <c r="D1048">
        <v>21</v>
      </c>
      <c r="E1048">
        <v>69</v>
      </c>
      <c r="F1048" t="s">
        <v>3360</v>
      </c>
      <c r="G1048" t="s">
        <v>5244</v>
      </c>
      <c r="H1048">
        <v>15082</v>
      </c>
      <c r="I1048">
        <v>15091</v>
      </c>
      <c r="J1048">
        <v>15224</v>
      </c>
      <c r="K1048">
        <v>9</v>
      </c>
      <c r="L1048">
        <v>133</v>
      </c>
      <c r="M1048">
        <v>50</v>
      </c>
      <c r="N1048">
        <v>179</v>
      </c>
      <c r="O1048">
        <v>44</v>
      </c>
      <c r="P1048">
        <v>221</v>
      </c>
      <c r="Q1048">
        <v>6</v>
      </c>
      <c r="R1048">
        <v>-42</v>
      </c>
      <c r="S1048">
        <v>0</v>
      </c>
      <c r="T1048">
        <v>0</v>
      </c>
      <c r="U1048">
        <v>3</v>
      </c>
      <c r="V1048">
        <v>177</v>
      </c>
      <c r="W1048">
        <v>3</v>
      </c>
      <c r="X1048">
        <v>177</v>
      </c>
      <c r="Y1048">
        <v>0</v>
      </c>
      <c r="Z1048">
        <v>-2</v>
      </c>
      <c r="AA1048">
        <v>19</v>
      </c>
      <c r="AB1048">
        <v>19</v>
      </c>
      <c r="AC1048">
        <v>19</v>
      </c>
      <c r="AD1048">
        <v>11.809335313</v>
      </c>
      <c r="AE1048">
        <v>14.580240805000001</v>
      </c>
      <c r="AF1048">
        <v>-2.7709054919999998</v>
      </c>
      <c r="AG1048">
        <v>0</v>
      </c>
      <c r="AH1048">
        <v>11.677387432</v>
      </c>
      <c r="AI1048">
        <v>11.677387432</v>
      </c>
    </row>
    <row r="1049" spans="1:35" x14ac:dyDescent="0.2">
      <c r="A1049">
        <v>50</v>
      </c>
      <c r="B1049">
        <v>3</v>
      </c>
      <c r="C1049">
        <v>6</v>
      </c>
      <c r="D1049">
        <v>21</v>
      </c>
      <c r="E1049">
        <v>71</v>
      </c>
      <c r="F1049" t="s">
        <v>3360</v>
      </c>
      <c r="G1049" t="s">
        <v>4913</v>
      </c>
      <c r="H1049">
        <v>35942</v>
      </c>
      <c r="I1049">
        <v>35756</v>
      </c>
      <c r="J1049">
        <v>35274</v>
      </c>
      <c r="K1049">
        <v>-186</v>
      </c>
      <c r="L1049">
        <v>-482</v>
      </c>
      <c r="M1049">
        <v>85</v>
      </c>
      <c r="N1049">
        <v>405</v>
      </c>
      <c r="O1049">
        <v>175</v>
      </c>
      <c r="P1049">
        <v>671</v>
      </c>
      <c r="Q1049">
        <v>-90</v>
      </c>
      <c r="R1049">
        <v>-266</v>
      </c>
      <c r="S1049">
        <v>0</v>
      </c>
      <c r="T1049">
        <v>1</v>
      </c>
      <c r="U1049">
        <v>-96</v>
      </c>
      <c r="V1049">
        <v>-219</v>
      </c>
      <c r="W1049">
        <v>-96</v>
      </c>
      <c r="X1049">
        <v>-218</v>
      </c>
      <c r="Y1049">
        <v>0</v>
      </c>
      <c r="Z1049">
        <v>2</v>
      </c>
      <c r="AA1049">
        <v>638</v>
      </c>
      <c r="AB1049">
        <v>638</v>
      </c>
      <c r="AC1049">
        <v>638</v>
      </c>
      <c r="AD1049">
        <v>11.403632268000001</v>
      </c>
      <c r="AE1049">
        <v>18.893425313000002</v>
      </c>
      <c r="AF1049">
        <v>-7.4897930449999999</v>
      </c>
      <c r="AG1049">
        <v>2.8157116699999998E-2</v>
      </c>
      <c r="AH1049">
        <v>-6.1664085599999998</v>
      </c>
      <c r="AI1049">
        <v>-6.1382514429999997</v>
      </c>
    </row>
    <row r="1050" spans="1:35" x14ac:dyDescent="0.2">
      <c r="A1050">
        <v>50</v>
      </c>
      <c r="B1050">
        <v>3</v>
      </c>
      <c r="C1050">
        <v>6</v>
      </c>
      <c r="D1050">
        <v>21</v>
      </c>
      <c r="E1050">
        <v>73</v>
      </c>
      <c r="F1050" t="s">
        <v>3360</v>
      </c>
      <c r="G1050" t="s">
        <v>4589</v>
      </c>
      <c r="H1050">
        <v>51541</v>
      </c>
      <c r="I1050">
        <v>51569</v>
      </c>
      <c r="J1050">
        <v>51682</v>
      </c>
      <c r="K1050">
        <v>28</v>
      </c>
      <c r="L1050">
        <v>113</v>
      </c>
      <c r="M1050">
        <v>131</v>
      </c>
      <c r="N1050">
        <v>499</v>
      </c>
      <c r="O1050">
        <v>161</v>
      </c>
      <c r="P1050">
        <v>658</v>
      </c>
      <c r="Q1050">
        <v>-30</v>
      </c>
      <c r="R1050">
        <v>-159</v>
      </c>
      <c r="S1050">
        <v>2</v>
      </c>
      <c r="T1050">
        <v>32</v>
      </c>
      <c r="U1050">
        <v>57</v>
      </c>
      <c r="V1050">
        <v>231</v>
      </c>
      <c r="W1050">
        <v>59</v>
      </c>
      <c r="X1050">
        <v>263</v>
      </c>
      <c r="Y1050">
        <v>-1</v>
      </c>
      <c r="Z1050">
        <v>9</v>
      </c>
      <c r="AA1050">
        <v>1821</v>
      </c>
      <c r="AB1050">
        <v>1821</v>
      </c>
      <c r="AC1050">
        <v>1821</v>
      </c>
      <c r="AD1050">
        <v>9.6657659490000007</v>
      </c>
      <c r="AE1050">
        <v>12.745639267</v>
      </c>
      <c r="AF1050">
        <v>-3.0798733180000002</v>
      </c>
      <c r="AG1050">
        <v>0.61984871819999998</v>
      </c>
      <c r="AH1050">
        <v>4.4745329343</v>
      </c>
      <c r="AI1050">
        <v>5.0943816525000001</v>
      </c>
    </row>
    <row r="1051" spans="1:35" x14ac:dyDescent="0.2">
      <c r="A1051">
        <v>50</v>
      </c>
      <c r="B1051">
        <v>3</v>
      </c>
      <c r="C1051">
        <v>6</v>
      </c>
      <c r="D1051">
        <v>21</v>
      </c>
      <c r="E1051">
        <v>75</v>
      </c>
      <c r="F1051" t="s">
        <v>3360</v>
      </c>
      <c r="G1051" t="s">
        <v>4663</v>
      </c>
      <c r="H1051">
        <v>6515</v>
      </c>
      <c r="I1051">
        <v>6501</v>
      </c>
      <c r="J1051">
        <v>6512</v>
      </c>
      <c r="K1051">
        <v>-14</v>
      </c>
      <c r="L1051">
        <v>11</v>
      </c>
      <c r="M1051">
        <v>11</v>
      </c>
      <c r="N1051">
        <v>70</v>
      </c>
      <c r="O1051">
        <v>25</v>
      </c>
      <c r="P1051">
        <v>109</v>
      </c>
      <c r="Q1051">
        <v>-14</v>
      </c>
      <c r="R1051">
        <v>-39</v>
      </c>
      <c r="S1051">
        <v>0</v>
      </c>
      <c r="T1051">
        <v>0</v>
      </c>
      <c r="U1051">
        <v>2</v>
      </c>
      <c r="V1051">
        <v>50</v>
      </c>
      <c r="W1051">
        <v>2</v>
      </c>
      <c r="X1051">
        <v>50</v>
      </c>
      <c r="Y1051">
        <v>-2</v>
      </c>
      <c r="Z1051">
        <v>0</v>
      </c>
      <c r="AA1051">
        <v>446</v>
      </c>
      <c r="AB1051">
        <v>446</v>
      </c>
      <c r="AC1051">
        <v>446</v>
      </c>
      <c r="AD1051">
        <v>10.758472297000001</v>
      </c>
      <c r="AE1051">
        <v>16.752478290999999</v>
      </c>
      <c r="AF1051">
        <v>-5.9940059940000001</v>
      </c>
      <c r="AG1051">
        <v>0</v>
      </c>
      <c r="AH1051">
        <v>7.6846230691999997</v>
      </c>
      <c r="AI1051">
        <v>7.6846230691999997</v>
      </c>
    </row>
    <row r="1052" spans="1:35" x14ac:dyDescent="0.2">
      <c r="A1052">
        <v>50</v>
      </c>
      <c r="B1052">
        <v>3</v>
      </c>
      <c r="C1052">
        <v>6</v>
      </c>
      <c r="D1052">
        <v>21</v>
      </c>
      <c r="E1052">
        <v>77</v>
      </c>
      <c r="F1052" t="s">
        <v>3360</v>
      </c>
      <c r="G1052" t="s">
        <v>5033</v>
      </c>
      <c r="H1052">
        <v>8690</v>
      </c>
      <c r="I1052">
        <v>8667</v>
      </c>
      <c r="J1052">
        <v>8775</v>
      </c>
      <c r="K1052">
        <v>-23</v>
      </c>
      <c r="L1052">
        <v>108</v>
      </c>
      <c r="M1052">
        <v>27</v>
      </c>
      <c r="N1052">
        <v>95</v>
      </c>
      <c r="O1052">
        <v>30</v>
      </c>
      <c r="P1052">
        <v>93</v>
      </c>
      <c r="Q1052">
        <v>-3</v>
      </c>
      <c r="R1052">
        <v>2</v>
      </c>
      <c r="S1052">
        <v>0</v>
      </c>
      <c r="T1052">
        <v>1</v>
      </c>
      <c r="U1052">
        <v>-20</v>
      </c>
      <c r="V1052">
        <v>108</v>
      </c>
      <c r="W1052">
        <v>-20</v>
      </c>
      <c r="X1052">
        <v>109</v>
      </c>
      <c r="Y1052">
        <v>0</v>
      </c>
      <c r="Z1052">
        <v>-3</v>
      </c>
      <c r="AA1052">
        <v>57</v>
      </c>
      <c r="AB1052">
        <v>57</v>
      </c>
      <c r="AC1052">
        <v>57</v>
      </c>
      <c r="AD1052">
        <v>10.893246187000001</v>
      </c>
      <c r="AE1052">
        <v>10.663914689</v>
      </c>
      <c r="AF1052">
        <v>0.2293314987</v>
      </c>
      <c r="AG1052">
        <v>0.11466574929999999</v>
      </c>
      <c r="AH1052">
        <v>12.383900928999999</v>
      </c>
      <c r="AI1052">
        <v>12.498566678</v>
      </c>
    </row>
    <row r="1053" spans="1:35" x14ac:dyDescent="0.2">
      <c r="A1053">
        <v>50</v>
      </c>
      <c r="B1053">
        <v>3</v>
      </c>
      <c r="C1053">
        <v>6</v>
      </c>
      <c r="D1053">
        <v>21</v>
      </c>
      <c r="E1053">
        <v>79</v>
      </c>
      <c r="F1053" t="s">
        <v>3360</v>
      </c>
      <c r="G1053" t="s">
        <v>5245</v>
      </c>
      <c r="H1053">
        <v>16953</v>
      </c>
      <c r="I1053">
        <v>16935</v>
      </c>
      <c r="J1053">
        <v>17362</v>
      </c>
      <c r="K1053">
        <v>-18</v>
      </c>
      <c r="L1053">
        <v>427</v>
      </c>
      <c r="M1053">
        <v>47</v>
      </c>
      <c r="N1053">
        <v>169</v>
      </c>
      <c r="O1053">
        <v>76</v>
      </c>
      <c r="P1053">
        <v>219</v>
      </c>
      <c r="Q1053">
        <v>-29</v>
      </c>
      <c r="R1053">
        <v>-50</v>
      </c>
      <c r="S1053">
        <v>0</v>
      </c>
      <c r="T1053">
        <v>-1</v>
      </c>
      <c r="U1053">
        <v>11</v>
      </c>
      <c r="V1053">
        <v>485</v>
      </c>
      <c r="W1053">
        <v>11</v>
      </c>
      <c r="X1053">
        <v>484</v>
      </c>
      <c r="Y1053">
        <v>0</v>
      </c>
      <c r="Z1053">
        <v>-7</v>
      </c>
      <c r="AA1053">
        <v>55</v>
      </c>
      <c r="AB1053">
        <v>55</v>
      </c>
      <c r="AC1053">
        <v>55</v>
      </c>
      <c r="AD1053">
        <v>9.8550893663999997</v>
      </c>
      <c r="AE1053">
        <v>12.770796280000001</v>
      </c>
      <c r="AF1053">
        <v>-2.9157069130000002</v>
      </c>
      <c r="AG1053">
        <v>-5.8314138000000001E-2</v>
      </c>
      <c r="AH1053">
        <v>28.282357056999999</v>
      </c>
      <c r="AI1053">
        <v>28.224042918999999</v>
      </c>
    </row>
    <row r="1054" spans="1:35" x14ac:dyDescent="0.2">
      <c r="A1054">
        <v>50</v>
      </c>
      <c r="B1054">
        <v>3</v>
      </c>
      <c r="C1054">
        <v>6</v>
      </c>
      <c r="D1054">
        <v>21</v>
      </c>
      <c r="E1054">
        <v>81</v>
      </c>
      <c r="F1054" t="s">
        <v>3360</v>
      </c>
      <c r="G1054" t="s">
        <v>4665</v>
      </c>
      <c r="H1054">
        <v>24941</v>
      </c>
      <c r="I1054">
        <v>25008</v>
      </c>
      <c r="J1054">
        <v>25244</v>
      </c>
      <c r="K1054">
        <v>67</v>
      </c>
      <c r="L1054">
        <v>236</v>
      </c>
      <c r="M1054">
        <v>88</v>
      </c>
      <c r="N1054">
        <v>327</v>
      </c>
      <c r="O1054">
        <v>63</v>
      </c>
      <c r="P1054">
        <v>309</v>
      </c>
      <c r="Q1054">
        <v>25</v>
      </c>
      <c r="R1054">
        <v>18</v>
      </c>
      <c r="S1054">
        <v>0</v>
      </c>
      <c r="T1054">
        <v>-1</v>
      </c>
      <c r="U1054">
        <v>41</v>
      </c>
      <c r="V1054">
        <v>218</v>
      </c>
      <c r="W1054">
        <v>41</v>
      </c>
      <c r="X1054">
        <v>217</v>
      </c>
      <c r="Y1054">
        <v>1</v>
      </c>
      <c r="Z1054">
        <v>1</v>
      </c>
      <c r="AA1054">
        <v>368</v>
      </c>
      <c r="AB1054">
        <v>368</v>
      </c>
      <c r="AC1054">
        <v>368</v>
      </c>
      <c r="AD1054">
        <v>13.014407387</v>
      </c>
      <c r="AE1054">
        <v>12.298017989</v>
      </c>
      <c r="AF1054">
        <v>0.71638939739999996</v>
      </c>
      <c r="AG1054">
        <v>-3.9799411E-2</v>
      </c>
      <c r="AH1054">
        <v>8.6762715912000008</v>
      </c>
      <c r="AI1054">
        <v>8.6364721802000002</v>
      </c>
    </row>
    <row r="1055" spans="1:35" x14ac:dyDescent="0.2">
      <c r="A1055">
        <v>50</v>
      </c>
      <c r="B1055">
        <v>3</v>
      </c>
      <c r="C1055">
        <v>6</v>
      </c>
      <c r="D1055">
        <v>21</v>
      </c>
      <c r="E1055">
        <v>83</v>
      </c>
      <c r="F1055" t="s">
        <v>3360</v>
      </c>
      <c r="G1055" t="s">
        <v>5246</v>
      </c>
      <c r="H1055">
        <v>36649</v>
      </c>
      <c r="I1055">
        <v>36512</v>
      </c>
      <c r="J1055">
        <v>36615</v>
      </c>
      <c r="K1055">
        <v>-137</v>
      </c>
      <c r="L1055">
        <v>103</v>
      </c>
      <c r="M1055">
        <v>104</v>
      </c>
      <c r="N1055">
        <v>410</v>
      </c>
      <c r="O1055">
        <v>147</v>
      </c>
      <c r="P1055">
        <v>531</v>
      </c>
      <c r="Q1055">
        <v>-43</v>
      </c>
      <c r="R1055">
        <v>-121</v>
      </c>
      <c r="S1055">
        <v>1</v>
      </c>
      <c r="T1055">
        <v>3</v>
      </c>
      <c r="U1055">
        <v>-94</v>
      </c>
      <c r="V1055">
        <v>218</v>
      </c>
      <c r="W1055">
        <v>-93</v>
      </c>
      <c r="X1055">
        <v>221</v>
      </c>
      <c r="Y1055">
        <v>-1</v>
      </c>
      <c r="Z1055">
        <v>3</v>
      </c>
      <c r="AA1055">
        <v>377</v>
      </c>
      <c r="AB1055">
        <v>377</v>
      </c>
      <c r="AC1055">
        <v>377</v>
      </c>
      <c r="AD1055">
        <v>11.213368523</v>
      </c>
      <c r="AE1055">
        <v>14.522679721999999</v>
      </c>
      <c r="AF1055">
        <v>-3.3093111980000001</v>
      </c>
      <c r="AG1055">
        <v>8.2049038000000005E-2</v>
      </c>
      <c r="AH1055">
        <v>5.9622300928999996</v>
      </c>
      <c r="AI1055">
        <v>6.0442791307999997</v>
      </c>
    </row>
    <row r="1056" spans="1:35" x14ac:dyDescent="0.2">
      <c r="A1056">
        <v>50</v>
      </c>
      <c r="B1056">
        <v>3</v>
      </c>
      <c r="C1056">
        <v>6</v>
      </c>
      <c r="D1056">
        <v>21</v>
      </c>
      <c r="E1056">
        <v>85</v>
      </c>
      <c r="F1056" t="s">
        <v>3360</v>
      </c>
      <c r="G1056" t="s">
        <v>5247</v>
      </c>
      <c r="H1056">
        <v>26420</v>
      </c>
      <c r="I1056">
        <v>26410</v>
      </c>
      <c r="J1056">
        <v>26524</v>
      </c>
      <c r="K1056">
        <v>-10</v>
      </c>
      <c r="L1056">
        <v>114</v>
      </c>
      <c r="M1056">
        <v>77</v>
      </c>
      <c r="N1056">
        <v>308</v>
      </c>
      <c r="O1056">
        <v>99</v>
      </c>
      <c r="P1056">
        <v>380</v>
      </c>
      <c r="Q1056">
        <v>-22</v>
      </c>
      <c r="R1056">
        <v>-72</v>
      </c>
      <c r="S1056">
        <v>0</v>
      </c>
      <c r="T1056">
        <v>-1</v>
      </c>
      <c r="U1056">
        <v>14</v>
      </c>
      <c r="V1056">
        <v>185</v>
      </c>
      <c r="W1056">
        <v>14</v>
      </c>
      <c r="X1056">
        <v>184</v>
      </c>
      <c r="Y1056">
        <v>-2</v>
      </c>
      <c r="Z1056">
        <v>2</v>
      </c>
      <c r="AA1056">
        <v>694</v>
      </c>
      <c r="AB1056">
        <v>694</v>
      </c>
      <c r="AC1056">
        <v>694</v>
      </c>
      <c r="AD1056">
        <v>11.637133034</v>
      </c>
      <c r="AE1056">
        <v>14.357501794999999</v>
      </c>
      <c r="AF1056">
        <v>-2.720368761</v>
      </c>
      <c r="AG1056">
        <v>-3.7782899000000002E-2</v>
      </c>
      <c r="AH1056">
        <v>6.9898363999999997</v>
      </c>
      <c r="AI1056">
        <v>6.9520535005999999</v>
      </c>
    </row>
    <row r="1057" spans="1:35" x14ac:dyDescent="0.2">
      <c r="A1057">
        <v>50</v>
      </c>
      <c r="B1057">
        <v>3</v>
      </c>
      <c r="C1057">
        <v>6</v>
      </c>
      <c r="D1057">
        <v>21</v>
      </c>
      <c r="E1057">
        <v>87</v>
      </c>
      <c r="F1057" t="s">
        <v>3360</v>
      </c>
      <c r="G1057" t="s">
        <v>5248</v>
      </c>
      <c r="H1057">
        <v>11107</v>
      </c>
      <c r="I1057">
        <v>11112</v>
      </c>
      <c r="J1057">
        <v>11291</v>
      </c>
      <c r="K1057">
        <v>5</v>
      </c>
      <c r="L1057">
        <v>179</v>
      </c>
      <c r="M1057">
        <v>28</v>
      </c>
      <c r="N1057">
        <v>108</v>
      </c>
      <c r="O1057">
        <v>46</v>
      </c>
      <c r="P1057">
        <v>160</v>
      </c>
      <c r="Q1057">
        <v>-18</v>
      </c>
      <c r="R1057">
        <v>-52</v>
      </c>
      <c r="S1057">
        <v>0</v>
      </c>
      <c r="T1057">
        <v>-1</v>
      </c>
      <c r="U1057">
        <v>24</v>
      </c>
      <c r="V1057">
        <v>236</v>
      </c>
      <c r="W1057">
        <v>24</v>
      </c>
      <c r="X1057">
        <v>235</v>
      </c>
      <c r="Y1057">
        <v>-1</v>
      </c>
      <c r="Z1057">
        <v>-4</v>
      </c>
      <c r="AA1057">
        <v>89</v>
      </c>
      <c r="AB1057">
        <v>89</v>
      </c>
      <c r="AC1057">
        <v>89</v>
      </c>
      <c r="AD1057">
        <v>9.6415658617000002</v>
      </c>
      <c r="AE1057">
        <v>14.283801277</v>
      </c>
      <c r="AF1057">
        <v>-4.642235415</v>
      </c>
      <c r="AG1057">
        <v>-8.9273757999999995E-2</v>
      </c>
      <c r="AH1057">
        <v>21.068606883000001</v>
      </c>
      <c r="AI1057">
        <v>20.979333125</v>
      </c>
    </row>
    <row r="1058" spans="1:35" x14ac:dyDescent="0.2">
      <c r="A1058">
        <v>50</v>
      </c>
      <c r="B1058">
        <v>3</v>
      </c>
      <c r="C1058">
        <v>6</v>
      </c>
      <c r="D1058">
        <v>21</v>
      </c>
      <c r="E1058">
        <v>89</v>
      </c>
      <c r="F1058" t="s">
        <v>3360</v>
      </c>
      <c r="G1058" t="s">
        <v>5249</v>
      </c>
      <c r="H1058">
        <v>35962</v>
      </c>
      <c r="I1058">
        <v>35852</v>
      </c>
      <c r="J1058">
        <v>35649</v>
      </c>
      <c r="K1058">
        <v>-110</v>
      </c>
      <c r="L1058">
        <v>-203</v>
      </c>
      <c r="M1058">
        <v>60</v>
      </c>
      <c r="N1058">
        <v>328</v>
      </c>
      <c r="O1058">
        <v>132</v>
      </c>
      <c r="P1058">
        <v>560</v>
      </c>
      <c r="Q1058">
        <v>-72</v>
      </c>
      <c r="R1058">
        <v>-232</v>
      </c>
      <c r="S1058">
        <v>0</v>
      </c>
      <c r="T1058">
        <v>1</v>
      </c>
      <c r="U1058">
        <v>-35</v>
      </c>
      <c r="V1058">
        <v>22</v>
      </c>
      <c r="W1058">
        <v>-35</v>
      </c>
      <c r="X1058">
        <v>23</v>
      </c>
      <c r="Y1058">
        <v>-3</v>
      </c>
      <c r="Z1058">
        <v>6</v>
      </c>
      <c r="AA1058">
        <v>425</v>
      </c>
      <c r="AB1058">
        <v>425</v>
      </c>
      <c r="AC1058">
        <v>425</v>
      </c>
      <c r="AD1058">
        <v>9.1746968574000007</v>
      </c>
      <c r="AE1058">
        <v>15.664116586</v>
      </c>
      <c r="AF1058">
        <v>-6.4894197279999997</v>
      </c>
      <c r="AG1058">
        <v>2.7971636800000001E-2</v>
      </c>
      <c r="AH1058">
        <v>0.61537600869999998</v>
      </c>
      <c r="AI1058">
        <v>0.64334764550000001</v>
      </c>
    </row>
    <row r="1059" spans="1:35" x14ac:dyDescent="0.2">
      <c r="A1059">
        <v>50</v>
      </c>
      <c r="B1059">
        <v>3</v>
      </c>
      <c r="C1059">
        <v>6</v>
      </c>
      <c r="D1059">
        <v>21</v>
      </c>
      <c r="E1059">
        <v>91</v>
      </c>
      <c r="F1059" t="s">
        <v>3360</v>
      </c>
      <c r="G1059" t="s">
        <v>4923</v>
      </c>
      <c r="H1059">
        <v>9095</v>
      </c>
      <c r="I1059">
        <v>9092</v>
      </c>
      <c r="J1059">
        <v>9064</v>
      </c>
      <c r="K1059">
        <v>-3</v>
      </c>
      <c r="L1059">
        <v>-28</v>
      </c>
      <c r="M1059">
        <v>19</v>
      </c>
      <c r="N1059">
        <v>88</v>
      </c>
      <c r="O1059">
        <v>28</v>
      </c>
      <c r="P1059">
        <v>123</v>
      </c>
      <c r="Q1059">
        <v>-9</v>
      </c>
      <c r="R1059">
        <v>-35</v>
      </c>
      <c r="S1059">
        <v>0</v>
      </c>
      <c r="T1059">
        <v>0</v>
      </c>
      <c r="U1059">
        <v>6</v>
      </c>
      <c r="V1059">
        <v>5</v>
      </c>
      <c r="W1059">
        <v>6</v>
      </c>
      <c r="X1059">
        <v>5</v>
      </c>
      <c r="Y1059">
        <v>0</v>
      </c>
      <c r="Z1059">
        <v>2</v>
      </c>
      <c r="AA1059">
        <v>86</v>
      </c>
      <c r="AB1059">
        <v>86</v>
      </c>
      <c r="AC1059">
        <v>86</v>
      </c>
      <c r="AD1059">
        <v>9.6937651465000005</v>
      </c>
      <c r="AE1059">
        <v>13.549239921</v>
      </c>
      <c r="AF1059">
        <v>-3.8554747740000002</v>
      </c>
      <c r="AG1059">
        <v>0</v>
      </c>
      <c r="AH1059">
        <v>0.55078211060000004</v>
      </c>
      <c r="AI1059">
        <v>0.55078211060000004</v>
      </c>
    </row>
    <row r="1060" spans="1:35" x14ac:dyDescent="0.2">
      <c r="A1060">
        <v>50</v>
      </c>
      <c r="B1060">
        <v>3</v>
      </c>
      <c r="C1060">
        <v>6</v>
      </c>
      <c r="D1060">
        <v>21</v>
      </c>
      <c r="E1060">
        <v>93</v>
      </c>
      <c r="F1060" t="s">
        <v>3360</v>
      </c>
      <c r="G1060" t="s">
        <v>5035</v>
      </c>
      <c r="H1060">
        <v>110702</v>
      </c>
      <c r="I1060">
        <v>110719</v>
      </c>
      <c r="J1060">
        <v>111607</v>
      </c>
      <c r="K1060">
        <v>17</v>
      </c>
      <c r="L1060">
        <v>888</v>
      </c>
      <c r="M1060">
        <v>366</v>
      </c>
      <c r="N1060">
        <v>1334</v>
      </c>
      <c r="O1060">
        <v>343</v>
      </c>
      <c r="P1060">
        <v>1213</v>
      </c>
      <c r="Q1060">
        <v>23</v>
      </c>
      <c r="R1060">
        <v>121</v>
      </c>
      <c r="S1060">
        <v>0</v>
      </c>
      <c r="T1060">
        <v>9</v>
      </c>
      <c r="U1060">
        <v>-8</v>
      </c>
      <c r="V1060">
        <v>749</v>
      </c>
      <c r="W1060">
        <v>-8</v>
      </c>
      <c r="X1060">
        <v>758</v>
      </c>
      <c r="Y1060">
        <v>2</v>
      </c>
      <c r="Z1060">
        <v>9</v>
      </c>
      <c r="AA1060">
        <v>2995</v>
      </c>
      <c r="AB1060">
        <v>2995</v>
      </c>
      <c r="AC1060">
        <v>2995</v>
      </c>
      <c r="AD1060">
        <v>12.000395814999999</v>
      </c>
      <c r="AE1060">
        <v>10.911904141000001</v>
      </c>
      <c r="AF1060">
        <v>1.0884916743999999</v>
      </c>
      <c r="AG1060">
        <v>8.0962190700000006E-2</v>
      </c>
      <c r="AH1060">
        <v>6.7378534224999997</v>
      </c>
      <c r="AI1060">
        <v>6.8188156131</v>
      </c>
    </row>
    <row r="1061" spans="1:35" x14ac:dyDescent="0.2">
      <c r="A1061">
        <v>50</v>
      </c>
      <c r="B1061">
        <v>3</v>
      </c>
      <c r="C1061">
        <v>6</v>
      </c>
      <c r="D1061">
        <v>21</v>
      </c>
      <c r="E1061">
        <v>95</v>
      </c>
      <c r="F1061" t="s">
        <v>3360</v>
      </c>
      <c r="G1061" t="s">
        <v>5250</v>
      </c>
      <c r="H1061">
        <v>26831</v>
      </c>
      <c r="I1061">
        <v>26689</v>
      </c>
      <c r="J1061">
        <v>26164</v>
      </c>
      <c r="K1061">
        <v>-142</v>
      </c>
      <c r="L1061">
        <v>-525</v>
      </c>
      <c r="M1061">
        <v>79</v>
      </c>
      <c r="N1061">
        <v>302</v>
      </c>
      <c r="O1061">
        <v>154</v>
      </c>
      <c r="P1061">
        <v>525</v>
      </c>
      <c r="Q1061">
        <v>-75</v>
      </c>
      <c r="R1061">
        <v>-223</v>
      </c>
      <c r="S1061">
        <v>0</v>
      </c>
      <c r="T1061">
        <v>1</v>
      </c>
      <c r="U1061">
        <v>-66</v>
      </c>
      <c r="V1061">
        <v>-303</v>
      </c>
      <c r="W1061">
        <v>-66</v>
      </c>
      <c r="X1061">
        <v>-302</v>
      </c>
      <c r="Y1061">
        <v>-1</v>
      </c>
      <c r="Z1061">
        <v>0</v>
      </c>
      <c r="AA1061">
        <v>616</v>
      </c>
      <c r="AB1061">
        <v>616</v>
      </c>
      <c r="AC1061">
        <v>616</v>
      </c>
      <c r="AD1061">
        <v>11.427922729000001</v>
      </c>
      <c r="AE1061">
        <v>19.866421963000001</v>
      </c>
      <c r="AF1061">
        <v>-8.438499234</v>
      </c>
      <c r="AG1061">
        <v>3.7840803700000002E-2</v>
      </c>
      <c r="AH1061">
        <v>-11.46576353</v>
      </c>
      <c r="AI1061">
        <v>-11.427922730000001</v>
      </c>
    </row>
    <row r="1062" spans="1:35" x14ac:dyDescent="0.2">
      <c r="A1062">
        <v>50</v>
      </c>
      <c r="B1062">
        <v>3</v>
      </c>
      <c r="C1062">
        <v>6</v>
      </c>
      <c r="D1062">
        <v>21</v>
      </c>
      <c r="E1062">
        <v>97</v>
      </c>
      <c r="F1062" t="s">
        <v>3360</v>
      </c>
      <c r="G1062" t="s">
        <v>5082</v>
      </c>
      <c r="H1062">
        <v>18692</v>
      </c>
      <c r="I1062">
        <v>18705</v>
      </c>
      <c r="J1062">
        <v>18950</v>
      </c>
      <c r="K1062">
        <v>13</v>
      </c>
      <c r="L1062">
        <v>245</v>
      </c>
      <c r="M1062">
        <v>50</v>
      </c>
      <c r="N1062">
        <v>211</v>
      </c>
      <c r="O1062">
        <v>59</v>
      </c>
      <c r="P1062">
        <v>259</v>
      </c>
      <c r="Q1062">
        <v>-9</v>
      </c>
      <c r="R1062">
        <v>-48</v>
      </c>
      <c r="S1062">
        <v>0</v>
      </c>
      <c r="T1062">
        <v>0</v>
      </c>
      <c r="U1062">
        <v>23</v>
      </c>
      <c r="V1062">
        <v>293</v>
      </c>
      <c r="W1062">
        <v>23</v>
      </c>
      <c r="X1062">
        <v>293</v>
      </c>
      <c r="Y1062">
        <v>-1</v>
      </c>
      <c r="Z1062">
        <v>0</v>
      </c>
      <c r="AA1062">
        <v>214</v>
      </c>
      <c r="AB1062">
        <v>214</v>
      </c>
      <c r="AC1062">
        <v>214</v>
      </c>
      <c r="AD1062">
        <v>11.207011021</v>
      </c>
      <c r="AE1062">
        <v>13.756473244</v>
      </c>
      <c r="AF1062">
        <v>-2.5494622229999999</v>
      </c>
      <c r="AG1062">
        <v>0</v>
      </c>
      <c r="AH1062">
        <v>15.562342318000001</v>
      </c>
      <c r="AI1062">
        <v>15.562342318000001</v>
      </c>
    </row>
    <row r="1063" spans="1:35" x14ac:dyDescent="0.2">
      <c r="A1063">
        <v>50</v>
      </c>
      <c r="B1063">
        <v>3</v>
      </c>
      <c r="C1063">
        <v>6</v>
      </c>
      <c r="D1063">
        <v>21</v>
      </c>
      <c r="E1063">
        <v>99</v>
      </c>
      <c r="F1063" t="s">
        <v>3360</v>
      </c>
      <c r="G1063" t="s">
        <v>4926</v>
      </c>
      <c r="H1063">
        <v>19288</v>
      </c>
      <c r="I1063">
        <v>19271</v>
      </c>
      <c r="J1063">
        <v>19460</v>
      </c>
      <c r="K1063">
        <v>-17</v>
      </c>
      <c r="L1063">
        <v>189</v>
      </c>
      <c r="M1063">
        <v>67</v>
      </c>
      <c r="N1063">
        <v>231</v>
      </c>
      <c r="O1063">
        <v>72</v>
      </c>
      <c r="P1063">
        <v>254</v>
      </c>
      <c r="Q1063">
        <v>-5</v>
      </c>
      <c r="R1063">
        <v>-23</v>
      </c>
      <c r="S1063">
        <v>0</v>
      </c>
      <c r="T1063">
        <v>2</v>
      </c>
      <c r="U1063">
        <v>-11</v>
      </c>
      <c r="V1063">
        <v>209</v>
      </c>
      <c r="W1063">
        <v>-11</v>
      </c>
      <c r="X1063">
        <v>211</v>
      </c>
      <c r="Y1063">
        <v>-1</v>
      </c>
      <c r="Z1063">
        <v>1</v>
      </c>
      <c r="AA1063">
        <v>199</v>
      </c>
      <c r="AB1063">
        <v>199</v>
      </c>
      <c r="AC1063">
        <v>199</v>
      </c>
      <c r="AD1063">
        <v>11.928429423000001</v>
      </c>
      <c r="AE1063">
        <v>13.116108543999999</v>
      </c>
      <c r="AF1063">
        <v>-1.1876791200000001</v>
      </c>
      <c r="AG1063">
        <v>0.1032764452</v>
      </c>
      <c r="AH1063">
        <v>10.792388526</v>
      </c>
      <c r="AI1063">
        <v>10.895664971</v>
      </c>
    </row>
    <row r="1064" spans="1:35" x14ac:dyDescent="0.2">
      <c r="A1064">
        <v>50</v>
      </c>
      <c r="B1064">
        <v>3</v>
      </c>
      <c r="C1064">
        <v>6</v>
      </c>
      <c r="D1064">
        <v>21</v>
      </c>
      <c r="E1064">
        <v>101</v>
      </c>
      <c r="F1064" t="s">
        <v>3360</v>
      </c>
      <c r="G1064" t="s">
        <v>5036</v>
      </c>
      <c r="H1064">
        <v>44793</v>
      </c>
      <c r="I1064">
        <v>44645</v>
      </c>
      <c r="J1064">
        <v>44329</v>
      </c>
      <c r="K1064">
        <v>-148</v>
      </c>
      <c r="L1064">
        <v>-316</v>
      </c>
      <c r="M1064">
        <v>125</v>
      </c>
      <c r="N1064">
        <v>478</v>
      </c>
      <c r="O1064">
        <v>155</v>
      </c>
      <c r="P1064">
        <v>654</v>
      </c>
      <c r="Q1064">
        <v>-30</v>
      </c>
      <c r="R1064">
        <v>-176</v>
      </c>
      <c r="S1064">
        <v>0</v>
      </c>
      <c r="T1064">
        <v>2</v>
      </c>
      <c r="U1064">
        <v>-117</v>
      </c>
      <c r="V1064">
        <v>-148</v>
      </c>
      <c r="W1064">
        <v>-117</v>
      </c>
      <c r="X1064">
        <v>-146</v>
      </c>
      <c r="Y1064">
        <v>-1</v>
      </c>
      <c r="Z1064">
        <v>6</v>
      </c>
      <c r="AA1064">
        <v>1054</v>
      </c>
      <c r="AB1064">
        <v>1054</v>
      </c>
      <c r="AC1064">
        <v>1054</v>
      </c>
      <c r="AD1064">
        <v>10.744711938</v>
      </c>
      <c r="AE1064">
        <v>14.700923865</v>
      </c>
      <c r="AF1064">
        <v>-3.956211927</v>
      </c>
      <c r="AG1064">
        <v>4.4956953700000003E-2</v>
      </c>
      <c r="AH1064">
        <v>-3.3268145750000002</v>
      </c>
      <c r="AI1064">
        <v>-3.2818576209999999</v>
      </c>
    </row>
    <row r="1065" spans="1:35" x14ac:dyDescent="0.2">
      <c r="A1065">
        <v>50</v>
      </c>
      <c r="B1065">
        <v>3</v>
      </c>
      <c r="C1065">
        <v>6</v>
      </c>
      <c r="D1065">
        <v>21</v>
      </c>
      <c r="E1065">
        <v>103</v>
      </c>
      <c r="F1065" t="s">
        <v>3360</v>
      </c>
      <c r="G1065" t="s">
        <v>4593</v>
      </c>
      <c r="H1065">
        <v>15678</v>
      </c>
      <c r="I1065">
        <v>15666</v>
      </c>
      <c r="J1065">
        <v>15657</v>
      </c>
      <c r="K1065">
        <v>-12</v>
      </c>
      <c r="L1065">
        <v>-9</v>
      </c>
      <c r="M1065">
        <v>41</v>
      </c>
      <c r="N1065">
        <v>167</v>
      </c>
      <c r="O1065">
        <v>60</v>
      </c>
      <c r="P1065">
        <v>189</v>
      </c>
      <c r="Q1065">
        <v>-19</v>
      </c>
      <c r="R1065">
        <v>-22</v>
      </c>
      <c r="S1065">
        <v>0</v>
      </c>
      <c r="T1065">
        <v>1</v>
      </c>
      <c r="U1065">
        <v>8</v>
      </c>
      <c r="V1065">
        <v>10</v>
      </c>
      <c r="W1065">
        <v>8</v>
      </c>
      <c r="X1065">
        <v>11</v>
      </c>
      <c r="Y1065">
        <v>-1</v>
      </c>
      <c r="Z1065">
        <v>2</v>
      </c>
      <c r="AA1065">
        <v>47</v>
      </c>
      <c r="AB1065">
        <v>47</v>
      </c>
      <c r="AC1065">
        <v>47</v>
      </c>
      <c r="AD1065">
        <v>10.663091018999999</v>
      </c>
      <c r="AE1065">
        <v>12.067809597</v>
      </c>
      <c r="AF1065">
        <v>-1.4047185769999999</v>
      </c>
      <c r="AG1065">
        <v>6.3850844399999995E-2</v>
      </c>
      <c r="AH1065">
        <v>0.63850844429999998</v>
      </c>
      <c r="AI1065">
        <v>0.70235928869999997</v>
      </c>
    </row>
    <row r="1066" spans="1:35" x14ac:dyDescent="0.2">
      <c r="A1066">
        <v>50</v>
      </c>
      <c r="B1066">
        <v>3</v>
      </c>
      <c r="C1066">
        <v>6</v>
      </c>
      <c r="D1066">
        <v>21</v>
      </c>
      <c r="E1066">
        <v>105</v>
      </c>
      <c r="F1066" t="s">
        <v>3360</v>
      </c>
      <c r="G1066" t="s">
        <v>5251</v>
      </c>
      <c r="H1066">
        <v>4521</v>
      </c>
      <c r="I1066">
        <v>4521</v>
      </c>
      <c r="J1066">
        <v>4424</v>
      </c>
      <c r="K1066">
        <v>0</v>
      </c>
      <c r="L1066">
        <v>-97</v>
      </c>
      <c r="M1066">
        <v>6</v>
      </c>
      <c r="N1066">
        <v>28</v>
      </c>
      <c r="O1066">
        <v>15</v>
      </c>
      <c r="P1066">
        <v>77</v>
      </c>
      <c r="Q1066">
        <v>-9</v>
      </c>
      <c r="R1066">
        <v>-49</v>
      </c>
      <c r="S1066">
        <v>0</v>
      </c>
      <c r="T1066">
        <v>0</v>
      </c>
      <c r="U1066">
        <v>10</v>
      </c>
      <c r="V1066">
        <v>-48</v>
      </c>
      <c r="W1066">
        <v>10</v>
      </c>
      <c r="X1066">
        <v>-48</v>
      </c>
      <c r="Y1066">
        <v>-1</v>
      </c>
      <c r="Z1066">
        <v>0</v>
      </c>
      <c r="AA1066">
        <v>207</v>
      </c>
      <c r="AB1066">
        <v>207</v>
      </c>
      <c r="AC1066">
        <v>207</v>
      </c>
      <c r="AD1066">
        <v>6.2604807155</v>
      </c>
      <c r="AE1066">
        <v>17.216321967999999</v>
      </c>
      <c r="AF1066">
        <v>-10.955841250000001</v>
      </c>
      <c r="AG1066">
        <v>0</v>
      </c>
      <c r="AH1066">
        <v>-10.73225266</v>
      </c>
      <c r="AI1066">
        <v>-10.73225266</v>
      </c>
    </row>
    <row r="1067" spans="1:35" x14ac:dyDescent="0.2">
      <c r="A1067">
        <v>50</v>
      </c>
      <c r="B1067">
        <v>3</v>
      </c>
      <c r="C1067">
        <v>6</v>
      </c>
      <c r="D1067">
        <v>21</v>
      </c>
      <c r="E1067">
        <v>107</v>
      </c>
      <c r="F1067" t="s">
        <v>3360</v>
      </c>
      <c r="G1067" t="s">
        <v>5252</v>
      </c>
      <c r="H1067">
        <v>45423</v>
      </c>
      <c r="I1067">
        <v>45367</v>
      </c>
      <c r="J1067">
        <v>45138</v>
      </c>
      <c r="K1067">
        <v>-56</v>
      </c>
      <c r="L1067">
        <v>-229</v>
      </c>
      <c r="M1067">
        <v>118</v>
      </c>
      <c r="N1067">
        <v>512</v>
      </c>
      <c r="O1067">
        <v>188</v>
      </c>
      <c r="P1067">
        <v>690</v>
      </c>
      <c r="Q1067">
        <v>-70</v>
      </c>
      <c r="R1067">
        <v>-178</v>
      </c>
      <c r="S1067">
        <v>0</v>
      </c>
      <c r="T1067">
        <v>3</v>
      </c>
      <c r="U1067">
        <v>16</v>
      </c>
      <c r="V1067">
        <v>-60</v>
      </c>
      <c r="W1067">
        <v>16</v>
      </c>
      <c r="X1067">
        <v>-57</v>
      </c>
      <c r="Y1067">
        <v>-2</v>
      </c>
      <c r="Z1067">
        <v>6</v>
      </c>
      <c r="AA1067">
        <v>1029</v>
      </c>
      <c r="AB1067">
        <v>1029</v>
      </c>
      <c r="AC1067">
        <v>1029</v>
      </c>
      <c r="AD1067">
        <v>11.314292028000001</v>
      </c>
      <c r="AE1067">
        <v>15.247776366</v>
      </c>
      <c r="AF1067">
        <v>-3.933484338</v>
      </c>
      <c r="AG1067">
        <v>6.62946799E-2</v>
      </c>
      <c r="AH1067">
        <v>-1.3258935970000001</v>
      </c>
      <c r="AI1067">
        <v>-1.2595989169999999</v>
      </c>
    </row>
    <row r="1068" spans="1:35" x14ac:dyDescent="0.2">
      <c r="A1068">
        <v>50</v>
      </c>
      <c r="B1068">
        <v>3</v>
      </c>
      <c r="C1068">
        <v>6</v>
      </c>
      <c r="D1068">
        <v>21</v>
      </c>
      <c r="E1068">
        <v>109</v>
      </c>
      <c r="F1068" t="s">
        <v>3360</v>
      </c>
      <c r="G1068" t="s">
        <v>4595</v>
      </c>
      <c r="H1068">
        <v>12955</v>
      </c>
      <c r="I1068">
        <v>12951</v>
      </c>
      <c r="J1068">
        <v>12984</v>
      </c>
      <c r="K1068">
        <v>-4</v>
      </c>
      <c r="L1068">
        <v>33</v>
      </c>
      <c r="M1068">
        <v>35</v>
      </c>
      <c r="N1068">
        <v>161</v>
      </c>
      <c r="O1068">
        <v>49</v>
      </c>
      <c r="P1068">
        <v>211</v>
      </c>
      <c r="Q1068">
        <v>-14</v>
      </c>
      <c r="R1068">
        <v>-50</v>
      </c>
      <c r="S1068">
        <v>0</v>
      </c>
      <c r="T1068">
        <v>0</v>
      </c>
      <c r="U1068">
        <v>10</v>
      </c>
      <c r="V1068">
        <v>83</v>
      </c>
      <c r="W1068">
        <v>10</v>
      </c>
      <c r="X1068">
        <v>83</v>
      </c>
      <c r="Y1068">
        <v>0</v>
      </c>
      <c r="Z1068">
        <v>0</v>
      </c>
      <c r="AA1068">
        <v>62</v>
      </c>
      <c r="AB1068">
        <v>62</v>
      </c>
      <c r="AC1068">
        <v>62</v>
      </c>
      <c r="AD1068">
        <v>12.415654521</v>
      </c>
      <c r="AE1068">
        <v>16.271447850000001</v>
      </c>
      <c r="AF1068">
        <v>-3.8557933289999999</v>
      </c>
      <c r="AG1068">
        <v>0</v>
      </c>
      <c r="AH1068">
        <v>6.4006169268999997</v>
      </c>
      <c r="AI1068">
        <v>6.4006169268999997</v>
      </c>
    </row>
    <row r="1069" spans="1:35" x14ac:dyDescent="0.2">
      <c r="A1069">
        <v>50</v>
      </c>
      <c r="B1069">
        <v>3</v>
      </c>
      <c r="C1069">
        <v>6</v>
      </c>
      <c r="D1069">
        <v>21</v>
      </c>
      <c r="E1069">
        <v>111</v>
      </c>
      <c r="F1069" t="s">
        <v>3360</v>
      </c>
      <c r="G1069" t="s">
        <v>4596</v>
      </c>
      <c r="H1069">
        <v>782969</v>
      </c>
      <c r="I1069">
        <v>782123</v>
      </c>
      <c r="J1069">
        <v>777874</v>
      </c>
      <c r="K1069">
        <v>-846</v>
      </c>
      <c r="L1069">
        <v>-4249</v>
      </c>
      <c r="M1069">
        <v>2208</v>
      </c>
      <c r="N1069">
        <v>9278</v>
      </c>
      <c r="O1069">
        <v>2498</v>
      </c>
      <c r="P1069">
        <v>9686</v>
      </c>
      <c r="Q1069">
        <v>-290</v>
      </c>
      <c r="R1069">
        <v>-408</v>
      </c>
      <c r="S1069">
        <v>27</v>
      </c>
      <c r="T1069">
        <v>527</v>
      </c>
      <c r="U1069">
        <v>-572</v>
      </c>
      <c r="V1069">
        <v>-4458</v>
      </c>
      <c r="W1069">
        <v>-545</v>
      </c>
      <c r="X1069">
        <v>-3931</v>
      </c>
      <c r="Y1069">
        <v>-11</v>
      </c>
      <c r="Z1069">
        <v>90</v>
      </c>
      <c r="AA1069">
        <v>16932</v>
      </c>
      <c r="AB1069">
        <v>16932</v>
      </c>
      <c r="AC1069">
        <v>16932</v>
      </c>
      <c r="AD1069">
        <v>11.894894669999999</v>
      </c>
      <c r="AE1069">
        <v>12.417972599</v>
      </c>
      <c r="AF1069">
        <v>-0.52307792900000005</v>
      </c>
      <c r="AG1069">
        <v>0.67564232499999999</v>
      </c>
      <c r="AH1069">
        <v>-5.7153956069999996</v>
      </c>
      <c r="AI1069">
        <v>-5.0397532820000004</v>
      </c>
    </row>
    <row r="1070" spans="1:35" x14ac:dyDescent="0.2">
      <c r="A1070">
        <v>50</v>
      </c>
      <c r="B1070">
        <v>3</v>
      </c>
      <c r="C1070">
        <v>6</v>
      </c>
      <c r="D1070">
        <v>21</v>
      </c>
      <c r="E1070">
        <v>113</v>
      </c>
      <c r="F1070" t="s">
        <v>3360</v>
      </c>
      <c r="G1070" t="s">
        <v>5253</v>
      </c>
      <c r="H1070">
        <v>52991</v>
      </c>
      <c r="I1070">
        <v>52972</v>
      </c>
      <c r="J1070">
        <v>53626</v>
      </c>
      <c r="K1070">
        <v>-19</v>
      </c>
      <c r="L1070">
        <v>654</v>
      </c>
      <c r="M1070">
        <v>143</v>
      </c>
      <c r="N1070">
        <v>591</v>
      </c>
      <c r="O1070">
        <v>146</v>
      </c>
      <c r="P1070">
        <v>551</v>
      </c>
      <c r="Q1070">
        <v>-3</v>
      </c>
      <c r="R1070">
        <v>40</v>
      </c>
      <c r="S1070">
        <v>0</v>
      </c>
      <c r="T1070">
        <v>14</v>
      </c>
      <c r="U1070">
        <v>-16</v>
      </c>
      <c r="V1070">
        <v>598</v>
      </c>
      <c r="W1070">
        <v>-16</v>
      </c>
      <c r="X1070">
        <v>612</v>
      </c>
      <c r="Y1070">
        <v>0</v>
      </c>
      <c r="Z1070">
        <v>2</v>
      </c>
      <c r="AA1070">
        <v>1464</v>
      </c>
      <c r="AB1070">
        <v>1464</v>
      </c>
      <c r="AC1070">
        <v>1464</v>
      </c>
      <c r="AD1070">
        <v>11.08838815</v>
      </c>
      <c r="AE1070">
        <v>10.337905026</v>
      </c>
      <c r="AF1070">
        <v>0.75048312350000002</v>
      </c>
      <c r="AG1070">
        <v>0.26266909319999998</v>
      </c>
      <c r="AH1070">
        <v>11.219722696</v>
      </c>
      <c r="AI1070">
        <v>11.482391789999999</v>
      </c>
    </row>
    <row r="1071" spans="1:35" x14ac:dyDescent="0.2">
      <c r="A1071">
        <v>50</v>
      </c>
      <c r="B1071">
        <v>3</v>
      </c>
      <c r="C1071">
        <v>6</v>
      </c>
      <c r="D1071">
        <v>21</v>
      </c>
      <c r="E1071">
        <v>115</v>
      </c>
      <c r="F1071" t="s">
        <v>3360</v>
      </c>
      <c r="G1071" t="s">
        <v>4671</v>
      </c>
      <c r="H1071">
        <v>22680</v>
      </c>
      <c r="I1071">
        <v>22634</v>
      </c>
      <c r="J1071">
        <v>22556</v>
      </c>
      <c r="K1071">
        <v>-46</v>
      </c>
      <c r="L1071">
        <v>-78</v>
      </c>
      <c r="M1071">
        <v>48</v>
      </c>
      <c r="N1071">
        <v>220</v>
      </c>
      <c r="O1071">
        <v>71</v>
      </c>
      <c r="P1071">
        <v>349</v>
      </c>
      <c r="Q1071">
        <v>-23</v>
      </c>
      <c r="R1071">
        <v>-129</v>
      </c>
      <c r="S1071">
        <v>0</v>
      </c>
      <c r="T1071">
        <v>-1</v>
      </c>
      <c r="U1071">
        <v>-22</v>
      </c>
      <c r="V1071">
        <v>48</v>
      </c>
      <c r="W1071">
        <v>-22</v>
      </c>
      <c r="X1071">
        <v>47</v>
      </c>
      <c r="Y1071">
        <v>-1</v>
      </c>
      <c r="Z1071">
        <v>4</v>
      </c>
      <c r="AA1071">
        <v>505</v>
      </c>
      <c r="AB1071">
        <v>505</v>
      </c>
      <c r="AC1071">
        <v>505</v>
      </c>
      <c r="AD1071">
        <v>9.7366674043000003</v>
      </c>
      <c r="AE1071">
        <v>15.44589511</v>
      </c>
      <c r="AF1071">
        <v>-5.709227705</v>
      </c>
      <c r="AG1071">
        <v>-4.4257578999999998E-2</v>
      </c>
      <c r="AH1071">
        <v>2.1243637973</v>
      </c>
      <c r="AI1071">
        <v>2.0801062182000001</v>
      </c>
    </row>
    <row r="1072" spans="1:35" x14ac:dyDescent="0.2">
      <c r="A1072">
        <v>50</v>
      </c>
      <c r="B1072">
        <v>3</v>
      </c>
      <c r="C1072">
        <v>6</v>
      </c>
      <c r="D1072">
        <v>21</v>
      </c>
      <c r="E1072">
        <v>117</v>
      </c>
      <c r="F1072" t="s">
        <v>3360</v>
      </c>
      <c r="G1072" t="s">
        <v>5254</v>
      </c>
      <c r="H1072">
        <v>169064</v>
      </c>
      <c r="I1072">
        <v>169183</v>
      </c>
      <c r="J1072">
        <v>169495</v>
      </c>
      <c r="K1072">
        <v>119</v>
      </c>
      <c r="L1072">
        <v>312</v>
      </c>
      <c r="M1072">
        <v>544</v>
      </c>
      <c r="N1072">
        <v>2188</v>
      </c>
      <c r="O1072">
        <v>424</v>
      </c>
      <c r="P1072">
        <v>1757</v>
      </c>
      <c r="Q1072">
        <v>120</v>
      </c>
      <c r="R1072">
        <v>431</v>
      </c>
      <c r="S1072">
        <v>0</v>
      </c>
      <c r="T1072">
        <v>42</v>
      </c>
      <c r="U1072">
        <v>-3</v>
      </c>
      <c r="V1072">
        <v>-191</v>
      </c>
      <c r="W1072">
        <v>-3</v>
      </c>
      <c r="X1072">
        <v>-149</v>
      </c>
      <c r="Y1072">
        <v>2</v>
      </c>
      <c r="Z1072">
        <v>30</v>
      </c>
      <c r="AA1072">
        <v>2545</v>
      </c>
      <c r="AB1072">
        <v>2545</v>
      </c>
      <c r="AC1072">
        <v>2545</v>
      </c>
      <c r="AD1072">
        <v>12.920827452999999</v>
      </c>
      <c r="AE1072">
        <v>10.375637036000001</v>
      </c>
      <c r="AF1072">
        <v>2.5451904169000001</v>
      </c>
      <c r="AG1072">
        <v>0.24802319610000001</v>
      </c>
      <c r="AH1072">
        <v>-1.127915011</v>
      </c>
      <c r="AI1072">
        <v>-0.87989181500000002</v>
      </c>
    </row>
    <row r="1073" spans="1:35" x14ac:dyDescent="0.2">
      <c r="A1073">
        <v>50</v>
      </c>
      <c r="B1073">
        <v>3</v>
      </c>
      <c r="C1073">
        <v>6</v>
      </c>
      <c r="D1073">
        <v>21</v>
      </c>
      <c r="E1073">
        <v>119</v>
      </c>
      <c r="F1073" t="s">
        <v>3360</v>
      </c>
      <c r="G1073" t="s">
        <v>5255</v>
      </c>
      <c r="H1073">
        <v>14251</v>
      </c>
      <c r="I1073">
        <v>14160</v>
      </c>
      <c r="J1073">
        <v>14053</v>
      </c>
      <c r="K1073">
        <v>-91</v>
      </c>
      <c r="L1073">
        <v>-107</v>
      </c>
      <c r="M1073">
        <v>25</v>
      </c>
      <c r="N1073">
        <v>129</v>
      </c>
      <c r="O1073">
        <v>61</v>
      </c>
      <c r="P1073">
        <v>213</v>
      </c>
      <c r="Q1073">
        <v>-36</v>
      </c>
      <c r="R1073">
        <v>-84</v>
      </c>
      <c r="S1073">
        <v>0</v>
      </c>
      <c r="T1073">
        <v>0</v>
      </c>
      <c r="U1073">
        <v>-55</v>
      </c>
      <c r="V1073">
        <v>-24</v>
      </c>
      <c r="W1073">
        <v>-55</v>
      </c>
      <c r="X1073">
        <v>-24</v>
      </c>
      <c r="Y1073">
        <v>0</v>
      </c>
      <c r="Z1073">
        <v>1</v>
      </c>
      <c r="AA1073">
        <v>667</v>
      </c>
      <c r="AB1073">
        <v>667</v>
      </c>
      <c r="AC1073">
        <v>667</v>
      </c>
      <c r="AD1073">
        <v>9.1447205188999998</v>
      </c>
      <c r="AE1073">
        <v>15.099422252</v>
      </c>
      <c r="AF1073">
        <v>-5.9547017330000003</v>
      </c>
      <c r="AG1073">
        <v>0</v>
      </c>
      <c r="AH1073">
        <v>-1.7013433520000001</v>
      </c>
      <c r="AI1073">
        <v>-1.7013433520000001</v>
      </c>
    </row>
    <row r="1074" spans="1:35" x14ac:dyDescent="0.2">
      <c r="A1074">
        <v>50</v>
      </c>
      <c r="B1074">
        <v>3</v>
      </c>
      <c r="C1074">
        <v>6</v>
      </c>
      <c r="D1074">
        <v>21</v>
      </c>
      <c r="E1074">
        <v>121</v>
      </c>
      <c r="F1074" t="s">
        <v>3360</v>
      </c>
      <c r="G1074" t="s">
        <v>5043</v>
      </c>
      <c r="H1074">
        <v>30193</v>
      </c>
      <c r="I1074">
        <v>30135</v>
      </c>
      <c r="J1074">
        <v>29909</v>
      </c>
      <c r="K1074">
        <v>-58</v>
      </c>
      <c r="L1074">
        <v>-226</v>
      </c>
      <c r="M1074">
        <v>78</v>
      </c>
      <c r="N1074">
        <v>391</v>
      </c>
      <c r="O1074">
        <v>125</v>
      </c>
      <c r="P1074">
        <v>522</v>
      </c>
      <c r="Q1074">
        <v>-47</v>
      </c>
      <c r="R1074">
        <v>-131</v>
      </c>
      <c r="S1074">
        <v>-1</v>
      </c>
      <c r="T1074">
        <v>1</v>
      </c>
      <c r="U1074">
        <v>-9</v>
      </c>
      <c r="V1074">
        <v>-100</v>
      </c>
      <c r="W1074">
        <v>-10</v>
      </c>
      <c r="X1074">
        <v>-99</v>
      </c>
      <c r="Y1074">
        <v>-1</v>
      </c>
      <c r="Z1074">
        <v>4</v>
      </c>
      <c r="AA1074">
        <v>542</v>
      </c>
      <c r="AB1074">
        <v>542</v>
      </c>
      <c r="AC1074">
        <v>542</v>
      </c>
      <c r="AD1074">
        <v>13.023782559000001</v>
      </c>
      <c r="AE1074">
        <v>17.387249350000001</v>
      </c>
      <c r="AF1074">
        <v>-4.3634667909999996</v>
      </c>
      <c r="AG1074">
        <v>3.3308906800000003E-2</v>
      </c>
      <c r="AH1074">
        <v>-3.33089068</v>
      </c>
      <c r="AI1074">
        <v>-3.2975817730000001</v>
      </c>
    </row>
    <row r="1075" spans="1:35" x14ac:dyDescent="0.2">
      <c r="A1075">
        <v>50</v>
      </c>
      <c r="B1075">
        <v>3</v>
      </c>
      <c r="C1075">
        <v>6</v>
      </c>
      <c r="D1075">
        <v>21</v>
      </c>
      <c r="E1075">
        <v>123</v>
      </c>
      <c r="F1075" t="s">
        <v>3360</v>
      </c>
      <c r="G1075" t="s">
        <v>5256</v>
      </c>
      <c r="H1075">
        <v>14867</v>
      </c>
      <c r="I1075">
        <v>14870</v>
      </c>
      <c r="J1075">
        <v>15028</v>
      </c>
      <c r="K1075">
        <v>3</v>
      </c>
      <c r="L1075">
        <v>158</v>
      </c>
      <c r="M1075">
        <v>39</v>
      </c>
      <c r="N1075">
        <v>158</v>
      </c>
      <c r="O1075">
        <v>49</v>
      </c>
      <c r="P1075">
        <v>179</v>
      </c>
      <c r="Q1075">
        <v>-10</v>
      </c>
      <c r="R1075">
        <v>-21</v>
      </c>
      <c r="S1075">
        <v>0</v>
      </c>
      <c r="T1075">
        <v>-1</v>
      </c>
      <c r="U1075">
        <v>14</v>
      </c>
      <c r="V1075">
        <v>182</v>
      </c>
      <c r="W1075">
        <v>14</v>
      </c>
      <c r="X1075">
        <v>181</v>
      </c>
      <c r="Y1075">
        <v>-1</v>
      </c>
      <c r="Z1075">
        <v>-2</v>
      </c>
      <c r="AA1075">
        <v>299</v>
      </c>
      <c r="AB1075">
        <v>299</v>
      </c>
      <c r="AC1075">
        <v>299</v>
      </c>
      <c r="AD1075">
        <v>10.569268847</v>
      </c>
      <c r="AE1075">
        <v>11.974045087</v>
      </c>
      <c r="AF1075">
        <v>-1.404776239</v>
      </c>
      <c r="AG1075">
        <v>-6.6894106999999994E-2</v>
      </c>
      <c r="AH1075">
        <v>12.174727407000001</v>
      </c>
      <c r="AI1075">
        <v>12.107833299999999</v>
      </c>
    </row>
    <row r="1076" spans="1:35" x14ac:dyDescent="0.2">
      <c r="A1076">
        <v>50</v>
      </c>
      <c r="B1076">
        <v>3</v>
      </c>
      <c r="C1076">
        <v>6</v>
      </c>
      <c r="D1076">
        <v>21</v>
      </c>
      <c r="E1076">
        <v>125</v>
      </c>
      <c r="F1076" t="s">
        <v>3360</v>
      </c>
      <c r="G1076" t="s">
        <v>5257</v>
      </c>
      <c r="H1076">
        <v>62613</v>
      </c>
      <c r="I1076">
        <v>62662</v>
      </c>
      <c r="J1076">
        <v>62561</v>
      </c>
      <c r="K1076">
        <v>49</v>
      </c>
      <c r="L1076">
        <v>-101</v>
      </c>
      <c r="M1076">
        <v>160</v>
      </c>
      <c r="N1076">
        <v>709</v>
      </c>
      <c r="O1076">
        <v>217</v>
      </c>
      <c r="P1076">
        <v>858</v>
      </c>
      <c r="Q1076">
        <v>-57</v>
      </c>
      <c r="R1076">
        <v>-149</v>
      </c>
      <c r="S1076">
        <v>-1</v>
      </c>
      <c r="T1076">
        <v>1</v>
      </c>
      <c r="U1076">
        <v>108</v>
      </c>
      <c r="V1076">
        <v>33</v>
      </c>
      <c r="W1076">
        <v>107</v>
      </c>
      <c r="X1076">
        <v>34</v>
      </c>
      <c r="Y1076">
        <v>-1</v>
      </c>
      <c r="Z1076">
        <v>14</v>
      </c>
      <c r="AA1076">
        <v>659</v>
      </c>
      <c r="AB1076">
        <v>659</v>
      </c>
      <c r="AC1076">
        <v>659</v>
      </c>
      <c r="AD1076">
        <v>11.323798344</v>
      </c>
      <c r="AE1076">
        <v>13.703552862</v>
      </c>
      <c r="AF1076">
        <v>-2.3797545179999999</v>
      </c>
      <c r="AG1076">
        <v>1.59715068E-2</v>
      </c>
      <c r="AH1076">
        <v>0.52705972540000001</v>
      </c>
      <c r="AI1076">
        <v>0.54303123230000006</v>
      </c>
    </row>
    <row r="1077" spans="1:35" x14ac:dyDescent="0.2">
      <c r="A1077">
        <v>50</v>
      </c>
      <c r="B1077">
        <v>3</v>
      </c>
      <c r="C1077">
        <v>6</v>
      </c>
      <c r="D1077">
        <v>21</v>
      </c>
      <c r="E1077">
        <v>127</v>
      </c>
      <c r="F1077" t="s">
        <v>3360</v>
      </c>
      <c r="G1077" t="s">
        <v>4599</v>
      </c>
      <c r="H1077">
        <v>16293</v>
      </c>
      <c r="I1077">
        <v>16288</v>
      </c>
      <c r="J1077">
        <v>16290</v>
      </c>
      <c r="K1077">
        <v>-5</v>
      </c>
      <c r="L1077">
        <v>2</v>
      </c>
      <c r="M1077">
        <v>43</v>
      </c>
      <c r="N1077">
        <v>188</v>
      </c>
      <c r="O1077">
        <v>60</v>
      </c>
      <c r="P1077">
        <v>228</v>
      </c>
      <c r="Q1077">
        <v>-17</v>
      </c>
      <c r="R1077">
        <v>-40</v>
      </c>
      <c r="S1077">
        <v>1</v>
      </c>
      <c r="T1077">
        <v>0</v>
      </c>
      <c r="U1077">
        <v>11</v>
      </c>
      <c r="V1077">
        <v>39</v>
      </c>
      <c r="W1077">
        <v>12</v>
      </c>
      <c r="X1077">
        <v>39</v>
      </c>
      <c r="Y1077">
        <v>0</v>
      </c>
      <c r="Z1077">
        <v>3</v>
      </c>
      <c r="AA1077">
        <v>105</v>
      </c>
      <c r="AB1077">
        <v>105</v>
      </c>
      <c r="AC1077">
        <v>105</v>
      </c>
      <c r="AD1077">
        <v>11.541531095</v>
      </c>
      <c r="AE1077">
        <v>13.997176008</v>
      </c>
      <c r="AF1077">
        <v>-2.4556449140000001</v>
      </c>
      <c r="AG1077">
        <v>0</v>
      </c>
      <c r="AH1077">
        <v>2.3942537909000001</v>
      </c>
      <c r="AI1077">
        <v>2.3942537909000001</v>
      </c>
    </row>
    <row r="1078" spans="1:35" x14ac:dyDescent="0.2">
      <c r="A1078">
        <v>50</v>
      </c>
      <c r="B1078">
        <v>3</v>
      </c>
      <c r="C1078">
        <v>6</v>
      </c>
      <c r="D1078">
        <v>21</v>
      </c>
      <c r="E1078">
        <v>129</v>
      </c>
      <c r="F1078" t="s">
        <v>3360</v>
      </c>
      <c r="G1078" t="s">
        <v>4600</v>
      </c>
      <c r="H1078">
        <v>7395</v>
      </c>
      <c r="I1078">
        <v>7360</v>
      </c>
      <c r="J1078">
        <v>7451</v>
      </c>
      <c r="K1078">
        <v>-35</v>
      </c>
      <c r="L1078">
        <v>91</v>
      </c>
      <c r="M1078">
        <v>17</v>
      </c>
      <c r="N1078">
        <v>62</v>
      </c>
      <c r="O1078">
        <v>36</v>
      </c>
      <c r="P1078">
        <v>136</v>
      </c>
      <c r="Q1078">
        <v>-19</v>
      </c>
      <c r="R1078">
        <v>-74</v>
      </c>
      <c r="S1078">
        <v>-1</v>
      </c>
      <c r="T1078">
        <v>1</v>
      </c>
      <c r="U1078">
        <v>-15</v>
      </c>
      <c r="V1078">
        <v>166</v>
      </c>
      <c r="W1078">
        <v>-16</v>
      </c>
      <c r="X1078">
        <v>167</v>
      </c>
      <c r="Y1078">
        <v>0</v>
      </c>
      <c r="Z1078">
        <v>-2</v>
      </c>
      <c r="AA1078">
        <v>986</v>
      </c>
      <c r="AB1078">
        <v>986</v>
      </c>
      <c r="AC1078">
        <v>986</v>
      </c>
      <c r="AD1078">
        <v>8.3721558301000005</v>
      </c>
      <c r="AE1078">
        <v>18.364728918000001</v>
      </c>
      <c r="AF1078">
        <v>-9.9925730880000003</v>
      </c>
      <c r="AG1078">
        <v>0.13503477150000001</v>
      </c>
      <c r="AH1078">
        <v>22.415772060999998</v>
      </c>
      <c r="AI1078">
        <v>22.550806832999999</v>
      </c>
    </row>
    <row r="1079" spans="1:35" x14ac:dyDescent="0.2">
      <c r="A1079">
        <v>50</v>
      </c>
      <c r="B1079">
        <v>3</v>
      </c>
      <c r="C1079">
        <v>6</v>
      </c>
      <c r="D1079">
        <v>21</v>
      </c>
      <c r="E1079">
        <v>131</v>
      </c>
      <c r="F1079" t="s">
        <v>3360</v>
      </c>
      <c r="G1079" t="s">
        <v>5258</v>
      </c>
      <c r="H1079">
        <v>10513</v>
      </c>
      <c r="I1079">
        <v>10455</v>
      </c>
      <c r="J1079">
        <v>10278</v>
      </c>
      <c r="K1079">
        <v>-58</v>
      </c>
      <c r="L1079">
        <v>-177</v>
      </c>
      <c r="M1079">
        <v>32</v>
      </c>
      <c r="N1079">
        <v>99</v>
      </c>
      <c r="O1079">
        <v>45</v>
      </c>
      <c r="P1079">
        <v>165</v>
      </c>
      <c r="Q1079">
        <v>-13</v>
      </c>
      <c r="R1079">
        <v>-66</v>
      </c>
      <c r="S1079">
        <v>0</v>
      </c>
      <c r="T1079">
        <v>1</v>
      </c>
      <c r="U1079">
        <v>-44</v>
      </c>
      <c r="V1079">
        <v>-112</v>
      </c>
      <c r="W1079">
        <v>-44</v>
      </c>
      <c r="X1079">
        <v>-111</v>
      </c>
      <c r="Y1079">
        <v>-1</v>
      </c>
      <c r="Z1079">
        <v>0</v>
      </c>
      <c r="AA1079">
        <v>225</v>
      </c>
      <c r="AB1079">
        <v>225</v>
      </c>
      <c r="AC1079">
        <v>225</v>
      </c>
      <c r="AD1079">
        <v>9.5499927652000007</v>
      </c>
      <c r="AE1079">
        <v>15.916654609</v>
      </c>
      <c r="AF1079">
        <v>-6.3666618430000002</v>
      </c>
      <c r="AG1079">
        <v>9.6464573400000003E-2</v>
      </c>
      <c r="AH1079">
        <v>-10.80403222</v>
      </c>
      <c r="AI1079">
        <v>-10.70756765</v>
      </c>
    </row>
    <row r="1080" spans="1:35" x14ac:dyDescent="0.2">
      <c r="A1080">
        <v>50</v>
      </c>
      <c r="B1080">
        <v>3</v>
      </c>
      <c r="C1080">
        <v>6</v>
      </c>
      <c r="D1080">
        <v>21</v>
      </c>
      <c r="E1080">
        <v>133</v>
      </c>
      <c r="F1080" t="s">
        <v>3360</v>
      </c>
      <c r="G1080" t="s">
        <v>5259</v>
      </c>
      <c r="H1080">
        <v>21548</v>
      </c>
      <c r="I1080">
        <v>21428</v>
      </c>
      <c r="J1080">
        <v>21253</v>
      </c>
      <c r="K1080">
        <v>-120</v>
      </c>
      <c r="L1080">
        <v>-175</v>
      </c>
      <c r="M1080">
        <v>45</v>
      </c>
      <c r="N1080">
        <v>212</v>
      </c>
      <c r="O1080">
        <v>104</v>
      </c>
      <c r="P1080">
        <v>352</v>
      </c>
      <c r="Q1080">
        <v>-59</v>
      </c>
      <c r="R1080">
        <v>-140</v>
      </c>
      <c r="S1080">
        <v>0</v>
      </c>
      <c r="T1080">
        <v>1</v>
      </c>
      <c r="U1080">
        <v>-59</v>
      </c>
      <c r="V1080">
        <v>-40</v>
      </c>
      <c r="W1080">
        <v>-59</v>
      </c>
      <c r="X1080">
        <v>-39</v>
      </c>
      <c r="Y1080">
        <v>-2</v>
      </c>
      <c r="Z1080">
        <v>4</v>
      </c>
      <c r="AA1080">
        <v>206</v>
      </c>
      <c r="AB1080">
        <v>206</v>
      </c>
      <c r="AC1080">
        <v>206</v>
      </c>
      <c r="AD1080">
        <v>9.9341627421999998</v>
      </c>
      <c r="AE1080">
        <v>16.494458893000001</v>
      </c>
      <c r="AF1080">
        <v>-6.5602961510000002</v>
      </c>
      <c r="AG1080">
        <v>4.6859258199999997E-2</v>
      </c>
      <c r="AH1080">
        <v>-1.874370329</v>
      </c>
      <c r="AI1080">
        <v>-1.8275110699999999</v>
      </c>
    </row>
    <row r="1081" spans="1:35" x14ac:dyDescent="0.2">
      <c r="A1081">
        <v>50</v>
      </c>
      <c r="B1081">
        <v>3</v>
      </c>
      <c r="C1081">
        <v>6</v>
      </c>
      <c r="D1081">
        <v>21</v>
      </c>
      <c r="E1081">
        <v>135</v>
      </c>
      <c r="F1081" t="s">
        <v>3360</v>
      </c>
      <c r="G1081" t="s">
        <v>5007</v>
      </c>
      <c r="H1081">
        <v>13080</v>
      </c>
      <c r="I1081">
        <v>13061</v>
      </c>
      <c r="J1081">
        <v>12987</v>
      </c>
      <c r="K1081">
        <v>-19</v>
      </c>
      <c r="L1081">
        <v>-74</v>
      </c>
      <c r="M1081">
        <v>38</v>
      </c>
      <c r="N1081">
        <v>153</v>
      </c>
      <c r="O1081">
        <v>45</v>
      </c>
      <c r="P1081">
        <v>192</v>
      </c>
      <c r="Q1081">
        <v>-7</v>
      </c>
      <c r="R1081">
        <v>-39</v>
      </c>
      <c r="S1081">
        <v>0</v>
      </c>
      <c r="T1081">
        <v>0</v>
      </c>
      <c r="U1081">
        <v>-11</v>
      </c>
      <c r="V1081">
        <v>-36</v>
      </c>
      <c r="W1081">
        <v>-11</v>
      </c>
      <c r="X1081">
        <v>-36</v>
      </c>
      <c r="Y1081">
        <v>-1</v>
      </c>
      <c r="Z1081">
        <v>1</v>
      </c>
      <c r="AA1081">
        <v>88</v>
      </c>
      <c r="AB1081">
        <v>88</v>
      </c>
      <c r="AC1081">
        <v>88</v>
      </c>
      <c r="AD1081">
        <v>11.747542998</v>
      </c>
      <c r="AE1081">
        <v>14.742014742</v>
      </c>
      <c r="AF1081">
        <v>-2.9944717440000002</v>
      </c>
      <c r="AG1081">
        <v>0</v>
      </c>
      <c r="AH1081">
        <v>-2.7641277639999999</v>
      </c>
      <c r="AI1081">
        <v>-2.7641277639999999</v>
      </c>
    </row>
    <row r="1082" spans="1:35" x14ac:dyDescent="0.2">
      <c r="A1082">
        <v>50</v>
      </c>
      <c r="B1082">
        <v>3</v>
      </c>
      <c r="C1082">
        <v>6</v>
      </c>
      <c r="D1082">
        <v>21</v>
      </c>
      <c r="E1082">
        <v>137</v>
      </c>
      <c r="F1082" t="s">
        <v>3360</v>
      </c>
      <c r="G1082" t="s">
        <v>4673</v>
      </c>
      <c r="H1082">
        <v>24275</v>
      </c>
      <c r="I1082">
        <v>24238</v>
      </c>
      <c r="J1082">
        <v>24243</v>
      </c>
      <c r="K1082">
        <v>-37</v>
      </c>
      <c r="L1082">
        <v>5</v>
      </c>
      <c r="M1082">
        <v>69</v>
      </c>
      <c r="N1082">
        <v>296</v>
      </c>
      <c r="O1082">
        <v>92</v>
      </c>
      <c r="P1082">
        <v>370</v>
      </c>
      <c r="Q1082">
        <v>-23</v>
      </c>
      <c r="R1082">
        <v>-74</v>
      </c>
      <c r="S1082">
        <v>0</v>
      </c>
      <c r="T1082">
        <v>-1</v>
      </c>
      <c r="U1082">
        <v>-14</v>
      </c>
      <c r="V1082">
        <v>79</v>
      </c>
      <c r="W1082">
        <v>-14</v>
      </c>
      <c r="X1082">
        <v>78</v>
      </c>
      <c r="Y1082">
        <v>0</v>
      </c>
      <c r="Z1082">
        <v>1</v>
      </c>
      <c r="AA1082">
        <v>164</v>
      </c>
      <c r="AB1082">
        <v>164</v>
      </c>
      <c r="AC1082">
        <v>164</v>
      </c>
      <c r="AD1082">
        <v>12.210969245999999</v>
      </c>
      <c r="AE1082">
        <v>15.263711557000001</v>
      </c>
      <c r="AF1082">
        <v>-3.0527423109999998</v>
      </c>
      <c r="AG1082">
        <v>-4.1253273999999999E-2</v>
      </c>
      <c r="AH1082">
        <v>3.2590086837999999</v>
      </c>
      <c r="AI1082">
        <v>3.2177554093</v>
      </c>
    </row>
    <row r="1083" spans="1:35" x14ac:dyDescent="0.2">
      <c r="A1083">
        <v>50</v>
      </c>
      <c r="B1083">
        <v>3</v>
      </c>
      <c r="C1083">
        <v>6</v>
      </c>
      <c r="D1083">
        <v>21</v>
      </c>
      <c r="E1083">
        <v>139</v>
      </c>
      <c r="F1083" t="s">
        <v>3360</v>
      </c>
      <c r="G1083" t="s">
        <v>5045</v>
      </c>
      <c r="H1083">
        <v>8888</v>
      </c>
      <c r="I1083">
        <v>8845</v>
      </c>
      <c r="J1083">
        <v>8959</v>
      </c>
      <c r="K1083">
        <v>-43</v>
      </c>
      <c r="L1083">
        <v>114</v>
      </c>
      <c r="M1083">
        <v>19</v>
      </c>
      <c r="N1083">
        <v>80</v>
      </c>
      <c r="O1083">
        <v>47</v>
      </c>
      <c r="P1083">
        <v>165</v>
      </c>
      <c r="Q1083">
        <v>-28</v>
      </c>
      <c r="R1083">
        <v>-85</v>
      </c>
      <c r="S1083">
        <v>0</v>
      </c>
      <c r="T1083">
        <v>0</v>
      </c>
      <c r="U1083">
        <v>-14</v>
      </c>
      <c r="V1083">
        <v>202</v>
      </c>
      <c r="W1083">
        <v>-14</v>
      </c>
      <c r="X1083">
        <v>202</v>
      </c>
      <c r="Y1083">
        <v>-1</v>
      </c>
      <c r="Z1083">
        <v>-3</v>
      </c>
      <c r="AA1083">
        <v>41</v>
      </c>
      <c r="AB1083">
        <v>41</v>
      </c>
      <c r="AC1083">
        <v>41</v>
      </c>
      <c r="AD1083">
        <v>8.9867445517999993</v>
      </c>
      <c r="AE1083">
        <v>18.535160638000001</v>
      </c>
      <c r="AF1083">
        <v>-9.5484160859999996</v>
      </c>
      <c r="AG1083">
        <v>0</v>
      </c>
      <c r="AH1083">
        <v>22.691529993</v>
      </c>
      <c r="AI1083">
        <v>22.691529993</v>
      </c>
    </row>
    <row r="1084" spans="1:35" x14ac:dyDescent="0.2">
      <c r="A1084">
        <v>50</v>
      </c>
      <c r="B1084">
        <v>3</v>
      </c>
      <c r="C1084">
        <v>6</v>
      </c>
      <c r="D1084">
        <v>21</v>
      </c>
      <c r="E1084">
        <v>141</v>
      </c>
      <c r="F1084" t="s">
        <v>3360</v>
      </c>
      <c r="G1084" t="s">
        <v>4675</v>
      </c>
      <c r="H1084">
        <v>27432</v>
      </c>
      <c r="I1084">
        <v>27497</v>
      </c>
      <c r="J1084">
        <v>27771</v>
      </c>
      <c r="K1084">
        <v>65</v>
      </c>
      <c r="L1084">
        <v>274</v>
      </c>
      <c r="M1084">
        <v>105</v>
      </c>
      <c r="N1084">
        <v>344</v>
      </c>
      <c r="O1084">
        <v>102</v>
      </c>
      <c r="P1084">
        <v>358</v>
      </c>
      <c r="Q1084">
        <v>3</v>
      </c>
      <c r="R1084">
        <v>-14</v>
      </c>
      <c r="S1084">
        <v>0</v>
      </c>
      <c r="T1084">
        <v>4</v>
      </c>
      <c r="U1084">
        <v>64</v>
      </c>
      <c r="V1084">
        <v>284</v>
      </c>
      <c r="W1084">
        <v>64</v>
      </c>
      <c r="X1084">
        <v>288</v>
      </c>
      <c r="Y1084">
        <v>-2</v>
      </c>
      <c r="Z1084">
        <v>0</v>
      </c>
      <c r="AA1084">
        <v>230</v>
      </c>
      <c r="AB1084">
        <v>230</v>
      </c>
      <c r="AC1084">
        <v>230</v>
      </c>
      <c r="AD1084">
        <v>12.44843309</v>
      </c>
      <c r="AE1084">
        <v>12.955055367</v>
      </c>
      <c r="AF1084">
        <v>-0.50662227699999995</v>
      </c>
      <c r="AG1084">
        <v>0.14474922200000001</v>
      </c>
      <c r="AH1084">
        <v>10.27719476</v>
      </c>
      <c r="AI1084">
        <v>10.421943982</v>
      </c>
    </row>
    <row r="1085" spans="1:35" x14ac:dyDescent="0.2">
      <c r="A1085">
        <v>50</v>
      </c>
      <c r="B1085">
        <v>3</v>
      </c>
      <c r="C1085">
        <v>6</v>
      </c>
      <c r="D1085">
        <v>21</v>
      </c>
      <c r="E1085">
        <v>143</v>
      </c>
      <c r="F1085" t="s">
        <v>3360</v>
      </c>
      <c r="G1085" t="s">
        <v>5137</v>
      </c>
      <c r="H1085">
        <v>8680</v>
      </c>
      <c r="I1085">
        <v>8664</v>
      </c>
      <c r="J1085">
        <v>8803</v>
      </c>
      <c r="K1085">
        <v>-16</v>
      </c>
      <c r="L1085">
        <v>139</v>
      </c>
      <c r="M1085">
        <v>10</v>
      </c>
      <c r="N1085">
        <v>49</v>
      </c>
      <c r="O1085">
        <v>30</v>
      </c>
      <c r="P1085">
        <v>160</v>
      </c>
      <c r="Q1085">
        <v>-20</v>
      </c>
      <c r="R1085">
        <v>-111</v>
      </c>
      <c r="S1085">
        <v>0</v>
      </c>
      <c r="T1085">
        <v>-1</v>
      </c>
      <c r="U1085">
        <v>6</v>
      </c>
      <c r="V1085">
        <v>254</v>
      </c>
      <c r="W1085">
        <v>6</v>
      </c>
      <c r="X1085">
        <v>253</v>
      </c>
      <c r="Y1085">
        <v>-2</v>
      </c>
      <c r="Z1085">
        <v>-3</v>
      </c>
      <c r="AA1085">
        <v>1152</v>
      </c>
      <c r="AB1085">
        <v>1152</v>
      </c>
      <c r="AC1085">
        <v>1152</v>
      </c>
      <c r="AD1085">
        <v>5.6105799508</v>
      </c>
      <c r="AE1085">
        <v>18.320261064</v>
      </c>
      <c r="AF1085">
        <v>-12.70968111</v>
      </c>
      <c r="AG1085">
        <v>-0.11450163200000001</v>
      </c>
      <c r="AH1085">
        <v>29.083414438999998</v>
      </c>
      <c r="AI1085">
        <v>28.968912806999999</v>
      </c>
    </row>
    <row r="1086" spans="1:35" x14ac:dyDescent="0.2">
      <c r="A1086">
        <v>50</v>
      </c>
      <c r="B1086">
        <v>3</v>
      </c>
      <c r="C1086">
        <v>6</v>
      </c>
      <c r="D1086">
        <v>21</v>
      </c>
      <c r="E1086">
        <v>145</v>
      </c>
      <c r="F1086" t="s">
        <v>3360</v>
      </c>
      <c r="G1086" t="s">
        <v>5260</v>
      </c>
      <c r="H1086">
        <v>67875</v>
      </c>
      <c r="I1086">
        <v>67836</v>
      </c>
      <c r="J1086">
        <v>67454</v>
      </c>
      <c r="K1086">
        <v>-39</v>
      </c>
      <c r="L1086">
        <v>-382</v>
      </c>
      <c r="M1086">
        <v>178</v>
      </c>
      <c r="N1086">
        <v>679</v>
      </c>
      <c r="O1086">
        <v>251</v>
      </c>
      <c r="P1086">
        <v>980</v>
      </c>
      <c r="Q1086">
        <v>-73</v>
      </c>
      <c r="R1086">
        <v>-301</v>
      </c>
      <c r="S1086">
        <v>0</v>
      </c>
      <c r="T1086">
        <v>-2</v>
      </c>
      <c r="U1086">
        <v>38</v>
      </c>
      <c r="V1086">
        <v>-91</v>
      </c>
      <c r="W1086">
        <v>38</v>
      </c>
      <c r="X1086">
        <v>-93</v>
      </c>
      <c r="Y1086">
        <v>-4</v>
      </c>
      <c r="Z1086">
        <v>12</v>
      </c>
      <c r="AA1086">
        <v>1157</v>
      </c>
      <c r="AB1086">
        <v>1157</v>
      </c>
      <c r="AC1086">
        <v>1157</v>
      </c>
      <c r="AD1086">
        <v>10.037696799000001</v>
      </c>
      <c r="AE1086">
        <v>14.487397443000001</v>
      </c>
      <c r="AF1086">
        <v>-4.4497006429999999</v>
      </c>
      <c r="AG1086">
        <v>-2.9566116999999999E-2</v>
      </c>
      <c r="AH1086">
        <v>-1.3452583339999999</v>
      </c>
      <c r="AI1086">
        <v>-1.3748244510000001</v>
      </c>
    </row>
    <row r="1087" spans="1:35" x14ac:dyDescent="0.2">
      <c r="A1087">
        <v>50</v>
      </c>
      <c r="B1087">
        <v>3</v>
      </c>
      <c r="C1087">
        <v>6</v>
      </c>
      <c r="D1087">
        <v>21</v>
      </c>
      <c r="E1087">
        <v>147</v>
      </c>
      <c r="F1087" t="s">
        <v>3360</v>
      </c>
      <c r="G1087" t="s">
        <v>5261</v>
      </c>
      <c r="H1087">
        <v>16888</v>
      </c>
      <c r="I1087">
        <v>16851</v>
      </c>
      <c r="J1087">
        <v>16892</v>
      </c>
      <c r="K1087">
        <v>-37</v>
      </c>
      <c r="L1087">
        <v>41</v>
      </c>
      <c r="M1087">
        <v>41</v>
      </c>
      <c r="N1087">
        <v>195</v>
      </c>
      <c r="O1087">
        <v>53</v>
      </c>
      <c r="P1087">
        <v>228</v>
      </c>
      <c r="Q1087">
        <v>-12</v>
      </c>
      <c r="R1087">
        <v>-33</v>
      </c>
      <c r="S1087">
        <v>0</v>
      </c>
      <c r="T1087">
        <v>3</v>
      </c>
      <c r="U1087">
        <v>-25</v>
      </c>
      <c r="V1087">
        <v>69</v>
      </c>
      <c r="W1087">
        <v>-25</v>
      </c>
      <c r="X1087">
        <v>72</v>
      </c>
      <c r="Y1087">
        <v>0</v>
      </c>
      <c r="Z1087">
        <v>2</v>
      </c>
      <c r="AA1087">
        <v>1807</v>
      </c>
      <c r="AB1087">
        <v>1807</v>
      </c>
      <c r="AC1087">
        <v>1807</v>
      </c>
      <c r="AD1087">
        <v>11.557952760999999</v>
      </c>
      <c r="AE1087">
        <v>13.513913997</v>
      </c>
      <c r="AF1087">
        <v>-1.955961236</v>
      </c>
      <c r="AG1087">
        <v>0.17781465790000001</v>
      </c>
      <c r="AH1087">
        <v>4.0897371306999997</v>
      </c>
      <c r="AI1087">
        <v>4.2675517884999996</v>
      </c>
    </row>
    <row r="1088" spans="1:35" x14ac:dyDescent="0.2">
      <c r="A1088">
        <v>50</v>
      </c>
      <c r="B1088">
        <v>3</v>
      </c>
      <c r="C1088">
        <v>6</v>
      </c>
      <c r="D1088">
        <v>21</v>
      </c>
      <c r="E1088">
        <v>149</v>
      </c>
      <c r="F1088" t="s">
        <v>3360</v>
      </c>
      <c r="G1088" t="s">
        <v>5048</v>
      </c>
      <c r="H1088">
        <v>9152</v>
      </c>
      <c r="I1088">
        <v>9114</v>
      </c>
      <c r="J1088">
        <v>9100</v>
      </c>
      <c r="K1088">
        <v>-38</v>
      </c>
      <c r="L1088">
        <v>-14</v>
      </c>
      <c r="M1088">
        <v>22</v>
      </c>
      <c r="N1088">
        <v>98</v>
      </c>
      <c r="O1088">
        <v>42</v>
      </c>
      <c r="P1088">
        <v>154</v>
      </c>
      <c r="Q1088">
        <v>-20</v>
      </c>
      <c r="R1088">
        <v>-56</v>
      </c>
      <c r="S1088">
        <v>0</v>
      </c>
      <c r="T1088">
        <v>0</v>
      </c>
      <c r="U1088">
        <v>-18</v>
      </c>
      <c r="V1088">
        <v>40</v>
      </c>
      <c r="W1088">
        <v>-18</v>
      </c>
      <c r="X1088">
        <v>40</v>
      </c>
      <c r="Y1088">
        <v>0</v>
      </c>
      <c r="Z1088">
        <v>2</v>
      </c>
      <c r="AA1088">
        <v>59</v>
      </c>
      <c r="AB1088">
        <v>59</v>
      </c>
      <c r="AC1088">
        <v>59</v>
      </c>
      <c r="AD1088">
        <v>10.760953112999999</v>
      </c>
      <c r="AE1088">
        <v>16.910069178000001</v>
      </c>
      <c r="AF1088">
        <v>-6.1491160650000003</v>
      </c>
      <c r="AG1088">
        <v>0</v>
      </c>
      <c r="AH1088">
        <v>4.3922257603999997</v>
      </c>
      <c r="AI1088">
        <v>4.3922257603999997</v>
      </c>
    </row>
    <row r="1089" spans="1:35" x14ac:dyDescent="0.2">
      <c r="A1089">
        <v>50</v>
      </c>
      <c r="B1089">
        <v>3</v>
      </c>
      <c r="C1089">
        <v>6</v>
      </c>
      <c r="D1089">
        <v>21</v>
      </c>
      <c r="E1089">
        <v>151</v>
      </c>
      <c r="F1089" t="s">
        <v>3360</v>
      </c>
      <c r="G1089" t="s">
        <v>4604</v>
      </c>
      <c r="H1089">
        <v>92701</v>
      </c>
      <c r="I1089">
        <v>92920</v>
      </c>
      <c r="J1089">
        <v>94666</v>
      </c>
      <c r="K1089">
        <v>219</v>
      </c>
      <c r="L1089">
        <v>1746</v>
      </c>
      <c r="M1089">
        <v>234</v>
      </c>
      <c r="N1089">
        <v>979</v>
      </c>
      <c r="O1089">
        <v>257</v>
      </c>
      <c r="P1089">
        <v>1029</v>
      </c>
      <c r="Q1089">
        <v>-23</v>
      </c>
      <c r="R1089">
        <v>-50</v>
      </c>
      <c r="S1089">
        <v>0</v>
      </c>
      <c r="T1089">
        <v>7</v>
      </c>
      <c r="U1089">
        <v>237</v>
      </c>
      <c r="V1089">
        <v>1802</v>
      </c>
      <c r="W1089">
        <v>237</v>
      </c>
      <c r="X1089">
        <v>1809</v>
      </c>
      <c r="Y1089">
        <v>5</v>
      </c>
      <c r="Z1089">
        <v>-13</v>
      </c>
      <c r="AA1089">
        <v>6263</v>
      </c>
      <c r="AB1089">
        <v>6263</v>
      </c>
      <c r="AC1089">
        <v>6263</v>
      </c>
      <c r="AD1089">
        <v>10.437879159</v>
      </c>
      <c r="AE1089">
        <v>10.970967983</v>
      </c>
      <c r="AF1089">
        <v>-0.53308882300000004</v>
      </c>
      <c r="AG1089">
        <v>7.4632435299999994E-2</v>
      </c>
      <c r="AH1089">
        <v>19.21252119</v>
      </c>
      <c r="AI1089">
        <v>19.287153625999998</v>
      </c>
    </row>
    <row r="1090" spans="1:35" x14ac:dyDescent="0.2">
      <c r="A1090">
        <v>50</v>
      </c>
      <c r="B1090">
        <v>3</v>
      </c>
      <c r="C1090">
        <v>6</v>
      </c>
      <c r="D1090">
        <v>21</v>
      </c>
      <c r="E1090">
        <v>153</v>
      </c>
      <c r="F1090" t="s">
        <v>3360</v>
      </c>
      <c r="G1090" t="s">
        <v>5262</v>
      </c>
      <c r="H1090">
        <v>11637</v>
      </c>
      <c r="I1090">
        <v>11594</v>
      </c>
      <c r="J1090">
        <v>11497</v>
      </c>
      <c r="K1090">
        <v>-43</v>
      </c>
      <c r="L1090">
        <v>-97</v>
      </c>
      <c r="M1090">
        <v>33</v>
      </c>
      <c r="N1090">
        <v>142</v>
      </c>
      <c r="O1090">
        <v>45</v>
      </c>
      <c r="P1090">
        <v>171</v>
      </c>
      <c r="Q1090">
        <v>-12</v>
      </c>
      <c r="R1090">
        <v>-29</v>
      </c>
      <c r="S1090">
        <v>0</v>
      </c>
      <c r="T1090">
        <v>-1</v>
      </c>
      <c r="U1090">
        <v>-30</v>
      </c>
      <c r="V1090">
        <v>-69</v>
      </c>
      <c r="W1090">
        <v>-30</v>
      </c>
      <c r="X1090">
        <v>-70</v>
      </c>
      <c r="Y1090">
        <v>-1</v>
      </c>
      <c r="Z1090">
        <v>2</v>
      </c>
      <c r="AA1090">
        <v>86</v>
      </c>
      <c r="AB1090">
        <v>86</v>
      </c>
      <c r="AC1090">
        <v>86</v>
      </c>
      <c r="AD1090">
        <v>12.299164177</v>
      </c>
      <c r="AE1090">
        <v>14.810965311</v>
      </c>
      <c r="AF1090">
        <v>-2.5118011349999998</v>
      </c>
      <c r="AG1090">
        <v>-8.6613832000000002E-2</v>
      </c>
      <c r="AH1090">
        <v>-5.9763544240000002</v>
      </c>
      <c r="AI1090">
        <v>-6.0629682559999996</v>
      </c>
    </row>
    <row r="1091" spans="1:35" x14ac:dyDescent="0.2">
      <c r="A1091">
        <v>50</v>
      </c>
      <c r="B1091">
        <v>3</v>
      </c>
      <c r="C1091">
        <v>6</v>
      </c>
      <c r="D1091">
        <v>21</v>
      </c>
      <c r="E1091">
        <v>155</v>
      </c>
      <c r="F1091" t="s">
        <v>3360</v>
      </c>
      <c r="G1091" t="s">
        <v>4606</v>
      </c>
      <c r="H1091">
        <v>19581</v>
      </c>
      <c r="I1091">
        <v>19580</v>
      </c>
      <c r="J1091">
        <v>19725</v>
      </c>
      <c r="K1091">
        <v>-1</v>
      </c>
      <c r="L1091">
        <v>145</v>
      </c>
      <c r="M1091">
        <v>54</v>
      </c>
      <c r="N1091">
        <v>211</v>
      </c>
      <c r="O1091">
        <v>68</v>
      </c>
      <c r="P1091">
        <v>262</v>
      </c>
      <c r="Q1091">
        <v>-14</v>
      </c>
      <c r="R1091">
        <v>-51</v>
      </c>
      <c r="S1091">
        <v>0</v>
      </c>
      <c r="T1091">
        <v>0</v>
      </c>
      <c r="U1091">
        <v>13</v>
      </c>
      <c r="V1091">
        <v>196</v>
      </c>
      <c r="W1091">
        <v>13</v>
      </c>
      <c r="X1091">
        <v>196</v>
      </c>
      <c r="Y1091">
        <v>0</v>
      </c>
      <c r="Z1091">
        <v>0</v>
      </c>
      <c r="AA1091">
        <v>466</v>
      </c>
      <c r="AB1091">
        <v>466</v>
      </c>
      <c r="AC1091">
        <v>466</v>
      </c>
      <c r="AD1091">
        <v>10.736547513</v>
      </c>
      <c r="AE1091">
        <v>13.331637196000001</v>
      </c>
      <c r="AF1091">
        <v>-2.5950896829999999</v>
      </c>
      <c r="AG1091">
        <v>0</v>
      </c>
      <c r="AH1091">
        <v>9.9732858414999992</v>
      </c>
      <c r="AI1091">
        <v>9.9732858414999992</v>
      </c>
    </row>
    <row r="1092" spans="1:35" x14ac:dyDescent="0.2">
      <c r="A1092">
        <v>50</v>
      </c>
      <c r="B1092">
        <v>3</v>
      </c>
      <c r="C1092">
        <v>6</v>
      </c>
      <c r="D1092">
        <v>21</v>
      </c>
      <c r="E1092">
        <v>157</v>
      </c>
      <c r="F1092" t="s">
        <v>3360</v>
      </c>
      <c r="G1092" t="s">
        <v>4607</v>
      </c>
      <c r="H1092">
        <v>31659</v>
      </c>
      <c r="I1092">
        <v>31665</v>
      </c>
      <c r="J1092">
        <v>31748</v>
      </c>
      <c r="K1092">
        <v>6</v>
      </c>
      <c r="L1092">
        <v>83</v>
      </c>
      <c r="M1092">
        <v>84</v>
      </c>
      <c r="N1092">
        <v>271</v>
      </c>
      <c r="O1092">
        <v>133</v>
      </c>
      <c r="P1092">
        <v>499</v>
      </c>
      <c r="Q1092">
        <v>-49</v>
      </c>
      <c r="R1092">
        <v>-228</v>
      </c>
      <c r="S1092">
        <v>-1</v>
      </c>
      <c r="T1092">
        <v>1</v>
      </c>
      <c r="U1092">
        <v>60</v>
      </c>
      <c r="V1092">
        <v>310</v>
      </c>
      <c r="W1092">
        <v>59</v>
      </c>
      <c r="X1092">
        <v>311</v>
      </c>
      <c r="Y1092">
        <v>-4</v>
      </c>
      <c r="Z1092">
        <v>0</v>
      </c>
      <c r="AA1092">
        <v>423</v>
      </c>
      <c r="AB1092">
        <v>423</v>
      </c>
      <c r="AC1092">
        <v>423</v>
      </c>
      <c r="AD1092">
        <v>8.5471433302000008</v>
      </c>
      <c r="AE1092">
        <v>15.738097866</v>
      </c>
      <c r="AF1092">
        <v>-7.1909545359999996</v>
      </c>
      <c r="AG1092">
        <v>3.1539274300000003E-2</v>
      </c>
      <c r="AH1092">
        <v>9.7771750272000002</v>
      </c>
      <c r="AI1092">
        <v>9.8087143015000002</v>
      </c>
    </row>
    <row r="1093" spans="1:35" x14ac:dyDescent="0.2">
      <c r="A1093">
        <v>50</v>
      </c>
      <c r="B1093">
        <v>3</v>
      </c>
      <c r="C1093">
        <v>6</v>
      </c>
      <c r="D1093">
        <v>21</v>
      </c>
      <c r="E1093">
        <v>159</v>
      </c>
      <c r="F1093" t="s">
        <v>3360</v>
      </c>
      <c r="G1093" t="s">
        <v>4852</v>
      </c>
      <c r="H1093">
        <v>11287</v>
      </c>
      <c r="I1093">
        <v>11228</v>
      </c>
      <c r="J1093">
        <v>11140</v>
      </c>
      <c r="K1093">
        <v>-59</v>
      </c>
      <c r="L1093">
        <v>-88</v>
      </c>
      <c r="M1093">
        <v>28</v>
      </c>
      <c r="N1093">
        <v>104</v>
      </c>
      <c r="O1093">
        <v>54</v>
      </c>
      <c r="P1093">
        <v>145</v>
      </c>
      <c r="Q1093">
        <v>-26</v>
      </c>
      <c r="R1093">
        <v>-41</v>
      </c>
      <c r="S1093">
        <v>0</v>
      </c>
      <c r="T1093">
        <v>-1</v>
      </c>
      <c r="U1093">
        <v>-34</v>
      </c>
      <c r="V1093">
        <v>-46</v>
      </c>
      <c r="W1093">
        <v>-34</v>
      </c>
      <c r="X1093">
        <v>-47</v>
      </c>
      <c r="Y1093">
        <v>1</v>
      </c>
      <c r="Z1093">
        <v>0</v>
      </c>
      <c r="AA1093">
        <v>1360</v>
      </c>
      <c r="AB1093">
        <v>1360</v>
      </c>
      <c r="AC1093">
        <v>1360</v>
      </c>
      <c r="AD1093">
        <v>9.2989985694000001</v>
      </c>
      <c r="AE1093">
        <v>12.964949927999999</v>
      </c>
      <c r="AF1093">
        <v>-3.6659513590000001</v>
      </c>
      <c r="AG1093">
        <v>-8.9413448000000006E-2</v>
      </c>
      <c r="AH1093">
        <v>-4.113018598</v>
      </c>
      <c r="AI1093">
        <v>-4.2024320460000002</v>
      </c>
    </row>
    <row r="1094" spans="1:35" x14ac:dyDescent="0.2">
      <c r="A1094">
        <v>50</v>
      </c>
      <c r="B1094">
        <v>3</v>
      </c>
      <c r="C1094">
        <v>6</v>
      </c>
      <c r="D1094">
        <v>21</v>
      </c>
      <c r="E1094">
        <v>161</v>
      </c>
      <c r="F1094" t="s">
        <v>3360</v>
      </c>
      <c r="G1094" t="s">
        <v>5050</v>
      </c>
      <c r="H1094">
        <v>17120</v>
      </c>
      <c r="I1094">
        <v>17085</v>
      </c>
      <c r="J1094">
        <v>16931</v>
      </c>
      <c r="K1094">
        <v>-35</v>
      </c>
      <c r="L1094">
        <v>-154</v>
      </c>
      <c r="M1094">
        <v>43</v>
      </c>
      <c r="N1094">
        <v>200</v>
      </c>
      <c r="O1094">
        <v>76</v>
      </c>
      <c r="P1094">
        <v>227</v>
      </c>
      <c r="Q1094">
        <v>-33</v>
      </c>
      <c r="R1094">
        <v>-27</v>
      </c>
      <c r="S1094">
        <v>0</v>
      </c>
      <c r="T1094">
        <v>2</v>
      </c>
      <c r="U1094">
        <v>-1</v>
      </c>
      <c r="V1094">
        <v>-132</v>
      </c>
      <c r="W1094">
        <v>-1</v>
      </c>
      <c r="X1094">
        <v>-130</v>
      </c>
      <c r="Y1094">
        <v>-1</v>
      </c>
      <c r="Z1094">
        <v>3</v>
      </c>
      <c r="AA1094">
        <v>253</v>
      </c>
      <c r="AB1094">
        <v>253</v>
      </c>
      <c r="AC1094">
        <v>253</v>
      </c>
      <c r="AD1094">
        <v>11.759172154</v>
      </c>
      <c r="AE1094">
        <v>13.346660395000001</v>
      </c>
      <c r="AF1094">
        <v>-1.587488241</v>
      </c>
      <c r="AG1094">
        <v>0.1175917215</v>
      </c>
      <c r="AH1094">
        <v>-7.7610536220000004</v>
      </c>
      <c r="AI1094">
        <v>-7.6434619000000001</v>
      </c>
    </row>
    <row r="1095" spans="1:35" x14ac:dyDescent="0.2">
      <c r="A1095">
        <v>50</v>
      </c>
      <c r="B1095">
        <v>3</v>
      </c>
      <c r="C1095">
        <v>6</v>
      </c>
      <c r="D1095">
        <v>21</v>
      </c>
      <c r="E1095">
        <v>163</v>
      </c>
      <c r="F1095" t="s">
        <v>3360</v>
      </c>
      <c r="G1095" t="s">
        <v>5190</v>
      </c>
      <c r="H1095">
        <v>30003</v>
      </c>
      <c r="I1095">
        <v>29981</v>
      </c>
      <c r="J1095">
        <v>30131</v>
      </c>
      <c r="K1095">
        <v>-22</v>
      </c>
      <c r="L1095">
        <v>150</v>
      </c>
      <c r="M1095">
        <v>55</v>
      </c>
      <c r="N1095">
        <v>268</v>
      </c>
      <c r="O1095">
        <v>81</v>
      </c>
      <c r="P1095">
        <v>281</v>
      </c>
      <c r="Q1095">
        <v>-26</v>
      </c>
      <c r="R1095">
        <v>-13</v>
      </c>
      <c r="S1095">
        <v>0</v>
      </c>
      <c r="T1095">
        <v>1</v>
      </c>
      <c r="U1095">
        <v>5</v>
      </c>
      <c r="V1095">
        <v>160</v>
      </c>
      <c r="W1095">
        <v>5</v>
      </c>
      <c r="X1095">
        <v>161</v>
      </c>
      <c r="Y1095">
        <v>-1</v>
      </c>
      <c r="Z1095">
        <v>2</v>
      </c>
      <c r="AA1095">
        <v>207</v>
      </c>
      <c r="AB1095">
        <v>207</v>
      </c>
      <c r="AC1095">
        <v>207</v>
      </c>
      <c r="AD1095">
        <v>8.9166888474999997</v>
      </c>
      <c r="AE1095">
        <v>9.3492147990000003</v>
      </c>
      <c r="AF1095">
        <v>-0.43252595199999999</v>
      </c>
      <c r="AG1095">
        <v>3.3271227E-2</v>
      </c>
      <c r="AH1095">
        <v>5.3233963269000002</v>
      </c>
      <c r="AI1095">
        <v>5.3566675539000004</v>
      </c>
    </row>
    <row r="1096" spans="1:35" x14ac:dyDescent="0.2">
      <c r="A1096">
        <v>50</v>
      </c>
      <c r="B1096">
        <v>3</v>
      </c>
      <c r="C1096">
        <v>6</v>
      </c>
      <c r="D1096">
        <v>21</v>
      </c>
      <c r="E1096">
        <v>165</v>
      </c>
      <c r="F1096" t="s">
        <v>3360</v>
      </c>
      <c r="G1096" t="s">
        <v>5263</v>
      </c>
      <c r="H1096">
        <v>6113</v>
      </c>
      <c r="I1096">
        <v>6115</v>
      </c>
      <c r="J1096">
        <v>6194</v>
      </c>
      <c r="K1096">
        <v>2</v>
      </c>
      <c r="L1096">
        <v>79</v>
      </c>
      <c r="M1096">
        <v>18</v>
      </c>
      <c r="N1096">
        <v>72</v>
      </c>
      <c r="O1096">
        <v>27</v>
      </c>
      <c r="P1096">
        <v>106</v>
      </c>
      <c r="Q1096">
        <v>-9</v>
      </c>
      <c r="R1096">
        <v>-34</v>
      </c>
      <c r="S1096">
        <v>0</v>
      </c>
      <c r="T1096">
        <v>0</v>
      </c>
      <c r="U1096">
        <v>12</v>
      </c>
      <c r="V1096">
        <v>113</v>
      </c>
      <c r="W1096">
        <v>12</v>
      </c>
      <c r="X1096">
        <v>113</v>
      </c>
      <c r="Y1096">
        <v>-1</v>
      </c>
      <c r="Z1096">
        <v>0</v>
      </c>
      <c r="AA1096">
        <v>216</v>
      </c>
      <c r="AB1096">
        <v>216</v>
      </c>
      <c r="AC1096">
        <v>216</v>
      </c>
      <c r="AD1096">
        <v>11.698757006999999</v>
      </c>
      <c r="AE1096">
        <v>17.223170037999999</v>
      </c>
      <c r="AF1096">
        <v>-5.5244130309999999</v>
      </c>
      <c r="AG1096">
        <v>0</v>
      </c>
      <c r="AH1096">
        <v>18.360549192000001</v>
      </c>
      <c r="AI1096">
        <v>18.360549192000001</v>
      </c>
    </row>
    <row r="1097" spans="1:35" x14ac:dyDescent="0.2">
      <c r="A1097">
        <v>50</v>
      </c>
      <c r="B1097">
        <v>3</v>
      </c>
      <c r="C1097">
        <v>6</v>
      </c>
      <c r="D1097">
        <v>21</v>
      </c>
      <c r="E1097">
        <v>167</v>
      </c>
      <c r="F1097" t="s">
        <v>3360</v>
      </c>
      <c r="G1097" t="s">
        <v>5053</v>
      </c>
      <c r="H1097">
        <v>22641</v>
      </c>
      <c r="I1097">
        <v>22616</v>
      </c>
      <c r="J1097">
        <v>22850</v>
      </c>
      <c r="K1097">
        <v>-25</v>
      </c>
      <c r="L1097">
        <v>234</v>
      </c>
      <c r="M1097">
        <v>54</v>
      </c>
      <c r="N1097">
        <v>226</v>
      </c>
      <c r="O1097">
        <v>85</v>
      </c>
      <c r="P1097">
        <v>308</v>
      </c>
      <c r="Q1097">
        <v>-31</v>
      </c>
      <c r="R1097">
        <v>-82</v>
      </c>
      <c r="S1097">
        <v>0</v>
      </c>
      <c r="T1097">
        <v>0</v>
      </c>
      <c r="U1097">
        <v>6</v>
      </c>
      <c r="V1097">
        <v>319</v>
      </c>
      <c r="W1097">
        <v>6</v>
      </c>
      <c r="X1097">
        <v>319</v>
      </c>
      <c r="Y1097">
        <v>0</v>
      </c>
      <c r="Z1097">
        <v>-3</v>
      </c>
      <c r="AA1097">
        <v>112</v>
      </c>
      <c r="AB1097">
        <v>112</v>
      </c>
      <c r="AC1097">
        <v>112</v>
      </c>
      <c r="AD1097">
        <v>9.9414947432999998</v>
      </c>
      <c r="AE1097">
        <v>13.548585756</v>
      </c>
      <c r="AF1097">
        <v>-3.6070910129999998</v>
      </c>
      <c r="AG1097">
        <v>0</v>
      </c>
      <c r="AH1097">
        <v>14.032463819</v>
      </c>
      <c r="AI1097">
        <v>14.032463819</v>
      </c>
    </row>
    <row r="1098" spans="1:35" x14ac:dyDescent="0.2">
      <c r="A1098">
        <v>50</v>
      </c>
      <c r="B1098">
        <v>3</v>
      </c>
      <c r="C1098">
        <v>6</v>
      </c>
      <c r="D1098">
        <v>21</v>
      </c>
      <c r="E1098">
        <v>169</v>
      </c>
      <c r="F1098" t="s">
        <v>3360</v>
      </c>
      <c r="G1098" t="s">
        <v>5264</v>
      </c>
      <c r="H1098">
        <v>10286</v>
      </c>
      <c r="I1098">
        <v>10271</v>
      </c>
      <c r="J1098">
        <v>10349</v>
      </c>
      <c r="K1098">
        <v>-15</v>
      </c>
      <c r="L1098">
        <v>78</v>
      </c>
      <c r="M1098">
        <v>26</v>
      </c>
      <c r="N1098">
        <v>110</v>
      </c>
      <c r="O1098">
        <v>47</v>
      </c>
      <c r="P1098">
        <v>169</v>
      </c>
      <c r="Q1098">
        <v>-21</v>
      </c>
      <c r="R1098">
        <v>-59</v>
      </c>
      <c r="S1098">
        <v>0</v>
      </c>
      <c r="T1098">
        <v>0</v>
      </c>
      <c r="U1098">
        <v>7</v>
      </c>
      <c r="V1098">
        <v>139</v>
      </c>
      <c r="W1098">
        <v>7</v>
      </c>
      <c r="X1098">
        <v>139</v>
      </c>
      <c r="Y1098">
        <v>-1</v>
      </c>
      <c r="Z1098">
        <v>-2</v>
      </c>
      <c r="AA1098">
        <v>106</v>
      </c>
      <c r="AB1098">
        <v>106</v>
      </c>
      <c r="AC1098">
        <v>106</v>
      </c>
      <c r="AD1098">
        <v>10.669253152</v>
      </c>
      <c r="AE1098">
        <v>16.391852570000001</v>
      </c>
      <c r="AF1098">
        <v>-5.7225994179999997</v>
      </c>
      <c r="AG1098">
        <v>0</v>
      </c>
      <c r="AH1098">
        <v>13.482056256</v>
      </c>
      <c r="AI1098">
        <v>13.482056256</v>
      </c>
    </row>
    <row r="1099" spans="1:35" x14ac:dyDescent="0.2">
      <c r="A1099">
        <v>50</v>
      </c>
      <c r="B1099">
        <v>3</v>
      </c>
      <c r="C1099">
        <v>6</v>
      </c>
      <c r="D1099">
        <v>21</v>
      </c>
      <c r="E1099">
        <v>171</v>
      </c>
      <c r="F1099" t="s">
        <v>3360</v>
      </c>
      <c r="G1099" t="s">
        <v>4609</v>
      </c>
      <c r="H1099">
        <v>11338</v>
      </c>
      <c r="I1099">
        <v>11301</v>
      </c>
      <c r="J1099">
        <v>11233</v>
      </c>
      <c r="K1099">
        <v>-37</v>
      </c>
      <c r="L1099">
        <v>-68</v>
      </c>
      <c r="M1099">
        <v>24</v>
      </c>
      <c r="N1099">
        <v>117</v>
      </c>
      <c r="O1099">
        <v>41</v>
      </c>
      <c r="P1099">
        <v>171</v>
      </c>
      <c r="Q1099">
        <v>-17</v>
      </c>
      <c r="R1099">
        <v>-54</v>
      </c>
      <c r="S1099">
        <v>0</v>
      </c>
      <c r="T1099">
        <v>0</v>
      </c>
      <c r="U1099">
        <v>-20</v>
      </c>
      <c r="V1099">
        <v>-15</v>
      </c>
      <c r="W1099">
        <v>-20</v>
      </c>
      <c r="X1099">
        <v>-15</v>
      </c>
      <c r="Y1099">
        <v>0</v>
      </c>
      <c r="Z1099">
        <v>1</v>
      </c>
      <c r="AA1099">
        <v>140</v>
      </c>
      <c r="AB1099">
        <v>140</v>
      </c>
      <c r="AC1099">
        <v>140</v>
      </c>
      <c r="AD1099">
        <v>10.384308157</v>
      </c>
      <c r="AE1099">
        <v>15.177065767</v>
      </c>
      <c r="AF1099">
        <v>-4.7927576109999999</v>
      </c>
      <c r="AG1099">
        <v>0</v>
      </c>
      <c r="AH1099">
        <v>-1.331321559</v>
      </c>
      <c r="AI1099">
        <v>-1.331321559</v>
      </c>
    </row>
    <row r="1100" spans="1:35" x14ac:dyDescent="0.2">
      <c r="A1100">
        <v>50</v>
      </c>
      <c r="B1100">
        <v>3</v>
      </c>
      <c r="C1100">
        <v>6</v>
      </c>
      <c r="D1100">
        <v>21</v>
      </c>
      <c r="E1100">
        <v>173</v>
      </c>
      <c r="F1100" t="s">
        <v>3360</v>
      </c>
      <c r="G1100" t="s">
        <v>4610</v>
      </c>
      <c r="H1100">
        <v>28114</v>
      </c>
      <c r="I1100">
        <v>28091</v>
      </c>
      <c r="J1100">
        <v>28219</v>
      </c>
      <c r="K1100">
        <v>-23</v>
      </c>
      <c r="L1100">
        <v>128</v>
      </c>
      <c r="M1100">
        <v>66</v>
      </c>
      <c r="N1100">
        <v>321</v>
      </c>
      <c r="O1100">
        <v>81</v>
      </c>
      <c r="P1100">
        <v>360</v>
      </c>
      <c r="Q1100">
        <v>-15</v>
      </c>
      <c r="R1100">
        <v>-39</v>
      </c>
      <c r="S1100">
        <v>0</v>
      </c>
      <c r="T1100">
        <v>-2</v>
      </c>
      <c r="U1100">
        <v>-7</v>
      </c>
      <c r="V1100">
        <v>166</v>
      </c>
      <c r="W1100">
        <v>-7</v>
      </c>
      <c r="X1100">
        <v>164</v>
      </c>
      <c r="Y1100">
        <v>-1</v>
      </c>
      <c r="Z1100">
        <v>3</v>
      </c>
      <c r="AA1100">
        <v>295</v>
      </c>
      <c r="AB1100">
        <v>295</v>
      </c>
      <c r="AC1100">
        <v>295</v>
      </c>
      <c r="AD1100">
        <v>11.401172083000001</v>
      </c>
      <c r="AE1100">
        <v>12.786361214999999</v>
      </c>
      <c r="AF1100">
        <v>-1.385189132</v>
      </c>
      <c r="AG1100">
        <v>-7.1035340000000002E-2</v>
      </c>
      <c r="AH1100">
        <v>5.8959332268000004</v>
      </c>
      <c r="AI1100">
        <v>5.8248978866999996</v>
      </c>
    </row>
    <row r="1101" spans="1:35" x14ac:dyDescent="0.2">
      <c r="A1101">
        <v>50</v>
      </c>
      <c r="B1101">
        <v>3</v>
      </c>
      <c r="C1101">
        <v>6</v>
      </c>
      <c r="D1101">
        <v>21</v>
      </c>
      <c r="E1101">
        <v>175</v>
      </c>
      <c r="F1101" t="s">
        <v>3360</v>
      </c>
      <c r="G1101" t="s">
        <v>4611</v>
      </c>
      <c r="H1101">
        <v>13726</v>
      </c>
      <c r="I1101">
        <v>13719</v>
      </c>
      <c r="J1101">
        <v>13820</v>
      </c>
      <c r="K1101">
        <v>-7</v>
      </c>
      <c r="L1101">
        <v>101</v>
      </c>
      <c r="M1101">
        <v>34</v>
      </c>
      <c r="N1101">
        <v>119</v>
      </c>
      <c r="O1101">
        <v>48</v>
      </c>
      <c r="P1101">
        <v>176</v>
      </c>
      <c r="Q1101">
        <v>-14</v>
      </c>
      <c r="R1101">
        <v>-57</v>
      </c>
      <c r="S1101">
        <v>0</v>
      </c>
      <c r="T1101">
        <v>0</v>
      </c>
      <c r="U1101">
        <v>7</v>
      </c>
      <c r="V1101">
        <v>159</v>
      </c>
      <c r="W1101">
        <v>7</v>
      </c>
      <c r="X1101">
        <v>159</v>
      </c>
      <c r="Y1101">
        <v>0</v>
      </c>
      <c r="Z1101">
        <v>-1</v>
      </c>
      <c r="AA1101">
        <v>1848</v>
      </c>
      <c r="AB1101">
        <v>1848</v>
      </c>
      <c r="AC1101">
        <v>1848</v>
      </c>
      <c r="AD1101">
        <v>8.6422891173000007</v>
      </c>
      <c r="AE1101">
        <v>12.781872979999999</v>
      </c>
      <c r="AF1101">
        <v>-4.1395838630000004</v>
      </c>
      <c r="AG1101">
        <v>0</v>
      </c>
      <c r="AH1101">
        <v>11.547260249000001</v>
      </c>
      <c r="AI1101">
        <v>11.547260249000001</v>
      </c>
    </row>
    <row r="1102" spans="1:35" x14ac:dyDescent="0.2">
      <c r="A1102">
        <v>50</v>
      </c>
      <c r="B1102">
        <v>3</v>
      </c>
      <c r="C1102">
        <v>6</v>
      </c>
      <c r="D1102">
        <v>21</v>
      </c>
      <c r="E1102">
        <v>177</v>
      </c>
      <c r="F1102" t="s">
        <v>3360</v>
      </c>
      <c r="G1102" t="s">
        <v>5265</v>
      </c>
      <c r="H1102">
        <v>30928</v>
      </c>
      <c r="I1102">
        <v>30875</v>
      </c>
      <c r="J1102">
        <v>30694</v>
      </c>
      <c r="K1102">
        <v>-53</v>
      </c>
      <c r="L1102">
        <v>-181</v>
      </c>
      <c r="M1102">
        <v>80</v>
      </c>
      <c r="N1102">
        <v>321</v>
      </c>
      <c r="O1102">
        <v>99</v>
      </c>
      <c r="P1102">
        <v>479</v>
      </c>
      <c r="Q1102">
        <v>-19</v>
      </c>
      <c r="R1102">
        <v>-158</v>
      </c>
      <c r="S1102">
        <v>-1</v>
      </c>
      <c r="T1102">
        <v>-2</v>
      </c>
      <c r="U1102">
        <v>-32</v>
      </c>
      <c r="V1102">
        <v>-27</v>
      </c>
      <c r="W1102">
        <v>-33</v>
      </c>
      <c r="X1102">
        <v>-29</v>
      </c>
      <c r="Y1102">
        <v>-1</v>
      </c>
      <c r="Z1102">
        <v>6</v>
      </c>
      <c r="AA1102">
        <v>2017</v>
      </c>
      <c r="AB1102">
        <v>2017</v>
      </c>
      <c r="AC1102">
        <v>2017</v>
      </c>
      <c r="AD1102">
        <v>10.427325440000001</v>
      </c>
      <c r="AE1102">
        <v>15.55977846</v>
      </c>
      <c r="AF1102">
        <v>-5.1324530199999998</v>
      </c>
      <c r="AG1102">
        <v>-6.4967759999999999E-2</v>
      </c>
      <c r="AH1102">
        <v>-0.87706475699999997</v>
      </c>
      <c r="AI1102">
        <v>-0.94203251600000004</v>
      </c>
    </row>
    <row r="1103" spans="1:35" x14ac:dyDescent="0.2">
      <c r="A1103">
        <v>50</v>
      </c>
      <c r="B1103">
        <v>3</v>
      </c>
      <c r="C1103">
        <v>6</v>
      </c>
      <c r="D1103">
        <v>21</v>
      </c>
      <c r="E1103">
        <v>179</v>
      </c>
      <c r="F1103" t="s">
        <v>3360</v>
      </c>
      <c r="G1103" t="s">
        <v>5266</v>
      </c>
      <c r="H1103">
        <v>46738</v>
      </c>
      <c r="I1103">
        <v>46756</v>
      </c>
      <c r="J1103">
        <v>47098</v>
      </c>
      <c r="K1103">
        <v>18</v>
      </c>
      <c r="L1103">
        <v>342</v>
      </c>
      <c r="M1103">
        <v>118</v>
      </c>
      <c r="N1103">
        <v>519</v>
      </c>
      <c r="O1103">
        <v>134</v>
      </c>
      <c r="P1103">
        <v>546</v>
      </c>
      <c r="Q1103">
        <v>-16</v>
      </c>
      <c r="R1103">
        <v>-27</v>
      </c>
      <c r="S1103">
        <v>0</v>
      </c>
      <c r="T1103">
        <v>-2</v>
      </c>
      <c r="U1103">
        <v>34</v>
      </c>
      <c r="V1103">
        <v>367</v>
      </c>
      <c r="W1103">
        <v>34</v>
      </c>
      <c r="X1103">
        <v>365</v>
      </c>
      <c r="Y1103">
        <v>0</v>
      </c>
      <c r="Z1103">
        <v>4</v>
      </c>
      <c r="AA1103">
        <v>433</v>
      </c>
      <c r="AB1103">
        <v>433</v>
      </c>
      <c r="AC1103">
        <v>433</v>
      </c>
      <c r="AD1103">
        <v>11.059731072</v>
      </c>
      <c r="AE1103">
        <v>11.635092803999999</v>
      </c>
      <c r="AF1103">
        <v>-0.57536173199999996</v>
      </c>
      <c r="AG1103">
        <v>-4.2619388000000001E-2</v>
      </c>
      <c r="AH1103">
        <v>7.8206576172000002</v>
      </c>
      <c r="AI1103">
        <v>7.7780382295999999</v>
      </c>
    </row>
    <row r="1104" spans="1:35" x14ac:dyDescent="0.2">
      <c r="A1104">
        <v>50</v>
      </c>
      <c r="B1104">
        <v>3</v>
      </c>
      <c r="C1104">
        <v>6</v>
      </c>
      <c r="D1104">
        <v>21</v>
      </c>
      <c r="E1104">
        <v>181</v>
      </c>
      <c r="F1104" t="s">
        <v>3360</v>
      </c>
      <c r="G1104" t="s">
        <v>5267</v>
      </c>
      <c r="H1104">
        <v>7537</v>
      </c>
      <c r="I1104">
        <v>7536</v>
      </c>
      <c r="J1104">
        <v>7712</v>
      </c>
      <c r="K1104">
        <v>-1</v>
      </c>
      <c r="L1104">
        <v>176</v>
      </c>
      <c r="M1104">
        <v>18</v>
      </c>
      <c r="N1104">
        <v>79</v>
      </c>
      <c r="O1104">
        <v>22</v>
      </c>
      <c r="P1104">
        <v>118</v>
      </c>
      <c r="Q1104">
        <v>-4</v>
      </c>
      <c r="R1104">
        <v>-39</v>
      </c>
      <c r="S1104">
        <v>0</v>
      </c>
      <c r="T1104">
        <v>0</v>
      </c>
      <c r="U1104">
        <v>4</v>
      </c>
      <c r="V1104">
        <v>218</v>
      </c>
      <c r="W1104">
        <v>4</v>
      </c>
      <c r="X1104">
        <v>218</v>
      </c>
      <c r="Y1104">
        <v>-1</v>
      </c>
      <c r="Z1104">
        <v>-3</v>
      </c>
      <c r="AA1104">
        <v>91</v>
      </c>
      <c r="AB1104">
        <v>91</v>
      </c>
      <c r="AC1104">
        <v>91</v>
      </c>
      <c r="AD1104">
        <v>10.362014690000001</v>
      </c>
      <c r="AE1104">
        <v>15.477439664</v>
      </c>
      <c r="AF1104">
        <v>-5.1154249739999997</v>
      </c>
      <c r="AG1104">
        <v>0</v>
      </c>
      <c r="AH1104">
        <v>28.593913956000002</v>
      </c>
      <c r="AI1104">
        <v>28.593913956000002</v>
      </c>
    </row>
    <row r="1105" spans="1:35" x14ac:dyDescent="0.2">
      <c r="A1105">
        <v>50</v>
      </c>
      <c r="B1105">
        <v>3</v>
      </c>
      <c r="C1105">
        <v>6</v>
      </c>
      <c r="D1105">
        <v>21</v>
      </c>
      <c r="E1105">
        <v>183</v>
      </c>
      <c r="F1105" t="s">
        <v>3360</v>
      </c>
      <c r="G1105" t="s">
        <v>5092</v>
      </c>
      <c r="H1105">
        <v>23772</v>
      </c>
      <c r="I1105">
        <v>23726</v>
      </c>
      <c r="J1105">
        <v>23688</v>
      </c>
      <c r="K1105">
        <v>-46</v>
      </c>
      <c r="L1105">
        <v>-38</v>
      </c>
      <c r="M1105">
        <v>56</v>
      </c>
      <c r="N1105">
        <v>263</v>
      </c>
      <c r="O1105">
        <v>68</v>
      </c>
      <c r="P1105">
        <v>342</v>
      </c>
      <c r="Q1105">
        <v>-12</v>
      </c>
      <c r="R1105">
        <v>-79</v>
      </c>
      <c r="S1105">
        <v>0</v>
      </c>
      <c r="T1105">
        <v>-4</v>
      </c>
      <c r="U1105">
        <v>-32</v>
      </c>
      <c r="V1105">
        <v>40</v>
      </c>
      <c r="W1105">
        <v>-32</v>
      </c>
      <c r="X1105">
        <v>36</v>
      </c>
      <c r="Y1105">
        <v>-2</v>
      </c>
      <c r="Z1105">
        <v>5</v>
      </c>
      <c r="AA1105">
        <v>238</v>
      </c>
      <c r="AB1105">
        <v>238</v>
      </c>
      <c r="AC1105">
        <v>238</v>
      </c>
      <c r="AD1105">
        <v>11.093769773</v>
      </c>
      <c r="AE1105">
        <v>14.426118868</v>
      </c>
      <c r="AF1105">
        <v>-3.3323490950000001</v>
      </c>
      <c r="AG1105">
        <v>-0.16872653600000001</v>
      </c>
      <c r="AH1105">
        <v>1.6872653647</v>
      </c>
      <c r="AI1105">
        <v>1.5185388282000001</v>
      </c>
    </row>
    <row r="1106" spans="1:35" x14ac:dyDescent="0.2">
      <c r="A1106">
        <v>50</v>
      </c>
      <c r="B1106">
        <v>3</v>
      </c>
      <c r="C1106">
        <v>6</v>
      </c>
      <c r="D1106">
        <v>21</v>
      </c>
      <c r="E1106">
        <v>185</v>
      </c>
      <c r="F1106" t="s">
        <v>3360</v>
      </c>
      <c r="G1106" t="s">
        <v>5268</v>
      </c>
      <c r="H1106">
        <v>67607</v>
      </c>
      <c r="I1106">
        <v>67642</v>
      </c>
      <c r="J1106">
        <v>68685</v>
      </c>
      <c r="K1106">
        <v>35</v>
      </c>
      <c r="L1106">
        <v>1043</v>
      </c>
      <c r="M1106">
        <v>126</v>
      </c>
      <c r="N1106">
        <v>539</v>
      </c>
      <c r="O1106">
        <v>141</v>
      </c>
      <c r="P1106">
        <v>528</v>
      </c>
      <c r="Q1106">
        <v>-15</v>
      </c>
      <c r="R1106">
        <v>11</v>
      </c>
      <c r="S1106">
        <v>0</v>
      </c>
      <c r="T1106">
        <v>4</v>
      </c>
      <c r="U1106">
        <v>48</v>
      </c>
      <c r="V1106">
        <v>1036</v>
      </c>
      <c r="W1106">
        <v>48</v>
      </c>
      <c r="X1106">
        <v>1040</v>
      </c>
      <c r="Y1106">
        <v>2</v>
      </c>
      <c r="Z1106">
        <v>-8</v>
      </c>
      <c r="AA1106">
        <v>4336</v>
      </c>
      <c r="AB1106">
        <v>4336</v>
      </c>
      <c r="AC1106">
        <v>4336</v>
      </c>
      <c r="AD1106">
        <v>7.9074578036999998</v>
      </c>
      <c r="AE1106">
        <v>7.7460811137999999</v>
      </c>
      <c r="AF1106">
        <v>0.16137668990000001</v>
      </c>
      <c r="AG1106">
        <v>5.8682432700000002E-2</v>
      </c>
      <c r="AH1106">
        <v>15.198750064</v>
      </c>
      <c r="AI1106">
        <v>15.257432497</v>
      </c>
    </row>
    <row r="1107" spans="1:35" x14ac:dyDescent="0.2">
      <c r="A1107">
        <v>50</v>
      </c>
      <c r="B1107">
        <v>3</v>
      </c>
      <c r="C1107">
        <v>6</v>
      </c>
      <c r="D1107">
        <v>21</v>
      </c>
      <c r="E1107">
        <v>187</v>
      </c>
      <c r="F1107" t="s">
        <v>3360</v>
      </c>
      <c r="G1107" t="s">
        <v>5093</v>
      </c>
      <c r="H1107">
        <v>11278</v>
      </c>
      <c r="I1107">
        <v>11294</v>
      </c>
      <c r="J1107">
        <v>11294</v>
      </c>
      <c r="K1107">
        <v>16</v>
      </c>
      <c r="L1107">
        <v>0</v>
      </c>
      <c r="M1107">
        <v>21</v>
      </c>
      <c r="N1107">
        <v>87</v>
      </c>
      <c r="O1107">
        <v>44</v>
      </c>
      <c r="P1107">
        <v>152</v>
      </c>
      <c r="Q1107">
        <v>-23</v>
      </c>
      <c r="R1107">
        <v>-65</v>
      </c>
      <c r="S1107">
        <v>0</v>
      </c>
      <c r="T1107">
        <v>0</v>
      </c>
      <c r="U1107">
        <v>40</v>
      </c>
      <c r="V1107">
        <v>65</v>
      </c>
      <c r="W1107">
        <v>40</v>
      </c>
      <c r="X1107">
        <v>65</v>
      </c>
      <c r="Y1107">
        <v>-1</v>
      </c>
      <c r="Z1107">
        <v>0</v>
      </c>
      <c r="AA1107">
        <v>0</v>
      </c>
      <c r="AB1107">
        <v>0</v>
      </c>
      <c r="AC1107">
        <v>0</v>
      </c>
      <c r="AD1107">
        <v>7.7032052417000001</v>
      </c>
      <c r="AE1107">
        <v>13.458473526000001</v>
      </c>
      <c r="AF1107">
        <v>-5.7552682839999996</v>
      </c>
      <c r="AG1107">
        <v>0</v>
      </c>
      <c r="AH1107">
        <v>5.7552682839999996</v>
      </c>
      <c r="AI1107">
        <v>5.7552682839999996</v>
      </c>
    </row>
    <row r="1108" spans="1:35" x14ac:dyDescent="0.2">
      <c r="A1108">
        <v>50</v>
      </c>
      <c r="B1108">
        <v>3</v>
      </c>
      <c r="C1108">
        <v>6</v>
      </c>
      <c r="D1108">
        <v>21</v>
      </c>
      <c r="E1108">
        <v>189</v>
      </c>
      <c r="F1108" t="s">
        <v>3360</v>
      </c>
      <c r="G1108" t="s">
        <v>5269</v>
      </c>
      <c r="H1108">
        <v>4051</v>
      </c>
      <c r="I1108">
        <v>4018</v>
      </c>
      <c r="J1108">
        <v>3953</v>
      </c>
      <c r="K1108">
        <v>-33</v>
      </c>
      <c r="L1108">
        <v>-65</v>
      </c>
      <c r="M1108">
        <v>6</v>
      </c>
      <c r="N1108">
        <v>41</v>
      </c>
      <c r="O1108">
        <v>26</v>
      </c>
      <c r="P1108">
        <v>91</v>
      </c>
      <c r="Q1108">
        <v>-20</v>
      </c>
      <c r="R1108">
        <v>-50</v>
      </c>
      <c r="S1108">
        <v>0</v>
      </c>
      <c r="T1108">
        <v>0</v>
      </c>
      <c r="U1108">
        <v>-14</v>
      </c>
      <c r="V1108">
        <v>-14</v>
      </c>
      <c r="W1108">
        <v>-14</v>
      </c>
      <c r="X1108">
        <v>-14</v>
      </c>
      <c r="Y1108">
        <v>1</v>
      </c>
      <c r="Z1108">
        <v>-1</v>
      </c>
      <c r="AA1108">
        <v>44</v>
      </c>
      <c r="AB1108">
        <v>44</v>
      </c>
      <c r="AC1108">
        <v>44</v>
      </c>
      <c r="AD1108">
        <v>10.287291431</v>
      </c>
      <c r="AE1108">
        <v>22.832768786999999</v>
      </c>
      <c r="AF1108">
        <v>-12.54547736</v>
      </c>
      <c r="AG1108">
        <v>0</v>
      </c>
      <c r="AH1108">
        <v>-3.5127336599999999</v>
      </c>
      <c r="AI1108">
        <v>-3.5127336599999999</v>
      </c>
    </row>
    <row r="1109" spans="1:35" x14ac:dyDescent="0.2">
      <c r="A1109">
        <v>50</v>
      </c>
      <c r="B1109">
        <v>3</v>
      </c>
      <c r="C1109">
        <v>6</v>
      </c>
      <c r="D1109">
        <v>21</v>
      </c>
      <c r="E1109">
        <v>191</v>
      </c>
      <c r="F1109" t="s">
        <v>3360</v>
      </c>
      <c r="G1109" t="s">
        <v>5270</v>
      </c>
      <c r="H1109">
        <v>14644</v>
      </c>
      <c r="I1109">
        <v>14640</v>
      </c>
      <c r="J1109">
        <v>14607</v>
      </c>
      <c r="K1109">
        <v>-4</v>
      </c>
      <c r="L1109">
        <v>-33</v>
      </c>
      <c r="M1109">
        <v>36</v>
      </c>
      <c r="N1109">
        <v>169</v>
      </c>
      <c r="O1109">
        <v>43</v>
      </c>
      <c r="P1109">
        <v>197</v>
      </c>
      <c r="Q1109">
        <v>-7</v>
      </c>
      <c r="R1109">
        <v>-28</v>
      </c>
      <c r="S1109">
        <v>0</v>
      </c>
      <c r="T1109">
        <v>2</v>
      </c>
      <c r="U1109">
        <v>5</v>
      </c>
      <c r="V1109">
        <v>-10</v>
      </c>
      <c r="W1109">
        <v>5</v>
      </c>
      <c r="X1109">
        <v>-8</v>
      </c>
      <c r="Y1109">
        <v>-2</v>
      </c>
      <c r="Z1109">
        <v>3</v>
      </c>
      <c r="AA1109">
        <v>183</v>
      </c>
      <c r="AB1109">
        <v>183</v>
      </c>
      <c r="AC1109">
        <v>183</v>
      </c>
      <c r="AD1109">
        <v>11.556740862</v>
      </c>
      <c r="AE1109">
        <v>13.471467158999999</v>
      </c>
      <c r="AF1109">
        <v>-1.9147262970000001</v>
      </c>
      <c r="AG1109">
        <v>0.1367661641</v>
      </c>
      <c r="AH1109">
        <v>-0.68383081999999995</v>
      </c>
      <c r="AI1109">
        <v>-0.54706465599999998</v>
      </c>
    </row>
    <row r="1110" spans="1:35" x14ac:dyDescent="0.2">
      <c r="A1110">
        <v>50</v>
      </c>
      <c r="B1110">
        <v>3</v>
      </c>
      <c r="C1110">
        <v>6</v>
      </c>
      <c r="D1110">
        <v>21</v>
      </c>
      <c r="E1110">
        <v>193</v>
      </c>
      <c r="F1110" t="s">
        <v>3360</v>
      </c>
      <c r="G1110" t="s">
        <v>4612</v>
      </c>
      <c r="H1110">
        <v>28473</v>
      </c>
      <c r="I1110">
        <v>28378</v>
      </c>
      <c r="J1110">
        <v>27929</v>
      </c>
      <c r="K1110">
        <v>-95</v>
      </c>
      <c r="L1110">
        <v>-449</v>
      </c>
      <c r="M1110">
        <v>89</v>
      </c>
      <c r="N1110">
        <v>287</v>
      </c>
      <c r="O1110">
        <v>126</v>
      </c>
      <c r="P1110">
        <v>505</v>
      </c>
      <c r="Q1110">
        <v>-37</v>
      </c>
      <c r="R1110">
        <v>-218</v>
      </c>
      <c r="S1110">
        <v>0</v>
      </c>
      <c r="T1110">
        <v>3</v>
      </c>
      <c r="U1110">
        <v>-57</v>
      </c>
      <c r="V1110">
        <v>-235</v>
      </c>
      <c r="W1110">
        <v>-57</v>
      </c>
      <c r="X1110">
        <v>-232</v>
      </c>
      <c r="Y1110">
        <v>-1</v>
      </c>
      <c r="Z1110">
        <v>1</v>
      </c>
      <c r="AA1110">
        <v>618</v>
      </c>
      <c r="AB1110">
        <v>618</v>
      </c>
      <c r="AC1110">
        <v>618</v>
      </c>
      <c r="AD1110">
        <v>10.194114409000001</v>
      </c>
      <c r="AE1110">
        <v>17.937379011000001</v>
      </c>
      <c r="AF1110">
        <v>-7.7432646030000001</v>
      </c>
      <c r="AG1110">
        <v>0.1065586872</v>
      </c>
      <c r="AH1110">
        <v>-8.3470971639999991</v>
      </c>
      <c r="AI1110">
        <v>-8.2405384769999994</v>
      </c>
    </row>
    <row r="1111" spans="1:35" x14ac:dyDescent="0.2">
      <c r="A1111">
        <v>50</v>
      </c>
      <c r="B1111">
        <v>3</v>
      </c>
      <c r="C1111">
        <v>6</v>
      </c>
      <c r="D1111">
        <v>21</v>
      </c>
      <c r="E1111">
        <v>195</v>
      </c>
      <c r="F1111" t="s">
        <v>3360</v>
      </c>
      <c r="G1111" t="s">
        <v>4614</v>
      </c>
      <c r="H1111">
        <v>58669</v>
      </c>
      <c r="I1111">
        <v>58408</v>
      </c>
      <c r="J1111">
        <v>57391</v>
      </c>
      <c r="K1111">
        <v>-261</v>
      </c>
      <c r="L1111">
        <v>-1017</v>
      </c>
      <c r="M1111">
        <v>138</v>
      </c>
      <c r="N1111">
        <v>538</v>
      </c>
      <c r="O1111">
        <v>249</v>
      </c>
      <c r="P1111">
        <v>998</v>
      </c>
      <c r="Q1111">
        <v>-111</v>
      </c>
      <c r="R1111">
        <v>-460</v>
      </c>
      <c r="S1111">
        <v>0</v>
      </c>
      <c r="T1111">
        <v>2</v>
      </c>
      <c r="U1111">
        <v>-148</v>
      </c>
      <c r="V1111">
        <v>-560</v>
      </c>
      <c r="W1111">
        <v>-148</v>
      </c>
      <c r="X1111">
        <v>-558</v>
      </c>
      <c r="Y1111">
        <v>-2</v>
      </c>
      <c r="Z1111">
        <v>1</v>
      </c>
      <c r="AA1111">
        <v>1419</v>
      </c>
      <c r="AB1111">
        <v>1419</v>
      </c>
      <c r="AC1111">
        <v>1419</v>
      </c>
      <c r="AD1111">
        <v>9.2919627976000001</v>
      </c>
      <c r="AE1111">
        <v>17.236763703000001</v>
      </c>
      <c r="AF1111">
        <v>-7.9448009050000001</v>
      </c>
      <c r="AG1111">
        <v>3.4542612600000001E-2</v>
      </c>
      <c r="AH1111">
        <v>-9.6719315370000007</v>
      </c>
      <c r="AI1111">
        <v>-9.6373889239999997</v>
      </c>
    </row>
    <row r="1112" spans="1:35" x14ac:dyDescent="0.2">
      <c r="A1112">
        <v>50</v>
      </c>
      <c r="B1112">
        <v>3</v>
      </c>
      <c r="C1112">
        <v>6</v>
      </c>
      <c r="D1112">
        <v>21</v>
      </c>
      <c r="E1112">
        <v>197</v>
      </c>
      <c r="F1112" t="s">
        <v>3360</v>
      </c>
      <c r="G1112" t="s">
        <v>5271</v>
      </c>
      <c r="H1112">
        <v>13129</v>
      </c>
      <c r="I1112">
        <v>13085</v>
      </c>
      <c r="J1112">
        <v>13133</v>
      </c>
      <c r="K1112">
        <v>-44</v>
      </c>
      <c r="L1112">
        <v>48</v>
      </c>
      <c r="M1112">
        <v>32</v>
      </c>
      <c r="N1112">
        <v>159</v>
      </c>
      <c r="O1112">
        <v>55</v>
      </c>
      <c r="P1112">
        <v>163</v>
      </c>
      <c r="Q1112">
        <v>-23</v>
      </c>
      <c r="R1112">
        <v>-4</v>
      </c>
      <c r="S1112">
        <v>0</v>
      </c>
      <c r="T1112">
        <v>1</v>
      </c>
      <c r="U1112">
        <v>-21</v>
      </c>
      <c r="V1112">
        <v>48</v>
      </c>
      <c r="W1112">
        <v>-21</v>
      </c>
      <c r="X1112">
        <v>49</v>
      </c>
      <c r="Y1112">
        <v>0</v>
      </c>
      <c r="Z1112">
        <v>3</v>
      </c>
      <c r="AA1112">
        <v>186</v>
      </c>
      <c r="AB1112">
        <v>186</v>
      </c>
      <c r="AC1112">
        <v>186</v>
      </c>
      <c r="AD1112">
        <v>12.12907163</v>
      </c>
      <c r="AE1112">
        <v>12.434205508</v>
      </c>
      <c r="AF1112">
        <v>-0.305133877</v>
      </c>
      <c r="AG1112">
        <v>7.6283469399999998E-2</v>
      </c>
      <c r="AH1112">
        <v>3.6616065298999998</v>
      </c>
      <c r="AI1112">
        <v>3.7378899992000001</v>
      </c>
    </row>
    <row r="1113" spans="1:35" x14ac:dyDescent="0.2">
      <c r="A1113">
        <v>50</v>
      </c>
      <c r="B1113">
        <v>3</v>
      </c>
      <c r="C1113">
        <v>6</v>
      </c>
      <c r="D1113">
        <v>21</v>
      </c>
      <c r="E1113">
        <v>199</v>
      </c>
      <c r="F1113" t="s">
        <v>3360</v>
      </c>
      <c r="G1113" t="s">
        <v>4687</v>
      </c>
      <c r="H1113">
        <v>65034</v>
      </c>
      <c r="I1113">
        <v>65016</v>
      </c>
      <c r="J1113">
        <v>65423</v>
      </c>
      <c r="K1113">
        <v>-18</v>
      </c>
      <c r="L1113">
        <v>407</v>
      </c>
      <c r="M1113">
        <v>163</v>
      </c>
      <c r="N1113">
        <v>684</v>
      </c>
      <c r="O1113">
        <v>270</v>
      </c>
      <c r="P1113">
        <v>1003</v>
      </c>
      <c r="Q1113">
        <v>-107</v>
      </c>
      <c r="R1113">
        <v>-319</v>
      </c>
      <c r="S1113">
        <v>0</v>
      </c>
      <c r="T1113">
        <v>-1</v>
      </c>
      <c r="U1113">
        <v>92</v>
      </c>
      <c r="V1113">
        <v>728</v>
      </c>
      <c r="W1113">
        <v>92</v>
      </c>
      <c r="X1113">
        <v>727</v>
      </c>
      <c r="Y1113">
        <v>-3</v>
      </c>
      <c r="Z1113">
        <v>-1</v>
      </c>
      <c r="AA1113">
        <v>853</v>
      </c>
      <c r="AB1113">
        <v>853</v>
      </c>
      <c r="AC1113">
        <v>853</v>
      </c>
      <c r="AD1113">
        <v>10.487660899</v>
      </c>
      <c r="AE1113">
        <v>15.378836084</v>
      </c>
      <c r="AF1113">
        <v>-4.8911751849999998</v>
      </c>
      <c r="AG1113">
        <v>-1.5332838E-2</v>
      </c>
      <c r="AH1113">
        <v>11.162305752</v>
      </c>
      <c r="AI1113">
        <v>11.146972914999999</v>
      </c>
    </row>
    <row r="1114" spans="1:35" x14ac:dyDescent="0.2">
      <c r="A1114">
        <v>50</v>
      </c>
      <c r="B1114">
        <v>3</v>
      </c>
      <c r="C1114">
        <v>6</v>
      </c>
      <c r="D1114">
        <v>21</v>
      </c>
      <c r="E1114">
        <v>201</v>
      </c>
      <c r="F1114" t="s">
        <v>3360</v>
      </c>
      <c r="G1114" t="s">
        <v>5272</v>
      </c>
      <c r="H1114">
        <v>2193</v>
      </c>
      <c r="I1114">
        <v>2184</v>
      </c>
      <c r="J1114">
        <v>2257</v>
      </c>
      <c r="K1114">
        <v>-9</v>
      </c>
      <c r="L1114">
        <v>73</v>
      </c>
      <c r="M1114">
        <v>5</v>
      </c>
      <c r="N1114">
        <v>21</v>
      </c>
      <c r="O1114">
        <v>11</v>
      </c>
      <c r="P1114">
        <v>43</v>
      </c>
      <c r="Q1114">
        <v>-6</v>
      </c>
      <c r="R1114">
        <v>-22</v>
      </c>
      <c r="S1114">
        <v>0</v>
      </c>
      <c r="T1114">
        <v>0</v>
      </c>
      <c r="U1114">
        <v>-2</v>
      </c>
      <c r="V1114">
        <v>97</v>
      </c>
      <c r="W1114">
        <v>-2</v>
      </c>
      <c r="X1114">
        <v>97</v>
      </c>
      <c r="Y1114">
        <v>-1</v>
      </c>
      <c r="Z1114">
        <v>-2</v>
      </c>
      <c r="AA1114">
        <v>55</v>
      </c>
      <c r="AB1114">
        <v>55</v>
      </c>
      <c r="AC1114">
        <v>55</v>
      </c>
      <c r="AD1114">
        <v>9.4573294302999997</v>
      </c>
      <c r="AE1114">
        <v>19.365007881</v>
      </c>
      <c r="AF1114">
        <v>-9.9076784510000007</v>
      </c>
      <c r="AG1114">
        <v>0</v>
      </c>
      <c r="AH1114">
        <v>43.683854988</v>
      </c>
      <c r="AI1114">
        <v>43.683854988</v>
      </c>
    </row>
    <row r="1115" spans="1:35" x14ac:dyDescent="0.2">
      <c r="A1115">
        <v>50</v>
      </c>
      <c r="B1115">
        <v>3</v>
      </c>
      <c r="C1115">
        <v>6</v>
      </c>
      <c r="D1115">
        <v>21</v>
      </c>
      <c r="E1115">
        <v>203</v>
      </c>
      <c r="F1115" t="s">
        <v>3360</v>
      </c>
      <c r="G1115" t="s">
        <v>5273</v>
      </c>
      <c r="H1115">
        <v>16037</v>
      </c>
      <c r="I1115">
        <v>16053</v>
      </c>
      <c r="J1115">
        <v>16115</v>
      </c>
      <c r="K1115">
        <v>16</v>
      </c>
      <c r="L1115">
        <v>62</v>
      </c>
      <c r="M1115">
        <v>34</v>
      </c>
      <c r="N1115">
        <v>150</v>
      </c>
      <c r="O1115">
        <v>44</v>
      </c>
      <c r="P1115">
        <v>273</v>
      </c>
      <c r="Q1115">
        <v>-10</v>
      </c>
      <c r="R1115">
        <v>-123</v>
      </c>
      <c r="S1115">
        <v>0</v>
      </c>
      <c r="T1115">
        <v>0</v>
      </c>
      <c r="U1115">
        <v>27</v>
      </c>
      <c r="V1115">
        <v>185</v>
      </c>
      <c r="W1115">
        <v>27</v>
      </c>
      <c r="X1115">
        <v>185</v>
      </c>
      <c r="Y1115">
        <v>-1</v>
      </c>
      <c r="Z1115">
        <v>0</v>
      </c>
      <c r="AA1115">
        <v>215</v>
      </c>
      <c r="AB1115">
        <v>215</v>
      </c>
      <c r="AC1115">
        <v>215</v>
      </c>
      <c r="AD1115">
        <v>9.3260382989000004</v>
      </c>
      <c r="AE1115">
        <v>16.973389703999999</v>
      </c>
      <c r="AF1115">
        <v>-7.6473514050000002</v>
      </c>
      <c r="AG1115">
        <v>0</v>
      </c>
      <c r="AH1115">
        <v>11.502113902</v>
      </c>
      <c r="AI1115">
        <v>11.502113902</v>
      </c>
    </row>
    <row r="1116" spans="1:35" x14ac:dyDescent="0.2">
      <c r="A1116">
        <v>50</v>
      </c>
      <c r="B1116">
        <v>3</v>
      </c>
      <c r="C1116">
        <v>6</v>
      </c>
      <c r="D1116">
        <v>21</v>
      </c>
      <c r="E1116">
        <v>205</v>
      </c>
      <c r="F1116" t="s">
        <v>3360</v>
      </c>
      <c r="G1116" t="s">
        <v>5274</v>
      </c>
      <c r="H1116">
        <v>24662</v>
      </c>
      <c r="I1116">
        <v>24732</v>
      </c>
      <c r="J1116">
        <v>24861</v>
      </c>
      <c r="K1116">
        <v>70</v>
      </c>
      <c r="L1116">
        <v>129</v>
      </c>
      <c r="M1116">
        <v>80</v>
      </c>
      <c r="N1116">
        <v>232</v>
      </c>
      <c r="O1116">
        <v>71</v>
      </c>
      <c r="P1116">
        <v>251</v>
      </c>
      <c r="Q1116">
        <v>9</v>
      </c>
      <c r="R1116">
        <v>-19</v>
      </c>
      <c r="S1116">
        <v>0</v>
      </c>
      <c r="T1116">
        <v>0</v>
      </c>
      <c r="U1116">
        <v>61</v>
      </c>
      <c r="V1116">
        <v>145</v>
      </c>
      <c r="W1116">
        <v>61</v>
      </c>
      <c r="X1116">
        <v>145</v>
      </c>
      <c r="Y1116">
        <v>0</v>
      </c>
      <c r="Z1116">
        <v>3</v>
      </c>
      <c r="AA1116">
        <v>2961</v>
      </c>
      <c r="AB1116">
        <v>2961</v>
      </c>
      <c r="AC1116">
        <v>2961</v>
      </c>
      <c r="AD1116">
        <v>9.3561591354000004</v>
      </c>
      <c r="AE1116">
        <v>10.122396306000001</v>
      </c>
      <c r="AF1116">
        <v>-0.76623717099999999</v>
      </c>
      <c r="AG1116">
        <v>0</v>
      </c>
      <c r="AH1116">
        <v>5.8475994595999996</v>
      </c>
      <c r="AI1116">
        <v>5.8475994595999996</v>
      </c>
    </row>
    <row r="1117" spans="1:35" x14ac:dyDescent="0.2">
      <c r="A1117">
        <v>50</v>
      </c>
      <c r="B1117">
        <v>3</v>
      </c>
      <c r="C1117">
        <v>6</v>
      </c>
      <c r="D1117">
        <v>21</v>
      </c>
      <c r="E1117">
        <v>207</v>
      </c>
      <c r="F1117" t="s">
        <v>3360</v>
      </c>
      <c r="G1117" t="s">
        <v>4616</v>
      </c>
      <c r="H1117">
        <v>17991</v>
      </c>
      <c r="I1117">
        <v>17975</v>
      </c>
      <c r="J1117">
        <v>18156</v>
      </c>
      <c r="K1117">
        <v>-16</v>
      </c>
      <c r="L1117">
        <v>181</v>
      </c>
      <c r="M1117">
        <v>50</v>
      </c>
      <c r="N1117">
        <v>176</v>
      </c>
      <c r="O1117">
        <v>90</v>
      </c>
      <c r="P1117">
        <v>284</v>
      </c>
      <c r="Q1117">
        <v>-40</v>
      </c>
      <c r="R1117">
        <v>-108</v>
      </c>
      <c r="S1117">
        <v>0</v>
      </c>
      <c r="T1117">
        <v>-1</v>
      </c>
      <c r="U1117">
        <v>24</v>
      </c>
      <c r="V1117">
        <v>292</v>
      </c>
      <c r="W1117">
        <v>24</v>
      </c>
      <c r="X1117">
        <v>291</v>
      </c>
      <c r="Y1117">
        <v>0</v>
      </c>
      <c r="Z1117">
        <v>-2</v>
      </c>
      <c r="AA1117">
        <v>135</v>
      </c>
      <c r="AB1117">
        <v>135</v>
      </c>
      <c r="AC1117">
        <v>135</v>
      </c>
      <c r="AD1117">
        <v>9.742326534</v>
      </c>
      <c r="AE1117">
        <v>15.720572362</v>
      </c>
      <c r="AF1117">
        <v>-5.9782458280000004</v>
      </c>
      <c r="AG1117">
        <v>-5.5354128000000002E-2</v>
      </c>
      <c r="AH1117">
        <v>16.163405386000001</v>
      </c>
      <c r="AI1117">
        <v>16.108051258</v>
      </c>
    </row>
    <row r="1118" spans="1:35" x14ac:dyDescent="0.2">
      <c r="A1118">
        <v>50</v>
      </c>
      <c r="B1118">
        <v>3</v>
      </c>
      <c r="C1118">
        <v>6</v>
      </c>
      <c r="D1118">
        <v>21</v>
      </c>
      <c r="E1118">
        <v>209</v>
      </c>
      <c r="F1118" t="s">
        <v>3360</v>
      </c>
      <c r="G1118" t="s">
        <v>4690</v>
      </c>
      <c r="H1118">
        <v>57155</v>
      </c>
      <c r="I1118">
        <v>57477</v>
      </c>
      <c r="J1118">
        <v>58252</v>
      </c>
      <c r="K1118">
        <v>322</v>
      </c>
      <c r="L1118">
        <v>775</v>
      </c>
      <c r="M1118">
        <v>194</v>
      </c>
      <c r="N1118">
        <v>673</v>
      </c>
      <c r="O1118">
        <v>154</v>
      </c>
      <c r="P1118">
        <v>498</v>
      </c>
      <c r="Q1118">
        <v>40</v>
      </c>
      <c r="R1118">
        <v>175</v>
      </c>
      <c r="S1118">
        <v>0</v>
      </c>
      <c r="T1118">
        <v>6</v>
      </c>
      <c r="U1118">
        <v>277</v>
      </c>
      <c r="V1118">
        <v>588</v>
      </c>
      <c r="W1118">
        <v>277</v>
      </c>
      <c r="X1118">
        <v>594</v>
      </c>
      <c r="Y1118">
        <v>5</v>
      </c>
      <c r="Z1118">
        <v>6</v>
      </c>
      <c r="AA1118">
        <v>983</v>
      </c>
      <c r="AB1118">
        <v>983</v>
      </c>
      <c r="AC1118">
        <v>983</v>
      </c>
      <c r="AD1118">
        <v>11.630619810000001</v>
      </c>
      <c r="AE1118">
        <v>8.6063130244000003</v>
      </c>
      <c r="AF1118">
        <v>3.0243067856999999</v>
      </c>
      <c r="AG1118">
        <v>0.1036905184</v>
      </c>
      <c r="AH1118">
        <v>10.1616708</v>
      </c>
      <c r="AI1118">
        <v>10.265361318</v>
      </c>
    </row>
    <row r="1119" spans="1:35" x14ac:dyDescent="0.2">
      <c r="A1119">
        <v>50</v>
      </c>
      <c r="B1119">
        <v>3</v>
      </c>
      <c r="C1119">
        <v>6</v>
      </c>
      <c r="D1119">
        <v>21</v>
      </c>
      <c r="E1119">
        <v>211</v>
      </c>
      <c r="F1119" t="s">
        <v>3360</v>
      </c>
      <c r="G1119" t="s">
        <v>4618</v>
      </c>
      <c r="H1119">
        <v>48065</v>
      </c>
      <c r="I1119">
        <v>48179</v>
      </c>
      <c r="J1119">
        <v>48461</v>
      </c>
      <c r="K1119">
        <v>114</v>
      </c>
      <c r="L1119">
        <v>282</v>
      </c>
      <c r="M1119">
        <v>128</v>
      </c>
      <c r="N1119">
        <v>560</v>
      </c>
      <c r="O1119">
        <v>117</v>
      </c>
      <c r="P1119">
        <v>512</v>
      </c>
      <c r="Q1119">
        <v>11</v>
      </c>
      <c r="R1119">
        <v>48</v>
      </c>
      <c r="S1119">
        <v>0</v>
      </c>
      <c r="T1119">
        <v>16</v>
      </c>
      <c r="U1119">
        <v>103</v>
      </c>
      <c r="V1119">
        <v>209</v>
      </c>
      <c r="W1119">
        <v>103</v>
      </c>
      <c r="X1119">
        <v>225</v>
      </c>
      <c r="Y1119">
        <v>0</v>
      </c>
      <c r="Z1119">
        <v>9</v>
      </c>
      <c r="AA1119">
        <v>1565</v>
      </c>
      <c r="AB1119">
        <v>1565</v>
      </c>
      <c r="AC1119">
        <v>1565</v>
      </c>
      <c r="AD1119">
        <v>11.589403974</v>
      </c>
      <c r="AE1119">
        <v>10.59602649</v>
      </c>
      <c r="AF1119">
        <v>0.99337748339999998</v>
      </c>
      <c r="AG1119">
        <v>0.33112582779999999</v>
      </c>
      <c r="AH1119">
        <v>4.3253311258</v>
      </c>
      <c r="AI1119">
        <v>4.6564569536000002</v>
      </c>
    </row>
    <row r="1120" spans="1:35" x14ac:dyDescent="0.2">
      <c r="A1120">
        <v>50</v>
      </c>
      <c r="B1120">
        <v>3</v>
      </c>
      <c r="C1120">
        <v>6</v>
      </c>
      <c r="D1120">
        <v>21</v>
      </c>
      <c r="E1120">
        <v>213</v>
      </c>
      <c r="F1120" t="s">
        <v>3360</v>
      </c>
      <c r="G1120" t="s">
        <v>5275</v>
      </c>
      <c r="H1120">
        <v>19594</v>
      </c>
      <c r="I1120">
        <v>19620</v>
      </c>
      <c r="J1120">
        <v>19718</v>
      </c>
      <c r="K1120">
        <v>26</v>
      </c>
      <c r="L1120">
        <v>98</v>
      </c>
      <c r="M1120">
        <v>57</v>
      </c>
      <c r="N1120">
        <v>232</v>
      </c>
      <c r="O1120">
        <v>53</v>
      </c>
      <c r="P1120">
        <v>255</v>
      </c>
      <c r="Q1120">
        <v>4</v>
      </c>
      <c r="R1120">
        <v>-23</v>
      </c>
      <c r="S1120">
        <v>0</v>
      </c>
      <c r="T1120">
        <v>-1</v>
      </c>
      <c r="U1120">
        <v>22</v>
      </c>
      <c r="V1120">
        <v>120</v>
      </c>
      <c r="W1120">
        <v>22</v>
      </c>
      <c r="X1120">
        <v>119</v>
      </c>
      <c r="Y1120">
        <v>0</v>
      </c>
      <c r="Z1120">
        <v>2</v>
      </c>
      <c r="AA1120">
        <v>322</v>
      </c>
      <c r="AB1120">
        <v>322</v>
      </c>
      <c r="AC1120">
        <v>322</v>
      </c>
      <c r="AD1120">
        <v>11.795210738</v>
      </c>
      <c r="AE1120">
        <v>12.964563525999999</v>
      </c>
      <c r="AF1120">
        <v>-1.1693527889999999</v>
      </c>
      <c r="AG1120">
        <v>-5.0841426000000002E-2</v>
      </c>
      <c r="AH1120">
        <v>6.1009710712</v>
      </c>
      <c r="AI1120">
        <v>6.0501296456000002</v>
      </c>
    </row>
    <row r="1121" spans="1:35" x14ac:dyDescent="0.2">
      <c r="A1121">
        <v>50</v>
      </c>
      <c r="B1121">
        <v>3</v>
      </c>
      <c r="C1121">
        <v>6</v>
      </c>
      <c r="D1121">
        <v>21</v>
      </c>
      <c r="E1121">
        <v>215</v>
      </c>
      <c r="F1121" t="s">
        <v>3360</v>
      </c>
      <c r="G1121" t="s">
        <v>5100</v>
      </c>
      <c r="H1121">
        <v>19490</v>
      </c>
      <c r="I1121">
        <v>19564</v>
      </c>
      <c r="J1121">
        <v>19916</v>
      </c>
      <c r="K1121">
        <v>74</v>
      </c>
      <c r="L1121">
        <v>352</v>
      </c>
      <c r="M1121">
        <v>45</v>
      </c>
      <c r="N1121">
        <v>176</v>
      </c>
      <c r="O1121">
        <v>41</v>
      </c>
      <c r="P1121">
        <v>205</v>
      </c>
      <c r="Q1121">
        <v>4</v>
      </c>
      <c r="R1121">
        <v>-29</v>
      </c>
      <c r="S1121">
        <v>0</v>
      </c>
      <c r="T1121">
        <v>0</v>
      </c>
      <c r="U1121">
        <v>69</v>
      </c>
      <c r="V1121">
        <v>386</v>
      </c>
      <c r="W1121">
        <v>69</v>
      </c>
      <c r="X1121">
        <v>386</v>
      </c>
      <c r="Y1121">
        <v>1</v>
      </c>
      <c r="Z1121">
        <v>-5</v>
      </c>
      <c r="AA1121">
        <v>78</v>
      </c>
      <c r="AB1121">
        <v>78</v>
      </c>
      <c r="AC1121">
        <v>78</v>
      </c>
      <c r="AD1121">
        <v>8.9159067881999992</v>
      </c>
      <c r="AE1121">
        <v>10.385005066</v>
      </c>
      <c r="AF1121">
        <v>-1.4690982779999999</v>
      </c>
      <c r="AG1121">
        <v>0</v>
      </c>
      <c r="AH1121">
        <v>19.554204661</v>
      </c>
      <c r="AI1121">
        <v>19.554204661</v>
      </c>
    </row>
    <row r="1122" spans="1:35" x14ac:dyDescent="0.2">
      <c r="A1122">
        <v>50</v>
      </c>
      <c r="B1122">
        <v>3</v>
      </c>
      <c r="C1122">
        <v>6</v>
      </c>
      <c r="D1122">
        <v>21</v>
      </c>
      <c r="E1122">
        <v>217</v>
      </c>
      <c r="F1122" t="s">
        <v>3360</v>
      </c>
      <c r="G1122" t="s">
        <v>4868</v>
      </c>
      <c r="H1122">
        <v>26023</v>
      </c>
      <c r="I1122">
        <v>26020</v>
      </c>
      <c r="J1122">
        <v>26235</v>
      </c>
      <c r="K1122">
        <v>-3</v>
      </c>
      <c r="L1122">
        <v>215</v>
      </c>
      <c r="M1122">
        <v>90</v>
      </c>
      <c r="N1122">
        <v>295</v>
      </c>
      <c r="O1122">
        <v>92</v>
      </c>
      <c r="P1122">
        <v>394</v>
      </c>
      <c r="Q1122">
        <v>-2</v>
      </c>
      <c r="R1122">
        <v>-99</v>
      </c>
      <c r="S1122">
        <v>0</v>
      </c>
      <c r="T1122">
        <v>9</v>
      </c>
      <c r="U1122">
        <v>-1</v>
      </c>
      <c r="V1122">
        <v>306</v>
      </c>
      <c r="W1122">
        <v>-1</v>
      </c>
      <c r="X1122">
        <v>315</v>
      </c>
      <c r="Y1122">
        <v>0</v>
      </c>
      <c r="Z1122">
        <v>-1</v>
      </c>
      <c r="AA1122">
        <v>1305</v>
      </c>
      <c r="AB1122">
        <v>1305</v>
      </c>
      <c r="AC1122">
        <v>1305</v>
      </c>
      <c r="AD1122">
        <v>11.290785571000001</v>
      </c>
      <c r="AE1122">
        <v>15.079896660999999</v>
      </c>
      <c r="AF1122">
        <v>-3.78911109</v>
      </c>
      <c r="AG1122">
        <v>0.34446464449999997</v>
      </c>
      <c r="AH1122">
        <v>11.711797914</v>
      </c>
      <c r="AI1122">
        <v>12.056262559</v>
      </c>
    </row>
    <row r="1123" spans="1:35" x14ac:dyDescent="0.2">
      <c r="A1123">
        <v>50</v>
      </c>
      <c r="B1123">
        <v>3</v>
      </c>
      <c r="C1123">
        <v>6</v>
      </c>
      <c r="D1123">
        <v>21</v>
      </c>
      <c r="E1123">
        <v>219</v>
      </c>
      <c r="F1123" t="s">
        <v>3360</v>
      </c>
      <c r="G1123" t="s">
        <v>5276</v>
      </c>
      <c r="H1123">
        <v>12243</v>
      </c>
      <c r="I1123">
        <v>12280</v>
      </c>
      <c r="J1123">
        <v>12285</v>
      </c>
      <c r="K1123">
        <v>37</v>
      </c>
      <c r="L1123">
        <v>5</v>
      </c>
      <c r="M1123">
        <v>44</v>
      </c>
      <c r="N1123">
        <v>157</v>
      </c>
      <c r="O1123">
        <v>32</v>
      </c>
      <c r="P1123">
        <v>158</v>
      </c>
      <c r="Q1123">
        <v>12</v>
      </c>
      <c r="R1123">
        <v>-1</v>
      </c>
      <c r="S1123">
        <v>0</v>
      </c>
      <c r="T1123">
        <v>-5</v>
      </c>
      <c r="U1123">
        <v>25</v>
      </c>
      <c r="V1123">
        <v>9</v>
      </c>
      <c r="W1123">
        <v>25</v>
      </c>
      <c r="X1123">
        <v>4</v>
      </c>
      <c r="Y1123">
        <v>0</v>
      </c>
      <c r="Z1123">
        <v>2</v>
      </c>
      <c r="AA1123">
        <v>142</v>
      </c>
      <c r="AB1123">
        <v>142</v>
      </c>
      <c r="AC1123">
        <v>142</v>
      </c>
      <c r="AD1123">
        <v>12.782414004</v>
      </c>
      <c r="AE1123">
        <v>12.863830653000001</v>
      </c>
      <c r="AF1123">
        <v>-8.1416649999999993E-2</v>
      </c>
      <c r="AG1123">
        <v>-0.40708324899999998</v>
      </c>
      <c r="AH1123">
        <v>0.73274984730000003</v>
      </c>
      <c r="AI1123">
        <v>0.32566659879999998</v>
      </c>
    </row>
    <row r="1124" spans="1:35" x14ac:dyDescent="0.2">
      <c r="A1124">
        <v>50</v>
      </c>
      <c r="B1124">
        <v>3</v>
      </c>
      <c r="C1124">
        <v>6</v>
      </c>
      <c r="D1124">
        <v>21</v>
      </c>
      <c r="E1124">
        <v>221</v>
      </c>
      <c r="F1124" t="s">
        <v>3360</v>
      </c>
      <c r="G1124" t="s">
        <v>5277</v>
      </c>
      <c r="H1124">
        <v>14061</v>
      </c>
      <c r="I1124">
        <v>14068</v>
      </c>
      <c r="J1124">
        <v>14192</v>
      </c>
      <c r="K1124">
        <v>7</v>
      </c>
      <c r="L1124">
        <v>124</v>
      </c>
      <c r="M1124">
        <v>33</v>
      </c>
      <c r="N1124">
        <v>167</v>
      </c>
      <c r="O1124">
        <v>57</v>
      </c>
      <c r="P1124">
        <v>240</v>
      </c>
      <c r="Q1124">
        <v>-24</v>
      </c>
      <c r="R1124">
        <v>-73</v>
      </c>
      <c r="S1124">
        <v>0</v>
      </c>
      <c r="T1124">
        <v>3</v>
      </c>
      <c r="U1124">
        <v>33</v>
      </c>
      <c r="V1124">
        <v>195</v>
      </c>
      <c r="W1124">
        <v>33</v>
      </c>
      <c r="X1124">
        <v>198</v>
      </c>
      <c r="Y1124">
        <v>-2</v>
      </c>
      <c r="Z1124">
        <v>-1</v>
      </c>
      <c r="AA1124">
        <v>38</v>
      </c>
      <c r="AB1124">
        <v>38</v>
      </c>
      <c r="AC1124">
        <v>38</v>
      </c>
      <c r="AD1124">
        <v>11.818825195000001</v>
      </c>
      <c r="AE1124">
        <v>16.985138004</v>
      </c>
      <c r="AF1124">
        <v>-5.16631281</v>
      </c>
      <c r="AG1124">
        <v>0.2123142251</v>
      </c>
      <c r="AH1124">
        <v>13.800424628</v>
      </c>
      <c r="AI1124">
        <v>14.012738854</v>
      </c>
    </row>
    <row r="1125" spans="1:35" x14ac:dyDescent="0.2">
      <c r="A1125">
        <v>50</v>
      </c>
      <c r="B1125">
        <v>3</v>
      </c>
      <c r="C1125">
        <v>6</v>
      </c>
      <c r="D1125">
        <v>21</v>
      </c>
      <c r="E1125">
        <v>223</v>
      </c>
      <c r="F1125" t="s">
        <v>3360</v>
      </c>
      <c r="G1125" t="s">
        <v>5278</v>
      </c>
      <c r="H1125">
        <v>8474</v>
      </c>
      <c r="I1125">
        <v>8461</v>
      </c>
      <c r="J1125">
        <v>8530</v>
      </c>
      <c r="K1125">
        <v>-13</v>
      </c>
      <c r="L1125">
        <v>69</v>
      </c>
      <c r="M1125">
        <v>19</v>
      </c>
      <c r="N1125">
        <v>80</v>
      </c>
      <c r="O1125">
        <v>25</v>
      </c>
      <c r="P1125">
        <v>126</v>
      </c>
      <c r="Q1125">
        <v>-6</v>
      </c>
      <c r="R1125">
        <v>-46</v>
      </c>
      <c r="S1125">
        <v>0</v>
      </c>
      <c r="T1125">
        <v>-1</v>
      </c>
      <c r="U1125">
        <v>-7</v>
      </c>
      <c r="V1125">
        <v>118</v>
      </c>
      <c r="W1125">
        <v>-7</v>
      </c>
      <c r="X1125">
        <v>117</v>
      </c>
      <c r="Y1125">
        <v>0</v>
      </c>
      <c r="Z1125">
        <v>-2</v>
      </c>
      <c r="AA1125">
        <v>23</v>
      </c>
      <c r="AB1125">
        <v>23</v>
      </c>
      <c r="AC1125">
        <v>23</v>
      </c>
      <c r="AD1125">
        <v>9.4167500441000005</v>
      </c>
      <c r="AE1125">
        <v>14.83138132</v>
      </c>
      <c r="AF1125">
        <v>-5.4146312749999996</v>
      </c>
      <c r="AG1125">
        <v>-0.117709376</v>
      </c>
      <c r="AH1125">
        <v>13.889706315</v>
      </c>
      <c r="AI1125">
        <v>13.771996939999999</v>
      </c>
    </row>
    <row r="1126" spans="1:35" x14ac:dyDescent="0.2">
      <c r="A1126">
        <v>50</v>
      </c>
      <c r="B1126">
        <v>3</v>
      </c>
      <c r="C1126">
        <v>6</v>
      </c>
      <c r="D1126">
        <v>21</v>
      </c>
      <c r="E1126">
        <v>225</v>
      </c>
      <c r="F1126" t="s">
        <v>3360</v>
      </c>
      <c r="G1126" t="s">
        <v>4696</v>
      </c>
      <c r="H1126">
        <v>13668</v>
      </c>
      <c r="I1126">
        <v>13646</v>
      </c>
      <c r="J1126">
        <v>13544</v>
      </c>
      <c r="K1126">
        <v>-22</v>
      </c>
      <c r="L1126">
        <v>-102</v>
      </c>
      <c r="M1126">
        <v>38</v>
      </c>
      <c r="N1126">
        <v>148</v>
      </c>
      <c r="O1126">
        <v>52</v>
      </c>
      <c r="P1126">
        <v>192</v>
      </c>
      <c r="Q1126">
        <v>-14</v>
      </c>
      <c r="R1126">
        <v>-44</v>
      </c>
      <c r="S1126">
        <v>0</v>
      </c>
      <c r="T1126">
        <v>0</v>
      </c>
      <c r="U1126">
        <v>-7</v>
      </c>
      <c r="V1126">
        <v>-57</v>
      </c>
      <c r="W1126">
        <v>-7</v>
      </c>
      <c r="X1126">
        <v>-57</v>
      </c>
      <c r="Y1126">
        <v>-1</v>
      </c>
      <c r="Z1126">
        <v>-1</v>
      </c>
      <c r="AA1126">
        <v>1496</v>
      </c>
      <c r="AB1126">
        <v>1496</v>
      </c>
      <c r="AC1126">
        <v>1496</v>
      </c>
      <c r="AD1126">
        <v>10.886355278</v>
      </c>
      <c r="AE1126">
        <v>14.122839279000001</v>
      </c>
      <c r="AF1126">
        <v>-3.236484001</v>
      </c>
      <c r="AG1126">
        <v>0</v>
      </c>
      <c r="AH1126">
        <v>-4.1927179109999999</v>
      </c>
      <c r="AI1126">
        <v>-4.1927179109999999</v>
      </c>
    </row>
    <row r="1127" spans="1:35" x14ac:dyDescent="0.2">
      <c r="A1127">
        <v>50</v>
      </c>
      <c r="B1127">
        <v>3</v>
      </c>
      <c r="C1127">
        <v>6</v>
      </c>
      <c r="D1127">
        <v>21</v>
      </c>
      <c r="E1127">
        <v>227</v>
      </c>
      <c r="F1127" t="s">
        <v>3360</v>
      </c>
      <c r="G1127" t="s">
        <v>4972</v>
      </c>
      <c r="H1127">
        <v>134554</v>
      </c>
      <c r="I1127">
        <v>134933</v>
      </c>
      <c r="J1127">
        <v>137212</v>
      </c>
      <c r="K1127">
        <v>379</v>
      </c>
      <c r="L1127">
        <v>2279</v>
      </c>
      <c r="M1127">
        <v>385</v>
      </c>
      <c r="N1127">
        <v>1712</v>
      </c>
      <c r="O1127">
        <v>325</v>
      </c>
      <c r="P1127">
        <v>1301</v>
      </c>
      <c r="Q1127">
        <v>60</v>
      </c>
      <c r="R1127">
        <v>411</v>
      </c>
      <c r="S1127">
        <v>2</v>
      </c>
      <c r="T1127">
        <v>133</v>
      </c>
      <c r="U1127">
        <v>311</v>
      </c>
      <c r="V1127">
        <v>1733</v>
      </c>
      <c r="W1127">
        <v>313</v>
      </c>
      <c r="X1127">
        <v>1866</v>
      </c>
      <c r="Y1127">
        <v>6</v>
      </c>
      <c r="Z1127">
        <v>2</v>
      </c>
      <c r="AA1127">
        <v>6392</v>
      </c>
      <c r="AB1127">
        <v>6392</v>
      </c>
      <c r="AC1127">
        <v>6392</v>
      </c>
      <c r="AD1127">
        <v>12.581528229</v>
      </c>
      <c r="AE1127">
        <v>9.5610795716000005</v>
      </c>
      <c r="AF1127">
        <v>3.0204486578999998</v>
      </c>
      <c r="AG1127">
        <v>0.9774201253</v>
      </c>
      <c r="AH1127">
        <v>12.735857723000001</v>
      </c>
      <c r="AI1127">
        <v>13.713277848000001</v>
      </c>
    </row>
    <row r="1128" spans="1:35" x14ac:dyDescent="0.2">
      <c r="A1128">
        <v>50</v>
      </c>
      <c r="B1128">
        <v>3</v>
      </c>
      <c r="C1128">
        <v>6</v>
      </c>
      <c r="D1128">
        <v>21</v>
      </c>
      <c r="E1128">
        <v>229</v>
      </c>
      <c r="F1128" t="s">
        <v>3360</v>
      </c>
      <c r="G1128" t="s">
        <v>4624</v>
      </c>
      <c r="H1128">
        <v>12027</v>
      </c>
      <c r="I1128">
        <v>12024</v>
      </c>
      <c r="J1128">
        <v>12072</v>
      </c>
      <c r="K1128">
        <v>-3</v>
      </c>
      <c r="L1128">
        <v>48</v>
      </c>
      <c r="M1128">
        <v>34</v>
      </c>
      <c r="N1128">
        <v>124</v>
      </c>
      <c r="O1128">
        <v>45</v>
      </c>
      <c r="P1128">
        <v>168</v>
      </c>
      <c r="Q1128">
        <v>-11</v>
      </c>
      <c r="R1128">
        <v>-44</v>
      </c>
      <c r="S1128">
        <v>0</v>
      </c>
      <c r="T1128">
        <v>-2</v>
      </c>
      <c r="U1128">
        <v>9</v>
      </c>
      <c r="V1128">
        <v>92</v>
      </c>
      <c r="W1128">
        <v>9</v>
      </c>
      <c r="X1128">
        <v>90</v>
      </c>
      <c r="Y1128">
        <v>-1</v>
      </c>
      <c r="Z1128">
        <v>2</v>
      </c>
      <c r="AA1128">
        <v>163</v>
      </c>
      <c r="AB1128">
        <v>163</v>
      </c>
      <c r="AC1128">
        <v>163</v>
      </c>
      <c r="AD1128">
        <v>10.292164675</v>
      </c>
      <c r="AE1128">
        <v>13.944223107999999</v>
      </c>
      <c r="AF1128">
        <v>-3.6520584330000001</v>
      </c>
      <c r="AG1128">
        <v>-0.166002656</v>
      </c>
      <c r="AH1128">
        <v>7.6361221779999999</v>
      </c>
      <c r="AI1128">
        <v>7.4701195219000001</v>
      </c>
    </row>
    <row r="1129" spans="1:35" x14ac:dyDescent="0.2">
      <c r="A1129">
        <v>50</v>
      </c>
      <c r="B1129">
        <v>3</v>
      </c>
      <c r="C1129">
        <v>6</v>
      </c>
      <c r="D1129">
        <v>21</v>
      </c>
      <c r="E1129">
        <v>231</v>
      </c>
      <c r="F1129" t="s">
        <v>3360</v>
      </c>
      <c r="G1129" t="s">
        <v>4973</v>
      </c>
      <c r="H1129">
        <v>19555</v>
      </c>
      <c r="I1129">
        <v>19528</v>
      </c>
      <c r="J1129">
        <v>19540</v>
      </c>
      <c r="K1129">
        <v>-27</v>
      </c>
      <c r="L1129">
        <v>12</v>
      </c>
      <c r="M1129">
        <v>53</v>
      </c>
      <c r="N1129">
        <v>209</v>
      </c>
      <c r="O1129">
        <v>71</v>
      </c>
      <c r="P1129">
        <v>300</v>
      </c>
      <c r="Q1129">
        <v>-18</v>
      </c>
      <c r="R1129">
        <v>-91</v>
      </c>
      <c r="S1129">
        <v>0</v>
      </c>
      <c r="T1129">
        <v>-2</v>
      </c>
      <c r="U1129">
        <v>-7</v>
      </c>
      <c r="V1129">
        <v>102</v>
      </c>
      <c r="W1129">
        <v>-7</v>
      </c>
      <c r="X1129">
        <v>100</v>
      </c>
      <c r="Y1129">
        <v>-2</v>
      </c>
      <c r="Z1129">
        <v>3</v>
      </c>
      <c r="AA1129">
        <v>242</v>
      </c>
      <c r="AB1129">
        <v>242</v>
      </c>
      <c r="AC1129">
        <v>242</v>
      </c>
      <c r="AD1129">
        <v>10.699293538999999</v>
      </c>
      <c r="AE1129">
        <v>15.357837615999999</v>
      </c>
      <c r="AF1129">
        <v>-4.6585440770000002</v>
      </c>
      <c r="AG1129">
        <v>-0.102385584</v>
      </c>
      <c r="AH1129">
        <v>5.2216647896000001</v>
      </c>
      <c r="AI1129">
        <v>5.1192792054999998</v>
      </c>
    </row>
    <row r="1130" spans="1:35" x14ac:dyDescent="0.2">
      <c r="A1130">
        <v>50</v>
      </c>
      <c r="B1130">
        <v>3</v>
      </c>
      <c r="C1130">
        <v>6</v>
      </c>
      <c r="D1130">
        <v>21</v>
      </c>
      <c r="E1130">
        <v>233</v>
      </c>
      <c r="F1130" t="s">
        <v>3360</v>
      </c>
      <c r="G1130" t="s">
        <v>4974</v>
      </c>
      <c r="H1130">
        <v>13017</v>
      </c>
      <c r="I1130">
        <v>12989</v>
      </c>
      <c r="J1130">
        <v>12813</v>
      </c>
      <c r="K1130">
        <v>-28</v>
      </c>
      <c r="L1130">
        <v>-176</v>
      </c>
      <c r="M1130">
        <v>41</v>
      </c>
      <c r="N1130">
        <v>146</v>
      </c>
      <c r="O1130">
        <v>55</v>
      </c>
      <c r="P1130">
        <v>210</v>
      </c>
      <c r="Q1130">
        <v>-14</v>
      </c>
      <c r="R1130">
        <v>-64</v>
      </c>
      <c r="S1130">
        <v>-1</v>
      </c>
      <c r="T1130">
        <v>0</v>
      </c>
      <c r="U1130">
        <v>-13</v>
      </c>
      <c r="V1130">
        <v>-112</v>
      </c>
      <c r="W1130">
        <v>-14</v>
      </c>
      <c r="X1130">
        <v>-112</v>
      </c>
      <c r="Y1130">
        <v>0</v>
      </c>
      <c r="Z1130">
        <v>0</v>
      </c>
      <c r="AA1130">
        <v>362</v>
      </c>
      <c r="AB1130">
        <v>362</v>
      </c>
      <c r="AC1130">
        <v>362</v>
      </c>
      <c r="AD1130">
        <v>11.316952174000001</v>
      </c>
      <c r="AE1130">
        <v>16.277807922000001</v>
      </c>
      <c r="AF1130">
        <v>-4.9608557480000002</v>
      </c>
      <c r="AG1130">
        <v>0</v>
      </c>
      <c r="AH1130">
        <v>-8.6814975580000002</v>
      </c>
      <c r="AI1130">
        <v>-8.6814975580000002</v>
      </c>
    </row>
    <row r="1131" spans="1:35" x14ac:dyDescent="0.2">
      <c r="A1131">
        <v>50</v>
      </c>
      <c r="B1131">
        <v>3</v>
      </c>
      <c r="C1131">
        <v>6</v>
      </c>
      <c r="D1131">
        <v>21</v>
      </c>
      <c r="E1131">
        <v>235</v>
      </c>
      <c r="F1131" t="s">
        <v>3360</v>
      </c>
      <c r="G1131" t="s">
        <v>5112</v>
      </c>
      <c r="H1131">
        <v>36712</v>
      </c>
      <c r="I1131">
        <v>36687</v>
      </c>
      <c r="J1131">
        <v>36939</v>
      </c>
      <c r="K1131">
        <v>-25</v>
      </c>
      <c r="L1131">
        <v>252</v>
      </c>
      <c r="M1131">
        <v>121</v>
      </c>
      <c r="N1131">
        <v>516</v>
      </c>
      <c r="O1131">
        <v>122</v>
      </c>
      <c r="P1131">
        <v>570</v>
      </c>
      <c r="Q1131">
        <v>-1</v>
      </c>
      <c r="R1131">
        <v>-54</v>
      </c>
      <c r="S1131">
        <v>0</v>
      </c>
      <c r="T1131">
        <v>3</v>
      </c>
      <c r="U1131">
        <v>-23</v>
      </c>
      <c r="V1131">
        <v>299</v>
      </c>
      <c r="W1131">
        <v>-23</v>
      </c>
      <c r="X1131">
        <v>302</v>
      </c>
      <c r="Y1131">
        <v>-1</v>
      </c>
      <c r="Z1131">
        <v>4</v>
      </c>
      <c r="AA1131">
        <v>1844</v>
      </c>
      <c r="AB1131">
        <v>1844</v>
      </c>
      <c r="AC1131">
        <v>1844</v>
      </c>
      <c r="AD1131">
        <v>14.016787548</v>
      </c>
      <c r="AE1131">
        <v>15.483660663</v>
      </c>
      <c r="AF1131">
        <v>-1.4668731150000001</v>
      </c>
      <c r="AG1131">
        <v>8.14929509E-2</v>
      </c>
      <c r="AH1131">
        <v>8.122130769</v>
      </c>
      <c r="AI1131">
        <v>8.2036237198999995</v>
      </c>
    </row>
    <row r="1132" spans="1:35" x14ac:dyDescent="0.2">
      <c r="A1132">
        <v>50</v>
      </c>
      <c r="B1132">
        <v>3</v>
      </c>
      <c r="C1132">
        <v>6</v>
      </c>
      <c r="D1132">
        <v>21</v>
      </c>
      <c r="E1132">
        <v>237</v>
      </c>
      <c r="F1132" t="s">
        <v>3360</v>
      </c>
      <c r="G1132" t="s">
        <v>5279</v>
      </c>
      <c r="H1132">
        <v>6562</v>
      </c>
      <c r="I1132">
        <v>6552</v>
      </c>
      <c r="J1132">
        <v>6507</v>
      </c>
      <c r="K1132">
        <v>-10</v>
      </c>
      <c r="L1132">
        <v>-45</v>
      </c>
      <c r="M1132">
        <v>17</v>
      </c>
      <c r="N1132">
        <v>84</v>
      </c>
      <c r="O1132">
        <v>27</v>
      </c>
      <c r="P1132">
        <v>123</v>
      </c>
      <c r="Q1132">
        <v>-10</v>
      </c>
      <c r="R1132">
        <v>-39</v>
      </c>
      <c r="S1132">
        <v>0</v>
      </c>
      <c r="T1132">
        <v>0</v>
      </c>
      <c r="U1132">
        <v>1</v>
      </c>
      <c r="V1132">
        <v>-7</v>
      </c>
      <c r="W1132">
        <v>1</v>
      </c>
      <c r="X1132">
        <v>-7</v>
      </c>
      <c r="Y1132">
        <v>-1</v>
      </c>
      <c r="Z1132">
        <v>1</v>
      </c>
      <c r="AA1132">
        <v>80</v>
      </c>
      <c r="AB1132">
        <v>80</v>
      </c>
      <c r="AC1132">
        <v>80</v>
      </c>
      <c r="AD1132">
        <v>12.864691018</v>
      </c>
      <c r="AE1132">
        <v>18.837583276</v>
      </c>
      <c r="AF1132">
        <v>-5.9728922579999999</v>
      </c>
      <c r="AG1132">
        <v>0</v>
      </c>
      <c r="AH1132">
        <v>-1.072057585</v>
      </c>
      <c r="AI1132">
        <v>-1.072057585</v>
      </c>
    </row>
    <row r="1133" spans="1:35" x14ac:dyDescent="0.2">
      <c r="A1133">
        <v>50</v>
      </c>
      <c r="B1133">
        <v>3</v>
      </c>
      <c r="C1133">
        <v>6</v>
      </c>
      <c r="D1133">
        <v>21</v>
      </c>
      <c r="E1133">
        <v>239</v>
      </c>
      <c r="F1133" t="s">
        <v>3360</v>
      </c>
      <c r="G1133" t="s">
        <v>5071</v>
      </c>
      <c r="H1133">
        <v>26871</v>
      </c>
      <c r="I1133">
        <v>26892</v>
      </c>
      <c r="J1133">
        <v>27075</v>
      </c>
      <c r="K1133">
        <v>21</v>
      </c>
      <c r="L1133">
        <v>183</v>
      </c>
      <c r="M1133">
        <v>62</v>
      </c>
      <c r="N1133">
        <v>235</v>
      </c>
      <c r="O1133">
        <v>64</v>
      </c>
      <c r="P1133">
        <v>288</v>
      </c>
      <c r="Q1133">
        <v>-2</v>
      </c>
      <c r="R1133">
        <v>-53</v>
      </c>
      <c r="S1133">
        <v>0</v>
      </c>
      <c r="T1133">
        <v>-8</v>
      </c>
      <c r="U1133">
        <v>24</v>
      </c>
      <c r="V1133">
        <v>243</v>
      </c>
      <c r="W1133">
        <v>24</v>
      </c>
      <c r="X1133">
        <v>235</v>
      </c>
      <c r="Y1133">
        <v>-1</v>
      </c>
      <c r="Z1133">
        <v>1</v>
      </c>
      <c r="AA1133">
        <v>491</v>
      </c>
      <c r="AB1133">
        <v>491</v>
      </c>
      <c r="AC1133">
        <v>491</v>
      </c>
      <c r="AD1133">
        <v>8.7090258861999992</v>
      </c>
      <c r="AE1133">
        <v>10.673189171000001</v>
      </c>
      <c r="AF1133">
        <v>-1.9641632849999999</v>
      </c>
      <c r="AG1133">
        <v>-0.29647747699999999</v>
      </c>
      <c r="AH1133">
        <v>9.0055033632000008</v>
      </c>
      <c r="AI1133">
        <v>8.7090258861999992</v>
      </c>
    </row>
    <row r="1134" spans="1:35" x14ac:dyDescent="0.2">
      <c r="A1134">
        <v>40</v>
      </c>
      <c r="B1134">
        <v>3</v>
      </c>
      <c r="C1134">
        <v>7</v>
      </c>
      <c r="D1134">
        <v>22</v>
      </c>
      <c r="E1134">
        <v>0</v>
      </c>
      <c r="F1134" t="s">
        <v>3416</v>
      </c>
      <c r="G1134" t="s">
        <v>3416</v>
      </c>
      <c r="H1134">
        <v>4657757</v>
      </c>
      <c r="I1134">
        <v>4651203</v>
      </c>
      <c r="J1134">
        <v>4624047</v>
      </c>
      <c r="K1134">
        <v>-6554</v>
      </c>
      <c r="L1134">
        <v>-27156</v>
      </c>
      <c r="M1134">
        <v>13337</v>
      </c>
      <c r="N1134">
        <v>55942</v>
      </c>
      <c r="O1134">
        <v>13460</v>
      </c>
      <c r="P1134">
        <v>55335</v>
      </c>
      <c r="Q1134">
        <v>-123</v>
      </c>
      <c r="R1134">
        <v>607</v>
      </c>
      <c r="S1134">
        <v>88</v>
      </c>
      <c r="T1134">
        <v>2692</v>
      </c>
      <c r="U1134">
        <v>-6542</v>
      </c>
      <c r="V1134">
        <v>-30312</v>
      </c>
      <c r="W1134">
        <v>-6454</v>
      </c>
      <c r="X1134">
        <v>-27620</v>
      </c>
      <c r="Y1134">
        <v>23</v>
      </c>
      <c r="Z1134">
        <v>-143</v>
      </c>
      <c r="AA1134">
        <v>121748</v>
      </c>
      <c r="AB1134">
        <v>121748</v>
      </c>
      <c r="AC1134">
        <v>121748</v>
      </c>
      <c r="AD1134">
        <v>12.062639820999999</v>
      </c>
      <c r="AE1134">
        <v>11.931753861000001</v>
      </c>
      <c r="AF1134">
        <v>0.13088595989999999</v>
      </c>
      <c r="AG1134">
        <v>0.58046952910000005</v>
      </c>
      <c r="AH1134">
        <v>-6.5361041479999997</v>
      </c>
      <c r="AI1134">
        <v>-5.9556346189999996</v>
      </c>
    </row>
    <row r="1135" spans="1:35" x14ac:dyDescent="0.2">
      <c r="A1135">
        <v>50</v>
      </c>
      <c r="B1135">
        <v>3</v>
      </c>
      <c r="C1135">
        <v>7</v>
      </c>
      <c r="D1135">
        <v>22</v>
      </c>
      <c r="E1135">
        <v>1</v>
      </c>
      <c r="F1135" t="s">
        <v>3416</v>
      </c>
      <c r="G1135" t="s">
        <v>5280</v>
      </c>
      <c r="H1135">
        <v>57576</v>
      </c>
      <c r="I1135">
        <v>57455</v>
      </c>
      <c r="J1135">
        <v>57288</v>
      </c>
      <c r="K1135">
        <v>-121</v>
      </c>
      <c r="L1135">
        <v>-167</v>
      </c>
      <c r="M1135">
        <v>169</v>
      </c>
      <c r="N1135">
        <v>820</v>
      </c>
      <c r="O1135">
        <v>204</v>
      </c>
      <c r="P1135">
        <v>833</v>
      </c>
      <c r="Q1135">
        <v>-35</v>
      </c>
      <c r="R1135">
        <v>-13</v>
      </c>
      <c r="S1135">
        <v>1</v>
      </c>
      <c r="T1135">
        <v>2</v>
      </c>
      <c r="U1135">
        <v>-87</v>
      </c>
      <c r="V1135">
        <v>-167</v>
      </c>
      <c r="W1135">
        <v>-86</v>
      </c>
      <c r="X1135">
        <v>-165</v>
      </c>
      <c r="Y1135">
        <v>0</v>
      </c>
      <c r="Z1135">
        <v>11</v>
      </c>
      <c r="AA1135">
        <v>759</v>
      </c>
      <c r="AB1135">
        <v>759</v>
      </c>
      <c r="AC1135">
        <v>759</v>
      </c>
      <c r="AD1135">
        <v>14.29281089</v>
      </c>
      <c r="AE1135">
        <v>14.519404234</v>
      </c>
      <c r="AF1135">
        <v>-0.226593343</v>
      </c>
      <c r="AG1135">
        <v>3.4860514400000001E-2</v>
      </c>
      <c r="AH1135">
        <v>-2.9108529500000002</v>
      </c>
      <c r="AI1135">
        <v>-2.8759924350000001</v>
      </c>
    </row>
    <row r="1136" spans="1:35" x14ac:dyDescent="0.2">
      <c r="A1136">
        <v>50</v>
      </c>
      <c r="B1136">
        <v>3</v>
      </c>
      <c r="C1136">
        <v>7</v>
      </c>
      <c r="D1136">
        <v>22</v>
      </c>
      <c r="E1136">
        <v>3</v>
      </c>
      <c r="F1136" t="s">
        <v>3416</v>
      </c>
      <c r="G1136" t="s">
        <v>5281</v>
      </c>
      <c r="H1136">
        <v>22750</v>
      </c>
      <c r="I1136">
        <v>22697</v>
      </c>
      <c r="J1136">
        <v>22687</v>
      </c>
      <c r="K1136">
        <v>-53</v>
      </c>
      <c r="L1136">
        <v>-10</v>
      </c>
      <c r="M1136">
        <v>67</v>
      </c>
      <c r="N1136">
        <v>301</v>
      </c>
      <c r="O1136">
        <v>77</v>
      </c>
      <c r="P1136">
        <v>291</v>
      </c>
      <c r="Q1136">
        <v>-10</v>
      </c>
      <c r="R1136">
        <v>10</v>
      </c>
      <c r="S1136">
        <v>0</v>
      </c>
      <c r="T1136">
        <v>11</v>
      </c>
      <c r="U1136">
        <v>-44</v>
      </c>
      <c r="V1136">
        <v>-35</v>
      </c>
      <c r="W1136">
        <v>-44</v>
      </c>
      <c r="X1136">
        <v>-24</v>
      </c>
      <c r="Y1136">
        <v>1</v>
      </c>
      <c r="Z1136">
        <v>4</v>
      </c>
      <c r="AA1136">
        <v>3638</v>
      </c>
      <c r="AB1136">
        <v>3638</v>
      </c>
      <c r="AC1136">
        <v>3638</v>
      </c>
      <c r="AD1136">
        <v>13.264586638000001</v>
      </c>
      <c r="AE1136">
        <v>12.823902696999999</v>
      </c>
      <c r="AF1136">
        <v>0.44068394150000001</v>
      </c>
      <c r="AG1136">
        <v>0.48475233559999997</v>
      </c>
      <c r="AH1136">
        <v>-1.542393795</v>
      </c>
      <c r="AI1136">
        <v>-1.0576414599999999</v>
      </c>
    </row>
    <row r="1137" spans="1:35" x14ac:dyDescent="0.2">
      <c r="A1137">
        <v>50</v>
      </c>
      <c r="B1137">
        <v>3</v>
      </c>
      <c r="C1137">
        <v>7</v>
      </c>
      <c r="D1137">
        <v>22</v>
      </c>
      <c r="E1137">
        <v>5</v>
      </c>
      <c r="F1137" t="s">
        <v>3416</v>
      </c>
      <c r="G1137" t="s">
        <v>5282</v>
      </c>
      <c r="H1137">
        <v>126500</v>
      </c>
      <c r="I1137">
        <v>126984</v>
      </c>
      <c r="J1137">
        <v>128369</v>
      </c>
      <c r="K1137">
        <v>484</v>
      </c>
      <c r="L1137">
        <v>1385</v>
      </c>
      <c r="M1137">
        <v>378</v>
      </c>
      <c r="N1137">
        <v>1570</v>
      </c>
      <c r="O1137">
        <v>187</v>
      </c>
      <c r="P1137">
        <v>1039</v>
      </c>
      <c r="Q1137">
        <v>191</v>
      </c>
      <c r="R1137">
        <v>531</v>
      </c>
      <c r="S1137">
        <v>8</v>
      </c>
      <c r="T1137">
        <v>61</v>
      </c>
      <c r="U1137">
        <v>279</v>
      </c>
      <c r="V1137">
        <v>773</v>
      </c>
      <c r="W1137">
        <v>287</v>
      </c>
      <c r="X1137">
        <v>834</v>
      </c>
      <c r="Y1137">
        <v>6</v>
      </c>
      <c r="Z1137">
        <v>20</v>
      </c>
      <c r="AA1137">
        <v>636</v>
      </c>
      <c r="AB1137">
        <v>636</v>
      </c>
      <c r="AC1137">
        <v>636</v>
      </c>
      <c r="AD1137">
        <v>12.296702995</v>
      </c>
      <c r="AE1137">
        <v>8.1377544027000006</v>
      </c>
      <c r="AF1137">
        <v>4.1589485926999998</v>
      </c>
      <c r="AG1137">
        <v>0.47776998900000001</v>
      </c>
      <c r="AH1137">
        <v>6.0543639588999998</v>
      </c>
      <c r="AI1137">
        <v>6.5321339479000002</v>
      </c>
    </row>
    <row r="1138" spans="1:35" x14ac:dyDescent="0.2">
      <c r="A1138">
        <v>50</v>
      </c>
      <c r="B1138">
        <v>3</v>
      </c>
      <c r="C1138">
        <v>7</v>
      </c>
      <c r="D1138">
        <v>22</v>
      </c>
      <c r="E1138">
        <v>7</v>
      </c>
      <c r="F1138" t="s">
        <v>3416</v>
      </c>
      <c r="G1138" t="s">
        <v>5283</v>
      </c>
      <c r="H1138">
        <v>21039</v>
      </c>
      <c r="I1138">
        <v>20968</v>
      </c>
      <c r="J1138">
        <v>20689</v>
      </c>
      <c r="K1138">
        <v>-71</v>
      </c>
      <c r="L1138">
        <v>-279</v>
      </c>
      <c r="M1138">
        <v>63</v>
      </c>
      <c r="N1138">
        <v>218</v>
      </c>
      <c r="O1138">
        <v>58</v>
      </c>
      <c r="P1138">
        <v>282</v>
      </c>
      <c r="Q1138">
        <v>5</v>
      </c>
      <c r="R1138">
        <v>-64</v>
      </c>
      <c r="S1138">
        <v>-1</v>
      </c>
      <c r="T1138">
        <v>5</v>
      </c>
      <c r="U1138">
        <v>-74</v>
      </c>
      <c r="V1138">
        <v>-219</v>
      </c>
      <c r="W1138">
        <v>-75</v>
      </c>
      <c r="X1138">
        <v>-214</v>
      </c>
      <c r="Y1138">
        <v>-1</v>
      </c>
      <c r="Z1138">
        <v>-1</v>
      </c>
      <c r="AA1138">
        <v>116</v>
      </c>
      <c r="AB1138">
        <v>116</v>
      </c>
      <c r="AC1138">
        <v>116</v>
      </c>
      <c r="AD1138">
        <v>10.466428211</v>
      </c>
      <c r="AE1138">
        <v>13.539141081</v>
      </c>
      <c r="AF1138">
        <v>-3.0727128690000001</v>
      </c>
      <c r="AG1138">
        <v>0.24005569290000001</v>
      </c>
      <c r="AH1138">
        <v>-10.51443935</v>
      </c>
      <c r="AI1138">
        <v>-10.27438366</v>
      </c>
    </row>
    <row r="1139" spans="1:35" x14ac:dyDescent="0.2">
      <c r="A1139">
        <v>50</v>
      </c>
      <c r="B1139">
        <v>3</v>
      </c>
      <c r="C1139">
        <v>7</v>
      </c>
      <c r="D1139">
        <v>22</v>
      </c>
      <c r="E1139">
        <v>9</v>
      </c>
      <c r="F1139" t="s">
        <v>3416</v>
      </c>
      <c r="G1139" t="s">
        <v>5284</v>
      </c>
      <c r="H1139">
        <v>39693</v>
      </c>
      <c r="I1139">
        <v>39616</v>
      </c>
      <c r="J1139">
        <v>39236</v>
      </c>
      <c r="K1139">
        <v>-77</v>
      </c>
      <c r="L1139">
        <v>-380</v>
      </c>
      <c r="M1139">
        <v>114</v>
      </c>
      <c r="N1139">
        <v>453</v>
      </c>
      <c r="O1139">
        <v>141</v>
      </c>
      <c r="P1139">
        <v>584</v>
      </c>
      <c r="Q1139">
        <v>-27</v>
      </c>
      <c r="R1139">
        <v>-131</v>
      </c>
      <c r="S1139">
        <v>0</v>
      </c>
      <c r="T1139">
        <v>10</v>
      </c>
      <c r="U1139">
        <v>-49</v>
      </c>
      <c r="V1139">
        <v>-263</v>
      </c>
      <c r="W1139">
        <v>-49</v>
      </c>
      <c r="X1139">
        <v>-253</v>
      </c>
      <c r="Y1139">
        <v>-1</v>
      </c>
      <c r="Z1139">
        <v>4</v>
      </c>
      <c r="AA1139">
        <v>3160</v>
      </c>
      <c r="AB1139">
        <v>3160</v>
      </c>
      <c r="AC1139">
        <v>3160</v>
      </c>
      <c r="AD1139">
        <v>11.489879775</v>
      </c>
      <c r="AE1139">
        <v>14.812560239</v>
      </c>
      <c r="AF1139">
        <v>-3.3226804649999999</v>
      </c>
      <c r="AG1139">
        <v>0.25363973010000002</v>
      </c>
      <c r="AH1139">
        <v>-6.6707249019999999</v>
      </c>
      <c r="AI1139">
        <v>-6.4170851720000002</v>
      </c>
    </row>
    <row r="1140" spans="1:35" x14ac:dyDescent="0.2">
      <c r="A1140">
        <v>50</v>
      </c>
      <c r="B1140">
        <v>3</v>
      </c>
      <c r="C1140">
        <v>7</v>
      </c>
      <c r="D1140">
        <v>22</v>
      </c>
      <c r="E1140">
        <v>11</v>
      </c>
      <c r="F1140" t="s">
        <v>3416</v>
      </c>
      <c r="G1140" t="s">
        <v>5285</v>
      </c>
      <c r="H1140">
        <v>36549</v>
      </c>
      <c r="I1140">
        <v>36573</v>
      </c>
      <c r="J1140">
        <v>36584</v>
      </c>
      <c r="K1140">
        <v>24</v>
      </c>
      <c r="L1140">
        <v>11</v>
      </c>
      <c r="M1140">
        <v>86</v>
      </c>
      <c r="N1140">
        <v>476</v>
      </c>
      <c r="O1140">
        <v>96</v>
      </c>
      <c r="P1140">
        <v>464</v>
      </c>
      <c r="Q1140">
        <v>-10</v>
      </c>
      <c r="R1140">
        <v>12</v>
      </c>
      <c r="S1140">
        <v>1</v>
      </c>
      <c r="T1140">
        <v>10</v>
      </c>
      <c r="U1140">
        <v>34</v>
      </c>
      <c r="V1140">
        <v>-17</v>
      </c>
      <c r="W1140">
        <v>35</v>
      </c>
      <c r="X1140">
        <v>-7</v>
      </c>
      <c r="Y1140">
        <v>-1</v>
      </c>
      <c r="Z1140">
        <v>6</v>
      </c>
      <c r="AA1140">
        <v>1115</v>
      </c>
      <c r="AB1140">
        <v>1115</v>
      </c>
      <c r="AC1140">
        <v>1115</v>
      </c>
      <c r="AD1140">
        <v>13.013108793000001</v>
      </c>
      <c r="AE1140">
        <v>12.685047227</v>
      </c>
      <c r="AF1140">
        <v>0.32806156619999999</v>
      </c>
      <c r="AG1140">
        <v>0.2733846385</v>
      </c>
      <c r="AH1140">
        <v>-0.46475388499999998</v>
      </c>
      <c r="AI1140">
        <v>-0.19136924699999999</v>
      </c>
    </row>
    <row r="1141" spans="1:35" x14ac:dyDescent="0.2">
      <c r="A1141">
        <v>50</v>
      </c>
      <c r="B1141">
        <v>3</v>
      </c>
      <c r="C1141">
        <v>7</v>
      </c>
      <c r="D1141">
        <v>22</v>
      </c>
      <c r="E1141">
        <v>13</v>
      </c>
      <c r="F1141" t="s">
        <v>3416</v>
      </c>
      <c r="G1141" t="s">
        <v>5286</v>
      </c>
      <c r="H1141">
        <v>12981</v>
      </c>
      <c r="I1141">
        <v>12899</v>
      </c>
      <c r="J1141">
        <v>12776</v>
      </c>
      <c r="K1141">
        <v>-82</v>
      </c>
      <c r="L1141">
        <v>-123</v>
      </c>
      <c r="M1141">
        <v>20</v>
      </c>
      <c r="N1141">
        <v>141</v>
      </c>
      <c r="O1141">
        <v>52</v>
      </c>
      <c r="P1141">
        <v>235</v>
      </c>
      <c r="Q1141">
        <v>-32</v>
      </c>
      <c r="R1141">
        <v>-94</v>
      </c>
      <c r="S1141">
        <v>0</v>
      </c>
      <c r="T1141">
        <v>1</v>
      </c>
      <c r="U1141">
        <v>-50</v>
      </c>
      <c r="V1141">
        <v>-31</v>
      </c>
      <c r="W1141">
        <v>-50</v>
      </c>
      <c r="X1141">
        <v>-30</v>
      </c>
      <c r="Y1141">
        <v>0</v>
      </c>
      <c r="Z1141">
        <v>1</v>
      </c>
      <c r="AA1141">
        <v>250</v>
      </c>
      <c r="AB1141">
        <v>250</v>
      </c>
      <c r="AC1141">
        <v>250</v>
      </c>
      <c r="AD1141">
        <v>10.983446933</v>
      </c>
      <c r="AE1141">
        <v>18.305744888</v>
      </c>
      <c r="AF1141">
        <v>-7.3222979549999998</v>
      </c>
      <c r="AG1141">
        <v>7.7896786800000006E-2</v>
      </c>
      <c r="AH1141">
        <v>-2.4148003889999998</v>
      </c>
      <c r="AI1141">
        <v>-2.3369036030000001</v>
      </c>
    </row>
    <row r="1142" spans="1:35" x14ac:dyDescent="0.2">
      <c r="A1142">
        <v>50</v>
      </c>
      <c r="B1142">
        <v>3</v>
      </c>
      <c r="C1142">
        <v>7</v>
      </c>
      <c r="D1142">
        <v>22</v>
      </c>
      <c r="E1142">
        <v>15</v>
      </c>
      <c r="F1142" t="s">
        <v>3416</v>
      </c>
      <c r="G1142" t="s">
        <v>5287</v>
      </c>
      <c r="H1142">
        <v>128746</v>
      </c>
      <c r="I1142">
        <v>128615</v>
      </c>
      <c r="J1142">
        <v>129144</v>
      </c>
      <c r="K1142">
        <v>-131</v>
      </c>
      <c r="L1142">
        <v>529</v>
      </c>
      <c r="M1142">
        <v>372</v>
      </c>
      <c r="N1142">
        <v>1581</v>
      </c>
      <c r="O1142">
        <v>340</v>
      </c>
      <c r="P1142">
        <v>1400</v>
      </c>
      <c r="Q1142">
        <v>32</v>
      </c>
      <c r="R1142">
        <v>181</v>
      </c>
      <c r="S1142">
        <v>-1</v>
      </c>
      <c r="T1142">
        <v>76</v>
      </c>
      <c r="U1142">
        <v>-165</v>
      </c>
      <c r="V1142">
        <v>245</v>
      </c>
      <c r="W1142">
        <v>-166</v>
      </c>
      <c r="X1142">
        <v>321</v>
      </c>
      <c r="Y1142">
        <v>3</v>
      </c>
      <c r="Z1142">
        <v>27</v>
      </c>
      <c r="AA1142">
        <v>2427</v>
      </c>
      <c r="AB1142">
        <v>2427</v>
      </c>
      <c r="AC1142">
        <v>2427</v>
      </c>
      <c r="AD1142">
        <v>12.267272918</v>
      </c>
      <c r="AE1142">
        <v>10.862860269</v>
      </c>
      <c r="AF1142">
        <v>1.404412649</v>
      </c>
      <c r="AG1142">
        <v>0.58969812889999995</v>
      </c>
      <c r="AH1142">
        <v>1.901000547</v>
      </c>
      <c r="AI1142">
        <v>2.4906986759</v>
      </c>
    </row>
    <row r="1143" spans="1:35" x14ac:dyDescent="0.2">
      <c r="A1143">
        <v>50</v>
      </c>
      <c r="B1143">
        <v>3</v>
      </c>
      <c r="C1143">
        <v>7</v>
      </c>
      <c r="D1143">
        <v>22</v>
      </c>
      <c r="E1143">
        <v>17</v>
      </c>
      <c r="F1143" t="s">
        <v>3416</v>
      </c>
      <c r="G1143" t="s">
        <v>5288</v>
      </c>
      <c r="H1143">
        <v>237848</v>
      </c>
      <c r="I1143">
        <v>237056</v>
      </c>
      <c r="J1143">
        <v>233092</v>
      </c>
      <c r="K1143">
        <v>-792</v>
      </c>
      <c r="L1143">
        <v>-3964</v>
      </c>
      <c r="M1143">
        <v>720</v>
      </c>
      <c r="N1143">
        <v>2991</v>
      </c>
      <c r="O1143">
        <v>740</v>
      </c>
      <c r="P1143">
        <v>3302</v>
      </c>
      <c r="Q1143">
        <v>-20</v>
      </c>
      <c r="R1143">
        <v>-311</v>
      </c>
      <c r="S1143">
        <v>-2</v>
      </c>
      <c r="T1143">
        <v>42</v>
      </c>
      <c r="U1143">
        <v>-766</v>
      </c>
      <c r="V1143">
        <v>-3664</v>
      </c>
      <c r="W1143">
        <v>-768</v>
      </c>
      <c r="X1143">
        <v>-3622</v>
      </c>
      <c r="Y1143">
        <v>-4</v>
      </c>
      <c r="Z1143">
        <v>-31</v>
      </c>
      <c r="AA1143">
        <v>5959</v>
      </c>
      <c r="AB1143">
        <v>5959</v>
      </c>
      <c r="AC1143">
        <v>5959</v>
      </c>
      <c r="AD1143">
        <v>12.723652977</v>
      </c>
      <c r="AE1143">
        <v>14.046640632000001</v>
      </c>
      <c r="AF1143">
        <v>-1.3229876549999999</v>
      </c>
      <c r="AG1143">
        <v>0.17866714310000001</v>
      </c>
      <c r="AH1143">
        <v>-15.58658125</v>
      </c>
      <c r="AI1143">
        <v>-15.407914099999999</v>
      </c>
    </row>
    <row r="1144" spans="1:35" x14ac:dyDescent="0.2">
      <c r="A1144">
        <v>50</v>
      </c>
      <c r="B1144">
        <v>3</v>
      </c>
      <c r="C1144">
        <v>7</v>
      </c>
      <c r="D1144">
        <v>22</v>
      </c>
      <c r="E1144">
        <v>19</v>
      </c>
      <c r="F1144" t="s">
        <v>3416</v>
      </c>
      <c r="G1144" t="s">
        <v>5289</v>
      </c>
      <c r="H1144">
        <v>216785</v>
      </c>
      <c r="I1144">
        <v>216416</v>
      </c>
      <c r="J1144">
        <v>205282</v>
      </c>
      <c r="K1144">
        <v>-369</v>
      </c>
      <c r="L1144">
        <v>-11134</v>
      </c>
      <c r="M1144">
        <v>699</v>
      </c>
      <c r="N1144">
        <v>2826</v>
      </c>
      <c r="O1144">
        <v>624</v>
      </c>
      <c r="P1144">
        <v>2468</v>
      </c>
      <c r="Q1144">
        <v>75</v>
      </c>
      <c r="R1144">
        <v>358</v>
      </c>
      <c r="S1144">
        <v>2</v>
      </c>
      <c r="T1144">
        <v>92</v>
      </c>
      <c r="U1144">
        <v>-450</v>
      </c>
      <c r="V1144">
        <v>-11380</v>
      </c>
      <c r="W1144">
        <v>-448</v>
      </c>
      <c r="X1144">
        <v>-11288</v>
      </c>
      <c r="Y1144">
        <v>4</v>
      </c>
      <c r="Z1144">
        <v>-204</v>
      </c>
      <c r="AA1144">
        <v>3883</v>
      </c>
      <c r="AB1144">
        <v>3883</v>
      </c>
      <c r="AC1144">
        <v>3883</v>
      </c>
      <c r="AD1144">
        <v>13.402956617999999</v>
      </c>
      <c r="AE1144">
        <v>11.705059071000001</v>
      </c>
      <c r="AF1144">
        <v>1.6978975475</v>
      </c>
      <c r="AG1144">
        <v>0.43633121330000002</v>
      </c>
      <c r="AH1144">
        <v>-53.972273999999999</v>
      </c>
      <c r="AI1144">
        <v>-53.535942779999999</v>
      </c>
    </row>
    <row r="1145" spans="1:35" x14ac:dyDescent="0.2">
      <c r="A1145">
        <v>50</v>
      </c>
      <c r="B1145">
        <v>3</v>
      </c>
      <c r="C1145">
        <v>7</v>
      </c>
      <c r="D1145">
        <v>22</v>
      </c>
      <c r="E1145">
        <v>21</v>
      </c>
      <c r="F1145" t="s">
        <v>3416</v>
      </c>
      <c r="G1145" t="s">
        <v>5290</v>
      </c>
      <c r="H1145">
        <v>9645</v>
      </c>
      <c r="I1145">
        <v>9617</v>
      </c>
      <c r="J1145">
        <v>9571</v>
      </c>
      <c r="K1145">
        <v>-28</v>
      </c>
      <c r="L1145">
        <v>-46</v>
      </c>
      <c r="M1145">
        <v>32</v>
      </c>
      <c r="N1145">
        <v>91</v>
      </c>
      <c r="O1145">
        <v>35</v>
      </c>
      <c r="P1145">
        <v>147</v>
      </c>
      <c r="Q1145">
        <v>-3</v>
      </c>
      <c r="R1145">
        <v>-56</v>
      </c>
      <c r="S1145">
        <v>0</v>
      </c>
      <c r="T1145">
        <v>2</v>
      </c>
      <c r="U1145">
        <v>-25</v>
      </c>
      <c r="V1145">
        <v>6</v>
      </c>
      <c r="W1145">
        <v>-25</v>
      </c>
      <c r="X1145">
        <v>8</v>
      </c>
      <c r="Y1145">
        <v>0</v>
      </c>
      <c r="Z1145">
        <v>2</v>
      </c>
      <c r="AA1145">
        <v>515</v>
      </c>
      <c r="AB1145">
        <v>515</v>
      </c>
      <c r="AC1145">
        <v>515</v>
      </c>
      <c r="AD1145">
        <v>9.4850948508999995</v>
      </c>
      <c r="AE1145">
        <v>15.322076298000001</v>
      </c>
      <c r="AF1145">
        <v>-5.8369814470000003</v>
      </c>
      <c r="AG1145">
        <v>0.2084636231</v>
      </c>
      <c r="AH1145">
        <v>0.62539086929999999</v>
      </c>
      <c r="AI1145">
        <v>0.83385449239999998</v>
      </c>
    </row>
    <row r="1146" spans="1:35" x14ac:dyDescent="0.2">
      <c r="A1146">
        <v>50</v>
      </c>
      <c r="B1146">
        <v>3</v>
      </c>
      <c r="C1146">
        <v>7</v>
      </c>
      <c r="D1146">
        <v>22</v>
      </c>
      <c r="E1146">
        <v>23</v>
      </c>
      <c r="F1146" t="s">
        <v>3416</v>
      </c>
      <c r="G1146" t="s">
        <v>5291</v>
      </c>
      <c r="H1146">
        <v>5617</v>
      </c>
      <c r="I1146">
        <v>5619</v>
      </c>
      <c r="J1146">
        <v>5080</v>
      </c>
      <c r="K1146">
        <v>2</v>
      </c>
      <c r="L1146">
        <v>-539</v>
      </c>
      <c r="M1146">
        <v>14</v>
      </c>
      <c r="N1146">
        <v>71</v>
      </c>
      <c r="O1146">
        <v>18</v>
      </c>
      <c r="P1146">
        <v>67</v>
      </c>
      <c r="Q1146">
        <v>-4</v>
      </c>
      <c r="R1146">
        <v>4</v>
      </c>
      <c r="S1146">
        <v>0</v>
      </c>
      <c r="T1146">
        <v>-2</v>
      </c>
      <c r="U1146">
        <v>6</v>
      </c>
      <c r="V1146">
        <v>-534</v>
      </c>
      <c r="W1146">
        <v>6</v>
      </c>
      <c r="X1146">
        <v>-536</v>
      </c>
      <c r="Y1146">
        <v>0</v>
      </c>
      <c r="Z1146">
        <v>-7</v>
      </c>
      <c r="AA1146">
        <v>9</v>
      </c>
      <c r="AB1146">
        <v>9</v>
      </c>
      <c r="AC1146">
        <v>9</v>
      </c>
      <c r="AD1146">
        <v>13.272268435999999</v>
      </c>
      <c r="AE1146">
        <v>12.524535003</v>
      </c>
      <c r="AF1146">
        <v>0.74773343299999995</v>
      </c>
      <c r="AG1146">
        <v>-0.37386671700000002</v>
      </c>
      <c r="AH1146">
        <v>-99.822413310000002</v>
      </c>
      <c r="AI1146">
        <v>-100.19628</v>
      </c>
    </row>
    <row r="1147" spans="1:35" x14ac:dyDescent="0.2">
      <c r="A1147">
        <v>50</v>
      </c>
      <c r="B1147">
        <v>3</v>
      </c>
      <c r="C1147">
        <v>7</v>
      </c>
      <c r="D1147">
        <v>22</v>
      </c>
      <c r="E1147">
        <v>25</v>
      </c>
      <c r="F1147" t="s">
        <v>3416</v>
      </c>
      <c r="G1147" t="s">
        <v>5292</v>
      </c>
      <c r="H1147">
        <v>8906</v>
      </c>
      <c r="I1147">
        <v>8859</v>
      </c>
      <c r="J1147">
        <v>8805</v>
      </c>
      <c r="K1147">
        <v>-47</v>
      </c>
      <c r="L1147">
        <v>-54</v>
      </c>
      <c r="M1147">
        <v>33</v>
      </c>
      <c r="N1147">
        <v>116</v>
      </c>
      <c r="O1147">
        <v>30</v>
      </c>
      <c r="P1147">
        <v>114</v>
      </c>
      <c r="Q1147">
        <v>3</v>
      </c>
      <c r="R1147">
        <v>2</v>
      </c>
      <c r="S1147">
        <v>0</v>
      </c>
      <c r="T1147">
        <v>0</v>
      </c>
      <c r="U1147">
        <v>-50</v>
      </c>
      <c r="V1147">
        <v>-57</v>
      </c>
      <c r="W1147">
        <v>-50</v>
      </c>
      <c r="X1147">
        <v>-57</v>
      </c>
      <c r="Y1147">
        <v>0</v>
      </c>
      <c r="Z1147">
        <v>1</v>
      </c>
      <c r="AA1147">
        <v>761</v>
      </c>
      <c r="AB1147">
        <v>761</v>
      </c>
      <c r="AC1147">
        <v>761</v>
      </c>
      <c r="AD1147">
        <v>13.134057971000001</v>
      </c>
      <c r="AE1147">
        <v>12.907608696</v>
      </c>
      <c r="AF1147">
        <v>0.22644927540000001</v>
      </c>
      <c r="AG1147">
        <v>0</v>
      </c>
      <c r="AH1147">
        <v>-6.4538043480000002</v>
      </c>
      <c r="AI1147">
        <v>-6.4538043480000002</v>
      </c>
    </row>
    <row r="1148" spans="1:35" x14ac:dyDescent="0.2">
      <c r="A1148">
        <v>50</v>
      </c>
      <c r="B1148">
        <v>3</v>
      </c>
      <c r="C1148">
        <v>7</v>
      </c>
      <c r="D1148">
        <v>22</v>
      </c>
      <c r="E1148">
        <v>27</v>
      </c>
      <c r="F1148" t="s">
        <v>3416</v>
      </c>
      <c r="G1148" t="s">
        <v>5293</v>
      </c>
      <c r="H1148">
        <v>14170</v>
      </c>
      <c r="I1148">
        <v>14109</v>
      </c>
      <c r="J1148">
        <v>14038</v>
      </c>
      <c r="K1148">
        <v>-61</v>
      </c>
      <c r="L1148">
        <v>-71</v>
      </c>
      <c r="M1148">
        <v>35</v>
      </c>
      <c r="N1148">
        <v>141</v>
      </c>
      <c r="O1148">
        <v>69</v>
      </c>
      <c r="P1148">
        <v>213</v>
      </c>
      <c r="Q1148">
        <v>-34</v>
      </c>
      <c r="R1148">
        <v>-72</v>
      </c>
      <c r="S1148">
        <v>0</v>
      </c>
      <c r="T1148">
        <v>0</v>
      </c>
      <c r="U1148">
        <v>-27</v>
      </c>
      <c r="V1148">
        <v>-1</v>
      </c>
      <c r="W1148">
        <v>-27</v>
      </c>
      <c r="X1148">
        <v>-1</v>
      </c>
      <c r="Y1148">
        <v>0</v>
      </c>
      <c r="Z1148">
        <v>2</v>
      </c>
      <c r="AA1148">
        <v>2547</v>
      </c>
      <c r="AB1148">
        <v>2547</v>
      </c>
      <c r="AC1148">
        <v>2547</v>
      </c>
      <c r="AD1148">
        <v>10.018829715000001</v>
      </c>
      <c r="AE1148">
        <v>15.134827868</v>
      </c>
      <c r="AF1148">
        <v>-5.1159981529999996</v>
      </c>
      <c r="AG1148">
        <v>0</v>
      </c>
      <c r="AH1148">
        <v>-7.1055530000000006E-2</v>
      </c>
      <c r="AI1148">
        <v>-7.1055530000000006E-2</v>
      </c>
    </row>
    <row r="1149" spans="1:35" x14ac:dyDescent="0.2">
      <c r="A1149">
        <v>50</v>
      </c>
      <c r="B1149">
        <v>3</v>
      </c>
      <c r="C1149">
        <v>7</v>
      </c>
      <c r="D1149">
        <v>22</v>
      </c>
      <c r="E1149">
        <v>29</v>
      </c>
      <c r="F1149" t="s">
        <v>3416</v>
      </c>
      <c r="G1149" t="s">
        <v>5294</v>
      </c>
      <c r="H1149">
        <v>18687</v>
      </c>
      <c r="I1149">
        <v>18589</v>
      </c>
      <c r="J1149">
        <v>18376</v>
      </c>
      <c r="K1149">
        <v>-98</v>
      </c>
      <c r="L1149">
        <v>-213</v>
      </c>
      <c r="M1149">
        <v>60</v>
      </c>
      <c r="N1149">
        <v>212</v>
      </c>
      <c r="O1149">
        <v>61</v>
      </c>
      <c r="P1149">
        <v>292</v>
      </c>
      <c r="Q1149">
        <v>-1</v>
      </c>
      <c r="R1149">
        <v>-80</v>
      </c>
      <c r="S1149">
        <v>-1</v>
      </c>
      <c r="T1149">
        <v>18</v>
      </c>
      <c r="U1149">
        <v>-96</v>
      </c>
      <c r="V1149">
        <v>-152</v>
      </c>
      <c r="W1149">
        <v>-97</v>
      </c>
      <c r="X1149">
        <v>-134</v>
      </c>
      <c r="Y1149">
        <v>0</v>
      </c>
      <c r="Z1149">
        <v>1</v>
      </c>
      <c r="AA1149">
        <v>1348</v>
      </c>
      <c r="AB1149">
        <v>1348</v>
      </c>
      <c r="AC1149">
        <v>1348</v>
      </c>
      <c r="AD1149">
        <v>11.470309752</v>
      </c>
      <c r="AE1149">
        <v>15.798728527</v>
      </c>
      <c r="AF1149">
        <v>-4.3284187750000003</v>
      </c>
      <c r="AG1149">
        <v>0.97389422430000006</v>
      </c>
      <c r="AH1149">
        <v>-8.2239956719999991</v>
      </c>
      <c r="AI1149">
        <v>-7.2501014469999996</v>
      </c>
    </row>
    <row r="1150" spans="1:35" x14ac:dyDescent="0.2">
      <c r="A1150">
        <v>50</v>
      </c>
      <c r="B1150">
        <v>3</v>
      </c>
      <c r="C1150">
        <v>7</v>
      </c>
      <c r="D1150">
        <v>22</v>
      </c>
      <c r="E1150">
        <v>31</v>
      </c>
      <c r="F1150" t="s">
        <v>3416</v>
      </c>
      <c r="G1150" t="s">
        <v>5295</v>
      </c>
      <c r="H1150">
        <v>26812</v>
      </c>
      <c r="I1150">
        <v>26854</v>
      </c>
      <c r="J1150">
        <v>26919</v>
      </c>
      <c r="K1150">
        <v>42</v>
      </c>
      <c r="L1150">
        <v>65</v>
      </c>
      <c r="M1150">
        <v>74</v>
      </c>
      <c r="N1150">
        <v>321</v>
      </c>
      <c r="O1150">
        <v>84</v>
      </c>
      <c r="P1150">
        <v>380</v>
      </c>
      <c r="Q1150">
        <v>-10</v>
      </c>
      <c r="R1150">
        <v>-59</v>
      </c>
      <c r="S1150">
        <v>0</v>
      </c>
      <c r="T1150">
        <v>0</v>
      </c>
      <c r="U1150">
        <v>51</v>
      </c>
      <c r="V1150">
        <v>121</v>
      </c>
      <c r="W1150">
        <v>51</v>
      </c>
      <c r="X1150">
        <v>121</v>
      </c>
      <c r="Y1150">
        <v>1</v>
      </c>
      <c r="Z1150">
        <v>3</v>
      </c>
      <c r="AA1150">
        <v>126</v>
      </c>
      <c r="AB1150">
        <v>126</v>
      </c>
      <c r="AC1150">
        <v>126</v>
      </c>
      <c r="AD1150">
        <v>11.939077232000001</v>
      </c>
      <c r="AE1150">
        <v>14.133487066000001</v>
      </c>
      <c r="AF1150">
        <v>-2.194409834</v>
      </c>
      <c r="AG1150">
        <v>0</v>
      </c>
      <c r="AH1150">
        <v>4.5003998289</v>
      </c>
      <c r="AI1150">
        <v>4.5003998289</v>
      </c>
    </row>
    <row r="1151" spans="1:35" x14ac:dyDescent="0.2">
      <c r="A1151">
        <v>50</v>
      </c>
      <c r="B1151">
        <v>3</v>
      </c>
      <c r="C1151">
        <v>7</v>
      </c>
      <c r="D1151">
        <v>22</v>
      </c>
      <c r="E1151">
        <v>33</v>
      </c>
      <c r="F1151" t="s">
        <v>3416</v>
      </c>
      <c r="G1151" t="s">
        <v>5296</v>
      </c>
      <c r="H1151">
        <v>456781</v>
      </c>
      <c r="I1151">
        <v>455884</v>
      </c>
      <c r="J1151">
        <v>453301</v>
      </c>
      <c r="K1151">
        <v>-897</v>
      </c>
      <c r="L1151">
        <v>-2583</v>
      </c>
      <c r="M1151">
        <v>1340</v>
      </c>
      <c r="N1151">
        <v>5476</v>
      </c>
      <c r="O1151">
        <v>1209</v>
      </c>
      <c r="P1151">
        <v>4757</v>
      </c>
      <c r="Q1151">
        <v>131</v>
      </c>
      <c r="R1151">
        <v>719</v>
      </c>
      <c r="S1151">
        <v>21</v>
      </c>
      <c r="T1151">
        <v>477</v>
      </c>
      <c r="U1151">
        <v>-1058</v>
      </c>
      <c r="V1151">
        <v>-3812</v>
      </c>
      <c r="W1151">
        <v>-1037</v>
      </c>
      <c r="X1151">
        <v>-3335</v>
      </c>
      <c r="Y1151">
        <v>9</v>
      </c>
      <c r="Z1151">
        <v>33</v>
      </c>
      <c r="AA1151">
        <v>11341</v>
      </c>
      <c r="AB1151">
        <v>11341</v>
      </c>
      <c r="AC1151">
        <v>11341</v>
      </c>
      <c r="AD1151">
        <v>12.045953244</v>
      </c>
      <c r="AE1151">
        <v>10.464316943</v>
      </c>
      <c r="AF1151">
        <v>1.5816363006</v>
      </c>
      <c r="AG1151">
        <v>1.0492913983000001</v>
      </c>
      <c r="AH1151">
        <v>-8.3855320970000005</v>
      </c>
      <c r="AI1151">
        <v>-7.3362406990000002</v>
      </c>
    </row>
    <row r="1152" spans="1:35" x14ac:dyDescent="0.2">
      <c r="A1152">
        <v>50</v>
      </c>
      <c r="B1152">
        <v>3</v>
      </c>
      <c r="C1152">
        <v>7</v>
      </c>
      <c r="D1152">
        <v>22</v>
      </c>
      <c r="E1152">
        <v>35</v>
      </c>
      <c r="F1152" t="s">
        <v>3416</v>
      </c>
      <c r="G1152" t="s">
        <v>5297</v>
      </c>
      <c r="H1152">
        <v>7459</v>
      </c>
      <c r="I1152">
        <v>7383</v>
      </c>
      <c r="J1152">
        <v>7220</v>
      </c>
      <c r="K1152">
        <v>-76</v>
      </c>
      <c r="L1152">
        <v>-163</v>
      </c>
      <c r="M1152">
        <v>12</v>
      </c>
      <c r="N1152">
        <v>73</v>
      </c>
      <c r="O1152">
        <v>23</v>
      </c>
      <c r="P1152">
        <v>88</v>
      </c>
      <c r="Q1152">
        <v>-11</v>
      </c>
      <c r="R1152">
        <v>-15</v>
      </c>
      <c r="S1152">
        <v>0</v>
      </c>
      <c r="T1152">
        <v>0</v>
      </c>
      <c r="U1152">
        <v>-64</v>
      </c>
      <c r="V1152">
        <v>-147</v>
      </c>
      <c r="W1152">
        <v>-64</v>
      </c>
      <c r="X1152">
        <v>-147</v>
      </c>
      <c r="Y1152">
        <v>-1</v>
      </c>
      <c r="Z1152">
        <v>-1</v>
      </c>
      <c r="AA1152">
        <v>1147</v>
      </c>
      <c r="AB1152">
        <v>1147</v>
      </c>
      <c r="AC1152">
        <v>1147</v>
      </c>
      <c r="AD1152">
        <v>9.9979456276000001</v>
      </c>
      <c r="AE1152">
        <v>12.052318016999999</v>
      </c>
      <c r="AF1152">
        <v>-2.0543723890000001</v>
      </c>
      <c r="AG1152">
        <v>0</v>
      </c>
      <c r="AH1152">
        <v>-20.132849409999999</v>
      </c>
      <c r="AI1152">
        <v>-20.132849409999999</v>
      </c>
    </row>
    <row r="1153" spans="1:35" x14ac:dyDescent="0.2">
      <c r="A1153">
        <v>50</v>
      </c>
      <c r="B1153">
        <v>3</v>
      </c>
      <c r="C1153">
        <v>7</v>
      </c>
      <c r="D1153">
        <v>22</v>
      </c>
      <c r="E1153">
        <v>37</v>
      </c>
      <c r="F1153" t="s">
        <v>3416</v>
      </c>
      <c r="G1153" t="s">
        <v>5298</v>
      </c>
      <c r="H1153">
        <v>19539</v>
      </c>
      <c r="I1153">
        <v>19451</v>
      </c>
      <c r="J1153">
        <v>19338</v>
      </c>
      <c r="K1153">
        <v>-88</v>
      </c>
      <c r="L1153">
        <v>-113</v>
      </c>
      <c r="M1153">
        <v>38</v>
      </c>
      <c r="N1153">
        <v>172</v>
      </c>
      <c r="O1153">
        <v>87</v>
      </c>
      <c r="P1153">
        <v>282</v>
      </c>
      <c r="Q1153">
        <v>-49</v>
      </c>
      <c r="R1153">
        <v>-110</v>
      </c>
      <c r="S1153">
        <v>0</v>
      </c>
      <c r="T1153">
        <v>1</v>
      </c>
      <c r="U1153">
        <v>-39</v>
      </c>
      <c r="V1153">
        <v>-6</v>
      </c>
      <c r="W1153">
        <v>-39</v>
      </c>
      <c r="X1153">
        <v>-5</v>
      </c>
      <c r="Y1153">
        <v>0</v>
      </c>
      <c r="Z1153">
        <v>2</v>
      </c>
      <c r="AA1153">
        <v>2445</v>
      </c>
      <c r="AB1153">
        <v>2445</v>
      </c>
      <c r="AC1153">
        <v>2445</v>
      </c>
      <c r="AD1153">
        <v>8.8684936450999992</v>
      </c>
      <c r="AE1153">
        <v>14.540204697</v>
      </c>
      <c r="AF1153">
        <v>-5.671711052</v>
      </c>
      <c r="AG1153">
        <v>5.1561009599999999E-2</v>
      </c>
      <c r="AH1153">
        <v>-0.30936605700000003</v>
      </c>
      <c r="AI1153">
        <v>-0.25780504799999998</v>
      </c>
    </row>
    <row r="1154" spans="1:35" x14ac:dyDescent="0.2">
      <c r="A1154">
        <v>50</v>
      </c>
      <c r="B1154">
        <v>3</v>
      </c>
      <c r="C1154">
        <v>7</v>
      </c>
      <c r="D1154">
        <v>22</v>
      </c>
      <c r="E1154">
        <v>39</v>
      </c>
      <c r="F1154" t="s">
        <v>3416</v>
      </c>
      <c r="G1154" t="s">
        <v>5299</v>
      </c>
      <c r="H1154">
        <v>32350</v>
      </c>
      <c r="I1154">
        <v>32307</v>
      </c>
      <c r="J1154">
        <v>32215</v>
      </c>
      <c r="K1154">
        <v>-43</v>
      </c>
      <c r="L1154">
        <v>-92</v>
      </c>
      <c r="M1154">
        <v>113</v>
      </c>
      <c r="N1154">
        <v>436</v>
      </c>
      <c r="O1154">
        <v>97</v>
      </c>
      <c r="P1154">
        <v>471</v>
      </c>
      <c r="Q1154">
        <v>16</v>
      </c>
      <c r="R1154">
        <v>-35</v>
      </c>
      <c r="S1154">
        <v>0</v>
      </c>
      <c r="T1154">
        <v>41</v>
      </c>
      <c r="U1154">
        <v>-59</v>
      </c>
      <c r="V1154">
        <v>-104</v>
      </c>
      <c r="W1154">
        <v>-59</v>
      </c>
      <c r="X1154">
        <v>-63</v>
      </c>
      <c r="Y1154">
        <v>0</v>
      </c>
      <c r="Z1154">
        <v>6</v>
      </c>
      <c r="AA1154">
        <v>1190</v>
      </c>
      <c r="AB1154">
        <v>1190</v>
      </c>
      <c r="AC1154">
        <v>1190</v>
      </c>
      <c r="AD1154">
        <v>13.514770156000001</v>
      </c>
      <c r="AE1154">
        <v>14.599671430000001</v>
      </c>
      <c r="AF1154">
        <v>-1.0849012739999999</v>
      </c>
      <c r="AG1154">
        <v>1.2708843495</v>
      </c>
      <c r="AH1154">
        <v>-3.2237066429999999</v>
      </c>
      <c r="AI1154">
        <v>-1.9528222930000001</v>
      </c>
    </row>
    <row r="1155" spans="1:35" x14ac:dyDescent="0.2">
      <c r="A1155">
        <v>50</v>
      </c>
      <c r="B1155">
        <v>3</v>
      </c>
      <c r="C1155">
        <v>7</v>
      </c>
      <c r="D1155">
        <v>22</v>
      </c>
      <c r="E1155">
        <v>41</v>
      </c>
      <c r="F1155" t="s">
        <v>3416</v>
      </c>
      <c r="G1155" t="s">
        <v>5300</v>
      </c>
      <c r="H1155">
        <v>19774</v>
      </c>
      <c r="I1155">
        <v>19721</v>
      </c>
      <c r="J1155">
        <v>19668</v>
      </c>
      <c r="K1155">
        <v>-53</v>
      </c>
      <c r="L1155">
        <v>-53</v>
      </c>
      <c r="M1155">
        <v>51</v>
      </c>
      <c r="N1155">
        <v>258</v>
      </c>
      <c r="O1155">
        <v>47</v>
      </c>
      <c r="P1155">
        <v>294</v>
      </c>
      <c r="Q1155">
        <v>4</v>
      </c>
      <c r="R1155">
        <v>-36</v>
      </c>
      <c r="S1155">
        <v>0</v>
      </c>
      <c r="T1155">
        <v>0</v>
      </c>
      <c r="U1155">
        <v>-57</v>
      </c>
      <c r="V1155">
        <v>-21</v>
      </c>
      <c r="W1155">
        <v>-57</v>
      </c>
      <c r="X1155">
        <v>-21</v>
      </c>
      <c r="Y1155">
        <v>0</v>
      </c>
      <c r="Z1155">
        <v>4</v>
      </c>
      <c r="AA1155">
        <v>648</v>
      </c>
      <c r="AB1155">
        <v>648</v>
      </c>
      <c r="AC1155">
        <v>648</v>
      </c>
      <c r="AD1155">
        <v>13.10010409</v>
      </c>
      <c r="AE1155">
        <v>14.928025591000001</v>
      </c>
      <c r="AF1155">
        <v>-1.8279215010000001</v>
      </c>
      <c r="AG1155">
        <v>0</v>
      </c>
      <c r="AH1155">
        <v>-1.066287542</v>
      </c>
      <c r="AI1155">
        <v>-1.066287542</v>
      </c>
    </row>
    <row r="1156" spans="1:35" x14ac:dyDescent="0.2">
      <c r="A1156">
        <v>50</v>
      </c>
      <c r="B1156">
        <v>3</v>
      </c>
      <c r="C1156">
        <v>7</v>
      </c>
      <c r="D1156">
        <v>22</v>
      </c>
      <c r="E1156">
        <v>43</v>
      </c>
      <c r="F1156" t="s">
        <v>3416</v>
      </c>
      <c r="G1156" t="s">
        <v>5301</v>
      </c>
      <c r="H1156">
        <v>22169</v>
      </c>
      <c r="I1156">
        <v>22129</v>
      </c>
      <c r="J1156">
        <v>22236</v>
      </c>
      <c r="K1156">
        <v>-40</v>
      </c>
      <c r="L1156">
        <v>107</v>
      </c>
      <c r="M1156">
        <v>52</v>
      </c>
      <c r="N1156">
        <v>265</v>
      </c>
      <c r="O1156">
        <v>57</v>
      </c>
      <c r="P1156">
        <v>240</v>
      </c>
      <c r="Q1156">
        <v>-5</v>
      </c>
      <c r="R1156">
        <v>25</v>
      </c>
      <c r="S1156">
        <v>0</v>
      </c>
      <c r="T1156">
        <v>8</v>
      </c>
      <c r="U1156">
        <v>-36</v>
      </c>
      <c r="V1156">
        <v>70</v>
      </c>
      <c r="W1156">
        <v>-36</v>
      </c>
      <c r="X1156">
        <v>78</v>
      </c>
      <c r="Y1156">
        <v>1</v>
      </c>
      <c r="Z1156">
        <v>4</v>
      </c>
      <c r="AA1156">
        <v>2881</v>
      </c>
      <c r="AB1156">
        <v>2881</v>
      </c>
      <c r="AC1156">
        <v>2881</v>
      </c>
      <c r="AD1156">
        <v>11.946354108</v>
      </c>
      <c r="AE1156">
        <v>10.819339569</v>
      </c>
      <c r="AF1156">
        <v>1.1270145385000001</v>
      </c>
      <c r="AG1156">
        <v>0.36064465229999998</v>
      </c>
      <c r="AH1156">
        <v>3.1556407077999999</v>
      </c>
      <c r="AI1156">
        <v>3.5162853600999999</v>
      </c>
    </row>
    <row r="1157" spans="1:35" x14ac:dyDescent="0.2">
      <c r="A1157">
        <v>50</v>
      </c>
      <c r="B1157">
        <v>3</v>
      </c>
      <c r="C1157">
        <v>7</v>
      </c>
      <c r="D1157">
        <v>22</v>
      </c>
      <c r="E1157">
        <v>45</v>
      </c>
      <c r="F1157" t="s">
        <v>3416</v>
      </c>
      <c r="G1157" t="s">
        <v>5302</v>
      </c>
      <c r="H1157">
        <v>69929</v>
      </c>
      <c r="I1157">
        <v>69725</v>
      </c>
      <c r="J1157">
        <v>68975</v>
      </c>
      <c r="K1157">
        <v>-204</v>
      </c>
      <c r="L1157">
        <v>-750</v>
      </c>
      <c r="M1157">
        <v>220</v>
      </c>
      <c r="N1157">
        <v>884</v>
      </c>
      <c r="O1157">
        <v>237</v>
      </c>
      <c r="P1157">
        <v>857</v>
      </c>
      <c r="Q1157">
        <v>-17</v>
      </c>
      <c r="R1157">
        <v>27</v>
      </c>
      <c r="S1157">
        <v>0</v>
      </c>
      <c r="T1157">
        <v>22</v>
      </c>
      <c r="U1157">
        <v>-188</v>
      </c>
      <c r="V1157">
        <v>-798</v>
      </c>
      <c r="W1157">
        <v>-188</v>
      </c>
      <c r="X1157">
        <v>-776</v>
      </c>
      <c r="Y1157">
        <v>1</v>
      </c>
      <c r="Z1157">
        <v>-1</v>
      </c>
      <c r="AA1157">
        <v>847</v>
      </c>
      <c r="AB1157">
        <v>847</v>
      </c>
      <c r="AC1157">
        <v>847</v>
      </c>
      <c r="AD1157">
        <v>12.746935833</v>
      </c>
      <c r="AE1157">
        <v>12.357606345000001</v>
      </c>
      <c r="AF1157">
        <v>0.38932948810000001</v>
      </c>
      <c r="AG1157">
        <v>0.31723143479999999</v>
      </c>
      <c r="AH1157">
        <v>-11.506849320000001</v>
      </c>
      <c r="AI1157">
        <v>-11.18961788</v>
      </c>
    </row>
    <row r="1158" spans="1:35" x14ac:dyDescent="0.2">
      <c r="A1158">
        <v>50</v>
      </c>
      <c r="B1158">
        <v>3</v>
      </c>
      <c r="C1158">
        <v>7</v>
      </c>
      <c r="D1158">
        <v>22</v>
      </c>
      <c r="E1158">
        <v>47</v>
      </c>
      <c r="F1158" t="s">
        <v>3416</v>
      </c>
      <c r="G1158" t="s">
        <v>5303</v>
      </c>
      <c r="H1158">
        <v>30241</v>
      </c>
      <c r="I1158">
        <v>30095</v>
      </c>
      <c r="J1158">
        <v>29824</v>
      </c>
      <c r="K1158">
        <v>-146</v>
      </c>
      <c r="L1158">
        <v>-271</v>
      </c>
      <c r="M1158">
        <v>63</v>
      </c>
      <c r="N1158">
        <v>345</v>
      </c>
      <c r="O1158">
        <v>87</v>
      </c>
      <c r="P1158">
        <v>402</v>
      </c>
      <c r="Q1158">
        <v>-24</v>
      </c>
      <c r="R1158">
        <v>-57</v>
      </c>
      <c r="S1158">
        <v>0</v>
      </c>
      <c r="T1158">
        <v>1</v>
      </c>
      <c r="U1158">
        <v>-123</v>
      </c>
      <c r="V1158">
        <v>-216</v>
      </c>
      <c r="W1158">
        <v>-123</v>
      </c>
      <c r="X1158">
        <v>-215</v>
      </c>
      <c r="Y1158">
        <v>1</v>
      </c>
      <c r="Z1158">
        <v>1</v>
      </c>
      <c r="AA1158">
        <v>3578</v>
      </c>
      <c r="AB1158">
        <v>3578</v>
      </c>
      <c r="AC1158">
        <v>3578</v>
      </c>
      <c r="AD1158">
        <v>11.515545986999999</v>
      </c>
      <c r="AE1158">
        <v>13.418114455</v>
      </c>
      <c r="AF1158">
        <v>-1.902568467</v>
      </c>
      <c r="AG1158">
        <v>3.3378394200000001E-2</v>
      </c>
      <c r="AH1158">
        <v>-7.20973314</v>
      </c>
      <c r="AI1158">
        <v>-7.1763547460000003</v>
      </c>
    </row>
    <row r="1159" spans="1:35" x14ac:dyDescent="0.2">
      <c r="A1159">
        <v>50</v>
      </c>
      <c r="B1159">
        <v>3</v>
      </c>
      <c r="C1159">
        <v>7</v>
      </c>
      <c r="D1159">
        <v>22</v>
      </c>
      <c r="E1159">
        <v>49</v>
      </c>
      <c r="F1159" t="s">
        <v>3416</v>
      </c>
      <c r="G1159" t="s">
        <v>5304</v>
      </c>
      <c r="H1159">
        <v>15031</v>
      </c>
      <c r="I1159">
        <v>14989</v>
      </c>
      <c r="J1159">
        <v>14876</v>
      </c>
      <c r="K1159">
        <v>-42</v>
      </c>
      <c r="L1159">
        <v>-113</v>
      </c>
      <c r="M1159">
        <v>28</v>
      </c>
      <c r="N1159">
        <v>122</v>
      </c>
      <c r="O1159">
        <v>50</v>
      </c>
      <c r="P1159">
        <v>237</v>
      </c>
      <c r="Q1159">
        <v>-22</v>
      </c>
      <c r="R1159">
        <v>-115</v>
      </c>
      <c r="S1159">
        <v>0</v>
      </c>
      <c r="T1159">
        <v>1</v>
      </c>
      <c r="U1159">
        <v>-19</v>
      </c>
      <c r="V1159">
        <v>0</v>
      </c>
      <c r="W1159">
        <v>-19</v>
      </c>
      <c r="X1159">
        <v>1</v>
      </c>
      <c r="Y1159">
        <v>-1</v>
      </c>
      <c r="Z1159">
        <v>1</v>
      </c>
      <c r="AA1159">
        <v>871</v>
      </c>
      <c r="AB1159">
        <v>871</v>
      </c>
      <c r="AC1159">
        <v>871</v>
      </c>
      <c r="AD1159">
        <v>8.1700987777999998</v>
      </c>
      <c r="AE1159">
        <v>15.871421396000001</v>
      </c>
      <c r="AF1159">
        <v>-7.7013226179999998</v>
      </c>
      <c r="AG1159">
        <v>6.6968022799999999E-2</v>
      </c>
      <c r="AH1159">
        <v>0</v>
      </c>
      <c r="AI1159">
        <v>6.6968022799999999E-2</v>
      </c>
    </row>
    <row r="1160" spans="1:35" x14ac:dyDescent="0.2">
      <c r="A1160">
        <v>50</v>
      </c>
      <c r="B1160">
        <v>3</v>
      </c>
      <c r="C1160">
        <v>7</v>
      </c>
      <c r="D1160">
        <v>22</v>
      </c>
      <c r="E1160">
        <v>51</v>
      </c>
      <c r="F1160" t="s">
        <v>3416</v>
      </c>
      <c r="G1160" t="s">
        <v>5305</v>
      </c>
      <c r="H1160">
        <v>440781</v>
      </c>
      <c r="I1160">
        <v>439845</v>
      </c>
      <c r="J1160">
        <v>433688</v>
      </c>
      <c r="K1160">
        <v>-936</v>
      </c>
      <c r="L1160">
        <v>-6157</v>
      </c>
      <c r="M1160">
        <v>1347</v>
      </c>
      <c r="N1160">
        <v>5422</v>
      </c>
      <c r="O1160">
        <v>1297</v>
      </c>
      <c r="P1160">
        <v>5246</v>
      </c>
      <c r="Q1160">
        <v>50</v>
      </c>
      <c r="R1160">
        <v>176</v>
      </c>
      <c r="S1160">
        <v>55</v>
      </c>
      <c r="T1160">
        <v>758</v>
      </c>
      <c r="U1160">
        <v>-1032</v>
      </c>
      <c r="V1160">
        <v>-7029</v>
      </c>
      <c r="W1160">
        <v>-977</v>
      </c>
      <c r="X1160">
        <v>-6271</v>
      </c>
      <c r="Y1160">
        <v>-9</v>
      </c>
      <c r="Z1160">
        <v>-62</v>
      </c>
      <c r="AA1160">
        <v>3159</v>
      </c>
      <c r="AB1160">
        <v>3159</v>
      </c>
      <c r="AC1160">
        <v>3159</v>
      </c>
      <c r="AD1160">
        <v>12.413955741000001</v>
      </c>
      <c r="AE1160">
        <v>12.010994433</v>
      </c>
      <c r="AF1160">
        <v>0.40296130769999999</v>
      </c>
      <c r="AG1160">
        <v>1.7354810865999999</v>
      </c>
      <c r="AH1160">
        <v>-16.093267229999999</v>
      </c>
      <c r="AI1160">
        <v>-14.35778614</v>
      </c>
    </row>
    <row r="1161" spans="1:35" x14ac:dyDescent="0.2">
      <c r="A1161">
        <v>50</v>
      </c>
      <c r="B1161">
        <v>3</v>
      </c>
      <c r="C1161">
        <v>7</v>
      </c>
      <c r="D1161">
        <v>22</v>
      </c>
      <c r="E1161">
        <v>53</v>
      </c>
      <c r="F1161" t="s">
        <v>3416</v>
      </c>
      <c r="G1161" t="s">
        <v>5306</v>
      </c>
      <c r="H1161">
        <v>32250</v>
      </c>
      <c r="I1161">
        <v>32166</v>
      </c>
      <c r="J1161">
        <v>32345</v>
      </c>
      <c r="K1161">
        <v>-84</v>
      </c>
      <c r="L1161">
        <v>179</v>
      </c>
      <c r="M1161">
        <v>90</v>
      </c>
      <c r="N1161">
        <v>406</v>
      </c>
      <c r="O1161">
        <v>117</v>
      </c>
      <c r="P1161">
        <v>446</v>
      </c>
      <c r="Q1161">
        <v>-27</v>
      </c>
      <c r="R1161">
        <v>-40</v>
      </c>
      <c r="S1161">
        <v>0</v>
      </c>
      <c r="T1161">
        <v>4</v>
      </c>
      <c r="U1161">
        <v>-57</v>
      </c>
      <c r="V1161">
        <v>212</v>
      </c>
      <c r="W1161">
        <v>-57</v>
      </c>
      <c r="X1161">
        <v>216</v>
      </c>
      <c r="Y1161">
        <v>0</v>
      </c>
      <c r="Z1161">
        <v>3</v>
      </c>
      <c r="AA1161">
        <v>537</v>
      </c>
      <c r="AB1161">
        <v>537</v>
      </c>
      <c r="AC1161">
        <v>537</v>
      </c>
      <c r="AD1161">
        <v>12.587000667</v>
      </c>
      <c r="AE1161">
        <v>13.827099254</v>
      </c>
      <c r="AF1161">
        <v>-1.2400985879999999</v>
      </c>
      <c r="AG1161">
        <v>0.1240098588</v>
      </c>
      <c r="AH1161">
        <v>6.5725225155000002</v>
      </c>
      <c r="AI1161">
        <v>6.6965323743000003</v>
      </c>
    </row>
    <row r="1162" spans="1:35" x14ac:dyDescent="0.2">
      <c r="A1162">
        <v>50</v>
      </c>
      <c r="B1162">
        <v>3</v>
      </c>
      <c r="C1162">
        <v>7</v>
      </c>
      <c r="D1162">
        <v>22</v>
      </c>
      <c r="E1162">
        <v>55</v>
      </c>
      <c r="F1162" t="s">
        <v>3416</v>
      </c>
      <c r="G1162" t="s">
        <v>5307</v>
      </c>
      <c r="H1162">
        <v>241753</v>
      </c>
      <c r="I1162">
        <v>242004</v>
      </c>
      <c r="J1162">
        <v>244205</v>
      </c>
      <c r="K1162">
        <v>251</v>
      </c>
      <c r="L1162">
        <v>2201</v>
      </c>
      <c r="M1162">
        <v>679</v>
      </c>
      <c r="N1162">
        <v>3063</v>
      </c>
      <c r="O1162">
        <v>548</v>
      </c>
      <c r="P1162">
        <v>2380</v>
      </c>
      <c r="Q1162">
        <v>131</v>
      </c>
      <c r="R1162">
        <v>683</v>
      </c>
      <c r="S1162">
        <v>0</v>
      </c>
      <c r="T1162">
        <v>175</v>
      </c>
      <c r="U1162">
        <v>114</v>
      </c>
      <c r="V1162">
        <v>1305</v>
      </c>
      <c r="W1162">
        <v>114</v>
      </c>
      <c r="X1162">
        <v>1480</v>
      </c>
      <c r="Y1162">
        <v>6</v>
      </c>
      <c r="Z1162">
        <v>38</v>
      </c>
      <c r="AA1162">
        <v>4733</v>
      </c>
      <c r="AB1162">
        <v>4733</v>
      </c>
      <c r="AC1162">
        <v>4733</v>
      </c>
      <c r="AD1162">
        <v>12.59951996</v>
      </c>
      <c r="AE1162">
        <v>9.7900285680000003</v>
      </c>
      <c r="AF1162">
        <v>2.8094913915999999</v>
      </c>
      <c r="AG1162">
        <v>0.71985504180000004</v>
      </c>
      <c r="AH1162">
        <v>5.3680618829000002</v>
      </c>
      <c r="AI1162">
        <v>6.0879169246</v>
      </c>
    </row>
    <row r="1163" spans="1:35" x14ac:dyDescent="0.2">
      <c r="A1163">
        <v>50</v>
      </c>
      <c r="B1163">
        <v>3</v>
      </c>
      <c r="C1163">
        <v>7</v>
      </c>
      <c r="D1163">
        <v>22</v>
      </c>
      <c r="E1163">
        <v>57</v>
      </c>
      <c r="F1163" t="s">
        <v>3416</v>
      </c>
      <c r="G1163" t="s">
        <v>5308</v>
      </c>
      <c r="H1163">
        <v>97557</v>
      </c>
      <c r="I1163">
        <v>97495</v>
      </c>
      <c r="J1163">
        <v>97504</v>
      </c>
      <c r="K1163">
        <v>-62</v>
      </c>
      <c r="L1163">
        <v>9</v>
      </c>
      <c r="M1163">
        <v>280</v>
      </c>
      <c r="N1163">
        <v>1090</v>
      </c>
      <c r="O1163">
        <v>281</v>
      </c>
      <c r="P1163">
        <v>1126</v>
      </c>
      <c r="Q1163">
        <v>-1</v>
      </c>
      <c r="R1163">
        <v>-36</v>
      </c>
      <c r="S1163">
        <v>0</v>
      </c>
      <c r="T1163">
        <v>32</v>
      </c>
      <c r="U1163">
        <v>-60</v>
      </c>
      <c r="V1163">
        <v>-11</v>
      </c>
      <c r="W1163">
        <v>-60</v>
      </c>
      <c r="X1163">
        <v>21</v>
      </c>
      <c r="Y1163">
        <v>-1</v>
      </c>
      <c r="Z1163">
        <v>24</v>
      </c>
      <c r="AA1163">
        <v>1499</v>
      </c>
      <c r="AB1163">
        <v>1499</v>
      </c>
      <c r="AC1163">
        <v>1499</v>
      </c>
      <c r="AD1163">
        <v>11.179544509999999</v>
      </c>
      <c r="AE1163">
        <v>11.548777173</v>
      </c>
      <c r="AF1163">
        <v>-0.36923266300000002</v>
      </c>
      <c r="AG1163">
        <v>0.32820681130000001</v>
      </c>
      <c r="AH1163">
        <v>-0.112821091</v>
      </c>
      <c r="AI1163">
        <v>0.21538571989999999</v>
      </c>
    </row>
    <row r="1164" spans="1:35" x14ac:dyDescent="0.2">
      <c r="A1164">
        <v>50</v>
      </c>
      <c r="B1164">
        <v>3</v>
      </c>
      <c r="C1164">
        <v>7</v>
      </c>
      <c r="D1164">
        <v>22</v>
      </c>
      <c r="E1164">
        <v>59</v>
      </c>
      <c r="F1164" t="s">
        <v>3416</v>
      </c>
      <c r="G1164" t="s">
        <v>5309</v>
      </c>
      <c r="H1164">
        <v>14791</v>
      </c>
      <c r="I1164">
        <v>14812</v>
      </c>
      <c r="J1164">
        <v>14834</v>
      </c>
      <c r="K1164">
        <v>21</v>
      </c>
      <c r="L1164">
        <v>22</v>
      </c>
      <c r="M1164">
        <v>36</v>
      </c>
      <c r="N1164">
        <v>161</v>
      </c>
      <c r="O1164">
        <v>45</v>
      </c>
      <c r="P1164">
        <v>186</v>
      </c>
      <c r="Q1164">
        <v>-9</v>
      </c>
      <c r="R1164">
        <v>-25</v>
      </c>
      <c r="S1164">
        <v>0</v>
      </c>
      <c r="T1164">
        <v>7</v>
      </c>
      <c r="U1164">
        <v>30</v>
      </c>
      <c r="V1164">
        <v>37</v>
      </c>
      <c r="W1164">
        <v>30</v>
      </c>
      <c r="X1164">
        <v>44</v>
      </c>
      <c r="Y1164">
        <v>0</v>
      </c>
      <c r="Z1164">
        <v>3</v>
      </c>
      <c r="AA1164">
        <v>1137</v>
      </c>
      <c r="AB1164">
        <v>1137</v>
      </c>
      <c r="AC1164">
        <v>1137</v>
      </c>
      <c r="AD1164">
        <v>10.861499022</v>
      </c>
      <c r="AE1164">
        <v>12.548067193</v>
      </c>
      <c r="AF1164">
        <v>-1.686568171</v>
      </c>
      <c r="AG1164">
        <v>0.47223908790000002</v>
      </c>
      <c r="AH1164">
        <v>2.4961208932000001</v>
      </c>
      <c r="AI1164">
        <v>2.9683599810999999</v>
      </c>
    </row>
    <row r="1165" spans="1:35" x14ac:dyDescent="0.2">
      <c r="A1165">
        <v>50</v>
      </c>
      <c r="B1165">
        <v>3</v>
      </c>
      <c r="C1165">
        <v>7</v>
      </c>
      <c r="D1165">
        <v>22</v>
      </c>
      <c r="E1165">
        <v>61</v>
      </c>
      <c r="F1165" t="s">
        <v>3416</v>
      </c>
      <c r="G1165" t="s">
        <v>5310</v>
      </c>
      <c r="H1165">
        <v>48396</v>
      </c>
      <c r="I1165">
        <v>48259</v>
      </c>
      <c r="J1165">
        <v>48152</v>
      </c>
      <c r="K1165">
        <v>-137</v>
      </c>
      <c r="L1165">
        <v>-107</v>
      </c>
      <c r="M1165">
        <v>113</v>
      </c>
      <c r="N1165">
        <v>442</v>
      </c>
      <c r="O1165">
        <v>136</v>
      </c>
      <c r="P1165">
        <v>477</v>
      </c>
      <c r="Q1165">
        <v>-23</v>
      </c>
      <c r="R1165">
        <v>-35</v>
      </c>
      <c r="S1165">
        <v>1</v>
      </c>
      <c r="T1165">
        <v>42</v>
      </c>
      <c r="U1165">
        <v>-117</v>
      </c>
      <c r="V1165">
        <v>-125</v>
      </c>
      <c r="W1165">
        <v>-116</v>
      </c>
      <c r="X1165">
        <v>-83</v>
      </c>
      <c r="Y1165">
        <v>2</v>
      </c>
      <c r="Z1165">
        <v>11</v>
      </c>
      <c r="AA1165">
        <v>5024</v>
      </c>
      <c r="AB1165">
        <v>5024</v>
      </c>
      <c r="AC1165">
        <v>5024</v>
      </c>
      <c r="AD1165">
        <v>9.1690782171999992</v>
      </c>
      <c r="AE1165">
        <v>9.8951364471000005</v>
      </c>
      <c r="AF1165">
        <v>-0.72605823000000003</v>
      </c>
      <c r="AG1165">
        <v>0.87126987580000004</v>
      </c>
      <c r="AH1165">
        <v>-2.5930651070000001</v>
      </c>
      <c r="AI1165">
        <v>-1.721795231</v>
      </c>
    </row>
    <row r="1166" spans="1:35" x14ac:dyDescent="0.2">
      <c r="A1166">
        <v>50</v>
      </c>
      <c r="B1166">
        <v>3</v>
      </c>
      <c r="C1166">
        <v>7</v>
      </c>
      <c r="D1166">
        <v>22</v>
      </c>
      <c r="E1166">
        <v>63</v>
      </c>
      <c r="F1166" t="s">
        <v>3416</v>
      </c>
      <c r="G1166" t="s">
        <v>5311</v>
      </c>
      <c r="H1166">
        <v>142282</v>
      </c>
      <c r="I1166">
        <v>142726</v>
      </c>
      <c r="J1166">
        <v>145830</v>
      </c>
      <c r="K1166">
        <v>444</v>
      </c>
      <c r="L1166">
        <v>3104</v>
      </c>
      <c r="M1166">
        <v>373</v>
      </c>
      <c r="N1166">
        <v>1708</v>
      </c>
      <c r="O1166">
        <v>341</v>
      </c>
      <c r="P1166">
        <v>1375</v>
      </c>
      <c r="Q1166">
        <v>32</v>
      </c>
      <c r="R1166">
        <v>333</v>
      </c>
      <c r="S1166">
        <v>0</v>
      </c>
      <c r="T1166">
        <v>47</v>
      </c>
      <c r="U1166">
        <v>407</v>
      </c>
      <c r="V1166">
        <v>2749</v>
      </c>
      <c r="W1166">
        <v>407</v>
      </c>
      <c r="X1166">
        <v>2796</v>
      </c>
      <c r="Y1166">
        <v>5</v>
      </c>
      <c r="Z1166">
        <v>-25</v>
      </c>
      <c r="AA1166">
        <v>1036</v>
      </c>
      <c r="AB1166">
        <v>1036</v>
      </c>
      <c r="AC1166">
        <v>1036</v>
      </c>
      <c r="AD1166">
        <v>11.838256699</v>
      </c>
      <c r="AE1166">
        <v>9.5302125063999998</v>
      </c>
      <c r="AF1166">
        <v>2.3080441925000001</v>
      </c>
      <c r="AG1166">
        <v>0.32575999109999998</v>
      </c>
      <c r="AH1166">
        <v>19.053493949</v>
      </c>
      <c r="AI1166">
        <v>19.379253940000002</v>
      </c>
    </row>
    <row r="1167" spans="1:35" x14ac:dyDescent="0.2">
      <c r="A1167">
        <v>50</v>
      </c>
      <c r="B1167">
        <v>3</v>
      </c>
      <c r="C1167">
        <v>7</v>
      </c>
      <c r="D1167">
        <v>22</v>
      </c>
      <c r="E1167">
        <v>65</v>
      </c>
      <c r="F1167" t="s">
        <v>3416</v>
      </c>
      <c r="G1167" t="s">
        <v>5312</v>
      </c>
      <c r="H1167">
        <v>10017</v>
      </c>
      <c r="I1167">
        <v>9927</v>
      </c>
      <c r="J1167">
        <v>9799</v>
      </c>
      <c r="K1167">
        <v>-90</v>
      </c>
      <c r="L1167">
        <v>-128</v>
      </c>
      <c r="M1167">
        <v>26</v>
      </c>
      <c r="N1167">
        <v>133</v>
      </c>
      <c r="O1167">
        <v>37</v>
      </c>
      <c r="P1167">
        <v>160</v>
      </c>
      <c r="Q1167">
        <v>-11</v>
      </c>
      <c r="R1167">
        <v>-27</v>
      </c>
      <c r="S1167">
        <v>0</v>
      </c>
      <c r="T1167">
        <v>0</v>
      </c>
      <c r="U1167">
        <v>-79</v>
      </c>
      <c r="V1167">
        <v>-100</v>
      </c>
      <c r="W1167">
        <v>-79</v>
      </c>
      <c r="X1167">
        <v>-100</v>
      </c>
      <c r="Y1167">
        <v>0</v>
      </c>
      <c r="Z1167">
        <v>-1</v>
      </c>
      <c r="AA1167">
        <v>1342</v>
      </c>
      <c r="AB1167">
        <v>1342</v>
      </c>
      <c r="AC1167">
        <v>1342</v>
      </c>
      <c r="AD1167">
        <v>13.484740950999999</v>
      </c>
      <c r="AE1167">
        <v>16.222244752999998</v>
      </c>
      <c r="AF1167">
        <v>-2.737503802</v>
      </c>
      <c r="AG1167">
        <v>0</v>
      </c>
      <c r="AH1167">
        <v>-10.13890297</v>
      </c>
      <c r="AI1167">
        <v>-10.13890297</v>
      </c>
    </row>
    <row r="1168" spans="1:35" x14ac:dyDescent="0.2">
      <c r="A1168">
        <v>50</v>
      </c>
      <c r="B1168">
        <v>3</v>
      </c>
      <c r="C1168">
        <v>7</v>
      </c>
      <c r="D1168">
        <v>22</v>
      </c>
      <c r="E1168">
        <v>67</v>
      </c>
      <c r="F1168" t="s">
        <v>3416</v>
      </c>
      <c r="G1168" t="s">
        <v>5313</v>
      </c>
      <c r="H1168">
        <v>25629</v>
      </c>
      <c r="I1168">
        <v>25430</v>
      </c>
      <c r="J1168">
        <v>25025</v>
      </c>
      <c r="K1168">
        <v>-199</v>
      </c>
      <c r="L1168">
        <v>-405</v>
      </c>
      <c r="M1168">
        <v>68</v>
      </c>
      <c r="N1168">
        <v>290</v>
      </c>
      <c r="O1168">
        <v>124</v>
      </c>
      <c r="P1168">
        <v>427</v>
      </c>
      <c r="Q1168">
        <v>-56</v>
      </c>
      <c r="R1168">
        <v>-137</v>
      </c>
      <c r="S1168">
        <v>0</v>
      </c>
      <c r="T1168">
        <v>3</v>
      </c>
      <c r="U1168">
        <v>-142</v>
      </c>
      <c r="V1168">
        <v>-270</v>
      </c>
      <c r="W1168">
        <v>-142</v>
      </c>
      <c r="X1168">
        <v>-267</v>
      </c>
      <c r="Y1168">
        <v>-1</v>
      </c>
      <c r="Z1168">
        <v>-1</v>
      </c>
      <c r="AA1168">
        <v>758</v>
      </c>
      <c r="AB1168">
        <v>758</v>
      </c>
      <c r="AC1168">
        <v>758</v>
      </c>
      <c r="AD1168">
        <v>11.495391933000001</v>
      </c>
      <c r="AE1168">
        <v>16.925973639999999</v>
      </c>
      <c r="AF1168">
        <v>-5.4305817059999999</v>
      </c>
      <c r="AG1168">
        <v>0.1189178476</v>
      </c>
      <c r="AH1168">
        <v>-10.702606279999999</v>
      </c>
      <c r="AI1168">
        <v>-10.58368844</v>
      </c>
    </row>
    <row r="1169" spans="1:35" x14ac:dyDescent="0.2">
      <c r="A1169">
        <v>50</v>
      </c>
      <c r="B1169">
        <v>3</v>
      </c>
      <c r="C1169">
        <v>7</v>
      </c>
      <c r="D1169">
        <v>22</v>
      </c>
      <c r="E1169">
        <v>69</v>
      </c>
      <c r="F1169" t="s">
        <v>3416</v>
      </c>
      <c r="G1169" t="s">
        <v>5314</v>
      </c>
      <c r="H1169">
        <v>37515</v>
      </c>
      <c r="I1169">
        <v>37349</v>
      </c>
      <c r="J1169">
        <v>37026</v>
      </c>
      <c r="K1169">
        <v>-166</v>
      </c>
      <c r="L1169">
        <v>-323</v>
      </c>
      <c r="M1169">
        <v>106</v>
      </c>
      <c r="N1169">
        <v>429</v>
      </c>
      <c r="O1169">
        <v>132</v>
      </c>
      <c r="P1169">
        <v>476</v>
      </c>
      <c r="Q1169">
        <v>-26</v>
      </c>
      <c r="R1169">
        <v>-47</v>
      </c>
      <c r="S1169">
        <v>-1</v>
      </c>
      <c r="T1169">
        <v>6</v>
      </c>
      <c r="U1169">
        <v>-140</v>
      </c>
      <c r="V1169">
        <v>-284</v>
      </c>
      <c r="W1169">
        <v>-141</v>
      </c>
      <c r="X1169">
        <v>-278</v>
      </c>
      <c r="Y1169">
        <v>1</v>
      </c>
      <c r="Z1169">
        <v>2</v>
      </c>
      <c r="AA1169">
        <v>2062</v>
      </c>
      <c r="AB1169">
        <v>2062</v>
      </c>
      <c r="AC1169">
        <v>2062</v>
      </c>
      <c r="AD1169">
        <v>11.536134454000001</v>
      </c>
      <c r="AE1169">
        <v>12.8</v>
      </c>
      <c r="AF1169">
        <v>-1.2638655459999999</v>
      </c>
      <c r="AG1169">
        <v>0.16134453779999999</v>
      </c>
      <c r="AH1169">
        <v>-7.63697479</v>
      </c>
      <c r="AI1169">
        <v>-7.4756302520000002</v>
      </c>
    </row>
    <row r="1170" spans="1:35" x14ac:dyDescent="0.2">
      <c r="A1170">
        <v>50</v>
      </c>
      <c r="B1170">
        <v>3</v>
      </c>
      <c r="C1170">
        <v>7</v>
      </c>
      <c r="D1170">
        <v>22</v>
      </c>
      <c r="E1170">
        <v>71</v>
      </c>
      <c r="F1170" t="s">
        <v>3416</v>
      </c>
      <c r="G1170" t="s">
        <v>5315</v>
      </c>
      <c r="H1170">
        <v>383997</v>
      </c>
      <c r="I1170">
        <v>383282</v>
      </c>
      <c r="J1170">
        <v>376971</v>
      </c>
      <c r="K1170">
        <v>-715</v>
      </c>
      <c r="L1170">
        <v>-6311</v>
      </c>
      <c r="M1170">
        <v>1007</v>
      </c>
      <c r="N1170">
        <v>4448</v>
      </c>
      <c r="O1170">
        <v>1033</v>
      </c>
      <c r="P1170">
        <v>4295</v>
      </c>
      <c r="Q1170">
        <v>-26</v>
      </c>
      <c r="R1170">
        <v>153</v>
      </c>
      <c r="S1170">
        <v>0</v>
      </c>
      <c r="T1170">
        <v>297</v>
      </c>
      <c r="U1170">
        <v>-685</v>
      </c>
      <c r="V1170">
        <v>-6699</v>
      </c>
      <c r="W1170">
        <v>-685</v>
      </c>
      <c r="X1170">
        <v>-6402</v>
      </c>
      <c r="Y1170">
        <v>-4</v>
      </c>
      <c r="Z1170">
        <v>-62</v>
      </c>
      <c r="AA1170">
        <v>12960</v>
      </c>
      <c r="AB1170">
        <v>12960</v>
      </c>
      <c r="AC1170">
        <v>12960</v>
      </c>
      <c r="AD1170">
        <v>11.701367833999999</v>
      </c>
      <c r="AE1170">
        <v>11.298870245</v>
      </c>
      <c r="AF1170">
        <v>0.40249758959999998</v>
      </c>
      <c r="AG1170">
        <v>0.78131885040000004</v>
      </c>
      <c r="AH1170">
        <v>-17.623080739999999</v>
      </c>
      <c r="AI1170">
        <v>-16.841761890000001</v>
      </c>
    </row>
    <row r="1171" spans="1:35" x14ac:dyDescent="0.2">
      <c r="A1171">
        <v>50</v>
      </c>
      <c r="B1171">
        <v>3</v>
      </c>
      <c r="C1171">
        <v>7</v>
      </c>
      <c r="D1171">
        <v>22</v>
      </c>
      <c r="E1171">
        <v>73</v>
      </c>
      <c r="F1171" t="s">
        <v>3416</v>
      </c>
      <c r="G1171" t="s">
        <v>5316</v>
      </c>
      <c r="H1171">
        <v>160368</v>
      </c>
      <c r="I1171">
        <v>160003</v>
      </c>
      <c r="J1171">
        <v>158768</v>
      </c>
      <c r="K1171">
        <v>-365</v>
      </c>
      <c r="L1171">
        <v>-1235</v>
      </c>
      <c r="M1171">
        <v>471</v>
      </c>
      <c r="N1171">
        <v>1913</v>
      </c>
      <c r="O1171">
        <v>503</v>
      </c>
      <c r="P1171">
        <v>1969</v>
      </c>
      <c r="Q1171">
        <v>-32</v>
      </c>
      <c r="R1171">
        <v>-56</v>
      </c>
      <c r="S1171">
        <v>0</v>
      </c>
      <c r="T1171">
        <v>35</v>
      </c>
      <c r="U1171">
        <v>-336</v>
      </c>
      <c r="V1171">
        <v>-1229</v>
      </c>
      <c r="W1171">
        <v>-336</v>
      </c>
      <c r="X1171">
        <v>-1194</v>
      </c>
      <c r="Y1171">
        <v>3</v>
      </c>
      <c r="Z1171">
        <v>15</v>
      </c>
      <c r="AA1171">
        <v>5682</v>
      </c>
      <c r="AB1171">
        <v>5682</v>
      </c>
      <c r="AC1171">
        <v>5682</v>
      </c>
      <c r="AD1171">
        <v>12.002346512000001</v>
      </c>
      <c r="AE1171">
        <v>12.353695912999999</v>
      </c>
      <c r="AF1171">
        <v>-0.35134940100000001</v>
      </c>
      <c r="AG1171">
        <v>0.21959337579999999</v>
      </c>
      <c r="AH1171">
        <v>-7.7108645390000001</v>
      </c>
      <c r="AI1171">
        <v>-7.4912711630000004</v>
      </c>
    </row>
    <row r="1172" spans="1:35" x14ac:dyDescent="0.2">
      <c r="A1172">
        <v>50</v>
      </c>
      <c r="B1172">
        <v>3</v>
      </c>
      <c r="C1172">
        <v>7</v>
      </c>
      <c r="D1172">
        <v>22</v>
      </c>
      <c r="E1172">
        <v>75</v>
      </c>
      <c r="F1172" t="s">
        <v>3416</v>
      </c>
      <c r="G1172" t="s">
        <v>5317</v>
      </c>
      <c r="H1172">
        <v>23515</v>
      </c>
      <c r="I1172">
        <v>23466</v>
      </c>
      <c r="J1172">
        <v>23303</v>
      </c>
      <c r="K1172">
        <v>-49</v>
      </c>
      <c r="L1172">
        <v>-163</v>
      </c>
      <c r="M1172">
        <v>64</v>
      </c>
      <c r="N1172">
        <v>255</v>
      </c>
      <c r="O1172">
        <v>56</v>
      </c>
      <c r="P1172">
        <v>227</v>
      </c>
      <c r="Q1172">
        <v>8</v>
      </c>
      <c r="R1172">
        <v>28</v>
      </c>
      <c r="S1172">
        <v>0</v>
      </c>
      <c r="T1172">
        <v>4</v>
      </c>
      <c r="U1172">
        <v>-59</v>
      </c>
      <c r="V1172">
        <v>-198</v>
      </c>
      <c r="W1172">
        <v>-59</v>
      </c>
      <c r="X1172">
        <v>-194</v>
      </c>
      <c r="Y1172">
        <v>2</v>
      </c>
      <c r="Z1172">
        <v>3</v>
      </c>
      <c r="AA1172">
        <v>238</v>
      </c>
      <c r="AB1172">
        <v>238</v>
      </c>
      <c r="AC1172">
        <v>238</v>
      </c>
      <c r="AD1172">
        <v>10.904659068999999</v>
      </c>
      <c r="AE1172">
        <v>9.7072847399000004</v>
      </c>
      <c r="AF1172">
        <v>1.1973743291000001</v>
      </c>
      <c r="AG1172">
        <v>0.1710534756</v>
      </c>
      <c r="AH1172">
        <v>-8.4671470420000006</v>
      </c>
      <c r="AI1172">
        <v>-8.2960935659999997</v>
      </c>
    </row>
    <row r="1173" spans="1:35" x14ac:dyDescent="0.2">
      <c r="A1173">
        <v>50</v>
      </c>
      <c r="B1173">
        <v>3</v>
      </c>
      <c r="C1173">
        <v>7</v>
      </c>
      <c r="D1173">
        <v>22</v>
      </c>
      <c r="E1173">
        <v>77</v>
      </c>
      <c r="F1173" t="s">
        <v>3416</v>
      </c>
      <c r="G1173" t="s">
        <v>5318</v>
      </c>
      <c r="H1173">
        <v>20758</v>
      </c>
      <c r="I1173">
        <v>20689</v>
      </c>
      <c r="J1173">
        <v>20356</v>
      </c>
      <c r="K1173">
        <v>-69</v>
      </c>
      <c r="L1173">
        <v>-333</v>
      </c>
      <c r="M1173">
        <v>58</v>
      </c>
      <c r="N1173">
        <v>246</v>
      </c>
      <c r="O1173">
        <v>79</v>
      </c>
      <c r="P1173">
        <v>326</v>
      </c>
      <c r="Q1173">
        <v>-21</v>
      </c>
      <c r="R1173">
        <v>-80</v>
      </c>
      <c r="S1173">
        <v>0</v>
      </c>
      <c r="T1173">
        <v>4</v>
      </c>
      <c r="U1173">
        <v>-47</v>
      </c>
      <c r="V1173">
        <v>-255</v>
      </c>
      <c r="W1173">
        <v>-47</v>
      </c>
      <c r="X1173">
        <v>-251</v>
      </c>
      <c r="Y1173">
        <v>-1</v>
      </c>
      <c r="Z1173">
        <v>-2</v>
      </c>
      <c r="AA1173">
        <v>63</v>
      </c>
      <c r="AB1173">
        <v>63</v>
      </c>
      <c r="AC1173">
        <v>63</v>
      </c>
      <c r="AD1173">
        <v>11.986843708</v>
      </c>
      <c r="AE1173">
        <v>15.885004264000001</v>
      </c>
      <c r="AF1173">
        <v>-3.898160555</v>
      </c>
      <c r="AG1173">
        <v>0.19490802779999999</v>
      </c>
      <c r="AH1173">
        <v>-12.425386769999999</v>
      </c>
      <c r="AI1173">
        <v>-12.230478740000001</v>
      </c>
    </row>
    <row r="1174" spans="1:35" x14ac:dyDescent="0.2">
      <c r="A1174">
        <v>50</v>
      </c>
      <c r="B1174">
        <v>3</v>
      </c>
      <c r="C1174">
        <v>7</v>
      </c>
      <c r="D1174">
        <v>22</v>
      </c>
      <c r="E1174">
        <v>79</v>
      </c>
      <c r="F1174" t="s">
        <v>3416</v>
      </c>
      <c r="G1174" t="s">
        <v>5319</v>
      </c>
      <c r="H1174">
        <v>130023</v>
      </c>
      <c r="I1174">
        <v>129607</v>
      </c>
      <c r="J1174">
        <v>128654</v>
      </c>
      <c r="K1174">
        <v>-416</v>
      </c>
      <c r="L1174">
        <v>-953</v>
      </c>
      <c r="M1174">
        <v>371</v>
      </c>
      <c r="N1174">
        <v>1555</v>
      </c>
      <c r="O1174">
        <v>429</v>
      </c>
      <c r="P1174">
        <v>1781</v>
      </c>
      <c r="Q1174">
        <v>-58</v>
      </c>
      <c r="R1174">
        <v>-226</v>
      </c>
      <c r="S1174">
        <v>0</v>
      </c>
      <c r="T1174">
        <v>33</v>
      </c>
      <c r="U1174">
        <v>-359</v>
      </c>
      <c r="V1174">
        <v>-776</v>
      </c>
      <c r="W1174">
        <v>-359</v>
      </c>
      <c r="X1174">
        <v>-743</v>
      </c>
      <c r="Y1174">
        <v>1</v>
      </c>
      <c r="Z1174">
        <v>16</v>
      </c>
      <c r="AA1174">
        <v>4361</v>
      </c>
      <c r="AB1174">
        <v>4361</v>
      </c>
      <c r="AC1174">
        <v>4361</v>
      </c>
      <c r="AD1174">
        <v>12.04208146</v>
      </c>
      <c r="AE1174">
        <v>13.792248925999999</v>
      </c>
      <c r="AF1174">
        <v>-1.7501674659999999</v>
      </c>
      <c r="AG1174">
        <v>0.25555542650000002</v>
      </c>
      <c r="AH1174">
        <v>-6.0094245739999996</v>
      </c>
      <c r="AI1174">
        <v>-5.7538691479999997</v>
      </c>
    </row>
    <row r="1175" spans="1:35" x14ac:dyDescent="0.2">
      <c r="A1175">
        <v>50</v>
      </c>
      <c r="B1175">
        <v>3</v>
      </c>
      <c r="C1175">
        <v>7</v>
      </c>
      <c r="D1175">
        <v>22</v>
      </c>
      <c r="E1175">
        <v>81</v>
      </c>
      <c r="F1175" t="s">
        <v>3416</v>
      </c>
      <c r="G1175" t="s">
        <v>5320</v>
      </c>
      <c r="H1175">
        <v>7620</v>
      </c>
      <c r="I1175">
        <v>7619</v>
      </c>
      <c r="J1175">
        <v>7564</v>
      </c>
      <c r="K1175">
        <v>-1</v>
      </c>
      <c r="L1175">
        <v>-55</v>
      </c>
      <c r="M1175">
        <v>38</v>
      </c>
      <c r="N1175">
        <v>97</v>
      </c>
      <c r="O1175">
        <v>25</v>
      </c>
      <c r="P1175">
        <v>116</v>
      </c>
      <c r="Q1175">
        <v>13</v>
      </c>
      <c r="R1175">
        <v>-19</v>
      </c>
      <c r="S1175">
        <v>0</v>
      </c>
      <c r="T1175">
        <v>0</v>
      </c>
      <c r="U1175">
        <v>-14</v>
      </c>
      <c r="V1175">
        <v>-37</v>
      </c>
      <c r="W1175">
        <v>-14</v>
      </c>
      <c r="X1175">
        <v>-37</v>
      </c>
      <c r="Y1175">
        <v>0</v>
      </c>
      <c r="Z1175">
        <v>1</v>
      </c>
      <c r="AA1175">
        <v>71</v>
      </c>
      <c r="AB1175">
        <v>71</v>
      </c>
      <c r="AC1175">
        <v>71</v>
      </c>
      <c r="AD1175">
        <v>12.777448462000001</v>
      </c>
      <c r="AE1175">
        <v>15.280247644999999</v>
      </c>
      <c r="AF1175">
        <v>-2.502799183</v>
      </c>
      <c r="AG1175">
        <v>0</v>
      </c>
      <c r="AH1175">
        <v>-4.8738720940000002</v>
      </c>
      <c r="AI1175">
        <v>-4.8738720940000002</v>
      </c>
    </row>
    <row r="1176" spans="1:35" x14ac:dyDescent="0.2">
      <c r="A1176">
        <v>50</v>
      </c>
      <c r="B1176">
        <v>3</v>
      </c>
      <c r="C1176">
        <v>7</v>
      </c>
      <c r="D1176">
        <v>22</v>
      </c>
      <c r="E1176">
        <v>83</v>
      </c>
      <c r="F1176" t="s">
        <v>3416</v>
      </c>
      <c r="G1176" t="s">
        <v>5321</v>
      </c>
      <c r="H1176">
        <v>20043</v>
      </c>
      <c r="I1176">
        <v>19997</v>
      </c>
      <c r="J1176">
        <v>19805</v>
      </c>
      <c r="K1176">
        <v>-46</v>
      </c>
      <c r="L1176">
        <v>-192</v>
      </c>
      <c r="M1176">
        <v>63</v>
      </c>
      <c r="N1176">
        <v>229</v>
      </c>
      <c r="O1176">
        <v>74</v>
      </c>
      <c r="P1176">
        <v>294</v>
      </c>
      <c r="Q1176">
        <v>-11</v>
      </c>
      <c r="R1176">
        <v>-65</v>
      </c>
      <c r="S1176">
        <v>0</v>
      </c>
      <c r="T1176">
        <v>2</v>
      </c>
      <c r="U1176">
        <v>-36</v>
      </c>
      <c r="V1176">
        <v>-129</v>
      </c>
      <c r="W1176">
        <v>-36</v>
      </c>
      <c r="X1176">
        <v>-127</v>
      </c>
      <c r="Y1176">
        <v>1</v>
      </c>
      <c r="Z1176">
        <v>0</v>
      </c>
      <c r="AA1176">
        <v>950</v>
      </c>
      <c r="AB1176">
        <v>950</v>
      </c>
      <c r="AC1176">
        <v>950</v>
      </c>
      <c r="AD1176">
        <v>11.506959449</v>
      </c>
      <c r="AE1176">
        <v>14.773126979000001</v>
      </c>
      <c r="AF1176">
        <v>-3.2661675290000001</v>
      </c>
      <c r="AG1176">
        <v>0.1004974624</v>
      </c>
      <c r="AH1176">
        <v>-6.4820863270000002</v>
      </c>
      <c r="AI1176">
        <v>-6.3815888650000003</v>
      </c>
    </row>
    <row r="1177" spans="1:35" x14ac:dyDescent="0.2">
      <c r="A1177">
        <v>50</v>
      </c>
      <c r="B1177">
        <v>3</v>
      </c>
      <c r="C1177">
        <v>7</v>
      </c>
      <c r="D1177">
        <v>22</v>
      </c>
      <c r="E1177">
        <v>85</v>
      </c>
      <c r="F1177" t="s">
        <v>3416</v>
      </c>
      <c r="G1177" t="s">
        <v>5322</v>
      </c>
      <c r="H1177">
        <v>22155</v>
      </c>
      <c r="I1177">
        <v>22118</v>
      </c>
      <c r="J1177">
        <v>22135</v>
      </c>
      <c r="K1177">
        <v>-37</v>
      </c>
      <c r="L1177">
        <v>17</v>
      </c>
      <c r="M1177">
        <v>66</v>
      </c>
      <c r="N1177">
        <v>206</v>
      </c>
      <c r="O1177">
        <v>78</v>
      </c>
      <c r="P1177">
        <v>306</v>
      </c>
      <c r="Q1177">
        <v>-12</v>
      </c>
      <c r="R1177">
        <v>-100</v>
      </c>
      <c r="S1177">
        <v>0</v>
      </c>
      <c r="T1177">
        <v>3</v>
      </c>
      <c r="U1177">
        <v>-25</v>
      </c>
      <c r="V1177">
        <v>114</v>
      </c>
      <c r="W1177">
        <v>-25</v>
      </c>
      <c r="X1177">
        <v>117</v>
      </c>
      <c r="Y1177">
        <v>0</v>
      </c>
      <c r="Z1177">
        <v>0</v>
      </c>
      <c r="AA1177">
        <v>240</v>
      </c>
      <c r="AB1177">
        <v>240</v>
      </c>
      <c r="AC1177">
        <v>240</v>
      </c>
      <c r="AD1177">
        <v>9.3101032698000008</v>
      </c>
      <c r="AE1177">
        <v>13.829570877</v>
      </c>
      <c r="AF1177">
        <v>-4.5194676070000002</v>
      </c>
      <c r="AG1177">
        <v>0.13558402820000001</v>
      </c>
      <c r="AH1177">
        <v>5.1521930717000002</v>
      </c>
      <c r="AI1177">
        <v>5.2877770999000004</v>
      </c>
    </row>
    <row r="1178" spans="1:35" x14ac:dyDescent="0.2">
      <c r="A1178">
        <v>50</v>
      </c>
      <c r="B1178">
        <v>3</v>
      </c>
      <c r="C1178">
        <v>7</v>
      </c>
      <c r="D1178">
        <v>22</v>
      </c>
      <c r="E1178">
        <v>87</v>
      </c>
      <c r="F1178" t="s">
        <v>3416</v>
      </c>
      <c r="G1178" t="s">
        <v>5323</v>
      </c>
      <c r="H1178">
        <v>43764</v>
      </c>
      <c r="I1178">
        <v>43838</v>
      </c>
      <c r="J1178">
        <v>44258</v>
      </c>
      <c r="K1178">
        <v>74</v>
      </c>
      <c r="L1178">
        <v>420</v>
      </c>
      <c r="M1178">
        <v>120</v>
      </c>
      <c r="N1178">
        <v>556</v>
      </c>
      <c r="O1178">
        <v>110</v>
      </c>
      <c r="P1178">
        <v>469</v>
      </c>
      <c r="Q1178">
        <v>10</v>
      </c>
      <c r="R1178">
        <v>87</v>
      </c>
      <c r="S1178">
        <v>0</v>
      </c>
      <c r="T1178">
        <v>25</v>
      </c>
      <c r="U1178">
        <v>62</v>
      </c>
      <c r="V1178">
        <v>302</v>
      </c>
      <c r="W1178">
        <v>62</v>
      </c>
      <c r="X1178">
        <v>327</v>
      </c>
      <c r="Y1178">
        <v>2</v>
      </c>
      <c r="Z1178">
        <v>6</v>
      </c>
      <c r="AA1178">
        <v>173</v>
      </c>
      <c r="AB1178">
        <v>173</v>
      </c>
      <c r="AC1178">
        <v>173</v>
      </c>
      <c r="AD1178">
        <v>12.622593534</v>
      </c>
      <c r="AE1178">
        <v>10.647475481000001</v>
      </c>
      <c r="AF1178">
        <v>1.9751180530000001</v>
      </c>
      <c r="AG1178">
        <v>0.56756265890000002</v>
      </c>
      <c r="AH1178">
        <v>6.8561569197000001</v>
      </c>
      <c r="AI1178">
        <v>7.4237195786000001</v>
      </c>
    </row>
    <row r="1179" spans="1:35" x14ac:dyDescent="0.2">
      <c r="A1179">
        <v>50</v>
      </c>
      <c r="B1179">
        <v>3</v>
      </c>
      <c r="C1179">
        <v>7</v>
      </c>
      <c r="D1179">
        <v>22</v>
      </c>
      <c r="E1179">
        <v>89</v>
      </c>
      <c r="F1179" t="s">
        <v>3416</v>
      </c>
      <c r="G1179" t="s">
        <v>5324</v>
      </c>
      <c r="H1179">
        <v>52549</v>
      </c>
      <c r="I1179">
        <v>52481</v>
      </c>
      <c r="J1179">
        <v>52282</v>
      </c>
      <c r="K1179">
        <v>-68</v>
      </c>
      <c r="L1179">
        <v>-199</v>
      </c>
      <c r="M1179">
        <v>124</v>
      </c>
      <c r="N1179">
        <v>523</v>
      </c>
      <c r="O1179">
        <v>142</v>
      </c>
      <c r="P1179">
        <v>534</v>
      </c>
      <c r="Q1179">
        <v>-18</v>
      </c>
      <c r="R1179">
        <v>-11</v>
      </c>
      <c r="S1179">
        <v>0</v>
      </c>
      <c r="T1179">
        <v>12</v>
      </c>
      <c r="U1179">
        <v>-52</v>
      </c>
      <c r="V1179">
        <v>-201</v>
      </c>
      <c r="W1179">
        <v>-52</v>
      </c>
      <c r="X1179">
        <v>-189</v>
      </c>
      <c r="Y1179">
        <v>2</v>
      </c>
      <c r="Z1179">
        <v>1</v>
      </c>
      <c r="AA1179">
        <v>487</v>
      </c>
      <c r="AB1179">
        <v>487</v>
      </c>
      <c r="AC1179">
        <v>487</v>
      </c>
      <c r="AD1179">
        <v>9.9844410717999992</v>
      </c>
      <c r="AE1179">
        <v>10.194438876</v>
      </c>
      <c r="AF1179">
        <v>-0.20999780500000001</v>
      </c>
      <c r="AG1179">
        <v>0.2290885141</v>
      </c>
      <c r="AH1179">
        <v>-3.8372326110000001</v>
      </c>
      <c r="AI1179">
        <v>-3.6081440969999998</v>
      </c>
    </row>
    <row r="1180" spans="1:35" x14ac:dyDescent="0.2">
      <c r="A1180">
        <v>50</v>
      </c>
      <c r="B1180">
        <v>3</v>
      </c>
      <c r="C1180">
        <v>7</v>
      </c>
      <c r="D1180">
        <v>22</v>
      </c>
      <c r="E1180">
        <v>91</v>
      </c>
      <c r="F1180" t="s">
        <v>3416</v>
      </c>
      <c r="G1180" t="s">
        <v>5325</v>
      </c>
      <c r="H1180">
        <v>10920</v>
      </c>
      <c r="I1180">
        <v>10889</v>
      </c>
      <c r="J1180">
        <v>10912</v>
      </c>
      <c r="K1180">
        <v>-31</v>
      </c>
      <c r="L1180">
        <v>23</v>
      </c>
      <c r="M1180">
        <v>27</v>
      </c>
      <c r="N1180">
        <v>71</v>
      </c>
      <c r="O1180">
        <v>37</v>
      </c>
      <c r="P1180">
        <v>125</v>
      </c>
      <c r="Q1180">
        <v>-10</v>
      </c>
      <c r="R1180">
        <v>-54</v>
      </c>
      <c r="S1180">
        <v>0</v>
      </c>
      <c r="T1180">
        <v>11</v>
      </c>
      <c r="U1180">
        <v>-19</v>
      </c>
      <c r="V1180">
        <v>64</v>
      </c>
      <c r="W1180">
        <v>-19</v>
      </c>
      <c r="X1180">
        <v>75</v>
      </c>
      <c r="Y1180">
        <v>-2</v>
      </c>
      <c r="Z1180">
        <v>2</v>
      </c>
      <c r="AA1180">
        <v>117</v>
      </c>
      <c r="AB1180">
        <v>117</v>
      </c>
      <c r="AC1180">
        <v>117</v>
      </c>
      <c r="AD1180">
        <v>6.5134626852000004</v>
      </c>
      <c r="AE1180">
        <v>11.467363882000001</v>
      </c>
      <c r="AF1180">
        <v>-4.9539011970000004</v>
      </c>
      <c r="AG1180">
        <v>1.0091280217</v>
      </c>
      <c r="AH1180">
        <v>5.8712903077999998</v>
      </c>
      <c r="AI1180">
        <v>6.8804183294000003</v>
      </c>
    </row>
    <row r="1181" spans="1:35" x14ac:dyDescent="0.2">
      <c r="A1181">
        <v>50</v>
      </c>
      <c r="B1181">
        <v>3</v>
      </c>
      <c r="C1181">
        <v>7</v>
      </c>
      <c r="D1181">
        <v>22</v>
      </c>
      <c r="E1181">
        <v>93</v>
      </c>
      <c r="F1181" t="s">
        <v>3416</v>
      </c>
      <c r="G1181" t="s">
        <v>5326</v>
      </c>
      <c r="H1181">
        <v>20192</v>
      </c>
      <c r="I1181">
        <v>20127</v>
      </c>
      <c r="J1181">
        <v>19742</v>
      </c>
      <c r="K1181">
        <v>-65</v>
      </c>
      <c r="L1181">
        <v>-385</v>
      </c>
      <c r="M1181">
        <v>64</v>
      </c>
      <c r="N1181">
        <v>215</v>
      </c>
      <c r="O1181">
        <v>54</v>
      </c>
      <c r="P1181">
        <v>274</v>
      </c>
      <c r="Q1181">
        <v>10</v>
      </c>
      <c r="R1181">
        <v>-59</v>
      </c>
      <c r="S1181">
        <v>0</v>
      </c>
      <c r="T1181">
        <v>2</v>
      </c>
      <c r="U1181">
        <v>-73</v>
      </c>
      <c r="V1181">
        <v>-326</v>
      </c>
      <c r="W1181">
        <v>-73</v>
      </c>
      <c r="X1181">
        <v>-324</v>
      </c>
      <c r="Y1181">
        <v>-2</v>
      </c>
      <c r="Z1181">
        <v>-2</v>
      </c>
      <c r="AA1181">
        <v>127</v>
      </c>
      <c r="AB1181">
        <v>127</v>
      </c>
      <c r="AC1181">
        <v>127</v>
      </c>
      <c r="AD1181">
        <v>10.785321929</v>
      </c>
      <c r="AE1181">
        <v>13.745014923999999</v>
      </c>
      <c r="AF1181">
        <v>-2.9596929950000002</v>
      </c>
      <c r="AG1181">
        <v>0.1003285761</v>
      </c>
      <c r="AH1181">
        <v>-16.353557899999998</v>
      </c>
      <c r="AI1181">
        <v>-16.25322933</v>
      </c>
    </row>
    <row r="1182" spans="1:35" x14ac:dyDescent="0.2">
      <c r="A1182">
        <v>50</v>
      </c>
      <c r="B1182">
        <v>3</v>
      </c>
      <c r="C1182">
        <v>7</v>
      </c>
      <c r="D1182">
        <v>22</v>
      </c>
      <c r="E1182">
        <v>95</v>
      </c>
      <c r="F1182" t="s">
        <v>3416</v>
      </c>
      <c r="G1182" t="s">
        <v>5327</v>
      </c>
      <c r="H1182">
        <v>42477</v>
      </c>
      <c r="I1182">
        <v>42394</v>
      </c>
      <c r="J1182">
        <v>42094</v>
      </c>
      <c r="K1182">
        <v>-83</v>
      </c>
      <c r="L1182">
        <v>-300</v>
      </c>
      <c r="M1182">
        <v>139</v>
      </c>
      <c r="N1182">
        <v>511</v>
      </c>
      <c r="O1182">
        <v>127</v>
      </c>
      <c r="P1182">
        <v>494</v>
      </c>
      <c r="Q1182">
        <v>12</v>
      </c>
      <c r="R1182">
        <v>17</v>
      </c>
      <c r="S1182">
        <v>0</v>
      </c>
      <c r="T1182">
        <v>20</v>
      </c>
      <c r="U1182">
        <v>-97</v>
      </c>
      <c r="V1182">
        <v>-341</v>
      </c>
      <c r="W1182">
        <v>-97</v>
      </c>
      <c r="X1182">
        <v>-321</v>
      </c>
      <c r="Y1182">
        <v>2</v>
      </c>
      <c r="Z1182">
        <v>4</v>
      </c>
      <c r="AA1182">
        <v>380</v>
      </c>
      <c r="AB1182">
        <v>380</v>
      </c>
      <c r="AC1182">
        <v>380</v>
      </c>
      <c r="AD1182">
        <v>12.096392387</v>
      </c>
      <c r="AE1182">
        <v>11.693968374000001</v>
      </c>
      <c r="AF1182">
        <v>0.40242401290000002</v>
      </c>
      <c r="AG1182">
        <v>0.47344001520000001</v>
      </c>
      <c r="AH1182">
        <v>-8.0721522579999991</v>
      </c>
      <c r="AI1182">
        <v>-7.5987122429999996</v>
      </c>
    </row>
    <row r="1183" spans="1:35" x14ac:dyDescent="0.2">
      <c r="A1183">
        <v>50</v>
      </c>
      <c r="B1183">
        <v>3</v>
      </c>
      <c r="C1183">
        <v>7</v>
      </c>
      <c r="D1183">
        <v>22</v>
      </c>
      <c r="E1183">
        <v>97</v>
      </c>
      <c r="F1183" t="s">
        <v>3416</v>
      </c>
      <c r="G1183" t="s">
        <v>5328</v>
      </c>
      <c r="H1183">
        <v>82540</v>
      </c>
      <c r="I1183">
        <v>82273</v>
      </c>
      <c r="J1183">
        <v>82071</v>
      </c>
      <c r="K1183">
        <v>-267</v>
      </c>
      <c r="L1183">
        <v>-202</v>
      </c>
      <c r="M1183">
        <v>257</v>
      </c>
      <c r="N1183">
        <v>1049</v>
      </c>
      <c r="O1183">
        <v>318</v>
      </c>
      <c r="P1183">
        <v>1242</v>
      </c>
      <c r="Q1183">
        <v>-61</v>
      </c>
      <c r="R1183">
        <v>-193</v>
      </c>
      <c r="S1183">
        <v>0</v>
      </c>
      <c r="T1183">
        <v>11</v>
      </c>
      <c r="U1183">
        <v>-206</v>
      </c>
      <c r="V1183">
        <v>-34</v>
      </c>
      <c r="W1183">
        <v>-206</v>
      </c>
      <c r="X1183">
        <v>-23</v>
      </c>
      <c r="Y1183">
        <v>0</v>
      </c>
      <c r="Z1183">
        <v>14</v>
      </c>
      <c r="AA1183">
        <v>984</v>
      </c>
      <c r="AB1183">
        <v>984</v>
      </c>
      <c r="AC1183">
        <v>984</v>
      </c>
      <c r="AD1183">
        <v>12.765905661</v>
      </c>
      <c r="AE1183">
        <v>15.114637589000001</v>
      </c>
      <c r="AF1183">
        <v>-2.3487319279999999</v>
      </c>
      <c r="AG1183">
        <v>0.1338655503</v>
      </c>
      <c r="AH1183">
        <v>-0.413766246</v>
      </c>
      <c r="AI1183">
        <v>-0.279900696</v>
      </c>
    </row>
    <row r="1184" spans="1:35" x14ac:dyDescent="0.2">
      <c r="A1184">
        <v>50</v>
      </c>
      <c r="B1184">
        <v>3</v>
      </c>
      <c r="C1184">
        <v>7</v>
      </c>
      <c r="D1184">
        <v>22</v>
      </c>
      <c r="E1184">
        <v>99</v>
      </c>
      <c r="F1184" t="s">
        <v>3416</v>
      </c>
      <c r="G1184" t="s">
        <v>5329</v>
      </c>
      <c r="H1184">
        <v>51767</v>
      </c>
      <c r="I1184">
        <v>51604</v>
      </c>
      <c r="J1184">
        <v>51540</v>
      </c>
      <c r="K1184">
        <v>-163</v>
      </c>
      <c r="L1184">
        <v>-64</v>
      </c>
      <c r="M1184">
        <v>147</v>
      </c>
      <c r="N1184">
        <v>615</v>
      </c>
      <c r="O1184">
        <v>153</v>
      </c>
      <c r="P1184">
        <v>613</v>
      </c>
      <c r="Q1184">
        <v>-6</v>
      </c>
      <c r="R1184">
        <v>2</v>
      </c>
      <c r="S1184">
        <v>0</v>
      </c>
      <c r="T1184">
        <v>8</v>
      </c>
      <c r="U1184">
        <v>-157</v>
      </c>
      <c r="V1184">
        <v>-84</v>
      </c>
      <c r="W1184">
        <v>-157</v>
      </c>
      <c r="X1184">
        <v>-76</v>
      </c>
      <c r="Y1184">
        <v>0</v>
      </c>
      <c r="Z1184">
        <v>10</v>
      </c>
      <c r="AA1184">
        <v>557</v>
      </c>
      <c r="AB1184">
        <v>557</v>
      </c>
      <c r="AC1184">
        <v>557</v>
      </c>
      <c r="AD1184">
        <v>11.925075622</v>
      </c>
      <c r="AE1184">
        <v>11.886294889</v>
      </c>
      <c r="AF1184">
        <v>3.87807337E-2</v>
      </c>
      <c r="AG1184">
        <v>0.15512293490000001</v>
      </c>
      <c r="AH1184">
        <v>-1.6287908170000001</v>
      </c>
      <c r="AI1184">
        <v>-1.473667882</v>
      </c>
    </row>
    <row r="1185" spans="1:35" x14ac:dyDescent="0.2">
      <c r="A1185">
        <v>50</v>
      </c>
      <c r="B1185">
        <v>3</v>
      </c>
      <c r="C1185">
        <v>7</v>
      </c>
      <c r="D1185">
        <v>22</v>
      </c>
      <c r="E1185">
        <v>101</v>
      </c>
      <c r="F1185" t="s">
        <v>3416</v>
      </c>
      <c r="G1185" t="s">
        <v>5330</v>
      </c>
      <c r="H1185">
        <v>49406</v>
      </c>
      <c r="I1185">
        <v>49140</v>
      </c>
      <c r="J1185">
        <v>48232</v>
      </c>
      <c r="K1185">
        <v>-266</v>
      </c>
      <c r="L1185">
        <v>-908</v>
      </c>
      <c r="M1185">
        <v>157</v>
      </c>
      <c r="N1185">
        <v>615</v>
      </c>
      <c r="O1185">
        <v>169</v>
      </c>
      <c r="P1185">
        <v>622</v>
      </c>
      <c r="Q1185">
        <v>-12</v>
      </c>
      <c r="R1185">
        <v>-7</v>
      </c>
      <c r="S1185">
        <v>-1</v>
      </c>
      <c r="T1185">
        <v>34</v>
      </c>
      <c r="U1185">
        <v>-252</v>
      </c>
      <c r="V1185">
        <v>-925</v>
      </c>
      <c r="W1185">
        <v>-253</v>
      </c>
      <c r="X1185">
        <v>-891</v>
      </c>
      <c r="Y1185">
        <v>-1</v>
      </c>
      <c r="Z1185">
        <v>-10</v>
      </c>
      <c r="AA1185">
        <v>805</v>
      </c>
      <c r="AB1185">
        <v>805</v>
      </c>
      <c r="AC1185">
        <v>805</v>
      </c>
      <c r="AD1185">
        <v>12.631968122</v>
      </c>
      <c r="AE1185">
        <v>12.775746621</v>
      </c>
      <c r="AF1185">
        <v>-0.143778499</v>
      </c>
      <c r="AG1185">
        <v>0.69835270920000003</v>
      </c>
      <c r="AH1185">
        <v>-18.99930165</v>
      </c>
      <c r="AI1185">
        <v>-18.300948940000001</v>
      </c>
    </row>
    <row r="1186" spans="1:35" x14ac:dyDescent="0.2">
      <c r="A1186">
        <v>50</v>
      </c>
      <c r="B1186">
        <v>3</v>
      </c>
      <c r="C1186">
        <v>7</v>
      </c>
      <c r="D1186">
        <v>22</v>
      </c>
      <c r="E1186">
        <v>103</v>
      </c>
      <c r="F1186" t="s">
        <v>3416</v>
      </c>
      <c r="G1186" t="s">
        <v>5331</v>
      </c>
      <c r="H1186">
        <v>264570</v>
      </c>
      <c r="I1186">
        <v>264933</v>
      </c>
      <c r="J1186">
        <v>269388</v>
      </c>
      <c r="K1186">
        <v>363</v>
      </c>
      <c r="L1186">
        <v>4455</v>
      </c>
      <c r="M1186">
        <v>649</v>
      </c>
      <c r="N1186">
        <v>2696</v>
      </c>
      <c r="O1186">
        <v>709</v>
      </c>
      <c r="P1186">
        <v>2991</v>
      </c>
      <c r="Q1186">
        <v>-60</v>
      </c>
      <c r="R1186">
        <v>-295</v>
      </c>
      <c r="S1186">
        <v>3</v>
      </c>
      <c r="T1186">
        <v>123</v>
      </c>
      <c r="U1186">
        <v>428</v>
      </c>
      <c r="V1186">
        <v>4668</v>
      </c>
      <c r="W1186">
        <v>431</v>
      </c>
      <c r="X1186">
        <v>4791</v>
      </c>
      <c r="Y1186">
        <v>-8</v>
      </c>
      <c r="Z1186">
        <v>-41</v>
      </c>
      <c r="AA1186">
        <v>1122</v>
      </c>
      <c r="AB1186">
        <v>1122</v>
      </c>
      <c r="AC1186">
        <v>1122</v>
      </c>
      <c r="AD1186">
        <v>10.091312151</v>
      </c>
      <c r="AE1186">
        <v>11.195517301000001</v>
      </c>
      <c r="AF1186">
        <v>-1.1042051500000001</v>
      </c>
      <c r="AG1186">
        <v>0.46039740159999998</v>
      </c>
      <c r="AH1186">
        <v>17.47264285</v>
      </c>
      <c r="AI1186">
        <v>17.933040251000001</v>
      </c>
    </row>
    <row r="1187" spans="1:35" x14ac:dyDescent="0.2">
      <c r="A1187">
        <v>50</v>
      </c>
      <c r="B1187">
        <v>3</v>
      </c>
      <c r="C1187">
        <v>7</v>
      </c>
      <c r="D1187">
        <v>22</v>
      </c>
      <c r="E1187">
        <v>105</v>
      </c>
      <c r="F1187" t="s">
        <v>3416</v>
      </c>
      <c r="G1187" t="s">
        <v>5332</v>
      </c>
      <c r="H1187">
        <v>133157</v>
      </c>
      <c r="I1187">
        <v>133549</v>
      </c>
      <c r="J1187">
        <v>135217</v>
      </c>
      <c r="K1187">
        <v>392</v>
      </c>
      <c r="L1187">
        <v>1668</v>
      </c>
      <c r="M1187">
        <v>396</v>
      </c>
      <c r="N1187">
        <v>1863</v>
      </c>
      <c r="O1187">
        <v>369</v>
      </c>
      <c r="P1187">
        <v>1617</v>
      </c>
      <c r="Q1187">
        <v>27</v>
      </c>
      <c r="R1187">
        <v>246</v>
      </c>
      <c r="S1187">
        <v>0</v>
      </c>
      <c r="T1187">
        <v>27</v>
      </c>
      <c r="U1187">
        <v>361</v>
      </c>
      <c r="V1187">
        <v>1386</v>
      </c>
      <c r="W1187">
        <v>361</v>
      </c>
      <c r="X1187">
        <v>1413</v>
      </c>
      <c r="Y1187">
        <v>4</v>
      </c>
      <c r="Z1187">
        <v>9</v>
      </c>
      <c r="AA1187">
        <v>3350</v>
      </c>
      <c r="AB1187">
        <v>3350</v>
      </c>
      <c r="AC1187">
        <v>3350</v>
      </c>
      <c r="AD1187">
        <v>13.863360693000001</v>
      </c>
      <c r="AE1187">
        <v>12.032772002</v>
      </c>
      <c r="AF1187">
        <v>1.8305886904999999</v>
      </c>
      <c r="AG1187">
        <v>0.2009182709</v>
      </c>
      <c r="AH1187">
        <v>10.313804573000001</v>
      </c>
      <c r="AI1187">
        <v>10.514722844</v>
      </c>
    </row>
    <row r="1188" spans="1:35" x14ac:dyDescent="0.2">
      <c r="A1188">
        <v>50</v>
      </c>
      <c r="B1188">
        <v>3</v>
      </c>
      <c r="C1188">
        <v>7</v>
      </c>
      <c r="D1188">
        <v>22</v>
      </c>
      <c r="E1188">
        <v>107</v>
      </c>
      <c r="F1188" t="s">
        <v>3416</v>
      </c>
      <c r="G1188" t="s">
        <v>5333</v>
      </c>
      <c r="H1188">
        <v>4147</v>
      </c>
      <c r="I1188">
        <v>4116</v>
      </c>
      <c r="J1188">
        <v>4043</v>
      </c>
      <c r="K1188">
        <v>-31</v>
      </c>
      <c r="L1188">
        <v>-73</v>
      </c>
      <c r="M1188">
        <v>14</v>
      </c>
      <c r="N1188">
        <v>43</v>
      </c>
      <c r="O1188">
        <v>18</v>
      </c>
      <c r="P1188">
        <v>77</v>
      </c>
      <c r="Q1188">
        <v>-4</v>
      </c>
      <c r="R1188">
        <v>-34</v>
      </c>
      <c r="S1188">
        <v>0</v>
      </c>
      <c r="T1188">
        <v>0</v>
      </c>
      <c r="U1188">
        <v>-27</v>
      </c>
      <c r="V1188">
        <v>-38</v>
      </c>
      <c r="W1188">
        <v>-27</v>
      </c>
      <c r="X1188">
        <v>-38</v>
      </c>
      <c r="Y1188">
        <v>0</v>
      </c>
      <c r="Z1188">
        <v>-1</v>
      </c>
      <c r="AA1188">
        <v>11</v>
      </c>
      <c r="AB1188">
        <v>11</v>
      </c>
      <c r="AC1188">
        <v>11</v>
      </c>
      <c r="AD1188">
        <v>10.540507415</v>
      </c>
      <c r="AE1188">
        <v>18.874862114999999</v>
      </c>
      <c r="AF1188">
        <v>-8.3343547000000004</v>
      </c>
      <c r="AG1188">
        <v>0</v>
      </c>
      <c r="AH1188">
        <v>-9.3148670179999993</v>
      </c>
      <c r="AI1188">
        <v>-9.3148670179999993</v>
      </c>
    </row>
    <row r="1189" spans="1:35" x14ac:dyDescent="0.2">
      <c r="A1189">
        <v>50</v>
      </c>
      <c r="B1189">
        <v>3</v>
      </c>
      <c r="C1189">
        <v>7</v>
      </c>
      <c r="D1189">
        <v>22</v>
      </c>
      <c r="E1189">
        <v>109</v>
      </c>
      <c r="F1189" t="s">
        <v>3416</v>
      </c>
      <c r="G1189" t="s">
        <v>5334</v>
      </c>
      <c r="H1189">
        <v>109580</v>
      </c>
      <c r="I1189">
        <v>109319</v>
      </c>
      <c r="J1189">
        <v>108708</v>
      </c>
      <c r="K1189">
        <v>-261</v>
      </c>
      <c r="L1189">
        <v>-611</v>
      </c>
      <c r="M1189">
        <v>302</v>
      </c>
      <c r="N1189">
        <v>1301</v>
      </c>
      <c r="O1189">
        <v>303</v>
      </c>
      <c r="P1189">
        <v>1309</v>
      </c>
      <c r="Q1189">
        <v>-1</v>
      </c>
      <c r="R1189">
        <v>-8</v>
      </c>
      <c r="S1189">
        <v>-1</v>
      </c>
      <c r="T1189">
        <v>43</v>
      </c>
      <c r="U1189">
        <v>-262</v>
      </c>
      <c r="V1189">
        <v>-661</v>
      </c>
      <c r="W1189">
        <v>-263</v>
      </c>
      <c r="X1189">
        <v>-618</v>
      </c>
      <c r="Y1189">
        <v>3</v>
      </c>
      <c r="Z1189">
        <v>15</v>
      </c>
      <c r="AA1189">
        <v>1292</v>
      </c>
      <c r="AB1189">
        <v>1292</v>
      </c>
      <c r="AC1189">
        <v>1292</v>
      </c>
      <c r="AD1189">
        <v>11.934301715</v>
      </c>
      <c r="AE1189">
        <v>12.007687121</v>
      </c>
      <c r="AF1189">
        <v>-7.3385406E-2</v>
      </c>
      <c r="AG1189">
        <v>0.39444655940000001</v>
      </c>
      <c r="AH1189">
        <v>-6.0634692030000004</v>
      </c>
      <c r="AI1189">
        <v>-5.669022644</v>
      </c>
    </row>
    <row r="1190" spans="1:35" x14ac:dyDescent="0.2">
      <c r="A1190">
        <v>50</v>
      </c>
      <c r="B1190">
        <v>3</v>
      </c>
      <c r="C1190">
        <v>7</v>
      </c>
      <c r="D1190">
        <v>22</v>
      </c>
      <c r="E1190">
        <v>111</v>
      </c>
      <c r="F1190" t="s">
        <v>3416</v>
      </c>
      <c r="G1190" t="s">
        <v>5335</v>
      </c>
      <c r="H1190">
        <v>21107</v>
      </c>
      <c r="I1190">
        <v>21124</v>
      </c>
      <c r="J1190">
        <v>21091</v>
      </c>
      <c r="K1190">
        <v>17</v>
      </c>
      <c r="L1190">
        <v>-33</v>
      </c>
      <c r="M1190">
        <v>61</v>
      </c>
      <c r="N1190">
        <v>243</v>
      </c>
      <c r="O1190">
        <v>71</v>
      </c>
      <c r="P1190">
        <v>331</v>
      </c>
      <c r="Q1190">
        <v>-10</v>
      </c>
      <c r="R1190">
        <v>-88</v>
      </c>
      <c r="S1190">
        <v>0</v>
      </c>
      <c r="T1190">
        <v>9</v>
      </c>
      <c r="U1190">
        <v>28</v>
      </c>
      <c r="V1190">
        <v>43</v>
      </c>
      <c r="W1190">
        <v>28</v>
      </c>
      <c r="X1190">
        <v>52</v>
      </c>
      <c r="Y1190">
        <v>-1</v>
      </c>
      <c r="Z1190">
        <v>3</v>
      </c>
      <c r="AA1190">
        <v>352</v>
      </c>
      <c r="AB1190">
        <v>352</v>
      </c>
      <c r="AC1190">
        <v>352</v>
      </c>
      <c r="AD1190">
        <v>11.512495557999999</v>
      </c>
      <c r="AE1190">
        <v>15.681629751999999</v>
      </c>
      <c r="AF1190">
        <v>-4.1691341939999997</v>
      </c>
      <c r="AG1190">
        <v>0.42638872439999997</v>
      </c>
      <c r="AH1190">
        <v>2.0371905721000001</v>
      </c>
      <c r="AI1190">
        <v>2.4635792964999998</v>
      </c>
    </row>
    <row r="1191" spans="1:35" x14ac:dyDescent="0.2">
      <c r="A1191">
        <v>50</v>
      </c>
      <c r="B1191">
        <v>3</v>
      </c>
      <c r="C1191">
        <v>7</v>
      </c>
      <c r="D1191">
        <v>22</v>
      </c>
      <c r="E1191">
        <v>113</v>
      </c>
      <c r="F1191" t="s">
        <v>3416</v>
      </c>
      <c r="G1191" t="s">
        <v>5336</v>
      </c>
      <c r="H1191">
        <v>57359</v>
      </c>
      <c r="I1191">
        <v>57289</v>
      </c>
      <c r="J1191">
        <v>57204</v>
      </c>
      <c r="K1191">
        <v>-70</v>
      </c>
      <c r="L1191">
        <v>-85</v>
      </c>
      <c r="M1191">
        <v>168</v>
      </c>
      <c r="N1191">
        <v>686</v>
      </c>
      <c r="O1191">
        <v>167</v>
      </c>
      <c r="P1191">
        <v>709</v>
      </c>
      <c r="Q1191">
        <v>1</v>
      </c>
      <c r="R1191">
        <v>-23</v>
      </c>
      <c r="S1191">
        <v>0</v>
      </c>
      <c r="T1191">
        <v>11</v>
      </c>
      <c r="U1191">
        <v>-71</v>
      </c>
      <c r="V1191">
        <v>-81</v>
      </c>
      <c r="W1191">
        <v>-71</v>
      </c>
      <c r="X1191">
        <v>-70</v>
      </c>
      <c r="Y1191">
        <v>0</v>
      </c>
      <c r="Z1191">
        <v>8</v>
      </c>
      <c r="AA1191">
        <v>384</v>
      </c>
      <c r="AB1191">
        <v>384</v>
      </c>
      <c r="AC1191">
        <v>384</v>
      </c>
      <c r="AD1191">
        <v>11.983265352</v>
      </c>
      <c r="AE1191">
        <v>12.385036639999999</v>
      </c>
      <c r="AF1191">
        <v>-0.40177128699999998</v>
      </c>
      <c r="AG1191">
        <v>0.1921514852</v>
      </c>
      <c r="AH1191">
        <v>-1.4149336640000001</v>
      </c>
      <c r="AI1191">
        <v>-1.222782179</v>
      </c>
    </row>
    <row r="1192" spans="1:35" x14ac:dyDescent="0.2">
      <c r="A1192">
        <v>50</v>
      </c>
      <c r="B1192">
        <v>3</v>
      </c>
      <c r="C1192">
        <v>7</v>
      </c>
      <c r="D1192">
        <v>22</v>
      </c>
      <c r="E1192">
        <v>115</v>
      </c>
      <c r="F1192" t="s">
        <v>3416</v>
      </c>
      <c r="G1192" t="s">
        <v>5337</v>
      </c>
      <c r="H1192">
        <v>48750</v>
      </c>
      <c r="I1192">
        <v>48582</v>
      </c>
      <c r="J1192">
        <v>48027</v>
      </c>
      <c r="K1192">
        <v>-168</v>
      </c>
      <c r="L1192">
        <v>-555</v>
      </c>
      <c r="M1192">
        <v>193</v>
      </c>
      <c r="N1192">
        <v>814</v>
      </c>
      <c r="O1192">
        <v>119</v>
      </c>
      <c r="P1192">
        <v>450</v>
      </c>
      <c r="Q1192">
        <v>74</v>
      </c>
      <c r="R1192">
        <v>364</v>
      </c>
      <c r="S1192">
        <v>2</v>
      </c>
      <c r="T1192">
        <v>4</v>
      </c>
      <c r="U1192">
        <v>-247</v>
      </c>
      <c r="V1192">
        <v>-912</v>
      </c>
      <c r="W1192">
        <v>-245</v>
      </c>
      <c r="X1192">
        <v>-908</v>
      </c>
      <c r="Y1192">
        <v>3</v>
      </c>
      <c r="Z1192">
        <v>-11</v>
      </c>
      <c r="AA1192">
        <v>3324</v>
      </c>
      <c r="AB1192">
        <v>3324</v>
      </c>
      <c r="AC1192">
        <v>3324</v>
      </c>
      <c r="AD1192">
        <v>16.851432061000001</v>
      </c>
      <c r="AE1192">
        <v>9.3159022451000002</v>
      </c>
      <c r="AF1192">
        <v>7.5355298161000004</v>
      </c>
      <c r="AG1192">
        <v>8.2808019999999996E-2</v>
      </c>
      <c r="AH1192">
        <v>-18.880228550000002</v>
      </c>
      <c r="AI1192">
        <v>-18.79742053</v>
      </c>
    </row>
    <row r="1193" spans="1:35" x14ac:dyDescent="0.2">
      <c r="A1193">
        <v>50</v>
      </c>
      <c r="B1193">
        <v>3</v>
      </c>
      <c r="C1193">
        <v>7</v>
      </c>
      <c r="D1193">
        <v>22</v>
      </c>
      <c r="E1193">
        <v>117</v>
      </c>
      <c r="F1193" t="s">
        <v>3416</v>
      </c>
      <c r="G1193" t="s">
        <v>5338</v>
      </c>
      <c r="H1193">
        <v>45463</v>
      </c>
      <c r="I1193">
        <v>45370</v>
      </c>
      <c r="J1193">
        <v>45133</v>
      </c>
      <c r="K1193">
        <v>-93</v>
      </c>
      <c r="L1193">
        <v>-237</v>
      </c>
      <c r="M1193">
        <v>137</v>
      </c>
      <c r="N1193">
        <v>575</v>
      </c>
      <c r="O1193">
        <v>173</v>
      </c>
      <c r="P1193">
        <v>782</v>
      </c>
      <c r="Q1193">
        <v>-36</v>
      </c>
      <c r="R1193">
        <v>-207</v>
      </c>
      <c r="S1193">
        <v>1</v>
      </c>
      <c r="T1193">
        <v>-1</v>
      </c>
      <c r="U1193">
        <v>-56</v>
      </c>
      <c r="V1193">
        <v>-37</v>
      </c>
      <c r="W1193">
        <v>-55</v>
      </c>
      <c r="X1193">
        <v>-38</v>
      </c>
      <c r="Y1193">
        <v>-2</v>
      </c>
      <c r="Z1193">
        <v>8</v>
      </c>
      <c r="AA1193">
        <v>1446</v>
      </c>
      <c r="AB1193">
        <v>1446</v>
      </c>
      <c r="AC1193">
        <v>1446</v>
      </c>
      <c r="AD1193">
        <v>12.706761102</v>
      </c>
      <c r="AE1193">
        <v>17.281195099000001</v>
      </c>
      <c r="AF1193">
        <v>-4.5744339969999999</v>
      </c>
      <c r="AG1193">
        <v>-2.2098715000000001E-2</v>
      </c>
      <c r="AH1193">
        <v>-0.81765245399999997</v>
      </c>
      <c r="AI1193">
        <v>-0.83975116800000005</v>
      </c>
    </row>
    <row r="1194" spans="1:35" x14ac:dyDescent="0.2">
      <c r="A1194">
        <v>50</v>
      </c>
      <c r="B1194">
        <v>3</v>
      </c>
      <c r="C1194">
        <v>7</v>
      </c>
      <c r="D1194">
        <v>22</v>
      </c>
      <c r="E1194">
        <v>119</v>
      </c>
      <c r="F1194" t="s">
        <v>3416</v>
      </c>
      <c r="G1194" t="s">
        <v>5339</v>
      </c>
      <c r="H1194">
        <v>36967</v>
      </c>
      <c r="I1194">
        <v>36864</v>
      </c>
      <c r="J1194">
        <v>36184</v>
      </c>
      <c r="K1194">
        <v>-103</v>
      </c>
      <c r="L1194">
        <v>-680</v>
      </c>
      <c r="M1194">
        <v>115</v>
      </c>
      <c r="N1194">
        <v>468</v>
      </c>
      <c r="O1194">
        <v>161</v>
      </c>
      <c r="P1194">
        <v>565</v>
      </c>
      <c r="Q1194">
        <v>-46</v>
      </c>
      <c r="R1194">
        <v>-97</v>
      </c>
      <c r="S1194">
        <v>0</v>
      </c>
      <c r="T1194">
        <v>5</v>
      </c>
      <c r="U1194">
        <v>-56</v>
      </c>
      <c r="V1194">
        <v>-582</v>
      </c>
      <c r="W1194">
        <v>-56</v>
      </c>
      <c r="X1194">
        <v>-577</v>
      </c>
      <c r="Y1194">
        <v>-1</v>
      </c>
      <c r="Z1194">
        <v>-6</v>
      </c>
      <c r="AA1194">
        <v>1031</v>
      </c>
      <c r="AB1194">
        <v>1031</v>
      </c>
      <c r="AC1194">
        <v>1031</v>
      </c>
      <c r="AD1194">
        <v>12.813492498</v>
      </c>
      <c r="AE1194">
        <v>15.469280473</v>
      </c>
      <c r="AF1194">
        <v>-2.655787975</v>
      </c>
      <c r="AG1194">
        <v>0.13689628740000001</v>
      </c>
      <c r="AH1194">
        <v>-15.93472785</v>
      </c>
      <c r="AI1194">
        <v>-15.797831560000001</v>
      </c>
    </row>
    <row r="1195" spans="1:35" x14ac:dyDescent="0.2">
      <c r="A1195">
        <v>50</v>
      </c>
      <c r="B1195">
        <v>3</v>
      </c>
      <c r="C1195">
        <v>7</v>
      </c>
      <c r="D1195">
        <v>22</v>
      </c>
      <c r="E1195">
        <v>121</v>
      </c>
      <c r="F1195" t="s">
        <v>3416</v>
      </c>
      <c r="G1195" t="s">
        <v>5340</v>
      </c>
      <c r="H1195">
        <v>27199</v>
      </c>
      <c r="I1195">
        <v>27236</v>
      </c>
      <c r="J1195">
        <v>27792</v>
      </c>
      <c r="K1195">
        <v>37</v>
      </c>
      <c r="L1195">
        <v>556</v>
      </c>
      <c r="M1195">
        <v>74</v>
      </c>
      <c r="N1195">
        <v>359</v>
      </c>
      <c r="O1195">
        <v>70</v>
      </c>
      <c r="P1195">
        <v>248</v>
      </c>
      <c r="Q1195">
        <v>4</v>
      </c>
      <c r="R1195">
        <v>111</v>
      </c>
      <c r="S1195">
        <v>0</v>
      </c>
      <c r="T1195">
        <v>1</v>
      </c>
      <c r="U1195">
        <v>32</v>
      </c>
      <c r="V1195">
        <v>447</v>
      </c>
      <c r="W1195">
        <v>32</v>
      </c>
      <c r="X1195">
        <v>448</v>
      </c>
      <c r="Y1195">
        <v>1</v>
      </c>
      <c r="Z1195">
        <v>-3</v>
      </c>
      <c r="AA1195">
        <v>534</v>
      </c>
      <c r="AB1195">
        <v>534</v>
      </c>
      <c r="AC1195">
        <v>534</v>
      </c>
      <c r="AD1195">
        <v>13.047902885999999</v>
      </c>
      <c r="AE1195">
        <v>9.0135930798999997</v>
      </c>
      <c r="AF1195">
        <v>4.0343098059000004</v>
      </c>
      <c r="AG1195">
        <v>3.63451334E-2</v>
      </c>
      <c r="AH1195">
        <v>16.246274624000002</v>
      </c>
      <c r="AI1195">
        <v>16.282619756999999</v>
      </c>
    </row>
    <row r="1196" spans="1:35" x14ac:dyDescent="0.2">
      <c r="A1196">
        <v>50</v>
      </c>
      <c r="B1196">
        <v>3</v>
      </c>
      <c r="C1196">
        <v>7</v>
      </c>
      <c r="D1196">
        <v>22</v>
      </c>
      <c r="E1196">
        <v>123</v>
      </c>
      <c r="F1196" t="s">
        <v>3416</v>
      </c>
      <c r="G1196" t="s">
        <v>5341</v>
      </c>
      <c r="H1196">
        <v>9751</v>
      </c>
      <c r="I1196">
        <v>9694</v>
      </c>
      <c r="J1196">
        <v>9594</v>
      </c>
      <c r="K1196">
        <v>-57</v>
      </c>
      <c r="L1196">
        <v>-100</v>
      </c>
      <c r="M1196">
        <v>35</v>
      </c>
      <c r="N1196">
        <v>99</v>
      </c>
      <c r="O1196">
        <v>41</v>
      </c>
      <c r="P1196">
        <v>169</v>
      </c>
      <c r="Q1196">
        <v>-6</v>
      </c>
      <c r="R1196">
        <v>-70</v>
      </c>
      <c r="S1196">
        <v>0</v>
      </c>
      <c r="T1196">
        <v>2</v>
      </c>
      <c r="U1196">
        <v>-52</v>
      </c>
      <c r="V1196">
        <v>-33</v>
      </c>
      <c r="W1196">
        <v>-52</v>
      </c>
      <c r="X1196">
        <v>-31</v>
      </c>
      <c r="Y1196">
        <v>1</v>
      </c>
      <c r="Z1196">
        <v>1</v>
      </c>
      <c r="AA1196">
        <v>292</v>
      </c>
      <c r="AB1196">
        <v>292</v>
      </c>
      <c r="AC1196">
        <v>292</v>
      </c>
      <c r="AD1196">
        <v>10.265450020999999</v>
      </c>
      <c r="AE1196">
        <v>17.523849025000001</v>
      </c>
      <c r="AF1196">
        <v>-7.2583990050000002</v>
      </c>
      <c r="AG1196">
        <v>0.20738282869999999</v>
      </c>
      <c r="AH1196">
        <v>-3.421816674</v>
      </c>
      <c r="AI1196">
        <v>-3.2144338449999998</v>
      </c>
    </row>
    <row r="1197" spans="1:35" x14ac:dyDescent="0.2">
      <c r="A1197">
        <v>50</v>
      </c>
      <c r="B1197">
        <v>3</v>
      </c>
      <c r="C1197">
        <v>7</v>
      </c>
      <c r="D1197">
        <v>22</v>
      </c>
      <c r="E1197">
        <v>125</v>
      </c>
      <c r="F1197" t="s">
        <v>3416</v>
      </c>
      <c r="G1197" t="s">
        <v>5342</v>
      </c>
      <c r="H1197">
        <v>15310</v>
      </c>
      <c r="I1197">
        <v>15256</v>
      </c>
      <c r="J1197">
        <v>15494</v>
      </c>
      <c r="K1197">
        <v>-54</v>
      </c>
      <c r="L1197">
        <v>238</v>
      </c>
      <c r="M1197">
        <v>18</v>
      </c>
      <c r="N1197">
        <v>71</v>
      </c>
      <c r="O1197">
        <v>48</v>
      </c>
      <c r="P1197">
        <v>134</v>
      </c>
      <c r="Q1197">
        <v>-30</v>
      </c>
      <c r="R1197">
        <v>-63</v>
      </c>
      <c r="S1197">
        <v>1</v>
      </c>
      <c r="T1197">
        <v>8</v>
      </c>
      <c r="U1197">
        <v>-24</v>
      </c>
      <c r="V1197">
        <v>294</v>
      </c>
      <c r="W1197">
        <v>-23</v>
      </c>
      <c r="X1197">
        <v>302</v>
      </c>
      <c r="Y1197">
        <v>-1</v>
      </c>
      <c r="Z1197">
        <v>-1</v>
      </c>
      <c r="AA1197">
        <v>5258</v>
      </c>
      <c r="AB1197">
        <v>5258</v>
      </c>
      <c r="AC1197">
        <v>5258</v>
      </c>
      <c r="AD1197">
        <v>4.6178861789000001</v>
      </c>
      <c r="AE1197">
        <v>8.7154471544999996</v>
      </c>
      <c r="AF1197">
        <v>-4.0975609759999996</v>
      </c>
      <c r="AG1197">
        <v>0.52032520329999998</v>
      </c>
      <c r="AH1197">
        <v>19.12195122</v>
      </c>
      <c r="AI1197">
        <v>19.642276422999998</v>
      </c>
    </row>
    <row r="1198" spans="1:35" x14ac:dyDescent="0.2">
      <c r="A1198">
        <v>50</v>
      </c>
      <c r="B1198">
        <v>3</v>
      </c>
      <c r="C1198">
        <v>7</v>
      </c>
      <c r="D1198">
        <v>22</v>
      </c>
      <c r="E1198">
        <v>127</v>
      </c>
      <c r="F1198" t="s">
        <v>3416</v>
      </c>
      <c r="G1198" t="s">
        <v>5343</v>
      </c>
      <c r="H1198">
        <v>13755</v>
      </c>
      <c r="I1198">
        <v>13721</v>
      </c>
      <c r="J1198">
        <v>13488</v>
      </c>
      <c r="K1198">
        <v>-34</v>
      </c>
      <c r="L1198">
        <v>-233</v>
      </c>
      <c r="M1198">
        <v>31</v>
      </c>
      <c r="N1198">
        <v>116</v>
      </c>
      <c r="O1198">
        <v>56</v>
      </c>
      <c r="P1198">
        <v>228</v>
      </c>
      <c r="Q1198">
        <v>-25</v>
      </c>
      <c r="R1198">
        <v>-112</v>
      </c>
      <c r="S1198">
        <v>0</v>
      </c>
      <c r="T1198">
        <v>6</v>
      </c>
      <c r="U1198">
        <v>-9</v>
      </c>
      <c r="V1198">
        <v>-127</v>
      </c>
      <c r="W1198">
        <v>-9</v>
      </c>
      <c r="X1198">
        <v>-121</v>
      </c>
      <c r="Y1198">
        <v>0</v>
      </c>
      <c r="Z1198">
        <v>0</v>
      </c>
      <c r="AA1198">
        <v>1673</v>
      </c>
      <c r="AB1198">
        <v>1673</v>
      </c>
      <c r="AC1198">
        <v>1673</v>
      </c>
      <c r="AD1198">
        <v>8.5265904664000001</v>
      </c>
      <c r="AE1198">
        <v>16.759160571999999</v>
      </c>
      <c r="AF1198">
        <v>-8.2325701050000006</v>
      </c>
      <c r="AG1198">
        <v>0.44103054139999998</v>
      </c>
      <c r="AH1198">
        <v>-9.3351464590000006</v>
      </c>
      <c r="AI1198">
        <v>-8.8941159180000007</v>
      </c>
    </row>
    <row r="1199" spans="1:35" x14ac:dyDescent="0.2">
      <c r="A1199">
        <v>40</v>
      </c>
      <c r="B1199">
        <v>1</v>
      </c>
      <c r="C1199">
        <v>1</v>
      </c>
      <c r="D1199">
        <v>23</v>
      </c>
      <c r="E1199">
        <v>0</v>
      </c>
      <c r="F1199" t="s">
        <v>3464</v>
      </c>
      <c r="G1199" t="s">
        <v>3464</v>
      </c>
      <c r="H1199">
        <v>1362359</v>
      </c>
      <c r="I1199">
        <v>1362280</v>
      </c>
      <c r="J1199">
        <v>1372247</v>
      </c>
      <c r="K1199">
        <v>-79</v>
      </c>
      <c r="L1199">
        <v>9967</v>
      </c>
      <c r="M1199">
        <v>2957</v>
      </c>
      <c r="N1199">
        <v>11291</v>
      </c>
      <c r="O1199">
        <v>4507</v>
      </c>
      <c r="P1199">
        <v>17635</v>
      </c>
      <c r="Q1199">
        <v>-1550</v>
      </c>
      <c r="R1199">
        <v>-6344</v>
      </c>
      <c r="S1199">
        <v>42</v>
      </c>
      <c r="T1199">
        <v>867</v>
      </c>
      <c r="U1199">
        <v>1530</v>
      </c>
      <c r="V1199">
        <v>15473</v>
      </c>
      <c r="W1199">
        <v>1572</v>
      </c>
      <c r="X1199">
        <v>16340</v>
      </c>
      <c r="Y1199">
        <v>-101</v>
      </c>
      <c r="Z1199">
        <v>-29</v>
      </c>
      <c r="AA1199">
        <v>35169</v>
      </c>
      <c r="AB1199">
        <v>35169</v>
      </c>
      <c r="AC1199">
        <v>35169</v>
      </c>
      <c r="AD1199">
        <v>8.2581009440000006</v>
      </c>
      <c r="AE1199">
        <v>12.898025874</v>
      </c>
      <c r="AF1199">
        <v>-4.6399249300000003</v>
      </c>
      <c r="AG1199">
        <v>0.63411332200000003</v>
      </c>
      <c r="AH1199">
        <v>11.316765202999999</v>
      </c>
      <c r="AI1199">
        <v>11.950878525</v>
      </c>
    </row>
    <row r="1200" spans="1:35" x14ac:dyDescent="0.2">
      <c r="A1200">
        <v>50</v>
      </c>
      <c r="B1200">
        <v>1</v>
      </c>
      <c r="C1200">
        <v>1</v>
      </c>
      <c r="D1200">
        <v>23</v>
      </c>
      <c r="E1200">
        <v>1</v>
      </c>
      <c r="F1200" t="s">
        <v>3464</v>
      </c>
      <c r="G1200" t="s">
        <v>5344</v>
      </c>
      <c r="H1200">
        <v>111139</v>
      </c>
      <c r="I1200">
        <v>111039</v>
      </c>
      <c r="J1200">
        <v>111034</v>
      </c>
      <c r="K1200">
        <v>-100</v>
      </c>
      <c r="L1200">
        <v>-5</v>
      </c>
      <c r="M1200">
        <v>270</v>
      </c>
      <c r="N1200">
        <v>1094</v>
      </c>
      <c r="O1200">
        <v>365</v>
      </c>
      <c r="P1200">
        <v>1384</v>
      </c>
      <c r="Q1200">
        <v>-95</v>
      </c>
      <c r="R1200">
        <v>-290</v>
      </c>
      <c r="S1200">
        <v>1</v>
      </c>
      <c r="T1200">
        <v>87</v>
      </c>
      <c r="U1200">
        <v>-3</v>
      </c>
      <c r="V1200">
        <v>183</v>
      </c>
      <c r="W1200">
        <v>-2</v>
      </c>
      <c r="X1200">
        <v>270</v>
      </c>
      <c r="Y1200">
        <v>-3</v>
      </c>
      <c r="Z1200">
        <v>15</v>
      </c>
      <c r="AA1200">
        <v>3135</v>
      </c>
      <c r="AB1200">
        <v>3135</v>
      </c>
      <c r="AC1200">
        <v>3135</v>
      </c>
      <c r="AD1200">
        <v>9.8526160317000002</v>
      </c>
      <c r="AE1200">
        <v>12.464369824</v>
      </c>
      <c r="AF1200">
        <v>-2.6117537930000001</v>
      </c>
      <c r="AG1200">
        <v>0.78352613780000002</v>
      </c>
      <c r="AH1200">
        <v>1.6481067036999999</v>
      </c>
      <c r="AI1200">
        <v>2.4316328414999999</v>
      </c>
    </row>
    <row r="1201" spans="1:35" x14ac:dyDescent="0.2">
      <c r="A1201">
        <v>50</v>
      </c>
      <c r="B1201">
        <v>1</v>
      </c>
      <c r="C1201">
        <v>1</v>
      </c>
      <c r="D1201">
        <v>23</v>
      </c>
      <c r="E1201">
        <v>3</v>
      </c>
      <c r="F1201" t="s">
        <v>3464</v>
      </c>
      <c r="G1201" t="s">
        <v>5345</v>
      </c>
      <c r="H1201">
        <v>67105</v>
      </c>
      <c r="I1201">
        <v>66994</v>
      </c>
      <c r="J1201">
        <v>66859</v>
      </c>
      <c r="K1201">
        <v>-111</v>
      </c>
      <c r="L1201">
        <v>-135</v>
      </c>
      <c r="M1201">
        <v>147</v>
      </c>
      <c r="N1201">
        <v>591</v>
      </c>
      <c r="O1201">
        <v>246</v>
      </c>
      <c r="P1201">
        <v>1093</v>
      </c>
      <c r="Q1201">
        <v>-99</v>
      </c>
      <c r="R1201">
        <v>-502</v>
      </c>
      <c r="S1201">
        <v>0</v>
      </c>
      <c r="T1201">
        <v>21</v>
      </c>
      <c r="U1201">
        <v>-3</v>
      </c>
      <c r="V1201">
        <v>344</v>
      </c>
      <c r="W1201">
        <v>-3</v>
      </c>
      <c r="X1201">
        <v>365</v>
      </c>
      <c r="Y1201">
        <v>-9</v>
      </c>
      <c r="Z1201">
        <v>2</v>
      </c>
      <c r="AA1201">
        <v>2092</v>
      </c>
      <c r="AB1201">
        <v>2092</v>
      </c>
      <c r="AC1201">
        <v>2092</v>
      </c>
      <c r="AD1201">
        <v>8.8305828035000005</v>
      </c>
      <c r="AE1201">
        <v>16.331348568999999</v>
      </c>
      <c r="AF1201">
        <v>-7.5007657649999997</v>
      </c>
      <c r="AG1201">
        <v>0.31377705389999999</v>
      </c>
      <c r="AH1201">
        <v>5.1399669787000004</v>
      </c>
      <c r="AI1201">
        <v>5.4537440326000004</v>
      </c>
    </row>
    <row r="1202" spans="1:35" x14ac:dyDescent="0.2">
      <c r="A1202">
        <v>50</v>
      </c>
      <c r="B1202">
        <v>1</v>
      </c>
      <c r="C1202">
        <v>1</v>
      </c>
      <c r="D1202">
        <v>23</v>
      </c>
      <c r="E1202">
        <v>5</v>
      </c>
      <c r="F1202" t="s">
        <v>3464</v>
      </c>
      <c r="G1202" t="s">
        <v>5027</v>
      </c>
      <c r="H1202">
        <v>303069</v>
      </c>
      <c r="I1202">
        <v>303312</v>
      </c>
      <c r="J1202">
        <v>305231</v>
      </c>
      <c r="K1202">
        <v>243</v>
      </c>
      <c r="L1202">
        <v>1919</v>
      </c>
      <c r="M1202">
        <v>697</v>
      </c>
      <c r="N1202">
        <v>2704</v>
      </c>
      <c r="O1202">
        <v>854</v>
      </c>
      <c r="P1202">
        <v>3324</v>
      </c>
      <c r="Q1202">
        <v>-157</v>
      </c>
      <c r="R1202">
        <v>-620</v>
      </c>
      <c r="S1202">
        <v>27</v>
      </c>
      <c r="T1202">
        <v>455</v>
      </c>
      <c r="U1202">
        <v>384</v>
      </c>
      <c r="V1202">
        <v>2052</v>
      </c>
      <c r="W1202">
        <v>411</v>
      </c>
      <c r="X1202">
        <v>2507</v>
      </c>
      <c r="Y1202">
        <v>-11</v>
      </c>
      <c r="Z1202">
        <v>32</v>
      </c>
      <c r="AA1202">
        <v>9295</v>
      </c>
      <c r="AB1202">
        <v>9295</v>
      </c>
      <c r="AC1202">
        <v>9295</v>
      </c>
      <c r="AD1202">
        <v>8.8868001110999995</v>
      </c>
      <c r="AE1202">
        <v>10.924453982999999</v>
      </c>
      <c r="AF1202">
        <v>-2.0376538719999999</v>
      </c>
      <c r="AG1202">
        <v>1.4953750186999999</v>
      </c>
      <c r="AH1202">
        <v>6.7439770073999998</v>
      </c>
      <c r="AI1202">
        <v>8.2393520261000006</v>
      </c>
    </row>
    <row r="1203" spans="1:35" x14ac:dyDescent="0.2">
      <c r="A1203">
        <v>50</v>
      </c>
      <c r="B1203">
        <v>1</v>
      </c>
      <c r="C1203">
        <v>1</v>
      </c>
      <c r="D1203">
        <v>23</v>
      </c>
      <c r="E1203">
        <v>7</v>
      </c>
      <c r="F1203" t="s">
        <v>3464</v>
      </c>
      <c r="G1203" t="s">
        <v>4589</v>
      </c>
      <c r="H1203">
        <v>29456</v>
      </c>
      <c r="I1203">
        <v>29418</v>
      </c>
      <c r="J1203">
        <v>29687</v>
      </c>
      <c r="K1203">
        <v>-38</v>
      </c>
      <c r="L1203">
        <v>269</v>
      </c>
      <c r="M1203">
        <v>50</v>
      </c>
      <c r="N1203">
        <v>204</v>
      </c>
      <c r="O1203">
        <v>101</v>
      </c>
      <c r="P1203">
        <v>377</v>
      </c>
      <c r="Q1203">
        <v>-51</v>
      </c>
      <c r="R1203">
        <v>-173</v>
      </c>
      <c r="S1203">
        <v>1</v>
      </c>
      <c r="T1203">
        <v>7</v>
      </c>
      <c r="U1203">
        <v>16</v>
      </c>
      <c r="V1203">
        <v>439</v>
      </c>
      <c r="W1203">
        <v>17</v>
      </c>
      <c r="X1203">
        <v>446</v>
      </c>
      <c r="Y1203">
        <v>-4</v>
      </c>
      <c r="Z1203">
        <v>-4</v>
      </c>
      <c r="AA1203">
        <v>951</v>
      </c>
      <c r="AB1203">
        <v>951</v>
      </c>
      <c r="AC1203">
        <v>951</v>
      </c>
      <c r="AD1203">
        <v>6.9029692918999999</v>
      </c>
      <c r="AE1203">
        <v>12.756957956000001</v>
      </c>
      <c r="AF1203">
        <v>-5.8539886640000001</v>
      </c>
      <c r="AG1203">
        <v>0.23686659339999999</v>
      </c>
      <c r="AH1203">
        <v>14.854919212</v>
      </c>
      <c r="AI1203">
        <v>15.091785805000001</v>
      </c>
    </row>
    <row r="1204" spans="1:35" x14ac:dyDescent="0.2">
      <c r="A1204">
        <v>50</v>
      </c>
      <c r="B1204">
        <v>1</v>
      </c>
      <c r="C1204">
        <v>1</v>
      </c>
      <c r="D1204">
        <v>23</v>
      </c>
      <c r="E1204">
        <v>9</v>
      </c>
      <c r="F1204" t="s">
        <v>3464</v>
      </c>
      <c r="G1204" t="s">
        <v>4923</v>
      </c>
      <c r="H1204">
        <v>55478</v>
      </c>
      <c r="I1204">
        <v>55460</v>
      </c>
      <c r="J1204">
        <v>56192</v>
      </c>
      <c r="K1204">
        <v>-18</v>
      </c>
      <c r="L1204">
        <v>732</v>
      </c>
      <c r="M1204">
        <v>125</v>
      </c>
      <c r="N1204">
        <v>370</v>
      </c>
      <c r="O1204">
        <v>193</v>
      </c>
      <c r="P1204">
        <v>777</v>
      </c>
      <c r="Q1204">
        <v>-68</v>
      </c>
      <c r="R1204">
        <v>-407</v>
      </c>
      <c r="S1204">
        <v>1</v>
      </c>
      <c r="T1204">
        <v>13</v>
      </c>
      <c r="U1204">
        <v>57</v>
      </c>
      <c r="V1204">
        <v>1138</v>
      </c>
      <c r="W1204">
        <v>58</v>
      </c>
      <c r="X1204">
        <v>1151</v>
      </c>
      <c r="Y1204">
        <v>-8</v>
      </c>
      <c r="Z1204">
        <v>-12</v>
      </c>
      <c r="AA1204">
        <v>861</v>
      </c>
      <c r="AB1204">
        <v>861</v>
      </c>
      <c r="AC1204">
        <v>861</v>
      </c>
      <c r="AD1204">
        <v>6.6277361803000003</v>
      </c>
      <c r="AE1204">
        <v>13.918245979</v>
      </c>
      <c r="AF1204">
        <v>-7.2905097980000004</v>
      </c>
      <c r="AG1204">
        <v>0.2328664063</v>
      </c>
      <c r="AH1204">
        <v>20.384766954</v>
      </c>
      <c r="AI1204">
        <v>20.617633360999999</v>
      </c>
    </row>
    <row r="1205" spans="1:35" x14ac:dyDescent="0.2">
      <c r="A1205">
        <v>50</v>
      </c>
      <c r="B1205">
        <v>1</v>
      </c>
      <c r="C1205">
        <v>1</v>
      </c>
      <c r="D1205">
        <v>23</v>
      </c>
      <c r="E1205">
        <v>11</v>
      </c>
      <c r="F1205" t="s">
        <v>3464</v>
      </c>
      <c r="G1205" t="s">
        <v>5346</v>
      </c>
      <c r="H1205">
        <v>123642</v>
      </c>
      <c r="I1205">
        <v>123754</v>
      </c>
      <c r="J1205">
        <v>124486</v>
      </c>
      <c r="K1205">
        <v>112</v>
      </c>
      <c r="L1205">
        <v>732</v>
      </c>
      <c r="M1205">
        <v>280</v>
      </c>
      <c r="N1205">
        <v>1048</v>
      </c>
      <c r="O1205">
        <v>414</v>
      </c>
      <c r="P1205">
        <v>1680</v>
      </c>
      <c r="Q1205">
        <v>-134</v>
      </c>
      <c r="R1205">
        <v>-632</v>
      </c>
      <c r="S1205">
        <v>1</v>
      </c>
      <c r="T1205">
        <v>43</v>
      </c>
      <c r="U1205">
        <v>252</v>
      </c>
      <c r="V1205">
        <v>1321</v>
      </c>
      <c r="W1205">
        <v>253</v>
      </c>
      <c r="X1205">
        <v>1364</v>
      </c>
      <c r="Y1205">
        <v>-7</v>
      </c>
      <c r="Z1205">
        <v>0</v>
      </c>
      <c r="AA1205">
        <v>3644</v>
      </c>
      <c r="AB1205">
        <v>3644</v>
      </c>
      <c r="AC1205">
        <v>3644</v>
      </c>
      <c r="AD1205">
        <v>8.4434418304999994</v>
      </c>
      <c r="AE1205">
        <v>13.535288431</v>
      </c>
      <c r="AF1205">
        <v>-5.0918466000000002</v>
      </c>
      <c r="AG1205">
        <v>0.34643893009999999</v>
      </c>
      <c r="AH1205">
        <v>10.6429262</v>
      </c>
      <c r="AI1205">
        <v>10.989365131</v>
      </c>
    </row>
    <row r="1206" spans="1:35" x14ac:dyDescent="0.2">
      <c r="A1206">
        <v>50</v>
      </c>
      <c r="B1206">
        <v>1</v>
      </c>
      <c r="C1206">
        <v>1</v>
      </c>
      <c r="D1206">
        <v>23</v>
      </c>
      <c r="E1206">
        <v>13</v>
      </c>
      <c r="F1206" t="s">
        <v>3464</v>
      </c>
      <c r="G1206" t="s">
        <v>5043</v>
      </c>
      <c r="H1206">
        <v>40607</v>
      </c>
      <c r="I1206">
        <v>40609</v>
      </c>
      <c r="J1206">
        <v>41084</v>
      </c>
      <c r="K1206">
        <v>2</v>
      </c>
      <c r="L1206">
        <v>475</v>
      </c>
      <c r="M1206">
        <v>60</v>
      </c>
      <c r="N1206">
        <v>276</v>
      </c>
      <c r="O1206">
        <v>133</v>
      </c>
      <c r="P1206">
        <v>558</v>
      </c>
      <c r="Q1206">
        <v>-73</v>
      </c>
      <c r="R1206">
        <v>-282</v>
      </c>
      <c r="S1206">
        <v>0</v>
      </c>
      <c r="T1206">
        <v>14</v>
      </c>
      <c r="U1206">
        <v>81</v>
      </c>
      <c r="V1206">
        <v>752</v>
      </c>
      <c r="W1206">
        <v>81</v>
      </c>
      <c r="X1206">
        <v>766</v>
      </c>
      <c r="Y1206">
        <v>-6</v>
      </c>
      <c r="Z1206">
        <v>-9</v>
      </c>
      <c r="AA1206">
        <v>1389</v>
      </c>
      <c r="AB1206">
        <v>1389</v>
      </c>
      <c r="AC1206">
        <v>1389</v>
      </c>
      <c r="AD1206">
        <v>6.7570048840999997</v>
      </c>
      <c r="AE1206">
        <v>13.660901179</v>
      </c>
      <c r="AF1206">
        <v>-6.903896295</v>
      </c>
      <c r="AG1206">
        <v>0.34274662459999999</v>
      </c>
      <c r="AH1206">
        <v>18.410390118999999</v>
      </c>
      <c r="AI1206">
        <v>18.753136743999999</v>
      </c>
    </row>
    <row r="1207" spans="1:35" x14ac:dyDescent="0.2">
      <c r="A1207">
        <v>50</v>
      </c>
      <c r="B1207">
        <v>1</v>
      </c>
      <c r="C1207">
        <v>1</v>
      </c>
      <c r="D1207">
        <v>23</v>
      </c>
      <c r="E1207">
        <v>15</v>
      </c>
      <c r="F1207" t="s">
        <v>3464</v>
      </c>
      <c r="G1207" t="s">
        <v>4673</v>
      </c>
      <c r="H1207">
        <v>35237</v>
      </c>
      <c r="I1207">
        <v>35192</v>
      </c>
      <c r="J1207">
        <v>35828</v>
      </c>
      <c r="K1207">
        <v>-45</v>
      </c>
      <c r="L1207">
        <v>636</v>
      </c>
      <c r="M1207">
        <v>55</v>
      </c>
      <c r="N1207">
        <v>233</v>
      </c>
      <c r="O1207">
        <v>153</v>
      </c>
      <c r="P1207">
        <v>531</v>
      </c>
      <c r="Q1207">
        <v>-98</v>
      </c>
      <c r="R1207">
        <v>-298</v>
      </c>
      <c r="S1207">
        <v>0</v>
      </c>
      <c r="T1207">
        <v>4</v>
      </c>
      <c r="U1207">
        <v>59</v>
      </c>
      <c r="V1207">
        <v>943</v>
      </c>
      <c r="W1207">
        <v>59</v>
      </c>
      <c r="X1207">
        <v>947</v>
      </c>
      <c r="Y1207">
        <v>-6</v>
      </c>
      <c r="Z1207">
        <v>-13</v>
      </c>
      <c r="AA1207">
        <v>463</v>
      </c>
      <c r="AB1207">
        <v>463</v>
      </c>
      <c r="AC1207">
        <v>463</v>
      </c>
      <c r="AD1207">
        <v>6.5615319628000002</v>
      </c>
      <c r="AE1207">
        <v>14.953534216</v>
      </c>
      <c r="AF1207">
        <v>-8.3920022529999994</v>
      </c>
      <c r="AG1207">
        <v>0.1126443255</v>
      </c>
      <c r="AH1207">
        <v>26.555899747000002</v>
      </c>
      <c r="AI1207">
        <v>26.668544072</v>
      </c>
    </row>
    <row r="1208" spans="1:35" x14ac:dyDescent="0.2">
      <c r="A1208">
        <v>50</v>
      </c>
      <c r="B1208">
        <v>1</v>
      </c>
      <c r="C1208">
        <v>1</v>
      </c>
      <c r="D1208">
        <v>23</v>
      </c>
      <c r="E1208">
        <v>17</v>
      </c>
      <c r="F1208" t="s">
        <v>3464</v>
      </c>
      <c r="G1208" t="s">
        <v>5347</v>
      </c>
      <c r="H1208">
        <v>57777</v>
      </c>
      <c r="I1208">
        <v>57849</v>
      </c>
      <c r="J1208">
        <v>58629</v>
      </c>
      <c r="K1208">
        <v>72</v>
      </c>
      <c r="L1208">
        <v>780</v>
      </c>
      <c r="M1208">
        <v>137</v>
      </c>
      <c r="N1208">
        <v>486</v>
      </c>
      <c r="O1208">
        <v>193</v>
      </c>
      <c r="P1208">
        <v>842</v>
      </c>
      <c r="Q1208">
        <v>-56</v>
      </c>
      <c r="R1208">
        <v>-356</v>
      </c>
      <c r="S1208">
        <v>0</v>
      </c>
      <c r="T1208">
        <v>6</v>
      </c>
      <c r="U1208">
        <v>134</v>
      </c>
      <c r="V1208">
        <v>1142</v>
      </c>
      <c r="W1208">
        <v>134</v>
      </c>
      <c r="X1208">
        <v>1148</v>
      </c>
      <c r="Y1208">
        <v>-6</v>
      </c>
      <c r="Z1208">
        <v>-12</v>
      </c>
      <c r="AA1208">
        <v>841</v>
      </c>
      <c r="AB1208">
        <v>841</v>
      </c>
      <c r="AC1208">
        <v>841</v>
      </c>
      <c r="AD1208">
        <v>8.3449235049000006</v>
      </c>
      <c r="AE1208">
        <v>14.457665824999999</v>
      </c>
      <c r="AF1208">
        <v>-6.1127423199999997</v>
      </c>
      <c r="AG1208">
        <v>0.103023747</v>
      </c>
      <c r="AH1208">
        <v>19.608853174</v>
      </c>
      <c r="AI1208">
        <v>19.711876921000002</v>
      </c>
    </row>
    <row r="1209" spans="1:35" x14ac:dyDescent="0.2">
      <c r="A1209">
        <v>50</v>
      </c>
      <c r="B1209">
        <v>1</v>
      </c>
      <c r="C1209">
        <v>1</v>
      </c>
      <c r="D1209">
        <v>23</v>
      </c>
      <c r="E1209">
        <v>19</v>
      </c>
      <c r="F1209" t="s">
        <v>3464</v>
      </c>
      <c r="G1209" t="s">
        <v>5348</v>
      </c>
      <c r="H1209">
        <v>152199</v>
      </c>
      <c r="I1209">
        <v>152007</v>
      </c>
      <c r="J1209">
        <v>152765</v>
      </c>
      <c r="K1209">
        <v>-192</v>
      </c>
      <c r="L1209">
        <v>758</v>
      </c>
      <c r="M1209">
        <v>318</v>
      </c>
      <c r="N1209">
        <v>1164</v>
      </c>
      <c r="O1209">
        <v>526</v>
      </c>
      <c r="P1209">
        <v>2029</v>
      </c>
      <c r="Q1209">
        <v>-208</v>
      </c>
      <c r="R1209">
        <v>-865</v>
      </c>
      <c r="S1209">
        <v>3</v>
      </c>
      <c r="T1209">
        <v>72</v>
      </c>
      <c r="U1209">
        <v>21</v>
      </c>
      <c r="V1209">
        <v>1549</v>
      </c>
      <c r="W1209">
        <v>24</v>
      </c>
      <c r="X1209">
        <v>1621</v>
      </c>
      <c r="Y1209">
        <v>-8</v>
      </c>
      <c r="Z1209">
        <v>2</v>
      </c>
      <c r="AA1209">
        <v>7170</v>
      </c>
      <c r="AB1209">
        <v>7170</v>
      </c>
      <c r="AC1209">
        <v>7170</v>
      </c>
      <c r="AD1209">
        <v>7.6384969747999998</v>
      </c>
      <c r="AE1209">
        <v>13.314871445</v>
      </c>
      <c r="AF1209">
        <v>-5.6763744699999998</v>
      </c>
      <c r="AG1209">
        <v>0.47248434900000003</v>
      </c>
      <c r="AH1209">
        <v>10.164975784999999</v>
      </c>
      <c r="AI1209">
        <v>10.637460133999999</v>
      </c>
    </row>
    <row r="1210" spans="1:35" x14ac:dyDescent="0.2">
      <c r="A1210">
        <v>50</v>
      </c>
      <c r="B1210">
        <v>1</v>
      </c>
      <c r="C1210">
        <v>1</v>
      </c>
      <c r="D1210">
        <v>23</v>
      </c>
      <c r="E1210">
        <v>21</v>
      </c>
      <c r="F1210" t="s">
        <v>3464</v>
      </c>
      <c r="G1210" t="s">
        <v>5349</v>
      </c>
      <c r="H1210">
        <v>16800</v>
      </c>
      <c r="I1210">
        <v>16768</v>
      </c>
      <c r="J1210">
        <v>17165</v>
      </c>
      <c r="K1210">
        <v>-32</v>
      </c>
      <c r="L1210">
        <v>397</v>
      </c>
      <c r="M1210">
        <v>16</v>
      </c>
      <c r="N1210">
        <v>117</v>
      </c>
      <c r="O1210">
        <v>78</v>
      </c>
      <c r="P1210">
        <v>258</v>
      </c>
      <c r="Q1210">
        <v>-62</v>
      </c>
      <c r="R1210">
        <v>-141</v>
      </c>
      <c r="S1210">
        <v>3</v>
      </c>
      <c r="T1210">
        <v>12</v>
      </c>
      <c r="U1210">
        <v>30</v>
      </c>
      <c r="V1210">
        <v>534</v>
      </c>
      <c r="W1210">
        <v>33</v>
      </c>
      <c r="X1210">
        <v>546</v>
      </c>
      <c r="Y1210">
        <v>-3</v>
      </c>
      <c r="Z1210">
        <v>-8</v>
      </c>
      <c r="AA1210">
        <v>198</v>
      </c>
      <c r="AB1210">
        <v>198</v>
      </c>
      <c r="AC1210">
        <v>198</v>
      </c>
      <c r="AD1210">
        <v>6.8959420034000001</v>
      </c>
      <c r="AE1210">
        <v>15.206436213</v>
      </c>
      <c r="AF1210">
        <v>-8.3104942089999998</v>
      </c>
      <c r="AG1210">
        <v>0.70727610289999998</v>
      </c>
      <c r="AH1210">
        <v>31.473786578999999</v>
      </c>
      <c r="AI1210">
        <v>32.181062681999997</v>
      </c>
    </row>
    <row r="1211" spans="1:35" x14ac:dyDescent="0.2">
      <c r="A1211">
        <v>50</v>
      </c>
      <c r="B1211">
        <v>1</v>
      </c>
      <c r="C1211">
        <v>1</v>
      </c>
      <c r="D1211">
        <v>23</v>
      </c>
      <c r="E1211">
        <v>23</v>
      </c>
      <c r="F1211" t="s">
        <v>3464</v>
      </c>
      <c r="G1211" t="s">
        <v>5350</v>
      </c>
      <c r="H1211">
        <v>36699</v>
      </c>
      <c r="I1211">
        <v>36688</v>
      </c>
      <c r="J1211">
        <v>37071</v>
      </c>
      <c r="K1211">
        <v>-11</v>
      </c>
      <c r="L1211">
        <v>383</v>
      </c>
      <c r="M1211">
        <v>77</v>
      </c>
      <c r="N1211">
        <v>296</v>
      </c>
      <c r="O1211">
        <v>114</v>
      </c>
      <c r="P1211">
        <v>470</v>
      </c>
      <c r="Q1211">
        <v>-37</v>
      </c>
      <c r="R1211">
        <v>-174</v>
      </c>
      <c r="S1211">
        <v>0</v>
      </c>
      <c r="T1211">
        <v>7</v>
      </c>
      <c r="U1211">
        <v>31</v>
      </c>
      <c r="V1211">
        <v>552</v>
      </c>
      <c r="W1211">
        <v>31</v>
      </c>
      <c r="X1211">
        <v>559</v>
      </c>
      <c r="Y1211">
        <v>-5</v>
      </c>
      <c r="Z1211">
        <v>-2</v>
      </c>
      <c r="AA1211">
        <v>240</v>
      </c>
      <c r="AB1211">
        <v>240</v>
      </c>
      <c r="AC1211">
        <v>240</v>
      </c>
      <c r="AD1211">
        <v>8.0261391829999997</v>
      </c>
      <c r="AE1211">
        <v>12.744207487000001</v>
      </c>
      <c r="AF1211">
        <v>-4.718068304</v>
      </c>
      <c r="AG1211">
        <v>0.1898073455</v>
      </c>
      <c r="AH1211">
        <v>14.967664963000001</v>
      </c>
      <c r="AI1211">
        <v>15.157472307999999</v>
      </c>
    </row>
    <row r="1212" spans="1:35" x14ac:dyDescent="0.2">
      <c r="A1212">
        <v>50</v>
      </c>
      <c r="B1212">
        <v>1</v>
      </c>
      <c r="C1212">
        <v>1</v>
      </c>
      <c r="D1212">
        <v>23</v>
      </c>
      <c r="E1212">
        <v>25</v>
      </c>
      <c r="F1212" t="s">
        <v>3464</v>
      </c>
      <c r="G1212" t="s">
        <v>5351</v>
      </c>
      <c r="H1212">
        <v>50477</v>
      </c>
      <c r="I1212">
        <v>50404</v>
      </c>
      <c r="J1212">
        <v>50592</v>
      </c>
      <c r="K1212">
        <v>-73</v>
      </c>
      <c r="L1212">
        <v>188</v>
      </c>
      <c r="M1212">
        <v>119</v>
      </c>
      <c r="N1212">
        <v>418</v>
      </c>
      <c r="O1212">
        <v>191</v>
      </c>
      <c r="P1212">
        <v>705</v>
      </c>
      <c r="Q1212">
        <v>-72</v>
      </c>
      <c r="R1212">
        <v>-287</v>
      </c>
      <c r="S1212">
        <v>0</v>
      </c>
      <c r="T1212">
        <v>7</v>
      </c>
      <c r="U1212">
        <v>5</v>
      </c>
      <c r="V1212">
        <v>466</v>
      </c>
      <c r="W1212">
        <v>5</v>
      </c>
      <c r="X1212">
        <v>473</v>
      </c>
      <c r="Y1212">
        <v>-6</v>
      </c>
      <c r="Z1212">
        <v>2</v>
      </c>
      <c r="AA1212">
        <v>650</v>
      </c>
      <c r="AB1212">
        <v>650</v>
      </c>
      <c r="AC1212">
        <v>650</v>
      </c>
      <c r="AD1212">
        <v>8.2775555468000004</v>
      </c>
      <c r="AE1212">
        <v>13.960948948</v>
      </c>
      <c r="AF1212">
        <v>-5.6833934020000001</v>
      </c>
      <c r="AG1212">
        <v>0.1386193513</v>
      </c>
      <c r="AH1212">
        <v>9.2280882411</v>
      </c>
      <c r="AI1212">
        <v>9.3667075923999992</v>
      </c>
    </row>
    <row r="1213" spans="1:35" x14ac:dyDescent="0.2">
      <c r="A1213">
        <v>50</v>
      </c>
      <c r="B1213">
        <v>1</v>
      </c>
      <c r="C1213">
        <v>1</v>
      </c>
      <c r="D1213">
        <v>23</v>
      </c>
      <c r="E1213">
        <v>27</v>
      </c>
      <c r="F1213" t="s">
        <v>3464</v>
      </c>
      <c r="G1213" t="s">
        <v>5352</v>
      </c>
      <c r="H1213">
        <v>39607</v>
      </c>
      <c r="I1213">
        <v>39635</v>
      </c>
      <c r="J1213">
        <v>39912</v>
      </c>
      <c r="K1213">
        <v>28</v>
      </c>
      <c r="L1213">
        <v>277</v>
      </c>
      <c r="M1213">
        <v>96</v>
      </c>
      <c r="N1213">
        <v>334</v>
      </c>
      <c r="O1213">
        <v>133</v>
      </c>
      <c r="P1213">
        <v>525</v>
      </c>
      <c r="Q1213">
        <v>-37</v>
      </c>
      <c r="R1213">
        <v>-191</v>
      </c>
      <c r="S1213">
        <v>0</v>
      </c>
      <c r="T1213">
        <v>10</v>
      </c>
      <c r="U1213">
        <v>69</v>
      </c>
      <c r="V1213">
        <v>459</v>
      </c>
      <c r="W1213">
        <v>69</v>
      </c>
      <c r="X1213">
        <v>469</v>
      </c>
      <c r="Y1213">
        <v>-4</v>
      </c>
      <c r="Z1213">
        <v>-1</v>
      </c>
      <c r="AA1213">
        <v>518</v>
      </c>
      <c r="AB1213">
        <v>518</v>
      </c>
      <c r="AC1213">
        <v>518</v>
      </c>
      <c r="AD1213">
        <v>8.3975511333000004</v>
      </c>
      <c r="AE1213">
        <v>13.199743548000001</v>
      </c>
      <c r="AF1213">
        <v>-4.8021924150000004</v>
      </c>
      <c r="AG1213">
        <v>0.25142368659999997</v>
      </c>
      <c r="AH1213">
        <v>11.540347216000001</v>
      </c>
      <c r="AI1213">
        <v>11.791770903</v>
      </c>
    </row>
    <row r="1214" spans="1:35" x14ac:dyDescent="0.2">
      <c r="A1214">
        <v>50</v>
      </c>
      <c r="B1214">
        <v>1</v>
      </c>
      <c r="C1214">
        <v>1</v>
      </c>
      <c r="D1214">
        <v>23</v>
      </c>
      <c r="E1214">
        <v>29</v>
      </c>
      <c r="F1214" t="s">
        <v>3464</v>
      </c>
      <c r="G1214" t="s">
        <v>4624</v>
      </c>
      <c r="H1214">
        <v>31095</v>
      </c>
      <c r="I1214">
        <v>31062</v>
      </c>
      <c r="J1214">
        <v>31121</v>
      </c>
      <c r="K1214">
        <v>-33</v>
      </c>
      <c r="L1214">
        <v>59</v>
      </c>
      <c r="M1214">
        <v>71</v>
      </c>
      <c r="N1214">
        <v>249</v>
      </c>
      <c r="O1214">
        <v>168</v>
      </c>
      <c r="P1214">
        <v>527</v>
      </c>
      <c r="Q1214">
        <v>-97</v>
      </c>
      <c r="R1214">
        <v>-278</v>
      </c>
      <c r="S1214">
        <v>2</v>
      </c>
      <c r="T1214">
        <v>13</v>
      </c>
      <c r="U1214">
        <v>65</v>
      </c>
      <c r="V1214">
        <v>325</v>
      </c>
      <c r="W1214">
        <v>67</v>
      </c>
      <c r="X1214">
        <v>338</v>
      </c>
      <c r="Y1214">
        <v>-3</v>
      </c>
      <c r="Z1214">
        <v>-1</v>
      </c>
      <c r="AA1214">
        <v>272</v>
      </c>
      <c r="AB1214">
        <v>272</v>
      </c>
      <c r="AC1214">
        <v>272</v>
      </c>
      <c r="AD1214">
        <v>8.0086197192000004</v>
      </c>
      <c r="AE1214">
        <v>16.949970249</v>
      </c>
      <c r="AF1214">
        <v>-8.9413505299999994</v>
      </c>
      <c r="AG1214">
        <v>0.41812070820000002</v>
      </c>
      <c r="AH1214">
        <v>10.453017706000001</v>
      </c>
      <c r="AI1214">
        <v>10.871138414000001</v>
      </c>
    </row>
    <row r="1215" spans="1:35" x14ac:dyDescent="0.2">
      <c r="A1215">
        <v>50</v>
      </c>
      <c r="B1215">
        <v>1</v>
      </c>
      <c r="C1215">
        <v>1</v>
      </c>
      <c r="D1215">
        <v>23</v>
      </c>
      <c r="E1215">
        <v>31</v>
      </c>
      <c r="F1215" t="s">
        <v>3464</v>
      </c>
      <c r="G1215" t="s">
        <v>5353</v>
      </c>
      <c r="H1215">
        <v>211972</v>
      </c>
      <c r="I1215">
        <v>212089</v>
      </c>
      <c r="J1215">
        <v>214591</v>
      </c>
      <c r="K1215">
        <v>117</v>
      </c>
      <c r="L1215">
        <v>2502</v>
      </c>
      <c r="M1215">
        <v>439</v>
      </c>
      <c r="N1215">
        <v>1707</v>
      </c>
      <c r="O1215">
        <v>645</v>
      </c>
      <c r="P1215">
        <v>2555</v>
      </c>
      <c r="Q1215">
        <v>-206</v>
      </c>
      <c r="R1215">
        <v>-848</v>
      </c>
      <c r="S1215">
        <v>3</v>
      </c>
      <c r="T1215">
        <v>96</v>
      </c>
      <c r="U1215">
        <v>332</v>
      </c>
      <c r="V1215">
        <v>3274</v>
      </c>
      <c r="W1215">
        <v>335</v>
      </c>
      <c r="X1215">
        <v>3370</v>
      </c>
      <c r="Y1215">
        <v>-12</v>
      </c>
      <c r="Z1215">
        <v>-20</v>
      </c>
      <c r="AA1215">
        <v>3450</v>
      </c>
      <c r="AB1215">
        <v>3450</v>
      </c>
      <c r="AC1215">
        <v>3450</v>
      </c>
      <c r="AD1215">
        <v>8.0013124589999993</v>
      </c>
      <c r="AE1215">
        <v>11.976188243999999</v>
      </c>
      <c r="AF1215">
        <v>-3.9748757850000001</v>
      </c>
      <c r="AG1215">
        <v>0.44998593790000002</v>
      </c>
      <c r="AH1215">
        <v>15.346395425000001</v>
      </c>
      <c r="AI1215">
        <v>15.796381363</v>
      </c>
    </row>
    <row r="1216" spans="1:35" x14ac:dyDescent="0.2">
      <c r="A1216">
        <v>40</v>
      </c>
      <c r="B1216">
        <v>3</v>
      </c>
      <c r="C1216">
        <v>5</v>
      </c>
      <c r="D1216">
        <v>24</v>
      </c>
      <c r="E1216">
        <v>0</v>
      </c>
      <c r="F1216" t="s">
        <v>3475</v>
      </c>
      <c r="G1216" t="s">
        <v>3475</v>
      </c>
      <c r="H1216">
        <v>6177224</v>
      </c>
      <c r="I1216">
        <v>6172679</v>
      </c>
      <c r="J1216">
        <v>6165129</v>
      </c>
      <c r="K1216">
        <v>-4545</v>
      </c>
      <c r="L1216">
        <v>-7550</v>
      </c>
      <c r="M1216">
        <v>16844</v>
      </c>
      <c r="N1216">
        <v>66906</v>
      </c>
      <c r="O1216">
        <v>15128</v>
      </c>
      <c r="P1216">
        <v>61654</v>
      </c>
      <c r="Q1216">
        <v>1716</v>
      </c>
      <c r="R1216">
        <v>5252</v>
      </c>
      <c r="S1216">
        <v>516</v>
      </c>
      <c r="T1216">
        <v>6838</v>
      </c>
      <c r="U1216">
        <v>-6795</v>
      </c>
      <c r="V1216">
        <v>-19871</v>
      </c>
      <c r="W1216">
        <v>-6279</v>
      </c>
      <c r="X1216">
        <v>-13033</v>
      </c>
      <c r="Y1216">
        <v>18</v>
      </c>
      <c r="Z1216">
        <v>231</v>
      </c>
      <c r="AA1216">
        <v>137754</v>
      </c>
      <c r="AB1216">
        <v>137754</v>
      </c>
      <c r="AC1216">
        <v>137754</v>
      </c>
      <c r="AD1216">
        <v>10.845686689000001</v>
      </c>
      <c r="AE1216">
        <v>9.9943198986000006</v>
      </c>
      <c r="AF1216">
        <v>0.85136679059999998</v>
      </c>
      <c r="AG1216">
        <v>1.1084627026</v>
      </c>
      <c r="AH1216">
        <v>-3.2211556539999999</v>
      </c>
      <c r="AI1216">
        <v>-2.1126929520000002</v>
      </c>
    </row>
    <row r="1217" spans="1:35" x14ac:dyDescent="0.2">
      <c r="A1217">
        <v>50</v>
      </c>
      <c r="B1217">
        <v>3</v>
      </c>
      <c r="C1217">
        <v>5</v>
      </c>
      <c r="D1217">
        <v>24</v>
      </c>
      <c r="E1217">
        <v>1</v>
      </c>
      <c r="F1217" t="s">
        <v>3475</v>
      </c>
      <c r="G1217" t="s">
        <v>5354</v>
      </c>
      <c r="H1217">
        <v>68106</v>
      </c>
      <c r="I1217">
        <v>67947</v>
      </c>
      <c r="J1217">
        <v>67729</v>
      </c>
      <c r="K1217">
        <v>-159</v>
      </c>
      <c r="L1217">
        <v>-218</v>
      </c>
      <c r="M1217">
        <v>170</v>
      </c>
      <c r="N1217">
        <v>609</v>
      </c>
      <c r="O1217">
        <v>270</v>
      </c>
      <c r="P1217">
        <v>1070</v>
      </c>
      <c r="Q1217">
        <v>-100</v>
      </c>
      <c r="R1217">
        <v>-461</v>
      </c>
      <c r="S1217">
        <v>0</v>
      </c>
      <c r="T1217">
        <v>13</v>
      </c>
      <c r="U1217">
        <v>-54</v>
      </c>
      <c r="V1217">
        <v>220</v>
      </c>
      <c r="W1217">
        <v>-54</v>
      </c>
      <c r="X1217">
        <v>233</v>
      </c>
      <c r="Y1217">
        <v>-5</v>
      </c>
      <c r="Z1217">
        <v>10</v>
      </c>
      <c r="AA1217">
        <v>7198</v>
      </c>
      <c r="AB1217">
        <v>7198</v>
      </c>
      <c r="AC1217">
        <v>7198</v>
      </c>
      <c r="AD1217">
        <v>8.9772693770000007</v>
      </c>
      <c r="AE1217">
        <v>15.772870662000001</v>
      </c>
      <c r="AF1217">
        <v>-6.795601285</v>
      </c>
      <c r="AG1217">
        <v>0.19163300799999999</v>
      </c>
      <c r="AH1217">
        <v>3.2430201362000002</v>
      </c>
      <c r="AI1217">
        <v>3.4346531442999999</v>
      </c>
    </row>
    <row r="1218" spans="1:35" x14ac:dyDescent="0.2">
      <c r="A1218">
        <v>50</v>
      </c>
      <c r="B1218">
        <v>3</v>
      </c>
      <c r="C1218">
        <v>5</v>
      </c>
      <c r="D1218">
        <v>24</v>
      </c>
      <c r="E1218">
        <v>3</v>
      </c>
      <c r="F1218" t="s">
        <v>3475</v>
      </c>
      <c r="G1218" t="s">
        <v>5355</v>
      </c>
      <c r="H1218">
        <v>588261</v>
      </c>
      <c r="I1218">
        <v>588769</v>
      </c>
      <c r="J1218">
        <v>590336</v>
      </c>
      <c r="K1218">
        <v>508</v>
      </c>
      <c r="L1218">
        <v>1567</v>
      </c>
      <c r="M1218">
        <v>1658</v>
      </c>
      <c r="N1218">
        <v>6484</v>
      </c>
      <c r="O1218">
        <v>1341</v>
      </c>
      <c r="P1218">
        <v>5641</v>
      </c>
      <c r="Q1218">
        <v>317</v>
      </c>
      <c r="R1218">
        <v>843</v>
      </c>
      <c r="S1218">
        <v>-16</v>
      </c>
      <c r="T1218">
        <v>184</v>
      </c>
      <c r="U1218">
        <v>203</v>
      </c>
      <c r="V1218">
        <v>411</v>
      </c>
      <c r="W1218">
        <v>187</v>
      </c>
      <c r="X1218">
        <v>595</v>
      </c>
      <c r="Y1218">
        <v>4</v>
      </c>
      <c r="Z1218">
        <v>129</v>
      </c>
      <c r="AA1218">
        <v>14037</v>
      </c>
      <c r="AB1218">
        <v>14037</v>
      </c>
      <c r="AC1218">
        <v>14037</v>
      </c>
      <c r="AD1218">
        <v>10.998172343</v>
      </c>
      <c r="AE1218">
        <v>9.5682742418999993</v>
      </c>
      <c r="AF1218">
        <v>1.4298981007</v>
      </c>
      <c r="AG1218">
        <v>0.31210112759999997</v>
      </c>
      <c r="AH1218">
        <v>0.69713893159999996</v>
      </c>
      <c r="AI1218">
        <v>1.0092400591999999</v>
      </c>
    </row>
    <row r="1219" spans="1:35" x14ac:dyDescent="0.2">
      <c r="A1219">
        <v>50</v>
      </c>
      <c r="B1219">
        <v>3</v>
      </c>
      <c r="C1219">
        <v>5</v>
      </c>
      <c r="D1219">
        <v>24</v>
      </c>
      <c r="E1219">
        <v>5</v>
      </c>
      <c r="F1219" t="s">
        <v>3475</v>
      </c>
      <c r="G1219" t="s">
        <v>5356</v>
      </c>
      <c r="H1219">
        <v>854535</v>
      </c>
      <c r="I1219">
        <v>853073</v>
      </c>
      <c r="J1219">
        <v>849316</v>
      </c>
      <c r="K1219">
        <v>-1462</v>
      </c>
      <c r="L1219">
        <v>-3757</v>
      </c>
      <c r="M1219">
        <v>2237</v>
      </c>
      <c r="N1219">
        <v>9250</v>
      </c>
      <c r="O1219">
        <v>2579</v>
      </c>
      <c r="P1219">
        <v>10074</v>
      </c>
      <c r="Q1219">
        <v>-342</v>
      </c>
      <c r="R1219">
        <v>-824</v>
      </c>
      <c r="S1219">
        <v>69</v>
      </c>
      <c r="T1219">
        <v>821</v>
      </c>
      <c r="U1219">
        <v>-1178</v>
      </c>
      <c r="V1219">
        <v>-3880</v>
      </c>
      <c r="W1219">
        <v>-1109</v>
      </c>
      <c r="X1219">
        <v>-3059</v>
      </c>
      <c r="Y1219">
        <v>-11</v>
      </c>
      <c r="Z1219">
        <v>126</v>
      </c>
      <c r="AA1219">
        <v>21627</v>
      </c>
      <c r="AB1219">
        <v>21627</v>
      </c>
      <c r="AC1219">
        <v>21627</v>
      </c>
      <c r="AD1219">
        <v>10.867081495000001</v>
      </c>
      <c r="AE1219">
        <v>11.835132863</v>
      </c>
      <c r="AF1219">
        <v>-0.96805136800000002</v>
      </c>
      <c r="AG1219">
        <v>0.96452690890000004</v>
      </c>
      <c r="AH1219">
        <v>-4.5583001300000001</v>
      </c>
      <c r="AI1219">
        <v>-3.5937732210000002</v>
      </c>
    </row>
    <row r="1220" spans="1:35" x14ac:dyDescent="0.2">
      <c r="A1220">
        <v>50</v>
      </c>
      <c r="B1220">
        <v>3</v>
      </c>
      <c r="C1220">
        <v>5</v>
      </c>
      <c r="D1220">
        <v>24</v>
      </c>
      <c r="E1220">
        <v>9</v>
      </c>
      <c r="F1220" t="s">
        <v>3475</v>
      </c>
      <c r="G1220" t="s">
        <v>5357</v>
      </c>
      <c r="H1220">
        <v>92783</v>
      </c>
      <c r="I1220">
        <v>92857</v>
      </c>
      <c r="J1220">
        <v>93928</v>
      </c>
      <c r="K1220">
        <v>74</v>
      </c>
      <c r="L1220">
        <v>1071</v>
      </c>
      <c r="M1220">
        <v>210</v>
      </c>
      <c r="N1220">
        <v>885</v>
      </c>
      <c r="O1220">
        <v>224</v>
      </c>
      <c r="P1220">
        <v>976</v>
      </c>
      <c r="Q1220">
        <v>-14</v>
      </c>
      <c r="R1220">
        <v>-91</v>
      </c>
      <c r="S1220">
        <v>0</v>
      </c>
      <c r="T1220">
        <v>12</v>
      </c>
      <c r="U1220">
        <v>90</v>
      </c>
      <c r="V1220">
        <v>1156</v>
      </c>
      <c r="W1220">
        <v>90</v>
      </c>
      <c r="X1220">
        <v>1168</v>
      </c>
      <c r="Y1220">
        <v>-2</v>
      </c>
      <c r="Z1220">
        <v>-6</v>
      </c>
      <c r="AA1220">
        <v>517</v>
      </c>
      <c r="AB1220">
        <v>517</v>
      </c>
      <c r="AC1220">
        <v>517</v>
      </c>
      <c r="AD1220">
        <v>9.4761356639999992</v>
      </c>
      <c r="AE1220">
        <v>10.450517975</v>
      </c>
      <c r="AF1220">
        <v>-0.97438231099999995</v>
      </c>
      <c r="AG1220">
        <v>0.12848997509999999</v>
      </c>
      <c r="AH1220">
        <v>12.377867602</v>
      </c>
      <c r="AI1220">
        <v>12.506357576999999</v>
      </c>
    </row>
    <row r="1221" spans="1:35" x14ac:dyDescent="0.2">
      <c r="A1221">
        <v>50</v>
      </c>
      <c r="B1221">
        <v>3</v>
      </c>
      <c r="C1221">
        <v>5</v>
      </c>
      <c r="D1221">
        <v>24</v>
      </c>
      <c r="E1221">
        <v>11</v>
      </c>
      <c r="F1221" t="s">
        <v>3475</v>
      </c>
      <c r="G1221" t="s">
        <v>5358</v>
      </c>
      <c r="H1221">
        <v>33293</v>
      </c>
      <c r="I1221">
        <v>33290</v>
      </c>
      <c r="J1221">
        <v>33386</v>
      </c>
      <c r="K1221">
        <v>-3</v>
      </c>
      <c r="L1221">
        <v>96</v>
      </c>
      <c r="M1221">
        <v>107</v>
      </c>
      <c r="N1221">
        <v>376</v>
      </c>
      <c r="O1221">
        <v>83</v>
      </c>
      <c r="P1221">
        <v>406</v>
      </c>
      <c r="Q1221">
        <v>24</v>
      </c>
      <c r="R1221">
        <v>-30</v>
      </c>
      <c r="S1221">
        <v>0</v>
      </c>
      <c r="T1221">
        <v>16</v>
      </c>
      <c r="U1221">
        <v>-27</v>
      </c>
      <c r="V1221">
        <v>104</v>
      </c>
      <c r="W1221">
        <v>-27</v>
      </c>
      <c r="X1221">
        <v>120</v>
      </c>
      <c r="Y1221">
        <v>0</v>
      </c>
      <c r="Z1221">
        <v>6</v>
      </c>
      <c r="AA1221">
        <v>341</v>
      </c>
      <c r="AB1221">
        <v>341</v>
      </c>
      <c r="AC1221">
        <v>341</v>
      </c>
      <c r="AD1221">
        <v>11.278421021</v>
      </c>
      <c r="AE1221">
        <v>12.178295039</v>
      </c>
      <c r="AF1221">
        <v>-0.899874018</v>
      </c>
      <c r="AG1221">
        <v>0.47993280939999999</v>
      </c>
      <c r="AH1221">
        <v>3.1195632611000002</v>
      </c>
      <c r="AI1221">
        <v>3.5994960705999999</v>
      </c>
    </row>
    <row r="1222" spans="1:35" x14ac:dyDescent="0.2">
      <c r="A1222">
        <v>50</v>
      </c>
      <c r="B1222">
        <v>3</v>
      </c>
      <c r="C1222">
        <v>5</v>
      </c>
      <c r="D1222">
        <v>24</v>
      </c>
      <c r="E1222">
        <v>13</v>
      </c>
      <c r="F1222" t="s">
        <v>3475</v>
      </c>
      <c r="G1222" t="s">
        <v>4650</v>
      </c>
      <c r="H1222">
        <v>172891</v>
      </c>
      <c r="I1222">
        <v>172890</v>
      </c>
      <c r="J1222">
        <v>173873</v>
      </c>
      <c r="K1222">
        <v>-1</v>
      </c>
      <c r="L1222">
        <v>983</v>
      </c>
      <c r="M1222">
        <v>417</v>
      </c>
      <c r="N1222">
        <v>1579</v>
      </c>
      <c r="O1222">
        <v>486</v>
      </c>
      <c r="P1222">
        <v>1933</v>
      </c>
      <c r="Q1222">
        <v>-69</v>
      </c>
      <c r="R1222">
        <v>-354</v>
      </c>
      <c r="S1222">
        <v>1</v>
      </c>
      <c r="T1222">
        <v>38</v>
      </c>
      <c r="U1222">
        <v>72</v>
      </c>
      <c r="V1222">
        <v>1295</v>
      </c>
      <c r="W1222">
        <v>73</v>
      </c>
      <c r="X1222">
        <v>1333</v>
      </c>
      <c r="Y1222">
        <v>-5</v>
      </c>
      <c r="Z1222">
        <v>4</v>
      </c>
      <c r="AA1222">
        <v>3303</v>
      </c>
      <c r="AB1222">
        <v>3303</v>
      </c>
      <c r="AC1222">
        <v>3303</v>
      </c>
      <c r="AD1222">
        <v>9.1070846659000004</v>
      </c>
      <c r="AE1222">
        <v>11.14882499</v>
      </c>
      <c r="AF1222">
        <v>-2.0417403240000001</v>
      </c>
      <c r="AG1222">
        <v>0.21916986529999999</v>
      </c>
      <c r="AH1222">
        <v>7.4690783042</v>
      </c>
      <c r="AI1222">
        <v>7.6882481694999996</v>
      </c>
    </row>
    <row r="1223" spans="1:35" x14ac:dyDescent="0.2">
      <c r="A1223">
        <v>50</v>
      </c>
      <c r="B1223">
        <v>3</v>
      </c>
      <c r="C1223">
        <v>5</v>
      </c>
      <c r="D1223">
        <v>24</v>
      </c>
      <c r="E1223">
        <v>15</v>
      </c>
      <c r="F1223" t="s">
        <v>3475</v>
      </c>
      <c r="G1223" t="s">
        <v>5359</v>
      </c>
      <c r="H1223">
        <v>103725</v>
      </c>
      <c r="I1223">
        <v>103740</v>
      </c>
      <c r="J1223">
        <v>103905</v>
      </c>
      <c r="K1223">
        <v>15</v>
      </c>
      <c r="L1223">
        <v>165</v>
      </c>
      <c r="M1223">
        <v>263</v>
      </c>
      <c r="N1223">
        <v>1137</v>
      </c>
      <c r="O1223">
        <v>314</v>
      </c>
      <c r="P1223">
        <v>1255</v>
      </c>
      <c r="Q1223">
        <v>-51</v>
      </c>
      <c r="R1223">
        <v>-118</v>
      </c>
      <c r="S1223">
        <v>2</v>
      </c>
      <c r="T1223">
        <v>2</v>
      </c>
      <c r="U1223">
        <v>65</v>
      </c>
      <c r="V1223">
        <v>263</v>
      </c>
      <c r="W1223">
        <v>67</v>
      </c>
      <c r="X1223">
        <v>265</v>
      </c>
      <c r="Y1223">
        <v>-1</v>
      </c>
      <c r="Z1223">
        <v>18</v>
      </c>
      <c r="AA1223">
        <v>1226</v>
      </c>
      <c r="AB1223">
        <v>1226</v>
      </c>
      <c r="AC1223">
        <v>1226</v>
      </c>
      <c r="AD1223">
        <v>10.951383371</v>
      </c>
      <c r="AE1223">
        <v>12.087938549</v>
      </c>
      <c r="AF1223">
        <v>-1.1365551780000001</v>
      </c>
      <c r="AG1223">
        <v>1.92636471E-2</v>
      </c>
      <c r="AH1223">
        <v>2.5331695923000002</v>
      </c>
      <c r="AI1223">
        <v>2.5524332394</v>
      </c>
    </row>
    <row r="1224" spans="1:35" x14ac:dyDescent="0.2">
      <c r="A1224">
        <v>50</v>
      </c>
      <c r="B1224">
        <v>3</v>
      </c>
      <c r="C1224">
        <v>5</v>
      </c>
      <c r="D1224">
        <v>24</v>
      </c>
      <c r="E1224">
        <v>17</v>
      </c>
      <c r="F1224" t="s">
        <v>3475</v>
      </c>
      <c r="G1224" t="s">
        <v>5360</v>
      </c>
      <c r="H1224">
        <v>166617</v>
      </c>
      <c r="I1224">
        <v>166682</v>
      </c>
      <c r="J1224">
        <v>168698</v>
      </c>
      <c r="K1224">
        <v>65</v>
      </c>
      <c r="L1224">
        <v>2016</v>
      </c>
      <c r="M1224">
        <v>407</v>
      </c>
      <c r="N1224">
        <v>1832</v>
      </c>
      <c r="O1224">
        <v>361</v>
      </c>
      <c r="P1224">
        <v>1474</v>
      </c>
      <c r="Q1224">
        <v>46</v>
      </c>
      <c r="R1224">
        <v>358</v>
      </c>
      <c r="S1224">
        <v>-4</v>
      </c>
      <c r="T1224">
        <v>63</v>
      </c>
      <c r="U1224">
        <v>17</v>
      </c>
      <c r="V1224">
        <v>1589</v>
      </c>
      <c r="W1224">
        <v>13</v>
      </c>
      <c r="X1224">
        <v>1652</v>
      </c>
      <c r="Y1224">
        <v>6</v>
      </c>
      <c r="Z1224">
        <v>6</v>
      </c>
      <c r="AA1224">
        <v>1297</v>
      </c>
      <c r="AB1224">
        <v>1297</v>
      </c>
      <c r="AC1224">
        <v>1297</v>
      </c>
      <c r="AD1224">
        <v>10.924920985</v>
      </c>
      <c r="AE1224">
        <v>8.7900292205999992</v>
      </c>
      <c r="AF1224">
        <v>2.1348917645999999</v>
      </c>
      <c r="AG1224">
        <v>0.3756932435</v>
      </c>
      <c r="AH1224">
        <v>9.4758184746000005</v>
      </c>
      <c r="AI1224">
        <v>9.8515117180999994</v>
      </c>
    </row>
    <row r="1225" spans="1:35" x14ac:dyDescent="0.2">
      <c r="A1225">
        <v>50</v>
      </c>
      <c r="B1225">
        <v>3</v>
      </c>
      <c r="C1225">
        <v>5</v>
      </c>
      <c r="D1225">
        <v>24</v>
      </c>
      <c r="E1225">
        <v>19</v>
      </c>
      <c r="F1225" t="s">
        <v>3475</v>
      </c>
      <c r="G1225" t="s">
        <v>5361</v>
      </c>
      <c r="H1225">
        <v>32531</v>
      </c>
      <c r="I1225">
        <v>32508</v>
      </c>
      <c r="J1225">
        <v>32489</v>
      </c>
      <c r="K1225">
        <v>-23</v>
      </c>
      <c r="L1225">
        <v>-19</v>
      </c>
      <c r="M1225">
        <v>73</v>
      </c>
      <c r="N1225">
        <v>327</v>
      </c>
      <c r="O1225">
        <v>99</v>
      </c>
      <c r="P1225">
        <v>488</v>
      </c>
      <c r="Q1225">
        <v>-26</v>
      </c>
      <c r="R1225">
        <v>-161</v>
      </c>
      <c r="S1225">
        <v>0</v>
      </c>
      <c r="T1225">
        <v>5</v>
      </c>
      <c r="U1225">
        <v>6</v>
      </c>
      <c r="V1225">
        <v>134</v>
      </c>
      <c r="W1225">
        <v>6</v>
      </c>
      <c r="X1225">
        <v>139</v>
      </c>
      <c r="Y1225">
        <v>-3</v>
      </c>
      <c r="Z1225">
        <v>3</v>
      </c>
      <c r="AA1225">
        <v>453</v>
      </c>
      <c r="AB1225">
        <v>453</v>
      </c>
      <c r="AC1225">
        <v>453</v>
      </c>
      <c r="AD1225">
        <v>10.062002862</v>
      </c>
      <c r="AE1225">
        <v>15.016077664999999</v>
      </c>
      <c r="AF1225">
        <v>-4.9540748030000001</v>
      </c>
      <c r="AG1225">
        <v>0.15385325480000001</v>
      </c>
      <c r="AH1225">
        <v>4.1232672277000004</v>
      </c>
      <c r="AI1225">
        <v>4.2771204825</v>
      </c>
    </row>
    <row r="1226" spans="1:35" x14ac:dyDescent="0.2">
      <c r="A1226">
        <v>50</v>
      </c>
      <c r="B1226">
        <v>3</v>
      </c>
      <c r="C1226">
        <v>5</v>
      </c>
      <c r="D1226">
        <v>24</v>
      </c>
      <c r="E1226">
        <v>21</v>
      </c>
      <c r="F1226" t="s">
        <v>3475</v>
      </c>
      <c r="G1226" t="s">
        <v>5362</v>
      </c>
      <c r="H1226">
        <v>271717</v>
      </c>
      <c r="I1226">
        <v>272737</v>
      </c>
      <c r="J1226">
        <v>279835</v>
      </c>
      <c r="K1226">
        <v>1020</v>
      </c>
      <c r="L1226">
        <v>7098</v>
      </c>
      <c r="M1226">
        <v>764</v>
      </c>
      <c r="N1226">
        <v>2783</v>
      </c>
      <c r="O1226">
        <v>580</v>
      </c>
      <c r="P1226">
        <v>2371</v>
      </c>
      <c r="Q1226">
        <v>184</v>
      </c>
      <c r="R1226">
        <v>412</v>
      </c>
      <c r="S1226">
        <v>2</v>
      </c>
      <c r="T1226">
        <v>244</v>
      </c>
      <c r="U1226">
        <v>830</v>
      </c>
      <c r="V1226">
        <v>6515</v>
      </c>
      <c r="W1226">
        <v>832</v>
      </c>
      <c r="X1226">
        <v>6759</v>
      </c>
      <c r="Y1226">
        <v>4</v>
      </c>
      <c r="Z1226">
        <v>-73</v>
      </c>
      <c r="AA1226">
        <v>4305</v>
      </c>
      <c r="AB1226">
        <v>4305</v>
      </c>
      <c r="AC1226">
        <v>4305</v>
      </c>
      <c r="AD1226">
        <v>10.072895478</v>
      </c>
      <c r="AE1226">
        <v>8.5816870923999993</v>
      </c>
      <c r="AF1226">
        <v>1.4912083855</v>
      </c>
      <c r="AG1226">
        <v>0.88314283029999996</v>
      </c>
      <c r="AH1226">
        <v>23.580637455000002</v>
      </c>
      <c r="AI1226">
        <v>24.463780285999999</v>
      </c>
    </row>
    <row r="1227" spans="1:35" x14ac:dyDescent="0.2">
      <c r="A1227">
        <v>50</v>
      </c>
      <c r="B1227">
        <v>3</v>
      </c>
      <c r="C1227">
        <v>5</v>
      </c>
      <c r="D1227">
        <v>24</v>
      </c>
      <c r="E1227">
        <v>23</v>
      </c>
      <c r="F1227" t="s">
        <v>3475</v>
      </c>
      <c r="G1227" t="s">
        <v>5363</v>
      </c>
      <c r="H1227">
        <v>28806</v>
      </c>
      <c r="I1227">
        <v>28761</v>
      </c>
      <c r="J1227">
        <v>28702</v>
      </c>
      <c r="K1227">
        <v>-45</v>
      </c>
      <c r="L1227">
        <v>-59</v>
      </c>
      <c r="M1227">
        <v>69</v>
      </c>
      <c r="N1227">
        <v>253</v>
      </c>
      <c r="O1227">
        <v>90</v>
      </c>
      <c r="P1227">
        <v>438</v>
      </c>
      <c r="Q1227">
        <v>-21</v>
      </c>
      <c r="R1227">
        <v>-185</v>
      </c>
      <c r="S1227">
        <v>0</v>
      </c>
      <c r="T1227">
        <v>1</v>
      </c>
      <c r="U1227">
        <v>-21</v>
      </c>
      <c r="V1227">
        <v>121</v>
      </c>
      <c r="W1227">
        <v>-21</v>
      </c>
      <c r="X1227">
        <v>122</v>
      </c>
      <c r="Y1227">
        <v>-3</v>
      </c>
      <c r="Z1227">
        <v>4</v>
      </c>
      <c r="AA1227">
        <v>453</v>
      </c>
      <c r="AB1227">
        <v>453</v>
      </c>
      <c r="AC1227">
        <v>453</v>
      </c>
      <c r="AD1227">
        <v>8.8056662548000002</v>
      </c>
      <c r="AE1227">
        <v>15.244592172000001</v>
      </c>
      <c r="AF1227">
        <v>-6.4389259179999998</v>
      </c>
      <c r="AG1227">
        <v>3.4805005E-2</v>
      </c>
      <c r="AH1227">
        <v>4.2114056001</v>
      </c>
      <c r="AI1227">
        <v>4.2462106050999999</v>
      </c>
    </row>
    <row r="1228" spans="1:35" x14ac:dyDescent="0.2">
      <c r="A1228">
        <v>50</v>
      </c>
      <c r="B1228">
        <v>3</v>
      </c>
      <c r="C1228">
        <v>5</v>
      </c>
      <c r="D1228">
        <v>24</v>
      </c>
      <c r="E1228">
        <v>25</v>
      </c>
      <c r="F1228" t="s">
        <v>3475</v>
      </c>
      <c r="G1228" t="s">
        <v>5364</v>
      </c>
      <c r="H1228">
        <v>260924</v>
      </c>
      <c r="I1228">
        <v>261122</v>
      </c>
      <c r="J1228">
        <v>262977</v>
      </c>
      <c r="K1228">
        <v>198</v>
      </c>
      <c r="L1228">
        <v>1855</v>
      </c>
      <c r="M1228">
        <v>678</v>
      </c>
      <c r="N1228">
        <v>2582</v>
      </c>
      <c r="O1228">
        <v>684</v>
      </c>
      <c r="P1228">
        <v>2683</v>
      </c>
      <c r="Q1228">
        <v>-6</v>
      </c>
      <c r="R1228">
        <v>-101</v>
      </c>
      <c r="S1228">
        <v>0</v>
      </c>
      <c r="T1228">
        <v>68</v>
      </c>
      <c r="U1228">
        <v>209</v>
      </c>
      <c r="V1228">
        <v>1874</v>
      </c>
      <c r="W1228">
        <v>209</v>
      </c>
      <c r="X1228">
        <v>1942</v>
      </c>
      <c r="Y1228">
        <v>-5</v>
      </c>
      <c r="Z1228">
        <v>14</v>
      </c>
      <c r="AA1228">
        <v>2617</v>
      </c>
      <c r="AB1228">
        <v>2617</v>
      </c>
      <c r="AC1228">
        <v>2617</v>
      </c>
      <c r="AD1228">
        <v>9.8531002730000008</v>
      </c>
      <c r="AE1228">
        <v>10.238523638</v>
      </c>
      <c r="AF1228">
        <v>-0.38542336500000002</v>
      </c>
      <c r="AG1228">
        <v>0.25949295839999997</v>
      </c>
      <c r="AH1228">
        <v>7.1513206474000004</v>
      </c>
      <c r="AI1228">
        <v>7.4108136057999996</v>
      </c>
    </row>
    <row r="1229" spans="1:35" x14ac:dyDescent="0.2">
      <c r="A1229">
        <v>50</v>
      </c>
      <c r="B1229">
        <v>3</v>
      </c>
      <c r="C1229">
        <v>5</v>
      </c>
      <c r="D1229">
        <v>24</v>
      </c>
      <c r="E1229">
        <v>27</v>
      </c>
      <c r="F1229" t="s">
        <v>3475</v>
      </c>
      <c r="G1229" t="s">
        <v>4668</v>
      </c>
      <c r="H1229">
        <v>332317</v>
      </c>
      <c r="I1229">
        <v>332722</v>
      </c>
      <c r="J1229">
        <v>334529</v>
      </c>
      <c r="K1229">
        <v>405</v>
      </c>
      <c r="L1229">
        <v>1807</v>
      </c>
      <c r="M1229">
        <v>833</v>
      </c>
      <c r="N1229">
        <v>3136</v>
      </c>
      <c r="O1229">
        <v>521</v>
      </c>
      <c r="P1229">
        <v>2266</v>
      </c>
      <c r="Q1229">
        <v>312</v>
      </c>
      <c r="R1229">
        <v>870</v>
      </c>
      <c r="S1229">
        <v>12</v>
      </c>
      <c r="T1229">
        <v>288</v>
      </c>
      <c r="U1229">
        <v>76</v>
      </c>
      <c r="V1229">
        <v>599</v>
      </c>
      <c r="W1229">
        <v>88</v>
      </c>
      <c r="X1229">
        <v>887</v>
      </c>
      <c r="Y1229">
        <v>5</v>
      </c>
      <c r="Z1229">
        <v>50</v>
      </c>
      <c r="AA1229">
        <v>1534</v>
      </c>
      <c r="AB1229">
        <v>1534</v>
      </c>
      <c r="AC1229">
        <v>1534</v>
      </c>
      <c r="AD1229">
        <v>9.3997611094</v>
      </c>
      <c r="AE1229">
        <v>6.7920467709999999</v>
      </c>
      <c r="AF1229">
        <v>2.6077143384000001</v>
      </c>
      <c r="AG1229">
        <v>0.86324336719999994</v>
      </c>
      <c r="AH1229">
        <v>1.7954263088</v>
      </c>
      <c r="AI1229">
        <v>2.6586696760000001</v>
      </c>
    </row>
    <row r="1230" spans="1:35" x14ac:dyDescent="0.2">
      <c r="A1230">
        <v>50</v>
      </c>
      <c r="B1230">
        <v>3</v>
      </c>
      <c r="C1230">
        <v>5</v>
      </c>
      <c r="D1230">
        <v>24</v>
      </c>
      <c r="E1230">
        <v>29</v>
      </c>
      <c r="F1230" t="s">
        <v>3475</v>
      </c>
      <c r="G1230" t="s">
        <v>4820</v>
      </c>
      <c r="H1230">
        <v>19198</v>
      </c>
      <c r="I1230">
        <v>19142</v>
      </c>
      <c r="J1230">
        <v>19270</v>
      </c>
      <c r="K1230">
        <v>-56</v>
      </c>
      <c r="L1230">
        <v>128</v>
      </c>
      <c r="M1230">
        <v>38</v>
      </c>
      <c r="N1230">
        <v>164</v>
      </c>
      <c r="O1230">
        <v>75</v>
      </c>
      <c r="P1230">
        <v>330</v>
      </c>
      <c r="Q1230">
        <v>-37</v>
      </c>
      <c r="R1230">
        <v>-166</v>
      </c>
      <c r="S1230">
        <v>0</v>
      </c>
      <c r="T1230">
        <v>5</v>
      </c>
      <c r="U1230">
        <v>-16</v>
      </c>
      <c r="V1230">
        <v>291</v>
      </c>
      <c r="W1230">
        <v>-16</v>
      </c>
      <c r="X1230">
        <v>296</v>
      </c>
      <c r="Y1230">
        <v>-3</v>
      </c>
      <c r="Z1230">
        <v>-2</v>
      </c>
      <c r="AA1230">
        <v>1430</v>
      </c>
      <c r="AB1230">
        <v>1430</v>
      </c>
      <c r="AC1230">
        <v>1430</v>
      </c>
      <c r="AD1230">
        <v>8.5389982297000007</v>
      </c>
      <c r="AE1230">
        <v>17.182130583999999</v>
      </c>
      <c r="AF1230">
        <v>-8.6431323540000005</v>
      </c>
      <c r="AG1230">
        <v>0.26033531189999998</v>
      </c>
      <c r="AH1230">
        <v>15.151515152</v>
      </c>
      <c r="AI1230">
        <v>15.411850463</v>
      </c>
    </row>
    <row r="1231" spans="1:35" x14ac:dyDescent="0.2">
      <c r="A1231">
        <v>50</v>
      </c>
      <c r="B1231">
        <v>3</v>
      </c>
      <c r="C1231">
        <v>5</v>
      </c>
      <c r="D1231">
        <v>24</v>
      </c>
      <c r="E1231">
        <v>31</v>
      </c>
      <c r="F1231" t="s">
        <v>3475</v>
      </c>
      <c r="G1231" t="s">
        <v>4610</v>
      </c>
      <c r="H1231">
        <v>1062061</v>
      </c>
      <c r="I1231">
        <v>1061243</v>
      </c>
      <c r="J1231">
        <v>1054827</v>
      </c>
      <c r="K1231">
        <v>-818</v>
      </c>
      <c r="L1231">
        <v>-6416</v>
      </c>
      <c r="M1231">
        <v>2965</v>
      </c>
      <c r="N1231">
        <v>11367</v>
      </c>
      <c r="O1231">
        <v>1758</v>
      </c>
      <c r="P1231">
        <v>7706</v>
      </c>
      <c r="Q1231">
        <v>1207</v>
      </c>
      <c r="R1231">
        <v>3661</v>
      </c>
      <c r="S1231">
        <v>272</v>
      </c>
      <c r="T1231">
        <v>2367</v>
      </c>
      <c r="U1231">
        <v>-2311</v>
      </c>
      <c r="V1231">
        <v>-12443</v>
      </c>
      <c r="W1231">
        <v>-2039</v>
      </c>
      <c r="X1231">
        <v>-10076</v>
      </c>
      <c r="Y1231">
        <v>14</v>
      </c>
      <c r="Z1231">
        <v>-1</v>
      </c>
      <c r="AA1231">
        <v>8362</v>
      </c>
      <c r="AB1231">
        <v>8362</v>
      </c>
      <c r="AC1231">
        <v>8362</v>
      </c>
      <c r="AD1231">
        <v>10.743500923999999</v>
      </c>
      <c r="AE1231">
        <v>7.2833129338999996</v>
      </c>
      <c r="AF1231">
        <v>3.4601879900000001</v>
      </c>
      <c r="AG1231">
        <v>2.2371660673</v>
      </c>
      <c r="AH1231">
        <v>-11.760480510000001</v>
      </c>
      <c r="AI1231">
        <v>-9.5233144460000005</v>
      </c>
    </row>
    <row r="1232" spans="1:35" x14ac:dyDescent="0.2">
      <c r="A1232">
        <v>50</v>
      </c>
      <c r="B1232">
        <v>3</v>
      </c>
      <c r="C1232">
        <v>5</v>
      </c>
      <c r="D1232">
        <v>24</v>
      </c>
      <c r="E1232">
        <v>33</v>
      </c>
      <c r="F1232" t="s">
        <v>3475</v>
      </c>
      <c r="G1232" t="s">
        <v>5365</v>
      </c>
      <c r="H1232">
        <v>967201</v>
      </c>
      <c r="I1232">
        <v>965601</v>
      </c>
      <c r="J1232">
        <v>955306</v>
      </c>
      <c r="K1232">
        <v>-1600</v>
      </c>
      <c r="L1232">
        <v>-10295</v>
      </c>
      <c r="M1232">
        <v>2742</v>
      </c>
      <c r="N1232">
        <v>11328</v>
      </c>
      <c r="O1232">
        <v>1973</v>
      </c>
      <c r="P1232">
        <v>8244</v>
      </c>
      <c r="Q1232">
        <v>769</v>
      </c>
      <c r="R1232">
        <v>3084</v>
      </c>
      <c r="S1232">
        <v>152</v>
      </c>
      <c r="T1232">
        <v>1857</v>
      </c>
      <c r="U1232">
        <v>-2550</v>
      </c>
      <c r="V1232">
        <v>-15142</v>
      </c>
      <c r="W1232">
        <v>-2398</v>
      </c>
      <c r="X1232">
        <v>-13285</v>
      </c>
      <c r="Y1232">
        <v>29</v>
      </c>
      <c r="Z1232">
        <v>-94</v>
      </c>
      <c r="AA1232">
        <v>21021</v>
      </c>
      <c r="AB1232">
        <v>21021</v>
      </c>
      <c r="AC1232">
        <v>21021</v>
      </c>
      <c r="AD1232">
        <v>11.794428361</v>
      </c>
      <c r="AE1232">
        <v>8.5834452161999995</v>
      </c>
      <c r="AF1232">
        <v>3.2109831449000001</v>
      </c>
      <c r="AG1232">
        <v>1.9334616408</v>
      </c>
      <c r="AH1232">
        <v>-15.765469120000001</v>
      </c>
      <c r="AI1232">
        <v>-13.83200748</v>
      </c>
    </row>
    <row r="1233" spans="1:35" x14ac:dyDescent="0.2">
      <c r="A1233">
        <v>50</v>
      </c>
      <c r="B1233">
        <v>3</v>
      </c>
      <c r="C1233">
        <v>5</v>
      </c>
      <c r="D1233">
        <v>24</v>
      </c>
      <c r="E1233">
        <v>35</v>
      </c>
      <c r="F1233" t="s">
        <v>3475</v>
      </c>
      <c r="G1233" t="s">
        <v>5366</v>
      </c>
      <c r="H1233">
        <v>49874</v>
      </c>
      <c r="I1233">
        <v>49983</v>
      </c>
      <c r="J1233">
        <v>50798</v>
      </c>
      <c r="K1233">
        <v>109</v>
      </c>
      <c r="L1233">
        <v>815</v>
      </c>
      <c r="M1233">
        <v>139</v>
      </c>
      <c r="N1233">
        <v>488</v>
      </c>
      <c r="O1233">
        <v>148</v>
      </c>
      <c r="P1233">
        <v>510</v>
      </c>
      <c r="Q1233">
        <v>-9</v>
      </c>
      <c r="R1233">
        <v>-22</v>
      </c>
      <c r="S1233">
        <v>0</v>
      </c>
      <c r="T1233">
        <v>27</v>
      </c>
      <c r="U1233">
        <v>120</v>
      </c>
      <c r="V1233">
        <v>818</v>
      </c>
      <c r="W1233">
        <v>120</v>
      </c>
      <c r="X1233">
        <v>845</v>
      </c>
      <c r="Y1233">
        <v>-2</v>
      </c>
      <c r="Z1233">
        <v>-8</v>
      </c>
      <c r="AA1233">
        <v>317</v>
      </c>
      <c r="AB1233">
        <v>317</v>
      </c>
      <c r="AC1233">
        <v>317</v>
      </c>
      <c r="AD1233">
        <v>9.6843651084999998</v>
      </c>
      <c r="AE1233">
        <v>10.120955339</v>
      </c>
      <c r="AF1233">
        <v>-0.43659023000000002</v>
      </c>
      <c r="AG1233">
        <v>0.5358152826</v>
      </c>
      <c r="AH1233">
        <v>16.233218563000001</v>
      </c>
      <c r="AI1233">
        <v>16.769033845999999</v>
      </c>
    </row>
    <row r="1234" spans="1:35" x14ac:dyDescent="0.2">
      <c r="A1234">
        <v>50</v>
      </c>
      <c r="B1234">
        <v>3</v>
      </c>
      <c r="C1234">
        <v>5</v>
      </c>
      <c r="D1234">
        <v>24</v>
      </c>
      <c r="E1234">
        <v>37</v>
      </c>
      <c r="F1234" t="s">
        <v>3475</v>
      </c>
      <c r="G1234" t="s">
        <v>5367</v>
      </c>
      <c r="H1234">
        <v>113777</v>
      </c>
      <c r="I1234">
        <v>113953</v>
      </c>
      <c r="J1234">
        <v>114468</v>
      </c>
      <c r="K1234">
        <v>176</v>
      </c>
      <c r="L1234">
        <v>515</v>
      </c>
      <c r="M1234">
        <v>330</v>
      </c>
      <c r="N1234">
        <v>1337</v>
      </c>
      <c r="O1234">
        <v>270</v>
      </c>
      <c r="P1234">
        <v>1067</v>
      </c>
      <c r="Q1234">
        <v>60</v>
      </c>
      <c r="R1234">
        <v>270</v>
      </c>
      <c r="S1234">
        <v>-2</v>
      </c>
      <c r="T1234">
        <v>33</v>
      </c>
      <c r="U1234">
        <v>114</v>
      </c>
      <c r="V1234">
        <v>185</v>
      </c>
      <c r="W1234">
        <v>112</v>
      </c>
      <c r="X1234">
        <v>218</v>
      </c>
      <c r="Y1234">
        <v>4</v>
      </c>
      <c r="Z1234">
        <v>27</v>
      </c>
      <c r="AA1234">
        <v>2561</v>
      </c>
      <c r="AB1234">
        <v>2561</v>
      </c>
      <c r="AC1234">
        <v>2561</v>
      </c>
      <c r="AD1234">
        <v>11.70645431</v>
      </c>
      <c r="AE1234">
        <v>9.3423984660000006</v>
      </c>
      <c r="AF1234">
        <v>2.3640558443000002</v>
      </c>
      <c r="AG1234">
        <v>0.2889401587</v>
      </c>
      <c r="AH1234">
        <v>1.6198160414</v>
      </c>
      <c r="AI1234">
        <v>1.9087562002</v>
      </c>
    </row>
    <row r="1235" spans="1:35" x14ac:dyDescent="0.2">
      <c r="A1235">
        <v>50</v>
      </c>
      <c r="B1235">
        <v>3</v>
      </c>
      <c r="C1235">
        <v>5</v>
      </c>
      <c r="D1235">
        <v>24</v>
      </c>
      <c r="E1235">
        <v>39</v>
      </c>
      <c r="F1235" t="s">
        <v>3475</v>
      </c>
      <c r="G1235" t="s">
        <v>5351</v>
      </c>
      <c r="H1235">
        <v>24620</v>
      </c>
      <c r="I1235">
        <v>24567</v>
      </c>
      <c r="J1235">
        <v>24584</v>
      </c>
      <c r="K1235">
        <v>-53</v>
      </c>
      <c r="L1235">
        <v>17</v>
      </c>
      <c r="M1235">
        <v>51</v>
      </c>
      <c r="N1235">
        <v>216</v>
      </c>
      <c r="O1235">
        <v>77</v>
      </c>
      <c r="P1235">
        <v>332</v>
      </c>
      <c r="Q1235">
        <v>-26</v>
      </c>
      <c r="R1235">
        <v>-116</v>
      </c>
      <c r="S1235">
        <v>0</v>
      </c>
      <c r="T1235">
        <v>12</v>
      </c>
      <c r="U1235">
        <v>-27</v>
      </c>
      <c r="V1235">
        <v>119</v>
      </c>
      <c r="W1235">
        <v>-27</v>
      </c>
      <c r="X1235">
        <v>131</v>
      </c>
      <c r="Y1235">
        <v>0</v>
      </c>
      <c r="Z1235">
        <v>2</v>
      </c>
      <c r="AA1235">
        <v>5005</v>
      </c>
      <c r="AB1235">
        <v>5005</v>
      </c>
      <c r="AC1235">
        <v>5005</v>
      </c>
      <c r="AD1235">
        <v>8.7892413176000002</v>
      </c>
      <c r="AE1235">
        <v>13.509389433000001</v>
      </c>
      <c r="AF1235">
        <v>-4.7201481149999998</v>
      </c>
      <c r="AG1235">
        <v>0.48829118430000001</v>
      </c>
      <c r="AH1235">
        <v>4.8422209111000001</v>
      </c>
      <c r="AI1235">
        <v>5.3305120953999996</v>
      </c>
    </row>
    <row r="1236" spans="1:35" x14ac:dyDescent="0.2">
      <c r="A1236">
        <v>50</v>
      </c>
      <c r="B1236">
        <v>3</v>
      </c>
      <c r="C1236">
        <v>5</v>
      </c>
      <c r="D1236">
        <v>24</v>
      </c>
      <c r="E1236">
        <v>41</v>
      </c>
      <c r="F1236" t="s">
        <v>3475</v>
      </c>
      <c r="G1236" t="s">
        <v>4957</v>
      </c>
      <c r="H1236">
        <v>37526</v>
      </c>
      <c r="I1236">
        <v>37456</v>
      </c>
      <c r="J1236">
        <v>37626</v>
      </c>
      <c r="K1236">
        <v>-70</v>
      </c>
      <c r="L1236">
        <v>170</v>
      </c>
      <c r="M1236">
        <v>83</v>
      </c>
      <c r="N1236">
        <v>312</v>
      </c>
      <c r="O1236">
        <v>142</v>
      </c>
      <c r="P1236">
        <v>605</v>
      </c>
      <c r="Q1236">
        <v>-59</v>
      </c>
      <c r="R1236">
        <v>-293</v>
      </c>
      <c r="S1236">
        <v>0</v>
      </c>
      <c r="T1236">
        <v>14</v>
      </c>
      <c r="U1236">
        <v>-3</v>
      </c>
      <c r="V1236">
        <v>452</v>
      </c>
      <c r="W1236">
        <v>-3</v>
      </c>
      <c r="X1236">
        <v>466</v>
      </c>
      <c r="Y1236">
        <v>-8</v>
      </c>
      <c r="Z1236">
        <v>-3</v>
      </c>
      <c r="AA1236">
        <v>320</v>
      </c>
      <c r="AB1236">
        <v>320</v>
      </c>
      <c r="AC1236">
        <v>320</v>
      </c>
      <c r="AD1236">
        <v>8.3109134013000006</v>
      </c>
      <c r="AE1236">
        <v>16.115713487000001</v>
      </c>
      <c r="AF1236">
        <v>-7.8048000850000001</v>
      </c>
      <c r="AG1236">
        <v>0.37292560130000002</v>
      </c>
      <c r="AH1236">
        <v>12.040169414999999</v>
      </c>
      <c r="AI1236">
        <v>12.413095016</v>
      </c>
    </row>
    <row r="1237" spans="1:35" x14ac:dyDescent="0.2">
      <c r="A1237">
        <v>50</v>
      </c>
      <c r="B1237">
        <v>3</v>
      </c>
      <c r="C1237">
        <v>5</v>
      </c>
      <c r="D1237">
        <v>24</v>
      </c>
      <c r="E1237">
        <v>43</v>
      </c>
      <c r="F1237" t="s">
        <v>3475</v>
      </c>
      <c r="G1237" t="s">
        <v>4624</v>
      </c>
      <c r="H1237">
        <v>154705</v>
      </c>
      <c r="I1237">
        <v>154586</v>
      </c>
      <c r="J1237">
        <v>154937</v>
      </c>
      <c r="K1237">
        <v>-119</v>
      </c>
      <c r="L1237">
        <v>351</v>
      </c>
      <c r="M1237">
        <v>406</v>
      </c>
      <c r="N1237">
        <v>1555</v>
      </c>
      <c r="O1237">
        <v>507</v>
      </c>
      <c r="P1237">
        <v>1913</v>
      </c>
      <c r="Q1237">
        <v>-101</v>
      </c>
      <c r="R1237">
        <v>-358</v>
      </c>
      <c r="S1237">
        <v>-1</v>
      </c>
      <c r="T1237">
        <v>60</v>
      </c>
      <c r="U1237">
        <v>-14</v>
      </c>
      <c r="V1237">
        <v>628</v>
      </c>
      <c r="W1237">
        <v>-15</v>
      </c>
      <c r="X1237">
        <v>688</v>
      </c>
      <c r="Y1237">
        <v>-3</v>
      </c>
      <c r="Z1237">
        <v>21</v>
      </c>
      <c r="AA1237">
        <v>8374</v>
      </c>
      <c r="AB1237">
        <v>8374</v>
      </c>
      <c r="AC1237">
        <v>8374</v>
      </c>
      <c r="AD1237">
        <v>10.047718586</v>
      </c>
      <c r="AE1237">
        <v>12.360955406</v>
      </c>
      <c r="AF1237">
        <v>-2.3132368190000001</v>
      </c>
      <c r="AG1237">
        <v>0.38769332169999998</v>
      </c>
      <c r="AH1237">
        <v>4.0578567666999996</v>
      </c>
      <c r="AI1237">
        <v>4.4455500884000001</v>
      </c>
    </row>
    <row r="1238" spans="1:35" x14ac:dyDescent="0.2">
      <c r="A1238">
        <v>50</v>
      </c>
      <c r="B1238">
        <v>3</v>
      </c>
      <c r="C1238">
        <v>5</v>
      </c>
      <c r="D1238">
        <v>24</v>
      </c>
      <c r="E1238">
        <v>45</v>
      </c>
      <c r="F1238" t="s">
        <v>3475</v>
      </c>
      <c r="G1238" t="s">
        <v>5368</v>
      </c>
      <c r="H1238">
        <v>103588</v>
      </c>
      <c r="I1238">
        <v>103473</v>
      </c>
      <c r="J1238">
        <v>103980</v>
      </c>
      <c r="K1238">
        <v>-115</v>
      </c>
      <c r="L1238">
        <v>507</v>
      </c>
      <c r="M1238">
        <v>283</v>
      </c>
      <c r="N1238">
        <v>1327</v>
      </c>
      <c r="O1238">
        <v>317</v>
      </c>
      <c r="P1238">
        <v>1290</v>
      </c>
      <c r="Q1238">
        <v>-34</v>
      </c>
      <c r="R1238">
        <v>37</v>
      </c>
      <c r="S1238">
        <v>2</v>
      </c>
      <c r="T1238">
        <v>123</v>
      </c>
      <c r="U1238">
        <v>-83</v>
      </c>
      <c r="V1238">
        <v>329</v>
      </c>
      <c r="W1238">
        <v>-81</v>
      </c>
      <c r="X1238">
        <v>452</v>
      </c>
      <c r="Y1238">
        <v>0</v>
      </c>
      <c r="Z1238">
        <v>18</v>
      </c>
      <c r="AA1238">
        <v>4670</v>
      </c>
      <c r="AB1238">
        <v>4670</v>
      </c>
      <c r="AC1238">
        <v>4670</v>
      </c>
      <c r="AD1238">
        <v>12.793259195999999</v>
      </c>
      <c r="AE1238">
        <v>12.436551894000001</v>
      </c>
      <c r="AF1238">
        <v>0.35670730239999998</v>
      </c>
      <c r="AG1238">
        <v>1.185810762</v>
      </c>
      <c r="AH1238">
        <v>3.1718027698000002</v>
      </c>
      <c r="AI1238">
        <v>4.3576135317000002</v>
      </c>
    </row>
    <row r="1239" spans="1:35" x14ac:dyDescent="0.2">
      <c r="A1239">
        <v>50</v>
      </c>
      <c r="B1239">
        <v>3</v>
      </c>
      <c r="C1239">
        <v>5</v>
      </c>
      <c r="D1239">
        <v>24</v>
      </c>
      <c r="E1239">
        <v>47</v>
      </c>
      <c r="F1239" t="s">
        <v>3475</v>
      </c>
      <c r="G1239" t="s">
        <v>5369</v>
      </c>
      <c r="H1239">
        <v>52460</v>
      </c>
      <c r="I1239">
        <v>52445</v>
      </c>
      <c r="J1239">
        <v>53132</v>
      </c>
      <c r="K1239">
        <v>-15</v>
      </c>
      <c r="L1239">
        <v>687</v>
      </c>
      <c r="M1239">
        <v>84</v>
      </c>
      <c r="N1239">
        <v>274</v>
      </c>
      <c r="O1239">
        <v>205</v>
      </c>
      <c r="P1239">
        <v>756</v>
      </c>
      <c r="Q1239">
        <v>-121</v>
      </c>
      <c r="R1239">
        <v>-482</v>
      </c>
      <c r="S1239">
        <v>-1</v>
      </c>
      <c r="T1239">
        <v>15</v>
      </c>
      <c r="U1239">
        <v>116</v>
      </c>
      <c r="V1239">
        <v>1169</v>
      </c>
      <c r="W1239">
        <v>115</v>
      </c>
      <c r="X1239">
        <v>1184</v>
      </c>
      <c r="Y1239">
        <v>-9</v>
      </c>
      <c r="Z1239">
        <v>-15</v>
      </c>
      <c r="AA1239">
        <v>619</v>
      </c>
      <c r="AB1239">
        <v>619</v>
      </c>
      <c r="AC1239">
        <v>619</v>
      </c>
      <c r="AD1239">
        <v>5.1905244513</v>
      </c>
      <c r="AE1239">
        <v>14.321301041</v>
      </c>
      <c r="AF1239">
        <v>-9.13077659</v>
      </c>
      <c r="AG1239">
        <v>0.28415279840000002</v>
      </c>
      <c r="AH1239">
        <v>22.144974758</v>
      </c>
      <c r="AI1239">
        <v>22.429127556000001</v>
      </c>
    </row>
    <row r="1240" spans="1:35" x14ac:dyDescent="0.2">
      <c r="A1240">
        <v>50</v>
      </c>
      <c r="B1240">
        <v>3</v>
      </c>
      <c r="C1240">
        <v>5</v>
      </c>
      <c r="D1240">
        <v>24</v>
      </c>
      <c r="E1240">
        <v>510</v>
      </c>
      <c r="F1240" t="s">
        <v>3475</v>
      </c>
      <c r="G1240" t="s">
        <v>5370</v>
      </c>
      <c r="H1240">
        <v>585708</v>
      </c>
      <c r="I1240">
        <v>583132</v>
      </c>
      <c r="J1240">
        <v>576498</v>
      </c>
      <c r="K1240">
        <v>-2576</v>
      </c>
      <c r="L1240">
        <v>-6634</v>
      </c>
      <c r="M1240">
        <v>1837</v>
      </c>
      <c r="N1240">
        <v>7305</v>
      </c>
      <c r="O1240">
        <v>2024</v>
      </c>
      <c r="P1240">
        <v>7826</v>
      </c>
      <c r="Q1240">
        <v>-187</v>
      </c>
      <c r="R1240">
        <v>-521</v>
      </c>
      <c r="S1240">
        <v>28</v>
      </c>
      <c r="T1240">
        <v>570</v>
      </c>
      <c r="U1240">
        <v>-2429</v>
      </c>
      <c r="V1240">
        <v>-6678</v>
      </c>
      <c r="W1240">
        <v>-2401</v>
      </c>
      <c r="X1240">
        <v>-6108</v>
      </c>
      <c r="Y1240">
        <v>12</v>
      </c>
      <c r="Z1240">
        <v>-5</v>
      </c>
      <c r="AA1240">
        <v>26167</v>
      </c>
      <c r="AB1240">
        <v>26167</v>
      </c>
      <c r="AC1240">
        <v>26167</v>
      </c>
      <c r="AD1240">
        <v>12.598846183999999</v>
      </c>
      <c r="AE1240">
        <v>13.497408655999999</v>
      </c>
      <c r="AF1240">
        <v>-0.89856247300000003</v>
      </c>
      <c r="AG1240">
        <v>0.98307218679999997</v>
      </c>
      <c r="AH1240">
        <v>-11.517466779999999</v>
      </c>
      <c r="AI1240">
        <v>-10.53439459</v>
      </c>
    </row>
    <row r="1241" spans="1:35" x14ac:dyDescent="0.2">
      <c r="A1241">
        <v>40</v>
      </c>
      <c r="B1241">
        <v>1</v>
      </c>
      <c r="C1241">
        <v>1</v>
      </c>
      <c r="D1241">
        <v>25</v>
      </c>
      <c r="E1241">
        <v>0</v>
      </c>
      <c r="F1241" t="s">
        <v>3493</v>
      </c>
      <c r="G1241" t="s">
        <v>3493</v>
      </c>
      <c r="H1241">
        <v>7029917</v>
      </c>
      <c r="I1241">
        <v>7022220</v>
      </c>
      <c r="J1241">
        <v>6984723</v>
      </c>
      <c r="K1241">
        <v>-7697</v>
      </c>
      <c r="L1241">
        <v>-37497</v>
      </c>
      <c r="M1241">
        <v>16914</v>
      </c>
      <c r="N1241">
        <v>66197</v>
      </c>
      <c r="O1241">
        <v>17353</v>
      </c>
      <c r="P1241">
        <v>70431</v>
      </c>
      <c r="Q1241">
        <v>-439</v>
      </c>
      <c r="R1241">
        <v>-4234</v>
      </c>
      <c r="S1241">
        <v>978</v>
      </c>
      <c r="T1241">
        <v>12675</v>
      </c>
      <c r="U1241">
        <v>-8152</v>
      </c>
      <c r="V1241">
        <v>-46187</v>
      </c>
      <c r="W1241">
        <v>-7174</v>
      </c>
      <c r="X1241">
        <v>-33512</v>
      </c>
      <c r="Y1241">
        <v>-84</v>
      </c>
      <c r="Z1241">
        <v>249</v>
      </c>
      <c r="AA1241">
        <v>246722</v>
      </c>
      <c r="AB1241">
        <v>246722</v>
      </c>
      <c r="AC1241">
        <v>246722</v>
      </c>
      <c r="AD1241">
        <v>9.4520267556000004</v>
      </c>
      <c r="AE1241">
        <v>10.056584081</v>
      </c>
      <c r="AF1241">
        <v>-0.60455732600000001</v>
      </c>
      <c r="AG1241">
        <v>1.8098167459000001</v>
      </c>
      <c r="AH1241">
        <v>-6.5948722719999999</v>
      </c>
      <c r="AI1241">
        <v>-4.7850555259999998</v>
      </c>
    </row>
    <row r="1242" spans="1:35" x14ac:dyDescent="0.2">
      <c r="A1242">
        <v>50</v>
      </c>
      <c r="B1242">
        <v>1</v>
      </c>
      <c r="C1242">
        <v>1</v>
      </c>
      <c r="D1242">
        <v>25</v>
      </c>
      <c r="E1242">
        <v>1</v>
      </c>
      <c r="F1242" t="s">
        <v>3493</v>
      </c>
      <c r="G1242" t="s">
        <v>5371</v>
      </c>
      <c r="H1242">
        <v>228996</v>
      </c>
      <c r="I1242">
        <v>228969</v>
      </c>
      <c r="J1242">
        <v>232411</v>
      </c>
      <c r="K1242">
        <v>-27</v>
      </c>
      <c r="L1242">
        <v>3442</v>
      </c>
      <c r="M1242">
        <v>362</v>
      </c>
      <c r="N1242">
        <v>1419</v>
      </c>
      <c r="O1242">
        <v>767</v>
      </c>
      <c r="P1242">
        <v>3360</v>
      </c>
      <c r="Q1242">
        <v>-405</v>
      </c>
      <c r="R1242">
        <v>-1941</v>
      </c>
      <c r="S1242">
        <v>3</v>
      </c>
      <c r="T1242">
        <v>152</v>
      </c>
      <c r="U1242">
        <v>421</v>
      </c>
      <c r="V1242">
        <v>5296</v>
      </c>
      <c r="W1242">
        <v>424</v>
      </c>
      <c r="X1242">
        <v>5448</v>
      </c>
      <c r="Y1242">
        <v>-46</v>
      </c>
      <c r="Z1242">
        <v>-65</v>
      </c>
      <c r="AA1242">
        <v>4238</v>
      </c>
      <c r="AB1242">
        <v>4238</v>
      </c>
      <c r="AC1242">
        <v>4238</v>
      </c>
      <c r="AD1242">
        <v>6.1511118817000003</v>
      </c>
      <c r="AE1242">
        <v>14.56500065</v>
      </c>
      <c r="AF1242">
        <v>-8.4138887679999996</v>
      </c>
      <c r="AG1242">
        <v>0.65889288660000001</v>
      </c>
      <c r="AH1242">
        <v>22.957215310999999</v>
      </c>
      <c r="AI1242">
        <v>23.616108196999999</v>
      </c>
    </row>
    <row r="1243" spans="1:35" x14ac:dyDescent="0.2">
      <c r="A1243">
        <v>50</v>
      </c>
      <c r="B1243">
        <v>1</v>
      </c>
      <c r="C1243">
        <v>1</v>
      </c>
      <c r="D1243">
        <v>25</v>
      </c>
      <c r="E1243">
        <v>3</v>
      </c>
      <c r="F1243" t="s">
        <v>3493</v>
      </c>
      <c r="G1243" t="s">
        <v>5372</v>
      </c>
      <c r="H1243">
        <v>129026</v>
      </c>
      <c r="I1243">
        <v>128758</v>
      </c>
      <c r="J1243">
        <v>128657</v>
      </c>
      <c r="K1243">
        <v>-268</v>
      </c>
      <c r="L1243">
        <v>-101</v>
      </c>
      <c r="M1243">
        <v>251</v>
      </c>
      <c r="N1243">
        <v>865</v>
      </c>
      <c r="O1243">
        <v>423</v>
      </c>
      <c r="P1243">
        <v>1663</v>
      </c>
      <c r="Q1243">
        <v>-172</v>
      </c>
      <c r="R1243">
        <v>-798</v>
      </c>
      <c r="S1243">
        <v>0</v>
      </c>
      <c r="T1243">
        <v>68</v>
      </c>
      <c r="U1243">
        <v>-81</v>
      </c>
      <c r="V1243">
        <v>616</v>
      </c>
      <c r="W1243">
        <v>-81</v>
      </c>
      <c r="X1243">
        <v>684</v>
      </c>
      <c r="Y1243">
        <v>-15</v>
      </c>
      <c r="Z1243">
        <v>13</v>
      </c>
      <c r="AA1243">
        <v>5846</v>
      </c>
      <c r="AB1243">
        <v>5846</v>
      </c>
      <c r="AC1243">
        <v>5846</v>
      </c>
      <c r="AD1243">
        <v>6.7206650739000002</v>
      </c>
      <c r="AE1243">
        <v>12.920769963</v>
      </c>
      <c r="AF1243">
        <v>-6.2001048890000003</v>
      </c>
      <c r="AG1243">
        <v>0.52832973989999998</v>
      </c>
      <c r="AH1243">
        <v>4.7860458791999996</v>
      </c>
      <c r="AI1243">
        <v>5.3143756190999998</v>
      </c>
    </row>
    <row r="1244" spans="1:35" x14ac:dyDescent="0.2">
      <c r="A1244">
        <v>50</v>
      </c>
      <c r="B1244">
        <v>1</v>
      </c>
      <c r="C1244">
        <v>1</v>
      </c>
      <c r="D1244">
        <v>25</v>
      </c>
      <c r="E1244">
        <v>5</v>
      </c>
      <c r="F1244" t="s">
        <v>3493</v>
      </c>
      <c r="G1244" t="s">
        <v>5373</v>
      </c>
      <c r="H1244">
        <v>579200</v>
      </c>
      <c r="I1244">
        <v>579172</v>
      </c>
      <c r="J1244">
        <v>580164</v>
      </c>
      <c r="K1244">
        <v>-28</v>
      </c>
      <c r="L1244">
        <v>992</v>
      </c>
      <c r="M1244">
        <v>1390</v>
      </c>
      <c r="N1244">
        <v>5410</v>
      </c>
      <c r="O1244">
        <v>1684</v>
      </c>
      <c r="P1244">
        <v>6514</v>
      </c>
      <c r="Q1244">
        <v>-294</v>
      </c>
      <c r="R1244">
        <v>-1104</v>
      </c>
      <c r="S1244">
        <v>24</v>
      </c>
      <c r="T1244">
        <v>462</v>
      </c>
      <c r="U1244">
        <v>257</v>
      </c>
      <c r="V1244">
        <v>1537</v>
      </c>
      <c r="W1244">
        <v>281</v>
      </c>
      <c r="X1244">
        <v>1999</v>
      </c>
      <c r="Y1244">
        <v>-15</v>
      </c>
      <c r="Z1244">
        <v>97</v>
      </c>
      <c r="AA1244">
        <v>14921</v>
      </c>
      <c r="AB1244">
        <v>14921</v>
      </c>
      <c r="AC1244">
        <v>14921</v>
      </c>
      <c r="AD1244">
        <v>9.3329285038999998</v>
      </c>
      <c r="AE1244">
        <v>11.237466963999999</v>
      </c>
      <c r="AF1244">
        <v>-1.9045384599999999</v>
      </c>
      <c r="AG1244">
        <v>0.79700794249999996</v>
      </c>
      <c r="AH1244">
        <v>2.6515177652999999</v>
      </c>
      <c r="AI1244">
        <v>3.4485257078</v>
      </c>
    </row>
    <row r="1245" spans="1:35" x14ac:dyDescent="0.2">
      <c r="A1245">
        <v>50</v>
      </c>
      <c r="B1245">
        <v>1</v>
      </c>
      <c r="C1245">
        <v>1</v>
      </c>
      <c r="D1245">
        <v>25</v>
      </c>
      <c r="E1245">
        <v>7</v>
      </c>
      <c r="F1245" t="s">
        <v>3493</v>
      </c>
      <c r="G1245" t="s">
        <v>5374</v>
      </c>
      <c r="H1245">
        <v>20600</v>
      </c>
      <c r="I1245">
        <v>20581</v>
      </c>
      <c r="J1245">
        <v>21097</v>
      </c>
      <c r="K1245">
        <v>-19</v>
      </c>
      <c r="L1245">
        <v>516</v>
      </c>
      <c r="M1245">
        <v>43</v>
      </c>
      <c r="N1245">
        <v>182</v>
      </c>
      <c r="O1245">
        <v>45</v>
      </c>
      <c r="P1245">
        <v>167</v>
      </c>
      <c r="Q1245">
        <v>-2</v>
      </c>
      <c r="R1245">
        <v>15</v>
      </c>
      <c r="S1245">
        <v>1</v>
      </c>
      <c r="T1245">
        <v>16</v>
      </c>
      <c r="U1245">
        <v>-15</v>
      </c>
      <c r="V1245">
        <v>489</v>
      </c>
      <c r="W1245">
        <v>-14</v>
      </c>
      <c r="X1245">
        <v>505</v>
      </c>
      <c r="Y1245">
        <v>-3</v>
      </c>
      <c r="Z1245">
        <v>-4</v>
      </c>
      <c r="AA1245">
        <v>121</v>
      </c>
      <c r="AB1245">
        <v>121</v>
      </c>
      <c r="AC1245">
        <v>121</v>
      </c>
      <c r="AD1245">
        <v>8.7336244540999992</v>
      </c>
      <c r="AE1245">
        <v>8.0138202408999994</v>
      </c>
      <c r="AF1245">
        <v>0.7198042133</v>
      </c>
      <c r="AG1245">
        <v>0.76779116079999998</v>
      </c>
      <c r="AH1245">
        <v>23.465617351999999</v>
      </c>
      <c r="AI1245">
        <v>24.233408513000001</v>
      </c>
    </row>
    <row r="1246" spans="1:35" x14ac:dyDescent="0.2">
      <c r="A1246">
        <v>50</v>
      </c>
      <c r="B1246">
        <v>1</v>
      </c>
      <c r="C1246">
        <v>1</v>
      </c>
      <c r="D1246">
        <v>25</v>
      </c>
      <c r="E1246">
        <v>9</v>
      </c>
      <c r="F1246" t="s">
        <v>3493</v>
      </c>
      <c r="G1246" t="s">
        <v>5375</v>
      </c>
      <c r="H1246">
        <v>809829</v>
      </c>
      <c r="I1246">
        <v>809218</v>
      </c>
      <c r="J1246">
        <v>807074</v>
      </c>
      <c r="K1246">
        <v>-611</v>
      </c>
      <c r="L1246">
        <v>-2144</v>
      </c>
      <c r="M1246">
        <v>2031</v>
      </c>
      <c r="N1246">
        <v>8105</v>
      </c>
      <c r="O1246">
        <v>2112</v>
      </c>
      <c r="P1246">
        <v>8406</v>
      </c>
      <c r="Q1246">
        <v>-81</v>
      </c>
      <c r="R1246">
        <v>-301</v>
      </c>
      <c r="S1246">
        <v>146</v>
      </c>
      <c r="T1246">
        <v>1700</v>
      </c>
      <c r="U1246">
        <v>-657</v>
      </c>
      <c r="V1246">
        <v>-3659</v>
      </c>
      <c r="W1246">
        <v>-511</v>
      </c>
      <c r="X1246">
        <v>-1959</v>
      </c>
      <c r="Y1246">
        <v>-19</v>
      </c>
      <c r="Z1246">
        <v>116</v>
      </c>
      <c r="AA1246">
        <v>19391</v>
      </c>
      <c r="AB1246">
        <v>19391</v>
      </c>
      <c r="AC1246">
        <v>19391</v>
      </c>
      <c r="AD1246">
        <v>10.029128399999999</v>
      </c>
      <c r="AE1246">
        <v>10.401585852</v>
      </c>
      <c r="AF1246">
        <v>-0.37245745200000002</v>
      </c>
      <c r="AG1246">
        <v>2.1035802936999999</v>
      </c>
      <c r="AH1246">
        <v>-4.5276472319999996</v>
      </c>
      <c r="AI1246">
        <v>-2.4240669380000002</v>
      </c>
    </row>
    <row r="1247" spans="1:35" x14ac:dyDescent="0.2">
      <c r="A1247">
        <v>50</v>
      </c>
      <c r="B1247">
        <v>1</v>
      </c>
      <c r="C1247">
        <v>1</v>
      </c>
      <c r="D1247">
        <v>25</v>
      </c>
      <c r="E1247">
        <v>11</v>
      </c>
      <c r="F1247" t="s">
        <v>3493</v>
      </c>
      <c r="G1247" t="s">
        <v>4589</v>
      </c>
      <c r="H1247">
        <v>71029</v>
      </c>
      <c r="I1247">
        <v>70988</v>
      </c>
      <c r="J1247">
        <v>71015</v>
      </c>
      <c r="K1247">
        <v>-41</v>
      </c>
      <c r="L1247">
        <v>27</v>
      </c>
      <c r="M1247">
        <v>118</v>
      </c>
      <c r="N1247">
        <v>483</v>
      </c>
      <c r="O1247">
        <v>202</v>
      </c>
      <c r="P1247">
        <v>869</v>
      </c>
      <c r="Q1247">
        <v>-84</v>
      </c>
      <c r="R1247">
        <v>-386</v>
      </c>
      <c r="S1247">
        <v>0</v>
      </c>
      <c r="T1247">
        <v>25</v>
      </c>
      <c r="U1247">
        <v>51</v>
      </c>
      <c r="V1247">
        <v>383</v>
      </c>
      <c r="W1247">
        <v>51</v>
      </c>
      <c r="X1247">
        <v>408</v>
      </c>
      <c r="Y1247">
        <v>-8</v>
      </c>
      <c r="Z1247">
        <v>5</v>
      </c>
      <c r="AA1247">
        <v>1433</v>
      </c>
      <c r="AB1247">
        <v>1433</v>
      </c>
      <c r="AC1247">
        <v>1433</v>
      </c>
      <c r="AD1247">
        <v>6.8026731829999996</v>
      </c>
      <c r="AE1247">
        <v>12.239178045999999</v>
      </c>
      <c r="AF1247">
        <v>-5.4365048629999997</v>
      </c>
      <c r="AG1247">
        <v>0.35210523719999998</v>
      </c>
      <c r="AH1247">
        <v>5.3942522340999997</v>
      </c>
      <c r="AI1247">
        <v>5.7463574712999996</v>
      </c>
    </row>
    <row r="1248" spans="1:35" x14ac:dyDescent="0.2">
      <c r="A1248">
        <v>50</v>
      </c>
      <c r="B1248">
        <v>1</v>
      </c>
      <c r="C1248">
        <v>1</v>
      </c>
      <c r="D1248">
        <v>25</v>
      </c>
      <c r="E1248">
        <v>13</v>
      </c>
      <c r="F1248" t="s">
        <v>3493</v>
      </c>
      <c r="G1248" t="s">
        <v>5376</v>
      </c>
      <c r="H1248">
        <v>465825</v>
      </c>
      <c r="I1248">
        <v>464908</v>
      </c>
      <c r="J1248">
        <v>462718</v>
      </c>
      <c r="K1248">
        <v>-917</v>
      </c>
      <c r="L1248">
        <v>-2190</v>
      </c>
      <c r="M1248">
        <v>1179</v>
      </c>
      <c r="N1248">
        <v>4695</v>
      </c>
      <c r="O1248">
        <v>1387</v>
      </c>
      <c r="P1248">
        <v>5619</v>
      </c>
      <c r="Q1248">
        <v>-208</v>
      </c>
      <c r="R1248">
        <v>-924</v>
      </c>
      <c r="S1248">
        <v>37</v>
      </c>
      <c r="T1248">
        <v>391</v>
      </c>
      <c r="U1248">
        <v>-741</v>
      </c>
      <c r="V1248">
        <v>-1735</v>
      </c>
      <c r="W1248">
        <v>-704</v>
      </c>
      <c r="X1248">
        <v>-1344</v>
      </c>
      <c r="Y1248">
        <v>-5</v>
      </c>
      <c r="Z1248">
        <v>78</v>
      </c>
      <c r="AA1248">
        <v>14058</v>
      </c>
      <c r="AB1248">
        <v>14058</v>
      </c>
      <c r="AC1248">
        <v>14058</v>
      </c>
      <c r="AD1248">
        <v>10.122614070999999</v>
      </c>
      <c r="AE1248">
        <v>12.114796265000001</v>
      </c>
      <c r="AF1248">
        <v>-1.992182194</v>
      </c>
      <c r="AG1248">
        <v>0.84301216219999997</v>
      </c>
      <c r="AH1248">
        <v>-3.7407317170000001</v>
      </c>
      <c r="AI1248">
        <v>-2.8977195550000001</v>
      </c>
    </row>
    <row r="1249" spans="1:35" x14ac:dyDescent="0.2">
      <c r="A1249">
        <v>50</v>
      </c>
      <c r="B1249">
        <v>1</v>
      </c>
      <c r="C1249">
        <v>1</v>
      </c>
      <c r="D1249">
        <v>25</v>
      </c>
      <c r="E1249">
        <v>15</v>
      </c>
      <c r="F1249" t="s">
        <v>3493</v>
      </c>
      <c r="G1249" t="s">
        <v>5377</v>
      </c>
      <c r="H1249">
        <v>162308</v>
      </c>
      <c r="I1249">
        <v>162064</v>
      </c>
      <c r="J1249">
        <v>161572</v>
      </c>
      <c r="K1249">
        <v>-244</v>
      </c>
      <c r="L1249">
        <v>-492</v>
      </c>
      <c r="M1249">
        <v>211</v>
      </c>
      <c r="N1249">
        <v>937</v>
      </c>
      <c r="O1249">
        <v>416</v>
      </c>
      <c r="P1249">
        <v>1537</v>
      </c>
      <c r="Q1249">
        <v>-205</v>
      </c>
      <c r="R1249">
        <v>-600</v>
      </c>
      <c r="S1249">
        <v>9</v>
      </c>
      <c r="T1249">
        <v>223</v>
      </c>
      <c r="U1249">
        <v>-43</v>
      </c>
      <c r="V1249">
        <v>-137</v>
      </c>
      <c r="W1249">
        <v>-34</v>
      </c>
      <c r="X1249">
        <v>86</v>
      </c>
      <c r="Y1249">
        <v>-5</v>
      </c>
      <c r="Z1249">
        <v>22</v>
      </c>
      <c r="AA1249">
        <v>23067</v>
      </c>
      <c r="AB1249">
        <v>23067</v>
      </c>
      <c r="AC1249">
        <v>23067</v>
      </c>
      <c r="AD1249">
        <v>5.7904559442999997</v>
      </c>
      <c r="AE1249">
        <v>9.4983252789999995</v>
      </c>
      <c r="AF1249">
        <v>-3.7078693349999998</v>
      </c>
      <c r="AG1249">
        <v>1.3780914361000001</v>
      </c>
      <c r="AH1249">
        <v>-0.84663016499999999</v>
      </c>
      <c r="AI1249">
        <v>0.53146127129999998</v>
      </c>
    </row>
    <row r="1250" spans="1:35" x14ac:dyDescent="0.2">
      <c r="A1250">
        <v>50</v>
      </c>
      <c r="B1250">
        <v>1</v>
      </c>
      <c r="C1250">
        <v>1</v>
      </c>
      <c r="D1250">
        <v>25</v>
      </c>
      <c r="E1250">
        <v>17</v>
      </c>
      <c r="F1250" t="s">
        <v>3493</v>
      </c>
      <c r="G1250" t="s">
        <v>4815</v>
      </c>
      <c r="H1250">
        <v>1632002</v>
      </c>
      <c r="I1250">
        <v>1629422</v>
      </c>
      <c r="J1250">
        <v>1614742</v>
      </c>
      <c r="K1250">
        <v>-2580</v>
      </c>
      <c r="L1250">
        <v>-14680</v>
      </c>
      <c r="M1250">
        <v>4002</v>
      </c>
      <c r="N1250">
        <v>15629</v>
      </c>
      <c r="O1250">
        <v>3579</v>
      </c>
      <c r="P1250">
        <v>14205</v>
      </c>
      <c r="Q1250">
        <v>423</v>
      </c>
      <c r="R1250">
        <v>1424</v>
      </c>
      <c r="S1250">
        <v>225</v>
      </c>
      <c r="T1250">
        <v>3878</v>
      </c>
      <c r="U1250">
        <v>-3254</v>
      </c>
      <c r="V1250">
        <v>-19998</v>
      </c>
      <c r="W1250">
        <v>-3029</v>
      </c>
      <c r="X1250">
        <v>-16120</v>
      </c>
      <c r="Y1250">
        <v>26</v>
      </c>
      <c r="Z1250">
        <v>16</v>
      </c>
      <c r="AA1250">
        <v>55016</v>
      </c>
      <c r="AB1250">
        <v>55016</v>
      </c>
      <c r="AC1250">
        <v>55016</v>
      </c>
      <c r="AD1250">
        <v>9.6351479147999992</v>
      </c>
      <c r="AE1250">
        <v>8.7572638127999998</v>
      </c>
      <c r="AF1250">
        <v>0.877884102</v>
      </c>
      <c r="AG1250">
        <v>2.3907545981</v>
      </c>
      <c r="AH1250">
        <v>-12.328599909999999</v>
      </c>
      <c r="AI1250">
        <v>-9.9378453120000003</v>
      </c>
    </row>
    <row r="1251" spans="1:35" x14ac:dyDescent="0.2">
      <c r="A1251">
        <v>50</v>
      </c>
      <c r="B1251">
        <v>1</v>
      </c>
      <c r="C1251">
        <v>1</v>
      </c>
      <c r="D1251">
        <v>25</v>
      </c>
      <c r="E1251">
        <v>19</v>
      </c>
      <c r="F1251" t="s">
        <v>3493</v>
      </c>
      <c r="G1251" t="s">
        <v>5378</v>
      </c>
      <c r="H1251">
        <v>14255</v>
      </c>
      <c r="I1251">
        <v>14244</v>
      </c>
      <c r="J1251">
        <v>14491</v>
      </c>
      <c r="K1251">
        <v>-11</v>
      </c>
      <c r="L1251">
        <v>247</v>
      </c>
      <c r="M1251">
        <v>32</v>
      </c>
      <c r="N1251">
        <v>130</v>
      </c>
      <c r="O1251">
        <v>16</v>
      </c>
      <c r="P1251">
        <v>82</v>
      </c>
      <c r="Q1251">
        <v>16</v>
      </c>
      <c r="R1251">
        <v>48</v>
      </c>
      <c r="S1251">
        <v>0</v>
      </c>
      <c r="T1251">
        <v>22</v>
      </c>
      <c r="U1251">
        <v>-27</v>
      </c>
      <c r="V1251">
        <v>176</v>
      </c>
      <c r="W1251">
        <v>-27</v>
      </c>
      <c r="X1251">
        <v>198</v>
      </c>
      <c r="Y1251">
        <v>0</v>
      </c>
      <c r="Z1251">
        <v>1</v>
      </c>
      <c r="AA1251">
        <v>57</v>
      </c>
      <c r="AB1251">
        <v>57</v>
      </c>
      <c r="AC1251">
        <v>57</v>
      </c>
      <c r="AD1251">
        <v>9.0481990604</v>
      </c>
      <c r="AE1251">
        <v>5.7073255612000002</v>
      </c>
      <c r="AF1251">
        <v>3.3408734992000002</v>
      </c>
      <c r="AG1251">
        <v>1.5312336871000001</v>
      </c>
      <c r="AH1251">
        <v>12.249869497000001</v>
      </c>
      <c r="AI1251">
        <v>13.781103183999999</v>
      </c>
    </row>
    <row r="1252" spans="1:35" x14ac:dyDescent="0.2">
      <c r="A1252">
        <v>50</v>
      </c>
      <c r="B1252">
        <v>1</v>
      </c>
      <c r="C1252">
        <v>1</v>
      </c>
      <c r="D1252">
        <v>25</v>
      </c>
      <c r="E1252">
        <v>21</v>
      </c>
      <c r="F1252" t="s">
        <v>3493</v>
      </c>
      <c r="G1252" t="s">
        <v>5379</v>
      </c>
      <c r="H1252">
        <v>725981</v>
      </c>
      <c r="I1252">
        <v>726025</v>
      </c>
      <c r="J1252">
        <v>724505</v>
      </c>
      <c r="K1252">
        <v>44</v>
      </c>
      <c r="L1252">
        <v>-1520</v>
      </c>
      <c r="M1252">
        <v>1761</v>
      </c>
      <c r="N1252">
        <v>6919</v>
      </c>
      <c r="O1252">
        <v>1664</v>
      </c>
      <c r="P1252">
        <v>7135</v>
      </c>
      <c r="Q1252">
        <v>97</v>
      </c>
      <c r="R1252">
        <v>-216</v>
      </c>
      <c r="S1252">
        <v>122</v>
      </c>
      <c r="T1252">
        <v>1208</v>
      </c>
      <c r="U1252">
        <v>-160</v>
      </c>
      <c r="V1252">
        <v>-2636</v>
      </c>
      <c r="W1252">
        <v>-38</v>
      </c>
      <c r="X1252">
        <v>-1428</v>
      </c>
      <c r="Y1252">
        <v>-15</v>
      </c>
      <c r="Z1252">
        <v>124</v>
      </c>
      <c r="AA1252">
        <v>16547</v>
      </c>
      <c r="AB1252">
        <v>16547</v>
      </c>
      <c r="AC1252">
        <v>16547</v>
      </c>
      <c r="AD1252">
        <v>9.5399612554999997</v>
      </c>
      <c r="AE1252">
        <v>9.8377834309000001</v>
      </c>
      <c r="AF1252">
        <v>-0.29782217500000002</v>
      </c>
      <c r="AG1252">
        <v>1.6655980916999999</v>
      </c>
      <c r="AH1252">
        <v>-3.6345335840000002</v>
      </c>
      <c r="AI1252">
        <v>-1.968935493</v>
      </c>
    </row>
    <row r="1253" spans="1:35" x14ac:dyDescent="0.2">
      <c r="A1253">
        <v>50</v>
      </c>
      <c r="B1253">
        <v>1</v>
      </c>
      <c r="C1253">
        <v>1</v>
      </c>
      <c r="D1253">
        <v>25</v>
      </c>
      <c r="E1253">
        <v>23</v>
      </c>
      <c r="F1253" t="s">
        <v>3493</v>
      </c>
      <c r="G1253" t="s">
        <v>5145</v>
      </c>
      <c r="H1253">
        <v>530819</v>
      </c>
      <c r="I1253">
        <v>530979</v>
      </c>
      <c r="J1253">
        <v>533003</v>
      </c>
      <c r="K1253">
        <v>160</v>
      </c>
      <c r="L1253">
        <v>2024</v>
      </c>
      <c r="M1253">
        <v>1325</v>
      </c>
      <c r="N1253">
        <v>4924</v>
      </c>
      <c r="O1253">
        <v>1418</v>
      </c>
      <c r="P1253">
        <v>5969</v>
      </c>
      <c r="Q1253">
        <v>-93</v>
      </c>
      <c r="R1253">
        <v>-1045</v>
      </c>
      <c r="S1253">
        <v>41</v>
      </c>
      <c r="T1253">
        <v>514</v>
      </c>
      <c r="U1253">
        <v>236</v>
      </c>
      <c r="V1253">
        <v>2489</v>
      </c>
      <c r="W1253">
        <v>277</v>
      </c>
      <c r="X1253">
        <v>3003</v>
      </c>
      <c r="Y1253">
        <v>-24</v>
      </c>
      <c r="Z1253">
        <v>66</v>
      </c>
      <c r="AA1253">
        <v>11238</v>
      </c>
      <c r="AB1253">
        <v>11238</v>
      </c>
      <c r="AC1253">
        <v>11238</v>
      </c>
      <c r="AD1253">
        <v>9.2557956808000004</v>
      </c>
      <c r="AE1253">
        <v>11.220114626000001</v>
      </c>
      <c r="AF1253">
        <v>-1.964318945</v>
      </c>
      <c r="AG1253">
        <v>0.9661817587</v>
      </c>
      <c r="AH1253">
        <v>4.6786505787000001</v>
      </c>
      <c r="AI1253">
        <v>5.6448323373999996</v>
      </c>
    </row>
    <row r="1254" spans="1:35" x14ac:dyDescent="0.2">
      <c r="A1254">
        <v>50</v>
      </c>
      <c r="B1254">
        <v>1</v>
      </c>
      <c r="C1254">
        <v>1</v>
      </c>
      <c r="D1254">
        <v>25</v>
      </c>
      <c r="E1254">
        <v>25</v>
      </c>
      <c r="F1254" t="s">
        <v>3493</v>
      </c>
      <c r="G1254" t="s">
        <v>5380</v>
      </c>
      <c r="H1254">
        <v>797936</v>
      </c>
      <c r="I1254">
        <v>795431</v>
      </c>
      <c r="J1254">
        <v>771245</v>
      </c>
      <c r="K1254">
        <v>-2505</v>
      </c>
      <c r="L1254">
        <v>-24186</v>
      </c>
      <c r="M1254">
        <v>2142</v>
      </c>
      <c r="N1254">
        <v>8436</v>
      </c>
      <c r="O1254">
        <v>1546</v>
      </c>
      <c r="P1254">
        <v>6326</v>
      </c>
      <c r="Q1254">
        <v>596</v>
      </c>
      <c r="R1254">
        <v>2110</v>
      </c>
      <c r="S1254">
        <v>273</v>
      </c>
      <c r="T1254">
        <v>2966</v>
      </c>
      <c r="U1254">
        <v>-3417</v>
      </c>
      <c r="V1254">
        <v>-28850</v>
      </c>
      <c r="W1254">
        <v>-3144</v>
      </c>
      <c r="X1254">
        <v>-25884</v>
      </c>
      <c r="Y1254">
        <v>43</v>
      </c>
      <c r="Z1254">
        <v>-412</v>
      </c>
      <c r="AA1254">
        <v>52366</v>
      </c>
      <c r="AB1254">
        <v>52366</v>
      </c>
      <c r="AC1254">
        <v>52366</v>
      </c>
      <c r="AD1254">
        <v>10.769297545000001</v>
      </c>
      <c r="AE1254">
        <v>8.0756965702999999</v>
      </c>
      <c r="AF1254">
        <v>2.6936009742999998</v>
      </c>
      <c r="AG1254">
        <v>3.7863604217</v>
      </c>
      <c r="AH1254">
        <v>-36.829567820000001</v>
      </c>
      <c r="AI1254">
        <v>-33.0432074</v>
      </c>
    </row>
    <row r="1255" spans="1:35" x14ac:dyDescent="0.2">
      <c r="A1255">
        <v>50</v>
      </c>
      <c r="B1255">
        <v>1</v>
      </c>
      <c r="C1255">
        <v>1</v>
      </c>
      <c r="D1255">
        <v>25</v>
      </c>
      <c r="E1255">
        <v>27</v>
      </c>
      <c r="F1255" t="s">
        <v>3493</v>
      </c>
      <c r="G1255" t="s">
        <v>5369</v>
      </c>
      <c r="H1255">
        <v>862111</v>
      </c>
      <c r="I1255">
        <v>861461</v>
      </c>
      <c r="J1255">
        <v>862029</v>
      </c>
      <c r="K1255">
        <v>-650</v>
      </c>
      <c r="L1255">
        <v>568</v>
      </c>
      <c r="M1255">
        <v>2067</v>
      </c>
      <c r="N1255">
        <v>8063</v>
      </c>
      <c r="O1255">
        <v>2094</v>
      </c>
      <c r="P1255">
        <v>8579</v>
      </c>
      <c r="Q1255">
        <v>-27</v>
      </c>
      <c r="R1255">
        <v>-516</v>
      </c>
      <c r="S1255">
        <v>97</v>
      </c>
      <c r="T1255">
        <v>1050</v>
      </c>
      <c r="U1255">
        <v>-722</v>
      </c>
      <c r="V1255">
        <v>-158</v>
      </c>
      <c r="W1255">
        <v>-625</v>
      </c>
      <c r="X1255">
        <v>892</v>
      </c>
      <c r="Y1255">
        <v>2</v>
      </c>
      <c r="Z1255">
        <v>192</v>
      </c>
      <c r="AA1255">
        <v>28423</v>
      </c>
      <c r="AB1255">
        <v>28423</v>
      </c>
      <c r="AC1255">
        <v>28423</v>
      </c>
      <c r="AD1255">
        <v>9.3565962088999992</v>
      </c>
      <c r="AE1255">
        <v>9.9553812323000006</v>
      </c>
      <c r="AF1255">
        <v>-0.59878502300000003</v>
      </c>
      <c r="AG1255">
        <v>1.2184578964999999</v>
      </c>
      <c r="AH1255">
        <v>-0.18334890300000001</v>
      </c>
      <c r="AI1255">
        <v>1.035108994</v>
      </c>
    </row>
    <row r="1256" spans="1:35" x14ac:dyDescent="0.2">
      <c r="A1256">
        <v>40</v>
      </c>
      <c r="B1256">
        <v>2</v>
      </c>
      <c r="C1256">
        <v>3</v>
      </c>
      <c r="D1256">
        <v>26</v>
      </c>
      <c r="E1256">
        <v>0</v>
      </c>
      <c r="F1256" t="s">
        <v>3504</v>
      </c>
      <c r="G1256" t="s">
        <v>3504</v>
      </c>
      <c r="H1256">
        <v>10077331</v>
      </c>
      <c r="I1256">
        <v>10067664</v>
      </c>
      <c r="J1256">
        <v>10050811</v>
      </c>
      <c r="K1256">
        <v>-9667</v>
      </c>
      <c r="L1256">
        <v>-16853</v>
      </c>
      <c r="M1256">
        <v>26541</v>
      </c>
      <c r="N1256">
        <v>102983</v>
      </c>
      <c r="O1256">
        <v>29450</v>
      </c>
      <c r="P1256">
        <v>117336</v>
      </c>
      <c r="Q1256">
        <v>-2909</v>
      </c>
      <c r="R1256">
        <v>-14353</v>
      </c>
      <c r="S1256">
        <v>295</v>
      </c>
      <c r="T1256">
        <v>4167</v>
      </c>
      <c r="U1256">
        <v>-6823</v>
      </c>
      <c r="V1256">
        <v>-7893</v>
      </c>
      <c r="W1256">
        <v>-6528</v>
      </c>
      <c r="X1256">
        <v>-3726</v>
      </c>
      <c r="Y1256">
        <v>-230</v>
      </c>
      <c r="Z1256">
        <v>1226</v>
      </c>
      <c r="AA1256">
        <v>211749</v>
      </c>
      <c r="AB1256">
        <v>211749</v>
      </c>
      <c r="AC1256">
        <v>211749</v>
      </c>
      <c r="AD1256">
        <v>10.237654693</v>
      </c>
      <c r="AE1256">
        <v>11.664502404</v>
      </c>
      <c r="AF1256">
        <v>-1.426847711</v>
      </c>
      <c r="AG1256">
        <v>0.41424610960000002</v>
      </c>
      <c r="AH1256">
        <v>-0.784651918</v>
      </c>
      <c r="AI1256">
        <v>-0.37040580899999997</v>
      </c>
    </row>
    <row r="1257" spans="1:35" x14ac:dyDescent="0.2">
      <c r="A1257">
        <v>50</v>
      </c>
      <c r="B1257">
        <v>2</v>
      </c>
      <c r="C1257">
        <v>3</v>
      </c>
      <c r="D1257">
        <v>26</v>
      </c>
      <c r="E1257">
        <v>1</v>
      </c>
      <c r="F1257" t="s">
        <v>3504</v>
      </c>
      <c r="G1257" t="s">
        <v>5381</v>
      </c>
      <c r="H1257">
        <v>10167</v>
      </c>
      <c r="I1257">
        <v>10158</v>
      </c>
      <c r="J1257">
        <v>10235</v>
      </c>
      <c r="K1257">
        <v>-9</v>
      </c>
      <c r="L1257">
        <v>77</v>
      </c>
      <c r="M1257">
        <v>14</v>
      </c>
      <c r="N1257">
        <v>51</v>
      </c>
      <c r="O1257">
        <v>59</v>
      </c>
      <c r="P1257">
        <v>211</v>
      </c>
      <c r="Q1257">
        <v>-45</v>
      </c>
      <c r="R1257">
        <v>-160</v>
      </c>
      <c r="S1257">
        <v>0</v>
      </c>
      <c r="T1257">
        <v>0</v>
      </c>
      <c r="U1257">
        <v>37</v>
      </c>
      <c r="V1257">
        <v>243</v>
      </c>
      <c r="W1257">
        <v>37</v>
      </c>
      <c r="X1257">
        <v>243</v>
      </c>
      <c r="Y1257">
        <v>-1</v>
      </c>
      <c r="Z1257">
        <v>-6</v>
      </c>
      <c r="AA1257">
        <v>77</v>
      </c>
      <c r="AB1257">
        <v>77</v>
      </c>
      <c r="AC1257">
        <v>77</v>
      </c>
      <c r="AD1257">
        <v>5.0017162751999997</v>
      </c>
      <c r="AE1257">
        <v>20.693375178</v>
      </c>
      <c r="AF1257">
        <v>-15.6916589</v>
      </c>
      <c r="AG1257">
        <v>0</v>
      </c>
      <c r="AH1257">
        <v>23.831706958000002</v>
      </c>
      <c r="AI1257">
        <v>23.831706958000002</v>
      </c>
    </row>
    <row r="1258" spans="1:35" x14ac:dyDescent="0.2">
      <c r="A1258">
        <v>50</v>
      </c>
      <c r="B1258">
        <v>2</v>
      </c>
      <c r="C1258">
        <v>3</v>
      </c>
      <c r="D1258">
        <v>26</v>
      </c>
      <c r="E1258">
        <v>3</v>
      </c>
      <c r="F1258" t="s">
        <v>3504</v>
      </c>
      <c r="G1258" t="s">
        <v>5382</v>
      </c>
      <c r="H1258">
        <v>8842</v>
      </c>
      <c r="I1258">
        <v>8834</v>
      </c>
      <c r="J1258">
        <v>8821</v>
      </c>
      <c r="K1258">
        <v>-8</v>
      </c>
      <c r="L1258">
        <v>-13</v>
      </c>
      <c r="M1258">
        <v>16</v>
      </c>
      <c r="N1258">
        <v>55</v>
      </c>
      <c r="O1258">
        <v>27</v>
      </c>
      <c r="P1258">
        <v>140</v>
      </c>
      <c r="Q1258">
        <v>-11</v>
      </c>
      <c r="R1258">
        <v>-85</v>
      </c>
      <c r="S1258">
        <v>0</v>
      </c>
      <c r="T1258">
        <v>2</v>
      </c>
      <c r="U1258">
        <v>5</v>
      </c>
      <c r="V1258">
        <v>69</v>
      </c>
      <c r="W1258">
        <v>5</v>
      </c>
      <c r="X1258">
        <v>71</v>
      </c>
      <c r="Y1258">
        <v>-2</v>
      </c>
      <c r="Z1258">
        <v>1</v>
      </c>
      <c r="AA1258">
        <v>942</v>
      </c>
      <c r="AB1258">
        <v>942</v>
      </c>
      <c r="AC1258">
        <v>942</v>
      </c>
      <c r="AD1258">
        <v>6.2305295950000001</v>
      </c>
      <c r="AE1258">
        <v>15.859529878</v>
      </c>
      <c r="AF1258">
        <v>-9.6290002829999999</v>
      </c>
      <c r="AG1258">
        <v>0.22656471249999999</v>
      </c>
      <c r="AH1258">
        <v>7.8164825828</v>
      </c>
      <c r="AI1258">
        <v>8.0430472953999992</v>
      </c>
    </row>
    <row r="1259" spans="1:35" x14ac:dyDescent="0.2">
      <c r="A1259">
        <v>50</v>
      </c>
      <c r="B1259">
        <v>2</v>
      </c>
      <c r="C1259">
        <v>3</v>
      </c>
      <c r="D1259">
        <v>26</v>
      </c>
      <c r="E1259">
        <v>5</v>
      </c>
      <c r="F1259" t="s">
        <v>3504</v>
      </c>
      <c r="G1259" t="s">
        <v>5383</v>
      </c>
      <c r="H1259">
        <v>120502</v>
      </c>
      <c r="I1259">
        <v>120596</v>
      </c>
      <c r="J1259">
        <v>120950</v>
      </c>
      <c r="K1259">
        <v>94</v>
      </c>
      <c r="L1259">
        <v>354</v>
      </c>
      <c r="M1259">
        <v>304</v>
      </c>
      <c r="N1259">
        <v>1259</v>
      </c>
      <c r="O1259">
        <v>315</v>
      </c>
      <c r="P1259">
        <v>1263</v>
      </c>
      <c r="Q1259">
        <v>-11</v>
      </c>
      <c r="R1259">
        <v>-4</v>
      </c>
      <c r="S1259">
        <v>0</v>
      </c>
      <c r="T1259">
        <v>32</v>
      </c>
      <c r="U1259">
        <v>107</v>
      </c>
      <c r="V1259">
        <v>303</v>
      </c>
      <c r="W1259">
        <v>107</v>
      </c>
      <c r="X1259">
        <v>335</v>
      </c>
      <c r="Y1259">
        <v>-2</v>
      </c>
      <c r="Z1259">
        <v>23</v>
      </c>
      <c r="AA1259">
        <v>883</v>
      </c>
      <c r="AB1259">
        <v>883</v>
      </c>
      <c r="AC1259">
        <v>883</v>
      </c>
      <c r="AD1259">
        <v>10.424515413</v>
      </c>
      <c r="AE1259">
        <v>10.457635399000001</v>
      </c>
      <c r="AF1259">
        <v>-3.3119984999999998E-2</v>
      </c>
      <c r="AG1259">
        <v>0.26495988339999998</v>
      </c>
      <c r="AH1259">
        <v>2.5088388960999999</v>
      </c>
      <c r="AI1259">
        <v>2.7737987794999999</v>
      </c>
    </row>
    <row r="1260" spans="1:35" x14ac:dyDescent="0.2">
      <c r="A1260">
        <v>50</v>
      </c>
      <c r="B1260">
        <v>2</v>
      </c>
      <c r="C1260">
        <v>3</v>
      </c>
      <c r="D1260">
        <v>26</v>
      </c>
      <c r="E1260">
        <v>7</v>
      </c>
      <c r="F1260" t="s">
        <v>3504</v>
      </c>
      <c r="G1260" t="s">
        <v>5384</v>
      </c>
      <c r="H1260">
        <v>28907</v>
      </c>
      <c r="I1260">
        <v>28877</v>
      </c>
      <c r="J1260">
        <v>28893</v>
      </c>
      <c r="K1260">
        <v>-30</v>
      </c>
      <c r="L1260">
        <v>16</v>
      </c>
      <c r="M1260">
        <v>71</v>
      </c>
      <c r="N1260">
        <v>241</v>
      </c>
      <c r="O1260">
        <v>91</v>
      </c>
      <c r="P1260">
        <v>421</v>
      </c>
      <c r="Q1260">
        <v>-20</v>
      </c>
      <c r="R1260">
        <v>-180</v>
      </c>
      <c r="S1260">
        <v>0</v>
      </c>
      <c r="T1260">
        <v>1</v>
      </c>
      <c r="U1260">
        <v>-6</v>
      </c>
      <c r="V1260">
        <v>193</v>
      </c>
      <c r="W1260">
        <v>-6</v>
      </c>
      <c r="X1260">
        <v>194</v>
      </c>
      <c r="Y1260">
        <v>-4</v>
      </c>
      <c r="Z1260">
        <v>2</v>
      </c>
      <c r="AA1260">
        <v>476</v>
      </c>
      <c r="AB1260">
        <v>476</v>
      </c>
      <c r="AC1260">
        <v>476</v>
      </c>
      <c r="AD1260">
        <v>8.3434308465000004</v>
      </c>
      <c r="AE1260">
        <v>14.575038948</v>
      </c>
      <c r="AF1260">
        <v>-6.231608101</v>
      </c>
      <c r="AG1260">
        <v>3.4620045000000002E-2</v>
      </c>
      <c r="AH1260">
        <v>6.6816686862000001</v>
      </c>
      <c r="AI1260">
        <v>6.7162887311999997</v>
      </c>
    </row>
    <row r="1261" spans="1:35" x14ac:dyDescent="0.2">
      <c r="A1261">
        <v>50</v>
      </c>
      <c r="B1261">
        <v>2</v>
      </c>
      <c r="C1261">
        <v>3</v>
      </c>
      <c r="D1261">
        <v>26</v>
      </c>
      <c r="E1261">
        <v>9</v>
      </c>
      <c r="F1261" t="s">
        <v>3504</v>
      </c>
      <c r="G1261" t="s">
        <v>5385</v>
      </c>
      <c r="H1261">
        <v>23431</v>
      </c>
      <c r="I1261">
        <v>23421</v>
      </c>
      <c r="J1261">
        <v>23813</v>
      </c>
      <c r="K1261">
        <v>-10</v>
      </c>
      <c r="L1261">
        <v>392</v>
      </c>
      <c r="M1261">
        <v>39</v>
      </c>
      <c r="N1261">
        <v>151</v>
      </c>
      <c r="O1261">
        <v>97</v>
      </c>
      <c r="P1261">
        <v>315</v>
      </c>
      <c r="Q1261">
        <v>-58</v>
      </c>
      <c r="R1261">
        <v>-164</v>
      </c>
      <c r="S1261">
        <v>0</v>
      </c>
      <c r="T1261">
        <v>4</v>
      </c>
      <c r="U1261">
        <v>50</v>
      </c>
      <c r="V1261">
        <v>562</v>
      </c>
      <c r="W1261">
        <v>50</v>
      </c>
      <c r="X1261">
        <v>566</v>
      </c>
      <c r="Y1261">
        <v>-2</v>
      </c>
      <c r="Z1261">
        <v>-10</v>
      </c>
      <c r="AA1261">
        <v>177</v>
      </c>
      <c r="AB1261">
        <v>177</v>
      </c>
      <c r="AC1261">
        <v>177</v>
      </c>
      <c r="AD1261">
        <v>6.3936994538</v>
      </c>
      <c r="AE1261">
        <v>13.337849854</v>
      </c>
      <c r="AF1261">
        <v>-6.9441503999999998</v>
      </c>
      <c r="AG1261">
        <v>0.16936952199999999</v>
      </c>
      <c r="AH1261">
        <v>23.796417835</v>
      </c>
      <c r="AI1261">
        <v>23.965787357</v>
      </c>
    </row>
    <row r="1262" spans="1:35" x14ac:dyDescent="0.2">
      <c r="A1262">
        <v>50</v>
      </c>
      <c r="B1262">
        <v>2</v>
      </c>
      <c r="C1262">
        <v>3</v>
      </c>
      <c r="D1262">
        <v>26</v>
      </c>
      <c r="E1262">
        <v>11</v>
      </c>
      <c r="F1262" t="s">
        <v>3504</v>
      </c>
      <c r="G1262" t="s">
        <v>5386</v>
      </c>
      <c r="H1262">
        <v>15002</v>
      </c>
      <c r="I1262">
        <v>14990</v>
      </c>
      <c r="J1262">
        <v>14975</v>
      </c>
      <c r="K1262">
        <v>-12</v>
      </c>
      <c r="L1262">
        <v>-15</v>
      </c>
      <c r="M1262">
        <v>34</v>
      </c>
      <c r="N1262">
        <v>119</v>
      </c>
      <c r="O1262">
        <v>66</v>
      </c>
      <c r="P1262">
        <v>243</v>
      </c>
      <c r="Q1262">
        <v>-32</v>
      </c>
      <c r="R1262">
        <v>-124</v>
      </c>
      <c r="S1262">
        <v>0</v>
      </c>
      <c r="T1262">
        <v>0</v>
      </c>
      <c r="U1262">
        <v>22</v>
      </c>
      <c r="V1262">
        <v>108</v>
      </c>
      <c r="W1262">
        <v>22</v>
      </c>
      <c r="X1262">
        <v>108</v>
      </c>
      <c r="Y1262">
        <v>-2</v>
      </c>
      <c r="Z1262">
        <v>1</v>
      </c>
      <c r="AA1262">
        <v>166</v>
      </c>
      <c r="AB1262">
        <v>166</v>
      </c>
      <c r="AC1262">
        <v>166</v>
      </c>
      <c r="AD1262">
        <v>7.9425996995999997</v>
      </c>
      <c r="AE1262">
        <v>16.218922075999998</v>
      </c>
      <c r="AF1262">
        <v>-8.2763223759999995</v>
      </c>
      <c r="AG1262">
        <v>0</v>
      </c>
      <c r="AH1262">
        <v>7.2084098114000001</v>
      </c>
      <c r="AI1262">
        <v>7.2084098114000001</v>
      </c>
    </row>
    <row r="1263" spans="1:35" x14ac:dyDescent="0.2">
      <c r="A1263">
        <v>50</v>
      </c>
      <c r="B1263">
        <v>2</v>
      </c>
      <c r="C1263">
        <v>3</v>
      </c>
      <c r="D1263">
        <v>26</v>
      </c>
      <c r="E1263">
        <v>13</v>
      </c>
      <c r="F1263" t="s">
        <v>3504</v>
      </c>
      <c r="G1263" t="s">
        <v>5387</v>
      </c>
      <c r="H1263">
        <v>8158</v>
      </c>
      <c r="I1263">
        <v>8128</v>
      </c>
      <c r="J1263">
        <v>8215</v>
      </c>
      <c r="K1263">
        <v>-30</v>
      </c>
      <c r="L1263">
        <v>87</v>
      </c>
      <c r="M1263">
        <v>13</v>
      </c>
      <c r="N1263">
        <v>50</v>
      </c>
      <c r="O1263">
        <v>36</v>
      </c>
      <c r="P1263">
        <v>143</v>
      </c>
      <c r="Q1263">
        <v>-23</v>
      </c>
      <c r="R1263">
        <v>-93</v>
      </c>
      <c r="S1263">
        <v>0</v>
      </c>
      <c r="T1263">
        <v>0</v>
      </c>
      <c r="U1263">
        <v>-7</v>
      </c>
      <c r="V1263">
        <v>183</v>
      </c>
      <c r="W1263">
        <v>-7</v>
      </c>
      <c r="X1263">
        <v>183</v>
      </c>
      <c r="Y1263">
        <v>0</v>
      </c>
      <c r="Z1263">
        <v>-3</v>
      </c>
      <c r="AA1263">
        <v>969</v>
      </c>
      <c r="AB1263">
        <v>969</v>
      </c>
      <c r="AC1263">
        <v>969</v>
      </c>
      <c r="AD1263">
        <v>6.1188276326000004</v>
      </c>
      <c r="AE1263">
        <v>17.499847029000001</v>
      </c>
      <c r="AF1263">
        <v>-11.3810194</v>
      </c>
      <c r="AG1263">
        <v>0</v>
      </c>
      <c r="AH1263">
        <v>22.394909134999999</v>
      </c>
      <c r="AI1263">
        <v>22.394909134999999</v>
      </c>
    </row>
    <row r="1264" spans="1:35" x14ac:dyDescent="0.2">
      <c r="A1264">
        <v>50</v>
      </c>
      <c r="B1264">
        <v>2</v>
      </c>
      <c r="C1264">
        <v>3</v>
      </c>
      <c r="D1264">
        <v>26</v>
      </c>
      <c r="E1264">
        <v>15</v>
      </c>
      <c r="F1264" t="s">
        <v>3504</v>
      </c>
      <c r="G1264" t="s">
        <v>5388</v>
      </c>
      <c r="H1264">
        <v>62423</v>
      </c>
      <c r="I1264">
        <v>62548</v>
      </c>
      <c r="J1264">
        <v>62992</v>
      </c>
      <c r="K1264">
        <v>125</v>
      </c>
      <c r="L1264">
        <v>444</v>
      </c>
      <c r="M1264">
        <v>146</v>
      </c>
      <c r="N1264">
        <v>575</v>
      </c>
      <c r="O1264">
        <v>157</v>
      </c>
      <c r="P1264">
        <v>703</v>
      </c>
      <c r="Q1264">
        <v>-11</v>
      </c>
      <c r="R1264">
        <v>-128</v>
      </c>
      <c r="S1264">
        <v>0</v>
      </c>
      <c r="T1264">
        <v>5</v>
      </c>
      <c r="U1264">
        <v>138</v>
      </c>
      <c r="V1264">
        <v>566</v>
      </c>
      <c r="W1264">
        <v>138</v>
      </c>
      <c r="X1264">
        <v>571</v>
      </c>
      <c r="Y1264">
        <v>-2</v>
      </c>
      <c r="Z1264">
        <v>1</v>
      </c>
      <c r="AA1264">
        <v>553</v>
      </c>
      <c r="AB1264">
        <v>553</v>
      </c>
      <c r="AC1264">
        <v>553</v>
      </c>
      <c r="AD1264">
        <v>9.1604269556000002</v>
      </c>
      <c r="AE1264">
        <v>11.199617652000001</v>
      </c>
      <c r="AF1264">
        <v>-2.0391906959999999</v>
      </c>
      <c r="AG1264">
        <v>7.9655886600000003E-2</v>
      </c>
      <c r="AH1264">
        <v>9.0170463597000001</v>
      </c>
      <c r="AI1264">
        <v>9.0967022462999996</v>
      </c>
    </row>
    <row r="1265" spans="1:35" x14ac:dyDescent="0.2">
      <c r="A1265">
        <v>50</v>
      </c>
      <c r="B1265">
        <v>2</v>
      </c>
      <c r="C1265">
        <v>3</v>
      </c>
      <c r="D1265">
        <v>26</v>
      </c>
      <c r="E1265">
        <v>17</v>
      </c>
      <c r="F1265" t="s">
        <v>3504</v>
      </c>
      <c r="G1265" t="s">
        <v>4825</v>
      </c>
      <c r="H1265">
        <v>103856</v>
      </c>
      <c r="I1265">
        <v>103594</v>
      </c>
      <c r="J1265">
        <v>102985</v>
      </c>
      <c r="K1265">
        <v>-262</v>
      </c>
      <c r="L1265">
        <v>-609</v>
      </c>
      <c r="M1265">
        <v>230</v>
      </c>
      <c r="N1265">
        <v>875</v>
      </c>
      <c r="O1265">
        <v>418</v>
      </c>
      <c r="P1265">
        <v>1521</v>
      </c>
      <c r="Q1265">
        <v>-188</v>
      </c>
      <c r="R1265">
        <v>-646</v>
      </c>
      <c r="S1265">
        <v>0</v>
      </c>
      <c r="T1265">
        <v>-1</v>
      </c>
      <c r="U1265">
        <v>-66</v>
      </c>
      <c r="V1265">
        <v>20</v>
      </c>
      <c r="W1265">
        <v>-66</v>
      </c>
      <c r="X1265">
        <v>19</v>
      </c>
      <c r="Y1265">
        <v>-8</v>
      </c>
      <c r="Z1265">
        <v>18</v>
      </c>
      <c r="AA1265">
        <v>1347</v>
      </c>
      <c r="AB1265">
        <v>1347</v>
      </c>
      <c r="AC1265">
        <v>1347</v>
      </c>
      <c r="AD1265">
        <v>8.4713354212999992</v>
      </c>
      <c r="AE1265">
        <v>14.725601343999999</v>
      </c>
      <c r="AF1265">
        <v>-6.2542659220000001</v>
      </c>
      <c r="AG1265">
        <v>-9.6815259999999993E-3</v>
      </c>
      <c r="AH1265">
        <v>0.19363052389999999</v>
      </c>
      <c r="AI1265">
        <v>0.18394899770000001</v>
      </c>
    </row>
    <row r="1266" spans="1:35" x14ac:dyDescent="0.2">
      <c r="A1266">
        <v>50</v>
      </c>
      <c r="B1266">
        <v>2</v>
      </c>
      <c r="C1266">
        <v>3</v>
      </c>
      <c r="D1266">
        <v>26</v>
      </c>
      <c r="E1266">
        <v>19</v>
      </c>
      <c r="F1266" t="s">
        <v>3504</v>
      </c>
      <c r="G1266" t="s">
        <v>5389</v>
      </c>
      <c r="H1266">
        <v>17970</v>
      </c>
      <c r="I1266">
        <v>17974</v>
      </c>
      <c r="J1266">
        <v>18223</v>
      </c>
      <c r="K1266">
        <v>4</v>
      </c>
      <c r="L1266">
        <v>249</v>
      </c>
      <c r="M1266">
        <v>33</v>
      </c>
      <c r="N1266">
        <v>171</v>
      </c>
      <c r="O1266">
        <v>72</v>
      </c>
      <c r="P1266">
        <v>271</v>
      </c>
      <c r="Q1266">
        <v>-39</v>
      </c>
      <c r="R1266">
        <v>-100</v>
      </c>
      <c r="S1266">
        <v>0</v>
      </c>
      <c r="T1266">
        <v>0</v>
      </c>
      <c r="U1266">
        <v>45</v>
      </c>
      <c r="V1266">
        <v>354</v>
      </c>
      <c r="W1266">
        <v>45</v>
      </c>
      <c r="X1266">
        <v>354</v>
      </c>
      <c r="Y1266">
        <v>-2</v>
      </c>
      <c r="Z1266">
        <v>-5</v>
      </c>
      <c r="AA1266">
        <v>210</v>
      </c>
      <c r="AB1266">
        <v>210</v>
      </c>
      <c r="AC1266">
        <v>210</v>
      </c>
      <c r="AD1266">
        <v>9.4482968201999995</v>
      </c>
      <c r="AE1266">
        <v>14.973616598</v>
      </c>
      <c r="AF1266">
        <v>-5.5253197780000001</v>
      </c>
      <c r="AG1266">
        <v>0</v>
      </c>
      <c r="AH1266">
        <v>19.559632014000002</v>
      </c>
      <c r="AI1266">
        <v>19.559632014000002</v>
      </c>
    </row>
    <row r="1267" spans="1:35" x14ac:dyDescent="0.2">
      <c r="A1267">
        <v>50</v>
      </c>
      <c r="B1267">
        <v>2</v>
      </c>
      <c r="C1267">
        <v>3</v>
      </c>
      <c r="D1267">
        <v>26</v>
      </c>
      <c r="E1267">
        <v>21</v>
      </c>
      <c r="F1267" t="s">
        <v>3504</v>
      </c>
      <c r="G1267" t="s">
        <v>4879</v>
      </c>
      <c r="H1267">
        <v>154316</v>
      </c>
      <c r="I1267">
        <v>154095</v>
      </c>
      <c r="J1267">
        <v>153101</v>
      </c>
      <c r="K1267">
        <v>-221</v>
      </c>
      <c r="L1267">
        <v>-994</v>
      </c>
      <c r="M1267">
        <v>377</v>
      </c>
      <c r="N1267">
        <v>1564</v>
      </c>
      <c r="O1267">
        <v>509</v>
      </c>
      <c r="P1267">
        <v>2027</v>
      </c>
      <c r="Q1267">
        <v>-132</v>
      </c>
      <c r="R1267">
        <v>-463</v>
      </c>
      <c r="S1267">
        <v>0</v>
      </c>
      <c r="T1267">
        <v>64</v>
      </c>
      <c r="U1267">
        <v>-80</v>
      </c>
      <c r="V1267">
        <v>-610</v>
      </c>
      <c r="W1267">
        <v>-80</v>
      </c>
      <c r="X1267">
        <v>-546</v>
      </c>
      <c r="Y1267">
        <v>-9</v>
      </c>
      <c r="Z1267">
        <v>15</v>
      </c>
      <c r="AA1267">
        <v>3335</v>
      </c>
      <c r="AB1267">
        <v>3335</v>
      </c>
      <c r="AC1267">
        <v>3335</v>
      </c>
      <c r="AD1267">
        <v>10.18242425</v>
      </c>
      <c r="AE1267">
        <v>13.196786416</v>
      </c>
      <c r="AF1267">
        <v>-3.0143621660000002</v>
      </c>
      <c r="AG1267">
        <v>0.4166720921</v>
      </c>
      <c r="AH1267">
        <v>-3.9714058780000001</v>
      </c>
      <c r="AI1267">
        <v>-3.5547337859999999</v>
      </c>
    </row>
    <row r="1268" spans="1:35" x14ac:dyDescent="0.2">
      <c r="A1268">
        <v>50</v>
      </c>
      <c r="B1268">
        <v>2</v>
      </c>
      <c r="C1268">
        <v>3</v>
      </c>
      <c r="D1268">
        <v>26</v>
      </c>
      <c r="E1268">
        <v>23</v>
      </c>
      <c r="F1268" t="s">
        <v>3504</v>
      </c>
      <c r="G1268" t="s">
        <v>5390</v>
      </c>
      <c r="H1268">
        <v>44862</v>
      </c>
      <c r="I1268">
        <v>44810</v>
      </c>
      <c r="J1268">
        <v>44985</v>
      </c>
      <c r="K1268">
        <v>-52</v>
      </c>
      <c r="L1268">
        <v>175</v>
      </c>
      <c r="M1268">
        <v>135</v>
      </c>
      <c r="N1268">
        <v>522</v>
      </c>
      <c r="O1268">
        <v>171</v>
      </c>
      <c r="P1268">
        <v>543</v>
      </c>
      <c r="Q1268">
        <v>-36</v>
      </c>
      <c r="R1268">
        <v>-21</v>
      </c>
      <c r="S1268">
        <v>1</v>
      </c>
      <c r="T1268">
        <v>24</v>
      </c>
      <c r="U1268">
        <v>-15</v>
      </c>
      <c r="V1268">
        <v>168</v>
      </c>
      <c r="W1268">
        <v>-14</v>
      </c>
      <c r="X1268">
        <v>192</v>
      </c>
      <c r="Y1268">
        <v>-2</v>
      </c>
      <c r="Z1268">
        <v>4</v>
      </c>
      <c r="AA1268">
        <v>1858</v>
      </c>
      <c r="AB1268">
        <v>1858</v>
      </c>
      <c r="AC1268">
        <v>1858</v>
      </c>
      <c r="AD1268">
        <v>11.626482544</v>
      </c>
      <c r="AE1268">
        <v>12.094214600000001</v>
      </c>
      <c r="AF1268">
        <v>-0.46773205600000001</v>
      </c>
      <c r="AG1268">
        <v>0.53455092150000005</v>
      </c>
      <c r="AH1268">
        <v>3.7418564507999998</v>
      </c>
      <c r="AI1268">
        <v>4.2764073722999996</v>
      </c>
    </row>
    <row r="1269" spans="1:35" x14ac:dyDescent="0.2">
      <c r="A1269">
        <v>50</v>
      </c>
      <c r="B1269">
        <v>2</v>
      </c>
      <c r="C1269">
        <v>3</v>
      </c>
      <c r="D1269">
        <v>26</v>
      </c>
      <c r="E1269">
        <v>25</v>
      </c>
      <c r="F1269" t="s">
        <v>3504</v>
      </c>
      <c r="G1269" t="s">
        <v>4567</v>
      </c>
      <c r="H1269">
        <v>134310</v>
      </c>
      <c r="I1269">
        <v>134113</v>
      </c>
      <c r="J1269">
        <v>133819</v>
      </c>
      <c r="K1269">
        <v>-197</v>
      </c>
      <c r="L1269">
        <v>-294</v>
      </c>
      <c r="M1269">
        <v>326</v>
      </c>
      <c r="N1269">
        <v>1419</v>
      </c>
      <c r="O1269">
        <v>434</v>
      </c>
      <c r="P1269">
        <v>1769</v>
      </c>
      <c r="Q1269">
        <v>-108</v>
      </c>
      <c r="R1269">
        <v>-350</v>
      </c>
      <c r="S1269">
        <v>0</v>
      </c>
      <c r="T1269">
        <v>43</v>
      </c>
      <c r="U1269">
        <v>-85</v>
      </c>
      <c r="V1269">
        <v>-11</v>
      </c>
      <c r="W1269">
        <v>-85</v>
      </c>
      <c r="X1269">
        <v>32</v>
      </c>
      <c r="Y1269">
        <v>-4</v>
      </c>
      <c r="Z1269">
        <v>24</v>
      </c>
      <c r="AA1269">
        <v>4121</v>
      </c>
      <c r="AB1269">
        <v>4121</v>
      </c>
      <c r="AC1269">
        <v>4121</v>
      </c>
      <c r="AD1269">
        <v>10.592239822</v>
      </c>
      <c r="AE1269">
        <v>13.20484302</v>
      </c>
      <c r="AF1269">
        <v>-2.612603198</v>
      </c>
      <c r="AG1269">
        <v>0.3209769643</v>
      </c>
      <c r="AH1269">
        <v>-8.2110385999999994E-2</v>
      </c>
      <c r="AI1269">
        <v>0.2388665781</v>
      </c>
    </row>
    <row r="1270" spans="1:35" x14ac:dyDescent="0.2">
      <c r="A1270">
        <v>50</v>
      </c>
      <c r="B1270">
        <v>2</v>
      </c>
      <c r="C1270">
        <v>3</v>
      </c>
      <c r="D1270">
        <v>26</v>
      </c>
      <c r="E1270">
        <v>27</v>
      </c>
      <c r="F1270" t="s">
        <v>3504</v>
      </c>
      <c r="G1270" t="s">
        <v>5022</v>
      </c>
      <c r="H1270">
        <v>51589</v>
      </c>
      <c r="I1270">
        <v>51563</v>
      </c>
      <c r="J1270">
        <v>51483</v>
      </c>
      <c r="K1270">
        <v>-26</v>
      </c>
      <c r="L1270">
        <v>-80</v>
      </c>
      <c r="M1270">
        <v>136</v>
      </c>
      <c r="N1270">
        <v>449</v>
      </c>
      <c r="O1270">
        <v>138</v>
      </c>
      <c r="P1270">
        <v>680</v>
      </c>
      <c r="Q1270">
        <v>-2</v>
      </c>
      <c r="R1270">
        <v>-231</v>
      </c>
      <c r="S1270">
        <v>0</v>
      </c>
      <c r="T1270">
        <v>4</v>
      </c>
      <c r="U1270">
        <v>-19</v>
      </c>
      <c r="V1270">
        <v>143</v>
      </c>
      <c r="W1270">
        <v>-19</v>
      </c>
      <c r="X1270">
        <v>147</v>
      </c>
      <c r="Y1270">
        <v>-5</v>
      </c>
      <c r="Z1270">
        <v>4</v>
      </c>
      <c r="AA1270">
        <v>416</v>
      </c>
      <c r="AB1270">
        <v>416</v>
      </c>
      <c r="AC1270">
        <v>416</v>
      </c>
      <c r="AD1270">
        <v>8.7145546648999996</v>
      </c>
      <c r="AE1270">
        <v>13.197989248000001</v>
      </c>
      <c r="AF1270">
        <v>-4.4834345830000002</v>
      </c>
      <c r="AG1270">
        <v>7.7635230900000005E-2</v>
      </c>
      <c r="AH1270">
        <v>2.7754595035</v>
      </c>
      <c r="AI1270">
        <v>2.8530947343999999</v>
      </c>
    </row>
    <row r="1271" spans="1:35" x14ac:dyDescent="0.2">
      <c r="A1271">
        <v>50</v>
      </c>
      <c r="B1271">
        <v>2</v>
      </c>
      <c r="C1271">
        <v>3</v>
      </c>
      <c r="D1271">
        <v>26</v>
      </c>
      <c r="E1271">
        <v>29</v>
      </c>
      <c r="F1271" t="s">
        <v>3504</v>
      </c>
      <c r="G1271" t="s">
        <v>5391</v>
      </c>
      <c r="H1271">
        <v>26054</v>
      </c>
      <c r="I1271">
        <v>26012</v>
      </c>
      <c r="J1271">
        <v>26086</v>
      </c>
      <c r="K1271">
        <v>-42</v>
      </c>
      <c r="L1271">
        <v>74</v>
      </c>
      <c r="M1271">
        <v>50</v>
      </c>
      <c r="N1271">
        <v>205</v>
      </c>
      <c r="O1271">
        <v>81</v>
      </c>
      <c r="P1271">
        <v>368</v>
      </c>
      <c r="Q1271">
        <v>-31</v>
      </c>
      <c r="R1271">
        <v>-163</v>
      </c>
      <c r="S1271">
        <v>0</v>
      </c>
      <c r="T1271">
        <v>7</v>
      </c>
      <c r="U1271">
        <v>-9</v>
      </c>
      <c r="V1271">
        <v>230</v>
      </c>
      <c r="W1271">
        <v>-9</v>
      </c>
      <c r="X1271">
        <v>237</v>
      </c>
      <c r="Y1271">
        <v>-2</v>
      </c>
      <c r="Z1271">
        <v>0</v>
      </c>
      <c r="AA1271">
        <v>218</v>
      </c>
      <c r="AB1271">
        <v>218</v>
      </c>
      <c r="AC1271">
        <v>218</v>
      </c>
      <c r="AD1271">
        <v>7.8697838688999999</v>
      </c>
      <c r="AE1271">
        <v>14.127221774000001</v>
      </c>
      <c r="AF1271">
        <v>-6.2574379049999997</v>
      </c>
      <c r="AG1271">
        <v>0.2687243272</v>
      </c>
      <c r="AH1271">
        <v>8.8295136089999993</v>
      </c>
      <c r="AI1271">
        <v>9.0982379362000003</v>
      </c>
    </row>
    <row r="1272" spans="1:35" x14ac:dyDescent="0.2">
      <c r="A1272">
        <v>50</v>
      </c>
      <c r="B1272">
        <v>2</v>
      </c>
      <c r="C1272">
        <v>3</v>
      </c>
      <c r="D1272">
        <v>26</v>
      </c>
      <c r="E1272">
        <v>31</v>
      </c>
      <c r="F1272" t="s">
        <v>3504</v>
      </c>
      <c r="G1272" t="s">
        <v>5392</v>
      </c>
      <c r="H1272">
        <v>25579</v>
      </c>
      <c r="I1272">
        <v>25599</v>
      </c>
      <c r="J1272">
        <v>25752</v>
      </c>
      <c r="K1272">
        <v>20</v>
      </c>
      <c r="L1272">
        <v>153</v>
      </c>
      <c r="M1272">
        <v>50</v>
      </c>
      <c r="N1272">
        <v>222</v>
      </c>
      <c r="O1272">
        <v>89</v>
      </c>
      <c r="P1272">
        <v>433</v>
      </c>
      <c r="Q1272">
        <v>-39</v>
      </c>
      <c r="R1272">
        <v>-211</v>
      </c>
      <c r="S1272">
        <v>0</v>
      </c>
      <c r="T1272">
        <v>0</v>
      </c>
      <c r="U1272">
        <v>63</v>
      </c>
      <c r="V1272">
        <v>367</v>
      </c>
      <c r="W1272">
        <v>63</v>
      </c>
      <c r="X1272">
        <v>367</v>
      </c>
      <c r="Y1272">
        <v>-4</v>
      </c>
      <c r="Z1272">
        <v>-3</v>
      </c>
      <c r="AA1272">
        <v>355</v>
      </c>
      <c r="AB1272">
        <v>355</v>
      </c>
      <c r="AC1272">
        <v>355</v>
      </c>
      <c r="AD1272">
        <v>8.6463749489000001</v>
      </c>
      <c r="AE1272">
        <v>16.864325913999998</v>
      </c>
      <c r="AF1272">
        <v>-8.217950965</v>
      </c>
      <c r="AG1272">
        <v>0</v>
      </c>
      <c r="AH1272">
        <v>14.293782009999999</v>
      </c>
      <c r="AI1272">
        <v>14.293782009999999</v>
      </c>
    </row>
    <row r="1273" spans="1:35" x14ac:dyDescent="0.2">
      <c r="A1273">
        <v>50</v>
      </c>
      <c r="B1273">
        <v>2</v>
      </c>
      <c r="C1273">
        <v>3</v>
      </c>
      <c r="D1273">
        <v>26</v>
      </c>
      <c r="E1273">
        <v>33</v>
      </c>
      <c r="F1273" t="s">
        <v>3504</v>
      </c>
      <c r="G1273" t="s">
        <v>5393</v>
      </c>
      <c r="H1273">
        <v>36785</v>
      </c>
      <c r="I1273">
        <v>36744</v>
      </c>
      <c r="J1273">
        <v>36816</v>
      </c>
      <c r="K1273">
        <v>-41</v>
      </c>
      <c r="L1273">
        <v>72</v>
      </c>
      <c r="M1273">
        <v>72</v>
      </c>
      <c r="N1273">
        <v>291</v>
      </c>
      <c r="O1273">
        <v>104</v>
      </c>
      <c r="P1273">
        <v>444</v>
      </c>
      <c r="Q1273">
        <v>-32</v>
      </c>
      <c r="R1273">
        <v>-153</v>
      </c>
      <c r="S1273">
        <v>0</v>
      </c>
      <c r="T1273">
        <v>3</v>
      </c>
      <c r="U1273">
        <v>-8</v>
      </c>
      <c r="V1273">
        <v>220</v>
      </c>
      <c r="W1273">
        <v>-8</v>
      </c>
      <c r="X1273">
        <v>223</v>
      </c>
      <c r="Y1273">
        <v>-1</v>
      </c>
      <c r="Z1273">
        <v>2</v>
      </c>
      <c r="AA1273">
        <v>4518</v>
      </c>
      <c r="AB1273">
        <v>4518</v>
      </c>
      <c r="AC1273">
        <v>4518</v>
      </c>
      <c r="AD1273">
        <v>7.9119086459999997</v>
      </c>
      <c r="AE1273">
        <v>12.071778139999999</v>
      </c>
      <c r="AF1273">
        <v>-4.1598694939999996</v>
      </c>
      <c r="AG1273">
        <v>8.1566068500000005E-2</v>
      </c>
      <c r="AH1273">
        <v>5.9815116910999997</v>
      </c>
      <c r="AI1273">
        <v>6.0630777596999996</v>
      </c>
    </row>
    <row r="1274" spans="1:35" x14ac:dyDescent="0.2">
      <c r="A1274">
        <v>50</v>
      </c>
      <c r="B1274">
        <v>2</v>
      </c>
      <c r="C1274">
        <v>3</v>
      </c>
      <c r="D1274">
        <v>26</v>
      </c>
      <c r="E1274">
        <v>35</v>
      </c>
      <c r="F1274" t="s">
        <v>3504</v>
      </c>
      <c r="G1274" t="s">
        <v>5394</v>
      </c>
      <c r="H1274">
        <v>30856</v>
      </c>
      <c r="I1274">
        <v>30822</v>
      </c>
      <c r="J1274">
        <v>31065</v>
      </c>
      <c r="K1274">
        <v>-34</v>
      </c>
      <c r="L1274">
        <v>243</v>
      </c>
      <c r="M1274">
        <v>83</v>
      </c>
      <c r="N1274">
        <v>312</v>
      </c>
      <c r="O1274">
        <v>119</v>
      </c>
      <c r="P1274">
        <v>564</v>
      </c>
      <c r="Q1274">
        <v>-36</v>
      </c>
      <c r="R1274">
        <v>-252</v>
      </c>
      <c r="S1274">
        <v>0</v>
      </c>
      <c r="T1274">
        <v>0</v>
      </c>
      <c r="U1274">
        <v>6</v>
      </c>
      <c r="V1274">
        <v>499</v>
      </c>
      <c r="W1274">
        <v>6</v>
      </c>
      <c r="X1274">
        <v>499</v>
      </c>
      <c r="Y1274">
        <v>-4</v>
      </c>
      <c r="Z1274">
        <v>-4</v>
      </c>
      <c r="AA1274">
        <v>335</v>
      </c>
      <c r="AB1274">
        <v>335</v>
      </c>
      <c r="AC1274">
        <v>335</v>
      </c>
      <c r="AD1274">
        <v>10.082893015</v>
      </c>
      <c r="AE1274">
        <v>18.226768142000001</v>
      </c>
      <c r="AF1274">
        <v>-8.1438751269999994</v>
      </c>
      <c r="AG1274">
        <v>0</v>
      </c>
      <c r="AH1274">
        <v>16.126165431</v>
      </c>
      <c r="AI1274">
        <v>16.126165431</v>
      </c>
    </row>
    <row r="1275" spans="1:35" x14ac:dyDescent="0.2">
      <c r="A1275">
        <v>50</v>
      </c>
      <c r="B1275">
        <v>2</v>
      </c>
      <c r="C1275">
        <v>3</v>
      </c>
      <c r="D1275">
        <v>26</v>
      </c>
      <c r="E1275">
        <v>37</v>
      </c>
      <c r="F1275" t="s">
        <v>3504</v>
      </c>
      <c r="G1275" t="s">
        <v>5025</v>
      </c>
      <c r="H1275">
        <v>79128</v>
      </c>
      <c r="I1275">
        <v>79128</v>
      </c>
      <c r="J1275">
        <v>79426</v>
      </c>
      <c r="K1275">
        <v>0</v>
      </c>
      <c r="L1275">
        <v>298</v>
      </c>
      <c r="M1275">
        <v>201</v>
      </c>
      <c r="N1275">
        <v>734</v>
      </c>
      <c r="O1275">
        <v>186</v>
      </c>
      <c r="P1275">
        <v>761</v>
      </c>
      <c r="Q1275">
        <v>15</v>
      </c>
      <c r="R1275">
        <v>-27</v>
      </c>
      <c r="S1275">
        <v>-1</v>
      </c>
      <c r="T1275">
        <v>11</v>
      </c>
      <c r="U1275">
        <v>-13</v>
      </c>
      <c r="V1275">
        <v>303</v>
      </c>
      <c r="W1275">
        <v>-14</v>
      </c>
      <c r="X1275">
        <v>314</v>
      </c>
      <c r="Y1275">
        <v>-1</v>
      </c>
      <c r="Z1275">
        <v>11</v>
      </c>
      <c r="AA1275">
        <v>514</v>
      </c>
      <c r="AB1275">
        <v>514</v>
      </c>
      <c r="AC1275">
        <v>514</v>
      </c>
      <c r="AD1275">
        <v>9.2586752778000001</v>
      </c>
      <c r="AE1275">
        <v>9.5992532513000004</v>
      </c>
      <c r="AF1275">
        <v>-0.34057797299999998</v>
      </c>
      <c r="AG1275">
        <v>0.13875398920000001</v>
      </c>
      <c r="AH1275">
        <v>3.8220417018999999</v>
      </c>
      <c r="AI1275">
        <v>3.9607956911</v>
      </c>
    </row>
    <row r="1276" spans="1:35" x14ac:dyDescent="0.2">
      <c r="A1276">
        <v>50</v>
      </c>
      <c r="B1276">
        <v>2</v>
      </c>
      <c r="C1276">
        <v>3</v>
      </c>
      <c r="D1276">
        <v>26</v>
      </c>
      <c r="E1276">
        <v>39</v>
      </c>
      <c r="F1276" t="s">
        <v>3504</v>
      </c>
      <c r="G1276" t="s">
        <v>4657</v>
      </c>
      <c r="H1276">
        <v>12988</v>
      </c>
      <c r="I1276">
        <v>12965</v>
      </c>
      <c r="J1276">
        <v>13204</v>
      </c>
      <c r="K1276">
        <v>-23</v>
      </c>
      <c r="L1276">
        <v>239</v>
      </c>
      <c r="M1276">
        <v>21</v>
      </c>
      <c r="N1276">
        <v>111</v>
      </c>
      <c r="O1276">
        <v>54</v>
      </c>
      <c r="P1276">
        <v>239</v>
      </c>
      <c r="Q1276">
        <v>-33</v>
      </c>
      <c r="R1276">
        <v>-128</v>
      </c>
      <c r="S1276">
        <v>0</v>
      </c>
      <c r="T1276">
        <v>0</v>
      </c>
      <c r="U1276">
        <v>12</v>
      </c>
      <c r="V1276">
        <v>372</v>
      </c>
      <c r="W1276">
        <v>12</v>
      </c>
      <c r="X1276">
        <v>372</v>
      </c>
      <c r="Y1276">
        <v>-2</v>
      </c>
      <c r="Z1276">
        <v>-5</v>
      </c>
      <c r="AA1276">
        <v>99</v>
      </c>
      <c r="AB1276">
        <v>99</v>
      </c>
      <c r="AC1276">
        <v>99</v>
      </c>
      <c r="AD1276">
        <v>8.4833199586999992</v>
      </c>
      <c r="AE1276">
        <v>18.265887117999998</v>
      </c>
      <c r="AF1276">
        <v>-9.7825671599999993</v>
      </c>
      <c r="AG1276">
        <v>0</v>
      </c>
      <c r="AH1276">
        <v>28.430585808</v>
      </c>
      <c r="AI1276">
        <v>28.430585808</v>
      </c>
    </row>
    <row r="1277" spans="1:35" x14ac:dyDescent="0.2">
      <c r="A1277">
        <v>50</v>
      </c>
      <c r="B1277">
        <v>2</v>
      </c>
      <c r="C1277">
        <v>3</v>
      </c>
      <c r="D1277">
        <v>26</v>
      </c>
      <c r="E1277">
        <v>41</v>
      </c>
      <c r="F1277" t="s">
        <v>3504</v>
      </c>
      <c r="G1277" t="s">
        <v>4772</v>
      </c>
      <c r="H1277">
        <v>36903</v>
      </c>
      <c r="I1277">
        <v>36842</v>
      </c>
      <c r="J1277">
        <v>36826</v>
      </c>
      <c r="K1277">
        <v>-61</v>
      </c>
      <c r="L1277">
        <v>-16</v>
      </c>
      <c r="M1277">
        <v>85</v>
      </c>
      <c r="N1277">
        <v>308</v>
      </c>
      <c r="O1277">
        <v>141</v>
      </c>
      <c r="P1277">
        <v>529</v>
      </c>
      <c r="Q1277">
        <v>-56</v>
      </c>
      <c r="R1277">
        <v>-221</v>
      </c>
      <c r="S1277">
        <v>0</v>
      </c>
      <c r="T1277">
        <v>-1</v>
      </c>
      <c r="U1277">
        <v>0</v>
      </c>
      <c r="V1277">
        <v>204</v>
      </c>
      <c r="W1277">
        <v>0</v>
      </c>
      <c r="X1277">
        <v>203</v>
      </c>
      <c r="Y1277">
        <v>-5</v>
      </c>
      <c r="Z1277">
        <v>2</v>
      </c>
      <c r="AA1277">
        <v>610</v>
      </c>
      <c r="AB1277">
        <v>610</v>
      </c>
      <c r="AC1277">
        <v>610</v>
      </c>
      <c r="AD1277">
        <v>8.3618396047000001</v>
      </c>
      <c r="AE1277">
        <v>14.361731009</v>
      </c>
      <c r="AF1277">
        <v>-5.9998914049999996</v>
      </c>
      <c r="AG1277">
        <v>-2.7148829999999999E-2</v>
      </c>
      <c r="AH1277">
        <v>5.5383612965999998</v>
      </c>
      <c r="AI1277">
        <v>5.5112124667</v>
      </c>
    </row>
    <row r="1278" spans="1:35" x14ac:dyDescent="0.2">
      <c r="A1278">
        <v>50</v>
      </c>
      <c r="B1278">
        <v>2</v>
      </c>
      <c r="C1278">
        <v>3</v>
      </c>
      <c r="D1278">
        <v>26</v>
      </c>
      <c r="E1278">
        <v>43</v>
      </c>
      <c r="F1278" t="s">
        <v>3504</v>
      </c>
      <c r="G1278" t="s">
        <v>5126</v>
      </c>
      <c r="H1278">
        <v>25947</v>
      </c>
      <c r="I1278">
        <v>25886</v>
      </c>
      <c r="J1278">
        <v>25787</v>
      </c>
      <c r="K1278">
        <v>-61</v>
      </c>
      <c r="L1278">
        <v>-99</v>
      </c>
      <c r="M1278">
        <v>60</v>
      </c>
      <c r="N1278">
        <v>206</v>
      </c>
      <c r="O1278">
        <v>80</v>
      </c>
      <c r="P1278">
        <v>350</v>
      </c>
      <c r="Q1278">
        <v>-20</v>
      </c>
      <c r="R1278">
        <v>-144</v>
      </c>
      <c r="S1278">
        <v>0</v>
      </c>
      <c r="T1278">
        <v>3</v>
      </c>
      <c r="U1278">
        <v>-38</v>
      </c>
      <c r="V1278">
        <v>39</v>
      </c>
      <c r="W1278">
        <v>-38</v>
      </c>
      <c r="X1278">
        <v>42</v>
      </c>
      <c r="Y1278">
        <v>-3</v>
      </c>
      <c r="Z1278">
        <v>3</v>
      </c>
      <c r="AA1278">
        <v>405</v>
      </c>
      <c r="AB1278">
        <v>405</v>
      </c>
      <c r="AC1278">
        <v>405</v>
      </c>
      <c r="AD1278">
        <v>7.9732161864000002</v>
      </c>
      <c r="AE1278">
        <v>13.546726530000001</v>
      </c>
      <c r="AF1278">
        <v>-5.5735103439999998</v>
      </c>
      <c r="AG1278">
        <v>0.1161147988</v>
      </c>
      <c r="AH1278">
        <v>1.5094923847999999</v>
      </c>
      <c r="AI1278">
        <v>1.6256071835999999</v>
      </c>
    </row>
    <row r="1279" spans="1:35" x14ac:dyDescent="0.2">
      <c r="A1279">
        <v>50</v>
      </c>
      <c r="B1279">
        <v>2</v>
      </c>
      <c r="C1279">
        <v>3</v>
      </c>
      <c r="D1279">
        <v>26</v>
      </c>
      <c r="E1279">
        <v>45</v>
      </c>
      <c r="F1279" t="s">
        <v>3504</v>
      </c>
      <c r="G1279" t="s">
        <v>5395</v>
      </c>
      <c r="H1279">
        <v>109175</v>
      </c>
      <c r="I1279">
        <v>109106</v>
      </c>
      <c r="J1279">
        <v>108944</v>
      </c>
      <c r="K1279">
        <v>-69</v>
      </c>
      <c r="L1279">
        <v>-162</v>
      </c>
      <c r="M1279">
        <v>268</v>
      </c>
      <c r="N1279">
        <v>1032</v>
      </c>
      <c r="O1279">
        <v>297</v>
      </c>
      <c r="P1279">
        <v>1296</v>
      </c>
      <c r="Q1279">
        <v>-29</v>
      </c>
      <c r="R1279">
        <v>-264</v>
      </c>
      <c r="S1279">
        <v>0</v>
      </c>
      <c r="T1279">
        <v>36</v>
      </c>
      <c r="U1279">
        <v>-34</v>
      </c>
      <c r="V1279">
        <v>45</v>
      </c>
      <c r="W1279">
        <v>-34</v>
      </c>
      <c r="X1279">
        <v>81</v>
      </c>
      <c r="Y1279">
        <v>-6</v>
      </c>
      <c r="Z1279">
        <v>21</v>
      </c>
      <c r="AA1279">
        <v>1648</v>
      </c>
      <c r="AB1279">
        <v>1648</v>
      </c>
      <c r="AC1279">
        <v>1648</v>
      </c>
      <c r="AD1279">
        <v>9.4657188718</v>
      </c>
      <c r="AE1279">
        <v>11.887181839</v>
      </c>
      <c r="AF1279">
        <v>-2.4214629670000001</v>
      </c>
      <c r="AG1279">
        <v>0.3301994955</v>
      </c>
      <c r="AH1279">
        <v>0.41274936940000001</v>
      </c>
      <c r="AI1279">
        <v>0.74294886490000001</v>
      </c>
    </row>
    <row r="1280" spans="1:35" x14ac:dyDescent="0.2">
      <c r="A1280">
        <v>50</v>
      </c>
      <c r="B1280">
        <v>2</v>
      </c>
      <c r="C1280">
        <v>3</v>
      </c>
      <c r="D1280">
        <v>26</v>
      </c>
      <c r="E1280">
        <v>47</v>
      </c>
      <c r="F1280" t="s">
        <v>3504</v>
      </c>
      <c r="G1280" t="s">
        <v>5128</v>
      </c>
      <c r="H1280">
        <v>34112</v>
      </c>
      <c r="I1280">
        <v>34090</v>
      </c>
      <c r="J1280">
        <v>34225</v>
      </c>
      <c r="K1280">
        <v>-22</v>
      </c>
      <c r="L1280">
        <v>135</v>
      </c>
      <c r="M1280">
        <v>72</v>
      </c>
      <c r="N1280">
        <v>240</v>
      </c>
      <c r="O1280">
        <v>106</v>
      </c>
      <c r="P1280">
        <v>434</v>
      </c>
      <c r="Q1280">
        <v>-34</v>
      </c>
      <c r="R1280">
        <v>-194</v>
      </c>
      <c r="S1280">
        <v>0</v>
      </c>
      <c r="T1280">
        <v>1</v>
      </c>
      <c r="U1280">
        <v>17</v>
      </c>
      <c r="V1280">
        <v>328</v>
      </c>
      <c r="W1280">
        <v>17</v>
      </c>
      <c r="X1280">
        <v>329</v>
      </c>
      <c r="Y1280">
        <v>-5</v>
      </c>
      <c r="Z1280">
        <v>0</v>
      </c>
      <c r="AA1280">
        <v>469</v>
      </c>
      <c r="AB1280">
        <v>469</v>
      </c>
      <c r="AC1280">
        <v>469</v>
      </c>
      <c r="AD1280">
        <v>7.0262753421999999</v>
      </c>
      <c r="AE1280">
        <v>12.705847909999999</v>
      </c>
      <c r="AF1280">
        <v>-5.6795725680000002</v>
      </c>
      <c r="AG1280">
        <v>2.9276147299999999E-2</v>
      </c>
      <c r="AH1280">
        <v>9.6025763009999991</v>
      </c>
      <c r="AI1280">
        <v>9.6318524482000001</v>
      </c>
    </row>
    <row r="1281" spans="1:35" x14ac:dyDescent="0.2">
      <c r="A1281">
        <v>50</v>
      </c>
      <c r="B1281">
        <v>2</v>
      </c>
      <c r="C1281">
        <v>3</v>
      </c>
      <c r="D1281">
        <v>26</v>
      </c>
      <c r="E1281">
        <v>49</v>
      </c>
      <c r="F1281" t="s">
        <v>3504</v>
      </c>
      <c r="G1281" t="s">
        <v>5396</v>
      </c>
      <c r="H1281">
        <v>406211</v>
      </c>
      <c r="I1281">
        <v>405648</v>
      </c>
      <c r="J1281">
        <v>404208</v>
      </c>
      <c r="K1281">
        <v>-563</v>
      </c>
      <c r="L1281">
        <v>-1440</v>
      </c>
      <c r="M1281">
        <v>1071</v>
      </c>
      <c r="N1281">
        <v>4387</v>
      </c>
      <c r="O1281">
        <v>1477</v>
      </c>
      <c r="P1281">
        <v>5581</v>
      </c>
      <c r="Q1281">
        <v>-406</v>
      </c>
      <c r="R1281">
        <v>-1194</v>
      </c>
      <c r="S1281">
        <v>-1</v>
      </c>
      <c r="T1281">
        <v>52</v>
      </c>
      <c r="U1281">
        <v>-145</v>
      </c>
      <c r="V1281">
        <v>-383</v>
      </c>
      <c r="W1281">
        <v>-146</v>
      </c>
      <c r="X1281">
        <v>-331</v>
      </c>
      <c r="Y1281">
        <v>-11</v>
      </c>
      <c r="Z1281">
        <v>85</v>
      </c>
      <c r="AA1281">
        <v>5412</v>
      </c>
      <c r="AB1281">
        <v>5412</v>
      </c>
      <c r="AC1281">
        <v>5412</v>
      </c>
      <c r="AD1281">
        <v>10.834024813999999</v>
      </c>
      <c r="AE1281">
        <v>13.782697171000001</v>
      </c>
      <c r="AF1281">
        <v>-2.948672357</v>
      </c>
      <c r="AG1281">
        <v>0.1284178916</v>
      </c>
      <c r="AH1281">
        <v>-0.94584716300000005</v>
      </c>
      <c r="AI1281">
        <v>-0.81742927099999996</v>
      </c>
    </row>
    <row r="1282" spans="1:35" x14ac:dyDescent="0.2">
      <c r="A1282">
        <v>50</v>
      </c>
      <c r="B1282">
        <v>2</v>
      </c>
      <c r="C1282">
        <v>3</v>
      </c>
      <c r="D1282">
        <v>26</v>
      </c>
      <c r="E1282">
        <v>51</v>
      </c>
      <c r="F1282" t="s">
        <v>3504</v>
      </c>
      <c r="G1282" t="s">
        <v>5397</v>
      </c>
      <c r="H1282">
        <v>25386</v>
      </c>
      <c r="I1282">
        <v>25369</v>
      </c>
      <c r="J1282">
        <v>25485</v>
      </c>
      <c r="K1282">
        <v>-17</v>
      </c>
      <c r="L1282">
        <v>116</v>
      </c>
      <c r="M1282">
        <v>48</v>
      </c>
      <c r="N1282">
        <v>232</v>
      </c>
      <c r="O1282">
        <v>99</v>
      </c>
      <c r="P1282">
        <v>445</v>
      </c>
      <c r="Q1282">
        <v>-51</v>
      </c>
      <c r="R1282">
        <v>-213</v>
      </c>
      <c r="S1282">
        <v>0</v>
      </c>
      <c r="T1282">
        <v>0</v>
      </c>
      <c r="U1282">
        <v>37</v>
      </c>
      <c r="V1282">
        <v>332</v>
      </c>
      <c r="W1282">
        <v>37</v>
      </c>
      <c r="X1282">
        <v>332</v>
      </c>
      <c r="Y1282">
        <v>-3</v>
      </c>
      <c r="Z1282">
        <v>-3</v>
      </c>
      <c r="AA1282">
        <v>231</v>
      </c>
      <c r="AB1282">
        <v>231</v>
      </c>
      <c r="AC1282">
        <v>231</v>
      </c>
      <c r="AD1282">
        <v>9.1241593582</v>
      </c>
      <c r="AE1282">
        <v>17.501081528</v>
      </c>
      <c r="AF1282">
        <v>-8.3769221690000002</v>
      </c>
      <c r="AG1282">
        <v>0</v>
      </c>
      <c r="AH1282">
        <v>13.056986668</v>
      </c>
      <c r="AI1282">
        <v>13.056986668</v>
      </c>
    </row>
    <row r="1283" spans="1:35" x14ac:dyDescent="0.2">
      <c r="A1283">
        <v>50</v>
      </c>
      <c r="B1283">
        <v>2</v>
      </c>
      <c r="C1283">
        <v>3</v>
      </c>
      <c r="D1283">
        <v>26</v>
      </c>
      <c r="E1283">
        <v>53</v>
      </c>
      <c r="F1283" t="s">
        <v>3504</v>
      </c>
      <c r="G1283" t="s">
        <v>5398</v>
      </c>
      <c r="H1283">
        <v>14380</v>
      </c>
      <c r="I1283">
        <v>14315</v>
      </c>
      <c r="J1283">
        <v>14361</v>
      </c>
      <c r="K1283">
        <v>-65</v>
      </c>
      <c r="L1283">
        <v>46</v>
      </c>
      <c r="M1283">
        <v>21</v>
      </c>
      <c r="N1283">
        <v>116</v>
      </c>
      <c r="O1283">
        <v>73</v>
      </c>
      <c r="P1283">
        <v>232</v>
      </c>
      <c r="Q1283">
        <v>-52</v>
      </c>
      <c r="R1283">
        <v>-116</v>
      </c>
      <c r="S1283">
        <v>0</v>
      </c>
      <c r="T1283">
        <v>0</v>
      </c>
      <c r="U1283">
        <v>-10</v>
      </c>
      <c r="V1283">
        <v>164</v>
      </c>
      <c r="W1283">
        <v>-10</v>
      </c>
      <c r="X1283">
        <v>164</v>
      </c>
      <c r="Y1283">
        <v>-3</v>
      </c>
      <c r="Z1283">
        <v>-2</v>
      </c>
      <c r="AA1283">
        <v>355</v>
      </c>
      <c r="AB1283">
        <v>355</v>
      </c>
      <c r="AC1283">
        <v>355</v>
      </c>
      <c r="AD1283">
        <v>8.0903891756000004</v>
      </c>
      <c r="AE1283">
        <v>16.180778351000001</v>
      </c>
      <c r="AF1283">
        <v>-8.0903891760000004</v>
      </c>
      <c r="AG1283">
        <v>0</v>
      </c>
      <c r="AH1283">
        <v>11.438136420999999</v>
      </c>
      <c r="AI1283">
        <v>11.438136420999999</v>
      </c>
    </row>
    <row r="1284" spans="1:35" x14ac:dyDescent="0.2">
      <c r="A1284">
        <v>50</v>
      </c>
      <c r="B1284">
        <v>2</v>
      </c>
      <c r="C1284">
        <v>3</v>
      </c>
      <c r="D1284">
        <v>26</v>
      </c>
      <c r="E1284">
        <v>55</v>
      </c>
      <c r="F1284" t="s">
        <v>3504</v>
      </c>
      <c r="G1284" t="s">
        <v>5399</v>
      </c>
      <c r="H1284">
        <v>95238</v>
      </c>
      <c r="I1284">
        <v>95315</v>
      </c>
      <c r="J1284">
        <v>95860</v>
      </c>
      <c r="K1284">
        <v>77</v>
      </c>
      <c r="L1284">
        <v>545</v>
      </c>
      <c r="M1284">
        <v>176</v>
      </c>
      <c r="N1284">
        <v>816</v>
      </c>
      <c r="O1284">
        <v>251</v>
      </c>
      <c r="P1284">
        <v>1079</v>
      </c>
      <c r="Q1284">
        <v>-75</v>
      </c>
      <c r="R1284">
        <v>-263</v>
      </c>
      <c r="S1284">
        <v>0</v>
      </c>
      <c r="T1284">
        <v>18</v>
      </c>
      <c r="U1284">
        <v>158</v>
      </c>
      <c r="V1284">
        <v>786</v>
      </c>
      <c r="W1284">
        <v>158</v>
      </c>
      <c r="X1284">
        <v>804</v>
      </c>
      <c r="Y1284">
        <v>-6</v>
      </c>
      <c r="Z1284">
        <v>4</v>
      </c>
      <c r="AA1284">
        <v>1439</v>
      </c>
      <c r="AB1284">
        <v>1439</v>
      </c>
      <c r="AC1284">
        <v>1439</v>
      </c>
      <c r="AD1284">
        <v>8.5366810514000004</v>
      </c>
      <c r="AE1284">
        <v>11.288086830999999</v>
      </c>
      <c r="AF1284">
        <v>-2.7514057799999998</v>
      </c>
      <c r="AG1284">
        <v>0.1883091408</v>
      </c>
      <c r="AH1284">
        <v>8.2228324832999995</v>
      </c>
      <c r="AI1284">
        <v>8.4111416242000008</v>
      </c>
    </row>
    <row r="1285" spans="1:35" x14ac:dyDescent="0.2">
      <c r="A1285">
        <v>50</v>
      </c>
      <c r="B1285">
        <v>2</v>
      </c>
      <c r="C1285">
        <v>3</v>
      </c>
      <c r="D1285">
        <v>26</v>
      </c>
      <c r="E1285">
        <v>57</v>
      </c>
      <c r="F1285" t="s">
        <v>3504</v>
      </c>
      <c r="G1285" t="s">
        <v>5400</v>
      </c>
      <c r="H1285">
        <v>41761</v>
      </c>
      <c r="I1285">
        <v>41662</v>
      </c>
      <c r="J1285">
        <v>41544</v>
      </c>
      <c r="K1285">
        <v>-99</v>
      </c>
      <c r="L1285">
        <v>-118</v>
      </c>
      <c r="M1285">
        <v>103</v>
      </c>
      <c r="N1285">
        <v>393</v>
      </c>
      <c r="O1285">
        <v>154</v>
      </c>
      <c r="P1285">
        <v>557</v>
      </c>
      <c r="Q1285">
        <v>-51</v>
      </c>
      <c r="R1285">
        <v>-164</v>
      </c>
      <c r="S1285">
        <v>0</v>
      </c>
      <c r="T1285">
        <v>3</v>
      </c>
      <c r="U1285">
        <v>-47</v>
      </c>
      <c r="V1285">
        <v>34</v>
      </c>
      <c r="W1285">
        <v>-47</v>
      </c>
      <c r="X1285">
        <v>37</v>
      </c>
      <c r="Y1285">
        <v>-1</v>
      </c>
      <c r="Z1285">
        <v>9</v>
      </c>
      <c r="AA1285">
        <v>5525</v>
      </c>
      <c r="AB1285">
        <v>5525</v>
      </c>
      <c r="AC1285">
        <v>5525</v>
      </c>
      <c r="AD1285">
        <v>9.4464341514000001</v>
      </c>
      <c r="AE1285">
        <v>13.388457562999999</v>
      </c>
      <c r="AF1285">
        <v>-3.9420234120000002</v>
      </c>
      <c r="AG1285">
        <v>7.2110184399999999E-2</v>
      </c>
      <c r="AH1285">
        <v>0.81724875610000003</v>
      </c>
      <c r="AI1285">
        <v>0.88935894049999997</v>
      </c>
    </row>
    <row r="1286" spans="1:35" x14ac:dyDescent="0.2">
      <c r="A1286">
        <v>50</v>
      </c>
      <c r="B1286">
        <v>2</v>
      </c>
      <c r="C1286">
        <v>3</v>
      </c>
      <c r="D1286">
        <v>26</v>
      </c>
      <c r="E1286">
        <v>59</v>
      </c>
      <c r="F1286" t="s">
        <v>3504</v>
      </c>
      <c r="G1286" t="s">
        <v>5401</v>
      </c>
      <c r="H1286">
        <v>45746</v>
      </c>
      <c r="I1286">
        <v>45677</v>
      </c>
      <c r="J1286">
        <v>45546</v>
      </c>
      <c r="K1286">
        <v>-69</v>
      </c>
      <c r="L1286">
        <v>-131</v>
      </c>
      <c r="M1286">
        <v>122</v>
      </c>
      <c r="N1286">
        <v>440</v>
      </c>
      <c r="O1286">
        <v>189</v>
      </c>
      <c r="P1286">
        <v>601</v>
      </c>
      <c r="Q1286">
        <v>-67</v>
      </c>
      <c r="R1286">
        <v>-161</v>
      </c>
      <c r="S1286">
        <v>0</v>
      </c>
      <c r="T1286">
        <v>-1</v>
      </c>
      <c r="U1286">
        <v>2</v>
      </c>
      <c r="V1286">
        <v>23</v>
      </c>
      <c r="W1286">
        <v>2</v>
      </c>
      <c r="X1286">
        <v>22</v>
      </c>
      <c r="Y1286">
        <v>-4</v>
      </c>
      <c r="Z1286">
        <v>8</v>
      </c>
      <c r="AA1286">
        <v>1607</v>
      </c>
      <c r="AB1286">
        <v>1607</v>
      </c>
      <c r="AC1286">
        <v>1607</v>
      </c>
      <c r="AD1286">
        <v>9.6466899794999996</v>
      </c>
      <c r="AE1286">
        <v>13.17650154</v>
      </c>
      <c r="AF1286">
        <v>-3.5298115609999998</v>
      </c>
      <c r="AG1286">
        <v>-2.1924295E-2</v>
      </c>
      <c r="AH1286">
        <v>0.50425879439999999</v>
      </c>
      <c r="AI1286">
        <v>0.48233449900000003</v>
      </c>
    </row>
    <row r="1287" spans="1:35" x14ac:dyDescent="0.2">
      <c r="A1287">
        <v>50</v>
      </c>
      <c r="B1287">
        <v>2</v>
      </c>
      <c r="C1287">
        <v>3</v>
      </c>
      <c r="D1287">
        <v>26</v>
      </c>
      <c r="E1287">
        <v>61</v>
      </c>
      <c r="F1287" t="s">
        <v>3504</v>
      </c>
      <c r="G1287" t="s">
        <v>5402</v>
      </c>
      <c r="H1287">
        <v>37361</v>
      </c>
      <c r="I1287">
        <v>37160</v>
      </c>
      <c r="J1287">
        <v>37313</v>
      </c>
      <c r="K1287">
        <v>-201</v>
      </c>
      <c r="L1287">
        <v>153</v>
      </c>
      <c r="M1287">
        <v>77</v>
      </c>
      <c r="N1287">
        <v>311</v>
      </c>
      <c r="O1287">
        <v>139</v>
      </c>
      <c r="P1287">
        <v>404</v>
      </c>
      <c r="Q1287">
        <v>-62</v>
      </c>
      <c r="R1287">
        <v>-93</v>
      </c>
      <c r="S1287">
        <v>-1</v>
      </c>
      <c r="T1287">
        <v>12</v>
      </c>
      <c r="U1287">
        <v>-138</v>
      </c>
      <c r="V1287">
        <v>231</v>
      </c>
      <c r="W1287">
        <v>-139</v>
      </c>
      <c r="X1287">
        <v>243</v>
      </c>
      <c r="Y1287">
        <v>0</v>
      </c>
      <c r="Z1287">
        <v>3</v>
      </c>
      <c r="AA1287">
        <v>2883</v>
      </c>
      <c r="AB1287">
        <v>2883</v>
      </c>
      <c r="AC1287">
        <v>2883</v>
      </c>
      <c r="AD1287">
        <v>8.3520201951999997</v>
      </c>
      <c r="AE1287">
        <v>10.849569643000001</v>
      </c>
      <c r="AF1287">
        <v>-2.4975494469999999</v>
      </c>
      <c r="AG1287">
        <v>0.32226444479999999</v>
      </c>
      <c r="AH1287">
        <v>6.2035905629999997</v>
      </c>
      <c r="AI1287">
        <v>6.5258550078999997</v>
      </c>
    </row>
    <row r="1288" spans="1:35" x14ac:dyDescent="0.2">
      <c r="A1288">
        <v>50</v>
      </c>
      <c r="B1288">
        <v>2</v>
      </c>
      <c r="C1288">
        <v>3</v>
      </c>
      <c r="D1288">
        <v>26</v>
      </c>
      <c r="E1288">
        <v>63</v>
      </c>
      <c r="F1288" t="s">
        <v>3504</v>
      </c>
      <c r="G1288" t="s">
        <v>5403</v>
      </c>
      <c r="H1288">
        <v>31407</v>
      </c>
      <c r="I1288">
        <v>31351</v>
      </c>
      <c r="J1288">
        <v>31252</v>
      </c>
      <c r="K1288">
        <v>-56</v>
      </c>
      <c r="L1288">
        <v>-99</v>
      </c>
      <c r="M1288">
        <v>77</v>
      </c>
      <c r="N1288">
        <v>254</v>
      </c>
      <c r="O1288">
        <v>123</v>
      </c>
      <c r="P1288">
        <v>522</v>
      </c>
      <c r="Q1288">
        <v>-46</v>
      </c>
      <c r="R1288">
        <v>-268</v>
      </c>
      <c r="S1288">
        <v>0</v>
      </c>
      <c r="T1288">
        <v>4</v>
      </c>
      <c r="U1288">
        <v>-6</v>
      </c>
      <c r="V1288">
        <v>163</v>
      </c>
      <c r="W1288">
        <v>-6</v>
      </c>
      <c r="X1288">
        <v>167</v>
      </c>
      <c r="Y1288">
        <v>-4</v>
      </c>
      <c r="Z1288">
        <v>2</v>
      </c>
      <c r="AA1288">
        <v>486</v>
      </c>
      <c r="AB1288">
        <v>486</v>
      </c>
      <c r="AC1288">
        <v>486</v>
      </c>
      <c r="AD1288">
        <v>8.1146270944999994</v>
      </c>
      <c r="AE1288">
        <v>16.676517100000002</v>
      </c>
      <c r="AF1288">
        <v>-8.5618900050000004</v>
      </c>
      <c r="AG1288">
        <v>0.1277894031</v>
      </c>
      <c r="AH1288">
        <v>5.2074181747999999</v>
      </c>
      <c r="AI1288">
        <v>5.3352075779000003</v>
      </c>
    </row>
    <row r="1289" spans="1:35" x14ac:dyDescent="0.2">
      <c r="A1289">
        <v>50</v>
      </c>
      <c r="B1289">
        <v>2</v>
      </c>
      <c r="C1289">
        <v>3</v>
      </c>
      <c r="D1289">
        <v>26</v>
      </c>
      <c r="E1289">
        <v>65</v>
      </c>
      <c r="F1289" t="s">
        <v>3504</v>
      </c>
      <c r="G1289" t="s">
        <v>5404</v>
      </c>
      <c r="H1289">
        <v>284900</v>
      </c>
      <c r="I1289">
        <v>284520</v>
      </c>
      <c r="J1289">
        <v>284034</v>
      </c>
      <c r="K1289">
        <v>-380</v>
      </c>
      <c r="L1289">
        <v>-486</v>
      </c>
      <c r="M1289">
        <v>773</v>
      </c>
      <c r="N1289">
        <v>2937</v>
      </c>
      <c r="O1289">
        <v>710</v>
      </c>
      <c r="P1289">
        <v>2705</v>
      </c>
      <c r="Q1289">
        <v>63</v>
      </c>
      <c r="R1289">
        <v>232</v>
      </c>
      <c r="S1289">
        <v>10</v>
      </c>
      <c r="T1289">
        <v>326</v>
      </c>
      <c r="U1289">
        <v>-463</v>
      </c>
      <c r="V1289">
        <v>-1097</v>
      </c>
      <c r="W1289">
        <v>-453</v>
      </c>
      <c r="X1289">
        <v>-771</v>
      </c>
      <c r="Y1289">
        <v>10</v>
      </c>
      <c r="Z1289">
        <v>53</v>
      </c>
      <c r="AA1289">
        <v>16743</v>
      </c>
      <c r="AB1289">
        <v>16743</v>
      </c>
      <c r="AC1289">
        <v>16743</v>
      </c>
      <c r="AD1289">
        <v>10.331472472</v>
      </c>
      <c r="AE1289">
        <v>9.5153670540000004</v>
      </c>
      <c r="AF1289">
        <v>0.81610541830000005</v>
      </c>
      <c r="AG1289">
        <v>1.1467688206</v>
      </c>
      <c r="AH1289">
        <v>-3.8589122580000002</v>
      </c>
      <c r="AI1289">
        <v>-2.712143438</v>
      </c>
    </row>
    <row r="1290" spans="1:35" x14ac:dyDescent="0.2">
      <c r="A1290">
        <v>50</v>
      </c>
      <c r="B1290">
        <v>2</v>
      </c>
      <c r="C1290">
        <v>3</v>
      </c>
      <c r="D1290">
        <v>26</v>
      </c>
      <c r="E1290">
        <v>67</v>
      </c>
      <c r="F1290" t="s">
        <v>3504</v>
      </c>
      <c r="G1290" t="s">
        <v>5405</v>
      </c>
      <c r="H1290">
        <v>66804</v>
      </c>
      <c r="I1290">
        <v>66861</v>
      </c>
      <c r="J1290">
        <v>67197</v>
      </c>
      <c r="K1290">
        <v>57</v>
      </c>
      <c r="L1290">
        <v>336</v>
      </c>
      <c r="M1290">
        <v>172</v>
      </c>
      <c r="N1290">
        <v>666</v>
      </c>
      <c r="O1290">
        <v>142</v>
      </c>
      <c r="P1290">
        <v>668</v>
      </c>
      <c r="Q1290">
        <v>30</v>
      </c>
      <c r="R1290">
        <v>-2</v>
      </c>
      <c r="S1290">
        <v>0</v>
      </c>
      <c r="T1290">
        <v>7</v>
      </c>
      <c r="U1290">
        <v>27</v>
      </c>
      <c r="V1290">
        <v>321</v>
      </c>
      <c r="W1290">
        <v>27</v>
      </c>
      <c r="X1290">
        <v>328</v>
      </c>
      <c r="Y1290">
        <v>0</v>
      </c>
      <c r="Z1290">
        <v>10</v>
      </c>
      <c r="AA1290">
        <v>5171</v>
      </c>
      <c r="AB1290">
        <v>5171</v>
      </c>
      <c r="AC1290">
        <v>5171</v>
      </c>
      <c r="AD1290">
        <v>9.9359978516999998</v>
      </c>
      <c r="AE1290">
        <v>9.9658356830999999</v>
      </c>
      <c r="AF1290">
        <v>-2.9837830999999999E-2</v>
      </c>
      <c r="AG1290">
        <v>0.1044324099</v>
      </c>
      <c r="AH1290">
        <v>4.7889719375000004</v>
      </c>
      <c r="AI1290">
        <v>4.8934043473999997</v>
      </c>
    </row>
    <row r="1291" spans="1:35" x14ac:dyDescent="0.2">
      <c r="A1291">
        <v>50</v>
      </c>
      <c r="B1291">
        <v>2</v>
      </c>
      <c r="C1291">
        <v>3</v>
      </c>
      <c r="D1291">
        <v>26</v>
      </c>
      <c r="E1291">
        <v>69</v>
      </c>
      <c r="F1291" t="s">
        <v>3504</v>
      </c>
      <c r="G1291" t="s">
        <v>5406</v>
      </c>
      <c r="H1291">
        <v>25237</v>
      </c>
      <c r="I1291">
        <v>25191</v>
      </c>
      <c r="J1291">
        <v>25369</v>
      </c>
      <c r="K1291">
        <v>-46</v>
      </c>
      <c r="L1291">
        <v>178</v>
      </c>
      <c r="M1291">
        <v>68</v>
      </c>
      <c r="N1291">
        <v>234</v>
      </c>
      <c r="O1291">
        <v>122</v>
      </c>
      <c r="P1291">
        <v>492</v>
      </c>
      <c r="Q1291">
        <v>-54</v>
      </c>
      <c r="R1291">
        <v>-258</v>
      </c>
      <c r="S1291">
        <v>0</v>
      </c>
      <c r="T1291">
        <v>4</v>
      </c>
      <c r="U1291">
        <v>13</v>
      </c>
      <c r="V1291">
        <v>438</v>
      </c>
      <c r="W1291">
        <v>13</v>
      </c>
      <c r="X1291">
        <v>442</v>
      </c>
      <c r="Y1291">
        <v>-5</v>
      </c>
      <c r="Z1291">
        <v>-6</v>
      </c>
      <c r="AA1291">
        <v>342</v>
      </c>
      <c r="AB1291">
        <v>342</v>
      </c>
      <c r="AC1291">
        <v>342</v>
      </c>
      <c r="AD1291">
        <v>9.2563291138999997</v>
      </c>
      <c r="AE1291">
        <v>19.462025315999998</v>
      </c>
      <c r="AF1291">
        <v>-10.2056962</v>
      </c>
      <c r="AG1291">
        <v>0.15822784810000001</v>
      </c>
      <c r="AH1291">
        <v>17.325949367</v>
      </c>
      <c r="AI1291">
        <v>17.484177214999999</v>
      </c>
    </row>
    <row r="1292" spans="1:35" x14ac:dyDescent="0.2">
      <c r="A1292">
        <v>50</v>
      </c>
      <c r="B1292">
        <v>2</v>
      </c>
      <c r="C1292">
        <v>3</v>
      </c>
      <c r="D1292">
        <v>26</v>
      </c>
      <c r="E1292">
        <v>71</v>
      </c>
      <c r="F1292" t="s">
        <v>3504</v>
      </c>
      <c r="G1292" t="s">
        <v>5407</v>
      </c>
      <c r="H1292">
        <v>11631</v>
      </c>
      <c r="I1292">
        <v>11637</v>
      </c>
      <c r="J1292">
        <v>11635</v>
      </c>
      <c r="K1292">
        <v>6</v>
      </c>
      <c r="L1292">
        <v>-2</v>
      </c>
      <c r="M1292">
        <v>30</v>
      </c>
      <c r="N1292">
        <v>97</v>
      </c>
      <c r="O1292">
        <v>55</v>
      </c>
      <c r="P1292">
        <v>221</v>
      </c>
      <c r="Q1292">
        <v>-25</v>
      </c>
      <c r="R1292">
        <v>-124</v>
      </c>
      <c r="S1292">
        <v>0</v>
      </c>
      <c r="T1292">
        <v>0</v>
      </c>
      <c r="U1292">
        <v>34</v>
      </c>
      <c r="V1292">
        <v>122</v>
      </c>
      <c r="W1292">
        <v>34</v>
      </c>
      <c r="X1292">
        <v>122</v>
      </c>
      <c r="Y1292">
        <v>-3</v>
      </c>
      <c r="Z1292">
        <v>0</v>
      </c>
      <c r="AA1292">
        <v>346</v>
      </c>
      <c r="AB1292">
        <v>346</v>
      </c>
      <c r="AC1292">
        <v>346</v>
      </c>
      <c r="AD1292">
        <v>8.3361980062000001</v>
      </c>
      <c r="AE1292">
        <v>18.992781023999999</v>
      </c>
      <c r="AF1292">
        <v>-10.656583019999999</v>
      </c>
      <c r="AG1292">
        <v>0</v>
      </c>
      <c r="AH1292">
        <v>10.484702647000001</v>
      </c>
      <c r="AI1292">
        <v>10.484702647000001</v>
      </c>
    </row>
    <row r="1293" spans="1:35" x14ac:dyDescent="0.2">
      <c r="A1293">
        <v>50</v>
      </c>
      <c r="B1293">
        <v>2</v>
      </c>
      <c r="C1293">
        <v>3</v>
      </c>
      <c r="D1293">
        <v>26</v>
      </c>
      <c r="E1293">
        <v>73</v>
      </c>
      <c r="F1293" t="s">
        <v>3504</v>
      </c>
      <c r="G1293" t="s">
        <v>5408</v>
      </c>
      <c r="H1293">
        <v>64394</v>
      </c>
      <c r="I1293">
        <v>64488</v>
      </c>
      <c r="J1293">
        <v>64813</v>
      </c>
      <c r="K1293">
        <v>94</v>
      </c>
      <c r="L1293">
        <v>325</v>
      </c>
      <c r="M1293">
        <v>133</v>
      </c>
      <c r="N1293">
        <v>598</v>
      </c>
      <c r="O1293">
        <v>113</v>
      </c>
      <c r="P1293">
        <v>583</v>
      </c>
      <c r="Q1293">
        <v>20</v>
      </c>
      <c r="R1293">
        <v>15</v>
      </c>
      <c r="S1293">
        <v>-1</v>
      </c>
      <c r="T1293">
        <v>22</v>
      </c>
      <c r="U1293">
        <v>74</v>
      </c>
      <c r="V1293">
        <v>278</v>
      </c>
      <c r="W1293">
        <v>73</v>
      </c>
      <c r="X1293">
        <v>300</v>
      </c>
      <c r="Y1293">
        <v>1</v>
      </c>
      <c r="Z1293">
        <v>10</v>
      </c>
      <c r="AA1293">
        <v>4205</v>
      </c>
      <c r="AB1293">
        <v>4205</v>
      </c>
      <c r="AC1293">
        <v>4205</v>
      </c>
      <c r="AD1293">
        <v>9.2497351141999999</v>
      </c>
      <c r="AE1293">
        <v>9.0177183471000006</v>
      </c>
      <c r="AF1293">
        <v>0.23201676709999999</v>
      </c>
      <c r="AG1293">
        <v>0.34029125840000002</v>
      </c>
      <c r="AH1293">
        <v>4.3000440832000004</v>
      </c>
      <c r="AI1293">
        <v>4.6403353416000002</v>
      </c>
    </row>
    <row r="1294" spans="1:35" x14ac:dyDescent="0.2">
      <c r="A1294">
        <v>50</v>
      </c>
      <c r="B1294">
        <v>2</v>
      </c>
      <c r="C1294">
        <v>3</v>
      </c>
      <c r="D1294">
        <v>26</v>
      </c>
      <c r="E1294">
        <v>75</v>
      </c>
      <c r="F1294" t="s">
        <v>3504</v>
      </c>
      <c r="G1294" t="s">
        <v>4595</v>
      </c>
      <c r="H1294">
        <v>160366</v>
      </c>
      <c r="I1294">
        <v>160200</v>
      </c>
      <c r="J1294">
        <v>160050</v>
      </c>
      <c r="K1294">
        <v>-166</v>
      </c>
      <c r="L1294">
        <v>-150</v>
      </c>
      <c r="M1294">
        <v>437</v>
      </c>
      <c r="N1294">
        <v>1575</v>
      </c>
      <c r="O1294">
        <v>477</v>
      </c>
      <c r="P1294">
        <v>2025</v>
      </c>
      <c r="Q1294">
        <v>-40</v>
      </c>
      <c r="R1294">
        <v>-450</v>
      </c>
      <c r="S1294">
        <v>0</v>
      </c>
      <c r="T1294">
        <v>15</v>
      </c>
      <c r="U1294">
        <v>-121</v>
      </c>
      <c r="V1294">
        <v>254</v>
      </c>
      <c r="W1294">
        <v>-121</v>
      </c>
      <c r="X1294">
        <v>269</v>
      </c>
      <c r="Y1294">
        <v>-5</v>
      </c>
      <c r="Z1294">
        <v>31</v>
      </c>
      <c r="AA1294">
        <v>7734</v>
      </c>
      <c r="AB1294">
        <v>7734</v>
      </c>
      <c r="AC1294">
        <v>7734</v>
      </c>
      <c r="AD1294">
        <v>9.8360655737999991</v>
      </c>
      <c r="AE1294">
        <v>12.646370022999999</v>
      </c>
      <c r="AF1294">
        <v>-2.8103044499999998</v>
      </c>
      <c r="AG1294">
        <v>9.3676814999999997E-2</v>
      </c>
      <c r="AH1294">
        <v>1.5862607338000001</v>
      </c>
      <c r="AI1294">
        <v>1.6799375487999999</v>
      </c>
    </row>
    <row r="1295" spans="1:35" x14ac:dyDescent="0.2">
      <c r="A1295">
        <v>50</v>
      </c>
      <c r="B1295">
        <v>2</v>
      </c>
      <c r="C1295">
        <v>3</v>
      </c>
      <c r="D1295">
        <v>26</v>
      </c>
      <c r="E1295">
        <v>77</v>
      </c>
      <c r="F1295" t="s">
        <v>3504</v>
      </c>
      <c r="G1295" t="s">
        <v>5409</v>
      </c>
      <c r="H1295">
        <v>261670</v>
      </c>
      <c r="I1295">
        <v>261629</v>
      </c>
      <c r="J1295">
        <v>261108</v>
      </c>
      <c r="K1295">
        <v>-41</v>
      </c>
      <c r="L1295">
        <v>-521</v>
      </c>
      <c r="M1295">
        <v>746</v>
      </c>
      <c r="N1295">
        <v>2901</v>
      </c>
      <c r="O1295">
        <v>699</v>
      </c>
      <c r="P1295">
        <v>2650</v>
      </c>
      <c r="Q1295">
        <v>47</v>
      </c>
      <c r="R1295">
        <v>251</v>
      </c>
      <c r="S1295">
        <v>6</v>
      </c>
      <c r="T1295">
        <v>161</v>
      </c>
      <c r="U1295">
        <v>-96</v>
      </c>
      <c r="V1295">
        <v>-973</v>
      </c>
      <c r="W1295">
        <v>-90</v>
      </c>
      <c r="X1295">
        <v>-812</v>
      </c>
      <c r="Y1295">
        <v>2</v>
      </c>
      <c r="Z1295">
        <v>40</v>
      </c>
      <c r="AA1295">
        <v>7704</v>
      </c>
      <c r="AB1295">
        <v>7704</v>
      </c>
      <c r="AC1295">
        <v>7704</v>
      </c>
      <c r="AD1295">
        <v>11.099271718000001</v>
      </c>
      <c r="AE1295">
        <v>10.138941762</v>
      </c>
      <c r="AF1295">
        <v>0.96032995560000001</v>
      </c>
      <c r="AG1295">
        <v>0.61598853730000003</v>
      </c>
      <c r="AH1295">
        <v>-3.7227133339999998</v>
      </c>
      <c r="AI1295">
        <v>-3.106724797</v>
      </c>
    </row>
    <row r="1296" spans="1:35" x14ac:dyDescent="0.2">
      <c r="A1296">
        <v>50</v>
      </c>
      <c r="B1296">
        <v>2</v>
      </c>
      <c r="C1296">
        <v>3</v>
      </c>
      <c r="D1296">
        <v>26</v>
      </c>
      <c r="E1296">
        <v>79</v>
      </c>
      <c r="F1296" t="s">
        <v>3504</v>
      </c>
      <c r="G1296" t="s">
        <v>5410</v>
      </c>
      <c r="H1296">
        <v>17939</v>
      </c>
      <c r="I1296">
        <v>17925</v>
      </c>
      <c r="J1296">
        <v>17979</v>
      </c>
      <c r="K1296">
        <v>-14</v>
      </c>
      <c r="L1296">
        <v>54</v>
      </c>
      <c r="M1296">
        <v>56</v>
      </c>
      <c r="N1296">
        <v>162</v>
      </c>
      <c r="O1296">
        <v>70</v>
      </c>
      <c r="P1296">
        <v>235</v>
      </c>
      <c r="Q1296">
        <v>-14</v>
      </c>
      <c r="R1296">
        <v>-73</v>
      </c>
      <c r="S1296">
        <v>0</v>
      </c>
      <c r="T1296">
        <v>0</v>
      </c>
      <c r="U1296">
        <v>1</v>
      </c>
      <c r="V1296">
        <v>127</v>
      </c>
      <c r="W1296">
        <v>1</v>
      </c>
      <c r="X1296">
        <v>127</v>
      </c>
      <c r="Y1296">
        <v>-1</v>
      </c>
      <c r="Z1296">
        <v>0</v>
      </c>
      <c r="AA1296">
        <v>101</v>
      </c>
      <c r="AB1296">
        <v>101</v>
      </c>
      <c r="AC1296">
        <v>101</v>
      </c>
      <c r="AD1296">
        <v>9.0240641710999991</v>
      </c>
      <c r="AE1296">
        <v>13.090463458</v>
      </c>
      <c r="AF1296">
        <v>-4.0663992870000003</v>
      </c>
      <c r="AG1296">
        <v>0</v>
      </c>
      <c r="AH1296">
        <v>7.0744206774</v>
      </c>
      <c r="AI1296">
        <v>7.0744206774</v>
      </c>
    </row>
    <row r="1297" spans="1:35" x14ac:dyDescent="0.2">
      <c r="A1297">
        <v>50</v>
      </c>
      <c r="B1297">
        <v>2</v>
      </c>
      <c r="C1297">
        <v>3</v>
      </c>
      <c r="D1297">
        <v>26</v>
      </c>
      <c r="E1297">
        <v>81</v>
      </c>
      <c r="F1297" t="s">
        <v>3504</v>
      </c>
      <c r="G1297" t="s">
        <v>4820</v>
      </c>
      <c r="H1297">
        <v>657974</v>
      </c>
      <c r="I1297">
        <v>658040</v>
      </c>
      <c r="J1297">
        <v>658046</v>
      </c>
      <c r="K1297">
        <v>66</v>
      </c>
      <c r="L1297">
        <v>6</v>
      </c>
      <c r="M1297">
        <v>2093</v>
      </c>
      <c r="N1297">
        <v>7808</v>
      </c>
      <c r="O1297">
        <v>1538</v>
      </c>
      <c r="P1297">
        <v>5820</v>
      </c>
      <c r="Q1297">
        <v>555</v>
      </c>
      <c r="R1297">
        <v>1988</v>
      </c>
      <c r="S1297">
        <v>17</v>
      </c>
      <c r="T1297">
        <v>379</v>
      </c>
      <c r="U1297">
        <v>-520</v>
      </c>
      <c r="V1297">
        <v>-2472</v>
      </c>
      <c r="W1297">
        <v>-503</v>
      </c>
      <c r="X1297">
        <v>-2093</v>
      </c>
      <c r="Y1297">
        <v>14</v>
      </c>
      <c r="Z1297">
        <v>111</v>
      </c>
      <c r="AA1297">
        <v>10882</v>
      </c>
      <c r="AB1297">
        <v>10882</v>
      </c>
      <c r="AC1297">
        <v>10882</v>
      </c>
      <c r="AD1297">
        <v>11.865485994</v>
      </c>
      <c r="AE1297">
        <v>8.8444068245</v>
      </c>
      <c r="AF1297">
        <v>3.0210791696000001</v>
      </c>
      <c r="AG1297">
        <v>0.57595020389999996</v>
      </c>
      <c r="AH1297">
        <v>-3.7565934140000001</v>
      </c>
      <c r="AI1297">
        <v>-3.1806432099999999</v>
      </c>
    </row>
    <row r="1298" spans="1:35" x14ac:dyDescent="0.2">
      <c r="A1298">
        <v>50</v>
      </c>
      <c r="B1298">
        <v>2</v>
      </c>
      <c r="C1298">
        <v>3</v>
      </c>
      <c r="D1298">
        <v>26</v>
      </c>
      <c r="E1298">
        <v>83</v>
      </c>
      <c r="F1298" t="s">
        <v>3504</v>
      </c>
      <c r="G1298" t="s">
        <v>5411</v>
      </c>
      <c r="H1298">
        <v>2046</v>
      </c>
      <c r="I1298">
        <v>2055</v>
      </c>
      <c r="J1298">
        <v>2107</v>
      </c>
      <c r="K1298">
        <v>9</v>
      </c>
      <c r="L1298">
        <v>52</v>
      </c>
      <c r="M1298">
        <v>4</v>
      </c>
      <c r="N1298">
        <v>13</v>
      </c>
      <c r="O1298">
        <v>6</v>
      </c>
      <c r="P1298">
        <v>22</v>
      </c>
      <c r="Q1298">
        <v>-2</v>
      </c>
      <c r="R1298">
        <v>-9</v>
      </c>
      <c r="S1298">
        <v>0</v>
      </c>
      <c r="T1298">
        <v>0</v>
      </c>
      <c r="U1298">
        <v>12</v>
      </c>
      <c r="V1298">
        <v>61</v>
      </c>
      <c r="W1298">
        <v>12</v>
      </c>
      <c r="X1298">
        <v>61</v>
      </c>
      <c r="Y1298">
        <v>-1</v>
      </c>
      <c r="Z1298">
        <v>0</v>
      </c>
      <c r="AA1298">
        <v>9</v>
      </c>
      <c r="AB1298">
        <v>9</v>
      </c>
      <c r="AC1298">
        <v>9</v>
      </c>
      <c r="AD1298">
        <v>6.2469966361999996</v>
      </c>
      <c r="AE1298">
        <v>10.571840461000001</v>
      </c>
      <c r="AF1298">
        <v>-4.3248438250000003</v>
      </c>
      <c r="AG1298">
        <v>0</v>
      </c>
      <c r="AH1298">
        <v>29.31283037</v>
      </c>
      <c r="AI1298">
        <v>29.31283037</v>
      </c>
    </row>
    <row r="1299" spans="1:35" x14ac:dyDescent="0.2">
      <c r="A1299">
        <v>50</v>
      </c>
      <c r="B1299">
        <v>2</v>
      </c>
      <c r="C1299">
        <v>3</v>
      </c>
      <c r="D1299">
        <v>26</v>
      </c>
      <c r="E1299">
        <v>85</v>
      </c>
      <c r="F1299" t="s">
        <v>3504</v>
      </c>
      <c r="G1299" t="s">
        <v>4717</v>
      </c>
      <c r="H1299">
        <v>12096</v>
      </c>
      <c r="I1299">
        <v>12099</v>
      </c>
      <c r="J1299">
        <v>12308</v>
      </c>
      <c r="K1299">
        <v>3</v>
      </c>
      <c r="L1299">
        <v>209</v>
      </c>
      <c r="M1299">
        <v>30</v>
      </c>
      <c r="N1299">
        <v>94</v>
      </c>
      <c r="O1299">
        <v>45</v>
      </c>
      <c r="P1299">
        <v>209</v>
      </c>
      <c r="Q1299">
        <v>-15</v>
      </c>
      <c r="R1299">
        <v>-115</v>
      </c>
      <c r="S1299">
        <v>0</v>
      </c>
      <c r="T1299">
        <v>1</v>
      </c>
      <c r="U1299">
        <v>22</v>
      </c>
      <c r="V1299">
        <v>327</v>
      </c>
      <c r="W1299">
        <v>22</v>
      </c>
      <c r="X1299">
        <v>328</v>
      </c>
      <c r="Y1299">
        <v>-4</v>
      </c>
      <c r="Z1299">
        <v>-4</v>
      </c>
      <c r="AA1299">
        <v>105</v>
      </c>
      <c r="AB1299">
        <v>105</v>
      </c>
      <c r="AC1299">
        <v>105</v>
      </c>
      <c r="AD1299">
        <v>7.7027082393999997</v>
      </c>
      <c r="AE1299">
        <v>17.126234276999998</v>
      </c>
      <c r="AF1299">
        <v>-9.4235260380000003</v>
      </c>
      <c r="AG1299">
        <v>8.1943704699999995E-2</v>
      </c>
      <c r="AH1299">
        <v>26.795591429000002</v>
      </c>
      <c r="AI1299">
        <v>26.877535132999999</v>
      </c>
    </row>
    <row r="1300" spans="1:35" x14ac:dyDescent="0.2">
      <c r="A1300">
        <v>50</v>
      </c>
      <c r="B1300">
        <v>2</v>
      </c>
      <c r="C1300">
        <v>3</v>
      </c>
      <c r="D1300">
        <v>26</v>
      </c>
      <c r="E1300">
        <v>87</v>
      </c>
      <c r="F1300" t="s">
        <v>3504</v>
      </c>
      <c r="G1300" t="s">
        <v>5412</v>
      </c>
      <c r="H1300">
        <v>88619</v>
      </c>
      <c r="I1300">
        <v>88528</v>
      </c>
      <c r="J1300">
        <v>88513</v>
      </c>
      <c r="K1300">
        <v>-91</v>
      </c>
      <c r="L1300">
        <v>-15</v>
      </c>
      <c r="M1300">
        <v>188</v>
      </c>
      <c r="N1300">
        <v>765</v>
      </c>
      <c r="O1300">
        <v>283</v>
      </c>
      <c r="P1300">
        <v>1090</v>
      </c>
      <c r="Q1300">
        <v>-95</v>
      </c>
      <c r="R1300">
        <v>-325</v>
      </c>
      <c r="S1300">
        <v>0</v>
      </c>
      <c r="T1300">
        <v>23</v>
      </c>
      <c r="U1300">
        <v>8</v>
      </c>
      <c r="V1300">
        <v>278</v>
      </c>
      <c r="W1300">
        <v>8</v>
      </c>
      <c r="X1300">
        <v>301</v>
      </c>
      <c r="Y1300">
        <v>-4</v>
      </c>
      <c r="Z1300">
        <v>9</v>
      </c>
      <c r="AA1300">
        <v>1414</v>
      </c>
      <c r="AB1300">
        <v>1414</v>
      </c>
      <c r="AC1300">
        <v>1414</v>
      </c>
      <c r="AD1300">
        <v>8.6420659621000002</v>
      </c>
      <c r="AE1300">
        <v>12.313531894</v>
      </c>
      <c r="AF1300">
        <v>-3.6714659319999998</v>
      </c>
      <c r="AG1300">
        <v>0.2598268198</v>
      </c>
      <c r="AH1300">
        <v>3.1405154737999998</v>
      </c>
      <c r="AI1300">
        <v>3.4003422936000001</v>
      </c>
    </row>
    <row r="1301" spans="1:35" x14ac:dyDescent="0.2">
      <c r="A1301">
        <v>50</v>
      </c>
      <c r="B1301">
        <v>2</v>
      </c>
      <c r="C1301">
        <v>3</v>
      </c>
      <c r="D1301">
        <v>26</v>
      </c>
      <c r="E1301">
        <v>89</v>
      </c>
      <c r="F1301" t="s">
        <v>3504</v>
      </c>
      <c r="G1301" t="s">
        <v>5413</v>
      </c>
      <c r="H1301">
        <v>22301</v>
      </c>
      <c r="I1301">
        <v>22302</v>
      </c>
      <c r="J1301">
        <v>22623</v>
      </c>
      <c r="K1301">
        <v>1</v>
      </c>
      <c r="L1301">
        <v>321</v>
      </c>
      <c r="M1301">
        <v>35</v>
      </c>
      <c r="N1301">
        <v>152</v>
      </c>
      <c r="O1301">
        <v>68</v>
      </c>
      <c r="P1301">
        <v>284</v>
      </c>
      <c r="Q1301">
        <v>-33</v>
      </c>
      <c r="R1301">
        <v>-132</v>
      </c>
      <c r="S1301">
        <v>0</v>
      </c>
      <c r="T1301">
        <v>5</v>
      </c>
      <c r="U1301">
        <v>38</v>
      </c>
      <c r="V1301">
        <v>455</v>
      </c>
      <c r="W1301">
        <v>38</v>
      </c>
      <c r="X1301">
        <v>460</v>
      </c>
      <c r="Y1301">
        <v>-4</v>
      </c>
      <c r="Z1301">
        <v>-7</v>
      </c>
      <c r="AA1301">
        <v>262</v>
      </c>
      <c r="AB1301">
        <v>262</v>
      </c>
      <c r="AC1301">
        <v>262</v>
      </c>
      <c r="AD1301">
        <v>6.7668336116000001</v>
      </c>
      <c r="AE1301">
        <v>12.64329438</v>
      </c>
      <c r="AF1301">
        <v>-5.8764607680000003</v>
      </c>
      <c r="AG1301">
        <v>0.2225932109</v>
      </c>
      <c r="AH1301">
        <v>20.255982193000001</v>
      </c>
      <c r="AI1301">
        <v>20.478575403000001</v>
      </c>
    </row>
    <row r="1302" spans="1:35" x14ac:dyDescent="0.2">
      <c r="A1302">
        <v>50</v>
      </c>
      <c r="B1302">
        <v>2</v>
      </c>
      <c r="C1302">
        <v>3</v>
      </c>
      <c r="D1302">
        <v>26</v>
      </c>
      <c r="E1302">
        <v>91</v>
      </c>
      <c r="F1302" t="s">
        <v>3504</v>
      </c>
      <c r="G1302" t="s">
        <v>5414</v>
      </c>
      <c r="H1302">
        <v>99423</v>
      </c>
      <c r="I1302">
        <v>99214</v>
      </c>
      <c r="J1302">
        <v>98956</v>
      </c>
      <c r="K1302">
        <v>-209</v>
      </c>
      <c r="L1302">
        <v>-258</v>
      </c>
      <c r="M1302">
        <v>227</v>
      </c>
      <c r="N1302">
        <v>945</v>
      </c>
      <c r="O1302">
        <v>324</v>
      </c>
      <c r="P1302">
        <v>1270</v>
      </c>
      <c r="Q1302">
        <v>-97</v>
      </c>
      <c r="R1302">
        <v>-325</v>
      </c>
      <c r="S1302">
        <v>0</v>
      </c>
      <c r="T1302">
        <v>31</v>
      </c>
      <c r="U1302">
        <v>-108</v>
      </c>
      <c r="V1302">
        <v>15</v>
      </c>
      <c r="W1302">
        <v>-108</v>
      </c>
      <c r="X1302">
        <v>46</v>
      </c>
      <c r="Y1302">
        <v>-4</v>
      </c>
      <c r="Z1302">
        <v>21</v>
      </c>
      <c r="AA1302">
        <v>4912</v>
      </c>
      <c r="AB1302">
        <v>4912</v>
      </c>
      <c r="AC1302">
        <v>4912</v>
      </c>
      <c r="AD1302">
        <v>9.5372659837999993</v>
      </c>
      <c r="AE1302">
        <v>12.817278095000001</v>
      </c>
      <c r="AF1302">
        <v>-3.280012111</v>
      </c>
      <c r="AG1302">
        <v>0.31286269360000002</v>
      </c>
      <c r="AH1302">
        <v>0.15138517430000001</v>
      </c>
      <c r="AI1302">
        <v>0.46424786800000001</v>
      </c>
    </row>
    <row r="1303" spans="1:35" x14ac:dyDescent="0.2">
      <c r="A1303">
        <v>50</v>
      </c>
      <c r="B1303">
        <v>2</v>
      </c>
      <c r="C1303">
        <v>3</v>
      </c>
      <c r="D1303">
        <v>26</v>
      </c>
      <c r="E1303">
        <v>93</v>
      </c>
      <c r="F1303" t="s">
        <v>3504</v>
      </c>
      <c r="G1303" t="s">
        <v>5045</v>
      </c>
      <c r="H1303">
        <v>193866</v>
      </c>
      <c r="I1303">
        <v>193973</v>
      </c>
      <c r="J1303">
        <v>195014</v>
      </c>
      <c r="K1303">
        <v>107</v>
      </c>
      <c r="L1303">
        <v>1041</v>
      </c>
      <c r="M1303">
        <v>470</v>
      </c>
      <c r="N1303">
        <v>1659</v>
      </c>
      <c r="O1303">
        <v>428</v>
      </c>
      <c r="P1303">
        <v>1929</v>
      </c>
      <c r="Q1303">
        <v>42</v>
      </c>
      <c r="R1303">
        <v>-270</v>
      </c>
      <c r="S1303">
        <v>0</v>
      </c>
      <c r="T1303">
        <v>19</v>
      </c>
      <c r="U1303">
        <v>73</v>
      </c>
      <c r="V1303">
        <v>1277</v>
      </c>
      <c r="W1303">
        <v>73</v>
      </c>
      <c r="X1303">
        <v>1296</v>
      </c>
      <c r="Y1303">
        <v>-8</v>
      </c>
      <c r="Z1303">
        <v>15</v>
      </c>
      <c r="AA1303">
        <v>1314</v>
      </c>
      <c r="AB1303">
        <v>1314</v>
      </c>
      <c r="AC1303">
        <v>1314</v>
      </c>
      <c r="AD1303">
        <v>8.5298480411999993</v>
      </c>
      <c r="AE1303">
        <v>9.9180692413999996</v>
      </c>
      <c r="AF1303">
        <v>-1.3882212</v>
      </c>
      <c r="AG1303">
        <v>9.7689639999999994E-2</v>
      </c>
      <c r="AH1303">
        <v>6.5657721209000002</v>
      </c>
      <c r="AI1303">
        <v>6.6634617608999998</v>
      </c>
    </row>
    <row r="1304" spans="1:35" x14ac:dyDescent="0.2">
      <c r="A1304">
        <v>50</v>
      </c>
      <c r="B1304">
        <v>2</v>
      </c>
      <c r="C1304">
        <v>3</v>
      </c>
      <c r="D1304">
        <v>26</v>
      </c>
      <c r="E1304">
        <v>95</v>
      </c>
      <c r="F1304" t="s">
        <v>3504</v>
      </c>
      <c r="G1304" t="s">
        <v>5415</v>
      </c>
      <c r="H1304">
        <v>5339</v>
      </c>
      <c r="I1304">
        <v>5325</v>
      </c>
      <c r="J1304">
        <v>5309</v>
      </c>
      <c r="K1304">
        <v>-14</v>
      </c>
      <c r="L1304">
        <v>-16</v>
      </c>
      <c r="M1304">
        <v>15</v>
      </c>
      <c r="N1304">
        <v>50</v>
      </c>
      <c r="O1304">
        <v>30</v>
      </c>
      <c r="P1304">
        <v>90</v>
      </c>
      <c r="Q1304">
        <v>-15</v>
      </c>
      <c r="R1304">
        <v>-40</v>
      </c>
      <c r="S1304">
        <v>0</v>
      </c>
      <c r="T1304">
        <v>0</v>
      </c>
      <c r="U1304">
        <v>2</v>
      </c>
      <c r="V1304">
        <v>23</v>
      </c>
      <c r="W1304">
        <v>2</v>
      </c>
      <c r="X1304">
        <v>23</v>
      </c>
      <c r="Y1304">
        <v>-1</v>
      </c>
      <c r="Z1304">
        <v>1</v>
      </c>
      <c r="AA1304">
        <v>887</v>
      </c>
      <c r="AB1304">
        <v>887</v>
      </c>
      <c r="AC1304">
        <v>887</v>
      </c>
      <c r="AD1304">
        <v>9.4037991348999999</v>
      </c>
      <c r="AE1304">
        <v>16.926838443000001</v>
      </c>
      <c r="AF1304">
        <v>-7.5230393080000004</v>
      </c>
      <c r="AG1304">
        <v>0</v>
      </c>
      <c r="AH1304">
        <v>4.3257476019999999</v>
      </c>
      <c r="AI1304">
        <v>4.3257476019999999</v>
      </c>
    </row>
    <row r="1305" spans="1:35" x14ac:dyDescent="0.2">
      <c r="A1305">
        <v>50</v>
      </c>
      <c r="B1305">
        <v>2</v>
      </c>
      <c r="C1305">
        <v>3</v>
      </c>
      <c r="D1305">
        <v>26</v>
      </c>
      <c r="E1305">
        <v>97</v>
      </c>
      <c r="F1305" t="s">
        <v>3504</v>
      </c>
      <c r="G1305" t="s">
        <v>5416</v>
      </c>
      <c r="H1305">
        <v>10834</v>
      </c>
      <c r="I1305">
        <v>10830</v>
      </c>
      <c r="J1305">
        <v>10906</v>
      </c>
      <c r="K1305">
        <v>-4</v>
      </c>
      <c r="L1305">
        <v>76</v>
      </c>
      <c r="M1305">
        <v>27</v>
      </c>
      <c r="N1305">
        <v>83</v>
      </c>
      <c r="O1305">
        <v>48</v>
      </c>
      <c r="P1305">
        <v>181</v>
      </c>
      <c r="Q1305">
        <v>-21</v>
      </c>
      <c r="R1305">
        <v>-98</v>
      </c>
      <c r="S1305">
        <v>0</v>
      </c>
      <c r="T1305">
        <v>6</v>
      </c>
      <c r="U1305">
        <v>20</v>
      </c>
      <c r="V1305">
        <v>171</v>
      </c>
      <c r="W1305">
        <v>20</v>
      </c>
      <c r="X1305">
        <v>177</v>
      </c>
      <c r="Y1305">
        <v>-3</v>
      </c>
      <c r="Z1305">
        <v>-3</v>
      </c>
      <c r="AA1305">
        <v>76</v>
      </c>
      <c r="AB1305">
        <v>76</v>
      </c>
      <c r="AC1305">
        <v>76</v>
      </c>
      <c r="AD1305">
        <v>7.6370997424000002</v>
      </c>
      <c r="AE1305">
        <v>16.654398232999998</v>
      </c>
      <c r="AF1305">
        <v>-9.017298491</v>
      </c>
      <c r="AG1305">
        <v>0.55207949940000001</v>
      </c>
      <c r="AH1305">
        <v>15.734265733999999</v>
      </c>
      <c r="AI1305">
        <v>16.286345233999999</v>
      </c>
    </row>
    <row r="1306" spans="1:35" x14ac:dyDescent="0.2">
      <c r="A1306">
        <v>50</v>
      </c>
      <c r="B1306">
        <v>2</v>
      </c>
      <c r="C1306">
        <v>3</v>
      </c>
      <c r="D1306">
        <v>26</v>
      </c>
      <c r="E1306">
        <v>99</v>
      </c>
      <c r="F1306" t="s">
        <v>3504</v>
      </c>
      <c r="G1306" t="s">
        <v>5417</v>
      </c>
      <c r="H1306">
        <v>881217</v>
      </c>
      <c r="I1306">
        <v>880349</v>
      </c>
      <c r="J1306">
        <v>876792</v>
      </c>
      <c r="K1306">
        <v>-868</v>
      </c>
      <c r="L1306">
        <v>-3557</v>
      </c>
      <c r="M1306">
        <v>2265</v>
      </c>
      <c r="N1306">
        <v>8715</v>
      </c>
      <c r="O1306">
        <v>2671</v>
      </c>
      <c r="P1306">
        <v>10526</v>
      </c>
      <c r="Q1306">
        <v>-406</v>
      </c>
      <c r="R1306">
        <v>-1811</v>
      </c>
      <c r="S1306">
        <v>34</v>
      </c>
      <c r="T1306">
        <v>250</v>
      </c>
      <c r="U1306">
        <v>-476</v>
      </c>
      <c r="V1306">
        <v>-2167</v>
      </c>
      <c r="W1306">
        <v>-442</v>
      </c>
      <c r="X1306">
        <v>-1917</v>
      </c>
      <c r="Y1306">
        <v>-20</v>
      </c>
      <c r="Z1306">
        <v>171</v>
      </c>
      <c r="AA1306">
        <v>7114</v>
      </c>
      <c r="AB1306">
        <v>7114</v>
      </c>
      <c r="AC1306">
        <v>7114</v>
      </c>
      <c r="AD1306">
        <v>9.9195226792</v>
      </c>
      <c r="AE1306">
        <v>11.980825671</v>
      </c>
      <c r="AF1306">
        <v>-2.0613029919999999</v>
      </c>
      <c r="AG1306">
        <v>0.2845531463</v>
      </c>
      <c r="AH1306">
        <v>-2.466506672</v>
      </c>
      <c r="AI1306">
        <v>-2.181953526</v>
      </c>
    </row>
    <row r="1307" spans="1:35" x14ac:dyDescent="0.2">
      <c r="A1307">
        <v>50</v>
      </c>
      <c r="B1307">
        <v>2</v>
      </c>
      <c r="C1307">
        <v>3</v>
      </c>
      <c r="D1307">
        <v>26</v>
      </c>
      <c r="E1307">
        <v>101</v>
      </c>
      <c r="F1307" t="s">
        <v>3504</v>
      </c>
      <c r="G1307" t="s">
        <v>5418</v>
      </c>
      <c r="H1307">
        <v>25032</v>
      </c>
      <c r="I1307">
        <v>25063</v>
      </c>
      <c r="J1307">
        <v>25350</v>
      </c>
      <c r="K1307">
        <v>31</v>
      </c>
      <c r="L1307">
        <v>287</v>
      </c>
      <c r="M1307">
        <v>55</v>
      </c>
      <c r="N1307">
        <v>180</v>
      </c>
      <c r="O1307">
        <v>91</v>
      </c>
      <c r="P1307">
        <v>372</v>
      </c>
      <c r="Q1307">
        <v>-36</v>
      </c>
      <c r="R1307">
        <v>-192</v>
      </c>
      <c r="S1307">
        <v>0</v>
      </c>
      <c r="T1307">
        <v>9</v>
      </c>
      <c r="U1307">
        <v>71</v>
      </c>
      <c r="V1307">
        <v>476</v>
      </c>
      <c r="W1307">
        <v>71</v>
      </c>
      <c r="X1307">
        <v>485</v>
      </c>
      <c r="Y1307">
        <v>-4</v>
      </c>
      <c r="Z1307">
        <v>-6</v>
      </c>
      <c r="AA1307">
        <v>1284</v>
      </c>
      <c r="AB1307">
        <v>1284</v>
      </c>
      <c r="AC1307">
        <v>1284</v>
      </c>
      <c r="AD1307">
        <v>7.1410152143000003</v>
      </c>
      <c r="AE1307">
        <v>14.758098110000001</v>
      </c>
      <c r="AF1307">
        <v>-7.6170828950000002</v>
      </c>
      <c r="AG1307">
        <v>0.35705076070000002</v>
      </c>
      <c r="AH1307">
        <v>18.884018010999998</v>
      </c>
      <c r="AI1307">
        <v>19.241068771999998</v>
      </c>
    </row>
    <row r="1308" spans="1:35" x14ac:dyDescent="0.2">
      <c r="A1308">
        <v>50</v>
      </c>
      <c r="B1308">
        <v>2</v>
      </c>
      <c r="C1308">
        <v>3</v>
      </c>
      <c r="D1308">
        <v>26</v>
      </c>
      <c r="E1308">
        <v>103</v>
      </c>
      <c r="F1308" t="s">
        <v>3504</v>
      </c>
      <c r="G1308" t="s">
        <v>5419</v>
      </c>
      <c r="H1308">
        <v>66017</v>
      </c>
      <c r="I1308">
        <v>65931</v>
      </c>
      <c r="J1308">
        <v>66103</v>
      </c>
      <c r="K1308">
        <v>-86</v>
      </c>
      <c r="L1308">
        <v>172</v>
      </c>
      <c r="M1308">
        <v>141</v>
      </c>
      <c r="N1308">
        <v>505</v>
      </c>
      <c r="O1308">
        <v>196</v>
      </c>
      <c r="P1308">
        <v>794</v>
      </c>
      <c r="Q1308">
        <v>-55</v>
      </c>
      <c r="R1308">
        <v>-289</v>
      </c>
      <c r="S1308">
        <v>0</v>
      </c>
      <c r="T1308">
        <v>6</v>
      </c>
      <c r="U1308">
        <v>-27</v>
      </c>
      <c r="V1308">
        <v>451</v>
      </c>
      <c r="W1308">
        <v>-27</v>
      </c>
      <c r="X1308">
        <v>457</v>
      </c>
      <c r="Y1308">
        <v>-4</v>
      </c>
      <c r="Z1308">
        <v>4</v>
      </c>
      <c r="AA1308">
        <v>3767</v>
      </c>
      <c r="AB1308">
        <v>3767</v>
      </c>
      <c r="AC1308">
        <v>3767</v>
      </c>
      <c r="AD1308">
        <v>7.6495448142000004</v>
      </c>
      <c r="AE1308">
        <v>12.027205113999999</v>
      </c>
      <c r="AF1308">
        <v>-4.3776602999999996</v>
      </c>
      <c r="AG1308">
        <v>9.0885680999999996E-2</v>
      </c>
      <c r="AH1308">
        <v>6.8315736855999996</v>
      </c>
      <c r="AI1308">
        <v>6.9224593665</v>
      </c>
    </row>
    <row r="1309" spans="1:35" x14ac:dyDescent="0.2">
      <c r="A1309">
        <v>50</v>
      </c>
      <c r="B1309">
        <v>2</v>
      </c>
      <c r="C1309">
        <v>3</v>
      </c>
      <c r="D1309">
        <v>26</v>
      </c>
      <c r="E1309">
        <v>105</v>
      </c>
      <c r="F1309" t="s">
        <v>3504</v>
      </c>
      <c r="G1309" t="s">
        <v>5050</v>
      </c>
      <c r="H1309">
        <v>29052</v>
      </c>
      <c r="I1309">
        <v>29064</v>
      </c>
      <c r="J1309">
        <v>29383</v>
      </c>
      <c r="K1309">
        <v>12</v>
      </c>
      <c r="L1309">
        <v>319</v>
      </c>
      <c r="M1309">
        <v>72</v>
      </c>
      <c r="N1309">
        <v>257</v>
      </c>
      <c r="O1309">
        <v>79</v>
      </c>
      <c r="P1309">
        <v>412</v>
      </c>
      <c r="Q1309">
        <v>-7</v>
      </c>
      <c r="R1309">
        <v>-155</v>
      </c>
      <c r="S1309">
        <v>0</v>
      </c>
      <c r="T1309">
        <v>2</v>
      </c>
      <c r="U1309">
        <v>22</v>
      </c>
      <c r="V1309">
        <v>477</v>
      </c>
      <c r="W1309">
        <v>22</v>
      </c>
      <c r="X1309">
        <v>479</v>
      </c>
      <c r="Y1309">
        <v>-3</v>
      </c>
      <c r="Z1309">
        <v>-5</v>
      </c>
      <c r="AA1309">
        <v>362</v>
      </c>
      <c r="AB1309">
        <v>362</v>
      </c>
      <c r="AC1309">
        <v>362</v>
      </c>
      <c r="AD1309">
        <v>8.7942922647999993</v>
      </c>
      <c r="AE1309">
        <v>14.098242852</v>
      </c>
      <c r="AF1309">
        <v>-5.3039505880000002</v>
      </c>
      <c r="AG1309">
        <v>6.8438072099999997E-2</v>
      </c>
      <c r="AH1309">
        <v>16.322480196000001</v>
      </c>
      <c r="AI1309">
        <v>16.390918268</v>
      </c>
    </row>
    <row r="1310" spans="1:35" x14ac:dyDescent="0.2">
      <c r="A1310">
        <v>50</v>
      </c>
      <c r="B1310">
        <v>2</v>
      </c>
      <c r="C1310">
        <v>3</v>
      </c>
      <c r="D1310">
        <v>26</v>
      </c>
      <c r="E1310">
        <v>107</v>
      </c>
      <c r="F1310" t="s">
        <v>3504</v>
      </c>
      <c r="G1310" t="s">
        <v>5420</v>
      </c>
      <c r="H1310">
        <v>39714</v>
      </c>
      <c r="I1310">
        <v>39781</v>
      </c>
      <c r="J1310">
        <v>40031</v>
      </c>
      <c r="K1310">
        <v>67</v>
      </c>
      <c r="L1310">
        <v>250</v>
      </c>
      <c r="M1310">
        <v>105</v>
      </c>
      <c r="N1310">
        <v>381</v>
      </c>
      <c r="O1310">
        <v>103</v>
      </c>
      <c r="P1310">
        <v>476</v>
      </c>
      <c r="Q1310">
        <v>2</v>
      </c>
      <c r="R1310">
        <v>-95</v>
      </c>
      <c r="S1310">
        <v>1</v>
      </c>
      <c r="T1310">
        <v>1</v>
      </c>
      <c r="U1310">
        <v>65</v>
      </c>
      <c r="V1310">
        <v>343</v>
      </c>
      <c r="W1310">
        <v>66</v>
      </c>
      <c r="X1310">
        <v>344</v>
      </c>
      <c r="Y1310">
        <v>-1</v>
      </c>
      <c r="Z1310">
        <v>1</v>
      </c>
      <c r="AA1310">
        <v>2910</v>
      </c>
      <c r="AB1310">
        <v>2910</v>
      </c>
      <c r="AC1310">
        <v>2910</v>
      </c>
      <c r="AD1310">
        <v>9.5474364756999996</v>
      </c>
      <c r="AE1310">
        <v>11.928030873000001</v>
      </c>
      <c r="AF1310">
        <v>-2.3805943969999999</v>
      </c>
      <c r="AG1310">
        <v>2.50588884E-2</v>
      </c>
      <c r="AH1310">
        <v>8.5951987170000006</v>
      </c>
      <c r="AI1310">
        <v>8.6202576054000009</v>
      </c>
    </row>
    <row r="1311" spans="1:35" x14ac:dyDescent="0.2">
      <c r="A1311">
        <v>50</v>
      </c>
      <c r="B1311">
        <v>2</v>
      </c>
      <c r="C1311">
        <v>3</v>
      </c>
      <c r="D1311">
        <v>26</v>
      </c>
      <c r="E1311">
        <v>109</v>
      </c>
      <c r="F1311" t="s">
        <v>3504</v>
      </c>
      <c r="G1311" t="s">
        <v>5421</v>
      </c>
      <c r="H1311">
        <v>23502</v>
      </c>
      <c r="I1311">
        <v>23423</v>
      </c>
      <c r="J1311">
        <v>23299</v>
      </c>
      <c r="K1311">
        <v>-79</v>
      </c>
      <c r="L1311">
        <v>-124</v>
      </c>
      <c r="M1311">
        <v>36</v>
      </c>
      <c r="N1311">
        <v>191</v>
      </c>
      <c r="O1311">
        <v>87</v>
      </c>
      <c r="P1311">
        <v>311</v>
      </c>
      <c r="Q1311">
        <v>-51</v>
      </c>
      <c r="R1311">
        <v>-120</v>
      </c>
      <c r="S1311">
        <v>0</v>
      </c>
      <c r="T1311">
        <v>0</v>
      </c>
      <c r="U1311">
        <v>-25</v>
      </c>
      <c r="V1311">
        <v>-6</v>
      </c>
      <c r="W1311">
        <v>-25</v>
      </c>
      <c r="X1311">
        <v>-6</v>
      </c>
      <c r="Y1311">
        <v>-3</v>
      </c>
      <c r="Z1311">
        <v>2</v>
      </c>
      <c r="AA1311">
        <v>359</v>
      </c>
      <c r="AB1311">
        <v>359</v>
      </c>
      <c r="AC1311">
        <v>359</v>
      </c>
      <c r="AD1311">
        <v>8.1760198622000004</v>
      </c>
      <c r="AE1311">
        <v>13.312786268</v>
      </c>
      <c r="AF1311">
        <v>-5.1367664059999996</v>
      </c>
      <c r="AG1311">
        <v>0</v>
      </c>
      <c r="AH1311">
        <v>-0.25683832000000001</v>
      </c>
      <c r="AI1311">
        <v>-0.25683832000000001</v>
      </c>
    </row>
    <row r="1312" spans="1:35" x14ac:dyDescent="0.2">
      <c r="A1312">
        <v>50</v>
      </c>
      <c r="B1312">
        <v>2</v>
      </c>
      <c r="C1312">
        <v>3</v>
      </c>
      <c r="D1312">
        <v>26</v>
      </c>
      <c r="E1312">
        <v>111</v>
      </c>
      <c r="F1312" t="s">
        <v>3504</v>
      </c>
      <c r="G1312" t="s">
        <v>5422</v>
      </c>
      <c r="H1312">
        <v>83494</v>
      </c>
      <c r="I1312">
        <v>83476</v>
      </c>
      <c r="J1312">
        <v>83457</v>
      </c>
      <c r="K1312">
        <v>-18</v>
      </c>
      <c r="L1312">
        <v>-19</v>
      </c>
      <c r="M1312">
        <v>206</v>
      </c>
      <c r="N1312">
        <v>855</v>
      </c>
      <c r="O1312">
        <v>207</v>
      </c>
      <c r="P1312">
        <v>900</v>
      </c>
      <c r="Q1312">
        <v>-1</v>
      </c>
      <c r="R1312">
        <v>-45</v>
      </c>
      <c r="S1312">
        <v>0</v>
      </c>
      <c r="T1312">
        <v>30</v>
      </c>
      <c r="U1312">
        <v>-13</v>
      </c>
      <c r="V1312">
        <v>-17</v>
      </c>
      <c r="W1312">
        <v>-13</v>
      </c>
      <c r="X1312">
        <v>13</v>
      </c>
      <c r="Y1312">
        <v>-4</v>
      </c>
      <c r="Z1312">
        <v>13</v>
      </c>
      <c r="AA1312">
        <v>1185</v>
      </c>
      <c r="AB1312">
        <v>1185</v>
      </c>
      <c r="AC1312">
        <v>1185</v>
      </c>
      <c r="AD1312">
        <v>10.243630678000001</v>
      </c>
      <c r="AE1312">
        <v>10.782769135000001</v>
      </c>
      <c r="AF1312">
        <v>-0.53913845699999996</v>
      </c>
      <c r="AG1312">
        <v>0.35942563779999998</v>
      </c>
      <c r="AH1312">
        <v>-0.20367452799999999</v>
      </c>
      <c r="AI1312">
        <v>0.1557511097</v>
      </c>
    </row>
    <row r="1313" spans="1:35" x14ac:dyDescent="0.2">
      <c r="A1313">
        <v>50</v>
      </c>
      <c r="B1313">
        <v>2</v>
      </c>
      <c r="C1313">
        <v>3</v>
      </c>
      <c r="D1313">
        <v>26</v>
      </c>
      <c r="E1313">
        <v>113</v>
      </c>
      <c r="F1313" t="s">
        <v>3504</v>
      </c>
      <c r="G1313" t="s">
        <v>5423</v>
      </c>
      <c r="H1313">
        <v>15052</v>
      </c>
      <c r="I1313">
        <v>15067</v>
      </c>
      <c r="J1313">
        <v>15130</v>
      </c>
      <c r="K1313">
        <v>15</v>
      </c>
      <c r="L1313">
        <v>63</v>
      </c>
      <c r="M1313">
        <v>38</v>
      </c>
      <c r="N1313">
        <v>144</v>
      </c>
      <c r="O1313">
        <v>38</v>
      </c>
      <c r="P1313">
        <v>224</v>
      </c>
      <c r="Q1313">
        <v>0</v>
      </c>
      <c r="R1313">
        <v>-80</v>
      </c>
      <c r="S1313">
        <v>0</v>
      </c>
      <c r="T1313">
        <v>1</v>
      </c>
      <c r="U1313">
        <v>16</v>
      </c>
      <c r="V1313">
        <v>141</v>
      </c>
      <c r="W1313">
        <v>16</v>
      </c>
      <c r="X1313">
        <v>142</v>
      </c>
      <c r="Y1313">
        <v>-1</v>
      </c>
      <c r="Z1313">
        <v>1</v>
      </c>
      <c r="AA1313">
        <v>150</v>
      </c>
      <c r="AB1313">
        <v>150</v>
      </c>
      <c r="AC1313">
        <v>150</v>
      </c>
      <c r="AD1313">
        <v>9.5373712620000006</v>
      </c>
      <c r="AE1313">
        <v>14.835910852</v>
      </c>
      <c r="AF1313">
        <v>-5.2985395899999999</v>
      </c>
      <c r="AG1313">
        <v>6.62317449E-2</v>
      </c>
      <c r="AH1313">
        <v>9.3386760274</v>
      </c>
      <c r="AI1313">
        <v>9.4049077722999996</v>
      </c>
    </row>
    <row r="1314" spans="1:35" x14ac:dyDescent="0.2">
      <c r="A1314">
        <v>50</v>
      </c>
      <c r="B1314">
        <v>2</v>
      </c>
      <c r="C1314">
        <v>3</v>
      </c>
      <c r="D1314">
        <v>26</v>
      </c>
      <c r="E1314">
        <v>115</v>
      </c>
      <c r="F1314" t="s">
        <v>3504</v>
      </c>
      <c r="G1314" t="s">
        <v>4609</v>
      </c>
      <c r="H1314">
        <v>154809</v>
      </c>
      <c r="I1314">
        <v>154796</v>
      </c>
      <c r="J1314">
        <v>155274</v>
      </c>
      <c r="K1314">
        <v>-13</v>
      </c>
      <c r="L1314">
        <v>478</v>
      </c>
      <c r="M1314">
        <v>364</v>
      </c>
      <c r="N1314">
        <v>1453</v>
      </c>
      <c r="O1314">
        <v>456</v>
      </c>
      <c r="P1314">
        <v>1834</v>
      </c>
      <c r="Q1314">
        <v>-92</v>
      </c>
      <c r="R1314">
        <v>-381</v>
      </c>
      <c r="S1314">
        <v>0</v>
      </c>
      <c r="T1314">
        <v>15</v>
      </c>
      <c r="U1314">
        <v>88</v>
      </c>
      <c r="V1314">
        <v>831</v>
      </c>
      <c r="W1314">
        <v>88</v>
      </c>
      <c r="X1314">
        <v>846</v>
      </c>
      <c r="Y1314">
        <v>-9</v>
      </c>
      <c r="Z1314">
        <v>13</v>
      </c>
      <c r="AA1314">
        <v>1405</v>
      </c>
      <c r="AB1314">
        <v>1405</v>
      </c>
      <c r="AC1314">
        <v>1405</v>
      </c>
      <c r="AD1314">
        <v>9.3720772729000004</v>
      </c>
      <c r="AE1314">
        <v>11.829586867</v>
      </c>
      <c r="AF1314">
        <v>-2.4575095949999999</v>
      </c>
      <c r="AG1314">
        <v>9.6752346200000006E-2</v>
      </c>
      <c r="AH1314">
        <v>5.3600799819000002</v>
      </c>
      <c r="AI1314">
        <v>5.4568323282</v>
      </c>
    </row>
    <row r="1315" spans="1:35" x14ac:dyDescent="0.2">
      <c r="A1315">
        <v>50</v>
      </c>
      <c r="B1315">
        <v>2</v>
      </c>
      <c r="C1315">
        <v>3</v>
      </c>
      <c r="D1315">
        <v>26</v>
      </c>
      <c r="E1315">
        <v>117</v>
      </c>
      <c r="F1315" t="s">
        <v>3504</v>
      </c>
      <c r="G1315" t="s">
        <v>5424</v>
      </c>
      <c r="H1315">
        <v>66614</v>
      </c>
      <c r="I1315">
        <v>66515</v>
      </c>
      <c r="J1315">
        <v>67220</v>
      </c>
      <c r="K1315">
        <v>-99</v>
      </c>
      <c r="L1315">
        <v>705</v>
      </c>
      <c r="M1315">
        <v>158</v>
      </c>
      <c r="N1315">
        <v>626</v>
      </c>
      <c r="O1315">
        <v>212</v>
      </c>
      <c r="P1315">
        <v>786</v>
      </c>
      <c r="Q1315">
        <v>-54</v>
      </c>
      <c r="R1315">
        <v>-160</v>
      </c>
      <c r="S1315">
        <v>0</v>
      </c>
      <c r="T1315">
        <v>2</v>
      </c>
      <c r="U1315">
        <v>-43</v>
      </c>
      <c r="V1315">
        <v>868</v>
      </c>
      <c r="W1315">
        <v>-43</v>
      </c>
      <c r="X1315">
        <v>870</v>
      </c>
      <c r="Y1315">
        <v>-2</v>
      </c>
      <c r="Z1315">
        <v>-5</v>
      </c>
      <c r="AA1315">
        <v>2983</v>
      </c>
      <c r="AB1315">
        <v>2983</v>
      </c>
      <c r="AC1315">
        <v>2983</v>
      </c>
      <c r="AD1315">
        <v>9.3617975847999997</v>
      </c>
      <c r="AE1315">
        <v>11.754589299999999</v>
      </c>
      <c r="AF1315">
        <v>-2.392791715</v>
      </c>
      <c r="AG1315">
        <v>2.99098964E-2</v>
      </c>
      <c r="AH1315">
        <v>12.980895053999999</v>
      </c>
      <c r="AI1315">
        <v>13.010804950000001</v>
      </c>
    </row>
    <row r="1316" spans="1:35" x14ac:dyDescent="0.2">
      <c r="A1316">
        <v>50</v>
      </c>
      <c r="B1316">
        <v>2</v>
      </c>
      <c r="C1316">
        <v>3</v>
      </c>
      <c r="D1316">
        <v>26</v>
      </c>
      <c r="E1316">
        <v>119</v>
      </c>
      <c r="F1316" t="s">
        <v>3504</v>
      </c>
      <c r="G1316" t="s">
        <v>5425</v>
      </c>
      <c r="H1316">
        <v>9153</v>
      </c>
      <c r="I1316">
        <v>9155</v>
      </c>
      <c r="J1316">
        <v>9297</v>
      </c>
      <c r="K1316">
        <v>2</v>
      </c>
      <c r="L1316">
        <v>142</v>
      </c>
      <c r="M1316">
        <v>12</v>
      </c>
      <c r="N1316">
        <v>75</v>
      </c>
      <c r="O1316">
        <v>41</v>
      </c>
      <c r="P1316">
        <v>178</v>
      </c>
      <c r="Q1316">
        <v>-29</v>
      </c>
      <c r="R1316">
        <v>-103</v>
      </c>
      <c r="S1316">
        <v>0</v>
      </c>
      <c r="T1316">
        <v>0</v>
      </c>
      <c r="U1316">
        <v>33</v>
      </c>
      <c r="V1316">
        <v>249</v>
      </c>
      <c r="W1316">
        <v>33</v>
      </c>
      <c r="X1316">
        <v>249</v>
      </c>
      <c r="Y1316">
        <v>-2</v>
      </c>
      <c r="Z1316">
        <v>-4</v>
      </c>
      <c r="AA1316">
        <v>106</v>
      </c>
      <c r="AB1316">
        <v>106</v>
      </c>
      <c r="AC1316">
        <v>106</v>
      </c>
      <c r="AD1316">
        <v>8.1292000866999992</v>
      </c>
      <c r="AE1316">
        <v>19.293301539000002</v>
      </c>
      <c r="AF1316">
        <v>-11.16410145</v>
      </c>
      <c r="AG1316">
        <v>0</v>
      </c>
      <c r="AH1316">
        <v>26.988944287999999</v>
      </c>
      <c r="AI1316">
        <v>26.988944287999999</v>
      </c>
    </row>
    <row r="1317" spans="1:35" x14ac:dyDescent="0.2">
      <c r="A1317">
        <v>50</v>
      </c>
      <c r="B1317">
        <v>2</v>
      </c>
      <c r="C1317">
        <v>3</v>
      </c>
      <c r="D1317">
        <v>26</v>
      </c>
      <c r="E1317">
        <v>121</v>
      </c>
      <c r="F1317" t="s">
        <v>3504</v>
      </c>
      <c r="G1317" t="s">
        <v>5426</v>
      </c>
      <c r="H1317">
        <v>175824</v>
      </c>
      <c r="I1317">
        <v>175817</v>
      </c>
      <c r="J1317">
        <v>176511</v>
      </c>
      <c r="K1317">
        <v>-7</v>
      </c>
      <c r="L1317">
        <v>694</v>
      </c>
      <c r="M1317">
        <v>464</v>
      </c>
      <c r="N1317">
        <v>1874</v>
      </c>
      <c r="O1317">
        <v>496</v>
      </c>
      <c r="P1317">
        <v>2180</v>
      </c>
      <c r="Q1317">
        <v>-32</v>
      </c>
      <c r="R1317">
        <v>-306</v>
      </c>
      <c r="S1317">
        <v>0</v>
      </c>
      <c r="T1317">
        <v>24</v>
      </c>
      <c r="U1317">
        <v>29</v>
      </c>
      <c r="V1317">
        <v>956</v>
      </c>
      <c r="W1317">
        <v>29</v>
      </c>
      <c r="X1317">
        <v>980</v>
      </c>
      <c r="Y1317">
        <v>-4</v>
      </c>
      <c r="Z1317">
        <v>20</v>
      </c>
      <c r="AA1317">
        <v>4568</v>
      </c>
      <c r="AB1317">
        <v>4568</v>
      </c>
      <c r="AC1317">
        <v>4568</v>
      </c>
      <c r="AD1317">
        <v>10.637814764</v>
      </c>
      <c r="AE1317">
        <v>12.374832542</v>
      </c>
      <c r="AF1317">
        <v>-1.7370177790000001</v>
      </c>
      <c r="AG1317">
        <v>0.13623668850000001</v>
      </c>
      <c r="AH1317">
        <v>5.4267614268999997</v>
      </c>
      <c r="AI1317">
        <v>5.5629981154000001</v>
      </c>
    </row>
    <row r="1318" spans="1:35" x14ac:dyDescent="0.2">
      <c r="A1318">
        <v>50</v>
      </c>
      <c r="B1318">
        <v>2</v>
      </c>
      <c r="C1318">
        <v>3</v>
      </c>
      <c r="D1318">
        <v>26</v>
      </c>
      <c r="E1318">
        <v>123</v>
      </c>
      <c r="F1318" t="s">
        <v>3504</v>
      </c>
      <c r="G1318" t="s">
        <v>5427</v>
      </c>
      <c r="H1318">
        <v>49978</v>
      </c>
      <c r="I1318">
        <v>50042</v>
      </c>
      <c r="J1318">
        <v>50296</v>
      </c>
      <c r="K1318">
        <v>64</v>
      </c>
      <c r="L1318">
        <v>254</v>
      </c>
      <c r="M1318">
        <v>131</v>
      </c>
      <c r="N1318">
        <v>491</v>
      </c>
      <c r="O1318">
        <v>165</v>
      </c>
      <c r="P1318">
        <v>620</v>
      </c>
      <c r="Q1318">
        <v>-34</v>
      </c>
      <c r="R1318">
        <v>-129</v>
      </c>
      <c r="S1318">
        <v>1</v>
      </c>
      <c r="T1318">
        <v>2</v>
      </c>
      <c r="U1318">
        <v>100</v>
      </c>
      <c r="V1318">
        <v>378</v>
      </c>
      <c r="W1318">
        <v>101</v>
      </c>
      <c r="X1318">
        <v>380</v>
      </c>
      <c r="Y1318">
        <v>-3</v>
      </c>
      <c r="Z1318">
        <v>3</v>
      </c>
      <c r="AA1318">
        <v>509</v>
      </c>
      <c r="AB1318">
        <v>509</v>
      </c>
      <c r="AC1318">
        <v>509</v>
      </c>
      <c r="AD1318">
        <v>9.7869202096999999</v>
      </c>
      <c r="AE1318">
        <v>12.358229185000001</v>
      </c>
      <c r="AF1318">
        <v>-2.5713089760000001</v>
      </c>
      <c r="AG1318">
        <v>3.9865255400000001E-2</v>
      </c>
      <c r="AH1318">
        <v>7.5345332774999996</v>
      </c>
      <c r="AI1318">
        <v>7.5743985330000001</v>
      </c>
    </row>
    <row r="1319" spans="1:35" x14ac:dyDescent="0.2">
      <c r="A1319">
        <v>50</v>
      </c>
      <c r="B1319">
        <v>2</v>
      </c>
      <c r="C1319">
        <v>3</v>
      </c>
      <c r="D1319">
        <v>26</v>
      </c>
      <c r="E1319">
        <v>125</v>
      </c>
      <c r="F1319" t="s">
        <v>3504</v>
      </c>
      <c r="G1319" t="s">
        <v>5428</v>
      </c>
      <c r="H1319">
        <v>1274395</v>
      </c>
      <c r="I1319">
        <v>1272408</v>
      </c>
      <c r="J1319">
        <v>1270017</v>
      </c>
      <c r="K1319">
        <v>-1987</v>
      </c>
      <c r="L1319">
        <v>-2391</v>
      </c>
      <c r="M1319">
        <v>3179</v>
      </c>
      <c r="N1319">
        <v>12316</v>
      </c>
      <c r="O1319">
        <v>3257</v>
      </c>
      <c r="P1319">
        <v>13259</v>
      </c>
      <c r="Q1319">
        <v>-78</v>
      </c>
      <c r="R1319">
        <v>-943</v>
      </c>
      <c r="S1319">
        <v>110</v>
      </c>
      <c r="T1319">
        <v>1150</v>
      </c>
      <c r="U1319">
        <v>-2001</v>
      </c>
      <c r="V1319">
        <v>-2855</v>
      </c>
      <c r="W1319">
        <v>-1891</v>
      </c>
      <c r="X1319">
        <v>-1705</v>
      </c>
      <c r="Y1319">
        <v>-18</v>
      </c>
      <c r="Z1319">
        <v>257</v>
      </c>
      <c r="AA1319">
        <v>13629</v>
      </c>
      <c r="AB1319">
        <v>13629</v>
      </c>
      <c r="AC1319">
        <v>13629</v>
      </c>
      <c r="AD1319">
        <v>9.6883880547000008</v>
      </c>
      <c r="AE1319">
        <v>10.430199514</v>
      </c>
      <c r="AF1319">
        <v>-0.74181145999999998</v>
      </c>
      <c r="AG1319">
        <v>0.90464812139999995</v>
      </c>
      <c r="AH1319">
        <v>-2.245887293</v>
      </c>
      <c r="AI1319">
        <v>-1.341239171</v>
      </c>
    </row>
    <row r="1320" spans="1:35" x14ac:dyDescent="0.2">
      <c r="A1320">
        <v>50</v>
      </c>
      <c r="B1320">
        <v>2</v>
      </c>
      <c r="C1320">
        <v>3</v>
      </c>
      <c r="D1320">
        <v>26</v>
      </c>
      <c r="E1320">
        <v>127</v>
      </c>
      <c r="F1320" t="s">
        <v>3504</v>
      </c>
      <c r="G1320" t="s">
        <v>5429</v>
      </c>
      <c r="H1320">
        <v>26659</v>
      </c>
      <c r="I1320">
        <v>26688</v>
      </c>
      <c r="J1320">
        <v>26815</v>
      </c>
      <c r="K1320">
        <v>29</v>
      </c>
      <c r="L1320">
        <v>127</v>
      </c>
      <c r="M1320">
        <v>66</v>
      </c>
      <c r="N1320">
        <v>231</v>
      </c>
      <c r="O1320">
        <v>92</v>
      </c>
      <c r="P1320">
        <v>314</v>
      </c>
      <c r="Q1320">
        <v>-26</v>
      </c>
      <c r="R1320">
        <v>-83</v>
      </c>
      <c r="S1320">
        <v>1</v>
      </c>
      <c r="T1320">
        <v>42</v>
      </c>
      <c r="U1320">
        <v>55</v>
      </c>
      <c r="V1320">
        <v>168</v>
      </c>
      <c r="W1320">
        <v>56</v>
      </c>
      <c r="X1320">
        <v>210</v>
      </c>
      <c r="Y1320">
        <v>-1</v>
      </c>
      <c r="Z1320">
        <v>0</v>
      </c>
      <c r="AA1320">
        <v>239</v>
      </c>
      <c r="AB1320">
        <v>239</v>
      </c>
      <c r="AC1320">
        <v>239</v>
      </c>
      <c r="AD1320">
        <v>8.6350298114000008</v>
      </c>
      <c r="AE1320">
        <v>11.73765957</v>
      </c>
      <c r="AF1320">
        <v>-3.102629759</v>
      </c>
      <c r="AG1320">
        <v>1.5700054203</v>
      </c>
      <c r="AH1320">
        <v>6.280021681</v>
      </c>
      <c r="AI1320">
        <v>7.8500271013000003</v>
      </c>
    </row>
    <row r="1321" spans="1:35" x14ac:dyDescent="0.2">
      <c r="A1321">
        <v>50</v>
      </c>
      <c r="B1321">
        <v>2</v>
      </c>
      <c r="C1321">
        <v>3</v>
      </c>
      <c r="D1321">
        <v>26</v>
      </c>
      <c r="E1321">
        <v>129</v>
      </c>
      <c r="F1321" t="s">
        <v>3504</v>
      </c>
      <c r="G1321" t="s">
        <v>5430</v>
      </c>
      <c r="H1321">
        <v>20770</v>
      </c>
      <c r="I1321">
        <v>20740</v>
      </c>
      <c r="J1321">
        <v>20726</v>
      </c>
      <c r="K1321">
        <v>-30</v>
      </c>
      <c r="L1321">
        <v>-14</v>
      </c>
      <c r="M1321">
        <v>44</v>
      </c>
      <c r="N1321">
        <v>178</v>
      </c>
      <c r="O1321">
        <v>101</v>
      </c>
      <c r="P1321">
        <v>351</v>
      </c>
      <c r="Q1321">
        <v>-57</v>
      </c>
      <c r="R1321">
        <v>-173</v>
      </c>
      <c r="S1321">
        <v>0</v>
      </c>
      <c r="T1321">
        <v>4</v>
      </c>
      <c r="U1321">
        <v>30</v>
      </c>
      <c r="V1321">
        <v>155</v>
      </c>
      <c r="W1321">
        <v>30</v>
      </c>
      <c r="X1321">
        <v>159</v>
      </c>
      <c r="Y1321">
        <v>-3</v>
      </c>
      <c r="Z1321">
        <v>0</v>
      </c>
      <c r="AA1321">
        <v>184</v>
      </c>
      <c r="AB1321">
        <v>184</v>
      </c>
      <c r="AC1321">
        <v>184</v>
      </c>
      <c r="AD1321">
        <v>8.5853470312999995</v>
      </c>
      <c r="AE1321">
        <v>16.929532629000001</v>
      </c>
      <c r="AF1321">
        <v>-8.3441855979999993</v>
      </c>
      <c r="AG1321">
        <v>0.19292914680000001</v>
      </c>
      <c r="AH1321">
        <v>7.4760044374000003</v>
      </c>
      <c r="AI1321">
        <v>7.6689335841000004</v>
      </c>
    </row>
    <row r="1322" spans="1:35" x14ac:dyDescent="0.2">
      <c r="A1322">
        <v>50</v>
      </c>
      <c r="B1322">
        <v>2</v>
      </c>
      <c r="C1322">
        <v>3</v>
      </c>
      <c r="D1322">
        <v>26</v>
      </c>
      <c r="E1322">
        <v>131</v>
      </c>
      <c r="F1322" t="s">
        <v>3504</v>
      </c>
      <c r="G1322" t="s">
        <v>5431</v>
      </c>
      <c r="H1322">
        <v>5816</v>
      </c>
      <c r="I1322">
        <v>5804</v>
      </c>
      <c r="J1322">
        <v>5868</v>
      </c>
      <c r="K1322">
        <v>-12</v>
      </c>
      <c r="L1322">
        <v>64</v>
      </c>
      <c r="M1322">
        <v>7</v>
      </c>
      <c r="N1322">
        <v>24</v>
      </c>
      <c r="O1322">
        <v>28</v>
      </c>
      <c r="P1322">
        <v>114</v>
      </c>
      <c r="Q1322">
        <v>-21</v>
      </c>
      <c r="R1322">
        <v>-90</v>
      </c>
      <c r="S1322">
        <v>0</v>
      </c>
      <c r="T1322">
        <v>1</v>
      </c>
      <c r="U1322">
        <v>10</v>
      </c>
      <c r="V1322">
        <v>156</v>
      </c>
      <c r="W1322">
        <v>10</v>
      </c>
      <c r="X1322">
        <v>157</v>
      </c>
      <c r="Y1322">
        <v>-1</v>
      </c>
      <c r="Z1322">
        <v>-3</v>
      </c>
      <c r="AA1322">
        <v>75</v>
      </c>
      <c r="AB1322">
        <v>75</v>
      </c>
      <c r="AC1322">
        <v>75</v>
      </c>
      <c r="AD1322">
        <v>4.1124057574000004</v>
      </c>
      <c r="AE1322">
        <v>19.533927346999999</v>
      </c>
      <c r="AF1322">
        <v>-15.421521589999999</v>
      </c>
      <c r="AG1322">
        <v>0.17135023990000001</v>
      </c>
      <c r="AH1322">
        <v>26.730637423000001</v>
      </c>
      <c r="AI1322">
        <v>26.901987663</v>
      </c>
    </row>
    <row r="1323" spans="1:35" x14ac:dyDescent="0.2">
      <c r="A1323">
        <v>50</v>
      </c>
      <c r="B1323">
        <v>2</v>
      </c>
      <c r="C1323">
        <v>3</v>
      </c>
      <c r="D1323">
        <v>26</v>
      </c>
      <c r="E1323">
        <v>133</v>
      </c>
      <c r="F1323" t="s">
        <v>3504</v>
      </c>
      <c r="G1323" t="s">
        <v>4857</v>
      </c>
      <c r="H1323">
        <v>22891</v>
      </c>
      <c r="I1323">
        <v>22887</v>
      </c>
      <c r="J1323">
        <v>23105</v>
      </c>
      <c r="K1323">
        <v>-4</v>
      </c>
      <c r="L1323">
        <v>218</v>
      </c>
      <c r="M1323">
        <v>55</v>
      </c>
      <c r="N1323">
        <v>243</v>
      </c>
      <c r="O1323">
        <v>72</v>
      </c>
      <c r="P1323">
        <v>318</v>
      </c>
      <c r="Q1323">
        <v>-17</v>
      </c>
      <c r="R1323">
        <v>-75</v>
      </c>
      <c r="S1323">
        <v>0</v>
      </c>
      <c r="T1323">
        <v>1</v>
      </c>
      <c r="U1323">
        <v>14</v>
      </c>
      <c r="V1323">
        <v>295</v>
      </c>
      <c r="W1323">
        <v>14</v>
      </c>
      <c r="X1323">
        <v>296</v>
      </c>
      <c r="Y1323">
        <v>-1</v>
      </c>
      <c r="Z1323">
        <v>-3</v>
      </c>
      <c r="AA1323">
        <v>366</v>
      </c>
      <c r="AB1323">
        <v>366</v>
      </c>
      <c r="AC1323">
        <v>366</v>
      </c>
      <c r="AD1323">
        <v>10.567055140000001</v>
      </c>
      <c r="AE1323">
        <v>13.828491912</v>
      </c>
      <c r="AF1323">
        <v>-3.2614367720000002</v>
      </c>
      <c r="AG1323">
        <v>4.3485823600000001E-2</v>
      </c>
      <c r="AH1323">
        <v>12.828317968</v>
      </c>
      <c r="AI1323">
        <v>12.871803792</v>
      </c>
    </row>
    <row r="1324" spans="1:35" x14ac:dyDescent="0.2">
      <c r="A1324">
        <v>50</v>
      </c>
      <c r="B1324">
        <v>2</v>
      </c>
      <c r="C1324">
        <v>3</v>
      </c>
      <c r="D1324">
        <v>26</v>
      </c>
      <c r="E1324">
        <v>135</v>
      </c>
      <c r="F1324" t="s">
        <v>3504</v>
      </c>
      <c r="G1324" t="s">
        <v>5432</v>
      </c>
      <c r="H1324">
        <v>8219</v>
      </c>
      <c r="I1324">
        <v>8234</v>
      </c>
      <c r="J1324">
        <v>8311</v>
      </c>
      <c r="K1324">
        <v>15</v>
      </c>
      <c r="L1324">
        <v>77</v>
      </c>
      <c r="M1324">
        <v>22</v>
      </c>
      <c r="N1324">
        <v>58</v>
      </c>
      <c r="O1324">
        <v>25</v>
      </c>
      <c r="P1324">
        <v>147</v>
      </c>
      <c r="Q1324">
        <v>-3</v>
      </c>
      <c r="R1324">
        <v>-89</v>
      </c>
      <c r="S1324">
        <v>0</v>
      </c>
      <c r="T1324">
        <v>0</v>
      </c>
      <c r="U1324">
        <v>19</v>
      </c>
      <c r="V1324">
        <v>169</v>
      </c>
      <c r="W1324">
        <v>19</v>
      </c>
      <c r="X1324">
        <v>169</v>
      </c>
      <c r="Y1324">
        <v>-1</v>
      </c>
      <c r="Z1324">
        <v>-3</v>
      </c>
      <c r="AA1324">
        <v>40</v>
      </c>
      <c r="AB1324">
        <v>40</v>
      </c>
      <c r="AC1324">
        <v>40</v>
      </c>
      <c r="AD1324">
        <v>7.0111816258999999</v>
      </c>
      <c r="AE1324">
        <v>17.769718948000001</v>
      </c>
      <c r="AF1324">
        <v>-10.75853732</v>
      </c>
      <c r="AG1324">
        <v>0</v>
      </c>
      <c r="AH1324">
        <v>20.429132668000001</v>
      </c>
      <c r="AI1324">
        <v>20.429132668000001</v>
      </c>
    </row>
    <row r="1325" spans="1:35" x14ac:dyDescent="0.2">
      <c r="A1325">
        <v>50</v>
      </c>
      <c r="B1325">
        <v>2</v>
      </c>
      <c r="C1325">
        <v>3</v>
      </c>
      <c r="D1325">
        <v>26</v>
      </c>
      <c r="E1325">
        <v>137</v>
      </c>
      <c r="F1325" t="s">
        <v>3504</v>
      </c>
      <c r="G1325" t="s">
        <v>5433</v>
      </c>
      <c r="H1325">
        <v>25091</v>
      </c>
      <c r="I1325">
        <v>25102</v>
      </c>
      <c r="J1325">
        <v>25289</v>
      </c>
      <c r="K1325">
        <v>11</v>
      </c>
      <c r="L1325">
        <v>187</v>
      </c>
      <c r="M1325">
        <v>66</v>
      </c>
      <c r="N1325">
        <v>240</v>
      </c>
      <c r="O1325">
        <v>102</v>
      </c>
      <c r="P1325">
        <v>333</v>
      </c>
      <c r="Q1325">
        <v>-36</v>
      </c>
      <c r="R1325">
        <v>-93</v>
      </c>
      <c r="S1325">
        <v>0</v>
      </c>
      <c r="T1325">
        <v>1</v>
      </c>
      <c r="U1325">
        <v>49</v>
      </c>
      <c r="V1325">
        <v>280</v>
      </c>
      <c r="W1325">
        <v>49</v>
      </c>
      <c r="X1325">
        <v>281</v>
      </c>
      <c r="Y1325">
        <v>-2</v>
      </c>
      <c r="Z1325">
        <v>-1</v>
      </c>
      <c r="AA1325">
        <v>313</v>
      </c>
      <c r="AB1325">
        <v>313</v>
      </c>
      <c r="AC1325">
        <v>313</v>
      </c>
      <c r="AD1325">
        <v>9.5255105078</v>
      </c>
      <c r="AE1325">
        <v>13.216645829999999</v>
      </c>
      <c r="AF1325">
        <v>-3.6911353220000001</v>
      </c>
      <c r="AG1325">
        <v>3.9689627099999999E-2</v>
      </c>
      <c r="AH1325">
        <v>11.113095592000001</v>
      </c>
      <c r="AI1325">
        <v>11.15278522</v>
      </c>
    </row>
    <row r="1326" spans="1:35" x14ac:dyDescent="0.2">
      <c r="A1326">
        <v>50</v>
      </c>
      <c r="B1326">
        <v>2</v>
      </c>
      <c r="C1326">
        <v>3</v>
      </c>
      <c r="D1326">
        <v>26</v>
      </c>
      <c r="E1326">
        <v>139</v>
      </c>
      <c r="F1326" t="s">
        <v>3504</v>
      </c>
      <c r="G1326" t="s">
        <v>5199</v>
      </c>
      <c r="H1326">
        <v>296200</v>
      </c>
      <c r="I1326">
        <v>296787</v>
      </c>
      <c r="J1326">
        <v>299157</v>
      </c>
      <c r="K1326">
        <v>587</v>
      </c>
      <c r="L1326">
        <v>2370</v>
      </c>
      <c r="M1326">
        <v>817</v>
      </c>
      <c r="N1326">
        <v>3111</v>
      </c>
      <c r="O1326">
        <v>669</v>
      </c>
      <c r="P1326">
        <v>2499</v>
      </c>
      <c r="Q1326">
        <v>148</v>
      </c>
      <c r="R1326">
        <v>612</v>
      </c>
      <c r="S1326">
        <v>14</v>
      </c>
      <c r="T1326">
        <v>122</v>
      </c>
      <c r="U1326">
        <v>425</v>
      </c>
      <c r="V1326">
        <v>1593</v>
      </c>
      <c r="W1326">
        <v>439</v>
      </c>
      <c r="X1326">
        <v>1715</v>
      </c>
      <c r="Y1326">
        <v>0</v>
      </c>
      <c r="Z1326">
        <v>43</v>
      </c>
      <c r="AA1326">
        <v>8910</v>
      </c>
      <c r="AB1326">
        <v>8910</v>
      </c>
      <c r="AC1326">
        <v>8910</v>
      </c>
      <c r="AD1326">
        <v>10.440578308999999</v>
      </c>
      <c r="AE1326">
        <v>8.3866940517999993</v>
      </c>
      <c r="AF1326">
        <v>2.0538842576</v>
      </c>
      <c r="AG1326">
        <v>0.40943444350000002</v>
      </c>
      <c r="AH1326">
        <v>5.3461399058000003</v>
      </c>
      <c r="AI1326">
        <v>5.7555743492999998</v>
      </c>
    </row>
    <row r="1327" spans="1:35" x14ac:dyDescent="0.2">
      <c r="A1327">
        <v>50</v>
      </c>
      <c r="B1327">
        <v>2</v>
      </c>
      <c r="C1327">
        <v>3</v>
      </c>
      <c r="D1327">
        <v>26</v>
      </c>
      <c r="E1327">
        <v>141</v>
      </c>
      <c r="F1327" t="s">
        <v>3504</v>
      </c>
      <c r="G1327" t="s">
        <v>5434</v>
      </c>
      <c r="H1327">
        <v>12982</v>
      </c>
      <c r="I1327">
        <v>12979</v>
      </c>
      <c r="J1327">
        <v>13093</v>
      </c>
      <c r="K1327">
        <v>-3</v>
      </c>
      <c r="L1327">
        <v>114</v>
      </c>
      <c r="M1327">
        <v>14</v>
      </c>
      <c r="N1327">
        <v>67</v>
      </c>
      <c r="O1327">
        <v>57</v>
      </c>
      <c r="P1327">
        <v>223</v>
      </c>
      <c r="Q1327">
        <v>-43</v>
      </c>
      <c r="R1327">
        <v>-156</v>
      </c>
      <c r="S1327">
        <v>0</v>
      </c>
      <c r="T1327">
        <v>0</v>
      </c>
      <c r="U1327">
        <v>43</v>
      </c>
      <c r="V1327">
        <v>274</v>
      </c>
      <c r="W1327">
        <v>43</v>
      </c>
      <c r="X1327">
        <v>274</v>
      </c>
      <c r="Y1327">
        <v>-3</v>
      </c>
      <c r="Z1327">
        <v>-4</v>
      </c>
      <c r="AA1327">
        <v>210</v>
      </c>
      <c r="AB1327">
        <v>210</v>
      </c>
      <c r="AC1327">
        <v>210</v>
      </c>
      <c r="AD1327">
        <v>5.1396133783</v>
      </c>
      <c r="AE1327">
        <v>17.106474379000002</v>
      </c>
      <c r="AF1327">
        <v>-11.966861</v>
      </c>
      <c r="AG1327">
        <v>0</v>
      </c>
      <c r="AH1327">
        <v>21.018717398</v>
      </c>
      <c r="AI1327">
        <v>21.018717398</v>
      </c>
    </row>
    <row r="1328" spans="1:35" x14ac:dyDescent="0.2">
      <c r="A1328">
        <v>50</v>
      </c>
      <c r="B1328">
        <v>2</v>
      </c>
      <c r="C1328">
        <v>3</v>
      </c>
      <c r="D1328">
        <v>26</v>
      </c>
      <c r="E1328">
        <v>143</v>
      </c>
      <c r="F1328" t="s">
        <v>3504</v>
      </c>
      <c r="G1328" t="s">
        <v>5435</v>
      </c>
      <c r="H1328">
        <v>23459</v>
      </c>
      <c r="I1328">
        <v>23432</v>
      </c>
      <c r="J1328">
        <v>23633</v>
      </c>
      <c r="K1328">
        <v>-27</v>
      </c>
      <c r="L1328">
        <v>201</v>
      </c>
      <c r="M1328">
        <v>41</v>
      </c>
      <c r="N1328">
        <v>141</v>
      </c>
      <c r="O1328">
        <v>123</v>
      </c>
      <c r="P1328">
        <v>461</v>
      </c>
      <c r="Q1328">
        <v>-82</v>
      </c>
      <c r="R1328">
        <v>-320</v>
      </c>
      <c r="S1328">
        <v>0</v>
      </c>
      <c r="T1328">
        <v>1</v>
      </c>
      <c r="U1328">
        <v>60</v>
      </c>
      <c r="V1328">
        <v>530</v>
      </c>
      <c r="W1328">
        <v>60</v>
      </c>
      <c r="X1328">
        <v>531</v>
      </c>
      <c r="Y1328">
        <v>-5</v>
      </c>
      <c r="Z1328">
        <v>-10</v>
      </c>
      <c r="AA1328">
        <v>200</v>
      </c>
      <c r="AB1328">
        <v>200</v>
      </c>
      <c r="AC1328">
        <v>200</v>
      </c>
      <c r="AD1328">
        <v>5.9917135875999996</v>
      </c>
      <c r="AE1328">
        <v>19.589928822000001</v>
      </c>
      <c r="AF1328">
        <v>-13.598215229999999</v>
      </c>
      <c r="AG1328">
        <v>4.2494422599999998E-2</v>
      </c>
      <c r="AH1328">
        <v>22.522043982</v>
      </c>
      <c r="AI1328">
        <v>22.564538404</v>
      </c>
    </row>
    <row r="1329" spans="1:35" x14ac:dyDescent="0.2">
      <c r="A1329">
        <v>50</v>
      </c>
      <c r="B1329">
        <v>2</v>
      </c>
      <c r="C1329">
        <v>3</v>
      </c>
      <c r="D1329">
        <v>26</v>
      </c>
      <c r="E1329">
        <v>145</v>
      </c>
      <c r="F1329" t="s">
        <v>3504</v>
      </c>
      <c r="G1329" t="s">
        <v>5436</v>
      </c>
      <c r="H1329">
        <v>190124</v>
      </c>
      <c r="I1329">
        <v>189831</v>
      </c>
      <c r="J1329">
        <v>189591</v>
      </c>
      <c r="K1329">
        <v>-293</v>
      </c>
      <c r="L1329">
        <v>-240</v>
      </c>
      <c r="M1329">
        <v>502</v>
      </c>
      <c r="N1329">
        <v>2021</v>
      </c>
      <c r="O1329">
        <v>650</v>
      </c>
      <c r="P1329">
        <v>2545</v>
      </c>
      <c r="Q1329">
        <v>-148</v>
      </c>
      <c r="R1329">
        <v>-524</v>
      </c>
      <c r="S1329">
        <v>-1</v>
      </c>
      <c r="T1329">
        <v>31</v>
      </c>
      <c r="U1329">
        <v>-135</v>
      </c>
      <c r="V1329">
        <v>227</v>
      </c>
      <c r="W1329">
        <v>-136</v>
      </c>
      <c r="X1329">
        <v>258</v>
      </c>
      <c r="Y1329">
        <v>-9</v>
      </c>
      <c r="Z1329">
        <v>26</v>
      </c>
      <c r="AA1329">
        <v>6486</v>
      </c>
      <c r="AB1329">
        <v>6486</v>
      </c>
      <c r="AC1329">
        <v>6486</v>
      </c>
      <c r="AD1329">
        <v>10.653045948999999</v>
      </c>
      <c r="AE1329">
        <v>13.415141978999999</v>
      </c>
      <c r="AF1329">
        <v>-2.7620960299999999</v>
      </c>
      <c r="AG1329">
        <v>0.1634064445</v>
      </c>
      <c r="AH1329">
        <v>1.1965568681000001</v>
      </c>
      <c r="AI1329">
        <v>1.3599633125999999</v>
      </c>
    </row>
    <row r="1330" spans="1:35" x14ac:dyDescent="0.2">
      <c r="A1330">
        <v>50</v>
      </c>
      <c r="B1330">
        <v>2</v>
      </c>
      <c r="C1330">
        <v>3</v>
      </c>
      <c r="D1330">
        <v>26</v>
      </c>
      <c r="E1330">
        <v>147</v>
      </c>
      <c r="F1330" t="s">
        <v>3504</v>
      </c>
      <c r="G1330" t="s">
        <v>4617</v>
      </c>
      <c r="H1330">
        <v>160383</v>
      </c>
      <c r="I1330">
        <v>160265</v>
      </c>
      <c r="J1330">
        <v>160053</v>
      </c>
      <c r="K1330">
        <v>-118</v>
      </c>
      <c r="L1330">
        <v>-212</v>
      </c>
      <c r="M1330">
        <v>383</v>
      </c>
      <c r="N1330">
        <v>1458</v>
      </c>
      <c r="O1330">
        <v>558</v>
      </c>
      <c r="P1330">
        <v>2192</v>
      </c>
      <c r="Q1330">
        <v>-175</v>
      </c>
      <c r="R1330">
        <v>-734</v>
      </c>
      <c r="S1330">
        <v>0</v>
      </c>
      <c r="T1330">
        <v>16</v>
      </c>
      <c r="U1330">
        <v>67</v>
      </c>
      <c r="V1330">
        <v>483</v>
      </c>
      <c r="W1330">
        <v>67</v>
      </c>
      <c r="X1330">
        <v>499</v>
      </c>
      <c r="Y1330">
        <v>-10</v>
      </c>
      <c r="Z1330">
        <v>23</v>
      </c>
      <c r="AA1330">
        <v>1883</v>
      </c>
      <c r="AB1330">
        <v>1883</v>
      </c>
      <c r="AC1330">
        <v>1883</v>
      </c>
      <c r="AD1330">
        <v>9.1034534430999994</v>
      </c>
      <c r="AE1330">
        <v>13.686399141000001</v>
      </c>
      <c r="AF1330">
        <v>-4.5829456979999996</v>
      </c>
      <c r="AG1330">
        <v>9.9900723699999999E-2</v>
      </c>
      <c r="AH1330">
        <v>3.0157530954</v>
      </c>
      <c r="AI1330">
        <v>3.1156538189999998</v>
      </c>
    </row>
    <row r="1331" spans="1:35" x14ac:dyDescent="0.2">
      <c r="A1331">
        <v>50</v>
      </c>
      <c r="B1331">
        <v>2</v>
      </c>
      <c r="C1331">
        <v>3</v>
      </c>
      <c r="D1331">
        <v>26</v>
      </c>
      <c r="E1331">
        <v>149</v>
      </c>
      <c r="F1331" t="s">
        <v>3504</v>
      </c>
      <c r="G1331" t="s">
        <v>5099</v>
      </c>
      <c r="H1331">
        <v>60939</v>
      </c>
      <c r="I1331">
        <v>60902</v>
      </c>
      <c r="J1331">
        <v>60758</v>
      </c>
      <c r="K1331">
        <v>-37</v>
      </c>
      <c r="L1331">
        <v>-144</v>
      </c>
      <c r="M1331">
        <v>190</v>
      </c>
      <c r="N1331">
        <v>694</v>
      </c>
      <c r="O1331">
        <v>193</v>
      </c>
      <c r="P1331">
        <v>779</v>
      </c>
      <c r="Q1331">
        <v>-3</v>
      </c>
      <c r="R1331">
        <v>-85</v>
      </c>
      <c r="S1331">
        <v>1</v>
      </c>
      <c r="T1331">
        <v>17</v>
      </c>
      <c r="U1331">
        <v>-34</v>
      </c>
      <c r="V1331">
        <v>-88</v>
      </c>
      <c r="W1331">
        <v>-33</v>
      </c>
      <c r="X1331">
        <v>-71</v>
      </c>
      <c r="Y1331">
        <v>-1</v>
      </c>
      <c r="Z1331">
        <v>12</v>
      </c>
      <c r="AA1331">
        <v>669</v>
      </c>
      <c r="AB1331">
        <v>669</v>
      </c>
      <c r="AC1331">
        <v>669</v>
      </c>
      <c r="AD1331">
        <v>11.40884432</v>
      </c>
      <c r="AE1331">
        <v>12.806181161</v>
      </c>
      <c r="AF1331">
        <v>-1.3973368399999999</v>
      </c>
      <c r="AG1331">
        <v>0.2794673681</v>
      </c>
      <c r="AH1331">
        <v>-1.446654611</v>
      </c>
      <c r="AI1331">
        <v>-1.1671872430000001</v>
      </c>
    </row>
    <row r="1332" spans="1:35" x14ac:dyDescent="0.2">
      <c r="A1332">
        <v>50</v>
      </c>
      <c r="B1332">
        <v>2</v>
      </c>
      <c r="C1332">
        <v>3</v>
      </c>
      <c r="D1332">
        <v>26</v>
      </c>
      <c r="E1332">
        <v>151</v>
      </c>
      <c r="F1332" t="s">
        <v>3504</v>
      </c>
      <c r="G1332" t="s">
        <v>5437</v>
      </c>
      <c r="H1332">
        <v>40611</v>
      </c>
      <c r="I1332">
        <v>40506</v>
      </c>
      <c r="J1332">
        <v>40506</v>
      </c>
      <c r="K1332">
        <v>-105</v>
      </c>
      <c r="L1332">
        <v>0</v>
      </c>
      <c r="M1332">
        <v>106</v>
      </c>
      <c r="N1332">
        <v>380</v>
      </c>
      <c r="O1332">
        <v>120</v>
      </c>
      <c r="P1332">
        <v>602</v>
      </c>
      <c r="Q1332">
        <v>-14</v>
      </c>
      <c r="R1332">
        <v>-222</v>
      </c>
      <c r="S1332">
        <v>0</v>
      </c>
      <c r="T1332">
        <v>12</v>
      </c>
      <c r="U1332">
        <v>-87</v>
      </c>
      <c r="V1332">
        <v>209</v>
      </c>
      <c r="W1332">
        <v>-87</v>
      </c>
      <c r="X1332">
        <v>221</v>
      </c>
      <c r="Y1332">
        <v>-4</v>
      </c>
      <c r="Z1332">
        <v>1</v>
      </c>
      <c r="AA1332">
        <v>474</v>
      </c>
      <c r="AB1332">
        <v>474</v>
      </c>
      <c r="AC1332">
        <v>474</v>
      </c>
      <c r="AD1332">
        <v>9.3813262233000003</v>
      </c>
      <c r="AE1332">
        <v>14.861995754000001</v>
      </c>
      <c r="AF1332">
        <v>-5.4806695300000001</v>
      </c>
      <c r="AG1332">
        <v>0.2962524071</v>
      </c>
      <c r="AH1332">
        <v>5.1597294227999999</v>
      </c>
      <c r="AI1332">
        <v>5.4559818298999998</v>
      </c>
    </row>
    <row r="1333" spans="1:35" x14ac:dyDescent="0.2">
      <c r="A1333">
        <v>50</v>
      </c>
      <c r="B1333">
        <v>2</v>
      </c>
      <c r="C1333">
        <v>3</v>
      </c>
      <c r="D1333">
        <v>26</v>
      </c>
      <c r="E1333">
        <v>153</v>
      </c>
      <c r="F1333" t="s">
        <v>3504</v>
      </c>
      <c r="G1333" t="s">
        <v>5438</v>
      </c>
      <c r="H1333">
        <v>8047</v>
      </c>
      <c r="I1333">
        <v>8041</v>
      </c>
      <c r="J1333">
        <v>8030</v>
      </c>
      <c r="K1333">
        <v>-6</v>
      </c>
      <c r="L1333">
        <v>-11</v>
      </c>
      <c r="M1333">
        <v>15</v>
      </c>
      <c r="N1333">
        <v>48</v>
      </c>
      <c r="O1333">
        <v>39</v>
      </c>
      <c r="P1333">
        <v>117</v>
      </c>
      <c r="Q1333">
        <v>-24</v>
      </c>
      <c r="R1333">
        <v>-69</v>
      </c>
      <c r="S1333">
        <v>0</v>
      </c>
      <c r="T1333">
        <v>0</v>
      </c>
      <c r="U1333">
        <v>20</v>
      </c>
      <c r="V1333">
        <v>57</v>
      </c>
      <c r="W1333">
        <v>20</v>
      </c>
      <c r="X1333">
        <v>57</v>
      </c>
      <c r="Y1333">
        <v>-2</v>
      </c>
      <c r="Z1333">
        <v>1</v>
      </c>
      <c r="AA1333">
        <v>110</v>
      </c>
      <c r="AB1333">
        <v>110</v>
      </c>
      <c r="AC1333">
        <v>110</v>
      </c>
      <c r="AD1333">
        <v>5.9734926264999997</v>
      </c>
      <c r="AE1333">
        <v>14.560388276999999</v>
      </c>
      <c r="AF1333">
        <v>-8.5868956510000007</v>
      </c>
      <c r="AG1333">
        <v>0</v>
      </c>
      <c r="AH1333">
        <v>7.0935224939000001</v>
      </c>
      <c r="AI1333">
        <v>7.0935224939000001</v>
      </c>
    </row>
    <row r="1334" spans="1:35" x14ac:dyDescent="0.2">
      <c r="A1334">
        <v>50</v>
      </c>
      <c r="B1334">
        <v>2</v>
      </c>
      <c r="C1334">
        <v>3</v>
      </c>
      <c r="D1334">
        <v>26</v>
      </c>
      <c r="E1334">
        <v>155</v>
      </c>
      <c r="F1334" t="s">
        <v>3504</v>
      </c>
      <c r="G1334" t="s">
        <v>5439</v>
      </c>
      <c r="H1334">
        <v>68094</v>
      </c>
      <c r="I1334">
        <v>67983</v>
      </c>
      <c r="J1334">
        <v>67877</v>
      </c>
      <c r="K1334">
        <v>-111</v>
      </c>
      <c r="L1334">
        <v>-106</v>
      </c>
      <c r="M1334">
        <v>155</v>
      </c>
      <c r="N1334">
        <v>664</v>
      </c>
      <c r="O1334">
        <v>211</v>
      </c>
      <c r="P1334">
        <v>898</v>
      </c>
      <c r="Q1334">
        <v>-56</v>
      </c>
      <c r="R1334">
        <v>-234</v>
      </c>
      <c r="S1334">
        <v>0</v>
      </c>
      <c r="T1334">
        <v>2</v>
      </c>
      <c r="U1334">
        <v>-51</v>
      </c>
      <c r="V1334">
        <v>114</v>
      </c>
      <c r="W1334">
        <v>-51</v>
      </c>
      <c r="X1334">
        <v>116</v>
      </c>
      <c r="Y1334">
        <v>-4</v>
      </c>
      <c r="Z1334">
        <v>12</v>
      </c>
      <c r="AA1334">
        <v>756</v>
      </c>
      <c r="AB1334">
        <v>756</v>
      </c>
      <c r="AC1334">
        <v>756</v>
      </c>
      <c r="AD1334">
        <v>9.7747681436999994</v>
      </c>
      <c r="AE1334">
        <v>13.219490651999999</v>
      </c>
      <c r="AF1334">
        <v>-3.4447225079999999</v>
      </c>
      <c r="AG1334">
        <v>2.9442072699999999E-2</v>
      </c>
      <c r="AH1334">
        <v>1.6781981451000001</v>
      </c>
      <c r="AI1334">
        <v>1.7076402179000001</v>
      </c>
    </row>
    <row r="1335" spans="1:35" x14ac:dyDescent="0.2">
      <c r="A1335">
        <v>50</v>
      </c>
      <c r="B1335">
        <v>2</v>
      </c>
      <c r="C1335">
        <v>3</v>
      </c>
      <c r="D1335">
        <v>26</v>
      </c>
      <c r="E1335">
        <v>157</v>
      </c>
      <c r="F1335" t="s">
        <v>3504</v>
      </c>
      <c r="G1335" t="s">
        <v>5440</v>
      </c>
      <c r="H1335">
        <v>53323</v>
      </c>
      <c r="I1335">
        <v>53274</v>
      </c>
      <c r="J1335">
        <v>52917</v>
      </c>
      <c r="K1335">
        <v>-49</v>
      </c>
      <c r="L1335">
        <v>-357</v>
      </c>
      <c r="M1335">
        <v>119</v>
      </c>
      <c r="N1335">
        <v>484</v>
      </c>
      <c r="O1335">
        <v>189</v>
      </c>
      <c r="P1335">
        <v>802</v>
      </c>
      <c r="Q1335">
        <v>-70</v>
      </c>
      <c r="R1335">
        <v>-318</v>
      </c>
      <c r="S1335">
        <v>0</v>
      </c>
      <c r="T1335">
        <v>2</v>
      </c>
      <c r="U1335">
        <v>26</v>
      </c>
      <c r="V1335">
        <v>-51</v>
      </c>
      <c r="W1335">
        <v>26</v>
      </c>
      <c r="X1335">
        <v>-49</v>
      </c>
      <c r="Y1335">
        <v>-5</v>
      </c>
      <c r="Z1335">
        <v>10</v>
      </c>
      <c r="AA1335">
        <v>1030</v>
      </c>
      <c r="AB1335">
        <v>1030</v>
      </c>
      <c r="AC1335">
        <v>1030</v>
      </c>
      <c r="AD1335">
        <v>9.1156501022</v>
      </c>
      <c r="AE1335">
        <v>15.104858226999999</v>
      </c>
      <c r="AF1335">
        <v>-5.9892081250000002</v>
      </c>
      <c r="AG1335">
        <v>3.76679756E-2</v>
      </c>
      <c r="AH1335">
        <v>-0.96053337900000002</v>
      </c>
      <c r="AI1335">
        <v>-0.92286540299999997</v>
      </c>
    </row>
    <row r="1336" spans="1:35" x14ac:dyDescent="0.2">
      <c r="A1336">
        <v>50</v>
      </c>
      <c r="B1336">
        <v>2</v>
      </c>
      <c r="C1336">
        <v>3</v>
      </c>
      <c r="D1336">
        <v>26</v>
      </c>
      <c r="E1336">
        <v>159</v>
      </c>
      <c r="F1336" t="s">
        <v>3504</v>
      </c>
      <c r="G1336" t="s">
        <v>4697</v>
      </c>
      <c r="H1336">
        <v>75587</v>
      </c>
      <c r="I1336">
        <v>75556</v>
      </c>
      <c r="J1336">
        <v>75658</v>
      </c>
      <c r="K1336">
        <v>-31</v>
      </c>
      <c r="L1336">
        <v>102</v>
      </c>
      <c r="M1336">
        <v>227</v>
      </c>
      <c r="N1336">
        <v>819</v>
      </c>
      <c r="O1336">
        <v>242</v>
      </c>
      <c r="P1336">
        <v>925</v>
      </c>
      <c r="Q1336">
        <v>-15</v>
      </c>
      <c r="R1336">
        <v>-106</v>
      </c>
      <c r="S1336">
        <v>2</v>
      </c>
      <c r="T1336">
        <v>21</v>
      </c>
      <c r="U1336">
        <v>-14</v>
      </c>
      <c r="V1336">
        <v>175</v>
      </c>
      <c r="W1336">
        <v>-12</v>
      </c>
      <c r="X1336">
        <v>196</v>
      </c>
      <c r="Y1336">
        <v>-4</v>
      </c>
      <c r="Z1336">
        <v>12</v>
      </c>
      <c r="AA1336">
        <v>765</v>
      </c>
      <c r="AB1336">
        <v>765</v>
      </c>
      <c r="AC1336">
        <v>765</v>
      </c>
      <c r="AD1336">
        <v>10.83233034</v>
      </c>
      <c r="AE1336">
        <v>12.234316928</v>
      </c>
      <c r="AF1336">
        <v>-1.4019865890000001</v>
      </c>
      <c r="AG1336">
        <v>0.27775206000000002</v>
      </c>
      <c r="AH1336">
        <v>2.3146005000000001</v>
      </c>
      <c r="AI1336">
        <v>2.5923525599000001</v>
      </c>
    </row>
    <row r="1337" spans="1:35" x14ac:dyDescent="0.2">
      <c r="A1337">
        <v>50</v>
      </c>
      <c r="B1337">
        <v>2</v>
      </c>
      <c r="C1337">
        <v>3</v>
      </c>
      <c r="D1337">
        <v>26</v>
      </c>
      <c r="E1337">
        <v>161</v>
      </c>
      <c r="F1337" t="s">
        <v>3504</v>
      </c>
      <c r="G1337" t="s">
        <v>5441</v>
      </c>
      <c r="H1337">
        <v>372258</v>
      </c>
      <c r="I1337">
        <v>371656</v>
      </c>
      <c r="J1337">
        <v>369390</v>
      </c>
      <c r="K1337">
        <v>-602</v>
      </c>
      <c r="L1337">
        <v>-2266</v>
      </c>
      <c r="M1337">
        <v>895</v>
      </c>
      <c r="N1337">
        <v>3367</v>
      </c>
      <c r="O1337">
        <v>745</v>
      </c>
      <c r="P1337">
        <v>3020</v>
      </c>
      <c r="Q1337">
        <v>150</v>
      </c>
      <c r="R1337">
        <v>347</v>
      </c>
      <c r="S1337">
        <v>15</v>
      </c>
      <c r="T1337">
        <v>375</v>
      </c>
      <c r="U1337">
        <v>-779</v>
      </c>
      <c r="V1337">
        <v>-3019</v>
      </c>
      <c r="W1337">
        <v>-764</v>
      </c>
      <c r="X1337">
        <v>-2644</v>
      </c>
      <c r="Y1337">
        <v>12</v>
      </c>
      <c r="Z1337">
        <v>31</v>
      </c>
      <c r="AA1337">
        <v>21007</v>
      </c>
      <c r="AB1337">
        <v>21007</v>
      </c>
      <c r="AC1337">
        <v>21007</v>
      </c>
      <c r="AD1337">
        <v>9.0871551833000002</v>
      </c>
      <c r="AE1337">
        <v>8.1506411207999996</v>
      </c>
      <c r="AF1337">
        <v>0.93651406260000003</v>
      </c>
      <c r="AG1337">
        <v>1.0120829205999999</v>
      </c>
      <c r="AH1337">
        <v>-8.1479422330000002</v>
      </c>
      <c r="AI1337">
        <v>-7.135859312</v>
      </c>
    </row>
    <row r="1338" spans="1:35" x14ac:dyDescent="0.2">
      <c r="A1338">
        <v>50</v>
      </c>
      <c r="B1338">
        <v>2</v>
      </c>
      <c r="C1338">
        <v>3</v>
      </c>
      <c r="D1338">
        <v>26</v>
      </c>
      <c r="E1338">
        <v>163</v>
      </c>
      <c r="F1338" t="s">
        <v>3504</v>
      </c>
      <c r="G1338" t="s">
        <v>4973</v>
      </c>
      <c r="H1338">
        <v>1793561</v>
      </c>
      <c r="I1338">
        <v>1790225</v>
      </c>
      <c r="J1338">
        <v>1774816</v>
      </c>
      <c r="K1338">
        <v>-3336</v>
      </c>
      <c r="L1338">
        <v>-15409</v>
      </c>
      <c r="M1338">
        <v>5466</v>
      </c>
      <c r="N1338">
        <v>21470</v>
      </c>
      <c r="O1338">
        <v>5519</v>
      </c>
      <c r="P1338">
        <v>21853</v>
      </c>
      <c r="Q1338">
        <v>-53</v>
      </c>
      <c r="R1338">
        <v>-383</v>
      </c>
      <c r="S1338">
        <v>87</v>
      </c>
      <c r="T1338">
        <v>701</v>
      </c>
      <c r="U1338">
        <v>-3390</v>
      </c>
      <c r="V1338">
        <v>-15857</v>
      </c>
      <c r="W1338">
        <v>-3303</v>
      </c>
      <c r="X1338">
        <v>-15156</v>
      </c>
      <c r="Y1338">
        <v>20</v>
      </c>
      <c r="Z1338">
        <v>130</v>
      </c>
      <c r="AA1338">
        <v>22540</v>
      </c>
      <c r="AB1338">
        <v>22540</v>
      </c>
      <c r="AC1338">
        <v>22540</v>
      </c>
      <c r="AD1338">
        <v>12.044742262</v>
      </c>
      <c r="AE1338">
        <v>12.259606551999999</v>
      </c>
      <c r="AF1338">
        <v>-0.21486428900000001</v>
      </c>
      <c r="AG1338">
        <v>0.39326335940000001</v>
      </c>
      <c r="AH1338">
        <v>-8.8958303710000006</v>
      </c>
      <c r="AI1338">
        <v>-8.502567011</v>
      </c>
    </row>
    <row r="1339" spans="1:35" x14ac:dyDescent="0.2">
      <c r="A1339">
        <v>50</v>
      </c>
      <c r="B1339">
        <v>2</v>
      </c>
      <c r="C1339">
        <v>3</v>
      </c>
      <c r="D1339">
        <v>26</v>
      </c>
      <c r="E1339">
        <v>165</v>
      </c>
      <c r="F1339" t="s">
        <v>3504</v>
      </c>
      <c r="G1339" t="s">
        <v>5442</v>
      </c>
      <c r="H1339">
        <v>33673</v>
      </c>
      <c r="I1339">
        <v>33676</v>
      </c>
      <c r="J1339">
        <v>33901</v>
      </c>
      <c r="K1339">
        <v>3</v>
      </c>
      <c r="L1339">
        <v>225</v>
      </c>
      <c r="M1339">
        <v>90</v>
      </c>
      <c r="N1339">
        <v>372</v>
      </c>
      <c r="O1339">
        <v>106</v>
      </c>
      <c r="P1339">
        <v>408</v>
      </c>
      <c r="Q1339">
        <v>-16</v>
      </c>
      <c r="R1339">
        <v>-36</v>
      </c>
      <c r="S1339">
        <v>0</v>
      </c>
      <c r="T1339">
        <v>1</v>
      </c>
      <c r="U1339">
        <v>21</v>
      </c>
      <c r="V1339">
        <v>259</v>
      </c>
      <c r="W1339">
        <v>21</v>
      </c>
      <c r="X1339">
        <v>260</v>
      </c>
      <c r="Y1339">
        <v>-2</v>
      </c>
      <c r="Z1339">
        <v>1</v>
      </c>
      <c r="AA1339">
        <v>315</v>
      </c>
      <c r="AB1339">
        <v>315</v>
      </c>
      <c r="AC1339">
        <v>315</v>
      </c>
      <c r="AD1339">
        <v>11.009663051</v>
      </c>
      <c r="AE1339">
        <v>12.075114314</v>
      </c>
      <c r="AF1339">
        <v>-1.0654512629999999</v>
      </c>
      <c r="AG1339">
        <v>2.9595868399999999E-2</v>
      </c>
      <c r="AH1339">
        <v>7.6653299198999996</v>
      </c>
      <c r="AI1339">
        <v>7.6949257884</v>
      </c>
    </row>
    <row r="1340" spans="1:35" x14ac:dyDescent="0.2">
      <c r="A1340">
        <v>40</v>
      </c>
      <c r="B1340">
        <v>2</v>
      </c>
      <c r="C1340">
        <v>4</v>
      </c>
      <c r="D1340">
        <v>27</v>
      </c>
      <c r="E1340">
        <v>0</v>
      </c>
      <c r="F1340" t="s">
        <v>3567</v>
      </c>
      <c r="G1340" t="s">
        <v>3567</v>
      </c>
      <c r="H1340">
        <v>5706494</v>
      </c>
      <c r="I1340">
        <v>5707165</v>
      </c>
      <c r="J1340">
        <v>5707390</v>
      </c>
      <c r="K1340">
        <v>671</v>
      </c>
      <c r="L1340">
        <v>225</v>
      </c>
      <c r="M1340">
        <v>16428</v>
      </c>
      <c r="N1340">
        <v>63065</v>
      </c>
      <c r="O1340">
        <v>13403</v>
      </c>
      <c r="P1340">
        <v>53578</v>
      </c>
      <c r="Q1340">
        <v>3025</v>
      </c>
      <c r="R1340">
        <v>9487</v>
      </c>
      <c r="S1340">
        <v>171</v>
      </c>
      <c r="T1340">
        <v>4042</v>
      </c>
      <c r="U1340">
        <v>-2494</v>
      </c>
      <c r="V1340">
        <v>-13453</v>
      </c>
      <c r="W1340">
        <v>-2323</v>
      </c>
      <c r="X1340">
        <v>-9411</v>
      </c>
      <c r="Y1340">
        <v>-31</v>
      </c>
      <c r="Z1340">
        <v>149</v>
      </c>
      <c r="AA1340">
        <v>123948</v>
      </c>
      <c r="AB1340">
        <v>123948</v>
      </c>
      <c r="AC1340">
        <v>123948</v>
      </c>
      <c r="AD1340">
        <v>11.049927045</v>
      </c>
      <c r="AE1340">
        <v>9.3876633823999995</v>
      </c>
      <c r="AF1340">
        <v>1.6622636625</v>
      </c>
      <c r="AG1340">
        <v>0.70821858579999997</v>
      </c>
      <c r="AH1340">
        <v>-2.3571659170000001</v>
      </c>
      <c r="AI1340">
        <v>-1.648947331</v>
      </c>
    </row>
    <row r="1341" spans="1:35" x14ac:dyDescent="0.2">
      <c r="A1341">
        <v>50</v>
      </c>
      <c r="B1341">
        <v>2</v>
      </c>
      <c r="C1341">
        <v>4</v>
      </c>
      <c r="D1341">
        <v>27</v>
      </c>
      <c r="E1341">
        <v>1</v>
      </c>
      <c r="F1341" t="s">
        <v>3567</v>
      </c>
      <c r="G1341" t="s">
        <v>5443</v>
      </c>
      <c r="H1341">
        <v>15697</v>
      </c>
      <c r="I1341">
        <v>15693</v>
      </c>
      <c r="J1341">
        <v>15887</v>
      </c>
      <c r="K1341">
        <v>-4</v>
      </c>
      <c r="L1341">
        <v>194</v>
      </c>
      <c r="M1341">
        <v>32</v>
      </c>
      <c r="N1341">
        <v>95</v>
      </c>
      <c r="O1341">
        <v>68</v>
      </c>
      <c r="P1341">
        <v>285</v>
      </c>
      <c r="Q1341">
        <v>-36</v>
      </c>
      <c r="R1341">
        <v>-190</v>
      </c>
      <c r="S1341">
        <v>0</v>
      </c>
      <c r="T1341">
        <v>1</v>
      </c>
      <c r="U1341">
        <v>36</v>
      </c>
      <c r="V1341">
        <v>390</v>
      </c>
      <c r="W1341">
        <v>36</v>
      </c>
      <c r="X1341">
        <v>391</v>
      </c>
      <c r="Y1341">
        <v>-4</v>
      </c>
      <c r="Z1341">
        <v>-7</v>
      </c>
      <c r="AA1341">
        <v>211</v>
      </c>
      <c r="AB1341">
        <v>211</v>
      </c>
      <c r="AC1341">
        <v>211</v>
      </c>
      <c r="AD1341">
        <v>6.0164661178000003</v>
      </c>
      <c r="AE1341">
        <v>18.049398353000001</v>
      </c>
      <c r="AF1341">
        <v>-12.032932239999999</v>
      </c>
      <c r="AG1341">
        <v>6.3331222300000004E-2</v>
      </c>
      <c r="AH1341">
        <v>24.699176693999998</v>
      </c>
      <c r="AI1341">
        <v>24.762507916000001</v>
      </c>
    </row>
    <row r="1342" spans="1:35" x14ac:dyDescent="0.2">
      <c r="A1342">
        <v>50</v>
      </c>
      <c r="B1342">
        <v>2</v>
      </c>
      <c r="C1342">
        <v>4</v>
      </c>
      <c r="D1342">
        <v>27</v>
      </c>
      <c r="E1342">
        <v>3</v>
      </c>
      <c r="F1342" t="s">
        <v>3567</v>
      </c>
      <c r="G1342" t="s">
        <v>5444</v>
      </c>
      <c r="H1342">
        <v>363887</v>
      </c>
      <c r="I1342">
        <v>364299</v>
      </c>
      <c r="J1342">
        <v>367018</v>
      </c>
      <c r="K1342">
        <v>412</v>
      </c>
      <c r="L1342">
        <v>2719</v>
      </c>
      <c r="M1342">
        <v>1054</v>
      </c>
      <c r="N1342">
        <v>3966</v>
      </c>
      <c r="O1342">
        <v>722</v>
      </c>
      <c r="P1342">
        <v>2825</v>
      </c>
      <c r="Q1342">
        <v>332</v>
      </c>
      <c r="R1342">
        <v>1141</v>
      </c>
      <c r="S1342">
        <v>0</v>
      </c>
      <c r="T1342">
        <v>202</v>
      </c>
      <c r="U1342">
        <v>75</v>
      </c>
      <c r="V1342">
        <v>1326</v>
      </c>
      <c r="W1342">
        <v>75</v>
      </c>
      <c r="X1342">
        <v>1528</v>
      </c>
      <c r="Y1342">
        <v>5</v>
      </c>
      <c r="Z1342">
        <v>50</v>
      </c>
      <c r="AA1342">
        <v>2826</v>
      </c>
      <c r="AB1342">
        <v>2826</v>
      </c>
      <c r="AC1342">
        <v>2826</v>
      </c>
      <c r="AD1342">
        <v>10.846185716999999</v>
      </c>
      <c r="AE1342">
        <v>7.7257878593999996</v>
      </c>
      <c r="AF1342">
        <v>3.1203978576</v>
      </c>
      <c r="AG1342">
        <v>0.55242801689999999</v>
      </c>
      <c r="AH1342">
        <v>3.6263344076999999</v>
      </c>
      <c r="AI1342">
        <v>4.1787624245000003</v>
      </c>
    </row>
    <row r="1343" spans="1:35" x14ac:dyDescent="0.2">
      <c r="A1343">
        <v>50</v>
      </c>
      <c r="B1343">
        <v>2</v>
      </c>
      <c r="C1343">
        <v>4</v>
      </c>
      <c r="D1343">
        <v>27</v>
      </c>
      <c r="E1343">
        <v>5</v>
      </c>
      <c r="F1343" t="s">
        <v>3567</v>
      </c>
      <c r="G1343" t="s">
        <v>5445</v>
      </c>
      <c r="H1343">
        <v>35183</v>
      </c>
      <c r="I1343">
        <v>35147</v>
      </c>
      <c r="J1343">
        <v>35219</v>
      </c>
      <c r="K1343">
        <v>-36</v>
      </c>
      <c r="L1343">
        <v>72</v>
      </c>
      <c r="M1343">
        <v>79</v>
      </c>
      <c r="N1343">
        <v>365</v>
      </c>
      <c r="O1343">
        <v>106</v>
      </c>
      <c r="P1343">
        <v>472</v>
      </c>
      <c r="Q1343">
        <v>-27</v>
      </c>
      <c r="R1343">
        <v>-107</v>
      </c>
      <c r="S1343">
        <v>0</v>
      </c>
      <c r="T1343">
        <v>3</v>
      </c>
      <c r="U1343">
        <v>-6</v>
      </c>
      <c r="V1343">
        <v>173</v>
      </c>
      <c r="W1343">
        <v>-6</v>
      </c>
      <c r="X1343">
        <v>176</v>
      </c>
      <c r="Y1343">
        <v>-3</v>
      </c>
      <c r="Z1343">
        <v>3</v>
      </c>
      <c r="AA1343">
        <v>411</v>
      </c>
      <c r="AB1343">
        <v>411</v>
      </c>
      <c r="AC1343">
        <v>411</v>
      </c>
      <c r="AD1343">
        <v>10.374328511</v>
      </c>
      <c r="AE1343">
        <v>13.415570020000001</v>
      </c>
      <c r="AF1343">
        <v>-3.0412415089999998</v>
      </c>
      <c r="AG1343">
        <v>8.5268453499999994E-2</v>
      </c>
      <c r="AH1343">
        <v>4.9171474860000002</v>
      </c>
      <c r="AI1343">
        <v>5.0024159394999996</v>
      </c>
    </row>
    <row r="1344" spans="1:35" x14ac:dyDescent="0.2">
      <c r="A1344">
        <v>50</v>
      </c>
      <c r="B1344">
        <v>2</v>
      </c>
      <c r="C1344">
        <v>4</v>
      </c>
      <c r="D1344">
        <v>27</v>
      </c>
      <c r="E1344">
        <v>7</v>
      </c>
      <c r="F1344" t="s">
        <v>3567</v>
      </c>
      <c r="G1344" t="s">
        <v>5446</v>
      </c>
      <c r="H1344">
        <v>46228</v>
      </c>
      <c r="I1344">
        <v>46230</v>
      </c>
      <c r="J1344">
        <v>46380</v>
      </c>
      <c r="K1344">
        <v>2</v>
      </c>
      <c r="L1344">
        <v>150</v>
      </c>
      <c r="M1344">
        <v>163</v>
      </c>
      <c r="N1344">
        <v>604</v>
      </c>
      <c r="O1344">
        <v>155</v>
      </c>
      <c r="P1344">
        <v>551</v>
      </c>
      <c r="Q1344">
        <v>8</v>
      </c>
      <c r="R1344">
        <v>53</v>
      </c>
      <c r="S1344">
        <v>0</v>
      </c>
      <c r="T1344">
        <v>5</v>
      </c>
      <c r="U1344">
        <v>-6</v>
      </c>
      <c r="V1344">
        <v>83</v>
      </c>
      <c r="W1344">
        <v>-6</v>
      </c>
      <c r="X1344">
        <v>88</v>
      </c>
      <c r="Y1344">
        <v>0</v>
      </c>
      <c r="Z1344">
        <v>9</v>
      </c>
      <c r="AA1344">
        <v>1785</v>
      </c>
      <c r="AB1344">
        <v>1785</v>
      </c>
      <c r="AC1344">
        <v>1785</v>
      </c>
      <c r="AD1344">
        <v>13.043947738</v>
      </c>
      <c r="AE1344">
        <v>11.89936292</v>
      </c>
      <c r="AF1344">
        <v>1.1445848181</v>
      </c>
      <c r="AG1344">
        <v>0.1079796998</v>
      </c>
      <c r="AH1344">
        <v>1.792463017</v>
      </c>
      <c r="AI1344">
        <v>1.9004427168</v>
      </c>
    </row>
    <row r="1345" spans="1:35" x14ac:dyDescent="0.2">
      <c r="A1345">
        <v>50</v>
      </c>
      <c r="B1345">
        <v>2</v>
      </c>
      <c r="C1345">
        <v>4</v>
      </c>
      <c r="D1345">
        <v>27</v>
      </c>
      <c r="E1345">
        <v>9</v>
      </c>
      <c r="F1345" t="s">
        <v>3567</v>
      </c>
      <c r="G1345" t="s">
        <v>4647</v>
      </c>
      <c r="H1345">
        <v>41379</v>
      </c>
      <c r="I1345">
        <v>41338</v>
      </c>
      <c r="J1345">
        <v>41459</v>
      </c>
      <c r="K1345">
        <v>-41</v>
      </c>
      <c r="L1345">
        <v>121</v>
      </c>
      <c r="M1345">
        <v>127</v>
      </c>
      <c r="N1345">
        <v>486</v>
      </c>
      <c r="O1345">
        <v>113</v>
      </c>
      <c r="P1345">
        <v>449</v>
      </c>
      <c r="Q1345">
        <v>14</v>
      </c>
      <c r="R1345">
        <v>37</v>
      </c>
      <c r="S1345">
        <v>0</v>
      </c>
      <c r="T1345">
        <v>37</v>
      </c>
      <c r="U1345">
        <v>-57</v>
      </c>
      <c r="V1345">
        <v>38</v>
      </c>
      <c r="W1345">
        <v>-57</v>
      </c>
      <c r="X1345">
        <v>75</v>
      </c>
      <c r="Y1345">
        <v>2</v>
      </c>
      <c r="Z1345">
        <v>9</v>
      </c>
      <c r="AA1345">
        <v>964</v>
      </c>
      <c r="AB1345">
        <v>964</v>
      </c>
      <c r="AC1345">
        <v>964</v>
      </c>
      <c r="AD1345">
        <v>11.739555781</v>
      </c>
      <c r="AE1345">
        <v>10.845803591999999</v>
      </c>
      <c r="AF1345">
        <v>0.89375218909999998</v>
      </c>
      <c r="AG1345">
        <v>0.89375218909999998</v>
      </c>
      <c r="AH1345">
        <v>0.91790765370000005</v>
      </c>
      <c r="AI1345">
        <v>1.8116598426999999</v>
      </c>
    </row>
    <row r="1346" spans="1:35" x14ac:dyDescent="0.2">
      <c r="A1346">
        <v>50</v>
      </c>
      <c r="B1346">
        <v>2</v>
      </c>
      <c r="C1346">
        <v>4</v>
      </c>
      <c r="D1346">
        <v>27</v>
      </c>
      <c r="E1346">
        <v>11</v>
      </c>
      <c r="F1346" t="s">
        <v>3567</v>
      </c>
      <c r="G1346" t="s">
        <v>5447</v>
      </c>
      <c r="H1346">
        <v>5166</v>
      </c>
      <c r="I1346">
        <v>5147</v>
      </c>
      <c r="J1346">
        <v>5145</v>
      </c>
      <c r="K1346">
        <v>-19</v>
      </c>
      <c r="L1346">
        <v>-2</v>
      </c>
      <c r="M1346">
        <v>15</v>
      </c>
      <c r="N1346">
        <v>56</v>
      </c>
      <c r="O1346">
        <v>24</v>
      </c>
      <c r="P1346">
        <v>80</v>
      </c>
      <c r="Q1346">
        <v>-9</v>
      </c>
      <c r="R1346">
        <v>-24</v>
      </c>
      <c r="S1346">
        <v>0</v>
      </c>
      <c r="T1346">
        <v>0</v>
      </c>
      <c r="U1346">
        <v>-10</v>
      </c>
      <c r="V1346">
        <v>22</v>
      </c>
      <c r="W1346">
        <v>-10</v>
      </c>
      <c r="X1346">
        <v>22</v>
      </c>
      <c r="Y1346">
        <v>0</v>
      </c>
      <c r="Z1346">
        <v>0</v>
      </c>
      <c r="AA1346">
        <v>132</v>
      </c>
      <c r="AB1346">
        <v>132</v>
      </c>
      <c r="AC1346">
        <v>132</v>
      </c>
      <c r="AD1346">
        <v>10.882238632</v>
      </c>
      <c r="AE1346">
        <v>15.546055188</v>
      </c>
      <c r="AF1346">
        <v>-4.6638165569999996</v>
      </c>
      <c r="AG1346">
        <v>0</v>
      </c>
      <c r="AH1346">
        <v>4.2751651767999999</v>
      </c>
      <c r="AI1346">
        <v>4.2751651767999999</v>
      </c>
    </row>
    <row r="1347" spans="1:35" x14ac:dyDescent="0.2">
      <c r="A1347">
        <v>50</v>
      </c>
      <c r="B1347">
        <v>2</v>
      </c>
      <c r="C1347">
        <v>4</v>
      </c>
      <c r="D1347">
        <v>27</v>
      </c>
      <c r="E1347">
        <v>13</v>
      </c>
      <c r="F1347" t="s">
        <v>3567</v>
      </c>
      <c r="G1347" t="s">
        <v>5448</v>
      </c>
      <c r="H1347">
        <v>69112</v>
      </c>
      <c r="I1347">
        <v>69173</v>
      </c>
      <c r="J1347">
        <v>69280</v>
      </c>
      <c r="K1347">
        <v>61</v>
      </c>
      <c r="L1347">
        <v>107</v>
      </c>
      <c r="M1347">
        <v>201</v>
      </c>
      <c r="N1347">
        <v>684</v>
      </c>
      <c r="O1347">
        <v>151</v>
      </c>
      <c r="P1347">
        <v>538</v>
      </c>
      <c r="Q1347">
        <v>50</v>
      </c>
      <c r="R1347">
        <v>146</v>
      </c>
      <c r="S1347">
        <v>0</v>
      </c>
      <c r="T1347">
        <v>69</v>
      </c>
      <c r="U1347">
        <v>10</v>
      </c>
      <c r="V1347">
        <v>-122</v>
      </c>
      <c r="W1347">
        <v>10</v>
      </c>
      <c r="X1347">
        <v>-53</v>
      </c>
      <c r="Y1347">
        <v>1</v>
      </c>
      <c r="Z1347">
        <v>14</v>
      </c>
      <c r="AA1347">
        <v>4126</v>
      </c>
      <c r="AB1347">
        <v>4126</v>
      </c>
      <c r="AC1347">
        <v>4126</v>
      </c>
      <c r="AD1347">
        <v>9.8806093042000001</v>
      </c>
      <c r="AE1347">
        <v>7.7715903592000002</v>
      </c>
      <c r="AF1347">
        <v>2.1090189450999999</v>
      </c>
      <c r="AG1347">
        <v>0.99672813159999996</v>
      </c>
      <c r="AH1347">
        <v>-1.762330899</v>
      </c>
      <c r="AI1347">
        <v>-0.76560276800000004</v>
      </c>
    </row>
    <row r="1348" spans="1:35" x14ac:dyDescent="0.2">
      <c r="A1348">
        <v>50</v>
      </c>
      <c r="B1348">
        <v>2</v>
      </c>
      <c r="C1348">
        <v>4</v>
      </c>
      <c r="D1348">
        <v>27</v>
      </c>
      <c r="E1348">
        <v>15</v>
      </c>
      <c r="F1348" t="s">
        <v>3567</v>
      </c>
      <c r="G1348" t="s">
        <v>5020</v>
      </c>
      <c r="H1348">
        <v>25912</v>
      </c>
      <c r="I1348">
        <v>25885</v>
      </c>
      <c r="J1348">
        <v>25819</v>
      </c>
      <c r="K1348">
        <v>-27</v>
      </c>
      <c r="L1348">
        <v>-66</v>
      </c>
      <c r="M1348">
        <v>67</v>
      </c>
      <c r="N1348">
        <v>230</v>
      </c>
      <c r="O1348">
        <v>73</v>
      </c>
      <c r="P1348">
        <v>335</v>
      </c>
      <c r="Q1348">
        <v>-6</v>
      </c>
      <c r="R1348">
        <v>-105</v>
      </c>
      <c r="S1348">
        <v>0</v>
      </c>
      <c r="T1348">
        <v>3</v>
      </c>
      <c r="U1348">
        <v>-19</v>
      </c>
      <c r="V1348">
        <v>33</v>
      </c>
      <c r="W1348">
        <v>-19</v>
      </c>
      <c r="X1348">
        <v>36</v>
      </c>
      <c r="Y1348">
        <v>-2</v>
      </c>
      <c r="Z1348">
        <v>3</v>
      </c>
      <c r="AA1348">
        <v>1109</v>
      </c>
      <c r="AB1348">
        <v>1109</v>
      </c>
      <c r="AC1348">
        <v>1109</v>
      </c>
      <c r="AD1348">
        <v>8.8967971529999996</v>
      </c>
      <c r="AE1348">
        <v>12.958378462000001</v>
      </c>
      <c r="AF1348">
        <v>-4.0615813090000001</v>
      </c>
      <c r="AG1348">
        <v>0.11604518029999999</v>
      </c>
      <c r="AH1348">
        <v>1.2764969827999999</v>
      </c>
      <c r="AI1348">
        <v>1.3925421630999999</v>
      </c>
    </row>
    <row r="1349" spans="1:35" x14ac:dyDescent="0.2">
      <c r="A1349">
        <v>50</v>
      </c>
      <c r="B1349">
        <v>2</v>
      </c>
      <c r="C1349">
        <v>4</v>
      </c>
      <c r="D1349">
        <v>27</v>
      </c>
      <c r="E1349">
        <v>17</v>
      </c>
      <c r="F1349" t="s">
        <v>3567</v>
      </c>
      <c r="G1349" t="s">
        <v>5449</v>
      </c>
      <c r="H1349">
        <v>36207</v>
      </c>
      <c r="I1349">
        <v>36156</v>
      </c>
      <c r="J1349">
        <v>36409</v>
      </c>
      <c r="K1349">
        <v>-51</v>
      </c>
      <c r="L1349">
        <v>253</v>
      </c>
      <c r="M1349">
        <v>98</v>
      </c>
      <c r="N1349">
        <v>355</v>
      </c>
      <c r="O1349">
        <v>117</v>
      </c>
      <c r="P1349">
        <v>430</v>
      </c>
      <c r="Q1349">
        <v>-19</v>
      </c>
      <c r="R1349">
        <v>-75</v>
      </c>
      <c r="S1349">
        <v>0</v>
      </c>
      <c r="T1349">
        <v>2</v>
      </c>
      <c r="U1349">
        <v>-31</v>
      </c>
      <c r="V1349">
        <v>324</v>
      </c>
      <c r="W1349">
        <v>-31</v>
      </c>
      <c r="X1349">
        <v>326</v>
      </c>
      <c r="Y1349">
        <v>-1</v>
      </c>
      <c r="Z1349">
        <v>2</v>
      </c>
      <c r="AA1349">
        <v>1939</v>
      </c>
      <c r="AB1349">
        <v>1939</v>
      </c>
      <c r="AC1349">
        <v>1939</v>
      </c>
      <c r="AD1349">
        <v>9.7843312892000007</v>
      </c>
      <c r="AE1349">
        <v>11.851443532999999</v>
      </c>
      <c r="AF1349">
        <v>-2.067112244</v>
      </c>
      <c r="AG1349">
        <v>5.5122993199999998E-2</v>
      </c>
      <c r="AH1349">
        <v>8.9299248948999992</v>
      </c>
      <c r="AI1349">
        <v>8.9850478881000004</v>
      </c>
    </row>
    <row r="1350" spans="1:35" x14ac:dyDescent="0.2">
      <c r="A1350">
        <v>50</v>
      </c>
      <c r="B1350">
        <v>2</v>
      </c>
      <c r="C1350">
        <v>4</v>
      </c>
      <c r="D1350">
        <v>27</v>
      </c>
      <c r="E1350">
        <v>19</v>
      </c>
      <c r="F1350" t="s">
        <v>3567</v>
      </c>
      <c r="G1350" t="s">
        <v>5450</v>
      </c>
      <c r="H1350">
        <v>106922</v>
      </c>
      <c r="I1350">
        <v>107286</v>
      </c>
      <c r="J1350">
        <v>108626</v>
      </c>
      <c r="K1350">
        <v>364</v>
      </c>
      <c r="L1350">
        <v>1340</v>
      </c>
      <c r="M1350">
        <v>281</v>
      </c>
      <c r="N1350">
        <v>1098</v>
      </c>
      <c r="O1350">
        <v>142</v>
      </c>
      <c r="P1350">
        <v>718</v>
      </c>
      <c r="Q1350">
        <v>139</v>
      </c>
      <c r="R1350">
        <v>380</v>
      </c>
      <c r="S1350">
        <v>-2</v>
      </c>
      <c r="T1350">
        <v>17</v>
      </c>
      <c r="U1350">
        <v>224</v>
      </c>
      <c r="V1350">
        <v>932</v>
      </c>
      <c r="W1350">
        <v>222</v>
      </c>
      <c r="X1350">
        <v>949</v>
      </c>
      <c r="Y1350">
        <v>3</v>
      </c>
      <c r="Z1350">
        <v>11</v>
      </c>
      <c r="AA1350">
        <v>778</v>
      </c>
      <c r="AB1350">
        <v>778</v>
      </c>
      <c r="AC1350">
        <v>778</v>
      </c>
      <c r="AD1350">
        <v>10.17081033</v>
      </c>
      <c r="AE1350">
        <v>6.6508577568999998</v>
      </c>
      <c r="AF1350">
        <v>3.5199525732999999</v>
      </c>
      <c r="AG1350">
        <v>0.1574715625</v>
      </c>
      <c r="AH1350">
        <v>8.6331468376</v>
      </c>
      <c r="AI1350">
        <v>8.7906184000999996</v>
      </c>
    </row>
    <row r="1351" spans="1:35" x14ac:dyDescent="0.2">
      <c r="A1351">
        <v>50</v>
      </c>
      <c r="B1351">
        <v>2</v>
      </c>
      <c r="C1351">
        <v>4</v>
      </c>
      <c r="D1351">
        <v>27</v>
      </c>
      <c r="E1351">
        <v>21</v>
      </c>
      <c r="F1351" t="s">
        <v>3567</v>
      </c>
      <c r="G1351" t="s">
        <v>5022</v>
      </c>
      <c r="H1351">
        <v>30066</v>
      </c>
      <c r="I1351">
        <v>30125</v>
      </c>
      <c r="J1351">
        <v>30639</v>
      </c>
      <c r="K1351">
        <v>59</v>
      </c>
      <c r="L1351">
        <v>514</v>
      </c>
      <c r="M1351">
        <v>63</v>
      </c>
      <c r="N1351">
        <v>279</v>
      </c>
      <c r="O1351">
        <v>95</v>
      </c>
      <c r="P1351">
        <v>389</v>
      </c>
      <c r="Q1351">
        <v>-32</v>
      </c>
      <c r="R1351">
        <v>-110</v>
      </c>
      <c r="S1351">
        <v>0</v>
      </c>
      <c r="T1351">
        <v>0</v>
      </c>
      <c r="U1351">
        <v>95</v>
      </c>
      <c r="V1351">
        <v>632</v>
      </c>
      <c r="W1351">
        <v>95</v>
      </c>
      <c r="X1351">
        <v>632</v>
      </c>
      <c r="Y1351">
        <v>-4</v>
      </c>
      <c r="Z1351">
        <v>-8</v>
      </c>
      <c r="AA1351">
        <v>185</v>
      </c>
      <c r="AB1351">
        <v>185</v>
      </c>
      <c r="AC1351">
        <v>185</v>
      </c>
      <c r="AD1351">
        <v>9.1830689224000004</v>
      </c>
      <c r="AE1351">
        <v>12.80363373</v>
      </c>
      <c r="AF1351">
        <v>-3.6205648080000001</v>
      </c>
      <c r="AG1351">
        <v>0</v>
      </c>
      <c r="AH1351">
        <v>20.801790533999998</v>
      </c>
      <c r="AI1351">
        <v>20.801790533999998</v>
      </c>
    </row>
    <row r="1352" spans="1:35" x14ac:dyDescent="0.2">
      <c r="A1352">
        <v>50</v>
      </c>
      <c r="B1352">
        <v>2</v>
      </c>
      <c r="C1352">
        <v>4</v>
      </c>
      <c r="D1352">
        <v>27</v>
      </c>
      <c r="E1352">
        <v>23</v>
      </c>
      <c r="F1352" t="s">
        <v>3567</v>
      </c>
      <c r="G1352" t="s">
        <v>5393</v>
      </c>
      <c r="H1352">
        <v>12598</v>
      </c>
      <c r="I1352">
        <v>12593</v>
      </c>
      <c r="J1352">
        <v>12357</v>
      </c>
      <c r="K1352">
        <v>-5</v>
      </c>
      <c r="L1352">
        <v>-236</v>
      </c>
      <c r="M1352">
        <v>37</v>
      </c>
      <c r="N1352">
        <v>136</v>
      </c>
      <c r="O1352">
        <v>37</v>
      </c>
      <c r="P1352">
        <v>166</v>
      </c>
      <c r="Q1352">
        <v>0</v>
      </c>
      <c r="R1352">
        <v>-30</v>
      </c>
      <c r="S1352">
        <v>0</v>
      </c>
      <c r="T1352">
        <v>11</v>
      </c>
      <c r="U1352">
        <v>-5</v>
      </c>
      <c r="V1352">
        <v>-213</v>
      </c>
      <c r="W1352">
        <v>-5</v>
      </c>
      <c r="X1352">
        <v>-202</v>
      </c>
      <c r="Y1352">
        <v>0</v>
      </c>
      <c r="Z1352">
        <v>-4</v>
      </c>
      <c r="AA1352">
        <v>232</v>
      </c>
      <c r="AB1352">
        <v>232</v>
      </c>
      <c r="AC1352">
        <v>232</v>
      </c>
      <c r="AD1352">
        <v>10.901803607</v>
      </c>
      <c r="AE1352">
        <v>13.306613226</v>
      </c>
      <c r="AF1352">
        <v>-2.4048096189999999</v>
      </c>
      <c r="AG1352">
        <v>0.88176352710000006</v>
      </c>
      <c r="AH1352">
        <v>-17.074148300000001</v>
      </c>
      <c r="AI1352">
        <v>-16.19238477</v>
      </c>
    </row>
    <row r="1353" spans="1:35" x14ac:dyDescent="0.2">
      <c r="A1353">
        <v>50</v>
      </c>
      <c r="B1353">
        <v>2</v>
      </c>
      <c r="C1353">
        <v>4</v>
      </c>
      <c r="D1353">
        <v>27</v>
      </c>
      <c r="E1353">
        <v>25</v>
      </c>
      <c r="F1353" t="s">
        <v>3567</v>
      </c>
      <c r="G1353" t="s">
        <v>5451</v>
      </c>
      <c r="H1353">
        <v>56621</v>
      </c>
      <c r="I1353">
        <v>56670</v>
      </c>
      <c r="J1353">
        <v>57469</v>
      </c>
      <c r="K1353">
        <v>49</v>
      </c>
      <c r="L1353">
        <v>799</v>
      </c>
      <c r="M1353">
        <v>161</v>
      </c>
      <c r="N1353">
        <v>551</v>
      </c>
      <c r="O1353">
        <v>135</v>
      </c>
      <c r="P1353">
        <v>487</v>
      </c>
      <c r="Q1353">
        <v>26</v>
      </c>
      <c r="R1353">
        <v>64</v>
      </c>
      <c r="S1353">
        <v>0</v>
      </c>
      <c r="T1353">
        <v>9</v>
      </c>
      <c r="U1353">
        <v>24</v>
      </c>
      <c r="V1353">
        <v>726</v>
      </c>
      <c r="W1353">
        <v>24</v>
      </c>
      <c r="X1353">
        <v>735</v>
      </c>
      <c r="Y1353">
        <v>-1</v>
      </c>
      <c r="Z1353">
        <v>0</v>
      </c>
      <c r="AA1353">
        <v>1575</v>
      </c>
      <c r="AB1353">
        <v>1575</v>
      </c>
      <c r="AC1353">
        <v>1575</v>
      </c>
      <c r="AD1353">
        <v>9.6548944708000004</v>
      </c>
      <c r="AE1353">
        <v>8.5334548225999995</v>
      </c>
      <c r="AF1353">
        <v>1.1214396481</v>
      </c>
      <c r="AG1353">
        <v>0.15770245050000001</v>
      </c>
      <c r="AH1353">
        <v>12.721331009</v>
      </c>
      <c r="AI1353">
        <v>12.879033459</v>
      </c>
    </row>
    <row r="1354" spans="1:35" x14ac:dyDescent="0.2">
      <c r="A1354">
        <v>50</v>
      </c>
      <c r="B1354">
        <v>2</v>
      </c>
      <c r="C1354">
        <v>4</v>
      </c>
      <c r="D1354">
        <v>27</v>
      </c>
      <c r="E1354">
        <v>27</v>
      </c>
      <c r="F1354" t="s">
        <v>3567</v>
      </c>
      <c r="G1354" t="s">
        <v>4573</v>
      </c>
      <c r="H1354">
        <v>65318</v>
      </c>
      <c r="I1354">
        <v>65351</v>
      </c>
      <c r="J1354">
        <v>65574</v>
      </c>
      <c r="K1354">
        <v>33</v>
      </c>
      <c r="L1354">
        <v>223</v>
      </c>
      <c r="M1354">
        <v>218</v>
      </c>
      <c r="N1354">
        <v>801</v>
      </c>
      <c r="O1354">
        <v>120</v>
      </c>
      <c r="P1354">
        <v>587</v>
      </c>
      <c r="Q1354">
        <v>98</v>
      </c>
      <c r="R1354">
        <v>214</v>
      </c>
      <c r="S1354">
        <v>-2</v>
      </c>
      <c r="T1354">
        <v>47</v>
      </c>
      <c r="U1354">
        <v>-68</v>
      </c>
      <c r="V1354">
        <v>-50</v>
      </c>
      <c r="W1354">
        <v>-70</v>
      </c>
      <c r="X1354">
        <v>-3</v>
      </c>
      <c r="Y1354">
        <v>5</v>
      </c>
      <c r="Z1354">
        <v>12</v>
      </c>
      <c r="AA1354">
        <v>2877</v>
      </c>
      <c r="AB1354">
        <v>2877</v>
      </c>
      <c r="AC1354">
        <v>2877</v>
      </c>
      <c r="AD1354">
        <v>12.236012985</v>
      </c>
      <c r="AE1354">
        <v>8.9669658201000004</v>
      </c>
      <c r="AF1354">
        <v>3.2690471643999999</v>
      </c>
      <c r="AG1354">
        <v>0.71796830249999999</v>
      </c>
      <c r="AH1354">
        <v>-0.76379606600000005</v>
      </c>
      <c r="AI1354">
        <v>-4.5827764E-2</v>
      </c>
    </row>
    <row r="1355" spans="1:35" x14ac:dyDescent="0.2">
      <c r="A1355">
        <v>50</v>
      </c>
      <c r="B1355">
        <v>2</v>
      </c>
      <c r="C1355">
        <v>4</v>
      </c>
      <c r="D1355">
        <v>27</v>
      </c>
      <c r="E1355">
        <v>29</v>
      </c>
      <c r="F1355" t="s">
        <v>3567</v>
      </c>
      <c r="G1355" t="s">
        <v>4999</v>
      </c>
      <c r="H1355">
        <v>8524</v>
      </c>
      <c r="I1355">
        <v>8580</v>
      </c>
      <c r="J1355">
        <v>8576</v>
      </c>
      <c r="K1355">
        <v>56</v>
      </c>
      <c r="L1355">
        <v>-4</v>
      </c>
      <c r="M1355">
        <v>38</v>
      </c>
      <c r="N1355">
        <v>96</v>
      </c>
      <c r="O1355">
        <v>20</v>
      </c>
      <c r="P1355">
        <v>120</v>
      </c>
      <c r="Q1355">
        <v>18</v>
      </c>
      <c r="R1355">
        <v>-24</v>
      </c>
      <c r="S1355">
        <v>0</v>
      </c>
      <c r="T1355">
        <v>1</v>
      </c>
      <c r="U1355">
        <v>38</v>
      </c>
      <c r="V1355">
        <v>19</v>
      </c>
      <c r="W1355">
        <v>38</v>
      </c>
      <c r="X1355">
        <v>20</v>
      </c>
      <c r="Y1355">
        <v>0</v>
      </c>
      <c r="Z1355">
        <v>0</v>
      </c>
      <c r="AA1355">
        <v>69</v>
      </c>
      <c r="AB1355">
        <v>69</v>
      </c>
      <c r="AC1355">
        <v>69</v>
      </c>
      <c r="AD1355">
        <v>11.191419911000001</v>
      </c>
      <c r="AE1355">
        <v>13.989274889000001</v>
      </c>
      <c r="AF1355">
        <v>-2.7978549780000002</v>
      </c>
      <c r="AG1355">
        <v>0.1165772907</v>
      </c>
      <c r="AH1355">
        <v>2.2149685241000001</v>
      </c>
      <c r="AI1355">
        <v>2.3315458149000001</v>
      </c>
    </row>
    <row r="1356" spans="1:35" x14ac:dyDescent="0.2">
      <c r="A1356">
        <v>50</v>
      </c>
      <c r="B1356">
        <v>2</v>
      </c>
      <c r="C1356">
        <v>4</v>
      </c>
      <c r="D1356">
        <v>27</v>
      </c>
      <c r="E1356">
        <v>31</v>
      </c>
      <c r="F1356" t="s">
        <v>3567</v>
      </c>
      <c r="G1356" t="s">
        <v>4898</v>
      </c>
      <c r="H1356">
        <v>5600</v>
      </c>
      <c r="I1356">
        <v>5592</v>
      </c>
      <c r="J1356">
        <v>5617</v>
      </c>
      <c r="K1356">
        <v>-8</v>
      </c>
      <c r="L1356">
        <v>25</v>
      </c>
      <c r="M1356">
        <v>9</v>
      </c>
      <c r="N1356">
        <v>28</v>
      </c>
      <c r="O1356">
        <v>17</v>
      </c>
      <c r="P1356">
        <v>53</v>
      </c>
      <c r="Q1356">
        <v>-8</v>
      </c>
      <c r="R1356">
        <v>-25</v>
      </c>
      <c r="S1356">
        <v>0</v>
      </c>
      <c r="T1356">
        <v>4</v>
      </c>
      <c r="U1356">
        <v>0</v>
      </c>
      <c r="V1356">
        <v>48</v>
      </c>
      <c r="W1356">
        <v>0</v>
      </c>
      <c r="X1356">
        <v>52</v>
      </c>
      <c r="Y1356">
        <v>0</v>
      </c>
      <c r="Z1356">
        <v>-2</v>
      </c>
      <c r="AA1356">
        <v>48</v>
      </c>
      <c r="AB1356">
        <v>48</v>
      </c>
      <c r="AC1356">
        <v>48</v>
      </c>
      <c r="AD1356">
        <v>4.9959853688999996</v>
      </c>
      <c r="AE1356">
        <v>9.4566865911000004</v>
      </c>
      <c r="AF1356">
        <v>-4.460701222</v>
      </c>
      <c r="AG1356">
        <v>0.71371219559999999</v>
      </c>
      <c r="AH1356">
        <v>8.5645463467000003</v>
      </c>
      <c r="AI1356">
        <v>9.2782585421999997</v>
      </c>
    </row>
    <row r="1357" spans="1:35" x14ac:dyDescent="0.2">
      <c r="A1357">
        <v>50</v>
      </c>
      <c r="B1357">
        <v>2</v>
      </c>
      <c r="C1357">
        <v>4</v>
      </c>
      <c r="D1357">
        <v>27</v>
      </c>
      <c r="E1357">
        <v>33</v>
      </c>
      <c r="F1357" t="s">
        <v>3567</v>
      </c>
      <c r="G1357" t="s">
        <v>5452</v>
      </c>
      <c r="H1357">
        <v>11517</v>
      </c>
      <c r="I1357">
        <v>11489</v>
      </c>
      <c r="J1357">
        <v>11569</v>
      </c>
      <c r="K1357">
        <v>-28</v>
      </c>
      <c r="L1357">
        <v>80</v>
      </c>
      <c r="M1357">
        <v>29</v>
      </c>
      <c r="N1357">
        <v>134</v>
      </c>
      <c r="O1357">
        <v>61</v>
      </c>
      <c r="P1357">
        <v>163</v>
      </c>
      <c r="Q1357">
        <v>-32</v>
      </c>
      <c r="R1357">
        <v>-29</v>
      </c>
      <c r="S1357">
        <v>0</v>
      </c>
      <c r="T1357">
        <v>2</v>
      </c>
      <c r="U1357">
        <v>5</v>
      </c>
      <c r="V1357">
        <v>108</v>
      </c>
      <c r="W1357">
        <v>5</v>
      </c>
      <c r="X1357">
        <v>110</v>
      </c>
      <c r="Y1357">
        <v>-1</v>
      </c>
      <c r="Z1357">
        <v>-1</v>
      </c>
      <c r="AA1357">
        <v>221</v>
      </c>
      <c r="AB1357">
        <v>221</v>
      </c>
      <c r="AC1357">
        <v>221</v>
      </c>
      <c r="AD1357">
        <v>11.622864082</v>
      </c>
      <c r="AE1357">
        <v>14.13826004</v>
      </c>
      <c r="AF1357">
        <v>-2.515395958</v>
      </c>
      <c r="AG1357">
        <v>0.17347558330000001</v>
      </c>
      <c r="AH1357">
        <v>9.3676814987999997</v>
      </c>
      <c r="AI1357">
        <v>9.5411570820999998</v>
      </c>
    </row>
    <row r="1358" spans="1:35" x14ac:dyDescent="0.2">
      <c r="A1358">
        <v>50</v>
      </c>
      <c r="B1358">
        <v>2</v>
      </c>
      <c r="C1358">
        <v>4</v>
      </c>
      <c r="D1358">
        <v>27</v>
      </c>
      <c r="E1358">
        <v>35</v>
      </c>
      <c r="F1358" t="s">
        <v>3567</v>
      </c>
      <c r="G1358" t="s">
        <v>5453</v>
      </c>
      <c r="H1358">
        <v>66123</v>
      </c>
      <c r="I1358">
        <v>66236</v>
      </c>
      <c r="J1358">
        <v>67270</v>
      </c>
      <c r="K1358">
        <v>113</v>
      </c>
      <c r="L1358">
        <v>1034</v>
      </c>
      <c r="M1358">
        <v>175</v>
      </c>
      <c r="N1358">
        <v>628</v>
      </c>
      <c r="O1358">
        <v>191</v>
      </c>
      <c r="P1358">
        <v>795</v>
      </c>
      <c r="Q1358">
        <v>-16</v>
      </c>
      <c r="R1358">
        <v>-167</v>
      </c>
      <c r="S1358">
        <v>0</v>
      </c>
      <c r="T1358">
        <v>6</v>
      </c>
      <c r="U1358">
        <v>135</v>
      </c>
      <c r="V1358">
        <v>1207</v>
      </c>
      <c r="W1358">
        <v>135</v>
      </c>
      <c r="X1358">
        <v>1213</v>
      </c>
      <c r="Y1358">
        <v>-6</v>
      </c>
      <c r="Z1358">
        <v>-12</v>
      </c>
      <c r="AA1358">
        <v>668</v>
      </c>
      <c r="AB1358">
        <v>668</v>
      </c>
      <c r="AC1358">
        <v>668</v>
      </c>
      <c r="AD1358">
        <v>9.4078168771000001</v>
      </c>
      <c r="AE1358">
        <v>11.909577098</v>
      </c>
      <c r="AF1358">
        <v>-2.5017602210000001</v>
      </c>
      <c r="AG1358">
        <v>8.9883600699999996E-2</v>
      </c>
      <c r="AH1358">
        <v>18.081584348</v>
      </c>
      <c r="AI1358">
        <v>18.171467949</v>
      </c>
    </row>
    <row r="1359" spans="1:35" x14ac:dyDescent="0.2">
      <c r="A1359">
        <v>50</v>
      </c>
      <c r="B1359">
        <v>2</v>
      </c>
      <c r="C1359">
        <v>4</v>
      </c>
      <c r="D1359">
        <v>27</v>
      </c>
      <c r="E1359">
        <v>37</v>
      </c>
      <c r="F1359" t="s">
        <v>3567</v>
      </c>
      <c r="G1359" t="s">
        <v>5454</v>
      </c>
      <c r="H1359">
        <v>439882</v>
      </c>
      <c r="I1359">
        <v>440317</v>
      </c>
      <c r="J1359">
        <v>442038</v>
      </c>
      <c r="K1359">
        <v>435</v>
      </c>
      <c r="L1359">
        <v>1721</v>
      </c>
      <c r="M1359">
        <v>1268</v>
      </c>
      <c r="N1359">
        <v>4940</v>
      </c>
      <c r="O1359">
        <v>786</v>
      </c>
      <c r="P1359">
        <v>3452</v>
      </c>
      <c r="Q1359">
        <v>482</v>
      </c>
      <c r="R1359">
        <v>1488</v>
      </c>
      <c r="S1359">
        <v>3</v>
      </c>
      <c r="T1359">
        <v>236</v>
      </c>
      <c r="U1359">
        <v>-56</v>
      </c>
      <c r="V1359">
        <v>-85</v>
      </c>
      <c r="W1359">
        <v>-53</v>
      </c>
      <c r="X1359">
        <v>151</v>
      </c>
      <c r="Y1359">
        <v>6</v>
      </c>
      <c r="Z1359">
        <v>82</v>
      </c>
      <c r="AA1359">
        <v>2696</v>
      </c>
      <c r="AB1359">
        <v>2696</v>
      </c>
      <c r="AC1359">
        <v>2696</v>
      </c>
      <c r="AD1359">
        <v>11.197307206</v>
      </c>
      <c r="AE1359">
        <v>7.8245150761</v>
      </c>
      <c r="AF1359">
        <v>3.3727921302000001</v>
      </c>
      <c r="AG1359">
        <v>0.53493208520000002</v>
      </c>
      <c r="AH1359">
        <v>-0.192666217</v>
      </c>
      <c r="AI1359">
        <v>0.34226586799999997</v>
      </c>
    </row>
    <row r="1360" spans="1:35" x14ac:dyDescent="0.2">
      <c r="A1360">
        <v>50</v>
      </c>
      <c r="B1360">
        <v>2</v>
      </c>
      <c r="C1360">
        <v>4</v>
      </c>
      <c r="D1360">
        <v>27</v>
      </c>
      <c r="E1360">
        <v>39</v>
      </c>
      <c r="F1360" t="s">
        <v>3567</v>
      </c>
      <c r="G1360" t="s">
        <v>4904</v>
      </c>
      <c r="H1360">
        <v>20867</v>
      </c>
      <c r="I1360">
        <v>20861</v>
      </c>
      <c r="J1360">
        <v>20935</v>
      </c>
      <c r="K1360">
        <v>-6</v>
      </c>
      <c r="L1360">
        <v>74</v>
      </c>
      <c r="M1360">
        <v>63</v>
      </c>
      <c r="N1360">
        <v>236</v>
      </c>
      <c r="O1360">
        <v>49</v>
      </c>
      <c r="P1360">
        <v>137</v>
      </c>
      <c r="Q1360">
        <v>14</v>
      </c>
      <c r="R1360">
        <v>99</v>
      </c>
      <c r="S1360">
        <v>0</v>
      </c>
      <c r="T1360">
        <v>2</v>
      </c>
      <c r="U1360">
        <v>-22</v>
      </c>
      <c r="V1360">
        <v>-30</v>
      </c>
      <c r="W1360">
        <v>-22</v>
      </c>
      <c r="X1360">
        <v>-28</v>
      </c>
      <c r="Y1360">
        <v>2</v>
      </c>
      <c r="Z1360">
        <v>3</v>
      </c>
      <c r="AA1360">
        <v>100</v>
      </c>
      <c r="AB1360">
        <v>100</v>
      </c>
      <c r="AC1360">
        <v>100</v>
      </c>
      <c r="AD1360">
        <v>11.292946692999999</v>
      </c>
      <c r="AE1360">
        <v>6.5556512585000002</v>
      </c>
      <c r="AF1360">
        <v>4.7372954350000001</v>
      </c>
      <c r="AG1360">
        <v>9.5702938099999996E-2</v>
      </c>
      <c r="AH1360">
        <v>-1.435544071</v>
      </c>
      <c r="AI1360">
        <v>-1.339841133</v>
      </c>
    </row>
    <row r="1361" spans="1:35" x14ac:dyDescent="0.2">
      <c r="A1361">
        <v>50</v>
      </c>
      <c r="B1361">
        <v>2</v>
      </c>
      <c r="C1361">
        <v>4</v>
      </c>
      <c r="D1361">
        <v>27</v>
      </c>
      <c r="E1361">
        <v>41</v>
      </c>
      <c r="F1361" t="s">
        <v>3567</v>
      </c>
      <c r="G1361" t="s">
        <v>4775</v>
      </c>
      <c r="H1361">
        <v>39006</v>
      </c>
      <c r="I1361">
        <v>39079</v>
      </c>
      <c r="J1361">
        <v>39238</v>
      </c>
      <c r="K1361">
        <v>73</v>
      </c>
      <c r="L1361">
        <v>159</v>
      </c>
      <c r="M1361">
        <v>121</v>
      </c>
      <c r="N1361">
        <v>391</v>
      </c>
      <c r="O1361">
        <v>124</v>
      </c>
      <c r="P1361">
        <v>512</v>
      </c>
      <c r="Q1361">
        <v>-3</v>
      </c>
      <c r="R1361">
        <v>-121</v>
      </c>
      <c r="S1361">
        <v>0</v>
      </c>
      <c r="T1361">
        <v>3</v>
      </c>
      <c r="U1361">
        <v>79</v>
      </c>
      <c r="V1361">
        <v>274</v>
      </c>
      <c r="W1361">
        <v>79</v>
      </c>
      <c r="X1361">
        <v>277</v>
      </c>
      <c r="Y1361">
        <v>-3</v>
      </c>
      <c r="Z1361">
        <v>3</v>
      </c>
      <c r="AA1361">
        <v>474</v>
      </c>
      <c r="AB1361">
        <v>474</v>
      </c>
      <c r="AC1361">
        <v>474</v>
      </c>
      <c r="AD1361">
        <v>9.9850607147999995</v>
      </c>
      <c r="AE1361">
        <v>13.075066716</v>
      </c>
      <c r="AF1361">
        <v>-3.0900060009999999</v>
      </c>
      <c r="AG1361">
        <v>7.6611718999999995E-2</v>
      </c>
      <c r="AH1361">
        <v>6.9972036723000004</v>
      </c>
      <c r="AI1361">
        <v>7.0738153913000001</v>
      </c>
    </row>
    <row r="1362" spans="1:35" x14ac:dyDescent="0.2">
      <c r="A1362">
        <v>50</v>
      </c>
      <c r="B1362">
        <v>2</v>
      </c>
      <c r="C1362">
        <v>4</v>
      </c>
      <c r="D1362">
        <v>27</v>
      </c>
      <c r="E1362">
        <v>43</v>
      </c>
      <c r="F1362" t="s">
        <v>3567</v>
      </c>
      <c r="G1362" t="s">
        <v>5455</v>
      </c>
      <c r="H1362">
        <v>13921</v>
      </c>
      <c r="I1362">
        <v>13888</v>
      </c>
      <c r="J1362">
        <v>13909</v>
      </c>
      <c r="K1362">
        <v>-33</v>
      </c>
      <c r="L1362">
        <v>21</v>
      </c>
      <c r="M1362">
        <v>32</v>
      </c>
      <c r="N1362">
        <v>132</v>
      </c>
      <c r="O1362">
        <v>50</v>
      </c>
      <c r="P1362">
        <v>192</v>
      </c>
      <c r="Q1362">
        <v>-18</v>
      </c>
      <c r="R1362">
        <v>-60</v>
      </c>
      <c r="S1362">
        <v>0</v>
      </c>
      <c r="T1362">
        <v>0</v>
      </c>
      <c r="U1362">
        <v>-15</v>
      </c>
      <c r="V1362">
        <v>81</v>
      </c>
      <c r="W1362">
        <v>-15</v>
      </c>
      <c r="X1362">
        <v>81</v>
      </c>
      <c r="Y1362">
        <v>0</v>
      </c>
      <c r="Z1362">
        <v>0</v>
      </c>
      <c r="AA1362">
        <v>305</v>
      </c>
      <c r="AB1362">
        <v>305</v>
      </c>
      <c r="AC1362">
        <v>305</v>
      </c>
      <c r="AD1362">
        <v>9.4974277800000007</v>
      </c>
      <c r="AE1362">
        <v>13.814440406999999</v>
      </c>
      <c r="AF1362">
        <v>-4.3170126270000004</v>
      </c>
      <c r="AG1362">
        <v>0</v>
      </c>
      <c r="AH1362">
        <v>5.8279670468000004</v>
      </c>
      <c r="AI1362">
        <v>5.8279670468000004</v>
      </c>
    </row>
    <row r="1363" spans="1:35" x14ac:dyDescent="0.2">
      <c r="A1363">
        <v>50</v>
      </c>
      <c r="B1363">
        <v>2</v>
      </c>
      <c r="C1363">
        <v>4</v>
      </c>
      <c r="D1363">
        <v>27</v>
      </c>
      <c r="E1363">
        <v>45</v>
      </c>
      <c r="F1363" t="s">
        <v>3567</v>
      </c>
      <c r="G1363" t="s">
        <v>5456</v>
      </c>
      <c r="H1363">
        <v>21228</v>
      </c>
      <c r="I1363">
        <v>21246</v>
      </c>
      <c r="J1363">
        <v>21271</v>
      </c>
      <c r="K1363">
        <v>18</v>
      </c>
      <c r="L1363">
        <v>25</v>
      </c>
      <c r="M1363">
        <v>67</v>
      </c>
      <c r="N1363">
        <v>218</v>
      </c>
      <c r="O1363">
        <v>57</v>
      </c>
      <c r="P1363">
        <v>276</v>
      </c>
      <c r="Q1363">
        <v>10</v>
      </c>
      <c r="R1363">
        <v>-58</v>
      </c>
      <c r="S1363">
        <v>0</v>
      </c>
      <c r="T1363">
        <v>3</v>
      </c>
      <c r="U1363">
        <v>9</v>
      </c>
      <c r="V1363">
        <v>77</v>
      </c>
      <c r="W1363">
        <v>9</v>
      </c>
      <c r="X1363">
        <v>80</v>
      </c>
      <c r="Y1363">
        <v>-1</v>
      </c>
      <c r="Z1363">
        <v>3</v>
      </c>
      <c r="AA1363">
        <v>300</v>
      </c>
      <c r="AB1363">
        <v>300</v>
      </c>
      <c r="AC1363">
        <v>300</v>
      </c>
      <c r="AD1363">
        <v>10.254721641</v>
      </c>
      <c r="AE1363">
        <v>12.983042077</v>
      </c>
      <c r="AF1363">
        <v>-2.7283204369999998</v>
      </c>
      <c r="AG1363">
        <v>0.14112002260000001</v>
      </c>
      <c r="AH1363">
        <v>3.6220805795</v>
      </c>
      <c r="AI1363">
        <v>3.7632006021</v>
      </c>
    </row>
    <row r="1364" spans="1:35" x14ac:dyDescent="0.2">
      <c r="A1364">
        <v>50</v>
      </c>
      <c r="B1364">
        <v>2</v>
      </c>
      <c r="C1364">
        <v>4</v>
      </c>
      <c r="D1364">
        <v>27</v>
      </c>
      <c r="E1364">
        <v>47</v>
      </c>
      <c r="F1364" t="s">
        <v>3567</v>
      </c>
      <c r="G1364" t="s">
        <v>5457</v>
      </c>
      <c r="H1364">
        <v>30895</v>
      </c>
      <c r="I1364">
        <v>30883</v>
      </c>
      <c r="J1364">
        <v>30749</v>
      </c>
      <c r="K1364">
        <v>-12</v>
      </c>
      <c r="L1364">
        <v>-134</v>
      </c>
      <c r="M1364">
        <v>86</v>
      </c>
      <c r="N1364">
        <v>302</v>
      </c>
      <c r="O1364">
        <v>97</v>
      </c>
      <c r="P1364">
        <v>411</v>
      </c>
      <c r="Q1364">
        <v>-11</v>
      </c>
      <c r="R1364">
        <v>-109</v>
      </c>
      <c r="S1364">
        <v>0</v>
      </c>
      <c r="T1364">
        <v>11</v>
      </c>
      <c r="U1364">
        <v>2</v>
      </c>
      <c r="V1364">
        <v>-40</v>
      </c>
      <c r="W1364">
        <v>2</v>
      </c>
      <c r="X1364">
        <v>-29</v>
      </c>
      <c r="Y1364">
        <v>-3</v>
      </c>
      <c r="Z1364">
        <v>4</v>
      </c>
      <c r="AA1364">
        <v>588</v>
      </c>
      <c r="AB1364">
        <v>588</v>
      </c>
      <c r="AC1364">
        <v>588</v>
      </c>
      <c r="AD1364">
        <v>9.8001038422000004</v>
      </c>
      <c r="AE1364">
        <v>13.337227413999999</v>
      </c>
      <c r="AF1364">
        <v>-3.537123572</v>
      </c>
      <c r="AG1364">
        <v>0.35695742470000003</v>
      </c>
      <c r="AH1364">
        <v>-1.298026999</v>
      </c>
      <c r="AI1364">
        <v>-0.94106957400000002</v>
      </c>
    </row>
    <row r="1365" spans="1:35" x14ac:dyDescent="0.2">
      <c r="A1365">
        <v>50</v>
      </c>
      <c r="B1365">
        <v>2</v>
      </c>
      <c r="C1365">
        <v>4</v>
      </c>
      <c r="D1365">
        <v>27</v>
      </c>
      <c r="E1365">
        <v>49</v>
      </c>
      <c r="F1365" t="s">
        <v>3567</v>
      </c>
      <c r="G1365" t="s">
        <v>5458</v>
      </c>
      <c r="H1365">
        <v>47582</v>
      </c>
      <c r="I1365">
        <v>47536</v>
      </c>
      <c r="J1365">
        <v>47968</v>
      </c>
      <c r="K1365">
        <v>-46</v>
      </c>
      <c r="L1365">
        <v>432</v>
      </c>
      <c r="M1365">
        <v>116</v>
      </c>
      <c r="N1365">
        <v>484</v>
      </c>
      <c r="O1365">
        <v>144</v>
      </c>
      <c r="P1365">
        <v>569</v>
      </c>
      <c r="Q1365">
        <v>-28</v>
      </c>
      <c r="R1365">
        <v>-85</v>
      </c>
      <c r="S1365">
        <v>0</v>
      </c>
      <c r="T1365">
        <v>3</v>
      </c>
      <c r="U1365">
        <v>-15</v>
      </c>
      <c r="V1365">
        <v>514</v>
      </c>
      <c r="W1365">
        <v>-15</v>
      </c>
      <c r="X1365">
        <v>517</v>
      </c>
      <c r="Y1365">
        <v>-3</v>
      </c>
      <c r="Z1365">
        <v>0</v>
      </c>
      <c r="AA1365">
        <v>807</v>
      </c>
      <c r="AB1365">
        <v>807</v>
      </c>
      <c r="AC1365">
        <v>807</v>
      </c>
      <c r="AD1365">
        <v>10.135701122</v>
      </c>
      <c r="AE1365">
        <v>11.915731278000001</v>
      </c>
      <c r="AF1365">
        <v>-1.780030156</v>
      </c>
      <c r="AG1365">
        <v>6.28245937E-2</v>
      </c>
      <c r="AH1365">
        <v>10.76394706</v>
      </c>
      <c r="AI1365">
        <v>10.826771654</v>
      </c>
    </row>
    <row r="1366" spans="1:35" x14ac:dyDescent="0.2">
      <c r="A1366">
        <v>50</v>
      </c>
      <c r="B1366">
        <v>2</v>
      </c>
      <c r="C1366">
        <v>4</v>
      </c>
      <c r="D1366">
        <v>27</v>
      </c>
      <c r="E1366">
        <v>51</v>
      </c>
      <c r="F1366" t="s">
        <v>3567</v>
      </c>
      <c r="G1366" t="s">
        <v>4665</v>
      </c>
      <c r="H1366">
        <v>6074</v>
      </c>
      <c r="I1366">
        <v>6080</v>
      </c>
      <c r="J1366">
        <v>6153</v>
      </c>
      <c r="K1366">
        <v>6</v>
      </c>
      <c r="L1366">
        <v>73</v>
      </c>
      <c r="M1366">
        <v>17</v>
      </c>
      <c r="N1366">
        <v>69</v>
      </c>
      <c r="O1366">
        <v>22</v>
      </c>
      <c r="P1366">
        <v>68</v>
      </c>
      <c r="Q1366">
        <v>-5</v>
      </c>
      <c r="R1366">
        <v>1</v>
      </c>
      <c r="S1366">
        <v>0</v>
      </c>
      <c r="T1366">
        <v>0</v>
      </c>
      <c r="U1366">
        <v>11</v>
      </c>
      <c r="V1366">
        <v>73</v>
      </c>
      <c r="W1366">
        <v>11</v>
      </c>
      <c r="X1366">
        <v>73</v>
      </c>
      <c r="Y1366">
        <v>0</v>
      </c>
      <c r="Z1366">
        <v>-1</v>
      </c>
      <c r="AA1366">
        <v>89</v>
      </c>
      <c r="AB1366">
        <v>89</v>
      </c>
      <c r="AC1366">
        <v>89</v>
      </c>
      <c r="AD1366">
        <v>11.280961334000001</v>
      </c>
      <c r="AE1366">
        <v>11.117469141000001</v>
      </c>
      <c r="AF1366">
        <v>0.1634921932</v>
      </c>
      <c r="AG1366">
        <v>0</v>
      </c>
      <c r="AH1366">
        <v>11.934930107</v>
      </c>
      <c r="AI1366">
        <v>11.934930107</v>
      </c>
    </row>
    <row r="1367" spans="1:35" x14ac:dyDescent="0.2">
      <c r="A1367">
        <v>50</v>
      </c>
      <c r="B1367">
        <v>2</v>
      </c>
      <c r="C1367">
        <v>4</v>
      </c>
      <c r="D1367">
        <v>27</v>
      </c>
      <c r="E1367">
        <v>53</v>
      </c>
      <c r="F1367" t="s">
        <v>3567</v>
      </c>
      <c r="G1367" t="s">
        <v>5459</v>
      </c>
      <c r="H1367">
        <v>1281565</v>
      </c>
      <c r="I1367">
        <v>1281267</v>
      </c>
      <c r="J1367">
        <v>1267416</v>
      </c>
      <c r="K1367">
        <v>-298</v>
      </c>
      <c r="L1367">
        <v>-13851</v>
      </c>
      <c r="M1367">
        <v>3819</v>
      </c>
      <c r="N1367">
        <v>14722</v>
      </c>
      <c r="O1367">
        <v>2729</v>
      </c>
      <c r="P1367">
        <v>10975</v>
      </c>
      <c r="Q1367">
        <v>1090</v>
      </c>
      <c r="R1367">
        <v>3747</v>
      </c>
      <c r="S1367">
        <v>91</v>
      </c>
      <c r="T1367">
        <v>1396</v>
      </c>
      <c r="U1367">
        <v>-1494</v>
      </c>
      <c r="V1367">
        <v>-18903</v>
      </c>
      <c r="W1367">
        <v>-1403</v>
      </c>
      <c r="X1367">
        <v>-17507</v>
      </c>
      <c r="Y1367">
        <v>15</v>
      </c>
      <c r="Z1367">
        <v>-91</v>
      </c>
      <c r="AA1367">
        <v>25061</v>
      </c>
      <c r="AB1367">
        <v>25061</v>
      </c>
      <c r="AC1367">
        <v>25061</v>
      </c>
      <c r="AD1367">
        <v>11.552633262000001</v>
      </c>
      <c r="AE1367">
        <v>8.6122911322999993</v>
      </c>
      <c r="AF1367">
        <v>2.9403421295999999</v>
      </c>
      <c r="AG1367">
        <v>1.0954677376999999</v>
      </c>
      <c r="AH1367">
        <v>-14.83354344</v>
      </c>
      <c r="AI1367">
        <v>-13.7380757</v>
      </c>
    </row>
    <row r="1368" spans="1:35" x14ac:dyDescent="0.2">
      <c r="A1368">
        <v>50</v>
      </c>
      <c r="B1368">
        <v>2</v>
      </c>
      <c r="C1368">
        <v>4</v>
      </c>
      <c r="D1368">
        <v>27</v>
      </c>
      <c r="E1368">
        <v>55</v>
      </c>
      <c r="F1368" t="s">
        <v>3567</v>
      </c>
      <c r="G1368" t="s">
        <v>4594</v>
      </c>
      <c r="H1368">
        <v>18843</v>
      </c>
      <c r="I1368">
        <v>18818</v>
      </c>
      <c r="J1368">
        <v>18778</v>
      </c>
      <c r="K1368">
        <v>-25</v>
      </c>
      <c r="L1368">
        <v>-40</v>
      </c>
      <c r="M1368">
        <v>56</v>
      </c>
      <c r="N1368">
        <v>182</v>
      </c>
      <c r="O1368">
        <v>67</v>
      </c>
      <c r="P1368">
        <v>222</v>
      </c>
      <c r="Q1368">
        <v>-11</v>
      </c>
      <c r="R1368">
        <v>-40</v>
      </c>
      <c r="S1368">
        <v>0</v>
      </c>
      <c r="T1368">
        <v>3</v>
      </c>
      <c r="U1368">
        <v>-13</v>
      </c>
      <c r="V1368">
        <v>-5</v>
      </c>
      <c r="W1368">
        <v>-13</v>
      </c>
      <c r="X1368">
        <v>-2</v>
      </c>
      <c r="Y1368">
        <v>-1</v>
      </c>
      <c r="Z1368">
        <v>2</v>
      </c>
      <c r="AA1368">
        <v>214</v>
      </c>
      <c r="AB1368">
        <v>214</v>
      </c>
      <c r="AC1368">
        <v>214</v>
      </c>
      <c r="AD1368">
        <v>9.6818810511999995</v>
      </c>
      <c r="AE1368">
        <v>11.809766996</v>
      </c>
      <c r="AF1368">
        <v>-2.1278859450000001</v>
      </c>
      <c r="AG1368">
        <v>0.15959144589999999</v>
      </c>
      <c r="AH1368">
        <v>-0.265985743</v>
      </c>
      <c r="AI1368">
        <v>-0.106394297</v>
      </c>
    </row>
    <row r="1369" spans="1:35" x14ac:dyDescent="0.2">
      <c r="A1369">
        <v>50</v>
      </c>
      <c r="B1369">
        <v>2</v>
      </c>
      <c r="C1369">
        <v>4</v>
      </c>
      <c r="D1369">
        <v>27</v>
      </c>
      <c r="E1369">
        <v>57</v>
      </c>
      <c r="F1369" t="s">
        <v>3567</v>
      </c>
      <c r="G1369" t="s">
        <v>5460</v>
      </c>
      <c r="H1369">
        <v>21344</v>
      </c>
      <c r="I1369">
        <v>21380</v>
      </c>
      <c r="J1369">
        <v>21715</v>
      </c>
      <c r="K1369">
        <v>36</v>
      </c>
      <c r="L1369">
        <v>335</v>
      </c>
      <c r="M1369">
        <v>54</v>
      </c>
      <c r="N1369">
        <v>208</v>
      </c>
      <c r="O1369">
        <v>59</v>
      </c>
      <c r="P1369">
        <v>252</v>
      </c>
      <c r="Q1369">
        <v>-5</v>
      </c>
      <c r="R1369">
        <v>-44</v>
      </c>
      <c r="S1369">
        <v>0</v>
      </c>
      <c r="T1369">
        <v>5</v>
      </c>
      <c r="U1369">
        <v>44</v>
      </c>
      <c r="V1369">
        <v>378</v>
      </c>
      <c r="W1369">
        <v>44</v>
      </c>
      <c r="X1369">
        <v>383</v>
      </c>
      <c r="Y1369">
        <v>-3</v>
      </c>
      <c r="Z1369">
        <v>-4</v>
      </c>
      <c r="AA1369">
        <v>93</v>
      </c>
      <c r="AB1369">
        <v>93</v>
      </c>
      <c r="AC1369">
        <v>93</v>
      </c>
      <c r="AD1369">
        <v>9.6530920059999996</v>
      </c>
      <c r="AE1369">
        <v>11.695092238000001</v>
      </c>
      <c r="AF1369">
        <v>-2.0420002319999999</v>
      </c>
      <c r="AG1369">
        <v>0.23204548089999999</v>
      </c>
      <c r="AH1369">
        <v>17.542638357000001</v>
      </c>
      <c r="AI1369">
        <v>17.774683838000001</v>
      </c>
    </row>
    <row r="1370" spans="1:35" x14ac:dyDescent="0.2">
      <c r="A1370">
        <v>50</v>
      </c>
      <c r="B1370">
        <v>2</v>
      </c>
      <c r="C1370">
        <v>4</v>
      </c>
      <c r="D1370">
        <v>27</v>
      </c>
      <c r="E1370">
        <v>59</v>
      </c>
      <c r="F1370" t="s">
        <v>3567</v>
      </c>
      <c r="G1370" t="s">
        <v>5461</v>
      </c>
      <c r="H1370">
        <v>41135</v>
      </c>
      <c r="I1370">
        <v>41383</v>
      </c>
      <c r="J1370">
        <v>41906</v>
      </c>
      <c r="K1370">
        <v>248</v>
      </c>
      <c r="L1370">
        <v>523</v>
      </c>
      <c r="M1370">
        <v>118</v>
      </c>
      <c r="N1370">
        <v>437</v>
      </c>
      <c r="O1370">
        <v>91</v>
      </c>
      <c r="P1370">
        <v>387</v>
      </c>
      <c r="Q1370">
        <v>27</v>
      </c>
      <c r="R1370">
        <v>50</v>
      </c>
      <c r="S1370">
        <v>0</v>
      </c>
      <c r="T1370">
        <v>0</v>
      </c>
      <c r="U1370">
        <v>221</v>
      </c>
      <c r="V1370">
        <v>472</v>
      </c>
      <c r="W1370">
        <v>221</v>
      </c>
      <c r="X1370">
        <v>472</v>
      </c>
      <c r="Y1370">
        <v>0</v>
      </c>
      <c r="Z1370">
        <v>1</v>
      </c>
      <c r="AA1370">
        <v>373</v>
      </c>
      <c r="AB1370">
        <v>373</v>
      </c>
      <c r="AC1370">
        <v>373</v>
      </c>
      <c r="AD1370">
        <v>10.493582586</v>
      </c>
      <c r="AE1370">
        <v>9.2929438461</v>
      </c>
      <c r="AF1370">
        <v>1.2006387398</v>
      </c>
      <c r="AG1370">
        <v>0</v>
      </c>
      <c r="AH1370">
        <v>11.334029704000001</v>
      </c>
      <c r="AI1370">
        <v>11.334029704000001</v>
      </c>
    </row>
    <row r="1371" spans="1:35" x14ac:dyDescent="0.2">
      <c r="A1371">
        <v>50</v>
      </c>
      <c r="B1371">
        <v>2</v>
      </c>
      <c r="C1371">
        <v>4</v>
      </c>
      <c r="D1371">
        <v>27</v>
      </c>
      <c r="E1371">
        <v>61</v>
      </c>
      <c r="F1371" t="s">
        <v>3567</v>
      </c>
      <c r="G1371" t="s">
        <v>5462</v>
      </c>
      <c r="H1371">
        <v>45014</v>
      </c>
      <c r="I1371">
        <v>44984</v>
      </c>
      <c r="J1371">
        <v>45070</v>
      </c>
      <c r="K1371">
        <v>-30</v>
      </c>
      <c r="L1371">
        <v>86</v>
      </c>
      <c r="M1371">
        <v>88</v>
      </c>
      <c r="N1371">
        <v>394</v>
      </c>
      <c r="O1371">
        <v>145</v>
      </c>
      <c r="P1371">
        <v>579</v>
      </c>
      <c r="Q1371">
        <v>-57</v>
      </c>
      <c r="R1371">
        <v>-185</v>
      </c>
      <c r="S1371">
        <v>1</v>
      </c>
      <c r="T1371">
        <v>-1</v>
      </c>
      <c r="U1371">
        <v>31</v>
      </c>
      <c r="V1371">
        <v>271</v>
      </c>
      <c r="W1371">
        <v>32</v>
      </c>
      <c r="X1371">
        <v>270</v>
      </c>
      <c r="Y1371">
        <v>-5</v>
      </c>
      <c r="Z1371">
        <v>1</v>
      </c>
      <c r="AA1371">
        <v>895</v>
      </c>
      <c r="AB1371">
        <v>895</v>
      </c>
      <c r="AC1371">
        <v>895</v>
      </c>
      <c r="AD1371">
        <v>8.7503053722999997</v>
      </c>
      <c r="AE1371">
        <v>12.858951296000001</v>
      </c>
      <c r="AF1371">
        <v>-4.1086459240000002</v>
      </c>
      <c r="AG1371">
        <v>-2.2208896999999998E-2</v>
      </c>
      <c r="AH1371">
        <v>6.0186110556000001</v>
      </c>
      <c r="AI1371">
        <v>5.9964021586999996</v>
      </c>
    </row>
    <row r="1372" spans="1:35" x14ac:dyDescent="0.2">
      <c r="A1372">
        <v>50</v>
      </c>
      <c r="B1372">
        <v>2</v>
      </c>
      <c r="C1372">
        <v>4</v>
      </c>
      <c r="D1372">
        <v>27</v>
      </c>
      <c r="E1372">
        <v>63</v>
      </c>
      <c r="F1372" t="s">
        <v>3567</v>
      </c>
      <c r="G1372" t="s">
        <v>4595</v>
      </c>
      <c r="H1372">
        <v>9989</v>
      </c>
      <c r="I1372">
        <v>9969</v>
      </c>
      <c r="J1372">
        <v>9990</v>
      </c>
      <c r="K1372">
        <v>-20</v>
      </c>
      <c r="L1372">
        <v>21</v>
      </c>
      <c r="M1372">
        <v>20</v>
      </c>
      <c r="N1372">
        <v>95</v>
      </c>
      <c r="O1372">
        <v>34</v>
      </c>
      <c r="P1372">
        <v>108</v>
      </c>
      <c r="Q1372">
        <v>-14</v>
      </c>
      <c r="R1372">
        <v>-13</v>
      </c>
      <c r="S1372">
        <v>0</v>
      </c>
      <c r="T1372">
        <v>2</v>
      </c>
      <c r="U1372">
        <v>-6</v>
      </c>
      <c r="V1372">
        <v>30</v>
      </c>
      <c r="W1372">
        <v>-6</v>
      </c>
      <c r="X1372">
        <v>32</v>
      </c>
      <c r="Y1372">
        <v>0</v>
      </c>
      <c r="Z1372">
        <v>2</v>
      </c>
      <c r="AA1372">
        <v>93</v>
      </c>
      <c r="AB1372">
        <v>93</v>
      </c>
      <c r="AC1372">
        <v>93</v>
      </c>
      <c r="AD1372">
        <v>9.5195150058000007</v>
      </c>
      <c r="AE1372">
        <v>10.82218548</v>
      </c>
      <c r="AF1372">
        <v>-1.3026704739999999</v>
      </c>
      <c r="AG1372">
        <v>0.20041084219999999</v>
      </c>
      <c r="AH1372">
        <v>3.0061626333999998</v>
      </c>
      <c r="AI1372">
        <v>3.2065734755999999</v>
      </c>
    </row>
    <row r="1373" spans="1:35" x14ac:dyDescent="0.2">
      <c r="A1373">
        <v>50</v>
      </c>
      <c r="B1373">
        <v>2</v>
      </c>
      <c r="C1373">
        <v>4</v>
      </c>
      <c r="D1373">
        <v>27</v>
      </c>
      <c r="E1373">
        <v>65</v>
      </c>
      <c r="F1373" t="s">
        <v>3567</v>
      </c>
      <c r="G1373" t="s">
        <v>5463</v>
      </c>
      <c r="H1373">
        <v>16032</v>
      </c>
      <c r="I1373">
        <v>16040</v>
      </c>
      <c r="J1373">
        <v>16159</v>
      </c>
      <c r="K1373">
        <v>8</v>
      </c>
      <c r="L1373">
        <v>119</v>
      </c>
      <c r="M1373">
        <v>42</v>
      </c>
      <c r="N1373">
        <v>148</v>
      </c>
      <c r="O1373">
        <v>52</v>
      </c>
      <c r="P1373">
        <v>210</v>
      </c>
      <c r="Q1373">
        <v>-10</v>
      </c>
      <c r="R1373">
        <v>-62</v>
      </c>
      <c r="S1373">
        <v>0</v>
      </c>
      <c r="T1373">
        <v>2</v>
      </c>
      <c r="U1373">
        <v>19</v>
      </c>
      <c r="V1373">
        <v>181</v>
      </c>
      <c r="W1373">
        <v>19</v>
      </c>
      <c r="X1373">
        <v>183</v>
      </c>
      <c r="Y1373">
        <v>-1</v>
      </c>
      <c r="Z1373">
        <v>-2</v>
      </c>
      <c r="AA1373">
        <v>167</v>
      </c>
      <c r="AB1373">
        <v>167</v>
      </c>
      <c r="AC1373">
        <v>167</v>
      </c>
      <c r="AD1373">
        <v>9.1928320755000001</v>
      </c>
      <c r="AE1373">
        <v>13.04388335</v>
      </c>
      <c r="AF1373">
        <v>-3.8510512750000001</v>
      </c>
      <c r="AG1373">
        <v>0.1242274605</v>
      </c>
      <c r="AH1373">
        <v>11.242585173</v>
      </c>
      <c r="AI1373">
        <v>11.366812634</v>
      </c>
    </row>
    <row r="1374" spans="1:35" x14ac:dyDescent="0.2">
      <c r="A1374">
        <v>50</v>
      </c>
      <c r="B1374">
        <v>2</v>
      </c>
      <c r="C1374">
        <v>4</v>
      </c>
      <c r="D1374">
        <v>27</v>
      </c>
      <c r="E1374">
        <v>67</v>
      </c>
      <c r="F1374" t="s">
        <v>3567</v>
      </c>
      <c r="G1374" t="s">
        <v>5464</v>
      </c>
      <c r="H1374">
        <v>43732</v>
      </c>
      <c r="I1374">
        <v>43685</v>
      </c>
      <c r="J1374">
        <v>43767</v>
      </c>
      <c r="K1374">
        <v>-47</v>
      </c>
      <c r="L1374">
        <v>82</v>
      </c>
      <c r="M1374">
        <v>160</v>
      </c>
      <c r="N1374">
        <v>550</v>
      </c>
      <c r="O1374">
        <v>123</v>
      </c>
      <c r="P1374">
        <v>469</v>
      </c>
      <c r="Q1374">
        <v>37</v>
      </c>
      <c r="R1374">
        <v>81</v>
      </c>
      <c r="S1374">
        <v>0</v>
      </c>
      <c r="T1374">
        <v>68</v>
      </c>
      <c r="U1374">
        <v>-82</v>
      </c>
      <c r="V1374">
        <v>-75</v>
      </c>
      <c r="W1374">
        <v>-82</v>
      </c>
      <c r="X1374">
        <v>-7</v>
      </c>
      <c r="Y1374">
        <v>-2</v>
      </c>
      <c r="Z1374">
        <v>8</v>
      </c>
      <c r="AA1374">
        <v>977</v>
      </c>
      <c r="AB1374">
        <v>977</v>
      </c>
      <c r="AC1374">
        <v>977</v>
      </c>
      <c r="AD1374">
        <v>12.578328683000001</v>
      </c>
      <c r="AE1374">
        <v>10.725883913000001</v>
      </c>
      <c r="AF1374">
        <v>1.8524447696999999</v>
      </c>
      <c r="AG1374">
        <v>1.555138819</v>
      </c>
      <c r="AH1374">
        <v>-1.7152266389999999</v>
      </c>
      <c r="AI1374">
        <v>-0.16008781999999999</v>
      </c>
    </row>
    <row r="1375" spans="1:35" x14ac:dyDescent="0.2">
      <c r="A1375">
        <v>50</v>
      </c>
      <c r="B1375">
        <v>2</v>
      </c>
      <c r="C1375">
        <v>4</v>
      </c>
      <c r="D1375">
        <v>27</v>
      </c>
      <c r="E1375">
        <v>69</v>
      </c>
      <c r="F1375" t="s">
        <v>3567</v>
      </c>
      <c r="G1375" t="s">
        <v>5465</v>
      </c>
      <c r="H1375">
        <v>4207</v>
      </c>
      <c r="I1375">
        <v>4180</v>
      </c>
      <c r="J1375">
        <v>4146</v>
      </c>
      <c r="K1375">
        <v>-27</v>
      </c>
      <c r="L1375">
        <v>-34</v>
      </c>
      <c r="M1375">
        <v>6</v>
      </c>
      <c r="N1375">
        <v>42</v>
      </c>
      <c r="O1375">
        <v>17</v>
      </c>
      <c r="P1375">
        <v>85</v>
      </c>
      <c r="Q1375">
        <v>-11</v>
      </c>
      <c r="R1375">
        <v>-43</v>
      </c>
      <c r="S1375">
        <v>0</v>
      </c>
      <c r="T1375">
        <v>2</v>
      </c>
      <c r="U1375">
        <v>-16</v>
      </c>
      <c r="V1375">
        <v>7</v>
      </c>
      <c r="W1375">
        <v>-16</v>
      </c>
      <c r="X1375">
        <v>9</v>
      </c>
      <c r="Y1375">
        <v>0</v>
      </c>
      <c r="Z1375">
        <v>0</v>
      </c>
      <c r="AA1375">
        <v>89</v>
      </c>
      <c r="AB1375">
        <v>89</v>
      </c>
      <c r="AC1375">
        <v>89</v>
      </c>
      <c r="AD1375">
        <v>10.088878212999999</v>
      </c>
      <c r="AE1375">
        <v>20.417967812000001</v>
      </c>
      <c r="AF1375">
        <v>-10.3290896</v>
      </c>
      <c r="AG1375">
        <v>0.480422772</v>
      </c>
      <c r="AH1375">
        <v>1.6814797021000001</v>
      </c>
      <c r="AI1375">
        <v>2.1619024742000001</v>
      </c>
    </row>
    <row r="1376" spans="1:35" x14ac:dyDescent="0.2">
      <c r="A1376">
        <v>50</v>
      </c>
      <c r="B1376">
        <v>2</v>
      </c>
      <c r="C1376">
        <v>4</v>
      </c>
      <c r="D1376">
        <v>27</v>
      </c>
      <c r="E1376">
        <v>71</v>
      </c>
      <c r="F1376" t="s">
        <v>3567</v>
      </c>
      <c r="G1376" t="s">
        <v>5466</v>
      </c>
      <c r="H1376">
        <v>12062</v>
      </c>
      <c r="I1376">
        <v>12031</v>
      </c>
      <c r="J1376">
        <v>11941</v>
      </c>
      <c r="K1376">
        <v>-31</v>
      </c>
      <c r="L1376">
        <v>-90</v>
      </c>
      <c r="M1376">
        <v>17</v>
      </c>
      <c r="N1376">
        <v>84</v>
      </c>
      <c r="O1376">
        <v>26</v>
      </c>
      <c r="P1376">
        <v>171</v>
      </c>
      <c r="Q1376">
        <v>-9</v>
      </c>
      <c r="R1376">
        <v>-87</v>
      </c>
      <c r="S1376">
        <v>0</v>
      </c>
      <c r="T1376">
        <v>1</v>
      </c>
      <c r="U1376">
        <v>-19</v>
      </c>
      <c r="V1376">
        <v>-5</v>
      </c>
      <c r="W1376">
        <v>-19</v>
      </c>
      <c r="X1376">
        <v>-4</v>
      </c>
      <c r="Y1376">
        <v>-3</v>
      </c>
      <c r="Z1376">
        <v>1</v>
      </c>
      <c r="AA1376">
        <v>199</v>
      </c>
      <c r="AB1376">
        <v>199</v>
      </c>
      <c r="AC1376">
        <v>199</v>
      </c>
      <c r="AD1376">
        <v>7.0081762055999999</v>
      </c>
      <c r="AE1376">
        <v>14.266644418</v>
      </c>
      <c r="AF1376">
        <v>-7.2584682129999996</v>
      </c>
      <c r="AG1376">
        <v>8.3430669099999993E-2</v>
      </c>
      <c r="AH1376">
        <v>-0.41715334599999998</v>
      </c>
      <c r="AI1376">
        <v>-0.333722676</v>
      </c>
    </row>
    <row r="1377" spans="1:35" x14ac:dyDescent="0.2">
      <c r="A1377">
        <v>50</v>
      </c>
      <c r="B1377">
        <v>2</v>
      </c>
      <c r="C1377">
        <v>4</v>
      </c>
      <c r="D1377">
        <v>27</v>
      </c>
      <c r="E1377">
        <v>73</v>
      </c>
      <c r="F1377" t="s">
        <v>3567</v>
      </c>
      <c r="G1377" t="s">
        <v>5467</v>
      </c>
      <c r="H1377">
        <v>6719</v>
      </c>
      <c r="I1377">
        <v>6701</v>
      </c>
      <c r="J1377">
        <v>6684</v>
      </c>
      <c r="K1377">
        <v>-18</v>
      </c>
      <c r="L1377">
        <v>-17</v>
      </c>
      <c r="M1377">
        <v>27</v>
      </c>
      <c r="N1377">
        <v>63</v>
      </c>
      <c r="O1377">
        <v>24</v>
      </c>
      <c r="P1377">
        <v>118</v>
      </c>
      <c r="Q1377">
        <v>3</v>
      </c>
      <c r="R1377">
        <v>-55</v>
      </c>
      <c r="S1377">
        <v>0</v>
      </c>
      <c r="T1377">
        <v>2</v>
      </c>
      <c r="U1377">
        <v>-20</v>
      </c>
      <c r="V1377">
        <v>36</v>
      </c>
      <c r="W1377">
        <v>-20</v>
      </c>
      <c r="X1377">
        <v>38</v>
      </c>
      <c r="Y1377">
        <v>-1</v>
      </c>
      <c r="Z1377">
        <v>0</v>
      </c>
      <c r="AA1377">
        <v>138</v>
      </c>
      <c r="AB1377">
        <v>138</v>
      </c>
      <c r="AC1377">
        <v>138</v>
      </c>
      <c r="AD1377">
        <v>9.4135225999000003</v>
      </c>
      <c r="AE1377">
        <v>17.631677250999999</v>
      </c>
      <c r="AF1377">
        <v>-8.2181546510000008</v>
      </c>
      <c r="AG1377">
        <v>0.2988419873</v>
      </c>
      <c r="AH1377">
        <v>5.3791557713999998</v>
      </c>
      <c r="AI1377">
        <v>5.6779977587000001</v>
      </c>
    </row>
    <row r="1378" spans="1:35" x14ac:dyDescent="0.2">
      <c r="A1378">
        <v>50</v>
      </c>
      <c r="B1378">
        <v>2</v>
      </c>
      <c r="C1378">
        <v>4</v>
      </c>
      <c r="D1378">
        <v>27</v>
      </c>
      <c r="E1378">
        <v>75</v>
      </c>
      <c r="F1378" t="s">
        <v>3567</v>
      </c>
      <c r="G1378" t="s">
        <v>4717</v>
      </c>
      <c r="H1378">
        <v>10905</v>
      </c>
      <c r="I1378">
        <v>10885</v>
      </c>
      <c r="J1378">
        <v>10986</v>
      </c>
      <c r="K1378">
        <v>-20</v>
      </c>
      <c r="L1378">
        <v>101</v>
      </c>
      <c r="M1378">
        <v>21</v>
      </c>
      <c r="N1378">
        <v>101</v>
      </c>
      <c r="O1378">
        <v>51</v>
      </c>
      <c r="P1378">
        <v>157</v>
      </c>
      <c r="Q1378">
        <v>-30</v>
      </c>
      <c r="R1378">
        <v>-56</v>
      </c>
      <c r="S1378">
        <v>0</v>
      </c>
      <c r="T1378">
        <v>0</v>
      </c>
      <c r="U1378">
        <v>11</v>
      </c>
      <c r="V1378">
        <v>159</v>
      </c>
      <c r="W1378">
        <v>11</v>
      </c>
      <c r="X1378">
        <v>159</v>
      </c>
      <c r="Y1378">
        <v>-1</v>
      </c>
      <c r="Z1378">
        <v>-2</v>
      </c>
      <c r="AA1378">
        <v>203</v>
      </c>
      <c r="AB1378">
        <v>203</v>
      </c>
      <c r="AC1378">
        <v>203</v>
      </c>
      <c r="AD1378">
        <v>9.2359745782000005</v>
      </c>
      <c r="AE1378">
        <v>14.356910978</v>
      </c>
      <c r="AF1378">
        <v>-5.1209363999999997</v>
      </c>
      <c r="AG1378">
        <v>0</v>
      </c>
      <c r="AH1378">
        <v>14.539801563999999</v>
      </c>
      <c r="AI1378">
        <v>14.539801563999999</v>
      </c>
    </row>
    <row r="1379" spans="1:35" x14ac:dyDescent="0.2">
      <c r="A1379">
        <v>50</v>
      </c>
      <c r="B1379">
        <v>2</v>
      </c>
      <c r="C1379">
        <v>4</v>
      </c>
      <c r="D1379">
        <v>27</v>
      </c>
      <c r="E1379">
        <v>77</v>
      </c>
      <c r="F1379" t="s">
        <v>3567</v>
      </c>
      <c r="G1379" t="s">
        <v>5468</v>
      </c>
      <c r="H1379">
        <v>3763</v>
      </c>
      <c r="I1379">
        <v>3760</v>
      </c>
      <c r="J1379">
        <v>3823</v>
      </c>
      <c r="K1379">
        <v>-3</v>
      </c>
      <c r="L1379">
        <v>63</v>
      </c>
      <c r="M1379">
        <v>11</v>
      </c>
      <c r="N1379">
        <v>32</v>
      </c>
      <c r="O1379">
        <v>17</v>
      </c>
      <c r="P1379">
        <v>41</v>
      </c>
      <c r="Q1379">
        <v>-6</v>
      </c>
      <c r="R1379">
        <v>-9</v>
      </c>
      <c r="S1379">
        <v>0</v>
      </c>
      <c r="T1379">
        <v>0</v>
      </c>
      <c r="U1379">
        <v>4</v>
      </c>
      <c r="V1379">
        <v>72</v>
      </c>
      <c r="W1379">
        <v>4</v>
      </c>
      <c r="X1379">
        <v>72</v>
      </c>
      <c r="Y1379">
        <v>-1</v>
      </c>
      <c r="Z1379">
        <v>0</v>
      </c>
      <c r="AA1379">
        <v>44</v>
      </c>
      <c r="AB1379">
        <v>44</v>
      </c>
      <c r="AC1379">
        <v>44</v>
      </c>
      <c r="AD1379">
        <v>8.4399314255999993</v>
      </c>
      <c r="AE1379">
        <v>10.813662139</v>
      </c>
      <c r="AF1379">
        <v>-2.373730713</v>
      </c>
      <c r="AG1379">
        <v>0</v>
      </c>
      <c r="AH1379">
        <v>18.989845708000001</v>
      </c>
      <c r="AI1379">
        <v>18.989845708000001</v>
      </c>
    </row>
    <row r="1380" spans="1:35" x14ac:dyDescent="0.2">
      <c r="A1380">
        <v>50</v>
      </c>
      <c r="B1380">
        <v>2</v>
      </c>
      <c r="C1380">
        <v>4</v>
      </c>
      <c r="D1380">
        <v>27</v>
      </c>
      <c r="E1380">
        <v>79</v>
      </c>
      <c r="F1380" t="s">
        <v>3567</v>
      </c>
      <c r="G1380" t="s">
        <v>5469</v>
      </c>
      <c r="H1380">
        <v>28674</v>
      </c>
      <c r="I1380">
        <v>28627</v>
      </c>
      <c r="J1380">
        <v>28841</v>
      </c>
      <c r="K1380">
        <v>-47</v>
      </c>
      <c r="L1380">
        <v>214</v>
      </c>
      <c r="M1380">
        <v>63</v>
      </c>
      <c r="N1380">
        <v>271</v>
      </c>
      <c r="O1380">
        <v>64</v>
      </c>
      <c r="P1380">
        <v>284</v>
      </c>
      <c r="Q1380">
        <v>-1</v>
      </c>
      <c r="R1380">
        <v>-13</v>
      </c>
      <c r="S1380">
        <v>0</v>
      </c>
      <c r="T1380">
        <v>10</v>
      </c>
      <c r="U1380">
        <v>-46</v>
      </c>
      <c r="V1380">
        <v>217</v>
      </c>
      <c r="W1380">
        <v>-46</v>
      </c>
      <c r="X1380">
        <v>227</v>
      </c>
      <c r="Y1380">
        <v>0</v>
      </c>
      <c r="Z1380">
        <v>0</v>
      </c>
      <c r="AA1380">
        <v>213</v>
      </c>
      <c r="AB1380">
        <v>213</v>
      </c>
      <c r="AC1380">
        <v>213</v>
      </c>
      <c r="AD1380">
        <v>9.4313356999</v>
      </c>
      <c r="AE1380">
        <v>9.8837613976000007</v>
      </c>
      <c r="AF1380">
        <v>-0.45242569799999999</v>
      </c>
      <c r="AG1380">
        <v>0.34801976750000002</v>
      </c>
      <c r="AH1380">
        <v>7.5520289551999999</v>
      </c>
      <c r="AI1380">
        <v>7.9000487228000003</v>
      </c>
    </row>
    <row r="1381" spans="1:35" x14ac:dyDescent="0.2">
      <c r="A1381">
        <v>50</v>
      </c>
      <c r="B1381">
        <v>2</v>
      </c>
      <c r="C1381">
        <v>4</v>
      </c>
      <c r="D1381">
        <v>27</v>
      </c>
      <c r="E1381">
        <v>81</v>
      </c>
      <c r="F1381" t="s">
        <v>3567</v>
      </c>
      <c r="G1381" t="s">
        <v>4673</v>
      </c>
      <c r="H1381">
        <v>5640</v>
      </c>
      <c r="I1381">
        <v>5628</v>
      </c>
      <c r="J1381">
        <v>5567</v>
      </c>
      <c r="K1381">
        <v>-12</v>
      </c>
      <c r="L1381">
        <v>-61</v>
      </c>
      <c r="M1381">
        <v>13</v>
      </c>
      <c r="N1381">
        <v>66</v>
      </c>
      <c r="O1381">
        <v>14</v>
      </c>
      <c r="P1381">
        <v>83</v>
      </c>
      <c r="Q1381">
        <v>-1</v>
      </c>
      <c r="R1381">
        <v>-17</v>
      </c>
      <c r="S1381">
        <v>0</v>
      </c>
      <c r="T1381">
        <v>1</v>
      </c>
      <c r="U1381">
        <v>-10</v>
      </c>
      <c r="V1381">
        <v>-44</v>
      </c>
      <c r="W1381">
        <v>-10</v>
      </c>
      <c r="X1381">
        <v>-43</v>
      </c>
      <c r="Y1381">
        <v>-1</v>
      </c>
      <c r="Z1381">
        <v>-1</v>
      </c>
      <c r="AA1381">
        <v>116</v>
      </c>
      <c r="AB1381">
        <v>116</v>
      </c>
      <c r="AC1381">
        <v>116</v>
      </c>
      <c r="AD1381">
        <v>11.790978115</v>
      </c>
      <c r="AE1381">
        <v>14.828048236000001</v>
      </c>
      <c r="AF1381">
        <v>-3.0370701210000002</v>
      </c>
      <c r="AG1381">
        <v>0.17865118360000001</v>
      </c>
      <c r="AH1381">
        <v>-7.8606520770000001</v>
      </c>
      <c r="AI1381">
        <v>-7.6820008929999997</v>
      </c>
    </row>
    <row r="1382" spans="1:35" x14ac:dyDescent="0.2">
      <c r="A1382">
        <v>50</v>
      </c>
      <c r="B1382">
        <v>2</v>
      </c>
      <c r="C1382">
        <v>4</v>
      </c>
      <c r="D1382">
        <v>27</v>
      </c>
      <c r="E1382">
        <v>83</v>
      </c>
      <c r="F1382" t="s">
        <v>3567</v>
      </c>
      <c r="G1382" t="s">
        <v>5137</v>
      </c>
      <c r="H1382">
        <v>25269</v>
      </c>
      <c r="I1382">
        <v>25174</v>
      </c>
      <c r="J1382">
        <v>25231</v>
      </c>
      <c r="K1382">
        <v>-95</v>
      </c>
      <c r="L1382">
        <v>57</v>
      </c>
      <c r="M1382">
        <v>96</v>
      </c>
      <c r="N1382">
        <v>317</v>
      </c>
      <c r="O1382">
        <v>67</v>
      </c>
      <c r="P1382">
        <v>273</v>
      </c>
      <c r="Q1382">
        <v>29</v>
      </c>
      <c r="R1382">
        <v>44</v>
      </c>
      <c r="S1382">
        <v>0</v>
      </c>
      <c r="T1382">
        <v>49</v>
      </c>
      <c r="U1382">
        <v>-124</v>
      </c>
      <c r="V1382">
        <v>-40</v>
      </c>
      <c r="W1382">
        <v>-124</v>
      </c>
      <c r="X1382">
        <v>9</v>
      </c>
      <c r="Y1382">
        <v>0</v>
      </c>
      <c r="Z1382">
        <v>4</v>
      </c>
      <c r="AA1382">
        <v>793</v>
      </c>
      <c r="AB1382">
        <v>793</v>
      </c>
      <c r="AC1382">
        <v>793</v>
      </c>
      <c r="AD1382">
        <v>12.57811725</v>
      </c>
      <c r="AE1382">
        <v>10.832258703999999</v>
      </c>
      <c r="AF1382">
        <v>1.7458585458</v>
      </c>
      <c r="AG1382">
        <v>1.9442515623000001</v>
      </c>
      <c r="AH1382">
        <v>-1.587144133</v>
      </c>
      <c r="AI1382">
        <v>0.35710742979999999</v>
      </c>
    </row>
    <row r="1383" spans="1:35" x14ac:dyDescent="0.2">
      <c r="A1383">
        <v>50</v>
      </c>
      <c r="B1383">
        <v>2</v>
      </c>
      <c r="C1383">
        <v>4</v>
      </c>
      <c r="D1383">
        <v>27</v>
      </c>
      <c r="E1383">
        <v>85</v>
      </c>
      <c r="F1383" t="s">
        <v>3567</v>
      </c>
      <c r="G1383" t="s">
        <v>5470</v>
      </c>
      <c r="H1383">
        <v>36771</v>
      </c>
      <c r="I1383">
        <v>36701</v>
      </c>
      <c r="J1383">
        <v>36735</v>
      </c>
      <c r="K1383">
        <v>-70</v>
      </c>
      <c r="L1383">
        <v>34</v>
      </c>
      <c r="M1383">
        <v>81</v>
      </c>
      <c r="N1383">
        <v>386</v>
      </c>
      <c r="O1383">
        <v>115</v>
      </c>
      <c r="P1383">
        <v>442</v>
      </c>
      <c r="Q1383">
        <v>-34</v>
      </c>
      <c r="R1383">
        <v>-56</v>
      </c>
      <c r="S1383">
        <v>0</v>
      </c>
      <c r="T1383">
        <v>4</v>
      </c>
      <c r="U1383">
        <v>-34</v>
      </c>
      <c r="V1383">
        <v>79</v>
      </c>
      <c r="W1383">
        <v>-34</v>
      </c>
      <c r="X1383">
        <v>83</v>
      </c>
      <c r="Y1383">
        <v>-2</v>
      </c>
      <c r="Z1383">
        <v>7</v>
      </c>
      <c r="AA1383">
        <v>442</v>
      </c>
      <c r="AB1383">
        <v>442</v>
      </c>
      <c r="AC1383">
        <v>442</v>
      </c>
      <c r="AD1383">
        <v>10.512555150000001</v>
      </c>
      <c r="AE1383">
        <v>12.037692685</v>
      </c>
      <c r="AF1383">
        <v>-1.525137535</v>
      </c>
      <c r="AG1383">
        <v>0.1089383953</v>
      </c>
      <c r="AH1383">
        <v>2.1515333078999999</v>
      </c>
      <c r="AI1383">
        <v>2.2604717032999999</v>
      </c>
    </row>
    <row r="1384" spans="1:35" x14ac:dyDescent="0.2">
      <c r="A1384">
        <v>50</v>
      </c>
      <c r="B1384">
        <v>2</v>
      </c>
      <c r="C1384">
        <v>4</v>
      </c>
      <c r="D1384">
        <v>27</v>
      </c>
      <c r="E1384">
        <v>87</v>
      </c>
      <c r="F1384" t="s">
        <v>3567</v>
      </c>
      <c r="G1384" t="s">
        <v>5471</v>
      </c>
      <c r="H1384">
        <v>5411</v>
      </c>
      <c r="I1384">
        <v>5374</v>
      </c>
      <c r="J1384">
        <v>5414</v>
      </c>
      <c r="K1384">
        <v>-37</v>
      </c>
      <c r="L1384">
        <v>40</v>
      </c>
      <c r="M1384">
        <v>19</v>
      </c>
      <c r="N1384">
        <v>86</v>
      </c>
      <c r="O1384">
        <v>29</v>
      </c>
      <c r="P1384">
        <v>71</v>
      </c>
      <c r="Q1384">
        <v>-10</v>
      </c>
      <c r="R1384">
        <v>15</v>
      </c>
      <c r="S1384">
        <v>0</v>
      </c>
      <c r="T1384">
        <v>0</v>
      </c>
      <c r="U1384">
        <v>-27</v>
      </c>
      <c r="V1384">
        <v>24</v>
      </c>
      <c r="W1384">
        <v>-27</v>
      </c>
      <c r="X1384">
        <v>24</v>
      </c>
      <c r="Y1384">
        <v>0</v>
      </c>
      <c r="Z1384">
        <v>1</v>
      </c>
      <c r="AA1384">
        <v>65</v>
      </c>
      <c r="AB1384">
        <v>65</v>
      </c>
      <c r="AC1384">
        <v>65</v>
      </c>
      <c r="AD1384">
        <v>15.943641082999999</v>
      </c>
      <c r="AE1384">
        <v>13.162773452</v>
      </c>
      <c r="AF1384">
        <v>2.7808676307</v>
      </c>
      <c r="AG1384">
        <v>0</v>
      </c>
      <c r="AH1384">
        <v>4.4493882091000003</v>
      </c>
      <c r="AI1384">
        <v>4.4493882091000003</v>
      </c>
    </row>
    <row r="1385" spans="1:35" x14ac:dyDescent="0.2">
      <c r="A1385">
        <v>50</v>
      </c>
      <c r="B1385">
        <v>2</v>
      </c>
      <c r="C1385">
        <v>4</v>
      </c>
      <c r="D1385">
        <v>27</v>
      </c>
      <c r="E1385">
        <v>89</v>
      </c>
      <c r="F1385" t="s">
        <v>3567</v>
      </c>
      <c r="G1385" t="s">
        <v>4607</v>
      </c>
      <c r="H1385">
        <v>9040</v>
      </c>
      <c r="I1385">
        <v>9035</v>
      </c>
      <c r="J1385">
        <v>8988</v>
      </c>
      <c r="K1385">
        <v>-5</v>
      </c>
      <c r="L1385">
        <v>-47</v>
      </c>
      <c r="M1385">
        <v>26</v>
      </c>
      <c r="N1385">
        <v>112</v>
      </c>
      <c r="O1385">
        <v>19</v>
      </c>
      <c r="P1385">
        <v>115</v>
      </c>
      <c r="Q1385">
        <v>7</v>
      </c>
      <c r="R1385">
        <v>-3</v>
      </c>
      <c r="S1385">
        <v>0</v>
      </c>
      <c r="T1385">
        <v>0</v>
      </c>
      <c r="U1385">
        <v>-10</v>
      </c>
      <c r="V1385">
        <v>-46</v>
      </c>
      <c r="W1385">
        <v>-10</v>
      </c>
      <c r="X1385">
        <v>-46</v>
      </c>
      <c r="Y1385">
        <v>-2</v>
      </c>
      <c r="Z1385">
        <v>2</v>
      </c>
      <c r="AA1385">
        <v>50</v>
      </c>
      <c r="AB1385">
        <v>50</v>
      </c>
      <c r="AC1385">
        <v>50</v>
      </c>
      <c r="AD1385">
        <v>12.428563501999999</v>
      </c>
      <c r="AE1385">
        <v>12.761471453</v>
      </c>
      <c r="AF1385">
        <v>-0.33290795099999998</v>
      </c>
      <c r="AG1385">
        <v>0</v>
      </c>
      <c r="AH1385">
        <v>-5.1045885809999998</v>
      </c>
      <c r="AI1385">
        <v>-5.1045885809999998</v>
      </c>
    </row>
    <row r="1386" spans="1:35" x14ac:dyDescent="0.2">
      <c r="A1386">
        <v>50</v>
      </c>
      <c r="B1386">
        <v>2</v>
      </c>
      <c r="C1386">
        <v>4</v>
      </c>
      <c r="D1386">
        <v>27</v>
      </c>
      <c r="E1386">
        <v>91</v>
      </c>
      <c r="F1386" t="s">
        <v>3567</v>
      </c>
      <c r="G1386" t="s">
        <v>4852</v>
      </c>
      <c r="H1386">
        <v>20025</v>
      </c>
      <c r="I1386">
        <v>19970</v>
      </c>
      <c r="J1386">
        <v>19915</v>
      </c>
      <c r="K1386">
        <v>-55</v>
      </c>
      <c r="L1386">
        <v>-55</v>
      </c>
      <c r="M1386">
        <v>54</v>
      </c>
      <c r="N1386">
        <v>221</v>
      </c>
      <c r="O1386">
        <v>65</v>
      </c>
      <c r="P1386">
        <v>247</v>
      </c>
      <c r="Q1386">
        <v>-11</v>
      </c>
      <c r="R1386">
        <v>-26</v>
      </c>
      <c r="S1386">
        <v>0</v>
      </c>
      <c r="T1386">
        <v>0</v>
      </c>
      <c r="U1386">
        <v>-43</v>
      </c>
      <c r="V1386">
        <v>-32</v>
      </c>
      <c r="W1386">
        <v>-43</v>
      </c>
      <c r="X1386">
        <v>-32</v>
      </c>
      <c r="Y1386">
        <v>-1</v>
      </c>
      <c r="Z1386">
        <v>3</v>
      </c>
      <c r="AA1386">
        <v>319</v>
      </c>
      <c r="AB1386">
        <v>319</v>
      </c>
      <c r="AC1386">
        <v>319</v>
      </c>
      <c r="AD1386">
        <v>11.081860348999999</v>
      </c>
      <c r="AE1386">
        <v>12.385608625</v>
      </c>
      <c r="AF1386">
        <v>-1.3037482760000001</v>
      </c>
      <c r="AG1386">
        <v>0</v>
      </c>
      <c r="AH1386">
        <v>-1.6046132630000001</v>
      </c>
      <c r="AI1386">
        <v>-1.6046132630000001</v>
      </c>
    </row>
    <row r="1387" spans="1:35" x14ac:dyDescent="0.2">
      <c r="A1387">
        <v>50</v>
      </c>
      <c r="B1387">
        <v>2</v>
      </c>
      <c r="C1387">
        <v>4</v>
      </c>
      <c r="D1387">
        <v>27</v>
      </c>
      <c r="E1387">
        <v>93</v>
      </c>
      <c r="F1387" t="s">
        <v>3567</v>
      </c>
      <c r="G1387" t="s">
        <v>5472</v>
      </c>
      <c r="H1387">
        <v>23400</v>
      </c>
      <c r="I1387">
        <v>23428</v>
      </c>
      <c r="J1387">
        <v>23376</v>
      </c>
      <c r="K1387">
        <v>28</v>
      </c>
      <c r="L1387">
        <v>-52</v>
      </c>
      <c r="M1387">
        <v>58</v>
      </c>
      <c r="N1387">
        <v>251</v>
      </c>
      <c r="O1387">
        <v>60</v>
      </c>
      <c r="P1387">
        <v>274</v>
      </c>
      <c r="Q1387">
        <v>-2</v>
      </c>
      <c r="R1387">
        <v>-23</v>
      </c>
      <c r="S1387">
        <v>0</v>
      </c>
      <c r="T1387">
        <v>3</v>
      </c>
      <c r="U1387">
        <v>32</v>
      </c>
      <c r="V1387">
        <v>-35</v>
      </c>
      <c r="W1387">
        <v>32</v>
      </c>
      <c r="X1387">
        <v>-32</v>
      </c>
      <c r="Y1387">
        <v>-2</v>
      </c>
      <c r="Z1387">
        <v>3</v>
      </c>
      <c r="AA1387">
        <v>300</v>
      </c>
      <c r="AB1387">
        <v>300</v>
      </c>
      <c r="AC1387">
        <v>300</v>
      </c>
      <c r="AD1387">
        <v>10.725579010000001</v>
      </c>
      <c r="AE1387">
        <v>11.708400991</v>
      </c>
      <c r="AF1387">
        <v>-0.98282198099999996</v>
      </c>
      <c r="AG1387">
        <v>0.1281941714</v>
      </c>
      <c r="AH1387">
        <v>-1.4955986670000001</v>
      </c>
      <c r="AI1387">
        <v>-1.3674044949999999</v>
      </c>
    </row>
    <row r="1388" spans="1:35" x14ac:dyDescent="0.2">
      <c r="A1388">
        <v>50</v>
      </c>
      <c r="B1388">
        <v>2</v>
      </c>
      <c r="C1388">
        <v>4</v>
      </c>
      <c r="D1388">
        <v>27</v>
      </c>
      <c r="E1388">
        <v>95</v>
      </c>
      <c r="F1388" t="s">
        <v>3567</v>
      </c>
      <c r="G1388" t="s">
        <v>5473</v>
      </c>
      <c r="H1388">
        <v>26459</v>
      </c>
      <c r="I1388">
        <v>26410</v>
      </c>
      <c r="J1388">
        <v>26867</v>
      </c>
      <c r="K1388">
        <v>-49</v>
      </c>
      <c r="L1388">
        <v>457</v>
      </c>
      <c r="M1388">
        <v>61</v>
      </c>
      <c r="N1388">
        <v>280</v>
      </c>
      <c r="O1388">
        <v>104</v>
      </c>
      <c r="P1388">
        <v>336</v>
      </c>
      <c r="Q1388">
        <v>-43</v>
      </c>
      <c r="R1388">
        <v>-56</v>
      </c>
      <c r="S1388">
        <v>0</v>
      </c>
      <c r="T1388">
        <v>3</v>
      </c>
      <c r="U1388">
        <v>-4</v>
      </c>
      <c r="V1388">
        <v>516</v>
      </c>
      <c r="W1388">
        <v>-4</v>
      </c>
      <c r="X1388">
        <v>519</v>
      </c>
      <c r="Y1388">
        <v>-2</v>
      </c>
      <c r="Z1388">
        <v>-6</v>
      </c>
      <c r="AA1388">
        <v>475</v>
      </c>
      <c r="AB1388">
        <v>475</v>
      </c>
      <c r="AC1388">
        <v>475</v>
      </c>
      <c r="AD1388">
        <v>10.511102352</v>
      </c>
      <c r="AE1388">
        <v>12.613322822000001</v>
      </c>
      <c r="AF1388">
        <v>-2.1022204699999998</v>
      </c>
      <c r="AG1388">
        <v>0.1126189538</v>
      </c>
      <c r="AH1388">
        <v>19.370460048000002</v>
      </c>
      <c r="AI1388">
        <v>19.483079002</v>
      </c>
    </row>
    <row r="1389" spans="1:35" x14ac:dyDescent="0.2">
      <c r="A1389">
        <v>50</v>
      </c>
      <c r="B1389">
        <v>2</v>
      </c>
      <c r="C1389">
        <v>4</v>
      </c>
      <c r="D1389">
        <v>27</v>
      </c>
      <c r="E1389">
        <v>97</v>
      </c>
      <c r="F1389" t="s">
        <v>3567</v>
      </c>
      <c r="G1389" t="s">
        <v>5474</v>
      </c>
      <c r="H1389">
        <v>34010</v>
      </c>
      <c r="I1389">
        <v>33980</v>
      </c>
      <c r="J1389">
        <v>33992</v>
      </c>
      <c r="K1389">
        <v>-30</v>
      </c>
      <c r="L1389">
        <v>12</v>
      </c>
      <c r="M1389">
        <v>91</v>
      </c>
      <c r="N1389">
        <v>323</v>
      </c>
      <c r="O1389">
        <v>89</v>
      </c>
      <c r="P1389">
        <v>435</v>
      </c>
      <c r="Q1389">
        <v>2</v>
      </c>
      <c r="R1389">
        <v>-112</v>
      </c>
      <c r="S1389">
        <v>0</v>
      </c>
      <c r="T1389">
        <v>1</v>
      </c>
      <c r="U1389">
        <v>-31</v>
      </c>
      <c r="V1389">
        <v>118</v>
      </c>
      <c r="W1389">
        <v>-31</v>
      </c>
      <c r="X1389">
        <v>119</v>
      </c>
      <c r="Y1389">
        <v>-1</v>
      </c>
      <c r="Z1389">
        <v>5</v>
      </c>
      <c r="AA1389">
        <v>481</v>
      </c>
      <c r="AB1389">
        <v>481</v>
      </c>
      <c r="AC1389">
        <v>481</v>
      </c>
      <c r="AD1389">
        <v>9.5039133760999999</v>
      </c>
      <c r="AE1389">
        <v>12.799387983000001</v>
      </c>
      <c r="AF1389">
        <v>-3.2954746070000001</v>
      </c>
      <c r="AG1389">
        <v>2.9423880400000001E-2</v>
      </c>
      <c r="AH1389">
        <v>3.4720178897</v>
      </c>
      <c r="AI1389">
        <v>3.5014417701</v>
      </c>
    </row>
    <row r="1390" spans="1:35" x14ac:dyDescent="0.2">
      <c r="A1390">
        <v>50</v>
      </c>
      <c r="B1390">
        <v>2</v>
      </c>
      <c r="C1390">
        <v>4</v>
      </c>
      <c r="D1390">
        <v>27</v>
      </c>
      <c r="E1390">
        <v>99</v>
      </c>
      <c r="F1390" t="s">
        <v>3567</v>
      </c>
      <c r="G1390" t="s">
        <v>5475</v>
      </c>
      <c r="H1390">
        <v>40029</v>
      </c>
      <c r="I1390">
        <v>40049</v>
      </c>
      <c r="J1390">
        <v>40158</v>
      </c>
      <c r="K1390">
        <v>20</v>
      </c>
      <c r="L1390">
        <v>109</v>
      </c>
      <c r="M1390">
        <v>143</v>
      </c>
      <c r="N1390">
        <v>474</v>
      </c>
      <c r="O1390">
        <v>96</v>
      </c>
      <c r="P1390">
        <v>412</v>
      </c>
      <c r="Q1390">
        <v>47</v>
      </c>
      <c r="R1390">
        <v>62</v>
      </c>
      <c r="S1390">
        <v>1</v>
      </c>
      <c r="T1390">
        <v>74</v>
      </c>
      <c r="U1390">
        <v>-27</v>
      </c>
      <c r="V1390">
        <v>-33</v>
      </c>
      <c r="W1390">
        <v>-26</v>
      </c>
      <c r="X1390">
        <v>41</v>
      </c>
      <c r="Y1390">
        <v>-1</v>
      </c>
      <c r="Z1390">
        <v>6</v>
      </c>
      <c r="AA1390">
        <v>540</v>
      </c>
      <c r="AB1390">
        <v>540</v>
      </c>
      <c r="AC1390">
        <v>540</v>
      </c>
      <c r="AD1390">
        <v>11.819417258</v>
      </c>
      <c r="AE1390">
        <v>10.273417532</v>
      </c>
      <c r="AF1390">
        <v>1.5459997257</v>
      </c>
      <c r="AG1390">
        <v>1.8452254791</v>
      </c>
      <c r="AH1390">
        <v>-0.82287082199999995</v>
      </c>
      <c r="AI1390">
        <v>1.0223546573</v>
      </c>
    </row>
    <row r="1391" spans="1:35" x14ac:dyDescent="0.2">
      <c r="A1391">
        <v>50</v>
      </c>
      <c r="B1391">
        <v>2</v>
      </c>
      <c r="C1391">
        <v>4</v>
      </c>
      <c r="D1391">
        <v>27</v>
      </c>
      <c r="E1391">
        <v>101</v>
      </c>
      <c r="F1391" t="s">
        <v>3567</v>
      </c>
      <c r="G1391" t="s">
        <v>4941</v>
      </c>
      <c r="H1391">
        <v>8179</v>
      </c>
      <c r="I1391">
        <v>8168</v>
      </c>
      <c r="J1391">
        <v>8144</v>
      </c>
      <c r="K1391">
        <v>-11</v>
      </c>
      <c r="L1391">
        <v>-24</v>
      </c>
      <c r="M1391">
        <v>23</v>
      </c>
      <c r="N1391">
        <v>78</v>
      </c>
      <c r="O1391">
        <v>20</v>
      </c>
      <c r="P1391">
        <v>83</v>
      </c>
      <c r="Q1391">
        <v>3</v>
      </c>
      <c r="R1391">
        <v>-5</v>
      </c>
      <c r="S1391">
        <v>-2</v>
      </c>
      <c r="T1391">
        <v>3</v>
      </c>
      <c r="U1391">
        <v>-12</v>
      </c>
      <c r="V1391">
        <v>-23</v>
      </c>
      <c r="W1391">
        <v>-14</v>
      </c>
      <c r="X1391">
        <v>-20</v>
      </c>
      <c r="Y1391">
        <v>0</v>
      </c>
      <c r="Z1391">
        <v>1</v>
      </c>
      <c r="AA1391">
        <v>136</v>
      </c>
      <c r="AB1391">
        <v>136</v>
      </c>
      <c r="AC1391">
        <v>136</v>
      </c>
      <c r="AD1391">
        <v>9.5635115252999991</v>
      </c>
      <c r="AE1391">
        <v>10.176557136</v>
      </c>
      <c r="AF1391">
        <v>-0.61304561099999999</v>
      </c>
      <c r="AG1391">
        <v>0.36782736640000002</v>
      </c>
      <c r="AH1391">
        <v>-2.8200098090000001</v>
      </c>
      <c r="AI1391">
        <v>-2.4521824419999998</v>
      </c>
    </row>
    <row r="1392" spans="1:35" x14ac:dyDescent="0.2">
      <c r="A1392">
        <v>50</v>
      </c>
      <c r="B1392">
        <v>2</v>
      </c>
      <c r="C1392">
        <v>4</v>
      </c>
      <c r="D1392">
        <v>27</v>
      </c>
      <c r="E1392">
        <v>103</v>
      </c>
      <c r="F1392" t="s">
        <v>3567</v>
      </c>
      <c r="G1392" t="s">
        <v>5476</v>
      </c>
      <c r="H1392">
        <v>34454</v>
      </c>
      <c r="I1392">
        <v>34490</v>
      </c>
      <c r="J1392">
        <v>34332</v>
      </c>
      <c r="K1392">
        <v>36</v>
      </c>
      <c r="L1392">
        <v>-158</v>
      </c>
      <c r="M1392">
        <v>84</v>
      </c>
      <c r="N1392">
        <v>332</v>
      </c>
      <c r="O1392">
        <v>73</v>
      </c>
      <c r="P1392">
        <v>270</v>
      </c>
      <c r="Q1392">
        <v>11</v>
      </c>
      <c r="R1392">
        <v>62</v>
      </c>
      <c r="S1392">
        <v>0</v>
      </c>
      <c r="T1392">
        <v>10</v>
      </c>
      <c r="U1392">
        <v>24</v>
      </c>
      <c r="V1392">
        <v>-231</v>
      </c>
      <c r="W1392">
        <v>24</v>
      </c>
      <c r="X1392">
        <v>-221</v>
      </c>
      <c r="Y1392">
        <v>1</v>
      </c>
      <c r="Z1392">
        <v>1</v>
      </c>
      <c r="AA1392">
        <v>2797</v>
      </c>
      <c r="AB1392">
        <v>2797</v>
      </c>
      <c r="AC1392">
        <v>2797</v>
      </c>
      <c r="AD1392">
        <v>9.6480776495999994</v>
      </c>
      <c r="AE1392">
        <v>7.8463282090000002</v>
      </c>
      <c r="AF1392">
        <v>1.8017494406000001</v>
      </c>
      <c r="AG1392">
        <v>0.29060474850000001</v>
      </c>
      <c r="AH1392">
        <v>-6.7129696900000004</v>
      </c>
      <c r="AI1392">
        <v>-6.4223649409999997</v>
      </c>
    </row>
    <row r="1393" spans="1:35" x14ac:dyDescent="0.2">
      <c r="A1393">
        <v>50</v>
      </c>
      <c r="B1393">
        <v>2</v>
      </c>
      <c r="C1393">
        <v>4</v>
      </c>
      <c r="D1393">
        <v>27</v>
      </c>
      <c r="E1393">
        <v>105</v>
      </c>
      <c r="F1393" t="s">
        <v>3567</v>
      </c>
      <c r="G1393" t="s">
        <v>5477</v>
      </c>
      <c r="H1393">
        <v>22290</v>
      </c>
      <c r="I1393">
        <v>22183</v>
      </c>
      <c r="J1393">
        <v>21991</v>
      </c>
      <c r="K1393">
        <v>-107</v>
      </c>
      <c r="L1393">
        <v>-192</v>
      </c>
      <c r="M1393">
        <v>82</v>
      </c>
      <c r="N1393">
        <v>374</v>
      </c>
      <c r="O1393">
        <v>56</v>
      </c>
      <c r="P1393">
        <v>225</v>
      </c>
      <c r="Q1393">
        <v>26</v>
      </c>
      <c r="R1393">
        <v>149</v>
      </c>
      <c r="S1393">
        <v>0</v>
      </c>
      <c r="T1393">
        <v>40</v>
      </c>
      <c r="U1393">
        <v>-133</v>
      </c>
      <c r="V1393">
        <v>-378</v>
      </c>
      <c r="W1393">
        <v>-133</v>
      </c>
      <c r="X1393">
        <v>-338</v>
      </c>
      <c r="Y1393">
        <v>0</v>
      </c>
      <c r="Z1393">
        <v>-3</v>
      </c>
      <c r="AA1393">
        <v>366</v>
      </c>
      <c r="AB1393">
        <v>366</v>
      </c>
      <c r="AC1393">
        <v>366</v>
      </c>
      <c r="AD1393">
        <v>16.933037533</v>
      </c>
      <c r="AE1393">
        <v>10.186987821000001</v>
      </c>
      <c r="AF1393">
        <v>6.7460497124999996</v>
      </c>
      <c r="AG1393">
        <v>1.8110200569999999</v>
      </c>
      <c r="AH1393">
        <v>-17.11413954</v>
      </c>
      <c r="AI1393">
        <v>-15.303119479999999</v>
      </c>
    </row>
    <row r="1394" spans="1:35" x14ac:dyDescent="0.2">
      <c r="A1394">
        <v>50</v>
      </c>
      <c r="B1394">
        <v>2</v>
      </c>
      <c r="C1394">
        <v>4</v>
      </c>
      <c r="D1394">
        <v>27</v>
      </c>
      <c r="E1394">
        <v>107</v>
      </c>
      <c r="F1394" t="s">
        <v>3567</v>
      </c>
      <c r="G1394" t="s">
        <v>5478</v>
      </c>
      <c r="H1394">
        <v>6441</v>
      </c>
      <c r="I1394">
        <v>6422</v>
      </c>
      <c r="J1394">
        <v>6416</v>
      </c>
      <c r="K1394">
        <v>-19</v>
      </c>
      <c r="L1394">
        <v>-6</v>
      </c>
      <c r="M1394">
        <v>11</v>
      </c>
      <c r="N1394">
        <v>63</v>
      </c>
      <c r="O1394">
        <v>19</v>
      </c>
      <c r="P1394">
        <v>86</v>
      </c>
      <c r="Q1394">
        <v>-8</v>
      </c>
      <c r="R1394">
        <v>-23</v>
      </c>
      <c r="S1394">
        <v>0</v>
      </c>
      <c r="T1394">
        <v>3</v>
      </c>
      <c r="U1394">
        <v>-11</v>
      </c>
      <c r="V1394">
        <v>12</v>
      </c>
      <c r="W1394">
        <v>-11</v>
      </c>
      <c r="X1394">
        <v>15</v>
      </c>
      <c r="Y1394">
        <v>0</v>
      </c>
      <c r="Z1394">
        <v>2</v>
      </c>
      <c r="AA1394">
        <v>128</v>
      </c>
      <c r="AB1394">
        <v>128</v>
      </c>
      <c r="AC1394">
        <v>128</v>
      </c>
      <c r="AD1394">
        <v>9.8146128679999993</v>
      </c>
      <c r="AE1394">
        <v>13.397725502</v>
      </c>
      <c r="AF1394">
        <v>-3.5831126339999999</v>
      </c>
      <c r="AG1394">
        <v>0.46736251750000002</v>
      </c>
      <c r="AH1394">
        <v>1.8694500701000001</v>
      </c>
      <c r="AI1394">
        <v>2.3368125875999999</v>
      </c>
    </row>
    <row r="1395" spans="1:35" x14ac:dyDescent="0.2">
      <c r="A1395">
        <v>50</v>
      </c>
      <c r="B1395">
        <v>2</v>
      </c>
      <c r="C1395">
        <v>4</v>
      </c>
      <c r="D1395">
        <v>27</v>
      </c>
      <c r="E1395">
        <v>109</v>
      </c>
      <c r="F1395" t="s">
        <v>3567</v>
      </c>
      <c r="G1395" t="s">
        <v>5479</v>
      </c>
      <c r="H1395">
        <v>162847</v>
      </c>
      <c r="I1395">
        <v>162991</v>
      </c>
      <c r="J1395">
        <v>163436</v>
      </c>
      <c r="K1395">
        <v>144</v>
      </c>
      <c r="L1395">
        <v>445</v>
      </c>
      <c r="M1395">
        <v>483</v>
      </c>
      <c r="N1395">
        <v>1976</v>
      </c>
      <c r="O1395">
        <v>301</v>
      </c>
      <c r="P1395">
        <v>1383</v>
      </c>
      <c r="Q1395">
        <v>182</v>
      </c>
      <c r="R1395">
        <v>593</v>
      </c>
      <c r="S1395">
        <v>1</v>
      </c>
      <c r="T1395">
        <v>221</v>
      </c>
      <c r="U1395">
        <v>-38</v>
      </c>
      <c r="V1395">
        <v>-399</v>
      </c>
      <c r="W1395">
        <v>-37</v>
      </c>
      <c r="X1395">
        <v>-178</v>
      </c>
      <c r="Y1395">
        <v>-1</v>
      </c>
      <c r="Z1395">
        <v>30</v>
      </c>
      <c r="AA1395">
        <v>2353</v>
      </c>
      <c r="AB1395">
        <v>2353</v>
      </c>
      <c r="AC1395">
        <v>2353</v>
      </c>
      <c r="AD1395">
        <v>12.106841652</v>
      </c>
      <c r="AE1395">
        <v>8.4735637677</v>
      </c>
      <c r="AF1395">
        <v>3.6332778845</v>
      </c>
      <c r="AG1395">
        <v>1.3540546585</v>
      </c>
      <c r="AH1395">
        <v>-2.4446507180000001</v>
      </c>
      <c r="AI1395">
        <v>-1.09059606</v>
      </c>
    </row>
    <row r="1396" spans="1:35" x14ac:dyDescent="0.2">
      <c r="A1396">
        <v>50</v>
      </c>
      <c r="B1396">
        <v>2</v>
      </c>
      <c r="C1396">
        <v>4</v>
      </c>
      <c r="D1396">
        <v>27</v>
      </c>
      <c r="E1396">
        <v>111</v>
      </c>
      <c r="F1396" t="s">
        <v>3567</v>
      </c>
      <c r="G1396" t="s">
        <v>5480</v>
      </c>
      <c r="H1396">
        <v>60081</v>
      </c>
      <c r="I1396">
        <v>60024</v>
      </c>
      <c r="J1396">
        <v>60046</v>
      </c>
      <c r="K1396">
        <v>-57</v>
      </c>
      <c r="L1396">
        <v>22</v>
      </c>
      <c r="M1396">
        <v>151</v>
      </c>
      <c r="N1396">
        <v>588</v>
      </c>
      <c r="O1396">
        <v>228</v>
      </c>
      <c r="P1396">
        <v>856</v>
      </c>
      <c r="Q1396">
        <v>-77</v>
      </c>
      <c r="R1396">
        <v>-268</v>
      </c>
      <c r="S1396">
        <v>0</v>
      </c>
      <c r="T1396">
        <v>5</v>
      </c>
      <c r="U1396">
        <v>27</v>
      </c>
      <c r="V1396">
        <v>280</v>
      </c>
      <c r="W1396">
        <v>27</v>
      </c>
      <c r="X1396">
        <v>285</v>
      </c>
      <c r="Y1396">
        <v>-7</v>
      </c>
      <c r="Z1396">
        <v>5</v>
      </c>
      <c r="AA1396">
        <v>1118</v>
      </c>
      <c r="AB1396">
        <v>1118</v>
      </c>
      <c r="AC1396">
        <v>1118</v>
      </c>
      <c r="AD1396">
        <v>9.7942866660999996</v>
      </c>
      <c r="AE1396">
        <v>14.258349296</v>
      </c>
      <c r="AF1396">
        <v>-4.4640626299999999</v>
      </c>
      <c r="AG1396">
        <v>8.3284750599999999E-2</v>
      </c>
      <c r="AH1396">
        <v>4.6639460315000001</v>
      </c>
      <c r="AI1396">
        <v>4.7472307819999999</v>
      </c>
    </row>
    <row r="1397" spans="1:35" x14ac:dyDescent="0.2">
      <c r="A1397">
        <v>50</v>
      </c>
      <c r="B1397">
        <v>2</v>
      </c>
      <c r="C1397">
        <v>4</v>
      </c>
      <c r="D1397">
        <v>27</v>
      </c>
      <c r="E1397">
        <v>113</v>
      </c>
      <c r="F1397" t="s">
        <v>3567</v>
      </c>
      <c r="G1397" t="s">
        <v>5481</v>
      </c>
      <c r="H1397">
        <v>13992</v>
      </c>
      <c r="I1397">
        <v>13939</v>
      </c>
      <c r="J1397">
        <v>13780</v>
      </c>
      <c r="K1397">
        <v>-53</v>
      </c>
      <c r="L1397">
        <v>-159</v>
      </c>
      <c r="M1397">
        <v>31</v>
      </c>
      <c r="N1397">
        <v>133</v>
      </c>
      <c r="O1397">
        <v>28</v>
      </c>
      <c r="P1397">
        <v>145</v>
      </c>
      <c r="Q1397">
        <v>3</v>
      </c>
      <c r="R1397">
        <v>-12</v>
      </c>
      <c r="S1397">
        <v>0</v>
      </c>
      <c r="T1397">
        <v>2</v>
      </c>
      <c r="U1397">
        <v>-55</v>
      </c>
      <c r="V1397">
        <v>-149</v>
      </c>
      <c r="W1397">
        <v>-55</v>
      </c>
      <c r="X1397">
        <v>-147</v>
      </c>
      <c r="Y1397">
        <v>-1</v>
      </c>
      <c r="Z1397">
        <v>0</v>
      </c>
      <c r="AA1397">
        <v>286</v>
      </c>
      <c r="AB1397">
        <v>286</v>
      </c>
      <c r="AC1397">
        <v>286</v>
      </c>
      <c r="AD1397">
        <v>9.596305783</v>
      </c>
      <c r="AE1397">
        <v>10.462137884000001</v>
      </c>
      <c r="AF1397">
        <v>-0.86583210099999997</v>
      </c>
      <c r="AG1397">
        <v>0.14430535010000001</v>
      </c>
      <c r="AH1397">
        <v>-10.75074858</v>
      </c>
      <c r="AI1397">
        <v>-10.60644323</v>
      </c>
    </row>
    <row r="1398" spans="1:35" x14ac:dyDescent="0.2">
      <c r="A1398">
        <v>50</v>
      </c>
      <c r="B1398">
        <v>2</v>
      </c>
      <c r="C1398">
        <v>4</v>
      </c>
      <c r="D1398">
        <v>27</v>
      </c>
      <c r="E1398">
        <v>115</v>
      </c>
      <c r="F1398" t="s">
        <v>3567</v>
      </c>
      <c r="G1398" t="s">
        <v>5482</v>
      </c>
      <c r="H1398">
        <v>28876</v>
      </c>
      <c r="I1398">
        <v>28854</v>
      </c>
      <c r="J1398">
        <v>29302</v>
      </c>
      <c r="K1398">
        <v>-22</v>
      </c>
      <c r="L1398">
        <v>448</v>
      </c>
      <c r="M1398">
        <v>50</v>
      </c>
      <c r="N1398">
        <v>222</v>
      </c>
      <c r="O1398">
        <v>94</v>
      </c>
      <c r="P1398">
        <v>351</v>
      </c>
      <c r="Q1398">
        <v>-44</v>
      </c>
      <c r="R1398">
        <v>-129</v>
      </c>
      <c r="S1398">
        <v>0</v>
      </c>
      <c r="T1398">
        <v>1</v>
      </c>
      <c r="U1398">
        <v>24</v>
      </c>
      <c r="V1398">
        <v>582</v>
      </c>
      <c r="W1398">
        <v>24</v>
      </c>
      <c r="X1398">
        <v>583</v>
      </c>
      <c r="Y1398">
        <v>-2</v>
      </c>
      <c r="Z1398">
        <v>-6</v>
      </c>
      <c r="AA1398">
        <v>1427</v>
      </c>
      <c r="AB1398">
        <v>1427</v>
      </c>
      <c r="AC1398">
        <v>1427</v>
      </c>
      <c r="AD1398">
        <v>7.6346378705999998</v>
      </c>
      <c r="AE1398">
        <v>12.070981498</v>
      </c>
      <c r="AF1398">
        <v>-4.4363436270000003</v>
      </c>
      <c r="AG1398">
        <v>3.4390260700000001E-2</v>
      </c>
      <c r="AH1398">
        <v>20.015131714999999</v>
      </c>
      <c r="AI1398">
        <v>20.049521975000001</v>
      </c>
    </row>
    <row r="1399" spans="1:35" x14ac:dyDescent="0.2">
      <c r="A1399">
        <v>50</v>
      </c>
      <c r="B1399">
        <v>2</v>
      </c>
      <c r="C1399">
        <v>4</v>
      </c>
      <c r="D1399">
        <v>27</v>
      </c>
      <c r="E1399">
        <v>117</v>
      </c>
      <c r="F1399" t="s">
        <v>3567</v>
      </c>
      <c r="G1399" t="s">
        <v>5483</v>
      </c>
      <c r="H1399">
        <v>9424</v>
      </c>
      <c r="I1399">
        <v>9405</v>
      </c>
      <c r="J1399">
        <v>9313</v>
      </c>
      <c r="K1399">
        <v>-19</v>
      </c>
      <c r="L1399">
        <v>-92</v>
      </c>
      <c r="M1399">
        <v>25</v>
      </c>
      <c r="N1399">
        <v>125</v>
      </c>
      <c r="O1399">
        <v>25</v>
      </c>
      <c r="P1399">
        <v>138</v>
      </c>
      <c r="Q1399">
        <v>0</v>
      </c>
      <c r="R1399">
        <v>-13</v>
      </c>
      <c r="S1399">
        <v>0</v>
      </c>
      <c r="T1399">
        <v>7</v>
      </c>
      <c r="U1399">
        <v>-19</v>
      </c>
      <c r="V1399">
        <v>-85</v>
      </c>
      <c r="W1399">
        <v>-19</v>
      </c>
      <c r="X1399">
        <v>-78</v>
      </c>
      <c r="Y1399">
        <v>0</v>
      </c>
      <c r="Z1399">
        <v>-1</v>
      </c>
      <c r="AA1399">
        <v>192</v>
      </c>
      <c r="AB1399">
        <v>192</v>
      </c>
      <c r="AC1399">
        <v>192</v>
      </c>
      <c r="AD1399">
        <v>13.356127791</v>
      </c>
      <c r="AE1399">
        <v>14.745165082</v>
      </c>
      <c r="AF1399">
        <v>-1.3890372900000001</v>
      </c>
      <c r="AG1399">
        <v>0.74794315629999997</v>
      </c>
      <c r="AH1399">
        <v>-9.0821668980000005</v>
      </c>
      <c r="AI1399">
        <v>-8.3342237420000007</v>
      </c>
    </row>
    <row r="1400" spans="1:35" x14ac:dyDescent="0.2">
      <c r="A1400">
        <v>50</v>
      </c>
      <c r="B1400">
        <v>2</v>
      </c>
      <c r="C1400">
        <v>4</v>
      </c>
      <c r="D1400">
        <v>27</v>
      </c>
      <c r="E1400">
        <v>119</v>
      </c>
      <c r="F1400" t="s">
        <v>3567</v>
      </c>
      <c r="G1400" t="s">
        <v>4684</v>
      </c>
      <c r="H1400">
        <v>31192</v>
      </c>
      <c r="I1400">
        <v>31051</v>
      </c>
      <c r="J1400">
        <v>30757</v>
      </c>
      <c r="K1400">
        <v>-141</v>
      </c>
      <c r="L1400">
        <v>-294</v>
      </c>
      <c r="M1400">
        <v>85</v>
      </c>
      <c r="N1400">
        <v>359</v>
      </c>
      <c r="O1400">
        <v>96</v>
      </c>
      <c r="P1400">
        <v>411</v>
      </c>
      <c r="Q1400">
        <v>-11</v>
      </c>
      <c r="R1400">
        <v>-52</v>
      </c>
      <c r="S1400">
        <v>-1</v>
      </c>
      <c r="T1400">
        <v>15</v>
      </c>
      <c r="U1400">
        <v>-128</v>
      </c>
      <c r="V1400">
        <v>-259</v>
      </c>
      <c r="W1400">
        <v>-129</v>
      </c>
      <c r="X1400">
        <v>-244</v>
      </c>
      <c r="Y1400">
        <v>-1</v>
      </c>
      <c r="Z1400">
        <v>2</v>
      </c>
      <c r="AA1400">
        <v>1127</v>
      </c>
      <c r="AB1400">
        <v>1127</v>
      </c>
      <c r="AC1400">
        <v>1127</v>
      </c>
      <c r="AD1400">
        <v>11.616619207999999</v>
      </c>
      <c r="AE1400">
        <v>13.299249288</v>
      </c>
      <c r="AF1400">
        <v>-1.68263008</v>
      </c>
      <c r="AG1400">
        <v>0.48537406160000002</v>
      </c>
      <c r="AH1400">
        <v>-8.3807921299999997</v>
      </c>
      <c r="AI1400">
        <v>-7.8954180689999998</v>
      </c>
    </row>
    <row r="1401" spans="1:35" x14ac:dyDescent="0.2">
      <c r="A1401">
        <v>50</v>
      </c>
      <c r="B1401">
        <v>2</v>
      </c>
      <c r="C1401">
        <v>4</v>
      </c>
      <c r="D1401">
        <v>27</v>
      </c>
      <c r="E1401">
        <v>121</v>
      </c>
      <c r="F1401" t="s">
        <v>3567</v>
      </c>
      <c r="G1401" t="s">
        <v>4685</v>
      </c>
      <c r="H1401">
        <v>11308</v>
      </c>
      <c r="I1401">
        <v>11309</v>
      </c>
      <c r="J1401">
        <v>11403</v>
      </c>
      <c r="K1401">
        <v>1</v>
      </c>
      <c r="L1401">
        <v>94</v>
      </c>
      <c r="M1401">
        <v>21</v>
      </c>
      <c r="N1401">
        <v>123</v>
      </c>
      <c r="O1401">
        <v>37</v>
      </c>
      <c r="P1401">
        <v>124</v>
      </c>
      <c r="Q1401">
        <v>-16</v>
      </c>
      <c r="R1401">
        <v>-1</v>
      </c>
      <c r="S1401">
        <v>0</v>
      </c>
      <c r="T1401">
        <v>2</v>
      </c>
      <c r="U1401">
        <v>19</v>
      </c>
      <c r="V1401">
        <v>92</v>
      </c>
      <c r="W1401">
        <v>19</v>
      </c>
      <c r="X1401">
        <v>94</v>
      </c>
      <c r="Y1401">
        <v>-2</v>
      </c>
      <c r="Z1401">
        <v>1</v>
      </c>
      <c r="AA1401">
        <v>150</v>
      </c>
      <c r="AB1401">
        <v>150</v>
      </c>
      <c r="AC1401">
        <v>150</v>
      </c>
      <c r="AD1401">
        <v>10.831278619000001</v>
      </c>
      <c r="AE1401">
        <v>10.919337795000001</v>
      </c>
      <c r="AF1401">
        <v>-8.8059176000000003E-2</v>
      </c>
      <c r="AG1401">
        <v>0.17611835149999999</v>
      </c>
      <c r="AH1401">
        <v>8.1014441705000007</v>
      </c>
      <c r="AI1401">
        <v>8.2775625220000002</v>
      </c>
    </row>
    <row r="1402" spans="1:35" x14ac:dyDescent="0.2">
      <c r="A1402">
        <v>50</v>
      </c>
      <c r="B1402">
        <v>2</v>
      </c>
      <c r="C1402">
        <v>4</v>
      </c>
      <c r="D1402">
        <v>27</v>
      </c>
      <c r="E1402">
        <v>123</v>
      </c>
      <c r="F1402" t="s">
        <v>3567</v>
      </c>
      <c r="G1402" t="s">
        <v>5484</v>
      </c>
      <c r="H1402">
        <v>552352</v>
      </c>
      <c r="I1402">
        <v>551480</v>
      </c>
      <c r="J1402">
        <v>543257</v>
      </c>
      <c r="K1402">
        <v>-872</v>
      </c>
      <c r="L1402">
        <v>-8223</v>
      </c>
      <c r="M1402">
        <v>1815</v>
      </c>
      <c r="N1402">
        <v>6862</v>
      </c>
      <c r="O1402">
        <v>1307</v>
      </c>
      <c r="P1402">
        <v>5245</v>
      </c>
      <c r="Q1402">
        <v>508</v>
      </c>
      <c r="R1402">
        <v>1617</v>
      </c>
      <c r="S1402">
        <v>73</v>
      </c>
      <c r="T1402">
        <v>737</v>
      </c>
      <c r="U1402">
        <v>-1464</v>
      </c>
      <c r="V1402">
        <v>-10478</v>
      </c>
      <c r="W1402">
        <v>-1391</v>
      </c>
      <c r="X1402">
        <v>-9741</v>
      </c>
      <c r="Y1402">
        <v>11</v>
      </c>
      <c r="Z1402">
        <v>-99</v>
      </c>
      <c r="AA1402">
        <v>17063</v>
      </c>
      <c r="AB1402">
        <v>17063</v>
      </c>
      <c r="AC1402">
        <v>17063</v>
      </c>
      <c r="AD1402">
        <v>12.536344346</v>
      </c>
      <c r="AE1402">
        <v>9.5822101564000004</v>
      </c>
      <c r="AF1402">
        <v>2.9541341892999999</v>
      </c>
      <c r="AG1402">
        <v>1.3464421135</v>
      </c>
      <c r="AH1402">
        <v>-19.142497240000001</v>
      </c>
      <c r="AI1402">
        <v>-17.796055129999999</v>
      </c>
    </row>
    <row r="1403" spans="1:35" x14ac:dyDescent="0.2">
      <c r="A1403">
        <v>50</v>
      </c>
      <c r="B1403">
        <v>2</v>
      </c>
      <c r="C1403">
        <v>4</v>
      </c>
      <c r="D1403">
        <v>27</v>
      </c>
      <c r="E1403">
        <v>125</v>
      </c>
      <c r="F1403" t="s">
        <v>3567</v>
      </c>
      <c r="G1403" t="s">
        <v>5485</v>
      </c>
      <c r="H1403">
        <v>3935</v>
      </c>
      <c r="I1403">
        <v>3936</v>
      </c>
      <c r="J1403">
        <v>3933</v>
      </c>
      <c r="K1403">
        <v>1</v>
      </c>
      <c r="L1403">
        <v>-3</v>
      </c>
      <c r="M1403">
        <v>15</v>
      </c>
      <c r="N1403">
        <v>42</v>
      </c>
      <c r="O1403">
        <v>13</v>
      </c>
      <c r="P1403">
        <v>30</v>
      </c>
      <c r="Q1403">
        <v>2</v>
      </c>
      <c r="R1403">
        <v>12</v>
      </c>
      <c r="S1403">
        <v>0</v>
      </c>
      <c r="T1403">
        <v>0</v>
      </c>
      <c r="U1403">
        <v>0</v>
      </c>
      <c r="V1403">
        <v>-15</v>
      </c>
      <c r="W1403">
        <v>0</v>
      </c>
      <c r="X1403">
        <v>-15</v>
      </c>
      <c r="Y1403">
        <v>-1</v>
      </c>
      <c r="Z1403">
        <v>0</v>
      </c>
      <c r="AA1403">
        <v>19</v>
      </c>
      <c r="AB1403">
        <v>19</v>
      </c>
      <c r="AC1403">
        <v>19</v>
      </c>
      <c r="AD1403">
        <v>10.674799847999999</v>
      </c>
      <c r="AE1403">
        <v>7.6248570338999997</v>
      </c>
      <c r="AF1403">
        <v>3.0499428136</v>
      </c>
      <c r="AG1403">
        <v>0</v>
      </c>
      <c r="AH1403">
        <v>-3.8124285169999999</v>
      </c>
      <c r="AI1403">
        <v>-3.8124285169999999</v>
      </c>
    </row>
    <row r="1404" spans="1:35" x14ac:dyDescent="0.2">
      <c r="A1404">
        <v>50</v>
      </c>
      <c r="B1404">
        <v>2</v>
      </c>
      <c r="C1404">
        <v>4</v>
      </c>
      <c r="D1404">
        <v>27</v>
      </c>
      <c r="E1404">
        <v>127</v>
      </c>
      <c r="F1404" t="s">
        <v>3567</v>
      </c>
      <c r="G1404" t="s">
        <v>5486</v>
      </c>
      <c r="H1404">
        <v>15425</v>
      </c>
      <c r="I1404">
        <v>15391</v>
      </c>
      <c r="J1404">
        <v>15366</v>
      </c>
      <c r="K1404">
        <v>-34</v>
      </c>
      <c r="L1404">
        <v>-25</v>
      </c>
      <c r="M1404">
        <v>54</v>
      </c>
      <c r="N1404">
        <v>189</v>
      </c>
      <c r="O1404">
        <v>58</v>
      </c>
      <c r="P1404">
        <v>195</v>
      </c>
      <c r="Q1404">
        <v>-4</v>
      </c>
      <c r="R1404">
        <v>-6</v>
      </c>
      <c r="S1404">
        <v>0</v>
      </c>
      <c r="T1404">
        <v>2</v>
      </c>
      <c r="U1404">
        <v>-29</v>
      </c>
      <c r="V1404">
        <v>-22</v>
      </c>
      <c r="W1404">
        <v>-29</v>
      </c>
      <c r="X1404">
        <v>-20</v>
      </c>
      <c r="Y1404">
        <v>-1</v>
      </c>
      <c r="Z1404">
        <v>1</v>
      </c>
      <c r="AA1404">
        <v>343</v>
      </c>
      <c r="AB1404">
        <v>343</v>
      </c>
      <c r="AC1404">
        <v>343</v>
      </c>
      <c r="AD1404">
        <v>12.289885228999999</v>
      </c>
      <c r="AE1404">
        <v>12.680040315999999</v>
      </c>
      <c r="AF1404">
        <v>-0.39015508700000001</v>
      </c>
      <c r="AG1404">
        <v>0.13005169550000001</v>
      </c>
      <c r="AH1404">
        <v>-1.430568651</v>
      </c>
      <c r="AI1404">
        <v>-1.300516955</v>
      </c>
    </row>
    <row r="1405" spans="1:35" x14ac:dyDescent="0.2">
      <c r="A1405">
        <v>50</v>
      </c>
      <c r="B1405">
        <v>2</v>
      </c>
      <c r="C1405">
        <v>4</v>
      </c>
      <c r="D1405">
        <v>27</v>
      </c>
      <c r="E1405">
        <v>129</v>
      </c>
      <c r="F1405" t="s">
        <v>3567</v>
      </c>
      <c r="G1405" t="s">
        <v>5487</v>
      </c>
      <c r="H1405">
        <v>14723</v>
      </c>
      <c r="I1405">
        <v>14684</v>
      </c>
      <c r="J1405">
        <v>14608</v>
      </c>
      <c r="K1405">
        <v>-39</v>
      </c>
      <c r="L1405">
        <v>-76</v>
      </c>
      <c r="M1405">
        <v>47</v>
      </c>
      <c r="N1405">
        <v>157</v>
      </c>
      <c r="O1405">
        <v>52</v>
      </c>
      <c r="P1405">
        <v>191</v>
      </c>
      <c r="Q1405">
        <v>-5</v>
      </c>
      <c r="R1405">
        <v>-34</v>
      </c>
      <c r="S1405">
        <v>0</v>
      </c>
      <c r="T1405">
        <v>-3</v>
      </c>
      <c r="U1405">
        <v>-33</v>
      </c>
      <c r="V1405">
        <v>-42</v>
      </c>
      <c r="W1405">
        <v>-33</v>
      </c>
      <c r="X1405">
        <v>-45</v>
      </c>
      <c r="Y1405">
        <v>-1</v>
      </c>
      <c r="Z1405">
        <v>3</v>
      </c>
      <c r="AA1405">
        <v>309</v>
      </c>
      <c r="AB1405">
        <v>309</v>
      </c>
      <c r="AC1405">
        <v>309</v>
      </c>
      <c r="AD1405">
        <v>10.719650416</v>
      </c>
      <c r="AE1405">
        <v>13.041103373</v>
      </c>
      <c r="AF1405">
        <v>-2.3214529559999999</v>
      </c>
      <c r="AG1405">
        <v>-0.204834084</v>
      </c>
      <c r="AH1405">
        <v>-2.8676771809999999</v>
      </c>
      <c r="AI1405">
        <v>-3.0725112659999998</v>
      </c>
    </row>
    <row r="1406" spans="1:35" x14ac:dyDescent="0.2">
      <c r="A1406">
        <v>50</v>
      </c>
      <c r="B1406">
        <v>2</v>
      </c>
      <c r="C1406">
        <v>4</v>
      </c>
      <c r="D1406">
        <v>27</v>
      </c>
      <c r="E1406">
        <v>131</v>
      </c>
      <c r="F1406" t="s">
        <v>3567</v>
      </c>
      <c r="G1406" t="s">
        <v>5206</v>
      </c>
      <c r="H1406">
        <v>67097</v>
      </c>
      <c r="I1406">
        <v>67030</v>
      </c>
      <c r="J1406">
        <v>67262</v>
      </c>
      <c r="K1406">
        <v>-67</v>
      </c>
      <c r="L1406">
        <v>232</v>
      </c>
      <c r="M1406">
        <v>153</v>
      </c>
      <c r="N1406">
        <v>671</v>
      </c>
      <c r="O1406">
        <v>148</v>
      </c>
      <c r="P1406">
        <v>610</v>
      </c>
      <c r="Q1406">
        <v>5</v>
      </c>
      <c r="R1406">
        <v>61</v>
      </c>
      <c r="S1406">
        <v>1</v>
      </c>
      <c r="T1406">
        <v>81</v>
      </c>
      <c r="U1406">
        <v>-73</v>
      </c>
      <c r="V1406">
        <v>75</v>
      </c>
      <c r="W1406">
        <v>-72</v>
      </c>
      <c r="X1406">
        <v>156</v>
      </c>
      <c r="Y1406">
        <v>0</v>
      </c>
      <c r="Z1406">
        <v>15</v>
      </c>
      <c r="AA1406">
        <v>7188</v>
      </c>
      <c r="AB1406">
        <v>7188</v>
      </c>
      <c r="AC1406">
        <v>7188</v>
      </c>
      <c r="AD1406">
        <v>9.9931492568000007</v>
      </c>
      <c r="AE1406">
        <v>9.0846811425999991</v>
      </c>
      <c r="AF1406">
        <v>0.90846811429999996</v>
      </c>
      <c r="AG1406">
        <v>1.2063265124</v>
      </c>
      <c r="AH1406">
        <v>1.1169689929</v>
      </c>
      <c r="AI1406">
        <v>2.3232955053</v>
      </c>
    </row>
    <row r="1407" spans="1:35" x14ac:dyDescent="0.2">
      <c r="A1407">
        <v>50</v>
      </c>
      <c r="B1407">
        <v>2</v>
      </c>
      <c r="C1407">
        <v>4</v>
      </c>
      <c r="D1407">
        <v>27</v>
      </c>
      <c r="E1407">
        <v>133</v>
      </c>
      <c r="F1407" t="s">
        <v>3567</v>
      </c>
      <c r="G1407" t="s">
        <v>5488</v>
      </c>
      <c r="H1407">
        <v>9704</v>
      </c>
      <c r="I1407">
        <v>9705</v>
      </c>
      <c r="J1407">
        <v>9680</v>
      </c>
      <c r="K1407">
        <v>1</v>
      </c>
      <c r="L1407">
        <v>-25</v>
      </c>
      <c r="M1407">
        <v>28</v>
      </c>
      <c r="N1407">
        <v>77</v>
      </c>
      <c r="O1407">
        <v>25</v>
      </c>
      <c r="P1407">
        <v>134</v>
      </c>
      <c r="Q1407">
        <v>3</v>
      </c>
      <c r="R1407">
        <v>-57</v>
      </c>
      <c r="S1407">
        <v>0</v>
      </c>
      <c r="T1407">
        <v>1</v>
      </c>
      <c r="U1407">
        <v>-2</v>
      </c>
      <c r="V1407">
        <v>29</v>
      </c>
      <c r="W1407">
        <v>-2</v>
      </c>
      <c r="X1407">
        <v>30</v>
      </c>
      <c r="Y1407">
        <v>0</v>
      </c>
      <c r="Z1407">
        <v>2</v>
      </c>
      <c r="AA1407">
        <v>251</v>
      </c>
      <c r="AB1407">
        <v>251</v>
      </c>
      <c r="AC1407">
        <v>251</v>
      </c>
      <c r="AD1407">
        <v>7.9442868197000003</v>
      </c>
      <c r="AE1407">
        <v>13.825122517</v>
      </c>
      <c r="AF1407">
        <v>-5.8808356980000003</v>
      </c>
      <c r="AG1407">
        <v>0.10317255610000001</v>
      </c>
      <c r="AH1407">
        <v>2.9920041268999999</v>
      </c>
      <c r="AI1407">
        <v>3.095176683</v>
      </c>
    </row>
    <row r="1408" spans="1:35" x14ac:dyDescent="0.2">
      <c r="A1408">
        <v>50</v>
      </c>
      <c r="B1408">
        <v>2</v>
      </c>
      <c r="C1408">
        <v>4</v>
      </c>
      <c r="D1408">
        <v>27</v>
      </c>
      <c r="E1408">
        <v>135</v>
      </c>
      <c r="F1408" t="s">
        <v>3567</v>
      </c>
      <c r="G1408" t="s">
        <v>5489</v>
      </c>
      <c r="H1408">
        <v>15331</v>
      </c>
      <c r="I1408">
        <v>15294</v>
      </c>
      <c r="J1408">
        <v>15258</v>
      </c>
      <c r="K1408">
        <v>-37</v>
      </c>
      <c r="L1408">
        <v>-36</v>
      </c>
      <c r="M1408">
        <v>35</v>
      </c>
      <c r="N1408">
        <v>153</v>
      </c>
      <c r="O1408">
        <v>48</v>
      </c>
      <c r="P1408">
        <v>176</v>
      </c>
      <c r="Q1408">
        <v>-13</v>
      </c>
      <c r="R1408">
        <v>-23</v>
      </c>
      <c r="S1408">
        <v>0</v>
      </c>
      <c r="T1408">
        <v>0</v>
      </c>
      <c r="U1408">
        <v>-24</v>
      </c>
      <c r="V1408">
        <v>-15</v>
      </c>
      <c r="W1408">
        <v>-24</v>
      </c>
      <c r="X1408">
        <v>-15</v>
      </c>
      <c r="Y1408">
        <v>0</v>
      </c>
      <c r="Z1408">
        <v>2</v>
      </c>
      <c r="AA1408">
        <v>159</v>
      </c>
      <c r="AB1408">
        <v>159</v>
      </c>
      <c r="AC1408">
        <v>159</v>
      </c>
      <c r="AD1408">
        <v>10.015710919</v>
      </c>
      <c r="AE1408">
        <v>11.521340665</v>
      </c>
      <c r="AF1408">
        <v>-1.5056297460000001</v>
      </c>
      <c r="AG1408">
        <v>0</v>
      </c>
      <c r="AH1408">
        <v>-0.98193244300000004</v>
      </c>
      <c r="AI1408">
        <v>-0.98193244300000004</v>
      </c>
    </row>
    <row r="1409" spans="1:35" x14ac:dyDescent="0.2">
      <c r="A1409">
        <v>50</v>
      </c>
      <c r="B1409">
        <v>2</v>
      </c>
      <c r="C1409">
        <v>4</v>
      </c>
      <c r="D1409">
        <v>27</v>
      </c>
      <c r="E1409">
        <v>137</v>
      </c>
      <c r="F1409" t="s">
        <v>3567</v>
      </c>
      <c r="G1409" t="s">
        <v>5490</v>
      </c>
      <c r="H1409">
        <v>200231</v>
      </c>
      <c r="I1409">
        <v>199962</v>
      </c>
      <c r="J1409">
        <v>199182</v>
      </c>
      <c r="K1409">
        <v>-269</v>
      </c>
      <c r="L1409">
        <v>-780</v>
      </c>
      <c r="M1409">
        <v>477</v>
      </c>
      <c r="N1409">
        <v>1773</v>
      </c>
      <c r="O1409">
        <v>671</v>
      </c>
      <c r="P1409">
        <v>2486</v>
      </c>
      <c r="Q1409">
        <v>-194</v>
      </c>
      <c r="R1409">
        <v>-713</v>
      </c>
      <c r="S1409">
        <v>-1</v>
      </c>
      <c r="T1409">
        <v>36</v>
      </c>
      <c r="U1409">
        <v>-61</v>
      </c>
      <c r="V1409">
        <v>-140</v>
      </c>
      <c r="W1409">
        <v>-62</v>
      </c>
      <c r="X1409">
        <v>-104</v>
      </c>
      <c r="Y1409">
        <v>-13</v>
      </c>
      <c r="Z1409">
        <v>37</v>
      </c>
      <c r="AA1409">
        <v>8701</v>
      </c>
      <c r="AB1409">
        <v>8701</v>
      </c>
      <c r="AC1409">
        <v>8701</v>
      </c>
      <c r="AD1409">
        <v>8.8840117852000002</v>
      </c>
      <c r="AE1409">
        <v>12.456657247000001</v>
      </c>
      <c r="AF1409">
        <v>-3.572645461</v>
      </c>
      <c r="AG1409">
        <v>0.18038602610000001</v>
      </c>
      <c r="AH1409">
        <v>-0.70150121300000001</v>
      </c>
      <c r="AI1409">
        <v>-0.52111518599999995</v>
      </c>
    </row>
    <row r="1410" spans="1:35" x14ac:dyDescent="0.2">
      <c r="A1410">
        <v>50</v>
      </c>
      <c r="B1410">
        <v>2</v>
      </c>
      <c r="C1410">
        <v>4</v>
      </c>
      <c r="D1410">
        <v>27</v>
      </c>
      <c r="E1410">
        <v>139</v>
      </c>
      <c r="F1410" t="s">
        <v>3567</v>
      </c>
      <c r="G1410" t="s">
        <v>4690</v>
      </c>
      <c r="H1410">
        <v>150928</v>
      </c>
      <c r="I1410">
        <v>151265</v>
      </c>
      <c r="J1410">
        <v>153268</v>
      </c>
      <c r="K1410">
        <v>337</v>
      </c>
      <c r="L1410">
        <v>2003</v>
      </c>
      <c r="M1410">
        <v>429</v>
      </c>
      <c r="N1410">
        <v>1612</v>
      </c>
      <c r="O1410">
        <v>262</v>
      </c>
      <c r="P1410">
        <v>903</v>
      </c>
      <c r="Q1410">
        <v>167</v>
      </c>
      <c r="R1410">
        <v>709</v>
      </c>
      <c r="S1410">
        <v>-1</v>
      </c>
      <c r="T1410">
        <v>75</v>
      </c>
      <c r="U1410">
        <v>162</v>
      </c>
      <c r="V1410">
        <v>1201</v>
      </c>
      <c r="W1410">
        <v>161</v>
      </c>
      <c r="X1410">
        <v>1276</v>
      </c>
      <c r="Y1410">
        <v>9</v>
      </c>
      <c r="Z1410">
        <v>18</v>
      </c>
      <c r="AA1410">
        <v>1161</v>
      </c>
      <c r="AB1410">
        <v>1161</v>
      </c>
      <c r="AC1410">
        <v>1161</v>
      </c>
      <c r="AD1410">
        <v>10.586701605</v>
      </c>
      <c r="AE1410">
        <v>5.9303917801999999</v>
      </c>
      <c r="AF1410">
        <v>4.6563098252000001</v>
      </c>
      <c r="AG1410">
        <v>0.49255745680000002</v>
      </c>
      <c r="AH1410">
        <v>7.8874867420000001</v>
      </c>
      <c r="AI1410">
        <v>8.3800441988000003</v>
      </c>
    </row>
    <row r="1411" spans="1:35" x14ac:dyDescent="0.2">
      <c r="A1411">
        <v>50</v>
      </c>
      <c r="B1411">
        <v>2</v>
      </c>
      <c r="C1411">
        <v>4</v>
      </c>
      <c r="D1411">
        <v>27</v>
      </c>
      <c r="E1411">
        <v>141</v>
      </c>
      <c r="F1411" t="s">
        <v>3567</v>
      </c>
      <c r="G1411" t="s">
        <v>5491</v>
      </c>
      <c r="H1411">
        <v>97183</v>
      </c>
      <c r="I1411">
        <v>97479</v>
      </c>
      <c r="J1411">
        <v>99074</v>
      </c>
      <c r="K1411">
        <v>296</v>
      </c>
      <c r="L1411">
        <v>1595</v>
      </c>
      <c r="M1411">
        <v>294</v>
      </c>
      <c r="N1411">
        <v>1155</v>
      </c>
      <c r="O1411">
        <v>198</v>
      </c>
      <c r="P1411">
        <v>725</v>
      </c>
      <c r="Q1411">
        <v>96</v>
      </c>
      <c r="R1411">
        <v>430</v>
      </c>
      <c r="S1411">
        <v>0</v>
      </c>
      <c r="T1411">
        <v>23</v>
      </c>
      <c r="U1411">
        <v>195</v>
      </c>
      <c r="V1411">
        <v>1143</v>
      </c>
      <c r="W1411">
        <v>195</v>
      </c>
      <c r="X1411">
        <v>1166</v>
      </c>
      <c r="Y1411">
        <v>5</v>
      </c>
      <c r="Z1411">
        <v>-1</v>
      </c>
      <c r="AA1411">
        <v>2012</v>
      </c>
      <c r="AB1411">
        <v>2012</v>
      </c>
      <c r="AC1411">
        <v>2012</v>
      </c>
      <c r="AD1411">
        <v>11.75255529</v>
      </c>
      <c r="AE1411">
        <v>7.3771450957000004</v>
      </c>
      <c r="AF1411">
        <v>4.3754101946999997</v>
      </c>
      <c r="AG1411">
        <v>0.23403356859999999</v>
      </c>
      <c r="AH1411">
        <v>11.63045082</v>
      </c>
      <c r="AI1411">
        <v>11.864484387999999</v>
      </c>
    </row>
    <row r="1412" spans="1:35" x14ac:dyDescent="0.2">
      <c r="A1412">
        <v>50</v>
      </c>
      <c r="B1412">
        <v>2</v>
      </c>
      <c r="C1412">
        <v>4</v>
      </c>
      <c r="D1412">
        <v>27</v>
      </c>
      <c r="E1412">
        <v>143</v>
      </c>
      <c r="F1412" t="s">
        <v>3567</v>
      </c>
      <c r="G1412" t="s">
        <v>5492</v>
      </c>
      <c r="H1412">
        <v>14836</v>
      </c>
      <c r="I1412">
        <v>14802</v>
      </c>
      <c r="J1412">
        <v>14917</v>
      </c>
      <c r="K1412">
        <v>-34</v>
      </c>
      <c r="L1412">
        <v>115</v>
      </c>
      <c r="M1412">
        <v>45</v>
      </c>
      <c r="N1412">
        <v>159</v>
      </c>
      <c r="O1412">
        <v>30</v>
      </c>
      <c r="P1412">
        <v>146</v>
      </c>
      <c r="Q1412">
        <v>15</v>
      </c>
      <c r="R1412">
        <v>13</v>
      </c>
      <c r="S1412">
        <v>0</v>
      </c>
      <c r="T1412">
        <v>5</v>
      </c>
      <c r="U1412">
        <v>-49</v>
      </c>
      <c r="V1412">
        <v>97</v>
      </c>
      <c r="W1412">
        <v>-49</v>
      </c>
      <c r="X1412">
        <v>102</v>
      </c>
      <c r="Y1412">
        <v>0</v>
      </c>
      <c r="Z1412">
        <v>0</v>
      </c>
      <c r="AA1412">
        <v>196</v>
      </c>
      <c r="AB1412">
        <v>196</v>
      </c>
      <c r="AC1412">
        <v>196</v>
      </c>
      <c r="AD1412">
        <v>10.700225444999999</v>
      </c>
      <c r="AE1412">
        <v>9.8253642450999994</v>
      </c>
      <c r="AF1412">
        <v>0.8748611999</v>
      </c>
      <c r="AG1412">
        <v>0.33648507690000001</v>
      </c>
      <c r="AH1412">
        <v>6.5278104916000004</v>
      </c>
      <c r="AI1412">
        <v>6.8642955685000002</v>
      </c>
    </row>
    <row r="1413" spans="1:35" x14ac:dyDescent="0.2">
      <c r="A1413">
        <v>50</v>
      </c>
      <c r="B1413">
        <v>2</v>
      </c>
      <c r="C1413">
        <v>4</v>
      </c>
      <c r="D1413">
        <v>27</v>
      </c>
      <c r="E1413">
        <v>145</v>
      </c>
      <c r="F1413" t="s">
        <v>3567</v>
      </c>
      <c r="G1413" t="s">
        <v>5493</v>
      </c>
      <c r="H1413">
        <v>158292</v>
      </c>
      <c r="I1413">
        <v>158349</v>
      </c>
      <c r="J1413">
        <v>158947</v>
      </c>
      <c r="K1413">
        <v>57</v>
      </c>
      <c r="L1413">
        <v>598</v>
      </c>
      <c r="M1413">
        <v>522</v>
      </c>
      <c r="N1413">
        <v>1957</v>
      </c>
      <c r="O1413">
        <v>368</v>
      </c>
      <c r="P1413">
        <v>1345</v>
      </c>
      <c r="Q1413">
        <v>154</v>
      </c>
      <c r="R1413">
        <v>612</v>
      </c>
      <c r="S1413">
        <v>8</v>
      </c>
      <c r="T1413">
        <v>281</v>
      </c>
      <c r="U1413">
        <v>-106</v>
      </c>
      <c r="V1413">
        <v>-324</v>
      </c>
      <c r="W1413">
        <v>-98</v>
      </c>
      <c r="X1413">
        <v>-43</v>
      </c>
      <c r="Y1413">
        <v>1</v>
      </c>
      <c r="Z1413">
        <v>29</v>
      </c>
      <c r="AA1413">
        <v>6483</v>
      </c>
      <c r="AB1413">
        <v>6483</v>
      </c>
      <c r="AC1413">
        <v>6483</v>
      </c>
      <c r="AD1413">
        <v>12.335484847</v>
      </c>
      <c r="AE1413">
        <v>8.4778881549000005</v>
      </c>
      <c r="AF1413">
        <v>3.857596692</v>
      </c>
      <c r="AG1413">
        <v>1.7712167818</v>
      </c>
      <c r="AH1413">
        <v>-2.042257072</v>
      </c>
      <c r="AI1413">
        <v>-0.27104029000000002</v>
      </c>
    </row>
    <row r="1414" spans="1:35" x14ac:dyDescent="0.2">
      <c r="A1414">
        <v>50</v>
      </c>
      <c r="B1414">
        <v>2</v>
      </c>
      <c r="C1414">
        <v>4</v>
      </c>
      <c r="D1414">
        <v>27</v>
      </c>
      <c r="E1414">
        <v>147</v>
      </c>
      <c r="F1414" t="s">
        <v>3567</v>
      </c>
      <c r="G1414" t="s">
        <v>5494</v>
      </c>
      <c r="H1414">
        <v>37406</v>
      </c>
      <c r="I1414">
        <v>37352</v>
      </c>
      <c r="J1414">
        <v>37349</v>
      </c>
      <c r="K1414">
        <v>-54</v>
      </c>
      <c r="L1414">
        <v>-3</v>
      </c>
      <c r="M1414">
        <v>93</v>
      </c>
      <c r="N1414">
        <v>382</v>
      </c>
      <c r="O1414">
        <v>106</v>
      </c>
      <c r="P1414">
        <v>359</v>
      </c>
      <c r="Q1414">
        <v>-13</v>
      </c>
      <c r="R1414">
        <v>23</v>
      </c>
      <c r="S1414">
        <v>-1</v>
      </c>
      <c r="T1414">
        <v>8</v>
      </c>
      <c r="U1414">
        <v>-39</v>
      </c>
      <c r="V1414">
        <v>-39</v>
      </c>
      <c r="W1414">
        <v>-40</v>
      </c>
      <c r="X1414">
        <v>-31</v>
      </c>
      <c r="Y1414">
        <v>-1</v>
      </c>
      <c r="Z1414">
        <v>5</v>
      </c>
      <c r="AA1414">
        <v>550</v>
      </c>
      <c r="AB1414">
        <v>550</v>
      </c>
      <c r="AC1414">
        <v>550</v>
      </c>
      <c r="AD1414">
        <v>10.227440060999999</v>
      </c>
      <c r="AE1414">
        <v>9.6116517850999994</v>
      </c>
      <c r="AF1414">
        <v>0.61578827589999996</v>
      </c>
      <c r="AG1414">
        <v>0.21418722640000001</v>
      </c>
      <c r="AH1414">
        <v>-1.044162729</v>
      </c>
      <c r="AI1414">
        <v>-0.82997550200000003</v>
      </c>
    </row>
    <row r="1415" spans="1:35" x14ac:dyDescent="0.2">
      <c r="A1415">
        <v>50</v>
      </c>
      <c r="B1415">
        <v>2</v>
      </c>
      <c r="C1415">
        <v>4</v>
      </c>
      <c r="D1415">
        <v>27</v>
      </c>
      <c r="E1415">
        <v>149</v>
      </c>
      <c r="F1415" t="s">
        <v>3567</v>
      </c>
      <c r="G1415" t="s">
        <v>5216</v>
      </c>
      <c r="H1415">
        <v>9671</v>
      </c>
      <c r="I1415">
        <v>9646</v>
      </c>
      <c r="J1415">
        <v>9700</v>
      </c>
      <c r="K1415">
        <v>-25</v>
      </c>
      <c r="L1415">
        <v>54</v>
      </c>
      <c r="M1415">
        <v>31</v>
      </c>
      <c r="N1415">
        <v>127</v>
      </c>
      <c r="O1415">
        <v>26</v>
      </c>
      <c r="P1415">
        <v>77</v>
      </c>
      <c r="Q1415">
        <v>5</v>
      </c>
      <c r="R1415">
        <v>50</v>
      </c>
      <c r="S1415">
        <v>0</v>
      </c>
      <c r="T1415">
        <v>13</v>
      </c>
      <c r="U1415">
        <v>-29</v>
      </c>
      <c r="V1415">
        <v>-11</v>
      </c>
      <c r="W1415">
        <v>-29</v>
      </c>
      <c r="X1415">
        <v>2</v>
      </c>
      <c r="Y1415">
        <v>-1</v>
      </c>
      <c r="Z1415">
        <v>2</v>
      </c>
      <c r="AA1415">
        <v>882</v>
      </c>
      <c r="AB1415">
        <v>882</v>
      </c>
      <c r="AC1415">
        <v>882</v>
      </c>
      <c r="AD1415">
        <v>13.12932906</v>
      </c>
      <c r="AE1415">
        <v>7.9603018712000004</v>
      </c>
      <c r="AF1415">
        <v>5.1690271891000004</v>
      </c>
      <c r="AG1415">
        <v>1.3439470692</v>
      </c>
      <c r="AH1415">
        <v>-1.1371859820000001</v>
      </c>
      <c r="AI1415">
        <v>0.2067610876</v>
      </c>
    </row>
    <row r="1416" spans="1:35" x14ac:dyDescent="0.2">
      <c r="A1416">
        <v>50</v>
      </c>
      <c r="B1416">
        <v>2</v>
      </c>
      <c r="C1416">
        <v>4</v>
      </c>
      <c r="D1416">
        <v>27</v>
      </c>
      <c r="E1416">
        <v>151</v>
      </c>
      <c r="F1416" t="s">
        <v>3567</v>
      </c>
      <c r="G1416" t="s">
        <v>5495</v>
      </c>
      <c r="H1416">
        <v>9838</v>
      </c>
      <c r="I1416">
        <v>9791</v>
      </c>
      <c r="J1416">
        <v>9749</v>
      </c>
      <c r="K1416">
        <v>-47</v>
      </c>
      <c r="L1416">
        <v>-42</v>
      </c>
      <c r="M1416">
        <v>24</v>
      </c>
      <c r="N1416">
        <v>107</v>
      </c>
      <c r="O1416">
        <v>32</v>
      </c>
      <c r="P1416">
        <v>130</v>
      </c>
      <c r="Q1416">
        <v>-8</v>
      </c>
      <c r="R1416">
        <v>-23</v>
      </c>
      <c r="S1416">
        <v>0</v>
      </c>
      <c r="T1416">
        <v>3</v>
      </c>
      <c r="U1416">
        <v>-38</v>
      </c>
      <c r="V1416">
        <v>-23</v>
      </c>
      <c r="W1416">
        <v>-38</v>
      </c>
      <c r="X1416">
        <v>-20</v>
      </c>
      <c r="Y1416">
        <v>-1</v>
      </c>
      <c r="Z1416">
        <v>1</v>
      </c>
      <c r="AA1416">
        <v>147</v>
      </c>
      <c r="AB1416">
        <v>147</v>
      </c>
      <c r="AC1416">
        <v>147</v>
      </c>
      <c r="AD1416">
        <v>10.951893552</v>
      </c>
      <c r="AE1416">
        <v>13.306038895</v>
      </c>
      <c r="AF1416">
        <v>-2.3541453429999999</v>
      </c>
      <c r="AG1416">
        <v>0.30706243599999999</v>
      </c>
      <c r="AH1416">
        <v>-2.3541453429999999</v>
      </c>
      <c r="AI1416">
        <v>-2.0470829070000001</v>
      </c>
    </row>
    <row r="1417" spans="1:35" x14ac:dyDescent="0.2">
      <c r="A1417">
        <v>50</v>
      </c>
      <c r="B1417">
        <v>2</v>
      </c>
      <c r="C1417">
        <v>4</v>
      </c>
      <c r="D1417">
        <v>27</v>
      </c>
      <c r="E1417">
        <v>153</v>
      </c>
      <c r="F1417" t="s">
        <v>3567</v>
      </c>
      <c r="G1417" t="s">
        <v>5276</v>
      </c>
      <c r="H1417">
        <v>25262</v>
      </c>
      <c r="I1417">
        <v>25250</v>
      </c>
      <c r="J1417">
        <v>25237</v>
      </c>
      <c r="K1417">
        <v>-12</v>
      </c>
      <c r="L1417">
        <v>-13</v>
      </c>
      <c r="M1417">
        <v>76</v>
      </c>
      <c r="N1417">
        <v>293</v>
      </c>
      <c r="O1417">
        <v>66</v>
      </c>
      <c r="P1417">
        <v>244</v>
      </c>
      <c r="Q1417">
        <v>10</v>
      </c>
      <c r="R1417">
        <v>49</v>
      </c>
      <c r="S1417">
        <v>1</v>
      </c>
      <c r="T1417">
        <v>9</v>
      </c>
      <c r="U1417">
        <v>-20</v>
      </c>
      <c r="V1417">
        <v>-76</v>
      </c>
      <c r="W1417">
        <v>-19</v>
      </c>
      <c r="X1417">
        <v>-67</v>
      </c>
      <c r="Y1417">
        <v>-3</v>
      </c>
      <c r="Z1417">
        <v>5</v>
      </c>
      <c r="AA1417">
        <v>311</v>
      </c>
      <c r="AB1417">
        <v>311</v>
      </c>
      <c r="AC1417">
        <v>311</v>
      </c>
      <c r="AD1417">
        <v>11.606948322999999</v>
      </c>
      <c r="AE1417">
        <v>9.6658545763999992</v>
      </c>
      <c r="AF1417">
        <v>1.9410937469</v>
      </c>
      <c r="AG1417">
        <v>0.3565274229</v>
      </c>
      <c r="AH1417">
        <v>-3.0106760160000001</v>
      </c>
      <c r="AI1417">
        <v>-2.6541485929999999</v>
      </c>
    </row>
    <row r="1418" spans="1:35" x14ac:dyDescent="0.2">
      <c r="A1418">
        <v>50</v>
      </c>
      <c r="B1418">
        <v>2</v>
      </c>
      <c r="C1418">
        <v>4</v>
      </c>
      <c r="D1418">
        <v>27</v>
      </c>
      <c r="E1418">
        <v>155</v>
      </c>
      <c r="F1418" t="s">
        <v>3567</v>
      </c>
      <c r="G1418" t="s">
        <v>5496</v>
      </c>
      <c r="H1418">
        <v>3360</v>
      </c>
      <c r="I1418">
        <v>3346</v>
      </c>
      <c r="J1418">
        <v>3286</v>
      </c>
      <c r="K1418">
        <v>-14</v>
      </c>
      <c r="L1418">
        <v>-60</v>
      </c>
      <c r="M1418">
        <v>10</v>
      </c>
      <c r="N1418">
        <v>36</v>
      </c>
      <c r="O1418">
        <v>12</v>
      </c>
      <c r="P1418">
        <v>40</v>
      </c>
      <c r="Q1418">
        <v>-2</v>
      </c>
      <c r="R1418">
        <v>-4</v>
      </c>
      <c r="S1418">
        <v>0</v>
      </c>
      <c r="T1418">
        <v>1</v>
      </c>
      <c r="U1418">
        <v>-12</v>
      </c>
      <c r="V1418">
        <v>-56</v>
      </c>
      <c r="W1418">
        <v>-12</v>
      </c>
      <c r="X1418">
        <v>-55</v>
      </c>
      <c r="Y1418">
        <v>0</v>
      </c>
      <c r="Z1418">
        <v>-1</v>
      </c>
      <c r="AA1418">
        <v>96</v>
      </c>
      <c r="AB1418">
        <v>96</v>
      </c>
      <c r="AC1418">
        <v>96</v>
      </c>
      <c r="AD1418">
        <v>10.856453559</v>
      </c>
      <c r="AE1418">
        <v>12.062726176</v>
      </c>
      <c r="AF1418">
        <v>-1.2062726180000001</v>
      </c>
      <c r="AG1418">
        <v>0.30156815440000001</v>
      </c>
      <c r="AH1418">
        <v>-16.887816650000001</v>
      </c>
      <c r="AI1418">
        <v>-16.586248489999999</v>
      </c>
    </row>
    <row r="1419" spans="1:35" x14ac:dyDescent="0.2">
      <c r="A1419">
        <v>50</v>
      </c>
      <c r="B1419">
        <v>2</v>
      </c>
      <c r="C1419">
        <v>4</v>
      </c>
      <c r="D1419">
        <v>27</v>
      </c>
      <c r="E1419">
        <v>157</v>
      </c>
      <c r="F1419" t="s">
        <v>3567</v>
      </c>
      <c r="G1419" t="s">
        <v>5497</v>
      </c>
      <c r="H1419">
        <v>21387</v>
      </c>
      <c r="I1419">
        <v>21417</v>
      </c>
      <c r="J1419">
        <v>21509</v>
      </c>
      <c r="K1419">
        <v>30</v>
      </c>
      <c r="L1419">
        <v>92</v>
      </c>
      <c r="M1419">
        <v>61</v>
      </c>
      <c r="N1419">
        <v>214</v>
      </c>
      <c r="O1419">
        <v>49</v>
      </c>
      <c r="P1419">
        <v>217</v>
      </c>
      <c r="Q1419">
        <v>12</v>
      </c>
      <c r="R1419">
        <v>-3</v>
      </c>
      <c r="S1419">
        <v>1</v>
      </c>
      <c r="T1419">
        <v>3</v>
      </c>
      <c r="U1419">
        <v>18</v>
      </c>
      <c r="V1419">
        <v>92</v>
      </c>
      <c r="W1419">
        <v>19</v>
      </c>
      <c r="X1419">
        <v>95</v>
      </c>
      <c r="Y1419">
        <v>-1</v>
      </c>
      <c r="Z1419">
        <v>0</v>
      </c>
      <c r="AA1419">
        <v>179</v>
      </c>
      <c r="AB1419">
        <v>179</v>
      </c>
      <c r="AC1419">
        <v>179</v>
      </c>
      <c r="AD1419">
        <v>9.9706471602000004</v>
      </c>
      <c r="AE1419">
        <v>10.110422588</v>
      </c>
      <c r="AF1419">
        <v>-0.13977542700000001</v>
      </c>
      <c r="AG1419">
        <v>0.13977542749999999</v>
      </c>
      <c r="AH1419">
        <v>4.2864464427</v>
      </c>
      <c r="AI1419">
        <v>4.4262218702</v>
      </c>
    </row>
    <row r="1420" spans="1:35" x14ac:dyDescent="0.2">
      <c r="A1420">
        <v>50</v>
      </c>
      <c r="B1420">
        <v>2</v>
      </c>
      <c r="C1420">
        <v>4</v>
      </c>
      <c r="D1420">
        <v>27</v>
      </c>
      <c r="E1420">
        <v>159</v>
      </c>
      <c r="F1420" t="s">
        <v>3567</v>
      </c>
      <c r="G1420" t="s">
        <v>5498</v>
      </c>
      <c r="H1420">
        <v>14065</v>
      </c>
      <c r="I1420">
        <v>14107</v>
      </c>
      <c r="J1420">
        <v>14177</v>
      </c>
      <c r="K1420">
        <v>42</v>
      </c>
      <c r="L1420">
        <v>70</v>
      </c>
      <c r="M1420">
        <v>55</v>
      </c>
      <c r="N1420">
        <v>204</v>
      </c>
      <c r="O1420">
        <v>50</v>
      </c>
      <c r="P1420">
        <v>183</v>
      </c>
      <c r="Q1420">
        <v>5</v>
      </c>
      <c r="R1420">
        <v>21</v>
      </c>
      <c r="S1420">
        <v>0</v>
      </c>
      <c r="T1420">
        <v>6</v>
      </c>
      <c r="U1420">
        <v>37</v>
      </c>
      <c r="V1420">
        <v>42</v>
      </c>
      <c r="W1420">
        <v>37</v>
      </c>
      <c r="X1420">
        <v>48</v>
      </c>
      <c r="Y1420">
        <v>0</v>
      </c>
      <c r="Z1420">
        <v>1</v>
      </c>
      <c r="AA1420">
        <v>450</v>
      </c>
      <c r="AB1420">
        <v>450</v>
      </c>
      <c r="AC1420">
        <v>450</v>
      </c>
      <c r="AD1420">
        <v>14.425116674</v>
      </c>
      <c r="AE1420">
        <v>12.940178192999999</v>
      </c>
      <c r="AF1420">
        <v>1.4849384810999999</v>
      </c>
      <c r="AG1420">
        <v>0.42426813749999998</v>
      </c>
      <c r="AH1420">
        <v>2.9698769621999999</v>
      </c>
      <c r="AI1420">
        <v>3.3941450996999998</v>
      </c>
    </row>
    <row r="1421" spans="1:35" x14ac:dyDescent="0.2">
      <c r="A1421">
        <v>50</v>
      </c>
      <c r="B1421">
        <v>2</v>
      </c>
      <c r="C1421">
        <v>4</v>
      </c>
      <c r="D1421">
        <v>27</v>
      </c>
      <c r="E1421">
        <v>161</v>
      </c>
      <c r="F1421" t="s">
        <v>3567</v>
      </c>
      <c r="G1421" t="s">
        <v>5499</v>
      </c>
      <c r="H1421">
        <v>18968</v>
      </c>
      <c r="I1421">
        <v>18954</v>
      </c>
      <c r="J1421">
        <v>19000</v>
      </c>
      <c r="K1421">
        <v>-14</v>
      </c>
      <c r="L1421">
        <v>46</v>
      </c>
      <c r="M1421">
        <v>60</v>
      </c>
      <c r="N1421">
        <v>186</v>
      </c>
      <c r="O1421">
        <v>55</v>
      </c>
      <c r="P1421">
        <v>160</v>
      </c>
      <c r="Q1421">
        <v>5</v>
      </c>
      <c r="R1421">
        <v>26</v>
      </c>
      <c r="S1421">
        <v>0</v>
      </c>
      <c r="T1421">
        <v>4</v>
      </c>
      <c r="U1421">
        <v>-19</v>
      </c>
      <c r="V1421">
        <v>12</v>
      </c>
      <c r="W1421">
        <v>-19</v>
      </c>
      <c r="X1421">
        <v>16</v>
      </c>
      <c r="Y1421">
        <v>0</v>
      </c>
      <c r="Z1421">
        <v>4</v>
      </c>
      <c r="AA1421">
        <v>948</v>
      </c>
      <c r="AB1421">
        <v>948</v>
      </c>
      <c r="AC1421">
        <v>948</v>
      </c>
      <c r="AD1421">
        <v>9.8013384623000004</v>
      </c>
      <c r="AE1421">
        <v>8.4312588923000007</v>
      </c>
      <c r="AF1421">
        <v>1.3700795699999999</v>
      </c>
      <c r="AG1421">
        <v>0.21078147229999999</v>
      </c>
      <c r="AH1421">
        <v>0.63234441689999998</v>
      </c>
      <c r="AI1421">
        <v>0.84312588919999998</v>
      </c>
    </row>
    <row r="1422" spans="1:35" x14ac:dyDescent="0.2">
      <c r="A1422">
        <v>50</v>
      </c>
      <c r="B1422">
        <v>2</v>
      </c>
      <c r="C1422">
        <v>4</v>
      </c>
      <c r="D1422">
        <v>27</v>
      </c>
      <c r="E1422">
        <v>163</v>
      </c>
      <c r="F1422" t="s">
        <v>3567</v>
      </c>
      <c r="G1422" t="s">
        <v>4624</v>
      </c>
      <c r="H1422">
        <v>267568</v>
      </c>
      <c r="I1422">
        <v>268191</v>
      </c>
      <c r="J1422">
        <v>272256</v>
      </c>
      <c r="K1422">
        <v>623</v>
      </c>
      <c r="L1422">
        <v>4065</v>
      </c>
      <c r="M1422">
        <v>643</v>
      </c>
      <c r="N1422">
        <v>2694</v>
      </c>
      <c r="O1422">
        <v>534</v>
      </c>
      <c r="P1422">
        <v>2193</v>
      </c>
      <c r="Q1422">
        <v>109</v>
      </c>
      <c r="R1422">
        <v>501</v>
      </c>
      <c r="S1422">
        <v>0</v>
      </c>
      <c r="T1422">
        <v>90</v>
      </c>
      <c r="U1422">
        <v>515</v>
      </c>
      <c r="V1422">
        <v>3490</v>
      </c>
      <c r="W1422">
        <v>515</v>
      </c>
      <c r="X1422">
        <v>3580</v>
      </c>
      <c r="Y1422">
        <v>-1</v>
      </c>
      <c r="Z1422">
        <v>-16</v>
      </c>
      <c r="AA1422">
        <v>3310</v>
      </c>
      <c r="AB1422">
        <v>3310</v>
      </c>
      <c r="AC1422">
        <v>3310</v>
      </c>
      <c r="AD1422">
        <v>9.9695252263</v>
      </c>
      <c r="AE1422">
        <v>8.1155043879999997</v>
      </c>
      <c r="AF1422">
        <v>1.8540208383000001</v>
      </c>
      <c r="AG1422">
        <v>0.33305763560000001</v>
      </c>
      <c r="AH1422">
        <v>12.915234980999999</v>
      </c>
      <c r="AI1422">
        <v>13.248292617000001</v>
      </c>
    </row>
    <row r="1423" spans="1:35" x14ac:dyDescent="0.2">
      <c r="A1423">
        <v>50</v>
      </c>
      <c r="B1423">
        <v>2</v>
      </c>
      <c r="C1423">
        <v>4</v>
      </c>
      <c r="D1423">
        <v>27</v>
      </c>
      <c r="E1423">
        <v>165</v>
      </c>
      <c r="F1423" t="s">
        <v>3567</v>
      </c>
      <c r="G1423" t="s">
        <v>5500</v>
      </c>
      <c r="H1423">
        <v>11253</v>
      </c>
      <c r="I1423">
        <v>11221</v>
      </c>
      <c r="J1423">
        <v>11135</v>
      </c>
      <c r="K1423">
        <v>-32</v>
      </c>
      <c r="L1423">
        <v>-86</v>
      </c>
      <c r="M1423">
        <v>38</v>
      </c>
      <c r="N1423">
        <v>172</v>
      </c>
      <c r="O1423">
        <v>35</v>
      </c>
      <c r="P1423">
        <v>159</v>
      </c>
      <c r="Q1423">
        <v>3</v>
      </c>
      <c r="R1423">
        <v>13</v>
      </c>
      <c r="S1423">
        <v>0</v>
      </c>
      <c r="T1423">
        <v>12</v>
      </c>
      <c r="U1423">
        <v>-33</v>
      </c>
      <c r="V1423">
        <v>-111</v>
      </c>
      <c r="W1423">
        <v>-33</v>
      </c>
      <c r="X1423">
        <v>-99</v>
      </c>
      <c r="Y1423">
        <v>-2</v>
      </c>
      <c r="Z1423">
        <v>0</v>
      </c>
      <c r="AA1423">
        <v>141</v>
      </c>
      <c r="AB1423">
        <v>141</v>
      </c>
      <c r="AC1423">
        <v>141</v>
      </c>
      <c r="AD1423">
        <v>15.387368044</v>
      </c>
      <c r="AE1423">
        <v>14.224369297000001</v>
      </c>
      <c r="AF1423">
        <v>1.1629987475000001</v>
      </c>
      <c r="AG1423">
        <v>1.0735373053999999</v>
      </c>
      <c r="AH1423">
        <v>-9.9302200749999994</v>
      </c>
      <c r="AI1423">
        <v>-8.8566827700000008</v>
      </c>
    </row>
    <row r="1424" spans="1:35" x14ac:dyDescent="0.2">
      <c r="A1424">
        <v>50</v>
      </c>
      <c r="B1424">
        <v>2</v>
      </c>
      <c r="C1424">
        <v>4</v>
      </c>
      <c r="D1424">
        <v>27</v>
      </c>
      <c r="E1424">
        <v>167</v>
      </c>
      <c r="F1424" t="s">
        <v>3567</v>
      </c>
      <c r="G1424" t="s">
        <v>5501</v>
      </c>
      <c r="H1424">
        <v>6506</v>
      </c>
      <c r="I1424">
        <v>6481</v>
      </c>
      <c r="J1424">
        <v>6395</v>
      </c>
      <c r="K1424">
        <v>-25</v>
      </c>
      <c r="L1424">
        <v>-86</v>
      </c>
      <c r="M1424">
        <v>16</v>
      </c>
      <c r="N1424">
        <v>57</v>
      </c>
      <c r="O1424">
        <v>27</v>
      </c>
      <c r="P1424">
        <v>95</v>
      </c>
      <c r="Q1424">
        <v>-11</v>
      </c>
      <c r="R1424">
        <v>-38</v>
      </c>
      <c r="S1424">
        <v>0</v>
      </c>
      <c r="T1424">
        <v>0</v>
      </c>
      <c r="U1424">
        <v>-14</v>
      </c>
      <c r="V1424">
        <v>-48</v>
      </c>
      <c r="W1424">
        <v>-14</v>
      </c>
      <c r="X1424">
        <v>-48</v>
      </c>
      <c r="Y1424">
        <v>0</v>
      </c>
      <c r="Z1424">
        <v>0</v>
      </c>
      <c r="AA1424">
        <v>148</v>
      </c>
      <c r="AB1424">
        <v>148</v>
      </c>
      <c r="AC1424">
        <v>148</v>
      </c>
      <c r="AD1424">
        <v>8.8536812675000007</v>
      </c>
      <c r="AE1424">
        <v>14.756135446</v>
      </c>
      <c r="AF1424">
        <v>-5.9024541780000002</v>
      </c>
      <c r="AG1424">
        <v>0</v>
      </c>
      <c r="AH1424">
        <v>-7.4557315940000004</v>
      </c>
      <c r="AI1424">
        <v>-7.4557315940000004</v>
      </c>
    </row>
    <row r="1425" spans="1:35" x14ac:dyDescent="0.2">
      <c r="A1425">
        <v>50</v>
      </c>
      <c r="B1425">
        <v>2</v>
      </c>
      <c r="C1425">
        <v>4</v>
      </c>
      <c r="D1425">
        <v>27</v>
      </c>
      <c r="E1425">
        <v>169</v>
      </c>
      <c r="F1425" t="s">
        <v>3567</v>
      </c>
      <c r="G1425" t="s">
        <v>5502</v>
      </c>
      <c r="H1425">
        <v>49671</v>
      </c>
      <c r="I1425">
        <v>49606</v>
      </c>
      <c r="J1425">
        <v>49630</v>
      </c>
      <c r="K1425">
        <v>-65</v>
      </c>
      <c r="L1425">
        <v>24</v>
      </c>
      <c r="M1425">
        <v>116</v>
      </c>
      <c r="N1425">
        <v>447</v>
      </c>
      <c r="O1425">
        <v>127</v>
      </c>
      <c r="P1425">
        <v>501</v>
      </c>
      <c r="Q1425">
        <v>-11</v>
      </c>
      <c r="R1425">
        <v>-54</v>
      </c>
      <c r="S1425">
        <v>0</v>
      </c>
      <c r="T1425">
        <v>19</v>
      </c>
      <c r="U1425">
        <v>-53</v>
      </c>
      <c r="V1425">
        <v>50</v>
      </c>
      <c r="W1425">
        <v>-53</v>
      </c>
      <c r="X1425">
        <v>69</v>
      </c>
      <c r="Y1425">
        <v>-1</v>
      </c>
      <c r="Z1425">
        <v>9</v>
      </c>
      <c r="AA1425">
        <v>3717</v>
      </c>
      <c r="AB1425">
        <v>3717</v>
      </c>
      <c r="AC1425">
        <v>3717</v>
      </c>
      <c r="AD1425">
        <v>9.0088274416999994</v>
      </c>
      <c r="AE1425">
        <v>10.097142165999999</v>
      </c>
      <c r="AF1425">
        <v>-1.088314724</v>
      </c>
      <c r="AG1425">
        <v>0.38292555119999999</v>
      </c>
      <c r="AH1425">
        <v>1.007698819</v>
      </c>
      <c r="AI1425">
        <v>1.3906243702000001</v>
      </c>
    </row>
    <row r="1426" spans="1:35" x14ac:dyDescent="0.2">
      <c r="A1426">
        <v>50</v>
      </c>
      <c r="B1426">
        <v>2</v>
      </c>
      <c r="C1426">
        <v>4</v>
      </c>
      <c r="D1426">
        <v>27</v>
      </c>
      <c r="E1426">
        <v>171</v>
      </c>
      <c r="F1426" t="s">
        <v>3567</v>
      </c>
      <c r="G1426" t="s">
        <v>5157</v>
      </c>
      <c r="H1426">
        <v>141337</v>
      </c>
      <c r="I1426">
        <v>141759</v>
      </c>
      <c r="J1426">
        <v>144845</v>
      </c>
      <c r="K1426">
        <v>422</v>
      </c>
      <c r="L1426">
        <v>3086</v>
      </c>
      <c r="M1426">
        <v>461</v>
      </c>
      <c r="N1426">
        <v>1653</v>
      </c>
      <c r="O1426">
        <v>274</v>
      </c>
      <c r="P1426">
        <v>1037</v>
      </c>
      <c r="Q1426">
        <v>187</v>
      </c>
      <c r="R1426">
        <v>616</v>
      </c>
      <c r="S1426">
        <v>0</v>
      </c>
      <c r="T1426">
        <v>24</v>
      </c>
      <c r="U1426">
        <v>229</v>
      </c>
      <c r="V1426">
        <v>2460</v>
      </c>
      <c r="W1426">
        <v>229</v>
      </c>
      <c r="X1426">
        <v>2484</v>
      </c>
      <c r="Y1426">
        <v>6</v>
      </c>
      <c r="Z1426">
        <v>-14</v>
      </c>
      <c r="AA1426">
        <v>1016</v>
      </c>
      <c r="AB1426">
        <v>1016</v>
      </c>
      <c r="AC1426">
        <v>1016</v>
      </c>
      <c r="AD1426">
        <v>11.535079762000001</v>
      </c>
      <c r="AE1426">
        <v>7.2364656460000001</v>
      </c>
      <c r="AF1426">
        <v>4.2986141156000004</v>
      </c>
      <c r="AG1426">
        <v>0.16747847199999999</v>
      </c>
      <c r="AH1426">
        <v>17.166543384000001</v>
      </c>
      <c r="AI1426">
        <v>17.334021856</v>
      </c>
    </row>
    <row r="1427" spans="1:35" x14ac:dyDescent="0.2">
      <c r="A1427">
        <v>50</v>
      </c>
      <c r="B1427">
        <v>2</v>
      </c>
      <c r="C1427">
        <v>4</v>
      </c>
      <c r="D1427">
        <v>27</v>
      </c>
      <c r="E1427">
        <v>173</v>
      </c>
      <c r="F1427" t="s">
        <v>3567</v>
      </c>
      <c r="G1427" t="s">
        <v>5503</v>
      </c>
      <c r="H1427">
        <v>9528</v>
      </c>
      <c r="I1427">
        <v>9492</v>
      </c>
      <c r="J1427">
        <v>9411</v>
      </c>
      <c r="K1427">
        <v>-36</v>
      </c>
      <c r="L1427">
        <v>-81</v>
      </c>
      <c r="M1427">
        <v>23</v>
      </c>
      <c r="N1427">
        <v>104</v>
      </c>
      <c r="O1427">
        <v>20</v>
      </c>
      <c r="P1427">
        <v>119</v>
      </c>
      <c r="Q1427">
        <v>3</v>
      </c>
      <c r="R1427">
        <v>-15</v>
      </c>
      <c r="S1427">
        <v>0</v>
      </c>
      <c r="T1427">
        <v>1</v>
      </c>
      <c r="U1427">
        <v>-39</v>
      </c>
      <c r="V1427">
        <v>-68</v>
      </c>
      <c r="W1427">
        <v>-39</v>
      </c>
      <c r="X1427">
        <v>-67</v>
      </c>
      <c r="Y1427">
        <v>0</v>
      </c>
      <c r="Z1427">
        <v>1</v>
      </c>
      <c r="AA1427">
        <v>233</v>
      </c>
      <c r="AB1427">
        <v>233</v>
      </c>
      <c r="AC1427">
        <v>233</v>
      </c>
      <c r="AD1427">
        <v>11.003544411</v>
      </c>
      <c r="AE1427">
        <v>12.590594085999999</v>
      </c>
      <c r="AF1427">
        <v>-1.587049675</v>
      </c>
      <c r="AG1427">
        <v>0.10580331160000001</v>
      </c>
      <c r="AH1427">
        <v>-7.1946251920000002</v>
      </c>
      <c r="AI1427">
        <v>-7.0888218800000002</v>
      </c>
    </row>
    <row r="1428" spans="1:35" x14ac:dyDescent="0.2">
      <c r="A1428">
        <v>40</v>
      </c>
      <c r="B1428">
        <v>3</v>
      </c>
      <c r="C1428">
        <v>6</v>
      </c>
      <c r="D1428">
        <v>28</v>
      </c>
      <c r="E1428">
        <v>0</v>
      </c>
      <c r="F1428" t="s">
        <v>2804</v>
      </c>
      <c r="G1428" t="s">
        <v>2804</v>
      </c>
      <c r="H1428">
        <v>2961279</v>
      </c>
      <c r="I1428">
        <v>2956870</v>
      </c>
      <c r="J1428">
        <v>2949965</v>
      </c>
      <c r="K1428">
        <v>-4409</v>
      </c>
      <c r="L1428">
        <v>-6905</v>
      </c>
      <c r="M1428">
        <v>8277</v>
      </c>
      <c r="N1428">
        <v>34957</v>
      </c>
      <c r="O1428">
        <v>9793</v>
      </c>
      <c r="P1428">
        <v>38194</v>
      </c>
      <c r="Q1428">
        <v>-1516</v>
      </c>
      <c r="R1428">
        <v>-3237</v>
      </c>
      <c r="S1428">
        <v>6</v>
      </c>
      <c r="T1428">
        <v>441</v>
      </c>
      <c r="U1428">
        <v>-2886</v>
      </c>
      <c r="V1428">
        <v>-4246</v>
      </c>
      <c r="W1428">
        <v>-2880</v>
      </c>
      <c r="X1428">
        <v>-3805</v>
      </c>
      <c r="Y1428">
        <v>-13</v>
      </c>
      <c r="Z1428">
        <v>137</v>
      </c>
      <c r="AA1428">
        <v>84333</v>
      </c>
      <c r="AB1428">
        <v>84333</v>
      </c>
      <c r="AC1428">
        <v>84333</v>
      </c>
      <c r="AD1428">
        <v>11.836118666000001</v>
      </c>
      <c r="AE1428">
        <v>12.932137092</v>
      </c>
      <c r="AF1428">
        <v>-1.0960184260000001</v>
      </c>
      <c r="AG1428">
        <v>0.1493185437</v>
      </c>
      <c r="AH1428">
        <v>-1.4376565450000001</v>
      </c>
      <c r="AI1428">
        <v>-1.2883380019999999</v>
      </c>
    </row>
    <row r="1429" spans="1:35" x14ac:dyDescent="0.2">
      <c r="A1429">
        <v>50</v>
      </c>
      <c r="B1429">
        <v>3</v>
      </c>
      <c r="C1429">
        <v>6</v>
      </c>
      <c r="D1429">
        <v>28</v>
      </c>
      <c r="E1429">
        <v>1</v>
      </c>
      <c r="F1429" t="s">
        <v>2804</v>
      </c>
      <c r="G1429" t="s">
        <v>4757</v>
      </c>
      <c r="H1429">
        <v>29538</v>
      </c>
      <c r="I1429">
        <v>29405</v>
      </c>
      <c r="J1429">
        <v>28742</v>
      </c>
      <c r="K1429">
        <v>-133</v>
      </c>
      <c r="L1429">
        <v>-663</v>
      </c>
      <c r="M1429">
        <v>68</v>
      </c>
      <c r="N1429">
        <v>323</v>
      </c>
      <c r="O1429">
        <v>116</v>
      </c>
      <c r="P1429">
        <v>508</v>
      </c>
      <c r="Q1429">
        <v>-48</v>
      </c>
      <c r="R1429">
        <v>-185</v>
      </c>
      <c r="S1429">
        <v>-7</v>
      </c>
      <c r="T1429">
        <v>11</v>
      </c>
      <c r="U1429">
        <v>-77</v>
      </c>
      <c r="V1429">
        <v>-484</v>
      </c>
      <c r="W1429">
        <v>-84</v>
      </c>
      <c r="X1429">
        <v>-473</v>
      </c>
      <c r="Y1429">
        <v>-1</v>
      </c>
      <c r="Z1429">
        <v>-5</v>
      </c>
      <c r="AA1429">
        <v>2133</v>
      </c>
      <c r="AB1429">
        <v>2133</v>
      </c>
      <c r="AC1429">
        <v>2133</v>
      </c>
      <c r="AD1429">
        <v>11.109773505</v>
      </c>
      <c r="AE1429">
        <v>17.472956472</v>
      </c>
      <c r="AF1429">
        <v>-6.3631829670000002</v>
      </c>
      <c r="AG1429">
        <v>0.37835141970000002</v>
      </c>
      <c r="AH1429">
        <v>-16.647462470000001</v>
      </c>
      <c r="AI1429">
        <v>-16.269111049999999</v>
      </c>
    </row>
    <row r="1430" spans="1:35" x14ac:dyDescent="0.2">
      <c r="A1430">
        <v>50</v>
      </c>
      <c r="B1430">
        <v>3</v>
      </c>
      <c r="C1430">
        <v>6</v>
      </c>
      <c r="D1430">
        <v>28</v>
      </c>
      <c r="E1430">
        <v>3</v>
      </c>
      <c r="F1430" t="s">
        <v>2804</v>
      </c>
      <c r="G1430" t="s">
        <v>5504</v>
      </c>
      <c r="H1430">
        <v>34740</v>
      </c>
      <c r="I1430">
        <v>34680</v>
      </c>
      <c r="J1430">
        <v>34349</v>
      </c>
      <c r="K1430">
        <v>-60</v>
      </c>
      <c r="L1430">
        <v>-331</v>
      </c>
      <c r="M1430">
        <v>89</v>
      </c>
      <c r="N1430">
        <v>388</v>
      </c>
      <c r="O1430">
        <v>133</v>
      </c>
      <c r="P1430">
        <v>556</v>
      </c>
      <c r="Q1430">
        <v>-44</v>
      </c>
      <c r="R1430">
        <v>-168</v>
      </c>
      <c r="S1430">
        <v>0</v>
      </c>
      <c r="T1430">
        <v>6</v>
      </c>
      <c r="U1430">
        <v>-15</v>
      </c>
      <c r="V1430">
        <v>-172</v>
      </c>
      <c r="W1430">
        <v>-15</v>
      </c>
      <c r="X1430">
        <v>-166</v>
      </c>
      <c r="Y1430">
        <v>-1</v>
      </c>
      <c r="Z1430">
        <v>3</v>
      </c>
      <c r="AA1430">
        <v>593</v>
      </c>
      <c r="AB1430">
        <v>593</v>
      </c>
      <c r="AC1430">
        <v>593</v>
      </c>
      <c r="AD1430">
        <v>11.241652059</v>
      </c>
      <c r="AE1430">
        <v>16.109171507999999</v>
      </c>
      <c r="AF1430">
        <v>-4.8675194480000004</v>
      </c>
      <c r="AG1430">
        <v>0.1738399803</v>
      </c>
      <c r="AH1430">
        <v>-4.9834127690000001</v>
      </c>
      <c r="AI1430">
        <v>-4.8095727879999997</v>
      </c>
    </row>
    <row r="1431" spans="1:35" x14ac:dyDescent="0.2">
      <c r="A1431">
        <v>50</v>
      </c>
      <c r="B1431">
        <v>3</v>
      </c>
      <c r="C1431">
        <v>6</v>
      </c>
      <c r="D1431">
        <v>28</v>
      </c>
      <c r="E1431">
        <v>5</v>
      </c>
      <c r="F1431" t="s">
        <v>2804</v>
      </c>
      <c r="G1431" t="s">
        <v>5505</v>
      </c>
      <c r="H1431">
        <v>12720</v>
      </c>
      <c r="I1431">
        <v>12698</v>
      </c>
      <c r="J1431">
        <v>12637</v>
      </c>
      <c r="K1431">
        <v>-22</v>
      </c>
      <c r="L1431">
        <v>-61</v>
      </c>
      <c r="M1431">
        <v>34</v>
      </c>
      <c r="N1431">
        <v>121</v>
      </c>
      <c r="O1431">
        <v>42</v>
      </c>
      <c r="P1431">
        <v>200</v>
      </c>
      <c r="Q1431">
        <v>-8</v>
      </c>
      <c r="R1431">
        <v>-79</v>
      </c>
      <c r="S1431">
        <v>0</v>
      </c>
      <c r="T1431">
        <v>0</v>
      </c>
      <c r="U1431">
        <v>-11</v>
      </c>
      <c r="V1431">
        <v>16</v>
      </c>
      <c r="W1431">
        <v>-11</v>
      </c>
      <c r="X1431">
        <v>16</v>
      </c>
      <c r="Y1431">
        <v>-3</v>
      </c>
      <c r="Z1431">
        <v>2</v>
      </c>
      <c r="AA1431">
        <v>107</v>
      </c>
      <c r="AB1431">
        <v>107</v>
      </c>
      <c r="AC1431">
        <v>107</v>
      </c>
      <c r="AD1431">
        <v>9.5520031576999997</v>
      </c>
      <c r="AE1431">
        <v>15.788434970999999</v>
      </c>
      <c r="AF1431">
        <v>-6.2364318140000004</v>
      </c>
      <c r="AG1431">
        <v>0</v>
      </c>
      <c r="AH1431">
        <v>1.2630747977000001</v>
      </c>
      <c r="AI1431">
        <v>1.2630747977000001</v>
      </c>
    </row>
    <row r="1432" spans="1:35" x14ac:dyDescent="0.2">
      <c r="A1432">
        <v>50</v>
      </c>
      <c r="B1432">
        <v>3</v>
      </c>
      <c r="C1432">
        <v>6</v>
      </c>
      <c r="D1432">
        <v>28</v>
      </c>
      <c r="E1432">
        <v>7</v>
      </c>
      <c r="F1432" t="s">
        <v>2804</v>
      </c>
      <c r="G1432" t="s">
        <v>5506</v>
      </c>
      <c r="H1432">
        <v>17889</v>
      </c>
      <c r="I1432">
        <v>17828</v>
      </c>
      <c r="J1432">
        <v>17742</v>
      </c>
      <c r="K1432">
        <v>-61</v>
      </c>
      <c r="L1432">
        <v>-86</v>
      </c>
      <c r="M1432">
        <v>48</v>
      </c>
      <c r="N1432">
        <v>229</v>
      </c>
      <c r="O1432">
        <v>75</v>
      </c>
      <c r="P1432">
        <v>310</v>
      </c>
      <c r="Q1432">
        <v>-27</v>
      </c>
      <c r="R1432">
        <v>-81</v>
      </c>
      <c r="S1432">
        <v>0</v>
      </c>
      <c r="T1432">
        <v>2</v>
      </c>
      <c r="U1432">
        <v>-33</v>
      </c>
      <c r="V1432">
        <v>-10</v>
      </c>
      <c r="W1432">
        <v>-33</v>
      </c>
      <c r="X1432">
        <v>-8</v>
      </c>
      <c r="Y1432">
        <v>-1</v>
      </c>
      <c r="Z1432">
        <v>3</v>
      </c>
      <c r="AA1432">
        <v>263</v>
      </c>
      <c r="AB1432">
        <v>263</v>
      </c>
      <c r="AC1432">
        <v>263</v>
      </c>
      <c r="AD1432">
        <v>12.876019117</v>
      </c>
      <c r="AE1432">
        <v>17.430418891999999</v>
      </c>
      <c r="AF1432">
        <v>-4.5543997750000003</v>
      </c>
      <c r="AG1432">
        <v>0.1124543154</v>
      </c>
      <c r="AH1432">
        <v>-0.56227157699999997</v>
      </c>
      <c r="AI1432">
        <v>-0.449817262</v>
      </c>
    </row>
    <row r="1433" spans="1:35" x14ac:dyDescent="0.2">
      <c r="A1433">
        <v>50</v>
      </c>
      <c r="B1433">
        <v>3</v>
      </c>
      <c r="C1433">
        <v>6</v>
      </c>
      <c r="D1433">
        <v>28</v>
      </c>
      <c r="E1433">
        <v>9</v>
      </c>
      <c r="F1433" t="s">
        <v>2804</v>
      </c>
      <c r="G1433" t="s">
        <v>4647</v>
      </c>
      <c r="H1433">
        <v>7646</v>
      </c>
      <c r="I1433">
        <v>7661</v>
      </c>
      <c r="J1433">
        <v>7646</v>
      </c>
      <c r="K1433">
        <v>15</v>
      </c>
      <c r="L1433">
        <v>-15</v>
      </c>
      <c r="M1433">
        <v>22</v>
      </c>
      <c r="N1433">
        <v>89</v>
      </c>
      <c r="O1433">
        <v>29</v>
      </c>
      <c r="P1433">
        <v>133</v>
      </c>
      <c r="Q1433">
        <v>-7</v>
      </c>
      <c r="R1433">
        <v>-44</v>
      </c>
      <c r="S1433">
        <v>0</v>
      </c>
      <c r="T1433">
        <v>-1</v>
      </c>
      <c r="U1433">
        <v>23</v>
      </c>
      <c r="V1433">
        <v>29</v>
      </c>
      <c r="W1433">
        <v>23</v>
      </c>
      <c r="X1433">
        <v>28</v>
      </c>
      <c r="Y1433">
        <v>-1</v>
      </c>
      <c r="Z1433">
        <v>1</v>
      </c>
      <c r="AA1433">
        <v>20</v>
      </c>
      <c r="AB1433">
        <v>20</v>
      </c>
      <c r="AC1433">
        <v>20</v>
      </c>
      <c r="AD1433">
        <v>11.628666623000001</v>
      </c>
      <c r="AE1433">
        <v>17.377670346999999</v>
      </c>
      <c r="AF1433">
        <v>-5.7490037239999996</v>
      </c>
      <c r="AG1433">
        <v>-0.13065917599999999</v>
      </c>
      <c r="AH1433">
        <v>3.7891160906999999</v>
      </c>
      <c r="AI1433">
        <v>3.6584569150999999</v>
      </c>
    </row>
    <row r="1434" spans="1:35" x14ac:dyDescent="0.2">
      <c r="A1434">
        <v>50</v>
      </c>
      <c r="B1434">
        <v>3</v>
      </c>
      <c r="C1434">
        <v>6</v>
      </c>
      <c r="D1434">
        <v>28</v>
      </c>
      <c r="E1434">
        <v>11</v>
      </c>
      <c r="F1434" t="s">
        <v>2804</v>
      </c>
      <c r="G1434" t="s">
        <v>5507</v>
      </c>
      <c r="H1434">
        <v>30985</v>
      </c>
      <c r="I1434">
        <v>30849</v>
      </c>
      <c r="J1434">
        <v>30308</v>
      </c>
      <c r="K1434">
        <v>-136</v>
      </c>
      <c r="L1434">
        <v>-541</v>
      </c>
      <c r="M1434">
        <v>97</v>
      </c>
      <c r="N1434">
        <v>421</v>
      </c>
      <c r="O1434">
        <v>99</v>
      </c>
      <c r="P1434">
        <v>486</v>
      </c>
      <c r="Q1434">
        <v>-2</v>
      </c>
      <c r="R1434">
        <v>-65</v>
      </c>
      <c r="S1434">
        <v>0</v>
      </c>
      <c r="T1434">
        <v>0</v>
      </c>
      <c r="U1434">
        <v>-135</v>
      </c>
      <c r="V1434">
        <v>-472</v>
      </c>
      <c r="W1434">
        <v>-135</v>
      </c>
      <c r="X1434">
        <v>-472</v>
      </c>
      <c r="Y1434">
        <v>1</v>
      </c>
      <c r="Z1434">
        <v>-4</v>
      </c>
      <c r="AA1434">
        <v>1311</v>
      </c>
      <c r="AB1434">
        <v>1311</v>
      </c>
      <c r="AC1434">
        <v>1311</v>
      </c>
      <c r="AD1434">
        <v>13.767843419</v>
      </c>
      <c r="AE1434">
        <v>15.893519957000001</v>
      </c>
      <c r="AF1434">
        <v>-2.1256765369999999</v>
      </c>
      <c r="AG1434">
        <v>0</v>
      </c>
      <c r="AH1434">
        <v>-15.435681929999999</v>
      </c>
      <c r="AI1434">
        <v>-15.435681929999999</v>
      </c>
    </row>
    <row r="1435" spans="1:35" x14ac:dyDescent="0.2">
      <c r="A1435">
        <v>50</v>
      </c>
      <c r="B1435">
        <v>3</v>
      </c>
      <c r="C1435">
        <v>6</v>
      </c>
      <c r="D1435">
        <v>28</v>
      </c>
      <c r="E1435">
        <v>13</v>
      </c>
      <c r="F1435" t="s">
        <v>2804</v>
      </c>
      <c r="G1435" t="s">
        <v>4567</v>
      </c>
      <c r="H1435">
        <v>13266</v>
      </c>
      <c r="I1435">
        <v>13240</v>
      </c>
      <c r="J1435">
        <v>13018</v>
      </c>
      <c r="K1435">
        <v>-26</v>
      </c>
      <c r="L1435">
        <v>-222</v>
      </c>
      <c r="M1435">
        <v>38</v>
      </c>
      <c r="N1435">
        <v>177</v>
      </c>
      <c r="O1435">
        <v>39</v>
      </c>
      <c r="P1435">
        <v>218</v>
      </c>
      <c r="Q1435">
        <v>-1</v>
      </c>
      <c r="R1435">
        <v>-41</v>
      </c>
      <c r="S1435">
        <v>0</v>
      </c>
      <c r="T1435">
        <v>-1</v>
      </c>
      <c r="U1435">
        <v>-24</v>
      </c>
      <c r="V1435">
        <v>-178</v>
      </c>
      <c r="W1435">
        <v>-24</v>
      </c>
      <c r="X1435">
        <v>-179</v>
      </c>
      <c r="Y1435">
        <v>-1</v>
      </c>
      <c r="Z1435">
        <v>-2</v>
      </c>
      <c r="AA1435">
        <v>120</v>
      </c>
      <c r="AB1435">
        <v>120</v>
      </c>
      <c r="AC1435">
        <v>120</v>
      </c>
      <c r="AD1435">
        <v>13.481605606</v>
      </c>
      <c r="AE1435">
        <v>16.604463402</v>
      </c>
      <c r="AF1435">
        <v>-3.1228577959999999</v>
      </c>
      <c r="AG1435">
        <v>-7.6167262999999999E-2</v>
      </c>
      <c r="AH1435">
        <v>-13.557772870000001</v>
      </c>
      <c r="AI1435">
        <v>-13.633940129999999</v>
      </c>
    </row>
    <row r="1436" spans="1:35" x14ac:dyDescent="0.2">
      <c r="A1436">
        <v>50</v>
      </c>
      <c r="B1436">
        <v>3</v>
      </c>
      <c r="C1436">
        <v>6</v>
      </c>
      <c r="D1436">
        <v>28</v>
      </c>
      <c r="E1436">
        <v>15</v>
      </c>
      <c r="F1436" t="s">
        <v>2804</v>
      </c>
      <c r="G1436" t="s">
        <v>4650</v>
      </c>
      <c r="H1436">
        <v>9998</v>
      </c>
      <c r="I1436">
        <v>9941</v>
      </c>
      <c r="J1436">
        <v>9879</v>
      </c>
      <c r="K1436">
        <v>-57</v>
      </c>
      <c r="L1436">
        <v>-62</v>
      </c>
      <c r="M1436">
        <v>16</v>
      </c>
      <c r="N1436">
        <v>95</v>
      </c>
      <c r="O1436">
        <v>32</v>
      </c>
      <c r="P1436">
        <v>128</v>
      </c>
      <c r="Q1436">
        <v>-16</v>
      </c>
      <c r="R1436">
        <v>-33</v>
      </c>
      <c r="S1436">
        <v>0</v>
      </c>
      <c r="T1436">
        <v>0</v>
      </c>
      <c r="U1436">
        <v>-39</v>
      </c>
      <c r="V1436">
        <v>-30</v>
      </c>
      <c r="W1436">
        <v>-39</v>
      </c>
      <c r="X1436">
        <v>-30</v>
      </c>
      <c r="Y1436">
        <v>-2</v>
      </c>
      <c r="Z1436">
        <v>1</v>
      </c>
      <c r="AA1436">
        <v>354</v>
      </c>
      <c r="AB1436">
        <v>354</v>
      </c>
      <c r="AC1436">
        <v>354</v>
      </c>
      <c r="AD1436">
        <v>9.5862764883999994</v>
      </c>
      <c r="AE1436">
        <v>12.916246215999999</v>
      </c>
      <c r="AF1436">
        <v>-3.329969728</v>
      </c>
      <c r="AG1436">
        <v>0</v>
      </c>
      <c r="AH1436">
        <v>-3.027245207</v>
      </c>
      <c r="AI1436">
        <v>-3.027245207</v>
      </c>
    </row>
    <row r="1437" spans="1:35" x14ac:dyDescent="0.2">
      <c r="A1437">
        <v>50</v>
      </c>
      <c r="B1437">
        <v>3</v>
      </c>
      <c r="C1437">
        <v>6</v>
      </c>
      <c r="D1437">
        <v>28</v>
      </c>
      <c r="E1437">
        <v>17</v>
      </c>
      <c r="F1437" t="s">
        <v>2804</v>
      </c>
      <c r="G1437" t="s">
        <v>5123</v>
      </c>
      <c r="H1437">
        <v>17106</v>
      </c>
      <c r="I1437">
        <v>17067</v>
      </c>
      <c r="J1437">
        <v>17011</v>
      </c>
      <c r="K1437">
        <v>-39</v>
      </c>
      <c r="L1437">
        <v>-56</v>
      </c>
      <c r="M1437">
        <v>43</v>
      </c>
      <c r="N1437">
        <v>236</v>
      </c>
      <c r="O1437">
        <v>60</v>
      </c>
      <c r="P1437">
        <v>219</v>
      </c>
      <c r="Q1437">
        <v>-17</v>
      </c>
      <c r="R1437">
        <v>17</v>
      </c>
      <c r="S1437">
        <v>0</v>
      </c>
      <c r="T1437">
        <v>-1</v>
      </c>
      <c r="U1437">
        <v>-21</v>
      </c>
      <c r="V1437">
        <v>-72</v>
      </c>
      <c r="W1437">
        <v>-21</v>
      </c>
      <c r="X1437">
        <v>-73</v>
      </c>
      <c r="Y1437">
        <v>-1</v>
      </c>
      <c r="Z1437">
        <v>0</v>
      </c>
      <c r="AA1437">
        <v>445</v>
      </c>
      <c r="AB1437">
        <v>445</v>
      </c>
      <c r="AC1437">
        <v>445</v>
      </c>
      <c r="AD1437">
        <v>13.850578086000001</v>
      </c>
      <c r="AE1437">
        <v>12.852866951999999</v>
      </c>
      <c r="AF1437">
        <v>0.99771113330000005</v>
      </c>
      <c r="AG1437">
        <v>-5.8688890000000001E-2</v>
      </c>
      <c r="AH1437">
        <v>-4.2256000939999998</v>
      </c>
      <c r="AI1437">
        <v>-4.2842889839999998</v>
      </c>
    </row>
    <row r="1438" spans="1:35" x14ac:dyDescent="0.2">
      <c r="A1438">
        <v>50</v>
      </c>
      <c r="B1438">
        <v>3</v>
      </c>
      <c r="C1438">
        <v>6</v>
      </c>
      <c r="D1438">
        <v>28</v>
      </c>
      <c r="E1438">
        <v>19</v>
      </c>
      <c r="F1438" t="s">
        <v>2804</v>
      </c>
      <c r="G1438" t="s">
        <v>4571</v>
      </c>
      <c r="H1438">
        <v>8246</v>
      </c>
      <c r="I1438">
        <v>8202</v>
      </c>
      <c r="J1438">
        <v>8106</v>
      </c>
      <c r="K1438">
        <v>-44</v>
      </c>
      <c r="L1438">
        <v>-96</v>
      </c>
      <c r="M1438">
        <v>17</v>
      </c>
      <c r="N1438">
        <v>82</v>
      </c>
      <c r="O1438">
        <v>38</v>
      </c>
      <c r="P1438">
        <v>146</v>
      </c>
      <c r="Q1438">
        <v>-21</v>
      </c>
      <c r="R1438">
        <v>-64</v>
      </c>
      <c r="S1438">
        <v>0</v>
      </c>
      <c r="T1438">
        <v>0</v>
      </c>
      <c r="U1438">
        <v>-23</v>
      </c>
      <c r="V1438">
        <v>-33</v>
      </c>
      <c r="W1438">
        <v>-23</v>
      </c>
      <c r="X1438">
        <v>-33</v>
      </c>
      <c r="Y1438">
        <v>0</v>
      </c>
      <c r="Z1438">
        <v>1</v>
      </c>
      <c r="AA1438">
        <v>110</v>
      </c>
      <c r="AB1438">
        <v>110</v>
      </c>
      <c r="AC1438">
        <v>110</v>
      </c>
      <c r="AD1438">
        <v>10.056414029999999</v>
      </c>
      <c r="AE1438">
        <v>17.905322541</v>
      </c>
      <c r="AF1438">
        <v>-7.8489085110000003</v>
      </c>
      <c r="AG1438">
        <v>0</v>
      </c>
      <c r="AH1438">
        <v>-4.0470934510000003</v>
      </c>
      <c r="AI1438">
        <v>-4.0470934510000003</v>
      </c>
    </row>
    <row r="1439" spans="1:35" x14ac:dyDescent="0.2">
      <c r="A1439">
        <v>50</v>
      </c>
      <c r="B1439">
        <v>3</v>
      </c>
      <c r="C1439">
        <v>6</v>
      </c>
      <c r="D1439">
        <v>28</v>
      </c>
      <c r="E1439">
        <v>21</v>
      </c>
      <c r="F1439" t="s">
        <v>2804</v>
      </c>
      <c r="G1439" t="s">
        <v>5508</v>
      </c>
      <c r="H1439">
        <v>9135</v>
      </c>
      <c r="I1439">
        <v>9093</v>
      </c>
      <c r="J1439">
        <v>8908</v>
      </c>
      <c r="K1439">
        <v>-42</v>
      </c>
      <c r="L1439">
        <v>-185</v>
      </c>
      <c r="M1439">
        <v>27</v>
      </c>
      <c r="N1439">
        <v>100</v>
      </c>
      <c r="O1439">
        <v>45</v>
      </c>
      <c r="P1439">
        <v>131</v>
      </c>
      <c r="Q1439">
        <v>-18</v>
      </c>
      <c r="R1439">
        <v>-31</v>
      </c>
      <c r="S1439">
        <v>0</v>
      </c>
      <c r="T1439">
        <v>1</v>
      </c>
      <c r="U1439">
        <v>-24</v>
      </c>
      <c r="V1439">
        <v>-154</v>
      </c>
      <c r="W1439">
        <v>-24</v>
      </c>
      <c r="X1439">
        <v>-153</v>
      </c>
      <c r="Y1439">
        <v>0</v>
      </c>
      <c r="Z1439">
        <v>-1</v>
      </c>
      <c r="AA1439">
        <v>1301</v>
      </c>
      <c r="AB1439">
        <v>1301</v>
      </c>
      <c r="AC1439">
        <v>1301</v>
      </c>
      <c r="AD1439">
        <v>11.110493861</v>
      </c>
      <c r="AE1439">
        <v>14.554746958999999</v>
      </c>
      <c r="AF1439">
        <v>-3.4442530969999998</v>
      </c>
      <c r="AG1439">
        <v>0.11110493859999999</v>
      </c>
      <c r="AH1439">
        <v>-17.11016055</v>
      </c>
      <c r="AI1439">
        <v>-16.999055609999999</v>
      </c>
    </row>
    <row r="1440" spans="1:35" x14ac:dyDescent="0.2">
      <c r="A1440">
        <v>50</v>
      </c>
      <c r="B1440">
        <v>3</v>
      </c>
      <c r="C1440">
        <v>6</v>
      </c>
      <c r="D1440">
        <v>28</v>
      </c>
      <c r="E1440">
        <v>23</v>
      </c>
      <c r="F1440" t="s">
        <v>2804</v>
      </c>
      <c r="G1440" t="s">
        <v>4572</v>
      </c>
      <c r="H1440">
        <v>15615</v>
      </c>
      <c r="I1440">
        <v>15533</v>
      </c>
      <c r="J1440">
        <v>15421</v>
      </c>
      <c r="K1440">
        <v>-82</v>
      </c>
      <c r="L1440">
        <v>-112</v>
      </c>
      <c r="M1440">
        <v>32</v>
      </c>
      <c r="N1440">
        <v>170</v>
      </c>
      <c r="O1440">
        <v>66</v>
      </c>
      <c r="P1440">
        <v>236</v>
      </c>
      <c r="Q1440">
        <v>-34</v>
      </c>
      <c r="R1440">
        <v>-66</v>
      </c>
      <c r="S1440">
        <v>0</v>
      </c>
      <c r="T1440">
        <v>-1</v>
      </c>
      <c r="U1440">
        <v>-47</v>
      </c>
      <c r="V1440">
        <v>-46</v>
      </c>
      <c r="W1440">
        <v>-47</v>
      </c>
      <c r="X1440">
        <v>-47</v>
      </c>
      <c r="Y1440">
        <v>-1</v>
      </c>
      <c r="Z1440">
        <v>1</v>
      </c>
      <c r="AA1440">
        <v>45</v>
      </c>
      <c r="AB1440">
        <v>45</v>
      </c>
      <c r="AC1440">
        <v>45</v>
      </c>
      <c r="AD1440">
        <v>10.984040835</v>
      </c>
      <c r="AE1440">
        <v>15.248433158999999</v>
      </c>
      <c r="AF1440">
        <v>-4.2643923240000001</v>
      </c>
      <c r="AG1440">
        <v>-6.4612005E-2</v>
      </c>
      <c r="AH1440">
        <v>-2.972152226</v>
      </c>
      <c r="AI1440">
        <v>-3.0367642309999998</v>
      </c>
    </row>
    <row r="1441" spans="1:35" x14ac:dyDescent="0.2">
      <c r="A1441">
        <v>50</v>
      </c>
      <c r="B1441">
        <v>3</v>
      </c>
      <c r="C1441">
        <v>6</v>
      </c>
      <c r="D1441">
        <v>28</v>
      </c>
      <c r="E1441">
        <v>25</v>
      </c>
      <c r="F1441" t="s">
        <v>2804</v>
      </c>
      <c r="G1441" t="s">
        <v>4573</v>
      </c>
      <c r="H1441">
        <v>18636</v>
      </c>
      <c r="I1441">
        <v>18645</v>
      </c>
      <c r="J1441">
        <v>18535</v>
      </c>
      <c r="K1441">
        <v>9</v>
      </c>
      <c r="L1441">
        <v>-110</v>
      </c>
      <c r="M1441">
        <v>61</v>
      </c>
      <c r="N1441">
        <v>247</v>
      </c>
      <c r="O1441">
        <v>52</v>
      </c>
      <c r="P1441">
        <v>250</v>
      </c>
      <c r="Q1441">
        <v>9</v>
      </c>
      <c r="R1441">
        <v>-3</v>
      </c>
      <c r="S1441">
        <v>0</v>
      </c>
      <c r="T1441">
        <v>2</v>
      </c>
      <c r="U1441">
        <v>1</v>
      </c>
      <c r="V1441">
        <v>-109</v>
      </c>
      <c r="W1441">
        <v>1</v>
      </c>
      <c r="X1441">
        <v>-107</v>
      </c>
      <c r="Y1441">
        <v>-1</v>
      </c>
      <c r="Z1441">
        <v>0</v>
      </c>
      <c r="AA1441">
        <v>164</v>
      </c>
      <c r="AB1441">
        <v>164</v>
      </c>
      <c r="AC1441">
        <v>164</v>
      </c>
      <c r="AD1441">
        <v>13.286713287</v>
      </c>
      <c r="AE1441">
        <v>13.448090370999999</v>
      </c>
      <c r="AF1441">
        <v>-0.161377084</v>
      </c>
      <c r="AG1441">
        <v>0.10758472299999999</v>
      </c>
      <c r="AH1441">
        <v>-5.8633674019999997</v>
      </c>
      <c r="AI1441">
        <v>-5.7557826790000002</v>
      </c>
    </row>
    <row r="1442" spans="1:35" x14ac:dyDescent="0.2">
      <c r="A1442">
        <v>50</v>
      </c>
      <c r="B1442">
        <v>3</v>
      </c>
      <c r="C1442">
        <v>6</v>
      </c>
      <c r="D1442">
        <v>28</v>
      </c>
      <c r="E1442">
        <v>27</v>
      </c>
      <c r="F1442" t="s">
        <v>2804</v>
      </c>
      <c r="G1442" t="s">
        <v>5509</v>
      </c>
      <c r="H1442">
        <v>21390</v>
      </c>
      <c r="I1442">
        <v>21232</v>
      </c>
      <c r="J1442">
        <v>20810</v>
      </c>
      <c r="K1442">
        <v>-158</v>
      </c>
      <c r="L1442">
        <v>-422</v>
      </c>
      <c r="M1442">
        <v>65</v>
      </c>
      <c r="N1442">
        <v>332</v>
      </c>
      <c r="O1442">
        <v>83</v>
      </c>
      <c r="P1442">
        <v>342</v>
      </c>
      <c r="Q1442">
        <v>-18</v>
      </c>
      <c r="R1442">
        <v>-10</v>
      </c>
      <c r="S1442">
        <v>0</v>
      </c>
      <c r="T1442">
        <v>1</v>
      </c>
      <c r="U1442">
        <v>-141</v>
      </c>
      <c r="V1442">
        <v>-408</v>
      </c>
      <c r="W1442">
        <v>-141</v>
      </c>
      <c r="X1442">
        <v>-407</v>
      </c>
      <c r="Y1442">
        <v>1</v>
      </c>
      <c r="Z1442">
        <v>-5</v>
      </c>
      <c r="AA1442">
        <v>637</v>
      </c>
      <c r="AB1442">
        <v>637</v>
      </c>
      <c r="AC1442">
        <v>637</v>
      </c>
      <c r="AD1442">
        <v>15.793730078999999</v>
      </c>
      <c r="AE1442">
        <v>16.269444840999999</v>
      </c>
      <c r="AF1442">
        <v>-0.47571476099999999</v>
      </c>
      <c r="AG1442">
        <v>4.7571476100000003E-2</v>
      </c>
      <c r="AH1442">
        <v>-19.409162269999999</v>
      </c>
      <c r="AI1442">
        <v>-19.361590790000001</v>
      </c>
    </row>
    <row r="1443" spans="1:35" x14ac:dyDescent="0.2">
      <c r="A1443">
        <v>50</v>
      </c>
      <c r="B1443">
        <v>3</v>
      </c>
      <c r="C1443">
        <v>6</v>
      </c>
      <c r="D1443">
        <v>28</v>
      </c>
      <c r="E1443">
        <v>29</v>
      </c>
      <c r="F1443" t="s">
        <v>2804</v>
      </c>
      <c r="G1443" t="s">
        <v>5510</v>
      </c>
      <c r="H1443">
        <v>28368</v>
      </c>
      <c r="I1443">
        <v>28293</v>
      </c>
      <c r="J1443">
        <v>27995</v>
      </c>
      <c r="K1443">
        <v>-75</v>
      </c>
      <c r="L1443">
        <v>-298</v>
      </c>
      <c r="M1443">
        <v>81</v>
      </c>
      <c r="N1443">
        <v>340</v>
      </c>
      <c r="O1443">
        <v>76</v>
      </c>
      <c r="P1443">
        <v>388</v>
      </c>
      <c r="Q1443">
        <v>5</v>
      </c>
      <c r="R1443">
        <v>-48</v>
      </c>
      <c r="S1443">
        <v>1</v>
      </c>
      <c r="T1443">
        <v>8</v>
      </c>
      <c r="U1443">
        <v>-80</v>
      </c>
      <c r="V1443">
        <v>-258</v>
      </c>
      <c r="W1443">
        <v>-79</v>
      </c>
      <c r="X1443">
        <v>-250</v>
      </c>
      <c r="Y1443">
        <v>-1</v>
      </c>
      <c r="Z1443">
        <v>0</v>
      </c>
      <c r="AA1443">
        <v>946</v>
      </c>
      <c r="AB1443">
        <v>946</v>
      </c>
      <c r="AC1443">
        <v>946</v>
      </c>
      <c r="AD1443">
        <v>12.080727685999999</v>
      </c>
      <c r="AE1443">
        <v>13.786242183000001</v>
      </c>
      <c r="AF1443">
        <v>-1.705514497</v>
      </c>
      <c r="AG1443">
        <v>0.28425241610000002</v>
      </c>
      <c r="AH1443">
        <v>-9.1671404209999992</v>
      </c>
      <c r="AI1443">
        <v>-8.8828880049999999</v>
      </c>
    </row>
    <row r="1444" spans="1:35" x14ac:dyDescent="0.2">
      <c r="A1444">
        <v>50</v>
      </c>
      <c r="B1444">
        <v>3</v>
      </c>
      <c r="C1444">
        <v>6</v>
      </c>
      <c r="D1444">
        <v>28</v>
      </c>
      <c r="E1444">
        <v>31</v>
      </c>
      <c r="F1444" t="s">
        <v>2804</v>
      </c>
      <c r="G1444" t="s">
        <v>4579</v>
      </c>
      <c r="H1444">
        <v>18340</v>
      </c>
      <c r="I1444">
        <v>18313</v>
      </c>
      <c r="J1444">
        <v>18279</v>
      </c>
      <c r="K1444">
        <v>-27</v>
      </c>
      <c r="L1444">
        <v>-34</v>
      </c>
      <c r="M1444">
        <v>49</v>
      </c>
      <c r="N1444">
        <v>220</v>
      </c>
      <c r="O1444">
        <v>68</v>
      </c>
      <c r="P1444">
        <v>286</v>
      </c>
      <c r="Q1444">
        <v>-19</v>
      </c>
      <c r="R1444">
        <v>-66</v>
      </c>
      <c r="S1444">
        <v>0</v>
      </c>
      <c r="T1444">
        <v>0</v>
      </c>
      <c r="U1444">
        <v>-8</v>
      </c>
      <c r="V1444">
        <v>29</v>
      </c>
      <c r="W1444">
        <v>-8</v>
      </c>
      <c r="X1444">
        <v>29</v>
      </c>
      <c r="Y1444">
        <v>0</v>
      </c>
      <c r="Z1444">
        <v>3</v>
      </c>
      <c r="AA1444">
        <v>179</v>
      </c>
      <c r="AB1444">
        <v>179</v>
      </c>
      <c r="AC1444">
        <v>179</v>
      </c>
      <c r="AD1444">
        <v>12.024486226</v>
      </c>
      <c r="AE1444">
        <v>15.631832094</v>
      </c>
      <c r="AF1444">
        <v>-3.6073458679999999</v>
      </c>
      <c r="AG1444">
        <v>0</v>
      </c>
      <c r="AH1444">
        <v>1.5850459117</v>
      </c>
      <c r="AI1444">
        <v>1.5850459117</v>
      </c>
    </row>
    <row r="1445" spans="1:35" x14ac:dyDescent="0.2">
      <c r="A1445">
        <v>50</v>
      </c>
      <c r="B1445">
        <v>3</v>
      </c>
      <c r="C1445">
        <v>6</v>
      </c>
      <c r="D1445">
        <v>28</v>
      </c>
      <c r="E1445">
        <v>33</v>
      </c>
      <c r="F1445" t="s">
        <v>2804</v>
      </c>
      <c r="G1445" t="s">
        <v>4832</v>
      </c>
      <c r="H1445">
        <v>185314</v>
      </c>
      <c r="I1445">
        <v>185902</v>
      </c>
      <c r="J1445">
        <v>188633</v>
      </c>
      <c r="K1445">
        <v>588</v>
      </c>
      <c r="L1445">
        <v>2731</v>
      </c>
      <c r="M1445">
        <v>518</v>
      </c>
      <c r="N1445">
        <v>2022</v>
      </c>
      <c r="O1445">
        <v>523</v>
      </c>
      <c r="P1445">
        <v>1753</v>
      </c>
      <c r="Q1445">
        <v>-5</v>
      </c>
      <c r="R1445">
        <v>269</v>
      </c>
      <c r="S1445">
        <v>2</v>
      </c>
      <c r="T1445">
        <v>17</v>
      </c>
      <c r="U1445">
        <v>585</v>
      </c>
      <c r="V1445">
        <v>2453</v>
      </c>
      <c r="W1445">
        <v>587</v>
      </c>
      <c r="X1445">
        <v>2470</v>
      </c>
      <c r="Y1445">
        <v>6</v>
      </c>
      <c r="Z1445">
        <v>-8</v>
      </c>
      <c r="AA1445">
        <v>470</v>
      </c>
      <c r="AB1445">
        <v>470</v>
      </c>
      <c r="AC1445">
        <v>470</v>
      </c>
      <c r="AD1445">
        <v>10.797388762000001</v>
      </c>
      <c r="AE1445">
        <v>9.3609408999999992</v>
      </c>
      <c r="AF1445">
        <v>1.4364478620000001</v>
      </c>
      <c r="AG1445">
        <v>9.0779232900000006E-2</v>
      </c>
      <c r="AH1445">
        <v>13.098909314</v>
      </c>
      <c r="AI1445">
        <v>13.189688546999999</v>
      </c>
    </row>
    <row r="1446" spans="1:35" x14ac:dyDescent="0.2">
      <c r="A1446">
        <v>50</v>
      </c>
      <c r="B1446">
        <v>3</v>
      </c>
      <c r="C1446">
        <v>6</v>
      </c>
      <c r="D1446">
        <v>28</v>
      </c>
      <c r="E1446">
        <v>35</v>
      </c>
      <c r="F1446" t="s">
        <v>2804</v>
      </c>
      <c r="G1446" t="s">
        <v>5511</v>
      </c>
      <c r="H1446">
        <v>78158</v>
      </c>
      <c r="I1446">
        <v>78136</v>
      </c>
      <c r="J1446">
        <v>77875</v>
      </c>
      <c r="K1446">
        <v>-22</v>
      </c>
      <c r="L1446">
        <v>-261</v>
      </c>
      <c r="M1446">
        <v>244</v>
      </c>
      <c r="N1446">
        <v>1009</v>
      </c>
      <c r="O1446">
        <v>216</v>
      </c>
      <c r="P1446">
        <v>923</v>
      </c>
      <c r="Q1446">
        <v>28</v>
      </c>
      <c r="R1446">
        <v>86</v>
      </c>
      <c r="S1446">
        <v>1</v>
      </c>
      <c r="T1446">
        <v>29</v>
      </c>
      <c r="U1446">
        <v>-54</v>
      </c>
      <c r="V1446">
        <v>-386</v>
      </c>
      <c r="W1446">
        <v>-53</v>
      </c>
      <c r="X1446">
        <v>-357</v>
      </c>
      <c r="Y1446">
        <v>3</v>
      </c>
      <c r="Z1446">
        <v>10</v>
      </c>
      <c r="AA1446">
        <v>2838</v>
      </c>
      <c r="AB1446">
        <v>2838</v>
      </c>
      <c r="AC1446">
        <v>2838</v>
      </c>
      <c r="AD1446">
        <v>12.934985354</v>
      </c>
      <c r="AE1446">
        <v>11.832498989999999</v>
      </c>
      <c r="AF1446">
        <v>1.1024863630999999</v>
      </c>
      <c r="AG1446">
        <v>0.37176865730000003</v>
      </c>
      <c r="AH1446">
        <v>-4.9483690249999999</v>
      </c>
      <c r="AI1446">
        <v>-4.5766003680000003</v>
      </c>
    </row>
    <row r="1447" spans="1:35" x14ac:dyDescent="0.2">
      <c r="A1447">
        <v>50</v>
      </c>
      <c r="B1447">
        <v>3</v>
      </c>
      <c r="C1447">
        <v>6</v>
      </c>
      <c r="D1447">
        <v>28</v>
      </c>
      <c r="E1447">
        <v>37</v>
      </c>
      <c r="F1447" t="s">
        <v>2804</v>
      </c>
      <c r="G1447" t="s">
        <v>4589</v>
      </c>
      <c r="H1447">
        <v>7675</v>
      </c>
      <c r="I1447">
        <v>7653</v>
      </c>
      <c r="J1447">
        <v>7676</v>
      </c>
      <c r="K1447">
        <v>-22</v>
      </c>
      <c r="L1447">
        <v>23</v>
      </c>
      <c r="M1447">
        <v>17</v>
      </c>
      <c r="N1447">
        <v>82</v>
      </c>
      <c r="O1447">
        <v>30</v>
      </c>
      <c r="P1447">
        <v>113</v>
      </c>
      <c r="Q1447">
        <v>-13</v>
      </c>
      <c r="R1447">
        <v>-31</v>
      </c>
      <c r="S1447">
        <v>0</v>
      </c>
      <c r="T1447">
        <v>0</v>
      </c>
      <c r="U1447">
        <v>-9</v>
      </c>
      <c r="V1447">
        <v>55</v>
      </c>
      <c r="W1447">
        <v>-9</v>
      </c>
      <c r="X1447">
        <v>55</v>
      </c>
      <c r="Y1447">
        <v>0</v>
      </c>
      <c r="Z1447">
        <v>-1</v>
      </c>
      <c r="AA1447">
        <v>52</v>
      </c>
      <c r="AB1447">
        <v>52</v>
      </c>
      <c r="AC1447">
        <v>52</v>
      </c>
      <c r="AD1447">
        <v>10.698675713</v>
      </c>
      <c r="AE1447">
        <v>14.743297019</v>
      </c>
      <c r="AF1447">
        <v>-4.0446213059999998</v>
      </c>
      <c r="AG1447">
        <v>0</v>
      </c>
      <c r="AH1447">
        <v>7.1759410268000003</v>
      </c>
      <c r="AI1447">
        <v>7.1759410268000003</v>
      </c>
    </row>
    <row r="1448" spans="1:35" x14ac:dyDescent="0.2">
      <c r="A1448">
        <v>50</v>
      </c>
      <c r="B1448">
        <v>3</v>
      </c>
      <c r="C1448">
        <v>6</v>
      </c>
      <c r="D1448">
        <v>28</v>
      </c>
      <c r="E1448">
        <v>39</v>
      </c>
      <c r="F1448" t="s">
        <v>2804</v>
      </c>
      <c r="G1448" t="s">
        <v>5512</v>
      </c>
      <c r="H1448">
        <v>24350</v>
      </c>
      <c r="I1448">
        <v>24335</v>
      </c>
      <c r="J1448">
        <v>24762</v>
      </c>
      <c r="K1448">
        <v>-15</v>
      </c>
      <c r="L1448">
        <v>427</v>
      </c>
      <c r="M1448">
        <v>86</v>
      </c>
      <c r="N1448">
        <v>317</v>
      </c>
      <c r="O1448">
        <v>90</v>
      </c>
      <c r="P1448">
        <v>324</v>
      </c>
      <c r="Q1448">
        <v>-4</v>
      </c>
      <c r="R1448">
        <v>-7</v>
      </c>
      <c r="S1448">
        <v>0</v>
      </c>
      <c r="T1448">
        <v>4</v>
      </c>
      <c r="U1448">
        <v>-11</v>
      </c>
      <c r="V1448">
        <v>433</v>
      </c>
      <c r="W1448">
        <v>-11</v>
      </c>
      <c r="X1448">
        <v>437</v>
      </c>
      <c r="Y1448">
        <v>0</v>
      </c>
      <c r="Z1448">
        <v>-3</v>
      </c>
      <c r="AA1448">
        <v>515</v>
      </c>
      <c r="AB1448">
        <v>515</v>
      </c>
      <c r="AC1448">
        <v>515</v>
      </c>
      <c r="AD1448">
        <v>12.913212619999999</v>
      </c>
      <c r="AE1448">
        <v>13.198362424999999</v>
      </c>
      <c r="AF1448">
        <v>-0.28514980499999998</v>
      </c>
      <c r="AG1448">
        <v>0.162942746</v>
      </c>
      <c r="AH1448">
        <v>17.638552254</v>
      </c>
      <c r="AI1448">
        <v>17.801494999999999</v>
      </c>
    </row>
    <row r="1449" spans="1:35" x14ac:dyDescent="0.2">
      <c r="A1449">
        <v>50</v>
      </c>
      <c r="B1449">
        <v>3</v>
      </c>
      <c r="C1449">
        <v>6</v>
      </c>
      <c r="D1449">
        <v>28</v>
      </c>
      <c r="E1449">
        <v>41</v>
      </c>
      <c r="F1449" t="s">
        <v>2804</v>
      </c>
      <c r="G1449" t="s">
        <v>4591</v>
      </c>
      <c r="H1449">
        <v>13530</v>
      </c>
      <c r="I1449">
        <v>13501</v>
      </c>
      <c r="J1449">
        <v>13630</v>
      </c>
      <c r="K1449">
        <v>-29</v>
      </c>
      <c r="L1449">
        <v>129</v>
      </c>
      <c r="M1449">
        <v>20</v>
      </c>
      <c r="N1449">
        <v>128</v>
      </c>
      <c r="O1449">
        <v>39</v>
      </c>
      <c r="P1449">
        <v>138</v>
      </c>
      <c r="Q1449">
        <v>-19</v>
      </c>
      <c r="R1449">
        <v>-10</v>
      </c>
      <c r="S1449">
        <v>0</v>
      </c>
      <c r="T1449">
        <v>2</v>
      </c>
      <c r="U1449">
        <v>-10</v>
      </c>
      <c r="V1449">
        <v>137</v>
      </c>
      <c r="W1449">
        <v>-10</v>
      </c>
      <c r="X1449">
        <v>139</v>
      </c>
      <c r="Y1449">
        <v>0</v>
      </c>
      <c r="Z1449">
        <v>0</v>
      </c>
      <c r="AA1449">
        <v>2512</v>
      </c>
      <c r="AB1449">
        <v>2512</v>
      </c>
      <c r="AC1449">
        <v>2512</v>
      </c>
      <c r="AD1449">
        <v>9.4357008588000006</v>
      </c>
      <c r="AE1449">
        <v>10.172864988000001</v>
      </c>
      <c r="AF1449">
        <v>-0.73716413000000003</v>
      </c>
      <c r="AG1449">
        <v>0.14743282590000001</v>
      </c>
      <c r="AH1449">
        <v>10.099148574999999</v>
      </c>
      <c r="AI1449">
        <v>10.246581401</v>
      </c>
    </row>
    <row r="1450" spans="1:35" x14ac:dyDescent="0.2">
      <c r="A1450">
        <v>50</v>
      </c>
      <c r="B1450">
        <v>3</v>
      </c>
      <c r="C1450">
        <v>6</v>
      </c>
      <c r="D1450">
        <v>28</v>
      </c>
      <c r="E1450">
        <v>43</v>
      </c>
      <c r="F1450" t="s">
        <v>2804</v>
      </c>
      <c r="G1450" t="s">
        <v>5513</v>
      </c>
      <c r="H1450">
        <v>21629</v>
      </c>
      <c r="I1450">
        <v>21581</v>
      </c>
      <c r="J1450">
        <v>21365</v>
      </c>
      <c r="K1450">
        <v>-48</v>
      </c>
      <c r="L1450">
        <v>-216</v>
      </c>
      <c r="M1450">
        <v>63</v>
      </c>
      <c r="N1450">
        <v>247</v>
      </c>
      <c r="O1450">
        <v>84</v>
      </c>
      <c r="P1450">
        <v>337</v>
      </c>
      <c r="Q1450">
        <v>-21</v>
      </c>
      <c r="R1450">
        <v>-90</v>
      </c>
      <c r="S1450">
        <v>0</v>
      </c>
      <c r="T1450">
        <v>0</v>
      </c>
      <c r="U1450">
        <v>-27</v>
      </c>
      <c r="V1450">
        <v>-128</v>
      </c>
      <c r="W1450">
        <v>-27</v>
      </c>
      <c r="X1450">
        <v>-128</v>
      </c>
      <c r="Y1450">
        <v>0</v>
      </c>
      <c r="Z1450">
        <v>2</v>
      </c>
      <c r="AA1450">
        <v>221</v>
      </c>
      <c r="AB1450">
        <v>221</v>
      </c>
      <c r="AC1450">
        <v>221</v>
      </c>
      <c r="AD1450">
        <v>11.502817492</v>
      </c>
      <c r="AE1450">
        <v>15.694127508999999</v>
      </c>
      <c r="AF1450">
        <v>-4.1913100170000002</v>
      </c>
      <c r="AG1450">
        <v>0</v>
      </c>
      <c r="AH1450">
        <v>-5.9609742470000002</v>
      </c>
      <c r="AI1450">
        <v>-5.9609742470000002</v>
      </c>
    </row>
    <row r="1451" spans="1:35" x14ac:dyDescent="0.2">
      <c r="A1451">
        <v>50</v>
      </c>
      <c r="B1451">
        <v>3</v>
      </c>
      <c r="C1451">
        <v>6</v>
      </c>
      <c r="D1451">
        <v>28</v>
      </c>
      <c r="E1451">
        <v>45</v>
      </c>
      <c r="F1451" t="s">
        <v>2804</v>
      </c>
      <c r="G1451" t="s">
        <v>4923</v>
      </c>
      <c r="H1451">
        <v>46053</v>
      </c>
      <c r="I1451">
        <v>46075</v>
      </c>
      <c r="J1451">
        <v>46055</v>
      </c>
      <c r="K1451">
        <v>22</v>
      </c>
      <c r="L1451">
        <v>-20</v>
      </c>
      <c r="M1451">
        <v>93</v>
      </c>
      <c r="N1451">
        <v>469</v>
      </c>
      <c r="O1451">
        <v>163</v>
      </c>
      <c r="P1451">
        <v>612</v>
      </c>
      <c r="Q1451">
        <v>-70</v>
      </c>
      <c r="R1451">
        <v>-143</v>
      </c>
      <c r="S1451">
        <v>0</v>
      </c>
      <c r="T1451">
        <v>-1</v>
      </c>
      <c r="U1451">
        <v>96</v>
      </c>
      <c r="V1451">
        <v>117</v>
      </c>
      <c r="W1451">
        <v>96</v>
      </c>
      <c r="X1451">
        <v>116</v>
      </c>
      <c r="Y1451">
        <v>-4</v>
      </c>
      <c r="Z1451">
        <v>7</v>
      </c>
      <c r="AA1451">
        <v>409</v>
      </c>
      <c r="AB1451">
        <v>409</v>
      </c>
      <c r="AC1451">
        <v>409</v>
      </c>
      <c r="AD1451">
        <v>10.181265603</v>
      </c>
      <c r="AE1451">
        <v>13.285574731000001</v>
      </c>
      <c r="AF1451">
        <v>-3.1043091280000001</v>
      </c>
      <c r="AG1451">
        <v>-2.1708455000000002E-2</v>
      </c>
      <c r="AH1451">
        <v>2.5398892868999998</v>
      </c>
      <c r="AI1451">
        <v>2.5181808314</v>
      </c>
    </row>
    <row r="1452" spans="1:35" x14ac:dyDescent="0.2">
      <c r="A1452">
        <v>50</v>
      </c>
      <c r="B1452">
        <v>3</v>
      </c>
      <c r="C1452">
        <v>6</v>
      </c>
      <c r="D1452">
        <v>28</v>
      </c>
      <c r="E1452">
        <v>47</v>
      </c>
      <c r="F1452" t="s">
        <v>2804</v>
      </c>
      <c r="G1452" t="s">
        <v>5082</v>
      </c>
      <c r="H1452">
        <v>208621</v>
      </c>
      <c r="I1452">
        <v>208613</v>
      </c>
      <c r="J1452">
        <v>209396</v>
      </c>
      <c r="K1452">
        <v>-8</v>
      </c>
      <c r="L1452">
        <v>783</v>
      </c>
      <c r="M1452">
        <v>583</v>
      </c>
      <c r="N1452">
        <v>2551</v>
      </c>
      <c r="O1452">
        <v>707</v>
      </c>
      <c r="P1452">
        <v>2523</v>
      </c>
      <c r="Q1452">
        <v>-124</v>
      </c>
      <c r="R1452">
        <v>28</v>
      </c>
      <c r="S1452">
        <v>7</v>
      </c>
      <c r="T1452">
        <v>46</v>
      </c>
      <c r="U1452">
        <v>108</v>
      </c>
      <c r="V1452">
        <v>665</v>
      </c>
      <c r="W1452">
        <v>115</v>
      </c>
      <c r="X1452">
        <v>711</v>
      </c>
      <c r="Y1452">
        <v>1</v>
      </c>
      <c r="Z1452">
        <v>44</v>
      </c>
      <c r="AA1452">
        <v>4884</v>
      </c>
      <c r="AB1452">
        <v>4884</v>
      </c>
      <c r="AC1452">
        <v>4884</v>
      </c>
      <c r="AD1452">
        <v>12.205478829</v>
      </c>
      <c r="AE1452">
        <v>12.071510421999999</v>
      </c>
      <c r="AF1452">
        <v>0.13396840739999999</v>
      </c>
      <c r="AG1452">
        <v>0.220090955</v>
      </c>
      <c r="AH1452">
        <v>3.1817496751999998</v>
      </c>
      <c r="AI1452">
        <v>3.4018406302000002</v>
      </c>
    </row>
    <row r="1453" spans="1:35" x14ac:dyDescent="0.2">
      <c r="A1453">
        <v>50</v>
      </c>
      <c r="B1453">
        <v>3</v>
      </c>
      <c r="C1453">
        <v>6</v>
      </c>
      <c r="D1453">
        <v>28</v>
      </c>
      <c r="E1453">
        <v>49</v>
      </c>
      <c r="F1453" t="s">
        <v>2804</v>
      </c>
      <c r="G1453" t="s">
        <v>5514</v>
      </c>
      <c r="H1453">
        <v>227742</v>
      </c>
      <c r="I1453">
        <v>226636</v>
      </c>
      <c r="J1453">
        <v>222679</v>
      </c>
      <c r="K1453">
        <v>-1106</v>
      </c>
      <c r="L1453">
        <v>-3957</v>
      </c>
      <c r="M1453">
        <v>702</v>
      </c>
      <c r="N1453">
        <v>2854</v>
      </c>
      <c r="O1453">
        <v>735</v>
      </c>
      <c r="P1453">
        <v>2648</v>
      </c>
      <c r="Q1453">
        <v>-33</v>
      </c>
      <c r="R1453">
        <v>206</v>
      </c>
      <c r="S1453">
        <v>-1</v>
      </c>
      <c r="T1453">
        <v>50</v>
      </c>
      <c r="U1453">
        <v>-1079</v>
      </c>
      <c r="V1453">
        <v>-4177</v>
      </c>
      <c r="W1453">
        <v>-1080</v>
      </c>
      <c r="X1453">
        <v>-4127</v>
      </c>
      <c r="Y1453">
        <v>7</v>
      </c>
      <c r="Z1453">
        <v>-36</v>
      </c>
      <c r="AA1453">
        <v>7712</v>
      </c>
      <c r="AB1453">
        <v>7712</v>
      </c>
      <c r="AC1453">
        <v>7712</v>
      </c>
      <c r="AD1453">
        <v>12.703782424</v>
      </c>
      <c r="AE1453">
        <v>11.786831064999999</v>
      </c>
      <c r="AF1453">
        <v>0.91695135930000005</v>
      </c>
      <c r="AG1453">
        <v>0.22256100949999999</v>
      </c>
      <c r="AH1453">
        <v>-18.592746739999999</v>
      </c>
      <c r="AI1453">
        <v>-18.370185729999999</v>
      </c>
    </row>
    <row r="1454" spans="1:35" x14ac:dyDescent="0.2">
      <c r="A1454">
        <v>50</v>
      </c>
      <c r="B1454">
        <v>3</v>
      </c>
      <c r="C1454">
        <v>6</v>
      </c>
      <c r="D1454">
        <v>28</v>
      </c>
      <c r="E1454">
        <v>51</v>
      </c>
      <c r="F1454" t="s">
        <v>2804</v>
      </c>
      <c r="G1454" t="s">
        <v>4846</v>
      </c>
      <c r="H1454">
        <v>17000</v>
      </c>
      <c r="I1454">
        <v>16912</v>
      </c>
      <c r="J1454">
        <v>16496</v>
      </c>
      <c r="K1454">
        <v>-88</v>
      </c>
      <c r="L1454">
        <v>-416</v>
      </c>
      <c r="M1454">
        <v>57</v>
      </c>
      <c r="N1454">
        <v>193</v>
      </c>
      <c r="O1454">
        <v>70</v>
      </c>
      <c r="P1454">
        <v>266</v>
      </c>
      <c r="Q1454">
        <v>-13</v>
      </c>
      <c r="R1454">
        <v>-73</v>
      </c>
      <c r="S1454">
        <v>0</v>
      </c>
      <c r="T1454">
        <v>0</v>
      </c>
      <c r="U1454">
        <v>-73</v>
      </c>
      <c r="V1454">
        <v>-340</v>
      </c>
      <c r="W1454">
        <v>-73</v>
      </c>
      <c r="X1454">
        <v>-340</v>
      </c>
      <c r="Y1454">
        <v>-2</v>
      </c>
      <c r="Z1454">
        <v>-3</v>
      </c>
      <c r="AA1454">
        <v>804</v>
      </c>
      <c r="AB1454">
        <v>804</v>
      </c>
      <c r="AC1454">
        <v>804</v>
      </c>
      <c r="AD1454">
        <v>11.554118774000001</v>
      </c>
      <c r="AE1454">
        <v>15.924329502000001</v>
      </c>
      <c r="AF1454">
        <v>-4.370210728</v>
      </c>
      <c r="AG1454">
        <v>0</v>
      </c>
      <c r="AH1454">
        <v>-20.354406130000001</v>
      </c>
      <c r="AI1454">
        <v>-20.354406130000001</v>
      </c>
    </row>
    <row r="1455" spans="1:35" x14ac:dyDescent="0.2">
      <c r="A1455">
        <v>50</v>
      </c>
      <c r="B1455">
        <v>3</v>
      </c>
      <c r="C1455">
        <v>6</v>
      </c>
      <c r="D1455">
        <v>28</v>
      </c>
      <c r="E1455">
        <v>53</v>
      </c>
      <c r="F1455" t="s">
        <v>2804</v>
      </c>
      <c r="G1455" t="s">
        <v>5515</v>
      </c>
      <c r="H1455">
        <v>7785</v>
      </c>
      <c r="I1455">
        <v>7715</v>
      </c>
      <c r="J1455">
        <v>7551</v>
      </c>
      <c r="K1455">
        <v>-70</v>
      </c>
      <c r="L1455">
        <v>-164</v>
      </c>
      <c r="M1455">
        <v>20</v>
      </c>
      <c r="N1455">
        <v>89</v>
      </c>
      <c r="O1455">
        <v>42</v>
      </c>
      <c r="P1455">
        <v>122</v>
      </c>
      <c r="Q1455">
        <v>-22</v>
      </c>
      <c r="R1455">
        <v>-33</v>
      </c>
      <c r="S1455">
        <v>0</v>
      </c>
      <c r="T1455">
        <v>-1</v>
      </c>
      <c r="U1455">
        <v>-47</v>
      </c>
      <c r="V1455">
        <v>-130</v>
      </c>
      <c r="W1455">
        <v>-47</v>
      </c>
      <c r="X1455">
        <v>-131</v>
      </c>
      <c r="Y1455">
        <v>-1</v>
      </c>
      <c r="Z1455">
        <v>0</v>
      </c>
      <c r="AA1455">
        <v>50</v>
      </c>
      <c r="AB1455">
        <v>50</v>
      </c>
      <c r="AC1455">
        <v>50</v>
      </c>
      <c r="AD1455">
        <v>11.659897812000001</v>
      </c>
      <c r="AE1455">
        <v>15.983230709000001</v>
      </c>
      <c r="AF1455">
        <v>-4.3233328970000002</v>
      </c>
      <c r="AG1455">
        <v>-0.131010088</v>
      </c>
      <c r="AH1455">
        <v>-17.031311410000001</v>
      </c>
      <c r="AI1455">
        <v>-17.162321500000001</v>
      </c>
    </row>
    <row r="1456" spans="1:35" x14ac:dyDescent="0.2">
      <c r="A1456">
        <v>50</v>
      </c>
      <c r="B1456">
        <v>3</v>
      </c>
      <c r="C1456">
        <v>6</v>
      </c>
      <c r="D1456">
        <v>28</v>
      </c>
      <c r="E1456">
        <v>55</v>
      </c>
      <c r="F1456" t="s">
        <v>2804</v>
      </c>
      <c r="G1456" t="s">
        <v>5516</v>
      </c>
      <c r="H1456">
        <v>1338</v>
      </c>
      <c r="I1456">
        <v>1326</v>
      </c>
      <c r="J1456">
        <v>1280</v>
      </c>
      <c r="K1456">
        <v>-12</v>
      </c>
      <c r="L1456">
        <v>-46</v>
      </c>
      <c r="M1456">
        <v>3</v>
      </c>
      <c r="N1456">
        <v>7</v>
      </c>
      <c r="O1456">
        <v>4</v>
      </c>
      <c r="P1456">
        <v>21</v>
      </c>
      <c r="Q1456">
        <v>-1</v>
      </c>
      <c r="R1456">
        <v>-14</v>
      </c>
      <c r="S1456">
        <v>0</v>
      </c>
      <c r="T1456">
        <v>0</v>
      </c>
      <c r="U1456">
        <v>-11</v>
      </c>
      <c r="V1456">
        <v>-31</v>
      </c>
      <c r="W1456">
        <v>-11</v>
      </c>
      <c r="X1456">
        <v>-31</v>
      </c>
      <c r="Y1456">
        <v>0</v>
      </c>
      <c r="Z1456">
        <v>-1</v>
      </c>
      <c r="AA1456">
        <v>285</v>
      </c>
      <c r="AB1456">
        <v>285</v>
      </c>
      <c r="AC1456">
        <v>285</v>
      </c>
      <c r="AD1456">
        <v>5.3722179586000003</v>
      </c>
      <c r="AE1456">
        <v>16.116653876000001</v>
      </c>
      <c r="AF1456">
        <v>-10.744435920000001</v>
      </c>
      <c r="AG1456">
        <v>0</v>
      </c>
      <c r="AH1456">
        <v>-23.791250959999999</v>
      </c>
      <c r="AI1456">
        <v>-23.791250959999999</v>
      </c>
    </row>
    <row r="1457" spans="1:35" x14ac:dyDescent="0.2">
      <c r="A1457">
        <v>50</v>
      </c>
      <c r="B1457">
        <v>3</v>
      </c>
      <c r="C1457">
        <v>6</v>
      </c>
      <c r="D1457">
        <v>28</v>
      </c>
      <c r="E1457">
        <v>57</v>
      </c>
      <c r="F1457" t="s">
        <v>2804</v>
      </c>
      <c r="G1457" t="s">
        <v>5517</v>
      </c>
      <c r="H1457">
        <v>23863</v>
      </c>
      <c r="I1457">
        <v>23824</v>
      </c>
      <c r="J1457">
        <v>23838</v>
      </c>
      <c r="K1457">
        <v>-39</v>
      </c>
      <c r="L1457">
        <v>14</v>
      </c>
      <c r="M1457">
        <v>59</v>
      </c>
      <c r="N1457">
        <v>237</v>
      </c>
      <c r="O1457">
        <v>111</v>
      </c>
      <c r="P1457">
        <v>356</v>
      </c>
      <c r="Q1457">
        <v>-52</v>
      </c>
      <c r="R1457">
        <v>-119</v>
      </c>
      <c r="S1457">
        <v>0</v>
      </c>
      <c r="T1457">
        <v>0</v>
      </c>
      <c r="U1457">
        <v>13</v>
      </c>
      <c r="V1457">
        <v>130</v>
      </c>
      <c r="W1457">
        <v>13</v>
      </c>
      <c r="X1457">
        <v>130</v>
      </c>
      <c r="Y1457">
        <v>0</v>
      </c>
      <c r="Z1457">
        <v>3</v>
      </c>
      <c r="AA1457">
        <v>862</v>
      </c>
      <c r="AB1457">
        <v>862</v>
      </c>
      <c r="AC1457">
        <v>862</v>
      </c>
      <c r="AD1457">
        <v>9.9450295833000002</v>
      </c>
      <c r="AE1457">
        <v>14.93852545</v>
      </c>
      <c r="AF1457">
        <v>-4.993495867</v>
      </c>
      <c r="AG1457">
        <v>0</v>
      </c>
      <c r="AH1457">
        <v>5.4550795182999998</v>
      </c>
      <c r="AI1457">
        <v>5.4550795182999998</v>
      </c>
    </row>
    <row r="1458" spans="1:35" x14ac:dyDescent="0.2">
      <c r="A1458">
        <v>50</v>
      </c>
      <c r="B1458">
        <v>3</v>
      </c>
      <c r="C1458">
        <v>6</v>
      </c>
      <c r="D1458">
        <v>28</v>
      </c>
      <c r="E1458">
        <v>59</v>
      </c>
      <c r="F1458" t="s">
        <v>2804</v>
      </c>
      <c r="G1458" t="s">
        <v>4595</v>
      </c>
      <c r="H1458">
        <v>143252</v>
      </c>
      <c r="I1458">
        <v>143291</v>
      </c>
      <c r="J1458">
        <v>143987</v>
      </c>
      <c r="K1458">
        <v>39</v>
      </c>
      <c r="L1458">
        <v>696</v>
      </c>
      <c r="M1458">
        <v>393</v>
      </c>
      <c r="N1458">
        <v>1509</v>
      </c>
      <c r="O1458">
        <v>436</v>
      </c>
      <c r="P1458">
        <v>1839</v>
      </c>
      <c r="Q1458">
        <v>-43</v>
      </c>
      <c r="R1458">
        <v>-330</v>
      </c>
      <c r="S1458">
        <v>6</v>
      </c>
      <c r="T1458">
        <v>78</v>
      </c>
      <c r="U1458">
        <v>78</v>
      </c>
      <c r="V1458">
        <v>935</v>
      </c>
      <c r="W1458">
        <v>84</v>
      </c>
      <c r="X1458">
        <v>1013</v>
      </c>
      <c r="Y1458">
        <v>-2</v>
      </c>
      <c r="Z1458">
        <v>13</v>
      </c>
      <c r="AA1458">
        <v>1167</v>
      </c>
      <c r="AB1458">
        <v>1167</v>
      </c>
      <c r="AC1458">
        <v>1167</v>
      </c>
      <c r="AD1458">
        <v>10.50550338</v>
      </c>
      <c r="AE1458">
        <v>12.802929566</v>
      </c>
      <c r="AF1458">
        <v>-2.297426186</v>
      </c>
      <c r="AG1458">
        <v>0.54302800770000004</v>
      </c>
      <c r="AH1458">
        <v>6.5093741950000004</v>
      </c>
      <c r="AI1458">
        <v>7.0524022026999997</v>
      </c>
    </row>
    <row r="1459" spans="1:35" x14ac:dyDescent="0.2">
      <c r="A1459">
        <v>50</v>
      </c>
      <c r="B1459">
        <v>3</v>
      </c>
      <c r="C1459">
        <v>6</v>
      </c>
      <c r="D1459">
        <v>28</v>
      </c>
      <c r="E1459">
        <v>61</v>
      </c>
      <c r="F1459" t="s">
        <v>2804</v>
      </c>
      <c r="G1459" t="s">
        <v>4929</v>
      </c>
      <c r="H1459">
        <v>16367</v>
      </c>
      <c r="I1459">
        <v>16348</v>
      </c>
      <c r="J1459">
        <v>16291</v>
      </c>
      <c r="K1459">
        <v>-19</v>
      </c>
      <c r="L1459">
        <v>-57</v>
      </c>
      <c r="M1459">
        <v>48</v>
      </c>
      <c r="N1459">
        <v>202</v>
      </c>
      <c r="O1459">
        <v>62</v>
      </c>
      <c r="P1459">
        <v>231</v>
      </c>
      <c r="Q1459">
        <v>-14</v>
      </c>
      <c r="R1459">
        <v>-29</v>
      </c>
      <c r="S1459">
        <v>0</v>
      </c>
      <c r="T1459">
        <v>0</v>
      </c>
      <c r="U1459">
        <v>-4</v>
      </c>
      <c r="V1459">
        <v>-31</v>
      </c>
      <c r="W1459">
        <v>-4</v>
      </c>
      <c r="X1459">
        <v>-31</v>
      </c>
      <c r="Y1459">
        <v>-1</v>
      </c>
      <c r="Z1459">
        <v>3</v>
      </c>
      <c r="AA1459">
        <v>70</v>
      </c>
      <c r="AB1459">
        <v>70</v>
      </c>
      <c r="AC1459">
        <v>70</v>
      </c>
      <c r="AD1459">
        <v>12.377830203</v>
      </c>
      <c r="AE1459">
        <v>14.15484543</v>
      </c>
      <c r="AF1459">
        <v>-1.7770152269999999</v>
      </c>
      <c r="AG1459">
        <v>0</v>
      </c>
      <c r="AH1459">
        <v>-1.899568001</v>
      </c>
      <c r="AI1459">
        <v>-1.899568001</v>
      </c>
    </row>
    <row r="1460" spans="1:35" x14ac:dyDescent="0.2">
      <c r="A1460">
        <v>50</v>
      </c>
      <c r="B1460">
        <v>3</v>
      </c>
      <c r="C1460">
        <v>6</v>
      </c>
      <c r="D1460">
        <v>28</v>
      </c>
      <c r="E1460">
        <v>63</v>
      </c>
      <c r="F1460" t="s">
        <v>2804</v>
      </c>
      <c r="G1460" t="s">
        <v>4596</v>
      </c>
      <c r="H1460">
        <v>7260</v>
      </c>
      <c r="I1460">
        <v>7254</v>
      </c>
      <c r="J1460">
        <v>7205</v>
      </c>
      <c r="K1460">
        <v>-6</v>
      </c>
      <c r="L1460">
        <v>-49</v>
      </c>
      <c r="M1460">
        <v>18</v>
      </c>
      <c r="N1460">
        <v>88</v>
      </c>
      <c r="O1460">
        <v>15</v>
      </c>
      <c r="P1460">
        <v>74</v>
      </c>
      <c r="Q1460">
        <v>3</v>
      </c>
      <c r="R1460">
        <v>14</v>
      </c>
      <c r="S1460">
        <v>0</v>
      </c>
      <c r="T1460">
        <v>-1</v>
      </c>
      <c r="U1460">
        <v>-9</v>
      </c>
      <c r="V1460">
        <v>-60</v>
      </c>
      <c r="W1460">
        <v>-9</v>
      </c>
      <c r="X1460">
        <v>-61</v>
      </c>
      <c r="Y1460">
        <v>0</v>
      </c>
      <c r="Z1460">
        <v>-2</v>
      </c>
      <c r="AA1460">
        <v>361</v>
      </c>
      <c r="AB1460">
        <v>361</v>
      </c>
      <c r="AC1460">
        <v>361</v>
      </c>
      <c r="AD1460">
        <v>12.172349402</v>
      </c>
      <c r="AE1460">
        <v>10.23583927</v>
      </c>
      <c r="AF1460">
        <v>1.9365101321</v>
      </c>
      <c r="AG1460">
        <v>-0.138322152</v>
      </c>
      <c r="AH1460">
        <v>-8.2993291379999992</v>
      </c>
      <c r="AI1460">
        <v>-8.4376512899999998</v>
      </c>
    </row>
    <row r="1461" spans="1:35" x14ac:dyDescent="0.2">
      <c r="A1461">
        <v>50</v>
      </c>
      <c r="B1461">
        <v>3</v>
      </c>
      <c r="C1461">
        <v>6</v>
      </c>
      <c r="D1461">
        <v>28</v>
      </c>
      <c r="E1461">
        <v>65</v>
      </c>
      <c r="F1461" t="s">
        <v>2804</v>
      </c>
      <c r="G1461" t="s">
        <v>5518</v>
      </c>
      <c r="H1461">
        <v>11321</v>
      </c>
      <c r="I1461">
        <v>11258</v>
      </c>
      <c r="J1461">
        <v>11134</v>
      </c>
      <c r="K1461">
        <v>-63</v>
      </c>
      <c r="L1461">
        <v>-124</v>
      </c>
      <c r="M1461">
        <v>24</v>
      </c>
      <c r="N1461">
        <v>106</v>
      </c>
      <c r="O1461">
        <v>47</v>
      </c>
      <c r="P1461">
        <v>187</v>
      </c>
      <c r="Q1461">
        <v>-23</v>
      </c>
      <c r="R1461">
        <v>-81</v>
      </c>
      <c r="S1461">
        <v>0</v>
      </c>
      <c r="T1461">
        <v>0</v>
      </c>
      <c r="U1461">
        <v>-39</v>
      </c>
      <c r="V1461">
        <v>-44</v>
      </c>
      <c r="W1461">
        <v>-39</v>
      </c>
      <c r="X1461">
        <v>-44</v>
      </c>
      <c r="Y1461">
        <v>-1</v>
      </c>
      <c r="Z1461">
        <v>1</v>
      </c>
      <c r="AA1461">
        <v>104</v>
      </c>
      <c r="AB1461">
        <v>104</v>
      </c>
      <c r="AC1461">
        <v>104</v>
      </c>
      <c r="AD1461">
        <v>9.4676670239000007</v>
      </c>
      <c r="AE1461">
        <v>16.702393711999999</v>
      </c>
      <c r="AF1461">
        <v>-7.2347266880000003</v>
      </c>
      <c r="AG1461">
        <v>0</v>
      </c>
      <c r="AH1461">
        <v>-3.9299749909999999</v>
      </c>
      <c r="AI1461">
        <v>-3.9299749909999999</v>
      </c>
    </row>
    <row r="1462" spans="1:35" x14ac:dyDescent="0.2">
      <c r="A1462">
        <v>50</v>
      </c>
      <c r="B1462">
        <v>3</v>
      </c>
      <c r="C1462">
        <v>6</v>
      </c>
      <c r="D1462">
        <v>28</v>
      </c>
      <c r="E1462">
        <v>67</v>
      </c>
      <c r="F1462" t="s">
        <v>2804</v>
      </c>
      <c r="G1462" t="s">
        <v>4932</v>
      </c>
      <c r="H1462">
        <v>67246</v>
      </c>
      <c r="I1462">
        <v>67142</v>
      </c>
      <c r="J1462">
        <v>66744</v>
      </c>
      <c r="K1462">
        <v>-104</v>
      </c>
      <c r="L1462">
        <v>-398</v>
      </c>
      <c r="M1462">
        <v>222</v>
      </c>
      <c r="N1462">
        <v>861</v>
      </c>
      <c r="O1462">
        <v>239</v>
      </c>
      <c r="P1462">
        <v>946</v>
      </c>
      <c r="Q1462">
        <v>-17</v>
      </c>
      <c r="R1462">
        <v>-85</v>
      </c>
      <c r="S1462">
        <v>0</v>
      </c>
      <c r="T1462">
        <v>-11</v>
      </c>
      <c r="U1462">
        <v>-86</v>
      </c>
      <c r="V1462">
        <v>-310</v>
      </c>
      <c r="W1462">
        <v>-86</v>
      </c>
      <c r="X1462">
        <v>-321</v>
      </c>
      <c r="Y1462">
        <v>-1</v>
      </c>
      <c r="Z1462">
        <v>8</v>
      </c>
      <c r="AA1462">
        <v>1684</v>
      </c>
      <c r="AB1462">
        <v>1684</v>
      </c>
      <c r="AC1462">
        <v>1684</v>
      </c>
      <c r="AD1462">
        <v>12.861688301999999</v>
      </c>
      <c r="AE1462">
        <v>14.131425242000001</v>
      </c>
      <c r="AF1462">
        <v>-1.26973694</v>
      </c>
      <c r="AG1462">
        <v>-0.16431889799999999</v>
      </c>
      <c r="AH1462">
        <v>-4.6308053119999997</v>
      </c>
      <c r="AI1462">
        <v>-4.79512421</v>
      </c>
    </row>
    <row r="1463" spans="1:35" x14ac:dyDescent="0.2">
      <c r="A1463">
        <v>50</v>
      </c>
      <c r="B1463">
        <v>3</v>
      </c>
      <c r="C1463">
        <v>6</v>
      </c>
      <c r="D1463">
        <v>28</v>
      </c>
      <c r="E1463">
        <v>69</v>
      </c>
      <c r="F1463" t="s">
        <v>2804</v>
      </c>
      <c r="G1463" t="s">
        <v>5519</v>
      </c>
      <c r="H1463">
        <v>8988</v>
      </c>
      <c r="I1463">
        <v>8983</v>
      </c>
      <c r="J1463">
        <v>8829</v>
      </c>
      <c r="K1463">
        <v>-5</v>
      </c>
      <c r="L1463">
        <v>-154</v>
      </c>
      <c r="M1463">
        <v>20</v>
      </c>
      <c r="N1463">
        <v>94</v>
      </c>
      <c r="O1463">
        <v>24</v>
      </c>
      <c r="P1463">
        <v>136</v>
      </c>
      <c r="Q1463">
        <v>-4</v>
      </c>
      <c r="R1463">
        <v>-42</v>
      </c>
      <c r="S1463">
        <v>0</v>
      </c>
      <c r="T1463">
        <v>0</v>
      </c>
      <c r="U1463">
        <v>-1</v>
      </c>
      <c r="V1463">
        <v>-112</v>
      </c>
      <c r="W1463">
        <v>-1</v>
      </c>
      <c r="X1463">
        <v>-112</v>
      </c>
      <c r="Y1463">
        <v>0</v>
      </c>
      <c r="Z1463">
        <v>0</v>
      </c>
      <c r="AA1463">
        <v>660</v>
      </c>
      <c r="AB1463">
        <v>660</v>
      </c>
      <c r="AC1463">
        <v>660</v>
      </c>
      <c r="AD1463">
        <v>10.554682237</v>
      </c>
      <c r="AE1463">
        <v>15.270604087000001</v>
      </c>
      <c r="AF1463">
        <v>-4.71592185</v>
      </c>
      <c r="AG1463">
        <v>0</v>
      </c>
      <c r="AH1463">
        <v>-12.575791600000001</v>
      </c>
      <c r="AI1463">
        <v>-12.575791600000001</v>
      </c>
    </row>
    <row r="1464" spans="1:35" x14ac:dyDescent="0.2">
      <c r="A1464">
        <v>50</v>
      </c>
      <c r="B1464">
        <v>3</v>
      </c>
      <c r="C1464">
        <v>6</v>
      </c>
      <c r="D1464">
        <v>28</v>
      </c>
      <c r="E1464">
        <v>71</v>
      </c>
      <c r="F1464" t="s">
        <v>2804</v>
      </c>
      <c r="G1464" t="s">
        <v>4672</v>
      </c>
      <c r="H1464">
        <v>55813</v>
      </c>
      <c r="I1464">
        <v>55905</v>
      </c>
      <c r="J1464">
        <v>56884</v>
      </c>
      <c r="K1464">
        <v>92</v>
      </c>
      <c r="L1464">
        <v>979</v>
      </c>
      <c r="M1464">
        <v>130</v>
      </c>
      <c r="N1464">
        <v>522</v>
      </c>
      <c r="O1464">
        <v>122</v>
      </c>
      <c r="P1464">
        <v>502</v>
      </c>
      <c r="Q1464">
        <v>8</v>
      </c>
      <c r="R1464">
        <v>20</v>
      </c>
      <c r="S1464">
        <v>0</v>
      </c>
      <c r="T1464">
        <v>6</v>
      </c>
      <c r="U1464">
        <v>81</v>
      </c>
      <c r="V1464">
        <v>958</v>
      </c>
      <c r="W1464">
        <v>81</v>
      </c>
      <c r="X1464">
        <v>964</v>
      </c>
      <c r="Y1464">
        <v>3</v>
      </c>
      <c r="Z1464">
        <v>-5</v>
      </c>
      <c r="AA1464">
        <v>4387</v>
      </c>
      <c r="AB1464">
        <v>4387</v>
      </c>
      <c r="AC1464">
        <v>4387</v>
      </c>
      <c r="AD1464">
        <v>9.2562217947000001</v>
      </c>
      <c r="AE1464">
        <v>8.9015772814999998</v>
      </c>
      <c r="AF1464">
        <v>0.35464451320000001</v>
      </c>
      <c r="AG1464">
        <v>0.106393354</v>
      </c>
      <c r="AH1464">
        <v>16.987472183000001</v>
      </c>
      <c r="AI1464">
        <v>17.093865536999999</v>
      </c>
    </row>
    <row r="1465" spans="1:35" x14ac:dyDescent="0.2">
      <c r="A1465">
        <v>50</v>
      </c>
      <c r="B1465">
        <v>3</v>
      </c>
      <c r="C1465">
        <v>6</v>
      </c>
      <c r="D1465">
        <v>28</v>
      </c>
      <c r="E1465">
        <v>73</v>
      </c>
      <c r="F1465" t="s">
        <v>2804</v>
      </c>
      <c r="G1465" t="s">
        <v>4597</v>
      </c>
      <c r="H1465">
        <v>64222</v>
      </c>
      <c r="I1465">
        <v>64368</v>
      </c>
      <c r="J1465">
        <v>65353</v>
      </c>
      <c r="K1465">
        <v>146</v>
      </c>
      <c r="L1465">
        <v>985</v>
      </c>
      <c r="M1465">
        <v>172</v>
      </c>
      <c r="N1465">
        <v>722</v>
      </c>
      <c r="O1465">
        <v>127</v>
      </c>
      <c r="P1465">
        <v>525</v>
      </c>
      <c r="Q1465">
        <v>45</v>
      </c>
      <c r="R1465">
        <v>197</v>
      </c>
      <c r="S1465">
        <v>0</v>
      </c>
      <c r="T1465">
        <v>17</v>
      </c>
      <c r="U1465">
        <v>100</v>
      </c>
      <c r="V1465">
        <v>770</v>
      </c>
      <c r="W1465">
        <v>100</v>
      </c>
      <c r="X1465">
        <v>787</v>
      </c>
      <c r="Y1465">
        <v>1</v>
      </c>
      <c r="Z1465">
        <v>1</v>
      </c>
      <c r="AA1465">
        <v>320</v>
      </c>
      <c r="AB1465">
        <v>320</v>
      </c>
      <c r="AC1465">
        <v>320</v>
      </c>
      <c r="AD1465">
        <v>11.131582396000001</v>
      </c>
      <c r="AE1465">
        <v>8.0942946786000007</v>
      </c>
      <c r="AF1465">
        <v>3.0372877174999999</v>
      </c>
      <c r="AG1465">
        <v>0.26210097049999997</v>
      </c>
      <c r="AH1465">
        <v>11.871632195</v>
      </c>
      <c r="AI1465">
        <v>12.133733166000001</v>
      </c>
    </row>
    <row r="1466" spans="1:35" x14ac:dyDescent="0.2">
      <c r="A1466">
        <v>50</v>
      </c>
      <c r="B1466">
        <v>3</v>
      </c>
      <c r="C1466">
        <v>6</v>
      </c>
      <c r="D1466">
        <v>28</v>
      </c>
      <c r="E1466">
        <v>75</v>
      </c>
      <c r="F1466" t="s">
        <v>2804</v>
      </c>
      <c r="G1466" t="s">
        <v>4598</v>
      </c>
      <c r="H1466">
        <v>72984</v>
      </c>
      <c r="I1466">
        <v>72706</v>
      </c>
      <c r="J1466">
        <v>72088</v>
      </c>
      <c r="K1466">
        <v>-278</v>
      </c>
      <c r="L1466">
        <v>-618</v>
      </c>
      <c r="M1466">
        <v>209</v>
      </c>
      <c r="N1466">
        <v>861</v>
      </c>
      <c r="O1466">
        <v>275</v>
      </c>
      <c r="P1466">
        <v>1036</v>
      </c>
      <c r="Q1466">
        <v>-66</v>
      </c>
      <c r="R1466">
        <v>-175</v>
      </c>
      <c r="S1466">
        <v>3</v>
      </c>
      <c r="T1466">
        <v>0</v>
      </c>
      <c r="U1466">
        <v>-215</v>
      </c>
      <c r="V1466">
        <v>-451</v>
      </c>
      <c r="W1466">
        <v>-212</v>
      </c>
      <c r="X1466">
        <v>-451</v>
      </c>
      <c r="Y1466">
        <v>0</v>
      </c>
      <c r="Z1466">
        <v>8</v>
      </c>
      <c r="AA1466">
        <v>3466</v>
      </c>
      <c r="AB1466">
        <v>3466</v>
      </c>
      <c r="AC1466">
        <v>3466</v>
      </c>
      <c r="AD1466">
        <v>11.892757987</v>
      </c>
      <c r="AE1466">
        <v>14.30998522</v>
      </c>
      <c r="AF1466">
        <v>-2.4172272330000002</v>
      </c>
      <c r="AG1466">
        <v>0</v>
      </c>
      <c r="AH1466">
        <v>-6.2295398979999996</v>
      </c>
      <c r="AI1466">
        <v>-6.2295398979999996</v>
      </c>
    </row>
    <row r="1467" spans="1:35" x14ac:dyDescent="0.2">
      <c r="A1467">
        <v>50</v>
      </c>
      <c r="B1467">
        <v>3</v>
      </c>
      <c r="C1467">
        <v>6</v>
      </c>
      <c r="D1467">
        <v>28</v>
      </c>
      <c r="E1467">
        <v>77</v>
      </c>
      <c r="F1467" t="s">
        <v>2804</v>
      </c>
      <c r="G1467" t="s">
        <v>4599</v>
      </c>
      <c r="H1467">
        <v>12016</v>
      </c>
      <c r="I1467">
        <v>11984</v>
      </c>
      <c r="J1467">
        <v>11812</v>
      </c>
      <c r="K1467">
        <v>-32</v>
      </c>
      <c r="L1467">
        <v>-172</v>
      </c>
      <c r="M1467">
        <v>35</v>
      </c>
      <c r="N1467">
        <v>135</v>
      </c>
      <c r="O1467">
        <v>41</v>
      </c>
      <c r="P1467">
        <v>181</v>
      </c>
      <c r="Q1467">
        <v>-6</v>
      </c>
      <c r="R1467">
        <v>-46</v>
      </c>
      <c r="S1467">
        <v>0</v>
      </c>
      <c r="T1467">
        <v>-1</v>
      </c>
      <c r="U1467">
        <v>-26</v>
      </c>
      <c r="V1467">
        <v>-125</v>
      </c>
      <c r="W1467">
        <v>-26</v>
      </c>
      <c r="X1467">
        <v>-126</v>
      </c>
      <c r="Y1467">
        <v>0</v>
      </c>
      <c r="Z1467">
        <v>0</v>
      </c>
      <c r="AA1467">
        <v>0</v>
      </c>
      <c r="AB1467">
        <v>0</v>
      </c>
      <c r="AC1467">
        <v>0</v>
      </c>
      <c r="AD1467">
        <v>11.346444781000001</v>
      </c>
      <c r="AE1467">
        <v>15.212640779999999</v>
      </c>
      <c r="AF1467">
        <v>-3.8661959989999999</v>
      </c>
      <c r="AG1467">
        <v>-8.4047738999999996E-2</v>
      </c>
      <c r="AH1467">
        <v>-10.50596739</v>
      </c>
      <c r="AI1467">
        <v>-10.590015129999999</v>
      </c>
    </row>
    <row r="1468" spans="1:35" x14ac:dyDescent="0.2">
      <c r="A1468">
        <v>50</v>
      </c>
      <c r="B1468">
        <v>3</v>
      </c>
      <c r="C1468">
        <v>6</v>
      </c>
      <c r="D1468">
        <v>28</v>
      </c>
      <c r="E1468">
        <v>79</v>
      </c>
      <c r="F1468" t="s">
        <v>2804</v>
      </c>
      <c r="G1468" t="s">
        <v>5520</v>
      </c>
      <c r="H1468">
        <v>21275</v>
      </c>
      <c r="I1468">
        <v>21247</v>
      </c>
      <c r="J1468">
        <v>21196</v>
      </c>
      <c r="K1468">
        <v>-28</v>
      </c>
      <c r="L1468">
        <v>-51</v>
      </c>
      <c r="M1468">
        <v>80</v>
      </c>
      <c r="N1468">
        <v>303</v>
      </c>
      <c r="O1468">
        <v>77</v>
      </c>
      <c r="P1468">
        <v>343</v>
      </c>
      <c r="Q1468">
        <v>3</v>
      </c>
      <c r="R1468">
        <v>-40</v>
      </c>
      <c r="S1468">
        <v>0</v>
      </c>
      <c r="T1468">
        <v>-1</v>
      </c>
      <c r="U1468">
        <v>-31</v>
      </c>
      <c r="V1468">
        <v>-15</v>
      </c>
      <c r="W1468">
        <v>-31</v>
      </c>
      <c r="X1468">
        <v>-16</v>
      </c>
      <c r="Y1468">
        <v>0</v>
      </c>
      <c r="Z1468">
        <v>5</v>
      </c>
      <c r="AA1468">
        <v>1455</v>
      </c>
      <c r="AB1468">
        <v>1455</v>
      </c>
      <c r="AC1468">
        <v>1455</v>
      </c>
      <c r="AD1468">
        <v>14.277972811</v>
      </c>
      <c r="AE1468">
        <v>16.16285371</v>
      </c>
      <c r="AF1468">
        <v>-1.8848808990000001</v>
      </c>
      <c r="AG1468">
        <v>-4.7122022E-2</v>
      </c>
      <c r="AH1468">
        <v>-0.70683033699999998</v>
      </c>
      <c r="AI1468">
        <v>-0.75395235999999999</v>
      </c>
    </row>
    <row r="1469" spans="1:35" x14ac:dyDescent="0.2">
      <c r="A1469">
        <v>50</v>
      </c>
      <c r="B1469">
        <v>3</v>
      </c>
      <c r="C1469">
        <v>6</v>
      </c>
      <c r="D1469">
        <v>28</v>
      </c>
      <c r="E1469">
        <v>81</v>
      </c>
      <c r="F1469" t="s">
        <v>2804</v>
      </c>
      <c r="G1469" t="s">
        <v>4600</v>
      </c>
      <c r="H1469">
        <v>83343</v>
      </c>
      <c r="I1469">
        <v>83228</v>
      </c>
      <c r="J1469">
        <v>82883</v>
      </c>
      <c r="K1469">
        <v>-115</v>
      </c>
      <c r="L1469">
        <v>-345</v>
      </c>
      <c r="M1469">
        <v>223</v>
      </c>
      <c r="N1469">
        <v>1041</v>
      </c>
      <c r="O1469">
        <v>263</v>
      </c>
      <c r="P1469">
        <v>1171</v>
      </c>
      <c r="Q1469">
        <v>-40</v>
      </c>
      <c r="R1469">
        <v>-130</v>
      </c>
      <c r="S1469">
        <v>1</v>
      </c>
      <c r="T1469">
        <v>36</v>
      </c>
      <c r="U1469">
        <v>-77</v>
      </c>
      <c r="V1469">
        <v>-266</v>
      </c>
      <c r="W1469">
        <v>-76</v>
      </c>
      <c r="X1469">
        <v>-230</v>
      </c>
      <c r="Y1469">
        <v>1</v>
      </c>
      <c r="Z1469">
        <v>15</v>
      </c>
      <c r="AA1469">
        <v>808</v>
      </c>
      <c r="AB1469">
        <v>808</v>
      </c>
      <c r="AC1469">
        <v>808</v>
      </c>
      <c r="AD1469">
        <v>12.533787648000001</v>
      </c>
      <c r="AE1469">
        <v>14.099006085999999</v>
      </c>
      <c r="AF1469">
        <v>-1.565218438</v>
      </c>
      <c r="AG1469">
        <v>0.43344510600000002</v>
      </c>
      <c r="AH1469">
        <v>-3.2026777279999998</v>
      </c>
      <c r="AI1469">
        <v>-2.7692326220000001</v>
      </c>
    </row>
    <row r="1470" spans="1:35" x14ac:dyDescent="0.2">
      <c r="A1470">
        <v>50</v>
      </c>
      <c r="B1470">
        <v>3</v>
      </c>
      <c r="C1470">
        <v>6</v>
      </c>
      <c r="D1470">
        <v>28</v>
      </c>
      <c r="E1470">
        <v>83</v>
      </c>
      <c r="F1470" t="s">
        <v>2804</v>
      </c>
      <c r="G1470" t="s">
        <v>5521</v>
      </c>
      <c r="H1470">
        <v>28339</v>
      </c>
      <c r="I1470">
        <v>28196</v>
      </c>
      <c r="J1470">
        <v>27557</v>
      </c>
      <c r="K1470">
        <v>-143</v>
      </c>
      <c r="L1470">
        <v>-639</v>
      </c>
      <c r="M1470">
        <v>81</v>
      </c>
      <c r="N1470">
        <v>409</v>
      </c>
      <c r="O1470">
        <v>116</v>
      </c>
      <c r="P1470">
        <v>401</v>
      </c>
      <c r="Q1470">
        <v>-35</v>
      </c>
      <c r="R1470">
        <v>8</v>
      </c>
      <c r="S1470">
        <v>0</v>
      </c>
      <c r="T1470">
        <v>9</v>
      </c>
      <c r="U1470">
        <v>-109</v>
      </c>
      <c r="V1470">
        <v>-647</v>
      </c>
      <c r="W1470">
        <v>-109</v>
      </c>
      <c r="X1470">
        <v>-638</v>
      </c>
      <c r="Y1470">
        <v>1</v>
      </c>
      <c r="Z1470">
        <v>-9</v>
      </c>
      <c r="AA1470">
        <v>1197</v>
      </c>
      <c r="AB1470">
        <v>1197</v>
      </c>
      <c r="AC1470">
        <v>1197</v>
      </c>
      <c r="AD1470">
        <v>14.671856223000001</v>
      </c>
      <c r="AE1470">
        <v>14.38487615</v>
      </c>
      <c r="AF1470">
        <v>0.28698007279999999</v>
      </c>
      <c r="AG1470">
        <v>0.32285258189999999</v>
      </c>
      <c r="AH1470">
        <v>-23.209513390000001</v>
      </c>
      <c r="AI1470">
        <v>-22.886660809999999</v>
      </c>
    </row>
    <row r="1471" spans="1:35" x14ac:dyDescent="0.2">
      <c r="A1471">
        <v>50</v>
      </c>
      <c r="B1471">
        <v>3</v>
      </c>
      <c r="C1471">
        <v>6</v>
      </c>
      <c r="D1471">
        <v>28</v>
      </c>
      <c r="E1471">
        <v>85</v>
      </c>
      <c r="F1471" t="s">
        <v>2804</v>
      </c>
      <c r="G1471" t="s">
        <v>4673</v>
      </c>
      <c r="H1471">
        <v>34907</v>
      </c>
      <c r="I1471">
        <v>34815</v>
      </c>
      <c r="J1471">
        <v>34943</v>
      </c>
      <c r="K1471">
        <v>-92</v>
      </c>
      <c r="L1471">
        <v>128</v>
      </c>
      <c r="M1471">
        <v>94</v>
      </c>
      <c r="N1471">
        <v>340</v>
      </c>
      <c r="O1471">
        <v>153</v>
      </c>
      <c r="P1471">
        <v>434</v>
      </c>
      <c r="Q1471">
        <v>-59</v>
      </c>
      <c r="R1471">
        <v>-94</v>
      </c>
      <c r="S1471">
        <v>0</v>
      </c>
      <c r="T1471">
        <v>2</v>
      </c>
      <c r="U1471">
        <v>-33</v>
      </c>
      <c r="V1471">
        <v>217</v>
      </c>
      <c r="W1471">
        <v>-33</v>
      </c>
      <c r="X1471">
        <v>219</v>
      </c>
      <c r="Y1471">
        <v>0</v>
      </c>
      <c r="Z1471">
        <v>3</v>
      </c>
      <c r="AA1471">
        <v>607</v>
      </c>
      <c r="AB1471">
        <v>607</v>
      </c>
      <c r="AC1471">
        <v>607</v>
      </c>
      <c r="AD1471">
        <v>9.7479858940999993</v>
      </c>
      <c r="AE1471">
        <v>12.443017288</v>
      </c>
      <c r="AF1471">
        <v>-2.6950313939999999</v>
      </c>
      <c r="AG1471">
        <v>5.7341093500000002E-2</v>
      </c>
      <c r="AH1471">
        <v>6.2215086442</v>
      </c>
      <c r="AI1471">
        <v>6.2788497376999999</v>
      </c>
    </row>
    <row r="1472" spans="1:35" x14ac:dyDescent="0.2">
      <c r="A1472">
        <v>50</v>
      </c>
      <c r="B1472">
        <v>3</v>
      </c>
      <c r="C1472">
        <v>6</v>
      </c>
      <c r="D1472">
        <v>28</v>
      </c>
      <c r="E1472">
        <v>87</v>
      </c>
      <c r="F1472" t="s">
        <v>2804</v>
      </c>
      <c r="G1472" t="s">
        <v>4602</v>
      </c>
      <c r="H1472">
        <v>58879</v>
      </c>
      <c r="I1472">
        <v>58726</v>
      </c>
      <c r="J1472">
        <v>58150</v>
      </c>
      <c r="K1472">
        <v>-153</v>
      </c>
      <c r="L1472">
        <v>-576</v>
      </c>
      <c r="M1472">
        <v>177</v>
      </c>
      <c r="N1472">
        <v>742</v>
      </c>
      <c r="O1472">
        <v>220</v>
      </c>
      <c r="P1472">
        <v>761</v>
      </c>
      <c r="Q1472">
        <v>-43</v>
      </c>
      <c r="R1472">
        <v>-19</v>
      </c>
      <c r="S1472">
        <v>-1</v>
      </c>
      <c r="T1472">
        <v>9</v>
      </c>
      <c r="U1472">
        <v>-108</v>
      </c>
      <c r="V1472">
        <v>-570</v>
      </c>
      <c r="W1472">
        <v>-109</v>
      </c>
      <c r="X1472">
        <v>-561</v>
      </c>
      <c r="Y1472">
        <v>-1</v>
      </c>
      <c r="Z1472">
        <v>4</v>
      </c>
      <c r="AA1472">
        <v>1119</v>
      </c>
      <c r="AB1472">
        <v>1119</v>
      </c>
      <c r="AC1472">
        <v>1119</v>
      </c>
      <c r="AD1472">
        <v>12.697217564000001</v>
      </c>
      <c r="AE1472">
        <v>13.022348471999999</v>
      </c>
      <c r="AF1472">
        <v>-0.325130908</v>
      </c>
      <c r="AG1472">
        <v>0.15400937749999999</v>
      </c>
      <c r="AH1472">
        <v>-9.7539272389999994</v>
      </c>
      <c r="AI1472">
        <v>-9.5999178619999999</v>
      </c>
    </row>
    <row r="1473" spans="1:35" x14ac:dyDescent="0.2">
      <c r="A1473">
        <v>50</v>
      </c>
      <c r="B1473">
        <v>3</v>
      </c>
      <c r="C1473">
        <v>6</v>
      </c>
      <c r="D1473">
        <v>28</v>
      </c>
      <c r="E1473">
        <v>89</v>
      </c>
      <c r="F1473" t="s">
        <v>2804</v>
      </c>
      <c r="G1473" t="s">
        <v>4604</v>
      </c>
      <c r="H1473">
        <v>109145</v>
      </c>
      <c r="I1473">
        <v>109222</v>
      </c>
      <c r="J1473">
        <v>109813</v>
      </c>
      <c r="K1473">
        <v>77</v>
      </c>
      <c r="L1473">
        <v>591</v>
      </c>
      <c r="M1473">
        <v>307</v>
      </c>
      <c r="N1473">
        <v>1357</v>
      </c>
      <c r="O1473">
        <v>306</v>
      </c>
      <c r="P1473">
        <v>1376</v>
      </c>
      <c r="Q1473">
        <v>1</v>
      </c>
      <c r="R1473">
        <v>-19</v>
      </c>
      <c r="S1473">
        <v>0</v>
      </c>
      <c r="T1473">
        <v>25</v>
      </c>
      <c r="U1473">
        <v>74</v>
      </c>
      <c r="V1473">
        <v>564</v>
      </c>
      <c r="W1473">
        <v>74</v>
      </c>
      <c r="X1473">
        <v>589</v>
      </c>
      <c r="Y1473">
        <v>2</v>
      </c>
      <c r="Z1473">
        <v>21</v>
      </c>
      <c r="AA1473">
        <v>1690</v>
      </c>
      <c r="AB1473">
        <v>1690</v>
      </c>
      <c r="AC1473">
        <v>1690</v>
      </c>
      <c r="AD1473">
        <v>12.390713813</v>
      </c>
      <c r="AE1473">
        <v>12.564202068</v>
      </c>
      <c r="AF1473">
        <v>-0.17348825500000001</v>
      </c>
      <c r="AG1473">
        <v>0.2282740201</v>
      </c>
      <c r="AH1473">
        <v>5.1498618941999998</v>
      </c>
      <c r="AI1473">
        <v>5.3781359143999996</v>
      </c>
    </row>
    <row r="1474" spans="1:35" x14ac:dyDescent="0.2">
      <c r="A1474">
        <v>50</v>
      </c>
      <c r="B1474">
        <v>3</v>
      </c>
      <c r="C1474">
        <v>6</v>
      </c>
      <c r="D1474">
        <v>28</v>
      </c>
      <c r="E1474">
        <v>91</v>
      </c>
      <c r="F1474" t="s">
        <v>2804</v>
      </c>
      <c r="G1474" t="s">
        <v>4606</v>
      </c>
      <c r="H1474">
        <v>24441</v>
      </c>
      <c r="I1474">
        <v>24399</v>
      </c>
      <c r="J1474">
        <v>24378</v>
      </c>
      <c r="K1474">
        <v>-42</v>
      </c>
      <c r="L1474">
        <v>-21</v>
      </c>
      <c r="M1474">
        <v>75</v>
      </c>
      <c r="N1474">
        <v>282</v>
      </c>
      <c r="O1474">
        <v>99</v>
      </c>
      <c r="P1474">
        <v>408</v>
      </c>
      <c r="Q1474">
        <v>-24</v>
      </c>
      <c r="R1474">
        <v>-126</v>
      </c>
      <c r="S1474">
        <v>0</v>
      </c>
      <c r="T1474">
        <v>0</v>
      </c>
      <c r="U1474">
        <v>-17</v>
      </c>
      <c r="V1474">
        <v>101</v>
      </c>
      <c r="W1474">
        <v>-17</v>
      </c>
      <c r="X1474">
        <v>101</v>
      </c>
      <c r="Y1474">
        <v>-1</v>
      </c>
      <c r="Z1474">
        <v>4</v>
      </c>
      <c r="AA1474">
        <v>710</v>
      </c>
      <c r="AB1474">
        <v>710</v>
      </c>
      <c r="AC1474">
        <v>710</v>
      </c>
      <c r="AD1474">
        <v>11.562826742</v>
      </c>
      <c r="AE1474">
        <v>16.729196137999999</v>
      </c>
      <c r="AF1474">
        <v>-5.1663693950000003</v>
      </c>
      <c r="AG1474">
        <v>0</v>
      </c>
      <c r="AH1474">
        <v>4.1412961027000001</v>
      </c>
      <c r="AI1474">
        <v>4.1412961027000001</v>
      </c>
    </row>
    <row r="1475" spans="1:35" x14ac:dyDescent="0.2">
      <c r="A1475">
        <v>50</v>
      </c>
      <c r="B1475">
        <v>3</v>
      </c>
      <c r="C1475">
        <v>6</v>
      </c>
      <c r="D1475">
        <v>28</v>
      </c>
      <c r="E1475">
        <v>93</v>
      </c>
      <c r="F1475" t="s">
        <v>2804</v>
      </c>
      <c r="G1475" t="s">
        <v>4607</v>
      </c>
      <c r="H1475">
        <v>33752</v>
      </c>
      <c r="I1475">
        <v>33754</v>
      </c>
      <c r="J1475">
        <v>33725</v>
      </c>
      <c r="K1475">
        <v>2</v>
      </c>
      <c r="L1475">
        <v>-29</v>
      </c>
      <c r="M1475">
        <v>104</v>
      </c>
      <c r="N1475">
        <v>366</v>
      </c>
      <c r="O1475">
        <v>126</v>
      </c>
      <c r="P1475">
        <v>543</v>
      </c>
      <c r="Q1475">
        <v>-22</v>
      </c>
      <c r="R1475">
        <v>-177</v>
      </c>
      <c r="S1475">
        <v>0</v>
      </c>
      <c r="T1475">
        <v>0</v>
      </c>
      <c r="U1475">
        <v>25</v>
      </c>
      <c r="V1475">
        <v>146</v>
      </c>
      <c r="W1475">
        <v>25</v>
      </c>
      <c r="X1475">
        <v>146</v>
      </c>
      <c r="Y1475">
        <v>-1</v>
      </c>
      <c r="Z1475">
        <v>2</v>
      </c>
      <c r="AA1475">
        <v>1562</v>
      </c>
      <c r="AB1475">
        <v>1562</v>
      </c>
      <c r="AC1475">
        <v>1562</v>
      </c>
      <c r="AD1475">
        <v>10.847819321999999</v>
      </c>
      <c r="AE1475">
        <v>16.093895879000002</v>
      </c>
      <c r="AF1475">
        <v>-5.2460765570000003</v>
      </c>
      <c r="AG1475">
        <v>0</v>
      </c>
      <c r="AH1475">
        <v>4.3272721884000003</v>
      </c>
      <c r="AI1475">
        <v>4.3272721884000003</v>
      </c>
    </row>
    <row r="1476" spans="1:35" x14ac:dyDescent="0.2">
      <c r="A1476">
        <v>50</v>
      </c>
      <c r="B1476">
        <v>3</v>
      </c>
      <c r="C1476">
        <v>6</v>
      </c>
      <c r="D1476">
        <v>28</v>
      </c>
      <c r="E1476">
        <v>95</v>
      </c>
      <c r="F1476" t="s">
        <v>2804</v>
      </c>
      <c r="G1476" t="s">
        <v>4609</v>
      </c>
      <c r="H1476">
        <v>34180</v>
      </c>
      <c r="I1476">
        <v>34093</v>
      </c>
      <c r="J1476">
        <v>33883</v>
      </c>
      <c r="K1476">
        <v>-87</v>
      </c>
      <c r="L1476">
        <v>-210</v>
      </c>
      <c r="M1476">
        <v>87</v>
      </c>
      <c r="N1476">
        <v>394</v>
      </c>
      <c r="O1476">
        <v>152</v>
      </c>
      <c r="P1476">
        <v>525</v>
      </c>
      <c r="Q1476">
        <v>-65</v>
      </c>
      <c r="R1476">
        <v>-131</v>
      </c>
      <c r="S1476">
        <v>0</v>
      </c>
      <c r="T1476">
        <v>0</v>
      </c>
      <c r="U1476">
        <v>-20</v>
      </c>
      <c r="V1476">
        <v>-84</v>
      </c>
      <c r="W1476">
        <v>-20</v>
      </c>
      <c r="X1476">
        <v>-84</v>
      </c>
      <c r="Y1476">
        <v>-2</v>
      </c>
      <c r="Z1476">
        <v>5</v>
      </c>
      <c r="AA1476">
        <v>269</v>
      </c>
      <c r="AB1476">
        <v>269</v>
      </c>
      <c r="AC1476">
        <v>269</v>
      </c>
      <c r="AD1476">
        <v>11.592326704</v>
      </c>
      <c r="AE1476">
        <v>15.446628221999999</v>
      </c>
      <c r="AF1476">
        <v>-3.8543015180000002</v>
      </c>
      <c r="AG1476">
        <v>0</v>
      </c>
      <c r="AH1476">
        <v>-2.471460515</v>
      </c>
      <c r="AI1476">
        <v>-2.471460515</v>
      </c>
    </row>
    <row r="1477" spans="1:35" x14ac:dyDescent="0.2">
      <c r="A1477">
        <v>50</v>
      </c>
      <c r="B1477">
        <v>3</v>
      </c>
      <c r="C1477">
        <v>6</v>
      </c>
      <c r="D1477">
        <v>28</v>
      </c>
      <c r="E1477">
        <v>97</v>
      </c>
      <c r="F1477" t="s">
        <v>2804</v>
      </c>
      <c r="G1477" t="s">
        <v>4610</v>
      </c>
      <c r="H1477">
        <v>9822</v>
      </c>
      <c r="I1477">
        <v>9793</v>
      </c>
      <c r="J1477">
        <v>9729</v>
      </c>
      <c r="K1477">
        <v>-29</v>
      </c>
      <c r="L1477">
        <v>-64</v>
      </c>
      <c r="M1477">
        <v>28</v>
      </c>
      <c r="N1477">
        <v>116</v>
      </c>
      <c r="O1477">
        <v>36</v>
      </c>
      <c r="P1477">
        <v>172</v>
      </c>
      <c r="Q1477">
        <v>-8</v>
      </c>
      <c r="R1477">
        <v>-56</v>
      </c>
      <c r="S1477">
        <v>0</v>
      </c>
      <c r="T1477">
        <v>-1</v>
      </c>
      <c r="U1477">
        <v>-19</v>
      </c>
      <c r="V1477">
        <v>-9</v>
      </c>
      <c r="W1477">
        <v>-19</v>
      </c>
      <c r="X1477">
        <v>-10</v>
      </c>
      <c r="Y1477">
        <v>-2</v>
      </c>
      <c r="Z1477">
        <v>2</v>
      </c>
      <c r="AA1477">
        <v>81</v>
      </c>
      <c r="AB1477">
        <v>81</v>
      </c>
      <c r="AC1477">
        <v>81</v>
      </c>
      <c r="AD1477">
        <v>11.884028276</v>
      </c>
      <c r="AE1477">
        <v>17.621145374000001</v>
      </c>
      <c r="AF1477">
        <v>-5.7371170989999998</v>
      </c>
      <c r="AG1477">
        <v>-0.10244852</v>
      </c>
      <c r="AH1477">
        <v>-0.92203667700000003</v>
      </c>
      <c r="AI1477">
        <v>-1.0244851960000001</v>
      </c>
    </row>
    <row r="1478" spans="1:35" x14ac:dyDescent="0.2">
      <c r="A1478">
        <v>50</v>
      </c>
      <c r="B1478">
        <v>3</v>
      </c>
      <c r="C1478">
        <v>6</v>
      </c>
      <c r="D1478">
        <v>28</v>
      </c>
      <c r="E1478">
        <v>99</v>
      </c>
      <c r="F1478" t="s">
        <v>2804</v>
      </c>
      <c r="G1478" t="s">
        <v>5522</v>
      </c>
      <c r="H1478">
        <v>29087</v>
      </c>
      <c r="I1478">
        <v>28992</v>
      </c>
      <c r="J1478">
        <v>28993</v>
      </c>
      <c r="K1478">
        <v>-95</v>
      </c>
      <c r="L1478">
        <v>1</v>
      </c>
      <c r="M1478">
        <v>77</v>
      </c>
      <c r="N1478">
        <v>444</v>
      </c>
      <c r="O1478">
        <v>125</v>
      </c>
      <c r="P1478">
        <v>433</v>
      </c>
      <c r="Q1478">
        <v>-48</v>
      </c>
      <c r="R1478">
        <v>11</v>
      </c>
      <c r="S1478">
        <v>0</v>
      </c>
      <c r="T1478">
        <v>1</v>
      </c>
      <c r="U1478">
        <v>-47</v>
      </c>
      <c r="V1478">
        <v>-16</v>
      </c>
      <c r="W1478">
        <v>-47</v>
      </c>
      <c r="X1478">
        <v>-15</v>
      </c>
      <c r="Y1478">
        <v>0</v>
      </c>
      <c r="Z1478">
        <v>5</v>
      </c>
      <c r="AA1478">
        <v>290</v>
      </c>
      <c r="AB1478">
        <v>290</v>
      </c>
      <c r="AC1478">
        <v>290</v>
      </c>
      <c r="AD1478">
        <v>15.314305424</v>
      </c>
      <c r="AE1478">
        <v>14.934896955999999</v>
      </c>
      <c r="AF1478">
        <v>0.37940846769999997</v>
      </c>
      <c r="AG1478">
        <v>3.4491678900000003E-2</v>
      </c>
      <c r="AH1478">
        <v>-0.55186686200000001</v>
      </c>
      <c r="AI1478">
        <v>-0.51737518299999996</v>
      </c>
    </row>
    <row r="1479" spans="1:35" x14ac:dyDescent="0.2">
      <c r="A1479">
        <v>50</v>
      </c>
      <c r="B1479">
        <v>3</v>
      </c>
      <c r="C1479">
        <v>6</v>
      </c>
      <c r="D1479">
        <v>28</v>
      </c>
      <c r="E1479">
        <v>101</v>
      </c>
      <c r="F1479" t="s">
        <v>2804</v>
      </c>
      <c r="G1479" t="s">
        <v>4680</v>
      </c>
      <c r="H1479">
        <v>21291</v>
      </c>
      <c r="I1479">
        <v>21243</v>
      </c>
      <c r="J1479">
        <v>21056</v>
      </c>
      <c r="K1479">
        <v>-48</v>
      </c>
      <c r="L1479">
        <v>-187</v>
      </c>
      <c r="M1479">
        <v>61</v>
      </c>
      <c r="N1479">
        <v>260</v>
      </c>
      <c r="O1479">
        <v>74</v>
      </c>
      <c r="P1479">
        <v>334</v>
      </c>
      <c r="Q1479">
        <v>-13</v>
      </c>
      <c r="R1479">
        <v>-74</v>
      </c>
      <c r="S1479">
        <v>0</v>
      </c>
      <c r="T1479">
        <v>0</v>
      </c>
      <c r="U1479">
        <v>-34</v>
      </c>
      <c r="V1479">
        <v>-115</v>
      </c>
      <c r="W1479">
        <v>-34</v>
      </c>
      <c r="X1479">
        <v>-115</v>
      </c>
      <c r="Y1479">
        <v>-1</v>
      </c>
      <c r="Z1479">
        <v>2</v>
      </c>
      <c r="AA1479">
        <v>525</v>
      </c>
      <c r="AB1479">
        <v>525</v>
      </c>
      <c r="AC1479">
        <v>525</v>
      </c>
      <c r="AD1479">
        <v>12.293434832999999</v>
      </c>
      <c r="AE1479">
        <v>15.792335516</v>
      </c>
      <c r="AF1479">
        <v>-3.498900683</v>
      </c>
      <c r="AG1479">
        <v>0</v>
      </c>
      <c r="AH1479">
        <v>-5.4374807919999997</v>
      </c>
      <c r="AI1479">
        <v>-5.4374807919999997</v>
      </c>
    </row>
    <row r="1480" spans="1:35" x14ac:dyDescent="0.2">
      <c r="A1480">
        <v>50</v>
      </c>
      <c r="B1480">
        <v>3</v>
      </c>
      <c r="C1480">
        <v>6</v>
      </c>
      <c r="D1480">
        <v>28</v>
      </c>
      <c r="E1480">
        <v>103</v>
      </c>
      <c r="F1480" t="s">
        <v>2804</v>
      </c>
      <c r="G1480" t="s">
        <v>5523</v>
      </c>
      <c r="H1480">
        <v>10285</v>
      </c>
      <c r="I1480">
        <v>10231</v>
      </c>
      <c r="J1480">
        <v>10123</v>
      </c>
      <c r="K1480">
        <v>-54</v>
      </c>
      <c r="L1480">
        <v>-108</v>
      </c>
      <c r="M1480">
        <v>38</v>
      </c>
      <c r="N1480">
        <v>144</v>
      </c>
      <c r="O1480">
        <v>41</v>
      </c>
      <c r="P1480">
        <v>148</v>
      </c>
      <c r="Q1480">
        <v>-3</v>
      </c>
      <c r="R1480">
        <v>-4</v>
      </c>
      <c r="S1480">
        <v>0</v>
      </c>
      <c r="T1480">
        <v>-1</v>
      </c>
      <c r="U1480">
        <v>-51</v>
      </c>
      <c r="V1480">
        <v>-103</v>
      </c>
      <c r="W1480">
        <v>-51</v>
      </c>
      <c r="X1480">
        <v>-104</v>
      </c>
      <c r="Y1480">
        <v>0</v>
      </c>
      <c r="Z1480">
        <v>0</v>
      </c>
      <c r="AA1480">
        <v>133</v>
      </c>
      <c r="AB1480">
        <v>133</v>
      </c>
      <c r="AC1480">
        <v>133</v>
      </c>
      <c r="AD1480">
        <v>14.149552913000001</v>
      </c>
      <c r="AE1480">
        <v>14.54259605</v>
      </c>
      <c r="AF1480">
        <v>-0.39304313600000002</v>
      </c>
      <c r="AG1480">
        <v>-9.8260784000000004E-2</v>
      </c>
      <c r="AH1480">
        <v>-10.120860759999999</v>
      </c>
      <c r="AI1480">
        <v>-10.219121550000001</v>
      </c>
    </row>
    <row r="1481" spans="1:35" x14ac:dyDescent="0.2">
      <c r="A1481">
        <v>50</v>
      </c>
      <c r="B1481">
        <v>3</v>
      </c>
      <c r="C1481">
        <v>6</v>
      </c>
      <c r="D1481">
        <v>28</v>
      </c>
      <c r="E1481">
        <v>105</v>
      </c>
      <c r="F1481" t="s">
        <v>2804</v>
      </c>
      <c r="G1481" t="s">
        <v>5524</v>
      </c>
      <c r="H1481">
        <v>51788</v>
      </c>
      <c r="I1481">
        <v>51710</v>
      </c>
      <c r="J1481">
        <v>51842</v>
      </c>
      <c r="K1481">
        <v>-78</v>
      </c>
      <c r="L1481">
        <v>132</v>
      </c>
      <c r="M1481">
        <v>122</v>
      </c>
      <c r="N1481">
        <v>496</v>
      </c>
      <c r="O1481">
        <v>85</v>
      </c>
      <c r="P1481">
        <v>431</v>
      </c>
      <c r="Q1481">
        <v>37</v>
      </c>
      <c r="R1481">
        <v>65</v>
      </c>
      <c r="S1481">
        <v>1</v>
      </c>
      <c r="T1481">
        <v>48</v>
      </c>
      <c r="U1481">
        <v>-118</v>
      </c>
      <c r="V1481">
        <v>6</v>
      </c>
      <c r="W1481">
        <v>-117</v>
      </c>
      <c r="X1481">
        <v>54</v>
      </c>
      <c r="Y1481">
        <v>2</v>
      </c>
      <c r="Z1481">
        <v>13</v>
      </c>
      <c r="AA1481">
        <v>4879</v>
      </c>
      <c r="AB1481">
        <v>4879</v>
      </c>
      <c r="AC1481">
        <v>4879</v>
      </c>
      <c r="AD1481">
        <v>9.5797280593000007</v>
      </c>
      <c r="AE1481">
        <v>8.3243201483</v>
      </c>
      <c r="AF1481">
        <v>1.255407911</v>
      </c>
      <c r="AG1481">
        <v>0.92707045740000005</v>
      </c>
      <c r="AH1481">
        <v>0.11588380719999999</v>
      </c>
      <c r="AI1481">
        <v>1.0429542645000001</v>
      </c>
    </row>
    <row r="1482" spans="1:35" x14ac:dyDescent="0.2">
      <c r="A1482">
        <v>50</v>
      </c>
      <c r="B1482">
        <v>3</v>
      </c>
      <c r="C1482">
        <v>6</v>
      </c>
      <c r="D1482">
        <v>28</v>
      </c>
      <c r="E1482">
        <v>107</v>
      </c>
      <c r="F1482" t="s">
        <v>2804</v>
      </c>
      <c r="G1482" t="s">
        <v>5525</v>
      </c>
      <c r="H1482">
        <v>33208</v>
      </c>
      <c r="I1482">
        <v>33114</v>
      </c>
      <c r="J1482">
        <v>32851</v>
      </c>
      <c r="K1482">
        <v>-94</v>
      </c>
      <c r="L1482">
        <v>-263</v>
      </c>
      <c r="M1482">
        <v>107</v>
      </c>
      <c r="N1482">
        <v>449</v>
      </c>
      <c r="O1482">
        <v>129</v>
      </c>
      <c r="P1482">
        <v>500</v>
      </c>
      <c r="Q1482">
        <v>-22</v>
      </c>
      <c r="R1482">
        <v>-51</v>
      </c>
      <c r="S1482">
        <v>-1</v>
      </c>
      <c r="T1482">
        <v>-2</v>
      </c>
      <c r="U1482">
        <v>-70</v>
      </c>
      <c r="V1482">
        <v>-215</v>
      </c>
      <c r="W1482">
        <v>-71</v>
      </c>
      <c r="X1482">
        <v>-217</v>
      </c>
      <c r="Y1482">
        <v>-1</v>
      </c>
      <c r="Z1482">
        <v>5</v>
      </c>
      <c r="AA1482">
        <v>238</v>
      </c>
      <c r="AB1482">
        <v>238</v>
      </c>
      <c r="AC1482">
        <v>238</v>
      </c>
      <c r="AD1482">
        <v>13.61327977</v>
      </c>
      <c r="AE1482">
        <v>15.159554309000001</v>
      </c>
      <c r="AF1482">
        <v>-1.54627454</v>
      </c>
      <c r="AG1482">
        <v>-6.0638217000000001E-2</v>
      </c>
      <c r="AH1482">
        <v>-6.5186083530000003</v>
      </c>
      <c r="AI1482">
        <v>-6.5792465699999996</v>
      </c>
    </row>
    <row r="1483" spans="1:35" x14ac:dyDescent="0.2">
      <c r="A1483">
        <v>50</v>
      </c>
      <c r="B1483">
        <v>3</v>
      </c>
      <c r="C1483">
        <v>6</v>
      </c>
      <c r="D1483">
        <v>28</v>
      </c>
      <c r="E1483">
        <v>109</v>
      </c>
      <c r="F1483" t="s">
        <v>2804</v>
      </c>
      <c r="G1483" t="s">
        <v>5526</v>
      </c>
      <c r="H1483">
        <v>56145</v>
      </c>
      <c r="I1483">
        <v>56140</v>
      </c>
      <c r="J1483">
        <v>56503</v>
      </c>
      <c r="K1483">
        <v>-5</v>
      </c>
      <c r="L1483">
        <v>363</v>
      </c>
      <c r="M1483">
        <v>145</v>
      </c>
      <c r="N1483">
        <v>598</v>
      </c>
      <c r="O1483">
        <v>233</v>
      </c>
      <c r="P1483">
        <v>800</v>
      </c>
      <c r="Q1483">
        <v>-88</v>
      </c>
      <c r="R1483">
        <v>-202</v>
      </c>
      <c r="S1483">
        <v>0</v>
      </c>
      <c r="T1483">
        <v>-2</v>
      </c>
      <c r="U1483">
        <v>85</v>
      </c>
      <c r="V1483">
        <v>567</v>
      </c>
      <c r="W1483">
        <v>85</v>
      </c>
      <c r="X1483">
        <v>565</v>
      </c>
      <c r="Y1483">
        <v>-2</v>
      </c>
      <c r="Z1483">
        <v>0</v>
      </c>
      <c r="AA1483">
        <v>1155</v>
      </c>
      <c r="AB1483">
        <v>1155</v>
      </c>
      <c r="AC1483">
        <v>1155</v>
      </c>
      <c r="AD1483">
        <v>10.617614943</v>
      </c>
      <c r="AE1483">
        <v>14.204167148</v>
      </c>
      <c r="AF1483">
        <v>-3.5865522049999998</v>
      </c>
      <c r="AG1483">
        <v>-3.5510418000000002E-2</v>
      </c>
      <c r="AH1483">
        <v>10.067203466</v>
      </c>
      <c r="AI1483">
        <v>10.031693047999999</v>
      </c>
    </row>
    <row r="1484" spans="1:35" x14ac:dyDescent="0.2">
      <c r="A1484">
        <v>50</v>
      </c>
      <c r="B1484">
        <v>3</v>
      </c>
      <c r="C1484">
        <v>6</v>
      </c>
      <c r="D1484">
        <v>28</v>
      </c>
      <c r="E1484">
        <v>111</v>
      </c>
      <c r="F1484" t="s">
        <v>2804</v>
      </c>
      <c r="G1484" t="s">
        <v>4612</v>
      </c>
      <c r="H1484">
        <v>11511</v>
      </c>
      <c r="I1484">
        <v>11470</v>
      </c>
      <c r="J1484">
        <v>11571</v>
      </c>
      <c r="K1484">
        <v>-41</v>
      </c>
      <c r="L1484">
        <v>101</v>
      </c>
      <c r="M1484">
        <v>30</v>
      </c>
      <c r="N1484">
        <v>128</v>
      </c>
      <c r="O1484">
        <v>37</v>
      </c>
      <c r="P1484">
        <v>152</v>
      </c>
      <c r="Q1484">
        <v>-7</v>
      </c>
      <c r="R1484">
        <v>-24</v>
      </c>
      <c r="S1484">
        <v>0</v>
      </c>
      <c r="T1484">
        <v>0</v>
      </c>
      <c r="U1484">
        <v>-34</v>
      </c>
      <c r="V1484">
        <v>124</v>
      </c>
      <c r="W1484">
        <v>-34</v>
      </c>
      <c r="X1484">
        <v>124</v>
      </c>
      <c r="Y1484">
        <v>0</v>
      </c>
      <c r="Z1484">
        <v>1</v>
      </c>
      <c r="AA1484">
        <v>45</v>
      </c>
      <c r="AB1484">
        <v>45</v>
      </c>
      <c r="AC1484">
        <v>45</v>
      </c>
      <c r="AD1484">
        <v>11.110628879</v>
      </c>
      <c r="AE1484">
        <v>13.193871794</v>
      </c>
      <c r="AF1484">
        <v>-2.083242915</v>
      </c>
      <c r="AG1484">
        <v>0</v>
      </c>
      <c r="AH1484">
        <v>10.763421726000001</v>
      </c>
      <c r="AI1484">
        <v>10.763421726000001</v>
      </c>
    </row>
    <row r="1485" spans="1:35" x14ac:dyDescent="0.2">
      <c r="A1485">
        <v>50</v>
      </c>
      <c r="B1485">
        <v>3</v>
      </c>
      <c r="C1485">
        <v>6</v>
      </c>
      <c r="D1485">
        <v>28</v>
      </c>
      <c r="E1485">
        <v>113</v>
      </c>
      <c r="F1485" t="s">
        <v>2804</v>
      </c>
      <c r="G1485" t="s">
        <v>4614</v>
      </c>
      <c r="H1485">
        <v>40324</v>
      </c>
      <c r="I1485">
        <v>40209</v>
      </c>
      <c r="J1485">
        <v>39973</v>
      </c>
      <c r="K1485">
        <v>-115</v>
      </c>
      <c r="L1485">
        <v>-236</v>
      </c>
      <c r="M1485">
        <v>114</v>
      </c>
      <c r="N1485">
        <v>476</v>
      </c>
      <c r="O1485">
        <v>142</v>
      </c>
      <c r="P1485">
        <v>605</v>
      </c>
      <c r="Q1485">
        <v>-28</v>
      </c>
      <c r="R1485">
        <v>-129</v>
      </c>
      <c r="S1485">
        <v>0</v>
      </c>
      <c r="T1485">
        <v>0</v>
      </c>
      <c r="U1485">
        <v>-87</v>
      </c>
      <c r="V1485">
        <v>-113</v>
      </c>
      <c r="W1485">
        <v>-87</v>
      </c>
      <c r="X1485">
        <v>-113</v>
      </c>
      <c r="Y1485">
        <v>0</v>
      </c>
      <c r="Z1485">
        <v>6</v>
      </c>
      <c r="AA1485">
        <v>920</v>
      </c>
      <c r="AB1485">
        <v>920</v>
      </c>
      <c r="AC1485">
        <v>920</v>
      </c>
      <c r="AD1485">
        <v>11.87298895</v>
      </c>
      <c r="AE1485">
        <v>15.090668729000001</v>
      </c>
      <c r="AF1485">
        <v>-3.217679779</v>
      </c>
      <c r="AG1485">
        <v>0</v>
      </c>
      <c r="AH1485">
        <v>-2.8185877129999999</v>
      </c>
      <c r="AI1485">
        <v>-2.8185877129999999</v>
      </c>
    </row>
    <row r="1486" spans="1:35" x14ac:dyDescent="0.2">
      <c r="A1486">
        <v>50</v>
      </c>
      <c r="B1486">
        <v>3</v>
      </c>
      <c r="C1486">
        <v>6</v>
      </c>
      <c r="D1486">
        <v>28</v>
      </c>
      <c r="E1486">
        <v>115</v>
      </c>
      <c r="F1486" t="s">
        <v>2804</v>
      </c>
      <c r="G1486" t="s">
        <v>5527</v>
      </c>
      <c r="H1486">
        <v>31184</v>
      </c>
      <c r="I1486">
        <v>31206</v>
      </c>
      <c r="J1486">
        <v>31445</v>
      </c>
      <c r="K1486">
        <v>22</v>
      </c>
      <c r="L1486">
        <v>239</v>
      </c>
      <c r="M1486">
        <v>115</v>
      </c>
      <c r="N1486">
        <v>421</v>
      </c>
      <c r="O1486">
        <v>98</v>
      </c>
      <c r="P1486">
        <v>324</v>
      </c>
      <c r="Q1486">
        <v>17</v>
      </c>
      <c r="R1486">
        <v>97</v>
      </c>
      <c r="S1486">
        <v>0</v>
      </c>
      <c r="T1486">
        <v>0</v>
      </c>
      <c r="U1486">
        <v>5</v>
      </c>
      <c r="V1486">
        <v>136</v>
      </c>
      <c r="W1486">
        <v>5</v>
      </c>
      <c r="X1486">
        <v>136</v>
      </c>
      <c r="Y1486">
        <v>0</v>
      </c>
      <c r="Z1486">
        <v>6</v>
      </c>
      <c r="AA1486">
        <v>151</v>
      </c>
      <c r="AB1486">
        <v>151</v>
      </c>
      <c r="AC1486">
        <v>151</v>
      </c>
      <c r="AD1486">
        <v>13.439530095</v>
      </c>
      <c r="AE1486">
        <v>10.343011284999999</v>
      </c>
      <c r="AF1486">
        <v>3.0965188106000001</v>
      </c>
      <c r="AG1486">
        <v>0</v>
      </c>
      <c r="AH1486">
        <v>4.3415109096000002</v>
      </c>
      <c r="AI1486">
        <v>4.3415109096000002</v>
      </c>
    </row>
    <row r="1487" spans="1:35" x14ac:dyDescent="0.2">
      <c r="A1487">
        <v>50</v>
      </c>
      <c r="B1487">
        <v>3</v>
      </c>
      <c r="C1487">
        <v>6</v>
      </c>
      <c r="D1487">
        <v>28</v>
      </c>
      <c r="E1487">
        <v>117</v>
      </c>
      <c r="F1487" t="s">
        <v>2804</v>
      </c>
      <c r="G1487" t="s">
        <v>5528</v>
      </c>
      <c r="H1487">
        <v>25008</v>
      </c>
      <c r="I1487">
        <v>24935</v>
      </c>
      <c r="J1487">
        <v>24996</v>
      </c>
      <c r="K1487">
        <v>-73</v>
      </c>
      <c r="L1487">
        <v>61</v>
      </c>
      <c r="M1487">
        <v>55</v>
      </c>
      <c r="N1487">
        <v>263</v>
      </c>
      <c r="O1487">
        <v>120</v>
      </c>
      <c r="P1487">
        <v>315</v>
      </c>
      <c r="Q1487">
        <v>-65</v>
      </c>
      <c r="R1487">
        <v>-52</v>
      </c>
      <c r="S1487">
        <v>0</v>
      </c>
      <c r="T1487">
        <v>15</v>
      </c>
      <c r="U1487">
        <v>-8</v>
      </c>
      <c r="V1487">
        <v>96</v>
      </c>
      <c r="W1487">
        <v>-8</v>
      </c>
      <c r="X1487">
        <v>111</v>
      </c>
      <c r="Y1487">
        <v>0</v>
      </c>
      <c r="Z1487">
        <v>2</v>
      </c>
      <c r="AA1487">
        <v>657</v>
      </c>
      <c r="AB1487">
        <v>657</v>
      </c>
      <c r="AC1487">
        <v>657</v>
      </c>
      <c r="AD1487">
        <v>10.534537662</v>
      </c>
      <c r="AE1487">
        <v>12.617412029</v>
      </c>
      <c r="AF1487">
        <v>-2.0828743670000001</v>
      </c>
      <c r="AG1487">
        <v>0.6008291442</v>
      </c>
      <c r="AH1487">
        <v>3.8453065230000001</v>
      </c>
      <c r="AI1487">
        <v>4.4461356672000001</v>
      </c>
    </row>
    <row r="1488" spans="1:35" x14ac:dyDescent="0.2">
      <c r="A1488">
        <v>50</v>
      </c>
      <c r="B1488">
        <v>3</v>
      </c>
      <c r="C1488">
        <v>6</v>
      </c>
      <c r="D1488">
        <v>28</v>
      </c>
      <c r="E1488">
        <v>119</v>
      </c>
      <c r="F1488" t="s">
        <v>2804</v>
      </c>
      <c r="G1488" t="s">
        <v>4948</v>
      </c>
      <c r="H1488">
        <v>6176</v>
      </c>
      <c r="I1488">
        <v>6153</v>
      </c>
      <c r="J1488">
        <v>5935</v>
      </c>
      <c r="K1488">
        <v>-23</v>
      </c>
      <c r="L1488">
        <v>-218</v>
      </c>
      <c r="M1488">
        <v>9</v>
      </c>
      <c r="N1488">
        <v>68</v>
      </c>
      <c r="O1488">
        <v>28</v>
      </c>
      <c r="P1488">
        <v>96</v>
      </c>
      <c r="Q1488">
        <v>-19</v>
      </c>
      <c r="R1488">
        <v>-28</v>
      </c>
      <c r="S1488">
        <v>0</v>
      </c>
      <c r="T1488">
        <v>1</v>
      </c>
      <c r="U1488">
        <v>-4</v>
      </c>
      <c r="V1488">
        <v>-189</v>
      </c>
      <c r="W1488">
        <v>-4</v>
      </c>
      <c r="X1488">
        <v>-188</v>
      </c>
      <c r="Y1488">
        <v>0</v>
      </c>
      <c r="Z1488">
        <v>-2</v>
      </c>
      <c r="AA1488">
        <v>58</v>
      </c>
      <c r="AB1488">
        <v>58</v>
      </c>
      <c r="AC1488">
        <v>58</v>
      </c>
      <c r="AD1488">
        <v>11.250827267</v>
      </c>
      <c r="AE1488">
        <v>15.883520847</v>
      </c>
      <c r="AF1488">
        <v>-4.6326935799999998</v>
      </c>
      <c r="AG1488">
        <v>0.16545334219999999</v>
      </c>
      <c r="AH1488">
        <v>-31.270681669999998</v>
      </c>
      <c r="AI1488">
        <v>-31.105228329999999</v>
      </c>
    </row>
    <row r="1489" spans="1:35" x14ac:dyDescent="0.2">
      <c r="A1489">
        <v>50</v>
      </c>
      <c r="B1489">
        <v>3</v>
      </c>
      <c r="C1489">
        <v>6</v>
      </c>
      <c r="D1489">
        <v>28</v>
      </c>
      <c r="E1489">
        <v>121</v>
      </c>
      <c r="F1489" t="s">
        <v>2804</v>
      </c>
      <c r="G1489" t="s">
        <v>5529</v>
      </c>
      <c r="H1489">
        <v>157031</v>
      </c>
      <c r="I1489">
        <v>157052</v>
      </c>
      <c r="J1489">
        <v>158096</v>
      </c>
      <c r="K1489">
        <v>21</v>
      </c>
      <c r="L1489">
        <v>1044</v>
      </c>
      <c r="M1489">
        <v>378</v>
      </c>
      <c r="N1489">
        <v>1681</v>
      </c>
      <c r="O1489">
        <v>379</v>
      </c>
      <c r="P1489">
        <v>1522</v>
      </c>
      <c r="Q1489">
        <v>-1</v>
      </c>
      <c r="R1489">
        <v>159</v>
      </c>
      <c r="S1489">
        <v>-1</v>
      </c>
      <c r="T1489">
        <v>-2</v>
      </c>
      <c r="U1489">
        <v>25</v>
      </c>
      <c r="V1489">
        <v>867</v>
      </c>
      <c r="W1489">
        <v>24</v>
      </c>
      <c r="X1489">
        <v>865</v>
      </c>
      <c r="Y1489">
        <v>-2</v>
      </c>
      <c r="Z1489">
        <v>20</v>
      </c>
      <c r="AA1489">
        <v>6270</v>
      </c>
      <c r="AB1489">
        <v>6270</v>
      </c>
      <c r="AC1489">
        <v>6270</v>
      </c>
      <c r="AD1489">
        <v>10.668003604999999</v>
      </c>
      <c r="AE1489">
        <v>9.6589538882999992</v>
      </c>
      <c r="AF1489">
        <v>1.0090497163000001</v>
      </c>
      <c r="AG1489">
        <v>-1.2692449E-2</v>
      </c>
      <c r="AH1489">
        <v>5.5021767549999998</v>
      </c>
      <c r="AI1489">
        <v>5.4894843057999996</v>
      </c>
    </row>
    <row r="1490" spans="1:35" x14ac:dyDescent="0.2">
      <c r="A1490">
        <v>50</v>
      </c>
      <c r="B1490">
        <v>3</v>
      </c>
      <c r="C1490">
        <v>6</v>
      </c>
      <c r="D1490">
        <v>28</v>
      </c>
      <c r="E1490">
        <v>123</v>
      </c>
      <c r="F1490" t="s">
        <v>2804</v>
      </c>
      <c r="G1490" t="s">
        <v>4690</v>
      </c>
      <c r="H1490">
        <v>27990</v>
      </c>
      <c r="I1490">
        <v>27958</v>
      </c>
      <c r="J1490">
        <v>27598</v>
      </c>
      <c r="K1490">
        <v>-32</v>
      </c>
      <c r="L1490">
        <v>-360</v>
      </c>
      <c r="M1490">
        <v>119</v>
      </c>
      <c r="N1490">
        <v>456</v>
      </c>
      <c r="O1490">
        <v>82</v>
      </c>
      <c r="P1490">
        <v>343</v>
      </c>
      <c r="Q1490">
        <v>37</v>
      </c>
      <c r="R1490">
        <v>113</v>
      </c>
      <c r="S1490">
        <v>0</v>
      </c>
      <c r="T1490">
        <v>10</v>
      </c>
      <c r="U1490">
        <v>-70</v>
      </c>
      <c r="V1490">
        <v>-478</v>
      </c>
      <c r="W1490">
        <v>-70</v>
      </c>
      <c r="X1490">
        <v>-468</v>
      </c>
      <c r="Y1490">
        <v>1</v>
      </c>
      <c r="Z1490">
        <v>-5</v>
      </c>
      <c r="AA1490">
        <v>124</v>
      </c>
      <c r="AB1490">
        <v>124</v>
      </c>
      <c r="AC1490">
        <v>124</v>
      </c>
      <c r="AD1490">
        <v>16.415868672999999</v>
      </c>
      <c r="AE1490">
        <v>12.347901217</v>
      </c>
      <c r="AF1490">
        <v>4.0679674562999999</v>
      </c>
      <c r="AG1490">
        <v>0.35999712</v>
      </c>
      <c r="AH1490">
        <v>-17.207862339999998</v>
      </c>
      <c r="AI1490">
        <v>-16.847865219999999</v>
      </c>
    </row>
    <row r="1491" spans="1:35" x14ac:dyDescent="0.2">
      <c r="A1491">
        <v>50</v>
      </c>
      <c r="B1491">
        <v>3</v>
      </c>
      <c r="C1491">
        <v>6</v>
      </c>
      <c r="D1491">
        <v>28</v>
      </c>
      <c r="E1491">
        <v>125</v>
      </c>
      <c r="F1491" t="s">
        <v>2804</v>
      </c>
      <c r="G1491" t="s">
        <v>5530</v>
      </c>
      <c r="H1491">
        <v>3800</v>
      </c>
      <c r="I1491">
        <v>3767</v>
      </c>
      <c r="J1491">
        <v>3663</v>
      </c>
      <c r="K1491">
        <v>-33</v>
      </c>
      <c r="L1491">
        <v>-104</v>
      </c>
      <c r="M1491">
        <v>11</v>
      </c>
      <c r="N1491">
        <v>43</v>
      </c>
      <c r="O1491">
        <v>9</v>
      </c>
      <c r="P1491">
        <v>51</v>
      </c>
      <c r="Q1491">
        <v>2</v>
      </c>
      <c r="R1491">
        <v>-8</v>
      </c>
      <c r="S1491">
        <v>0</v>
      </c>
      <c r="T1491">
        <v>0</v>
      </c>
      <c r="U1491">
        <v>-35</v>
      </c>
      <c r="V1491">
        <v>-94</v>
      </c>
      <c r="W1491">
        <v>-35</v>
      </c>
      <c r="X1491">
        <v>-94</v>
      </c>
      <c r="Y1491">
        <v>0</v>
      </c>
      <c r="Z1491">
        <v>-2</v>
      </c>
      <c r="AA1491">
        <v>35</v>
      </c>
      <c r="AB1491">
        <v>35</v>
      </c>
      <c r="AC1491">
        <v>35</v>
      </c>
      <c r="AD1491">
        <v>11.574697174000001</v>
      </c>
      <c r="AE1491">
        <v>13.728129206</v>
      </c>
      <c r="AF1491">
        <v>-2.153432032</v>
      </c>
      <c r="AG1491">
        <v>0</v>
      </c>
      <c r="AH1491">
        <v>-25.302826379999999</v>
      </c>
      <c r="AI1491">
        <v>-25.302826379999999</v>
      </c>
    </row>
    <row r="1492" spans="1:35" x14ac:dyDescent="0.2">
      <c r="A1492">
        <v>50</v>
      </c>
      <c r="B1492">
        <v>3</v>
      </c>
      <c r="C1492">
        <v>6</v>
      </c>
      <c r="D1492">
        <v>28</v>
      </c>
      <c r="E1492">
        <v>127</v>
      </c>
      <c r="F1492" t="s">
        <v>2804</v>
      </c>
      <c r="G1492" t="s">
        <v>5275</v>
      </c>
      <c r="H1492">
        <v>25949</v>
      </c>
      <c r="I1492">
        <v>25893</v>
      </c>
      <c r="J1492">
        <v>25750</v>
      </c>
      <c r="K1492">
        <v>-56</v>
      </c>
      <c r="L1492">
        <v>-143</v>
      </c>
      <c r="M1492">
        <v>76</v>
      </c>
      <c r="N1492">
        <v>323</v>
      </c>
      <c r="O1492">
        <v>85</v>
      </c>
      <c r="P1492">
        <v>377</v>
      </c>
      <c r="Q1492">
        <v>-9</v>
      </c>
      <c r="R1492">
        <v>-54</v>
      </c>
      <c r="S1492">
        <v>-1</v>
      </c>
      <c r="T1492">
        <v>7</v>
      </c>
      <c r="U1492">
        <v>-46</v>
      </c>
      <c r="V1492">
        <v>-98</v>
      </c>
      <c r="W1492">
        <v>-47</v>
      </c>
      <c r="X1492">
        <v>-91</v>
      </c>
      <c r="Y1492">
        <v>0</v>
      </c>
      <c r="Z1492">
        <v>2</v>
      </c>
      <c r="AA1492">
        <v>391</v>
      </c>
      <c r="AB1492">
        <v>391</v>
      </c>
      <c r="AC1492">
        <v>391</v>
      </c>
      <c r="AD1492">
        <v>12.508955715000001</v>
      </c>
      <c r="AE1492">
        <v>14.600236237000001</v>
      </c>
      <c r="AF1492">
        <v>-2.0912805219999999</v>
      </c>
      <c r="AG1492">
        <v>0.2710919195</v>
      </c>
      <c r="AH1492">
        <v>-3.7952868729999998</v>
      </c>
      <c r="AI1492">
        <v>-3.5241949539999999</v>
      </c>
    </row>
    <row r="1493" spans="1:35" x14ac:dyDescent="0.2">
      <c r="A1493">
        <v>50</v>
      </c>
      <c r="B1493">
        <v>3</v>
      </c>
      <c r="C1493">
        <v>6</v>
      </c>
      <c r="D1493">
        <v>28</v>
      </c>
      <c r="E1493">
        <v>129</v>
      </c>
      <c r="F1493" t="s">
        <v>2804</v>
      </c>
      <c r="G1493" t="s">
        <v>5213</v>
      </c>
      <c r="H1493">
        <v>14209</v>
      </c>
      <c r="I1493">
        <v>14204</v>
      </c>
      <c r="J1493">
        <v>14191</v>
      </c>
      <c r="K1493">
        <v>-5</v>
      </c>
      <c r="L1493">
        <v>-13</v>
      </c>
      <c r="M1493">
        <v>52</v>
      </c>
      <c r="N1493">
        <v>186</v>
      </c>
      <c r="O1493">
        <v>44</v>
      </c>
      <c r="P1493">
        <v>226</v>
      </c>
      <c r="Q1493">
        <v>8</v>
      </c>
      <c r="R1493">
        <v>-40</v>
      </c>
      <c r="S1493">
        <v>0</v>
      </c>
      <c r="T1493">
        <v>0</v>
      </c>
      <c r="U1493">
        <v>-11</v>
      </c>
      <c r="V1493">
        <v>26</v>
      </c>
      <c r="W1493">
        <v>-11</v>
      </c>
      <c r="X1493">
        <v>26</v>
      </c>
      <c r="Y1493">
        <v>-2</v>
      </c>
      <c r="Z1493">
        <v>1</v>
      </c>
      <c r="AA1493">
        <v>53</v>
      </c>
      <c r="AB1493">
        <v>53</v>
      </c>
      <c r="AC1493">
        <v>53</v>
      </c>
      <c r="AD1493">
        <v>13.100898044999999</v>
      </c>
      <c r="AE1493">
        <v>15.918295475000001</v>
      </c>
      <c r="AF1493">
        <v>-2.8173974290000001</v>
      </c>
      <c r="AG1493">
        <v>0</v>
      </c>
      <c r="AH1493">
        <v>1.8313083289000001</v>
      </c>
      <c r="AI1493">
        <v>1.8313083289000001</v>
      </c>
    </row>
    <row r="1494" spans="1:35" x14ac:dyDescent="0.2">
      <c r="A1494">
        <v>50</v>
      </c>
      <c r="B1494">
        <v>3</v>
      </c>
      <c r="C1494">
        <v>6</v>
      </c>
      <c r="D1494">
        <v>28</v>
      </c>
      <c r="E1494">
        <v>131</v>
      </c>
      <c r="F1494" t="s">
        <v>2804</v>
      </c>
      <c r="G1494" t="s">
        <v>4695</v>
      </c>
      <c r="H1494">
        <v>18333</v>
      </c>
      <c r="I1494">
        <v>18333</v>
      </c>
      <c r="J1494">
        <v>18644</v>
      </c>
      <c r="K1494">
        <v>0</v>
      </c>
      <c r="L1494">
        <v>311</v>
      </c>
      <c r="M1494">
        <v>48</v>
      </c>
      <c r="N1494">
        <v>226</v>
      </c>
      <c r="O1494">
        <v>58</v>
      </c>
      <c r="P1494">
        <v>231</v>
      </c>
      <c r="Q1494">
        <v>-10</v>
      </c>
      <c r="R1494">
        <v>-5</v>
      </c>
      <c r="S1494">
        <v>0</v>
      </c>
      <c r="T1494">
        <v>0</v>
      </c>
      <c r="U1494">
        <v>10</v>
      </c>
      <c r="V1494">
        <v>317</v>
      </c>
      <c r="W1494">
        <v>10</v>
      </c>
      <c r="X1494">
        <v>317</v>
      </c>
      <c r="Y1494">
        <v>0</v>
      </c>
      <c r="Z1494">
        <v>-1</v>
      </c>
      <c r="AA1494">
        <v>1206</v>
      </c>
      <c r="AB1494">
        <v>1206</v>
      </c>
      <c r="AC1494">
        <v>1206</v>
      </c>
      <c r="AD1494">
        <v>12.223814804</v>
      </c>
      <c r="AE1494">
        <v>12.494253184</v>
      </c>
      <c r="AF1494">
        <v>-0.27043838100000001</v>
      </c>
      <c r="AG1494">
        <v>0</v>
      </c>
      <c r="AH1494">
        <v>17.145793331</v>
      </c>
      <c r="AI1494">
        <v>17.145793331</v>
      </c>
    </row>
    <row r="1495" spans="1:35" x14ac:dyDescent="0.2">
      <c r="A1495">
        <v>50</v>
      </c>
      <c r="B1495">
        <v>3</v>
      </c>
      <c r="C1495">
        <v>6</v>
      </c>
      <c r="D1495">
        <v>28</v>
      </c>
      <c r="E1495">
        <v>133</v>
      </c>
      <c r="F1495" t="s">
        <v>2804</v>
      </c>
      <c r="G1495" t="s">
        <v>5531</v>
      </c>
      <c r="H1495">
        <v>25971</v>
      </c>
      <c r="I1495">
        <v>25826</v>
      </c>
      <c r="J1495">
        <v>25402</v>
      </c>
      <c r="K1495">
        <v>-145</v>
      </c>
      <c r="L1495">
        <v>-424</v>
      </c>
      <c r="M1495">
        <v>54</v>
      </c>
      <c r="N1495">
        <v>286</v>
      </c>
      <c r="O1495">
        <v>107</v>
      </c>
      <c r="P1495">
        <v>352</v>
      </c>
      <c r="Q1495">
        <v>-53</v>
      </c>
      <c r="R1495">
        <v>-66</v>
      </c>
      <c r="S1495">
        <v>0</v>
      </c>
      <c r="T1495">
        <v>0</v>
      </c>
      <c r="U1495">
        <v>-93</v>
      </c>
      <c r="V1495">
        <v>-355</v>
      </c>
      <c r="W1495">
        <v>-93</v>
      </c>
      <c r="X1495">
        <v>-355</v>
      </c>
      <c r="Y1495">
        <v>1</v>
      </c>
      <c r="Z1495">
        <v>-3</v>
      </c>
      <c r="AA1495">
        <v>4202</v>
      </c>
      <c r="AB1495">
        <v>4202</v>
      </c>
      <c r="AC1495">
        <v>4202</v>
      </c>
      <c r="AD1495">
        <v>11.165768720000001</v>
      </c>
      <c r="AE1495">
        <v>13.742484578999999</v>
      </c>
      <c r="AF1495">
        <v>-2.5767158590000001</v>
      </c>
      <c r="AG1495">
        <v>0</v>
      </c>
      <c r="AH1495">
        <v>-13.85960803</v>
      </c>
      <c r="AI1495">
        <v>-13.85960803</v>
      </c>
    </row>
    <row r="1496" spans="1:35" x14ac:dyDescent="0.2">
      <c r="A1496">
        <v>50</v>
      </c>
      <c r="B1496">
        <v>3</v>
      </c>
      <c r="C1496">
        <v>6</v>
      </c>
      <c r="D1496">
        <v>28</v>
      </c>
      <c r="E1496">
        <v>135</v>
      </c>
      <c r="F1496" t="s">
        <v>2804</v>
      </c>
      <c r="G1496" t="s">
        <v>5532</v>
      </c>
      <c r="H1496">
        <v>12715</v>
      </c>
      <c r="I1496">
        <v>12670</v>
      </c>
      <c r="J1496">
        <v>12366</v>
      </c>
      <c r="K1496">
        <v>-45</v>
      </c>
      <c r="L1496">
        <v>-304</v>
      </c>
      <c r="M1496">
        <v>47</v>
      </c>
      <c r="N1496">
        <v>123</v>
      </c>
      <c r="O1496">
        <v>40</v>
      </c>
      <c r="P1496">
        <v>176</v>
      </c>
      <c r="Q1496">
        <v>7</v>
      </c>
      <c r="R1496">
        <v>-53</v>
      </c>
      <c r="S1496">
        <v>0</v>
      </c>
      <c r="T1496">
        <v>1</v>
      </c>
      <c r="U1496">
        <v>-53</v>
      </c>
      <c r="V1496">
        <v>-249</v>
      </c>
      <c r="W1496">
        <v>-53</v>
      </c>
      <c r="X1496">
        <v>-248</v>
      </c>
      <c r="Y1496">
        <v>1</v>
      </c>
      <c r="Z1496">
        <v>-3</v>
      </c>
      <c r="AA1496">
        <v>2178</v>
      </c>
      <c r="AB1496">
        <v>2178</v>
      </c>
      <c r="AC1496">
        <v>2178</v>
      </c>
      <c r="AD1496">
        <v>9.8258507748999993</v>
      </c>
      <c r="AE1496">
        <v>14.059753954</v>
      </c>
      <c r="AF1496">
        <v>-4.2339031790000003</v>
      </c>
      <c r="AG1496">
        <v>7.9884965599999996E-2</v>
      </c>
      <c r="AH1496">
        <v>-19.89135645</v>
      </c>
      <c r="AI1496">
        <v>-19.811471480000002</v>
      </c>
    </row>
    <row r="1497" spans="1:35" x14ac:dyDescent="0.2">
      <c r="A1497">
        <v>50</v>
      </c>
      <c r="B1497">
        <v>3</v>
      </c>
      <c r="C1497">
        <v>6</v>
      </c>
      <c r="D1497">
        <v>28</v>
      </c>
      <c r="E1497">
        <v>137</v>
      </c>
      <c r="F1497" t="s">
        <v>2804</v>
      </c>
      <c r="G1497" t="s">
        <v>5533</v>
      </c>
      <c r="H1497">
        <v>28064</v>
      </c>
      <c r="I1497">
        <v>28124</v>
      </c>
      <c r="J1497">
        <v>28234</v>
      </c>
      <c r="K1497">
        <v>60</v>
      </c>
      <c r="L1497">
        <v>110</v>
      </c>
      <c r="M1497">
        <v>85</v>
      </c>
      <c r="N1497">
        <v>360</v>
      </c>
      <c r="O1497">
        <v>84</v>
      </c>
      <c r="P1497">
        <v>361</v>
      </c>
      <c r="Q1497">
        <v>1</v>
      </c>
      <c r="R1497">
        <v>-1</v>
      </c>
      <c r="S1497">
        <v>0</v>
      </c>
      <c r="T1497">
        <v>-1</v>
      </c>
      <c r="U1497">
        <v>59</v>
      </c>
      <c r="V1497">
        <v>107</v>
      </c>
      <c r="W1497">
        <v>59</v>
      </c>
      <c r="X1497">
        <v>106</v>
      </c>
      <c r="Y1497">
        <v>0</v>
      </c>
      <c r="Z1497">
        <v>5</v>
      </c>
      <c r="AA1497">
        <v>959</v>
      </c>
      <c r="AB1497">
        <v>959</v>
      </c>
      <c r="AC1497">
        <v>959</v>
      </c>
      <c r="AD1497">
        <v>12.775471095</v>
      </c>
      <c r="AE1497">
        <v>12.810958514999999</v>
      </c>
      <c r="AF1497">
        <v>-3.5487419999999999E-2</v>
      </c>
      <c r="AG1497">
        <v>-3.5487419999999999E-2</v>
      </c>
      <c r="AH1497">
        <v>3.7971539088999999</v>
      </c>
      <c r="AI1497">
        <v>3.7616664892</v>
      </c>
    </row>
    <row r="1498" spans="1:35" x14ac:dyDescent="0.2">
      <c r="A1498">
        <v>50</v>
      </c>
      <c r="B1498">
        <v>3</v>
      </c>
      <c r="C1498">
        <v>6</v>
      </c>
      <c r="D1498">
        <v>28</v>
      </c>
      <c r="E1498">
        <v>139</v>
      </c>
      <c r="F1498" t="s">
        <v>2804</v>
      </c>
      <c r="G1498" t="s">
        <v>5534</v>
      </c>
      <c r="H1498">
        <v>21815</v>
      </c>
      <c r="I1498">
        <v>21732</v>
      </c>
      <c r="J1498">
        <v>21635</v>
      </c>
      <c r="K1498">
        <v>-83</v>
      </c>
      <c r="L1498">
        <v>-97</v>
      </c>
      <c r="M1498">
        <v>53</v>
      </c>
      <c r="N1498">
        <v>244</v>
      </c>
      <c r="O1498">
        <v>73</v>
      </c>
      <c r="P1498">
        <v>298</v>
      </c>
      <c r="Q1498">
        <v>-20</v>
      </c>
      <c r="R1498">
        <v>-54</v>
      </c>
      <c r="S1498">
        <v>0</v>
      </c>
      <c r="T1498">
        <v>-3</v>
      </c>
      <c r="U1498">
        <v>-63</v>
      </c>
      <c r="V1498">
        <v>-44</v>
      </c>
      <c r="W1498">
        <v>-63</v>
      </c>
      <c r="X1498">
        <v>-47</v>
      </c>
      <c r="Y1498">
        <v>0</v>
      </c>
      <c r="Z1498">
        <v>4</v>
      </c>
      <c r="AA1498">
        <v>284</v>
      </c>
      <c r="AB1498">
        <v>284</v>
      </c>
      <c r="AC1498">
        <v>284</v>
      </c>
      <c r="AD1498">
        <v>11.252795904999999</v>
      </c>
      <c r="AE1498">
        <v>13.743168769</v>
      </c>
      <c r="AF1498">
        <v>-2.4903728639999998</v>
      </c>
      <c r="AG1498">
        <v>-0.13835404800000001</v>
      </c>
      <c r="AH1498">
        <v>-2.0291927040000002</v>
      </c>
      <c r="AI1498">
        <v>-2.1675467519999998</v>
      </c>
    </row>
    <row r="1499" spans="1:35" x14ac:dyDescent="0.2">
      <c r="A1499">
        <v>50</v>
      </c>
      <c r="B1499">
        <v>3</v>
      </c>
      <c r="C1499">
        <v>6</v>
      </c>
      <c r="D1499">
        <v>28</v>
      </c>
      <c r="E1499">
        <v>141</v>
      </c>
      <c r="F1499" t="s">
        <v>2804</v>
      </c>
      <c r="G1499" t="s">
        <v>5535</v>
      </c>
      <c r="H1499">
        <v>18850</v>
      </c>
      <c r="I1499">
        <v>18822</v>
      </c>
      <c r="J1499">
        <v>18750</v>
      </c>
      <c r="K1499">
        <v>-28</v>
      </c>
      <c r="L1499">
        <v>-72</v>
      </c>
      <c r="M1499">
        <v>57</v>
      </c>
      <c r="N1499">
        <v>183</v>
      </c>
      <c r="O1499">
        <v>89</v>
      </c>
      <c r="P1499">
        <v>329</v>
      </c>
      <c r="Q1499">
        <v>-32</v>
      </c>
      <c r="R1499">
        <v>-146</v>
      </c>
      <c r="S1499">
        <v>0</v>
      </c>
      <c r="T1499">
        <v>0</v>
      </c>
      <c r="U1499">
        <v>5</v>
      </c>
      <c r="V1499">
        <v>73</v>
      </c>
      <c r="W1499">
        <v>5</v>
      </c>
      <c r="X1499">
        <v>73</v>
      </c>
      <c r="Y1499">
        <v>-1</v>
      </c>
      <c r="Z1499">
        <v>1</v>
      </c>
      <c r="AA1499">
        <v>200</v>
      </c>
      <c r="AB1499">
        <v>200</v>
      </c>
      <c r="AC1499">
        <v>200</v>
      </c>
      <c r="AD1499">
        <v>9.7412967103000003</v>
      </c>
      <c r="AE1499">
        <v>17.513041627</v>
      </c>
      <c r="AF1499">
        <v>-7.7717449160000003</v>
      </c>
      <c r="AG1499">
        <v>0</v>
      </c>
      <c r="AH1499">
        <v>3.8858724582000002</v>
      </c>
      <c r="AI1499">
        <v>3.8858724582000002</v>
      </c>
    </row>
    <row r="1500" spans="1:35" x14ac:dyDescent="0.2">
      <c r="A1500">
        <v>50</v>
      </c>
      <c r="B1500">
        <v>3</v>
      </c>
      <c r="C1500">
        <v>6</v>
      </c>
      <c r="D1500">
        <v>28</v>
      </c>
      <c r="E1500">
        <v>143</v>
      </c>
      <c r="F1500" t="s">
        <v>2804</v>
      </c>
      <c r="G1500" t="s">
        <v>5536</v>
      </c>
      <c r="H1500">
        <v>9782</v>
      </c>
      <c r="I1500">
        <v>9720</v>
      </c>
      <c r="J1500">
        <v>9696</v>
      </c>
      <c r="K1500">
        <v>-62</v>
      </c>
      <c r="L1500">
        <v>-24</v>
      </c>
      <c r="M1500">
        <v>36</v>
      </c>
      <c r="N1500">
        <v>143</v>
      </c>
      <c r="O1500">
        <v>30</v>
      </c>
      <c r="P1500">
        <v>100</v>
      </c>
      <c r="Q1500">
        <v>6</v>
      </c>
      <c r="R1500">
        <v>43</v>
      </c>
      <c r="S1500">
        <v>0</v>
      </c>
      <c r="T1500">
        <v>0</v>
      </c>
      <c r="U1500">
        <v>-69</v>
      </c>
      <c r="V1500">
        <v>-68</v>
      </c>
      <c r="W1500">
        <v>-69</v>
      </c>
      <c r="X1500">
        <v>-68</v>
      </c>
      <c r="Y1500">
        <v>1</v>
      </c>
      <c r="Z1500">
        <v>1</v>
      </c>
      <c r="AA1500">
        <v>101</v>
      </c>
      <c r="AB1500">
        <v>101</v>
      </c>
      <c r="AC1500">
        <v>101</v>
      </c>
      <c r="AD1500">
        <v>14.730119489</v>
      </c>
      <c r="AE1500">
        <v>10.300782859</v>
      </c>
      <c r="AF1500">
        <v>4.4293366295999999</v>
      </c>
      <c r="AG1500">
        <v>0</v>
      </c>
      <c r="AH1500">
        <v>-7.0045323440000002</v>
      </c>
      <c r="AI1500">
        <v>-7.0045323440000002</v>
      </c>
    </row>
    <row r="1501" spans="1:35" x14ac:dyDescent="0.2">
      <c r="A1501">
        <v>50</v>
      </c>
      <c r="B1501">
        <v>3</v>
      </c>
      <c r="C1501">
        <v>6</v>
      </c>
      <c r="D1501">
        <v>28</v>
      </c>
      <c r="E1501">
        <v>145</v>
      </c>
      <c r="F1501" t="s">
        <v>2804</v>
      </c>
      <c r="G1501" t="s">
        <v>4696</v>
      </c>
      <c r="H1501">
        <v>27777</v>
      </c>
      <c r="I1501">
        <v>27780</v>
      </c>
      <c r="J1501">
        <v>27953</v>
      </c>
      <c r="K1501">
        <v>3</v>
      </c>
      <c r="L1501">
        <v>173</v>
      </c>
      <c r="M1501">
        <v>75</v>
      </c>
      <c r="N1501">
        <v>329</v>
      </c>
      <c r="O1501">
        <v>91</v>
      </c>
      <c r="P1501">
        <v>356</v>
      </c>
      <c r="Q1501">
        <v>-16</v>
      </c>
      <c r="R1501">
        <v>-27</v>
      </c>
      <c r="S1501">
        <v>-1</v>
      </c>
      <c r="T1501">
        <v>5</v>
      </c>
      <c r="U1501">
        <v>21</v>
      </c>
      <c r="V1501">
        <v>193</v>
      </c>
      <c r="W1501">
        <v>20</v>
      </c>
      <c r="X1501">
        <v>198</v>
      </c>
      <c r="Y1501">
        <v>-1</v>
      </c>
      <c r="Z1501">
        <v>2</v>
      </c>
      <c r="AA1501">
        <v>171</v>
      </c>
      <c r="AB1501">
        <v>171</v>
      </c>
      <c r="AC1501">
        <v>171</v>
      </c>
      <c r="AD1501">
        <v>11.806290707</v>
      </c>
      <c r="AE1501">
        <v>12.775196024</v>
      </c>
      <c r="AF1501">
        <v>-0.96890531599999996</v>
      </c>
      <c r="AG1501">
        <v>0.1794269104</v>
      </c>
      <c r="AH1501">
        <v>6.9258787433000002</v>
      </c>
      <c r="AI1501">
        <v>7.1053056537000003</v>
      </c>
    </row>
    <row r="1502" spans="1:35" x14ac:dyDescent="0.2">
      <c r="A1502">
        <v>50</v>
      </c>
      <c r="B1502">
        <v>3</v>
      </c>
      <c r="C1502">
        <v>6</v>
      </c>
      <c r="D1502">
        <v>28</v>
      </c>
      <c r="E1502">
        <v>147</v>
      </c>
      <c r="F1502" t="s">
        <v>2804</v>
      </c>
      <c r="G1502" t="s">
        <v>5537</v>
      </c>
      <c r="H1502">
        <v>13884</v>
      </c>
      <c r="I1502">
        <v>13863</v>
      </c>
      <c r="J1502">
        <v>13836</v>
      </c>
      <c r="K1502">
        <v>-21</v>
      </c>
      <c r="L1502">
        <v>-27</v>
      </c>
      <c r="M1502">
        <v>26</v>
      </c>
      <c r="N1502">
        <v>161</v>
      </c>
      <c r="O1502">
        <v>47</v>
      </c>
      <c r="P1502">
        <v>205</v>
      </c>
      <c r="Q1502">
        <v>-21</v>
      </c>
      <c r="R1502">
        <v>-44</v>
      </c>
      <c r="S1502">
        <v>0</v>
      </c>
      <c r="T1502">
        <v>0</v>
      </c>
      <c r="U1502">
        <v>2</v>
      </c>
      <c r="V1502">
        <v>15</v>
      </c>
      <c r="W1502">
        <v>2</v>
      </c>
      <c r="X1502">
        <v>15</v>
      </c>
      <c r="Y1502">
        <v>-2</v>
      </c>
      <c r="Z1502">
        <v>2</v>
      </c>
      <c r="AA1502">
        <v>56</v>
      </c>
      <c r="AB1502">
        <v>56</v>
      </c>
      <c r="AC1502">
        <v>56</v>
      </c>
      <c r="AD1502">
        <v>11.624968409999999</v>
      </c>
      <c r="AE1502">
        <v>14.801978411</v>
      </c>
      <c r="AF1502">
        <v>-3.1770100000000001</v>
      </c>
      <c r="AG1502">
        <v>0</v>
      </c>
      <c r="AH1502">
        <v>1.0830715909999999</v>
      </c>
      <c r="AI1502">
        <v>1.0830715909999999</v>
      </c>
    </row>
    <row r="1503" spans="1:35" x14ac:dyDescent="0.2">
      <c r="A1503">
        <v>50</v>
      </c>
      <c r="B1503">
        <v>3</v>
      </c>
      <c r="C1503">
        <v>6</v>
      </c>
      <c r="D1503">
        <v>28</v>
      </c>
      <c r="E1503">
        <v>149</v>
      </c>
      <c r="F1503" t="s">
        <v>2804</v>
      </c>
      <c r="G1503" t="s">
        <v>4972</v>
      </c>
      <c r="H1503">
        <v>44722</v>
      </c>
      <c r="I1503">
        <v>44548</v>
      </c>
      <c r="J1503">
        <v>43579</v>
      </c>
      <c r="K1503">
        <v>-174</v>
      </c>
      <c r="L1503">
        <v>-969</v>
      </c>
      <c r="M1503">
        <v>130</v>
      </c>
      <c r="N1503">
        <v>534</v>
      </c>
      <c r="O1503">
        <v>133</v>
      </c>
      <c r="P1503">
        <v>580</v>
      </c>
      <c r="Q1503">
        <v>-3</v>
      </c>
      <c r="R1503">
        <v>-46</v>
      </c>
      <c r="S1503">
        <v>-1</v>
      </c>
      <c r="T1503">
        <v>17</v>
      </c>
      <c r="U1503">
        <v>-171</v>
      </c>
      <c r="V1503">
        <v>-928</v>
      </c>
      <c r="W1503">
        <v>-172</v>
      </c>
      <c r="X1503">
        <v>-911</v>
      </c>
      <c r="Y1503">
        <v>1</v>
      </c>
      <c r="Z1503">
        <v>-12</v>
      </c>
      <c r="AA1503">
        <v>399</v>
      </c>
      <c r="AB1503">
        <v>399</v>
      </c>
      <c r="AC1503">
        <v>399</v>
      </c>
      <c r="AD1503">
        <v>12.118873898</v>
      </c>
      <c r="AE1503">
        <v>13.162821836999999</v>
      </c>
      <c r="AF1503">
        <v>-1.0439479389999999</v>
      </c>
      <c r="AG1503">
        <v>0.3858068469</v>
      </c>
      <c r="AH1503">
        <v>-21.060514940000001</v>
      </c>
      <c r="AI1503">
        <v>-20.674708089999999</v>
      </c>
    </row>
    <row r="1504" spans="1:35" x14ac:dyDescent="0.2">
      <c r="A1504">
        <v>50</v>
      </c>
      <c r="B1504">
        <v>3</v>
      </c>
      <c r="C1504">
        <v>6</v>
      </c>
      <c r="D1504">
        <v>28</v>
      </c>
      <c r="E1504">
        <v>151</v>
      </c>
      <c r="F1504" t="s">
        <v>2804</v>
      </c>
      <c r="G1504" t="s">
        <v>4624</v>
      </c>
      <c r="H1504">
        <v>44922</v>
      </c>
      <c r="I1504">
        <v>44613</v>
      </c>
      <c r="J1504">
        <v>43687</v>
      </c>
      <c r="K1504">
        <v>-309</v>
      </c>
      <c r="L1504">
        <v>-926</v>
      </c>
      <c r="M1504">
        <v>143</v>
      </c>
      <c r="N1504">
        <v>575</v>
      </c>
      <c r="O1504">
        <v>184</v>
      </c>
      <c r="P1504">
        <v>712</v>
      </c>
      <c r="Q1504">
        <v>-41</v>
      </c>
      <c r="R1504">
        <v>-137</v>
      </c>
      <c r="S1504">
        <v>0</v>
      </c>
      <c r="T1504">
        <v>11</v>
      </c>
      <c r="U1504">
        <v>-269</v>
      </c>
      <c r="V1504">
        <v>-792</v>
      </c>
      <c r="W1504">
        <v>-269</v>
      </c>
      <c r="X1504">
        <v>-781</v>
      </c>
      <c r="Y1504">
        <v>1</v>
      </c>
      <c r="Z1504">
        <v>-8</v>
      </c>
      <c r="AA1504">
        <v>577</v>
      </c>
      <c r="AB1504">
        <v>577</v>
      </c>
      <c r="AC1504">
        <v>577</v>
      </c>
      <c r="AD1504">
        <v>13.023782559000001</v>
      </c>
      <c r="AE1504">
        <v>16.126840316999999</v>
      </c>
      <c r="AF1504">
        <v>-3.1030577579999998</v>
      </c>
      <c r="AG1504">
        <v>0.24915062290000001</v>
      </c>
      <c r="AH1504">
        <v>-17.938844849999999</v>
      </c>
      <c r="AI1504">
        <v>-17.68969422</v>
      </c>
    </row>
    <row r="1505" spans="1:35" x14ac:dyDescent="0.2">
      <c r="A1505">
        <v>50</v>
      </c>
      <c r="B1505">
        <v>3</v>
      </c>
      <c r="C1505">
        <v>6</v>
      </c>
      <c r="D1505">
        <v>28</v>
      </c>
      <c r="E1505">
        <v>153</v>
      </c>
      <c r="F1505" t="s">
        <v>2804</v>
      </c>
      <c r="G1505" t="s">
        <v>4973</v>
      </c>
      <c r="H1505">
        <v>19779</v>
      </c>
      <c r="I1505">
        <v>19778</v>
      </c>
      <c r="J1505">
        <v>19709</v>
      </c>
      <c r="K1505">
        <v>-1</v>
      </c>
      <c r="L1505">
        <v>-69</v>
      </c>
      <c r="M1505">
        <v>50</v>
      </c>
      <c r="N1505">
        <v>303</v>
      </c>
      <c r="O1505">
        <v>72</v>
      </c>
      <c r="P1505">
        <v>245</v>
      </c>
      <c r="Q1505">
        <v>-22</v>
      </c>
      <c r="R1505">
        <v>58</v>
      </c>
      <c r="S1505">
        <v>0</v>
      </c>
      <c r="T1505">
        <v>0</v>
      </c>
      <c r="U1505">
        <v>21</v>
      </c>
      <c r="V1505">
        <v>-128</v>
      </c>
      <c r="W1505">
        <v>21</v>
      </c>
      <c r="X1505">
        <v>-128</v>
      </c>
      <c r="Y1505">
        <v>0</v>
      </c>
      <c r="Z1505">
        <v>1</v>
      </c>
      <c r="AA1505">
        <v>68</v>
      </c>
      <c r="AB1505">
        <v>68</v>
      </c>
      <c r="AC1505">
        <v>68</v>
      </c>
      <c r="AD1505">
        <v>15.346823004999999</v>
      </c>
      <c r="AE1505">
        <v>12.409147314</v>
      </c>
      <c r="AF1505">
        <v>2.9376756906999999</v>
      </c>
      <c r="AG1505">
        <v>0</v>
      </c>
      <c r="AH1505">
        <v>-6.4831463520000003</v>
      </c>
      <c r="AI1505">
        <v>-6.4831463520000003</v>
      </c>
    </row>
    <row r="1506" spans="1:35" x14ac:dyDescent="0.2">
      <c r="A1506">
        <v>50</v>
      </c>
      <c r="B1506">
        <v>3</v>
      </c>
      <c r="C1506">
        <v>6</v>
      </c>
      <c r="D1506">
        <v>28</v>
      </c>
      <c r="E1506">
        <v>155</v>
      </c>
      <c r="F1506" t="s">
        <v>2804</v>
      </c>
      <c r="G1506" t="s">
        <v>4974</v>
      </c>
      <c r="H1506">
        <v>9926</v>
      </c>
      <c r="I1506">
        <v>9921</v>
      </c>
      <c r="J1506">
        <v>9983</v>
      </c>
      <c r="K1506">
        <v>-5</v>
      </c>
      <c r="L1506">
        <v>62</v>
      </c>
      <c r="M1506">
        <v>29</v>
      </c>
      <c r="N1506">
        <v>116</v>
      </c>
      <c r="O1506">
        <v>34</v>
      </c>
      <c r="P1506">
        <v>172</v>
      </c>
      <c r="Q1506">
        <v>-5</v>
      </c>
      <c r="R1506">
        <v>-56</v>
      </c>
      <c r="S1506">
        <v>0</v>
      </c>
      <c r="T1506">
        <v>0</v>
      </c>
      <c r="U1506">
        <v>0</v>
      </c>
      <c r="V1506">
        <v>118</v>
      </c>
      <c r="W1506">
        <v>0</v>
      </c>
      <c r="X1506">
        <v>118</v>
      </c>
      <c r="Y1506">
        <v>0</v>
      </c>
      <c r="Z1506">
        <v>0</v>
      </c>
      <c r="AA1506">
        <v>46</v>
      </c>
      <c r="AB1506">
        <v>46</v>
      </c>
      <c r="AC1506">
        <v>46</v>
      </c>
      <c r="AD1506">
        <v>11.655948553</v>
      </c>
      <c r="AE1506">
        <v>17.282958198999999</v>
      </c>
      <c r="AF1506">
        <v>-5.6270096460000003</v>
      </c>
      <c r="AG1506">
        <v>0</v>
      </c>
      <c r="AH1506">
        <v>11.856913183</v>
      </c>
      <c r="AI1506">
        <v>11.856913183</v>
      </c>
    </row>
    <row r="1507" spans="1:35" x14ac:dyDescent="0.2">
      <c r="A1507">
        <v>50</v>
      </c>
      <c r="B1507">
        <v>3</v>
      </c>
      <c r="C1507">
        <v>6</v>
      </c>
      <c r="D1507">
        <v>28</v>
      </c>
      <c r="E1507">
        <v>157</v>
      </c>
      <c r="F1507" t="s">
        <v>2804</v>
      </c>
      <c r="G1507" t="s">
        <v>4978</v>
      </c>
      <c r="H1507">
        <v>8587</v>
      </c>
      <c r="I1507">
        <v>8525</v>
      </c>
      <c r="J1507">
        <v>8315</v>
      </c>
      <c r="K1507">
        <v>-62</v>
      </c>
      <c r="L1507">
        <v>-210</v>
      </c>
      <c r="M1507">
        <v>19</v>
      </c>
      <c r="N1507">
        <v>99</v>
      </c>
      <c r="O1507">
        <v>33</v>
      </c>
      <c r="P1507">
        <v>146</v>
      </c>
      <c r="Q1507">
        <v>-14</v>
      </c>
      <c r="R1507">
        <v>-47</v>
      </c>
      <c r="S1507">
        <v>0</v>
      </c>
      <c r="T1507">
        <v>0</v>
      </c>
      <c r="U1507">
        <v>-48</v>
      </c>
      <c r="V1507">
        <v>-161</v>
      </c>
      <c r="W1507">
        <v>-48</v>
      </c>
      <c r="X1507">
        <v>-161</v>
      </c>
      <c r="Y1507">
        <v>0</v>
      </c>
      <c r="Z1507">
        <v>-2</v>
      </c>
      <c r="AA1507">
        <v>1052</v>
      </c>
      <c r="AB1507">
        <v>1052</v>
      </c>
      <c r="AC1507">
        <v>1052</v>
      </c>
      <c r="AD1507">
        <v>11.757719715</v>
      </c>
      <c r="AE1507">
        <v>17.339667458000001</v>
      </c>
      <c r="AF1507">
        <v>-5.5819477429999997</v>
      </c>
      <c r="AG1507">
        <v>0</v>
      </c>
      <c r="AH1507">
        <v>-19.121140140000001</v>
      </c>
      <c r="AI1507">
        <v>-19.121140140000001</v>
      </c>
    </row>
    <row r="1508" spans="1:35" x14ac:dyDescent="0.2">
      <c r="A1508">
        <v>50</v>
      </c>
      <c r="B1508">
        <v>3</v>
      </c>
      <c r="C1508">
        <v>6</v>
      </c>
      <c r="D1508">
        <v>28</v>
      </c>
      <c r="E1508">
        <v>159</v>
      </c>
      <c r="F1508" t="s">
        <v>2804</v>
      </c>
      <c r="G1508" t="s">
        <v>4626</v>
      </c>
      <c r="H1508">
        <v>17714</v>
      </c>
      <c r="I1508">
        <v>17673</v>
      </c>
      <c r="J1508">
        <v>17596</v>
      </c>
      <c r="K1508">
        <v>-41</v>
      </c>
      <c r="L1508">
        <v>-77</v>
      </c>
      <c r="M1508">
        <v>37</v>
      </c>
      <c r="N1508">
        <v>184</v>
      </c>
      <c r="O1508">
        <v>53</v>
      </c>
      <c r="P1508">
        <v>269</v>
      </c>
      <c r="Q1508">
        <v>-16</v>
      </c>
      <c r="R1508">
        <v>-85</v>
      </c>
      <c r="S1508">
        <v>0</v>
      </c>
      <c r="T1508">
        <v>-1</v>
      </c>
      <c r="U1508">
        <v>-24</v>
      </c>
      <c r="V1508">
        <v>7</v>
      </c>
      <c r="W1508">
        <v>-24</v>
      </c>
      <c r="X1508">
        <v>6</v>
      </c>
      <c r="Y1508">
        <v>-1</v>
      </c>
      <c r="Z1508">
        <v>2</v>
      </c>
      <c r="AA1508">
        <v>395</v>
      </c>
      <c r="AB1508">
        <v>395</v>
      </c>
      <c r="AC1508">
        <v>395</v>
      </c>
      <c r="AD1508">
        <v>10.434092262</v>
      </c>
      <c r="AE1508">
        <v>15.254189231</v>
      </c>
      <c r="AF1508">
        <v>-4.8200969689999997</v>
      </c>
      <c r="AG1508">
        <v>-5.6707023000000002E-2</v>
      </c>
      <c r="AH1508">
        <v>0.39694916219999998</v>
      </c>
      <c r="AI1508">
        <v>0.340242139</v>
      </c>
    </row>
    <row r="1509" spans="1:35" x14ac:dyDescent="0.2">
      <c r="A1509">
        <v>50</v>
      </c>
      <c r="B1509">
        <v>3</v>
      </c>
      <c r="C1509">
        <v>6</v>
      </c>
      <c r="D1509">
        <v>28</v>
      </c>
      <c r="E1509">
        <v>161</v>
      </c>
      <c r="F1509" t="s">
        <v>2804</v>
      </c>
      <c r="G1509" t="s">
        <v>5538</v>
      </c>
      <c r="H1509">
        <v>12481</v>
      </c>
      <c r="I1509">
        <v>12446</v>
      </c>
      <c r="J1509">
        <v>12415</v>
      </c>
      <c r="K1509">
        <v>-35</v>
      </c>
      <c r="L1509">
        <v>-31</v>
      </c>
      <c r="M1509">
        <v>39</v>
      </c>
      <c r="N1509">
        <v>141</v>
      </c>
      <c r="O1509">
        <v>54</v>
      </c>
      <c r="P1509">
        <v>222</v>
      </c>
      <c r="Q1509">
        <v>-15</v>
      </c>
      <c r="R1509">
        <v>-81</v>
      </c>
      <c r="S1509">
        <v>0</v>
      </c>
      <c r="T1509">
        <v>0</v>
      </c>
      <c r="U1509">
        <v>-18</v>
      </c>
      <c r="V1509">
        <v>49</v>
      </c>
      <c r="W1509">
        <v>-18</v>
      </c>
      <c r="X1509">
        <v>49</v>
      </c>
      <c r="Y1509">
        <v>-2</v>
      </c>
      <c r="Z1509">
        <v>1</v>
      </c>
      <c r="AA1509">
        <v>142</v>
      </c>
      <c r="AB1509">
        <v>142</v>
      </c>
      <c r="AC1509">
        <v>142</v>
      </c>
      <c r="AD1509">
        <v>11.343067455</v>
      </c>
      <c r="AE1509">
        <v>17.859297694999999</v>
      </c>
      <c r="AF1509">
        <v>-6.5162302399999996</v>
      </c>
      <c r="AG1509">
        <v>0</v>
      </c>
      <c r="AH1509">
        <v>3.9419170588000001</v>
      </c>
      <c r="AI1509">
        <v>3.9419170588000001</v>
      </c>
    </row>
    <row r="1510" spans="1:35" x14ac:dyDescent="0.2">
      <c r="A1510">
        <v>50</v>
      </c>
      <c r="B1510">
        <v>3</v>
      </c>
      <c r="C1510">
        <v>6</v>
      </c>
      <c r="D1510">
        <v>28</v>
      </c>
      <c r="E1510">
        <v>163</v>
      </c>
      <c r="F1510" t="s">
        <v>2804</v>
      </c>
      <c r="G1510" t="s">
        <v>5539</v>
      </c>
      <c r="H1510">
        <v>26743</v>
      </c>
      <c r="I1510">
        <v>26618</v>
      </c>
      <c r="J1510">
        <v>26373</v>
      </c>
      <c r="K1510">
        <v>-125</v>
      </c>
      <c r="L1510">
        <v>-245</v>
      </c>
      <c r="M1510">
        <v>61</v>
      </c>
      <c r="N1510">
        <v>289</v>
      </c>
      <c r="O1510">
        <v>97</v>
      </c>
      <c r="P1510">
        <v>319</v>
      </c>
      <c r="Q1510">
        <v>-36</v>
      </c>
      <c r="R1510">
        <v>-30</v>
      </c>
      <c r="S1510">
        <v>-2</v>
      </c>
      <c r="T1510">
        <v>-3</v>
      </c>
      <c r="U1510">
        <v>-87</v>
      </c>
      <c r="V1510">
        <v>-214</v>
      </c>
      <c r="W1510">
        <v>-89</v>
      </c>
      <c r="X1510">
        <v>-217</v>
      </c>
      <c r="Y1510">
        <v>0</v>
      </c>
      <c r="Z1510">
        <v>2</v>
      </c>
      <c r="AA1510">
        <v>4314</v>
      </c>
      <c r="AB1510">
        <v>4314</v>
      </c>
      <c r="AC1510">
        <v>4314</v>
      </c>
      <c r="AD1510">
        <v>10.907512596</v>
      </c>
      <c r="AE1510">
        <v>12.03978034</v>
      </c>
      <c r="AF1510">
        <v>-1.132267744</v>
      </c>
      <c r="AG1510">
        <v>-0.113226774</v>
      </c>
      <c r="AH1510">
        <v>-8.0768432380000004</v>
      </c>
      <c r="AI1510">
        <v>-8.1900700119999996</v>
      </c>
    </row>
    <row r="1511" spans="1:35" x14ac:dyDescent="0.2">
      <c r="A1511">
        <v>40</v>
      </c>
      <c r="B1511">
        <v>2</v>
      </c>
      <c r="C1511">
        <v>4</v>
      </c>
      <c r="D1511">
        <v>29</v>
      </c>
      <c r="E1511">
        <v>0</v>
      </c>
      <c r="F1511" t="s">
        <v>3663</v>
      </c>
      <c r="G1511" t="s">
        <v>3663</v>
      </c>
      <c r="H1511">
        <v>6154913</v>
      </c>
      <c r="I1511">
        <v>6154481</v>
      </c>
      <c r="J1511">
        <v>6168187</v>
      </c>
      <c r="K1511">
        <v>-432</v>
      </c>
      <c r="L1511">
        <v>13706</v>
      </c>
      <c r="M1511">
        <v>17458</v>
      </c>
      <c r="N1511">
        <v>68818</v>
      </c>
      <c r="O1511">
        <v>18574</v>
      </c>
      <c r="P1511">
        <v>73333</v>
      </c>
      <c r="Q1511">
        <v>-1116</v>
      </c>
      <c r="R1511">
        <v>-4515</v>
      </c>
      <c r="S1511">
        <v>129</v>
      </c>
      <c r="T1511">
        <v>2942</v>
      </c>
      <c r="U1511">
        <v>672</v>
      </c>
      <c r="V1511">
        <v>14861</v>
      </c>
      <c r="W1511">
        <v>801</v>
      </c>
      <c r="X1511">
        <v>17803</v>
      </c>
      <c r="Y1511">
        <v>-117</v>
      </c>
      <c r="Z1511">
        <v>418</v>
      </c>
      <c r="AA1511">
        <v>158117</v>
      </c>
      <c r="AB1511">
        <v>158117</v>
      </c>
      <c r="AC1511">
        <v>158117</v>
      </c>
      <c r="AD1511">
        <v>11.169334433</v>
      </c>
      <c r="AE1511">
        <v>11.902130285</v>
      </c>
      <c r="AF1511">
        <v>-0.73279585199999997</v>
      </c>
      <c r="AG1511">
        <v>0.47749399720000002</v>
      </c>
      <c r="AH1511">
        <v>2.4119776658999998</v>
      </c>
      <c r="AI1511">
        <v>2.8894716631000001</v>
      </c>
    </row>
    <row r="1512" spans="1:35" x14ac:dyDescent="0.2">
      <c r="A1512">
        <v>50</v>
      </c>
      <c r="B1512">
        <v>2</v>
      </c>
      <c r="C1512">
        <v>4</v>
      </c>
      <c r="D1512">
        <v>29</v>
      </c>
      <c r="E1512">
        <v>1</v>
      </c>
      <c r="F1512" t="s">
        <v>3663</v>
      </c>
      <c r="G1512" t="s">
        <v>5113</v>
      </c>
      <c r="H1512">
        <v>25314</v>
      </c>
      <c r="I1512">
        <v>25246</v>
      </c>
      <c r="J1512">
        <v>25185</v>
      </c>
      <c r="K1512">
        <v>-68</v>
      </c>
      <c r="L1512">
        <v>-61</v>
      </c>
      <c r="M1512">
        <v>63</v>
      </c>
      <c r="N1512">
        <v>278</v>
      </c>
      <c r="O1512">
        <v>67</v>
      </c>
      <c r="P1512">
        <v>227</v>
      </c>
      <c r="Q1512">
        <v>-4</v>
      </c>
      <c r="R1512">
        <v>51</v>
      </c>
      <c r="S1512">
        <v>3</v>
      </c>
      <c r="T1512">
        <v>46</v>
      </c>
      <c r="U1512">
        <v>-67</v>
      </c>
      <c r="V1512">
        <v>-161</v>
      </c>
      <c r="W1512">
        <v>-64</v>
      </c>
      <c r="X1512">
        <v>-115</v>
      </c>
      <c r="Y1512">
        <v>0</v>
      </c>
      <c r="Z1512">
        <v>3</v>
      </c>
      <c r="AA1512">
        <v>2827</v>
      </c>
      <c r="AB1512">
        <v>2827</v>
      </c>
      <c r="AC1512">
        <v>2827</v>
      </c>
      <c r="AD1512">
        <v>11.024964803</v>
      </c>
      <c r="AE1512">
        <v>9.0023993179000001</v>
      </c>
      <c r="AF1512">
        <v>2.0225654854999999</v>
      </c>
      <c r="AG1512">
        <v>1.8242747516</v>
      </c>
      <c r="AH1512">
        <v>-6.3849616310000004</v>
      </c>
      <c r="AI1512">
        <v>-4.5606868790000004</v>
      </c>
    </row>
    <row r="1513" spans="1:35" x14ac:dyDescent="0.2">
      <c r="A1513">
        <v>50</v>
      </c>
      <c r="B1513">
        <v>2</v>
      </c>
      <c r="C1513">
        <v>4</v>
      </c>
      <c r="D1513">
        <v>29</v>
      </c>
      <c r="E1513">
        <v>3</v>
      </c>
      <c r="F1513" t="s">
        <v>3663</v>
      </c>
      <c r="G1513" t="s">
        <v>5540</v>
      </c>
      <c r="H1513">
        <v>18135</v>
      </c>
      <c r="I1513">
        <v>18083</v>
      </c>
      <c r="J1513">
        <v>18002</v>
      </c>
      <c r="K1513">
        <v>-52</v>
      </c>
      <c r="L1513">
        <v>-81</v>
      </c>
      <c r="M1513">
        <v>47</v>
      </c>
      <c r="N1513">
        <v>195</v>
      </c>
      <c r="O1513">
        <v>64</v>
      </c>
      <c r="P1513">
        <v>220</v>
      </c>
      <c r="Q1513">
        <v>-17</v>
      </c>
      <c r="R1513">
        <v>-25</v>
      </c>
      <c r="S1513">
        <v>0</v>
      </c>
      <c r="T1513">
        <v>0</v>
      </c>
      <c r="U1513">
        <v>-34</v>
      </c>
      <c r="V1513">
        <v>-59</v>
      </c>
      <c r="W1513">
        <v>-34</v>
      </c>
      <c r="X1513">
        <v>-59</v>
      </c>
      <c r="Y1513">
        <v>-1</v>
      </c>
      <c r="Z1513">
        <v>3</v>
      </c>
      <c r="AA1513">
        <v>175</v>
      </c>
      <c r="AB1513">
        <v>175</v>
      </c>
      <c r="AC1513">
        <v>175</v>
      </c>
      <c r="AD1513">
        <v>10.807814882000001</v>
      </c>
      <c r="AE1513">
        <v>12.193432174</v>
      </c>
      <c r="AF1513">
        <v>-1.3856172929999999</v>
      </c>
      <c r="AG1513">
        <v>0</v>
      </c>
      <c r="AH1513">
        <v>-3.2700568099999998</v>
      </c>
      <c r="AI1513">
        <v>-3.2700568099999998</v>
      </c>
    </row>
    <row r="1514" spans="1:35" x14ac:dyDescent="0.2">
      <c r="A1514">
        <v>50</v>
      </c>
      <c r="B1514">
        <v>2</v>
      </c>
      <c r="C1514">
        <v>4</v>
      </c>
      <c r="D1514">
        <v>29</v>
      </c>
      <c r="E1514">
        <v>5</v>
      </c>
      <c r="F1514" t="s">
        <v>3663</v>
      </c>
      <c r="G1514" t="s">
        <v>5159</v>
      </c>
      <c r="H1514">
        <v>5305</v>
      </c>
      <c r="I1514">
        <v>5306</v>
      </c>
      <c r="J1514">
        <v>5234</v>
      </c>
      <c r="K1514">
        <v>1</v>
      </c>
      <c r="L1514">
        <v>-72</v>
      </c>
      <c r="M1514">
        <v>9</v>
      </c>
      <c r="N1514">
        <v>48</v>
      </c>
      <c r="O1514">
        <v>14</v>
      </c>
      <c r="P1514">
        <v>86</v>
      </c>
      <c r="Q1514">
        <v>-5</v>
      </c>
      <c r="R1514">
        <v>-38</v>
      </c>
      <c r="S1514">
        <v>0</v>
      </c>
      <c r="T1514">
        <v>1</v>
      </c>
      <c r="U1514">
        <v>7</v>
      </c>
      <c r="V1514">
        <v>-35</v>
      </c>
      <c r="W1514">
        <v>7</v>
      </c>
      <c r="X1514">
        <v>-34</v>
      </c>
      <c r="Y1514">
        <v>-1</v>
      </c>
      <c r="Z1514">
        <v>0</v>
      </c>
      <c r="AA1514">
        <v>94</v>
      </c>
      <c r="AB1514">
        <v>94</v>
      </c>
      <c r="AC1514">
        <v>94</v>
      </c>
      <c r="AD1514">
        <v>9.1081593927999993</v>
      </c>
      <c r="AE1514">
        <v>16.318785579</v>
      </c>
      <c r="AF1514">
        <v>-7.2106261859999998</v>
      </c>
      <c r="AG1514">
        <v>0.18975332070000001</v>
      </c>
      <c r="AH1514">
        <v>-6.6413662240000004</v>
      </c>
      <c r="AI1514">
        <v>-6.451612903</v>
      </c>
    </row>
    <row r="1515" spans="1:35" x14ac:dyDescent="0.2">
      <c r="A1515">
        <v>50</v>
      </c>
      <c r="B1515">
        <v>2</v>
      </c>
      <c r="C1515">
        <v>4</v>
      </c>
      <c r="D1515">
        <v>29</v>
      </c>
      <c r="E1515">
        <v>7</v>
      </c>
      <c r="F1515" t="s">
        <v>3663</v>
      </c>
      <c r="G1515" t="s">
        <v>5541</v>
      </c>
      <c r="H1515">
        <v>24962</v>
      </c>
      <c r="I1515">
        <v>24925</v>
      </c>
      <c r="J1515">
        <v>24982</v>
      </c>
      <c r="K1515">
        <v>-37</v>
      </c>
      <c r="L1515">
        <v>57</v>
      </c>
      <c r="M1515">
        <v>62</v>
      </c>
      <c r="N1515">
        <v>284</v>
      </c>
      <c r="O1515">
        <v>96</v>
      </c>
      <c r="P1515">
        <v>358</v>
      </c>
      <c r="Q1515">
        <v>-34</v>
      </c>
      <c r="R1515">
        <v>-74</v>
      </c>
      <c r="S1515">
        <v>0</v>
      </c>
      <c r="T1515">
        <v>3</v>
      </c>
      <c r="U1515">
        <v>-1</v>
      </c>
      <c r="V1515">
        <v>124</v>
      </c>
      <c r="W1515">
        <v>-1</v>
      </c>
      <c r="X1515">
        <v>127</v>
      </c>
      <c r="Y1515">
        <v>-2</v>
      </c>
      <c r="Z1515">
        <v>4</v>
      </c>
      <c r="AA1515">
        <v>1740</v>
      </c>
      <c r="AB1515">
        <v>1740</v>
      </c>
      <c r="AC1515">
        <v>1740</v>
      </c>
      <c r="AD1515">
        <v>11.381168973999999</v>
      </c>
      <c r="AE1515">
        <v>14.346684833999999</v>
      </c>
      <c r="AF1515">
        <v>-2.9655158589999999</v>
      </c>
      <c r="AG1515">
        <v>0.1202236159</v>
      </c>
      <c r="AH1515">
        <v>4.9692427916000002</v>
      </c>
      <c r="AI1515">
        <v>5.0894664074999998</v>
      </c>
    </row>
    <row r="1516" spans="1:35" x14ac:dyDescent="0.2">
      <c r="A1516">
        <v>50</v>
      </c>
      <c r="B1516">
        <v>2</v>
      </c>
      <c r="C1516">
        <v>4</v>
      </c>
      <c r="D1516">
        <v>29</v>
      </c>
      <c r="E1516">
        <v>9</v>
      </c>
      <c r="F1516" t="s">
        <v>3663</v>
      </c>
      <c r="G1516" t="s">
        <v>5388</v>
      </c>
      <c r="H1516">
        <v>34534</v>
      </c>
      <c r="I1516">
        <v>34539</v>
      </c>
      <c r="J1516">
        <v>34712</v>
      </c>
      <c r="K1516">
        <v>5</v>
      </c>
      <c r="L1516">
        <v>173</v>
      </c>
      <c r="M1516">
        <v>119</v>
      </c>
      <c r="N1516">
        <v>356</v>
      </c>
      <c r="O1516">
        <v>126</v>
      </c>
      <c r="P1516">
        <v>488</v>
      </c>
      <c r="Q1516">
        <v>-7</v>
      </c>
      <c r="R1516">
        <v>-132</v>
      </c>
      <c r="S1516">
        <v>0</v>
      </c>
      <c r="T1516">
        <v>-4</v>
      </c>
      <c r="U1516">
        <v>15</v>
      </c>
      <c r="V1516">
        <v>311</v>
      </c>
      <c r="W1516">
        <v>15</v>
      </c>
      <c r="X1516">
        <v>307</v>
      </c>
      <c r="Y1516">
        <v>-3</v>
      </c>
      <c r="Z1516">
        <v>-2</v>
      </c>
      <c r="AA1516">
        <v>194</v>
      </c>
      <c r="AB1516">
        <v>194</v>
      </c>
      <c r="AC1516">
        <v>194</v>
      </c>
      <c r="AD1516">
        <v>10.281439979</v>
      </c>
      <c r="AE1516">
        <v>14.093659297</v>
      </c>
      <c r="AF1516">
        <v>-3.8122193179999999</v>
      </c>
      <c r="AG1516">
        <v>-0.11552179799999999</v>
      </c>
      <c r="AH1516">
        <v>8.9818197571000002</v>
      </c>
      <c r="AI1516">
        <v>8.8662979596000007</v>
      </c>
    </row>
    <row r="1517" spans="1:35" x14ac:dyDescent="0.2">
      <c r="A1517">
        <v>50</v>
      </c>
      <c r="B1517">
        <v>2</v>
      </c>
      <c r="C1517">
        <v>4</v>
      </c>
      <c r="D1517">
        <v>29</v>
      </c>
      <c r="E1517">
        <v>11</v>
      </c>
      <c r="F1517" t="s">
        <v>3663</v>
      </c>
      <c r="G1517" t="s">
        <v>5161</v>
      </c>
      <c r="H1517">
        <v>11637</v>
      </c>
      <c r="I1517">
        <v>11613</v>
      </c>
      <c r="J1517">
        <v>11658</v>
      </c>
      <c r="K1517">
        <v>-24</v>
      </c>
      <c r="L1517">
        <v>45</v>
      </c>
      <c r="M1517">
        <v>31</v>
      </c>
      <c r="N1517">
        <v>140</v>
      </c>
      <c r="O1517">
        <v>37</v>
      </c>
      <c r="P1517">
        <v>152</v>
      </c>
      <c r="Q1517">
        <v>-6</v>
      </c>
      <c r="R1517">
        <v>-12</v>
      </c>
      <c r="S1517">
        <v>0</v>
      </c>
      <c r="T1517">
        <v>1</v>
      </c>
      <c r="U1517">
        <v>-19</v>
      </c>
      <c r="V1517">
        <v>57</v>
      </c>
      <c r="W1517">
        <v>-19</v>
      </c>
      <c r="X1517">
        <v>58</v>
      </c>
      <c r="Y1517">
        <v>1</v>
      </c>
      <c r="Z1517">
        <v>-1</v>
      </c>
      <c r="AA1517">
        <v>66</v>
      </c>
      <c r="AB1517">
        <v>66</v>
      </c>
      <c r="AC1517">
        <v>66</v>
      </c>
      <c r="AD1517">
        <v>12.032143011</v>
      </c>
      <c r="AE1517">
        <v>13.063469553999999</v>
      </c>
      <c r="AF1517">
        <v>-1.0313265439999999</v>
      </c>
      <c r="AG1517">
        <v>8.5943878599999995E-2</v>
      </c>
      <c r="AH1517">
        <v>4.8988010829000004</v>
      </c>
      <c r="AI1517">
        <v>4.9847449614999997</v>
      </c>
    </row>
    <row r="1518" spans="1:35" x14ac:dyDescent="0.2">
      <c r="A1518">
        <v>50</v>
      </c>
      <c r="B1518">
        <v>2</v>
      </c>
      <c r="C1518">
        <v>4</v>
      </c>
      <c r="D1518">
        <v>29</v>
      </c>
      <c r="E1518">
        <v>13</v>
      </c>
      <c r="F1518" t="s">
        <v>3663</v>
      </c>
      <c r="G1518" t="s">
        <v>5542</v>
      </c>
      <c r="H1518">
        <v>16042</v>
      </c>
      <c r="I1518">
        <v>16044</v>
      </c>
      <c r="J1518">
        <v>16105</v>
      </c>
      <c r="K1518">
        <v>2</v>
      </c>
      <c r="L1518">
        <v>61</v>
      </c>
      <c r="M1518">
        <v>52</v>
      </c>
      <c r="N1518">
        <v>190</v>
      </c>
      <c r="O1518">
        <v>62</v>
      </c>
      <c r="P1518">
        <v>211</v>
      </c>
      <c r="Q1518">
        <v>-10</v>
      </c>
      <c r="R1518">
        <v>-21</v>
      </c>
      <c r="S1518">
        <v>0</v>
      </c>
      <c r="T1518">
        <v>1</v>
      </c>
      <c r="U1518">
        <v>14</v>
      </c>
      <c r="V1518">
        <v>79</v>
      </c>
      <c r="W1518">
        <v>14</v>
      </c>
      <c r="X1518">
        <v>80</v>
      </c>
      <c r="Y1518">
        <v>-2</v>
      </c>
      <c r="Z1518">
        <v>2</v>
      </c>
      <c r="AA1518">
        <v>244</v>
      </c>
      <c r="AB1518">
        <v>244</v>
      </c>
      <c r="AC1518">
        <v>244</v>
      </c>
      <c r="AD1518">
        <v>11.819963295999999</v>
      </c>
      <c r="AE1518">
        <v>13.126380292</v>
      </c>
      <c r="AF1518">
        <v>-1.3064169960000001</v>
      </c>
      <c r="AG1518">
        <v>6.2210333100000001E-2</v>
      </c>
      <c r="AH1518">
        <v>4.9146163178000002</v>
      </c>
      <c r="AI1518">
        <v>4.9768266508999996</v>
      </c>
    </row>
    <row r="1519" spans="1:35" x14ac:dyDescent="0.2">
      <c r="A1519">
        <v>50</v>
      </c>
      <c r="B1519">
        <v>2</v>
      </c>
      <c r="C1519">
        <v>4</v>
      </c>
      <c r="D1519">
        <v>29</v>
      </c>
      <c r="E1519">
        <v>15</v>
      </c>
      <c r="F1519" t="s">
        <v>3663</v>
      </c>
      <c r="G1519" t="s">
        <v>4647</v>
      </c>
      <c r="H1519">
        <v>19394</v>
      </c>
      <c r="I1519">
        <v>19409</v>
      </c>
      <c r="J1519">
        <v>19908</v>
      </c>
      <c r="K1519">
        <v>15</v>
      </c>
      <c r="L1519">
        <v>499</v>
      </c>
      <c r="M1519">
        <v>37</v>
      </c>
      <c r="N1519">
        <v>158</v>
      </c>
      <c r="O1519">
        <v>95</v>
      </c>
      <c r="P1519">
        <v>370</v>
      </c>
      <c r="Q1519">
        <v>-58</v>
      </c>
      <c r="R1519">
        <v>-212</v>
      </c>
      <c r="S1519">
        <v>0</v>
      </c>
      <c r="T1519">
        <v>-2</v>
      </c>
      <c r="U1519">
        <v>76</v>
      </c>
      <c r="V1519">
        <v>726</v>
      </c>
      <c r="W1519">
        <v>76</v>
      </c>
      <c r="X1519">
        <v>724</v>
      </c>
      <c r="Y1519">
        <v>-3</v>
      </c>
      <c r="Z1519">
        <v>-13</v>
      </c>
      <c r="AA1519">
        <v>180</v>
      </c>
      <c r="AB1519">
        <v>180</v>
      </c>
      <c r="AC1519">
        <v>180</v>
      </c>
      <c r="AD1519">
        <v>8.0372358012999996</v>
      </c>
      <c r="AE1519">
        <v>18.821374978000001</v>
      </c>
      <c r="AF1519">
        <v>-10.78413918</v>
      </c>
      <c r="AG1519">
        <v>-0.10173716200000001</v>
      </c>
      <c r="AH1519">
        <v>36.930589820999998</v>
      </c>
      <c r="AI1519">
        <v>36.828852658999999</v>
      </c>
    </row>
    <row r="1520" spans="1:35" x14ac:dyDescent="0.2">
      <c r="A1520">
        <v>50</v>
      </c>
      <c r="B1520">
        <v>2</v>
      </c>
      <c r="C1520">
        <v>4</v>
      </c>
      <c r="D1520">
        <v>29</v>
      </c>
      <c r="E1520">
        <v>17</v>
      </c>
      <c r="F1520" t="s">
        <v>3663</v>
      </c>
      <c r="G1520" t="s">
        <v>5543</v>
      </c>
      <c r="H1520">
        <v>10567</v>
      </c>
      <c r="I1520">
        <v>10525</v>
      </c>
      <c r="J1520">
        <v>10556</v>
      </c>
      <c r="K1520">
        <v>-42</v>
      </c>
      <c r="L1520">
        <v>31</v>
      </c>
      <c r="M1520">
        <v>24</v>
      </c>
      <c r="N1520">
        <v>143</v>
      </c>
      <c r="O1520">
        <v>58</v>
      </c>
      <c r="P1520">
        <v>171</v>
      </c>
      <c r="Q1520">
        <v>-34</v>
      </c>
      <c r="R1520">
        <v>-28</v>
      </c>
      <c r="S1520">
        <v>0</v>
      </c>
      <c r="T1520">
        <v>1</v>
      </c>
      <c r="U1520">
        <v>-8</v>
      </c>
      <c r="V1520">
        <v>57</v>
      </c>
      <c r="W1520">
        <v>-8</v>
      </c>
      <c r="X1520">
        <v>58</v>
      </c>
      <c r="Y1520">
        <v>0</v>
      </c>
      <c r="Z1520">
        <v>1</v>
      </c>
      <c r="AA1520">
        <v>80</v>
      </c>
      <c r="AB1520">
        <v>80</v>
      </c>
      <c r="AC1520">
        <v>80</v>
      </c>
      <c r="AD1520">
        <v>13.566718846000001</v>
      </c>
      <c r="AE1520">
        <v>16.223139320000001</v>
      </c>
      <c r="AF1520">
        <v>-2.6564204729999998</v>
      </c>
      <c r="AG1520">
        <v>9.4872159799999994E-2</v>
      </c>
      <c r="AH1520">
        <v>5.4077131066000002</v>
      </c>
      <c r="AI1520">
        <v>5.5025852663999997</v>
      </c>
    </row>
    <row r="1521" spans="1:35" x14ac:dyDescent="0.2">
      <c r="A1521">
        <v>50</v>
      </c>
      <c r="B1521">
        <v>2</v>
      </c>
      <c r="C1521">
        <v>4</v>
      </c>
      <c r="D1521">
        <v>29</v>
      </c>
      <c r="E1521">
        <v>19</v>
      </c>
      <c r="F1521" t="s">
        <v>3663</v>
      </c>
      <c r="G1521" t="s">
        <v>4648</v>
      </c>
      <c r="H1521">
        <v>183610</v>
      </c>
      <c r="I1521">
        <v>183894</v>
      </c>
      <c r="J1521">
        <v>185840</v>
      </c>
      <c r="K1521">
        <v>284</v>
      </c>
      <c r="L1521">
        <v>1946</v>
      </c>
      <c r="M1521">
        <v>491</v>
      </c>
      <c r="N1521">
        <v>1981</v>
      </c>
      <c r="O1521">
        <v>366</v>
      </c>
      <c r="P1521">
        <v>1420</v>
      </c>
      <c r="Q1521">
        <v>125</v>
      </c>
      <c r="R1521">
        <v>561</v>
      </c>
      <c r="S1521">
        <v>6</v>
      </c>
      <c r="T1521">
        <v>261</v>
      </c>
      <c r="U1521">
        <v>146</v>
      </c>
      <c r="V1521">
        <v>1093</v>
      </c>
      <c r="W1521">
        <v>152</v>
      </c>
      <c r="X1521">
        <v>1354</v>
      </c>
      <c r="Y1521">
        <v>7</v>
      </c>
      <c r="Z1521">
        <v>31</v>
      </c>
      <c r="AA1521">
        <v>8938</v>
      </c>
      <c r="AB1521">
        <v>8938</v>
      </c>
      <c r="AC1521">
        <v>8938</v>
      </c>
      <c r="AD1521">
        <v>10.715811907999999</v>
      </c>
      <c r="AE1521">
        <v>7.6811978340999998</v>
      </c>
      <c r="AF1521">
        <v>3.0346140738999998</v>
      </c>
      <c r="AG1521">
        <v>1.4118257991000001</v>
      </c>
      <c r="AH1521">
        <v>5.9123586145999996</v>
      </c>
      <c r="AI1521">
        <v>7.3241844137000003</v>
      </c>
    </row>
    <row r="1522" spans="1:35" x14ac:dyDescent="0.2">
      <c r="A1522">
        <v>50</v>
      </c>
      <c r="B1522">
        <v>2</v>
      </c>
      <c r="C1522">
        <v>4</v>
      </c>
      <c r="D1522">
        <v>29</v>
      </c>
      <c r="E1522">
        <v>21</v>
      </c>
      <c r="F1522" t="s">
        <v>3663</v>
      </c>
      <c r="G1522" t="s">
        <v>5119</v>
      </c>
      <c r="H1522">
        <v>84793</v>
      </c>
      <c r="I1522">
        <v>84615</v>
      </c>
      <c r="J1522">
        <v>83853</v>
      </c>
      <c r="K1522">
        <v>-178</v>
      </c>
      <c r="L1522">
        <v>-762</v>
      </c>
      <c r="M1522">
        <v>269</v>
      </c>
      <c r="N1522">
        <v>1061</v>
      </c>
      <c r="O1522">
        <v>291</v>
      </c>
      <c r="P1522">
        <v>1085</v>
      </c>
      <c r="Q1522">
        <v>-22</v>
      </c>
      <c r="R1522">
        <v>-24</v>
      </c>
      <c r="S1522">
        <v>1</v>
      </c>
      <c r="T1522">
        <v>46</v>
      </c>
      <c r="U1522">
        <v>-156</v>
      </c>
      <c r="V1522">
        <v>-786</v>
      </c>
      <c r="W1522">
        <v>-155</v>
      </c>
      <c r="X1522">
        <v>-740</v>
      </c>
      <c r="Y1522">
        <v>-1</v>
      </c>
      <c r="Z1522">
        <v>2</v>
      </c>
      <c r="AA1522">
        <v>3766</v>
      </c>
      <c r="AB1522">
        <v>3766</v>
      </c>
      <c r="AC1522">
        <v>3766</v>
      </c>
      <c r="AD1522">
        <v>12.595863903</v>
      </c>
      <c r="AE1522">
        <v>12.880784480999999</v>
      </c>
      <c r="AF1522">
        <v>-0.28492057799999998</v>
      </c>
      <c r="AG1522">
        <v>0.54609777520000002</v>
      </c>
      <c r="AH1522">
        <v>-9.3311489420000004</v>
      </c>
      <c r="AI1522">
        <v>-8.7850511670000007</v>
      </c>
    </row>
    <row r="1523" spans="1:35" x14ac:dyDescent="0.2">
      <c r="A1523">
        <v>50</v>
      </c>
      <c r="B1523">
        <v>2</v>
      </c>
      <c r="C1523">
        <v>4</v>
      </c>
      <c r="D1523">
        <v>29</v>
      </c>
      <c r="E1523">
        <v>23</v>
      </c>
      <c r="F1523" t="s">
        <v>3663</v>
      </c>
      <c r="G1523" t="s">
        <v>4566</v>
      </c>
      <c r="H1523">
        <v>42130</v>
      </c>
      <c r="I1523">
        <v>42007</v>
      </c>
      <c r="J1523">
        <v>42101</v>
      </c>
      <c r="K1523">
        <v>-123</v>
      </c>
      <c r="L1523">
        <v>94</v>
      </c>
      <c r="M1523">
        <v>131</v>
      </c>
      <c r="N1523">
        <v>519</v>
      </c>
      <c r="O1523">
        <v>172</v>
      </c>
      <c r="P1523">
        <v>660</v>
      </c>
      <c r="Q1523">
        <v>-41</v>
      </c>
      <c r="R1523">
        <v>-141</v>
      </c>
      <c r="S1523">
        <v>-1</v>
      </c>
      <c r="T1523">
        <v>1</v>
      </c>
      <c r="U1523">
        <v>-80</v>
      </c>
      <c r="V1523">
        <v>230</v>
      </c>
      <c r="W1523">
        <v>-81</v>
      </c>
      <c r="X1523">
        <v>231</v>
      </c>
      <c r="Y1523">
        <v>-1</v>
      </c>
      <c r="Z1523">
        <v>4</v>
      </c>
      <c r="AA1523">
        <v>766</v>
      </c>
      <c r="AB1523">
        <v>766</v>
      </c>
      <c r="AC1523">
        <v>766</v>
      </c>
      <c r="AD1523">
        <v>12.341275503</v>
      </c>
      <c r="AE1523">
        <v>15.694107576</v>
      </c>
      <c r="AF1523">
        <v>-3.3528320730000001</v>
      </c>
      <c r="AG1523">
        <v>2.3778950900000002E-2</v>
      </c>
      <c r="AH1523">
        <v>5.4691587007000004</v>
      </c>
      <c r="AI1523">
        <v>5.4929376516000001</v>
      </c>
    </row>
    <row r="1524" spans="1:35" x14ac:dyDescent="0.2">
      <c r="A1524">
        <v>50</v>
      </c>
      <c r="B1524">
        <v>2</v>
      </c>
      <c r="C1524">
        <v>4</v>
      </c>
      <c r="D1524">
        <v>29</v>
      </c>
      <c r="E1524">
        <v>25</v>
      </c>
      <c r="F1524" t="s">
        <v>3663</v>
      </c>
      <c r="G1524" t="s">
        <v>5235</v>
      </c>
      <c r="H1524">
        <v>8815</v>
      </c>
      <c r="I1524">
        <v>8806</v>
      </c>
      <c r="J1524">
        <v>8897</v>
      </c>
      <c r="K1524">
        <v>-9</v>
      </c>
      <c r="L1524">
        <v>91</v>
      </c>
      <c r="M1524">
        <v>24</v>
      </c>
      <c r="N1524">
        <v>96</v>
      </c>
      <c r="O1524">
        <v>37</v>
      </c>
      <c r="P1524">
        <v>110</v>
      </c>
      <c r="Q1524">
        <v>-13</v>
      </c>
      <c r="R1524">
        <v>-14</v>
      </c>
      <c r="S1524">
        <v>0</v>
      </c>
      <c r="T1524">
        <v>0</v>
      </c>
      <c r="U1524">
        <v>4</v>
      </c>
      <c r="V1524">
        <v>107</v>
      </c>
      <c r="W1524">
        <v>4</v>
      </c>
      <c r="X1524">
        <v>107</v>
      </c>
      <c r="Y1524">
        <v>0</v>
      </c>
      <c r="Z1524">
        <v>-2</v>
      </c>
      <c r="AA1524">
        <v>161</v>
      </c>
      <c r="AB1524">
        <v>161</v>
      </c>
      <c r="AC1524">
        <v>161</v>
      </c>
      <c r="AD1524">
        <v>10.845619386999999</v>
      </c>
      <c r="AE1524">
        <v>12.427272214</v>
      </c>
      <c r="AF1524">
        <v>-1.5816528270000001</v>
      </c>
      <c r="AG1524">
        <v>0</v>
      </c>
      <c r="AH1524">
        <v>12.088346608</v>
      </c>
      <c r="AI1524">
        <v>12.088346608</v>
      </c>
    </row>
    <row r="1525" spans="1:35" x14ac:dyDescent="0.2">
      <c r="A1525">
        <v>50</v>
      </c>
      <c r="B1525">
        <v>2</v>
      </c>
      <c r="C1525">
        <v>4</v>
      </c>
      <c r="D1525">
        <v>29</v>
      </c>
      <c r="E1525">
        <v>27</v>
      </c>
      <c r="F1525" t="s">
        <v>3663</v>
      </c>
      <c r="G1525" t="s">
        <v>5544</v>
      </c>
      <c r="H1525">
        <v>44283</v>
      </c>
      <c r="I1525">
        <v>44288</v>
      </c>
      <c r="J1525">
        <v>44638</v>
      </c>
      <c r="K1525">
        <v>5</v>
      </c>
      <c r="L1525">
        <v>350</v>
      </c>
      <c r="M1525">
        <v>125</v>
      </c>
      <c r="N1525">
        <v>463</v>
      </c>
      <c r="O1525">
        <v>136</v>
      </c>
      <c r="P1525">
        <v>482</v>
      </c>
      <c r="Q1525">
        <v>-11</v>
      </c>
      <c r="R1525">
        <v>-19</v>
      </c>
      <c r="S1525">
        <v>0</v>
      </c>
      <c r="T1525">
        <v>4</v>
      </c>
      <c r="U1525">
        <v>17</v>
      </c>
      <c r="V1525">
        <v>362</v>
      </c>
      <c r="W1525">
        <v>17</v>
      </c>
      <c r="X1525">
        <v>366</v>
      </c>
      <c r="Y1525">
        <v>-1</v>
      </c>
      <c r="Z1525">
        <v>3</v>
      </c>
      <c r="AA1525">
        <v>3438</v>
      </c>
      <c r="AB1525">
        <v>3438</v>
      </c>
      <c r="AC1525">
        <v>3438</v>
      </c>
      <c r="AD1525">
        <v>10.413152509</v>
      </c>
      <c r="AE1525">
        <v>10.840474102</v>
      </c>
      <c r="AF1525">
        <v>-0.427321593</v>
      </c>
      <c r="AG1525">
        <v>8.9962440699999993E-2</v>
      </c>
      <c r="AH1525">
        <v>8.1416008816000005</v>
      </c>
      <c r="AI1525">
        <v>8.2315633222999995</v>
      </c>
    </row>
    <row r="1526" spans="1:35" x14ac:dyDescent="0.2">
      <c r="A1526">
        <v>50</v>
      </c>
      <c r="B1526">
        <v>2</v>
      </c>
      <c r="C1526">
        <v>4</v>
      </c>
      <c r="D1526">
        <v>29</v>
      </c>
      <c r="E1526">
        <v>29</v>
      </c>
      <c r="F1526" t="s">
        <v>3663</v>
      </c>
      <c r="G1526" t="s">
        <v>4887</v>
      </c>
      <c r="H1526">
        <v>42745</v>
      </c>
      <c r="I1526">
        <v>42784</v>
      </c>
      <c r="J1526">
        <v>43436</v>
      </c>
      <c r="K1526">
        <v>39</v>
      </c>
      <c r="L1526">
        <v>652</v>
      </c>
      <c r="M1526">
        <v>100</v>
      </c>
      <c r="N1526">
        <v>361</v>
      </c>
      <c r="O1526">
        <v>154</v>
      </c>
      <c r="P1526">
        <v>710</v>
      </c>
      <c r="Q1526">
        <v>-54</v>
      </c>
      <c r="R1526">
        <v>-349</v>
      </c>
      <c r="S1526">
        <v>0</v>
      </c>
      <c r="T1526">
        <v>2</v>
      </c>
      <c r="U1526">
        <v>100</v>
      </c>
      <c r="V1526">
        <v>1014</v>
      </c>
      <c r="W1526">
        <v>100</v>
      </c>
      <c r="X1526">
        <v>1016</v>
      </c>
      <c r="Y1526">
        <v>-7</v>
      </c>
      <c r="Z1526">
        <v>-15</v>
      </c>
      <c r="AA1526">
        <v>575</v>
      </c>
      <c r="AB1526">
        <v>575</v>
      </c>
      <c r="AC1526">
        <v>575</v>
      </c>
      <c r="AD1526">
        <v>8.3739271630999994</v>
      </c>
      <c r="AE1526">
        <v>16.469496636999999</v>
      </c>
      <c r="AF1526">
        <v>-8.0955694729999994</v>
      </c>
      <c r="AG1526">
        <v>4.63929483E-2</v>
      </c>
      <c r="AH1526">
        <v>23.521224774</v>
      </c>
      <c r="AI1526">
        <v>23.567617722000001</v>
      </c>
    </row>
    <row r="1527" spans="1:35" x14ac:dyDescent="0.2">
      <c r="A1527">
        <v>50</v>
      </c>
      <c r="B1527">
        <v>2</v>
      </c>
      <c r="C1527">
        <v>4</v>
      </c>
      <c r="D1527">
        <v>29</v>
      </c>
      <c r="E1527">
        <v>31</v>
      </c>
      <c r="F1527" t="s">
        <v>3663</v>
      </c>
      <c r="G1527" t="s">
        <v>5545</v>
      </c>
      <c r="H1527">
        <v>81710</v>
      </c>
      <c r="I1527">
        <v>81788</v>
      </c>
      <c r="J1527">
        <v>82113</v>
      </c>
      <c r="K1527">
        <v>78</v>
      </c>
      <c r="L1527">
        <v>325</v>
      </c>
      <c r="M1527">
        <v>228</v>
      </c>
      <c r="N1527">
        <v>846</v>
      </c>
      <c r="O1527">
        <v>243</v>
      </c>
      <c r="P1527">
        <v>1003</v>
      </c>
      <c r="Q1527">
        <v>-15</v>
      </c>
      <c r="R1527">
        <v>-157</v>
      </c>
      <c r="S1527">
        <v>2</v>
      </c>
      <c r="T1527">
        <v>66</v>
      </c>
      <c r="U1527">
        <v>93</v>
      </c>
      <c r="V1527">
        <v>403</v>
      </c>
      <c r="W1527">
        <v>95</v>
      </c>
      <c r="X1527">
        <v>469</v>
      </c>
      <c r="Y1527">
        <v>-2</v>
      </c>
      <c r="Z1527">
        <v>13</v>
      </c>
      <c r="AA1527">
        <v>3827</v>
      </c>
      <c r="AB1527">
        <v>3827</v>
      </c>
      <c r="AC1527">
        <v>3827</v>
      </c>
      <c r="AD1527">
        <v>10.323304922</v>
      </c>
      <c r="AE1527">
        <v>12.239095552</v>
      </c>
      <c r="AF1527">
        <v>-1.91579063</v>
      </c>
      <c r="AG1527">
        <v>0.80536421380000001</v>
      </c>
      <c r="AH1527">
        <v>4.9176026991999997</v>
      </c>
      <c r="AI1527">
        <v>5.7229669129999996</v>
      </c>
    </row>
    <row r="1528" spans="1:35" x14ac:dyDescent="0.2">
      <c r="A1528">
        <v>50</v>
      </c>
      <c r="B1528">
        <v>2</v>
      </c>
      <c r="C1528">
        <v>4</v>
      </c>
      <c r="D1528">
        <v>29</v>
      </c>
      <c r="E1528">
        <v>33</v>
      </c>
      <c r="F1528" t="s">
        <v>3663</v>
      </c>
      <c r="G1528" t="s">
        <v>4650</v>
      </c>
      <c r="H1528">
        <v>8495</v>
      </c>
      <c r="I1528">
        <v>8461</v>
      </c>
      <c r="J1528">
        <v>8376</v>
      </c>
      <c r="K1528">
        <v>-34</v>
      </c>
      <c r="L1528">
        <v>-85</v>
      </c>
      <c r="M1528">
        <v>27</v>
      </c>
      <c r="N1528">
        <v>78</v>
      </c>
      <c r="O1528">
        <v>31</v>
      </c>
      <c r="P1528">
        <v>139</v>
      </c>
      <c r="Q1528">
        <v>-4</v>
      </c>
      <c r="R1528">
        <v>-61</v>
      </c>
      <c r="S1528">
        <v>0</v>
      </c>
      <c r="T1528">
        <v>2</v>
      </c>
      <c r="U1528">
        <v>-29</v>
      </c>
      <c r="V1528">
        <v>-28</v>
      </c>
      <c r="W1528">
        <v>-29</v>
      </c>
      <c r="X1528">
        <v>-26</v>
      </c>
      <c r="Y1528">
        <v>-1</v>
      </c>
      <c r="Z1528">
        <v>2</v>
      </c>
      <c r="AA1528">
        <v>58</v>
      </c>
      <c r="AB1528">
        <v>58</v>
      </c>
      <c r="AC1528">
        <v>58</v>
      </c>
      <c r="AD1528">
        <v>9.2653085467</v>
      </c>
      <c r="AE1528">
        <v>16.511254974</v>
      </c>
      <c r="AF1528">
        <v>-7.2459464279999999</v>
      </c>
      <c r="AG1528">
        <v>0.237572014</v>
      </c>
      <c r="AH1528">
        <v>-3.3260081960000001</v>
      </c>
      <c r="AI1528">
        <v>-3.0884361820000001</v>
      </c>
    </row>
    <row r="1529" spans="1:35" x14ac:dyDescent="0.2">
      <c r="A1529">
        <v>50</v>
      </c>
      <c r="B1529">
        <v>2</v>
      </c>
      <c r="C1529">
        <v>4</v>
      </c>
      <c r="D1529">
        <v>29</v>
      </c>
      <c r="E1529">
        <v>35</v>
      </c>
      <c r="F1529" t="s">
        <v>3663</v>
      </c>
      <c r="G1529" t="s">
        <v>5239</v>
      </c>
      <c r="H1529">
        <v>5202</v>
      </c>
      <c r="I1529">
        <v>5207</v>
      </c>
      <c r="J1529">
        <v>5320</v>
      </c>
      <c r="K1529">
        <v>5</v>
      </c>
      <c r="L1529">
        <v>113</v>
      </c>
      <c r="M1529">
        <v>17</v>
      </c>
      <c r="N1529">
        <v>79</v>
      </c>
      <c r="O1529">
        <v>18</v>
      </c>
      <c r="P1529">
        <v>108</v>
      </c>
      <c r="Q1529">
        <v>-1</v>
      </c>
      <c r="R1529">
        <v>-29</v>
      </c>
      <c r="S1529">
        <v>0</v>
      </c>
      <c r="T1529">
        <v>0</v>
      </c>
      <c r="U1529">
        <v>7</v>
      </c>
      <c r="V1529">
        <v>144</v>
      </c>
      <c r="W1529">
        <v>7</v>
      </c>
      <c r="X1529">
        <v>144</v>
      </c>
      <c r="Y1529">
        <v>-1</v>
      </c>
      <c r="Z1529">
        <v>-2</v>
      </c>
      <c r="AA1529">
        <v>14</v>
      </c>
      <c r="AB1529">
        <v>14</v>
      </c>
      <c r="AC1529">
        <v>14</v>
      </c>
      <c r="AD1529">
        <v>15.009024413000001</v>
      </c>
      <c r="AE1529">
        <v>20.518666286999999</v>
      </c>
      <c r="AF1529">
        <v>-5.5096418729999996</v>
      </c>
      <c r="AG1529">
        <v>0</v>
      </c>
      <c r="AH1529">
        <v>27.358221715999999</v>
      </c>
      <c r="AI1529">
        <v>27.358221715999999</v>
      </c>
    </row>
    <row r="1530" spans="1:35" x14ac:dyDescent="0.2">
      <c r="A1530">
        <v>50</v>
      </c>
      <c r="B1530">
        <v>2</v>
      </c>
      <c r="C1530">
        <v>4</v>
      </c>
      <c r="D1530">
        <v>29</v>
      </c>
      <c r="E1530">
        <v>37</v>
      </c>
      <c r="F1530" t="s">
        <v>3663</v>
      </c>
      <c r="G1530" t="s">
        <v>5022</v>
      </c>
      <c r="H1530">
        <v>107824</v>
      </c>
      <c r="I1530">
        <v>108113</v>
      </c>
      <c r="J1530">
        <v>109638</v>
      </c>
      <c r="K1530">
        <v>289</v>
      </c>
      <c r="L1530">
        <v>1525</v>
      </c>
      <c r="M1530">
        <v>288</v>
      </c>
      <c r="N1530">
        <v>1090</v>
      </c>
      <c r="O1530">
        <v>250</v>
      </c>
      <c r="P1530">
        <v>1196</v>
      </c>
      <c r="Q1530">
        <v>38</v>
      </c>
      <c r="R1530">
        <v>-106</v>
      </c>
      <c r="S1530">
        <v>-2</v>
      </c>
      <c r="T1530">
        <v>2</v>
      </c>
      <c r="U1530">
        <v>253</v>
      </c>
      <c r="V1530">
        <v>1640</v>
      </c>
      <c r="W1530">
        <v>251</v>
      </c>
      <c r="X1530">
        <v>1642</v>
      </c>
      <c r="Y1530">
        <v>0</v>
      </c>
      <c r="Z1530">
        <v>-11</v>
      </c>
      <c r="AA1530">
        <v>955</v>
      </c>
      <c r="AB1530">
        <v>955</v>
      </c>
      <c r="AC1530">
        <v>955</v>
      </c>
      <c r="AD1530">
        <v>10.01143508</v>
      </c>
      <c r="AE1530">
        <v>10.985024179</v>
      </c>
      <c r="AF1530">
        <v>-0.97358909900000001</v>
      </c>
      <c r="AG1530">
        <v>1.83696057E-2</v>
      </c>
      <c r="AH1530">
        <v>15.063076633</v>
      </c>
      <c r="AI1530">
        <v>15.081446239</v>
      </c>
    </row>
    <row r="1531" spans="1:35" x14ac:dyDescent="0.2">
      <c r="A1531">
        <v>50</v>
      </c>
      <c r="B1531">
        <v>2</v>
      </c>
      <c r="C1531">
        <v>4</v>
      </c>
      <c r="D1531">
        <v>29</v>
      </c>
      <c r="E1531">
        <v>39</v>
      </c>
      <c r="F1531" t="s">
        <v>3663</v>
      </c>
      <c r="G1531" t="s">
        <v>5121</v>
      </c>
      <c r="H1531">
        <v>14188</v>
      </c>
      <c r="I1531">
        <v>14199</v>
      </c>
      <c r="J1531">
        <v>14496</v>
      </c>
      <c r="K1531">
        <v>11</v>
      </c>
      <c r="L1531">
        <v>297</v>
      </c>
      <c r="M1531">
        <v>50</v>
      </c>
      <c r="N1531">
        <v>173</v>
      </c>
      <c r="O1531">
        <v>51</v>
      </c>
      <c r="P1531">
        <v>199</v>
      </c>
      <c r="Q1531">
        <v>-1</v>
      </c>
      <c r="R1531">
        <v>-26</v>
      </c>
      <c r="S1531">
        <v>0</v>
      </c>
      <c r="T1531">
        <v>0</v>
      </c>
      <c r="U1531">
        <v>13</v>
      </c>
      <c r="V1531">
        <v>328</v>
      </c>
      <c r="W1531">
        <v>13</v>
      </c>
      <c r="X1531">
        <v>328</v>
      </c>
      <c r="Y1531">
        <v>-1</v>
      </c>
      <c r="Z1531">
        <v>-5</v>
      </c>
      <c r="AA1531">
        <v>111</v>
      </c>
      <c r="AB1531">
        <v>111</v>
      </c>
      <c r="AC1531">
        <v>111</v>
      </c>
      <c r="AD1531">
        <v>12.0578498</v>
      </c>
      <c r="AE1531">
        <v>13.870012196999999</v>
      </c>
      <c r="AF1531">
        <v>-1.8121623979999999</v>
      </c>
      <c r="AG1531">
        <v>0</v>
      </c>
      <c r="AH1531">
        <v>22.861125632</v>
      </c>
      <c r="AI1531">
        <v>22.861125632</v>
      </c>
    </row>
    <row r="1532" spans="1:35" x14ac:dyDescent="0.2">
      <c r="A1532">
        <v>50</v>
      </c>
      <c r="B1532">
        <v>2</v>
      </c>
      <c r="C1532">
        <v>4</v>
      </c>
      <c r="D1532">
        <v>29</v>
      </c>
      <c r="E1532">
        <v>41</v>
      </c>
      <c r="F1532" t="s">
        <v>3663</v>
      </c>
      <c r="G1532" t="s">
        <v>5546</v>
      </c>
      <c r="H1532">
        <v>7408</v>
      </c>
      <c r="I1532">
        <v>7380</v>
      </c>
      <c r="J1532">
        <v>7356</v>
      </c>
      <c r="K1532">
        <v>-28</v>
      </c>
      <c r="L1532">
        <v>-24</v>
      </c>
      <c r="M1532">
        <v>19</v>
      </c>
      <c r="N1532">
        <v>83</v>
      </c>
      <c r="O1532">
        <v>23</v>
      </c>
      <c r="P1532">
        <v>137</v>
      </c>
      <c r="Q1532">
        <v>-4</v>
      </c>
      <c r="R1532">
        <v>-54</v>
      </c>
      <c r="S1532">
        <v>0</v>
      </c>
      <c r="T1532">
        <v>1</v>
      </c>
      <c r="U1532">
        <v>-23</v>
      </c>
      <c r="V1532">
        <v>28</v>
      </c>
      <c r="W1532">
        <v>-23</v>
      </c>
      <c r="X1532">
        <v>29</v>
      </c>
      <c r="Y1532">
        <v>-1</v>
      </c>
      <c r="Z1532">
        <v>1</v>
      </c>
      <c r="AA1532">
        <v>178</v>
      </c>
      <c r="AB1532">
        <v>178</v>
      </c>
      <c r="AC1532">
        <v>178</v>
      </c>
      <c r="AD1532">
        <v>11.264929425</v>
      </c>
      <c r="AE1532">
        <v>18.593919653</v>
      </c>
      <c r="AF1532">
        <v>-7.3289902280000003</v>
      </c>
      <c r="AG1532">
        <v>0.13572204130000001</v>
      </c>
      <c r="AH1532">
        <v>3.8002171552999999</v>
      </c>
      <c r="AI1532">
        <v>3.9359391965000001</v>
      </c>
    </row>
    <row r="1533" spans="1:35" x14ac:dyDescent="0.2">
      <c r="A1533">
        <v>50</v>
      </c>
      <c r="B1533">
        <v>2</v>
      </c>
      <c r="C1533">
        <v>4</v>
      </c>
      <c r="D1533">
        <v>29</v>
      </c>
      <c r="E1533">
        <v>43</v>
      </c>
      <c r="F1533" t="s">
        <v>3663</v>
      </c>
      <c r="G1533" t="s">
        <v>5024</v>
      </c>
      <c r="H1533">
        <v>88842</v>
      </c>
      <c r="I1533">
        <v>89224</v>
      </c>
      <c r="J1533">
        <v>91499</v>
      </c>
      <c r="K1533">
        <v>382</v>
      </c>
      <c r="L1533">
        <v>2275</v>
      </c>
      <c r="M1533">
        <v>236</v>
      </c>
      <c r="N1533">
        <v>1024</v>
      </c>
      <c r="O1533">
        <v>201</v>
      </c>
      <c r="P1533">
        <v>885</v>
      </c>
      <c r="Q1533">
        <v>35</v>
      </c>
      <c r="R1533">
        <v>139</v>
      </c>
      <c r="S1533">
        <v>2</v>
      </c>
      <c r="T1533">
        <v>23</v>
      </c>
      <c r="U1533">
        <v>344</v>
      </c>
      <c r="V1533">
        <v>2137</v>
      </c>
      <c r="W1533">
        <v>346</v>
      </c>
      <c r="X1533">
        <v>2160</v>
      </c>
      <c r="Y1533">
        <v>1</v>
      </c>
      <c r="Z1533">
        <v>-24</v>
      </c>
      <c r="AA1533">
        <v>459</v>
      </c>
      <c r="AB1533">
        <v>459</v>
      </c>
      <c r="AC1533">
        <v>459</v>
      </c>
      <c r="AD1533">
        <v>11.332259866999999</v>
      </c>
      <c r="AE1533">
        <v>9.7939941235999992</v>
      </c>
      <c r="AF1533">
        <v>1.5382657437</v>
      </c>
      <c r="AG1533">
        <v>0.25453318060000002</v>
      </c>
      <c r="AH1533">
        <v>23.649452477000001</v>
      </c>
      <c r="AI1533">
        <v>23.903985658</v>
      </c>
    </row>
    <row r="1534" spans="1:35" x14ac:dyDescent="0.2">
      <c r="A1534">
        <v>50</v>
      </c>
      <c r="B1534">
        <v>2</v>
      </c>
      <c r="C1534">
        <v>4</v>
      </c>
      <c r="D1534">
        <v>29</v>
      </c>
      <c r="E1534">
        <v>45</v>
      </c>
      <c r="F1534" t="s">
        <v>3663</v>
      </c>
      <c r="G1534" t="s">
        <v>4652</v>
      </c>
      <c r="H1534">
        <v>6634</v>
      </c>
      <c r="I1534">
        <v>6632</v>
      </c>
      <c r="J1534">
        <v>6736</v>
      </c>
      <c r="K1534">
        <v>-2</v>
      </c>
      <c r="L1534">
        <v>104</v>
      </c>
      <c r="M1534">
        <v>22</v>
      </c>
      <c r="N1534">
        <v>83</v>
      </c>
      <c r="O1534">
        <v>28</v>
      </c>
      <c r="P1534">
        <v>78</v>
      </c>
      <c r="Q1534">
        <v>-6</v>
      </c>
      <c r="R1534">
        <v>5</v>
      </c>
      <c r="S1534">
        <v>0</v>
      </c>
      <c r="T1534">
        <v>1</v>
      </c>
      <c r="U1534">
        <v>6</v>
      </c>
      <c r="V1534">
        <v>98</v>
      </c>
      <c r="W1534">
        <v>6</v>
      </c>
      <c r="X1534">
        <v>99</v>
      </c>
      <c r="Y1534">
        <v>-2</v>
      </c>
      <c r="Z1534">
        <v>0</v>
      </c>
      <c r="AA1534">
        <v>61</v>
      </c>
      <c r="AB1534">
        <v>61</v>
      </c>
      <c r="AC1534">
        <v>61</v>
      </c>
      <c r="AD1534">
        <v>12.417713944000001</v>
      </c>
      <c r="AE1534">
        <v>11.669658887000001</v>
      </c>
      <c r="AF1534">
        <v>0.74805505689999996</v>
      </c>
      <c r="AG1534">
        <v>0.14961101139999999</v>
      </c>
      <c r="AH1534">
        <v>14.661879114</v>
      </c>
      <c r="AI1534">
        <v>14.811490126000001</v>
      </c>
    </row>
    <row r="1535" spans="1:35" x14ac:dyDescent="0.2">
      <c r="A1535">
        <v>50</v>
      </c>
      <c r="B1535">
        <v>2</v>
      </c>
      <c r="C1535">
        <v>4</v>
      </c>
      <c r="D1535">
        <v>29</v>
      </c>
      <c r="E1535">
        <v>47</v>
      </c>
      <c r="F1535" t="s">
        <v>3663</v>
      </c>
      <c r="G1535" t="s">
        <v>4573</v>
      </c>
      <c r="H1535">
        <v>253335</v>
      </c>
      <c r="I1535">
        <v>253923</v>
      </c>
      <c r="J1535">
        <v>255518</v>
      </c>
      <c r="K1535">
        <v>588</v>
      </c>
      <c r="L1535">
        <v>1595</v>
      </c>
      <c r="M1535">
        <v>762</v>
      </c>
      <c r="N1535">
        <v>2963</v>
      </c>
      <c r="O1535">
        <v>606</v>
      </c>
      <c r="P1535">
        <v>2209</v>
      </c>
      <c r="Q1535">
        <v>156</v>
      </c>
      <c r="R1535">
        <v>754</v>
      </c>
      <c r="S1535">
        <v>4</v>
      </c>
      <c r="T1535">
        <v>106</v>
      </c>
      <c r="U1535">
        <v>421</v>
      </c>
      <c r="V1535">
        <v>686</v>
      </c>
      <c r="W1535">
        <v>425</v>
      </c>
      <c r="X1535">
        <v>792</v>
      </c>
      <c r="Y1535">
        <v>7</v>
      </c>
      <c r="Z1535">
        <v>49</v>
      </c>
      <c r="AA1535">
        <v>2466</v>
      </c>
      <c r="AB1535">
        <v>2466</v>
      </c>
      <c r="AC1535">
        <v>2466</v>
      </c>
      <c r="AD1535">
        <v>11.632357819999999</v>
      </c>
      <c r="AE1535">
        <v>8.6722505648000006</v>
      </c>
      <c r="AF1535">
        <v>2.9601072548</v>
      </c>
      <c r="AG1535">
        <v>0.41614239920000001</v>
      </c>
      <c r="AH1535">
        <v>2.6931479798</v>
      </c>
      <c r="AI1535">
        <v>3.1092903790999999</v>
      </c>
    </row>
    <row r="1536" spans="1:35" x14ac:dyDescent="0.2">
      <c r="A1536">
        <v>50</v>
      </c>
      <c r="B1536">
        <v>2</v>
      </c>
      <c r="C1536">
        <v>4</v>
      </c>
      <c r="D1536">
        <v>29</v>
      </c>
      <c r="E1536">
        <v>49</v>
      </c>
      <c r="F1536" t="s">
        <v>3663</v>
      </c>
      <c r="G1536" t="s">
        <v>5025</v>
      </c>
      <c r="H1536">
        <v>21184</v>
      </c>
      <c r="I1536">
        <v>21204</v>
      </c>
      <c r="J1536">
        <v>21287</v>
      </c>
      <c r="K1536">
        <v>20</v>
      </c>
      <c r="L1536">
        <v>83</v>
      </c>
      <c r="M1536">
        <v>75</v>
      </c>
      <c r="N1536">
        <v>216</v>
      </c>
      <c r="O1536">
        <v>92</v>
      </c>
      <c r="P1536">
        <v>284</v>
      </c>
      <c r="Q1536">
        <v>-17</v>
      </c>
      <c r="R1536">
        <v>-68</v>
      </c>
      <c r="S1536">
        <v>0</v>
      </c>
      <c r="T1536">
        <v>1</v>
      </c>
      <c r="U1536">
        <v>38</v>
      </c>
      <c r="V1536">
        <v>146</v>
      </c>
      <c r="W1536">
        <v>38</v>
      </c>
      <c r="X1536">
        <v>147</v>
      </c>
      <c r="Y1536">
        <v>-1</v>
      </c>
      <c r="Z1536">
        <v>4</v>
      </c>
      <c r="AA1536">
        <v>396</v>
      </c>
      <c r="AB1536">
        <v>396</v>
      </c>
      <c r="AC1536">
        <v>396</v>
      </c>
      <c r="AD1536">
        <v>10.166858864</v>
      </c>
      <c r="AE1536">
        <v>13.367536655</v>
      </c>
      <c r="AF1536">
        <v>-3.2006777909999999</v>
      </c>
      <c r="AG1536">
        <v>4.7068790999999999E-2</v>
      </c>
      <c r="AH1536">
        <v>6.8720434916000004</v>
      </c>
      <c r="AI1536">
        <v>6.9191122826000004</v>
      </c>
    </row>
    <row r="1537" spans="1:35" x14ac:dyDescent="0.2">
      <c r="A1537">
        <v>50</v>
      </c>
      <c r="B1537">
        <v>2</v>
      </c>
      <c r="C1537">
        <v>4</v>
      </c>
      <c r="D1537">
        <v>29</v>
      </c>
      <c r="E1537">
        <v>51</v>
      </c>
      <c r="F1537" t="s">
        <v>3663</v>
      </c>
      <c r="G1537" t="s">
        <v>5547</v>
      </c>
      <c r="H1537">
        <v>77279</v>
      </c>
      <c r="I1537">
        <v>77198</v>
      </c>
      <c r="J1537">
        <v>77205</v>
      </c>
      <c r="K1537">
        <v>-81</v>
      </c>
      <c r="L1537">
        <v>7</v>
      </c>
      <c r="M1537">
        <v>178</v>
      </c>
      <c r="N1537">
        <v>825</v>
      </c>
      <c r="O1537">
        <v>238</v>
      </c>
      <c r="P1537">
        <v>853</v>
      </c>
      <c r="Q1537">
        <v>-60</v>
      </c>
      <c r="R1537">
        <v>-28</v>
      </c>
      <c r="S1537">
        <v>1</v>
      </c>
      <c r="T1537">
        <v>33</v>
      </c>
      <c r="U1537">
        <v>-20</v>
      </c>
      <c r="V1537">
        <v>-11</v>
      </c>
      <c r="W1537">
        <v>-19</v>
      </c>
      <c r="X1537">
        <v>22</v>
      </c>
      <c r="Y1537">
        <v>-2</v>
      </c>
      <c r="Z1537">
        <v>13</v>
      </c>
      <c r="AA1537">
        <v>4185</v>
      </c>
      <c r="AB1537">
        <v>4185</v>
      </c>
      <c r="AC1537">
        <v>4185</v>
      </c>
      <c r="AD1537">
        <v>10.686320862000001</v>
      </c>
      <c r="AE1537">
        <v>11.049008114999999</v>
      </c>
      <c r="AF1537">
        <v>-0.36268725299999999</v>
      </c>
      <c r="AG1537">
        <v>0.42745283449999999</v>
      </c>
      <c r="AH1537">
        <v>-0.14248427799999999</v>
      </c>
      <c r="AI1537">
        <v>0.28496855630000001</v>
      </c>
    </row>
    <row r="1538" spans="1:35" x14ac:dyDescent="0.2">
      <c r="A1538">
        <v>50</v>
      </c>
      <c r="B1538">
        <v>2</v>
      </c>
      <c r="C1538">
        <v>4</v>
      </c>
      <c r="D1538">
        <v>29</v>
      </c>
      <c r="E1538">
        <v>53</v>
      </c>
      <c r="F1538" t="s">
        <v>3663</v>
      </c>
      <c r="G1538" t="s">
        <v>5548</v>
      </c>
      <c r="H1538">
        <v>17103</v>
      </c>
      <c r="I1538">
        <v>17089</v>
      </c>
      <c r="J1538">
        <v>17115</v>
      </c>
      <c r="K1538">
        <v>-14</v>
      </c>
      <c r="L1538">
        <v>26</v>
      </c>
      <c r="M1538">
        <v>51</v>
      </c>
      <c r="N1538">
        <v>175</v>
      </c>
      <c r="O1538">
        <v>55</v>
      </c>
      <c r="P1538">
        <v>198</v>
      </c>
      <c r="Q1538">
        <v>-4</v>
      </c>
      <c r="R1538">
        <v>-23</v>
      </c>
      <c r="S1538">
        <v>0</v>
      </c>
      <c r="T1538">
        <v>1</v>
      </c>
      <c r="U1538">
        <v>-10</v>
      </c>
      <c r="V1538">
        <v>45</v>
      </c>
      <c r="W1538">
        <v>-10</v>
      </c>
      <c r="X1538">
        <v>46</v>
      </c>
      <c r="Y1538">
        <v>0</v>
      </c>
      <c r="Z1538">
        <v>3</v>
      </c>
      <c r="AA1538">
        <v>900</v>
      </c>
      <c r="AB1538">
        <v>900</v>
      </c>
      <c r="AC1538">
        <v>900</v>
      </c>
      <c r="AD1538">
        <v>10.232721318999999</v>
      </c>
      <c r="AE1538">
        <v>11.577593264000001</v>
      </c>
      <c r="AF1538">
        <v>-1.344871945</v>
      </c>
      <c r="AG1538">
        <v>5.8472693300000003E-2</v>
      </c>
      <c r="AH1538">
        <v>2.6312711964000002</v>
      </c>
      <c r="AI1538">
        <v>2.6897438895999999</v>
      </c>
    </row>
    <row r="1539" spans="1:35" x14ac:dyDescent="0.2">
      <c r="A1539">
        <v>50</v>
      </c>
      <c r="B1539">
        <v>2</v>
      </c>
      <c r="C1539">
        <v>4</v>
      </c>
      <c r="D1539">
        <v>29</v>
      </c>
      <c r="E1539">
        <v>55</v>
      </c>
      <c r="F1539" t="s">
        <v>3663</v>
      </c>
      <c r="G1539" t="s">
        <v>4657</v>
      </c>
      <c r="H1539">
        <v>23056</v>
      </c>
      <c r="I1539">
        <v>23026</v>
      </c>
      <c r="J1539">
        <v>22807</v>
      </c>
      <c r="K1539">
        <v>-30</v>
      </c>
      <c r="L1539">
        <v>-219</v>
      </c>
      <c r="M1539">
        <v>56</v>
      </c>
      <c r="N1539">
        <v>231</v>
      </c>
      <c r="O1539">
        <v>78</v>
      </c>
      <c r="P1539">
        <v>357</v>
      </c>
      <c r="Q1539">
        <v>-22</v>
      </c>
      <c r="R1539">
        <v>-126</v>
      </c>
      <c r="S1539">
        <v>0</v>
      </c>
      <c r="T1539">
        <v>-1</v>
      </c>
      <c r="U1539">
        <v>-7</v>
      </c>
      <c r="V1539">
        <v>-94</v>
      </c>
      <c r="W1539">
        <v>-7</v>
      </c>
      <c r="X1539">
        <v>-95</v>
      </c>
      <c r="Y1539">
        <v>-1</v>
      </c>
      <c r="Z1539">
        <v>2</v>
      </c>
      <c r="AA1539">
        <v>227</v>
      </c>
      <c r="AB1539">
        <v>227</v>
      </c>
      <c r="AC1539">
        <v>227</v>
      </c>
      <c r="AD1539">
        <v>10.08007331</v>
      </c>
      <c r="AE1539">
        <v>15.578295115</v>
      </c>
      <c r="AF1539">
        <v>-5.498221805</v>
      </c>
      <c r="AG1539">
        <v>-4.3636680999999997E-2</v>
      </c>
      <c r="AH1539">
        <v>-4.1018480129999997</v>
      </c>
      <c r="AI1539">
        <v>-4.1454846940000003</v>
      </c>
    </row>
    <row r="1540" spans="1:35" x14ac:dyDescent="0.2">
      <c r="A1540">
        <v>50</v>
      </c>
      <c r="B1540">
        <v>2</v>
      </c>
      <c r="C1540">
        <v>4</v>
      </c>
      <c r="D1540">
        <v>29</v>
      </c>
      <c r="E1540">
        <v>57</v>
      </c>
      <c r="F1540" t="s">
        <v>3663</v>
      </c>
      <c r="G1540" t="s">
        <v>4901</v>
      </c>
      <c r="H1540">
        <v>7569</v>
      </c>
      <c r="I1540">
        <v>7586</v>
      </c>
      <c r="J1540">
        <v>7599</v>
      </c>
      <c r="K1540">
        <v>17</v>
      </c>
      <c r="L1540">
        <v>13</v>
      </c>
      <c r="M1540">
        <v>24</v>
      </c>
      <c r="N1540">
        <v>62</v>
      </c>
      <c r="O1540">
        <v>23</v>
      </c>
      <c r="P1540">
        <v>129</v>
      </c>
      <c r="Q1540">
        <v>1</v>
      </c>
      <c r="R1540">
        <v>-67</v>
      </c>
      <c r="S1540">
        <v>0</v>
      </c>
      <c r="T1540">
        <v>1</v>
      </c>
      <c r="U1540">
        <v>17</v>
      </c>
      <c r="V1540">
        <v>79</v>
      </c>
      <c r="W1540">
        <v>17</v>
      </c>
      <c r="X1540">
        <v>80</v>
      </c>
      <c r="Y1540">
        <v>-1</v>
      </c>
      <c r="Z1540">
        <v>0</v>
      </c>
      <c r="AA1540">
        <v>104</v>
      </c>
      <c r="AB1540">
        <v>104</v>
      </c>
      <c r="AC1540">
        <v>104</v>
      </c>
      <c r="AD1540">
        <v>8.1659532433000006</v>
      </c>
      <c r="AE1540">
        <v>16.990451103000002</v>
      </c>
      <c r="AF1540">
        <v>-8.8244978599999992</v>
      </c>
      <c r="AG1540">
        <v>0.1317089233</v>
      </c>
      <c r="AH1540">
        <v>10.405004938999999</v>
      </c>
      <c r="AI1540">
        <v>10.536713861999999</v>
      </c>
    </row>
    <row r="1541" spans="1:35" x14ac:dyDescent="0.2">
      <c r="A1541">
        <v>50</v>
      </c>
      <c r="B1541">
        <v>2</v>
      </c>
      <c r="C1541">
        <v>4</v>
      </c>
      <c r="D1541">
        <v>29</v>
      </c>
      <c r="E1541">
        <v>59</v>
      </c>
      <c r="F1541" t="s">
        <v>3663</v>
      </c>
      <c r="G1541" t="s">
        <v>4583</v>
      </c>
      <c r="H1541">
        <v>17071</v>
      </c>
      <c r="I1541">
        <v>17099</v>
      </c>
      <c r="J1541">
        <v>17341</v>
      </c>
      <c r="K1541">
        <v>28</v>
      </c>
      <c r="L1541">
        <v>242</v>
      </c>
      <c r="M1541">
        <v>53</v>
      </c>
      <c r="N1541">
        <v>203</v>
      </c>
      <c r="O1541">
        <v>78</v>
      </c>
      <c r="P1541">
        <v>283</v>
      </c>
      <c r="Q1541">
        <v>-25</v>
      </c>
      <c r="R1541">
        <v>-80</v>
      </c>
      <c r="S1541">
        <v>0</v>
      </c>
      <c r="T1541">
        <v>8</v>
      </c>
      <c r="U1541">
        <v>54</v>
      </c>
      <c r="V1541">
        <v>317</v>
      </c>
      <c r="W1541">
        <v>54</v>
      </c>
      <c r="X1541">
        <v>325</v>
      </c>
      <c r="Y1541">
        <v>-1</v>
      </c>
      <c r="Z1541">
        <v>-3</v>
      </c>
      <c r="AA1541">
        <v>143</v>
      </c>
      <c r="AB1541">
        <v>143</v>
      </c>
      <c r="AC1541">
        <v>143</v>
      </c>
      <c r="AD1541">
        <v>11.788617886000001</v>
      </c>
      <c r="AE1541">
        <v>16.434378630000001</v>
      </c>
      <c r="AF1541">
        <v>-4.6457607430000003</v>
      </c>
      <c r="AG1541">
        <v>0.46457607429999997</v>
      </c>
      <c r="AH1541">
        <v>18.408826945000001</v>
      </c>
      <c r="AI1541">
        <v>18.873403020000001</v>
      </c>
    </row>
    <row r="1542" spans="1:35" x14ac:dyDescent="0.2">
      <c r="A1542">
        <v>50</v>
      </c>
      <c r="B1542">
        <v>2</v>
      </c>
      <c r="C1542">
        <v>4</v>
      </c>
      <c r="D1542">
        <v>29</v>
      </c>
      <c r="E1542">
        <v>61</v>
      </c>
      <c r="F1542" t="s">
        <v>3663</v>
      </c>
      <c r="G1542" t="s">
        <v>5075</v>
      </c>
      <c r="H1542">
        <v>8430</v>
      </c>
      <c r="I1542">
        <v>8427</v>
      </c>
      <c r="J1542">
        <v>8399</v>
      </c>
      <c r="K1542">
        <v>-3</v>
      </c>
      <c r="L1542">
        <v>-28</v>
      </c>
      <c r="M1542">
        <v>32</v>
      </c>
      <c r="N1542">
        <v>121</v>
      </c>
      <c r="O1542">
        <v>29</v>
      </c>
      <c r="P1542">
        <v>108</v>
      </c>
      <c r="Q1542">
        <v>3</v>
      </c>
      <c r="R1542">
        <v>13</v>
      </c>
      <c r="S1542">
        <v>0</v>
      </c>
      <c r="T1542">
        <v>0</v>
      </c>
      <c r="U1542">
        <v>-5</v>
      </c>
      <c r="V1542">
        <v>-41</v>
      </c>
      <c r="W1542">
        <v>-5</v>
      </c>
      <c r="X1542">
        <v>-41</v>
      </c>
      <c r="Y1542">
        <v>-1</v>
      </c>
      <c r="Z1542">
        <v>0</v>
      </c>
      <c r="AA1542">
        <v>138</v>
      </c>
      <c r="AB1542">
        <v>138</v>
      </c>
      <c r="AC1542">
        <v>138</v>
      </c>
      <c r="AD1542">
        <v>14.382503269000001</v>
      </c>
      <c r="AE1542">
        <v>12.837275645</v>
      </c>
      <c r="AF1542">
        <v>1.5452276239</v>
      </c>
      <c r="AG1542">
        <v>0</v>
      </c>
      <c r="AH1542">
        <v>-4.8734101990000003</v>
      </c>
      <c r="AI1542">
        <v>-4.8734101990000003</v>
      </c>
    </row>
    <row r="1543" spans="1:35" x14ac:dyDescent="0.2">
      <c r="A1543">
        <v>50</v>
      </c>
      <c r="B1543">
        <v>2</v>
      </c>
      <c r="C1543">
        <v>4</v>
      </c>
      <c r="D1543">
        <v>29</v>
      </c>
      <c r="E1543">
        <v>63</v>
      </c>
      <c r="F1543" t="s">
        <v>3663</v>
      </c>
      <c r="G1543" t="s">
        <v>4584</v>
      </c>
      <c r="H1543">
        <v>11029</v>
      </c>
      <c r="I1543">
        <v>11014</v>
      </c>
      <c r="J1543">
        <v>11098</v>
      </c>
      <c r="K1543">
        <v>-15</v>
      </c>
      <c r="L1543">
        <v>84</v>
      </c>
      <c r="M1543">
        <v>28</v>
      </c>
      <c r="N1543">
        <v>87</v>
      </c>
      <c r="O1543">
        <v>35</v>
      </c>
      <c r="P1543">
        <v>154</v>
      </c>
      <c r="Q1543">
        <v>-7</v>
      </c>
      <c r="R1543">
        <v>-67</v>
      </c>
      <c r="S1543">
        <v>0</v>
      </c>
      <c r="T1543">
        <v>1</v>
      </c>
      <c r="U1543">
        <v>-7</v>
      </c>
      <c r="V1543">
        <v>151</v>
      </c>
      <c r="W1543">
        <v>-7</v>
      </c>
      <c r="X1543">
        <v>152</v>
      </c>
      <c r="Y1543">
        <v>-1</v>
      </c>
      <c r="Z1543">
        <v>-1</v>
      </c>
      <c r="AA1543">
        <v>1823</v>
      </c>
      <c r="AB1543">
        <v>1823</v>
      </c>
      <c r="AC1543">
        <v>1823</v>
      </c>
      <c r="AD1543">
        <v>7.8690303906999999</v>
      </c>
      <c r="AE1543">
        <v>13.929088278</v>
      </c>
      <c r="AF1543">
        <v>-6.0600578870000001</v>
      </c>
      <c r="AG1543">
        <v>9.0448625199999994E-2</v>
      </c>
      <c r="AH1543">
        <v>13.657742402</v>
      </c>
      <c r="AI1543">
        <v>13.748191027000001</v>
      </c>
    </row>
    <row r="1544" spans="1:35" x14ac:dyDescent="0.2">
      <c r="A1544">
        <v>50</v>
      </c>
      <c r="B1544">
        <v>2</v>
      </c>
      <c r="C1544">
        <v>4</v>
      </c>
      <c r="D1544">
        <v>29</v>
      </c>
      <c r="E1544">
        <v>65</v>
      </c>
      <c r="F1544" t="s">
        <v>3663</v>
      </c>
      <c r="G1544" t="s">
        <v>5549</v>
      </c>
      <c r="H1544">
        <v>14421</v>
      </c>
      <c r="I1544">
        <v>14418</v>
      </c>
      <c r="J1544">
        <v>14432</v>
      </c>
      <c r="K1544">
        <v>-3</v>
      </c>
      <c r="L1544">
        <v>14</v>
      </c>
      <c r="M1544">
        <v>48</v>
      </c>
      <c r="N1544">
        <v>137</v>
      </c>
      <c r="O1544">
        <v>49</v>
      </c>
      <c r="P1544">
        <v>274</v>
      </c>
      <c r="Q1544">
        <v>-1</v>
      </c>
      <c r="R1544">
        <v>-137</v>
      </c>
      <c r="S1544">
        <v>0</v>
      </c>
      <c r="T1544">
        <v>0</v>
      </c>
      <c r="U1544">
        <v>-2</v>
      </c>
      <c r="V1544">
        <v>152</v>
      </c>
      <c r="W1544">
        <v>-2</v>
      </c>
      <c r="X1544">
        <v>152</v>
      </c>
      <c r="Y1544">
        <v>0</v>
      </c>
      <c r="Z1544">
        <v>-1</v>
      </c>
      <c r="AA1544">
        <v>122</v>
      </c>
      <c r="AB1544">
        <v>122</v>
      </c>
      <c r="AC1544">
        <v>122</v>
      </c>
      <c r="AD1544">
        <v>9.4974003465999992</v>
      </c>
      <c r="AE1544">
        <v>18.994800692999998</v>
      </c>
      <c r="AF1544">
        <v>-9.4974003469999992</v>
      </c>
      <c r="AG1544">
        <v>0</v>
      </c>
      <c r="AH1544">
        <v>10.537261698</v>
      </c>
      <c r="AI1544">
        <v>10.537261698</v>
      </c>
    </row>
    <row r="1545" spans="1:35" x14ac:dyDescent="0.2">
      <c r="A1545">
        <v>50</v>
      </c>
      <c r="B1545">
        <v>2</v>
      </c>
      <c r="C1545">
        <v>4</v>
      </c>
      <c r="D1545">
        <v>29</v>
      </c>
      <c r="E1545">
        <v>67</v>
      </c>
      <c r="F1545" t="s">
        <v>3663</v>
      </c>
      <c r="G1545" t="s">
        <v>4775</v>
      </c>
      <c r="H1545">
        <v>11578</v>
      </c>
      <c r="I1545">
        <v>11592</v>
      </c>
      <c r="J1545">
        <v>11732</v>
      </c>
      <c r="K1545">
        <v>14</v>
      </c>
      <c r="L1545">
        <v>140</v>
      </c>
      <c r="M1545">
        <v>36</v>
      </c>
      <c r="N1545">
        <v>118</v>
      </c>
      <c r="O1545">
        <v>52</v>
      </c>
      <c r="P1545">
        <v>196</v>
      </c>
      <c r="Q1545">
        <v>-16</v>
      </c>
      <c r="R1545">
        <v>-78</v>
      </c>
      <c r="S1545">
        <v>0</v>
      </c>
      <c r="T1545">
        <v>0</v>
      </c>
      <c r="U1545">
        <v>32</v>
      </c>
      <c r="V1545">
        <v>219</v>
      </c>
      <c r="W1545">
        <v>32</v>
      </c>
      <c r="X1545">
        <v>219</v>
      </c>
      <c r="Y1545">
        <v>-2</v>
      </c>
      <c r="Z1545">
        <v>-1</v>
      </c>
      <c r="AA1545">
        <v>57</v>
      </c>
      <c r="AB1545">
        <v>57</v>
      </c>
      <c r="AC1545">
        <v>57</v>
      </c>
      <c r="AD1545">
        <v>10.118333048</v>
      </c>
      <c r="AE1545">
        <v>16.806722689000001</v>
      </c>
      <c r="AF1545">
        <v>-6.6883896419999997</v>
      </c>
      <c r="AG1545">
        <v>0</v>
      </c>
      <c r="AH1545">
        <v>18.778940147</v>
      </c>
      <c r="AI1545">
        <v>18.778940147</v>
      </c>
    </row>
    <row r="1546" spans="1:35" x14ac:dyDescent="0.2">
      <c r="A1546">
        <v>50</v>
      </c>
      <c r="B1546">
        <v>2</v>
      </c>
      <c r="C1546">
        <v>4</v>
      </c>
      <c r="D1546">
        <v>29</v>
      </c>
      <c r="E1546">
        <v>69</v>
      </c>
      <c r="F1546" t="s">
        <v>3663</v>
      </c>
      <c r="G1546" t="s">
        <v>5550</v>
      </c>
      <c r="H1546">
        <v>28283</v>
      </c>
      <c r="I1546">
        <v>28178</v>
      </c>
      <c r="J1546">
        <v>27717</v>
      </c>
      <c r="K1546">
        <v>-105</v>
      </c>
      <c r="L1546">
        <v>-461</v>
      </c>
      <c r="M1546">
        <v>91</v>
      </c>
      <c r="N1546">
        <v>359</v>
      </c>
      <c r="O1546">
        <v>139</v>
      </c>
      <c r="P1546">
        <v>530</v>
      </c>
      <c r="Q1546">
        <v>-48</v>
      </c>
      <c r="R1546">
        <v>-171</v>
      </c>
      <c r="S1546">
        <v>0</v>
      </c>
      <c r="T1546">
        <v>12</v>
      </c>
      <c r="U1546">
        <v>-56</v>
      </c>
      <c r="V1546">
        <v>-304</v>
      </c>
      <c r="W1546">
        <v>-56</v>
      </c>
      <c r="X1546">
        <v>-292</v>
      </c>
      <c r="Y1546">
        <v>-1</v>
      </c>
      <c r="Z1546">
        <v>2</v>
      </c>
      <c r="AA1546">
        <v>498</v>
      </c>
      <c r="AB1546">
        <v>498</v>
      </c>
      <c r="AC1546">
        <v>498</v>
      </c>
      <c r="AD1546">
        <v>12.845513909999999</v>
      </c>
      <c r="AE1546">
        <v>18.964129171</v>
      </c>
      <c r="AF1546">
        <v>-6.1186152610000004</v>
      </c>
      <c r="AG1546">
        <v>0.4293765095</v>
      </c>
      <c r="AH1546">
        <v>-10.87753824</v>
      </c>
      <c r="AI1546">
        <v>-10.448161730000001</v>
      </c>
    </row>
    <row r="1547" spans="1:35" x14ac:dyDescent="0.2">
      <c r="A1547">
        <v>50</v>
      </c>
      <c r="B1547">
        <v>2</v>
      </c>
      <c r="C1547">
        <v>4</v>
      </c>
      <c r="D1547">
        <v>29</v>
      </c>
      <c r="E1547">
        <v>71</v>
      </c>
      <c r="F1547" t="s">
        <v>3663</v>
      </c>
      <c r="G1547" t="s">
        <v>4589</v>
      </c>
      <c r="H1547">
        <v>104682</v>
      </c>
      <c r="I1547">
        <v>104769</v>
      </c>
      <c r="J1547">
        <v>105231</v>
      </c>
      <c r="K1547">
        <v>87</v>
      </c>
      <c r="L1547">
        <v>462</v>
      </c>
      <c r="M1547">
        <v>279</v>
      </c>
      <c r="N1547">
        <v>1139</v>
      </c>
      <c r="O1547">
        <v>331</v>
      </c>
      <c r="P1547">
        <v>1322</v>
      </c>
      <c r="Q1547">
        <v>-52</v>
      </c>
      <c r="R1547">
        <v>-183</v>
      </c>
      <c r="S1547">
        <v>-1</v>
      </c>
      <c r="T1547">
        <v>8</v>
      </c>
      <c r="U1547">
        <v>143</v>
      </c>
      <c r="V1547">
        <v>626</v>
      </c>
      <c r="W1547">
        <v>142</v>
      </c>
      <c r="X1547">
        <v>634</v>
      </c>
      <c r="Y1547">
        <v>-3</v>
      </c>
      <c r="Z1547">
        <v>11</v>
      </c>
      <c r="AA1547">
        <v>761</v>
      </c>
      <c r="AB1547">
        <v>761</v>
      </c>
      <c r="AC1547">
        <v>761</v>
      </c>
      <c r="AD1547">
        <v>10.847619048</v>
      </c>
      <c r="AE1547">
        <v>12.59047619</v>
      </c>
      <c r="AF1547">
        <v>-1.7428571429999999</v>
      </c>
      <c r="AG1547">
        <v>7.6190476199999996E-2</v>
      </c>
      <c r="AH1547">
        <v>5.9619047618999996</v>
      </c>
      <c r="AI1547">
        <v>6.0380952381000004</v>
      </c>
    </row>
    <row r="1548" spans="1:35" x14ac:dyDescent="0.2">
      <c r="A1548">
        <v>50</v>
      </c>
      <c r="B1548">
        <v>2</v>
      </c>
      <c r="C1548">
        <v>4</v>
      </c>
      <c r="D1548">
        <v>29</v>
      </c>
      <c r="E1548">
        <v>73</v>
      </c>
      <c r="F1548" t="s">
        <v>3663</v>
      </c>
      <c r="G1548" t="s">
        <v>5551</v>
      </c>
      <c r="H1548">
        <v>14794</v>
      </c>
      <c r="I1548">
        <v>14745</v>
      </c>
      <c r="J1548">
        <v>14791</v>
      </c>
      <c r="K1548">
        <v>-49</v>
      </c>
      <c r="L1548">
        <v>46</v>
      </c>
      <c r="M1548">
        <v>33</v>
      </c>
      <c r="N1548">
        <v>143</v>
      </c>
      <c r="O1548">
        <v>73</v>
      </c>
      <c r="P1548">
        <v>242</v>
      </c>
      <c r="Q1548">
        <v>-40</v>
      </c>
      <c r="R1548">
        <v>-99</v>
      </c>
      <c r="S1548">
        <v>0</v>
      </c>
      <c r="T1548">
        <v>0</v>
      </c>
      <c r="U1548">
        <v>-8</v>
      </c>
      <c r="V1548">
        <v>146</v>
      </c>
      <c r="W1548">
        <v>-8</v>
      </c>
      <c r="X1548">
        <v>146</v>
      </c>
      <c r="Y1548">
        <v>-1</v>
      </c>
      <c r="Z1548">
        <v>-1</v>
      </c>
      <c r="AA1548">
        <v>213</v>
      </c>
      <c r="AB1548">
        <v>213</v>
      </c>
      <c r="AC1548">
        <v>213</v>
      </c>
      <c r="AD1548">
        <v>9.6830985915000003</v>
      </c>
      <c r="AE1548">
        <v>16.386782232000002</v>
      </c>
      <c r="AF1548">
        <v>-6.7036836400000004</v>
      </c>
      <c r="AG1548">
        <v>0</v>
      </c>
      <c r="AH1548">
        <v>9.8862405199999994</v>
      </c>
      <c r="AI1548">
        <v>9.8862405199999994</v>
      </c>
    </row>
    <row r="1549" spans="1:35" x14ac:dyDescent="0.2">
      <c r="A1549">
        <v>50</v>
      </c>
      <c r="B1549">
        <v>2</v>
      </c>
      <c r="C1549">
        <v>4</v>
      </c>
      <c r="D1549">
        <v>29</v>
      </c>
      <c r="E1549">
        <v>75</v>
      </c>
      <c r="F1549" t="s">
        <v>3663</v>
      </c>
      <c r="G1549" t="s">
        <v>5552</v>
      </c>
      <c r="H1549">
        <v>6162</v>
      </c>
      <c r="I1549">
        <v>6115</v>
      </c>
      <c r="J1549">
        <v>6173</v>
      </c>
      <c r="K1549">
        <v>-47</v>
      </c>
      <c r="L1549">
        <v>58</v>
      </c>
      <c r="M1549">
        <v>12</v>
      </c>
      <c r="N1549">
        <v>82</v>
      </c>
      <c r="O1549">
        <v>42</v>
      </c>
      <c r="P1549">
        <v>94</v>
      </c>
      <c r="Q1549">
        <v>-30</v>
      </c>
      <c r="R1549">
        <v>-12</v>
      </c>
      <c r="S1549">
        <v>0</v>
      </c>
      <c r="T1549">
        <v>0</v>
      </c>
      <c r="U1549">
        <v>-18</v>
      </c>
      <c r="V1549">
        <v>72</v>
      </c>
      <c r="W1549">
        <v>-18</v>
      </c>
      <c r="X1549">
        <v>72</v>
      </c>
      <c r="Y1549">
        <v>1</v>
      </c>
      <c r="Z1549">
        <v>-2</v>
      </c>
      <c r="AA1549">
        <v>101</v>
      </c>
      <c r="AB1549">
        <v>101</v>
      </c>
      <c r="AC1549">
        <v>101</v>
      </c>
      <c r="AD1549">
        <v>13.346354166999999</v>
      </c>
      <c r="AE1549">
        <v>15.299479166999999</v>
      </c>
      <c r="AF1549">
        <v>-1.953125</v>
      </c>
      <c r="AG1549">
        <v>0</v>
      </c>
      <c r="AH1549">
        <v>11.71875</v>
      </c>
      <c r="AI1549">
        <v>11.71875</v>
      </c>
    </row>
    <row r="1550" spans="1:35" x14ac:dyDescent="0.2">
      <c r="A1550">
        <v>50</v>
      </c>
      <c r="B1550">
        <v>2</v>
      </c>
      <c r="C1550">
        <v>4</v>
      </c>
      <c r="D1550">
        <v>29</v>
      </c>
      <c r="E1550">
        <v>77</v>
      </c>
      <c r="F1550" t="s">
        <v>3663</v>
      </c>
      <c r="G1550" t="s">
        <v>4591</v>
      </c>
      <c r="H1550">
        <v>298915</v>
      </c>
      <c r="I1550">
        <v>299060</v>
      </c>
      <c r="J1550">
        <v>300865</v>
      </c>
      <c r="K1550">
        <v>145</v>
      </c>
      <c r="L1550">
        <v>1805</v>
      </c>
      <c r="M1550">
        <v>780</v>
      </c>
      <c r="N1550">
        <v>3249</v>
      </c>
      <c r="O1550">
        <v>861</v>
      </c>
      <c r="P1550">
        <v>3385</v>
      </c>
      <c r="Q1550">
        <v>-81</v>
      </c>
      <c r="R1550">
        <v>-136</v>
      </c>
      <c r="S1550">
        <v>-1</v>
      </c>
      <c r="T1550">
        <v>121</v>
      </c>
      <c r="U1550">
        <v>230</v>
      </c>
      <c r="V1550">
        <v>1778</v>
      </c>
      <c r="W1550">
        <v>229</v>
      </c>
      <c r="X1550">
        <v>1899</v>
      </c>
      <c r="Y1550">
        <v>-3</v>
      </c>
      <c r="Z1550">
        <v>42</v>
      </c>
      <c r="AA1550">
        <v>11203</v>
      </c>
      <c r="AB1550">
        <v>11203</v>
      </c>
      <c r="AC1550">
        <v>11203</v>
      </c>
      <c r="AD1550">
        <v>10.831353919</v>
      </c>
      <c r="AE1550">
        <v>11.284743926000001</v>
      </c>
      <c r="AF1550">
        <v>-0.45339000699999998</v>
      </c>
      <c r="AG1550">
        <v>0.40338375630000001</v>
      </c>
      <c r="AH1550">
        <v>5.9274075925999998</v>
      </c>
      <c r="AI1550">
        <v>6.3307913489000001</v>
      </c>
    </row>
    <row r="1551" spans="1:35" x14ac:dyDescent="0.2">
      <c r="A1551">
        <v>50</v>
      </c>
      <c r="B1551">
        <v>2</v>
      </c>
      <c r="C1551">
        <v>4</v>
      </c>
      <c r="D1551">
        <v>29</v>
      </c>
      <c r="E1551">
        <v>79</v>
      </c>
      <c r="F1551" t="s">
        <v>3663</v>
      </c>
      <c r="G1551" t="s">
        <v>5034</v>
      </c>
      <c r="H1551">
        <v>9808</v>
      </c>
      <c r="I1551">
        <v>9729</v>
      </c>
      <c r="J1551">
        <v>9720</v>
      </c>
      <c r="K1551">
        <v>-79</v>
      </c>
      <c r="L1551">
        <v>-9</v>
      </c>
      <c r="M1551">
        <v>22</v>
      </c>
      <c r="N1551">
        <v>105</v>
      </c>
      <c r="O1551">
        <v>52</v>
      </c>
      <c r="P1551">
        <v>138</v>
      </c>
      <c r="Q1551">
        <v>-30</v>
      </c>
      <c r="R1551">
        <v>-33</v>
      </c>
      <c r="S1551">
        <v>0</v>
      </c>
      <c r="T1551">
        <v>4</v>
      </c>
      <c r="U1551">
        <v>-47</v>
      </c>
      <c r="V1551">
        <v>19</v>
      </c>
      <c r="W1551">
        <v>-47</v>
      </c>
      <c r="X1551">
        <v>23</v>
      </c>
      <c r="Y1551">
        <v>-2</v>
      </c>
      <c r="Z1551">
        <v>1</v>
      </c>
      <c r="AA1551">
        <v>325</v>
      </c>
      <c r="AB1551">
        <v>325</v>
      </c>
      <c r="AC1551">
        <v>325</v>
      </c>
      <c r="AD1551">
        <v>10.797470306999999</v>
      </c>
      <c r="AE1551">
        <v>14.190960974999999</v>
      </c>
      <c r="AF1551">
        <v>-3.3934906680000001</v>
      </c>
      <c r="AG1551">
        <v>0.4113322022</v>
      </c>
      <c r="AH1551">
        <v>1.9538279602999999</v>
      </c>
      <c r="AI1551">
        <v>2.3651601625000001</v>
      </c>
    </row>
    <row r="1552" spans="1:35" x14ac:dyDescent="0.2">
      <c r="A1552">
        <v>50</v>
      </c>
      <c r="B1552">
        <v>2</v>
      </c>
      <c r="C1552">
        <v>4</v>
      </c>
      <c r="D1552">
        <v>29</v>
      </c>
      <c r="E1552">
        <v>81</v>
      </c>
      <c r="F1552" t="s">
        <v>3663</v>
      </c>
      <c r="G1552" t="s">
        <v>5082</v>
      </c>
      <c r="H1552">
        <v>8157</v>
      </c>
      <c r="I1552">
        <v>8155</v>
      </c>
      <c r="J1552">
        <v>8164</v>
      </c>
      <c r="K1552">
        <v>-2</v>
      </c>
      <c r="L1552">
        <v>9</v>
      </c>
      <c r="M1552">
        <v>27</v>
      </c>
      <c r="N1552">
        <v>87</v>
      </c>
      <c r="O1552">
        <v>30</v>
      </c>
      <c r="P1552">
        <v>119</v>
      </c>
      <c r="Q1552">
        <v>-3</v>
      </c>
      <c r="R1552">
        <v>-32</v>
      </c>
      <c r="S1552">
        <v>0</v>
      </c>
      <c r="T1552">
        <v>0</v>
      </c>
      <c r="U1552">
        <v>1</v>
      </c>
      <c r="V1552">
        <v>40</v>
      </c>
      <c r="W1552">
        <v>1</v>
      </c>
      <c r="X1552">
        <v>40</v>
      </c>
      <c r="Y1552">
        <v>0</v>
      </c>
      <c r="Z1552">
        <v>1</v>
      </c>
      <c r="AA1552">
        <v>108</v>
      </c>
      <c r="AB1552">
        <v>108</v>
      </c>
      <c r="AC1552">
        <v>108</v>
      </c>
      <c r="AD1552">
        <v>10.66241804</v>
      </c>
      <c r="AE1552">
        <v>14.584226975</v>
      </c>
      <c r="AF1552">
        <v>-3.921808934</v>
      </c>
      <c r="AG1552">
        <v>0</v>
      </c>
      <c r="AH1552">
        <v>4.9022611679999999</v>
      </c>
      <c r="AI1552">
        <v>4.9022611679999999</v>
      </c>
    </row>
    <row r="1553" spans="1:35" x14ac:dyDescent="0.2">
      <c r="A1553">
        <v>50</v>
      </c>
      <c r="B1553">
        <v>2</v>
      </c>
      <c r="C1553">
        <v>4</v>
      </c>
      <c r="D1553">
        <v>29</v>
      </c>
      <c r="E1553">
        <v>83</v>
      </c>
      <c r="F1553" t="s">
        <v>3663</v>
      </c>
      <c r="G1553" t="s">
        <v>4593</v>
      </c>
      <c r="H1553">
        <v>21946</v>
      </c>
      <c r="I1553">
        <v>21949</v>
      </c>
      <c r="J1553">
        <v>22206</v>
      </c>
      <c r="K1553">
        <v>3</v>
      </c>
      <c r="L1553">
        <v>257</v>
      </c>
      <c r="M1553">
        <v>60</v>
      </c>
      <c r="N1553">
        <v>278</v>
      </c>
      <c r="O1553">
        <v>93</v>
      </c>
      <c r="P1553">
        <v>357</v>
      </c>
      <c r="Q1553">
        <v>-33</v>
      </c>
      <c r="R1553">
        <v>-79</v>
      </c>
      <c r="S1553">
        <v>0</v>
      </c>
      <c r="T1553">
        <v>1</v>
      </c>
      <c r="U1553">
        <v>39</v>
      </c>
      <c r="V1553">
        <v>337</v>
      </c>
      <c r="W1553">
        <v>39</v>
      </c>
      <c r="X1553">
        <v>338</v>
      </c>
      <c r="Y1553">
        <v>-3</v>
      </c>
      <c r="Z1553">
        <v>-2</v>
      </c>
      <c r="AA1553">
        <v>185</v>
      </c>
      <c r="AB1553">
        <v>185</v>
      </c>
      <c r="AC1553">
        <v>185</v>
      </c>
      <c r="AD1553">
        <v>12.592005435000001</v>
      </c>
      <c r="AE1553">
        <v>16.170309138</v>
      </c>
      <c r="AF1553">
        <v>-3.578303703</v>
      </c>
      <c r="AG1553">
        <v>4.5294983599999998E-2</v>
      </c>
      <c r="AH1553">
        <v>15.264409467</v>
      </c>
      <c r="AI1553">
        <v>15.30970445</v>
      </c>
    </row>
    <row r="1554" spans="1:35" x14ac:dyDescent="0.2">
      <c r="A1554">
        <v>50</v>
      </c>
      <c r="B1554">
        <v>2</v>
      </c>
      <c r="C1554">
        <v>4</v>
      </c>
      <c r="D1554">
        <v>29</v>
      </c>
      <c r="E1554">
        <v>85</v>
      </c>
      <c r="F1554" t="s">
        <v>3663</v>
      </c>
      <c r="G1554" t="s">
        <v>5553</v>
      </c>
      <c r="H1554">
        <v>8279</v>
      </c>
      <c r="I1554">
        <v>8303</v>
      </c>
      <c r="J1554">
        <v>8607</v>
      </c>
      <c r="K1554">
        <v>24</v>
      </c>
      <c r="L1554">
        <v>304</v>
      </c>
      <c r="M1554">
        <v>25</v>
      </c>
      <c r="N1554">
        <v>89</v>
      </c>
      <c r="O1554">
        <v>36</v>
      </c>
      <c r="P1554">
        <v>163</v>
      </c>
      <c r="Q1554">
        <v>-11</v>
      </c>
      <c r="R1554">
        <v>-74</v>
      </c>
      <c r="S1554">
        <v>0</v>
      </c>
      <c r="T1554">
        <v>0</v>
      </c>
      <c r="U1554">
        <v>35</v>
      </c>
      <c r="V1554">
        <v>385</v>
      </c>
      <c r="W1554">
        <v>35</v>
      </c>
      <c r="X1554">
        <v>385</v>
      </c>
      <c r="Y1554">
        <v>0</v>
      </c>
      <c r="Z1554">
        <v>-7</v>
      </c>
      <c r="AA1554">
        <v>38</v>
      </c>
      <c r="AB1554">
        <v>38</v>
      </c>
      <c r="AC1554">
        <v>38</v>
      </c>
      <c r="AD1554">
        <v>10.526315789</v>
      </c>
      <c r="AE1554">
        <v>19.278533412000002</v>
      </c>
      <c r="AF1554">
        <v>-8.7522176229999999</v>
      </c>
      <c r="AG1554">
        <v>0</v>
      </c>
      <c r="AH1554">
        <v>45.535186279999998</v>
      </c>
      <c r="AI1554">
        <v>45.535186279999998</v>
      </c>
    </row>
    <row r="1555" spans="1:35" x14ac:dyDescent="0.2">
      <c r="A1555">
        <v>50</v>
      </c>
      <c r="B1555">
        <v>2</v>
      </c>
      <c r="C1555">
        <v>4</v>
      </c>
      <c r="D1555">
        <v>29</v>
      </c>
      <c r="E1555">
        <v>87</v>
      </c>
      <c r="F1555" t="s">
        <v>3663</v>
      </c>
      <c r="G1555" t="s">
        <v>5554</v>
      </c>
      <c r="H1555">
        <v>4223</v>
      </c>
      <c r="I1555">
        <v>4186</v>
      </c>
      <c r="J1555">
        <v>4226</v>
      </c>
      <c r="K1555">
        <v>-37</v>
      </c>
      <c r="L1555">
        <v>40</v>
      </c>
      <c r="M1555">
        <v>11</v>
      </c>
      <c r="N1555">
        <v>37</v>
      </c>
      <c r="O1555">
        <v>15</v>
      </c>
      <c r="P1555">
        <v>82</v>
      </c>
      <c r="Q1555">
        <v>-4</v>
      </c>
      <c r="R1555">
        <v>-45</v>
      </c>
      <c r="S1555">
        <v>0</v>
      </c>
      <c r="T1555">
        <v>0</v>
      </c>
      <c r="U1555">
        <v>-33</v>
      </c>
      <c r="V1555">
        <v>87</v>
      </c>
      <c r="W1555">
        <v>-33</v>
      </c>
      <c r="X1555">
        <v>87</v>
      </c>
      <c r="Y1555">
        <v>0</v>
      </c>
      <c r="Z1555">
        <v>-2</v>
      </c>
      <c r="AA1555">
        <v>77</v>
      </c>
      <c r="AB1555">
        <v>77</v>
      </c>
      <c r="AC1555">
        <v>77</v>
      </c>
      <c r="AD1555">
        <v>8.7969567284999997</v>
      </c>
      <c r="AE1555">
        <v>19.495958155</v>
      </c>
      <c r="AF1555">
        <v>-10.699001429999999</v>
      </c>
      <c r="AG1555">
        <v>0</v>
      </c>
      <c r="AH1555">
        <v>20.684736091000001</v>
      </c>
      <c r="AI1555">
        <v>20.684736091000001</v>
      </c>
    </row>
    <row r="1556" spans="1:35" x14ac:dyDescent="0.2">
      <c r="A1556">
        <v>50</v>
      </c>
      <c r="B1556">
        <v>2</v>
      </c>
      <c r="C1556">
        <v>4</v>
      </c>
      <c r="D1556">
        <v>29</v>
      </c>
      <c r="E1556">
        <v>89</v>
      </c>
      <c r="F1556" t="s">
        <v>3663</v>
      </c>
      <c r="G1556" t="s">
        <v>4668</v>
      </c>
      <c r="H1556">
        <v>10151</v>
      </c>
      <c r="I1556">
        <v>10144</v>
      </c>
      <c r="J1556">
        <v>10168</v>
      </c>
      <c r="K1556">
        <v>-7</v>
      </c>
      <c r="L1556">
        <v>24</v>
      </c>
      <c r="M1556">
        <v>22</v>
      </c>
      <c r="N1556">
        <v>109</v>
      </c>
      <c r="O1556">
        <v>29</v>
      </c>
      <c r="P1556">
        <v>95</v>
      </c>
      <c r="Q1556">
        <v>-7</v>
      </c>
      <c r="R1556">
        <v>14</v>
      </c>
      <c r="S1556">
        <v>0</v>
      </c>
      <c r="T1556">
        <v>1</v>
      </c>
      <c r="U1556">
        <v>-1</v>
      </c>
      <c r="V1556">
        <v>7</v>
      </c>
      <c r="W1556">
        <v>-1</v>
      </c>
      <c r="X1556">
        <v>8</v>
      </c>
      <c r="Y1556">
        <v>1</v>
      </c>
      <c r="Z1556">
        <v>2</v>
      </c>
      <c r="AA1556">
        <v>704</v>
      </c>
      <c r="AB1556">
        <v>704</v>
      </c>
      <c r="AC1556">
        <v>704</v>
      </c>
      <c r="AD1556">
        <v>10.732571879</v>
      </c>
      <c r="AE1556">
        <v>9.3540764079999992</v>
      </c>
      <c r="AF1556">
        <v>1.3784954706999999</v>
      </c>
      <c r="AG1556">
        <v>9.8463962200000005E-2</v>
      </c>
      <c r="AH1556">
        <v>0.68924773530000005</v>
      </c>
      <c r="AI1556">
        <v>0.78771169750000003</v>
      </c>
    </row>
    <row r="1557" spans="1:35" x14ac:dyDescent="0.2">
      <c r="A1557">
        <v>50</v>
      </c>
      <c r="B1557">
        <v>2</v>
      </c>
      <c r="C1557">
        <v>4</v>
      </c>
      <c r="D1557">
        <v>29</v>
      </c>
      <c r="E1557">
        <v>91</v>
      </c>
      <c r="F1557" t="s">
        <v>3663</v>
      </c>
      <c r="G1557" t="s">
        <v>5555</v>
      </c>
      <c r="H1557">
        <v>39750</v>
      </c>
      <c r="I1557">
        <v>39750</v>
      </c>
      <c r="J1557">
        <v>39975</v>
      </c>
      <c r="K1557">
        <v>0</v>
      </c>
      <c r="L1557">
        <v>225</v>
      </c>
      <c r="M1557">
        <v>110</v>
      </c>
      <c r="N1557">
        <v>470</v>
      </c>
      <c r="O1557">
        <v>167</v>
      </c>
      <c r="P1557">
        <v>607</v>
      </c>
      <c r="Q1557">
        <v>-57</v>
      </c>
      <c r="R1557">
        <v>-137</v>
      </c>
      <c r="S1557">
        <v>0</v>
      </c>
      <c r="T1557">
        <v>2</v>
      </c>
      <c r="U1557">
        <v>60</v>
      </c>
      <c r="V1557">
        <v>358</v>
      </c>
      <c r="W1557">
        <v>60</v>
      </c>
      <c r="X1557">
        <v>360</v>
      </c>
      <c r="Y1557">
        <v>-3</v>
      </c>
      <c r="Z1557">
        <v>2</v>
      </c>
      <c r="AA1557">
        <v>495</v>
      </c>
      <c r="AB1557">
        <v>495</v>
      </c>
      <c r="AC1557">
        <v>495</v>
      </c>
      <c r="AD1557">
        <v>11.790529947</v>
      </c>
      <c r="AE1557">
        <v>15.227343995</v>
      </c>
      <c r="AF1557">
        <v>-3.436814048</v>
      </c>
      <c r="AG1557">
        <v>5.0172467900000003E-2</v>
      </c>
      <c r="AH1557">
        <v>8.9808717466000001</v>
      </c>
      <c r="AI1557">
        <v>9.0310442144999996</v>
      </c>
    </row>
    <row r="1558" spans="1:35" x14ac:dyDescent="0.2">
      <c r="A1558">
        <v>50</v>
      </c>
      <c r="B1558">
        <v>2</v>
      </c>
      <c r="C1558">
        <v>4</v>
      </c>
      <c r="D1558">
        <v>29</v>
      </c>
      <c r="E1558">
        <v>93</v>
      </c>
      <c r="F1558" t="s">
        <v>3663</v>
      </c>
      <c r="G1558" t="s">
        <v>5407</v>
      </c>
      <c r="H1558">
        <v>9537</v>
      </c>
      <c r="I1558">
        <v>9515</v>
      </c>
      <c r="J1558">
        <v>9408</v>
      </c>
      <c r="K1558">
        <v>-22</v>
      </c>
      <c r="L1558">
        <v>-107</v>
      </c>
      <c r="M1558">
        <v>19</v>
      </c>
      <c r="N1558">
        <v>98</v>
      </c>
      <c r="O1558">
        <v>44</v>
      </c>
      <c r="P1558">
        <v>201</v>
      </c>
      <c r="Q1558">
        <v>-25</v>
      </c>
      <c r="R1558">
        <v>-103</v>
      </c>
      <c r="S1558">
        <v>0</v>
      </c>
      <c r="T1558">
        <v>0</v>
      </c>
      <c r="U1558">
        <v>5</v>
      </c>
      <c r="V1558">
        <v>-6</v>
      </c>
      <c r="W1558">
        <v>5</v>
      </c>
      <c r="X1558">
        <v>-6</v>
      </c>
      <c r="Y1558">
        <v>-2</v>
      </c>
      <c r="Z1558">
        <v>2</v>
      </c>
      <c r="AA1558">
        <v>169</v>
      </c>
      <c r="AB1558">
        <v>169</v>
      </c>
      <c r="AC1558">
        <v>169</v>
      </c>
      <c r="AD1558">
        <v>10.357765682</v>
      </c>
      <c r="AE1558">
        <v>21.243988797</v>
      </c>
      <c r="AF1558">
        <v>-10.88622311</v>
      </c>
      <c r="AG1558">
        <v>0</v>
      </c>
      <c r="AH1558">
        <v>-0.63414891900000003</v>
      </c>
      <c r="AI1558">
        <v>-0.63414891900000003</v>
      </c>
    </row>
    <row r="1559" spans="1:35" x14ac:dyDescent="0.2">
      <c r="A1559">
        <v>50</v>
      </c>
      <c r="B1559">
        <v>2</v>
      </c>
      <c r="C1559">
        <v>4</v>
      </c>
      <c r="D1559">
        <v>29</v>
      </c>
      <c r="E1559">
        <v>95</v>
      </c>
      <c r="F1559" t="s">
        <v>3663</v>
      </c>
      <c r="G1559" t="s">
        <v>4595</v>
      </c>
      <c r="H1559">
        <v>717204</v>
      </c>
      <c r="I1559">
        <v>717243</v>
      </c>
      <c r="J1559">
        <v>716862</v>
      </c>
      <c r="K1559">
        <v>39</v>
      </c>
      <c r="L1559">
        <v>-381</v>
      </c>
      <c r="M1559">
        <v>2135</v>
      </c>
      <c r="N1559">
        <v>8648</v>
      </c>
      <c r="O1559">
        <v>1867</v>
      </c>
      <c r="P1559">
        <v>7892</v>
      </c>
      <c r="Q1559">
        <v>268</v>
      </c>
      <c r="R1559">
        <v>756</v>
      </c>
      <c r="S1559">
        <v>11</v>
      </c>
      <c r="T1559">
        <v>449</v>
      </c>
      <c r="U1559">
        <v>-241</v>
      </c>
      <c r="V1559">
        <v>-1732</v>
      </c>
      <c r="W1559">
        <v>-230</v>
      </c>
      <c r="X1559">
        <v>-1283</v>
      </c>
      <c r="Y1559">
        <v>1</v>
      </c>
      <c r="Z1559">
        <v>146</v>
      </c>
      <c r="AA1559">
        <v>10714</v>
      </c>
      <c r="AB1559">
        <v>10714</v>
      </c>
      <c r="AC1559">
        <v>10714</v>
      </c>
      <c r="AD1559">
        <v>12.060483716</v>
      </c>
      <c r="AE1559">
        <v>11.00616761</v>
      </c>
      <c r="AF1559">
        <v>1.0543161066</v>
      </c>
      <c r="AG1559">
        <v>0.62617451300000004</v>
      </c>
      <c r="AH1559">
        <v>-2.4154437789999998</v>
      </c>
      <c r="AI1559">
        <v>-1.789269266</v>
      </c>
    </row>
    <row r="1560" spans="1:35" x14ac:dyDescent="0.2">
      <c r="A1560">
        <v>50</v>
      </c>
      <c r="B1560">
        <v>2</v>
      </c>
      <c r="C1560">
        <v>4</v>
      </c>
      <c r="D1560">
        <v>29</v>
      </c>
      <c r="E1560">
        <v>97</v>
      </c>
      <c r="F1560" t="s">
        <v>3663</v>
      </c>
      <c r="G1560" t="s">
        <v>4929</v>
      </c>
      <c r="H1560">
        <v>122761</v>
      </c>
      <c r="I1560">
        <v>122766</v>
      </c>
      <c r="J1560">
        <v>123155</v>
      </c>
      <c r="K1560">
        <v>5</v>
      </c>
      <c r="L1560">
        <v>389</v>
      </c>
      <c r="M1560">
        <v>372</v>
      </c>
      <c r="N1560">
        <v>1479</v>
      </c>
      <c r="O1560">
        <v>381</v>
      </c>
      <c r="P1560">
        <v>1484</v>
      </c>
      <c r="Q1560">
        <v>-9</v>
      </c>
      <c r="R1560">
        <v>-5</v>
      </c>
      <c r="S1560">
        <v>-2</v>
      </c>
      <c r="T1560">
        <v>77</v>
      </c>
      <c r="U1560">
        <v>16</v>
      </c>
      <c r="V1560">
        <v>291</v>
      </c>
      <c r="W1560">
        <v>14</v>
      </c>
      <c r="X1560">
        <v>368</v>
      </c>
      <c r="Y1560">
        <v>0</v>
      </c>
      <c r="Z1560">
        <v>26</v>
      </c>
      <c r="AA1560">
        <v>2400</v>
      </c>
      <c r="AB1560">
        <v>2400</v>
      </c>
      <c r="AC1560">
        <v>2400</v>
      </c>
      <c r="AD1560">
        <v>12.028252975999999</v>
      </c>
      <c r="AE1560">
        <v>12.068916441000001</v>
      </c>
      <c r="AF1560">
        <v>-4.0663465000000003E-2</v>
      </c>
      <c r="AG1560">
        <v>0.62621736250000004</v>
      </c>
      <c r="AH1560">
        <v>2.3666136685999999</v>
      </c>
      <c r="AI1560">
        <v>2.9928310311000001</v>
      </c>
    </row>
    <row r="1561" spans="1:35" x14ac:dyDescent="0.2">
      <c r="A1561">
        <v>50</v>
      </c>
      <c r="B1561">
        <v>2</v>
      </c>
      <c r="C1561">
        <v>4</v>
      </c>
      <c r="D1561">
        <v>29</v>
      </c>
      <c r="E1561">
        <v>99</v>
      </c>
      <c r="F1561" t="s">
        <v>3663</v>
      </c>
      <c r="G1561" t="s">
        <v>4596</v>
      </c>
      <c r="H1561">
        <v>226739</v>
      </c>
      <c r="I1561">
        <v>226929</v>
      </c>
      <c r="J1561">
        <v>227771</v>
      </c>
      <c r="K1561">
        <v>190</v>
      </c>
      <c r="L1561">
        <v>842</v>
      </c>
      <c r="M1561">
        <v>610</v>
      </c>
      <c r="N1561">
        <v>2377</v>
      </c>
      <c r="O1561">
        <v>656</v>
      </c>
      <c r="P1561">
        <v>2615</v>
      </c>
      <c r="Q1561">
        <v>-46</v>
      </c>
      <c r="R1561">
        <v>-238</v>
      </c>
      <c r="S1561">
        <v>1</v>
      </c>
      <c r="T1561">
        <v>29</v>
      </c>
      <c r="U1561">
        <v>235</v>
      </c>
      <c r="V1561">
        <v>1016</v>
      </c>
      <c r="W1561">
        <v>236</v>
      </c>
      <c r="X1561">
        <v>1045</v>
      </c>
      <c r="Y1561">
        <v>0</v>
      </c>
      <c r="Z1561">
        <v>35</v>
      </c>
      <c r="AA1561">
        <v>1848</v>
      </c>
      <c r="AB1561">
        <v>1848</v>
      </c>
      <c r="AC1561">
        <v>1848</v>
      </c>
      <c r="AD1561">
        <v>10.455245217</v>
      </c>
      <c r="AE1561">
        <v>11.502089290000001</v>
      </c>
      <c r="AF1561">
        <v>-1.0468440729999999</v>
      </c>
      <c r="AG1561">
        <v>0.12755663070000001</v>
      </c>
      <c r="AH1561">
        <v>4.4688805805999996</v>
      </c>
      <c r="AI1561">
        <v>4.5964372112999996</v>
      </c>
    </row>
    <row r="1562" spans="1:35" x14ac:dyDescent="0.2">
      <c r="A1562">
        <v>50</v>
      </c>
      <c r="B1562">
        <v>2</v>
      </c>
      <c r="C1562">
        <v>4</v>
      </c>
      <c r="D1562">
        <v>29</v>
      </c>
      <c r="E1562">
        <v>101</v>
      </c>
      <c r="F1562" t="s">
        <v>3663</v>
      </c>
      <c r="G1562" t="s">
        <v>4671</v>
      </c>
      <c r="H1562">
        <v>54013</v>
      </c>
      <c r="I1562">
        <v>54002</v>
      </c>
      <c r="J1562">
        <v>54150</v>
      </c>
      <c r="K1562">
        <v>-11</v>
      </c>
      <c r="L1562">
        <v>148</v>
      </c>
      <c r="M1562">
        <v>153</v>
      </c>
      <c r="N1562">
        <v>672</v>
      </c>
      <c r="O1562">
        <v>107</v>
      </c>
      <c r="P1562">
        <v>505</v>
      </c>
      <c r="Q1562">
        <v>46</v>
      </c>
      <c r="R1562">
        <v>167</v>
      </c>
      <c r="S1562">
        <v>6</v>
      </c>
      <c r="T1562">
        <v>9</v>
      </c>
      <c r="U1562">
        <v>-65</v>
      </c>
      <c r="V1562">
        <v>-41</v>
      </c>
      <c r="W1562">
        <v>-59</v>
      </c>
      <c r="X1562">
        <v>-32</v>
      </c>
      <c r="Y1562">
        <v>2</v>
      </c>
      <c r="Z1562">
        <v>13</v>
      </c>
      <c r="AA1562">
        <v>3586</v>
      </c>
      <c r="AB1562">
        <v>3586</v>
      </c>
      <c r="AC1562">
        <v>3586</v>
      </c>
      <c r="AD1562">
        <v>12.426954655999999</v>
      </c>
      <c r="AE1562">
        <v>9.3387084843999997</v>
      </c>
      <c r="AF1562">
        <v>3.0882461720999999</v>
      </c>
      <c r="AG1562">
        <v>0.1664324284</v>
      </c>
      <c r="AH1562">
        <v>-0.75819217400000005</v>
      </c>
      <c r="AI1562">
        <v>-0.59175974600000003</v>
      </c>
    </row>
    <row r="1563" spans="1:35" x14ac:dyDescent="0.2">
      <c r="A1563">
        <v>50</v>
      </c>
      <c r="B1563">
        <v>2</v>
      </c>
      <c r="C1563">
        <v>4</v>
      </c>
      <c r="D1563">
        <v>29</v>
      </c>
      <c r="E1563">
        <v>103</v>
      </c>
      <c r="F1563" t="s">
        <v>3663</v>
      </c>
      <c r="G1563" t="s">
        <v>5043</v>
      </c>
      <c r="H1563">
        <v>3744</v>
      </c>
      <c r="I1563">
        <v>3732</v>
      </c>
      <c r="J1563">
        <v>3808</v>
      </c>
      <c r="K1563">
        <v>-12</v>
      </c>
      <c r="L1563">
        <v>76</v>
      </c>
      <c r="M1563">
        <v>7</v>
      </c>
      <c r="N1563">
        <v>57</v>
      </c>
      <c r="O1563">
        <v>9</v>
      </c>
      <c r="P1563">
        <v>44</v>
      </c>
      <c r="Q1563">
        <v>-2</v>
      </c>
      <c r="R1563">
        <v>13</v>
      </c>
      <c r="S1563">
        <v>0</v>
      </c>
      <c r="T1563">
        <v>0</v>
      </c>
      <c r="U1563">
        <v>-9</v>
      </c>
      <c r="V1563">
        <v>63</v>
      </c>
      <c r="W1563">
        <v>-9</v>
      </c>
      <c r="X1563">
        <v>63</v>
      </c>
      <c r="Y1563">
        <v>-1</v>
      </c>
      <c r="Z1563">
        <v>0</v>
      </c>
      <c r="AA1563">
        <v>42</v>
      </c>
      <c r="AB1563">
        <v>42</v>
      </c>
      <c r="AC1563">
        <v>42</v>
      </c>
      <c r="AD1563">
        <v>15.119363395000001</v>
      </c>
      <c r="AE1563">
        <v>11.671087533</v>
      </c>
      <c r="AF1563">
        <v>3.4482758621</v>
      </c>
      <c r="AG1563">
        <v>0</v>
      </c>
      <c r="AH1563">
        <v>16.710875332000001</v>
      </c>
      <c r="AI1563">
        <v>16.710875332000001</v>
      </c>
    </row>
    <row r="1564" spans="1:35" x14ac:dyDescent="0.2">
      <c r="A1564">
        <v>50</v>
      </c>
      <c r="B1564">
        <v>2</v>
      </c>
      <c r="C1564">
        <v>4</v>
      </c>
      <c r="D1564">
        <v>29</v>
      </c>
      <c r="E1564">
        <v>105</v>
      </c>
      <c r="F1564" t="s">
        <v>3663</v>
      </c>
      <c r="G1564" t="s">
        <v>5556</v>
      </c>
      <c r="H1564">
        <v>36039</v>
      </c>
      <c r="I1564">
        <v>36024</v>
      </c>
      <c r="J1564">
        <v>36133</v>
      </c>
      <c r="K1564">
        <v>-15</v>
      </c>
      <c r="L1564">
        <v>109</v>
      </c>
      <c r="M1564">
        <v>116</v>
      </c>
      <c r="N1564">
        <v>432</v>
      </c>
      <c r="O1564">
        <v>123</v>
      </c>
      <c r="P1564">
        <v>480</v>
      </c>
      <c r="Q1564">
        <v>-7</v>
      </c>
      <c r="R1564">
        <v>-48</v>
      </c>
      <c r="S1564">
        <v>0</v>
      </c>
      <c r="T1564">
        <v>0</v>
      </c>
      <c r="U1564">
        <v>-7</v>
      </c>
      <c r="V1564">
        <v>151</v>
      </c>
      <c r="W1564">
        <v>-7</v>
      </c>
      <c r="X1564">
        <v>151</v>
      </c>
      <c r="Y1564">
        <v>-1</v>
      </c>
      <c r="Z1564">
        <v>6</v>
      </c>
      <c r="AA1564">
        <v>286</v>
      </c>
      <c r="AB1564">
        <v>286</v>
      </c>
      <c r="AC1564">
        <v>286</v>
      </c>
      <c r="AD1564">
        <v>11.973890267</v>
      </c>
      <c r="AE1564">
        <v>13.304322518999999</v>
      </c>
      <c r="AF1564">
        <v>-1.330432252</v>
      </c>
      <c r="AG1564">
        <v>0</v>
      </c>
      <c r="AH1564">
        <v>4.1853181258000003</v>
      </c>
      <c r="AI1564">
        <v>4.1853181258000003</v>
      </c>
    </row>
    <row r="1565" spans="1:35" x14ac:dyDescent="0.2">
      <c r="A1565">
        <v>50</v>
      </c>
      <c r="B1565">
        <v>2</v>
      </c>
      <c r="C1565">
        <v>4</v>
      </c>
      <c r="D1565">
        <v>29</v>
      </c>
      <c r="E1565">
        <v>107</v>
      </c>
      <c r="F1565" t="s">
        <v>3663</v>
      </c>
      <c r="G1565" t="s">
        <v>4672</v>
      </c>
      <c r="H1565">
        <v>32984</v>
      </c>
      <c r="I1565">
        <v>33001</v>
      </c>
      <c r="J1565">
        <v>32817</v>
      </c>
      <c r="K1565">
        <v>17</v>
      </c>
      <c r="L1565">
        <v>-184</v>
      </c>
      <c r="M1565">
        <v>88</v>
      </c>
      <c r="N1565">
        <v>382</v>
      </c>
      <c r="O1565">
        <v>124</v>
      </c>
      <c r="P1565">
        <v>441</v>
      </c>
      <c r="Q1565">
        <v>-36</v>
      </c>
      <c r="R1565">
        <v>-59</v>
      </c>
      <c r="S1565">
        <v>0</v>
      </c>
      <c r="T1565">
        <v>2</v>
      </c>
      <c r="U1565">
        <v>56</v>
      </c>
      <c r="V1565">
        <v>-132</v>
      </c>
      <c r="W1565">
        <v>56</v>
      </c>
      <c r="X1565">
        <v>-130</v>
      </c>
      <c r="Y1565">
        <v>-3</v>
      </c>
      <c r="Z1565">
        <v>5</v>
      </c>
      <c r="AA1565">
        <v>647</v>
      </c>
      <c r="AB1565">
        <v>647</v>
      </c>
      <c r="AC1565">
        <v>647</v>
      </c>
      <c r="AD1565">
        <v>11.607766871999999</v>
      </c>
      <c r="AE1565">
        <v>13.400589503999999</v>
      </c>
      <c r="AF1565">
        <v>-1.792822632</v>
      </c>
      <c r="AG1565">
        <v>6.0773648499999999E-2</v>
      </c>
      <c r="AH1565">
        <v>-4.0110608040000004</v>
      </c>
      <c r="AI1565">
        <v>-3.9502871549999998</v>
      </c>
    </row>
    <row r="1566" spans="1:35" x14ac:dyDescent="0.2">
      <c r="A1566">
        <v>50</v>
      </c>
      <c r="B1566">
        <v>2</v>
      </c>
      <c r="C1566">
        <v>4</v>
      </c>
      <c r="D1566">
        <v>29</v>
      </c>
      <c r="E1566">
        <v>109</v>
      </c>
      <c r="F1566" t="s">
        <v>3663</v>
      </c>
      <c r="G1566" t="s">
        <v>4599</v>
      </c>
      <c r="H1566">
        <v>38001</v>
      </c>
      <c r="I1566">
        <v>37963</v>
      </c>
      <c r="J1566">
        <v>38321</v>
      </c>
      <c r="K1566">
        <v>-38</v>
      </c>
      <c r="L1566">
        <v>358</v>
      </c>
      <c r="M1566">
        <v>122</v>
      </c>
      <c r="N1566">
        <v>472</v>
      </c>
      <c r="O1566">
        <v>130</v>
      </c>
      <c r="P1566">
        <v>534</v>
      </c>
      <c r="Q1566">
        <v>-8</v>
      </c>
      <c r="R1566">
        <v>-62</v>
      </c>
      <c r="S1566">
        <v>0</v>
      </c>
      <c r="T1566">
        <v>1</v>
      </c>
      <c r="U1566">
        <v>-30</v>
      </c>
      <c r="V1566">
        <v>420</v>
      </c>
      <c r="W1566">
        <v>-30</v>
      </c>
      <c r="X1566">
        <v>421</v>
      </c>
      <c r="Y1566">
        <v>0</v>
      </c>
      <c r="Z1566">
        <v>-1</v>
      </c>
      <c r="AA1566">
        <v>454</v>
      </c>
      <c r="AB1566">
        <v>454</v>
      </c>
      <c r="AC1566">
        <v>454</v>
      </c>
      <c r="AD1566">
        <v>12.374809921000001</v>
      </c>
      <c r="AE1566">
        <v>14.000314614000001</v>
      </c>
      <c r="AF1566">
        <v>-1.6255046929999999</v>
      </c>
      <c r="AG1566">
        <v>2.6217817599999999E-2</v>
      </c>
      <c r="AH1566">
        <v>11.011483404</v>
      </c>
      <c r="AI1566">
        <v>11.037701222000001</v>
      </c>
    </row>
    <row r="1567" spans="1:35" x14ac:dyDescent="0.2">
      <c r="A1567">
        <v>50</v>
      </c>
      <c r="B1567">
        <v>2</v>
      </c>
      <c r="C1567">
        <v>4</v>
      </c>
      <c r="D1567">
        <v>29</v>
      </c>
      <c r="E1567">
        <v>111</v>
      </c>
      <c r="F1567" t="s">
        <v>3663</v>
      </c>
      <c r="G1567" t="s">
        <v>5007</v>
      </c>
      <c r="H1567">
        <v>10032</v>
      </c>
      <c r="I1567">
        <v>10031</v>
      </c>
      <c r="J1567">
        <v>10000</v>
      </c>
      <c r="K1567">
        <v>-1</v>
      </c>
      <c r="L1567">
        <v>-31</v>
      </c>
      <c r="M1567">
        <v>21</v>
      </c>
      <c r="N1567">
        <v>101</v>
      </c>
      <c r="O1567">
        <v>24</v>
      </c>
      <c r="P1567">
        <v>131</v>
      </c>
      <c r="Q1567">
        <v>-3</v>
      </c>
      <c r="R1567">
        <v>-30</v>
      </c>
      <c r="S1567">
        <v>0</v>
      </c>
      <c r="T1567">
        <v>0</v>
      </c>
      <c r="U1567">
        <v>3</v>
      </c>
      <c r="V1567">
        <v>-3</v>
      </c>
      <c r="W1567">
        <v>3</v>
      </c>
      <c r="X1567">
        <v>-3</v>
      </c>
      <c r="Y1567">
        <v>-1</v>
      </c>
      <c r="Z1567">
        <v>2</v>
      </c>
      <c r="AA1567">
        <v>774</v>
      </c>
      <c r="AB1567">
        <v>774</v>
      </c>
      <c r="AC1567">
        <v>774</v>
      </c>
      <c r="AD1567">
        <v>10.084369228</v>
      </c>
      <c r="AE1567">
        <v>13.079726424</v>
      </c>
      <c r="AF1567">
        <v>-2.9953571960000001</v>
      </c>
      <c r="AG1567">
        <v>0</v>
      </c>
      <c r="AH1567">
        <v>-0.29953572000000001</v>
      </c>
      <c r="AI1567">
        <v>-0.29953572000000001</v>
      </c>
    </row>
    <row r="1568" spans="1:35" x14ac:dyDescent="0.2">
      <c r="A1568">
        <v>50</v>
      </c>
      <c r="B1568">
        <v>2</v>
      </c>
      <c r="C1568">
        <v>4</v>
      </c>
      <c r="D1568">
        <v>29</v>
      </c>
      <c r="E1568">
        <v>113</v>
      </c>
      <c r="F1568" t="s">
        <v>3663</v>
      </c>
      <c r="G1568" t="s">
        <v>4673</v>
      </c>
      <c r="H1568">
        <v>59574</v>
      </c>
      <c r="I1568">
        <v>59829</v>
      </c>
      <c r="J1568">
        <v>61586</v>
      </c>
      <c r="K1568">
        <v>255</v>
      </c>
      <c r="L1568">
        <v>1757</v>
      </c>
      <c r="M1568">
        <v>195</v>
      </c>
      <c r="N1568">
        <v>752</v>
      </c>
      <c r="O1568">
        <v>137</v>
      </c>
      <c r="P1568">
        <v>592</v>
      </c>
      <c r="Q1568">
        <v>58</v>
      </c>
      <c r="R1568">
        <v>160</v>
      </c>
      <c r="S1568">
        <v>0</v>
      </c>
      <c r="T1568">
        <v>0</v>
      </c>
      <c r="U1568">
        <v>194</v>
      </c>
      <c r="V1568">
        <v>1614</v>
      </c>
      <c r="W1568">
        <v>194</v>
      </c>
      <c r="X1568">
        <v>1614</v>
      </c>
      <c r="Y1568">
        <v>3</v>
      </c>
      <c r="Z1568">
        <v>-17</v>
      </c>
      <c r="AA1568">
        <v>537</v>
      </c>
      <c r="AB1568">
        <v>537</v>
      </c>
      <c r="AC1568">
        <v>537</v>
      </c>
      <c r="AD1568">
        <v>12.387266812</v>
      </c>
      <c r="AE1568">
        <v>9.7516781287000001</v>
      </c>
      <c r="AF1568">
        <v>2.6355886834</v>
      </c>
      <c r="AG1568">
        <v>0</v>
      </c>
      <c r="AH1568">
        <v>26.586500844</v>
      </c>
      <c r="AI1568">
        <v>26.586500844</v>
      </c>
    </row>
    <row r="1569" spans="1:35" x14ac:dyDescent="0.2">
      <c r="A1569">
        <v>50</v>
      </c>
      <c r="B1569">
        <v>2</v>
      </c>
      <c r="C1569">
        <v>4</v>
      </c>
      <c r="D1569">
        <v>29</v>
      </c>
      <c r="E1569">
        <v>115</v>
      </c>
      <c r="F1569" t="s">
        <v>3663</v>
      </c>
      <c r="G1569" t="s">
        <v>5134</v>
      </c>
      <c r="H1569">
        <v>11874</v>
      </c>
      <c r="I1569">
        <v>11849</v>
      </c>
      <c r="J1569">
        <v>11843</v>
      </c>
      <c r="K1569">
        <v>-25</v>
      </c>
      <c r="L1569">
        <v>-6</v>
      </c>
      <c r="M1569">
        <v>27</v>
      </c>
      <c r="N1569">
        <v>133</v>
      </c>
      <c r="O1569">
        <v>38</v>
      </c>
      <c r="P1569">
        <v>193</v>
      </c>
      <c r="Q1569">
        <v>-11</v>
      </c>
      <c r="R1569">
        <v>-60</v>
      </c>
      <c r="S1569">
        <v>0</v>
      </c>
      <c r="T1569">
        <v>2</v>
      </c>
      <c r="U1569">
        <v>-13</v>
      </c>
      <c r="V1569">
        <v>51</v>
      </c>
      <c r="W1569">
        <v>-13</v>
      </c>
      <c r="X1569">
        <v>53</v>
      </c>
      <c r="Y1569">
        <v>-1</v>
      </c>
      <c r="Z1569">
        <v>1</v>
      </c>
      <c r="AA1569">
        <v>121</v>
      </c>
      <c r="AB1569">
        <v>121</v>
      </c>
      <c r="AC1569">
        <v>121</v>
      </c>
      <c r="AD1569">
        <v>11.227418538</v>
      </c>
      <c r="AE1569">
        <v>16.292419381999999</v>
      </c>
      <c r="AF1569">
        <v>-5.0650008440000001</v>
      </c>
      <c r="AG1569">
        <v>0.1688333615</v>
      </c>
      <c r="AH1569">
        <v>4.3052507174999999</v>
      </c>
      <c r="AI1569">
        <v>4.4740840789999998</v>
      </c>
    </row>
    <row r="1570" spans="1:35" x14ac:dyDescent="0.2">
      <c r="A1570">
        <v>50</v>
      </c>
      <c r="B1570">
        <v>2</v>
      </c>
      <c r="C1570">
        <v>4</v>
      </c>
      <c r="D1570">
        <v>29</v>
      </c>
      <c r="E1570">
        <v>117</v>
      </c>
      <c r="F1570" t="s">
        <v>3663</v>
      </c>
      <c r="G1570" t="s">
        <v>5045</v>
      </c>
      <c r="H1570">
        <v>14557</v>
      </c>
      <c r="I1570">
        <v>14562</v>
      </c>
      <c r="J1570">
        <v>14755</v>
      </c>
      <c r="K1570">
        <v>5</v>
      </c>
      <c r="L1570">
        <v>193</v>
      </c>
      <c r="M1570">
        <v>51</v>
      </c>
      <c r="N1570">
        <v>150</v>
      </c>
      <c r="O1570">
        <v>37</v>
      </c>
      <c r="P1570">
        <v>208</v>
      </c>
      <c r="Q1570">
        <v>14</v>
      </c>
      <c r="R1570">
        <v>-58</v>
      </c>
      <c r="S1570">
        <v>0</v>
      </c>
      <c r="T1570">
        <v>3</v>
      </c>
      <c r="U1570">
        <v>-9</v>
      </c>
      <c r="V1570">
        <v>249</v>
      </c>
      <c r="W1570">
        <v>-9</v>
      </c>
      <c r="X1570">
        <v>252</v>
      </c>
      <c r="Y1570">
        <v>0</v>
      </c>
      <c r="Z1570">
        <v>-1</v>
      </c>
      <c r="AA1570">
        <v>1196</v>
      </c>
      <c r="AB1570">
        <v>1196</v>
      </c>
      <c r="AC1570">
        <v>1196</v>
      </c>
      <c r="AD1570">
        <v>10.232970631000001</v>
      </c>
      <c r="AE1570">
        <v>14.189719276</v>
      </c>
      <c r="AF1570">
        <v>-3.9567486440000001</v>
      </c>
      <c r="AG1570">
        <v>0.20465941260000001</v>
      </c>
      <c r="AH1570">
        <v>16.986731248000002</v>
      </c>
      <c r="AI1570">
        <v>17.191390661</v>
      </c>
    </row>
    <row r="1571" spans="1:35" x14ac:dyDescent="0.2">
      <c r="A1571">
        <v>50</v>
      </c>
      <c r="B1571">
        <v>2</v>
      </c>
      <c r="C1571">
        <v>4</v>
      </c>
      <c r="D1571">
        <v>29</v>
      </c>
      <c r="E1571">
        <v>119</v>
      </c>
      <c r="F1571" t="s">
        <v>3663</v>
      </c>
      <c r="G1571" t="s">
        <v>5557</v>
      </c>
      <c r="H1571">
        <v>23303</v>
      </c>
      <c r="I1571">
        <v>23285</v>
      </c>
      <c r="J1571">
        <v>23383</v>
      </c>
      <c r="K1571">
        <v>-18</v>
      </c>
      <c r="L1571">
        <v>98</v>
      </c>
      <c r="M1571">
        <v>77</v>
      </c>
      <c r="N1571">
        <v>295</v>
      </c>
      <c r="O1571">
        <v>59</v>
      </c>
      <c r="P1571">
        <v>300</v>
      </c>
      <c r="Q1571">
        <v>18</v>
      </c>
      <c r="R1571">
        <v>-5</v>
      </c>
      <c r="S1571">
        <v>1</v>
      </c>
      <c r="T1571">
        <v>26</v>
      </c>
      <c r="U1571">
        <v>-36</v>
      </c>
      <c r="V1571">
        <v>73</v>
      </c>
      <c r="W1571">
        <v>-35</v>
      </c>
      <c r="X1571">
        <v>99</v>
      </c>
      <c r="Y1571">
        <v>-1</v>
      </c>
      <c r="Z1571">
        <v>4</v>
      </c>
      <c r="AA1571">
        <v>133</v>
      </c>
      <c r="AB1571">
        <v>133</v>
      </c>
      <c r="AC1571">
        <v>133</v>
      </c>
      <c r="AD1571">
        <v>12.642495929000001</v>
      </c>
      <c r="AE1571">
        <v>12.856775520999999</v>
      </c>
      <c r="AF1571">
        <v>-0.21427959199999999</v>
      </c>
      <c r="AG1571">
        <v>1.1142538785</v>
      </c>
      <c r="AH1571">
        <v>3.1284820434</v>
      </c>
      <c r="AI1571">
        <v>4.2427359217999996</v>
      </c>
    </row>
    <row r="1572" spans="1:35" x14ac:dyDescent="0.2">
      <c r="A1572">
        <v>50</v>
      </c>
      <c r="B1572">
        <v>2</v>
      </c>
      <c r="C1572">
        <v>4</v>
      </c>
      <c r="D1572">
        <v>29</v>
      </c>
      <c r="E1572">
        <v>121</v>
      </c>
      <c r="F1572" t="s">
        <v>3663</v>
      </c>
      <c r="G1572" t="s">
        <v>4603</v>
      </c>
      <c r="H1572">
        <v>15209</v>
      </c>
      <c r="I1572">
        <v>15182</v>
      </c>
      <c r="J1572">
        <v>15183</v>
      </c>
      <c r="K1572">
        <v>-27</v>
      </c>
      <c r="L1572">
        <v>1</v>
      </c>
      <c r="M1572">
        <v>51</v>
      </c>
      <c r="N1572">
        <v>167</v>
      </c>
      <c r="O1572">
        <v>77</v>
      </c>
      <c r="P1572">
        <v>210</v>
      </c>
      <c r="Q1572">
        <v>-26</v>
      </c>
      <c r="R1572">
        <v>-43</v>
      </c>
      <c r="S1572">
        <v>0</v>
      </c>
      <c r="T1572">
        <v>4</v>
      </c>
      <c r="U1572">
        <v>0</v>
      </c>
      <c r="V1572">
        <v>37</v>
      </c>
      <c r="W1572">
        <v>0</v>
      </c>
      <c r="X1572">
        <v>41</v>
      </c>
      <c r="Y1572">
        <v>-1</v>
      </c>
      <c r="Z1572">
        <v>3</v>
      </c>
      <c r="AA1572">
        <v>248</v>
      </c>
      <c r="AB1572">
        <v>248</v>
      </c>
      <c r="AC1572">
        <v>248</v>
      </c>
      <c r="AD1572">
        <v>10.999506009999999</v>
      </c>
      <c r="AE1572">
        <v>13.831714144999999</v>
      </c>
      <c r="AF1572">
        <v>-2.832208134</v>
      </c>
      <c r="AG1572">
        <v>0.26346122179999998</v>
      </c>
      <c r="AH1572">
        <v>2.4370163016999999</v>
      </c>
      <c r="AI1572">
        <v>2.7004775235</v>
      </c>
    </row>
    <row r="1573" spans="1:35" x14ac:dyDescent="0.2">
      <c r="A1573">
        <v>50</v>
      </c>
      <c r="B1573">
        <v>2</v>
      </c>
      <c r="C1573">
        <v>4</v>
      </c>
      <c r="D1573">
        <v>29</v>
      </c>
      <c r="E1573">
        <v>123</v>
      </c>
      <c r="F1573" t="s">
        <v>3663</v>
      </c>
      <c r="G1573" t="s">
        <v>4604</v>
      </c>
      <c r="H1573">
        <v>12626</v>
      </c>
      <c r="I1573">
        <v>12600</v>
      </c>
      <c r="J1573">
        <v>12652</v>
      </c>
      <c r="K1573">
        <v>-26</v>
      </c>
      <c r="L1573">
        <v>52</v>
      </c>
      <c r="M1573">
        <v>34</v>
      </c>
      <c r="N1573">
        <v>131</v>
      </c>
      <c r="O1573">
        <v>71</v>
      </c>
      <c r="P1573">
        <v>206</v>
      </c>
      <c r="Q1573">
        <v>-37</v>
      </c>
      <c r="R1573">
        <v>-75</v>
      </c>
      <c r="S1573">
        <v>0</v>
      </c>
      <c r="T1573">
        <v>0</v>
      </c>
      <c r="U1573">
        <v>12</v>
      </c>
      <c r="V1573">
        <v>126</v>
      </c>
      <c r="W1573">
        <v>12</v>
      </c>
      <c r="X1573">
        <v>126</v>
      </c>
      <c r="Y1573">
        <v>-1</v>
      </c>
      <c r="Z1573">
        <v>1</v>
      </c>
      <c r="AA1573">
        <v>159</v>
      </c>
      <c r="AB1573">
        <v>159</v>
      </c>
      <c r="AC1573">
        <v>159</v>
      </c>
      <c r="AD1573">
        <v>10.375415809</v>
      </c>
      <c r="AE1573">
        <v>16.315539362999999</v>
      </c>
      <c r="AF1573">
        <v>-5.9401235550000004</v>
      </c>
      <c r="AG1573">
        <v>0</v>
      </c>
      <c r="AH1573">
        <v>9.9794075716999995</v>
      </c>
      <c r="AI1573">
        <v>9.9794075716999995</v>
      </c>
    </row>
    <row r="1574" spans="1:35" x14ac:dyDescent="0.2">
      <c r="A1574">
        <v>50</v>
      </c>
      <c r="B1574">
        <v>2</v>
      </c>
      <c r="C1574">
        <v>4</v>
      </c>
      <c r="D1574">
        <v>29</v>
      </c>
      <c r="E1574">
        <v>125</v>
      </c>
      <c r="F1574" t="s">
        <v>3663</v>
      </c>
      <c r="G1574" t="s">
        <v>5558</v>
      </c>
      <c r="H1574">
        <v>8432</v>
      </c>
      <c r="I1574">
        <v>8427</v>
      </c>
      <c r="J1574">
        <v>8406</v>
      </c>
      <c r="K1574">
        <v>-5</v>
      </c>
      <c r="L1574">
        <v>-21</v>
      </c>
      <c r="M1574">
        <v>25</v>
      </c>
      <c r="N1574">
        <v>95</v>
      </c>
      <c r="O1574">
        <v>45</v>
      </c>
      <c r="P1574">
        <v>133</v>
      </c>
      <c r="Q1574">
        <v>-20</v>
      </c>
      <c r="R1574">
        <v>-38</v>
      </c>
      <c r="S1574">
        <v>0</v>
      </c>
      <c r="T1574">
        <v>3</v>
      </c>
      <c r="U1574">
        <v>16</v>
      </c>
      <c r="V1574">
        <v>12</v>
      </c>
      <c r="W1574">
        <v>16</v>
      </c>
      <c r="X1574">
        <v>15</v>
      </c>
      <c r="Y1574">
        <v>-1</v>
      </c>
      <c r="Z1574">
        <v>2</v>
      </c>
      <c r="AA1574">
        <v>28</v>
      </c>
      <c r="AB1574">
        <v>28</v>
      </c>
      <c r="AC1574">
        <v>28</v>
      </c>
      <c r="AD1574">
        <v>11.287352224999999</v>
      </c>
      <c r="AE1574">
        <v>15.802293114999999</v>
      </c>
      <c r="AF1574">
        <v>-4.5149408900000001</v>
      </c>
      <c r="AG1574">
        <v>0.35644270179999998</v>
      </c>
      <c r="AH1574">
        <v>1.4257708072999999</v>
      </c>
      <c r="AI1574">
        <v>1.7822135092</v>
      </c>
    </row>
    <row r="1575" spans="1:35" x14ac:dyDescent="0.2">
      <c r="A1575">
        <v>50</v>
      </c>
      <c r="B1575">
        <v>2</v>
      </c>
      <c r="C1575">
        <v>4</v>
      </c>
      <c r="D1575">
        <v>29</v>
      </c>
      <c r="E1575">
        <v>127</v>
      </c>
      <c r="F1575" t="s">
        <v>3663</v>
      </c>
      <c r="G1575" t="s">
        <v>4606</v>
      </c>
      <c r="H1575">
        <v>28525</v>
      </c>
      <c r="I1575">
        <v>28470</v>
      </c>
      <c r="J1575">
        <v>28518</v>
      </c>
      <c r="K1575">
        <v>-55</v>
      </c>
      <c r="L1575">
        <v>48</v>
      </c>
      <c r="M1575">
        <v>77</v>
      </c>
      <c r="N1575">
        <v>325</v>
      </c>
      <c r="O1575">
        <v>93</v>
      </c>
      <c r="P1575">
        <v>362</v>
      </c>
      <c r="Q1575">
        <v>-16</v>
      </c>
      <c r="R1575">
        <v>-37</v>
      </c>
      <c r="S1575">
        <v>0</v>
      </c>
      <c r="T1575">
        <v>7</v>
      </c>
      <c r="U1575">
        <v>-38</v>
      </c>
      <c r="V1575">
        <v>72</v>
      </c>
      <c r="W1575">
        <v>-38</v>
      </c>
      <c r="X1575">
        <v>79</v>
      </c>
      <c r="Y1575">
        <v>-1</v>
      </c>
      <c r="Z1575">
        <v>6</v>
      </c>
      <c r="AA1575">
        <v>1287</v>
      </c>
      <c r="AB1575">
        <v>1287</v>
      </c>
      <c r="AC1575">
        <v>1287</v>
      </c>
      <c r="AD1575">
        <v>11.405910016</v>
      </c>
      <c r="AE1575">
        <v>12.704429003</v>
      </c>
      <c r="AF1575">
        <v>-1.2985189859999999</v>
      </c>
      <c r="AG1575">
        <v>0.2456657542</v>
      </c>
      <c r="AH1575">
        <v>2.5268477574000001</v>
      </c>
      <c r="AI1575">
        <v>2.7725135116000001</v>
      </c>
    </row>
    <row r="1576" spans="1:35" x14ac:dyDescent="0.2">
      <c r="A1576">
        <v>50</v>
      </c>
      <c r="B1576">
        <v>2</v>
      </c>
      <c r="C1576">
        <v>4</v>
      </c>
      <c r="D1576">
        <v>29</v>
      </c>
      <c r="E1576">
        <v>129</v>
      </c>
      <c r="F1576" t="s">
        <v>3663</v>
      </c>
      <c r="G1576" t="s">
        <v>5053</v>
      </c>
      <c r="H1576">
        <v>3538</v>
      </c>
      <c r="I1576">
        <v>3515</v>
      </c>
      <c r="J1576">
        <v>3488</v>
      </c>
      <c r="K1576">
        <v>-23</v>
      </c>
      <c r="L1576">
        <v>-27</v>
      </c>
      <c r="M1576">
        <v>13</v>
      </c>
      <c r="N1576">
        <v>38</v>
      </c>
      <c r="O1576">
        <v>18</v>
      </c>
      <c r="P1576">
        <v>40</v>
      </c>
      <c r="Q1576">
        <v>-5</v>
      </c>
      <c r="R1576">
        <v>-2</v>
      </c>
      <c r="S1576">
        <v>0</v>
      </c>
      <c r="T1576">
        <v>2</v>
      </c>
      <c r="U1576">
        <v>-17</v>
      </c>
      <c r="V1576">
        <v>-27</v>
      </c>
      <c r="W1576">
        <v>-17</v>
      </c>
      <c r="X1576">
        <v>-25</v>
      </c>
      <c r="Y1576">
        <v>-1</v>
      </c>
      <c r="Z1576">
        <v>0</v>
      </c>
      <c r="AA1576">
        <v>40</v>
      </c>
      <c r="AB1576">
        <v>40</v>
      </c>
      <c r="AC1576">
        <v>40</v>
      </c>
      <c r="AD1576">
        <v>10.852491789</v>
      </c>
      <c r="AE1576">
        <v>11.423675568</v>
      </c>
      <c r="AF1576">
        <v>-0.57118377799999998</v>
      </c>
      <c r="AG1576">
        <v>0.57118377840000001</v>
      </c>
      <c r="AH1576">
        <v>-7.7109810080000001</v>
      </c>
      <c r="AI1576">
        <v>-7.1397972300000001</v>
      </c>
    </row>
    <row r="1577" spans="1:35" x14ac:dyDescent="0.2">
      <c r="A1577">
        <v>50</v>
      </c>
      <c r="B1577">
        <v>2</v>
      </c>
      <c r="C1577">
        <v>4</v>
      </c>
      <c r="D1577">
        <v>29</v>
      </c>
      <c r="E1577">
        <v>131</v>
      </c>
      <c r="F1577" t="s">
        <v>3663</v>
      </c>
      <c r="G1577" t="s">
        <v>4677</v>
      </c>
      <c r="H1577">
        <v>24722</v>
      </c>
      <c r="I1577">
        <v>24733</v>
      </c>
      <c r="J1577">
        <v>24909</v>
      </c>
      <c r="K1577">
        <v>11</v>
      </c>
      <c r="L1577">
        <v>176</v>
      </c>
      <c r="M1577">
        <v>75</v>
      </c>
      <c r="N1577">
        <v>296</v>
      </c>
      <c r="O1577">
        <v>100</v>
      </c>
      <c r="P1577">
        <v>331</v>
      </c>
      <c r="Q1577">
        <v>-25</v>
      </c>
      <c r="R1577">
        <v>-35</v>
      </c>
      <c r="S1577">
        <v>0</v>
      </c>
      <c r="T1577">
        <v>-1</v>
      </c>
      <c r="U1577">
        <v>38</v>
      </c>
      <c r="V1577">
        <v>209</v>
      </c>
      <c r="W1577">
        <v>38</v>
      </c>
      <c r="X1577">
        <v>208</v>
      </c>
      <c r="Y1577">
        <v>-2</v>
      </c>
      <c r="Z1577">
        <v>3</v>
      </c>
      <c r="AA1577">
        <v>181</v>
      </c>
      <c r="AB1577">
        <v>181</v>
      </c>
      <c r="AC1577">
        <v>181</v>
      </c>
      <c r="AD1577">
        <v>11.925385761999999</v>
      </c>
      <c r="AE1577">
        <v>13.335482051</v>
      </c>
      <c r="AF1577">
        <v>-1.4100962889999999</v>
      </c>
      <c r="AG1577">
        <v>-4.0288465000000002E-2</v>
      </c>
      <c r="AH1577">
        <v>8.4202892711999997</v>
      </c>
      <c r="AI1577">
        <v>8.3800008058</v>
      </c>
    </row>
    <row r="1578" spans="1:35" x14ac:dyDescent="0.2">
      <c r="A1578">
        <v>50</v>
      </c>
      <c r="B1578">
        <v>2</v>
      </c>
      <c r="C1578">
        <v>4</v>
      </c>
      <c r="D1578">
        <v>29</v>
      </c>
      <c r="E1578">
        <v>133</v>
      </c>
      <c r="F1578" t="s">
        <v>3663</v>
      </c>
      <c r="G1578" t="s">
        <v>4678</v>
      </c>
      <c r="H1578">
        <v>12577</v>
      </c>
      <c r="I1578">
        <v>12537</v>
      </c>
      <c r="J1578">
        <v>12538</v>
      </c>
      <c r="K1578">
        <v>-40</v>
      </c>
      <c r="L1578">
        <v>1</v>
      </c>
      <c r="M1578">
        <v>38</v>
      </c>
      <c r="N1578">
        <v>149</v>
      </c>
      <c r="O1578">
        <v>65</v>
      </c>
      <c r="P1578">
        <v>208</v>
      </c>
      <c r="Q1578">
        <v>-27</v>
      </c>
      <c r="R1578">
        <v>-59</v>
      </c>
      <c r="S1578">
        <v>0</v>
      </c>
      <c r="T1578">
        <v>0</v>
      </c>
      <c r="U1578">
        <v>-14</v>
      </c>
      <c r="V1578">
        <v>58</v>
      </c>
      <c r="W1578">
        <v>-14</v>
      </c>
      <c r="X1578">
        <v>58</v>
      </c>
      <c r="Y1578">
        <v>1</v>
      </c>
      <c r="Z1578">
        <v>2</v>
      </c>
      <c r="AA1578">
        <v>1314</v>
      </c>
      <c r="AB1578">
        <v>1314</v>
      </c>
      <c r="AC1578">
        <v>1314</v>
      </c>
      <c r="AD1578">
        <v>11.884346959</v>
      </c>
      <c r="AE1578">
        <v>16.590229312000002</v>
      </c>
      <c r="AF1578">
        <v>-4.7058823529999998</v>
      </c>
      <c r="AG1578">
        <v>0</v>
      </c>
      <c r="AH1578">
        <v>4.6261216350999996</v>
      </c>
      <c r="AI1578">
        <v>4.6261216350999996</v>
      </c>
    </row>
    <row r="1579" spans="1:35" x14ac:dyDescent="0.2">
      <c r="A1579">
        <v>50</v>
      </c>
      <c r="B1579">
        <v>2</v>
      </c>
      <c r="C1579">
        <v>4</v>
      </c>
      <c r="D1579">
        <v>29</v>
      </c>
      <c r="E1579">
        <v>135</v>
      </c>
      <c r="F1579" t="s">
        <v>3663</v>
      </c>
      <c r="G1579" t="s">
        <v>5559</v>
      </c>
      <c r="H1579">
        <v>15473</v>
      </c>
      <c r="I1579">
        <v>15464</v>
      </c>
      <c r="J1579">
        <v>15484</v>
      </c>
      <c r="K1579">
        <v>-9</v>
      </c>
      <c r="L1579">
        <v>20</v>
      </c>
      <c r="M1579">
        <v>53</v>
      </c>
      <c r="N1579">
        <v>172</v>
      </c>
      <c r="O1579">
        <v>57</v>
      </c>
      <c r="P1579">
        <v>202</v>
      </c>
      <c r="Q1579">
        <v>-4</v>
      </c>
      <c r="R1579">
        <v>-30</v>
      </c>
      <c r="S1579">
        <v>0</v>
      </c>
      <c r="T1579">
        <v>2</v>
      </c>
      <c r="U1579">
        <v>-5</v>
      </c>
      <c r="V1579">
        <v>44</v>
      </c>
      <c r="W1579">
        <v>-5</v>
      </c>
      <c r="X1579">
        <v>46</v>
      </c>
      <c r="Y1579">
        <v>0</v>
      </c>
      <c r="Z1579">
        <v>4</v>
      </c>
      <c r="AA1579">
        <v>815</v>
      </c>
      <c r="AB1579">
        <v>815</v>
      </c>
      <c r="AC1579">
        <v>815</v>
      </c>
      <c r="AD1579">
        <v>11.115419413</v>
      </c>
      <c r="AE1579">
        <v>13.054155357000001</v>
      </c>
      <c r="AF1579">
        <v>-1.938735944</v>
      </c>
      <c r="AG1579">
        <v>0.12924906289999999</v>
      </c>
      <c r="AH1579">
        <v>2.8434793848000002</v>
      </c>
      <c r="AI1579">
        <v>2.9727284477000002</v>
      </c>
    </row>
    <row r="1580" spans="1:35" x14ac:dyDescent="0.2">
      <c r="A1580">
        <v>50</v>
      </c>
      <c r="B1580">
        <v>2</v>
      </c>
      <c r="C1580">
        <v>4</v>
      </c>
      <c r="D1580">
        <v>29</v>
      </c>
      <c r="E1580">
        <v>137</v>
      </c>
      <c r="F1580" t="s">
        <v>3663</v>
      </c>
      <c r="G1580" t="s">
        <v>4609</v>
      </c>
      <c r="H1580">
        <v>8666</v>
      </c>
      <c r="I1580">
        <v>8666</v>
      </c>
      <c r="J1580">
        <v>8712</v>
      </c>
      <c r="K1580">
        <v>0</v>
      </c>
      <c r="L1580">
        <v>46</v>
      </c>
      <c r="M1580">
        <v>19</v>
      </c>
      <c r="N1580">
        <v>101</v>
      </c>
      <c r="O1580">
        <v>35</v>
      </c>
      <c r="P1580">
        <v>116</v>
      </c>
      <c r="Q1580">
        <v>-16</v>
      </c>
      <c r="R1580">
        <v>-15</v>
      </c>
      <c r="S1580">
        <v>0</v>
      </c>
      <c r="T1580">
        <v>0</v>
      </c>
      <c r="U1580">
        <v>18</v>
      </c>
      <c r="V1580">
        <v>60</v>
      </c>
      <c r="W1580">
        <v>18</v>
      </c>
      <c r="X1580">
        <v>60</v>
      </c>
      <c r="Y1580">
        <v>-2</v>
      </c>
      <c r="Z1580">
        <v>1</v>
      </c>
      <c r="AA1580">
        <v>101</v>
      </c>
      <c r="AB1580">
        <v>101</v>
      </c>
      <c r="AC1580">
        <v>101</v>
      </c>
      <c r="AD1580">
        <v>11.623892278</v>
      </c>
      <c r="AE1580">
        <v>13.350212913</v>
      </c>
      <c r="AF1580">
        <v>-1.726320635</v>
      </c>
      <c r="AG1580">
        <v>0</v>
      </c>
      <c r="AH1580">
        <v>6.9052825411000001</v>
      </c>
      <c r="AI1580">
        <v>6.9052825411000001</v>
      </c>
    </row>
    <row r="1581" spans="1:35" x14ac:dyDescent="0.2">
      <c r="A1581">
        <v>50</v>
      </c>
      <c r="B1581">
        <v>2</v>
      </c>
      <c r="C1581">
        <v>4</v>
      </c>
      <c r="D1581">
        <v>29</v>
      </c>
      <c r="E1581">
        <v>139</v>
      </c>
      <c r="F1581" t="s">
        <v>3663</v>
      </c>
      <c r="G1581" t="s">
        <v>4610</v>
      </c>
      <c r="H1581">
        <v>11322</v>
      </c>
      <c r="I1581">
        <v>11262</v>
      </c>
      <c r="J1581">
        <v>11415</v>
      </c>
      <c r="K1581">
        <v>-60</v>
      </c>
      <c r="L1581">
        <v>153</v>
      </c>
      <c r="M1581">
        <v>31</v>
      </c>
      <c r="N1581">
        <v>125</v>
      </c>
      <c r="O1581">
        <v>56</v>
      </c>
      <c r="P1581">
        <v>180</v>
      </c>
      <c r="Q1581">
        <v>-25</v>
      </c>
      <c r="R1581">
        <v>-55</v>
      </c>
      <c r="S1581">
        <v>0</v>
      </c>
      <c r="T1581">
        <v>1</v>
      </c>
      <c r="U1581">
        <v>-35</v>
      </c>
      <c r="V1581">
        <v>210</v>
      </c>
      <c r="W1581">
        <v>-35</v>
      </c>
      <c r="X1581">
        <v>211</v>
      </c>
      <c r="Y1581">
        <v>0</v>
      </c>
      <c r="Z1581">
        <v>-3</v>
      </c>
      <c r="AA1581">
        <v>336</v>
      </c>
      <c r="AB1581">
        <v>336</v>
      </c>
      <c r="AC1581">
        <v>336</v>
      </c>
      <c r="AD1581">
        <v>11.024385942</v>
      </c>
      <c r="AE1581">
        <v>15.875115756</v>
      </c>
      <c r="AF1581">
        <v>-4.8507298140000001</v>
      </c>
      <c r="AG1581">
        <v>8.8195087500000005E-2</v>
      </c>
      <c r="AH1581">
        <v>18.520968382</v>
      </c>
      <c r="AI1581">
        <v>18.609163469999999</v>
      </c>
    </row>
    <row r="1582" spans="1:35" x14ac:dyDescent="0.2">
      <c r="A1582">
        <v>50</v>
      </c>
      <c r="B1582">
        <v>2</v>
      </c>
      <c r="C1582">
        <v>4</v>
      </c>
      <c r="D1582">
        <v>29</v>
      </c>
      <c r="E1582">
        <v>141</v>
      </c>
      <c r="F1582" t="s">
        <v>3663</v>
      </c>
      <c r="G1582" t="s">
        <v>4611</v>
      </c>
      <c r="H1582">
        <v>21006</v>
      </c>
      <c r="I1582">
        <v>20997</v>
      </c>
      <c r="J1582">
        <v>21379</v>
      </c>
      <c r="K1582">
        <v>-9</v>
      </c>
      <c r="L1582">
        <v>382</v>
      </c>
      <c r="M1582">
        <v>73</v>
      </c>
      <c r="N1582">
        <v>246</v>
      </c>
      <c r="O1582">
        <v>91</v>
      </c>
      <c r="P1582">
        <v>355</v>
      </c>
      <c r="Q1582">
        <v>-18</v>
      </c>
      <c r="R1582">
        <v>-109</v>
      </c>
      <c r="S1582">
        <v>0</v>
      </c>
      <c r="T1582">
        <v>0</v>
      </c>
      <c r="U1582">
        <v>11</v>
      </c>
      <c r="V1582">
        <v>499</v>
      </c>
      <c r="W1582">
        <v>11</v>
      </c>
      <c r="X1582">
        <v>499</v>
      </c>
      <c r="Y1582">
        <v>-2</v>
      </c>
      <c r="Z1582">
        <v>-8</v>
      </c>
      <c r="AA1582">
        <v>264</v>
      </c>
      <c r="AB1582">
        <v>264</v>
      </c>
      <c r="AC1582">
        <v>264</v>
      </c>
      <c r="AD1582">
        <v>11.610345478999999</v>
      </c>
      <c r="AE1582">
        <v>16.754766848999999</v>
      </c>
      <c r="AF1582">
        <v>-5.144421371</v>
      </c>
      <c r="AG1582">
        <v>0</v>
      </c>
      <c r="AH1582">
        <v>23.551066640999998</v>
      </c>
      <c r="AI1582">
        <v>23.551066640999998</v>
      </c>
    </row>
    <row r="1583" spans="1:35" x14ac:dyDescent="0.2">
      <c r="A1583">
        <v>50</v>
      </c>
      <c r="B1583">
        <v>2</v>
      </c>
      <c r="C1583">
        <v>4</v>
      </c>
      <c r="D1583">
        <v>29</v>
      </c>
      <c r="E1583">
        <v>143</v>
      </c>
      <c r="F1583" t="s">
        <v>3663</v>
      </c>
      <c r="G1583" t="s">
        <v>5560</v>
      </c>
      <c r="H1583">
        <v>16434</v>
      </c>
      <c r="I1583">
        <v>16329</v>
      </c>
      <c r="J1583">
        <v>16035</v>
      </c>
      <c r="K1583">
        <v>-105</v>
      </c>
      <c r="L1583">
        <v>-294</v>
      </c>
      <c r="M1583">
        <v>49</v>
      </c>
      <c r="N1583">
        <v>204</v>
      </c>
      <c r="O1583">
        <v>74</v>
      </c>
      <c r="P1583">
        <v>314</v>
      </c>
      <c r="Q1583">
        <v>-25</v>
      </c>
      <c r="R1583">
        <v>-110</v>
      </c>
      <c r="S1583">
        <v>0</v>
      </c>
      <c r="T1583">
        <v>-1</v>
      </c>
      <c r="U1583">
        <v>-79</v>
      </c>
      <c r="V1583">
        <v>-183</v>
      </c>
      <c r="W1583">
        <v>-79</v>
      </c>
      <c r="X1583">
        <v>-184</v>
      </c>
      <c r="Y1583">
        <v>-1</v>
      </c>
      <c r="Z1583">
        <v>0</v>
      </c>
      <c r="AA1583">
        <v>243</v>
      </c>
      <c r="AB1583">
        <v>243</v>
      </c>
      <c r="AC1583">
        <v>243</v>
      </c>
      <c r="AD1583">
        <v>12.606599925999999</v>
      </c>
      <c r="AE1583">
        <v>19.404276356</v>
      </c>
      <c r="AF1583">
        <v>-6.7976764310000002</v>
      </c>
      <c r="AG1583">
        <v>-6.1797058000000002E-2</v>
      </c>
      <c r="AH1583">
        <v>-11.3088617</v>
      </c>
      <c r="AI1583">
        <v>-11.37065876</v>
      </c>
    </row>
    <row r="1584" spans="1:35" x14ac:dyDescent="0.2">
      <c r="A1584">
        <v>50</v>
      </c>
      <c r="B1584">
        <v>2</v>
      </c>
      <c r="C1584">
        <v>4</v>
      </c>
      <c r="D1584">
        <v>29</v>
      </c>
      <c r="E1584">
        <v>145</v>
      </c>
      <c r="F1584" t="s">
        <v>3663</v>
      </c>
      <c r="G1584" t="s">
        <v>4680</v>
      </c>
      <c r="H1584">
        <v>58648</v>
      </c>
      <c r="I1584">
        <v>58613</v>
      </c>
      <c r="J1584">
        <v>59386</v>
      </c>
      <c r="K1584">
        <v>-35</v>
      </c>
      <c r="L1584">
        <v>773</v>
      </c>
      <c r="M1584">
        <v>144</v>
      </c>
      <c r="N1584">
        <v>672</v>
      </c>
      <c r="O1584">
        <v>186</v>
      </c>
      <c r="P1584">
        <v>717</v>
      </c>
      <c r="Q1584">
        <v>-42</v>
      </c>
      <c r="R1584">
        <v>-45</v>
      </c>
      <c r="S1584">
        <v>-1</v>
      </c>
      <c r="T1584">
        <v>16</v>
      </c>
      <c r="U1584">
        <v>11</v>
      </c>
      <c r="V1584">
        <v>805</v>
      </c>
      <c r="W1584">
        <v>10</v>
      </c>
      <c r="X1584">
        <v>821</v>
      </c>
      <c r="Y1584">
        <v>-3</v>
      </c>
      <c r="Z1584">
        <v>-3</v>
      </c>
      <c r="AA1584">
        <v>800</v>
      </c>
      <c r="AB1584">
        <v>800</v>
      </c>
      <c r="AC1584">
        <v>800</v>
      </c>
      <c r="AD1584">
        <v>11.389927032999999</v>
      </c>
      <c r="AE1584">
        <v>12.152645360999999</v>
      </c>
      <c r="AF1584">
        <v>-0.76271832799999995</v>
      </c>
      <c r="AG1584">
        <v>0.2711887389</v>
      </c>
      <c r="AH1584">
        <v>13.644183425</v>
      </c>
      <c r="AI1584">
        <v>13.915372164000001</v>
      </c>
    </row>
    <row r="1585" spans="1:35" x14ac:dyDescent="0.2">
      <c r="A1585">
        <v>50</v>
      </c>
      <c r="B1585">
        <v>2</v>
      </c>
      <c r="C1585">
        <v>4</v>
      </c>
      <c r="D1585">
        <v>29</v>
      </c>
      <c r="E1585">
        <v>147</v>
      </c>
      <c r="F1585" t="s">
        <v>3663</v>
      </c>
      <c r="G1585" t="s">
        <v>5561</v>
      </c>
      <c r="H1585">
        <v>21241</v>
      </c>
      <c r="I1585">
        <v>21218</v>
      </c>
      <c r="J1585">
        <v>21160</v>
      </c>
      <c r="K1585">
        <v>-23</v>
      </c>
      <c r="L1585">
        <v>-58</v>
      </c>
      <c r="M1585">
        <v>60</v>
      </c>
      <c r="N1585">
        <v>205</v>
      </c>
      <c r="O1585">
        <v>38</v>
      </c>
      <c r="P1585">
        <v>210</v>
      </c>
      <c r="Q1585">
        <v>22</v>
      </c>
      <c r="R1585">
        <v>-5</v>
      </c>
      <c r="S1585">
        <v>0</v>
      </c>
      <c r="T1585">
        <v>2</v>
      </c>
      <c r="U1585">
        <v>-45</v>
      </c>
      <c r="V1585">
        <v>-59</v>
      </c>
      <c r="W1585">
        <v>-45</v>
      </c>
      <c r="X1585">
        <v>-57</v>
      </c>
      <c r="Y1585">
        <v>0</v>
      </c>
      <c r="Z1585">
        <v>4</v>
      </c>
      <c r="AA1585">
        <v>3261</v>
      </c>
      <c r="AB1585">
        <v>3261</v>
      </c>
      <c r="AC1585">
        <v>3261</v>
      </c>
      <c r="AD1585">
        <v>9.6748312803999994</v>
      </c>
      <c r="AE1585">
        <v>9.9108027750000005</v>
      </c>
      <c r="AF1585">
        <v>-0.235971495</v>
      </c>
      <c r="AG1585">
        <v>9.4388597899999996E-2</v>
      </c>
      <c r="AH1585">
        <v>-2.784463637</v>
      </c>
      <c r="AI1585">
        <v>-2.6900750389999999</v>
      </c>
    </row>
    <row r="1586" spans="1:35" x14ac:dyDescent="0.2">
      <c r="A1586">
        <v>50</v>
      </c>
      <c r="B1586">
        <v>2</v>
      </c>
      <c r="C1586">
        <v>4</v>
      </c>
      <c r="D1586">
        <v>29</v>
      </c>
      <c r="E1586">
        <v>149</v>
      </c>
      <c r="F1586" t="s">
        <v>3663</v>
      </c>
      <c r="G1586" t="s">
        <v>5562</v>
      </c>
      <c r="H1586">
        <v>8635</v>
      </c>
      <c r="I1586">
        <v>8617</v>
      </c>
      <c r="J1586">
        <v>8631</v>
      </c>
      <c r="K1586">
        <v>-18</v>
      </c>
      <c r="L1586">
        <v>14</v>
      </c>
      <c r="M1586">
        <v>31</v>
      </c>
      <c r="N1586">
        <v>93</v>
      </c>
      <c r="O1586">
        <v>33</v>
      </c>
      <c r="P1586">
        <v>164</v>
      </c>
      <c r="Q1586">
        <v>-2</v>
      </c>
      <c r="R1586">
        <v>-71</v>
      </c>
      <c r="S1586">
        <v>0</v>
      </c>
      <c r="T1586">
        <v>0</v>
      </c>
      <c r="U1586">
        <v>-15</v>
      </c>
      <c r="V1586">
        <v>85</v>
      </c>
      <c r="W1586">
        <v>-15</v>
      </c>
      <c r="X1586">
        <v>85</v>
      </c>
      <c r="Y1586">
        <v>-1</v>
      </c>
      <c r="Z1586">
        <v>0</v>
      </c>
      <c r="AA1586">
        <v>64</v>
      </c>
      <c r="AB1586">
        <v>64</v>
      </c>
      <c r="AC1586">
        <v>64</v>
      </c>
      <c r="AD1586">
        <v>10.783858997999999</v>
      </c>
      <c r="AE1586">
        <v>19.016697588</v>
      </c>
      <c r="AF1586">
        <v>-8.2328385900000001</v>
      </c>
      <c r="AG1586">
        <v>0</v>
      </c>
      <c r="AH1586">
        <v>9.8562152134000005</v>
      </c>
      <c r="AI1586">
        <v>9.8562152134000005</v>
      </c>
    </row>
    <row r="1587" spans="1:35" x14ac:dyDescent="0.2">
      <c r="A1587">
        <v>50</v>
      </c>
      <c r="B1587">
        <v>2</v>
      </c>
      <c r="C1587">
        <v>4</v>
      </c>
      <c r="D1587">
        <v>29</v>
      </c>
      <c r="E1587">
        <v>151</v>
      </c>
      <c r="F1587" t="s">
        <v>3663</v>
      </c>
      <c r="G1587" t="s">
        <v>5197</v>
      </c>
      <c r="H1587">
        <v>13274</v>
      </c>
      <c r="I1587">
        <v>13249</v>
      </c>
      <c r="J1587">
        <v>13379</v>
      </c>
      <c r="K1587">
        <v>-25</v>
      </c>
      <c r="L1587">
        <v>130</v>
      </c>
      <c r="M1587">
        <v>32</v>
      </c>
      <c r="N1587">
        <v>139</v>
      </c>
      <c r="O1587">
        <v>35</v>
      </c>
      <c r="P1587">
        <v>152</v>
      </c>
      <c r="Q1587">
        <v>-3</v>
      </c>
      <c r="R1587">
        <v>-13</v>
      </c>
      <c r="S1587">
        <v>0</v>
      </c>
      <c r="T1587">
        <v>0</v>
      </c>
      <c r="U1587">
        <v>-22</v>
      </c>
      <c r="V1587">
        <v>144</v>
      </c>
      <c r="W1587">
        <v>-22</v>
      </c>
      <c r="X1587">
        <v>144</v>
      </c>
      <c r="Y1587">
        <v>0</v>
      </c>
      <c r="Z1587">
        <v>-1</v>
      </c>
      <c r="AA1587">
        <v>332</v>
      </c>
      <c r="AB1587">
        <v>332</v>
      </c>
      <c r="AC1587">
        <v>332</v>
      </c>
      <c r="AD1587">
        <v>10.4401382</v>
      </c>
      <c r="AE1587">
        <v>11.416554003</v>
      </c>
      <c r="AF1587">
        <v>-0.97641580299999997</v>
      </c>
      <c r="AG1587">
        <v>0</v>
      </c>
      <c r="AH1587">
        <v>10.81568274</v>
      </c>
      <c r="AI1587">
        <v>10.81568274</v>
      </c>
    </row>
    <row r="1588" spans="1:35" x14ac:dyDescent="0.2">
      <c r="A1588">
        <v>50</v>
      </c>
      <c r="B1588">
        <v>2</v>
      </c>
      <c r="C1588">
        <v>4</v>
      </c>
      <c r="D1588">
        <v>29</v>
      </c>
      <c r="E1588">
        <v>153</v>
      </c>
      <c r="F1588" t="s">
        <v>3663</v>
      </c>
      <c r="G1588" t="s">
        <v>5563</v>
      </c>
      <c r="H1588">
        <v>8553</v>
      </c>
      <c r="I1588">
        <v>8514</v>
      </c>
      <c r="J1588">
        <v>8782</v>
      </c>
      <c r="K1588">
        <v>-39</v>
      </c>
      <c r="L1588">
        <v>268</v>
      </c>
      <c r="M1588">
        <v>10</v>
      </c>
      <c r="N1588">
        <v>68</v>
      </c>
      <c r="O1588">
        <v>45</v>
      </c>
      <c r="P1588">
        <v>155</v>
      </c>
      <c r="Q1588">
        <v>-35</v>
      </c>
      <c r="R1588">
        <v>-87</v>
      </c>
      <c r="S1588">
        <v>0</v>
      </c>
      <c r="T1588">
        <v>0</v>
      </c>
      <c r="U1588">
        <v>-3</v>
      </c>
      <c r="V1588">
        <v>363</v>
      </c>
      <c r="W1588">
        <v>-3</v>
      </c>
      <c r="X1588">
        <v>363</v>
      </c>
      <c r="Y1588">
        <v>-1</v>
      </c>
      <c r="Z1588">
        <v>-8</v>
      </c>
      <c r="AA1588">
        <v>59</v>
      </c>
      <c r="AB1588">
        <v>59</v>
      </c>
      <c r="AC1588">
        <v>59</v>
      </c>
      <c r="AD1588">
        <v>7.8630897316999997</v>
      </c>
      <c r="AE1588">
        <v>17.923219241000002</v>
      </c>
      <c r="AF1588">
        <v>-10.060129509999999</v>
      </c>
      <c r="AG1588">
        <v>0</v>
      </c>
      <c r="AH1588">
        <v>41.975023127</v>
      </c>
      <c r="AI1588">
        <v>41.975023127</v>
      </c>
    </row>
    <row r="1589" spans="1:35" x14ac:dyDescent="0.2">
      <c r="A1589">
        <v>50</v>
      </c>
      <c r="B1589">
        <v>2</v>
      </c>
      <c r="C1589">
        <v>4</v>
      </c>
      <c r="D1589">
        <v>29</v>
      </c>
      <c r="E1589">
        <v>155</v>
      </c>
      <c r="F1589" t="s">
        <v>3663</v>
      </c>
      <c r="G1589" t="s">
        <v>5564</v>
      </c>
      <c r="H1589">
        <v>15661</v>
      </c>
      <c r="I1589">
        <v>15585</v>
      </c>
      <c r="J1589">
        <v>15236</v>
      </c>
      <c r="K1589">
        <v>-76</v>
      </c>
      <c r="L1589">
        <v>-349</v>
      </c>
      <c r="M1589">
        <v>60</v>
      </c>
      <c r="N1589">
        <v>226</v>
      </c>
      <c r="O1589">
        <v>74</v>
      </c>
      <c r="P1589">
        <v>286</v>
      </c>
      <c r="Q1589">
        <v>-14</v>
      </c>
      <c r="R1589">
        <v>-60</v>
      </c>
      <c r="S1589">
        <v>0</v>
      </c>
      <c r="T1589">
        <v>0</v>
      </c>
      <c r="U1589">
        <v>-61</v>
      </c>
      <c r="V1589">
        <v>-287</v>
      </c>
      <c r="W1589">
        <v>-61</v>
      </c>
      <c r="X1589">
        <v>-287</v>
      </c>
      <c r="Y1589">
        <v>-1</v>
      </c>
      <c r="Z1589">
        <v>-2</v>
      </c>
      <c r="AA1589">
        <v>159</v>
      </c>
      <c r="AB1589">
        <v>159</v>
      </c>
      <c r="AC1589">
        <v>159</v>
      </c>
      <c r="AD1589">
        <v>14.66532559</v>
      </c>
      <c r="AE1589">
        <v>18.558774861</v>
      </c>
      <c r="AF1589">
        <v>-3.8934492719999998</v>
      </c>
      <c r="AG1589">
        <v>0</v>
      </c>
      <c r="AH1589">
        <v>-18.623665679999998</v>
      </c>
      <c r="AI1589">
        <v>-18.623665679999998</v>
      </c>
    </row>
    <row r="1590" spans="1:35" x14ac:dyDescent="0.2">
      <c r="A1590">
        <v>50</v>
      </c>
      <c r="B1590">
        <v>2</v>
      </c>
      <c r="C1590">
        <v>4</v>
      </c>
      <c r="D1590">
        <v>29</v>
      </c>
      <c r="E1590">
        <v>157</v>
      </c>
      <c r="F1590" t="s">
        <v>3663</v>
      </c>
      <c r="G1590" t="s">
        <v>4612</v>
      </c>
      <c r="H1590">
        <v>18956</v>
      </c>
      <c r="I1590">
        <v>18960</v>
      </c>
      <c r="J1590">
        <v>18922</v>
      </c>
      <c r="K1590">
        <v>4</v>
      </c>
      <c r="L1590">
        <v>-38</v>
      </c>
      <c r="M1590">
        <v>50</v>
      </c>
      <c r="N1590">
        <v>211</v>
      </c>
      <c r="O1590">
        <v>54</v>
      </c>
      <c r="P1590">
        <v>274</v>
      </c>
      <c r="Q1590">
        <v>-4</v>
      </c>
      <c r="R1590">
        <v>-63</v>
      </c>
      <c r="S1590">
        <v>1</v>
      </c>
      <c r="T1590">
        <v>6</v>
      </c>
      <c r="U1590">
        <v>8</v>
      </c>
      <c r="V1590">
        <v>16</v>
      </c>
      <c r="W1590">
        <v>9</v>
      </c>
      <c r="X1590">
        <v>22</v>
      </c>
      <c r="Y1590">
        <v>-1</v>
      </c>
      <c r="Z1590">
        <v>3</v>
      </c>
      <c r="AA1590">
        <v>214</v>
      </c>
      <c r="AB1590">
        <v>214</v>
      </c>
      <c r="AC1590">
        <v>214</v>
      </c>
      <c r="AD1590">
        <v>11.13985534</v>
      </c>
      <c r="AE1590">
        <v>14.465973285</v>
      </c>
      <c r="AF1590">
        <v>-3.326117945</v>
      </c>
      <c r="AG1590">
        <v>0.31677313759999998</v>
      </c>
      <c r="AH1590">
        <v>0.84472836699999998</v>
      </c>
      <c r="AI1590">
        <v>1.1615015046999999</v>
      </c>
    </row>
    <row r="1591" spans="1:35" x14ac:dyDescent="0.2">
      <c r="A1591">
        <v>50</v>
      </c>
      <c r="B1591">
        <v>2</v>
      </c>
      <c r="C1591">
        <v>4</v>
      </c>
      <c r="D1591">
        <v>29</v>
      </c>
      <c r="E1591">
        <v>159</v>
      </c>
      <c r="F1591" t="s">
        <v>3663</v>
      </c>
      <c r="G1591" t="s">
        <v>5565</v>
      </c>
      <c r="H1591">
        <v>42980</v>
      </c>
      <c r="I1591">
        <v>42951</v>
      </c>
      <c r="J1591">
        <v>43188</v>
      </c>
      <c r="K1591">
        <v>-29</v>
      </c>
      <c r="L1591">
        <v>237</v>
      </c>
      <c r="M1591">
        <v>148</v>
      </c>
      <c r="N1591">
        <v>583</v>
      </c>
      <c r="O1591">
        <v>147</v>
      </c>
      <c r="P1591">
        <v>518</v>
      </c>
      <c r="Q1591">
        <v>1</v>
      </c>
      <c r="R1591">
        <v>65</v>
      </c>
      <c r="S1591">
        <v>0</v>
      </c>
      <c r="T1591">
        <v>21</v>
      </c>
      <c r="U1591">
        <v>-28</v>
      </c>
      <c r="V1591">
        <v>143</v>
      </c>
      <c r="W1591">
        <v>-28</v>
      </c>
      <c r="X1591">
        <v>164</v>
      </c>
      <c r="Y1591">
        <v>-2</v>
      </c>
      <c r="Z1591">
        <v>8</v>
      </c>
      <c r="AA1591">
        <v>789</v>
      </c>
      <c r="AB1591">
        <v>789</v>
      </c>
      <c r="AC1591">
        <v>789</v>
      </c>
      <c r="AD1591">
        <v>13.536261159</v>
      </c>
      <c r="AE1591">
        <v>12.027072521999999</v>
      </c>
      <c r="AF1591">
        <v>1.5091886370000001</v>
      </c>
      <c r="AG1591">
        <v>0.4875840212</v>
      </c>
      <c r="AH1591">
        <v>3.3202150012999998</v>
      </c>
      <c r="AI1591">
        <v>3.8077990224999998</v>
      </c>
    </row>
    <row r="1592" spans="1:35" x14ac:dyDescent="0.2">
      <c r="A1592">
        <v>50</v>
      </c>
      <c r="B1592">
        <v>2</v>
      </c>
      <c r="C1592">
        <v>4</v>
      </c>
      <c r="D1592">
        <v>29</v>
      </c>
      <c r="E1592">
        <v>161</v>
      </c>
      <c r="F1592" t="s">
        <v>3663</v>
      </c>
      <c r="G1592" t="s">
        <v>5566</v>
      </c>
      <c r="H1592">
        <v>44638</v>
      </c>
      <c r="I1592">
        <v>44517</v>
      </c>
      <c r="J1592">
        <v>44937</v>
      </c>
      <c r="K1592">
        <v>-121</v>
      </c>
      <c r="L1592">
        <v>420</v>
      </c>
      <c r="M1592">
        <v>103</v>
      </c>
      <c r="N1592">
        <v>396</v>
      </c>
      <c r="O1592">
        <v>156</v>
      </c>
      <c r="P1592">
        <v>560</v>
      </c>
      <c r="Q1592">
        <v>-53</v>
      </c>
      <c r="R1592">
        <v>-164</v>
      </c>
      <c r="S1592">
        <v>2</v>
      </c>
      <c r="T1592">
        <v>65</v>
      </c>
      <c r="U1592">
        <v>-70</v>
      </c>
      <c r="V1592">
        <v>519</v>
      </c>
      <c r="W1592">
        <v>-68</v>
      </c>
      <c r="X1592">
        <v>584</v>
      </c>
      <c r="Y1592">
        <v>0</v>
      </c>
      <c r="Z1592">
        <v>0</v>
      </c>
      <c r="AA1592">
        <v>2938</v>
      </c>
      <c r="AB1592">
        <v>2938</v>
      </c>
      <c r="AC1592">
        <v>2938</v>
      </c>
      <c r="AD1592">
        <v>8.8537125226000004</v>
      </c>
      <c r="AE1592">
        <v>12.520401547000001</v>
      </c>
      <c r="AF1592">
        <v>-3.6666890250000002</v>
      </c>
      <c r="AG1592">
        <v>1.4532608939</v>
      </c>
      <c r="AH1592">
        <v>11.603729291000001</v>
      </c>
      <c r="AI1592">
        <v>13.056990185</v>
      </c>
    </row>
    <row r="1593" spans="1:35" x14ac:dyDescent="0.2">
      <c r="A1593">
        <v>50</v>
      </c>
      <c r="B1593">
        <v>2</v>
      </c>
      <c r="C1593">
        <v>4</v>
      </c>
      <c r="D1593">
        <v>29</v>
      </c>
      <c r="E1593">
        <v>163</v>
      </c>
      <c r="F1593" t="s">
        <v>3663</v>
      </c>
      <c r="G1593" t="s">
        <v>4614</v>
      </c>
      <c r="H1593">
        <v>17587</v>
      </c>
      <c r="I1593">
        <v>17613</v>
      </c>
      <c r="J1593">
        <v>17761</v>
      </c>
      <c r="K1593">
        <v>26</v>
      </c>
      <c r="L1593">
        <v>148</v>
      </c>
      <c r="M1593">
        <v>65</v>
      </c>
      <c r="N1593">
        <v>188</v>
      </c>
      <c r="O1593">
        <v>54</v>
      </c>
      <c r="P1593">
        <v>221</v>
      </c>
      <c r="Q1593">
        <v>11</v>
      </c>
      <c r="R1593">
        <v>-33</v>
      </c>
      <c r="S1593">
        <v>0</v>
      </c>
      <c r="T1593">
        <v>1</v>
      </c>
      <c r="U1593">
        <v>15</v>
      </c>
      <c r="V1593">
        <v>181</v>
      </c>
      <c r="W1593">
        <v>15</v>
      </c>
      <c r="X1593">
        <v>182</v>
      </c>
      <c r="Y1593">
        <v>0</v>
      </c>
      <c r="Z1593">
        <v>-1</v>
      </c>
      <c r="AA1593">
        <v>1456</v>
      </c>
      <c r="AB1593">
        <v>1456</v>
      </c>
      <c r="AC1593">
        <v>1456</v>
      </c>
      <c r="AD1593">
        <v>10.629275739000001</v>
      </c>
      <c r="AE1593">
        <v>12.495052864</v>
      </c>
      <c r="AF1593">
        <v>-1.8657771240000001</v>
      </c>
      <c r="AG1593">
        <v>5.65387007E-2</v>
      </c>
      <c r="AH1593">
        <v>10.233504834</v>
      </c>
      <c r="AI1593">
        <v>10.290043535000001</v>
      </c>
    </row>
    <row r="1594" spans="1:35" x14ac:dyDescent="0.2">
      <c r="A1594">
        <v>50</v>
      </c>
      <c r="B1594">
        <v>2</v>
      </c>
      <c r="C1594">
        <v>4</v>
      </c>
      <c r="D1594">
        <v>29</v>
      </c>
      <c r="E1594">
        <v>165</v>
      </c>
      <c r="F1594" t="s">
        <v>3663</v>
      </c>
      <c r="G1594" t="s">
        <v>5567</v>
      </c>
      <c r="H1594">
        <v>106718</v>
      </c>
      <c r="I1594">
        <v>107100</v>
      </c>
      <c r="J1594">
        <v>108569</v>
      </c>
      <c r="K1594">
        <v>382</v>
      </c>
      <c r="L1594">
        <v>1469</v>
      </c>
      <c r="M1594">
        <v>318</v>
      </c>
      <c r="N1594">
        <v>1156</v>
      </c>
      <c r="O1594">
        <v>232</v>
      </c>
      <c r="P1594">
        <v>882</v>
      </c>
      <c r="Q1594">
        <v>86</v>
      </c>
      <c r="R1594">
        <v>274</v>
      </c>
      <c r="S1594">
        <v>-1</v>
      </c>
      <c r="T1594">
        <v>85</v>
      </c>
      <c r="U1594">
        <v>296</v>
      </c>
      <c r="V1594">
        <v>1104</v>
      </c>
      <c r="W1594">
        <v>295</v>
      </c>
      <c r="X1594">
        <v>1189</v>
      </c>
      <c r="Y1594">
        <v>1</v>
      </c>
      <c r="Z1594">
        <v>6</v>
      </c>
      <c r="AA1594">
        <v>769</v>
      </c>
      <c r="AB1594">
        <v>769</v>
      </c>
      <c r="AC1594">
        <v>769</v>
      </c>
      <c r="AD1594">
        <v>10.720131311999999</v>
      </c>
      <c r="AE1594">
        <v>8.1792005341999996</v>
      </c>
      <c r="AF1594">
        <v>2.5409307781999999</v>
      </c>
      <c r="AG1594">
        <v>0.78824494940000001</v>
      </c>
      <c r="AH1594">
        <v>10.237910873000001</v>
      </c>
      <c r="AI1594">
        <v>11.026155822</v>
      </c>
    </row>
    <row r="1595" spans="1:35" x14ac:dyDescent="0.2">
      <c r="A1595">
        <v>50</v>
      </c>
      <c r="B1595">
        <v>2</v>
      </c>
      <c r="C1595">
        <v>4</v>
      </c>
      <c r="D1595">
        <v>29</v>
      </c>
      <c r="E1595">
        <v>167</v>
      </c>
      <c r="F1595" t="s">
        <v>3663</v>
      </c>
      <c r="G1595" t="s">
        <v>4684</v>
      </c>
      <c r="H1595">
        <v>31519</v>
      </c>
      <c r="I1595">
        <v>31577</v>
      </c>
      <c r="J1595">
        <v>32043</v>
      </c>
      <c r="K1595">
        <v>58</v>
      </c>
      <c r="L1595">
        <v>466</v>
      </c>
      <c r="M1595">
        <v>97</v>
      </c>
      <c r="N1595">
        <v>404</v>
      </c>
      <c r="O1595">
        <v>105</v>
      </c>
      <c r="P1595">
        <v>440</v>
      </c>
      <c r="Q1595">
        <v>-8</v>
      </c>
      <c r="R1595">
        <v>-36</v>
      </c>
      <c r="S1595">
        <v>0</v>
      </c>
      <c r="T1595">
        <v>2</v>
      </c>
      <c r="U1595">
        <v>66</v>
      </c>
      <c r="V1595">
        <v>504</v>
      </c>
      <c r="W1595">
        <v>66</v>
      </c>
      <c r="X1595">
        <v>506</v>
      </c>
      <c r="Y1595">
        <v>0</v>
      </c>
      <c r="Z1595">
        <v>-4</v>
      </c>
      <c r="AA1595">
        <v>1355</v>
      </c>
      <c r="AB1595">
        <v>1355</v>
      </c>
      <c r="AC1595">
        <v>1355</v>
      </c>
      <c r="AD1595">
        <v>12.700408677</v>
      </c>
      <c r="AE1595">
        <v>13.832128261999999</v>
      </c>
      <c r="AF1595">
        <v>-1.1317195849999999</v>
      </c>
      <c r="AG1595">
        <v>6.2873310299999999E-2</v>
      </c>
      <c r="AH1595">
        <v>15.844074191000001</v>
      </c>
      <c r="AI1595">
        <v>15.906947500999999</v>
      </c>
    </row>
    <row r="1596" spans="1:35" x14ac:dyDescent="0.2">
      <c r="A1596">
        <v>50</v>
      </c>
      <c r="B1596">
        <v>2</v>
      </c>
      <c r="C1596">
        <v>4</v>
      </c>
      <c r="D1596">
        <v>29</v>
      </c>
      <c r="E1596">
        <v>169</v>
      </c>
      <c r="F1596" t="s">
        <v>3663</v>
      </c>
      <c r="G1596" t="s">
        <v>4687</v>
      </c>
      <c r="H1596">
        <v>53955</v>
      </c>
      <c r="I1596">
        <v>53964</v>
      </c>
      <c r="J1596">
        <v>53816</v>
      </c>
      <c r="K1596">
        <v>9</v>
      </c>
      <c r="L1596">
        <v>-148</v>
      </c>
      <c r="M1596">
        <v>186</v>
      </c>
      <c r="N1596">
        <v>691</v>
      </c>
      <c r="O1596">
        <v>118</v>
      </c>
      <c r="P1596">
        <v>362</v>
      </c>
      <c r="Q1596">
        <v>68</v>
      </c>
      <c r="R1596">
        <v>329</v>
      </c>
      <c r="S1596">
        <v>25</v>
      </c>
      <c r="T1596">
        <v>-11</v>
      </c>
      <c r="U1596">
        <v>-88</v>
      </c>
      <c r="V1596">
        <v>-473</v>
      </c>
      <c r="W1596">
        <v>-63</v>
      </c>
      <c r="X1596">
        <v>-484</v>
      </c>
      <c r="Y1596">
        <v>4</v>
      </c>
      <c r="Z1596">
        <v>7</v>
      </c>
      <c r="AA1596">
        <v>10119</v>
      </c>
      <c r="AB1596">
        <v>10119</v>
      </c>
      <c r="AC1596">
        <v>10119</v>
      </c>
      <c r="AD1596">
        <v>12.822416033</v>
      </c>
      <c r="AE1596">
        <v>6.7173872703999997</v>
      </c>
      <c r="AF1596">
        <v>6.1050287622999999</v>
      </c>
      <c r="AG1596">
        <v>-0.20411950300000001</v>
      </c>
      <c r="AH1596">
        <v>-8.7771386160000002</v>
      </c>
      <c r="AI1596">
        <v>-8.9812581179999995</v>
      </c>
    </row>
    <row r="1597" spans="1:35" x14ac:dyDescent="0.2">
      <c r="A1597">
        <v>50</v>
      </c>
      <c r="B1597">
        <v>2</v>
      </c>
      <c r="C1597">
        <v>4</v>
      </c>
      <c r="D1597">
        <v>29</v>
      </c>
      <c r="E1597">
        <v>171</v>
      </c>
      <c r="F1597" t="s">
        <v>3663</v>
      </c>
      <c r="G1597" t="s">
        <v>4861</v>
      </c>
      <c r="H1597">
        <v>4681</v>
      </c>
      <c r="I1597">
        <v>4676</v>
      </c>
      <c r="J1597">
        <v>4712</v>
      </c>
      <c r="K1597">
        <v>-5</v>
      </c>
      <c r="L1597">
        <v>36</v>
      </c>
      <c r="M1597">
        <v>11</v>
      </c>
      <c r="N1597">
        <v>62</v>
      </c>
      <c r="O1597">
        <v>20</v>
      </c>
      <c r="P1597">
        <v>51</v>
      </c>
      <c r="Q1597">
        <v>-9</v>
      </c>
      <c r="R1597">
        <v>11</v>
      </c>
      <c r="S1597">
        <v>0</v>
      </c>
      <c r="T1597">
        <v>0</v>
      </c>
      <c r="U1597">
        <v>5</v>
      </c>
      <c r="V1597">
        <v>24</v>
      </c>
      <c r="W1597">
        <v>5</v>
      </c>
      <c r="X1597">
        <v>24</v>
      </c>
      <c r="Y1597">
        <v>-1</v>
      </c>
      <c r="Z1597">
        <v>1</v>
      </c>
      <c r="AA1597">
        <v>46</v>
      </c>
      <c r="AB1597">
        <v>46</v>
      </c>
      <c r="AC1597">
        <v>46</v>
      </c>
      <c r="AD1597">
        <v>13.208351086</v>
      </c>
      <c r="AE1597">
        <v>10.864933958</v>
      </c>
      <c r="AF1597">
        <v>2.3434171282</v>
      </c>
      <c r="AG1597">
        <v>0</v>
      </c>
      <c r="AH1597">
        <v>5.1129100980000004</v>
      </c>
      <c r="AI1597">
        <v>5.1129100980000004</v>
      </c>
    </row>
    <row r="1598" spans="1:35" x14ac:dyDescent="0.2">
      <c r="A1598">
        <v>50</v>
      </c>
      <c r="B1598">
        <v>2</v>
      </c>
      <c r="C1598">
        <v>4</v>
      </c>
      <c r="D1598">
        <v>29</v>
      </c>
      <c r="E1598">
        <v>173</v>
      </c>
      <c r="F1598" t="s">
        <v>3663</v>
      </c>
      <c r="G1598" t="s">
        <v>5568</v>
      </c>
      <c r="H1598">
        <v>10355</v>
      </c>
      <c r="I1598">
        <v>10351</v>
      </c>
      <c r="J1598">
        <v>10361</v>
      </c>
      <c r="K1598">
        <v>-4</v>
      </c>
      <c r="L1598">
        <v>10</v>
      </c>
      <c r="M1598">
        <v>29</v>
      </c>
      <c r="N1598">
        <v>85</v>
      </c>
      <c r="O1598">
        <v>35</v>
      </c>
      <c r="P1598">
        <v>139</v>
      </c>
      <c r="Q1598">
        <v>-6</v>
      </c>
      <c r="R1598">
        <v>-54</v>
      </c>
      <c r="S1598">
        <v>0</v>
      </c>
      <c r="T1598">
        <v>0</v>
      </c>
      <c r="U1598">
        <v>3</v>
      </c>
      <c r="V1598">
        <v>63</v>
      </c>
      <c r="W1598">
        <v>3</v>
      </c>
      <c r="X1598">
        <v>63</v>
      </c>
      <c r="Y1598">
        <v>-1</v>
      </c>
      <c r="Z1598">
        <v>1</v>
      </c>
      <c r="AA1598">
        <v>40</v>
      </c>
      <c r="AB1598">
        <v>40</v>
      </c>
      <c r="AC1598">
        <v>40</v>
      </c>
      <c r="AD1598">
        <v>8.2078022401999995</v>
      </c>
      <c r="AE1598">
        <v>13.422170722000001</v>
      </c>
      <c r="AF1598">
        <v>-5.2143684820000002</v>
      </c>
      <c r="AG1598">
        <v>0</v>
      </c>
      <c r="AH1598">
        <v>6.0834298957000001</v>
      </c>
      <c r="AI1598">
        <v>6.0834298957000001</v>
      </c>
    </row>
    <row r="1599" spans="1:35" x14ac:dyDescent="0.2">
      <c r="A1599">
        <v>50</v>
      </c>
      <c r="B1599">
        <v>2</v>
      </c>
      <c r="C1599">
        <v>4</v>
      </c>
      <c r="D1599">
        <v>29</v>
      </c>
      <c r="E1599">
        <v>175</v>
      </c>
      <c r="F1599" t="s">
        <v>3663</v>
      </c>
      <c r="G1599" t="s">
        <v>4615</v>
      </c>
      <c r="H1599">
        <v>24716</v>
      </c>
      <c r="I1599">
        <v>24636</v>
      </c>
      <c r="J1599">
        <v>24760</v>
      </c>
      <c r="K1599">
        <v>-80</v>
      </c>
      <c r="L1599">
        <v>124</v>
      </c>
      <c r="M1599">
        <v>63</v>
      </c>
      <c r="N1599">
        <v>248</v>
      </c>
      <c r="O1599">
        <v>76</v>
      </c>
      <c r="P1599">
        <v>305</v>
      </c>
      <c r="Q1599">
        <v>-13</v>
      </c>
      <c r="R1599">
        <v>-57</v>
      </c>
      <c r="S1599">
        <v>0</v>
      </c>
      <c r="T1599">
        <v>3</v>
      </c>
      <c r="U1599">
        <v>-67</v>
      </c>
      <c r="V1599">
        <v>175</v>
      </c>
      <c r="W1599">
        <v>-67</v>
      </c>
      <c r="X1599">
        <v>178</v>
      </c>
      <c r="Y1599">
        <v>0</v>
      </c>
      <c r="Z1599">
        <v>3</v>
      </c>
      <c r="AA1599">
        <v>2222</v>
      </c>
      <c r="AB1599">
        <v>2222</v>
      </c>
      <c r="AC1599">
        <v>2222</v>
      </c>
      <c r="AD1599">
        <v>10.041298891</v>
      </c>
      <c r="AE1599">
        <v>12.349178071000001</v>
      </c>
      <c r="AF1599">
        <v>-2.3078791810000001</v>
      </c>
      <c r="AG1599">
        <v>0.1214673253</v>
      </c>
      <c r="AH1599">
        <v>7.0855939752000001</v>
      </c>
      <c r="AI1599">
        <v>7.2070613005000004</v>
      </c>
    </row>
    <row r="1600" spans="1:35" x14ac:dyDescent="0.2">
      <c r="A1600">
        <v>50</v>
      </c>
      <c r="B1600">
        <v>2</v>
      </c>
      <c r="C1600">
        <v>4</v>
      </c>
      <c r="D1600">
        <v>29</v>
      </c>
      <c r="E1600">
        <v>177</v>
      </c>
      <c r="F1600" t="s">
        <v>3663</v>
      </c>
      <c r="G1600" t="s">
        <v>5569</v>
      </c>
      <c r="H1600">
        <v>23158</v>
      </c>
      <c r="I1600">
        <v>23100</v>
      </c>
      <c r="J1600">
        <v>23008</v>
      </c>
      <c r="K1600">
        <v>-58</v>
      </c>
      <c r="L1600">
        <v>-92</v>
      </c>
      <c r="M1600">
        <v>66</v>
      </c>
      <c r="N1600">
        <v>242</v>
      </c>
      <c r="O1600">
        <v>103</v>
      </c>
      <c r="P1600">
        <v>343</v>
      </c>
      <c r="Q1600">
        <v>-37</v>
      </c>
      <c r="R1600">
        <v>-101</v>
      </c>
      <c r="S1600">
        <v>0</v>
      </c>
      <c r="T1600">
        <v>2</v>
      </c>
      <c r="U1600">
        <v>-20</v>
      </c>
      <c r="V1600">
        <v>4</v>
      </c>
      <c r="W1600">
        <v>-20</v>
      </c>
      <c r="X1600">
        <v>6</v>
      </c>
      <c r="Y1600">
        <v>-1</v>
      </c>
      <c r="Z1600">
        <v>3</v>
      </c>
      <c r="AA1600">
        <v>267</v>
      </c>
      <c r="AB1600">
        <v>267</v>
      </c>
      <c r="AC1600">
        <v>267</v>
      </c>
      <c r="AD1600">
        <v>10.49709378</v>
      </c>
      <c r="AE1600">
        <v>14.878112258</v>
      </c>
      <c r="AF1600">
        <v>-4.3810184779999997</v>
      </c>
      <c r="AG1600">
        <v>8.67528412E-2</v>
      </c>
      <c r="AH1600">
        <v>0.17350568229999999</v>
      </c>
      <c r="AI1600">
        <v>0.26025852350000001</v>
      </c>
    </row>
    <row r="1601" spans="1:35" x14ac:dyDescent="0.2">
      <c r="A1601">
        <v>50</v>
      </c>
      <c r="B1601">
        <v>2</v>
      </c>
      <c r="C1601">
        <v>4</v>
      </c>
      <c r="D1601">
        <v>29</v>
      </c>
      <c r="E1601">
        <v>179</v>
      </c>
      <c r="F1601" t="s">
        <v>3663</v>
      </c>
      <c r="G1601" t="s">
        <v>5570</v>
      </c>
      <c r="H1601">
        <v>6096</v>
      </c>
      <c r="I1601">
        <v>6078</v>
      </c>
      <c r="J1601">
        <v>6087</v>
      </c>
      <c r="K1601">
        <v>-18</v>
      </c>
      <c r="L1601">
        <v>9</v>
      </c>
      <c r="M1601">
        <v>20</v>
      </c>
      <c r="N1601">
        <v>66</v>
      </c>
      <c r="O1601">
        <v>23</v>
      </c>
      <c r="P1601">
        <v>96</v>
      </c>
      <c r="Q1601">
        <v>-3</v>
      </c>
      <c r="R1601">
        <v>-30</v>
      </c>
      <c r="S1601">
        <v>0</v>
      </c>
      <c r="T1601">
        <v>0</v>
      </c>
      <c r="U1601">
        <v>-15</v>
      </c>
      <c r="V1601">
        <v>39</v>
      </c>
      <c r="W1601">
        <v>-15</v>
      </c>
      <c r="X1601">
        <v>39</v>
      </c>
      <c r="Y1601">
        <v>0</v>
      </c>
      <c r="Z1601">
        <v>0</v>
      </c>
      <c r="AA1601">
        <v>75</v>
      </c>
      <c r="AB1601">
        <v>75</v>
      </c>
      <c r="AC1601">
        <v>75</v>
      </c>
      <c r="AD1601">
        <v>10.850801479999999</v>
      </c>
      <c r="AE1601">
        <v>15.78298397</v>
      </c>
      <c r="AF1601">
        <v>-4.9321824909999998</v>
      </c>
      <c r="AG1601">
        <v>0</v>
      </c>
      <c r="AH1601">
        <v>6.4118372380000004</v>
      </c>
      <c r="AI1601">
        <v>6.4118372380000004</v>
      </c>
    </row>
    <row r="1602" spans="1:35" x14ac:dyDescent="0.2">
      <c r="A1602">
        <v>50</v>
      </c>
      <c r="B1602">
        <v>2</v>
      </c>
      <c r="C1602">
        <v>4</v>
      </c>
      <c r="D1602">
        <v>29</v>
      </c>
      <c r="E1602">
        <v>181</v>
      </c>
      <c r="F1602" t="s">
        <v>3663</v>
      </c>
      <c r="G1602" t="s">
        <v>5097</v>
      </c>
      <c r="H1602">
        <v>10679</v>
      </c>
      <c r="I1602">
        <v>10680</v>
      </c>
      <c r="J1602">
        <v>10617</v>
      </c>
      <c r="K1602">
        <v>1</v>
      </c>
      <c r="L1602">
        <v>-63</v>
      </c>
      <c r="M1602">
        <v>46</v>
      </c>
      <c r="N1602">
        <v>149</v>
      </c>
      <c r="O1602">
        <v>51</v>
      </c>
      <c r="P1602">
        <v>233</v>
      </c>
      <c r="Q1602">
        <v>-5</v>
      </c>
      <c r="R1602">
        <v>-84</v>
      </c>
      <c r="S1602">
        <v>0</v>
      </c>
      <c r="T1602">
        <v>0</v>
      </c>
      <c r="U1602">
        <v>6</v>
      </c>
      <c r="V1602">
        <v>19</v>
      </c>
      <c r="W1602">
        <v>6</v>
      </c>
      <c r="X1602">
        <v>19</v>
      </c>
      <c r="Y1602">
        <v>0</v>
      </c>
      <c r="Z1602">
        <v>2</v>
      </c>
      <c r="AA1602">
        <v>31</v>
      </c>
      <c r="AB1602">
        <v>31</v>
      </c>
      <c r="AC1602">
        <v>31</v>
      </c>
      <c r="AD1602">
        <v>13.992581115</v>
      </c>
      <c r="AE1602">
        <v>21.881016106000001</v>
      </c>
      <c r="AF1602">
        <v>-7.8884349909999996</v>
      </c>
      <c r="AG1602">
        <v>0</v>
      </c>
      <c r="AH1602">
        <v>1.7842888669999999</v>
      </c>
      <c r="AI1602">
        <v>1.7842888669999999</v>
      </c>
    </row>
    <row r="1603" spans="1:35" x14ac:dyDescent="0.2">
      <c r="A1603">
        <v>50</v>
      </c>
      <c r="B1603">
        <v>2</v>
      </c>
      <c r="C1603">
        <v>4</v>
      </c>
      <c r="D1603">
        <v>29</v>
      </c>
      <c r="E1603">
        <v>183</v>
      </c>
      <c r="F1603" t="s">
        <v>3663</v>
      </c>
      <c r="G1603" t="s">
        <v>5571</v>
      </c>
      <c r="H1603">
        <v>405262</v>
      </c>
      <c r="I1603">
        <v>406258</v>
      </c>
      <c r="J1603">
        <v>409981</v>
      </c>
      <c r="K1603">
        <v>996</v>
      </c>
      <c r="L1603">
        <v>3723</v>
      </c>
      <c r="M1603">
        <v>1112</v>
      </c>
      <c r="N1603">
        <v>4068</v>
      </c>
      <c r="O1603">
        <v>938</v>
      </c>
      <c r="P1603">
        <v>3836</v>
      </c>
      <c r="Q1603">
        <v>174</v>
      </c>
      <c r="R1603">
        <v>232</v>
      </c>
      <c r="S1603">
        <v>3</v>
      </c>
      <c r="T1603">
        <v>192</v>
      </c>
      <c r="U1603">
        <v>819</v>
      </c>
      <c r="V1603">
        <v>3263</v>
      </c>
      <c r="W1603">
        <v>822</v>
      </c>
      <c r="X1603">
        <v>3455</v>
      </c>
      <c r="Y1603">
        <v>0</v>
      </c>
      <c r="Z1603">
        <v>36</v>
      </c>
      <c r="AA1603">
        <v>5144</v>
      </c>
      <c r="AB1603">
        <v>5144</v>
      </c>
      <c r="AC1603">
        <v>5144</v>
      </c>
      <c r="AD1603">
        <v>9.9676687833000006</v>
      </c>
      <c r="AE1603">
        <v>9.3992078300999999</v>
      </c>
      <c r="AF1603">
        <v>0.56846095320000001</v>
      </c>
      <c r="AG1603">
        <v>0.47045044400000002</v>
      </c>
      <c r="AH1603">
        <v>7.9952072861000003</v>
      </c>
      <c r="AI1603">
        <v>8.4656577302000002</v>
      </c>
    </row>
    <row r="1604" spans="1:35" x14ac:dyDescent="0.2">
      <c r="A1604">
        <v>50</v>
      </c>
      <c r="B1604">
        <v>2</v>
      </c>
      <c r="C1604">
        <v>4</v>
      </c>
      <c r="D1604">
        <v>29</v>
      </c>
      <c r="E1604">
        <v>185</v>
      </c>
      <c r="F1604" t="s">
        <v>3663</v>
      </c>
      <c r="G1604" t="s">
        <v>4617</v>
      </c>
      <c r="H1604">
        <v>9284</v>
      </c>
      <c r="I1604">
        <v>9340</v>
      </c>
      <c r="J1604">
        <v>9376</v>
      </c>
      <c r="K1604">
        <v>56</v>
      </c>
      <c r="L1604">
        <v>36</v>
      </c>
      <c r="M1604">
        <v>21</v>
      </c>
      <c r="N1604">
        <v>102</v>
      </c>
      <c r="O1604">
        <v>40</v>
      </c>
      <c r="P1604">
        <v>172</v>
      </c>
      <c r="Q1604">
        <v>-19</v>
      </c>
      <c r="R1604">
        <v>-70</v>
      </c>
      <c r="S1604">
        <v>0</v>
      </c>
      <c r="T1604">
        <v>0</v>
      </c>
      <c r="U1604">
        <v>77</v>
      </c>
      <c r="V1604">
        <v>106</v>
      </c>
      <c r="W1604">
        <v>77</v>
      </c>
      <c r="X1604">
        <v>106</v>
      </c>
      <c r="Y1604">
        <v>-2</v>
      </c>
      <c r="Z1604">
        <v>0</v>
      </c>
      <c r="AA1604">
        <v>149</v>
      </c>
      <c r="AB1604">
        <v>149</v>
      </c>
      <c r="AC1604">
        <v>149</v>
      </c>
      <c r="AD1604">
        <v>10.899764907</v>
      </c>
      <c r="AE1604">
        <v>18.379995726000001</v>
      </c>
      <c r="AF1604">
        <v>-7.480230819</v>
      </c>
      <c r="AG1604">
        <v>0</v>
      </c>
      <c r="AH1604">
        <v>11.327206668000001</v>
      </c>
      <c r="AI1604">
        <v>11.327206668000001</v>
      </c>
    </row>
    <row r="1605" spans="1:35" x14ac:dyDescent="0.2">
      <c r="A1605">
        <v>50</v>
      </c>
      <c r="B1605">
        <v>2</v>
      </c>
      <c r="C1605">
        <v>4</v>
      </c>
      <c r="D1605">
        <v>29</v>
      </c>
      <c r="E1605">
        <v>186</v>
      </c>
      <c r="F1605" t="s">
        <v>3663</v>
      </c>
      <c r="G1605" t="s">
        <v>5572</v>
      </c>
      <c r="H1605">
        <v>18479</v>
      </c>
      <c r="I1605">
        <v>18476</v>
      </c>
      <c r="J1605">
        <v>18588</v>
      </c>
      <c r="K1605">
        <v>-3</v>
      </c>
      <c r="L1605">
        <v>112</v>
      </c>
      <c r="M1605">
        <v>56</v>
      </c>
      <c r="N1605">
        <v>204</v>
      </c>
      <c r="O1605">
        <v>46</v>
      </c>
      <c r="P1605">
        <v>212</v>
      </c>
      <c r="Q1605">
        <v>10</v>
      </c>
      <c r="R1605">
        <v>-8</v>
      </c>
      <c r="S1605">
        <v>0</v>
      </c>
      <c r="T1605">
        <v>2</v>
      </c>
      <c r="U1605">
        <v>-11</v>
      </c>
      <c r="V1605">
        <v>117</v>
      </c>
      <c r="W1605">
        <v>-11</v>
      </c>
      <c r="X1605">
        <v>119</v>
      </c>
      <c r="Y1605">
        <v>-2</v>
      </c>
      <c r="Z1605">
        <v>1</v>
      </c>
      <c r="AA1605">
        <v>257</v>
      </c>
      <c r="AB1605">
        <v>257</v>
      </c>
      <c r="AC1605">
        <v>257</v>
      </c>
      <c r="AD1605">
        <v>11.007986186</v>
      </c>
      <c r="AE1605">
        <v>11.439671919</v>
      </c>
      <c r="AF1605">
        <v>-0.43168573300000002</v>
      </c>
      <c r="AG1605">
        <v>0.1079214332</v>
      </c>
      <c r="AH1605">
        <v>6.3134038419999996</v>
      </c>
      <c r="AI1605">
        <v>6.4213252752000001</v>
      </c>
    </row>
    <row r="1606" spans="1:35" x14ac:dyDescent="0.2">
      <c r="A1606">
        <v>50</v>
      </c>
      <c r="B1606">
        <v>2</v>
      </c>
      <c r="C1606">
        <v>4</v>
      </c>
      <c r="D1606">
        <v>29</v>
      </c>
      <c r="E1606">
        <v>187</v>
      </c>
      <c r="F1606" t="s">
        <v>3663</v>
      </c>
      <c r="G1606" t="s">
        <v>5573</v>
      </c>
      <c r="H1606">
        <v>66922</v>
      </c>
      <c r="I1606">
        <v>66900</v>
      </c>
      <c r="J1606">
        <v>67541</v>
      </c>
      <c r="K1606">
        <v>-22</v>
      </c>
      <c r="L1606">
        <v>641</v>
      </c>
      <c r="M1606">
        <v>166</v>
      </c>
      <c r="N1606">
        <v>676</v>
      </c>
      <c r="O1606">
        <v>235</v>
      </c>
      <c r="P1606">
        <v>961</v>
      </c>
      <c r="Q1606">
        <v>-69</v>
      </c>
      <c r="R1606">
        <v>-285</v>
      </c>
      <c r="S1606">
        <v>-1</v>
      </c>
      <c r="T1606">
        <v>6</v>
      </c>
      <c r="U1606">
        <v>49</v>
      </c>
      <c r="V1606">
        <v>921</v>
      </c>
      <c r="W1606">
        <v>48</v>
      </c>
      <c r="X1606">
        <v>927</v>
      </c>
      <c r="Y1606">
        <v>-1</v>
      </c>
      <c r="Z1606">
        <v>-1</v>
      </c>
      <c r="AA1606">
        <v>6234</v>
      </c>
      <c r="AB1606">
        <v>6234</v>
      </c>
      <c r="AC1606">
        <v>6234</v>
      </c>
      <c r="AD1606">
        <v>10.056455992</v>
      </c>
      <c r="AE1606">
        <v>14.296234036</v>
      </c>
      <c r="AF1606">
        <v>-4.2397780440000004</v>
      </c>
      <c r="AG1606">
        <v>8.9258485100000007E-2</v>
      </c>
      <c r="AH1606">
        <v>13.701177467999999</v>
      </c>
      <c r="AI1606">
        <v>13.790435952999999</v>
      </c>
    </row>
    <row r="1607" spans="1:35" x14ac:dyDescent="0.2">
      <c r="A1607">
        <v>50</v>
      </c>
      <c r="B1607">
        <v>2</v>
      </c>
      <c r="C1607">
        <v>4</v>
      </c>
      <c r="D1607">
        <v>29</v>
      </c>
      <c r="E1607">
        <v>189</v>
      </c>
      <c r="F1607" t="s">
        <v>3663</v>
      </c>
      <c r="G1607" t="s">
        <v>5490</v>
      </c>
      <c r="H1607">
        <v>1004125</v>
      </c>
      <c r="I1607">
        <v>1002838</v>
      </c>
      <c r="J1607">
        <v>997187</v>
      </c>
      <c r="K1607">
        <v>-1287</v>
      </c>
      <c r="L1607">
        <v>-5651</v>
      </c>
      <c r="M1607">
        <v>2669</v>
      </c>
      <c r="N1607">
        <v>10641</v>
      </c>
      <c r="O1607">
        <v>3135</v>
      </c>
      <c r="P1607">
        <v>12243</v>
      </c>
      <c r="Q1607">
        <v>-466</v>
      </c>
      <c r="R1607">
        <v>-1602</v>
      </c>
      <c r="S1607">
        <v>58</v>
      </c>
      <c r="T1607">
        <v>723</v>
      </c>
      <c r="U1607">
        <v>-848</v>
      </c>
      <c r="V1607">
        <v>-4915</v>
      </c>
      <c r="W1607">
        <v>-790</v>
      </c>
      <c r="X1607">
        <v>-4192</v>
      </c>
      <c r="Y1607">
        <v>-31</v>
      </c>
      <c r="Z1607">
        <v>143</v>
      </c>
      <c r="AA1607">
        <v>18592</v>
      </c>
      <c r="AB1607">
        <v>18592</v>
      </c>
      <c r="AC1607">
        <v>18592</v>
      </c>
      <c r="AD1607">
        <v>10.640866988999999</v>
      </c>
      <c r="AE1607">
        <v>12.242846964</v>
      </c>
      <c r="AF1607">
        <v>-1.6019799749999999</v>
      </c>
      <c r="AG1607">
        <v>0.72299096259999995</v>
      </c>
      <c r="AH1607">
        <v>-4.9149385629999998</v>
      </c>
      <c r="AI1607">
        <v>-4.1919476009999999</v>
      </c>
    </row>
    <row r="1608" spans="1:35" x14ac:dyDescent="0.2">
      <c r="A1608">
        <v>50</v>
      </c>
      <c r="B1608">
        <v>2</v>
      </c>
      <c r="C1608">
        <v>4</v>
      </c>
      <c r="D1608">
        <v>29</v>
      </c>
      <c r="E1608">
        <v>195</v>
      </c>
      <c r="F1608" t="s">
        <v>3663</v>
      </c>
      <c r="G1608" t="s">
        <v>4689</v>
      </c>
      <c r="H1608">
        <v>23333</v>
      </c>
      <c r="I1608">
        <v>23319</v>
      </c>
      <c r="J1608">
        <v>23289</v>
      </c>
      <c r="K1608">
        <v>-14</v>
      </c>
      <c r="L1608">
        <v>-30</v>
      </c>
      <c r="M1608">
        <v>70</v>
      </c>
      <c r="N1608">
        <v>256</v>
      </c>
      <c r="O1608">
        <v>79</v>
      </c>
      <c r="P1608">
        <v>296</v>
      </c>
      <c r="Q1608">
        <v>-9</v>
      </c>
      <c r="R1608">
        <v>-40</v>
      </c>
      <c r="S1608">
        <v>1</v>
      </c>
      <c r="T1608">
        <v>26</v>
      </c>
      <c r="U1608">
        <v>-4</v>
      </c>
      <c r="V1608">
        <v>-21</v>
      </c>
      <c r="W1608">
        <v>-3</v>
      </c>
      <c r="X1608">
        <v>5</v>
      </c>
      <c r="Y1608">
        <v>-2</v>
      </c>
      <c r="Z1608">
        <v>5</v>
      </c>
      <c r="AA1608">
        <v>1464</v>
      </c>
      <c r="AB1608">
        <v>1464</v>
      </c>
      <c r="AC1608">
        <v>1464</v>
      </c>
      <c r="AD1608">
        <v>10.985238585999999</v>
      </c>
      <c r="AE1608">
        <v>12.701682115000001</v>
      </c>
      <c r="AF1608">
        <v>-1.716443529</v>
      </c>
      <c r="AG1608">
        <v>1.1156882938999999</v>
      </c>
      <c r="AH1608">
        <v>-0.90113285300000001</v>
      </c>
      <c r="AI1608">
        <v>0.21455544109999999</v>
      </c>
    </row>
    <row r="1609" spans="1:35" x14ac:dyDescent="0.2">
      <c r="A1609">
        <v>50</v>
      </c>
      <c r="B1609">
        <v>2</v>
      </c>
      <c r="C1609">
        <v>4</v>
      </c>
      <c r="D1609">
        <v>29</v>
      </c>
      <c r="E1609">
        <v>197</v>
      </c>
      <c r="F1609" t="s">
        <v>3663</v>
      </c>
      <c r="G1609" t="s">
        <v>5061</v>
      </c>
      <c r="H1609">
        <v>4032</v>
      </c>
      <c r="I1609">
        <v>4007</v>
      </c>
      <c r="J1609">
        <v>4025</v>
      </c>
      <c r="K1609">
        <v>-25</v>
      </c>
      <c r="L1609">
        <v>18</v>
      </c>
      <c r="M1609">
        <v>18</v>
      </c>
      <c r="N1609">
        <v>66</v>
      </c>
      <c r="O1609">
        <v>17</v>
      </c>
      <c r="P1609">
        <v>53</v>
      </c>
      <c r="Q1609">
        <v>1</v>
      </c>
      <c r="R1609">
        <v>13</v>
      </c>
      <c r="S1609">
        <v>0</v>
      </c>
      <c r="T1609">
        <v>0</v>
      </c>
      <c r="U1609">
        <v>-25</v>
      </c>
      <c r="V1609">
        <v>4</v>
      </c>
      <c r="W1609">
        <v>-25</v>
      </c>
      <c r="X1609">
        <v>4</v>
      </c>
      <c r="Y1609">
        <v>-1</v>
      </c>
      <c r="Z1609">
        <v>1</v>
      </c>
      <c r="AA1609">
        <v>27</v>
      </c>
      <c r="AB1609">
        <v>27</v>
      </c>
      <c r="AC1609">
        <v>27</v>
      </c>
      <c r="AD1609">
        <v>16.434262948000001</v>
      </c>
      <c r="AE1609">
        <v>13.197211155</v>
      </c>
      <c r="AF1609">
        <v>3.2370517928</v>
      </c>
      <c r="AG1609">
        <v>0</v>
      </c>
      <c r="AH1609">
        <v>0.99601593629999996</v>
      </c>
      <c r="AI1609">
        <v>0.99601593629999996</v>
      </c>
    </row>
    <row r="1610" spans="1:35" x14ac:dyDescent="0.2">
      <c r="A1610">
        <v>50</v>
      </c>
      <c r="B1610">
        <v>2</v>
      </c>
      <c r="C1610">
        <v>4</v>
      </c>
      <c r="D1610">
        <v>29</v>
      </c>
      <c r="E1610">
        <v>199</v>
      </c>
      <c r="F1610" t="s">
        <v>3663</v>
      </c>
      <c r="G1610" t="s">
        <v>5574</v>
      </c>
      <c r="H1610">
        <v>4716</v>
      </c>
      <c r="I1610">
        <v>4698</v>
      </c>
      <c r="J1610">
        <v>4693</v>
      </c>
      <c r="K1610">
        <v>-18</v>
      </c>
      <c r="L1610">
        <v>-5</v>
      </c>
      <c r="M1610">
        <v>17</v>
      </c>
      <c r="N1610">
        <v>81</v>
      </c>
      <c r="O1610">
        <v>13</v>
      </c>
      <c r="P1610">
        <v>47</v>
      </c>
      <c r="Q1610">
        <v>4</v>
      </c>
      <c r="R1610">
        <v>34</v>
      </c>
      <c r="S1610">
        <v>0</v>
      </c>
      <c r="T1610">
        <v>0</v>
      </c>
      <c r="U1610">
        <v>-21</v>
      </c>
      <c r="V1610">
        <v>-39</v>
      </c>
      <c r="W1610">
        <v>-21</v>
      </c>
      <c r="X1610">
        <v>-39</v>
      </c>
      <c r="Y1610">
        <v>-1</v>
      </c>
      <c r="Z1610">
        <v>0</v>
      </c>
      <c r="AA1610">
        <v>49</v>
      </c>
      <c r="AB1610">
        <v>49</v>
      </c>
      <c r="AC1610">
        <v>49</v>
      </c>
      <c r="AD1610">
        <v>17.250559045999999</v>
      </c>
      <c r="AE1610">
        <v>10.009583643999999</v>
      </c>
      <c r="AF1610">
        <v>7.2409754020000001</v>
      </c>
      <c r="AG1610">
        <v>0</v>
      </c>
      <c r="AH1610">
        <v>-8.3058247260000009</v>
      </c>
      <c r="AI1610">
        <v>-8.3058247260000009</v>
      </c>
    </row>
    <row r="1611" spans="1:35" x14ac:dyDescent="0.2">
      <c r="A1611">
        <v>50</v>
      </c>
      <c r="B1611">
        <v>2</v>
      </c>
      <c r="C1611">
        <v>4</v>
      </c>
      <c r="D1611">
        <v>29</v>
      </c>
      <c r="E1611">
        <v>201</v>
      </c>
      <c r="F1611" t="s">
        <v>3663</v>
      </c>
      <c r="G1611" t="s">
        <v>4690</v>
      </c>
      <c r="H1611">
        <v>38059</v>
      </c>
      <c r="I1611">
        <v>38009</v>
      </c>
      <c r="J1611">
        <v>37840</v>
      </c>
      <c r="K1611">
        <v>-50</v>
      </c>
      <c r="L1611">
        <v>-169</v>
      </c>
      <c r="M1611">
        <v>130</v>
      </c>
      <c r="N1611">
        <v>466</v>
      </c>
      <c r="O1611">
        <v>146</v>
      </c>
      <c r="P1611">
        <v>558</v>
      </c>
      <c r="Q1611">
        <v>-16</v>
      </c>
      <c r="R1611">
        <v>-92</v>
      </c>
      <c r="S1611">
        <v>0</v>
      </c>
      <c r="T1611">
        <v>-1</v>
      </c>
      <c r="U1611">
        <v>-31</v>
      </c>
      <c r="V1611">
        <v>-83</v>
      </c>
      <c r="W1611">
        <v>-31</v>
      </c>
      <c r="X1611">
        <v>-84</v>
      </c>
      <c r="Y1611">
        <v>-3</v>
      </c>
      <c r="Z1611">
        <v>7</v>
      </c>
      <c r="AA1611">
        <v>459</v>
      </c>
      <c r="AB1611">
        <v>459</v>
      </c>
      <c r="AC1611">
        <v>459</v>
      </c>
      <c r="AD1611">
        <v>12.287571358999999</v>
      </c>
      <c r="AE1611">
        <v>14.713443816</v>
      </c>
      <c r="AF1611">
        <v>-2.4258724570000001</v>
      </c>
      <c r="AG1611">
        <v>-2.6368178999999999E-2</v>
      </c>
      <c r="AH1611">
        <v>-2.1885588469999999</v>
      </c>
      <c r="AI1611">
        <v>-2.2149270259999998</v>
      </c>
    </row>
    <row r="1612" spans="1:35" x14ac:dyDescent="0.2">
      <c r="A1612">
        <v>50</v>
      </c>
      <c r="B1612">
        <v>2</v>
      </c>
      <c r="C1612">
        <v>4</v>
      </c>
      <c r="D1612">
        <v>29</v>
      </c>
      <c r="E1612">
        <v>203</v>
      </c>
      <c r="F1612" t="s">
        <v>3663</v>
      </c>
      <c r="G1612" t="s">
        <v>5575</v>
      </c>
      <c r="H1612">
        <v>7031</v>
      </c>
      <c r="I1612">
        <v>7041</v>
      </c>
      <c r="J1612">
        <v>7106</v>
      </c>
      <c r="K1612">
        <v>10</v>
      </c>
      <c r="L1612">
        <v>65</v>
      </c>
      <c r="M1612">
        <v>26</v>
      </c>
      <c r="N1612">
        <v>72</v>
      </c>
      <c r="O1612">
        <v>25</v>
      </c>
      <c r="P1612">
        <v>120</v>
      </c>
      <c r="Q1612">
        <v>1</v>
      </c>
      <c r="R1612">
        <v>-48</v>
      </c>
      <c r="S1612">
        <v>0</v>
      </c>
      <c r="T1612">
        <v>0</v>
      </c>
      <c r="U1612">
        <v>10</v>
      </c>
      <c r="V1612">
        <v>114</v>
      </c>
      <c r="W1612">
        <v>10</v>
      </c>
      <c r="X1612">
        <v>114</v>
      </c>
      <c r="Y1612">
        <v>-1</v>
      </c>
      <c r="Z1612">
        <v>-1</v>
      </c>
      <c r="AA1612">
        <v>35</v>
      </c>
      <c r="AB1612">
        <v>35</v>
      </c>
      <c r="AC1612">
        <v>35</v>
      </c>
      <c r="AD1612">
        <v>10.178836501999999</v>
      </c>
      <c r="AE1612">
        <v>16.964727503999999</v>
      </c>
      <c r="AF1612">
        <v>-6.7858910019999996</v>
      </c>
      <c r="AG1612">
        <v>0</v>
      </c>
      <c r="AH1612">
        <v>16.116491129</v>
      </c>
      <c r="AI1612">
        <v>16.116491129</v>
      </c>
    </row>
    <row r="1613" spans="1:35" x14ac:dyDescent="0.2">
      <c r="A1613">
        <v>50</v>
      </c>
      <c r="B1613">
        <v>2</v>
      </c>
      <c r="C1613">
        <v>4</v>
      </c>
      <c r="D1613">
        <v>29</v>
      </c>
      <c r="E1613">
        <v>205</v>
      </c>
      <c r="F1613" t="s">
        <v>3663</v>
      </c>
      <c r="G1613" t="s">
        <v>4618</v>
      </c>
      <c r="H1613">
        <v>6103</v>
      </c>
      <c r="I1613">
        <v>6101</v>
      </c>
      <c r="J1613">
        <v>5976</v>
      </c>
      <c r="K1613">
        <v>-2</v>
      </c>
      <c r="L1613">
        <v>-125</v>
      </c>
      <c r="M1613">
        <v>18</v>
      </c>
      <c r="N1613">
        <v>65</v>
      </c>
      <c r="O1613">
        <v>15</v>
      </c>
      <c r="P1613">
        <v>90</v>
      </c>
      <c r="Q1613">
        <v>3</v>
      </c>
      <c r="R1613">
        <v>-25</v>
      </c>
      <c r="S1613">
        <v>0</v>
      </c>
      <c r="T1613">
        <v>0</v>
      </c>
      <c r="U1613">
        <v>-4</v>
      </c>
      <c r="V1613">
        <v>-99</v>
      </c>
      <c r="W1613">
        <v>-4</v>
      </c>
      <c r="X1613">
        <v>-99</v>
      </c>
      <c r="Y1613">
        <v>-1</v>
      </c>
      <c r="Z1613">
        <v>-1</v>
      </c>
      <c r="AA1613">
        <v>190</v>
      </c>
      <c r="AB1613">
        <v>190</v>
      </c>
      <c r="AC1613">
        <v>190</v>
      </c>
      <c r="AD1613">
        <v>10.764262648000001</v>
      </c>
      <c r="AE1613">
        <v>14.904363666</v>
      </c>
      <c r="AF1613">
        <v>-4.1401010180000002</v>
      </c>
      <c r="AG1613">
        <v>0</v>
      </c>
      <c r="AH1613">
        <v>-16.394800029999999</v>
      </c>
      <c r="AI1613">
        <v>-16.394800029999999</v>
      </c>
    </row>
    <row r="1614" spans="1:35" x14ac:dyDescent="0.2">
      <c r="A1614">
        <v>50</v>
      </c>
      <c r="B1614">
        <v>2</v>
      </c>
      <c r="C1614">
        <v>4</v>
      </c>
      <c r="D1614">
        <v>29</v>
      </c>
      <c r="E1614">
        <v>207</v>
      </c>
      <c r="F1614" t="s">
        <v>3663</v>
      </c>
      <c r="G1614" t="s">
        <v>5576</v>
      </c>
      <c r="H1614">
        <v>28672</v>
      </c>
      <c r="I1614">
        <v>28652</v>
      </c>
      <c r="J1614">
        <v>28479</v>
      </c>
      <c r="K1614">
        <v>-20</v>
      </c>
      <c r="L1614">
        <v>-173</v>
      </c>
      <c r="M1614">
        <v>97</v>
      </c>
      <c r="N1614">
        <v>327</v>
      </c>
      <c r="O1614">
        <v>112</v>
      </c>
      <c r="P1614">
        <v>442</v>
      </c>
      <c r="Q1614">
        <v>-15</v>
      </c>
      <c r="R1614">
        <v>-115</v>
      </c>
      <c r="S1614">
        <v>0</v>
      </c>
      <c r="T1614">
        <v>0</v>
      </c>
      <c r="U1614">
        <v>-4</v>
      </c>
      <c r="V1614">
        <v>-62</v>
      </c>
      <c r="W1614">
        <v>-4</v>
      </c>
      <c r="X1614">
        <v>-62</v>
      </c>
      <c r="Y1614">
        <v>-1</v>
      </c>
      <c r="Z1614">
        <v>4</v>
      </c>
      <c r="AA1614">
        <v>585</v>
      </c>
      <c r="AB1614">
        <v>585</v>
      </c>
      <c r="AC1614">
        <v>585</v>
      </c>
      <c r="AD1614">
        <v>11.44737533</v>
      </c>
      <c r="AE1614">
        <v>15.473210691</v>
      </c>
      <c r="AF1614">
        <v>-4.0258353610000004</v>
      </c>
      <c r="AG1614">
        <v>0</v>
      </c>
      <c r="AH1614">
        <v>-2.170450368</v>
      </c>
      <c r="AI1614">
        <v>-2.170450368</v>
      </c>
    </row>
    <row r="1615" spans="1:35" x14ac:dyDescent="0.2">
      <c r="A1615">
        <v>50</v>
      </c>
      <c r="B1615">
        <v>2</v>
      </c>
      <c r="C1615">
        <v>4</v>
      </c>
      <c r="D1615">
        <v>29</v>
      </c>
      <c r="E1615">
        <v>209</v>
      </c>
      <c r="F1615" t="s">
        <v>3663</v>
      </c>
      <c r="G1615" t="s">
        <v>4695</v>
      </c>
      <c r="H1615">
        <v>31076</v>
      </c>
      <c r="I1615">
        <v>31175</v>
      </c>
      <c r="J1615">
        <v>31548</v>
      </c>
      <c r="K1615">
        <v>99</v>
      </c>
      <c r="L1615">
        <v>373</v>
      </c>
      <c r="M1615">
        <v>70</v>
      </c>
      <c r="N1615">
        <v>262</v>
      </c>
      <c r="O1615">
        <v>123</v>
      </c>
      <c r="P1615">
        <v>473</v>
      </c>
      <c r="Q1615">
        <v>-53</v>
      </c>
      <c r="R1615">
        <v>-211</v>
      </c>
      <c r="S1615">
        <v>0</v>
      </c>
      <c r="T1615">
        <v>-1</v>
      </c>
      <c r="U1615">
        <v>157</v>
      </c>
      <c r="V1615">
        <v>595</v>
      </c>
      <c r="W1615">
        <v>157</v>
      </c>
      <c r="X1615">
        <v>594</v>
      </c>
      <c r="Y1615">
        <v>-5</v>
      </c>
      <c r="Z1615">
        <v>-10</v>
      </c>
      <c r="AA1615">
        <v>197</v>
      </c>
      <c r="AB1615">
        <v>197</v>
      </c>
      <c r="AC1615">
        <v>197</v>
      </c>
      <c r="AD1615">
        <v>8.3541922420999999</v>
      </c>
      <c r="AE1615">
        <v>15.082186758000001</v>
      </c>
      <c r="AF1615">
        <v>-6.7279945159999999</v>
      </c>
      <c r="AG1615">
        <v>-3.1886230000000002E-2</v>
      </c>
      <c r="AH1615">
        <v>18.972306808999999</v>
      </c>
      <c r="AI1615">
        <v>18.940420579000001</v>
      </c>
    </row>
    <row r="1616" spans="1:35" x14ac:dyDescent="0.2">
      <c r="A1616">
        <v>50</v>
      </c>
      <c r="B1616">
        <v>2</v>
      </c>
      <c r="C1616">
        <v>4</v>
      </c>
      <c r="D1616">
        <v>29</v>
      </c>
      <c r="E1616">
        <v>211</v>
      </c>
      <c r="F1616" t="s">
        <v>3663</v>
      </c>
      <c r="G1616" t="s">
        <v>5103</v>
      </c>
      <c r="H1616">
        <v>5999</v>
      </c>
      <c r="I1616">
        <v>5976</v>
      </c>
      <c r="J1616">
        <v>5934</v>
      </c>
      <c r="K1616">
        <v>-23</v>
      </c>
      <c r="L1616">
        <v>-42</v>
      </c>
      <c r="M1616">
        <v>20</v>
      </c>
      <c r="N1616">
        <v>82</v>
      </c>
      <c r="O1616">
        <v>28</v>
      </c>
      <c r="P1616">
        <v>67</v>
      </c>
      <c r="Q1616">
        <v>-8</v>
      </c>
      <c r="R1616">
        <v>15</v>
      </c>
      <c r="S1616">
        <v>0</v>
      </c>
      <c r="T1616">
        <v>4</v>
      </c>
      <c r="U1616">
        <v>-16</v>
      </c>
      <c r="V1616">
        <v>-60</v>
      </c>
      <c r="W1616">
        <v>-16</v>
      </c>
      <c r="X1616">
        <v>-56</v>
      </c>
      <c r="Y1616">
        <v>1</v>
      </c>
      <c r="Z1616">
        <v>-1</v>
      </c>
      <c r="AA1616">
        <v>82</v>
      </c>
      <c r="AB1616">
        <v>82</v>
      </c>
      <c r="AC1616">
        <v>82</v>
      </c>
      <c r="AD1616">
        <v>13.769941226</v>
      </c>
      <c r="AE1616">
        <v>11.251049538</v>
      </c>
      <c r="AF1616">
        <v>2.5188916877</v>
      </c>
      <c r="AG1616">
        <v>0.67170445000000001</v>
      </c>
      <c r="AH1616">
        <v>-10.07556675</v>
      </c>
      <c r="AI1616">
        <v>-9.4038623010000002</v>
      </c>
    </row>
    <row r="1617" spans="1:35" x14ac:dyDescent="0.2">
      <c r="A1617">
        <v>50</v>
      </c>
      <c r="B1617">
        <v>2</v>
      </c>
      <c r="C1617">
        <v>4</v>
      </c>
      <c r="D1617">
        <v>29</v>
      </c>
      <c r="E1617">
        <v>213</v>
      </c>
      <c r="F1617" t="s">
        <v>3663</v>
      </c>
      <c r="G1617" t="s">
        <v>5577</v>
      </c>
      <c r="H1617">
        <v>56066</v>
      </c>
      <c r="I1617">
        <v>56020</v>
      </c>
      <c r="J1617">
        <v>56387</v>
      </c>
      <c r="K1617">
        <v>-46</v>
      </c>
      <c r="L1617">
        <v>367</v>
      </c>
      <c r="M1617">
        <v>163</v>
      </c>
      <c r="N1617">
        <v>589</v>
      </c>
      <c r="O1617">
        <v>207</v>
      </c>
      <c r="P1617">
        <v>679</v>
      </c>
      <c r="Q1617">
        <v>-44</v>
      </c>
      <c r="R1617">
        <v>-90</v>
      </c>
      <c r="S1617">
        <v>-1</v>
      </c>
      <c r="T1617">
        <v>22</v>
      </c>
      <c r="U1617">
        <v>3</v>
      </c>
      <c r="V1617">
        <v>431</v>
      </c>
      <c r="W1617">
        <v>2</v>
      </c>
      <c r="X1617">
        <v>453</v>
      </c>
      <c r="Y1617">
        <v>-4</v>
      </c>
      <c r="Z1617">
        <v>4</v>
      </c>
      <c r="AA1617">
        <v>1667</v>
      </c>
      <c r="AB1617">
        <v>1667</v>
      </c>
      <c r="AC1617">
        <v>1667</v>
      </c>
      <c r="AD1617">
        <v>10.479774390999999</v>
      </c>
      <c r="AE1617">
        <v>12.081098151999999</v>
      </c>
      <c r="AF1617">
        <v>-1.601323761</v>
      </c>
      <c r="AG1617">
        <v>0.39143469710000001</v>
      </c>
      <c r="AH1617">
        <v>7.6685615665000002</v>
      </c>
      <c r="AI1617">
        <v>8.0599962636000004</v>
      </c>
    </row>
    <row r="1618" spans="1:35" x14ac:dyDescent="0.2">
      <c r="A1618">
        <v>50</v>
      </c>
      <c r="B1618">
        <v>2</v>
      </c>
      <c r="C1618">
        <v>4</v>
      </c>
      <c r="D1618">
        <v>29</v>
      </c>
      <c r="E1618">
        <v>215</v>
      </c>
      <c r="F1618" t="s">
        <v>3663</v>
      </c>
      <c r="G1618" t="s">
        <v>5578</v>
      </c>
      <c r="H1618">
        <v>24487</v>
      </c>
      <c r="I1618">
        <v>24413</v>
      </c>
      <c r="J1618">
        <v>24987</v>
      </c>
      <c r="K1618">
        <v>-74</v>
      </c>
      <c r="L1618">
        <v>574</v>
      </c>
      <c r="M1618">
        <v>58</v>
      </c>
      <c r="N1618">
        <v>254</v>
      </c>
      <c r="O1618">
        <v>109</v>
      </c>
      <c r="P1618">
        <v>355</v>
      </c>
      <c r="Q1618">
        <v>-51</v>
      </c>
      <c r="R1618">
        <v>-101</v>
      </c>
      <c r="S1618">
        <v>0</v>
      </c>
      <c r="T1618">
        <v>0</v>
      </c>
      <c r="U1618">
        <v>-21</v>
      </c>
      <c r="V1618">
        <v>686</v>
      </c>
      <c r="W1618">
        <v>-21</v>
      </c>
      <c r="X1618">
        <v>686</v>
      </c>
      <c r="Y1618">
        <v>-2</v>
      </c>
      <c r="Z1618">
        <v>-11</v>
      </c>
      <c r="AA1618">
        <v>1556</v>
      </c>
      <c r="AB1618">
        <v>1556</v>
      </c>
      <c r="AC1618">
        <v>1556</v>
      </c>
      <c r="AD1618">
        <v>10.28340081</v>
      </c>
      <c r="AE1618">
        <v>14.372469636</v>
      </c>
      <c r="AF1618">
        <v>-4.0890688260000001</v>
      </c>
      <c r="AG1618">
        <v>0</v>
      </c>
      <c r="AH1618">
        <v>27.773279351999999</v>
      </c>
      <c r="AI1618">
        <v>27.773279351999999</v>
      </c>
    </row>
    <row r="1619" spans="1:35" x14ac:dyDescent="0.2">
      <c r="A1619">
        <v>50</v>
      </c>
      <c r="B1619">
        <v>2</v>
      </c>
      <c r="C1619">
        <v>4</v>
      </c>
      <c r="D1619">
        <v>29</v>
      </c>
      <c r="E1619">
        <v>217</v>
      </c>
      <c r="F1619" t="s">
        <v>3663</v>
      </c>
      <c r="G1619" t="s">
        <v>5579</v>
      </c>
      <c r="H1619">
        <v>19707</v>
      </c>
      <c r="I1619">
        <v>19642</v>
      </c>
      <c r="J1619">
        <v>19595</v>
      </c>
      <c r="K1619">
        <v>-65</v>
      </c>
      <c r="L1619">
        <v>-47</v>
      </c>
      <c r="M1619">
        <v>59</v>
      </c>
      <c r="N1619">
        <v>251</v>
      </c>
      <c r="O1619">
        <v>58</v>
      </c>
      <c r="P1619">
        <v>274</v>
      </c>
      <c r="Q1619">
        <v>1</v>
      </c>
      <c r="R1619">
        <v>-23</v>
      </c>
      <c r="S1619">
        <v>0</v>
      </c>
      <c r="T1619">
        <v>0</v>
      </c>
      <c r="U1619">
        <v>-66</v>
      </c>
      <c r="V1619">
        <v>-25</v>
      </c>
      <c r="W1619">
        <v>-66</v>
      </c>
      <c r="X1619">
        <v>-25</v>
      </c>
      <c r="Y1619">
        <v>0</v>
      </c>
      <c r="Z1619">
        <v>1</v>
      </c>
      <c r="AA1619">
        <v>722</v>
      </c>
      <c r="AB1619">
        <v>722</v>
      </c>
      <c r="AC1619">
        <v>722</v>
      </c>
      <c r="AD1619">
        <v>12.794046436</v>
      </c>
      <c r="AE1619">
        <v>13.966409257</v>
      </c>
      <c r="AF1619">
        <v>-1.1723628210000001</v>
      </c>
      <c r="AG1619">
        <v>0</v>
      </c>
      <c r="AH1619">
        <v>-1.2743074139999999</v>
      </c>
      <c r="AI1619">
        <v>-1.2743074139999999</v>
      </c>
    </row>
    <row r="1620" spans="1:35" x14ac:dyDescent="0.2">
      <c r="A1620">
        <v>50</v>
      </c>
      <c r="B1620">
        <v>2</v>
      </c>
      <c r="C1620">
        <v>4</v>
      </c>
      <c r="D1620">
        <v>29</v>
      </c>
      <c r="E1620">
        <v>219</v>
      </c>
      <c r="F1620" t="s">
        <v>3663</v>
      </c>
      <c r="G1620" t="s">
        <v>4972</v>
      </c>
      <c r="H1620">
        <v>35532</v>
      </c>
      <c r="I1620">
        <v>35707</v>
      </c>
      <c r="J1620">
        <v>36518</v>
      </c>
      <c r="K1620">
        <v>175</v>
      </c>
      <c r="L1620">
        <v>811</v>
      </c>
      <c r="M1620">
        <v>76</v>
      </c>
      <c r="N1620">
        <v>407</v>
      </c>
      <c r="O1620">
        <v>89</v>
      </c>
      <c r="P1620">
        <v>412</v>
      </c>
      <c r="Q1620">
        <v>-13</v>
      </c>
      <c r="R1620">
        <v>-5</v>
      </c>
      <c r="S1620">
        <v>1</v>
      </c>
      <c r="T1620">
        <v>6</v>
      </c>
      <c r="U1620">
        <v>187</v>
      </c>
      <c r="V1620">
        <v>818</v>
      </c>
      <c r="W1620">
        <v>188</v>
      </c>
      <c r="X1620">
        <v>824</v>
      </c>
      <c r="Y1620">
        <v>0</v>
      </c>
      <c r="Z1620">
        <v>-8</v>
      </c>
      <c r="AA1620">
        <v>220</v>
      </c>
      <c r="AB1620">
        <v>220</v>
      </c>
      <c r="AC1620">
        <v>220</v>
      </c>
      <c r="AD1620">
        <v>11.270335756</v>
      </c>
      <c r="AE1620">
        <v>11.408791969999999</v>
      </c>
      <c r="AF1620">
        <v>-0.13845621299999999</v>
      </c>
      <c r="AG1620">
        <v>0.16614745589999999</v>
      </c>
      <c r="AH1620">
        <v>22.651436483000001</v>
      </c>
      <c r="AI1620">
        <v>22.817583938999999</v>
      </c>
    </row>
    <row r="1621" spans="1:35" x14ac:dyDescent="0.2">
      <c r="A1621">
        <v>50</v>
      </c>
      <c r="B1621">
        <v>2</v>
      </c>
      <c r="C1621">
        <v>4</v>
      </c>
      <c r="D1621">
        <v>29</v>
      </c>
      <c r="E1621">
        <v>221</v>
      </c>
      <c r="F1621" t="s">
        <v>3663</v>
      </c>
      <c r="G1621" t="s">
        <v>4624</v>
      </c>
      <c r="H1621">
        <v>23514</v>
      </c>
      <c r="I1621">
        <v>23499</v>
      </c>
      <c r="J1621">
        <v>23502</v>
      </c>
      <c r="K1621">
        <v>-15</v>
      </c>
      <c r="L1621">
        <v>3</v>
      </c>
      <c r="M1621">
        <v>71</v>
      </c>
      <c r="N1621">
        <v>248</v>
      </c>
      <c r="O1621">
        <v>80</v>
      </c>
      <c r="P1621">
        <v>353</v>
      </c>
      <c r="Q1621">
        <v>-9</v>
      </c>
      <c r="R1621">
        <v>-105</v>
      </c>
      <c r="S1621">
        <v>0</v>
      </c>
      <c r="T1621">
        <v>0</v>
      </c>
      <c r="U1621">
        <v>-5</v>
      </c>
      <c r="V1621">
        <v>106</v>
      </c>
      <c r="W1621">
        <v>-5</v>
      </c>
      <c r="X1621">
        <v>106</v>
      </c>
      <c r="Y1621">
        <v>-1</v>
      </c>
      <c r="Z1621">
        <v>2</v>
      </c>
      <c r="AA1621">
        <v>908</v>
      </c>
      <c r="AB1621">
        <v>908</v>
      </c>
      <c r="AC1621">
        <v>908</v>
      </c>
      <c r="AD1621">
        <v>10.552966958000001</v>
      </c>
      <c r="AE1621">
        <v>15.020957000999999</v>
      </c>
      <c r="AF1621">
        <v>-4.4679900430000004</v>
      </c>
      <c r="AG1621">
        <v>0</v>
      </c>
      <c r="AH1621">
        <v>4.5105423288999997</v>
      </c>
      <c r="AI1621">
        <v>4.5105423288999997</v>
      </c>
    </row>
    <row r="1622" spans="1:35" x14ac:dyDescent="0.2">
      <c r="A1622">
        <v>50</v>
      </c>
      <c r="B1622">
        <v>2</v>
      </c>
      <c r="C1622">
        <v>4</v>
      </c>
      <c r="D1622">
        <v>29</v>
      </c>
      <c r="E1622">
        <v>223</v>
      </c>
      <c r="F1622" t="s">
        <v>3663</v>
      </c>
      <c r="G1622" t="s">
        <v>4973</v>
      </c>
      <c r="H1622">
        <v>10974</v>
      </c>
      <c r="I1622">
        <v>10913</v>
      </c>
      <c r="J1622">
        <v>10914</v>
      </c>
      <c r="K1622">
        <v>-61</v>
      </c>
      <c r="L1622">
        <v>1</v>
      </c>
      <c r="M1622">
        <v>27</v>
      </c>
      <c r="N1622">
        <v>113</v>
      </c>
      <c r="O1622">
        <v>71</v>
      </c>
      <c r="P1622">
        <v>205</v>
      </c>
      <c r="Q1622">
        <v>-44</v>
      </c>
      <c r="R1622">
        <v>-92</v>
      </c>
      <c r="S1622">
        <v>0</v>
      </c>
      <c r="T1622">
        <v>0</v>
      </c>
      <c r="U1622">
        <v>-15</v>
      </c>
      <c r="V1622">
        <v>93</v>
      </c>
      <c r="W1622">
        <v>-15</v>
      </c>
      <c r="X1622">
        <v>93</v>
      </c>
      <c r="Y1622">
        <v>-2</v>
      </c>
      <c r="Z1622">
        <v>0</v>
      </c>
      <c r="AA1622">
        <v>68</v>
      </c>
      <c r="AB1622">
        <v>68</v>
      </c>
      <c r="AC1622">
        <v>68</v>
      </c>
      <c r="AD1622">
        <v>10.354148532</v>
      </c>
      <c r="AE1622">
        <v>18.78407477</v>
      </c>
      <c r="AF1622">
        <v>-8.4299262380000002</v>
      </c>
      <c r="AG1622">
        <v>0</v>
      </c>
      <c r="AH1622">
        <v>8.5215558712000004</v>
      </c>
      <c r="AI1622">
        <v>8.5215558712000004</v>
      </c>
    </row>
    <row r="1623" spans="1:35" x14ac:dyDescent="0.2">
      <c r="A1623">
        <v>50</v>
      </c>
      <c r="B1623">
        <v>2</v>
      </c>
      <c r="C1623">
        <v>4</v>
      </c>
      <c r="D1623">
        <v>29</v>
      </c>
      <c r="E1623">
        <v>225</v>
      </c>
      <c r="F1623" t="s">
        <v>3663</v>
      </c>
      <c r="G1623" t="s">
        <v>4974</v>
      </c>
      <c r="H1623">
        <v>39085</v>
      </c>
      <c r="I1623">
        <v>39168</v>
      </c>
      <c r="J1623">
        <v>39735</v>
      </c>
      <c r="K1623">
        <v>83</v>
      </c>
      <c r="L1623">
        <v>567</v>
      </c>
      <c r="M1623">
        <v>142</v>
      </c>
      <c r="N1623">
        <v>562</v>
      </c>
      <c r="O1623">
        <v>108</v>
      </c>
      <c r="P1623">
        <v>452</v>
      </c>
      <c r="Q1623">
        <v>34</v>
      </c>
      <c r="R1623">
        <v>110</v>
      </c>
      <c r="S1623">
        <v>0</v>
      </c>
      <c r="T1623">
        <v>5</v>
      </c>
      <c r="U1623">
        <v>48</v>
      </c>
      <c r="V1623">
        <v>454</v>
      </c>
      <c r="W1623">
        <v>48</v>
      </c>
      <c r="X1623">
        <v>459</v>
      </c>
      <c r="Y1623">
        <v>1</v>
      </c>
      <c r="Z1623">
        <v>-2</v>
      </c>
      <c r="AA1623">
        <v>650</v>
      </c>
      <c r="AB1623">
        <v>650</v>
      </c>
      <c r="AC1623">
        <v>650</v>
      </c>
      <c r="AD1623">
        <v>14.245339213999999</v>
      </c>
      <c r="AE1623">
        <v>11.45710556</v>
      </c>
      <c r="AF1623">
        <v>2.7882336539999999</v>
      </c>
      <c r="AG1623">
        <v>0.1267378934</v>
      </c>
      <c r="AH1623">
        <v>11.507800717</v>
      </c>
      <c r="AI1623">
        <v>11.634538611</v>
      </c>
    </row>
    <row r="1624" spans="1:35" x14ac:dyDescent="0.2">
      <c r="A1624">
        <v>50</v>
      </c>
      <c r="B1624">
        <v>2</v>
      </c>
      <c r="C1624">
        <v>4</v>
      </c>
      <c r="D1624">
        <v>29</v>
      </c>
      <c r="E1624">
        <v>227</v>
      </c>
      <c r="F1624" t="s">
        <v>3663</v>
      </c>
      <c r="G1624" t="s">
        <v>4979</v>
      </c>
      <c r="H1624">
        <v>1973</v>
      </c>
      <c r="I1624">
        <v>1962</v>
      </c>
      <c r="J1624">
        <v>1983</v>
      </c>
      <c r="K1624">
        <v>-11</v>
      </c>
      <c r="L1624">
        <v>21</v>
      </c>
      <c r="M1624">
        <v>4</v>
      </c>
      <c r="N1624">
        <v>28</v>
      </c>
      <c r="O1624">
        <v>6</v>
      </c>
      <c r="P1624">
        <v>23</v>
      </c>
      <c r="Q1624">
        <v>-2</v>
      </c>
      <c r="R1624">
        <v>5</v>
      </c>
      <c r="S1624">
        <v>0</v>
      </c>
      <c r="T1624">
        <v>0</v>
      </c>
      <c r="U1624">
        <v>-8</v>
      </c>
      <c r="V1624">
        <v>16</v>
      </c>
      <c r="W1624">
        <v>-8</v>
      </c>
      <c r="X1624">
        <v>16</v>
      </c>
      <c r="Y1624">
        <v>-1</v>
      </c>
      <c r="Z1624">
        <v>0</v>
      </c>
      <c r="AA1624">
        <v>47</v>
      </c>
      <c r="AB1624">
        <v>47</v>
      </c>
      <c r="AC1624">
        <v>47</v>
      </c>
      <c r="AD1624">
        <v>14.195183777</v>
      </c>
      <c r="AE1624">
        <v>11.660329531</v>
      </c>
      <c r="AF1624">
        <v>2.5348542459000001</v>
      </c>
      <c r="AG1624">
        <v>0</v>
      </c>
      <c r="AH1624">
        <v>8.1115335868000003</v>
      </c>
      <c r="AI1624">
        <v>8.1115335868000003</v>
      </c>
    </row>
    <row r="1625" spans="1:35" x14ac:dyDescent="0.2">
      <c r="A1625">
        <v>50</v>
      </c>
      <c r="B1625">
        <v>2</v>
      </c>
      <c r="C1625">
        <v>4</v>
      </c>
      <c r="D1625">
        <v>29</v>
      </c>
      <c r="E1625">
        <v>229</v>
      </c>
      <c r="F1625" t="s">
        <v>3663</v>
      </c>
      <c r="G1625" t="s">
        <v>5157</v>
      </c>
      <c r="H1625">
        <v>18188</v>
      </c>
      <c r="I1625">
        <v>18180</v>
      </c>
      <c r="J1625">
        <v>18610</v>
      </c>
      <c r="K1625">
        <v>-8</v>
      </c>
      <c r="L1625">
        <v>430</v>
      </c>
      <c r="M1625">
        <v>56</v>
      </c>
      <c r="N1625">
        <v>220</v>
      </c>
      <c r="O1625">
        <v>62</v>
      </c>
      <c r="P1625">
        <v>233</v>
      </c>
      <c r="Q1625">
        <v>-6</v>
      </c>
      <c r="R1625">
        <v>-13</v>
      </c>
      <c r="S1625">
        <v>-1</v>
      </c>
      <c r="T1625">
        <v>-1</v>
      </c>
      <c r="U1625">
        <v>0</v>
      </c>
      <c r="V1625">
        <v>449</v>
      </c>
      <c r="W1625">
        <v>-1</v>
      </c>
      <c r="X1625">
        <v>448</v>
      </c>
      <c r="Y1625">
        <v>-1</v>
      </c>
      <c r="Z1625">
        <v>-5</v>
      </c>
      <c r="AA1625">
        <v>144</v>
      </c>
      <c r="AB1625">
        <v>144</v>
      </c>
      <c r="AC1625">
        <v>144</v>
      </c>
      <c r="AD1625">
        <v>11.959771677000001</v>
      </c>
      <c r="AE1625">
        <v>12.666485458</v>
      </c>
      <c r="AF1625">
        <v>-0.70671378100000004</v>
      </c>
      <c r="AG1625">
        <v>-5.4362598999999998E-2</v>
      </c>
      <c r="AH1625">
        <v>24.408806740999999</v>
      </c>
      <c r="AI1625">
        <v>24.354444141999998</v>
      </c>
    </row>
    <row r="1626" spans="1:35" x14ac:dyDescent="0.2">
      <c r="A1626">
        <v>50</v>
      </c>
      <c r="B1626">
        <v>2</v>
      </c>
      <c r="C1626">
        <v>4</v>
      </c>
      <c r="D1626">
        <v>29</v>
      </c>
      <c r="E1626">
        <v>510</v>
      </c>
      <c r="F1626" t="s">
        <v>3663</v>
      </c>
      <c r="G1626" t="s">
        <v>5580</v>
      </c>
      <c r="H1626">
        <v>301578</v>
      </c>
      <c r="I1626">
        <v>300528</v>
      </c>
      <c r="J1626">
        <v>293310</v>
      </c>
      <c r="K1626">
        <v>-1050</v>
      </c>
      <c r="L1626">
        <v>-7218</v>
      </c>
      <c r="M1626">
        <v>956</v>
      </c>
      <c r="N1626">
        <v>3783</v>
      </c>
      <c r="O1626">
        <v>906</v>
      </c>
      <c r="P1626">
        <v>3718</v>
      </c>
      <c r="Q1626">
        <v>50</v>
      </c>
      <c r="R1626">
        <v>65</v>
      </c>
      <c r="S1626">
        <v>12</v>
      </c>
      <c r="T1626">
        <v>397</v>
      </c>
      <c r="U1626">
        <v>-1115</v>
      </c>
      <c r="V1626">
        <v>-7577</v>
      </c>
      <c r="W1626">
        <v>-1103</v>
      </c>
      <c r="X1626">
        <v>-7180</v>
      </c>
      <c r="Y1626">
        <v>3</v>
      </c>
      <c r="Z1626">
        <v>-103</v>
      </c>
      <c r="AA1626">
        <v>11576</v>
      </c>
      <c r="AB1626">
        <v>11576</v>
      </c>
      <c r="AC1626">
        <v>11576</v>
      </c>
      <c r="AD1626">
        <v>12.740848514</v>
      </c>
      <c r="AE1626">
        <v>12.521933591</v>
      </c>
      <c r="AF1626">
        <v>0.2189149229</v>
      </c>
      <c r="AG1626">
        <v>1.3370649908000001</v>
      </c>
      <c r="AH1626">
        <v>-25.518744170000002</v>
      </c>
      <c r="AI1626">
        <v>-24.18167918</v>
      </c>
    </row>
    <row r="1627" spans="1:35" x14ac:dyDescent="0.2">
      <c r="A1627">
        <v>40</v>
      </c>
      <c r="B1627">
        <v>4</v>
      </c>
      <c r="C1627">
        <v>8</v>
      </c>
      <c r="D1627">
        <v>30</v>
      </c>
      <c r="E1627">
        <v>0</v>
      </c>
      <c r="F1627" t="s">
        <v>3703</v>
      </c>
      <c r="G1627" t="s">
        <v>3703</v>
      </c>
      <c r="H1627">
        <v>1084225</v>
      </c>
      <c r="I1627">
        <v>1086193</v>
      </c>
      <c r="J1627">
        <v>1104271</v>
      </c>
      <c r="K1627">
        <v>1968</v>
      </c>
      <c r="L1627">
        <v>18078</v>
      </c>
      <c r="M1627">
        <v>2783</v>
      </c>
      <c r="N1627">
        <v>10502</v>
      </c>
      <c r="O1627">
        <v>3050</v>
      </c>
      <c r="P1627">
        <v>12022</v>
      </c>
      <c r="Q1627">
        <v>-267</v>
      </c>
      <c r="R1627">
        <v>-1520</v>
      </c>
      <c r="S1627">
        <v>28</v>
      </c>
      <c r="T1627">
        <v>551</v>
      </c>
      <c r="U1627">
        <v>2243</v>
      </c>
      <c r="V1627">
        <v>19240</v>
      </c>
      <c r="W1627">
        <v>2271</v>
      </c>
      <c r="X1627">
        <v>19791</v>
      </c>
      <c r="Y1627">
        <v>-36</v>
      </c>
      <c r="Z1627">
        <v>-193</v>
      </c>
      <c r="AA1627">
        <v>27250</v>
      </c>
      <c r="AB1627">
        <v>27250</v>
      </c>
      <c r="AC1627">
        <v>27250</v>
      </c>
      <c r="AD1627">
        <v>9.5888359727000001</v>
      </c>
      <c r="AE1627">
        <v>10.976669783</v>
      </c>
      <c r="AF1627">
        <v>-1.3878338109999999</v>
      </c>
      <c r="AG1627">
        <v>0.50308975629999997</v>
      </c>
      <c r="AH1627">
        <v>17.567054286000001</v>
      </c>
      <c r="AI1627">
        <v>18.070144042999999</v>
      </c>
    </row>
    <row r="1628" spans="1:35" x14ac:dyDescent="0.2">
      <c r="A1628">
        <v>50</v>
      </c>
      <c r="B1628">
        <v>4</v>
      </c>
      <c r="C1628">
        <v>8</v>
      </c>
      <c r="D1628">
        <v>30</v>
      </c>
      <c r="E1628">
        <v>1</v>
      </c>
      <c r="F1628" t="s">
        <v>3703</v>
      </c>
      <c r="G1628" t="s">
        <v>5581</v>
      </c>
      <c r="H1628">
        <v>9371</v>
      </c>
      <c r="I1628">
        <v>9372</v>
      </c>
      <c r="J1628">
        <v>9524</v>
      </c>
      <c r="K1628">
        <v>1</v>
      </c>
      <c r="L1628">
        <v>152</v>
      </c>
      <c r="M1628">
        <v>14</v>
      </c>
      <c r="N1628">
        <v>63</v>
      </c>
      <c r="O1628">
        <v>17</v>
      </c>
      <c r="P1628">
        <v>107</v>
      </c>
      <c r="Q1628">
        <v>-3</v>
      </c>
      <c r="R1628">
        <v>-44</v>
      </c>
      <c r="S1628">
        <v>0</v>
      </c>
      <c r="T1628">
        <v>2</v>
      </c>
      <c r="U1628">
        <v>6</v>
      </c>
      <c r="V1628">
        <v>195</v>
      </c>
      <c r="W1628">
        <v>6</v>
      </c>
      <c r="X1628">
        <v>197</v>
      </c>
      <c r="Y1628">
        <v>-2</v>
      </c>
      <c r="Z1628">
        <v>-1</v>
      </c>
      <c r="AA1628">
        <v>404</v>
      </c>
      <c r="AB1628">
        <v>404</v>
      </c>
      <c r="AC1628">
        <v>404</v>
      </c>
      <c r="AD1628">
        <v>6.6680779001000001</v>
      </c>
      <c r="AE1628">
        <v>11.325148179999999</v>
      </c>
      <c r="AF1628">
        <v>-4.657070279</v>
      </c>
      <c r="AG1628">
        <v>0.21168501270000001</v>
      </c>
      <c r="AH1628">
        <v>20.639288738000001</v>
      </c>
      <c r="AI1628">
        <v>20.850973751000001</v>
      </c>
    </row>
    <row r="1629" spans="1:35" x14ac:dyDescent="0.2">
      <c r="A1629">
        <v>50</v>
      </c>
      <c r="B1629">
        <v>4</v>
      </c>
      <c r="C1629">
        <v>8</v>
      </c>
      <c r="D1629">
        <v>30</v>
      </c>
      <c r="E1629">
        <v>3</v>
      </c>
      <c r="F1629" t="s">
        <v>3703</v>
      </c>
      <c r="G1629" t="s">
        <v>5582</v>
      </c>
      <c r="H1629">
        <v>13124</v>
      </c>
      <c r="I1629">
        <v>13051</v>
      </c>
      <c r="J1629">
        <v>12957</v>
      </c>
      <c r="K1629">
        <v>-73</v>
      </c>
      <c r="L1629">
        <v>-94</v>
      </c>
      <c r="M1629">
        <v>44</v>
      </c>
      <c r="N1629">
        <v>225</v>
      </c>
      <c r="O1629">
        <v>53</v>
      </c>
      <c r="P1629">
        <v>183</v>
      </c>
      <c r="Q1629">
        <v>-9</v>
      </c>
      <c r="R1629">
        <v>42</v>
      </c>
      <c r="S1629">
        <v>0</v>
      </c>
      <c r="T1629">
        <v>3</v>
      </c>
      <c r="U1629">
        <v>-65</v>
      </c>
      <c r="V1629">
        <v>-139</v>
      </c>
      <c r="W1629">
        <v>-65</v>
      </c>
      <c r="X1629">
        <v>-136</v>
      </c>
      <c r="Y1629">
        <v>1</v>
      </c>
      <c r="Z1629">
        <v>0</v>
      </c>
      <c r="AA1629">
        <v>104</v>
      </c>
      <c r="AB1629">
        <v>104</v>
      </c>
      <c r="AC1629">
        <v>104</v>
      </c>
      <c r="AD1629">
        <v>17.302368502</v>
      </c>
      <c r="AE1629">
        <v>14.072593048</v>
      </c>
      <c r="AF1629">
        <v>3.2297754536999999</v>
      </c>
      <c r="AG1629">
        <v>0.2306982467</v>
      </c>
      <c r="AH1629">
        <v>-10.68901876</v>
      </c>
      <c r="AI1629">
        <v>-10.458320519999999</v>
      </c>
    </row>
    <row r="1630" spans="1:35" x14ac:dyDescent="0.2">
      <c r="A1630">
        <v>50</v>
      </c>
      <c r="B1630">
        <v>4</v>
      </c>
      <c r="C1630">
        <v>8</v>
      </c>
      <c r="D1630">
        <v>30</v>
      </c>
      <c r="E1630">
        <v>5</v>
      </c>
      <c r="F1630" t="s">
        <v>3703</v>
      </c>
      <c r="G1630" t="s">
        <v>4990</v>
      </c>
      <c r="H1630">
        <v>7044</v>
      </c>
      <c r="I1630">
        <v>7002</v>
      </c>
      <c r="J1630">
        <v>6980</v>
      </c>
      <c r="K1630">
        <v>-42</v>
      </c>
      <c r="L1630">
        <v>-22</v>
      </c>
      <c r="M1630">
        <v>27</v>
      </c>
      <c r="N1630">
        <v>84</v>
      </c>
      <c r="O1630">
        <v>25</v>
      </c>
      <c r="P1630">
        <v>83</v>
      </c>
      <c r="Q1630">
        <v>2</v>
      </c>
      <c r="R1630">
        <v>1</v>
      </c>
      <c r="S1630">
        <v>0</v>
      </c>
      <c r="T1630">
        <v>2</v>
      </c>
      <c r="U1630">
        <v>-45</v>
      </c>
      <c r="V1630">
        <v>-25</v>
      </c>
      <c r="W1630">
        <v>-45</v>
      </c>
      <c r="X1630">
        <v>-23</v>
      </c>
      <c r="Y1630">
        <v>1</v>
      </c>
      <c r="Z1630">
        <v>0</v>
      </c>
      <c r="AA1630">
        <v>218</v>
      </c>
      <c r="AB1630">
        <v>218</v>
      </c>
      <c r="AC1630">
        <v>218</v>
      </c>
      <c r="AD1630">
        <v>12.015448434</v>
      </c>
      <c r="AE1630">
        <v>11.872407381</v>
      </c>
      <c r="AF1630">
        <v>0.14304105280000001</v>
      </c>
      <c r="AG1630">
        <v>0.28608210560000003</v>
      </c>
      <c r="AH1630">
        <v>-3.57602632</v>
      </c>
      <c r="AI1630">
        <v>-3.2899442140000001</v>
      </c>
    </row>
    <row r="1631" spans="1:35" x14ac:dyDescent="0.2">
      <c r="A1631">
        <v>50</v>
      </c>
      <c r="B1631">
        <v>4</v>
      </c>
      <c r="C1631">
        <v>8</v>
      </c>
      <c r="D1631">
        <v>30</v>
      </c>
      <c r="E1631">
        <v>7</v>
      </c>
      <c r="F1631" t="s">
        <v>3703</v>
      </c>
      <c r="G1631" t="s">
        <v>5583</v>
      </c>
      <c r="H1631">
        <v>6774</v>
      </c>
      <c r="I1631">
        <v>6846</v>
      </c>
      <c r="J1631">
        <v>7288</v>
      </c>
      <c r="K1631">
        <v>72</v>
      </c>
      <c r="L1631">
        <v>442</v>
      </c>
      <c r="M1631">
        <v>16</v>
      </c>
      <c r="N1631">
        <v>54</v>
      </c>
      <c r="O1631">
        <v>9</v>
      </c>
      <c r="P1631">
        <v>65</v>
      </c>
      <c r="Q1631">
        <v>7</v>
      </c>
      <c r="R1631">
        <v>-11</v>
      </c>
      <c r="S1631">
        <v>0</v>
      </c>
      <c r="T1631">
        <v>1</v>
      </c>
      <c r="U1631">
        <v>66</v>
      </c>
      <c r="V1631">
        <v>460</v>
      </c>
      <c r="W1631">
        <v>66</v>
      </c>
      <c r="X1631">
        <v>461</v>
      </c>
      <c r="Y1631">
        <v>-1</v>
      </c>
      <c r="Z1631">
        <v>-8</v>
      </c>
      <c r="AA1631">
        <v>50</v>
      </c>
      <c r="AB1631">
        <v>50</v>
      </c>
      <c r="AC1631">
        <v>50</v>
      </c>
      <c r="AD1631">
        <v>7.6411490023999997</v>
      </c>
      <c r="AE1631">
        <v>9.1976793547</v>
      </c>
      <c r="AF1631">
        <v>-1.556530352</v>
      </c>
      <c r="AG1631">
        <v>0.1415027593</v>
      </c>
      <c r="AH1631">
        <v>65.091269280000006</v>
      </c>
      <c r="AI1631">
        <v>65.232772038999997</v>
      </c>
    </row>
    <row r="1632" spans="1:35" x14ac:dyDescent="0.2">
      <c r="A1632">
        <v>50</v>
      </c>
      <c r="B1632">
        <v>4</v>
      </c>
      <c r="C1632">
        <v>8</v>
      </c>
      <c r="D1632">
        <v>30</v>
      </c>
      <c r="E1632">
        <v>9</v>
      </c>
      <c r="F1632" t="s">
        <v>3703</v>
      </c>
      <c r="G1632" t="s">
        <v>5584</v>
      </c>
      <c r="H1632">
        <v>10473</v>
      </c>
      <c r="I1632">
        <v>10512</v>
      </c>
      <c r="J1632">
        <v>10847</v>
      </c>
      <c r="K1632">
        <v>39</v>
      </c>
      <c r="L1632">
        <v>335</v>
      </c>
      <c r="M1632">
        <v>12</v>
      </c>
      <c r="N1632">
        <v>46</v>
      </c>
      <c r="O1632">
        <v>27</v>
      </c>
      <c r="P1632">
        <v>110</v>
      </c>
      <c r="Q1632">
        <v>-15</v>
      </c>
      <c r="R1632">
        <v>-64</v>
      </c>
      <c r="S1632">
        <v>0</v>
      </c>
      <c r="T1632">
        <v>4</v>
      </c>
      <c r="U1632">
        <v>55</v>
      </c>
      <c r="V1632">
        <v>401</v>
      </c>
      <c r="W1632">
        <v>55</v>
      </c>
      <c r="X1632">
        <v>405</v>
      </c>
      <c r="Y1632">
        <v>-1</v>
      </c>
      <c r="Z1632">
        <v>-6</v>
      </c>
      <c r="AA1632">
        <v>24</v>
      </c>
      <c r="AB1632">
        <v>24</v>
      </c>
      <c r="AC1632">
        <v>24</v>
      </c>
      <c r="AD1632">
        <v>4.3073177583</v>
      </c>
      <c r="AE1632">
        <v>10.300107683</v>
      </c>
      <c r="AF1632">
        <v>-5.9927899250000003</v>
      </c>
      <c r="AG1632">
        <v>0.37454937030000002</v>
      </c>
      <c r="AH1632">
        <v>37.548574371000001</v>
      </c>
      <c r="AI1632">
        <v>37.923123742000001</v>
      </c>
    </row>
    <row r="1633" spans="1:35" x14ac:dyDescent="0.2">
      <c r="A1633">
        <v>50</v>
      </c>
      <c r="B1633">
        <v>4</v>
      </c>
      <c r="C1633">
        <v>8</v>
      </c>
      <c r="D1633">
        <v>30</v>
      </c>
      <c r="E1633">
        <v>11</v>
      </c>
      <c r="F1633" t="s">
        <v>3703</v>
      </c>
      <c r="G1633" t="s">
        <v>5239</v>
      </c>
      <c r="H1633">
        <v>1415</v>
      </c>
      <c r="I1633">
        <v>1413</v>
      </c>
      <c r="J1633">
        <v>1428</v>
      </c>
      <c r="K1633">
        <v>-2</v>
      </c>
      <c r="L1633">
        <v>15</v>
      </c>
      <c r="M1633">
        <v>6</v>
      </c>
      <c r="N1633">
        <v>14</v>
      </c>
      <c r="O1633">
        <v>4</v>
      </c>
      <c r="P1633">
        <v>13</v>
      </c>
      <c r="Q1633">
        <v>2</v>
      </c>
      <c r="R1633">
        <v>1</v>
      </c>
      <c r="S1633">
        <v>0</v>
      </c>
      <c r="T1633">
        <v>0</v>
      </c>
      <c r="U1633">
        <v>-4</v>
      </c>
      <c r="V1633">
        <v>14</v>
      </c>
      <c r="W1633">
        <v>-4</v>
      </c>
      <c r="X1633">
        <v>14</v>
      </c>
      <c r="Y1633">
        <v>0</v>
      </c>
      <c r="Z1633">
        <v>0</v>
      </c>
      <c r="AA1633">
        <v>11</v>
      </c>
      <c r="AB1633">
        <v>11</v>
      </c>
      <c r="AC1633">
        <v>11</v>
      </c>
      <c r="AD1633">
        <v>9.8556846180999997</v>
      </c>
      <c r="AE1633">
        <v>9.1517071453999996</v>
      </c>
      <c r="AF1633">
        <v>0.7039774727</v>
      </c>
      <c r="AG1633">
        <v>0</v>
      </c>
      <c r="AH1633">
        <v>9.8556846180999997</v>
      </c>
      <c r="AI1633">
        <v>9.8556846180999997</v>
      </c>
    </row>
    <row r="1634" spans="1:35" x14ac:dyDescent="0.2">
      <c r="A1634">
        <v>50</v>
      </c>
      <c r="B1634">
        <v>4</v>
      </c>
      <c r="C1634">
        <v>8</v>
      </c>
      <c r="D1634">
        <v>30</v>
      </c>
      <c r="E1634">
        <v>13</v>
      </c>
      <c r="F1634" t="s">
        <v>3703</v>
      </c>
      <c r="G1634" t="s">
        <v>5585</v>
      </c>
      <c r="H1634">
        <v>84414</v>
      </c>
      <c r="I1634">
        <v>84328</v>
      </c>
      <c r="J1634">
        <v>84511</v>
      </c>
      <c r="K1634">
        <v>-86</v>
      </c>
      <c r="L1634">
        <v>183</v>
      </c>
      <c r="M1634">
        <v>255</v>
      </c>
      <c r="N1634">
        <v>961</v>
      </c>
      <c r="O1634">
        <v>271</v>
      </c>
      <c r="P1634">
        <v>1024</v>
      </c>
      <c r="Q1634">
        <v>-16</v>
      </c>
      <c r="R1634">
        <v>-63</v>
      </c>
      <c r="S1634">
        <v>5</v>
      </c>
      <c r="T1634">
        <v>25</v>
      </c>
      <c r="U1634">
        <v>-72</v>
      </c>
      <c r="V1634">
        <v>208</v>
      </c>
      <c r="W1634">
        <v>-67</v>
      </c>
      <c r="X1634">
        <v>233</v>
      </c>
      <c r="Y1634">
        <v>-3</v>
      </c>
      <c r="Z1634">
        <v>13</v>
      </c>
      <c r="AA1634">
        <v>2432</v>
      </c>
      <c r="AB1634">
        <v>2432</v>
      </c>
      <c r="AC1634">
        <v>2432</v>
      </c>
      <c r="AD1634">
        <v>11.383625821000001</v>
      </c>
      <c r="AE1634">
        <v>12.129898898</v>
      </c>
      <c r="AF1634">
        <v>-0.74627307700000001</v>
      </c>
      <c r="AG1634">
        <v>0.2961401098</v>
      </c>
      <c r="AH1634">
        <v>2.4638857135999999</v>
      </c>
      <c r="AI1634">
        <v>2.7600258233999999</v>
      </c>
    </row>
    <row r="1635" spans="1:35" x14ac:dyDescent="0.2">
      <c r="A1635">
        <v>50</v>
      </c>
      <c r="B1635">
        <v>4</v>
      </c>
      <c r="C1635">
        <v>8</v>
      </c>
      <c r="D1635">
        <v>30</v>
      </c>
      <c r="E1635">
        <v>15</v>
      </c>
      <c r="F1635" t="s">
        <v>3703</v>
      </c>
      <c r="G1635" t="s">
        <v>5586</v>
      </c>
      <c r="H1635">
        <v>5895</v>
      </c>
      <c r="I1635">
        <v>5899</v>
      </c>
      <c r="J1635">
        <v>5916</v>
      </c>
      <c r="K1635">
        <v>4</v>
      </c>
      <c r="L1635">
        <v>17</v>
      </c>
      <c r="M1635">
        <v>13</v>
      </c>
      <c r="N1635">
        <v>33</v>
      </c>
      <c r="O1635">
        <v>18</v>
      </c>
      <c r="P1635">
        <v>62</v>
      </c>
      <c r="Q1635">
        <v>-5</v>
      </c>
      <c r="R1635">
        <v>-29</v>
      </c>
      <c r="S1635">
        <v>0</v>
      </c>
      <c r="T1635">
        <v>2</v>
      </c>
      <c r="U1635">
        <v>9</v>
      </c>
      <c r="V1635">
        <v>44</v>
      </c>
      <c r="W1635">
        <v>9</v>
      </c>
      <c r="X1635">
        <v>46</v>
      </c>
      <c r="Y1635">
        <v>0</v>
      </c>
      <c r="Z1635">
        <v>0</v>
      </c>
      <c r="AA1635">
        <v>132</v>
      </c>
      <c r="AB1635">
        <v>132</v>
      </c>
      <c r="AC1635">
        <v>132</v>
      </c>
      <c r="AD1635">
        <v>5.5861193397999998</v>
      </c>
      <c r="AE1635">
        <v>10.495133305</v>
      </c>
      <c r="AF1635">
        <v>-4.9090139649999998</v>
      </c>
      <c r="AG1635">
        <v>0.33855268729999999</v>
      </c>
      <c r="AH1635">
        <v>7.4481591197999997</v>
      </c>
      <c r="AI1635">
        <v>7.7867118069999997</v>
      </c>
    </row>
    <row r="1636" spans="1:35" x14ac:dyDescent="0.2">
      <c r="A1636">
        <v>50</v>
      </c>
      <c r="B1636">
        <v>4</v>
      </c>
      <c r="C1636">
        <v>8</v>
      </c>
      <c r="D1636">
        <v>30</v>
      </c>
      <c r="E1636">
        <v>17</v>
      </c>
      <c r="F1636" t="s">
        <v>3703</v>
      </c>
      <c r="G1636" t="s">
        <v>4771</v>
      </c>
      <c r="H1636">
        <v>11867</v>
      </c>
      <c r="I1636">
        <v>11859</v>
      </c>
      <c r="J1636">
        <v>11916</v>
      </c>
      <c r="K1636">
        <v>-8</v>
      </c>
      <c r="L1636">
        <v>57</v>
      </c>
      <c r="M1636">
        <v>29</v>
      </c>
      <c r="N1636">
        <v>100</v>
      </c>
      <c r="O1636">
        <v>29</v>
      </c>
      <c r="P1636">
        <v>173</v>
      </c>
      <c r="Q1636">
        <v>0</v>
      </c>
      <c r="R1636">
        <v>-73</v>
      </c>
      <c r="S1636">
        <v>0</v>
      </c>
      <c r="T1636">
        <v>-1</v>
      </c>
      <c r="U1636">
        <v>-7</v>
      </c>
      <c r="V1636">
        <v>131</v>
      </c>
      <c r="W1636">
        <v>-7</v>
      </c>
      <c r="X1636">
        <v>130</v>
      </c>
      <c r="Y1636">
        <v>-1</v>
      </c>
      <c r="Z1636">
        <v>0</v>
      </c>
      <c r="AA1636">
        <v>428</v>
      </c>
      <c r="AB1636">
        <v>428</v>
      </c>
      <c r="AC1636">
        <v>428</v>
      </c>
      <c r="AD1636">
        <v>8.4121976866000008</v>
      </c>
      <c r="AE1636">
        <v>14.553101998000001</v>
      </c>
      <c r="AF1636">
        <v>-6.1409043109999999</v>
      </c>
      <c r="AG1636">
        <v>-8.4121977000000001E-2</v>
      </c>
      <c r="AH1636">
        <v>11.01997897</v>
      </c>
      <c r="AI1636">
        <v>10.935856993</v>
      </c>
    </row>
    <row r="1637" spans="1:35" x14ac:dyDescent="0.2">
      <c r="A1637">
        <v>50</v>
      </c>
      <c r="B1637">
        <v>4</v>
      </c>
      <c r="C1637">
        <v>8</v>
      </c>
      <c r="D1637">
        <v>30</v>
      </c>
      <c r="E1637">
        <v>19</v>
      </c>
      <c r="F1637" t="s">
        <v>3703</v>
      </c>
      <c r="G1637" t="s">
        <v>5587</v>
      </c>
      <c r="H1637">
        <v>1661</v>
      </c>
      <c r="I1637">
        <v>1658</v>
      </c>
      <c r="J1637">
        <v>1686</v>
      </c>
      <c r="K1637">
        <v>-3</v>
      </c>
      <c r="L1637">
        <v>28</v>
      </c>
      <c r="M1637">
        <v>5</v>
      </c>
      <c r="N1637">
        <v>9</v>
      </c>
      <c r="O1637">
        <v>6</v>
      </c>
      <c r="P1637">
        <v>14</v>
      </c>
      <c r="Q1637">
        <v>-1</v>
      </c>
      <c r="R1637">
        <v>-5</v>
      </c>
      <c r="S1637">
        <v>0</v>
      </c>
      <c r="T1637">
        <v>0</v>
      </c>
      <c r="U1637">
        <v>-1</v>
      </c>
      <c r="V1637">
        <v>33</v>
      </c>
      <c r="W1637">
        <v>-1</v>
      </c>
      <c r="X1637">
        <v>33</v>
      </c>
      <c r="Y1637">
        <v>-1</v>
      </c>
      <c r="Z1637">
        <v>0</v>
      </c>
      <c r="AA1637">
        <v>37</v>
      </c>
      <c r="AB1637">
        <v>37</v>
      </c>
      <c r="AC1637">
        <v>37</v>
      </c>
      <c r="AD1637">
        <v>5.3827751195999998</v>
      </c>
      <c r="AE1637">
        <v>8.3732057415999996</v>
      </c>
      <c r="AF1637">
        <v>-2.9904306219999999</v>
      </c>
      <c r="AG1637">
        <v>0</v>
      </c>
      <c r="AH1637">
        <v>19.736842105000001</v>
      </c>
      <c r="AI1637">
        <v>19.736842105000001</v>
      </c>
    </row>
    <row r="1638" spans="1:35" x14ac:dyDescent="0.2">
      <c r="A1638">
        <v>50</v>
      </c>
      <c r="B1638">
        <v>4</v>
      </c>
      <c r="C1638">
        <v>8</v>
      </c>
      <c r="D1638">
        <v>30</v>
      </c>
      <c r="E1638">
        <v>21</v>
      </c>
      <c r="F1638" t="s">
        <v>3703</v>
      </c>
      <c r="G1638" t="s">
        <v>4902</v>
      </c>
      <c r="H1638">
        <v>8940</v>
      </c>
      <c r="I1638">
        <v>8922</v>
      </c>
      <c r="J1638">
        <v>8904</v>
      </c>
      <c r="K1638">
        <v>-18</v>
      </c>
      <c r="L1638">
        <v>-18</v>
      </c>
      <c r="M1638">
        <v>26</v>
      </c>
      <c r="N1638">
        <v>98</v>
      </c>
      <c r="O1638">
        <v>21</v>
      </c>
      <c r="P1638">
        <v>99</v>
      </c>
      <c r="Q1638">
        <v>5</v>
      </c>
      <c r="R1638">
        <v>-1</v>
      </c>
      <c r="S1638">
        <v>0</v>
      </c>
      <c r="T1638">
        <v>1</v>
      </c>
      <c r="U1638">
        <v>-21</v>
      </c>
      <c r="V1638">
        <v>-20</v>
      </c>
      <c r="W1638">
        <v>-21</v>
      </c>
      <c r="X1638">
        <v>-19</v>
      </c>
      <c r="Y1638">
        <v>-2</v>
      </c>
      <c r="Z1638">
        <v>2</v>
      </c>
      <c r="AA1638">
        <v>494</v>
      </c>
      <c r="AB1638">
        <v>494</v>
      </c>
      <c r="AC1638">
        <v>494</v>
      </c>
      <c r="AD1638">
        <v>10.995175586</v>
      </c>
      <c r="AE1638">
        <v>11.107371255</v>
      </c>
      <c r="AF1638">
        <v>-0.112195669</v>
      </c>
      <c r="AG1638">
        <v>0.1121956692</v>
      </c>
      <c r="AH1638">
        <v>-2.2439133849999999</v>
      </c>
      <c r="AI1638">
        <v>-2.1317177159999998</v>
      </c>
    </row>
    <row r="1639" spans="1:35" x14ac:dyDescent="0.2">
      <c r="A1639">
        <v>50</v>
      </c>
      <c r="B1639">
        <v>4</v>
      </c>
      <c r="C1639">
        <v>8</v>
      </c>
      <c r="D1639">
        <v>30</v>
      </c>
      <c r="E1639">
        <v>23</v>
      </c>
      <c r="F1639" t="s">
        <v>3703</v>
      </c>
      <c r="G1639" t="s">
        <v>5588</v>
      </c>
      <c r="H1639">
        <v>9421</v>
      </c>
      <c r="I1639">
        <v>9413</v>
      </c>
      <c r="J1639">
        <v>9491</v>
      </c>
      <c r="K1639">
        <v>-8</v>
      </c>
      <c r="L1639">
        <v>78</v>
      </c>
      <c r="M1639">
        <v>16</v>
      </c>
      <c r="N1639">
        <v>68</v>
      </c>
      <c r="O1639">
        <v>37</v>
      </c>
      <c r="P1639">
        <v>135</v>
      </c>
      <c r="Q1639">
        <v>-21</v>
      </c>
      <c r="R1639">
        <v>-67</v>
      </c>
      <c r="S1639">
        <v>0</v>
      </c>
      <c r="T1639">
        <v>0</v>
      </c>
      <c r="U1639">
        <v>14</v>
      </c>
      <c r="V1639">
        <v>147</v>
      </c>
      <c r="W1639">
        <v>14</v>
      </c>
      <c r="X1639">
        <v>147</v>
      </c>
      <c r="Y1639">
        <v>-1</v>
      </c>
      <c r="Z1639">
        <v>-2</v>
      </c>
      <c r="AA1639">
        <v>845</v>
      </c>
      <c r="AB1639">
        <v>845</v>
      </c>
      <c r="AC1639">
        <v>845</v>
      </c>
      <c r="AD1639">
        <v>7.1942446042999997</v>
      </c>
      <c r="AE1639">
        <v>14.282691494</v>
      </c>
      <c r="AF1639">
        <v>-7.0884468900000002</v>
      </c>
      <c r="AG1639">
        <v>0</v>
      </c>
      <c r="AH1639">
        <v>15.552264071</v>
      </c>
      <c r="AI1639">
        <v>15.552264071</v>
      </c>
    </row>
    <row r="1640" spans="1:35" x14ac:dyDescent="0.2">
      <c r="A1640">
        <v>50</v>
      </c>
      <c r="B1640">
        <v>4</v>
      </c>
      <c r="C1640">
        <v>8</v>
      </c>
      <c r="D1640">
        <v>30</v>
      </c>
      <c r="E1640">
        <v>25</v>
      </c>
      <c r="F1640" t="s">
        <v>3703</v>
      </c>
      <c r="G1640" t="s">
        <v>5589</v>
      </c>
      <c r="H1640">
        <v>3049</v>
      </c>
      <c r="I1640">
        <v>3033</v>
      </c>
      <c r="J1640">
        <v>3017</v>
      </c>
      <c r="K1640">
        <v>-16</v>
      </c>
      <c r="L1640">
        <v>-16</v>
      </c>
      <c r="M1640">
        <v>10</v>
      </c>
      <c r="N1640">
        <v>39</v>
      </c>
      <c r="O1640">
        <v>12</v>
      </c>
      <c r="P1640">
        <v>26</v>
      </c>
      <c r="Q1640">
        <v>-2</v>
      </c>
      <c r="R1640">
        <v>13</v>
      </c>
      <c r="S1640">
        <v>0</v>
      </c>
      <c r="T1640">
        <v>3</v>
      </c>
      <c r="U1640">
        <v>-15</v>
      </c>
      <c r="V1640">
        <v>-32</v>
      </c>
      <c r="W1640">
        <v>-15</v>
      </c>
      <c r="X1640">
        <v>-29</v>
      </c>
      <c r="Y1640">
        <v>1</v>
      </c>
      <c r="Z1640">
        <v>0</v>
      </c>
      <c r="AA1640">
        <v>32</v>
      </c>
      <c r="AB1640">
        <v>32</v>
      </c>
      <c r="AC1640">
        <v>32</v>
      </c>
      <c r="AD1640">
        <v>12.892561983</v>
      </c>
      <c r="AE1640">
        <v>8.5950413223000002</v>
      </c>
      <c r="AF1640">
        <v>4.2975206612000001</v>
      </c>
      <c r="AG1640">
        <v>0.99173553719999996</v>
      </c>
      <c r="AH1640">
        <v>-10.578512399999999</v>
      </c>
      <c r="AI1640">
        <v>-9.5867768600000005</v>
      </c>
    </row>
    <row r="1641" spans="1:35" x14ac:dyDescent="0.2">
      <c r="A1641">
        <v>50</v>
      </c>
      <c r="B1641">
        <v>4</v>
      </c>
      <c r="C1641">
        <v>8</v>
      </c>
      <c r="D1641">
        <v>30</v>
      </c>
      <c r="E1641">
        <v>27</v>
      </c>
      <c r="F1641" t="s">
        <v>3703</v>
      </c>
      <c r="G1641" t="s">
        <v>5590</v>
      </c>
      <c r="H1641">
        <v>11446</v>
      </c>
      <c r="I1641">
        <v>11457</v>
      </c>
      <c r="J1641">
        <v>11617</v>
      </c>
      <c r="K1641">
        <v>11</v>
      </c>
      <c r="L1641">
        <v>160</v>
      </c>
      <c r="M1641">
        <v>28</v>
      </c>
      <c r="N1641">
        <v>106</v>
      </c>
      <c r="O1641">
        <v>41</v>
      </c>
      <c r="P1641">
        <v>152</v>
      </c>
      <c r="Q1641">
        <v>-13</v>
      </c>
      <c r="R1641">
        <v>-46</v>
      </c>
      <c r="S1641">
        <v>0</v>
      </c>
      <c r="T1641">
        <v>7</v>
      </c>
      <c r="U1641">
        <v>25</v>
      </c>
      <c r="V1641">
        <v>202</v>
      </c>
      <c r="W1641">
        <v>25</v>
      </c>
      <c r="X1641">
        <v>209</v>
      </c>
      <c r="Y1641">
        <v>-1</v>
      </c>
      <c r="Z1641">
        <v>-3</v>
      </c>
      <c r="AA1641">
        <v>451</v>
      </c>
      <c r="AB1641">
        <v>451</v>
      </c>
      <c r="AC1641">
        <v>451</v>
      </c>
      <c r="AD1641">
        <v>9.1878304585000006</v>
      </c>
      <c r="AE1641">
        <v>13.175002167000001</v>
      </c>
      <c r="AF1641">
        <v>-3.987171708</v>
      </c>
      <c r="AG1641">
        <v>0.60674352080000005</v>
      </c>
      <c r="AH1641">
        <v>17.508884459000001</v>
      </c>
      <c r="AI1641">
        <v>18.115627979999999</v>
      </c>
    </row>
    <row r="1642" spans="1:35" x14ac:dyDescent="0.2">
      <c r="A1642">
        <v>50</v>
      </c>
      <c r="B1642">
        <v>4</v>
      </c>
      <c r="C1642">
        <v>8</v>
      </c>
      <c r="D1642">
        <v>30</v>
      </c>
      <c r="E1642">
        <v>29</v>
      </c>
      <c r="F1642" t="s">
        <v>3703</v>
      </c>
      <c r="G1642" t="s">
        <v>5591</v>
      </c>
      <c r="H1642">
        <v>104357</v>
      </c>
      <c r="I1642">
        <v>104773</v>
      </c>
      <c r="J1642">
        <v>108454</v>
      </c>
      <c r="K1642">
        <v>416</v>
      </c>
      <c r="L1642">
        <v>3681</v>
      </c>
      <c r="M1642">
        <v>251</v>
      </c>
      <c r="N1642">
        <v>1026</v>
      </c>
      <c r="O1642">
        <v>287</v>
      </c>
      <c r="P1642">
        <v>1168</v>
      </c>
      <c r="Q1642">
        <v>-36</v>
      </c>
      <c r="R1642">
        <v>-142</v>
      </c>
      <c r="S1642">
        <v>-2</v>
      </c>
      <c r="T1642">
        <v>26</v>
      </c>
      <c r="U1642">
        <v>458</v>
      </c>
      <c r="V1642">
        <v>3855</v>
      </c>
      <c r="W1642">
        <v>456</v>
      </c>
      <c r="X1642">
        <v>3881</v>
      </c>
      <c r="Y1642">
        <v>-4</v>
      </c>
      <c r="Z1642">
        <v>-58</v>
      </c>
      <c r="AA1642">
        <v>862</v>
      </c>
      <c r="AB1642">
        <v>862</v>
      </c>
      <c r="AC1642">
        <v>862</v>
      </c>
      <c r="AD1642">
        <v>9.6235467365999998</v>
      </c>
      <c r="AE1642">
        <v>10.955460612</v>
      </c>
      <c r="AF1642">
        <v>-1.331913876</v>
      </c>
      <c r="AG1642">
        <v>0.24387155469999999</v>
      </c>
      <c r="AH1642">
        <v>36.158647825999999</v>
      </c>
      <c r="AI1642">
        <v>36.402519380999998</v>
      </c>
    </row>
    <row r="1643" spans="1:35" x14ac:dyDescent="0.2">
      <c r="A1643">
        <v>50</v>
      </c>
      <c r="B1643">
        <v>4</v>
      </c>
      <c r="C1643">
        <v>8</v>
      </c>
      <c r="D1643">
        <v>30</v>
      </c>
      <c r="E1643">
        <v>31</v>
      </c>
      <c r="F1643" t="s">
        <v>3703</v>
      </c>
      <c r="G1643" t="s">
        <v>5033</v>
      </c>
      <c r="H1643">
        <v>118960</v>
      </c>
      <c r="I1643">
        <v>119502</v>
      </c>
      <c r="J1643">
        <v>122713</v>
      </c>
      <c r="K1643">
        <v>542</v>
      </c>
      <c r="L1643">
        <v>3211</v>
      </c>
      <c r="M1643">
        <v>295</v>
      </c>
      <c r="N1643">
        <v>1086</v>
      </c>
      <c r="O1643">
        <v>197</v>
      </c>
      <c r="P1643">
        <v>732</v>
      </c>
      <c r="Q1643">
        <v>98</v>
      </c>
      <c r="R1643">
        <v>354</v>
      </c>
      <c r="S1643">
        <v>10</v>
      </c>
      <c r="T1643">
        <v>104</v>
      </c>
      <c r="U1643">
        <v>427</v>
      </c>
      <c r="V1643">
        <v>2777</v>
      </c>
      <c r="W1643">
        <v>437</v>
      </c>
      <c r="X1643">
        <v>2881</v>
      </c>
      <c r="Y1643">
        <v>7</v>
      </c>
      <c r="Z1643">
        <v>-24</v>
      </c>
      <c r="AA1643">
        <v>3293</v>
      </c>
      <c r="AB1643">
        <v>3293</v>
      </c>
      <c r="AC1643">
        <v>3293</v>
      </c>
      <c r="AD1643">
        <v>8.9672398489000003</v>
      </c>
      <c r="AE1643">
        <v>6.0442169146999998</v>
      </c>
      <c r="AF1643">
        <v>2.9230229342</v>
      </c>
      <c r="AG1643">
        <v>0.85874120099999995</v>
      </c>
      <c r="AH1643">
        <v>22.930041492000001</v>
      </c>
      <c r="AI1643">
        <v>23.788782693000002</v>
      </c>
    </row>
    <row r="1644" spans="1:35" x14ac:dyDescent="0.2">
      <c r="A1644">
        <v>50</v>
      </c>
      <c r="B1644">
        <v>4</v>
      </c>
      <c r="C1644">
        <v>8</v>
      </c>
      <c r="D1644">
        <v>30</v>
      </c>
      <c r="E1644">
        <v>33</v>
      </c>
      <c r="F1644" t="s">
        <v>3703</v>
      </c>
      <c r="G1644" t="s">
        <v>4780</v>
      </c>
      <c r="H1644">
        <v>1173</v>
      </c>
      <c r="I1644">
        <v>1172</v>
      </c>
      <c r="J1644">
        <v>1209</v>
      </c>
      <c r="K1644">
        <v>-1</v>
      </c>
      <c r="L1644">
        <v>37</v>
      </c>
      <c r="M1644">
        <v>2</v>
      </c>
      <c r="N1644">
        <v>12</v>
      </c>
      <c r="O1644">
        <v>2</v>
      </c>
      <c r="P1644">
        <v>13</v>
      </c>
      <c r="Q1644">
        <v>0</v>
      </c>
      <c r="R1644">
        <v>-1</v>
      </c>
      <c r="S1644">
        <v>0</v>
      </c>
      <c r="T1644">
        <v>0</v>
      </c>
      <c r="U1644">
        <v>-1</v>
      </c>
      <c r="V1644">
        <v>40</v>
      </c>
      <c r="W1644">
        <v>-1</v>
      </c>
      <c r="X1644">
        <v>40</v>
      </c>
      <c r="Y1644">
        <v>0</v>
      </c>
      <c r="Z1644">
        <v>-2</v>
      </c>
      <c r="AA1644">
        <v>0</v>
      </c>
      <c r="AB1644">
        <v>0</v>
      </c>
      <c r="AC1644">
        <v>0</v>
      </c>
      <c r="AD1644">
        <v>10.079798404</v>
      </c>
      <c r="AE1644">
        <v>10.919781604000001</v>
      </c>
      <c r="AF1644">
        <v>-0.83998320000000004</v>
      </c>
      <c r="AG1644">
        <v>0</v>
      </c>
      <c r="AH1644">
        <v>33.599328012999997</v>
      </c>
      <c r="AI1644">
        <v>33.599328012999997</v>
      </c>
    </row>
    <row r="1645" spans="1:35" x14ac:dyDescent="0.2">
      <c r="A1645">
        <v>50</v>
      </c>
      <c r="B1645">
        <v>4</v>
      </c>
      <c r="C1645">
        <v>8</v>
      </c>
      <c r="D1645">
        <v>30</v>
      </c>
      <c r="E1645">
        <v>35</v>
      </c>
      <c r="F1645" t="s">
        <v>3703</v>
      </c>
      <c r="G1645" t="s">
        <v>5592</v>
      </c>
      <c r="H1645">
        <v>13778</v>
      </c>
      <c r="I1645">
        <v>13747</v>
      </c>
      <c r="J1645">
        <v>13785</v>
      </c>
      <c r="K1645">
        <v>-31</v>
      </c>
      <c r="L1645">
        <v>38</v>
      </c>
      <c r="M1645">
        <v>50</v>
      </c>
      <c r="N1645">
        <v>178</v>
      </c>
      <c r="O1645">
        <v>40</v>
      </c>
      <c r="P1645">
        <v>141</v>
      </c>
      <c r="Q1645">
        <v>10</v>
      </c>
      <c r="R1645">
        <v>37</v>
      </c>
      <c r="S1645">
        <v>0</v>
      </c>
      <c r="T1645">
        <v>3</v>
      </c>
      <c r="U1645">
        <v>-42</v>
      </c>
      <c r="V1645">
        <v>-5</v>
      </c>
      <c r="W1645">
        <v>-42</v>
      </c>
      <c r="X1645">
        <v>-2</v>
      </c>
      <c r="Y1645">
        <v>1</v>
      </c>
      <c r="Z1645">
        <v>3</v>
      </c>
      <c r="AA1645">
        <v>656</v>
      </c>
      <c r="AB1645">
        <v>656</v>
      </c>
      <c r="AC1645">
        <v>656</v>
      </c>
      <c r="AD1645">
        <v>12.930408251999999</v>
      </c>
      <c r="AE1645">
        <v>10.242626762</v>
      </c>
      <c r="AF1645">
        <v>2.6877814905999999</v>
      </c>
      <c r="AG1645">
        <v>0.217928229</v>
      </c>
      <c r="AH1645">
        <v>-0.36321371499999999</v>
      </c>
      <c r="AI1645">
        <v>-0.14528548599999999</v>
      </c>
    </row>
    <row r="1646" spans="1:35" x14ac:dyDescent="0.2">
      <c r="A1646">
        <v>50</v>
      </c>
      <c r="B1646">
        <v>4</v>
      </c>
      <c r="C1646">
        <v>8</v>
      </c>
      <c r="D1646">
        <v>30</v>
      </c>
      <c r="E1646">
        <v>37</v>
      </c>
      <c r="F1646" t="s">
        <v>3703</v>
      </c>
      <c r="G1646" t="s">
        <v>5593</v>
      </c>
      <c r="H1646">
        <v>823</v>
      </c>
      <c r="I1646">
        <v>820</v>
      </c>
      <c r="J1646">
        <v>831</v>
      </c>
      <c r="K1646">
        <v>-3</v>
      </c>
      <c r="L1646">
        <v>11</v>
      </c>
      <c r="M1646">
        <v>3</v>
      </c>
      <c r="N1646">
        <v>13</v>
      </c>
      <c r="O1646">
        <v>5</v>
      </c>
      <c r="P1646">
        <v>6</v>
      </c>
      <c r="Q1646">
        <v>-2</v>
      </c>
      <c r="R1646">
        <v>7</v>
      </c>
      <c r="S1646">
        <v>0</v>
      </c>
      <c r="T1646">
        <v>0</v>
      </c>
      <c r="U1646">
        <v>-1</v>
      </c>
      <c r="V1646">
        <v>3</v>
      </c>
      <c r="W1646">
        <v>-1</v>
      </c>
      <c r="X1646">
        <v>3</v>
      </c>
      <c r="Y1646">
        <v>0</v>
      </c>
      <c r="Z1646">
        <v>1</v>
      </c>
      <c r="AA1646">
        <v>89</v>
      </c>
      <c r="AB1646">
        <v>89</v>
      </c>
      <c r="AC1646">
        <v>89</v>
      </c>
      <c r="AD1646">
        <v>15.748031495999999</v>
      </c>
      <c r="AE1646">
        <v>7.2683222289999998</v>
      </c>
      <c r="AF1646">
        <v>8.4797092671000005</v>
      </c>
      <c r="AG1646">
        <v>0</v>
      </c>
      <c r="AH1646">
        <v>3.6341611144999999</v>
      </c>
      <c r="AI1646">
        <v>3.6341611144999999</v>
      </c>
    </row>
    <row r="1647" spans="1:35" x14ac:dyDescent="0.2">
      <c r="A1647">
        <v>50</v>
      </c>
      <c r="B1647">
        <v>4</v>
      </c>
      <c r="C1647">
        <v>8</v>
      </c>
      <c r="D1647">
        <v>30</v>
      </c>
      <c r="E1647">
        <v>39</v>
      </c>
      <c r="F1647" t="s">
        <v>3703</v>
      </c>
      <c r="G1647" t="s">
        <v>5594</v>
      </c>
      <c r="H1647">
        <v>3309</v>
      </c>
      <c r="I1647">
        <v>3308</v>
      </c>
      <c r="J1647">
        <v>3344</v>
      </c>
      <c r="K1647">
        <v>-1</v>
      </c>
      <c r="L1647">
        <v>36</v>
      </c>
      <c r="M1647">
        <v>7</v>
      </c>
      <c r="N1647">
        <v>19</v>
      </c>
      <c r="O1647">
        <v>8</v>
      </c>
      <c r="P1647">
        <v>32</v>
      </c>
      <c r="Q1647">
        <v>-1</v>
      </c>
      <c r="R1647">
        <v>-13</v>
      </c>
      <c r="S1647">
        <v>0</v>
      </c>
      <c r="T1647">
        <v>0</v>
      </c>
      <c r="U1647">
        <v>1</v>
      </c>
      <c r="V1647">
        <v>50</v>
      </c>
      <c r="W1647">
        <v>1</v>
      </c>
      <c r="X1647">
        <v>50</v>
      </c>
      <c r="Y1647">
        <v>-1</v>
      </c>
      <c r="Z1647">
        <v>-1</v>
      </c>
      <c r="AA1647">
        <v>27</v>
      </c>
      <c r="AB1647">
        <v>27</v>
      </c>
      <c r="AC1647">
        <v>27</v>
      </c>
      <c r="AD1647">
        <v>5.7125676488000003</v>
      </c>
      <c r="AE1647">
        <v>9.6211665663999995</v>
      </c>
      <c r="AF1647">
        <v>-3.908598918</v>
      </c>
      <c r="AG1647">
        <v>0</v>
      </c>
      <c r="AH1647">
        <v>15.03307276</v>
      </c>
      <c r="AI1647">
        <v>15.03307276</v>
      </c>
    </row>
    <row r="1648" spans="1:35" x14ac:dyDescent="0.2">
      <c r="A1648">
        <v>50</v>
      </c>
      <c r="B1648">
        <v>4</v>
      </c>
      <c r="C1648">
        <v>8</v>
      </c>
      <c r="D1648">
        <v>30</v>
      </c>
      <c r="E1648">
        <v>41</v>
      </c>
      <c r="F1648" t="s">
        <v>3703</v>
      </c>
      <c r="G1648" t="s">
        <v>5595</v>
      </c>
      <c r="H1648">
        <v>16309</v>
      </c>
      <c r="I1648">
        <v>16250</v>
      </c>
      <c r="J1648">
        <v>16179</v>
      </c>
      <c r="K1648">
        <v>-59</v>
      </c>
      <c r="L1648">
        <v>-71</v>
      </c>
      <c r="M1648">
        <v>55</v>
      </c>
      <c r="N1648">
        <v>239</v>
      </c>
      <c r="O1648">
        <v>50</v>
      </c>
      <c r="P1648">
        <v>189</v>
      </c>
      <c r="Q1648">
        <v>5</v>
      </c>
      <c r="R1648">
        <v>50</v>
      </c>
      <c r="S1648">
        <v>0</v>
      </c>
      <c r="T1648">
        <v>7</v>
      </c>
      <c r="U1648">
        <v>-65</v>
      </c>
      <c r="V1648">
        <v>-128</v>
      </c>
      <c r="W1648">
        <v>-65</v>
      </c>
      <c r="X1648">
        <v>-121</v>
      </c>
      <c r="Y1648">
        <v>1</v>
      </c>
      <c r="Z1648">
        <v>0</v>
      </c>
      <c r="AA1648">
        <v>506</v>
      </c>
      <c r="AB1648">
        <v>506</v>
      </c>
      <c r="AC1648">
        <v>506</v>
      </c>
      <c r="AD1648">
        <v>14.739893305000001</v>
      </c>
      <c r="AE1648">
        <v>11.656233618</v>
      </c>
      <c r="AF1648">
        <v>3.0836596873</v>
      </c>
      <c r="AG1648">
        <v>0.43171235619999998</v>
      </c>
      <c r="AH1648">
        <v>-7.8941688000000001</v>
      </c>
      <c r="AI1648">
        <v>-7.4624564429999998</v>
      </c>
    </row>
    <row r="1649" spans="1:35" x14ac:dyDescent="0.2">
      <c r="A1649">
        <v>50</v>
      </c>
      <c r="B1649">
        <v>4</v>
      </c>
      <c r="C1649">
        <v>8</v>
      </c>
      <c r="D1649">
        <v>30</v>
      </c>
      <c r="E1649">
        <v>43</v>
      </c>
      <c r="F1649" t="s">
        <v>3703</v>
      </c>
      <c r="G1649" t="s">
        <v>4596</v>
      </c>
      <c r="H1649">
        <v>12085</v>
      </c>
      <c r="I1649">
        <v>12133</v>
      </c>
      <c r="J1649">
        <v>12470</v>
      </c>
      <c r="K1649">
        <v>48</v>
      </c>
      <c r="L1649">
        <v>337</v>
      </c>
      <c r="M1649">
        <v>25</v>
      </c>
      <c r="N1649">
        <v>82</v>
      </c>
      <c r="O1649">
        <v>32</v>
      </c>
      <c r="P1649">
        <v>132</v>
      </c>
      <c r="Q1649">
        <v>-7</v>
      </c>
      <c r="R1649">
        <v>-50</v>
      </c>
      <c r="S1649">
        <v>0</v>
      </c>
      <c r="T1649">
        <v>-1</v>
      </c>
      <c r="U1649">
        <v>56</v>
      </c>
      <c r="V1649">
        <v>394</v>
      </c>
      <c r="W1649">
        <v>56</v>
      </c>
      <c r="X1649">
        <v>393</v>
      </c>
      <c r="Y1649">
        <v>-1</v>
      </c>
      <c r="Z1649">
        <v>-6</v>
      </c>
      <c r="AA1649">
        <v>159</v>
      </c>
      <c r="AB1649">
        <v>159</v>
      </c>
      <c r="AC1649">
        <v>159</v>
      </c>
      <c r="AD1649">
        <v>6.6658537576999999</v>
      </c>
      <c r="AE1649">
        <v>10.730398731999999</v>
      </c>
      <c r="AF1649">
        <v>-4.0645449740000004</v>
      </c>
      <c r="AG1649">
        <v>-8.1290899E-2</v>
      </c>
      <c r="AH1649">
        <v>32.028614396999998</v>
      </c>
      <c r="AI1649">
        <v>31.947323496999999</v>
      </c>
    </row>
    <row r="1650" spans="1:35" x14ac:dyDescent="0.2">
      <c r="A1650">
        <v>50</v>
      </c>
      <c r="B1650">
        <v>4</v>
      </c>
      <c r="C1650">
        <v>8</v>
      </c>
      <c r="D1650">
        <v>30</v>
      </c>
      <c r="E1650">
        <v>45</v>
      </c>
      <c r="F1650" t="s">
        <v>3703</v>
      </c>
      <c r="G1650" t="s">
        <v>5596</v>
      </c>
      <c r="H1650">
        <v>2023</v>
      </c>
      <c r="I1650">
        <v>2017</v>
      </c>
      <c r="J1650">
        <v>2044</v>
      </c>
      <c r="K1650">
        <v>-6</v>
      </c>
      <c r="L1650">
        <v>27</v>
      </c>
      <c r="M1650">
        <v>4</v>
      </c>
      <c r="N1650">
        <v>24</v>
      </c>
      <c r="O1650">
        <v>6</v>
      </c>
      <c r="P1650">
        <v>16</v>
      </c>
      <c r="Q1650">
        <v>-2</v>
      </c>
      <c r="R1650">
        <v>8</v>
      </c>
      <c r="S1650">
        <v>0</v>
      </c>
      <c r="T1650">
        <v>0</v>
      </c>
      <c r="U1650">
        <v>-4</v>
      </c>
      <c r="V1650">
        <v>19</v>
      </c>
      <c r="W1650">
        <v>-4</v>
      </c>
      <c r="X1650">
        <v>19</v>
      </c>
      <c r="Y1650">
        <v>0</v>
      </c>
      <c r="Z1650">
        <v>0</v>
      </c>
      <c r="AA1650">
        <v>0</v>
      </c>
      <c r="AB1650">
        <v>0</v>
      </c>
      <c r="AC1650">
        <v>0</v>
      </c>
      <c r="AD1650">
        <v>11.81974883</v>
      </c>
      <c r="AE1650">
        <v>7.8798325536</v>
      </c>
      <c r="AF1650">
        <v>3.9399162768</v>
      </c>
      <c r="AG1650">
        <v>0</v>
      </c>
      <c r="AH1650">
        <v>9.3573011574000002</v>
      </c>
      <c r="AI1650">
        <v>9.3573011574000002</v>
      </c>
    </row>
    <row r="1651" spans="1:35" x14ac:dyDescent="0.2">
      <c r="A1651">
        <v>50</v>
      </c>
      <c r="B1651">
        <v>4</v>
      </c>
      <c r="C1651">
        <v>8</v>
      </c>
      <c r="D1651">
        <v>30</v>
      </c>
      <c r="E1651">
        <v>47</v>
      </c>
      <c r="F1651" t="s">
        <v>3703</v>
      </c>
      <c r="G1651" t="s">
        <v>4717</v>
      </c>
      <c r="H1651">
        <v>31134</v>
      </c>
      <c r="I1651">
        <v>31259</v>
      </c>
      <c r="J1651">
        <v>32033</v>
      </c>
      <c r="K1651">
        <v>125</v>
      </c>
      <c r="L1651">
        <v>774</v>
      </c>
      <c r="M1651">
        <v>77</v>
      </c>
      <c r="N1651">
        <v>317</v>
      </c>
      <c r="O1651">
        <v>64</v>
      </c>
      <c r="P1651">
        <v>402</v>
      </c>
      <c r="Q1651">
        <v>13</v>
      </c>
      <c r="R1651">
        <v>-85</v>
      </c>
      <c r="S1651">
        <v>0</v>
      </c>
      <c r="T1651">
        <v>6</v>
      </c>
      <c r="U1651">
        <v>115</v>
      </c>
      <c r="V1651">
        <v>862</v>
      </c>
      <c r="W1651">
        <v>115</v>
      </c>
      <c r="X1651">
        <v>868</v>
      </c>
      <c r="Y1651">
        <v>-3</v>
      </c>
      <c r="Z1651">
        <v>-9</v>
      </c>
      <c r="AA1651">
        <v>540</v>
      </c>
      <c r="AB1651">
        <v>540</v>
      </c>
      <c r="AC1651">
        <v>540</v>
      </c>
      <c r="AD1651">
        <v>10.017063768</v>
      </c>
      <c r="AE1651">
        <v>12.703027239000001</v>
      </c>
      <c r="AF1651">
        <v>-2.685963471</v>
      </c>
      <c r="AG1651">
        <v>0.1895974215</v>
      </c>
      <c r="AH1651">
        <v>27.238829551999999</v>
      </c>
      <c r="AI1651">
        <v>27.428426973000001</v>
      </c>
    </row>
    <row r="1652" spans="1:35" x14ac:dyDescent="0.2">
      <c r="A1652">
        <v>50</v>
      </c>
      <c r="B1652">
        <v>4</v>
      </c>
      <c r="C1652">
        <v>8</v>
      </c>
      <c r="D1652">
        <v>30</v>
      </c>
      <c r="E1652">
        <v>49</v>
      </c>
      <c r="F1652" t="s">
        <v>3703</v>
      </c>
      <c r="G1652" t="s">
        <v>5597</v>
      </c>
      <c r="H1652">
        <v>70973</v>
      </c>
      <c r="I1652">
        <v>71093</v>
      </c>
      <c r="J1652">
        <v>72223</v>
      </c>
      <c r="K1652">
        <v>120</v>
      </c>
      <c r="L1652">
        <v>1130</v>
      </c>
      <c r="M1652">
        <v>177</v>
      </c>
      <c r="N1652">
        <v>635</v>
      </c>
      <c r="O1652">
        <v>205</v>
      </c>
      <c r="P1652">
        <v>805</v>
      </c>
      <c r="Q1652">
        <v>-28</v>
      </c>
      <c r="R1652">
        <v>-170</v>
      </c>
      <c r="S1652">
        <v>1</v>
      </c>
      <c r="T1652">
        <v>28</v>
      </c>
      <c r="U1652">
        <v>150</v>
      </c>
      <c r="V1652">
        <v>1282</v>
      </c>
      <c r="W1652">
        <v>151</v>
      </c>
      <c r="X1652">
        <v>1310</v>
      </c>
      <c r="Y1652">
        <v>-3</v>
      </c>
      <c r="Z1652">
        <v>-10</v>
      </c>
      <c r="AA1652">
        <v>1895</v>
      </c>
      <c r="AB1652">
        <v>1895</v>
      </c>
      <c r="AC1652">
        <v>1895</v>
      </c>
      <c r="AD1652">
        <v>8.8615367440000004</v>
      </c>
      <c r="AE1652">
        <v>11.23391666</v>
      </c>
      <c r="AF1652">
        <v>-2.3723799159999999</v>
      </c>
      <c r="AG1652">
        <v>0.39074492729999999</v>
      </c>
      <c r="AH1652">
        <v>17.8905356</v>
      </c>
      <c r="AI1652">
        <v>18.281280527</v>
      </c>
    </row>
    <row r="1653" spans="1:35" x14ac:dyDescent="0.2">
      <c r="A1653">
        <v>50</v>
      </c>
      <c r="B1653">
        <v>4</v>
      </c>
      <c r="C1653">
        <v>8</v>
      </c>
      <c r="D1653">
        <v>30</v>
      </c>
      <c r="E1653">
        <v>51</v>
      </c>
      <c r="F1653" t="s">
        <v>3703</v>
      </c>
      <c r="G1653" t="s">
        <v>4850</v>
      </c>
      <c r="H1653">
        <v>1959</v>
      </c>
      <c r="I1653">
        <v>1960</v>
      </c>
      <c r="J1653">
        <v>1946</v>
      </c>
      <c r="K1653">
        <v>1</v>
      </c>
      <c r="L1653">
        <v>-14</v>
      </c>
      <c r="M1653">
        <v>6</v>
      </c>
      <c r="N1653">
        <v>28</v>
      </c>
      <c r="O1653">
        <v>1</v>
      </c>
      <c r="P1653">
        <v>14</v>
      </c>
      <c r="Q1653">
        <v>5</v>
      </c>
      <c r="R1653">
        <v>14</v>
      </c>
      <c r="S1653">
        <v>0</v>
      </c>
      <c r="T1653">
        <v>0</v>
      </c>
      <c r="U1653">
        <v>-4</v>
      </c>
      <c r="V1653">
        <v>-28</v>
      </c>
      <c r="W1653">
        <v>-4</v>
      </c>
      <c r="X1653">
        <v>-28</v>
      </c>
      <c r="Y1653">
        <v>0</v>
      </c>
      <c r="Z1653">
        <v>0</v>
      </c>
      <c r="AA1653">
        <v>251</v>
      </c>
      <c r="AB1653">
        <v>251</v>
      </c>
      <c r="AC1653">
        <v>251</v>
      </c>
      <c r="AD1653">
        <v>14.336917563</v>
      </c>
      <c r="AE1653">
        <v>7.1684587814</v>
      </c>
      <c r="AF1653">
        <v>7.1684587814</v>
      </c>
      <c r="AG1653">
        <v>0</v>
      </c>
      <c r="AH1653">
        <v>-14.33691756</v>
      </c>
      <c r="AI1653">
        <v>-14.33691756</v>
      </c>
    </row>
    <row r="1654" spans="1:35" x14ac:dyDescent="0.2">
      <c r="A1654">
        <v>50</v>
      </c>
      <c r="B1654">
        <v>4</v>
      </c>
      <c r="C1654">
        <v>8</v>
      </c>
      <c r="D1654">
        <v>30</v>
      </c>
      <c r="E1654">
        <v>53</v>
      </c>
      <c r="F1654" t="s">
        <v>3703</v>
      </c>
      <c r="G1654" t="s">
        <v>4673</v>
      </c>
      <c r="H1654">
        <v>19677</v>
      </c>
      <c r="I1654">
        <v>19731</v>
      </c>
      <c r="J1654">
        <v>20525</v>
      </c>
      <c r="K1654">
        <v>54</v>
      </c>
      <c r="L1654">
        <v>794</v>
      </c>
      <c r="M1654">
        <v>41</v>
      </c>
      <c r="N1654">
        <v>145</v>
      </c>
      <c r="O1654">
        <v>70</v>
      </c>
      <c r="P1654">
        <v>325</v>
      </c>
      <c r="Q1654">
        <v>-29</v>
      </c>
      <c r="R1654">
        <v>-180</v>
      </c>
      <c r="S1654">
        <v>0</v>
      </c>
      <c r="T1654">
        <v>19</v>
      </c>
      <c r="U1654">
        <v>87</v>
      </c>
      <c r="V1654">
        <v>972</v>
      </c>
      <c r="W1654">
        <v>87</v>
      </c>
      <c r="X1654">
        <v>991</v>
      </c>
      <c r="Y1654">
        <v>-4</v>
      </c>
      <c r="Z1654">
        <v>-17</v>
      </c>
      <c r="AA1654">
        <v>142</v>
      </c>
      <c r="AB1654">
        <v>142</v>
      </c>
      <c r="AC1654">
        <v>142</v>
      </c>
      <c r="AD1654">
        <v>7.2038950714999999</v>
      </c>
      <c r="AE1654">
        <v>16.146661367</v>
      </c>
      <c r="AF1654">
        <v>-8.9427662960000003</v>
      </c>
      <c r="AG1654">
        <v>0.94395866449999999</v>
      </c>
      <c r="AH1654">
        <v>48.290937997</v>
      </c>
      <c r="AI1654">
        <v>49.234896661000001</v>
      </c>
    </row>
    <row r="1655" spans="1:35" x14ac:dyDescent="0.2">
      <c r="A1655">
        <v>50</v>
      </c>
      <c r="B1655">
        <v>4</v>
      </c>
      <c r="C1655">
        <v>8</v>
      </c>
      <c r="D1655">
        <v>30</v>
      </c>
      <c r="E1655">
        <v>55</v>
      </c>
      <c r="F1655" t="s">
        <v>3703</v>
      </c>
      <c r="G1655" t="s">
        <v>5598</v>
      </c>
      <c r="H1655">
        <v>1729</v>
      </c>
      <c r="I1655">
        <v>1733</v>
      </c>
      <c r="J1655">
        <v>1718</v>
      </c>
      <c r="K1655">
        <v>4</v>
      </c>
      <c r="L1655">
        <v>-15</v>
      </c>
      <c r="M1655">
        <v>6</v>
      </c>
      <c r="N1655">
        <v>23</v>
      </c>
      <c r="O1655">
        <v>3</v>
      </c>
      <c r="P1655">
        <v>17</v>
      </c>
      <c r="Q1655">
        <v>3</v>
      </c>
      <c r="R1655">
        <v>6</v>
      </c>
      <c r="S1655">
        <v>0</v>
      </c>
      <c r="T1655">
        <v>0</v>
      </c>
      <c r="U1655">
        <v>1</v>
      </c>
      <c r="V1655">
        <v>-21</v>
      </c>
      <c r="W1655">
        <v>1</v>
      </c>
      <c r="X1655">
        <v>-21</v>
      </c>
      <c r="Y1655">
        <v>0</v>
      </c>
      <c r="Z1655">
        <v>0</v>
      </c>
      <c r="AA1655">
        <v>17</v>
      </c>
      <c r="AB1655">
        <v>17</v>
      </c>
      <c r="AC1655">
        <v>17</v>
      </c>
      <c r="AD1655">
        <v>13.329469719</v>
      </c>
      <c r="AE1655">
        <v>9.8522167488000001</v>
      </c>
      <c r="AF1655">
        <v>3.4772529701999999</v>
      </c>
      <c r="AG1655">
        <v>0</v>
      </c>
      <c r="AH1655">
        <v>-12.170385400000001</v>
      </c>
      <c r="AI1655">
        <v>-12.170385400000001</v>
      </c>
    </row>
    <row r="1656" spans="1:35" x14ac:dyDescent="0.2">
      <c r="A1656">
        <v>50</v>
      </c>
      <c r="B1656">
        <v>4</v>
      </c>
      <c r="C1656">
        <v>8</v>
      </c>
      <c r="D1656">
        <v>30</v>
      </c>
      <c r="E1656">
        <v>57</v>
      </c>
      <c r="F1656" t="s">
        <v>3703</v>
      </c>
      <c r="G1656" t="s">
        <v>4604</v>
      </c>
      <c r="H1656">
        <v>8623</v>
      </c>
      <c r="I1656">
        <v>8657</v>
      </c>
      <c r="J1656">
        <v>8917</v>
      </c>
      <c r="K1656">
        <v>34</v>
      </c>
      <c r="L1656">
        <v>260</v>
      </c>
      <c r="M1656">
        <v>16</v>
      </c>
      <c r="N1656">
        <v>53</v>
      </c>
      <c r="O1656">
        <v>29</v>
      </c>
      <c r="P1656">
        <v>116</v>
      </c>
      <c r="Q1656">
        <v>-13</v>
      </c>
      <c r="R1656">
        <v>-63</v>
      </c>
      <c r="S1656">
        <v>0</v>
      </c>
      <c r="T1656">
        <v>23</v>
      </c>
      <c r="U1656">
        <v>48</v>
      </c>
      <c r="V1656">
        <v>306</v>
      </c>
      <c r="W1656">
        <v>48</v>
      </c>
      <c r="X1656">
        <v>329</v>
      </c>
      <c r="Y1656">
        <v>-1</v>
      </c>
      <c r="Z1656">
        <v>-6</v>
      </c>
      <c r="AA1656">
        <v>115</v>
      </c>
      <c r="AB1656">
        <v>115</v>
      </c>
      <c r="AC1656">
        <v>115</v>
      </c>
      <c r="AD1656">
        <v>6.0316376465000001</v>
      </c>
      <c r="AE1656">
        <v>13.201320131999999</v>
      </c>
      <c r="AF1656">
        <v>-7.169682485</v>
      </c>
      <c r="AG1656">
        <v>2.6175031296000002</v>
      </c>
      <c r="AH1656">
        <v>34.824172072000003</v>
      </c>
      <c r="AI1656">
        <v>37.441675201999999</v>
      </c>
    </row>
    <row r="1657" spans="1:35" x14ac:dyDescent="0.2">
      <c r="A1657">
        <v>50</v>
      </c>
      <c r="B1657">
        <v>4</v>
      </c>
      <c r="C1657">
        <v>8</v>
      </c>
      <c r="D1657">
        <v>30</v>
      </c>
      <c r="E1657">
        <v>59</v>
      </c>
      <c r="F1657" t="s">
        <v>3703</v>
      </c>
      <c r="G1657" t="s">
        <v>5599</v>
      </c>
      <c r="H1657">
        <v>1927</v>
      </c>
      <c r="I1657">
        <v>1925</v>
      </c>
      <c r="J1657">
        <v>1964</v>
      </c>
      <c r="K1657">
        <v>-2</v>
      </c>
      <c r="L1657">
        <v>39</v>
      </c>
      <c r="M1657">
        <v>5</v>
      </c>
      <c r="N1657">
        <v>12</v>
      </c>
      <c r="O1657">
        <v>4</v>
      </c>
      <c r="P1657">
        <v>13</v>
      </c>
      <c r="Q1657">
        <v>1</v>
      </c>
      <c r="R1657">
        <v>-1</v>
      </c>
      <c r="S1657">
        <v>0</v>
      </c>
      <c r="T1657">
        <v>1</v>
      </c>
      <c r="U1657">
        <v>-3</v>
      </c>
      <c r="V1657">
        <v>39</v>
      </c>
      <c r="W1657">
        <v>-3</v>
      </c>
      <c r="X1657">
        <v>40</v>
      </c>
      <c r="Y1657">
        <v>0</v>
      </c>
      <c r="Z1657">
        <v>0</v>
      </c>
      <c r="AA1657">
        <v>172</v>
      </c>
      <c r="AB1657">
        <v>172</v>
      </c>
      <c r="AC1657">
        <v>172</v>
      </c>
      <c r="AD1657">
        <v>6.1712522499000002</v>
      </c>
      <c r="AE1657">
        <v>6.6855232708000001</v>
      </c>
      <c r="AF1657">
        <v>-0.51427102099999999</v>
      </c>
      <c r="AG1657">
        <v>0.51427102079999998</v>
      </c>
      <c r="AH1657">
        <v>20.056569811999999</v>
      </c>
      <c r="AI1657">
        <v>20.570840832999998</v>
      </c>
    </row>
    <row r="1658" spans="1:35" x14ac:dyDescent="0.2">
      <c r="A1658">
        <v>50</v>
      </c>
      <c r="B1658">
        <v>4</v>
      </c>
      <c r="C1658">
        <v>8</v>
      </c>
      <c r="D1658">
        <v>30</v>
      </c>
      <c r="E1658">
        <v>61</v>
      </c>
      <c r="F1658" t="s">
        <v>3703</v>
      </c>
      <c r="G1658" t="s">
        <v>4792</v>
      </c>
      <c r="H1658">
        <v>4535</v>
      </c>
      <c r="I1658">
        <v>4565</v>
      </c>
      <c r="J1658">
        <v>4860</v>
      </c>
      <c r="K1658">
        <v>30</v>
      </c>
      <c r="L1658">
        <v>295</v>
      </c>
      <c r="M1658">
        <v>7</v>
      </c>
      <c r="N1658">
        <v>32</v>
      </c>
      <c r="O1658">
        <v>13</v>
      </c>
      <c r="P1658">
        <v>57</v>
      </c>
      <c r="Q1658">
        <v>-6</v>
      </c>
      <c r="R1658">
        <v>-25</v>
      </c>
      <c r="S1658">
        <v>0</v>
      </c>
      <c r="T1658">
        <v>1</v>
      </c>
      <c r="U1658">
        <v>37</v>
      </c>
      <c r="V1658">
        <v>325</v>
      </c>
      <c r="W1658">
        <v>37</v>
      </c>
      <c r="X1658">
        <v>326</v>
      </c>
      <c r="Y1658">
        <v>-1</v>
      </c>
      <c r="Z1658">
        <v>-6</v>
      </c>
      <c r="AA1658">
        <v>18</v>
      </c>
      <c r="AB1658">
        <v>18</v>
      </c>
      <c r="AC1658">
        <v>18</v>
      </c>
      <c r="AD1658">
        <v>6.7904509284000003</v>
      </c>
      <c r="AE1658">
        <v>12.095490716</v>
      </c>
      <c r="AF1658">
        <v>-5.3050397880000002</v>
      </c>
      <c r="AG1658">
        <v>0.21220159150000001</v>
      </c>
      <c r="AH1658">
        <v>68.965517241000001</v>
      </c>
      <c r="AI1658">
        <v>69.177718833</v>
      </c>
    </row>
    <row r="1659" spans="1:35" x14ac:dyDescent="0.2">
      <c r="A1659">
        <v>50</v>
      </c>
      <c r="B1659">
        <v>4</v>
      </c>
      <c r="C1659">
        <v>8</v>
      </c>
      <c r="D1659">
        <v>30</v>
      </c>
      <c r="E1659">
        <v>63</v>
      </c>
      <c r="F1659" t="s">
        <v>3703</v>
      </c>
      <c r="G1659" t="s">
        <v>5600</v>
      </c>
      <c r="H1659">
        <v>117922</v>
      </c>
      <c r="I1659">
        <v>118238</v>
      </c>
      <c r="J1659">
        <v>119533</v>
      </c>
      <c r="K1659">
        <v>316</v>
      </c>
      <c r="L1659">
        <v>1295</v>
      </c>
      <c r="M1659">
        <v>295</v>
      </c>
      <c r="N1659">
        <v>1032</v>
      </c>
      <c r="O1659">
        <v>290</v>
      </c>
      <c r="P1659">
        <v>1070</v>
      </c>
      <c r="Q1659">
        <v>5</v>
      </c>
      <c r="R1659">
        <v>-38</v>
      </c>
      <c r="S1659">
        <v>9</v>
      </c>
      <c r="T1659">
        <v>105</v>
      </c>
      <c r="U1659">
        <v>302</v>
      </c>
      <c r="V1659">
        <v>1220</v>
      </c>
      <c r="W1659">
        <v>311</v>
      </c>
      <c r="X1659">
        <v>1325</v>
      </c>
      <c r="Y1659">
        <v>0</v>
      </c>
      <c r="Z1659">
        <v>8</v>
      </c>
      <c r="AA1659">
        <v>3362</v>
      </c>
      <c r="AB1659">
        <v>3362</v>
      </c>
      <c r="AC1659">
        <v>3362</v>
      </c>
      <c r="AD1659">
        <v>8.6806212699999996</v>
      </c>
      <c r="AE1659">
        <v>9.0002565493999995</v>
      </c>
      <c r="AF1659">
        <v>-0.31963527899999999</v>
      </c>
      <c r="AG1659">
        <v>0.8832027455</v>
      </c>
      <c r="AH1659">
        <v>10.261974757000001</v>
      </c>
      <c r="AI1659">
        <v>11.145177502999999</v>
      </c>
    </row>
    <row r="1660" spans="1:35" x14ac:dyDescent="0.2">
      <c r="A1660">
        <v>50</v>
      </c>
      <c r="B1660">
        <v>4</v>
      </c>
      <c r="C1660">
        <v>8</v>
      </c>
      <c r="D1660">
        <v>30</v>
      </c>
      <c r="E1660">
        <v>65</v>
      </c>
      <c r="F1660" t="s">
        <v>3703</v>
      </c>
      <c r="G1660" t="s">
        <v>5601</v>
      </c>
      <c r="H1660">
        <v>4730</v>
      </c>
      <c r="I1660">
        <v>4747</v>
      </c>
      <c r="J1660">
        <v>4896</v>
      </c>
      <c r="K1660">
        <v>17</v>
      </c>
      <c r="L1660">
        <v>149</v>
      </c>
      <c r="M1660">
        <v>9</v>
      </c>
      <c r="N1660">
        <v>31</v>
      </c>
      <c r="O1660">
        <v>9</v>
      </c>
      <c r="P1660">
        <v>74</v>
      </c>
      <c r="Q1660">
        <v>0</v>
      </c>
      <c r="R1660">
        <v>-43</v>
      </c>
      <c r="S1660">
        <v>0</v>
      </c>
      <c r="T1660">
        <v>1</v>
      </c>
      <c r="U1660">
        <v>18</v>
      </c>
      <c r="V1660">
        <v>194</v>
      </c>
      <c r="W1660">
        <v>18</v>
      </c>
      <c r="X1660">
        <v>195</v>
      </c>
      <c r="Y1660">
        <v>-1</v>
      </c>
      <c r="Z1660">
        <v>-3</v>
      </c>
      <c r="AA1660">
        <v>49</v>
      </c>
      <c r="AB1660">
        <v>49</v>
      </c>
      <c r="AC1660">
        <v>49</v>
      </c>
      <c r="AD1660">
        <v>6.4295343773000004</v>
      </c>
      <c r="AE1660">
        <v>15.347920772</v>
      </c>
      <c r="AF1660">
        <v>-8.9183863940000005</v>
      </c>
      <c r="AG1660">
        <v>0.20740433480000001</v>
      </c>
      <c r="AH1660">
        <v>40.236440942000002</v>
      </c>
      <c r="AI1660">
        <v>40.443845275999998</v>
      </c>
    </row>
    <row r="1661" spans="1:35" x14ac:dyDescent="0.2">
      <c r="A1661">
        <v>50</v>
      </c>
      <c r="B1661">
        <v>4</v>
      </c>
      <c r="C1661">
        <v>8</v>
      </c>
      <c r="D1661">
        <v>30</v>
      </c>
      <c r="E1661">
        <v>67</v>
      </c>
      <c r="F1661" t="s">
        <v>3703</v>
      </c>
      <c r="G1661" t="s">
        <v>4798</v>
      </c>
      <c r="H1661">
        <v>17191</v>
      </c>
      <c r="I1661">
        <v>17193</v>
      </c>
      <c r="J1661">
        <v>17473</v>
      </c>
      <c r="K1661">
        <v>2</v>
      </c>
      <c r="L1661">
        <v>280</v>
      </c>
      <c r="M1661">
        <v>27</v>
      </c>
      <c r="N1661">
        <v>123</v>
      </c>
      <c r="O1661">
        <v>67</v>
      </c>
      <c r="P1661">
        <v>194</v>
      </c>
      <c r="Q1661">
        <v>-40</v>
      </c>
      <c r="R1661">
        <v>-71</v>
      </c>
      <c r="S1661">
        <v>0</v>
      </c>
      <c r="T1661">
        <v>1</v>
      </c>
      <c r="U1661">
        <v>43</v>
      </c>
      <c r="V1661">
        <v>353</v>
      </c>
      <c r="W1661">
        <v>43</v>
      </c>
      <c r="X1661">
        <v>354</v>
      </c>
      <c r="Y1661">
        <v>-1</v>
      </c>
      <c r="Z1661">
        <v>-3</v>
      </c>
      <c r="AA1661">
        <v>98</v>
      </c>
      <c r="AB1661">
        <v>98</v>
      </c>
      <c r="AC1661">
        <v>98</v>
      </c>
      <c r="AD1661">
        <v>7.0962903132999999</v>
      </c>
      <c r="AE1661">
        <v>11.192522932999999</v>
      </c>
      <c r="AF1661">
        <v>-4.0962326200000003</v>
      </c>
      <c r="AG1661">
        <v>5.76934172E-2</v>
      </c>
      <c r="AH1661">
        <v>20.365776265000001</v>
      </c>
      <c r="AI1661">
        <v>20.423469682</v>
      </c>
    </row>
    <row r="1662" spans="1:35" x14ac:dyDescent="0.2">
      <c r="A1662">
        <v>50</v>
      </c>
      <c r="B1662">
        <v>4</v>
      </c>
      <c r="C1662">
        <v>8</v>
      </c>
      <c r="D1662">
        <v>30</v>
      </c>
      <c r="E1662">
        <v>69</v>
      </c>
      <c r="F1662" t="s">
        <v>3703</v>
      </c>
      <c r="G1662" t="s">
        <v>5602</v>
      </c>
      <c r="H1662">
        <v>496</v>
      </c>
      <c r="I1662">
        <v>498</v>
      </c>
      <c r="J1662">
        <v>519</v>
      </c>
      <c r="K1662">
        <v>2</v>
      </c>
      <c r="L1662">
        <v>21</v>
      </c>
      <c r="M1662">
        <v>1</v>
      </c>
      <c r="N1662">
        <v>3</v>
      </c>
      <c r="O1662">
        <v>0</v>
      </c>
      <c r="P1662">
        <v>3</v>
      </c>
      <c r="Q1662">
        <v>1</v>
      </c>
      <c r="R1662">
        <v>0</v>
      </c>
      <c r="S1662">
        <v>0</v>
      </c>
      <c r="T1662">
        <v>0</v>
      </c>
      <c r="U1662">
        <v>2</v>
      </c>
      <c r="V1662">
        <v>21</v>
      </c>
      <c r="W1662">
        <v>2</v>
      </c>
      <c r="X1662">
        <v>21</v>
      </c>
      <c r="Y1662">
        <v>-1</v>
      </c>
      <c r="Z1662">
        <v>0</v>
      </c>
      <c r="AA1662">
        <v>0</v>
      </c>
      <c r="AB1662">
        <v>0</v>
      </c>
      <c r="AC1662">
        <v>0</v>
      </c>
      <c r="AD1662">
        <v>5.8997050147000003</v>
      </c>
      <c r="AE1662">
        <v>5.8997050147000003</v>
      </c>
      <c r="AF1662">
        <v>0</v>
      </c>
      <c r="AG1662">
        <v>0</v>
      </c>
      <c r="AH1662">
        <v>41.297935103</v>
      </c>
      <c r="AI1662">
        <v>41.297935103</v>
      </c>
    </row>
    <row r="1663" spans="1:35" x14ac:dyDescent="0.2">
      <c r="A1663">
        <v>50</v>
      </c>
      <c r="B1663">
        <v>4</v>
      </c>
      <c r="C1663">
        <v>8</v>
      </c>
      <c r="D1663">
        <v>30</v>
      </c>
      <c r="E1663">
        <v>71</v>
      </c>
      <c r="F1663" t="s">
        <v>3703</v>
      </c>
      <c r="G1663" t="s">
        <v>4682</v>
      </c>
      <c r="H1663">
        <v>4217</v>
      </c>
      <c r="I1663">
        <v>4190</v>
      </c>
      <c r="J1663">
        <v>4192</v>
      </c>
      <c r="K1663">
        <v>-27</v>
      </c>
      <c r="L1663">
        <v>2</v>
      </c>
      <c r="M1663">
        <v>7</v>
      </c>
      <c r="N1663">
        <v>44</v>
      </c>
      <c r="O1663">
        <v>24</v>
      </c>
      <c r="P1663">
        <v>54</v>
      </c>
      <c r="Q1663">
        <v>-17</v>
      </c>
      <c r="R1663">
        <v>-10</v>
      </c>
      <c r="S1663">
        <v>0</v>
      </c>
      <c r="T1663">
        <v>0</v>
      </c>
      <c r="U1663">
        <v>-10</v>
      </c>
      <c r="V1663">
        <v>13</v>
      </c>
      <c r="W1663">
        <v>-10</v>
      </c>
      <c r="X1663">
        <v>13</v>
      </c>
      <c r="Y1663">
        <v>0</v>
      </c>
      <c r="Z1663">
        <v>-1</v>
      </c>
      <c r="AA1663">
        <v>125</v>
      </c>
      <c r="AB1663">
        <v>125</v>
      </c>
      <c r="AC1663">
        <v>125</v>
      </c>
      <c r="AD1663">
        <v>10.498687664</v>
      </c>
      <c r="AE1663">
        <v>12.884753042</v>
      </c>
      <c r="AF1663">
        <v>-2.3860653780000001</v>
      </c>
      <c r="AG1663">
        <v>0</v>
      </c>
      <c r="AH1663">
        <v>3.1018849916</v>
      </c>
      <c r="AI1663">
        <v>3.1018849916</v>
      </c>
    </row>
    <row r="1664" spans="1:35" x14ac:dyDescent="0.2">
      <c r="A1664">
        <v>50</v>
      </c>
      <c r="B1664">
        <v>4</v>
      </c>
      <c r="C1664">
        <v>8</v>
      </c>
      <c r="D1664">
        <v>30</v>
      </c>
      <c r="E1664">
        <v>73</v>
      </c>
      <c r="F1664" t="s">
        <v>3703</v>
      </c>
      <c r="G1664" t="s">
        <v>5603</v>
      </c>
      <c r="H1664">
        <v>5898</v>
      </c>
      <c r="I1664">
        <v>5882</v>
      </c>
      <c r="J1664">
        <v>5994</v>
      </c>
      <c r="K1664">
        <v>-16</v>
      </c>
      <c r="L1664">
        <v>112</v>
      </c>
      <c r="M1664">
        <v>16</v>
      </c>
      <c r="N1664">
        <v>65</v>
      </c>
      <c r="O1664">
        <v>12</v>
      </c>
      <c r="P1664">
        <v>78</v>
      </c>
      <c r="Q1664">
        <v>4</v>
      </c>
      <c r="R1664">
        <v>-13</v>
      </c>
      <c r="S1664">
        <v>0</v>
      </c>
      <c r="T1664">
        <v>2</v>
      </c>
      <c r="U1664">
        <v>-20</v>
      </c>
      <c r="V1664">
        <v>123</v>
      </c>
      <c r="W1664">
        <v>-20</v>
      </c>
      <c r="X1664">
        <v>125</v>
      </c>
      <c r="Y1664">
        <v>0</v>
      </c>
      <c r="Z1664">
        <v>0</v>
      </c>
      <c r="AA1664">
        <v>633</v>
      </c>
      <c r="AB1664">
        <v>633</v>
      </c>
      <c r="AC1664">
        <v>633</v>
      </c>
      <c r="AD1664">
        <v>10.946446614999999</v>
      </c>
      <c r="AE1664">
        <v>13.135735938</v>
      </c>
      <c r="AF1664">
        <v>-2.1892893230000001</v>
      </c>
      <c r="AG1664">
        <v>0.33681374200000003</v>
      </c>
      <c r="AH1664">
        <v>20.714045132999999</v>
      </c>
      <c r="AI1664">
        <v>21.050858874999999</v>
      </c>
    </row>
    <row r="1665" spans="1:35" x14ac:dyDescent="0.2">
      <c r="A1665">
        <v>50</v>
      </c>
      <c r="B1665">
        <v>4</v>
      </c>
      <c r="C1665">
        <v>8</v>
      </c>
      <c r="D1665">
        <v>30</v>
      </c>
      <c r="E1665">
        <v>75</v>
      </c>
      <c r="F1665" t="s">
        <v>3703</v>
      </c>
      <c r="G1665" t="s">
        <v>5604</v>
      </c>
      <c r="H1665">
        <v>1694</v>
      </c>
      <c r="I1665">
        <v>1693</v>
      </c>
      <c r="J1665">
        <v>1702</v>
      </c>
      <c r="K1665">
        <v>-1</v>
      </c>
      <c r="L1665">
        <v>9</v>
      </c>
      <c r="M1665">
        <v>4</v>
      </c>
      <c r="N1665">
        <v>14</v>
      </c>
      <c r="O1665">
        <v>3</v>
      </c>
      <c r="P1665">
        <v>23</v>
      </c>
      <c r="Q1665">
        <v>1</v>
      </c>
      <c r="R1665">
        <v>-9</v>
      </c>
      <c r="S1665">
        <v>0</v>
      </c>
      <c r="T1665">
        <v>0</v>
      </c>
      <c r="U1665">
        <v>-2</v>
      </c>
      <c r="V1665">
        <v>18</v>
      </c>
      <c r="W1665">
        <v>-2</v>
      </c>
      <c r="X1665">
        <v>18</v>
      </c>
      <c r="Y1665">
        <v>0</v>
      </c>
      <c r="Z1665">
        <v>0</v>
      </c>
      <c r="AA1665">
        <v>33</v>
      </c>
      <c r="AB1665">
        <v>33</v>
      </c>
      <c r="AC1665">
        <v>33</v>
      </c>
      <c r="AD1665">
        <v>8.2474226803999997</v>
      </c>
      <c r="AE1665">
        <v>13.549337261</v>
      </c>
      <c r="AF1665">
        <v>-5.30191458</v>
      </c>
      <c r="AG1665">
        <v>0</v>
      </c>
      <c r="AH1665">
        <v>10.603829161</v>
      </c>
      <c r="AI1665">
        <v>10.603829161</v>
      </c>
    </row>
    <row r="1666" spans="1:35" x14ac:dyDescent="0.2">
      <c r="A1666">
        <v>50</v>
      </c>
      <c r="B1666">
        <v>4</v>
      </c>
      <c r="C1666">
        <v>8</v>
      </c>
      <c r="D1666">
        <v>30</v>
      </c>
      <c r="E1666">
        <v>77</v>
      </c>
      <c r="F1666" t="s">
        <v>3703</v>
      </c>
      <c r="G1666" t="s">
        <v>5271</v>
      </c>
      <c r="H1666">
        <v>6946</v>
      </c>
      <c r="I1666">
        <v>6934</v>
      </c>
      <c r="J1666">
        <v>6999</v>
      </c>
      <c r="K1666">
        <v>-12</v>
      </c>
      <c r="L1666">
        <v>65</v>
      </c>
      <c r="M1666">
        <v>9</v>
      </c>
      <c r="N1666">
        <v>45</v>
      </c>
      <c r="O1666">
        <v>21</v>
      </c>
      <c r="P1666">
        <v>94</v>
      </c>
      <c r="Q1666">
        <v>-12</v>
      </c>
      <c r="R1666">
        <v>-49</v>
      </c>
      <c r="S1666">
        <v>0</v>
      </c>
      <c r="T1666">
        <v>1</v>
      </c>
      <c r="U1666">
        <v>1</v>
      </c>
      <c r="V1666">
        <v>114</v>
      </c>
      <c r="W1666">
        <v>1</v>
      </c>
      <c r="X1666">
        <v>115</v>
      </c>
      <c r="Y1666">
        <v>-1</v>
      </c>
      <c r="Z1666">
        <v>-1</v>
      </c>
      <c r="AA1666">
        <v>1702</v>
      </c>
      <c r="AB1666">
        <v>1702</v>
      </c>
      <c r="AC1666">
        <v>1702</v>
      </c>
      <c r="AD1666">
        <v>6.4594846766999998</v>
      </c>
      <c r="AE1666">
        <v>13.493145769</v>
      </c>
      <c r="AF1666">
        <v>-7.033661092</v>
      </c>
      <c r="AG1666">
        <v>0.1435441039</v>
      </c>
      <c r="AH1666">
        <v>16.364027847999999</v>
      </c>
      <c r="AI1666">
        <v>16.507571950999999</v>
      </c>
    </row>
    <row r="1667" spans="1:35" x14ac:dyDescent="0.2">
      <c r="A1667">
        <v>50</v>
      </c>
      <c r="B1667">
        <v>4</v>
      </c>
      <c r="C1667">
        <v>8</v>
      </c>
      <c r="D1667">
        <v>30</v>
      </c>
      <c r="E1667">
        <v>79</v>
      </c>
      <c r="F1667" t="s">
        <v>3703</v>
      </c>
      <c r="G1667" t="s">
        <v>4686</v>
      </c>
      <c r="H1667">
        <v>1088</v>
      </c>
      <c r="I1667">
        <v>1076</v>
      </c>
      <c r="J1667">
        <v>1091</v>
      </c>
      <c r="K1667">
        <v>-12</v>
      </c>
      <c r="L1667">
        <v>15</v>
      </c>
      <c r="M1667">
        <v>1</v>
      </c>
      <c r="N1667">
        <v>7</v>
      </c>
      <c r="O1667">
        <v>11</v>
      </c>
      <c r="P1667">
        <v>10</v>
      </c>
      <c r="Q1667">
        <v>-10</v>
      </c>
      <c r="R1667">
        <v>-3</v>
      </c>
      <c r="S1667">
        <v>0</v>
      </c>
      <c r="T1667">
        <v>0</v>
      </c>
      <c r="U1667">
        <v>-2</v>
      </c>
      <c r="V1667">
        <v>18</v>
      </c>
      <c r="W1667">
        <v>-2</v>
      </c>
      <c r="X1667">
        <v>18</v>
      </c>
      <c r="Y1667">
        <v>0</v>
      </c>
      <c r="Z1667">
        <v>0</v>
      </c>
      <c r="AA1667">
        <v>19</v>
      </c>
      <c r="AB1667">
        <v>19</v>
      </c>
      <c r="AC1667">
        <v>19</v>
      </c>
      <c r="AD1667">
        <v>6.4605445316000001</v>
      </c>
      <c r="AE1667">
        <v>9.2293493308999999</v>
      </c>
      <c r="AF1667">
        <v>-2.7688047990000002</v>
      </c>
      <c r="AG1667">
        <v>0</v>
      </c>
      <c r="AH1667">
        <v>16.612828795999999</v>
      </c>
      <c r="AI1667">
        <v>16.612828795999999</v>
      </c>
    </row>
    <row r="1668" spans="1:35" x14ac:dyDescent="0.2">
      <c r="A1668">
        <v>50</v>
      </c>
      <c r="B1668">
        <v>4</v>
      </c>
      <c r="C1668">
        <v>8</v>
      </c>
      <c r="D1668">
        <v>30</v>
      </c>
      <c r="E1668">
        <v>81</v>
      </c>
      <c r="F1668" t="s">
        <v>3703</v>
      </c>
      <c r="G1668" t="s">
        <v>5605</v>
      </c>
      <c r="H1668">
        <v>44174</v>
      </c>
      <c r="I1668">
        <v>44351</v>
      </c>
      <c r="J1668">
        <v>45959</v>
      </c>
      <c r="K1668">
        <v>177</v>
      </c>
      <c r="L1668">
        <v>1608</v>
      </c>
      <c r="M1668">
        <v>89</v>
      </c>
      <c r="N1668">
        <v>361</v>
      </c>
      <c r="O1668">
        <v>147</v>
      </c>
      <c r="P1668">
        <v>608</v>
      </c>
      <c r="Q1668">
        <v>-58</v>
      </c>
      <c r="R1668">
        <v>-247</v>
      </c>
      <c r="S1668">
        <v>0</v>
      </c>
      <c r="T1668">
        <v>11</v>
      </c>
      <c r="U1668">
        <v>240</v>
      </c>
      <c r="V1668">
        <v>1876</v>
      </c>
      <c r="W1668">
        <v>240</v>
      </c>
      <c r="X1668">
        <v>1887</v>
      </c>
      <c r="Y1668">
        <v>-5</v>
      </c>
      <c r="Z1668">
        <v>-32</v>
      </c>
      <c r="AA1668">
        <v>393</v>
      </c>
      <c r="AB1668">
        <v>393</v>
      </c>
      <c r="AC1668">
        <v>393</v>
      </c>
      <c r="AD1668">
        <v>7.9946849740000001</v>
      </c>
      <c r="AE1668">
        <v>13.464732588</v>
      </c>
      <c r="AF1668">
        <v>-5.4700476140000003</v>
      </c>
      <c r="AG1668">
        <v>0.24360535929999999</v>
      </c>
      <c r="AH1668">
        <v>41.545786735</v>
      </c>
      <c r="AI1668">
        <v>41.789392094</v>
      </c>
    </row>
    <row r="1669" spans="1:35" x14ac:dyDescent="0.2">
      <c r="A1669">
        <v>50</v>
      </c>
      <c r="B1669">
        <v>4</v>
      </c>
      <c r="C1669">
        <v>8</v>
      </c>
      <c r="D1669">
        <v>30</v>
      </c>
      <c r="E1669">
        <v>83</v>
      </c>
      <c r="F1669" t="s">
        <v>3703</v>
      </c>
      <c r="G1669" t="s">
        <v>5058</v>
      </c>
      <c r="H1669">
        <v>11491</v>
      </c>
      <c r="I1669">
        <v>11501</v>
      </c>
      <c r="J1669">
        <v>11283</v>
      </c>
      <c r="K1669">
        <v>10</v>
      </c>
      <c r="L1669">
        <v>-218</v>
      </c>
      <c r="M1669">
        <v>25</v>
      </c>
      <c r="N1669">
        <v>140</v>
      </c>
      <c r="O1669">
        <v>25</v>
      </c>
      <c r="P1669">
        <v>106</v>
      </c>
      <c r="Q1669">
        <v>0</v>
      </c>
      <c r="R1669">
        <v>34</v>
      </c>
      <c r="S1669">
        <v>0</v>
      </c>
      <c r="T1669">
        <v>-1</v>
      </c>
      <c r="U1669">
        <v>10</v>
      </c>
      <c r="V1669">
        <v>-247</v>
      </c>
      <c r="W1669">
        <v>10</v>
      </c>
      <c r="X1669">
        <v>-248</v>
      </c>
      <c r="Y1669">
        <v>0</v>
      </c>
      <c r="Z1669">
        <v>-4</v>
      </c>
      <c r="AA1669">
        <v>34</v>
      </c>
      <c r="AB1669">
        <v>34</v>
      </c>
      <c r="AC1669">
        <v>34</v>
      </c>
      <c r="AD1669">
        <v>12.289325843</v>
      </c>
      <c r="AE1669">
        <v>9.3047752808999995</v>
      </c>
      <c r="AF1669">
        <v>2.9845505617999999</v>
      </c>
      <c r="AG1669">
        <v>-8.7780898999999996E-2</v>
      </c>
      <c r="AH1669">
        <v>-21.68188202</v>
      </c>
      <c r="AI1669">
        <v>-21.769662919999998</v>
      </c>
    </row>
    <row r="1670" spans="1:35" x14ac:dyDescent="0.2">
      <c r="A1670">
        <v>50</v>
      </c>
      <c r="B1670">
        <v>4</v>
      </c>
      <c r="C1670">
        <v>8</v>
      </c>
      <c r="D1670">
        <v>30</v>
      </c>
      <c r="E1670">
        <v>85</v>
      </c>
      <c r="F1670" t="s">
        <v>3703</v>
      </c>
      <c r="G1670" t="s">
        <v>5606</v>
      </c>
      <c r="H1670">
        <v>10794</v>
      </c>
      <c r="I1670">
        <v>10780</v>
      </c>
      <c r="J1670">
        <v>10821</v>
      </c>
      <c r="K1670">
        <v>-14</v>
      </c>
      <c r="L1670">
        <v>41</v>
      </c>
      <c r="M1670">
        <v>56</v>
      </c>
      <c r="N1670">
        <v>180</v>
      </c>
      <c r="O1670">
        <v>46</v>
      </c>
      <c r="P1670">
        <v>172</v>
      </c>
      <c r="Q1670">
        <v>10</v>
      </c>
      <c r="R1670">
        <v>8</v>
      </c>
      <c r="S1670">
        <v>0</v>
      </c>
      <c r="T1670">
        <v>6</v>
      </c>
      <c r="U1670">
        <v>-24</v>
      </c>
      <c r="V1670">
        <v>25</v>
      </c>
      <c r="W1670">
        <v>-24</v>
      </c>
      <c r="X1670">
        <v>31</v>
      </c>
      <c r="Y1670">
        <v>0</v>
      </c>
      <c r="Z1670">
        <v>2</v>
      </c>
      <c r="AA1670">
        <v>140</v>
      </c>
      <c r="AB1670">
        <v>140</v>
      </c>
      <c r="AC1670">
        <v>140</v>
      </c>
      <c r="AD1670">
        <v>16.665895097</v>
      </c>
      <c r="AE1670">
        <v>15.925188649000001</v>
      </c>
      <c r="AF1670">
        <v>0.74070644880000003</v>
      </c>
      <c r="AG1670">
        <v>0.55552983659999999</v>
      </c>
      <c r="AH1670">
        <v>2.3147076524000001</v>
      </c>
      <c r="AI1670">
        <v>2.870237489</v>
      </c>
    </row>
    <row r="1671" spans="1:35" x14ac:dyDescent="0.2">
      <c r="A1671">
        <v>50</v>
      </c>
      <c r="B1671">
        <v>4</v>
      </c>
      <c r="C1671">
        <v>8</v>
      </c>
      <c r="D1671">
        <v>30</v>
      </c>
      <c r="E1671">
        <v>87</v>
      </c>
      <c r="F1671" t="s">
        <v>3703</v>
      </c>
      <c r="G1671" t="s">
        <v>5607</v>
      </c>
      <c r="H1671">
        <v>8329</v>
      </c>
      <c r="I1671">
        <v>8298</v>
      </c>
      <c r="J1671">
        <v>8124</v>
      </c>
      <c r="K1671">
        <v>-31</v>
      </c>
      <c r="L1671">
        <v>-174</v>
      </c>
      <c r="M1671">
        <v>35</v>
      </c>
      <c r="N1671">
        <v>132</v>
      </c>
      <c r="O1671">
        <v>33</v>
      </c>
      <c r="P1671">
        <v>100</v>
      </c>
      <c r="Q1671">
        <v>2</v>
      </c>
      <c r="R1671">
        <v>32</v>
      </c>
      <c r="S1671">
        <v>0</v>
      </c>
      <c r="T1671">
        <v>4</v>
      </c>
      <c r="U1671">
        <v>-32</v>
      </c>
      <c r="V1671">
        <v>-208</v>
      </c>
      <c r="W1671">
        <v>-32</v>
      </c>
      <c r="X1671">
        <v>-204</v>
      </c>
      <c r="Y1671">
        <v>-1</v>
      </c>
      <c r="Z1671">
        <v>-2</v>
      </c>
      <c r="AA1671">
        <v>26</v>
      </c>
      <c r="AB1671">
        <v>26</v>
      </c>
      <c r="AC1671">
        <v>26</v>
      </c>
      <c r="AD1671">
        <v>16.075995616</v>
      </c>
      <c r="AE1671">
        <v>12.178784557</v>
      </c>
      <c r="AF1671">
        <v>3.8972110582999999</v>
      </c>
      <c r="AG1671">
        <v>0.48715138229999999</v>
      </c>
      <c r="AH1671">
        <v>-25.331871880000001</v>
      </c>
      <c r="AI1671">
        <v>-24.844720500000001</v>
      </c>
    </row>
    <row r="1672" spans="1:35" x14ac:dyDescent="0.2">
      <c r="A1672">
        <v>50</v>
      </c>
      <c r="B1672">
        <v>4</v>
      </c>
      <c r="C1672">
        <v>8</v>
      </c>
      <c r="D1672">
        <v>30</v>
      </c>
      <c r="E1672">
        <v>89</v>
      </c>
      <c r="F1672" t="s">
        <v>3703</v>
      </c>
      <c r="G1672" t="s">
        <v>5608</v>
      </c>
      <c r="H1672">
        <v>12400</v>
      </c>
      <c r="I1672">
        <v>12451</v>
      </c>
      <c r="J1672">
        <v>12959</v>
      </c>
      <c r="K1672">
        <v>51</v>
      </c>
      <c r="L1672">
        <v>508</v>
      </c>
      <c r="M1672">
        <v>28</v>
      </c>
      <c r="N1672">
        <v>77</v>
      </c>
      <c r="O1672">
        <v>42</v>
      </c>
      <c r="P1672">
        <v>169</v>
      </c>
      <c r="Q1672">
        <v>-14</v>
      </c>
      <c r="R1672">
        <v>-92</v>
      </c>
      <c r="S1672">
        <v>0</v>
      </c>
      <c r="T1672">
        <v>1</v>
      </c>
      <c r="U1672">
        <v>66</v>
      </c>
      <c r="V1672">
        <v>608</v>
      </c>
      <c r="W1672">
        <v>66</v>
      </c>
      <c r="X1672">
        <v>609</v>
      </c>
      <c r="Y1672">
        <v>-1</v>
      </c>
      <c r="Z1672">
        <v>-9</v>
      </c>
      <c r="AA1672">
        <v>178</v>
      </c>
      <c r="AB1672">
        <v>178</v>
      </c>
      <c r="AC1672">
        <v>178</v>
      </c>
      <c r="AD1672">
        <v>6.0606060605999996</v>
      </c>
      <c r="AE1672">
        <v>13.301849665000001</v>
      </c>
      <c r="AF1672">
        <v>-7.2412436050000002</v>
      </c>
      <c r="AG1672">
        <v>7.8709169600000004E-2</v>
      </c>
      <c r="AH1672">
        <v>47.855175127999999</v>
      </c>
      <c r="AI1672">
        <v>47.933884298000002</v>
      </c>
    </row>
    <row r="1673" spans="1:35" x14ac:dyDescent="0.2">
      <c r="A1673">
        <v>50</v>
      </c>
      <c r="B1673">
        <v>4</v>
      </c>
      <c r="C1673">
        <v>8</v>
      </c>
      <c r="D1673">
        <v>30</v>
      </c>
      <c r="E1673">
        <v>91</v>
      </c>
      <c r="F1673" t="s">
        <v>3703</v>
      </c>
      <c r="G1673" t="s">
        <v>5211</v>
      </c>
      <c r="H1673">
        <v>3539</v>
      </c>
      <c r="I1673">
        <v>3518</v>
      </c>
      <c r="J1673">
        <v>3527</v>
      </c>
      <c r="K1673">
        <v>-21</v>
      </c>
      <c r="L1673">
        <v>9</v>
      </c>
      <c r="M1673">
        <v>7</v>
      </c>
      <c r="N1673">
        <v>29</v>
      </c>
      <c r="O1673">
        <v>16</v>
      </c>
      <c r="P1673">
        <v>57</v>
      </c>
      <c r="Q1673">
        <v>-9</v>
      </c>
      <c r="R1673">
        <v>-28</v>
      </c>
      <c r="S1673">
        <v>0</v>
      </c>
      <c r="T1673">
        <v>0</v>
      </c>
      <c r="U1673">
        <v>-12</v>
      </c>
      <c r="V1673">
        <v>38</v>
      </c>
      <c r="W1673">
        <v>-12</v>
      </c>
      <c r="X1673">
        <v>38</v>
      </c>
      <c r="Y1673">
        <v>0</v>
      </c>
      <c r="Z1673">
        <v>-1</v>
      </c>
      <c r="AA1673">
        <v>83</v>
      </c>
      <c r="AB1673">
        <v>83</v>
      </c>
      <c r="AC1673">
        <v>83</v>
      </c>
      <c r="AD1673">
        <v>8.2327892122000002</v>
      </c>
      <c r="AE1673">
        <v>16.181689141</v>
      </c>
      <c r="AF1673">
        <v>-7.9488999290000004</v>
      </c>
      <c r="AG1673">
        <v>0</v>
      </c>
      <c r="AH1673">
        <v>10.787792761</v>
      </c>
      <c r="AI1673">
        <v>10.787792761</v>
      </c>
    </row>
    <row r="1674" spans="1:35" x14ac:dyDescent="0.2">
      <c r="A1674">
        <v>50</v>
      </c>
      <c r="B1674">
        <v>4</v>
      </c>
      <c r="C1674">
        <v>8</v>
      </c>
      <c r="D1674">
        <v>30</v>
      </c>
      <c r="E1674">
        <v>93</v>
      </c>
      <c r="F1674" t="s">
        <v>3703</v>
      </c>
      <c r="G1674" t="s">
        <v>5609</v>
      </c>
      <c r="H1674">
        <v>35133</v>
      </c>
      <c r="I1674">
        <v>35168</v>
      </c>
      <c r="J1674">
        <v>35411</v>
      </c>
      <c r="K1674">
        <v>35</v>
      </c>
      <c r="L1674">
        <v>243</v>
      </c>
      <c r="M1674">
        <v>80</v>
      </c>
      <c r="N1674">
        <v>302</v>
      </c>
      <c r="O1674">
        <v>121</v>
      </c>
      <c r="P1674">
        <v>509</v>
      </c>
      <c r="Q1674">
        <v>-41</v>
      </c>
      <c r="R1674">
        <v>-207</v>
      </c>
      <c r="S1674">
        <v>1</v>
      </c>
      <c r="T1674">
        <v>47</v>
      </c>
      <c r="U1674">
        <v>76</v>
      </c>
      <c r="V1674">
        <v>405</v>
      </c>
      <c r="W1674">
        <v>77</v>
      </c>
      <c r="X1674">
        <v>452</v>
      </c>
      <c r="Y1674">
        <v>-1</v>
      </c>
      <c r="Z1674">
        <v>-2</v>
      </c>
      <c r="AA1674">
        <v>930</v>
      </c>
      <c r="AB1674">
        <v>930</v>
      </c>
      <c r="AC1674">
        <v>930</v>
      </c>
      <c r="AD1674">
        <v>8.5577863103999992</v>
      </c>
      <c r="AE1674">
        <v>14.423553748</v>
      </c>
      <c r="AF1674">
        <v>-5.8657674379999998</v>
      </c>
      <c r="AG1674">
        <v>1.3318409159</v>
      </c>
      <c r="AH1674">
        <v>11.476501509</v>
      </c>
      <c r="AI1674">
        <v>12.808342424999999</v>
      </c>
    </row>
    <row r="1675" spans="1:35" x14ac:dyDescent="0.2">
      <c r="A1675">
        <v>50</v>
      </c>
      <c r="B1675">
        <v>4</v>
      </c>
      <c r="C1675">
        <v>8</v>
      </c>
      <c r="D1675">
        <v>30</v>
      </c>
      <c r="E1675">
        <v>95</v>
      </c>
      <c r="F1675" t="s">
        <v>3703</v>
      </c>
      <c r="G1675" t="s">
        <v>5610</v>
      </c>
      <c r="H1675">
        <v>8963</v>
      </c>
      <c r="I1675">
        <v>9010</v>
      </c>
      <c r="J1675">
        <v>9044</v>
      </c>
      <c r="K1675">
        <v>47</v>
      </c>
      <c r="L1675">
        <v>34</v>
      </c>
      <c r="M1675">
        <v>18</v>
      </c>
      <c r="N1675">
        <v>68</v>
      </c>
      <c r="O1675">
        <v>19</v>
      </c>
      <c r="P1675">
        <v>96</v>
      </c>
      <c r="Q1675">
        <v>-1</v>
      </c>
      <c r="R1675">
        <v>-28</v>
      </c>
      <c r="S1675">
        <v>0</v>
      </c>
      <c r="T1675">
        <v>0</v>
      </c>
      <c r="U1675">
        <v>48</v>
      </c>
      <c r="V1675">
        <v>62</v>
      </c>
      <c r="W1675">
        <v>48</v>
      </c>
      <c r="X1675">
        <v>62</v>
      </c>
      <c r="Y1675">
        <v>0</v>
      </c>
      <c r="Z1675">
        <v>0</v>
      </c>
      <c r="AA1675">
        <v>42</v>
      </c>
      <c r="AB1675">
        <v>42</v>
      </c>
      <c r="AC1675">
        <v>42</v>
      </c>
      <c r="AD1675">
        <v>7.5329566855000003</v>
      </c>
      <c r="AE1675">
        <v>10.63476238</v>
      </c>
      <c r="AF1675">
        <v>-3.1018056939999998</v>
      </c>
      <c r="AG1675">
        <v>0</v>
      </c>
      <c r="AH1675">
        <v>6.8682840368000004</v>
      </c>
      <c r="AI1675">
        <v>6.8682840368000004</v>
      </c>
    </row>
    <row r="1676" spans="1:35" x14ac:dyDescent="0.2">
      <c r="A1676">
        <v>50</v>
      </c>
      <c r="B1676">
        <v>4</v>
      </c>
      <c r="C1676">
        <v>8</v>
      </c>
      <c r="D1676">
        <v>30</v>
      </c>
      <c r="E1676">
        <v>97</v>
      </c>
      <c r="F1676" t="s">
        <v>3703</v>
      </c>
      <c r="G1676" t="s">
        <v>5611</v>
      </c>
      <c r="H1676">
        <v>3678</v>
      </c>
      <c r="I1676">
        <v>3671</v>
      </c>
      <c r="J1676">
        <v>3723</v>
      </c>
      <c r="K1676">
        <v>-7</v>
      </c>
      <c r="L1676">
        <v>52</v>
      </c>
      <c r="M1676">
        <v>9</v>
      </c>
      <c r="N1676">
        <v>28</v>
      </c>
      <c r="O1676">
        <v>10</v>
      </c>
      <c r="P1676">
        <v>41</v>
      </c>
      <c r="Q1676">
        <v>-1</v>
      </c>
      <c r="R1676">
        <v>-13</v>
      </c>
      <c r="S1676">
        <v>0</v>
      </c>
      <c r="T1676">
        <v>1</v>
      </c>
      <c r="U1676">
        <v>-4</v>
      </c>
      <c r="V1676">
        <v>63</v>
      </c>
      <c r="W1676">
        <v>-4</v>
      </c>
      <c r="X1676">
        <v>64</v>
      </c>
      <c r="Y1676">
        <v>-2</v>
      </c>
      <c r="Z1676">
        <v>1</v>
      </c>
      <c r="AA1676">
        <v>34</v>
      </c>
      <c r="AB1676">
        <v>34</v>
      </c>
      <c r="AC1676">
        <v>34</v>
      </c>
      <c r="AD1676">
        <v>7.5737084122000002</v>
      </c>
      <c r="AE1676">
        <v>11.090073031999999</v>
      </c>
      <c r="AF1676">
        <v>-3.5163646200000001</v>
      </c>
      <c r="AG1676">
        <v>0.27048958620000002</v>
      </c>
      <c r="AH1676">
        <v>17.040843928000001</v>
      </c>
      <c r="AI1676">
        <v>17.311333514000001</v>
      </c>
    </row>
    <row r="1677" spans="1:35" x14ac:dyDescent="0.2">
      <c r="A1677">
        <v>50</v>
      </c>
      <c r="B1677">
        <v>4</v>
      </c>
      <c r="C1677">
        <v>8</v>
      </c>
      <c r="D1677">
        <v>30</v>
      </c>
      <c r="E1677">
        <v>99</v>
      </c>
      <c r="F1677" t="s">
        <v>3703</v>
      </c>
      <c r="G1677" t="s">
        <v>5015</v>
      </c>
      <c r="H1677">
        <v>6226</v>
      </c>
      <c r="I1677">
        <v>6242</v>
      </c>
      <c r="J1677">
        <v>6269</v>
      </c>
      <c r="K1677">
        <v>16</v>
      </c>
      <c r="L1677">
        <v>27</v>
      </c>
      <c r="M1677">
        <v>14</v>
      </c>
      <c r="N1677">
        <v>78</v>
      </c>
      <c r="O1677">
        <v>19</v>
      </c>
      <c r="P1677">
        <v>86</v>
      </c>
      <c r="Q1677">
        <v>-5</v>
      </c>
      <c r="R1677">
        <v>-8</v>
      </c>
      <c r="S1677">
        <v>0</v>
      </c>
      <c r="T1677">
        <v>4</v>
      </c>
      <c r="U1677">
        <v>22</v>
      </c>
      <c r="V1677">
        <v>32</v>
      </c>
      <c r="W1677">
        <v>22</v>
      </c>
      <c r="X1677">
        <v>36</v>
      </c>
      <c r="Y1677">
        <v>-1</v>
      </c>
      <c r="Z1677">
        <v>-1</v>
      </c>
      <c r="AA1677">
        <v>438</v>
      </c>
      <c r="AB1677">
        <v>438</v>
      </c>
      <c r="AC1677">
        <v>438</v>
      </c>
      <c r="AD1677">
        <v>12.469027256</v>
      </c>
      <c r="AE1677">
        <v>13.747901846</v>
      </c>
      <c r="AF1677">
        <v>-1.27887459</v>
      </c>
      <c r="AG1677">
        <v>0.63943729520000003</v>
      </c>
      <c r="AH1677">
        <v>5.1154983614000002</v>
      </c>
      <c r="AI1677">
        <v>5.7549356565999998</v>
      </c>
    </row>
    <row r="1678" spans="1:35" x14ac:dyDescent="0.2">
      <c r="A1678">
        <v>50</v>
      </c>
      <c r="B1678">
        <v>4</v>
      </c>
      <c r="C1678">
        <v>8</v>
      </c>
      <c r="D1678">
        <v>30</v>
      </c>
      <c r="E1678">
        <v>101</v>
      </c>
      <c r="F1678" t="s">
        <v>3703</v>
      </c>
      <c r="G1678" t="s">
        <v>5612</v>
      </c>
      <c r="H1678">
        <v>4971</v>
      </c>
      <c r="I1678">
        <v>4964</v>
      </c>
      <c r="J1678">
        <v>5011</v>
      </c>
      <c r="K1678">
        <v>-7</v>
      </c>
      <c r="L1678">
        <v>47</v>
      </c>
      <c r="M1678">
        <v>23</v>
      </c>
      <c r="N1678">
        <v>59</v>
      </c>
      <c r="O1678">
        <v>23</v>
      </c>
      <c r="P1678">
        <v>46</v>
      </c>
      <c r="Q1678">
        <v>0</v>
      </c>
      <c r="R1678">
        <v>13</v>
      </c>
      <c r="S1678">
        <v>0</v>
      </c>
      <c r="T1678">
        <v>0</v>
      </c>
      <c r="U1678">
        <v>-8</v>
      </c>
      <c r="V1678">
        <v>34</v>
      </c>
      <c r="W1678">
        <v>-8</v>
      </c>
      <c r="X1678">
        <v>34</v>
      </c>
      <c r="Y1678">
        <v>1</v>
      </c>
      <c r="Z1678">
        <v>0</v>
      </c>
      <c r="AA1678">
        <v>674</v>
      </c>
      <c r="AB1678">
        <v>674</v>
      </c>
      <c r="AC1678">
        <v>674</v>
      </c>
      <c r="AD1678">
        <v>11.829573935000001</v>
      </c>
      <c r="AE1678">
        <v>9.2230576441000007</v>
      </c>
      <c r="AF1678">
        <v>2.6065162907000001</v>
      </c>
      <c r="AG1678">
        <v>0</v>
      </c>
      <c r="AH1678">
        <v>6.8170426065000003</v>
      </c>
      <c r="AI1678">
        <v>6.8170426065000003</v>
      </c>
    </row>
    <row r="1679" spans="1:35" x14ac:dyDescent="0.2">
      <c r="A1679">
        <v>50</v>
      </c>
      <c r="B1679">
        <v>4</v>
      </c>
      <c r="C1679">
        <v>8</v>
      </c>
      <c r="D1679">
        <v>30</v>
      </c>
      <c r="E1679">
        <v>103</v>
      </c>
      <c r="F1679" t="s">
        <v>3703</v>
      </c>
      <c r="G1679" t="s">
        <v>5613</v>
      </c>
      <c r="H1679">
        <v>762</v>
      </c>
      <c r="I1679">
        <v>761</v>
      </c>
      <c r="J1679">
        <v>768</v>
      </c>
      <c r="K1679">
        <v>-1</v>
      </c>
      <c r="L1679">
        <v>7</v>
      </c>
      <c r="M1679">
        <v>4</v>
      </c>
      <c r="N1679">
        <v>8</v>
      </c>
      <c r="O1679">
        <v>0</v>
      </c>
      <c r="P1679">
        <v>9</v>
      </c>
      <c r="Q1679">
        <v>4</v>
      </c>
      <c r="R1679">
        <v>-1</v>
      </c>
      <c r="S1679">
        <v>0</v>
      </c>
      <c r="T1679">
        <v>0</v>
      </c>
      <c r="U1679">
        <v>-5</v>
      </c>
      <c r="V1679">
        <v>9</v>
      </c>
      <c r="W1679">
        <v>-5</v>
      </c>
      <c r="X1679">
        <v>9</v>
      </c>
      <c r="Y1679">
        <v>0</v>
      </c>
      <c r="Z1679">
        <v>-1</v>
      </c>
      <c r="AA1679">
        <v>0</v>
      </c>
      <c r="AB1679">
        <v>0</v>
      </c>
      <c r="AC1679">
        <v>0</v>
      </c>
      <c r="AD1679">
        <v>10.464355788000001</v>
      </c>
      <c r="AE1679">
        <v>11.772400262</v>
      </c>
      <c r="AF1679">
        <v>-1.3080444739999999</v>
      </c>
      <c r="AG1679">
        <v>0</v>
      </c>
      <c r="AH1679">
        <v>11.772400262</v>
      </c>
      <c r="AI1679">
        <v>11.772400262</v>
      </c>
    </row>
    <row r="1680" spans="1:35" x14ac:dyDescent="0.2">
      <c r="A1680">
        <v>50</v>
      </c>
      <c r="B1680">
        <v>4</v>
      </c>
      <c r="C1680">
        <v>8</v>
      </c>
      <c r="D1680">
        <v>30</v>
      </c>
      <c r="E1680">
        <v>105</v>
      </c>
      <c r="F1680" t="s">
        <v>3703</v>
      </c>
      <c r="G1680" t="s">
        <v>5017</v>
      </c>
      <c r="H1680">
        <v>7578</v>
      </c>
      <c r="I1680">
        <v>7551</v>
      </c>
      <c r="J1680">
        <v>7537</v>
      </c>
      <c r="K1680">
        <v>-27</v>
      </c>
      <c r="L1680">
        <v>-14</v>
      </c>
      <c r="M1680">
        <v>22</v>
      </c>
      <c r="N1680">
        <v>55</v>
      </c>
      <c r="O1680">
        <v>33</v>
      </c>
      <c r="P1680">
        <v>93</v>
      </c>
      <c r="Q1680">
        <v>-11</v>
      </c>
      <c r="R1680">
        <v>-38</v>
      </c>
      <c r="S1680">
        <v>0</v>
      </c>
      <c r="T1680">
        <v>1</v>
      </c>
      <c r="U1680">
        <v>-16</v>
      </c>
      <c r="V1680">
        <v>22</v>
      </c>
      <c r="W1680">
        <v>-16</v>
      </c>
      <c r="X1680">
        <v>23</v>
      </c>
      <c r="Y1680">
        <v>0</v>
      </c>
      <c r="Z1680">
        <v>1</v>
      </c>
      <c r="AA1680">
        <v>120</v>
      </c>
      <c r="AB1680">
        <v>120</v>
      </c>
      <c r="AC1680">
        <v>120</v>
      </c>
      <c r="AD1680">
        <v>7.2905620360999999</v>
      </c>
      <c r="AE1680">
        <v>12.327677625</v>
      </c>
      <c r="AF1680">
        <v>-5.0371155889999999</v>
      </c>
      <c r="AG1680">
        <v>0.13255567339999999</v>
      </c>
      <c r="AH1680">
        <v>2.9162248144</v>
      </c>
      <c r="AI1680">
        <v>3.0487804878000002</v>
      </c>
    </row>
    <row r="1681" spans="1:35" x14ac:dyDescent="0.2">
      <c r="A1681">
        <v>50</v>
      </c>
      <c r="B1681">
        <v>4</v>
      </c>
      <c r="C1681">
        <v>8</v>
      </c>
      <c r="D1681">
        <v>30</v>
      </c>
      <c r="E1681">
        <v>107</v>
      </c>
      <c r="F1681" t="s">
        <v>3703</v>
      </c>
      <c r="G1681" t="s">
        <v>5614</v>
      </c>
      <c r="H1681">
        <v>2069</v>
      </c>
      <c r="I1681">
        <v>2093</v>
      </c>
      <c r="J1681">
        <v>2059</v>
      </c>
      <c r="K1681">
        <v>24</v>
      </c>
      <c r="L1681">
        <v>-34</v>
      </c>
      <c r="M1681">
        <v>13</v>
      </c>
      <c r="N1681">
        <v>18</v>
      </c>
      <c r="O1681">
        <v>4</v>
      </c>
      <c r="P1681">
        <v>26</v>
      </c>
      <c r="Q1681">
        <v>9</v>
      </c>
      <c r="R1681">
        <v>-8</v>
      </c>
      <c r="S1681">
        <v>0</v>
      </c>
      <c r="T1681">
        <v>0</v>
      </c>
      <c r="U1681">
        <v>15</v>
      </c>
      <c r="V1681">
        <v>-25</v>
      </c>
      <c r="W1681">
        <v>15</v>
      </c>
      <c r="X1681">
        <v>-25</v>
      </c>
      <c r="Y1681">
        <v>0</v>
      </c>
      <c r="Z1681">
        <v>-1</v>
      </c>
      <c r="AA1681">
        <v>118</v>
      </c>
      <c r="AB1681">
        <v>118</v>
      </c>
      <c r="AC1681">
        <v>118</v>
      </c>
      <c r="AD1681">
        <v>8.6705202311999994</v>
      </c>
      <c r="AE1681">
        <v>12.524084778000001</v>
      </c>
      <c r="AF1681">
        <v>-3.853564547</v>
      </c>
      <c r="AG1681">
        <v>0</v>
      </c>
      <c r="AH1681">
        <v>-12.04238921</v>
      </c>
      <c r="AI1681">
        <v>-12.04238921</v>
      </c>
    </row>
    <row r="1682" spans="1:35" x14ac:dyDescent="0.2">
      <c r="A1682">
        <v>50</v>
      </c>
      <c r="B1682">
        <v>4</v>
      </c>
      <c r="C1682">
        <v>8</v>
      </c>
      <c r="D1682">
        <v>30</v>
      </c>
      <c r="E1682">
        <v>109</v>
      </c>
      <c r="F1682" t="s">
        <v>3703</v>
      </c>
      <c r="G1682" t="s">
        <v>5615</v>
      </c>
      <c r="H1682">
        <v>937</v>
      </c>
      <c r="I1682">
        <v>928</v>
      </c>
      <c r="J1682">
        <v>934</v>
      </c>
      <c r="K1682">
        <v>-9</v>
      </c>
      <c r="L1682">
        <v>6</v>
      </c>
      <c r="M1682">
        <v>3</v>
      </c>
      <c r="N1682">
        <v>8</v>
      </c>
      <c r="O1682">
        <v>9</v>
      </c>
      <c r="P1682">
        <v>14</v>
      </c>
      <c r="Q1682">
        <v>-6</v>
      </c>
      <c r="R1682">
        <v>-6</v>
      </c>
      <c r="S1682">
        <v>0</v>
      </c>
      <c r="T1682">
        <v>0</v>
      </c>
      <c r="U1682">
        <v>-3</v>
      </c>
      <c r="V1682">
        <v>12</v>
      </c>
      <c r="W1682">
        <v>-3</v>
      </c>
      <c r="X1682">
        <v>12</v>
      </c>
      <c r="Y1682">
        <v>0</v>
      </c>
      <c r="Z1682">
        <v>0</v>
      </c>
      <c r="AA1682">
        <v>22</v>
      </c>
      <c r="AB1682">
        <v>22</v>
      </c>
      <c r="AC1682">
        <v>22</v>
      </c>
      <c r="AD1682">
        <v>8.5929108485000008</v>
      </c>
      <c r="AE1682">
        <v>15.037593985000001</v>
      </c>
      <c r="AF1682">
        <v>-6.4446831360000001</v>
      </c>
      <c r="AG1682">
        <v>0</v>
      </c>
      <c r="AH1682">
        <v>12.889366273</v>
      </c>
      <c r="AI1682">
        <v>12.889366273</v>
      </c>
    </row>
    <row r="1683" spans="1:35" x14ac:dyDescent="0.2">
      <c r="A1683">
        <v>50</v>
      </c>
      <c r="B1683">
        <v>4</v>
      </c>
      <c r="C1683">
        <v>8</v>
      </c>
      <c r="D1683">
        <v>30</v>
      </c>
      <c r="E1683">
        <v>111</v>
      </c>
      <c r="F1683" t="s">
        <v>3703</v>
      </c>
      <c r="G1683" t="s">
        <v>5616</v>
      </c>
      <c r="H1683">
        <v>164731</v>
      </c>
      <c r="I1683">
        <v>165045</v>
      </c>
      <c r="J1683">
        <v>167146</v>
      </c>
      <c r="K1683">
        <v>314</v>
      </c>
      <c r="L1683">
        <v>2101</v>
      </c>
      <c r="M1683">
        <v>460</v>
      </c>
      <c r="N1683">
        <v>1771</v>
      </c>
      <c r="O1683">
        <v>480</v>
      </c>
      <c r="P1683">
        <v>1866</v>
      </c>
      <c r="Q1683">
        <v>-20</v>
      </c>
      <c r="R1683">
        <v>-95</v>
      </c>
      <c r="S1683">
        <v>4</v>
      </c>
      <c r="T1683">
        <v>101</v>
      </c>
      <c r="U1683">
        <v>333</v>
      </c>
      <c r="V1683">
        <v>2099</v>
      </c>
      <c r="W1683">
        <v>337</v>
      </c>
      <c r="X1683">
        <v>2200</v>
      </c>
      <c r="Y1683">
        <v>-3</v>
      </c>
      <c r="Z1683">
        <v>-4</v>
      </c>
      <c r="AA1683">
        <v>3593</v>
      </c>
      <c r="AB1683">
        <v>3593</v>
      </c>
      <c r="AC1683">
        <v>3593</v>
      </c>
      <c r="AD1683">
        <v>10.662540526000001</v>
      </c>
      <c r="AE1683">
        <v>11.234500634</v>
      </c>
      <c r="AF1683">
        <v>-0.571960107</v>
      </c>
      <c r="AG1683">
        <v>0.60808390349999997</v>
      </c>
      <c r="AH1683">
        <v>12.637308055</v>
      </c>
      <c r="AI1683">
        <v>13.245391958000001</v>
      </c>
    </row>
    <row r="1684" spans="1:35" x14ac:dyDescent="0.2">
      <c r="A1684">
        <v>40</v>
      </c>
      <c r="B1684">
        <v>2</v>
      </c>
      <c r="C1684">
        <v>4</v>
      </c>
      <c r="D1684">
        <v>31</v>
      </c>
      <c r="E1684">
        <v>0</v>
      </c>
      <c r="F1684" t="s">
        <v>3740</v>
      </c>
      <c r="G1684" t="s">
        <v>3740</v>
      </c>
      <c r="H1684">
        <v>1961504</v>
      </c>
      <c r="I1684">
        <v>1961455</v>
      </c>
      <c r="J1684">
        <v>1963692</v>
      </c>
      <c r="K1684">
        <v>-49</v>
      </c>
      <c r="L1684">
        <v>2237</v>
      </c>
      <c r="M1684">
        <v>6099</v>
      </c>
      <c r="N1684">
        <v>23524</v>
      </c>
      <c r="O1684">
        <v>5041</v>
      </c>
      <c r="P1684">
        <v>19213</v>
      </c>
      <c r="Q1684">
        <v>1058</v>
      </c>
      <c r="R1684">
        <v>4311</v>
      </c>
      <c r="S1684">
        <v>25</v>
      </c>
      <c r="T1684">
        <v>1044</v>
      </c>
      <c r="U1684">
        <v>-1134</v>
      </c>
      <c r="V1684">
        <v>-3313</v>
      </c>
      <c r="W1684">
        <v>-1109</v>
      </c>
      <c r="X1684">
        <v>-2269</v>
      </c>
      <c r="Y1684">
        <v>2</v>
      </c>
      <c r="Z1684">
        <v>195</v>
      </c>
      <c r="AA1684">
        <v>48139</v>
      </c>
      <c r="AB1684">
        <v>48139</v>
      </c>
      <c r="AC1684">
        <v>48139</v>
      </c>
      <c r="AD1684">
        <v>11.986302679</v>
      </c>
      <c r="AE1684">
        <v>9.7896970483000008</v>
      </c>
      <c r="AF1684">
        <v>2.1966056303000001</v>
      </c>
      <c r="AG1684">
        <v>0.53195459940000001</v>
      </c>
      <c r="AH1684">
        <v>-1.6880896439999999</v>
      </c>
      <c r="AI1684">
        <v>-1.156135044</v>
      </c>
    </row>
    <row r="1685" spans="1:35" x14ac:dyDescent="0.2">
      <c r="A1685">
        <v>50</v>
      </c>
      <c r="B1685">
        <v>2</v>
      </c>
      <c r="C1685">
        <v>4</v>
      </c>
      <c r="D1685">
        <v>31</v>
      </c>
      <c r="E1685">
        <v>1</v>
      </c>
      <c r="F1685" t="s">
        <v>3740</v>
      </c>
      <c r="G1685" t="s">
        <v>4757</v>
      </c>
      <c r="H1685">
        <v>31205</v>
      </c>
      <c r="I1685">
        <v>31147</v>
      </c>
      <c r="J1685">
        <v>31027</v>
      </c>
      <c r="K1685">
        <v>-58</v>
      </c>
      <c r="L1685">
        <v>-120</v>
      </c>
      <c r="M1685">
        <v>92</v>
      </c>
      <c r="N1685">
        <v>357</v>
      </c>
      <c r="O1685">
        <v>118</v>
      </c>
      <c r="P1685">
        <v>371</v>
      </c>
      <c r="Q1685">
        <v>-26</v>
      </c>
      <c r="R1685">
        <v>-14</v>
      </c>
      <c r="S1685">
        <v>2</v>
      </c>
      <c r="T1685">
        <v>46</v>
      </c>
      <c r="U1685">
        <v>-34</v>
      </c>
      <c r="V1685">
        <v>-156</v>
      </c>
      <c r="W1685">
        <v>-32</v>
      </c>
      <c r="X1685">
        <v>-110</v>
      </c>
      <c r="Y1685">
        <v>0</v>
      </c>
      <c r="Z1685">
        <v>4</v>
      </c>
      <c r="AA1685">
        <v>1188</v>
      </c>
      <c r="AB1685">
        <v>1188</v>
      </c>
      <c r="AC1685">
        <v>1188</v>
      </c>
      <c r="AD1685">
        <v>11.483900023</v>
      </c>
      <c r="AE1685">
        <v>11.934249042999999</v>
      </c>
      <c r="AF1685">
        <v>-0.45034901999999999</v>
      </c>
      <c r="AG1685">
        <v>1.4797182101999999</v>
      </c>
      <c r="AH1685">
        <v>-5.0181747999999997</v>
      </c>
      <c r="AI1685">
        <v>-3.53845659</v>
      </c>
    </row>
    <row r="1686" spans="1:35" x14ac:dyDescent="0.2">
      <c r="A1686">
        <v>50</v>
      </c>
      <c r="B1686">
        <v>2</v>
      </c>
      <c r="C1686">
        <v>4</v>
      </c>
      <c r="D1686">
        <v>31</v>
      </c>
      <c r="E1686">
        <v>3</v>
      </c>
      <c r="F1686" t="s">
        <v>3740</v>
      </c>
      <c r="G1686" t="s">
        <v>5617</v>
      </c>
      <c r="H1686">
        <v>6295</v>
      </c>
      <c r="I1686">
        <v>6276</v>
      </c>
      <c r="J1686">
        <v>6279</v>
      </c>
      <c r="K1686">
        <v>-19</v>
      </c>
      <c r="L1686">
        <v>3</v>
      </c>
      <c r="M1686">
        <v>24</v>
      </c>
      <c r="N1686">
        <v>75</v>
      </c>
      <c r="O1686">
        <v>23</v>
      </c>
      <c r="P1686">
        <v>82</v>
      </c>
      <c r="Q1686">
        <v>1</v>
      </c>
      <c r="R1686">
        <v>-7</v>
      </c>
      <c r="S1686">
        <v>0</v>
      </c>
      <c r="T1686">
        <v>0</v>
      </c>
      <c r="U1686">
        <v>-20</v>
      </c>
      <c r="V1686">
        <v>10</v>
      </c>
      <c r="W1686">
        <v>-20</v>
      </c>
      <c r="X1686">
        <v>10</v>
      </c>
      <c r="Y1686">
        <v>0</v>
      </c>
      <c r="Z1686">
        <v>0</v>
      </c>
      <c r="AA1686">
        <v>37</v>
      </c>
      <c r="AB1686">
        <v>37</v>
      </c>
      <c r="AC1686">
        <v>37</v>
      </c>
      <c r="AD1686">
        <v>11.947431302</v>
      </c>
      <c r="AE1686">
        <v>13.062524890000001</v>
      </c>
      <c r="AF1686">
        <v>-1.1150935879999999</v>
      </c>
      <c r="AG1686">
        <v>0</v>
      </c>
      <c r="AH1686">
        <v>1.5929908402999999</v>
      </c>
      <c r="AI1686">
        <v>1.5929908402999999</v>
      </c>
    </row>
    <row r="1687" spans="1:35" x14ac:dyDescent="0.2">
      <c r="A1687">
        <v>50</v>
      </c>
      <c r="B1687">
        <v>2</v>
      </c>
      <c r="C1687">
        <v>4</v>
      </c>
      <c r="D1687">
        <v>31</v>
      </c>
      <c r="E1687">
        <v>5</v>
      </c>
      <c r="F1687" t="s">
        <v>3740</v>
      </c>
      <c r="G1687" t="s">
        <v>5618</v>
      </c>
      <c r="H1687">
        <v>434</v>
      </c>
      <c r="I1687">
        <v>431</v>
      </c>
      <c r="J1687">
        <v>439</v>
      </c>
      <c r="K1687">
        <v>-3</v>
      </c>
      <c r="L1687">
        <v>8</v>
      </c>
      <c r="M1687">
        <v>0</v>
      </c>
      <c r="N1687">
        <v>4</v>
      </c>
      <c r="O1687">
        <v>2</v>
      </c>
      <c r="P1687">
        <v>2</v>
      </c>
      <c r="Q1687">
        <v>-2</v>
      </c>
      <c r="R1687">
        <v>2</v>
      </c>
      <c r="S1687">
        <v>0</v>
      </c>
      <c r="T1687">
        <v>0</v>
      </c>
      <c r="U1687">
        <v>-1</v>
      </c>
      <c r="V1687">
        <v>6</v>
      </c>
      <c r="W1687">
        <v>-1</v>
      </c>
      <c r="X1687">
        <v>6</v>
      </c>
      <c r="Y1687">
        <v>0</v>
      </c>
      <c r="Z1687">
        <v>0</v>
      </c>
      <c r="AA1687">
        <v>0</v>
      </c>
      <c r="AB1687">
        <v>0</v>
      </c>
      <c r="AC1687">
        <v>0</v>
      </c>
      <c r="AD1687">
        <v>9.1954022988999995</v>
      </c>
      <c r="AE1687">
        <v>4.5977011493999997</v>
      </c>
      <c r="AF1687">
        <v>4.5977011493999997</v>
      </c>
      <c r="AG1687">
        <v>0</v>
      </c>
      <c r="AH1687">
        <v>13.793103448</v>
      </c>
      <c r="AI1687">
        <v>13.793103448</v>
      </c>
    </row>
    <row r="1688" spans="1:35" x14ac:dyDescent="0.2">
      <c r="A1688">
        <v>50</v>
      </c>
      <c r="B1688">
        <v>2</v>
      </c>
      <c r="C1688">
        <v>4</v>
      </c>
      <c r="D1688">
        <v>31</v>
      </c>
      <c r="E1688">
        <v>7</v>
      </c>
      <c r="F1688" t="s">
        <v>3740</v>
      </c>
      <c r="G1688" t="s">
        <v>5619</v>
      </c>
      <c r="H1688">
        <v>674</v>
      </c>
      <c r="I1688">
        <v>683</v>
      </c>
      <c r="J1688">
        <v>692</v>
      </c>
      <c r="K1688">
        <v>9</v>
      </c>
      <c r="L1688">
        <v>9</v>
      </c>
      <c r="M1688">
        <v>5</v>
      </c>
      <c r="N1688">
        <v>7</v>
      </c>
      <c r="O1688">
        <v>0</v>
      </c>
      <c r="P1688">
        <v>5</v>
      </c>
      <c r="Q1688">
        <v>5</v>
      </c>
      <c r="R1688">
        <v>2</v>
      </c>
      <c r="S1688">
        <v>0</v>
      </c>
      <c r="T1688">
        <v>0</v>
      </c>
      <c r="U1688">
        <v>4</v>
      </c>
      <c r="V1688">
        <v>7</v>
      </c>
      <c r="W1688">
        <v>4</v>
      </c>
      <c r="X1688">
        <v>7</v>
      </c>
      <c r="Y1688">
        <v>0</v>
      </c>
      <c r="Z1688">
        <v>0</v>
      </c>
      <c r="AA1688">
        <v>0</v>
      </c>
      <c r="AB1688">
        <v>0</v>
      </c>
      <c r="AC1688">
        <v>0</v>
      </c>
      <c r="AD1688">
        <v>10.181818182000001</v>
      </c>
      <c r="AE1688">
        <v>7.2727272727000001</v>
      </c>
      <c r="AF1688">
        <v>2.9090909091000001</v>
      </c>
      <c r="AG1688">
        <v>0</v>
      </c>
      <c r="AH1688">
        <v>10.181818182000001</v>
      </c>
      <c r="AI1688">
        <v>10.181818182000001</v>
      </c>
    </row>
    <row r="1689" spans="1:35" x14ac:dyDescent="0.2">
      <c r="A1689">
        <v>50</v>
      </c>
      <c r="B1689">
        <v>2</v>
      </c>
      <c r="C1689">
        <v>4</v>
      </c>
      <c r="D1689">
        <v>31</v>
      </c>
      <c r="E1689">
        <v>9</v>
      </c>
      <c r="F1689" t="s">
        <v>3740</v>
      </c>
      <c r="G1689" t="s">
        <v>4990</v>
      </c>
      <c r="H1689">
        <v>431</v>
      </c>
      <c r="I1689">
        <v>431</v>
      </c>
      <c r="J1689">
        <v>461</v>
      </c>
      <c r="K1689">
        <v>0</v>
      </c>
      <c r="L1689">
        <v>30</v>
      </c>
      <c r="M1689">
        <v>1</v>
      </c>
      <c r="N1689">
        <v>4</v>
      </c>
      <c r="O1689">
        <v>2</v>
      </c>
      <c r="P1689">
        <v>8</v>
      </c>
      <c r="Q1689">
        <v>-1</v>
      </c>
      <c r="R1689">
        <v>-4</v>
      </c>
      <c r="S1689">
        <v>0</v>
      </c>
      <c r="T1689">
        <v>0</v>
      </c>
      <c r="U1689">
        <v>2</v>
      </c>
      <c r="V1689">
        <v>36</v>
      </c>
      <c r="W1689">
        <v>2</v>
      </c>
      <c r="X1689">
        <v>36</v>
      </c>
      <c r="Y1689">
        <v>-1</v>
      </c>
      <c r="Z1689">
        <v>-2</v>
      </c>
      <c r="AA1689">
        <v>0</v>
      </c>
      <c r="AB1689">
        <v>0</v>
      </c>
      <c r="AC1689">
        <v>0</v>
      </c>
      <c r="AD1689">
        <v>8.9686098654999995</v>
      </c>
      <c r="AE1689">
        <v>17.937219730999999</v>
      </c>
      <c r="AF1689">
        <v>-8.9686098649999995</v>
      </c>
      <c r="AG1689">
        <v>0</v>
      </c>
      <c r="AH1689">
        <v>80.717488789000001</v>
      </c>
      <c r="AI1689">
        <v>80.717488789000001</v>
      </c>
    </row>
    <row r="1690" spans="1:35" x14ac:dyDescent="0.2">
      <c r="A1690">
        <v>50</v>
      </c>
      <c r="B1690">
        <v>2</v>
      </c>
      <c r="C1690">
        <v>4</v>
      </c>
      <c r="D1690">
        <v>31</v>
      </c>
      <c r="E1690">
        <v>11</v>
      </c>
      <c r="F1690" t="s">
        <v>3740</v>
      </c>
      <c r="G1690" t="s">
        <v>4648</v>
      </c>
      <c r="H1690">
        <v>5379</v>
      </c>
      <c r="I1690">
        <v>5351</v>
      </c>
      <c r="J1690">
        <v>5386</v>
      </c>
      <c r="K1690">
        <v>-28</v>
      </c>
      <c r="L1690">
        <v>35</v>
      </c>
      <c r="M1690">
        <v>19</v>
      </c>
      <c r="N1690">
        <v>59</v>
      </c>
      <c r="O1690">
        <v>23</v>
      </c>
      <c r="P1690">
        <v>77</v>
      </c>
      <c r="Q1690">
        <v>-4</v>
      </c>
      <c r="R1690">
        <v>-18</v>
      </c>
      <c r="S1690">
        <v>0</v>
      </c>
      <c r="T1690">
        <v>0</v>
      </c>
      <c r="U1690">
        <v>-23</v>
      </c>
      <c r="V1690">
        <v>54</v>
      </c>
      <c r="W1690">
        <v>-23</v>
      </c>
      <c r="X1690">
        <v>54</v>
      </c>
      <c r="Y1690">
        <v>-1</v>
      </c>
      <c r="Z1690">
        <v>-1</v>
      </c>
      <c r="AA1690">
        <v>94</v>
      </c>
      <c r="AB1690">
        <v>94</v>
      </c>
      <c r="AC1690">
        <v>94</v>
      </c>
      <c r="AD1690">
        <v>10.99003446</v>
      </c>
      <c r="AE1690">
        <v>14.342926329999999</v>
      </c>
      <c r="AF1690">
        <v>-3.352891869</v>
      </c>
      <c r="AG1690">
        <v>0</v>
      </c>
      <c r="AH1690">
        <v>10.058675608</v>
      </c>
      <c r="AI1690">
        <v>10.058675608</v>
      </c>
    </row>
    <row r="1691" spans="1:35" x14ac:dyDescent="0.2">
      <c r="A1691">
        <v>50</v>
      </c>
      <c r="B1691">
        <v>2</v>
      </c>
      <c r="C1691">
        <v>4</v>
      </c>
      <c r="D1691">
        <v>31</v>
      </c>
      <c r="E1691">
        <v>13</v>
      </c>
      <c r="F1691" t="s">
        <v>3740</v>
      </c>
      <c r="G1691" t="s">
        <v>5620</v>
      </c>
      <c r="H1691">
        <v>10842</v>
      </c>
      <c r="I1691">
        <v>10824</v>
      </c>
      <c r="J1691">
        <v>10604</v>
      </c>
      <c r="K1691">
        <v>-18</v>
      </c>
      <c r="L1691">
        <v>-220</v>
      </c>
      <c r="M1691">
        <v>33</v>
      </c>
      <c r="N1691">
        <v>107</v>
      </c>
      <c r="O1691">
        <v>26</v>
      </c>
      <c r="P1691">
        <v>152</v>
      </c>
      <c r="Q1691">
        <v>7</v>
      </c>
      <c r="R1691">
        <v>-45</v>
      </c>
      <c r="S1691">
        <v>0</v>
      </c>
      <c r="T1691">
        <v>6</v>
      </c>
      <c r="U1691">
        <v>-24</v>
      </c>
      <c r="V1691">
        <v>-180</v>
      </c>
      <c r="W1691">
        <v>-24</v>
      </c>
      <c r="X1691">
        <v>-174</v>
      </c>
      <c r="Y1691">
        <v>-1</v>
      </c>
      <c r="Z1691">
        <v>-1</v>
      </c>
      <c r="AA1691">
        <v>104</v>
      </c>
      <c r="AB1691">
        <v>104</v>
      </c>
      <c r="AC1691">
        <v>104</v>
      </c>
      <c r="AD1691">
        <v>9.9869329848999993</v>
      </c>
      <c r="AE1691">
        <v>14.187044988</v>
      </c>
      <c r="AF1691">
        <v>-4.2001120030000001</v>
      </c>
      <c r="AG1691">
        <v>0.56001493369999999</v>
      </c>
      <c r="AH1691">
        <v>-16.80044801</v>
      </c>
      <c r="AI1691">
        <v>-16.240433079999999</v>
      </c>
    </row>
    <row r="1692" spans="1:35" x14ac:dyDescent="0.2">
      <c r="A1692">
        <v>50</v>
      </c>
      <c r="B1692">
        <v>2</v>
      </c>
      <c r="C1692">
        <v>4</v>
      </c>
      <c r="D1692">
        <v>31</v>
      </c>
      <c r="E1692">
        <v>15</v>
      </c>
      <c r="F1692" t="s">
        <v>3740</v>
      </c>
      <c r="G1692" t="s">
        <v>5229</v>
      </c>
      <c r="H1692">
        <v>1810</v>
      </c>
      <c r="I1692">
        <v>1806</v>
      </c>
      <c r="J1692">
        <v>1789</v>
      </c>
      <c r="K1692">
        <v>-4</v>
      </c>
      <c r="L1692">
        <v>-17</v>
      </c>
      <c r="M1692">
        <v>8</v>
      </c>
      <c r="N1692">
        <v>11</v>
      </c>
      <c r="O1692">
        <v>9</v>
      </c>
      <c r="P1692">
        <v>31</v>
      </c>
      <c r="Q1692">
        <v>-1</v>
      </c>
      <c r="R1692">
        <v>-20</v>
      </c>
      <c r="S1692">
        <v>0</v>
      </c>
      <c r="T1692">
        <v>0</v>
      </c>
      <c r="U1692">
        <v>-4</v>
      </c>
      <c r="V1692">
        <v>4</v>
      </c>
      <c r="W1692">
        <v>-4</v>
      </c>
      <c r="X1692">
        <v>4</v>
      </c>
      <c r="Y1692">
        <v>1</v>
      </c>
      <c r="Z1692">
        <v>-1</v>
      </c>
      <c r="AA1692">
        <v>19</v>
      </c>
      <c r="AB1692">
        <v>19</v>
      </c>
      <c r="AC1692">
        <v>19</v>
      </c>
      <c r="AD1692">
        <v>6.1196105701999999</v>
      </c>
      <c r="AE1692">
        <v>17.246175243</v>
      </c>
      <c r="AF1692">
        <v>-11.12656467</v>
      </c>
      <c r="AG1692">
        <v>0</v>
      </c>
      <c r="AH1692">
        <v>2.2253129345999998</v>
      </c>
      <c r="AI1692">
        <v>2.2253129345999998</v>
      </c>
    </row>
    <row r="1693" spans="1:35" x14ac:dyDescent="0.2">
      <c r="A1693">
        <v>50</v>
      </c>
      <c r="B1693">
        <v>2</v>
      </c>
      <c r="C1693">
        <v>4</v>
      </c>
      <c r="D1693">
        <v>31</v>
      </c>
      <c r="E1693">
        <v>17</v>
      </c>
      <c r="F1693" t="s">
        <v>3740</v>
      </c>
      <c r="G1693" t="s">
        <v>5020</v>
      </c>
      <c r="H1693">
        <v>2903</v>
      </c>
      <c r="I1693">
        <v>2903</v>
      </c>
      <c r="J1693">
        <v>2908</v>
      </c>
      <c r="K1693">
        <v>0</v>
      </c>
      <c r="L1693">
        <v>5</v>
      </c>
      <c r="M1693">
        <v>9</v>
      </c>
      <c r="N1693">
        <v>29</v>
      </c>
      <c r="O1693">
        <v>14</v>
      </c>
      <c r="P1693">
        <v>48</v>
      </c>
      <c r="Q1693">
        <v>-5</v>
      </c>
      <c r="R1693">
        <v>-19</v>
      </c>
      <c r="S1693">
        <v>0</v>
      </c>
      <c r="T1693">
        <v>1</v>
      </c>
      <c r="U1693">
        <v>5</v>
      </c>
      <c r="V1693">
        <v>23</v>
      </c>
      <c r="W1693">
        <v>5</v>
      </c>
      <c r="X1693">
        <v>24</v>
      </c>
      <c r="Y1693">
        <v>0</v>
      </c>
      <c r="Z1693">
        <v>0</v>
      </c>
      <c r="AA1693">
        <v>13</v>
      </c>
      <c r="AB1693">
        <v>13</v>
      </c>
      <c r="AC1693">
        <v>13</v>
      </c>
      <c r="AD1693">
        <v>9.9810703838000006</v>
      </c>
      <c r="AE1693">
        <v>16.520392358999999</v>
      </c>
      <c r="AF1693">
        <v>-6.5393219760000001</v>
      </c>
      <c r="AG1693">
        <v>0.34417484079999999</v>
      </c>
      <c r="AH1693">
        <v>7.9160213388000003</v>
      </c>
      <c r="AI1693">
        <v>8.2601961796999994</v>
      </c>
    </row>
    <row r="1694" spans="1:35" x14ac:dyDescent="0.2">
      <c r="A1694">
        <v>50</v>
      </c>
      <c r="B1694">
        <v>2</v>
      </c>
      <c r="C1694">
        <v>4</v>
      </c>
      <c r="D1694">
        <v>31</v>
      </c>
      <c r="E1694">
        <v>19</v>
      </c>
      <c r="F1694" t="s">
        <v>3740</v>
      </c>
      <c r="G1694" t="s">
        <v>5621</v>
      </c>
      <c r="H1694">
        <v>50084</v>
      </c>
      <c r="I1694">
        <v>50129</v>
      </c>
      <c r="J1694">
        <v>50339</v>
      </c>
      <c r="K1694">
        <v>45</v>
      </c>
      <c r="L1694">
        <v>210</v>
      </c>
      <c r="M1694">
        <v>147</v>
      </c>
      <c r="N1694">
        <v>587</v>
      </c>
      <c r="O1694">
        <v>112</v>
      </c>
      <c r="P1694">
        <v>510</v>
      </c>
      <c r="Q1694">
        <v>35</v>
      </c>
      <c r="R1694">
        <v>77</v>
      </c>
      <c r="S1694">
        <v>0</v>
      </c>
      <c r="T1694">
        <v>18</v>
      </c>
      <c r="U1694">
        <v>10</v>
      </c>
      <c r="V1694">
        <v>102</v>
      </c>
      <c r="W1694">
        <v>10</v>
      </c>
      <c r="X1694">
        <v>120</v>
      </c>
      <c r="Y1694">
        <v>0</v>
      </c>
      <c r="Z1694">
        <v>13</v>
      </c>
      <c r="AA1694">
        <v>2058</v>
      </c>
      <c r="AB1694">
        <v>2058</v>
      </c>
      <c r="AC1694">
        <v>2058</v>
      </c>
      <c r="AD1694">
        <v>11.685312736</v>
      </c>
      <c r="AE1694">
        <v>10.152486364</v>
      </c>
      <c r="AF1694">
        <v>1.5328263726</v>
      </c>
      <c r="AG1694">
        <v>0.35832304809999999</v>
      </c>
      <c r="AH1694">
        <v>2.0304972727999999</v>
      </c>
      <c r="AI1694">
        <v>2.3888203208999998</v>
      </c>
    </row>
    <row r="1695" spans="1:35" x14ac:dyDescent="0.2">
      <c r="A1695">
        <v>50</v>
      </c>
      <c r="B1695">
        <v>2</v>
      </c>
      <c r="C1695">
        <v>4</v>
      </c>
      <c r="D1695">
        <v>31</v>
      </c>
      <c r="E1695">
        <v>21</v>
      </c>
      <c r="F1695" t="s">
        <v>3740</v>
      </c>
      <c r="G1695" t="s">
        <v>5622</v>
      </c>
      <c r="H1695">
        <v>6722</v>
      </c>
      <c r="I1695">
        <v>6721</v>
      </c>
      <c r="J1695">
        <v>6709</v>
      </c>
      <c r="K1695">
        <v>-1</v>
      </c>
      <c r="L1695">
        <v>-12</v>
      </c>
      <c r="M1695">
        <v>19</v>
      </c>
      <c r="N1695">
        <v>67</v>
      </c>
      <c r="O1695">
        <v>24</v>
      </c>
      <c r="P1695">
        <v>101</v>
      </c>
      <c r="Q1695">
        <v>-5</v>
      </c>
      <c r="R1695">
        <v>-34</v>
      </c>
      <c r="S1695">
        <v>0</v>
      </c>
      <c r="T1695">
        <v>0</v>
      </c>
      <c r="U1695">
        <v>5</v>
      </c>
      <c r="V1695">
        <v>23</v>
      </c>
      <c r="W1695">
        <v>5</v>
      </c>
      <c r="X1695">
        <v>23</v>
      </c>
      <c r="Y1695">
        <v>-1</v>
      </c>
      <c r="Z1695">
        <v>-1</v>
      </c>
      <c r="AA1695">
        <v>119</v>
      </c>
      <c r="AB1695">
        <v>119</v>
      </c>
      <c r="AC1695">
        <v>119</v>
      </c>
      <c r="AD1695">
        <v>9.9776619509</v>
      </c>
      <c r="AE1695">
        <v>15.04095309</v>
      </c>
      <c r="AF1695">
        <v>-5.0632911390000004</v>
      </c>
      <c r="AG1695">
        <v>0</v>
      </c>
      <c r="AH1695">
        <v>3.4251675354</v>
      </c>
      <c r="AI1695">
        <v>3.4251675354</v>
      </c>
    </row>
    <row r="1696" spans="1:35" x14ac:dyDescent="0.2">
      <c r="A1696">
        <v>50</v>
      </c>
      <c r="B1696">
        <v>2</v>
      </c>
      <c r="C1696">
        <v>4</v>
      </c>
      <c r="D1696">
        <v>31</v>
      </c>
      <c r="E1696">
        <v>23</v>
      </c>
      <c r="F1696" t="s">
        <v>3740</v>
      </c>
      <c r="G1696" t="s">
        <v>4566</v>
      </c>
      <c r="H1696">
        <v>8369</v>
      </c>
      <c r="I1696">
        <v>8349</v>
      </c>
      <c r="J1696">
        <v>8444</v>
      </c>
      <c r="K1696">
        <v>-20</v>
      </c>
      <c r="L1696">
        <v>95</v>
      </c>
      <c r="M1696">
        <v>19</v>
      </c>
      <c r="N1696">
        <v>106</v>
      </c>
      <c r="O1696">
        <v>31</v>
      </c>
      <c r="P1696">
        <v>95</v>
      </c>
      <c r="Q1696">
        <v>-12</v>
      </c>
      <c r="R1696">
        <v>11</v>
      </c>
      <c r="S1696">
        <v>0</v>
      </c>
      <c r="T1696">
        <v>0</v>
      </c>
      <c r="U1696">
        <v>-8</v>
      </c>
      <c r="V1696">
        <v>86</v>
      </c>
      <c r="W1696">
        <v>-8</v>
      </c>
      <c r="X1696">
        <v>86</v>
      </c>
      <c r="Y1696">
        <v>0</v>
      </c>
      <c r="Z1696">
        <v>-2</v>
      </c>
      <c r="AA1696">
        <v>161</v>
      </c>
      <c r="AB1696">
        <v>161</v>
      </c>
      <c r="AC1696">
        <v>161</v>
      </c>
      <c r="AD1696">
        <v>12.624307747</v>
      </c>
      <c r="AE1696">
        <v>11.314238075</v>
      </c>
      <c r="AF1696">
        <v>1.3100696719</v>
      </c>
      <c r="AG1696">
        <v>0</v>
      </c>
      <c r="AH1696">
        <v>10.242362889000001</v>
      </c>
      <c r="AI1696">
        <v>10.242362889000001</v>
      </c>
    </row>
    <row r="1697" spans="1:35" x14ac:dyDescent="0.2">
      <c r="A1697">
        <v>50</v>
      </c>
      <c r="B1697">
        <v>2</v>
      </c>
      <c r="C1697">
        <v>4</v>
      </c>
      <c r="D1697">
        <v>31</v>
      </c>
      <c r="E1697">
        <v>25</v>
      </c>
      <c r="F1697" t="s">
        <v>3740</v>
      </c>
      <c r="G1697" t="s">
        <v>5022</v>
      </c>
      <c r="H1697">
        <v>26598</v>
      </c>
      <c r="I1697">
        <v>26593</v>
      </c>
      <c r="J1697">
        <v>27017</v>
      </c>
      <c r="K1697">
        <v>-5</v>
      </c>
      <c r="L1697">
        <v>424</v>
      </c>
      <c r="M1697">
        <v>66</v>
      </c>
      <c r="N1697">
        <v>235</v>
      </c>
      <c r="O1697">
        <v>77</v>
      </c>
      <c r="P1697">
        <v>311</v>
      </c>
      <c r="Q1697">
        <v>-11</v>
      </c>
      <c r="R1697">
        <v>-76</v>
      </c>
      <c r="S1697">
        <v>0</v>
      </c>
      <c r="T1697">
        <v>4</v>
      </c>
      <c r="U1697">
        <v>8</v>
      </c>
      <c r="V1697">
        <v>499</v>
      </c>
      <c r="W1697">
        <v>8</v>
      </c>
      <c r="X1697">
        <v>503</v>
      </c>
      <c r="Y1697">
        <v>-2</v>
      </c>
      <c r="Z1697">
        <v>-3</v>
      </c>
      <c r="AA1697">
        <v>218</v>
      </c>
      <c r="AB1697">
        <v>218</v>
      </c>
      <c r="AC1697">
        <v>218</v>
      </c>
      <c r="AD1697">
        <v>8.7670210782000009</v>
      </c>
      <c r="AE1697">
        <v>11.602313001000001</v>
      </c>
      <c r="AF1697">
        <v>-2.8352919230000002</v>
      </c>
      <c r="AG1697">
        <v>0.1492258907</v>
      </c>
      <c r="AH1697">
        <v>18.615929864000002</v>
      </c>
      <c r="AI1697">
        <v>18.765155754999999</v>
      </c>
    </row>
    <row r="1698" spans="1:35" x14ac:dyDescent="0.2">
      <c r="A1698">
        <v>50</v>
      </c>
      <c r="B1698">
        <v>2</v>
      </c>
      <c r="C1698">
        <v>4</v>
      </c>
      <c r="D1698">
        <v>31</v>
      </c>
      <c r="E1698">
        <v>27</v>
      </c>
      <c r="F1698" t="s">
        <v>3740</v>
      </c>
      <c r="G1698" t="s">
        <v>5121</v>
      </c>
      <c r="H1698">
        <v>8380</v>
      </c>
      <c r="I1698">
        <v>8373</v>
      </c>
      <c r="J1698">
        <v>8330</v>
      </c>
      <c r="K1698">
        <v>-7</v>
      </c>
      <c r="L1698">
        <v>-43</v>
      </c>
      <c r="M1698">
        <v>24</v>
      </c>
      <c r="N1698">
        <v>105</v>
      </c>
      <c r="O1698">
        <v>25</v>
      </c>
      <c r="P1698">
        <v>112</v>
      </c>
      <c r="Q1698">
        <v>-1</v>
      </c>
      <c r="R1698">
        <v>-7</v>
      </c>
      <c r="S1698">
        <v>0</v>
      </c>
      <c r="T1698">
        <v>2</v>
      </c>
      <c r="U1698">
        <v>-4</v>
      </c>
      <c r="V1698">
        <v>-40</v>
      </c>
      <c r="W1698">
        <v>-4</v>
      </c>
      <c r="X1698">
        <v>-38</v>
      </c>
      <c r="Y1698">
        <v>-2</v>
      </c>
      <c r="Z1698">
        <v>2</v>
      </c>
      <c r="AA1698">
        <v>106</v>
      </c>
      <c r="AB1698">
        <v>106</v>
      </c>
      <c r="AC1698">
        <v>106</v>
      </c>
      <c r="AD1698">
        <v>12.572591750000001</v>
      </c>
      <c r="AE1698">
        <v>13.410764533</v>
      </c>
      <c r="AF1698">
        <v>-0.83817278299999998</v>
      </c>
      <c r="AG1698">
        <v>0.23947793810000001</v>
      </c>
      <c r="AH1698">
        <v>-4.7895587620000004</v>
      </c>
      <c r="AI1698">
        <v>-4.5500808240000001</v>
      </c>
    </row>
    <row r="1699" spans="1:35" x14ac:dyDescent="0.2">
      <c r="A1699">
        <v>50</v>
      </c>
      <c r="B1699">
        <v>2</v>
      </c>
      <c r="C1699">
        <v>4</v>
      </c>
      <c r="D1699">
        <v>31</v>
      </c>
      <c r="E1699">
        <v>29</v>
      </c>
      <c r="F1699" t="s">
        <v>3740</v>
      </c>
      <c r="G1699" t="s">
        <v>5163</v>
      </c>
      <c r="H1699">
        <v>3893</v>
      </c>
      <c r="I1699">
        <v>3881</v>
      </c>
      <c r="J1699">
        <v>3826</v>
      </c>
      <c r="K1699">
        <v>-12</v>
      </c>
      <c r="L1699">
        <v>-55</v>
      </c>
      <c r="M1699">
        <v>18</v>
      </c>
      <c r="N1699">
        <v>48</v>
      </c>
      <c r="O1699">
        <v>13</v>
      </c>
      <c r="P1699">
        <v>55</v>
      </c>
      <c r="Q1699">
        <v>5</v>
      </c>
      <c r="R1699">
        <v>-7</v>
      </c>
      <c r="S1699">
        <v>0</v>
      </c>
      <c r="T1699">
        <v>1</v>
      </c>
      <c r="U1699">
        <v>-18</v>
      </c>
      <c r="V1699">
        <v>-49</v>
      </c>
      <c r="W1699">
        <v>-18</v>
      </c>
      <c r="X1699">
        <v>-48</v>
      </c>
      <c r="Y1699">
        <v>1</v>
      </c>
      <c r="Z1699">
        <v>0</v>
      </c>
      <c r="AA1699">
        <v>60</v>
      </c>
      <c r="AB1699">
        <v>60</v>
      </c>
      <c r="AC1699">
        <v>60</v>
      </c>
      <c r="AD1699">
        <v>12.456208641</v>
      </c>
      <c r="AE1699">
        <v>14.272739068</v>
      </c>
      <c r="AF1699">
        <v>-1.816530427</v>
      </c>
      <c r="AG1699">
        <v>0.2595043467</v>
      </c>
      <c r="AH1699">
        <v>-12.71571299</v>
      </c>
      <c r="AI1699">
        <v>-12.45620864</v>
      </c>
    </row>
    <row r="1700" spans="1:35" x14ac:dyDescent="0.2">
      <c r="A1700">
        <v>50</v>
      </c>
      <c r="B1700">
        <v>2</v>
      </c>
      <c r="C1700">
        <v>4</v>
      </c>
      <c r="D1700">
        <v>31</v>
      </c>
      <c r="E1700">
        <v>31</v>
      </c>
      <c r="F1700" t="s">
        <v>3740</v>
      </c>
      <c r="G1700" t="s">
        <v>5623</v>
      </c>
      <c r="H1700">
        <v>5455</v>
      </c>
      <c r="I1700">
        <v>5462</v>
      </c>
      <c r="J1700">
        <v>5458</v>
      </c>
      <c r="K1700">
        <v>7</v>
      </c>
      <c r="L1700">
        <v>-4</v>
      </c>
      <c r="M1700">
        <v>20</v>
      </c>
      <c r="N1700">
        <v>74</v>
      </c>
      <c r="O1700">
        <v>13</v>
      </c>
      <c r="P1700">
        <v>79</v>
      </c>
      <c r="Q1700">
        <v>7</v>
      </c>
      <c r="R1700">
        <v>-5</v>
      </c>
      <c r="S1700">
        <v>0</v>
      </c>
      <c r="T1700">
        <v>2</v>
      </c>
      <c r="U1700">
        <v>1</v>
      </c>
      <c r="V1700">
        <v>-2</v>
      </c>
      <c r="W1700">
        <v>1</v>
      </c>
      <c r="X1700">
        <v>0</v>
      </c>
      <c r="Y1700">
        <v>-1</v>
      </c>
      <c r="Z1700">
        <v>1</v>
      </c>
      <c r="AA1700">
        <v>18</v>
      </c>
      <c r="AB1700">
        <v>18</v>
      </c>
      <c r="AC1700">
        <v>18</v>
      </c>
      <c r="AD1700">
        <v>13.553113552999999</v>
      </c>
      <c r="AE1700">
        <v>14.468864469</v>
      </c>
      <c r="AF1700">
        <v>-0.91575091600000003</v>
      </c>
      <c r="AG1700">
        <v>0.36630036630000001</v>
      </c>
      <c r="AH1700">
        <v>-0.36630036599999999</v>
      </c>
      <c r="AI1700">
        <v>0</v>
      </c>
    </row>
    <row r="1701" spans="1:35" x14ac:dyDescent="0.2">
      <c r="A1701">
        <v>50</v>
      </c>
      <c r="B1701">
        <v>2</v>
      </c>
      <c r="C1701">
        <v>4</v>
      </c>
      <c r="D1701">
        <v>31</v>
      </c>
      <c r="E1701">
        <v>33</v>
      </c>
      <c r="F1701" t="s">
        <v>3740</v>
      </c>
      <c r="G1701" t="s">
        <v>4766</v>
      </c>
      <c r="H1701">
        <v>9468</v>
      </c>
      <c r="I1701">
        <v>9482</v>
      </c>
      <c r="J1701">
        <v>9529</v>
      </c>
      <c r="K1701">
        <v>14</v>
      </c>
      <c r="L1701">
        <v>47</v>
      </c>
      <c r="M1701">
        <v>19</v>
      </c>
      <c r="N1701">
        <v>99</v>
      </c>
      <c r="O1701">
        <v>29</v>
      </c>
      <c r="P1701">
        <v>103</v>
      </c>
      <c r="Q1701">
        <v>-10</v>
      </c>
      <c r="R1701">
        <v>-4</v>
      </c>
      <c r="S1701">
        <v>0</v>
      </c>
      <c r="T1701">
        <v>1</v>
      </c>
      <c r="U1701">
        <v>25</v>
      </c>
      <c r="V1701">
        <v>49</v>
      </c>
      <c r="W1701">
        <v>25</v>
      </c>
      <c r="X1701">
        <v>50</v>
      </c>
      <c r="Y1701">
        <v>-1</v>
      </c>
      <c r="Z1701">
        <v>1</v>
      </c>
      <c r="AA1701">
        <v>66</v>
      </c>
      <c r="AB1701">
        <v>66</v>
      </c>
      <c r="AC1701">
        <v>66</v>
      </c>
      <c r="AD1701">
        <v>10.415022881000001</v>
      </c>
      <c r="AE1701">
        <v>10.835831886999999</v>
      </c>
      <c r="AF1701">
        <v>-0.42080900500000001</v>
      </c>
      <c r="AG1701">
        <v>0.10520225129999999</v>
      </c>
      <c r="AH1701">
        <v>5.1549103151000004</v>
      </c>
      <c r="AI1701">
        <v>5.2601125664000001</v>
      </c>
    </row>
    <row r="1702" spans="1:35" x14ac:dyDescent="0.2">
      <c r="A1702">
        <v>50</v>
      </c>
      <c r="B1702">
        <v>2</v>
      </c>
      <c r="C1702">
        <v>4</v>
      </c>
      <c r="D1702">
        <v>31</v>
      </c>
      <c r="E1702">
        <v>35</v>
      </c>
      <c r="F1702" t="s">
        <v>3740</v>
      </c>
      <c r="G1702" t="s">
        <v>4573</v>
      </c>
      <c r="H1702">
        <v>6104</v>
      </c>
      <c r="I1702">
        <v>6101</v>
      </c>
      <c r="J1702">
        <v>6078</v>
      </c>
      <c r="K1702">
        <v>-3</v>
      </c>
      <c r="L1702">
        <v>-23</v>
      </c>
      <c r="M1702">
        <v>16</v>
      </c>
      <c r="N1702">
        <v>69</v>
      </c>
      <c r="O1702">
        <v>17</v>
      </c>
      <c r="P1702">
        <v>83</v>
      </c>
      <c r="Q1702">
        <v>-1</v>
      </c>
      <c r="R1702">
        <v>-14</v>
      </c>
      <c r="S1702">
        <v>1</v>
      </c>
      <c r="T1702">
        <v>0</v>
      </c>
      <c r="U1702">
        <v>-2</v>
      </c>
      <c r="V1702">
        <v>-9</v>
      </c>
      <c r="W1702">
        <v>-1</v>
      </c>
      <c r="X1702">
        <v>-9</v>
      </c>
      <c r="Y1702">
        <v>-1</v>
      </c>
      <c r="Z1702">
        <v>0</v>
      </c>
      <c r="AA1702">
        <v>42</v>
      </c>
      <c r="AB1702">
        <v>42</v>
      </c>
      <c r="AC1702">
        <v>42</v>
      </c>
      <c r="AD1702">
        <v>11.330979555000001</v>
      </c>
      <c r="AE1702">
        <v>13.630018885</v>
      </c>
      <c r="AF1702">
        <v>-2.2990393299999998</v>
      </c>
      <c r="AG1702">
        <v>0</v>
      </c>
      <c r="AH1702">
        <v>-1.477953855</v>
      </c>
      <c r="AI1702">
        <v>-1.477953855</v>
      </c>
    </row>
    <row r="1703" spans="1:35" x14ac:dyDescent="0.2">
      <c r="A1703">
        <v>50</v>
      </c>
      <c r="B1703">
        <v>2</v>
      </c>
      <c r="C1703">
        <v>4</v>
      </c>
      <c r="D1703">
        <v>31</v>
      </c>
      <c r="E1703">
        <v>37</v>
      </c>
      <c r="F1703" t="s">
        <v>3740</v>
      </c>
      <c r="G1703" t="s">
        <v>5624</v>
      </c>
      <c r="H1703">
        <v>10582</v>
      </c>
      <c r="I1703">
        <v>10546</v>
      </c>
      <c r="J1703">
        <v>10498</v>
      </c>
      <c r="K1703">
        <v>-36</v>
      </c>
      <c r="L1703">
        <v>-48</v>
      </c>
      <c r="M1703">
        <v>47</v>
      </c>
      <c r="N1703">
        <v>191</v>
      </c>
      <c r="O1703">
        <v>19</v>
      </c>
      <c r="P1703">
        <v>60</v>
      </c>
      <c r="Q1703">
        <v>28</v>
      </c>
      <c r="R1703">
        <v>131</v>
      </c>
      <c r="S1703">
        <v>1</v>
      </c>
      <c r="T1703">
        <v>55</v>
      </c>
      <c r="U1703">
        <v>-65</v>
      </c>
      <c r="V1703">
        <v>-232</v>
      </c>
      <c r="W1703">
        <v>-64</v>
      </c>
      <c r="X1703">
        <v>-177</v>
      </c>
      <c r="Y1703">
        <v>0</v>
      </c>
      <c r="Z1703">
        <v>-2</v>
      </c>
      <c r="AA1703">
        <v>36</v>
      </c>
      <c r="AB1703">
        <v>36</v>
      </c>
      <c r="AC1703">
        <v>36</v>
      </c>
      <c r="AD1703">
        <v>18.152442500999999</v>
      </c>
      <c r="AE1703">
        <v>5.7023379586000003</v>
      </c>
      <c r="AF1703">
        <v>12.450104543</v>
      </c>
      <c r="AG1703">
        <v>5.2271431286999999</v>
      </c>
      <c r="AH1703">
        <v>-22.04904011</v>
      </c>
      <c r="AI1703">
        <v>-16.821896979999998</v>
      </c>
    </row>
    <row r="1704" spans="1:35" x14ac:dyDescent="0.2">
      <c r="A1704">
        <v>50</v>
      </c>
      <c r="B1704">
        <v>2</v>
      </c>
      <c r="C1704">
        <v>4</v>
      </c>
      <c r="D1704">
        <v>31</v>
      </c>
      <c r="E1704">
        <v>39</v>
      </c>
      <c r="F1704" t="s">
        <v>3740</v>
      </c>
      <c r="G1704" t="s">
        <v>5625</v>
      </c>
      <c r="H1704">
        <v>9013</v>
      </c>
      <c r="I1704">
        <v>9009</v>
      </c>
      <c r="J1704">
        <v>8984</v>
      </c>
      <c r="K1704">
        <v>-4</v>
      </c>
      <c r="L1704">
        <v>-25</v>
      </c>
      <c r="M1704">
        <v>34</v>
      </c>
      <c r="N1704">
        <v>113</v>
      </c>
      <c r="O1704">
        <v>35</v>
      </c>
      <c r="P1704">
        <v>105</v>
      </c>
      <c r="Q1704">
        <v>-1</v>
      </c>
      <c r="R1704">
        <v>8</v>
      </c>
      <c r="S1704">
        <v>0</v>
      </c>
      <c r="T1704">
        <v>1</v>
      </c>
      <c r="U1704">
        <v>-2</v>
      </c>
      <c r="V1704">
        <v>-35</v>
      </c>
      <c r="W1704">
        <v>-2</v>
      </c>
      <c r="X1704">
        <v>-34</v>
      </c>
      <c r="Y1704">
        <v>-1</v>
      </c>
      <c r="Z1704">
        <v>1</v>
      </c>
      <c r="AA1704">
        <v>75</v>
      </c>
      <c r="AB1704">
        <v>75</v>
      </c>
      <c r="AC1704">
        <v>75</v>
      </c>
      <c r="AD1704">
        <v>12.560440171</v>
      </c>
      <c r="AE1704">
        <v>11.671205469</v>
      </c>
      <c r="AF1704">
        <v>0.88923470240000002</v>
      </c>
      <c r="AG1704">
        <v>0.1111543378</v>
      </c>
      <c r="AH1704">
        <v>-3.8904018229999999</v>
      </c>
      <c r="AI1704">
        <v>-3.779247485</v>
      </c>
    </row>
    <row r="1705" spans="1:35" x14ac:dyDescent="0.2">
      <c r="A1705">
        <v>50</v>
      </c>
      <c r="B1705">
        <v>2</v>
      </c>
      <c r="C1705">
        <v>4</v>
      </c>
      <c r="D1705">
        <v>31</v>
      </c>
      <c r="E1705">
        <v>41</v>
      </c>
      <c r="F1705" t="s">
        <v>3740</v>
      </c>
      <c r="G1705" t="s">
        <v>4771</v>
      </c>
      <c r="H1705">
        <v>10545</v>
      </c>
      <c r="I1705">
        <v>10495</v>
      </c>
      <c r="J1705">
        <v>10460</v>
      </c>
      <c r="K1705">
        <v>-50</v>
      </c>
      <c r="L1705">
        <v>-35</v>
      </c>
      <c r="M1705">
        <v>27</v>
      </c>
      <c r="N1705">
        <v>103</v>
      </c>
      <c r="O1705">
        <v>35</v>
      </c>
      <c r="P1705">
        <v>150</v>
      </c>
      <c r="Q1705">
        <v>-8</v>
      </c>
      <c r="R1705">
        <v>-47</v>
      </c>
      <c r="S1705">
        <v>0</v>
      </c>
      <c r="T1705">
        <v>0</v>
      </c>
      <c r="U1705">
        <v>-41</v>
      </c>
      <c r="V1705">
        <v>9</v>
      </c>
      <c r="W1705">
        <v>-41</v>
      </c>
      <c r="X1705">
        <v>9</v>
      </c>
      <c r="Y1705">
        <v>-1</v>
      </c>
      <c r="Z1705">
        <v>3</v>
      </c>
      <c r="AA1705">
        <v>82</v>
      </c>
      <c r="AB1705">
        <v>82</v>
      </c>
      <c r="AC1705">
        <v>82</v>
      </c>
      <c r="AD1705">
        <v>9.8305893580999992</v>
      </c>
      <c r="AE1705">
        <v>14.316392269</v>
      </c>
      <c r="AF1705">
        <v>-4.4858029110000004</v>
      </c>
      <c r="AG1705">
        <v>0</v>
      </c>
      <c r="AH1705">
        <v>0.8589835361</v>
      </c>
      <c r="AI1705">
        <v>0.8589835361</v>
      </c>
    </row>
    <row r="1706" spans="1:35" x14ac:dyDescent="0.2">
      <c r="A1706">
        <v>50</v>
      </c>
      <c r="B1706">
        <v>2</v>
      </c>
      <c r="C1706">
        <v>4</v>
      </c>
      <c r="D1706">
        <v>31</v>
      </c>
      <c r="E1706">
        <v>43</v>
      </c>
      <c r="F1706" t="s">
        <v>3740</v>
      </c>
      <c r="G1706" t="s">
        <v>5454</v>
      </c>
      <c r="H1706">
        <v>21582</v>
      </c>
      <c r="I1706">
        <v>21502</v>
      </c>
      <c r="J1706">
        <v>21241</v>
      </c>
      <c r="K1706">
        <v>-80</v>
      </c>
      <c r="L1706">
        <v>-261</v>
      </c>
      <c r="M1706">
        <v>70</v>
      </c>
      <c r="N1706">
        <v>349</v>
      </c>
      <c r="O1706">
        <v>82</v>
      </c>
      <c r="P1706">
        <v>179</v>
      </c>
      <c r="Q1706">
        <v>-12</v>
      </c>
      <c r="R1706">
        <v>170</v>
      </c>
      <c r="S1706">
        <v>-1</v>
      </c>
      <c r="T1706">
        <v>19</v>
      </c>
      <c r="U1706">
        <v>-69</v>
      </c>
      <c r="V1706">
        <v>-445</v>
      </c>
      <c r="W1706">
        <v>-70</v>
      </c>
      <c r="X1706">
        <v>-426</v>
      </c>
      <c r="Y1706">
        <v>2</v>
      </c>
      <c r="Z1706">
        <v>-5</v>
      </c>
      <c r="AA1706">
        <v>250</v>
      </c>
      <c r="AB1706">
        <v>250</v>
      </c>
      <c r="AC1706">
        <v>250</v>
      </c>
      <c r="AD1706">
        <v>16.330159324</v>
      </c>
      <c r="AE1706">
        <v>8.3756404556999993</v>
      </c>
      <c r="AF1706">
        <v>7.9545188686000001</v>
      </c>
      <c r="AG1706">
        <v>0.88903446180000001</v>
      </c>
      <c r="AH1706">
        <v>-20.822122920000002</v>
      </c>
      <c r="AI1706">
        <v>-19.93308846</v>
      </c>
    </row>
    <row r="1707" spans="1:35" x14ac:dyDescent="0.2">
      <c r="A1707">
        <v>50</v>
      </c>
      <c r="B1707">
        <v>2</v>
      </c>
      <c r="C1707">
        <v>4</v>
      </c>
      <c r="D1707">
        <v>31</v>
      </c>
      <c r="E1707">
        <v>45</v>
      </c>
      <c r="F1707" t="s">
        <v>3740</v>
      </c>
      <c r="G1707" t="s">
        <v>5626</v>
      </c>
      <c r="H1707">
        <v>8199</v>
      </c>
      <c r="I1707">
        <v>8151</v>
      </c>
      <c r="J1707">
        <v>8148</v>
      </c>
      <c r="K1707">
        <v>-48</v>
      </c>
      <c r="L1707">
        <v>-3</v>
      </c>
      <c r="M1707">
        <v>19</v>
      </c>
      <c r="N1707">
        <v>81</v>
      </c>
      <c r="O1707">
        <v>24</v>
      </c>
      <c r="P1707">
        <v>103</v>
      </c>
      <c r="Q1707">
        <v>-5</v>
      </c>
      <c r="R1707">
        <v>-22</v>
      </c>
      <c r="S1707">
        <v>0</v>
      </c>
      <c r="T1707">
        <v>-2</v>
      </c>
      <c r="U1707">
        <v>-45</v>
      </c>
      <c r="V1707">
        <v>21</v>
      </c>
      <c r="W1707">
        <v>-45</v>
      </c>
      <c r="X1707">
        <v>19</v>
      </c>
      <c r="Y1707">
        <v>2</v>
      </c>
      <c r="Z1707">
        <v>0</v>
      </c>
      <c r="AA1707">
        <v>919</v>
      </c>
      <c r="AB1707">
        <v>919</v>
      </c>
      <c r="AC1707">
        <v>919</v>
      </c>
      <c r="AD1707">
        <v>9.9392600773000002</v>
      </c>
      <c r="AE1707">
        <v>12.638812197</v>
      </c>
      <c r="AF1707">
        <v>-2.6995521199999999</v>
      </c>
      <c r="AG1707">
        <v>-0.245413829</v>
      </c>
      <c r="AH1707">
        <v>2.5768452052000002</v>
      </c>
      <c r="AI1707">
        <v>2.3314313761999998</v>
      </c>
    </row>
    <row r="1708" spans="1:35" x14ac:dyDescent="0.2">
      <c r="A1708">
        <v>50</v>
      </c>
      <c r="B1708">
        <v>2</v>
      </c>
      <c r="C1708">
        <v>4</v>
      </c>
      <c r="D1708">
        <v>31</v>
      </c>
      <c r="E1708">
        <v>47</v>
      </c>
      <c r="F1708" t="s">
        <v>3740</v>
      </c>
      <c r="G1708" t="s">
        <v>4902</v>
      </c>
      <c r="H1708">
        <v>24111</v>
      </c>
      <c r="I1708">
        <v>24039</v>
      </c>
      <c r="J1708">
        <v>23898</v>
      </c>
      <c r="K1708">
        <v>-72</v>
      </c>
      <c r="L1708">
        <v>-141</v>
      </c>
      <c r="M1708">
        <v>76</v>
      </c>
      <c r="N1708">
        <v>384</v>
      </c>
      <c r="O1708">
        <v>67</v>
      </c>
      <c r="P1708">
        <v>257</v>
      </c>
      <c r="Q1708">
        <v>9</v>
      </c>
      <c r="R1708">
        <v>127</v>
      </c>
      <c r="S1708">
        <v>2</v>
      </c>
      <c r="T1708">
        <v>54</v>
      </c>
      <c r="U1708">
        <v>-83</v>
      </c>
      <c r="V1708">
        <v>-321</v>
      </c>
      <c r="W1708">
        <v>-81</v>
      </c>
      <c r="X1708">
        <v>-267</v>
      </c>
      <c r="Y1708">
        <v>0</v>
      </c>
      <c r="Z1708">
        <v>-1</v>
      </c>
      <c r="AA1708">
        <v>275</v>
      </c>
      <c r="AB1708">
        <v>275</v>
      </c>
      <c r="AC1708">
        <v>275</v>
      </c>
      <c r="AD1708">
        <v>16.021027599</v>
      </c>
      <c r="AE1708">
        <v>10.722406491999999</v>
      </c>
      <c r="AF1708">
        <v>5.2986211068999998</v>
      </c>
      <c r="AG1708">
        <v>2.2529570060999999</v>
      </c>
      <c r="AH1708">
        <v>-13.39257776</v>
      </c>
      <c r="AI1708">
        <v>-11.139620750000001</v>
      </c>
    </row>
    <row r="1709" spans="1:35" x14ac:dyDescent="0.2">
      <c r="A1709">
        <v>50</v>
      </c>
      <c r="B1709">
        <v>2</v>
      </c>
      <c r="C1709">
        <v>4</v>
      </c>
      <c r="D1709">
        <v>31</v>
      </c>
      <c r="E1709">
        <v>49</v>
      </c>
      <c r="F1709" t="s">
        <v>3740</v>
      </c>
      <c r="G1709" t="s">
        <v>5627</v>
      </c>
      <c r="H1709">
        <v>1838</v>
      </c>
      <c r="I1709">
        <v>1829</v>
      </c>
      <c r="J1709">
        <v>1865</v>
      </c>
      <c r="K1709">
        <v>-9</v>
      </c>
      <c r="L1709">
        <v>36</v>
      </c>
      <c r="M1709">
        <v>1</v>
      </c>
      <c r="N1709">
        <v>17</v>
      </c>
      <c r="O1709">
        <v>2</v>
      </c>
      <c r="P1709">
        <v>14</v>
      </c>
      <c r="Q1709">
        <v>-1</v>
      </c>
      <c r="R1709">
        <v>3</v>
      </c>
      <c r="S1709">
        <v>0</v>
      </c>
      <c r="T1709">
        <v>0</v>
      </c>
      <c r="U1709">
        <v>-7</v>
      </c>
      <c r="V1709">
        <v>33</v>
      </c>
      <c r="W1709">
        <v>-7</v>
      </c>
      <c r="X1709">
        <v>33</v>
      </c>
      <c r="Y1709">
        <v>-1</v>
      </c>
      <c r="Z1709">
        <v>0</v>
      </c>
      <c r="AA1709">
        <v>0</v>
      </c>
      <c r="AB1709">
        <v>0</v>
      </c>
      <c r="AC1709">
        <v>0</v>
      </c>
      <c r="AD1709">
        <v>9.2041147806999994</v>
      </c>
      <c r="AE1709">
        <v>7.5798592312000004</v>
      </c>
      <c r="AF1709">
        <v>1.6242555495</v>
      </c>
      <c r="AG1709">
        <v>0</v>
      </c>
      <c r="AH1709">
        <v>17.866811044999999</v>
      </c>
      <c r="AI1709">
        <v>17.866811044999999</v>
      </c>
    </row>
    <row r="1710" spans="1:35" x14ac:dyDescent="0.2">
      <c r="A1710">
        <v>50</v>
      </c>
      <c r="B1710">
        <v>2</v>
      </c>
      <c r="C1710">
        <v>4</v>
      </c>
      <c r="D1710">
        <v>31</v>
      </c>
      <c r="E1710">
        <v>51</v>
      </c>
      <c r="F1710" t="s">
        <v>3740</v>
      </c>
      <c r="G1710" t="s">
        <v>5628</v>
      </c>
      <c r="H1710">
        <v>5606</v>
      </c>
      <c r="I1710">
        <v>5580</v>
      </c>
      <c r="J1710">
        <v>5545</v>
      </c>
      <c r="K1710">
        <v>-26</v>
      </c>
      <c r="L1710">
        <v>-35</v>
      </c>
      <c r="M1710">
        <v>9</v>
      </c>
      <c r="N1710">
        <v>58</v>
      </c>
      <c r="O1710">
        <v>18</v>
      </c>
      <c r="P1710">
        <v>73</v>
      </c>
      <c r="Q1710">
        <v>-9</v>
      </c>
      <c r="R1710">
        <v>-15</v>
      </c>
      <c r="S1710">
        <v>0</v>
      </c>
      <c r="T1710">
        <v>1</v>
      </c>
      <c r="U1710">
        <v>-15</v>
      </c>
      <c r="V1710">
        <v>-22</v>
      </c>
      <c r="W1710">
        <v>-15</v>
      </c>
      <c r="X1710">
        <v>-21</v>
      </c>
      <c r="Y1710">
        <v>-2</v>
      </c>
      <c r="Z1710">
        <v>1</v>
      </c>
      <c r="AA1710">
        <v>58</v>
      </c>
      <c r="AB1710">
        <v>58</v>
      </c>
      <c r="AC1710">
        <v>58</v>
      </c>
      <c r="AD1710">
        <v>10.426966291999999</v>
      </c>
      <c r="AE1710">
        <v>13.123595505999999</v>
      </c>
      <c r="AF1710">
        <v>-2.696629213</v>
      </c>
      <c r="AG1710">
        <v>0.1797752809</v>
      </c>
      <c r="AH1710">
        <v>-3.9550561800000001</v>
      </c>
      <c r="AI1710">
        <v>-3.7752808990000002</v>
      </c>
    </row>
    <row r="1711" spans="1:35" x14ac:dyDescent="0.2">
      <c r="A1711">
        <v>50</v>
      </c>
      <c r="B1711">
        <v>2</v>
      </c>
      <c r="C1711">
        <v>4</v>
      </c>
      <c r="D1711">
        <v>31</v>
      </c>
      <c r="E1711">
        <v>53</v>
      </c>
      <c r="F1711" t="s">
        <v>3740</v>
      </c>
      <c r="G1711" t="s">
        <v>4904</v>
      </c>
      <c r="H1711">
        <v>37167</v>
      </c>
      <c r="I1711">
        <v>37102</v>
      </c>
      <c r="J1711">
        <v>37103</v>
      </c>
      <c r="K1711">
        <v>-65</v>
      </c>
      <c r="L1711">
        <v>1</v>
      </c>
      <c r="M1711">
        <v>116</v>
      </c>
      <c r="N1711">
        <v>412</v>
      </c>
      <c r="O1711">
        <v>121</v>
      </c>
      <c r="P1711">
        <v>507</v>
      </c>
      <c r="Q1711">
        <v>-5</v>
      </c>
      <c r="R1711">
        <v>-95</v>
      </c>
      <c r="S1711">
        <v>0</v>
      </c>
      <c r="T1711">
        <v>19</v>
      </c>
      <c r="U1711">
        <v>-59</v>
      </c>
      <c r="V1711">
        <v>73</v>
      </c>
      <c r="W1711">
        <v>-59</v>
      </c>
      <c r="X1711">
        <v>92</v>
      </c>
      <c r="Y1711">
        <v>-1</v>
      </c>
      <c r="Z1711">
        <v>4</v>
      </c>
      <c r="AA1711">
        <v>1036</v>
      </c>
      <c r="AB1711">
        <v>1036</v>
      </c>
      <c r="AC1711">
        <v>1036</v>
      </c>
      <c r="AD1711">
        <v>11.104373021000001</v>
      </c>
      <c r="AE1711">
        <v>13.664847382</v>
      </c>
      <c r="AF1711">
        <v>-2.5604743619999999</v>
      </c>
      <c r="AG1711">
        <v>0.51209487229999995</v>
      </c>
      <c r="AH1711">
        <v>1.9675224041999999</v>
      </c>
      <c r="AI1711">
        <v>2.4796172765</v>
      </c>
    </row>
    <row r="1712" spans="1:35" x14ac:dyDescent="0.2">
      <c r="A1712">
        <v>50</v>
      </c>
      <c r="B1712">
        <v>2</v>
      </c>
      <c r="C1712">
        <v>4</v>
      </c>
      <c r="D1712">
        <v>31</v>
      </c>
      <c r="E1712">
        <v>55</v>
      </c>
      <c r="F1712" t="s">
        <v>3740</v>
      </c>
      <c r="G1712" t="s">
        <v>4775</v>
      </c>
      <c r="H1712">
        <v>584526</v>
      </c>
      <c r="I1712">
        <v>585010</v>
      </c>
      <c r="J1712">
        <v>585008</v>
      </c>
      <c r="K1712">
        <v>484</v>
      </c>
      <c r="L1712">
        <v>-2</v>
      </c>
      <c r="M1712">
        <v>1905</v>
      </c>
      <c r="N1712">
        <v>7721</v>
      </c>
      <c r="O1712">
        <v>1265</v>
      </c>
      <c r="P1712">
        <v>4980</v>
      </c>
      <c r="Q1712">
        <v>640</v>
      </c>
      <c r="R1712">
        <v>2741</v>
      </c>
      <c r="S1712">
        <v>14</v>
      </c>
      <c r="T1712">
        <v>403</v>
      </c>
      <c r="U1712">
        <v>-187</v>
      </c>
      <c r="V1712">
        <v>-3226</v>
      </c>
      <c r="W1712">
        <v>-173</v>
      </c>
      <c r="X1712">
        <v>-2823</v>
      </c>
      <c r="Y1712">
        <v>17</v>
      </c>
      <c r="Z1712">
        <v>80</v>
      </c>
      <c r="AA1712">
        <v>11995</v>
      </c>
      <c r="AB1712">
        <v>11995</v>
      </c>
      <c r="AC1712">
        <v>11995</v>
      </c>
      <c r="AD1712">
        <v>13.198087551</v>
      </c>
      <c r="AE1712">
        <v>8.5126895483999991</v>
      </c>
      <c r="AF1712">
        <v>4.6853980024000004</v>
      </c>
      <c r="AG1712">
        <v>0.68887829079999996</v>
      </c>
      <c r="AH1712">
        <v>-5.5144450770000004</v>
      </c>
      <c r="AI1712">
        <v>-4.8255667860000004</v>
      </c>
    </row>
    <row r="1713" spans="1:35" x14ac:dyDescent="0.2">
      <c r="A1713">
        <v>50</v>
      </c>
      <c r="B1713">
        <v>2</v>
      </c>
      <c r="C1713">
        <v>4</v>
      </c>
      <c r="D1713">
        <v>31</v>
      </c>
      <c r="E1713">
        <v>57</v>
      </c>
      <c r="F1713" t="s">
        <v>3740</v>
      </c>
      <c r="G1713" t="s">
        <v>5629</v>
      </c>
      <c r="H1713">
        <v>1654</v>
      </c>
      <c r="I1713">
        <v>1647</v>
      </c>
      <c r="J1713">
        <v>1635</v>
      </c>
      <c r="K1713">
        <v>-7</v>
      </c>
      <c r="L1713">
        <v>-12</v>
      </c>
      <c r="M1713">
        <v>2</v>
      </c>
      <c r="N1713">
        <v>15</v>
      </c>
      <c r="O1713">
        <v>7</v>
      </c>
      <c r="P1713">
        <v>20</v>
      </c>
      <c r="Q1713">
        <v>-5</v>
      </c>
      <c r="R1713">
        <v>-5</v>
      </c>
      <c r="S1713">
        <v>0</v>
      </c>
      <c r="T1713">
        <v>0</v>
      </c>
      <c r="U1713">
        <v>-2</v>
      </c>
      <c r="V1713">
        <v>-7</v>
      </c>
      <c r="W1713">
        <v>-2</v>
      </c>
      <c r="X1713">
        <v>-7</v>
      </c>
      <c r="Y1713">
        <v>0</v>
      </c>
      <c r="Z1713">
        <v>0</v>
      </c>
      <c r="AA1713">
        <v>22</v>
      </c>
      <c r="AB1713">
        <v>22</v>
      </c>
      <c r="AC1713">
        <v>22</v>
      </c>
      <c r="AD1713">
        <v>9.1407678244999993</v>
      </c>
      <c r="AE1713">
        <v>12.187690433</v>
      </c>
      <c r="AF1713">
        <v>-3.046922608</v>
      </c>
      <c r="AG1713">
        <v>0</v>
      </c>
      <c r="AH1713">
        <v>-4.265691651</v>
      </c>
      <c r="AI1713">
        <v>-4.265691651</v>
      </c>
    </row>
    <row r="1714" spans="1:35" x14ac:dyDescent="0.2">
      <c r="A1714">
        <v>50</v>
      </c>
      <c r="B1714">
        <v>2</v>
      </c>
      <c r="C1714">
        <v>4</v>
      </c>
      <c r="D1714">
        <v>31</v>
      </c>
      <c r="E1714">
        <v>59</v>
      </c>
      <c r="F1714" t="s">
        <v>3740</v>
      </c>
      <c r="G1714" t="s">
        <v>5456</v>
      </c>
      <c r="H1714">
        <v>5551</v>
      </c>
      <c r="I1714">
        <v>5567</v>
      </c>
      <c r="J1714">
        <v>5546</v>
      </c>
      <c r="K1714">
        <v>16</v>
      </c>
      <c r="L1714">
        <v>-21</v>
      </c>
      <c r="M1714">
        <v>22</v>
      </c>
      <c r="N1714">
        <v>62</v>
      </c>
      <c r="O1714">
        <v>19</v>
      </c>
      <c r="P1714">
        <v>73</v>
      </c>
      <c r="Q1714">
        <v>3</v>
      </c>
      <c r="R1714">
        <v>-11</v>
      </c>
      <c r="S1714">
        <v>0</v>
      </c>
      <c r="T1714">
        <v>0</v>
      </c>
      <c r="U1714">
        <v>13</v>
      </c>
      <c r="V1714">
        <v>-11</v>
      </c>
      <c r="W1714">
        <v>13</v>
      </c>
      <c r="X1714">
        <v>-11</v>
      </c>
      <c r="Y1714">
        <v>0</v>
      </c>
      <c r="Z1714">
        <v>1</v>
      </c>
      <c r="AA1714">
        <v>177</v>
      </c>
      <c r="AB1714">
        <v>177</v>
      </c>
      <c r="AC1714">
        <v>177</v>
      </c>
      <c r="AD1714">
        <v>11.158103122</v>
      </c>
      <c r="AE1714">
        <v>13.137766579999999</v>
      </c>
      <c r="AF1714">
        <v>-1.979663457</v>
      </c>
      <c r="AG1714">
        <v>0</v>
      </c>
      <c r="AH1714">
        <v>-1.979663457</v>
      </c>
      <c r="AI1714">
        <v>-1.979663457</v>
      </c>
    </row>
    <row r="1715" spans="1:35" x14ac:dyDescent="0.2">
      <c r="A1715">
        <v>50</v>
      </c>
      <c r="B1715">
        <v>2</v>
      </c>
      <c r="C1715">
        <v>4</v>
      </c>
      <c r="D1715">
        <v>31</v>
      </c>
      <c r="E1715">
        <v>61</v>
      </c>
      <c r="F1715" t="s">
        <v>3740</v>
      </c>
      <c r="G1715" t="s">
        <v>4589</v>
      </c>
      <c r="H1715">
        <v>2889</v>
      </c>
      <c r="I1715">
        <v>2885</v>
      </c>
      <c r="J1715">
        <v>2903</v>
      </c>
      <c r="K1715">
        <v>-4</v>
      </c>
      <c r="L1715">
        <v>18</v>
      </c>
      <c r="M1715">
        <v>7</v>
      </c>
      <c r="N1715">
        <v>35</v>
      </c>
      <c r="O1715">
        <v>8</v>
      </c>
      <c r="P1715">
        <v>34</v>
      </c>
      <c r="Q1715">
        <v>-1</v>
      </c>
      <c r="R1715">
        <v>1</v>
      </c>
      <c r="S1715">
        <v>0</v>
      </c>
      <c r="T1715">
        <v>0</v>
      </c>
      <c r="U1715">
        <v>-2</v>
      </c>
      <c r="V1715">
        <v>16</v>
      </c>
      <c r="W1715">
        <v>-2</v>
      </c>
      <c r="X1715">
        <v>16</v>
      </c>
      <c r="Y1715">
        <v>-1</v>
      </c>
      <c r="Z1715">
        <v>1</v>
      </c>
      <c r="AA1715">
        <v>13</v>
      </c>
      <c r="AB1715">
        <v>13</v>
      </c>
      <c r="AC1715">
        <v>13</v>
      </c>
      <c r="AD1715">
        <v>12.09398756</v>
      </c>
      <c r="AE1715">
        <v>11.748445059</v>
      </c>
      <c r="AF1715">
        <v>0.3455425017</v>
      </c>
      <c r="AG1715">
        <v>0</v>
      </c>
      <c r="AH1715">
        <v>5.5286800276000001</v>
      </c>
      <c r="AI1715">
        <v>5.5286800276000001</v>
      </c>
    </row>
    <row r="1716" spans="1:35" x14ac:dyDescent="0.2">
      <c r="A1716">
        <v>50</v>
      </c>
      <c r="B1716">
        <v>2</v>
      </c>
      <c r="C1716">
        <v>4</v>
      </c>
      <c r="D1716">
        <v>31</v>
      </c>
      <c r="E1716">
        <v>63</v>
      </c>
      <c r="F1716" t="s">
        <v>3740</v>
      </c>
      <c r="G1716" t="s">
        <v>5630</v>
      </c>
      <c r="H1716">
        <v>2519</v>
      </c>
      <c r="I1716">
        <v>2510</v>
      </c>
      <c r="J1716">
        <v>2555</v>
      </c>
      <c r="K1716">
        <v>-9</v>
      </c>
      <c r="L1716">
        <v>45</v>
      </c>
      <c r="M1716">
        <v>9</v>
      </c>
      <c r="N1716">
        <v>23</v>
      </c>
      <c r="O1716">
        <v>5</v>
      </c>
      <c r="P1716">
        <v>27</v>
      </c>
      <c r="Q1716">
        <v>4</v>
      </c>
      <c r="R1716">
        <v>-4</v>
      </c>
      <c r="S1716">
        <v>0</v>
      </c>
      <c r="T1716">
        <v>0</v>
      </c>
      <c r="U1716">
        <v>-13</v>
      </c>
      <c r="V1716">
        <v>50</v>
      </c>
      <c r="W1716">
        <v>-13</v>
      </c>
      <c r="X1716">
        <v>50</v>
      </c>
      <c r="Y1716">
        <v>0</v>
      </c>
      <c r="Z1716">
        <v>-1</v>
      </c>
      <c r="AA1716">
        <v>103</v>
      </c>
      <c r="AB1716">
        <v>103</v>
      </c>
      <c r="AC1716">
        <v>103</v>
      </c>
      <c r="AD1716">
        <v>9.0819348469999994</v>
      </c>
      <c r="AE1716">
        <v>10.661401777</v>
      </c>
      <c r="AF1716">
        <v>-1.5794669299999999</v>
      </c>
      <c r="AG1716">
        <v>0</v>
      </c>
      <c r="AH1716">
        <v>19.743336624000001</v>
      </c>
      <c r="AI1716">
        <v>19.743336624000001</v>
      </c>
    </row>
    <row r="1717" spans="1:35" x14ac:dyDescent="0.2">
      <c r="A1717">
        <v>50</v>
      </c>
      <c r="B1717">
        <v>2</v>
      </c>
      <c r="C1717">
        <v>4</v>
      </c>
      <c r="D1717">
        <v>31</v>
      </c>
      <c r="E1717">
        <v>65</v>
      </c>
      <c r="F1717" t="s">
        <v>3740</v>
      </c>
      <c r="G1717" t="s">
        <v>5631</v>
      </c>
      <c r="H1717">
        <v>4636</v>
      </c>
      <c r="I1717">
        <v>4615</v>
      </c>
      <c r="J1717">
        <v>4604</v>
      </c>
      <c r="K1717">
        <v>-21</v>
      </c>
      <c r="L1717">
        <v>-11</v>
      </c>
      <c r="M1717">
        <v>12</v>
      </c>
      <c r="N1717">
        <v>57</v>
      </c>
      <c r="O1717">
        <v>21</v>
      </c>
      <c r="P1717">
        <v>62</v>
      </c>
      <c r="Q1717">
        <v>-9</v>
      </c>
      <c r="R1717">
        <v>-5</v>
      </c>
      <c r="S1717">
        <v>0</v>
      </c>
      <c r="T1717">
        <v>0</v>
      </c>
      <c r="U1717">
        <v>-11</v>
      </c>
      <c r="V1717">
        <v>-6</v>
      </c>
      <c r="W1717">
        <v>-11</v>
      </c>
      <c r="X1717">
        <v>-6</v>
      </c>
      <c r="Y1717">
        <v>-1</v>
      </c>
      <c r="Z1717">
        <v>0</v>
      </c>
      <c r="AA1717">
        <v>38</v>
      </c>
      <c r="AB1717">
        <v>38</v>
      </c>
      <c r="AC1717">
        <v>38</v>
      </c>
      <c r="AD1717">
        <v>12.365766352</v>
      </c>
      <c r="AE1717">
        <v>13.450482699</v>
      </c>
      <c r="AF1717">
        <v>-1.0847163470000001</v>
      </c>
      <c r="AG1717">
        <v>0</v>
      </c>
      <c r="AH1717">
        <v>-1.301659616</v>
      </c>
      <c r="AI1717">
        <v>-1.301659616</v>
      </c>
    </row>
    <row r="1718" spans="1:35" x14ac:dyDescent="0.2">
      <c r="A1718">
        <v>50</v>
      </c>
      <c r="B1718">
        <v>2</v>
      </c>
      <c r="C1718">
        <v>4</v>
      </c>
      <c r="D1718">
        <v>31</v>
      </c>
      <c r="E1718">
        <v>67</v>
      </c>
      <c r="F1718" t="s">
        <v>3740</v>
      </c>
      <c r="G1718" t="s">
        <v>5632</v>
      </c>
      <c r="H1718">
        <v>21704</v>
      </c>
      <c r="I1718">
        <v>21663</v>
      </c>
      <c r="J1718">
        <v>21616</v>
      </c>
      <c r="K1718">
        <v>-41</v>
      </c>
      <c r="L1718">
        <v>-47</v>
      </c>
      <c r="M1718">
        <v>55</v>
      </c>
      <c r="N1718">
        <v>197</v>
      </c>
      <c r="O1718">
        <v>70</v>
      </c>
      <c r="P1718">
        <v>279</v>
      </c>
      <c r="Q1718">
        <v>-15</v>
      </c>
      <c r="R1718">
        <v>-82</v>
      </c>
      <c r="S1718">
        <v>0</v>
      </c>
      <c r="T1718">
        <v>3</v>
      </c>
      <c r="U1718">
        <v>-25</v>
      </c>
      <c r="V1718">
        <v>29</v>
      </c>
      <c r="W1718">
        <v>-25</v>
      </c>
      <c r="X1718">
        <v>32</v>
      </c>
      <c r="Y1718">
        <v>-1</v>
      </c>
      <c r="Z1718">
        <v>3</v>
      </c>
      <c r="AA1718">
        <v>487</v>
      </c>
      <c r="AB1718">
        <v>487</v>
      </c>
      <c r="AC1718">
        <v>487</v>
      </c>
      <c r="AD1718">
        <v>9.1037223596000008</v>
      </c>
      <c r="AE1718">
        <v>12.893089027</v>
      </c>
      <c r="AF1718">
        <v>-3.7893666669999999</v>
      </c>
      <c r="AG1718">
        <v>0.1386353659</v>
      </c>
      <c r="AH1718">
        <v>1.3401418702000001</v>
      </c>
      <c r="AI1718">
        <v>1.4787772361</v>
      </c>
    </row>
    <row r="1719" spans="1:35" x14ac:dyDescent="0.2">
      <c r="A1719">
        <v>50</v>
      </c>
      <c r="B1719">
        <v>2</v>
      </c>
      <c r="C1719">
        <v>4</v>
      </c>
      <c r="D1719">
        <v>31</v>
      </c>
      <c r="E1719">
        <v>69</v>
      </c>
      <c r="F1719" t="s">
        <v>3740</v>
      </c>
      <c r="G1719" t="s">
        <v>5633</v>
      </c>
      <c r="H1719">
        <v>1874</v>
      </c>
      <c r="I1719">
        <v>1883</v>
      </c>
      <c r="J1719">
        <v>1847</v>
      </c>
      <c r="K1719">
        <v>9</v>
      </c>
      <c r="L1719">
        <v>-36</v>
      </c>
      <c r="M1719">
        <v>10</v>
      </c>
      <c r="N1719">
        <v>14</v>
      </c>
      <c r="O1719">
        <v>13</v>
      </c>
      <c r="P1719">
        <v>20</v>
      </c>
      <c r="Q1719">
        <v>-3</v>
      </c>
      <c r="R1719">
        <v>-6</v>
      </c>
      <c r="S1719">
        <v>0</v>
      </c>
      <c r="T1719">
        <v>0</v>
      </c>
      <c r="U1719">
        <v>11</v>
      </c>
      <c r="V1719">
        <v>-28</v>
      </c>
      <c r="W1719">
        <v>11</v>
      </c>
      <c r="X1719">
        <v>-28</v>
      </c>
      <c r="Y1719">
        <v>1</v>
      </c>
      <c r="Z1719">
        <v>-2</v>
      </c>
      <c r="AA1719">
        <v>19</v>
      </c>
      <c r="AB1719">
        <v>19</v>
      </c>
      <c r="AC1719">
        <v>19</v>
      </c>
      <c r="AD1719">
        <v>7.5067024129000002</v>
      </c>
      <c r="AE1719">
        <v>10.723860589999999</v>
      </c>
      <c r="AF1719">
        <v>-3.217158177</v>
      </c>
      <c r="AG1719">
        <v>0</v>
      </c>
      <c r="AH1719">
        <v>-15.013404830000001</v>
      </c>
      <c r="AI1719">
        <v>-15.013404830000001</v>
      </c>
    </row>
    <row r="1720" spans="1:35" x14ac:dyDescent="0.2">
      <c r="A1720">
        <v>50</v>
      </c>
      <c r="B1720">
        <v>2</v>
      </c>
      <c r="C1720">
        <v>4</v>
      </c>
      <c r="D1720">
        <v>31</v>
      </c>
      <c r="E1720">
        <v>71</v>
      </c>
      <c r="F1720" t="s">
        <v>3740</v>
      </c>
      <c r="G1720" t="s">
        <v>4780</v>
      </c>
      <c r="H1720">
        <v>1813</v>
      </c>
      <c r="I1720">
        <v>1806</v>
      </c>
      <c r="J1720">
        <v>1839</v>
      </c>
      <c r="K1720">
        <v>-7</v>
      </c>
      <c r="L1720">
        <v>33</v>
      </c>
      <c r="M1720">
        <v>6</v>
      </c>
      <c r="N1720">
        <v>30</v>
      </c>
      <c r="O1720">
        <v>8</v>
      </c>
      <c r="P1720">
        <v>26</v>
      </c>
      <c r="Q1720">
        <v>-2</v>
      </c>
      <c r="R1720">
        <v>4</v>
      </c>
      <c r="S1720">
        <v>0</v>
      </c>
      <c r="T1720">
        <v>0</v>
      </c>
      <c r="U1720">
        <v>-5</v>
      </c>
      <c r="V1720">
        <v>29</v>
      </c>
      <c r="W1720">
        <v>-5</v>
      </c>
      <c r="X1720">
        <v>29</v>
      </c>
      <c r="Y1720">
        <v>0</v>
      </c>
      <c r="Z1720">
        <v>0</v>
      </c>
      <c r="AA1720">
        <v>42</v>
      </c>
      <c r="AB1720">
        <v>42</v>
      </c>
      <c r="AC1720">
        <v>42</v>
      </c>
      <c r="AD1720">
        <v>16.460905350000001</v>
      </c>
      <c r="AE1720">
        <v>14.26611797</v>
      </c>
      <c r="AF1720">
        <v>2.1947873800000002</v>
      </c>
      <c r="AG1720">
        <v>0</v>
      </c>
      <c r="AH1720">
        <v>15.912208505000001</v>
      </c>
      <c r="AI1720">
        <v>15.912208505000001</v>
      </c>
    </row>
    <row r="1721" spans="1:35" x14ac:dyDescent="0.2">
      <c r="A1721">
        <v>50</v>
      </c>
      <c r="B1721">
        <v>2</v>
      </c>
      <c r="C1721">
        <v>4</v>
      </c>
      <c r="D1721">
        <v>31</v>
      </c>
      <c r="E1721">
        <v>73</v>
      </c>
      <c r="F1721" t="s">
        <v>3740</v>
      </c>
      <c r="G1721" t="s">
        <v>5634</v>
      </c>
      <c r="H1721">
        <v>1893</v>
      </c>
      <c r="I1721">
        <v>1891</v>
      </c>
      <c r="J1721">
        <v>1824</v>
      </c>
      <c r="K1721">
        <v>-2</v>
      </c>
      <c r="L1721">
        <v>-67</v>
      </c>
      <c r="M1721">
        <v>4</v>
      </c>
      <c r="N1721">
        <v>23</v>
      </c>
      <c r="O1721">
        <v>9</v>
      </c>
      <c r="P1721">
        <v>37</v>
      </c>
      <c r="Q1721">
        <v>-5</v>
      </c>
      <c r="R1721">
        <v>-14</v>
      </c>
      <c r="S1721">
        <v>0</v>
      </c>
      <c r="T1721">
        <v>0</v>
      </c>
      <c r="U1721">
        <v>2</v>
      </c>
      <c r="V1721">
        <v>-52</v>
      </c>
      <c r="W1721">
        <v>2</v>
      </c>
      <c r="X1721">
        <v>-52</v>
      </c>
      <c r="Y1721">
        <v>1</v>
      </c>
      <c r="Z1721">
        <v>-1</v>
      </c>
      <c r="AA1721">
        <v>24</v>
      </c>
      <c r="AB1721">
        <v>24</v>
      </c>
      <c r="AC1721">
        <v>24</v>
      </c>
      <c r="AD1721">
        <v>12.382234186</v>
      </c>
      <c r="AE1721">
        <v>19.919246299000001</v>
      </c>
      <c r="AF1721">
        <v>-7.5370121130000003</v>
      </c>
      <c r="AG1721">
        <v>0</v>
      </c>
      <c r="AH1721">
        <v>-27.99461642</v>
      </c>
      <c r="AI1721">
        <v>-27.99461642</v>
      </c>
    </row>
    <row r="1722" spans="1:35" x14ac:dyDescent="0.2">
      <c r="A1722">
        <v>50</v>
      </c>
      <c r="B1722">
        <v>2</v>
      </c>
      <c r="C1722">
        <v>4</v>
      </c>
      <c r="D1722">
        <v>31</v>
      </c>
      <c r="E1722">
        <v>75</v>
      </c>
      <c r="F1722" t="s">
        <v>3740</v>
      </c>
      <c r="G1722" t="s">
        <v>4665</v>
      </c>
      <c r="H1722">
        <v>611</v>
      </c>
      <c r="I1722">
        <v>611</v>
      </c>
      <c r="J1722">
        <v>579</v>
      </c>
      <c r="K1722">
        <v>0</v>
      </c>
      <c r="L1722">
        <v>-32</v>
      </c>
      <c r="M1722">
        <v>3</v>
      </c>
      <c r="N1722">
        <v>6</v>
      </c>
      <c r="O1722">
        <v>4</v>
      </c>
      <c r="P1722">
        <v>5</v>
      </c>
      <c r="Q1722">
        <v>-1</v>
      </c>
      <c r="R1722">
        <v>1</v>
      </c>
      <c r="S1722">
        <v>0</v>
      </c>
      <c r="T1722">
        <v>0</v>
      </c>
      <c r="U1722">
        <v>1</v>
      </c>
      <c r="V1722">
        <v>-31</v>
      </c>
      <c r="W1722">
        <v>1</v>
      </c>
      <c r="X1722">
        <v>-31</v>
      </c>
      <c r="Y1722">
        <v>0</v>
      </c>
      <c r="Z1722">
        <v>-2</v>
      </c>
      <c r="AA1722">
        <v>3</v>
      </c>
      <c r="AB1722">
        <v>3</v>
      </c>
      <c r="AC1722">
        <v>3</v>
      </c>
      <c r="AD1722">
        <v>10.084033613000001</v>
      </c>
      <c r="AE1722">
        <v>8.4033613445000004</v>
      </c>
      <c r="AF1722">
        <v>1.6806722689</v>
      </c>
      <c r="AG1722">
        <v>0</v>
      </c>
      <c r="AH1722">
        <v>-52.100840339999998</v>
      </c>
      <c r="AI1722">
        <v>-52.100840339999998</v>
      </c>
    </row>
    <row r="1723" spans="1:35" x14ac:dyDescent="0.2">
      <c r="A1723">
        <v>50</v>
      </c>
      <c r="B1723">
        <v>2</v>
      </c>
      <c r="C1723">
        <v>4</v>
      </c>
      <c r="D1723">
        <v>31</v>
      </c>
      <c r="E1723">
        <v>77</v>
      </c>
      <c r="F1723" t="s">
        <v>3740</v>
      </c>
      <c r="G1723" t="s">
        <v>5177</v>
      </c>
      <c r="H1723">
        <v>2188</v>
      </c>
      <c r="I1723">
        <v>2180</v>
      </c>
      <c r="J1723">
        <v>2169</v>
      </c>
      <c r="K1723">
        <v>-8</v>
      </c>
      <c r="L1723">
        <v>-11</v>
      </c>
      <c r="M1723">
        <v>7</v>
      </c>
      <c r="N1723">
        <v>20</v>
      </c>
      <c r="O1723">
        <v>5</v>
      </c>
      <c r="P1723">
        <v>40</v>
      </c>
      <c r="Q1723">
        <v>2</v>
      </c>
      <c r="R1723">
        <v>-20</v>
      </c>
      <c r="S1723">
        <v>0</v>
      </c>
      <c r="T1723">
        <v>0</v>
      </c>
      <c r="U1723">
        <v>-10</v>
      </c>
      <c r="V1723">
        <v>10</v>
      </c>
      <c r="W1723">
        <v>-10</v>
      </c>
      <c r="X1723">
        <v>10</v>
      </c>
      <c r="Y1723">
        <v>0</v>
      </c>
      <c r="Z1723">
        <v>-1</v>
      </c>
      <c r="AA1723">
        <v>35</v>
      </c>
      <c r="AB1723">
        <v>35</v>
      </c>
      <c r="AC1723">
        <v>35</v>
      </c>
      <c r="AD1723">
        <v>9.1975166705000007</v>
      </c>
      <c r="AE1723">
        <v>18.395033341000001</v>
      </c>
      <c r="AF1723">
        <v>-9.1975166700000006</v>
      </c>
      <c r="AG1723">
        <v>0</v>
      </c>
      <c r="AH1723">
        <v>4.5987583352000003</v>
      </c>
      <c r="AI1723">
        <v>4.5987583352000003</v>
      </c>
    </row>
    <row r="1724" spans="1:35" x14ac:dyDescent="0.2">
      <c r="A1724">
        <v>50</v>
      </c>
      <c r="B1724">
        <v>2</v>
      </c>
      <c r="C1724">
        <v>4</v>
      </c>
      <c r="D1724">
        <v>31</v>
      </c>
      <c r="E1724">
        <v>79</v>
      </c>
      <c r="F1724" t="s">
        <v>3740</v>
      </c>
      <c r="G1724" t="s">
        <v>4922</v>
      </c>
      <c r="H1724">
        <v>62895</v>
      </c>
      <c r="I1724">
        <v>62730</v>
      </c>
      <c r="J1724">
        <v>61979</v>
      </c>
      <c r="K1724">
        <v>-165</v>
      </c>
      <c r="L1724">
        <v>-751</v>
      </c>
      <c r="M1724">
        <v>214</v>
      </c>
      <c r="N1724">
        <v>805</v>
      </c>
      <c r="O1724">
        <v>159</v>
      </c>
      <c r="P1724">
        <v>629</v>
      </c>
      <c r="Q1724">
        <v>55</v>
      </c>
      <c r="R1724">
        <v>176</v>
      </c>
      <c r="S1724">
        <v>0</v>
      </c>
      <c r="T1724">
        <v>90</v>
      </c>
      <c r="U1724">
        <v>-222</v>
      </c>
      <c r="V1724">
        <v>-1010</v>
      </c>
      <c r="W1724">
        <v>-222</v>
      </c>
      <c r="X1724">
        <v>-920</v>
      </c>
      <c r="Y1724">
        <v>2</v>
      </c>
      <c r="Z1724">
        <v>-7</v>
      </c>
      <c r="AA1724">
        <v>783</v>
      </c>
      <c r="AB1724">
        <v>783</v>
      </c>
      <c r="AC1724">
        <v>783</v>
      </c>
      <c r="AD1724">
        <v>12.910054606999999</v>
      </c>
      <c r="AE1724">
        <v>10.087483662</v>
      </c>
      <c r="AF1724">
        <v>2.8225709451999998</v>
      </c>
      <c r="AG1724">
        <v>1.4433601424</v>
      </c>
      <c r="AH1724">
        <v>-16.197708259999999</v>
      </c>
      <c r="AI1724">
        <v>-14.75434812</v>
      </c>
    </row>
    <row r="1725" spans="1:35" x14ac:dyDescent="0.2">
      <c r="A1725">
        <v>50</v>
      </c>
      <c r="B1725">
        <v>2</v>
      </c>
      <c r="C1725">
        <v>4</v>
      </c>
      <c r="D1725">
        <v>31</v>
      </c>
      <c r="E1725">
        <v>81</v>
      </c>
      <c r="F1725" t="s">
        <v>3740</v>
      </c>
      <c r="G1725" t="s">
        <v>4840</v>
      </c>
      <c r="H1725">
        <v>9429</v>
      </c>
      <c r="I1725">
        <v>9403</v>
      </c>
      <c r="J1725">
        <v>9386</v>
      </c>
      <c r="K1725">
        <v>-26</v>
      </c>
      <c r="L1725">
        <v>-17</v>
      </c>
      <c r="M1725">
        <v>18</v>
      </c>
      <c r="N1725">
        <v>88</v>
      </c>
      <c r="O1725">
        <v>25</v>
      </c>
      <c r="P1725">
        <v>112</v>
      </c>
      <c r="Q1725">
        <v>-7</v>
      </c>
      <c r="R1725">
        <v>-24</v>
      </c>
      <c r="S1725">
        <v>0</v>
      </c>
      <c r="T1725">
        <v>0</v>
      </c>
      <c r="U1725">
        <v>-19</v>
      </c>
      <c r="V1725">
        <v>6</v>
      </c>
      <c r="W1725">
        <v>-19</v>
      </c>
      <c r="X1725">
        <v>6</v>
      </c>
      <c r="Y1725">
        <v>0</v>
      </c>
      <c r="Z1725">
        <v>1</v>
      </c>
      <c r="AA1725">
        <v>106</v>
      </c>
      <c r="AB1725">
        <v>106</v>
      </c>
      <c r="AC1725">
        <v>106</v>
      </c>
      <c r="AD1725">
        <v>9.3671829261999999</v>
      </c>
      <c r="AE1725">
        <v>11.921869179</v>
      </c>
      <c r="AF1725">
        <v>-2.5546862529999999</v>
      </c>
      <c r="AG1725">
        <v>0</v>
      </c>
      <c r="AH1725">
        <v>0.63867156309999995</v>
      </c>
      <c r="AI1725">
        <v>0.63867156309999995</v>
      </c>
    </row>
    <row r="1726" spans="1:35" x14ac:dyDescent="0.2">
      <c r="A1726">
        <v>50</v>
      </c>
      <c r="B1726">
        <v>2</v>
      </c>
      <c r="C1726">
        <v>4</v>
      </c>
      <c r="D1726">
        <v>31</v>
      </c>
      <c r="E1726">
        <v>83</v>
      </c>
      <c r="F1726" t="s">
        <v>3740</v>
      </c>
      <c r="G1726" t="s">
        <v>5250</v>
      </c>
      <c r="H1726">
        <v>3073</v>
      </c>
      <c r="I1726">
        <v>3054</v>
      </c>
      <c r="J1726">
        <v>3091</v>
      </c>
      <c r="K1726">
        <v>-19</v>
      </c>
      <c r="L1726">
        <v>37</v>
      </c>
      <c r="M1726">
        <v>8</v>
      </c>
      <c r="N1726">
        <v>32</v>
      </c>
      <c r="O1726">
        <v>11</v>
      </c>
      <c r="P1726">
        <v>44</v>
      </c>
      <c r="Q1726">
        <v>-3</v>
      </c>
      <c r="R1726">
        <v>-12</v>
      </c>
      <c r="S1726">
        <v>0</v>
      </c>
      <c r="T1726">
        <v>0</v>
      </c>
      <c r="U1726">
        <v>-15</v>
      </c>
      <c r="V1726">
        <v>48</v>
      </c>
      <c r="W1726">
        <v>-15</v>
      </c>
      <c r="X1726">
        <v>48</v>
      </c>
      <c r="Y1726">
        <v>-1</v>
      </c>
      <c r="Z1726">
        <v>1</v>
      </c>
      <c r="AA1726">
        <v>20</v>
      </c>
      <c r="AB1726">
        <v>20</v>
      </c>
      <c r="AC1726">
        <v>20</v>
      </c>
      <c r="AD1726">
        <v>10.414971522</v>
      </c>
      <c r="AE1726">
        <v>14.320585842</v>
      </c>
      <c r="AF1726">
        <v>-3.9056143209999998</v>
      </c>
      <c r="AG1726">
        <v>0</v>
      </c>
      <c r="AH1726">
        <v>15.622457281999999</v>
      </c>
      <c r="AI1726">
        <v>15.622457281999999</v>
      </c>
    </row>
    <row r="1727" spans="1:35" x14ac:dyDescent="0.2">
      <c r="A1727">
        <v>50</v>
      </c>
      <c r="B1727">
        <v>2</v>
      </c>
      <c r="C1727">
        <v>4</v>
      </c>
      <c r="D1727">
        <v>31</v>
      </c>
      <c r="E1727">
        <v>85</v>
      </c>
      <c r="F1727" t="s">
        <v>3740</v>
      </c>
      <c r="G1727" t="s">
        <v>5635</v>
      </c>
      <c r="H1727">
        <v>856</v>
      </c>
      <c r="I1727">
        <v>855</v>
      </c>
      <c r="J1727">
        <v>843</v>
      </c>
      <c r="K1727">
        <v>-1</v>
      </c>
      <c r="L1727">
        <v>-12</v>
      </c>
      <c r="M1727">
        <v>0</v>
      </c>
      <c r="N1727">
        <v>11</v>
      </c>
      <c r="O1727">
        <v>1</v>
      </c>
      <c r="P1727">
        <v>8</v>
      </c>
      <c r="Q1727">
        <v>-1</v>
      </c>
      <c r="R1727">
        <v>3</v>
      </c>
      <c r="S1727">
        <v>0</v>
      </c>
      <c r="T1727">
        <v>0</v>
      </c>
      <c r="U1727">
        <v>1</v>
      </c>
      <c r="V1727">
        <v>-15</v>
      </c>
      <c r="W1727">
        <v>1</v>
      </c>
      <c r="X1727">
        <v>-15</v>
      </c>
      <c r="Y1727">
        <v>-1</v>
      </c>
      <c r="Z1727">
        <v>0</v>
      </c>
      <c r="AA1727">
        <v>0</v>
      </c>
      <c r="AB1727">
        <v>0</v>
      </c>
      <c r="AC1727">
        <v>0</v>
      </c>
      <c r="AD1727">
        <v>12.956419317</v>
      </c>
      <c r="AE1727">
        <v>9.4228504122000007</v>
      </c>
      <c r="AF1727">
        <v>3.5335689046000001</v>
      </c>
      <c r="AG1727">
        <v>0</v>
      </c>
      <c r="AH1727">
        <v>-17.667844519999999</v>
      </c>
      <c r="AI1727">
        <v>-17.667844519999999</v>
      </c>
    </row>
    <row r="1728" spans="1:35" x14ac:dyDescent="0.2">
      <c r="A1728">
        <v>50</v>
      </c>
      <c r="B1728">
        <v>2</v>
      </c>
      <c r="C1728">
        <v>4</v>
      </c>
      <c r="D1728">
        <v>31</v>
      </c>
      <c r="E1728">
        <v>87</v>
      </c>
      <c r="F1728" t="s">
        <v>3740</v>
      </c>
      <c r="G1728" t="s">
        <v>5636</v>
      </c>
      <c r="H1728">
        <v>2616</v>
      </c>
      <c r="I1728">
        <v>2610</v>
      </c>
      <c r="J1728">
        <v>2586</v>
      </c>
      <c r="K1728">
        <v>-6</v>
      </c>
      <c r="L1728">
        <v>-24</v>
      </c>
      <c r="M1728">
        <v>7</v>
      </c>
      <c r="N1728">
        <v>20</v>
      </c>
      <c r="O1728">
        <v>20</v>
      </c>
      <c r="P1728">
        <v>43</v>
      </c>
      <c r="Q1728">
        <v>-13</v>
      </c>
      <c r="R1728">
        <v>-23</v>
      </c>
      <c r="S1728">
        <v>0</v>
      </c>
      <c r="T1728">
        <v>0</v>
      </c>
      <c r="U1728">
        <v>7</v>
      </c>
      <c r="V1728">
        <v>-1</v>
      </c>
      <c r="W1728">
        <v>7</v>
      </c>
      <c r="X1728">
        <v>-1</v>
      </c>
      <c r="Y1728">
        <v>0</v>
      </c>
      <c r="Z1728">
        <v>0</v>
      </c>
      <c r="AA1728">
        <v>13</v>
      </c>
      <c r="AB1728">
        <v>13</v>
      </c>
      <c r="AC1728">
        <v>13</v>
      </c>
      <c r="AD1728">
        <v>7.6982294072000004</v>
      </c>
      <c r="AE1728">
        <v>16.551193225999999</v>
      </c>
      <c r="AF1728">
        <v>-8.8529638179999992</v>
      </c>
      <c r="AG1728">
        <v>0</v>
      </c>
      <c r="AH1728">
        <v>-0.38491146999999998</v>
      </c>
      <c r="AI1728">
        <v>-0.38491146999999998</v>
      </c>
    </row>
    <row r="1729" spans="1:35" x14ac:dyDescent="0.2">
      <c r="A1729">
        <v>50</v>
      </c>
      <c r="B1729">
        <v>2</v>
      </c>
      <c r="C1729">
        <v>4</v>
      </c>
      <c r="D1729">
        <v>31</v>
      </c>
      <c r="E1729">
        <v>89</v>
      </c>
      <c r="F1729" t="s">
        <v>3740</v>
      </c>
      <c r="G1729" t="s">
        <v>5554</v>
      </c>
      <c r="H1729">
        <v>10127</v>
      </c>
      <c r="I1729">
        <v>10083</v>
      </c>
      <c r="J1729">
        <v>10049</v>
      </c>
      <c r="K1729">
        <v>-44</v>
      </c>
      <c r="L1729">
        <v>-34</v>
      </c>
      <c r="M1729">
        <v>28</v>
      </c>
      <c r="N1729">
        <v>134</v>
      </c>
      <c r="O1729">
        <v>34</v>
      </c>
      <c r="P1729">
        <v>136</v>
      </c>
      <c r="Q1729">
        <v>-6</v>
      </c>
      <c r="R1729">
        <v>-2</v>
      </c>
      <c r="S1729">
        <v>0</v>
      </c>
      <c r="T1729">
        <v>5</v>
      </c>
      <c r="U1729">
        <v>-38</v>
      </c>
      <c r="V1729">
        <v>-38</v>
      </c>
      <c r="W1729">
        <v>-38</v>
      </c>
      <c r="X1729">
        <v>-33</v>
      </c>
      <c r="Y1729">
        <v>0</v>
      </c>
      <c r="Z1729">
        <v>1</v>
      </c>
      <c r="AA1729">
        <v>82</v>
      </c>
      <c r="AB1729">
        <v>82</v>
      </c>
      <c r="AC1729">
        <v>82</v>
      </c>
      <c r="AD1729">
        <v>13.312139877</v>
      </c>
      <c r="AE1729">
        <v>13.510828532</v>
      </c>
      <c r="AF1729">
        <v>-0.19868865499999999</v>
      </c>
      <c r="AG1729">
        <v>0.49672163720000001</v>
      </c>
      <c r="AH1729">
        <v>-3.7750844429999999</v>
      </c>
      <c r="AI1729">
        <v>-3.278362805</v>
      </c>
    </row>
    <row r="1730" spans="1:35" x14ac:dyDescent="0.2">
      <c r="A1730">
        <v>50</v>
      </c>
      <c r="B1730">
        <v>2</v>
      </c>
      <c r="C1730">
        <v>4</v>
      </c>
      <c r="D1730">
        <v>31</v>
      </c>
      <c r="E1730">
        <v>91</v>
      </c>
      <c r="F1730" t="s">
        <v>3740</v>
      </c>
      <c r="G1730" t="s">
        <v>5637</v>
      </c>
      <c r="H1730">
        <v>711</v>
      </c>
      <c r="I1730">
        <v>707</v>
      </c>
      <c r="J1730">
        <v>734</v>
      </c>
      <c r="K1730">
        <v>-4</v>
      </c>
      <c r="L1730">
        <v>27</v>
      </c>
      <c r="M1730">
        <v>2</v>
      </c>
      <c r="N1730">
        <v>5</v>
      </c>
      <c r="O1730">
        <v>2</v>
      </c>
      <c r="P1730">
        <v>8</v>
      </c>
      <c r="Q1730">
        <v>0</v>
      </c>
      <c r="R1730">
        <v>-3</v>
      </c>
      <c r="S1730">
        <v>0</v>
      </c>
      <c r="T1730">
        <v>0</v>
      </c>
      <c r="U1730">
        <v>-4</v>
      </c>
      <c r="V1730">
        <v>32</v>
      </c>
      <c r="W1730">
        <v>-4</v>
      </c>
      <c r="X1730">
        <v>32</v>
      </c>
      <c r="Y1730">
        <v>0</v>
      </c>
      <c r="Z1730">
        <v>-2</v>
      </c>
      <c r="AA1730">
        <v>23</v>
      </c>
      <c r="AB1730">
        <v>23</v>
      </c>
      <c r="AC1730">
        <v>23</v>
      </c>
      <c r="AD1730">
        <v>6.9396252601999997</v>
      </c>
      <c r="AE1730">
        <v>11.103400415999999</v>
      </c>
      <c r="AF1730">
        <v>-4.1637751559999998</v>
      </c>
      <c r="AG1730">
        <v>0</v>
      </c>
      <c r="AH1730">
        <v>44.413601665999998</v>
      </c>
      <c r="AI1730">
        <v>44.413601665999998</v>
      </c>
    </row>
    <row r="1731" spans="1:35" x14ac:dyDescent="0.2">
      <c r="A1731">
        <v>50</v>
      </c>
      <c r="B1731">
        <v>2</v>
      </c>
      <c r="C1731">
        <v>4</v>
      </c>
      <c r="D1731">
        <v>31</v>
      </c>
      <c r="E1731">
        <v>93</v>
      </c>
      <c r="F1731" t="s">
        <v>3740</v>
      </c>
      <c r="G1731" t="s">
        <v>4668</v>
      </c>
      <c r="H1731">
        <v>6475</v>
      </c>
      <c r="I1731">
        <v>6496</v>
      </c>
      <c r="J1731">
        <v>6531</v>
      </c>
      <c r="K1731">
        <v>21</v>
      </c>
      <c r="L1731">
        <v>35</v>
      </c>
      <c r="M1731">
        <v>19</v>
      </c>
      <c r="N1731">
        <v>70</v>
      </c>
      <c r="O1731">
        <v>15</v>
      </c>
      <c r="P1731">
        <v>80</v>
      </c>
      <c r="Q1731">
        <v>4</v>
      </c>
      <c r="R1731">
        <v>-10</v>
      </c>
      <c r="S1731">
        <v>0</v>
      </c>
      <c r="T1731">
        <v>1</v>
      </c>
      <c r="U1731">
        <v>16</v>
      </c>
      <c r="V1731">
        <v>45</v>
      </c>
      <c r="W1731">
        <v>16</v>
      </c>
      <c r="X1731">
        <v>46</v>
      </c>
      <c r="Y1731">
        <v>1</v>
      </c>
      <c r="Z1731">
        <v>-1</v>
      </c>
      <c r="AA1731">
        <v>47</v>
      </c>
      <c r="AB1731">
        <v>47</v>
      </c>
      <c r="AC1731">
        <v>47</v>
      </c>
      <c r="AD1731">
        <v>10.746910263</v>
      </c>
      <c r="AE1731">
        <v>12.282183158</v>
      </c>
      <c r="AF1731">
        <v>-1.5352728950000001</v>
      </c>
      <c r="AG1731">
        <v>0.1535272895</v>
      </c>
      <c r="AH1731">
        <v>6.9087280264000004</v>
      </c>
      <c r="AI1731">
        <v>7.0622553158999999</v>
      </c>
    </row>
    <row r="1732" spans="1:35" x14ac:dyDescent="0.2">
      <c r="A1732">
        <v>50</v>
      </c>
      <c r="B1732">
        <v>2</v>
      </c>
      <c r="C1732">
        <v>4</v>
      </c>
      <c r="D1732">
        <v>31</v>
      </c>
      <c r="E1732">
        <v>95</v>
      </c>
      <c r="F1732" t="s">
        <v>3740</v>
      </c>
      <c r="G1732" t="s">
        <v>4596</v>
      </c>
      <c r="H1732">
        <v>7240</v>
      </c>
      <c r="I1732">
        <v>7260</v>
      </c>
      <c r="J1732">
        <v>7176</v>
      </c>
      <c r="K1732">
        <v>20</v>
      </c>
      <c r="L1732">
        <v>-84</v>
      </c>
      <c r="M1732">
        <v>24</v>
      </c>
      <c r="N1732">
        <v>85</v>
      </c>
      <c r="O1732">
        <v>26</v>
      </c>
      <c r="P1732">
        <v>114</v>
      </c>
      <c r="Q1732">
        <v>-2</v>
      </c>
      <c r="R1732">
        <v>-29</v>
      </c>
      <c r="S1732">
        <v>0</v>
      </c>
      <c r="T1732">
        <v>1</v>
      </c>
      <c r="U1732">
        <v>22</v>
      </c>
      <c r="V1732">
        <v>-56</v>
      </c>
      <c r="W1732">
        <v>22</v>
      </c>
      <c r="X1732">
        <v>-55</v>
      </c>
      <c r="Y1732">
        <v>0</v>
      </c>
      <c r="Z1732">
        <v>0</v>
      </c>
      <c r="AA1732">
        <v>85</v>
      </c>
      <c r="AB1732">
        <v>85</v>
      </c>
      <c r="AC1732">
        <v>85</v>
      </c>
      <c r="AD1732">
        <v>11.776115267</v>
      </c>
      <c r="AE1732">
        <v>15.793848712000001</v>
      </c>
      <c r="AF1732">
        <v>-4.0177334440000001</v>
      </c>
      <c r="AG1732">
        <v>0.13854253259999999</v>
      </c>
      <c r="AH1732">
        <v>-7.7583818229999997</v>
      </c>
      <c r="AI1732">
        <v>-7.6198392909999999</v>
      </c>
    </row>
    <row r="1733" spans="1:35" x14ac:dyDescent="0.2">
      <c r="A1733">
        <v>50</v>
      </c>
      <c r="B1733">
        <v>2</v>
      </c>
      <c r="C1733">
        <v>4</v>
      </c>
      <c r="D1733">
        <v>31</v>
      </c>
      <c r="E1733">
        <v>97</v>
      </c>
      <c r="F1733" t="s">
        <v>3740</v>
      </c>
      <c r="G1733" t="s">
        <v>4671</v>
      </c>
      <c r="H1733">
        <v>5290</v>
      </c>
      <c r="I1733">
        <v>5288</v>
      </c>
      <c r="J1733">
        <v>5316</v>
      </c>
      <c r="K1733">
        <v>-2</v>
      </c>
      <c r="L1733">
        <v>28</v>
      </c>
      <c r="M1733">
        <v>12</v>
      </c>
      <c r="N1733">
        <v>39</v>
      </c>
      <c r="O1733">
        <v>16</v>
      </c>
      <c r="P1733">
        <v>59</v>
      </c>
      <c r="Q1733">
        <v>-4</v>
      </c>
      <c r="R1733">
        <v>-20</v>
      </c>
      <c r="S1733">
        <v>0</v>
      </c>
      <c r="T1733">
        <v>1</v>
      </c>
      <c r="U1733">
        <v>2</v>
      </c>
      <c r="V1733">
        <v>48</v>
      </c>
      <c r="W1733">
        <v>2</v>
      </c>
      <c r="X1733">
        <v>49</v>
      </c>
      <c r="Y1733">
        <v>0</v>
      </c>
      <c r="Z1733">
        <v>-1</v>
      </c>
      <c r="AA1733">
        <v>1072</v>
      </c>
      <c r="AB1733">
        <v>1072</v>
      </c>
      <c r="AC1733">
        <v>1072</v>
      </c>
      <c r="AD1733">
        <v>7.3557148245999997</v>
      </c>
      <c r="AE1733">
        <v>11.127876273</v>
      </c>
      <c r="AF1733">
        <v>-3.7721614489999999</v>
      </c>
      <c r="AG1733">
        <v>0.18860807239999999</v>
      </c>
      <c r="AH1733">
        <v>9.0531874763999998</v>
      </c>
      <c r="AI1733">
        <v>9.2417955488000008</v>
      </c>
    </row>
    <row r="1734" spans="1:35" x14ac:dyDescent="0.2">
      <c r="A1734">
        <v>50</v>
      </c>
      <c r="B1734">
        <v>2</v>
      </c>
      <c r="C1734">
        <v>4</v>
      </c>
      <c r="D1734">
        <v>31</v>
      </c>
      <c r="E1734">
        <v>99</v>
      </c>
      <c r="F1734" t="s">
        <v>3740</v>
      </c>
      <c r="G1734" t="s">
        <v>5638</v>
      </c>
      <c r="H1734">
        <v>6688</v>
      </c>
      <c r="I1734">
        <v>6695</v>
      </c>
      <c r="J1734">
        <v>6674</v>
      </c>
      <c r="K1734">
        <v>7</v>
      </c>
      <c r="L1734">
        <v>-21</v>
      </c>
      <c r="M1734">
        <v>27</v>
      </c>
      <c r="N1734">
        <v>73</v>
      </c>
      <c r="O1734">
        <v>25</v>
      </c>
      <c r="P1734">
        <v>63</v>
      </c>
      <c r="Q1734">
        <v>2</v>
      </c>
      <c r="R1734">
        <v>10</v>
      </c>
      <c r="S1734">
        <v>0</v>
      </c>
      <c r="T1734">
        <v>6</v>
      </c>
      <c r="U1734">
        <v>6</v>
      </c>
      <c r="V1734">
        <v>-38</v>
      </c>
      <c r="W1734">
        <v>6</v>
      </c>
      <c r="X1734">
        <v>-32</v>
      </c>
      <c r="Y1734">
        <v>-1</v>
      </c>
      <c r="Z1734">
        <v>1</v>
      </c>
      <c r="AA1734">
        <v>57</v>
      </c>
      <c r="AB1734">
        <v>57</v>
      </c>
      <c r="AC1734">
        <v>57</v>
      </c>
      <c r="AD1734">
        <v>10.920786895000001</v>
      </c>
      <c r="AE1734">
        <v>9.4247886902999998</v>
      </c>
      <c r="AF1734">
        <v>1.4959982048</v>
      </c>
      <c r="AG1734">
        <v>0.89759892289999998</v>
      </c>
      <c r="AH1734">
        <v>-5.6847931779999996</v>
      </c>
      <c r="AI1734">
        <v>-4.7871942550000002</v>
      </c>
    </row>
    <row r="1735" spans="1:35" x14ac:dyDescent="0.2">
      <c r="A1735">
        <v>50</v>
      </c>
      <c r="B1735">
        <v>2</v>
      </c>
      <c r="C1735">
        <v>4</v>
      </c>
      <c r="D1735">
        <v>31</v>
      </c>
      <c r="E1735">
        <v>101</v>
      </c>
      <c r="F1735" t="s">
        <v>3740</v>
      </c>
      <c r="G1735" t="s">
        <v>5639</v>
      </c>
      <c r="H1735">
        <v>8335</v>
      </c>
      <c r="I1735">
        <v>8322</v>
      </c>
      <c r="J1735">
        <v>8279</v>
      </c>
      <c r="K1735">
        <v>-13</v>
      </c>
      <c r="L1735">
        <v>-43</v>
      </c>
      <c r="M1735">
        <v>17</v>
      </c>
      <c r="N1735">
        <v>90</v>
      </c>
      <c r="O1735">
        <v>21</v>
      </c>
      <c r="P1735">
        <v>107</v>
      </c>
      <c r="Q1735">
        <v>-4</v>
      </c>
      <c r="R1735">
        <v>-17</v>
      </c>
      <c r="S1735">
        <v>0</v>
      </c>
      <c r="T1735">
        <v>-1</v>
      </c>
      <c r="U1735">
        <v>-8</v>
      </c>
      <c r="V1735">
        <v>-26</v>
      </c>
      <c r="W1735">
        <v>-8</v>
      </c>
      <c r="X1735">
        <v>-27</v>
      </c>
      <c r="Y1735">
        <v>-1</v>
      </c>
      <c r="Z1735">
        <v>1</v>
      </c>
      <c r="AA1735">
        <v>28</v>
      </c>
      <c r="AB1735">
        <v>28</v>
      </c>
      <c r="AC1735">
        <v>28</v>
      </c>
      <c r="AD1735">
        <v>10.842720318</v>
      </c>
      <c r="AE1735">
        <v>12.890789711</v>
      </c>
      <c r="AF1735">
        <v>-2.048069393</v>
      </c>
      <c r="AG1735">
        <v>-0.12047467000000001</v>
      </c>
      <c r="AH1735">
        <v>-3.1323414249999999</v>
      </c>
      <c r="AI1735">
        <v>-3.252816095</v>
      </c>
    </row>
    <row r="1736" spans="1:35" x14ac:dyDescent="0.2">
      <c r="A1736">
        <v>50</v>
      </c>
      <c r="B1736">
        <v>2</v>
      </c>
      <c r="C1736">
        <v>4</v>
      </c>
      <c r="D1736">
        <v>31</v>
      </c>
      <c r="E1736">
        <v>103</v>
      </c>
      <c r="F1736" t="s">
        <v>3740</v>
      </c>
      <c r="G1736" t="s">
        <v>5640</v>
      </c>
      <c r="H1736">
        <v>769</v>
      </c>
      <c r="I1736">
        <v>763</v>
      </c>
      <c r="J1736">
        <v>787</v>
      </c>
      <c r="K1736">
        <v>-6</v>
      </c>
      <c r="L1736">
        <v>24</v>
      </c>
      <c r="M1736">
        <v>3</v>
      </c>
      <c r="N1736">
        <v>4</v>
      </c>
      <c r="O1736">
        <v>3</v>
      </c>
      <c r="P1736">
        <v>9</v>
      </c>
      <c r="Q1736">
        <v>0</v>
      </c>
      <c r="R1736">
        <v>-5</v>
      </c>
      <c r="S1736">
        <v>0</v>
      </c>
      <c r="T1736">
        <v>0</v>
      </c>
      <c r="U1736">
        <v>-5</v>
      </c>
      <c r="V1736">
        <v>30</v>
      </c>
      <c r="W1736">
        <v>-5</v>
      </c>
      <c r="X1736">
        <v>30</v>
      </c>
      <c r="Y1736">
        <v>-1</v>
      </c>
      <c r="Z1736">
        <v>-1</v>
      </c>
      <c r="AA1736">
        <v>0</v>
      </c>
      <c r="AB1736">
        <v>0</v>
      </c>
      <c r="AC1736">
        <v>0</v>
      </c>
      <c r="AD1736">
        <v>5.1612903226000002</v>
      </c>
      <c r="AE1736">
        <v>11.612903226</v>
      </c>
      <c r="AF1736">
        <v>-6.451612903</v>
      </c>
      <c r="AG1736">
        <v>0</v>
      </c>
      <c r="AH1736">
        <v>38.709677419000002</v>
      </c>
      <c r="AI1736">
        <v>38.709677419000002</v>
      </c>
    </row>
    <row r="1737" spans="1:35" x14ac:dyDescent="0.2">
      <c r="A1737">
        <v>50</v>
      </c>
      <c r="B1737">
        <v>2</v>
      </c>
      <c r="C1737">
        <v>4</v>
      </c>
      <c r="D1737">
        <v>31</v>
      </c>
      <c r="E1737">
        <v>105</v>
      </c>
      <c r="F1737" t="s">
        <v>3740</v>
      </c>
      <c r="G1737" t="s">
        <v>5641</v>
      </c>
      <c r="H1737">
        <v>3434</v>
      </c>
      <c r="I1737">
        <v>3401</v>
      </c>
      <c r="J1737">
        <v>3412</v>
      </c>
      <c r="K1737">
        <v>-33</v>
      </c>
      <c r="L1737">
        <v>11</v>
      </c>
      <c r="M1737">
        <v>6</v>
      </c>
      <c r="N1737">
        <v>31</v>
      </c>
      <c r="O1737">
        <v>18</v>
      </c>
      <c r="P1737">
        <v>50</v>
      </c>
      <c r="Q1737">
        <v>-12</v>
      </c>
      <c r="R1737">
        <v>-19</v>
      </c>
      <c r="S1737">
        <v>0</v>
      </c>
      <c r="T1737">
        <v>1</v>
      </c>
      <c r="U1737">
        <v>-21</v>
      </c>
      <c r="V1737">
        <v>29</v>
      </c>
      <c r="W1737">
        <v>-21</v>
      </c>
      <c r="X1737">
        <v>30</v>
      </c>
      <c r="Y1737">
        <v>0</v>
      </c>
      <c r="Z1737">
        <v>0</v>
      </c>
      <c r="AA1737">
        <v>33</v>
      </c>
      <c r="AB1737">
        <v>33</v>
      </c>
      <c r="AC1737">
        <v>33</v>
      </c>
      <c r="AD1737">
        <v>9.1002495230000005</v>
      </c>
      <c r="AE1737">
        <v>14.677821810999999</v>
      </c>
      <c r="AF1737">
        <v>-5.5775722879999998</v>
      </c>
      <c r="AG1737">
        <v>0.29355643619999999</v>
      </c>
      <c r="AH1737">
        <v>8.5131366504999999</v>
      </c>
      <c r="AI1737">
        <v>8.8066930866999993</v>
      </c>
    </row>
    <row r="1738" spans="1:35" x14ac:dyDescent="0.2">
      <c r="A1738">
        <v>50</v>
      </c>
      <c r="B1738">
        <v>2</v>
      </c>
      <c r="C1738">
        <v>4</v>
      </c>
      <c r="D1738">
        <v>31</v>
      </c>
      <c r="E1738">
        <v>107</v>
      </c>
      <c r="F1738" t="s">
        <v>3740</v>
      </c>
      <c r="G1738" t="s">
        <v>5043</v>
      </c>
      <c r="H1738">
        <v>8391</v>
      </c>
      <c r="I1738">
        <v>8383</v>
      </c>
      <c r="J1738">
        <v>8401</v>
      </c>
      <c r="K1738">
        <v>-8</v>
      </c>
      <c r="L1738">
        <v>18</v>
      </c>
      <c r="M1738">
        <v>37</v>
      </c>
      <c r="N1738">
        <v>102</v>
      </c>
      <c r="O1738">
        <v>35</v>
      </c>
      <c r="P1738">
        <v>141</v>
      </c>
      <c r="Q1738">
        <v>2</v>
      </c>
      <c r="R1738">
        <v>-39</v>
      </c>
      <c r="S1738">
        <v>0</v>
      </c>
      <c r="T1738">
        <v>1</v>
      </c>
      <c r="U1738">
        <v>-9</v>
      </c>
      <c r="V1738">
        <v>56</v>
      </c>
      <c r="W1738">
        <v>-9</v>
      </c>
      <c r="X1738">
        <v>57</v>
      </c>
      <c r="Y1738">
        <v>-1</v>
      </c>
      <c r="Z1738">
        <v>0</v>
      </c>
      <c r="AA1738">
        <v>175</v>
      </c>
      <c r="AB1738">
        <v>175</v>
      </c>
      <c r="AC1738">
        <v>175</v>
      </c>
      <c r="AD1738">
        <v>12.154432793</v>
      </c>
      <c r="AE1738">
        <v>16.801715919999999</v>
      </c>
      <c r="AF1738">
        <v>-4.6472831269999997</v>
      </c>
      <c r="AG1738">
        <v>0.1191611058</v>
      </c>
      <c r="AH1738">
        <v>6.6730219255999996</v>
      </c>
      <c r="AI1738">
        <v>6.7921830314999996</v>
      </c>
    </row>
    <row r="1739" spans="1:35" x14ac:dyDescent="0.2">
      <c r="A1739">
        <v>50</v>
      </c>
      <c r="B1739">
        <v>2</v>
      </c>
      <c r="C1739">
        <v>4</v>
      </c>
      <c r="D1739">
        <v>31</v>
      </c>
      <c r="E1739">
        <v>109</v>
      </c>
      <c r="F1739" t="s">
        <v>3740</v>
      </c>
      <c r="G1739" t="s">
        <v>5642</v>
      </c>
      <c r="H1739">
        <v>322608</v>
      </c>
      <c r="I1739">
        <v>322910</v>
      </c>
      <c r="J1739">
        <v>324514</v>
      </c>
      <c r="K1739">
        <v>302</v>
      </c>
      <c r="L1739">
        <v>1604</v>
      </c>
      <c r="M1739">
        <v>942</v>
      </c>
      <c r="N1739">
        <v>3558</v>
      </c>
      <c r="O1739">
        <v>714</v>
      </c>
      <c r="P1739">
        <v>2573</v>
      </c>
      <c r="Q1739">
        <v>228</v>
      </c>
      <c r="R1739">
        <v>985</v>
      </c>
      <c r="S1739">
        <v>5</v>
      </c>
      <c r="T1739">
        <v>182</v>
      </c>
      <c r="U1739">
        <v>64</v>
      </c>
      <c r="V1739">
        <v>365</v>
      </c>
      <c r="W1739">
        <v>69</v>
      </c>
      <c r="X1739">
        <v>547</v>
      </c>
      <c r="Y1739">
        <v>5</v>
      </c>
      <c r="Z1739">
        <v>72</v>
      </c>
      <c r="AA1739">
        <v>15199</v>
      </c>
      <c r="AB1739">
        <v>15199</v>
      </c>
      <c r="AC1739">
        <v>15199</v>
      </c>
      <c r="AD1739">
        <v>10.991251482999999</v>
      </c>
      <c r="AE1739">
        <v>7.9484232898</v>
      </c>
      <c r="AF1739">
        <v>3.0428281930000001</v>
      </c>
      <c r="AG1739">
        <v>0.56222815339999999</v>
      </c>
      <c r="AH1739">
        <v>1.1275454725</v>
      </c>
      <c r="AI1739">
        <v>1.6897736259</v>
      </c>
    </row>
    <row r="1740" spans="1:35" x14ac:dyDescent="0.2">
      <c r="A1740">
        <v>50</v>
      </c>
      <c r="B1740">
        <v>2</v>
      </c>
      <c r="C1740">
        <v>4</v>
      </c>
      <c r="D1740">
        <v>31</v>
      </c>
      <c r="E1740">
        <v>111</v>
      </c>
      <c r="F1740" t="s">
        <v>3740</v>
      </c>
      <c r="G1740" t="s">
        <v>4673</v>
      </c>
      <c r="H1740">
        <v>34676</v>
      </c>
      <c r="I1740">
        <v>34551</v>
      </c>
      <c r="J1740">
        <v>34133</v>
      </c>
      <c r="K1740">
        <v>-125</v>
      </c>
      <c r="L1740">
        <v>-418</v>
      </c>
      <c r="M1740">
        <v>107</v>
      </c>
      <c r="N1740">
        <v>344</v>
      </c>
      <c r="O1740">
        <v>116</v>
      </c>
      <c r="P1740">
        <v>436</v>
      </c>
      <c r="Q1740">
        <v>-9</v>
      </c>
      <c r="R1740">
        <v>-92</v>
      </c>
      <c r="S1740">
        <v>0</v>
      </c>
      <c r="T1740">
        <v>10</v>
      </c>
      <c r="U1740">
        <v>-114</v>
      </c>
      <c r="V1740">
        <v>-336</v>
      </c>
      <c r="W1740">
        <v>-114</v>
      </c>
      <c r="X1740">
        <v>-326</v>
      </c>
      <c r="Y1740">
        <v>-2</v>
      </c>
      <c r="Z1740">
        <v>0</v>
      </c>
      <c r="AA1740">
        <v>448</v>
      </c>
      <c r="AB1740">
        <v>448</v>
      </c>
      <c r="AC1740">
        <v>448</v>
      </c>
      <c r="AD1740">
        <v>10.016888940999999</v>
      </c>
      <c r="AE1740">
        <v>12.695824354999999</v>
      </c>
      <c r="AF1740">
        <v>-2.6789354140000001</v>
      </c>
      <c r="AG1740">
        <v>0.291188632</v>
      </c>
      <c r="AH1740">
        <v>-9.7839380350000003</v>
      </c>
      <c r="AI1740">
        <v>-9.4927494029999995</v>
      </c>
    </row>
    <row r="1741" spans="1:35" x14ac:dyDescent="0.2">
      <c r="A1741">
        <v>50</v>
      </c>
      <c r="B1741">
        <v>2</v>
      </c>
      <c r="C1741">
        <v>4</v>
      </c>
      <c r="D1741">
        <v>31</v>
      </c>
      <c r="E1741">
        <v>113</v>
      </c>
      <c r="F1741" t="s">
        <v>3740</v>
      </c>
      <c r="G1741" t="s">
        <v>4675</v>
      </c>
      <c r="H1741">
        <v>716</v>
      </c>
      <c r="I1741">
        <v>714</v>
      </c>
      <c r="J1741">
        <v>687</v>
      </c>
      <c r="K1741">
        <v>-2</v>
      </c>
      <c r="L1741">
        <v>-27</v>
      </c>
      <c r="M1741">
        <v>5</v>
      </c>
      <c r="N1741">
        <v>4</v>
      </c>
      <c r="O1741">
        <v>5</v>
      </c>
      <c r="P1741">
        <v>7</v>
      </c>
      <c r="Q1741">
        <v>0</v>
      </c>
      <c r="R1741">
        <v>-3</v>
      </c>
      <c r="S1741">
        <v>0</v>
      </c>
      <c r="T1741">
        <v>2</v>
      </c>
      <c r="U1741">
        <v>-3</v>
      </c>
      <c r="V1741">
        <v>-25</v>
      </c>
      <c r="W1741">
        <v>-3</v>
      </c>
      <c r="X1741">
        <v>-23</v>
      </c>
      <c r="Y1741">
        <v>1</v>
      </c>
      <c r="Z1741">
        <v>-1</v>
      </c>
      <c r="AA1741">
        <v>0</v>
      </c>
      <c r="AB1741">
        <v>0</v>
      </c>
      <c r="AC1741">
        <v>0</v>
      </c>
      <c r="AD1741">
        <v>5.7102069950000001</v>
      </c>
      <c r="AE1741">
        <v>9.9928622412999992</v>
      </c>
      <c r="AF1741">
        <v>-4.282655246</v>
      </c>
      <c r="AG1741">
        <v>2.8551034975</v>
      </c>
      <c r="AH1741">
        <v>-35.68879372</v>
      </c>
      <c r="AI1741">
        <v>-32.833690220000001</v>
      </c>
    </row>
    <row r="1742" spans="1:35" x14ac:dyDescent="0.2">
      <c r="A1742">
        <v>50</v>
      </c>
      <c r="B1742">
        <v>2</v>
      </c>
      <c r="C1742">
        <v>4</v>
      </c>
      <c r="D1742">
        <v>31</v>
      </c>
      <c r="E1742">
        <v>115</v>
      </c>
      <c r="F1742" t="s">
        <v>3740</v>
      </c>
      <c r="G1742" t="s">
        <v>5643</v>
      </c>
      <c r="H1742">
        <v>607</v>
      </c>
      <c r="I1742">
        <v>606</v>
      </c>
      <c r="J1742">
        <v>604</v>
      </c>
      <c r="K1742">
        <v>-1</v>
      </c>
      <c r="L1742">
        <v>-2</v>
      </c>
      <c r="M1742">
        <v>1</v>
      </c>
      <c r="N1742">
        <v>7</v>
      </c>
      <c r="O1742">
        <v>1</v>
      </c>
      <c r="P1742">
        <v>1</v>
      </c>
      <c r="Q1742">
        <v>0</v>
      </c>
      <c r="R1742">
        <v>6</v>
      </c>
      <c r="S1742">
        <v>0</v>
      </c>
      <c r="T1742">
        <v>0</v>
      </c>
      <c r="U1742">
        <v>-1</v>
      </c>
      <c r="V1742">
        <v>-7</v>
      </c>
      <c r="W1742">
        <v>-1</v>
      </c>
      <c r="X1742">
        <v>-7</v>
      </c>
      <c r="Y1742">
        <v>0</v>
      </c>
      <c r="Z1742">
        <v>-1</v>
      </c>
      <c r="AA1742">
        <v>0</v>
      </c>
      <c r="AB1742">
        <v>0</v>
      </c>
      <c r="AC1742">
        <v>0</v>
      </c>
      <c r="AD1742">
        <v>11.570247933999999</v>
      </c>
      <c r="AE1742">
        <v>1.6528925619999999</v>
      </c>
      <c r="AF1742">
        <v>9.9173553718999994</v>
      </c>
      <c r="AG1742">
        <v>0</v>
      </c>
      <c r="AH1742">
        <v>-11.570247930000001</v>
      </c>
      <c r="AI1742">
        <v>-11.570247930000001</v>
      </c>
    </row>
    <row r="1743" spans="1:35" x14ac:dyDescent="0.2">
      <c r="A1743">
        <v>50</v>
      </c>
      <c r="B1743">
        <v>2</v>
      </c>
      <c r="C1743">
        <v>4</v>
      </c>
      <c r="D1743">
        <v>31</v>
      </c>
      <c r="E1743">
        <v>117</v>
      </c>
      <c r="F1743" t="s">
        <v>3740</v>
      </c>
      <c r="G1743" t="s">
        <v>5189</v>
      </c>
      <c r="H1743">
        <v>399</v>
      </c>
      <c r="I1743">
        <v>396</v>
      </c>
      <c r="J1743">
        <v>379</v>
      </c>
      <c r="K1743">
        <v>-3</v>
      </c>
      <c r="L1743">
        <v>-17</v>
      </c>
      <c r="M1743">
        <v>0</v>
      </c>
      <c r="N1743">
        <v>3</v>
      </c>
      <c r="O1743">
        <v>0</v>
      </c>
      <c r="P1743">
        <v>7</v>
      </c>
      <c r="Q1743">
        <v>0</v>
      </c>
      <c r="R1743">
        <v>-4</v>
      </c>
      <c r="S1743">
        <v>0</v>
      </c>
      <c r="T1743">
        <v>0</v>
      </c>
      <c r="U1743">
        <v>-3</v>
      </c>
      <c r="V1743">
        <v>-12</v>
      </c>
      <c r="W1743">
        <v>-3</v>
      </c>
      <c r="X1743">
        <v>-12</v>
      </c>
      <c r="Y1743">
        <v>0</v>
      </c>
      <c r="Z1743">
        <v>-1</v>
      </c>
      <c r="AA1743">
        <v>0</v>
      </c>
      <c r="AB1743">
        <v>0</v>
      </c>
      <c r="AC1743">
        <v>0</v>
      </c>
      <c r="AD1743">
        <v>7.7419354838999999</v>
      </c>
      <c r="AE1743">
        <v>18.064516129000001</v>
      </c>
      <c r="AF1743">
        <v>-10.322580650000001</v>
      </c>
      <c r="AG1743">
        <v>0</v>
      </c>
      <c r="AH1743">
        <v>-30.96774194</v>
      </c>
      <c r="AI1743">
        <v>-30.96774194</v>
      </c>
    </row>
    <row r="1744" spans="1:35" x14ac:dyDescent="0.2">
      <c r="A1744">
        <v>50</v>
      </c>
      <c r="B1744">
        <v>2</v>
      </c>
      <c r="C1744">
        <v>4</v>
      </c>
      <c r="D1744">
        <v>31</v>
      </c>
      <c r="E1744">
        <v>119</v>
      </c>
      <c r="F1744" t="s">
        <v>3740</v>
      </c>
      <c r="G1744" t="s">
        <v>4604</v>
      </c>
      <c r="H1744">
        <v>35585</v>
      </c>
      <c r="I1744">
        <v>35473</v>
      </c>
      <c r="J1744">
        <v>35337</v>
      </c>
      <c r="K1744">
        <v>-112</v>
      </c>
      <c r="L1744">
        <v>-136</v>
      </c>
      <c r="M1744">
        <v>107</v>
      </c>
      <c r="N1744">
        <v>459</v>
      </c>
      <c r="O1744">
        <v>117</v>
      </c>
      <c r="P1744">
        <v>375</v>
      </c>
      <c r="Q1744">
        <v>-10</v>
      </c>
      <c r="R1744">
        <v>84</v>
      </c>
      <c r="S1744">
        <v>0</v>
      </c>
      <c r="T1744">
        <v>12</v>
      </c>
      <c r="U1744">
        <v>-103</v>
      </c>
      <c r="V1744">
        <v>-235</v>
      </c>
      <c r="W1744">
        <v>-103</v>
      </c>
      <c r="X1744">
        <v>-223</v>
      </c>
      <c r="Y1744">
        <v>1</v>
      </c>
      <c r="Z1744">
        <v>3</v>
      </c>
      <c r="AA1744">
        <v>1175</v>
      </c>
      <c r="AB1744">
        <v>1175</v>
      </c>
      <c r="AC1744">
        <v>1175</v>
      </c>
      <c r="AD1744">
        <v>12.964270582999999</v>
      </c>
      <c r="AE1744">
        <v>10.591724333</v>
      </c>
      <c r="AF1744">
        <v>2.3725462505000001</v>
      </c>
      <c r="AG1744">
        <v>0.3389351786</v>
      </c>
      <c r="AH1744">
        <v>-6.6374805820000002</v>
      </c>
      <c r="AI1744">
        <v>-6.2985454030000003</v>
      </c>
    </row>
    <row r="1745" spans="1:35" x14ac:dyDescent="0.2">
      <c r="A1745">
        <v>50</v>
      </c>
      <c r="B1745">
        <v>2</v>
      </c>
      <c r="C1745">
        <v>4</v>
      </c>
      <c r="D1745">
        <v>31</v>
      </c>
      <c r="E1745">
        <v>121</v>
      </c>
      <c r="F1745" t="s">
        <v>3740</v>
      </c>
      <c r="G1745" t="s">
        <v>5644</v>
      </c>
      <c r="H1745">
        <v>7668</v>
      </c>
      <c r="I1745">
        <v>7659</v>
      </c>
      <c r="J1745">
        <v>7665</v>
      </c>
      <c r="K1745">
        <v>-9</v>
      </c>
      <c r="L1745">
        <v>6</v>
      </c>
      <c r="M1745">
        <v>19</v>
      </c>
      <c r="N1745">
        <v>86</v>
      </c>
      <c r="O1745">
        <v>25</v>
      </c>
      <c r="P1745">
        <v>101</v>
      </c>
      <c r="Q1745">
        <v>-6</v>
      </c>
      <c r="R1745">
        <v>-15</v>
      </c>
      <c r="S1745">
        <v>0</v>
      </c>
      <c r="T1745">
        <v>2</v>
      </c>
      <c r="U1745">
        <v>-2</v>
      </c>
      <c r="V1745">
        <v>18</v>
      </c>
      <c r="W1745">
        <v>-2</v>
      </c>
      <c r="X1745">
        <v>20</v>
      </c>
      <c r="Y1745">
        <v>-1</v>
      </c>
      <c r="Z1745">
        <v>1</v>
      </c>
      <c r="AA1745">
        <v>139</v>
      </c>
      <c r="AB1745">
        <v>139</v>
      </c>
      <c r="AC1745">
        <v>139</v>
      </c>
      <c r="AD1745">
        <v>11.224223439999999</v>
      </c>
      <c r="AE1745">
        <v>13.181936831</v>
      </c>
      <c r="AF1745">
        <v>-1.957713391</v>
      </c>
      <c r="AG1745">
        <v>0.26102845209999997</v>
      </c>
      <c r="AH1745">
        <v>2.3492560688999999</v>
      </c>
      <c r="AI1745">
        <v>2.6102845210000001</v>
      </c>
    </row>
    <row r="1746" spans="1:35" x14ac:dyDescent="0.2">
      <c r="A1746">
        <v>50</v>
      </c>
      <c r="B1746">
        <v>2</v>
      </c>
      <c r="C1746">
        <v>4</v>
      </c>
      <c r="D1746">
        <v>31</v>
      </c>
      <c r="E1746">
        <v>123</v>
      </c>
      <c r="F1746" t="s">
        <v>3740</v>
      </c>
      <c r="G1746" t="s">
        <v>5645</v>
      </c>
      <c r="H1746">
        <v>4555</v>
      </c>
      <c r="I1746">
        <v>4539</v>
      </c>
      <c r="J1746">
        <v>4574</v>
      </c>
      <c r="K1746">
        <v>-16</v>
      </c>
      <c r="L1746">
        <v>35</v>
      </c>
      <c r="M1746">
        <v>14</v>
      </c>
      <c r="N1746">
        <v>55</v>
      </c>
      <c r="O1746">
        <v>27</v>
      </c>
      <c r="P1746">
        <v>50</v>
      </c>
      <c r="Q1746">
        <v>-13</v>
      </c>
      <c r="R1746">
        <v>5</v>
      </c>
      <c r="S1746">
        <v>0</v>
      </c>
      <c r="T1746">
        <v>1</v>
      </c>
      <c r="U1746">
        <v>-4</v>
      </c>
      <c r="V1746">
        <v>30</v>
      </c>
      <c r="W1746">
        <v>-4</v>
      </c>
      <c r="X1746">
        <v>31</v>
      </c>
      <c r="Y1746">
        <v>1</v>
      </c>
      <c r="Z1746">
        <v>-1</v>
      </c>
      <c r="AA1746">
        <v>62</v>
      </c>
      <c r="AB1746">
        <v>62</v>
      </c>
      <c r="AC1746">
        <v>62</v>
      </c>
      <c r="AD1746">
        <v>12.070668275999999</v>
      </c>
      <c r="AE1746">
        <v>10.973334796</v>
      </c>
      <c r="AF1746">
        <v>1.0973334796000001</v>
      </c>
      <c r="AG1746">
        <v>0.21946669590000001</v>
      </c>
      <c r="AH1746">
        <v>6.5840008779000003</v>
      </c>
      <c r="AI1746">
        <v>6.8034675737999999</v>
      </c>
    </row>
    <row r="1747" spans="1:35" x14ac:dyDescent="0.2">
      <c r="A1747">
        <v>50</v>
      </c>
      <c r="B1747">
        <v>2</v>
      </c>
      <c r="C1747">
        <v>4</v>
      </c>
      <c r="D1747">
        <v>31</v>
      </c>
      <c r="E1747">
        <v>125</v>
      </c>
      <c r="F1747" t="s">
        <v>3740</v>
      </c>
      <c r="G1747" t="s">
        <v>5646</v>
      </c>
      <c r="H1747">
        <v>3380</v>
      </c>
      <c r="I1747">
        <v>3382</v>
      </c>
      <c r="J1747">
        <v>3390</v>
      </c>
      <c r="K1747">
        <v>2</v>
      </c>
      <c r="L1747">
        <v>8</v>
      </c>
      <c r="M1747">
        <v>8</v>
      </c>
      <c r="N1747">
        <v>38</v>
      </c>
      <c r="O1747">
        <v>17</v>
      </c>
      <c r="P1747">
        <v>41</v>
      </c>
      <c r="Q1747">
        <v>-9</v>
      </c>
      <c r="R1747">
        <v>-3</v>
      </c>
      <c r="S1747">
        <v>0</v>
      </c>
      <c r="T1747">
        <v>0</v>
      </c>
      <c r="U1747">
        <v>12</v>
      </c>
      <c r="V1747">
        <v>11</v>
      </c>
      <c r="W1747">
        <v>12</v>
      </c>
      <c r="X1747">
        <v>11</v>
      </c>
      <c r="Y1747">
        <v>-1</v>
      </c>
      <c r="Z1747">
        <v>0</v>
      </c>
      <c r="AA1747">
        <v>94</v>
      </c>
      <c r="AB1747">
        <v>94</v>
      </c>
      <c r="AC1747">
        <v>94</v>
      </c>
      <c r="AD1747">
        <v>11.22268163</v>
      </c>
      <c r="AE1747">
        <v>12.108682812</v>
      </c>
      <c r="AF1747">
        <v>-0.88600118100000003</v>
      </c>
      <c r="AG1747">
        <v>0</v>
      </c>
      <c r="AH1747">
        <v>3.2486709982000002</v>
      </c>
      <c r="AI1747">
        <v>3.2486709982000002</v>
      </c>
    </row>
    <row r="1748" spans="1:35" x14ac:dyDescent="0.2">
      <c r="A1748">
        <v>50</v>
      </c>
      <c r="B1748">
        <v>2</v>
      </c>
      <c r="C1748">
        <v>4</v>
      </c>
      <c r="D1748">
        <v>31</v>
      </c>
      <c r="E1748">
        <v>127</v>
      </c>
      <c r="F1748" t="s">
        <v>3740</v>
      </c>
      <c r="G1748" t="s">
        <v>5193</v>
      </c>
      <c r="H1748">
        <v>7074</v>
      </c>
      <c r="I1748">
        <v>7088</v>
      </c>
      <c r="J1748">
        <v>7064</v>
      </c>
      <c r="K1748">
        <v>14</v>
      </c>
      <c r="L1748">
        <v>-24</v>
      </c>
      <c r="M1748">
        <v>21</v>
      </c>
      <c r="N1748">
        <v>73</v>
      </c>
      <c r="O1748">
        <v>21</v>
      </c>
      <c r="P1748">
        <v>91</v>
      </c>
      <c r="Q1748">
        <v>0</v>
      </c>
      <c r="R1748">
        <v>-18</v>
      </c>
      <c r="S1748">
        <v>0</v>
      </c>
      <c r="T1748">
        <v>1</v>
      </c>
      <c r="U1748">
        <v>15</v>
      </c>
      <c r="V1748">
        <v>-8</v>
      </c>
      <c r="W1748">
        <v>15</v>
      </c>
      <c r="X1748">
        <v>-7</v>
      </c>
      <c r="Y1748">
        <v>-1</v>
      </c>
      <c r="Z1748">
        <v>1</v>
      </c>
      <c r="AA1748">
        <v>486</v>
      </c>
      <c r="AB1748">
        <v>486</v>
      </c>
      <c r="AC1748">
        <v>486</v>
      </c>
      <c r="AD1748">
        <v>10.316563029999999</v>
      </c>
      <c r="AE1748">
        <v>12.860373092</v>
      </c>
      <c r="AF1748">
        <v>-2.5438100619999999</v>
      </c>
      <c r="AG1748">
        <v>0.1413227812</v>
      </c>
      <c r="AH1748">
        <v>-1.13058225</v>
      </c>
      <c r="AI1748">
        <v>-0.98925946899999995</v>
      </c>
    </row>
    <row r="1749" spans="1:35" x14ac:dyDescent="0.2">
      <c r="A1749">
        <v>50</v>
      </c>
      <c r="B1749">
        <v>2</v>
      </c>
      <c r="C1749">
        <v>4</v>
      </c>
      <c r="D1749">
        <v>31</v>
      </c>
      <c r="E1749">
        <v>129</v>
      </c>
      <c r="F1749" t="s">
        <v>3740</v>
      </c>
      <c r="G1749" t="s">
        <v>5647</v>
      </c>
      <c r="H1749">
        <v>4095</v>
      </c>
      <c r="I1749">
        <v>4081</v>
      </c>
      <c r="J1749">
        <v>4060</v>
      </c>
      <c r="K1749">
        <v>-14</v>
      </c>
      <c r="L1749">
        <v>-21</v>
      </c>
      <c r="M1749">
        <v>6</v>
      </c>
      <c r="N1749">
        <v>41</v>
      </c>
      <c r="O1749">
        <v>20</v>
      </c>
      <c r="P1749">
        <v>80</v>
      </c>
      <c r="Q1749">
        <v>-14</v>
      </c>
      <c r="R1749">
        <v>-39</v>
      </c>
      <c r="S1749">
        <v>0</v>
      </c>
      <c r="T1749">
        <v>1</v>
      </c>
      <c r="U1749">
        <v>0</v>
      </c>
      <c r="V1749">
        <v>19</v>
      </c>
      <c r="W1749">
        <v>0</v>
      </c>
      <c r="X1749">
        <v>20</v>
      </c>
      <c r="Y1749">
        <v>0</v>
      </c>
      <c r="Z1749">
        <v>-2</v>
      </c>
      <c r="AA1749">
        <v>31</v>
      </c>
      <c r="AB1749">
        <v>31</v>
      </c>
      <c r="AC1749">
        <v>31</v>
      </c>
      <c r="AD1749">
        <v>10.072472669</v>
      </c>
      <c r="AE1749">
        <v>19.653605207999998</v>
      </c>
      <c r="AF1749">
        <v>-9.5811325390000004</v>
      </c>
      <c r="AG1749">
        <v>0.2456700651</v>
      </c>
      <c r="AH1749">
        <v>4.6677312368999999</v>
      </c>
      <c r="AI1749">
        <v>4.9134013020999996</v>
      </c>
    </row>
    <row r="1750" spans="1:35" x14ac:dyDescent="0.2">
      <c r="A1750">
        <v>50</v>
      </c>
      <c r="B1750">
        <v>2</v>
      </c>
      <c r="C1750">
        <v>4</v>
      </c>
      <c r="D1750">
        <v>31</v>
      </c>
      <c r="E1750">
        <v>131</v>
      </c>
      <c r="F1750" t="s">
        <v>3740</v>
      </c>
      <c r="G1750" t="s">
        <v>5648</v>
      </c>
      <c r="H1750">
        <v>15912</v>
      </c>
      <c r="I1750">
        <v>15892</v>
      </c>
      <c r="J1750">
        <v>15930</v>
      </c>
      <c r="K1750">
        <v>-20</v>
      </c>
      <c r="L1750">
        <v>38</v>
      </c>
      <c r="M1750">
        <v>45</v>
      </c>
      <c r="N1750">
        <v>166</v>
      </c>
      <c r="O1750">
        <v>54</v>
      </c>
      <c r="P1750">
        <v>189</v>
      </c>
      <c r="Q1750">
        <v>-9</v>
      </c>
      <c r="R1750">
        <v>-23</v>
      </c>
      <c r="S1750">
        <v>0</v>
      </c>
      <c r="T1750">
        <v>11</v>
      </c>
      <c r="U1750">
        <v>-10</v>
      </c>
      <c r="V1750">
        <v>47</v>
      </c>
      <c r="W1750">
        <v>-10</v>
      </c>
      <c r="X1750">
        <v>58</v>
      </c>
      <c r="Y1750">
        <v>-1</v>
      </c>
      <c r="Z1750">
        <v>3</v>
      </c>
      <c r="AA1750">
        <v>189</v>
      </c>
      <c r="AB1750">
        <v>189</v>
      </c>
      <c r="AC1750">
        <v>189</v>
      </c>
      <c r="AD1750">
        <v>10.43303375</v>
      </c>
      <c r="AE1750">
        <v>11.878574571</v>
      </c>
      <c r="AF1750">
        <v>-1.445540821</v>
      </c>
      <c r="AG1750">
        <v>0.69134561000000005</v>
      </c>
      <c r="AH1750">
        <v>2.9539312424999999</v>
      </c>
      <c r="AI1750">
        <v>3.6452768524999999</v>
      </c>
    </row>
    <row r="1751" spans="1:35" x14ac:dyDescent="0.2">
      <c r="A1751">
        <v>50</v>
      </c>
      <c r="B1751">
        <v>2</v>
      </c>
      <c r="C1751">
        <v>4</v>
      </c>
      <c r="D1751">
        <v>31</v>
      </c>
      <c r="E1751">
        <v>133</v>
      </c>
      <c r="F1751" t="s">
        <v>3740</v>
      </c>
      <c r="G1751" t="s">
        <v>5200</v>
      </c>
      <c r="H1751">
        <v>2544</v>
      </c>
      <c r="I1751">
        <v>2536</v>
      </c>
      <c r="J1751">
        <v>2548</v>
      </c>
      <c r="K1751">
        <v>-8</v>
      </c>
      <c r="L1751">
        <v>12</v>
      </c>
      <c r="M1751">
        <v>4</v>
      </c>
      <c r="N1751">
        <v>31</v>
      </c>
      <c r="O1751">
        <v>4</v>
      </c>
      <c r="P1751">
        <v>38</v>
      </c>
      <c r="Q1751">
        <v>0</v>
      </c>
      <c r="R1751">
        <v>-7</v>
      </c>
      <c r="S1751">
        <v>0</v>
      </c>
      <c r="T1751">
        <v>0</v>
      </c>
      <c r="U1751">
        <v>-8</v>
      </c>
      <c r="V1751">
        <v>20</v>
      </c>
      <c r="W1751">
        <v>-8</v>
      </c>
      <c r="X1751">
        <v>20</v>
      </c>
      <c r="Y1751">
        <v>0</v>
      </c>
      <c r="Z1751">
        <v>-1</v>
      </c>
      <c r="AA1751">
        <v>17</v>
      </c>
      <c r="AB1751">
        <v>17</v>
      </c>
      <c r="AC1751">
        <v>17</v>
      </c>
      <c r="AD1751">
        <v>12.195121951000001</v>
      </c>
      <c r="AE1751">
        <v>14.948859166</v>
      </c>
      <c r="AF1751">
        <v>-2.7537372150000001</v>
      </c>
      <c r="AG1751">
        <v>0</v>
      </c>
      <c r="AH1751">
        <v>7.8678206137000002</v>
      </c>
      <c r="AI1751">
        <v>7.8678206137000002</v>
      </c>
    </row>
    <row r="1752" spans="1:35" x14ac:dyDescent="0.2">
      <c r="A1752">
        <v>50</v>
      </c>
      <c r="B1752">
        <v>2</v>
      </c>
      <c r="C1752">
        <v>4</v>
      </c>
      <c r="D1752">
        <v>31</v>
      </c>
      <c r="E1752">
        <v>135</v>
      </c>
      <c r="F1752" t="s">
        <v>3740</v>
      </c>
      <c r="G1752" t="s">
        <v>5649</v>
      </c>
      <c r="H1752">
        <v>2858</v>
      </c>
      <c r="I1752">
        <v>2851</v>
      </c>
      <c r="J1752">
        <v>2832</v>
      </c>
      <c r="K1752">
        <v>-7</v>
      </c>
      <c r="L1752">
        <v>-19</v>
      </c>
      <c r="M1752">
        <v>5</v>
      </c>
      <c r="N1752">
        <v>31</v>
      </c>
      <c r="O1752">
        <v>7</v>
      </c>
      <c r="P1752">
        <v>23</v>
      </c>
      <c r="Q1752">
        <v>-2</v>
      </c>
      <c r="R1752">
        <v>8</v>
      </c>
      <c r="S1752">
        <v>0</v>
      </c>
      <c r="T1752">
        <v>0</v>
      </c>
      <c r="U1752">
        <v>-4</v>
      </c>
      <c r="V1752">
        <v>-27</v>
      </c>
      <c r="W1752">
        <v>-4</v>
      </c>
      <c r="X1752">
        <v>-27</v>
      </c>
      <c r="Y1752">
        <v>-1</v>
      </c>
      <c r="Z1752">
        <v>0</v>
      </c>
      <c r="AA1752">
        <v>22</v>
      </c>
      <c r="AB1752">
        <v>22</v>
      </c>
      <c r="AC1752">
        <v>22</v>
      </c>
      <c r="AD1752">
        <v>10.909730776</v>
      </c>
      <c r="AE1752">
        <v>8.0943163822000006</v>
      </c>
      <c r="AF1752">
        <v>2.8154143937999998</v>
      </c>
      <c r="AG1752">
        <v>0</v>
      </c>
      <c r="AH1752">
        <v>-9.5020235789999994</v>
      </c>
      <c r="AI1752">
        <v>-9.5020235789999994</v>
      </c>
    </row>
    <row r="1753" spans="1:35" x14ac:dyDescent="0.2">
      <c r="A1753">
        <v>50</v>
      </c>
      <c r="B1753">
        <v>2</v>
      </c>
      <c r="C1753">
        <v>4</v>
      </c>
      <c r="D1753">
        <v>31</v>
      </c>
      <c r="E1753">
        <v>137</v>
      </c>
      <c r="F1753" t="s">
        <v>3740</v>
      </c>
      <c r="G1753" t="s">
        <v>5566</v>
      </c>
      <c r="H1753">
        <v>8968</v>
      </c>
      <c r="I1753">
        <v>8968</v>
      </c>
      <c r="J1753">
        <v>8937</v>
      </c>
      <c r="K1753">
        <v>0</v>
      </c>
      <c r="L1753">
        <v>-31</v>
      </c>
      <c r="M1753">
        <v>25</v>
      </c>
      <c r="N1753">
        <v>93</v>
      </c>
      <c r="O1753">
        <v>25</v>
      </c>
      <c r="P1753">
        <v>116</v>
      </c>
      <c r="Q1753">
        <v>0</v>
      </c>
      <c r="R1753">
        <v>-23</v>
      </c>
      <c r="S1753">
        <v>0</v>
      </c>
      <c r="T1753">
        <v>2</v>
      </c>
      <c r="U1753">
        <v>0</v>
      </c>
      <c r="V1753">
        <v>-11</v>
      </c>
      <c r="W1753">
        <v>0</v>
      </c>
      <c r="X1753">
        <v>-9</v>
      </c>
      <c r="Y1753">
        <v>0</v>
      </c>
      <c r="Z1753">
        <v>1</v>
      </c>
      <c r="AA1753">
        <v>205</v>
      </c>
      <c r="AB1753">
        <v>205</v>
      </c>
      <c r="AC1753">
        <v>205</v>
      </c>
      <c r="AD1753">
        <v>10.388159732</v>
      </c>
      <c r="AE1753">
        <v>12.957274504000001</v>
      </c>
      <c r="AF1753">
        <v>-2.5691147719999998</v>
      </c>
      <c r="AG1753">
        <v>0.2234012846</v>
      </c>
      <c r="AH1753">
        <v>-1.228707065</v>
      </c>
      <c r="AI1753">
        <v>-1.0053057809999999</v>
      </c>
    </row>
    <row r="1754" spans="1:35" x14ac:dyDescent="0.2">
      <c r="A1754">
        <v>50</v>
      </c>
      <c r="B1754">
        <v>2</v>
      </c>
      <c r="C1754">
        <v>4</v>
      </c>
      <c r="D1754">
        <v>31</v>
      </c>
      <c r="E1754">
        <v>139</v>
      </c>
      <c r="F1754" t="s">
        <v>3740</v>
      </c>
      <c r="G1754" t="s">
        <v>4947</v>
      </c>
      <c r="H1754">
        <v>7317</v>
      </c>
      <c r="I1754">
        <v>7328</v>
      </c>
      <c r="J1754">
        <v>7313</v>
      </c>
      <c r="K1754">
        <v>11</v>
      </c>
      <c r="L1754">
        <v>-15</v>
      </c>
      <c r="M1754">
        <v>23</v>
      </c>
      <c r="N1754">
        <v>98</v>
      </c>
      <c r="O1754">
        <v>16</v>
      </c>
      <c r="P1754">
        <v>76</v>
      </c>
      <c r="Q1754">
        <v>7</v>
      </c>
      <c r="R1754">
        <v>22</v>
      </c>
      <c r="S1754">
        <v>0</v>
      </c>
      <c r="T1754">
        <v>0</v>
      </c>
      <c r="U1754">
        <v>6</v>
      </c>
      <c r="V1754">
        <v>-40</v>
      </c>
      <c r="W1754">
        <v>6</v>
      </c>
      <c r="X1754">
        <v>-40</v>
      </c>
      <c r="Y1754">
        <v>-2</v>
      </c>
      <c r="Z1754">
        <v>3</v>
      </c>
      <c r="AA1754">
        <v>95</v>
      </c>
      <c r="AB1754">
        <v>95</v>
      </c>
      <c r="AC1754">
        <v>95</v>
      </c>
      <c r="AD1754">
        <v>13.387063725000001</v>
      </c>
      <c r="AE1754">
        <v>10.381804521999999</v>
      </c>
      <c r="AF1754">
        <v>3.0052592036000001</v>
      </c>
      <c r="AG1754">
        <v>0</v>
      </c>
      <c r="AH1754">
        <v>-5.4641076430000002</v>
      </c>
      <c r="AI1754">
        <v>-5.4641076430000002</v>
      </c>
    </row>
    <row r="1755" spans="1:35" x14ac:dyDescent="0.2">
      <c r="A1755">
        <v>50</v>
      </c>
      <c r="B1755">
        <v>2</v>
      </c>
      <c r="C1755">
        <v>4</v>
      </c>
      <c r="D1755">
        <v>31</v>
      </c>
      <c r="E1755">
        <v>141</v>
      </c>
      <c r="F1755" t="s">
        <v>3740</v>
      </c>
      <c r="G1755" t="s">
        <v>5567</v>
      </c>
      <c r="H1755">
        <v>34296</v>
      </c>
      <c r="I1755">
        <v>34280</v>
      </c>
      <c r="J1755">
        <v>34241</v>
      </c>
      <c r="K1755">
        <v>-16</v>
      </c>
      <c r="L1755">
        <v>-39</v>
      </c>
      <c r="M1755">
        <v>122</v>
      </c>
      <c r="N1755">
        <v>461</v>
      </c>
      <c r="O1755">
        <v>79</v>
      </c>
      <c r="P1755">
        <v>351</v>
      </c>
      <c r="Q1755">
        <v>43</v>
      </c>
      <c r="R1755">
        <v>110</v>
      </c>
      <c r="S1755">
        <v>0</v>
      </c>
      <c r="T1755">
        <v>28</v>
      </c>
      <c r="U1755">
        <v>-59</v>
      </c>
      <c r="V1755">
        <v>-182</v>
      </c>
      <c r="W1755">
        <v>-59</v>
      </c>
      <c r="X1755">
        <v>-154</v>
      </c>
      <c r="Y1755">
        <v>0</v>
      </c>
      <c r="Z1755">
        <v>5</v>
      </c>
      <c r="AA1755">
        <v>412</v>
      </c>
      <c r="AB1755">
        <v>412</v>
      </c>
      <c r="AC1755">
        <v>412</v>
      </c>
      <c r="AD1755">
        <v>13.455728901000001</v>
      </c>
      <c r="AE1755">
        <v>10.245034369000001</v>
      </c>
      <c r="AF1755">
        <v>3.2106945316000002</v>
      </c>
      <c r="AG1755">
        <v>0.81726769899999996</v>
      </c>
      <c r="AH1755">
        <v>-5.3122400430000001</v>
      </c>
      <c r="AI1755">
        <v>-4.4949723439999998</v>
      </c>
    </row>
    <row r="1756" spans="1:35" x14ac:dyDescent="0.2">
      <c r="A1756">
        <v>50</v>
      </c>
      <c r="B1756">
        <v>2</v>
      </c>
      <c r="C1756">
        <v>4</v>
      </c>
      <c r="D1756">
        <v>31</v>
      </c>
      <c r="E1756">
        <v>143</v>
      </c>
      <c r="F1756" t="s">
        <v>3740</v>
      </c>
      <c r="G1756" t="s">
        <v>4684</v>
      </c>
      <c r="H1756">
        <v>5214</v>
      </c>
      <c r="I1756">
        <v>5225</v>
      </c>
      <c r="J1756">
        <v>5174</v>
      </c>
      <c r="K1756">
        <v>11</v>
      </c>
      <c r="L1756">
        <v>-51</v>
      </c>
      <c r="M1756">
        <v>14</v>
      </c>
      <c r="N1756">
        <v>49</v>
      </c>
      <c r="O1756">
        <v>18</v>
      </c>
      <c r="P1756">
        <v>96</v>
      </c>
      <c r="Q1756">
        <v>-4</v>
      </c>
      <c r="R1756">
        <v>-47</v>
      </c>
      <c r="S1756">
        <v>0</v>
      </c>
      <c r="T1756">
        <v>0</v>
      </c>
      <c r="U1756">
        <v>15</v>
      </c>
      <c r="V1756">
        <v>-4</v>
      </c>
      <c r="W1756">
        <v>15</v>
      </c>
      <c r="X1756">
        <v>-4</v>
      </c>
      <c r="Y1756">
        <v>0</v>
      </c>
      <c r="Z1756">
        <v>0</v>
      </c>
      <c r="AA1756">
        <v>79</v>
      </c>
      <c r="AB1756">
        <v>79</v>
      </c>
      <c r="AC1756">
        <v>79</v>
      </c>
      <c r="AD1756">
        <v>9.4239830753000007</v>
      </c>
      <c r="AE1756">
        <v>18.46331378</v>
      </c>
      <c r="AF1756">
        <v>-9.0393307049999994</v>
      </c>
      <c r="AG1756">
        <v>0</v>
      </c>
      <c r="AH1756">
        <v>-0.76930474100000001</v>
      </c>
      <c r="AI1756">
        <v>-0.76930474100000001</v>
      </c>
    </row>
    <row r="1757" spans="1:35" x14ac:dyDescent="0.2">
      <c r="A1757">
        <v>50</v>
      </c>
      <c r="B1757">
        <v>2</v>
      </c>
      <c r="C1757">
        <v>4</v>
      </c>
      <c r="D1757">
        <v>31</v>
      </c>
      <c r="E1757">
        <v>145</v>
      </c>
      <c r="F1757" t="s">
        <v>3740</v>
      </c>
      <c r="G1757" t="s">
        <v>5650</v>
      </c>
      <c r="H1757">
        <v>10702</v>
      </c>
      <c r="I1757">
        <v>10671</v>
      </c>
      <c r="J1757">
        <v>10623</v>
      </c>
      <c r="K1757">
        <v>-31</v>
      </c>
      <c r="L1757">
        <v>-48</v>
      </c>
      <c r="M1757">
        <v>33</v>
      </c>
      <c r="N1757">
        <v>124</v>
      </c>
      <c r="O1757">
        <v>37</v>
      </c>
      <c r="P1757">
        <v>155</v>
      </c>
      <c r="Q1757">
        <v>-4</v>
      </c>
      <c r="R1757">
        <v>-31</v>
      </c>
      <c r="S1757">
        <v>0</v>
      </c>
      <c r="T1757">
        <v>2</v>
      </c>
      <c r="U1757">
        <v>-26</v>
      </c>
      <c r="V1757">
        <v>-21</v>
      </c>
      <c r="W1757">
        <v>-26</v>
      </c>
      <c r="X1757">
        <v>-19</v>
      </c>
      <c r="Y1757">
        <v>-1</v>
      </c>
      <c r="Z1757">
        <v>2</v>
      </c>
      <c r="AA1757">
        <v>387</v>
      </c>
      <c r="AB1757">
        <v>387</v>
      </c>
      <c r="AC1757">
        <v>387</v>
      </c>
      <c r="AD1757">
        <v>11.646473185</v>
      </c>
      <c r="AE1757">
        <v>14.558091481</v>
      </c>
      <c r="AF1757">
        <v>-2.9116182959999999</v>
      </c>
      <c r="AG1757">
        <v>0.1878463417</v>
      </c>
      <c r="AH1757">
        <v>-1.972386588</v>
      </c>
      <c r="AI1757">
        <v>-1.7845402459999999</v>
      </c>
    </row>
    <row r="1758" spans="1:35" x14ac:dyDescent="0.2">
      <c r="A1758">
        <v>50</v>
      </c>
      <c r="B1758">
        <v>2</v>
      </c>
      <c r="C1758">
        <v>4</v>
      </c>
      <c r="D1758">
        <v>31</v>
      </c>
      <c r="E1758">
        <v>147</v>
      </c>
      <c r="F1758" t="s">
        <v>3740</v>
      </c>
      <c r="G1758" t="s">
        <v>5651</v>
      </c>
      <c r="H1758">
        <v>7871</v>
      </c>
      <c r="I1758">
        <v>7836</v>
      </c>
      <c r="J1758">
        <v>7759</v>
      </c>
      <c r="K1758">
        <v>-35</v>
      </c>
      <c r="L1758">
        <v>-77</v>
      </c>
      <c r="M1758">
        <v>18</v>
      </c>
      <c r="N1758">
        <v>79</v>
      </c>
      <c r="O1758">
        <v>48</v>
      </c>
      <c r="P1758">
        <v>146</v>
      </c>
      <c r="Q1758">
        <v>-30</v>
      </c>
      <c r="R1758">
        <v>-67</v>
      </c>
      <c r="S1758">
        <v>0</v>
      </c>
      <c r="T1758">
        <v>0</v>
      </c>
      <c r="U1758">
        <v>-4</v>
      </c>
      <c r="V1758">
        <v>-10</v>
      </c>
      <c r="W1758">
        <v>-4</v>
      </c>
      <c r="X1758">
        <v>-10</v>
      </c>
      <c r="Y1758">
        <v>-1</v>
      </c>
      <c r="Z1758">
        <v>0</v>
      </c>
      <c r="AA1758">
        <v>105</v>
      </c>
      <c r="AB1758">
        <v>105</v>
      </c>
      <c r="AC1758">
        <v>105</v>
      </c>
      <c r="AD1758">
        <v>10.131452389</v>
      </c>
      <c r="AE1758">
        <v>18.723949984000001</v>
      </c>
      <c r="AF1758">
        <v>-8.5924975949999993</v>
      </c>
      <c r="AG1758">
        <v>0</v>
      </c>
      <c r="AH1758">
        <v>-1.282462328</v>
      </c>
      <c r="AI1758">
        <v>-1.282462328</v>
      </c>
    </row>
    <row r="1759" spans="1:35" x14ac:dyDescent="0.2">
      <c r="A1759">
        <v>50</v>
      </c>
      <c r="B1759">
        <v>2</v>
      </c>
      <c r="C1759">
        <v>4</v>
      </c>
      <c r="D1759">
        <v>31</v>
      </c>
      <c r="E1759">
        <v>149</v>
      </c>
      <c r="F1759" t="s">
        <v>3740</v>
      </c>
      <c r="G1759" t="s">
        <v>5488</v>
      </c>
      <c r="H1759">
        <v>1262</v>
      </c>
      <c r="I1759">
        <v>1267</v>
      </c>
      <c r="J1759">
        <v>1264</v>
      </c>
      <c r="K1759">
        <v>5</v>
      </c>
      <c r="L1759">
        <v>-3</v>
      </c>
      <c r="M1759">
        <v>8</v>
      </c>
      <c r="N1759">
        <v>9</v>
      </c>
      <c r="O1759">
        <v>5</v>
      </c>
      <c r="P1759">
        <v>17</v>
      </c>
      <c r="Q1759">
        <v>3</v>
      </c>
      <c r="R1759">
        <v>-8</v>
      </c>
      <c r="S1759">
        <v>0</v>
      </c>
      <c r="T1759">
        <v>0</v>
      </c>
      <c r="U1759">
        <v>3</v>
      </c>
      <c r="V1759">
        <v>6</v>
      </c>
      <c r="W1759">
        <v>3</v>
      </c>
      <c r="X1759">
        <v>6</v>
      </c>
      <c r="Y1759">
        <v>-1</v>
      </c>
      <c r="Z1759">
        <v>-1</v>
      </c>
      <c r="AA1759">
        <v>12</v>
      </c>
      <c r="AB1759">
        <v>12</v>
      </c>
      <c r="AC1759">
        <v>12</v>
      </c>
      <c r="AD1759">
        <v>7.1118135124000004</v>
      </c>
      <c r="AE1759">
        <v>13.433425524</v>
      </c>
      <c r="AF1759">
        <v>-6.321612011</v>
      </c>
      <c r="AG1759">
        <v>0</v>
      </c>
      <c r="AH1759">
        <v>4.7412090083000002</v>
      </c>
      <c r="AI1759">
        <v>4.7412090083000002</v>
      </c>
    </row>
    <row r="1760" spans="1:35" x14ac:dyDescent="0.2">
      <c r="A1760">
        <v>50</v>
      </c>
      <c r="B1760">
        <v>2</v>
      </c>
      <c r="C1760">
        <v>4</v>
      </c>
      <c r="D1760">
        <v>31</v>
      </c>
      <c r="E1760">
        <v>151</v>
      </c>
      <c r="F1760" t="s">
        <v>3740</v>
      </c>
      <c r="G1760" t="s">
        <v>4689</v>
      </c>
      <c r="H1760">
        <v>14292</v>
      </c>
      <c r="I1760">
        <v>14249</v>
      </c>
      <c r="J1760">
        <v>14192</v>
      </c>
      <c r="K1760">
        <v>-43</v>
      </c>
      <c r="L1760">
        <v>-57</v>
      </c>
      <c r="M1760">
        <v>53</v>
      </c>
      <c r="N1760">
        <v>184</v>
      </c>
      <c r="O1760">
        <v>27</v>
      </c>
      <c r="P1760">
        <v>120</v>
      </c>
      <c r="Q1760">
        <v>26</v>
      </c>
      <c r="R1760">
        <v>64</v>
      </c>
      <c r="S1760">
        <v>1</v>
      </c>
      <c r="T1760">
        <v>23</v>
      </c>
      <c r="U1760">
        <v>-71</v>
      </c>
      <c r="V1760">
        <v>-146</v>
      </c>
      <c r="W1760">
        <v>-70</v>
      </c>
      <c r="X1760">
        <v>-123</v>
      </c>
      <c r="Y1760">
        <v>1</v>
      </c>
      <c r="Z1760">
        <v>2</v>
      </c>
      <c r="AA1760">
        <v>835</v>
      </c>
      <c r="AB1760">
        <v>835</v>
      </c>
      <c r="AC1760">
        <v>835</v>
      </c>
      <c r="AD1760">
        <v>12.939066840000001</v>
      </c>
      <c r="AE1760">
        <v>8.4385218522999992</v>
      </c>
      <c r="AF1760">
        <v>4.5005449878999997</v>
      </c>
      <c r="AG1760">
        <v>1.6173833550000001</v>
      </c>
      <c r="AH1760">
        <v>-10.26686825</v>
      </c>
      <c r="AI1760">
        <v>-8.6494848990000008</v>
      </c>
    </row>
    <row r="1761" spans="1:35" x14ac:dyDescent="0.2">
      <c r="A1761">
        <v>50</v>
      </c>
      <c r="B1761">
        <v>2</v>
      </c>
      <c r="C1761">
        <v>4</v>
      </c>
      <c r="D1761">
        <v>31</v>
      </c>
      <c r="E1761">
        <v>153</v>
      </c>
      <c r="F1761" t="s">
        <v>3740</v>
      </c>
      <c r="G1761" t="s">
        <v>5652</v>
      </c>
      <c r="H1761">
        <v>190604</v>
      </c>
      <c r="I1761">
        <v>191114</v>
      </c>
      <c r="J1761">
        <v>193418</v>
      </c>
      <c r="K1761">
        <v>510</v>
      </c>
      <c r="L1761">
        <v>2304</v>
      </c>
      <c r="M1761">
        <v>660</v>
      </c>
      <c r="N1761">
        <v>2310</v>
      </c>
      <c r="O1761">
        <v>325</v>
      </c>
      <c r="P1761">
        <v>1426</v>
      </c>
      <c r="Q1761">
        <v>335</v>
      </c>
      <c r="R1761">
        <v>884</v>
      </c>
      <c r="S1761">
        <v>1</v>
      </c>
      <c r="T1761">
        <v>14</v>
      </c>
      <c r="U1761">
        <v>163</v>
      </c>
      <c r="V1761">
        <v>1381</v>
      </c>
      <c r="W1761">
        <v>164</v>
      </c>
      <c r="X1761">
        <v>1395</v>
      </c>
      <c r="Y1761">
        <v>11</v>
      </c>
      <c r="Z1761">
        <v>25</v>
      </c>
      <c r="AA1761">
        <v>1001</v>
      </c>
      <c r="AB1761">
        <v>1001</v>
      </c>
      <c r="AC1761">
        <v>1001</v>
      </c>
      <c r="AD1761">
        <v>12.014604766</v>
      </c>
      <c r="AE1761">
        <v>7.4168079640000002</v>
      </c>
      <c r="AF1761">
        <v>4.5977968023000004</v>
      </c>
      <c r="AG1761">
        <v>7.2815786499999993E-2</v>
      </c>
      <c r="AH1761">
        <v>7.1827572218000002</v>
      </c>
      <c r="AI1761">
        <v>7.2555730081999998</v>
      </c>
    </row>
    <row r="1762" spans="1:35" x14ac:dyDescent="0.2">
      <c r="A1762">
        <v>50</v>
      </c>
      <c r="B1762">
        <v>2</v>
      </c>
      <c r="C1762">
        <v>4</v>
      </c>
      <c r="D1762">
        <v>31</v>
      </c>
      <c r="E1762">
        <v>155</v>
      </c>
      <c r="F1762" t="s">
        <v>3740</v>
      </c>
      <c r="G1762" t="s">
        <v>5653</v>
      </c>
      <c r="H1762">
        <v>22278</v>
      </c>
      <c r="I1762">
        <v>22361</v>
      </c>
      <c r="J1762">
        <v>22787</v>
      </c>
      <c r="K1762">
        <v>83</v>
      </c>
      <c r="L1762">
        <v>426</v>
      </c>
      <c r="M1762">
        <v>78</v>
      </c>
      <c r="N1762">
        <v>237</v>
      </c>
      <c r="O1762">
        <v>79</v>
      </c>
      <c r="P1762">
        <v>260</v>
      </c>
      <c r="Q1762">
        <v>-1</v>
      </c>
      <c r="R1762">
        <v>-23</v>
      </c>
      <c r="S1762">
        <v>0</v>
      </c>
      <c r="T1762">
        <v>0</v>
      </c>
      <c r="U1762">
        <v>85</v>
      </c>
      <c r="V1762">
        <v>454</v>
      </c>
      <c r="W1762">
        <v>85</v>
      </c>
      <c r="X1762">
        <v>454</v>
      </c>
      <c r="Y1762">
        <v>-1</v>
      </c>
      <c r="Z1762">
        <v>-5</v>
      </c>
      <c r="AA1762">
        <v>316</v>
      </c>
      <c r="AB1762">
        <v>316</v>
      </c>
      <c r="AC1762">
        <v>316</v>
      </c>
      <c r="AD1762">
        <v>10.498803934</v>
      </c>
      <c r="AE1762">
        <v>11.517675202</v>
      </c>
      <c r="AF1762">
        <v>-1.0188712680000001</v>
      </c>
      <c r="AG1762">
        <v>0</v>
      </c>
      <c r="AH1762">
        <v>20.111632852</v>
      </c>
      <c r="AI1762">
        <v>20.111632852</v>
      </c>
    </row>
    <row r="1763" spans="1:35" x14ac:dyDescent="0.2">
      <c r="A1763">
        <v>50</v>
      </c>
      <c r="B1763">
        <v>2</v>
      </c>
      <c r="C1763">
        <v>4</v>
      </c>
      <c r="D1763">
        <v>31</v>
      </c>
      <c r="E1763">
        <v>157</v>
      </c>
      <c r="F1763" t="s">
        <v>3740</v>
      </c>
      <c r="G1763" t="s">
        <v>5654</v>
      </c>
      <c r="H1763">
        <v>36084</v>
      </c>
      <c r="I1763">
        <v>36002</v>
      </c>
      <c r="J1763">
        <v>35745</v>
      </c>
      <c r="K1763">
        <v>-82</v>
      </c>
      <c r="L1763">
        <v>-257</v>
      </c>
      <c r="M1763">
        <v>106</v>
      </c>
      <c r="N1763">
        <v>409</v>
      </c>
      <c r="O1763">
        <v>141</v>
      </c>
      <c r="P1763">
        <v>487</v>
      </c>
      <c r="Q1763">
        <v>-35</v>
      </c>
      <c r="R1763">
        <v>-78</v>
      </c>
      <c r="S1763">
        <v>0</v>
      </c>
      <c r="T1763">
        <v>3</v>
      </c>
      <c r="U1763">
        <v>-46</v>
      </c>
      <c r="V1763">
        <v>-185</v>
      </c>
      <c r="W1763">
        <v>-46</v>
      </c>
      <c r="X1763">
        <v>-182</v>
      </c>
      <c r="Y1763">
        <v>-1</v>
      </c>
      <c r="Z1763">
        <v>3</v>
      </c>
      <c r="AA1763">
        <v>723</v>
      </c>
      <c r="AB1763">
        <v>723</v>
      </c>
      <c r="AC1763">
        <v>723</v>
      </c>
      <c r="AD1763">
        <v>11.401173568000001</v>
      </c>
      <c r="AE1763">
        <v>13.575480508</v>
      </c>
      <c r="AF1763">
        <v>-2.1743069400000001</v>
      </c>
      <c r="AG1763">
        <v>8.3627190000000004E-2</v>
      </c>
      <c r="AH1763">
        <v>-5.1570100490000002</v>
      </c>
      <c r="AI1763">
        <v>-5.0733828589999996</v>
      </c>
    </row>
    <row r="1764" spans="1:35" x14ac:dyDescent="0.2">
      <c r="A1764">
        <v>50</v>
      </c>
      <c r="B1764">
        <v>2</v>
      </c>
      <c r="C1764">
        <v>4</v>
      </c>
      <c r="D1764">
        <v>31</v>
      </c>
      <c r="E1764">
        <v>159</v>
      </c>
      <c r="F1764" t="s">
        <v>3740</v>
      </c>
      <c r="G1764" t="s">
        <v>5209</v>
      </c>
      <c r="H1764">
        <v>17609</v>
      </c>
      <c r="I1764">
        <v>17605</v>
      </c>
      <c r="J1764">
        <v>17603</v>
      </c>
      <c r="K1764">
        <v>-4</v>
      </c>
      <c r="L1764">
        <v>-2</v>
      </c>
      <c r="M1764">
        <v>48</v>
      </c>
      <c r="N1764">
        <v>168</v>
      </c>
      <c r="O1764">
        <v>35</v>
      </c>
      <c r="P1764">
        <v>184</v>
      </c>
      <c r="Q1764">
        <v>13</v>
      </c>
      <c r="R1764">
        <v>-16</v>
      </c>
      <c r="S1764">
        <v>-1</v>
      </c>
      <c r="T1764">
        <v>0</v>
      </c>
      <c r="U1764">
        <v>-15</v>
      </c>
      <c r="V1764">
        <v>9</v>
      </c>
      <c r="W1764">
        <v>-16</v>
      </c>
      <c r="X1764">
        <v>9</v>
      </c>
      <c r="Y1764">
        <v>-1</v>
      </c>
      <c r="Z1764">
        <v>5</v>
      </c>
      <c r="AA1764">
        <v>1224</v>
      </c>
      <c r="AB1764">
        <v>1224</v>
      </c>
      <c r="AC1764">
        <v>1224</v>
      </c>
      <c r="AD1764">
        <v>9.5432856169000004</v>
      </c>
      <c r="AE1764">
        <v>10.452169960999999</v>
      </c>
      <c r="AF1764">
        <v>-0.90888434399999996</v>
      </c>
      <c r="AG1764">
        <v>0</v>
      </c>
      <c r="AH1764">
        <v>0.51124744379999998</v>
      </c>
      <c r="AI1764">
        <v>0.51124744379999998</v>
      </c>
    </row>
    <row r="1765" spans="1:35" x14ac:dyDescent="0.2">
      <c r="A1765">
        <v>50</v>
      </c>
      <c r="B1765">
        <v>2</v>
      </c>
      <c r="C1765">
        <v>4</v>
      </c>
      <c r="D1765">
        <v>31</v>
      </c>
      <c r="E1765">
        <v>161</v>
      </c>
      <c r="F1765" t="s">
        <v>3740</v>
      </c>
      <c r="G1765" t="s">
        <v>5211</v>
      </c>
      <c r="H1765">
        <v>5127</v>
      </c>
      <c r="I1765">
        <v>5097</v>
      </c>
      <c r="J1765">
        <v>5095</v>
      </c>
      <c r="K1765">
        <v>-30</v>
      </c>
      <c r="L1765">
        <v>-2</v>
      </c>
      <c r="M1765">
        <v>9</v>
      </c>
      <c r="N1765">
        <v>50</v>
      </c>
      <c r="O1765">
        <v>18</v>
      </c>
      <c r="P1765">
        <v>75</v>
      </c>
      <c r="Q1765">
        <v>-9</v>
      </c>
      <c r="R1765">
        <v>-25</v>
      </c>
      <c r="S1765">
        <v>0</v>
      </c>
      <c r="T1765">
        <v>1</v>
      </c>
      <c r="U1765">
        <v>-20</v>
      </c>
      <c r="V1765">
        <v>22</v>
      </c>
      <c r="W1765">
        <v>-20</v>
      </c>
      <c r="X1765">
        <v>23</v>
      </c>
      <c r="Y1765">
        <v>-1</v>
      </c>
      <c r="Z1765">
        <v>0</v>
      </c>
      <c r="AA1765">
        <v>118</v>
      </c>
      <c r="AB1765">
        <v>118</v>
      </c>
      <c r="AC1765">
        <v>118</v>
      </c>
      <c r="AD1765">
        <v>9.8116169544999998</v>
      </c>
      <c r="AE1765">
        <v>14.717425432000001</v>
      </c>
      <c r="AF1765">
        <v>-4.9058084769999999</v>
      </c>
      <c r="AG1765">
        <v>0.19623233909999999</v>
      </c>
      <c r="AH1765">
        <v>4.3171114599999996</v>
      </c>
      <c r="AI1765">
        <v>4.5133437991000003</v>
      </c>
    </row>
    <row r="1766" spans="1:35" x14ac:dyDescent="0.2">
      <c r="A1766">
        <v>50</v>
      </c>
      <c r="B1766">
        <v>2</v>
      </c>
      <c r="C1766">
        <v>4</v>
      </c>
      <c r="D1766">
        <v>31</v>
      </c>
      <c r="E1766">
        <v>163</v>
      </c>
      <c r="F1766" t="s">
        <v>3740</v>
      </c>
      <c r="G1766" t="s">
        <v>5212</v>
      </c>
      <c r="H1766">
        <v>2959</v>
      </c>
      <c r="I1766">
        <v>2956</v>
      </c>
      <c r="J1766">
        <v>2964</v>
      </c>
      <c r="K1766">
        <v>-3</v>
      </c>
      <c r="L1766">
        <v>8</v>
      </c>
      <c r="M1766">
        <v>10</v>
      </c>
      <c r="N1766">
        <v>26</v>
      </c>
      <c r="O1766">
        <v>15</v>
      </c>
      <c r="P1766">
        <v>52</v>
      </c>
      <c r="Q1766">
        <v>-5</v>
      </c>
      <c r="R1766">
        <v>-26</v>
      </c>
      <c r="S1766">
        <v>0</v>
      </c>
      <c r="T1766">
        <v>0</v>
      </c>
      <c r="U1766">
        <v>3</v>
      </c>
      <c r="V1766">
        <v>34</v>
      </c>
      <c r="W1766">
        <v>3</v>
      </c>
      <c r="X1766">
        <v>34</v>
      </c>
      <c r="Y1766">
        <v>-1</v>
      </c>
      <c r="Z1766">
        <v>0</v>
      </c>
      <c r="AA1766">
        <v>38</v>
      </c>
      <c r="AB1766">
        <v>38</v>
      </c>
      <c r="AC1766">
        <v>38</v>
      </c>
      <c r="AD1766">
        <v>8.7837837838000006</v>
      </c>
      <c r="AE1766">
        <v>17.567567568000001</v>
      </c>
      <c r="AF1766">
        <v>-8.7837837840000006</v>
      </c>
      <c r="AG1766">
        <v>0</v>
      </c>
      <c r="AH1766">
        <v>11.486486486</v>
      </c>
      <c r="AI1766">
        <v>11.486486486</v>
      </c>
    </row>
    <row r="1767" spans="1:35" x14ac:dyDescent="0.2">
      <c r="A1767">
        <v>50</v>
      </c>
      <c r="B1767">
        <v>2</v>
      </c>
      <c r="C1767">
        <v>4</v>
      </c>
      <c r="D1767">
        <v>31</v>
      </c>
      <c r="E1767">
        <v>165</v>
      </c>
      <c r="F1767" t="s">
        <v>3740</v>
      </c>
      <c r="G1767" t="s">
        <v>5151</v>
      </c>
      <c r="H1767">
        <v>1135</v>
      </c>
      <c r="I1767">
        <v>1144</v>
      </c>
      <c r="J1767">
        <v>1143</v>
      </c>
      <c r="K1767">
        <v>9</v>
      </c>
      <c r="L1767">
        <v>-1</v>
      </c>
      <c r="M1767">
        <v>1</v>
      </c>
      <c r="N1767">
        <v>5</v>
      </c>
      <c r="O1767">
        <v>0</v>
      </c>
      <c r="P1767">
        <v>12</v>
      </c>
      <c r="Q1767">
        <v>1</v>
      </c>
      <c r="R1767">
        <v>-7</v>
      </c>
      <c r="S1767">
        <v>0</v>
      </c>
      <c r="T1767">
        <v>1</v>
      </c>
      <c r="U1767">
        <v>9</v>
      </c>
      <c r="V1767">
        <v>4</v>
      </c>
      <c r="W1767">
        <v>9</v>
      </c>
      <c r="X1767">
        <v>5</v>
      </c>
      <c r="Y1767">
        <v>-1</v>
      </c>
      <c r="Z1767">
        <v>1</v>
      </c>
      <c r="AA1767">
        <v>0</v>
      </c>
      <c r="AB1767">
        <v>0</v>
      </c>
      <c r="AC1767">
        <v>0</v>
      </c>
      <c r="AD1767">
        <v>4.3725404460000004</v>
      </c>
      <c r="AE1767">
        <v>10.49409707</v>
      </c>
      <c r="AF1767">
        <v>-6.1215566240000001</v>
      </c>
      <c r="AG1767">
        <v>0.87450808920000001</v>
      </c>
      <c r="AH1767">
        <v>3.4980323568</v>
      </c>
      <c r="AI1767">
        <v>4.3725404460000004</v>
      </c>
    </row>
    <row r="1768" spans="1:35" x14ac:dyDescent="0.2">
      <c r="A1768">
        <v>50</v>
      </c>
      <c r="B1768">
        <v>2</v>
      </c>
      <c r="C1768">
        <v>4</v>
      </c>
      <c r="D1768">
        <v>31</v>
      </c>
      <c r="E1768">
        <v>167</v>
      </c>
      <c r="F1768" t="s">
        <v>3740</v>
      </c>
      <c r="G1768" t="s">
        <v>5215</v>
      </c>
      <c r="H1768">
        <v>5842</v>
      </c>
      <c r="I1768">
        <v>5824</v>
      </c>
      <c r="J1768">
        <v>5816</v>
      </c>
      <c r="K1768">
        <v>-18</v>
      </c>
      <c r="L1768">
        <v>-8</v>
      </c>
      <c r="M1768">
        <v>17</v>
      </c>
      <c r="N1768">
        <v>63</v>
      </c>
      <c r="O1768">
        <v>12</v>
      </c>
      <c r="P1768">
        <v>67</v>
      </c>
      <c r="Q1768">
        <v>5</v>
      </c>
      <c r="R1768">
        <v>-4</v>
      </c>
      <c r="S1768">
        <v>0</v>
      </c>
      <c r="T1768">
        <v>2</v>
      </c>
      <c r="U1768">
        <v>-23</v>
      </c>
      <c r="V1768">
        <v>-7</v>
      </c>
      <c r="W1768">
        <v>-23</v>
      </c>
      <c r="X1768">
        <v>-5</v>
      </c>
      <c r="Y1768">
        <v>0</v>
      </c>
      <c r="Z1768">
        <v>1</v>
      </c>
      <c r="AA1768">
        <v>0</v>
      </c>
      <c r="AB1768">
        <v>0</v>
      </c>
      <c r="AC1768">
        <v>0</v>
      </c>
      <c r="AD1768">
        <v>10.824742268</v>
      </c>
      <c r="AE1768">
        <v>11.512027491</v>
      </c>
      <c r="AF1768">
        <v>-0.68728522299999995</v>
      </c>
      <c r="AG1768">
        <v>0.34364261169999999</v>
      </c>
      <c r="AH1768">
        <v>-1.202749141</v>
      </c>
      <c r="AI1768">
        <v>-0.85910652899999995</v>
      </c>
    </row>
    <row r="1769" spans="1:35" x14ac:dyDescent="0.2">
      <c r="A1769">
        <v>50</v>
      </c>
      <c r="B1769">
        <v>2</v>
      </c>
      <c r="C1769">
        <v>4</v>
      </c>
      <c r="D1769">
        <v>31</v>
      </c>
      <c r="E1769">
        <v>169</v>
      </c>
      <c r="F1769" t="s">
        <v>3740</v>
      </c>
      <c r="G1769" t="s">
        <v>5655</v>
      </c>
      <c r="H1769">
        <v>5034</v>
      </c>
      <c r="I1769">
        <v>5013</v>
      </c>
      <c r="J1769">
        <v>4913</v>
      </c>
      <c r="K1769">
        <v>-21</v>
      </c>
      <c r="L1769">
        <v>-100</v>
      </c>
      <c r="M1769">
        <v>9</v>
      </c>
      <c r="N1769">
        <v>42</v>
      </c>
      <c r="O1769">
        <v>21</v>
      </c>
      <c r="P1769">
        <v>63</v>
      </c>
      <c r="Q1769">
        <v>-12</v>
      </c>
      <c r="R1769">
        <v>-21</v>
      </c>
      <c r="S1769">
        <v>0</v>
      </c>
      <c r="T1769">
        <v>0</v>
      </c>
      <c r="U1769">
        <v>-8</v>
      </c>
      <c r="V1769">
        <v>-78</v>
      </c>
      <c r="W1769">
        <v>-8</v>
      </c>
      <c r="X1769">
        <v>-78</v>
      </c>
      <c r="Y1769">
        <v>-1</v>
      </c>
      <c r="Z1769">
        <v>-1</v>
      </c>
      <c r="AA1769">
        <v>61</v>
      </c>
      <c r="AB1769">
        <v>61</v>
      </c>
      <c r="AC1769">
        <v>61</v>
      </c>
      <c r="AD1769">
        <v>8.4626234132999993</v>
      </c>
      <c r="AE1769">
        <v>12.693935120000001</v>
      </c>
      <c r="AF1769">
        <v>-4.2313117069999997</v>
      </c>
      <c r="AG1769">
        <v>0</v>
      </c>
      <c r="AH1769">
        <v>-15.71630062</v>
      </c>
      <c r="AI1769">
        <v>-15.71630062</v>
      </c>
    </row>
    <row r="1770" spans="1:35" x14ac:dyDescent="0.2">
      <c r="A1770">
        <v>50</v>
      </c>
      <c r="B1770">
        <v>2</v>
      </c>
      <c r="C1770">
        <v>4</v>
      </c>
      <c r="D1770">
        <v>31</v>
      </c>
      <c r="E1770">
        <v>171</v>
      </c>
      <c r="F1770" t="s">
        <v>3740</v>
      </c>
      <c r="G1770" t="s">
        <v>4962</v>
      </c>
      <c r="H1770">
        <v>669</v>
      </c>
      <c r="I1770">
        <v>671</v>
      </c>
      <c r="J1770">
        <v>673</v>
      </c>
      <c r="K1770">
        <v>2</v>
      </c>
      <c r="L1770">
        <v>2</v>
      </c>
      <c r="M1770">
        <v>0</v>
      </c>
      <c r="N1770">
        <v>6</v>
      </c>
      <c r="O1770">
        <v>0</v>
      </c>
      <c r="P1770">
        <v>6</v>
      </c>
      <c r="Q1770">
        <v>0</v>
      </c>
      <c r="R1770">
        <v>0</v>
      </c>
      <c r="S1770">
        <v>0</v>
      </c>
      <c r="T1770">
        <v>0</v>
      </c>
      <c r="U1770">
        <v>3</v>
      </c>
      <c r="V1770">
        <v>3</v>
      </c>
      <c r="W1770">
        <v>3</v>
      </c>
      <c r="X1770">
        <v>3</v>
      </c>
      <c r="Y1770">
        <v>-1</v>
      </c>
      <c r="Z1770">
        <v>-1</v>
      </c>
      <c r="AA1770">
        <v>2</v>
      </c>
      <c r="AB1770">
        <v>2</v>
      </c>
      <c r="AC1770">
        <v>2</v>
      </c>
      <c r="AD1770">
        <v>8.9285714285999997</v>
      </c>
      <c r="AE1770">
        <v>8.9285714285999997</v>
      </c>
      <c r="AF1770">
        <v>0</v>
      </c>
      <c r="AG1770">
        <v>0</v>
      </c>
      <c r="AH1770">
        <v>4.4642857142999999</v>
      </c>
      <c r="AI1770">
        <v>4.4642857142999999</v>
      </c>
    </row>
    <row r="1771" spans="1:35" x14ac:dyDescent="0.2">
      <c r="A1771">
        <v>50</v>
      </c>
      <c r="B1771">
        <v>2</v>
      </c>
      <c r="C1771">
        <v>4</v>
      </c>
      <c r="D1771">
        <v>31</v>
      </c>
      <c r="E1771">
        <v>173</v>
      </c>
      <c r="F1771" t="s">
        <v>3740</v>
      </c>
      <c r="G1771" t="s">
        <v>5656</v>
      </c>
      <c r="H1771">
        <v>6773</v>
      </c>
      <c r="I1771">
        <v>6769</v>
      </c>
      <c r="J1771">
        <v>6620</v>
      </c>
      <c r="K1771">
        <v>-4</v>
      </c>
      <c r="L1771">
        <v>-149</v>
      </c>
      <c r="M1771">
        <v>47</v>
      </c>
      <c r="N1771">
        <v>117</v>
      </c>
      <c r="O1771">
        <v>38</v>
      </c>
      <c r="P1771">
        <v>89</v>
      </c>
      <c r="Q1771">
        <v>9</v>
      </c>
      <c r="R1771">
        <v>28</v>
      </c>
      <c r="S1771">
        <v>0</v>
      </c>
      <c r="T1771">
        <v>1</v>
      </c>
      <c r="U1771">
        <v>-14</v>
      </c>
      <c r="V1771">
        <v>-175</v>
      </c>
      <c r="W1771">
        <v>-14</v>
      </c>
      <c r="X1771">
        <v>-174</v>
      </c>
      <c r="Y1771">
        <v>1</v>
      </c>
      <c r="Z1771">
        <v>-3</v>
      </c>
      <c r="AA1771">
        <v>18</v>
      </c>
      <c r="AB1771">
        <v>18</v>
      </c>
      <c r="AC1771">
        <v>18</v>
      </c>
      <c r="AD1771">
        <v>17.477033385999999</v>
      </c>
      <c r="AE1771">
        <v>13.294495481</v>
      </c>
      <c r="AF1771">
        <v>4.1825379042000002</v>
      </c>
      <c r="AG1771">
        <v>0.14937635369999999</v>
      </c>
      <c r="AH1771">
        <v>-26.140861900000001</v>
      </c>
      <c r="AI1771">
        <v>-25.99148555</v>
      </c>
    </row>
    <row r="1772" spans="1:35" x14ac:dyDescent="0.2">
      <c r="A1772">
        <v>50</v>
      </c>
      <c r="B1772">
        <v>2</v>
      </c>
      <c r="C1772">
        <v>4</v>
      </c>
      <c r="D1772">
        <v>31</v>
      </c>
      <c r="E1772">
        <v>175</v>
      </c>
      <c r="F1772" t="s">
        <v>3740</v>
      </c>
      <c r="G1772" t="s">
        <v>5017</v>
      </c>
      <c r="H1772">
        <v>4059</v>
      </c>
      <c r="I1772">
        <v>4048</v>
      </c>
      <c r="J1772">
        <v>4066</v>
      </c>
      <c r="K1772">
        <v>-11</v>
      </c>
      <c r="L1772">
        <v>18</v>
      </c>
      <c r="M1772">
        <v>9</v>
      </c>
      <c r="N1772">
        <v>54</v>
      </c>
      <c r="O1772">
        <v>19</v>
      </c>
      <c r="P1772">
        <v>52</v>
      </c>
      <c r="Q1772">
        <v>-10</v>
      </c>
      <c r="R1772">
        <v>2</v>
      </c>
      <c r="S1772">
        <v>0</v>
      </c>
      <c r="T1772">
        <v>1</v>
      </c>
      <c r="U1772">
        <v>0</v>
      </c>
      <c r="V1772">
        <v>15</v>
      </c>
      <c r="W1772">
        <v>0</v>
      </c>
      <c r="X1772">
        <v>16</v>
      </c>
      <c r="Y1772">
        <v>-1</v>
      </c>
      <c r="Z1772">
        <v>0</v>
      </c>
      <c r="AA1772">
        <v>21</v>
      </c>
      <c r="AB1772">
        <v>21</v>
      </c>
      <c r="AC1772">
        <v>21</v>
      </c>
      <c r="AD1772">
        <v>13.310327828</v>
      </c>
      <c r="AE1772">
        <v>12.817352723999999</v>
      </c>
      <c r="AF1772">
        <v>0.49297510480000001</v>
      </c>
      <c r="AG1772">
        <v>0.2464875524</v>
      </c>
      <c r="AH1772">
        <v>3.6973132857</v>
      </c>
      <c r="AI1772">
        <v>3.9438008381</v>
      </c>
    </row>
    <row r="1773" spans="1:35" x14ac:dyDescent="0.2">
      <c r="A1773">
        <v>50</v>
      </c>
      <c r="B1773">
        <v>2</v>
      </c>
      <c r="C1773">
        <v>4</v>
      </c>
      <c r="D1773">
        <v>31</v>
      </c>
      <c r="E1773">
        <v>177</v>
      </c>
      <c r="F1773" t="s">
        <v>3740</v>
      </c>
      <c r="G1773" t="s">
        <v>4624</v>
      </c>
      <c r="H1773">
        <v>20865</v>
      </c>
      <c r="I1773">
        <v>20904</v>
      </c>
      <c r="J1773">
        <v>20969</v>
      </c>
      <c r="K1773">
        <v>39</v>
      </c>
      <c r="L1773">
        <v>65</v>
      </c>
      <c r="M1773">
        <v>45</v>
      </c>
      <c r="N1773">
        <v>212</v>
      </c>
      <c r="O1773">
        <v>57</v>
      </c>
      <c r="P1773">
        <v>222</v>
      </c>
      <c r="Q1773">
        <v>-12</v>
      </c>
      <c r="R1773">
        <v>-10</v>
      </c>
      <c r="S1773">
        <v>0</v>
      </c>
      <c r="T1773">
        <v>1</v>
      </c>
      <c r="U1773">
        <v>51</v>
      </c>
      <c r="V1773">
        <v>71</v>
      </c>
      <c r="W1773">
        <v>51</v>
      </c>
      <c r="X1773">
        <v>72</v>
      </c>
      <c r="Y1773">
        <v>0</v>
      </c>
      <c r="Z1773">
        <v>3</v>
      </c>
      <c r="AA1773">
        <v>97</v>
      </c>
      <c r="AB1773">
        <v>97</v>
      </c>
      <c r="AC1773">
        <v>97</v>
      </c>
      <c r="AD1773">
        <v>10.125856756999999</v>
      </c>
      <c r="AE1773">
        <v>10.60349151</v>
      </c>
      <c r="AF1773">
        <v>-0.47763475300000002</v>
      </c>
      <c r="AG1773">
        <v>4.7763475299999997E-2</v>
      </c>
      <c r="AH1773">
        <v>3.3912067441999998</v>
      </c>
      <c r="AI1773">
        <v>3.4389702194999998</v>
      </c>
    </row>
    <row r="1774" spans="1:35" x14ac:dyDescent="0.2">
      <c r="A1774">
        <v>50</v>
      </c>
      <c r="B1774">
        <v>2</v>
      </c>
      <c r="C1774">
        <v>4</v>
      </c>
      <c r="D1774">
        <v>31</v>
      </c>
      <c r="E1774">
        <v>179</v>
      </c>
      <c r="F1774" t="s">
        <v>3740</v>
      </c>
      <c r="G1774" t="s">
        <v>4973</v>
      </c>
      <c r="H1774">
        <v>9697</v>
      </c>
      <c r="I1774">
        <v>9687</v>
      </c>
      <c r="J1774">
        <v>9784</v>
      </c>
      <c r="K1774">
        <v>-10</v>
      </c>
      <c r="L1774">
        <v>97</v>
      </c>
      <c r="M1774">
        <v>24</v>
      </c>
      <c r="N1774">
        <v>98</v>
      </c>
      <c r="O1774">
        <v>26</v>
      </c>
      <c r="P1774">
        <v>61</v>
      </c>
      <c r="Q1774">
        <v>-2</v>
      </c>
      <c r="R1774">
        <v>37</v>
      </c>
      <c r="S1774">
        <v>0</v>
      </c>
      <c r="T1774">
        <v>4</v>
      </c>
      <c r="U1774">
        <v>-8</v>
      </c>
      <c r="V1774">
        <v>53</v>
      </c>
      <c r="W1774">
        <v>-8</v>
      </c>
      <c r="X1774">
        <v>57</v>
      </c>
      <c r="Y1774">
        <v>0</v>
      </c>
      <c r="Z1774">
        <v>3</v>
      </c>
      <c r="AA1774">
        <v>1118</v>
      </c>
      <c r="AB1774">
        <v>1118</v>
      </c>
      <c r="AC1774">
        <v>1118</v>
      </c>
      <c r="AD1774">
        <v>10.066252374999999</v>
      </c>
      <c r="AE1774">
        <v>6.2657285192999996</v>
      </c>
      <c r="AF1774">
        <v>3.8005238559999999</v>
      </c>
      <c r="AG1774">
        <v>0.41086744390000002</v>
      </c>
      <c r="AH1774">
        <v>5.4439936315999997</v>
      </c>
      <c r="AI1774">
        <v>5.8548610753999997</v>
      </c>
    </row>
    <row r="1775" spans="1:35" x14ac:dyDescent="0.2">
      <c r="A1775">
        <v>50</v>
      </c>
      <c r="B1775">
        <v>2</v>
      </c>
      <c r="C1775">
        <v>4</v>
      </c>
      <c r="D1775">
        <v>31</v>
      </c>
      <c r="E1775">
        <v>181</v>
      </c>
      <c r="F1775" t="s">
        <v>3740</v>
      </c>
      <c r="G1775" t="s">
        <v>4974</v>
      </c>
      <c r="H1775">
        <v>3395</v>
      </c>
      <c r="I1775">
        <v>3387</v>
      </c>
      <c r="J1775">
        <v>3411</v>
      </c>
      <c r="K1775">
        <v>-8</v>
      </c>
      <c r="L1775">
        <v>24</v>
      </c>
      <c r="M1775">
        <v>15</v>
      </c>
      <c r="N1775">
        <v>37</v>
      </c>
      <c r="O1775">
        <v>16</v>
      </c>
      <c r="P1775">
        <v>39</v>
      </c>
      <c r="Q1775">
        <v>-1</v>
      </c>
      <c r="R1775">
        <v>-2</v>
      </c>
      <c r="S1775">
        <v>0</v>
      </c>
      <c r="T1775">
        <v>0</v>
      </c>
      <c r="U1775">
        <v>-7</v>
      </c>
      <c r="V1775">
        <v>28</v>
      </c>
      <c r="W1775">
        <v>-7</v>
      </c>
      <c r="X1775">
        <v>28</v>
      </c>
      <c r="Y1775">
        <v>0</v>
      </c>
      <c r="Z1775">
        <v>-2</v>
      </c>
      <c r="AA1775">
        <v>133</v>
      </c>
      <c r="AB1775">
        <v>133</v>
      </c>
      <c r="AC1775">
        <v>133</v>
      </c>
      <c r="AD1775">
        <v>10.885554575</v>
      </c>
      <c r="AE1775">
        <v>11.473962930000001</v>
      </c>
      <c r="AF1775">
        <v>-0.58840835499999999</v>
      </c>
      <c r="AG1775">
        <v>0</v>
      </c>
      <c r="AH1775">
        <v>8.2377169755999997</v>
      </c>
      <c r="AI1775">
        <v>8.2377169755999997</v>
      </c>
    </row>
    <row r="1776" spans="1:35" x14ac:dyDescent="0.2">
      <c r="A1776">
        <v>50</v>
      </c>
      <c r="B1776">
        <v>2</v>
      </c>
      <c r="C1776">
        <v>4</v>
      </c>
      <c r="D1776">
        <v>31</v>
      </c>
      <c r="E1776">
        <v>183</v>
      </c>
      <c r="F1776" t="s">
        <v>3740</v>
      </c>
      <c r="G1776" t="s">
        <v>4975</v>
      </c>
      <c r="H1776">
        <v>774</v>
      </c>
      <c r="I1776">
        <v>773</v>
      </c>
      <c r="J1776">
        <v>795</v>
      </c>
      <c r="K1776">
        <v>-1</v>
      </c>
      <c r="L1776">
        <v>22</v>
      </c>
      <c r="M1776">
        <v>2</v>
      </c>
      <c r="N1776">
        <v>15</v>
      </c>
      <c r="O1776">
        <v>3</v>
      </c>
      <c r="P1776">
        <v>4</v>
      </c>
      <c r="Q1776">
        <v>-1</v>
      </c>
      <c r="R1776">
        <v>11</v>
      </c>
      <c r="S1776">
        <v>0</v>
      </c>
      <c r="T1776">
        <v>0</v>
      </c>
      <c r="U1776">
        <v>0</v>
      </c>
      <c r="V1776">
        <v>11</v>
      </c>
      <c r="W1776">
        <v>0</v>
      </c>
      <c r="X1776">
        <v>11</v>
      </c>
      <c r="Y1776">
        <v>0</v>
      </c>
      <c r="Z1776">
        <v>0</v>
      </c>
      <c r="AA1776">
        <v>0</v>
      </c>
      <c r="AB1776">
        <v>0</v>
      </c>
      <c r="AC1776">
        <v>0</v>
      </c>
      <c r="AD1776">
        <v>19.132653060999999</v>
      </c>
      <c r="AE1776">
        <v>5.1020408162999997</v>
      </c>
      <c r="AF1776">
        <v>14.030612245</v>
      </c>
      <c r="AG1776">
        <v>0</v>
      </c>
      <c r="AH1776">
        <v>14.030612245</v>
      </c>
      <c r="AI1776">
        <v>14.030612245</v>
      </c>
    </row>
    <row r="1777" spans="1:35" x14ac:dyDescent="0.2">
      <c r="A1777">
        <v>50</v>
      </c>
      <c r="B1777">
        <v>2</v>
      </c>
      <c r="C1777">
        <v>4</v>
      </c>
      <c r="D1777">
        <v>31</v>
      </c>
      <c r="E1777">
        <v>185</v>
      </c>
      <c r="F1777" t="s">
        <v>3740</v>
      </c>
      <c r="G1777" t="s">
        <v>5353</v>
      </c>
      <c r="H1777">
        <v>14125</v>
      </c>
      <c r="I1777">
        <v>14084</v>
      </c>
      <c r="J1777">
        <v>14244</v>
      </c>
      <c r="K1777">
        <v>-41</v>
      </c>
      <c r="L1777">
        <v>160</v>
      </c>
      <c r="M1777">
        <v>37</v>
      </c>
      <c r="N1777">
        <v>139</v>
      </c>
      <c r="O1777">
        <v>47</v>
      </c>
      <c r="P1777">
        <v>146</v>
      </c>
      <c r="Q1777">
        <v>-10</v>
      </c>
      <c r="R1777">
        <v>-7</v>
      </c>
      <c r="S1777">
        <v>0</v>
      </c>
      <c r="T1777">
        <v>0</v>
      </c>
      <c r="U1777">
        <v>-31</v>
      </c>
      <c r="V1777">
        <v>168</v>
      </c>
      <c r="W1777">
        <v>-31</v>
      </c>
      <c r="X1777">
        <v>168</v>
      </c>
      <c r="Y1777">
        <v>0</v>
      </c>
      <c r="Z1777">
        <v>-1</v>
      </c>
      <c r="AA1777">
        <v>761</v>
      </c>
      <c r="AB1777">
        <v>761</v>
      </c>
      <c r="AC1777">
        <v>761</v>
      </c>
      <c r="AD1777">
        <v>9.8136119740000005</v>
      </c>
      <c r="AE1777">
        <v>10.307822649</v>
      </c>
      <c r="AF1777">
        <v>-0.49421067499999999</v>
      </c>
      <c r="AG1777">
        <v>0</v>
      </c>
      <c r="AH1777">
        <v>11.861056199</v>
      </c>
      <c r="AI1777">
        <v>11.861056199</v>
      </c>
    </row>
    <row r="1778" spans="1:35" x14ac:dyDescent="0.2">
      <c r="A1778">
        <v>40</v>
      </c>
      <c r="B1778">
        <v>4</v>
      </c>
      <c r="C1778">
        <v>8</v>
      </c>
      <c r="D1778">
        <v>32</v>
      </c>
      <c r="E1778">
        <v>0</v>
      </c>
      <c r="F1778" t="s">
        <v>2805</v>
      </c>
      <c r="G1778" t="s">
        <v>2805</v>
      </c>
      <c r="H1778">
        <v>3104614</v>
      </c>
      <c r="I1778">
        <v>3114071</v>
      </c>
      <c r="J1778">
        <v>3143991</v>
      </c>
      <c r="K1778">
        <v>9457</v>
      </c>
      <c r="L1778">
        <v>29920</v>
      </c>
      <c r="M1778">
        <v>8193</v>
      </c>
      <c r="N1778">
        <v>33883</v>
      </c>
      <c r="O1778">
        <v>7894</v>
      </c>
      <c r="P1778">
        <v>31808</v>
      </c>
      <c r="Q1778">
        <v>299</v>
      </c>
      <c r="R1778">
        <v>2075</v>
      </c>
      <c r="S1778">
        <v>136</v>
      </c>
      <c r="T1778">
        <v>2189</v>
      </c>
      <c r="U1778">
        <v>8953</v>
      </c>
      <c r="V1778">
        <v>25327</v>
      </c>
      <c r="W1778">
        <v>9089</v>
      </c>
      <c r="X1778">
        <v>27516</v>
      </c>
      <c r="Y1778">
        <v>69</v>
      </c>
      <c r="Z1778">
        <v>329</v>
      </c>
      <c r="AA1778">
        <v>34820</v>
      </c>
      <c r="AB1778">
        <v>34820</v>
      </c>
      <c r="AC1778">
        <v>34820</v>
      </c>
      <c r="AD1778">
        <v>10.828591983000001</v>
      </c>
      <c r="AE1778">
        <v>10.165447386</v>
      </c>
      <c r="AF1778">
        <v>0.66314459650000002</v>
      </c>
      <c r="AG1778">
        <v>0.69957760089999999</v>
      </c>
      <c r="AH1778">
        <v>8.0941991306999999</v>
      </c>
      <c r="AI1778">
        <v>8.7937767314999995</v>
      </c>
    </row>
    <row r="1779" spans="1:35" x14ac:dyDescent="0.2">
      <c r="A1779">
        <v>50</v>
      </c>
      <c r="B1779">
        <v>4</v>
      </c>
      <c r="C1779">
        <v>8</v>
      </c>
      <c r="D1779">
        <v>32</v>
      </c>
      <c r="E1779">
        <v>1</v>
      </c>
      <c r="F1779" t="s">
        <v>2805</v>
      </c>
      <c r="G1779" t="s">
        <v>5657</v>
      </c>
      <c r="H1779">
        <v>25516</v>
      </c>
      <c r="I1779">
        <v>25539</v>
      </c>
      <c r="J1779">
        <v>25723</v>
      </c>
      <c r="K1779">
        <v>23</v>
      </c>
      <c r="L1779">
        <v>184</v>
      </c>
      <c r="M1779">
        <v>63</v>
      </c>
      <c r="N1779">
        <v>304</v>
      </c>
      <c r="O1779">
        <v>100</v>
      </c>
      <c r="P1779">
        <v>326</v>
      </c>
      <c r="Q1779">
        <v>-37</v>
      </c>
      <c r="R1779">
        <v>-22</v>
      </c>
      <c r="S1779">
        <v>0</v>
      </c>
      <c r="T1779">
        <v>5</v>
      </c>
      <c r="U1779">
        <v>60</v>
      </c>
      <c r="V1779">
        <v>201</v>
      </c>
      <c r="W1779">
        <v>60</v>
      </c>
      <c r="X1779">
        <v>206</v>
      </c>
      <c r="Y1779">
        <v>0</v>
      </c>
      <c r="Z1779">
        <v>0</v>
      </c>
      <c r="AA1779">
        <v>290</v>
      </c>
      <c r="AB1779">
        <v>290</v>
      </c>
      <c r="AC1779">
        <v>290</v>
      </c>
      <c r="AD1779">
        <v>11.860637509</v>
      </c>
      <c r="AE1779">
        <v>12.718973117999999</v>
      </c>
      <c r="AF1779">
        <v>-0.85833560900000005</v>
      </c>
      <c r="AG1779">
        <v>0.1950762748</v>
      </c>
      <c r="AH1779">
        <v>7.8420662479000001</v>
      </c>
      <c r="AI1779">
        <v>8.0371425227</v>
      </c>
    </row>
    <row r="1780" spans="1:35" x14ac:dyDescent="0.2">
      <c r="A1780">
        <v>50</v>
      </c>
      <c r="B1780">
        <v>4</v>
      </c>
      <c r="C1780">
        <v>8</v>
      </c>
      <c r="D1780">
        <v>32</v>
      </c>
      <c r="E1780">
        <v>3</v>
      </c>
      <c r="F1780" t="s">
        <v>2805</v>
      </c>
      <c r="G1780" t="s">
        <v>4652</v>
      </c>
      <c r="H1780">
        <v>2265461</v>
      </c>
      <c r="I1780">
        <v>2273386</v>
      </c>
      <c r="J1780">
        <v>2292476</v>
      </c>
      <c r="K1780">
        <v>7925</v>
      </c>
      <c r="L1780">
        <v>19090</v>
      </c>
      <c r="M1780">
        <v>6101</v>
      </c>
      <c r="N1780">
        <v>25488</v>
      </c>
      <c r="O1780">
        <v>5482</v>
      </c>
      <c r="P1780">
        <v>22163</v>
      </c>
      <c r="Q1780">
        <v>619</v>
      </c>
      <c r="R1780">
        <v>3325</v>
      </c>
      <c r="S1780">
        <v>135</v>
      </c>
      <c r="T1780">
        <v>2036</v>
      </c>
      <c r="U1780">
        <v>7086</v>
      </c>
      <c r="V1780">
        <v>13359</v>
      </c>
      <c r="W1780">
        <v>7221</v>
      </c>
      <c r="X1780">
        <v>15395</v>
      </c>
      <c r="Y1780">
        <v>85</v>
      </c>
      <c r="Z1780">
        <v>370</v>
      </c>
      <c r="AA1780">
        <v>21145</v>
      </c>
      <c r="AB1780">
        <v>21145</v>
      </c>
      <c r="AC1780">
        <v>21145</v>
      </c>
      <c r="AD1780">
        <v>11.164594987999999</v>
      </c>
      <c r="AE1780">
        <v>9.7081339734000007</v>
      </c>
      <c r="AF1780">
        <v>1.4564610144000001</v>
      </c>
      <c r="AG1780">
        <v>0.89183597749999999</v>
      </c>
      <c r="AH1780">
        <v>5.8516880273999998</v>
      </c>
      <c r="AI1780">
        <v>6.7435240049000003</v>
      </c>
    </row>
    <row r="1781" spans="1:35" x14ac:dyDescent="0.2">
      <c r="A1781">
        <v>50</v>
      </c>
      <c r="B1781">
        <v>4</v>
      </c>
      <c r="C1781">
        <v>8</v>
      </c>
      <c r="D1781">
        <v>32</v>
      </c>
      <c r="E1781">
        <v>5</v>
      </c>
      <c r="F1781" t="s">
        <v>2805</v>
      </c>
      <c r="G1781" t="s">
        <v>4775</v>
      </c>
      <c r="H1781">
        <v>49488</v>
      </c>
      <c r="I1781">
        <v>49468</v>
      </c>
      <c r="J1781">
        <v>49870</v>
      </c>
      <c r="K1781">
        <v>-20</v>
      </c>
      <c r="L1781">
        <v>402</v>
      </c>
      <c r="M1781">
        <v>75</v>
      </c>
      <c r="N1781">
        <v>327</v>
      </c>
      <c r="O1781">
        <v>174</v>
      </c>
      <c r="P1781">
        <v>665</v>
      </c>
      <c r="Q1781">
        <v>-99</v>
      </c>
      <c r="R1781">
        <v>-338</v>
      </c>
      <c r="S1781">
        <v>0</v>
      </c>
      <c r="T1781">
        <v>2</v>
      </c>
      <c r="U1781">
        <v>87</v>
      </c>
      <c r="V1781">
        <v>744</v>
      </c>
      <c r="W1781">
        <v>87</v>
      </c>
      <c r="X1781">
        <v>746</v>
      </c>
      <c r="Y1781">
        <v>-8</v>
      </c>
      <c r="Z1781">
        <v>-6</v>
      </c>
      <c r="AA1781">
        <v>200</v>
      </c>
      <c r="AB1781">
        <v>200</v>
      </c>
      <c r="AC1781">
        <v>200</v>
      </c>
      <c r="AD1781">
        <v>6.5835833215999999</v>
      </c>
      <c r="AE1781">
        <v>13.388632748999999</v>
      </c>
      <c r="AF1781">
        <v>-6.8050494270000002</v>
      </c>
      <c r="AG1781">
        <v>4.02665647E-2</v>
      </c>
      <c r="AH1781">
        <v>14.979162053</v>
      </c>
      <c r="AI1781">
        <v>15.019428617000001</v>
      </c>
    </row>
    <row r="1782" spans="1:35" x14ac:dyDescent="0.2">
      <c r="A1782">
        <v>50</v>
      </c>
      <c r="B1782">
        <v>4</v>
      </c>
      <c r="C1782">
        <v>8</v>
      </c>
      <c r="D1782">
        <v>32</v>
      </c>
      <c r="E1782">
        <v>7</v>
      </c>
      <c r="F1782" t="s">
        <v>2805</v>
      </c>
      <c r="G1782" t="s">
        <v>5658</v>
      </c>
      <c r="H1782">
        <v>53702</v>
      </c>
      <c r="I1782">
        <v>53750</v>
      </c>
      <c r="J1782">
        <v>53915</v>
      </c>
      <c r="K1782">
        <v>48</v>
      </c>
      <c r="L1782">
        <v>165</v>
      </c>
      <c r="M1782">
        <v>187</v>
      </c>
      <c r="N1782">
        <v>667</v>
      </c>
      <c r="O1782">
        <v>80</v>
      </c>
      <c r="P1782">
        <v>436</v>
      </c>
      <c r="Q1782">
        <v>107</v>
      </c>
      <c r="R1782">
        <v>231</v>
      </c>
      <c r="S1782">
        <v>0</v>
      </c>
      <c r="T1782">
        <v>-5</v>
      </c>
      <c r="U1782">
        <v>-62</v>
      </c>
      <c r="V1782">
        <v>-74</v>
      </c>
      <c r="W1782">
        <v>-62</v>
      </c>
      <c r="X1782">
        <v>-79</v>
      </c>
      <c r="Y1782">
        <v>3</v>
      </c>
      <c r="Z1782">
        <v>13</v>
      </c>
      <c r="AA1782">
        <v>717</v>
      </c>
      <c r="AB1782">
        <v>717</v>
      </c>
      <c r="AC1782">
        <v>717</v>
      </c>
      <c r="AD1782">
        <v>12.390284679000001</v>
      </c>
      <c r="AE1782">
        <v>8.0991965819999994</v>
      </c>
      <c r="AF1782">
        <v>4.2910880973000003</v>
      </c>
      <c r="AG1782">
        <v>-9.2880694999999999E-2</v>
      </c>
      <c r="AH1782">
        <v>-1.3746342819999999</v>
      </c>
      <c r="AI1782">
        <v>-1.467514977</v>
      </c>
    </row>
    <row r="1783" spans="1:35" x14ac:dyDescent="0.2">
      <c r="A1783">
        <v>50</v>
      </c>
      <c r="B1783">
        <v>4</v>
      </c>
      <c r="C1783">
        <v>8</v>
      </c>
      <c r="D1783">
        <v>32</v>
      </c>
      <c r="E1783">
        <v>9</v>
      </c>
      <c r="F1783" t="s">
        <v>2805</v>
      </c>
      <c r="G1783" t="s">
        <v>5659</v>
      </c>
      <c r="H1783">
        <v>729</v>
      </c>
      <c r="I1783">
        <v>730</v>
      </c>
      <c r="J1783">
        <v>743</v>
      </c>
      <c r="K1783">
        <v>1</v>
      </c>
      <c r="L1783">
        <v>13</v>
      </c>
      <c r="M1783">
        <v>1</v>
      </c>
      <c r="N1783">
        <v>4</v>
      </c>
      <c r="O1783">
        <v>3</v>
      </c>
      <c r="P1783">
        <v>4</v>
      </c>
      <c r="Q1783">
        <v>-2</v>
      </c>
      <c r="R1783">
        <v>0</v>
      </c>
      <c r="S1783">
        <v>0</v>
      </c>
      <c r="T1783">
        <v>1</v>
      </c>
      <c r="U1783">
        <v>2</v>
      </c>
      <c r="V1783">
        <v>12</v>
      </c>
      <c r="W1783">
        <v>2</v>
      </c>
      <c r="X1783">
        <v>13</v>
      </c>
      <c r="Y1783">
        <v>1</v>
      </c>
      <c r="Z1783">
        <v>0</v>
      </c>
      <c r="AA1783">
        <v>0</v>
      </c>
      <c r="AB1783">
        <v>0</v>
      </c>
      <c r="AC1783">
        <v>0</v>
      </c>
      <c r="AD1783">
        <v>5.4310930075000003</v>
      </c>
      <c r="AE1783">
        <v>5.4310930075000003</v>
      </c>
      <c r="AF1783">
        <v>0</v>
      </c>
      <c r="AG1783">
        <v>1.3577732519000001</v>
      </c>
      <c r="AH1783">
        <v>16.293279022</v>
      </c>
      <c r="AI1783">
        <v>17.651052274000001</v>
      </c>
    </row>
    <row r="1784" spans="1:35" x14ac:dyDescent="0.2">
      <c r="A1784">
        <v>50</v>
      </c>
      <c r="B1784">
        <v>4</v>
      </c>
      <c r="C1784">
        <v>8</v>
      </c>
      <c r="D1784">
        <v>32</v>
      </c>
      <c r="E1784">
        <v>11</v>
      </c>
      <c r="F1784" t="s">
        <v>2805</v>
      </c>
      <c r="G1784" t="s">
        <v>5660</v>
      </c>
      <c r="H1784">
        <v>1855</v>
      </c>
      <c r="I1784">
        <v>1847</v>
      </c>
      <c r="J1784">
        <v>1903</v>
      </c>
      <c r="K1784">
        <v>-8</v>
      </c>
      <c r="L1784">
        <v>56</v>
      </c>
      <c r="M1784">
        <v>4</v>
      </c>
      <c r="N1784">
        <v>16</v>
      </c>
      <c r="O1784">
        <v>9</v>
      </c>
      <c r="P1784">
        <v>16</v>
      </c>
      <c r="Q1784">
        <v>-5</v>
      </c>
      <c r="R1784">
        <v>0</v>
      </c>
      <c r="S1784">
        <v>0</v>
      </c>
      <c r="T1784">
        <v>0</v>
      </c>
      <c r="U1784">
        <v>-3</v>
      </c>
      <c r="V1784">
        <v>56</v>
      </c>
      <c r="W1784">
        <v>-3</v>
      </c>
      <c r="X1784">
        <v>56</v>
      </c>
      <c r="Y1784">
        <v>0</v>
      </c>
      <c r="Z1784">
        <v>0</v>
      </c>
      <c r="AA1784">
        <v>0</v>
      </c>
      <c r="AB1784">
        <v>0</v>
      </c>
      <c r="AC1784">
        <v>0</v>
      </c>
      <c r="AD1784">
        <v>8.5333333332999999</v>
      </c>
      <c r="AE1784">
        <v>8.5333333332999999</v>
      </c>
      <c r="AF1784">
        <v>0</v>
      </c>
      <c r="AG1784">
        <v>0</v>
      </c>
      <c r="AH1784">
        <v>29.866666667000001</v>
      </c>
      <c r="AI1784">
        <v>29.866666667000001</v>
      </c>
    </row>
    <row r="1785" spans="1:35" x14ac:dyDescent="0.2">
      <c r="A1785">
        <v>50</v>
      </c>
      <c r="B1785">
        <v>4</v>
      </c>
      <c r="C1785">
        <v>8</v>
      </c>
      <c r="D1785">
        <v>32</v>
      </c>
      <c r="E1785">
        <v>13</v>
      </c>
      <c r="F1785" t="s">
        <v>2805</v>
      </c>
      <c r="G1785" t="s">
        <v>4712</v>
      </c>
      <c r="H1785">
        <v>17285</v>
      </c>
      <c r="I1785">
        <v>17283</v>
      </c>
      <c r="J1785">
        <v>17648</v>
      </c>
      <c r="K1785">
        <v>-2</v>
      </c>
      <c r="L1785">
        <v>365</v>
      </c>
      <c r="M1785">
        <v>54</v>
      </c>
      <c r="N1785">
        <v>228</v>
      </c>
      <c r="O1785">
        <v>45</v>
      </c>
      <c r="P1785">
        <v>145</v>
      </c>
      <c r="Q1785">
        <v>9</v>
      </c>
      <c r="R1785">
        <v>83</v>
      </c>
      <c r="S1785">
        <v>0</v>
      </c>
      <c r="T1785">
        <v>5</v>
      </c>
      <c r="U1785">
        <v>-12</v>
      </c>
      <c r="V1785">
        <v>279</v>
      </c>
      <c r="W1785">
        <v>-12</v>
      </c>
      <c r="X1785">
        <v>284</v>
      </c>
      <c r="Y1785">
        <v>1</v>
      </c>
      <c r="Z1785">
        <v>-2</v>
      </c>
      <c r="AA1785">
        <v>140</v>
      </c>
      <c r="AB1785">
        <v>140</v>
      </c>
      <c r="AC1785">
        <v>140</v>
      </c>
      <c r="AD1785">
        <v>13.054307061999999</v>
      </c>
      <c r="AE1785">
        <v>8.3020812459000002</v>
      </c>
      <c r="AF1785">
        <v>4.7522258166000002</v>
      </c>
      <c r="AG1785">
        <v>0.28627866369999999</v>
      </c>
      <c r="AH1785">
        <v>15.974349432</v>
      </c>
      <c r="AI1785">
        <v>16.260628095000001</v>
      </c>
    </row>
    <row r="1786" spans="1:35" x14ac:dyDescent="0.2">
      <c r="A1786">
        <v>50</v>
      </c>
      <c r="B1786">
        <v>4</v>
      </c>
      <c r="C1786">
        <v>8</v>
      </c>
      <c r="D1786">
        <v>32</v>
      </c>
      <c r="E1786">
        <v>15</v>
      </c>
      <c r="F1786" t="s">
        <v>2805</v>
      </c>
      <c r="G1786" t="s">
        <v>5661</v>
      </c>
      <c r="H1786">
        <v>5734</v>
      </c>
      <c r="I1786">
        <v>5725</v>
      </c>
      <c r="J1786">
        <v>5798</v>
      </c>
      <c r="K1786">
        <v>-9</v>
      </c>
      <c r="L1786">
        <v>73</v>
      </c>
      <c r="M1786">
        <v>14</v>
      </c>
      <c r="N1786">
        <v>81</v>
      </c>
      <c r="O1786">
        <v>16</v>
      </c>
      <c r="P1786">
        <v>45</v>
      </c>
      <c r="Q1786">
        <v>-2</v>
      </c>
      <c r="R1786">
        <v>36</v>
      </c>
      <c r="S1786">
        <v>0</v>
      </c>
      <c r="T1786">
        <v>0</v>
      </c>
      <c r="U1786">
        <v>-6</v>
      </c>
      <c r="V1786">
        <v>35</v>
      </c>
      <c r="W1786">
        <v>-6</v>
      </c>
      <c r="X1786">
        <v>35</v>
      </c>
      <c r="Y1786">
        <v>-1</v>
      </c>
      <c r="Z1786">
        <v>2</v>
      </c>
      <c r="AA1786">
        <v>15</v>
      </c>
      <c r="AB1786">
        <v>15</v>
      </c>
      <c r="AC1786">
        <v>15</v>
      </c>
      <c r="AD1786">
        <v>14.058838844</v>
      </c>
      <c r="AE1786">
        <v>7.8104660245000002</v>
      </c>
      <c r="AF1786">
        <v>6.2483728196000001</v>
      </c>
      <c r="AG1786">
        <v>0</v>
      </c>
      <c r="AH1786">
        <v>6.0748069079000002</v>
      </c>
      <c r="AI1786">
        <v>6.0748069079000002</v>
      </c>
    </row>
    <row r="1787" spans="1:35" x14ac:dyDescent="0.2">
      <c r="A1787">
        <v>50</v>
      </c>
      <c r="B1787">
        <v>4</v>
      </c>
      <c r="C1787">
        <v>8</v>
      </c>
      <c r="D1787">
        <v>32</v>
      </c>
      <c r="E1787">
        <v>17</v>
      </c>
      <c r="F1787" t="s">
        <v>2805</v>
      </c>
      <c r="G1787" t="s">
        <v>4673</v>
      </c>
      <c r="H1787">
        <v>4499</v>
      </c>
      <c r="I1787">
        <v>4502</v>
      </c>
      <c r="J1787">
        <v>4525</v>
      </c>
      <c r="K1787">
        <v>3</v>
      </c>
      <c r="L1787">
        <v>23</v>
      </c>
      <c r="M1787">
        <v>12</v>
      </c>
      <c r="N1787">
        <v>49</v>
      </c>
      <c r="O1787">
        <v>17</v>
      </c>
      <c r="P1787">
        <v>67</v>
      </c>
      <c r="Q1787">
        <v>-5</v>
      </c>
      <c r="R1787">
        <v>-18</v>
      </c>
      <c r="S1787">
        <v>0</v>
      </c>
      <c r="T1787">
        <v>0</v>
      </c>
      <c r="U1787">
        <v>8</v>
      </c>
      <c r="V1787">
        <v>42</v>
      </c>
      <c r="W1787">
        <v>8</v>
      </c>
      <c r="X1787">
        <v>42</v>
      </c>
      <c r="Y1787">
        <v>0</v>
      </c>
      <c r="Z1787">
        <v>-1</v>
      </c>
      <c r="AA1787">
        <v>155</v>
      </c>
      <c r="AB1787">
        <v>155</v>
      </c>
      <c r="AC1787">
        <v>155</v>
      </c>
      <c r="AD1787">
        <v>10.856319929</v>
      </c>
      <c r="AE1787">
        <v>14.844355821000001</v>
      </c>
      <c r="AF1787">
        <v>-3.9880358920000001</v>
      </c>
      <c r="AG1787">
        <v>0</v>
      </c>
      <c r="AH1787">
        <v>9.3054170821</v>
      </c>
      <c r="AI1787">
        <v>9.3054170821</v>
      </c>
    </row>
    <row r="1788" spans="1:35" x14ac:dyDescent="0.2">
      <c r="A1788">
        <v>50</v>
      </c>
      <c r="B1788">
        <v>4</v>
      </c>
      <c r="C1788">
        <v>8</v>
      </c>
      <c r="D1788">
        <v>32</v>
      </c>
      <c r="E1788">
        <v>19</v>
      </c>
      <c r="F1788" t="s">
        <v>2805</v>
      </c>
      <c r="G1788" t="s">
        <v>5137</v>
      </c>
      <c r="H1788">
        <v>59235</v>
      </c>
      <c r="I1788">
        <v>59431</v>
      </c>
      <c r="J1788">
        <v>60903</v>
      </c>
      <c r="K1788">
        <v>196</v>
      </c>
      <c r="L1788">
        <v>1472</v>
      </c>
      <c r="M1788">
        <v>153</v>
      </c>
      <c r="N1788">
        <v>578</v>
      </c>
      <c r="O1788">
        <v>190</v>
      </c>
      <c r="P1788">
        <v>794</v>
      </c>
      <c r="Q1788">
        <v>-37</v>
      </c>
      <c r="R1788">
        <v>-216</v>
      </c>
      <c r="S1788">
        <v>-1</v>
      </c>
      <c r="T1788">
        <v>-6</v>
      </c>
      <c r="U1788">
        <v>236</v>
      </c>
      <c r="V1788">
        <v>1717</v>
      </c>
      <c r="W1788">
        <v>235</v>
      </c>
      <c r="X1788">
        <v>1711</v>
      </c>
      <c r="Y1788">
        <v>-2</v>
      </c>
      <c r="Z1788">
        <v>-23</v>
      </c>
      <c r="AA1788">
        <v>347</v>
      </c>
      <c r="AB1788">
        <v>347</v>
      </c>
      <c r="AC1788">
        <v>347</v>
      </c>
      <c r="AD1788">
        <v>9.6065949773000003</v>
      </c>
      <c r="AE1788">
        <v>13.196602789</v>
      </c>
      <c r="AF1788">
        <v>-3.5900078120000001</v>
      </c>
      <c r="AG1788">
        <v>-9.9722438999999996E-2</v>
      </c>
      <c r="AH1788">
        <v>28.537238021</v>
      </c>
      <c r="AI1788">
        <v>28.437515582</v>
      </c>
    </row>
    <row r="1789" spans="1:35" x14ac:dyDescent="0.2">
      <c r="A1789">
        <v>50</v>
      </c>
      <c r="B1789">
        <v>4</v>
      </c>
      <c r="C1789">
        <v>8</v>
      </c>
      <c r="D1789">
        <v>32</v>
      </c>
      <c r="E1789">
        <v>21</v>
      </c>
      <c r="F1789" t="s">
        <v>2805</v>
      </c>
      <c r="G1789" t="s">
        <v>4792</v>
      </c>
      <c r="H1789">
        <v>4554</v>
      </c>
      <c r="I1789">
        <v>4553</v>
      </c>
      <c r="J1789">
        <v>4586</v>
      </c>
      <c r="K1789">
        <v>-1</v>
      </c>
      <c r="L1789">
        <v>33</v>
      </c>
      <c r="M1789">
        <v>10</v>
      </c>
      <c r="N1789">
        <v>40</v>
      </c>
      <c r="O1789">
        <v>24</v>
      </c>
      <c r="P1789">
        <v>127</v>
      </c>
      <c r="Q1789">
        <v>-14</v>
      </c>
      <c r="R1789">
        <v>-87</v>
      </c>
      <c r="S1789">
        <v>0</v>
      </c>
      <c r="T1789">
        <v>0</v>
      </c>
      <c r="U1789">
        <v>14</v>
      </c>
      <c r="V1789">
        <v>121</v>
      </c>
      <c r="W1789">
        <v>14</v>
      </c>
      <c r="X1789">
        <v>121</v>
      </c>
      <c r="Y1789">
        <v>-1</v>
      </c>
      <c r="Z1789">
        <v>-1</v>
      </c>
      <c r="AA1789">
        <v>46</v>
      </c>
      <c r="AB1789">
        <v>46</v>
      </c>
      <c r="AC1789">
        <v>46</v>
      </c>
      <c r="AD1789">
        <v>8.7536929642000008</v>
      </c>
      <c r="AE1789">
        <v>27.792975161000001</v>
      </c>
      <c r="AF1789">
        <v>-19.039282199999999</v>
      </c>
      <c r="AG1789">
        <v>0</v>
      </c>
      <c r="AH1789">
        <v>26.479921217000001</v>
      </c>
      <c r="AI1789">
        <v>26.479921217000001</v>
      </c>
    </row>
    <row r="1790" spans="1:35" x14ac:dyDescent="0.2">
      <c r="A1790">
        <v>50</v>
      </c>
      <c r="B1790">
        <v>4</v>
      </c>
      <c r="C1790">
        <v>8</v>
      </c>
      <c r="D1790">
        <v>32</v>
      </c>
      <c r="E1790">
        <v>23</v>
      </c>
      <c r="F1790" t="s">
        <v>2805</v>
      </c>
      <c r="G1790" t="s">
        <v>5662</v>
      </c>
      <c r="H1790">
        <v>51591</v>
      </c>
      <c r="I1790">
        <v>51968</v>
      </c>
      <c r="J1790">
        <v>53450</v>
      </c>
      <c r="K1790">
        <v>377</v>
      </c>
      <c r="L1790">
        <v>1482</v>
      </c>
      <c r="M1790">
        <v>86</v>
      </c>
      <c r="N1790">
        <v>389</v>
      </c>
      <c r="O1790">
        <v>219</v>
      </c>
      <c r="P1790">
        <v>1010</v>
      </c>
      <c r="Q1790">
        <v>-133</v>
      </c>
      <c r="R1790">
        <v>-621</v>
      </c>
      <c r="S1790">
        <v>-1</v>
      </c>
      <c r="T1790">
        <v>-10</v>
      </c>
      <c r="U1790">
        <v>518</v>
      </c>
      <c r="V1790">
        <v>2144</v>
      </c>
      <c r="W1790">
        <v>517</v>
      </c>
      <c r="X1790">
        <v>2134</v>
      </c>
      <c r="Y1790">
        <v>-7</v>
      </c>
      <c r="Z1790">
        <v>-31</v>
      </c>
      <c r="AA1790">
        <v>1083</v>
      </c>
      <c r="AB1790">
        <v>1083</v>
      </c>
      <c r="AC1790">
        <v>1083</v>
      </c>
      <c r="AD1790">
        <v>7.3801438084999997</v>
      </c>
      <c r="AE1790">
        <v>19.161812973</v>
      </c>
      <c r="AF1790">
        <v>-11.78166916</v>
      </c>
      <c r="AG1790">
        <v>-0.18972092099999999</v>
      </c>
      <c r="AH1790">
        <v>40.676165361000002</v>
      </c>
      <c r="AI1790">
        <v>40.48644444</v>
      </c>
    </row>
    <row r="1791" spans="1:35" x14ac:dyDescent="0.2">
      <c r="A1791">
        <v>50</v>
      </c>
      <c r="B1791">
        <v>4</v>
      </c>
      <c r="C1791">
        <v>8</v>
      </c>
      <c r="D1791">
        <v>32</v>
      </c>
      <c r="E1791">
        <v>27</v>
      </c>
      <c r="F1791" t="s">
        <v>2805</v>
      </c>
      <c r="G1791" t="s">
        <v>5663</v>
      </c>
      <c r="H1791">
        <v>6650</v>
      </c>
      <c r="I1791">
        <v>6639</v>
      </c>
      <c r="J1791">
        <v>6741</v>
      </c>
      <c r="K1791">
        <v>-11</v>
      </c>
      <c r="L1791">
        <v>102</v>
      </c>
      <c r="M1791">
        <v>14</v>
      </c>
      <c r="N1791">
        <v>51</v>
      </c>
      <c r="O1791">
        <v>20</v>
      </c>
      <c r="P1791">
        <v>56</v>
      </c>
      <c r="Q1791">
        <v>-6</v>
      </c>
      <c r="R1791">
        <v>-5</v>
      </c>
      <c r="S1791">
        <v>0</v>
      </c>
      <c r="T1791">
        <v>0</v>
      </c>
      <c r="U1791">
        <v>-5</v>
      </c>
      <c r="V1791">
        <v>107</v>
      </c>
      <c r="W1791">
        <v>-5</v>
      </c>
      <c r="X1791">
        <v>107</v>
      </c>
      <c r="Y1791">
        <v>0</v>
      </c>
      <c r="Z1791">
        <v>0</v>
      </c>
      <c r="AA1791">
        <v>1701</v>
      </c>
      <c r="AB1791">
        <v>1701</v>
      </c>
      <c r="AC1791">
        <v>1701</v>
      </c>
      <c r="AD1791">
        <v>7.6233183857000002</v>
      </c>
      <c r="AE1791">
        <v>8.3707025411</v>
      </c>
      <c r="AF1791">
        <v>-0.74738415499999999</v>
      </c>
      <c r="AG1791">
        <v>0</v>
      </c>
      <c r="AH1791">
        <v>15.994020926999999</v>
      </c>
      <c r="AI1791">
        <v>15.994020926999999</v>
      </c>
    </row>
    <row r="1792" spans="1:35" x14ac:dyDescent="0.2">
      <c r="A1792">
        <v>50</v>
      </c>
      <c r="B1792">
        <v>4</v>
      </c>
      <c r="C1792">
        <v>8</v>
      </c>
      <c r="D1792">
        <v>32</v>
      </c>
      <c r="E1792">
        <v>29</v>
      </c>
      <c r="F1792" t="s">
        <v>2805</v>
      </c>
      <c r="G1792" t="s">
        <v>5664</v>
      </c>
      <c r="H1792">
        <v>4104</v>
      </c>
      <c r="I1792">
        <v>4106</v>
      </c>
      <c r="J1792">
        <v>4143</v>
      </c>
      <c r="K1792">
        <v>2</v>
      </c>
      <c r="L1792">
        <v>37</v>
      </c>
      <c r="M1792">
        <v>5</v>
      </c>
      <c r="N1792">
        <v>23</v>
      </c>
      <c r="O1792">
        <v>10</v>
      </c>
      <c r="P1792">
        <v>43</v>
      </c>
      <c r="Q1792">
        <v>-5</v>
      </c>
      <c r="R1792">
        <v>-20</v>
      </c>
      <c r="S1792">
        <v>0</v>
      </c>
      <c r="T1792">
        <v>0</v>
      </c>
      <c r="U1792">
        <v>8</v>
      </c>
      <c r="V1792">
        <v>59</v>
      </c>
      <c r="W1792">
        <v>8</v>
      </c>
      <c r="X1792">
        <v>59</v>
      </c>
      <c r="Y1792">
        <v>-1</v>
      </c>
      <c r="Z1792">
        <v>-2</v>
      </c>
      <c r="AA1792">
        <v>2</v>
      </c>
      <c r="AB1792">
        <v>2</v>
      </c>
      <c r="AC1792">
        <v>2</v>
      </c>
      <c r="AD1792">
        <v>5.5764335071</v>
      </c>
      <c r="AE1792">
        <v>10.425506122</v>
      </c>
      <c r="AF1792">
        <v>-4.8490726149999999</v>
      </c>
      <c r="AG1792">
        <v>0</v>
      </c>
      <c r="AH1792">
        <v>14.304764214</v>
      </c>
      <c r="AI1792">
        <v>14.304764214</v>
      </c>
    </row>
    <row r="1793" spans="1:35" x14ac:dyDescent="0.2">
      <c r="A1793">
        <v>50</v>
      </c>
      <c r="B1793">
        <v>4</v>
      </c>
      <c r="C1793">
        <v>8</v>
      </c>
      <c r="D1793">
        <v>32</v>
      </c>
      <c r="E1793">
        <v>31</v>
      </c>
      <c r="F1793" t="s">
        <v>2805</v>
      </c>
      <c r="G1793" t="s">
        <v>5665</v>
      </c>
      <c r="H1793">
        <v>486492</v>
      </c>
      <c r="I1793">
        <v>487388</v>
      </c>
      <c r="J1793">
        <v>493392</v>
      </c>
      <c r="K1793">
        <v>896</v>
      </c>
      <c r="L1793">
        <v>6004</v>
      </c>
      <c r="M1793">
        <v>1225</v>
      </c>
      <c r="N1793">
        <v>5024</v>
      </c>
      <c r="O1793">
        <v>1227</v>
      </c>
      <c r="P1793">
        <v>4959</v>
      </c>
      <c r="Q1793">
        <v>-2</v>
      </c>
      <c r="R1793">
        <v>65</v>
      </c>
      <c r="S1793">
        <v>3</v>
      </c>
      <c r="T1793">
        <v>147</v>
      </c>
      <c r="U1793">
        <v>893</v>
      </c>
      <c r="V1793">
        <v>5782</v>
      </c>
      <c r="W1793">
        <v>896</v>
      </c>
      <c r="X1793">
        <v>5929</v>
      </c>
      <c r="Y1793">
        <v>2</v>
      </c>
      <c r="Z1793">
        <v>10</v>
      </c>
      <c r="AA1793">
        <v>5242</v>
      </c>
      <c r="AB1793">
        <v>5242</v>
      </c>
      <c r="AC1793">
        <v>5242</v>
      </c>
      <c r="AD1793">
        <v>10.244907115</v>
      </c>
      <c r="AE1793">
        <v>10.112359551000001</v>
      </c>
      <c r="AF1793">
        <v>0.1325475642</v>
      </c>
      <c r="AG1793">
        <v>0.29976141439999998</v>
      </c>
      <c r="AH1793">
        <v>11.790615632</v>
      </c>
      <c r="AI1793">
        <v>12.090377047</v>
      </c>
    </row>
    <row r="1794" spans="1:35" x14ac:dyDescent="0.2">
      <c r="A1794">
        <v>50</v>
      </c>
      <c r="B1794">
        <v>4</v>
      </c>
      <c r="C1794">
        <v>8</v>
      </c>
      <c r="D1794">
        <v>32</v>
      </c>
      <c r="E1794">
        <v>33</v>
      </c>
      <c r="F1794" t="s">
        <v>2805</v>
      </c>
      <c r="G1794" t="s">
        <v>5666</v>
      </c>
      <c r="H1794">
        <v>9080</v>
      </c>
      <c r="I1794">
        <v>9079</v>
      </c>
      <c r="J1794">
        <v>9182</v>
      </c>
      <c r="K1794">
        <v>-1</v>
      </c>
      <c r="L1794">
        <v>103</v>
      </c>
      <c r="M1794">
        <v>21</v>
      </c>
      <c r="N1794">
        <v>99</v>
      </c>
      <c r="O1794">
        <v>34</v>
      </c>
      <c r="P1794">
        <v>99</v>
      </c>
      <c r="Q1794">
        <v>-13</v>
      </c>
      <c r="R1794">
        <v>0</v>
      </c>
      <c r="S1794">
        <v>0</v>
      </c>
      <c r="T1794">
        <v>0</v>
      </c>
      <c r="U1794">
        <v>12</v>
      </c>
      <c r="V1794">
        <v>103</v>
      </c>
      <c r="W1794">
        <v>12</v>
      </c>
      <c r="X1794">
        <v>103</v>
      </c>
      <c r="Y1794">
        <v>0</v>
      </c>
      <c r="Z1794">
        <v>0</v>
      </c>
      <c r="AA1794">
        <v>1002</v>
      </c>
      <c r="AB1794">
        <v>1002</v>
      </c>
      <c r="AC1794">
        <v>1002</v>
      </c>
      <c r="AD1794">
        <v>10.842779694000001</v>
      </c>
      <c r="AE1794">
        <v>10.842779694000001</v>
      </c>
      <c r="AF1794">
        <v>0</v>
      </c>
      <c r="AG1794">
        <v>0</v>
      </c>
      <c r="AH1794">
        <v>11.280871803</v>
      </c>
      <c r="AI1794">
        <v>11.280871803</v>
      </c>
    </row>
    <row r="1795" spans="1:35" x14ac:dyDescent="0.2">
      <c r="A1795">
        <v>50</v>
      </c>
      <c r="B1795">
        <v>4</v>
      </c>
      <c r="C1795">
        <v>8</v>
      </c>
      <c r="D1795">
        <v>32</v>
      </c>
      <c r="E1795">
        <v>510</v>
      </c>
      <c r="F1795" t="s">
        <v>2805</v>
      </c>
      <c r="G1795" t="s">
        <v>3791</v>
      </c>
      <c r="H1795">
        <v>58639</v>
      </c>
      <c r="I1795">
        <v>58677</v>
      </c>
      <c r="J1795">
        <v>58993</v>
      </c>
      <c r="K1795">
        <v>38</v>
      </c>
      <c r="L1795">
        <v>316</v>
      </c>
      <c r="M1795">
        <v>168</v>
      </c>
      <c r="N1795">
        <v>515</v>
      </c>
      <c r="O1795">
        <v>244</v>
      </c>
      <c r="P1795">
        <v>853</v>
      </c>
      <c r="Q1795">
        <v>-76</v>
      </c>
      <c r="R1795">
        <v>-338</v>
      </c>
      <c r="S1795">
        <v>0</v>
      </c>
      <c r="T1795">
        <v>14</v>
      </c>
      <c r="U1795">
        <v>117</v>
      </c>
      <c r="V1795">
        <v>640</v>
      </c>
      <c r="W1795">
        <v>117</v>
      </c>
      <c r="X1795">
        <v>654</v>
      </c>
      <c r="Y1795">
        <v>-3</v>
      </c>
      <c r="Z1795">
        <v>0</v>
      </c>
      <c r="AA1795">
        <v>2735</v>
      </c>
      <c r="AB1795">
        <v>2735</v>
      </c>
      <c r="AC1795">
        <v>2735</v>
      </c>
      <c r="AD1795">
        <v>8.7532931077999994</v>
      </c>
      <c r="AE1795">
        <v>14.498172856</v>
      </c>
      <c r="AF1795">
        <v>-5.7448797479999998</v>
      </c>
      <c r="AG1795">
        <v>0.23795359899999999</v>
      </c>
      <c r="AH1795">
        <v>10.877878814000001</v>
      </c>
      <c r="AI1795">
        <v>11.115832413</v>
      </c>
    </row>
    <row r="1796" spans="1:35" x14ac:dyDescent="0.2">
      <c r="A1796">
        <v>40</v>
      </c>
      <c r="B1796">
        <v>1</v>
      </c>
      <c r="C1796">
        <v>1</v>
      </c>
      <c r="D1796">
        <v>33</v>
      </c>
      <c r="E1796">
        <v>0</v>
      </c>
      <c r="F1796" t="s">
        <v>3792</v>
      </c>
      <c r="G1796" t="s">
        <v>3792</v>
      </c>
      <c r="H1796">
        <v>1377529</v>
      </c>
      <c r="I1796">
        <v>1377848</v>
      </c>
      <c r="J1796">
        <v>1388992</v>
      </c>
      <c r="K1796">
        <v>319</v>
      </c>
      <c r="L1796">
        <v>11144</v>
      </c>
      <c r="M1796">
        <v>2913</v>
      </c>
      <c r="N1796">
        <v>11414</v>
      </c>
      <c r="O1796">
        <v>3659</v>
      </c>
      <c r="P1796">
        <v>15158</v>
      </c>
      <c r="Q1796">
        <v>-746</v>
      </c>
      <c r="R1796">
        <v>-3744</v>
      </c>
      <c r="S1796">
        <v>59</v>
      </c>
      <c r="T1796">
        <v>1243</v>
      </c>
      <c r="U1796">
        <v>1067</v>
      </c>
      <c r="V1796">
        <v>13608</v>
      </c>
      <c r="W1796">
        <v>1126</v>
      </c>
      <c r="X1796">
        <v>14851</v>
      </c>
      <c r="Y1796">
        <v>-61</v>
      </c>
      <c r="Z1796">
        <v>37</v>
      </c>
      <c r="AA1796">
        <v>39476</v>
      </c>
      <c r="AB1796">
        <v>39476</v>
      </c>
      <c r="AC1796">
        <v>39476</v>
      </c>
      <c r="AD1796">
        <v>8.2505674343000006</v>
      </c>
      <c r="AE1796">
        <v>10.956903905000001</v>
      </c>
      <c r="AF1796">
        <v>-2.7063364700000001</v>
      </c>
      <c r="AG1796">
        <v>0.89849792539999995</v>
      </c>
      <c r="AH1796">
        <v>9.8364921715999998</v>
      </c>
      <c r="AI1796">
        <v>10.734990097000001</v>
      </c>
    </row>
    <row r="1797" spans="1:35" x14ac:dyDescent="0.2">
      <c r="A1797">
        <v>50</v>
      </c>
      <c r="B1797">
        <v>1</v>
      </c>
      <c r="C1797">
        <v>1</v>
      </c>
      <c r="D1797">
        <v>33</v>
      </c>
      <c r="E1797">
        <v>1</v>
      </c>
      <c r="F1797" t="s">
        <v>3792</v>
      </c>
      <c r="G1797" t="s">
        <v>5667</v>
      </c>
      <c r="H1797">
        <v>63705</v>
      </c>
      <c r="I1797">
        <v>63743</v>
      </c>
      <c r="J1797">
        <v>64460</v>
      </c>
      <c r="K1797">
        <v>38</v>
      </c>
      <c r="L1797">
        <v>717</v>
      </c>
      <c r="M1797">
        <v>104</v>
      </c>
      <c r="N1797">
        <v>475</v>
      </c>
      <c r="O1797">
        <v>192</v>
      </c>
      <c r="P1797">
        <v>956</v>
      </c>
      <c r="Q1797">
        <v>-88</v>
      </c>
      <c r="R1797">
        <v>-481</v>
      </c>
      <c r="S1797">
        <v>1</v>
      </c>
      <c r="T1797">
        <v>18</v>
      </c>
      <c r="U1797">
        <v>129</v>
      </c>
      <c r="V1797">
        <v>1192</v>
      </c>
      <c r="W1797">
        <v>130</v>
      </c>
      <c r="X1797">
        <v>1210</v>
      </c>
      <c r="Y1797">
        <v>-4</v>
      </c>
      <c r="Z1797">
        <v>-12</v>
      </c>
      <c r="AA1797">
        <v>987</v>
      </c>
      <c r="AB1797">
        <v>987</v>
      </c>
      <c r="AC1797">
        <v>987</v>
      </c>
      <c r="AD1797">
        <v>7.4101230080000002</v>
      </c>
      <c r="AE1797">
        <v>14.91384757</v>
      </c>
      <c r="AF1797">
        <v>-7.5037245620000004</v>
      </c>
      <c r="AG1797">
        <v>0.28080466139999999</v>
      </c>
      <c r="AH1797">
        <v>18.595508684999999</v>
      </c>
      <c r="AI1797">
        <v>18.876313347</v>
      </c>
    </row>
    <row r="1798" spans="1:35" x14ac:dyDescent="0.2">
      <c r="A1798">
        <v>50</v>
      </c>
      <c r="B1798">
        <v>1</v>
      </c>
      <c r="C1798">
        <v>1</v>
      </c>
      <c r="D1798">
        <v>33</v>
      </c>
      <c r="E1798">
        <v>3</v>
      </c>
      <c r="F1798" t="s">
        <v>3792</v>
      </c>
      <c r="G1798" t="s">
        <v>4650</v>
      </c>
      <c r="H1798">
        <v>50107</v>
      </c>
      <c r="I1798">
        <v>50212</v>
      </c>
      <c r="J1798">
        <v>51500</v>
      </c>
      <c r="K1798">
        <v>105</v>
      </c>
      <c r="L1798">
        <v>1288</v>
      </c>
      <c r="M1798">
        <v>71</v>
      </c>
      <c r="N1798">
        <v>301</v>
      </c>
      <c r="O1798">
        <v>139</v>
      </c>
      <c r="P1798">
        <v>701</v>
      </c>
      <c r="Q1798">
        <v>-68</v>
      </c>
      <c r="R1798">
        <v>-400</v>
      </c>
      <c r="S1798">
        <v>0</v>
      </c>
      <c r="T1798">
        <v>2</v>
      </c>
      <c r="U1798">
        <v>182</v>
      </c>
      <c r="V1798">
        <v>1712</v>
      </c>
      <c r="W1798">
        <v>182</v>
      </c>
      <c r="X1798">
        <v>1714</v>
      </c>
      <c r="Y1798">
        <v>-9</v>
      </c>
      <c r="Z1798">
        <v>-26</v>
      </c>
      <c r="AA1798">
        <v>358</v>
      </c>
      <c r="AB1798">
        <v>358</v>
      </c>
      <c r="AC1798">
        <v>358</v>
      </c>
      <c r="AD1798">
        <v>5.9186723296999997</v>
      </c>
      <c r="AE1798">
        <v>13.784017618</v>
      </c>
      <c r="AF1798">
        <v>-7.8653452890000004</v>
      </c>
      <c r="AG1798">
        <v>3.9326726399999998E-2</v>
      </c>
      <c r="AH1798">
        <v>33.663677835000001</v>
      </c>
      <c r="AI1798">
        <v>33.703004561999997</v>
      </c>
    </row>
    <row r="1799" spans="1:35" x14ac:dyDescent="0.2">
      <c r="A1799">
        <v>50</v>
      </c>
      <c r="B1799">
        <v>1</v>
      </c>
      <c r="C1799">
        <v>1</v>
      </c>
      <c r="D1799">
        <v>33</v>
      </c>
      <c r="E1799">
        <v>5</v>
      </c>
      <c r="F1799" t="s">
        <v>3792</v>
      </c>
      <c r="G1799" t="s">
        <v>5668</v>
      </c>
      <c r="H1799">
        <v>76458</v>
      </c>
      <c r="I1799">
        <v>76501</v>
      </c>
      <c r="J1799">
        <v>77329</v>
      </c>
      <c r="K1799">
        <v>43</v>
      </c>
      <c r="L1799">
        <v>828</v>
      </c>
      <c r="M1799">
        <v>156</v>
      </c>
      <c r="N1799">
        <v>600</v>
      </c>
      <c r="O1799">
        <v>208</v>
      </c>
      <c r="P1799">
        <v>883</v>
      </c>
      <c r="Q1799">
        <v>-52</v>
      </c>
      <c r="R1799">
        <v>-283</v>
      </c>
      <c r="S1799">
        <v>0</v>
      </c>
      <c r="T1799">
        <v>15</v>
      </c>
      <c r="U1799">
        <v>101</v>
      </c>
      <c r="V1799">
        <v>1105</v>
      </c>
      <c r="W1799">
        <v>101</v>
      </c>
      <c r="X1799">
        <v>1120</v>
      </c>
      <c r="Y1799">
        <v>-6</v>
      </c>
      <c r="Z1799">
        <v>-9</v>
      </c>
      <c r="AA1799">
        <v>3862</v>
      </c>
      <c r="AB1799">
        <v>3862</v>
      </c>
      <c r="AC1799">
        <v>3862</v>
      </c>
      <c r="AD1799">
        <v>7.8008190859999997</v>
      </c>
      <c r="AE1799">
        <v>11.480205421999999</v>
      </c>
      <c r="AF1799">
        <v>-3.6793863359999999</v>
      </c>
      <c r="AG1799">
        <v>0.19502047719999999</v>
      </c>
      <c r="AH1799">
        <v>14.366508483</v>
      </c>
      <c r="AI1799">
        <v>14.561528961</v>
      </c>
    </row>
    <row r="1800" spans="1:35" x14ac:dyDescent="0.2">
      <c r="A1800">
        <v>50</v>
      </c>
      <c r="B1800">
        <v>1</v>
      </c>
      <c r="C1800">
        <v>1</v>
      </c>
      <c r="D1800">
        <v>33</v>
      </c>
      <c r="E1800">
        <v>7</v>
      </c>
      <c r="F1800" t="s">
        <v>3792</v>
      </c>
      <c r="G1800" t="s">
        <v>5669</v>
      </c>
      <c r="H1800">
        <v>31268</v>
      </c>
      <c r="I1800">
        <v>31173</v>
      </c>
      <c r="J1800">
        <v>31289</v>
      </c>
      <c r="K1800">
        <v>-95</v>
      </c>
      <c r="L1800">
        <v>116</v>
      </c>
      <c r="M1800">
        <v>65</v>
      </c>
      <c r="N1800">
        <v>220</v>
      </c>
      <c r="O1800">
        <v>145</v>
      </c>
      <c r="P1800">
        <v>491</v>
      </c>
      <c r="Q1800">
        <v>-80</v>
      </c>
      <c r="R1800">
        <v>-271</v>
      </c>
      <c r="S1800">
        <v>0</v>
      </c>
      <c r="T1800">
        <v>8</v>
      </c>
      <c r="U1800">
        <v>-11</v>
      </c>
      <c r="V1800">
        <v>381</v>
      </c>
      <c r="W1800">
        <v>-11</v>
      </c>
      <c r="X1800">
        <v>389</v>
      </c>
      <c r="Y1800">
        <v>-4</v>
      </c>
      <c r="Z1800">
        <v>-2</v>
      </c>
      <c r="AA1800">
        <v>2052</v>
      </c>
      <c r="AB1800">
        <v>2052</v>
      </c>
      <c r="AC1800">
        <v>2052</v>
      </c>
      <c r="AD1800">
        <v>7.044282924</v>
      </c>
      <c r="AE1800">
        <v>15.721558708</v>
      </c>
      <c r="AF1800">
        <v>-8.6772757840000008</v>
      </c>
      <c r="AG1800">
        <v>0.25615574270000002</v>
      </c>
      <c r="AH1800">
        <v>12.199417245999999</v>
      </c>
      <c r="AI1800">
        <v>12.455572988</v>
      </c>
    </row>
    <row r="1801" spans="1:35" x14ac:dyDescent="0.2">
      <c r="A1801">
        <v>50</v>
      </c>
      <c r="B1801">
        <v>1</v>
      </c>
      <c r="C1801">
        <v>1</v>
      </c>
      <c r="D1801">
        <v>33</v>
      </c>
      <c r="E1801">
        <v>9</v>
      </c>
      <c r="F1801" t="s">
        <v>3792</v>
      </c>
      <c r="G1801" t="s">
        <v>5670</v>
      </c>
      <c r="H1801">
        <v>91118</v>
      </c>
      <c r="I1801">
        <v>91123</v>
      </c>
      <c r="J1801">
        <v>92201</v>
      </c>
      <c r="K1801">
        <v>5</v>
      </c>
      <c r="L1801">
        <v>1078</v>
      </c>
      <c r="M1801">
        <v>165</v>
      </c>
      <c r="N1801">
        <v>655</v>
      </c>
      <c r="O1801">
        <v>237</v>
      </c>
      <c r="P1801">
        <v>1014</v>
      </c>
      <c r="Q1801">
        <v>-72</v>
      </c>
      <c r="R1801">
        <v>-359</v>
      </c>
      <c r="S1801">
        <v>2</v>
      </c>
      <c r="T1801">
        <v>130</v>
      </c>
      <c r="U1801">
        <v>82</v>
      </c>
      <c r="V1801">
        <v>1313</v>
      </c>
      <c r="W1801">
        <v>84</v>
      </c>
      <c r="X1801">
        <v>1443</v>
      </c>
      <c r="Y1801">
        <v>-7</v>
      </c>
      <c r="Z1801">
        <v>-6</v>
      </c>
      <c r="AA1801">
        <v>7005</v>
      </c>
      <c r="AB1801">
        <v>7005</v>
      </c>
      <c r="AC1801">
        <v>7005</v>
      </c>
      <c r="AD1801">
        <v>7.1458183326000002</v>
      </c>
      <c r="AE1801">
        <v>11.062381358</v>
      </c>
      <c r="AF1801">
        <v>-3.9165630249999999</v>
      </c>
      <c r="AG1801">
        <v>1.4182540202</v>
      </c>
      <c r="AH1801">
        <v>14.324365604</v>
      </c>
      <c r="AI1801">
        <v>15.742619624</v>
      </c>
    </row>
    <row r="1802" spans="1:35" x14ac:dyDescent="0.2">
      <c r="A1802">
        <v>50</v>
      </c>
      <c r="B1802">
        <v>1</v>
      </c>
      <c r="C1802">
        <v>1</v>
      </c>
      <c r="D1802">
        <v>33</v>
      </c>
      <c r="E1802">
        <v>11</v>
      </c>
      <c r="F1802" t="s">
        <v>3792</v>
      </c>
      <c r="G1802" t="s">
        <v>4845</v>
      </c>
      <c r="H1802">
        <v>422937</v>
      </c>
      <c r="I1802">
        <v>422705</v>
      </c>
      <c r="J1802">
        <v>424079</v>
      </c>
      <c r="K1802">
        <v>-232</v>
      </c>
      <c r="L1802">
        <v>1374</v>
      </c>
      <c r="M1802">
        <v>978</v>
      </c>
      <c r="N1802">
        <v>3990</v>
      </c>
      <c r="O1802">
        <v>1079</v>
      </c>
      <c r="P1802">
        <v>4325</v>
      </c>
      <c r="Q1802">
        <v>-101</v>
      </c>
      <c r="R1802">
        <v>-335</v>
      </c>
      <c r="S1802">
        <v>47</v>
      </c>
      <c r="T1802">
        <v>666</v>
      </c>
      <c r="U1802">
        <v>-172</v>
      </c>
      <c r="V1802">
        <v>959</v>
      </c>
      <c r="W1802">
        <v>-125</v>
      </c>
      <c r="X1802">
        <v>1625</v>
      </c>
      <c r="Y1802">
        <v>-6</v>
      </c>
      <c r="Z1802">
        <v>84</v>
      </c>
      <c r="AA1802">
        <v>7451</v>
      </c>
      <c r="AB1802">
        <v>7451</v>
      </c>
      <c r="AC1802">
        <v>7451</v>
      </c>
      <c r="AD1802">
        <v>9.4238908624000004</v>
      </c>
      <c r="AE1802">
        <v>10.215119794</v>
      </c>
      <c r="AF1802">
        <v>-0.791228932</v>
      </c>
      <c r="AG1802">
        <v>1.5730103545</v>
      </c>
      <c r="AH1802">
        <v>2.2650404353</v>
      </c>
      <c r="AI1802">
        <v>3.8380507898</v>
      </c>
    </row>
    <row r="1803" spans="1:35" x14ac:dyDescent="0.2">
      <c r="A1803">
        <v>50</v>
      </c>
      <c r="B1803">
        <v>1</v>
      </c>
      <c r="C1803">
        <v>1</v>
      </c>
      <c r="D1803">
        <v>33</v>
      </c>
      <c r="E1803">
        <v>13</v>
      </c>
      <c r="F1803" t="s">
        <v>3792</v>
      </c>
      <c r="G1803" t="s">
        <v>5671</v>
      </c>
      <c r="H1803">
        <v>153808</v>
      </c>
      <c r="I1803">
        <v>153922</v>
      </c>
      <c r="J1803">
        <v>155238</v>
      </c>
      <c r="K1803">
        <v>114</v>
      </c>
      <c r="L1803">
        <v>1316</v>
      </c>
      <c r="M1803">
        <v>325</v>
      </c>
      <c r="N1803">
        <v>1167</v>
      </c>
      <c r="O1803">
        <v>424</v>
      </c>
      <c r="P1803">
        <v>1678</v>
      </c>
      <c r="Q1803">
        <v>-99</v>
      </c>
      <c r="R1803">
        <v>-511</v>
      </c>
      <c r="S1803">
        <v>5</v>
      </c>
      <c r="T1803">
        <v>160</v>
      </c>
      <c r="U1803">
        <v>214</v>
      </c>
      <c r="V1803">
        <v>1666</v>
      </c>
      <c r="W1803">
        <v>219</v>
      </c>
      <c r="X1803">
        <v>1826</v>
      </c>
      <c r="Y1803">
        <v>-6</v>
      </c>
      <c r="Z1803">
        <v>1</v>
      </c>
      <c r="AA1803">
        <v>6436</v>
      </c>
      <c r="AB1803">
        <v>6436</v>
      </c>
      <c r="AC1803">
        <v>6436</v>
      </c>
      <c r="AD1803">
        <v>7.5494889377999996</v>
      </c>
      <c r="AE1803">
        <v>10.855220598000001</v>
      </c>
      <c r="AF1803">
        <v>-3.3057316600000002</v>
      </c>
      <c r="AG1803">
        <v>1.0350627507000001</v>
      </c>
      <c r="AH1803">
        <v>10.777590890999999</v>
      </c>
      <c r="AI1803">
        <v>11.812653642000001</v>
      </c>
    </row>
    <row r="1804" spans="1:35" x14ac:dyDescent="0.2">
      <c r="A1804">
        <v>50</v>
      </c>
      <c r="B1804">
        <v>1</v>
      </c>
      <c r="C1804">
        <v>1</v>
      </c>
      <c r="D1804">
        <v>33</v>
      </c>
      <c r="E1804">
        <v>15</v>
      </c>
      <c r="F1804" t="s">
        <v>3792</v>
      </c>
      <c r="G1804" t="s">
        <v>5672</v>
      </c>
      <c r="H1804">
        <v>314176</v>
      </c>
      <c r="I1804">
        <v>314430</v>
      </c>
      <c r="J1804">
        <v>316947</v>
      </c>
      <c r="K1804">
        <v>254</v>
      </c>
      <c r="L1804">
        <v>2517</v>
      </c>
      <c r="M1804">
        <v>657</v>
      </c>
      <c r="N1804">
        <v>2575</v>
      </c>
      <c r="O1804">
        <v>780</v>
      </c>
      <c r="P1804">
        <v>3284</v>
      </c>
      <c r="Q1804">
        <v>-123</v>
      </c>
      <c r="R1804">
        <v>-709</v>
      </c>
      <c r="S1804">
        <v>-1</v>
      </c>
      <c r="T1804">
        <v>95</v>
      </c>
      <c r="U1804">
        <v>392</v>
      </c>
      <c r="V1804">
        <v>3126</v>
      </c>
      <c r="W1804">
        <v>391</v>
      </c>
      <c r="X1804">
        <v>3221</v>
      </c>
      <c r="Y1804">
        <v>-14</v>
      </c>
      <c r="Z1804">
        <v>5</v>
      </c>
      <c r="AA1804">
        <v>2274</v>
      </c>
      <c r="AB1804">
        <v>2274</v>
      </c>
      <c r="AC1804">
        <v>2274</v>
      </c>
      <c r="AD1804">
        <v>8.1567747954000005</v>
      </c>
      <c r="AE1804">
        <v>10.402659584</v>
      </c>
      <c r="AF1804">
        <v>-2.2458847880000001</v>
      </c>
      <c r="AG1804">
        <v>0.30092955560000001</v>
      </c>
      <c r="AH1804">
        <v>9.9021662175999996</v>
      </c>
      <c r="AI1804">
        <v>10.203095772999999</v>
      </c>
    </row>
    <row r="1805" spans="1:35" x14ac:dyDescent="0.2">
      <c r="A1805">
        <v>50</v>
      </c>
      <c r="B1805">
        <v>1</v>
      </c>
      <c r="C1805">
        <v>1</v>
      </c>
      <c r="D1805">
        <v>33</v>
      </c>
      <c r="E1805">
        <v>17</v>
      </c>
      <c r="F1805" t="s">
        <v>3792</v>
      </c>
      <c r="G1805" t="s">
        <v>5673</v>
      </c>
      <c r="H1805">
        <v>130889</v>
      </c>
      <c r="I1805">
        <v>131006</v>
      </c>
      <c r="J1805">
        <v>132416</v>
      </c>
      <c r="K1805">
        <v>117</v>
      </c>
      <c r="L1805">
        <v>1410</v>
      </c>
      <c r="M1805">
        <v>307</v>
      </c>
      <c r="N1805">
        <v>1096</v>
      </c>
      <c r="O1805">
        <v>318</v>
      </c>
      <c r="P1805">
        <v>1323</v>
      </c>
      <c r="Q1805">
        <v>-11</v>
      </c>
      <c r="R1805">
        <v>-227</v>
      </c>
      <c r="S1805">
        <v>5</v>
      </c>
      <c r="T1805">
        <v>144</v>
      </c>
      <c r="U1805">
        <v>123</v>
      </c>
      <c r="V1805">
        <v>1488</v>
      </c>
      <c r="W1805">
        <v>128</v>
      </c>
      <c r="X1805">
        <v>1632</v>
      </c>
      <c r="Y1805">
        <v>0</v>
      </c>
      <c r="Z1805">
        <v>5</v>
      </c>
      <c r="AA1805">
        <v>8439</v>
      </c>
      <c r="AB1805">
        <v>8439</v>
      </c>
      <c r="AC1805">
        <v>8439</v>
      </c>
      <c r="AD1805">
        <v>8.3212487947000007</v>
      </c>
      <c r="AE1805">
        <v>10.04471912</v>
      </c>
      <c r="AF1805">
        <v>-1.7234703250000001</v>
      </c>
      <c r="AG1805">
        <v>1.0933027612999999</v>
      </c>
      <c r="AH1805">
        <v>11.297461867000001</v>
      </c>
      <c r="AI1805">
        <v>12.390764629</v>
      </c>
    </row>
    <row r="1806" spans="1:35" x14ac:dyDescent="0.2">
      <c r="A1806">
        <v>50</v>
      </c>
      <c r="B1806">
        <v>1</v>
      </c>
      <c r="C1806">
        <v>1</v>
      </c>
      <c r="D1806">
        <v>33</v>
      </c>
      <c r="E1806">
        <v>19</v>
      </c>
      <c r="F1806" t="s">
        <v>3792</v>
      </c>
      <c r="G1806" t="s">
        <v>5103</v>
      </c>
      <c r="H1806">
        <v>43063</v>
      </c>
      <c r="I1806">
        <v>43033</v>
      </c>
      <c r="J1806">
        <v>43533</v>
      </c>
      <c r="K1806">
        <v>-30</v>
      </c>
      <c r="L1806">
        <v>500</v>
      </c>
      <c r="M1806">
        <v>85</v>
      </c>
      <c r="N1806">
        <v>335</v>
      </c>
      <c r="O1806">
        <v>137</v>
      </c>
      <c r="P1806">
        <v>503</v>
      </c>
      <c r="Q1806">
        <v>-52</v>
      </c>
      <c r="R1806">
        <v>-168</v>
      </c>
      <c r="S1806">
        <v>0</v>
      </c>
      <c r="T1806">
        <v>5</v>
      </c>
      <c r="U1806">
        <v>27</v>
      </c>
      <c r="V1806">
        <v>666</v>
      </c>
      <c r="W1806">
        <v>27</v>
      </c>
      <c r="X1806">
        <v>671</v>
      </c>
      <c r="Y1806">
        <v>-5</v>
      </c>
      <c r="Z1806">
        <v>-3</v>
      </c>
      <c r="AA1806">
        <v>612</v>
      </c>
      <c r="AB1806">
        <v>612</v>
      </c>
      <c r="AC1806">
        <v>612</v>
      </c>
      <c r="AD1806">
        <v>7.7397592588000004</v>
      </c>
      <c r="AE1806">
        <v>11.621190768</v>
      </c>
      <c r="AF1806">
        <v>-3.881431509</v>
      </c>
      <c r="AG1806">
        <v>0.1155187949</v>
      </c>
      <c r="AH1806">
        <v>15.387103482000001</v>
      </c>
      <c r="AI1806">
        <v>15.502622277</v>
      </c>
    </row>
    <row r="1807" spans="1:35" x14ac:dyDescent="0.2">
      <c r="A1807">
        <v>40</v>
      </c>
      <c r="B1807">
        <v>1</v>
      </c>
      <c r="C1807">
        <v>2</v>
      </c>
      <c r="D1807">
        <v>34</v>
      </c>
      <c r="E1807">
        <v>0</v>
      </c>
      <c r="F1807" t="s">
        <v>3800</v>
      </c>
      <c r="G1807" t="s">
        <v>3800</v>
      </c>
      <c r="H1807">
        <v>9288994</v>
      </c>
      <c r="I1807">
        <v>9279743</v>
      </c>
      <c r="J1807">
        <v>9267130</v>
      </c>
      <c r="K1807">
        <v>-9251</v>
      </c>
      <c r="L1807">
        <v>-12613</v>
      </c>
      <c r="M1807">
        <v>24180</v>
      </c>
      <c r="N1807">
        <v>95254</v>
      </c>
      <c r="O1807">
        <v>22016</v>
      </c>
      <c r="P1807">
        <v>90557</v>
      </c>
      <c r="Q1807">
        <v>2164</v>
      </c>
      <c r="R1807">
        <v>4697</v>
      </c>
      <c r="S1807">
        <v>791</v>
      </c>
      <c r="T1807">
        <v>10014</v>
      </c>
      <c r="U1807">
        <v>-12188</v>
      </c>
      <c r="V1807">
        <v>-27766</v>
      </c>
      <c r="W1807">
        <v>-11397</v>
      </c>
      <c r="X1807">
        <v>-17752</v>
      </c>
      <c r="Y1807">
        <v>-18</v>
      </c>
      <c r="Z1807">
        <v>442</v>
      </c>
      <c r="AA1807">
        <v>182896</v>
      </c>
      <c r="AB1807">
        <v>182896</v>
      </c>
      <c r="AC1807">
        <v>182896</v>
      </c>
      <c r="AD1807">
        <v>10.271704562</v>
      </c>
      <c r="AE1807">
        <v>9.7652040859000007</v>
      </c>
      <c r="AF1807">
        <v>0.50650047580000002</v>
      </c>
      <c r="AG1807">
        <v>1.0798585832000001</v>
      </c>
      <c r="AH1807">
        <v>-2.9941435410000001</v>
      </c>
      <c r="AI1807">
        <v>-1.9142849580000001</v>
      </c>
    </row>
    <row r="1808" spans="1:35" x14ac:dyDescent="0.2">
      <c r="A1808">
        <v>50</v>
      </c>
      <c r="B1808">
        <v>1</v>
      </c>
      <c r="C1808">
        <v>2</v>
      </c>
      <c r="D1808">
        <v>34</v>
      </c>
      <c r="E1808">
        <v>1</v>
      </c>
      <c r="F1808" t="s">
        <v>3800</v>
      </c>
      <c r="G1808" t="s">
        <v>5674</v>
      </c>
      <c r="H1808">
        <v>274534</v>
      </c>
      <c r="I1808">
        <v>274191</v>
      </c>
      <c r="J1808">
        <v>274966</v>
      </c>
      <c r="K1808">
        <v>-343</v>
      </c>
      <c r="L1808">
        <v>775</v>
      </c>
      <c r="M1808">
        <v>648</v>
      </c>
      <c r="N1808">
        <v>2740</v>
      </c>
      <c r="O1808">
        <v>790</v>
      </c>
      <c r="P1808">
        <v>3193</v>
      </c>
      <c r="Q1808">
        <v>-142</v>
      </c>
      <c r="R1808">
        <v>-453</v>
      </c>
      <c r="S1808">
        <v>1</v>
      </c>
      <c r="T1808">
        <v>179</v>
      </c>
      <c r="U1808">
        <v>-191</v>
      </c>
      <c r="V1808">
        <v>1005</v>
      </c>
      <c r="W1808">
        <v>-190</v>
      </c>
      <c r="X1808">
        <v>1184</v>
      </c>
      <c r="Y1808">
        <v>-11</v>
      </c>
      <c r="Z1808">
        <v>44</v>
      </c>
      <c r="AA1808">
        <v>6033</v>
      </c>
      <c r="AB1808">
        <v>6033</v>
      </c>
      <c r="AC1808">
        <v>6033</v>
      </c>
      <c r="AD1808">
        <v>9.9789313438999994</v>
      </c>
      <c r="AE1808">
        <v>11.628732767000001</v>
      </c>
      <c r="AF1808">
        <v>-1.649801423</v>
      </c>
      <c r="AG1808">
        <v>0.65190828850000004</v>
      </c>
      <c r="AH1808">
        <v>3.6601554746999998</v>
      </c>
      <c r="AI1808">
        <v>4.3120637632000003</v>
      </c>
    </row>
    <row r="1809" spans="1:35" x14ac:dyDescent="0.2">
      <c r="A1809">
        <v>50</v>
      </c>
      <c r="B1809">
        <v>1</v>
      </c>
      <c r="C1809">
        <v>2</v>
      </c>
      <c r="D1809">
        <v>34</v>
      </c>
      <c r="E1809">
        <v>3</v>
      </c>
      <c r="F1809" t="s">
        <v>3800</v>
      </c>
      <c r="G1809" t="s">
        <v>5675</v>
      </c>
      <c r="H1809">
        <v>955732</v>
      </c>
      <c r="I1809">
        <v>954774</v>
      </c>
      <c r="J1809">
        <v>953819</v>
      </c>
      <c r="K1809">
        <v>-958</v>
      </c>
      <c r="L1809">
        <v>-955</v>
      </c>
      <c r="M1809">
        <v>2225</v>
      </c>
      <c r="N1809">
        <v>8424</v>
      </c>
      <c r="O1809">
        <v>2101</v>
      </c>
      <c r="P1809">
        <v>8675</v>
      </c>
      <c r="Q1809">
        <v>124</v>
      </c>
      <c r="R1809">
        <v>-251</v>
      </c>
      <c r="S1809">
        <v>110</v>
      </c>
      <c r="T1809">
        <v>869</v>
      </c>
      <c r="U1809">
        <v>-1178</v>
      </c>
      <c r="V1809">
        <v>-1737</v>
      </c>
      <c r="W1809">
        <v>-1068</v>
      </c>
      <c r="X1809">
        <v>-868</v>
      </c>
      <c r="Y1809">
        <v>-14</v>
      </c>
      <c r="Z1809">
        <v>164</v>
      </c>
      <c r="AA1809">
        <v>10231</v>
      </c>
      <c r="AB1809">
        <v>10231</v>
      </c>
      <c r="AC1809">
        <v>10231</v>
      </c>
      <c r="AD1809">
        <v>8.8274451388999999</v>
      </c>
      <c r="AE1809">
        <v>9.0904661182000002</v>
      </c>
      <c r="AF1809">
        <v>-0.26302097899999999</v>
      </c>
      <c r="AG1809">
        <v>0.91061845029999999</v>
      </c>
      <c r="AH1809">
        <v>-1.8201890080000001</v>
      </c>
      <c r="AI1809">
        <v>-0.90957055799999997</v>
      </c>
    </row>
    <row r="1810" spans="1:35" x14ac:dyDescent="0.2">
      <c r="A1810">
        <v>50</v>
      </c>
      <c r="B1810">
        <v>1</v>
      </c>
      <c r="C1810">
        <v>2</v>
      </c>
      <c r="D1810">
        <v>34</v>
      </c>
      <c r="E1810">
        <v>5</v>
      </c>
      <c r="F1810" t="s">
        <v>3800</v>
      </c>
      <c r="G1810" t="s">
        <v>5676</v>
      </c>
      <c r="H1810">
        <v>461860</v>
      </c>
      <c r="I1810">
        <v>461862</v>
      </c>
      <c r="J1810">
        <v>464269</v>
      </c>
      <c r="K1810">
        <v>2</v>
      </c>
      <c r="L1810">
        <v>2407</v>
      </c>
      <c r="M1810">
        <v>1052</v>
      </c>
      <c r="N1810">
        <v>4220</v>
      </c>
      <c r="O1810">
        <v>1116</v>
      </c>
      <c r="P1810">
        <v>4682</v>
      </c>
      <c r="Q1810">
        <v>-64</v>
      </c>
      <c r="R1810">
        <v>-462</v>
      </c>
      <c r="S1810">
        <v>2</v>
      </c>
      <c r="T1810">
        <v>163</v>
      </c>
      <c r="U1810">
        <v>78</v>
      </c>
      <c r="V1810">
        <v>2666</v>
      </c>
      <c r="W1810">
        <v>80</v>
      </c>
      <c r="X1810">
        <v>2829</v>
      </c>
      <c r="Y1810">
        <v>-14</v>
      </c>
      <c r="Z1810">
        <v>40</v>
      </c>
      <c r="AA1810">
        <v>11945</v>
      </c>
      <c r="AB1810">
        <v>11945</v>
      </c>
      <c r="AC1810">
        <v>11945</v>
      </c>
      <c r="AD1810">
        <v>9.1131816125</v>
      </c>
      <c r="AE1810">
        <v>10.110880642</v>
      </c>
      <c r="AF1810">
        <v>-0.99769903000000004</v>
      </c>
      <c r="AG1810">
        <v>0.35200203860000001</v>
      </c>
      <c r="AH1810">
        <v>5.7572848765</v>
      </c>
      <c r="AI1810">
        <v>6.1092869151000002</v>
      </c>
    </row>
    <row r="1811" spans="1:35" x14ac:dyDescent="0.2">
      <c r="A1811">
        <v>50</v>
      </c>
      <c r="B1811">
        <v>1</v>
      </c>
      <c r="C1811">
        <v>2</v>
      </c>
      <c r="D1811">
        <v>34</v>
      </c>
      <c r="E1811">
        <v>7</v>
      </c>
      <c r="F1811" t="s">
        <v>3800</v>
      </c>
      <c r="G1811" t="s">
        <v>4887</v>
      </c>
      <c r="H1811">
        <v>523485</v>
      </c>
      <c r="I1811">
        <v>523204</v>
      </c>
      <c r="J1811">
        <v>523771</v>
      </c>
      <c r="K1811">
        <v>-281</v>
      </c>
      <c r="L1811">
        <v>567</v>
      </c>
      <c r="M1811">
        <v>1379</v>
      </c>
      <c r="N1811">
        <v>5760</v>
      </c>
      <c r="O1811">
        <v>1363</v>
      </c>
      <c r="P1811">
        <v>5579</v>
      </c>
      <c r="Q1811">
        <v>16</v>
      </c>
      <c r="R1811">
        <v>181</v>
      </c>
      <c r="S1811">
        <v>16</v>
      </c>
      <c r="T1811">
        <v>306</v>
      </c>
      <c r="U1811">
        <v>-313</v>
      </c>
      <c r="V1811">
        <v>-36</v>
      </c>
      <c r="W1811">
        <v>-297</v>
      </c>
      <c r="X1811">
        <v>270</v>
      </c>
      <c r="Y1811">
        <v>0</v>
      </c>
      <c r="Z1811">
        <v>116</v>
      </c>
      <c r="AA1811">
        <v>7389</v>
      </c>
      <c r="AB1811">
        <v>7389</v>
      </c>
      <c r="AC1811">
        <v>7389</v>
      </c>
      <c r="AD1811">
        <v>11.003128059</v>
      </c>
      <c r="AE1811">
        <v>10.657370042</v>
      </c>
      <c r="AF1811">
        <v>0.34575801709999998</v>
      </c>
      <c r="AG1811">
        <v>0.58454117819999996</v>
      </c>
      <c r="AH1811">
        <v>-6.8769549999999999E-2</v>
      </c>
      <c r="AI1811">
        <v>0.51577162779999997</v>
      </c>
    </row>
    <row r="1812" spans="1:35" x14ac:dyDescent="0.2">
      <c r="A1812">
        <v>50</v>
      </c>
      <c r="B1812">
        <v>1</v>
      </c>
      <c r="C1812">
        <v>2</v>
      </c>
      <c r="D1812">
        <v>34</v>
      </c>
      <c r="E1812">
        <v>9</v>
      </c>
      <c r="F1812" t="s">
        <v>3800</v>
      </c>
      <c r="G1812" t="s">
        <v>5677</v>
      </c>
      <c r="H1812">
        <v>95263</v>
      </c>
      <c r="I1812">
        <v>95077</v>
      </c>
      <c r="J1812">
        <v>95661</v>
      </c>
      <c r="K1812">
        <v>-186</v>
      </c>
      <c r="L1812">
        <v>584</v>
      </c>
      <c r="M1812">
        <v>196</v>
      </c>
      <c r="N1812">
        <v>749</v>
      </c>
      <c r="O1812">
        <v>327</v>
      </c>
      <c r="P1812">
        <v>1430</v>
      </c>
      <c r="Q1812">
        <v>-131</v>
      </c>
      <c r="R1812">
        <v>-681</v>
      </c>
      <c r="S1812">
        <v>2</v>
      </c>
      <c r="T1812">
        <v>5</v>
      </c>
      <c r="U1812">
        <v>-42</v>
      </c>
      <c r="V1812">
        <v>1267</v>
      </c>
      <c r="W1812">
        <v>-40</v>
      </c>
      <c r="X1812">
        <v>1272</v>
      </c>
      <c r="Y1812">
        <v>-15</v>
      </c>
      <c r="Z1812">
        <v>-7</v>
      </c>
      <c r="AA1812">
        <v>2704</v>
      </c>
      <c r="AB1812">
        <v>2704</v>
      </c>
      <c r="AC1812">
        <v>2704</v>
      </c>
      <c r="AD1812">
        <v>7.8537050824000003</v>
      </c>
      <c r="AE1812">
        <v>14.994390211000001</v>
      </c>
      <c r="AF1812">
        <v>-7.1406851280000003</v>
      </c>
      <c r="AG1812">
        <v>5.2427937799999998E-2</v>
      </c>
      <c r="AH1812">
        <v>13.285239438</v>
      </c>
      <c r="AI1812">
        <v>13.337667376000001</v>
      </c>
    </row>
    <row r="1813" spans="1:35" x14ac:dyDescent="0.2">
      <c r="A1813">
        <v>50</v>
      </c>
      <c r="B1813">
        <v>1</v>
      </c>
      <c r="C1813">
        <v>2</v>
      </c>
      <c r="D1813">
        <v>34</v>
      </c>
      <c r="E1813">
        <v>11</v>
      </c>
      <c r="F1813" t="s">
        <v>3800</v>
      </c>
      <c r="G1813" t="s">
        <v>5027</v>
      </c>
      <c r="H1813">
        <v>154152</v>
      </c>
      <c r="I1813">
        <v>153848</v>
      </c>
      <c r="J1813">
        <v>153627</v>
      </c>
      <c r="K1813">
        <v>-304</v>
      </c>
      <c r="L1813">
        <v>-221</v>
      </c>
      <c r="M1813">
        <v>458</v>
      </c>
      <c r="N1813">
        <v>1719</v>
      </c>
      <c r="O1813">
        <v>414</v>
      </c>
      <c r="P1813">
        <v>1690</v>
      </c>
      <c r="Q1813">
        <v>44</v>
      </c>
      <c r="R1813">
        <v>29</v>
      </c>
      <c r="S1813">
        <v>9</v>
      </c>
      <c r="T1813">
        <v>20</v>
      </c>
      <c r="U1813">
        <v>-361</v>
      </c>
      <c r="V1813">
        <v>-304</v>
      </c>
      <c r="W1813">
        <v>-352</v>
      </c>
      <c r="X1813">
        <v>-284</v>
      </c>
      <c r="Y1813">
        <v>4</v>
      </c>
      <c r="Z1813">
        <v>34</v>
      </c>
      <c r="AA1813">
        <v>9015</v>
      </c>
      <c r="AB1813">
        <v>9015</v>
      </c>
      <c r="AC1813">
        <v>9015</v>
      </c>
      <c r="AD1813">
        <v>11.181396862</v>
      </c>
      <c r="AE1813">
        <v>10.992763639</v>
      </c>
      <c r="AF1813">
        <v>0.18863322220000001</v>
      </c>
      <c r="AG1813">
        <v>0.1300918774</v>
      </c>
      <c r="AH1813">
        <v>-1.9773965360000001</v>
      </c>
      <c r="AI1813">
        <v>-1.847304659</v>
      </c>
    </row>
    <row r="1814" spans="1:35" x14ac:dyDescent="0.2">
      <c r="A1814">
        <v>50</v>
      </c>
      <c r="B1814">
        <v>1</v>
      </c>
      <c r="C1814">
        <v>2</v>
      </c>
      <c r="D1814">
        <v>34</v>
      </c>
      <c r="E1814">
        <v>13</v>
      </c>
      <c r="F1814" t="s">
        <v>3800</v>
      </c>
      <c r="G1814" t="s">
        <v>5375</v>
      </c>
      <c r="H1814">
        <v>863728</v>
      </c>
      <c r="I1814">
        <v>862032</v>
      </c>
      <c r="J1814">
        <v>854917</v>
      </c>
      <c r="K1814">
        <v>-1696</v>
      </c>
      <c r="L1814">
        <v>-7115</v>
      </c>
      <c r="M1814">
        <v>2352</v>
      </c>
      <c r="N1814">
        <v>9469</v>
      </c>
      <c r="O1814">
        <v>2011</v>
      </c>
      <c r="P1814">
        <v>8015</v>
      </c>
      <c r="Q1814">
        <v>341</v>
      </c>
      <c r="R1814">
        <v>1454</v>
      </c>
      <c r="S1814">
        <v>141</v>
      </c>
      <c r="T1814">
        <v>1651</v>
      </c>
      <c r="U1814">
        <v>-2214</v>
      </c>
      <c r="V1814">
        <v>-10244</v>
      </c>
      <c r="W1814">
        <v>-2073</v>
      </c>
      <c r="X1814">
        <v>-8593</v>
      </c>
      <c r="Y1814">
        <v>36</v>
      </c>
      <c r="Z1814">
        <v>24</v>
      </c>
      <c r="AA1814">
        <v>24456</v>
      </c>
      <c r="AB1814">
        <v>24456</v>
      </c>
      <c r="AC1814">
        <v>24456</v>
      </c>
      <c r="AD1814">
        <v>11.030030594999999</v>
      </c>
      <c r="AE1814">
        <v>9.3363285689000008</v>
      </c>
      <c r="AF1814">
        <v>1.6937020261</v>
      </c>
      <c r="AG1814">
        <v>1.9231788481000001</v>
      </c>
      <c r="AH1814">
        <v>-11.93279474</v>
      </c>
      <c r="AI1814">
        <v>-10.009615889999999</v>
      </c>
    </row>
    <row r="1815" spans="1:35" x14ac:dyDescent="0.2">
      <c r="A1815">
        <v>50</v>
      </c>
      <c r="B1815">
        <v>1</v>
      </c>
      <c r="C1815">
        <v>2</v>
      </c>
      <c r="D1815">
        <v>34</v>
      </c>
      <c r="E1815">
        <v>15</v>
      </c>
      <c r="F1815" t="s">
        <v>3800</v>
      </c>
      <c r="G1815" t="s">
        <v>5678</v>
      </c>
      <c r="H1815">
        <v>302294</v>
      </c>
      <c r="I1815">
        <v>302607</v>
      </c>
      <c r="J1815">
        <v>304477</v>
      </c>
      <c r="K1815">
        <v>313</v>
      </c>
      <c r="L1815">
        <v>1870</v>
      </c>
      <c r="M1815">
        <v>687</v>
      </c>
      <c r="N1815">
        <v>2777</v>
      </c>
      <c r="O1815">
        <v>762</v>
      </c>
      <c r="P1815">
        <v>3207</v>
      </c>
      <c r="Q1815">
        <v>-75</v>
      </c>
      <c r="R1815">
        <v>-430</v>
      </c>
      <c r="S1815">
        <v>-2</v>
      </c>
      <c r="T1815">
        <v>47</v>
      </c>
      <c r="U1815">
        <v>395</v>
      </c>
      <c r="V1815">
        <v>2237</v>
      </c>
      <c r="W1815">
        <v>393</v>
      </c>
      <c r="X1815">
        <v>2284</v>
      </c>
      <c r="Y1815">
        <v>-5</v>
      </c>
      <c r="Z1815">
        <v>16</v>
      </c>
      <c r="AA1815">
        <v>4185</v>
      </c>
      <c r="AB1815">
        <v>4185</v>
      </c>
      <c r="AC1815">
        <v>4185</v>
      </c>
      <c r="AD1815">
        <v>9.1486515868999998</v>
      </c>
      <c r="AE1815">
        <v>10.565259503</v>
      </c>
      <c r="AF1815">
        <v>-1.416607916</v>
      </c>
      <c r="AG1815">
        <v>0.15483853959999999</v>
      </c>
      <c r="AH1815">
        <v>7.3696555995999997</v>
      </c>
      <c r="AI1815">
        <v>7.5244941391999998</v>
      </c>
    </row>
    <row r="1816" spans="1:35" x14ac:dyDescent="0.2">
      <c r="A1816">
        <v>50</v>
      </c>
      <c r="B1816">
        <v>1</v>
      </c>
      <c r="C1816">
        <v>2</v>
      </c>
      <c r="D1816">
        <v>34</v>
      </c>
      <c r="E1816">
        <v>17</v>
      </c>
      <c r="F1816" t="s">
        <v>3800</v>
      </c>
      <c r="G1816" t="s">
        <v>5679</v>
      </c>
      <c r="H1816">
        <v>724854</v>
      </c>
      <c r="I1816">
        <v>722655</v>
      </c>
      <c r="J1816">
        <v>702463</v>
      </c>
      <c r="K1816">
        <v>-2199</v>
      </c>
      <c r="L1816">
        <v>-20192</v>
      </c>
      <c r="M1816">
        <v>2350</v>
      </c>
      <c r="N1816">
        <v>9337</v>
      </c>
      <c r="O1816">
        <v>1351</v>
      </c>
      <c r="P1816">
        <v>5412</v>
      </c>
      <c r="Q1816">
        <v>999</v>
      </c>
      <c r="R1816">
        <v>3925</v>
      </c>
      <c r="S1816">
        <v>185</v>
      </c>
      <c r="T1816">
        <v>2281</v>
      </c>
      <c r="U1816">
        <v>-3421</v>
      </c>
      <c r="V1816">
        <v>-26012</v>
      </c>
      <c r="W1816">
        <v>-3236</v>
      </c>
      <c r="X1816">
        <v>-23731</v>
      </c>
      <c r="Y1816">
        <v>38</v>
      </c>
      <c r="Z1816">
        <v>-386</v>
      </c>
      <c r="AA1816">
        <v>9852</v>
      </c>
      <c r="AB1816">
        <v>9852</v>
      </c>
      <c r="AC1816">
        <v>9852</v>
      </c>
      <c r="AD1816">
        <v>13.103476344000001</v>
      </c>
      <c r="AE1816">
        <v>7.5951605411000003</v>
      </c>
      <c r="AF1816">
        <v>5.5083158026000003</v>
      </c>
      <c r="AG1816">
        <v>3.201138432</v>
      </c>
      <c r="AH1816">
        <v>-36.505047300000001</v>
      </c>
      <c r="AI1816">
        <v>-33.303908870000001</v>
      </c>
    </row>
    <row r="1817" spans="1:35" x14ac:dyDescent="0.2">
      <c r="A1817">
        <v>50</v>
      </c>
      <c r="B1817">
        <v>1</v>
      </c>
      <c r="C1817">
        <v>2</v>
      </c>
      <c r="D1817">
        <v>34</v>
      </c>
      <c r="E1817">
        <v>19</v>
      </c>
      <c r="F1817" t="s">
        <v>3800</v>
      </c>
      <c r="G1817" t="s">
        <v>5680</v>
      </c>
      <c r="H1817">
        <v>128947</v>
      </c>
      <c r="I1817">
        <v>128839</v>
      </c>
      <c r="J1817">
        <v>129924</v>
      </c>
      <c r="K1817">
        <v>-108</v>
      </c>
      <c r="L1817">
        <v>1085</v>
      </c>
      <c r="M1817">
        <v>271</v>
      </c>
      <c r="N1817">
        <v>948</v>
      </c>
      <c r="O1817">
        <v>281</v>
      </c>
      <c r="P1817">
        <v>1140</v>
      </c>
      <c r="Q1817">
        <v>-10</v>
      </c>
      <c r="R1817">
        <v>-192</v>
      </c>
      <c r="S1817">
        <v>0</v>
      </c>
      <c r="T1817">
        <v>62</v>
      </c>
      <c r="U1817">
        <v>-91</v>
      </c>
      <c r="V1817">
        <v>1223</v>
      </c>
      <c r="W1817">
        <v>-91</v>
      </c>
      <c r="X1817">
        <v>1285</v>
      </c>
      <c r="Y1817">
        <v>-7</v>
      </c>
      <c r="Z1817">
        <v>-8</v>
      </c>
      <c r="AA1817">
        <v>3812</v>
      </c>
      <c r="AB1817">
        <v>3812</v>
      </c>
      <c r="AC1817">
        <v>3812</v>
      </c>
      <c r="AD1817">
        <v>7.3271681036</v>
      </c>
      <c r="AE1817">
        <v>8.8111515170000008</v>
      </c>
      <c r="AF1817">
        <v>-1.483983413</v>
      </c>
      <c r="AG1817">
        <v>0.47920297719999999</v>
      </c>
      <c r="AH1817">
        <v>9.4526651801000003</v>
      </c>
      <c r="AI1817">
        <v>9.9318681573000003</v>
      </c>
    </row>
    <row r="1818" spans="1:35" x14ac:dyDescent="0.2">
      <c r="A1818">
        <v>50</v>
      </c>
      <c r="B1818">
        <v>1</v>
      </c>
      <c r="C1818">
        <v>2</v>
      </c>
      <c r="D1818">
        <v>34</v>
      </c>
      <c r="E1818">
        <v>21</v>
      </c>
      <c r="F1818" t="s">
        <v>3800</v>
      </c>
      <c r="G1818" t="s">
        <v>5053</v>
      </c>
      <c r="H1818">
        <v>387340</v>
      </c>
      <c r="I1818">
        <v>386759</v>
      </c>
      <c r="J1818">
        <v>385898</v>
      </c>
      <c r="K1818">
        <v>-581</v>
      </c>
      <c r="L1818">
        <v>-861</v>
      </c>
      <c r="M1818">
        <v>955</v>
      </c>
      <c r="N1818">
        <v>3876</v>
      </c>
      <c r="O1818">
        <v>806</v>
      </c>
      <c r="P1818">
        <v>3620</v>
      </c>
      <c r="Q1818">
        <v>149</v>
      </c>
      <c r="R1818">
        <v>256</v>
      </c>
      <c r="S1818">
        <v>35</v>
      </c>
      <c r="T1818">
        <v>634</v>
      </c>
      <c r="U1818">
        <v>-772</v>
      </c>
      <c r="V1818">
        <v>-1820</v>
      </c>
      <c r="W1818">
        <v>-737</v>
      </c>
      <c r="X1818">
        <v>-1186</v>
      </c>
      <c r="Y1818">
        <v>7</v>
      </c>
      <c r="Z1818">
        <v>69</v>
      </c>
      <c r="AA1818">
        <v>20712</v>
      </c>
      <c r="AB1818">
        <v>20712</v>
      </c>
      <c r="AC1818">
        <v>20712</v>
      </c>
      <c r="AD1818">
        <v>10.032912404999999</v>
      </c>
      <c r="AE1818">
        <v>9.3702639075</v>
      </c>
      <c r="AF1818">
        <v>0.66264849729999997</v>
      </c>
      <c r="AG1818">
        <v>1.6410904192</v>
      </c>
      <c r="AH1818">
        <v>-4.7110166610000004</v>
      </c>
      <c r="AI1818">
        <v>-3.0699262420000002</v>
      </c>
    </row>
    <row r="1819" spans="1:35" x14ac:dyDescent="0.2">
      <c r="A1819">
        <v>50</v>
      </c>
      <c r="B1819">
        <v>1</v>
      </c>
      <c r="C1819">
        <v>2</v>
      </c>
      <c r="D1819">
        <v>34</v>
      </c>
      <c r="E1819">
        <v>23</v>
      </c>
      <c r="F1819" t="s">
        <v>3800</v>
      </c>
      <c r="G1819" t="s">
        <v>4815</v>
      </c>
      <c r="H1819">
        <v>863162</v>
      </c>
      <c r="I1819">
        <v>861908</v>
      </c>
      <c r="J1819">
        <v>860807</v>
      </c>
      <c r="K1819">
        <v>-1254</v>
      </c>
      <c r="L1819">
        <v>-1101</v>
      </c>
      <c r="M1819">
        <v>2062</v>
      </c>
      <c r="N1819">
        <v>8223</v>
      </c>
      <c r="O1819">
        <v>1754</v>
      </c>
      <c r="P1819">
        <v>7543</v>
      </c>
      <c r="Q1819">
        <v>308</v>
      </c>
      <c r="R1819">
        <v>680</v>
      </c>
      <c r="S1819">
        <v>109</v>
      </c>
      <c r="T1819">
        <v>1347</v>
      </c>
      <c r="U1819">
        <v>-1689</v>
      </c>
      <c r="V1819">
        <v>-3297</v>
      </c>
      <c r="W1819">
        <v>-1580</v>
      </c>
      <c r="X1819">
        <v>-1950</v>
      </c>
      <c r="Y1819">
        <v>18</v>
      </c>
      <c r="Z1819">
        <v>169</v>
      </c>
      <c r="AA1819">
        <v>23654</v>
      </c>
      <c r="AB1819">
        <v>23654</v>
      </c>
      <c r="AC1819">
        <v>23654</v>
      </c>
      <c r="AD1819">
        <v>9.5465587749999994</v>
      </c>
      <c r="AE1819">
        <v>8.7571072405999999</v>
      </c>
      <c r="AF1819">
        <v>0.78945153440000004</v>
      </c>
      <c r="AG1819">
        <v>1.5638106129</v>
      </c>
      <c r="AH1819">
        <v>-3.8276789830000002</v>
      </c>
      <c r="AI1819">
        <v>-2.263868371</v>
      </c>
    </row>
    <row r="1820" spans="1:35" x14ac:dyDescent="0.2">
      <c r="A1820">
        <v>50</v>
      </c>
      <c r="B1820">
        <v>1</v>
      </c>
      <c r="C1820">
        <v>2</v>
      </c>
      <c r="D1820">
        <v>34</v>
      </c>
      <c r="E1820">
        <v>25</v>
      </c>
      <c r="F1820" t="s">
        <v>3800</v>
      </c>
      <c r="G1820" t="s">
        <v>5681</v>
      </c>
      <c r="H1820">
        <v>643615</v>
      </c>
      <c r="I1820">
        <v>643163</v>
      </c>
      <c r="J1820">
        <v>645354</v>
      </c>
      <c r="K1820">
        <v>-452</v>
      </c>
      <c r="L1820">
        <v>2191</v>
      </c>
      <c r="M1820">
        <v>1490</v>
      </c>
      <c r="N1820">
        <v>5525</v>
      </c>
      <c r="O1820">
        <v>1680</v>
      </c>
      <c r="P1820">
        <v>6747</v>
      </c>
      <c r="Q1820">
        <v>-190</v>
      </c>
      <c r="R1820">
        <v>-1222</v>
      </c>
      <c r="S1820">
        <v>2</v>
      </c>
      <c r="T1820">
        <v>78</v>
      </c>
      <c r="U1820">
        <v>-243</v>
      </c>
      <c r="V1820">
        <v>3284</v>
      </c>
      <c r="W1820">
        <v>-241</v>
      </c>
      <c r="X1820">
        <v>3362</v>
      </c>
      <c r="Y1820">
        <v>-21</v>
      </c>
      <c r="Z1820">
        <v>51</v>
      </c>
      <c r="AA1820">
        <v>6578</v>
      </c>
      <c r="AB1820">
        <v>6578</v>
      </c>
      <c r="AC1820">
        <v>6578</v>
      </c>
      <c r="AD1820">
        <v>8.5757502616999997</v>
      </c>
      <c r="AE1820">
        <v>10.472504437</v>
      </c>
      <c r="AF1820">
        <v>-1.896754176</v>
      </c>
      <c r="AG1820">
        <v>0.1210694155</v>
      </c>
      <c r="AH1820">
        <v>5.0973328252999996</v>
      </c>
      <c r="AI1820">
        <v>5.2184022406999997</v>
      </c>
    </row>
    <row r="1821" spans="1:35" x14ac:dyDescent="0.2">
      <c r="A1821">
        <v>50</v>
      </c>
      <c r="B1821">
        <v>1</v>
      </c>
      <c r="C1821">
        <v>2</v>
      </c>
      <c r="D1821">
        <v>34</v>
      </c>
      <c r="E1821">
        <v>27</v>
      </c>
      <c r="F1821" t="s">
        <v>3800</v>
      </c>
      <c r="G1821" t="s">
        <v>5191</v>
      </c>
      <c r="H1821">
        <v>509285</v>
      </c>
      <c r="I1821">
        <v>509001</v>
      </c>
      <c r="J1821">
        <v>510981</v>
      </c>
      <c r="K1821">
        <v>-284</v>
      </c>
      <c r="L1821">
        <v>1980</v>
      </c>
      <c r="M1821">
        <v>1178</v>
      </c>
      <c r="N1821">
        <v>4412</v>
      </c>
      <c r="O1821">
        <v>1087</v>
      </c>
      <c r="P1821">
        <v>4702</v>
      </c>
      <c r="Q1821">
        <v>91</v>
      </c>
      <c r="R1821">
        <v>-290</v>
      </c>
      <c r="S1821">
        <v>13</v>
      </c>
      <c r="T1821">
        <v>274</v>
      </c>
      <c r="U1821">
        <v>-378</v>
      </c>
      <c r="V1821">
        <v>1938</v>
      </c>
      <c r="W1821">
        <v>-365</v>
      </c>
      <c r="X1821">
        <v>2212</v>
      </c>
      <c r="Y1821">
        <v>-10</v>
      </c>
      <c r="Z1821">
        <v>58</v>
      </c>
      <c r="AA1821">
        <v>8602</v>
      </c>
      <c r="AB1821">
        <v>8602</v>
      </c>
      <c r="AC1821">
        <v>8602</v>
      </c>
      <c r="AD1821">
        <v>8.6511330591999993</v>
      </c>
      <c r="AE1821">
        <v>9.2197705449999994</v>
      </c>
      <c r="AF1821">
        <v>-0.56863748599999997</v>
      </c>
      <c r="AG1821">
        <v>0.53726438310000002</v>
      </c>
      <c r="AH1821">
        <v>3.8000670599999999</v>
      </c>
      <c r="AI1821">
        <v>4.3373314431000001</v>
      </c>
    </row>
    <row r="1822" spans="1:35" x14ac:dyDescent="0.2">
      <c r="A1822">
        <v>50</v>
      </c>
      <c r="B1822">
        <v>1</v>
      </c>
      <c r="C1822">
        <v>2</v>
      </c>
      <c r="D1822">
        <v>34</v>
      </c>
      <c r="E1822">
        <v>29</v>
      </c>
      <c r="F1822" t="s">
        <v>3800</v>
      </c>
      <c r="G1822" t="s">
        <v>5682</v>
      </c>
      <c r="H1822">
        <v>637229</v>
      </c>
      <c r="I1822">
        <v>638824</v>
      </c>
      <c r="J1822">
        <v>648998</v>
      </c>
      <c r="K1822">
        <v>1595</v>
      </c>
      <c r="L1822">
        <v>10174</v>
      </c>
      <c r="M1822">
        <v>2261</v>
      </c>
      <c r="N1822">
        <v>9043</v>
      </c>
      <c r="O1822">
        <v>2047</v>
      </c>
      <c r="P1822">
        <v>8243</v>
      </c>
      <c r="Q1822">
        <v>214</v>
      </c>
      <c r="R1822">
        <v>800</v>
      </c>
      <c r="S1822">
        <v>-1</v>
      </c>
      <c r="T1822">
        <v>46</v>
      </c>
      <c r="U1822">
        <v>1431</v>
      </c>
      <c r="V1822">
        <v>9376</v>
      </c>
      <c r="W1822">
        <v>1430</v>
      </c>
      <c r="X1822">
        <v>9422</v>
      </c>
      <c r="Y1822">
        <v>-49</v>
      </c>
      <c r="Z1822">
        <v>-48</v>
      </c>
      <c r="AA1822">
        <v>7136</v>
      </c>
      <c r="AB1822">
        <v>7136</v>
      </c>
      <c r="AC1822">
        <v>7136</v>
      </c>
      <c r="AD1822">
        <v>14.043866311</v>
      </c>
      <c r="AE1822">
        <v>12.801458587000001</v>
      </c>
      <c r="AF1822">
        <v>1.242407724</v>
      </c>
      <c r="AG1822">
        <v>7.1438444099999998E-2</v>
      </c>
      <c r="AH1822">
        <v>14.561018526</v>
      </c>
      <c r="AI1822">
        <v>14.63245697</v>
      </c>
    </row>
    <row r="1823" spans="1:35" x14ac:dyDescent="0.2">
      <c r="A1823">
        <v>50</v>
      </c>
      <c r="B1823">
        <v>1</v>
      </c>
      <c r="C1823">
        <v>2</v>
      </c>
      <c r="D1823">
        <v>34</v>
      </c>
      <c r="E1823">
        <v>31</v>
      </c>
      <c r="F1823" t="s">
        <v>3800</v>
      </c>
      <c r="G1823" t="s">
        <v>5683</v>
      </c>
      <c r="H1823">
        <v>524118</v>
      </c>
      <c r="I1823">
        <v>523100</v>
      </c>
      <c r="J1823">
        <v>518117</v>
      </c>
      <c r="K1823">
        <v>-1018</v>
      </c>
      <c r="L1823">
        <v>-4983</v>
      </c>
      <c r="M1823">
        <v>1567</v>
      </c>
      <c r="N1823">
        <v>6060</v>
      </c>
      <c r="O1823">
        <v>1262</v>
      </c>
      <c r="P1823">
        <v>4821</v>
      </c>
      <c r="Q1823">
        <v>305</v>
      </c>
      <c r="R1823">
        <v>1239</v>
      </c>
      <c r="S1823">
        <v>77</v>
      </c>
      <c r="T1823">
        <v>846</v>
      </c>
      <c r="U1823">
        <v>-1416</v>
      </c>
      <c r="V1823">
        <v>-7057</v>
      </c>
      <c r="W1823">
        <v>-1339</v>
      </c>
      <c r="X1823">
        <v>-6211</v>
      </c>
      <c r="Y1823">
        <v>16</v>
      </c>
      <c r="Z1823">
        <v>-11</v>
      </c>
      <c r="AA1823">
        <v>10343</v>
      </c>
      <c r="AB1823">
        <v>10343</v>
      </c>
      <c r="AC1823">
        <v>10343</v>
      </c>
      <c r="AD1823">
        <v>11.640224851999999</v>
      </c>
      <c r="AE1823">
        <v>9.2603174939000006</v>
      </c>
      <c r="AF1823">
        <v>2.3799073584000001</v>
      </c>
      <c r="AG1823">
        <v>1.6250214892999999</v>
      </c>
      <c r="AH1823">
        <v>-13.55529155</v>
      </c>
      <c r="AI1823">
        <v>-11.93027006</v>
      </c>
    </row>
    <row r="1824" spans="1:35" x14ac:dyDescent="0.2">
      <c r="A1824">
        <v>50</v>
      </c>
      <c r="B1824">
        <v>1</v>
      </c>
      <c r="C1824">
        <v>2</v>
      </c>
      <c r="D1824">
        <v>34</v>
      </c>
      <c r="E1824">
        <v>33</v>
      </c>
      <c r="F1824" t="s">
        <v>3800</v>
      </c>
      <c r="G1824" t="s">
        <v>5684</v>
      </c>
      <c r="H1824">
        <v>64837</v>
      </c>
      <c r="I1824">
        <v>64859</v>
      </c>
      <c r="J1824">
        <v>65046</v>
      </c>
      <c r="K1824">
        <v>22</v>
      </c>
      <c r="L1824">
        <v>187</v>
      </c>
      <c r="M1824">
        <v>156</v>
      </c>
      <c r="N1824">
        <v>645</v>
      </c>
      <c r="O1824">
        <v>208</v>
      </c>
      <c r="P1824">
        <v>877</v>
      </c>
      <c r="Q1824">
        <v>-52</v>
      </c>
      <c r="R1824">
        <v>-232</v>
      </c>
      <c r="S1824">
        <v>0</v>
      </c>
      <c r="T1824">
        <v>13</v>
      </c>
      <c r="U1824">
        <v>78</v>
      </c>
      <c r="V1824">
        <v>402</v>
      </c>
      <c r="W1824">
        <v>78</v>
      </c>
      <c r="X1824">
        <v>415</v>
      </c>
      <c r="Y1824">
        <v>-4</v>
      </c>
      <c r="Z1824">
        <v>4</v>
      </c>
      <c r="AA1824">
        <v>1222</v>
      </c>
      <c r="AB1824">
        <v>1222</v>
      </c>
      <c r="AC1824">
        <v>1222</v>
      </c>
      <c r="AD1824">
        <v>9.9303337054000007</v>
      </c>
      <c r="AE1824">
        <v>13.502174666</v>
      </c>
      <c r="AF1824">
        <v>-3.5718409609999999</v>
      </c>
      <c r="AG1824">
        <v>0.20014626069999999</v>
      </c>
      <c r="AH1824">
        <v>6.1891382163999999</v>
      </c>
      <c r="AI1824">
        <v>6.3892844771000004</v>
      </c>
    </row>
    <row r="1825" spans="1:35" x14ac:dyDescent="0.2">
      <c r="A1825">
        <v>50</v>
      </c>
      <c r="B1825">
        <v>1</v>
      </c>
      <c r="C1825">
        <v>2</v>
      </c>
      <c r="D1825">
        <v>34</v>
      </c>
      <c r="E1825">
        <v>35</v>
      </c>
      <c r="F1825" t="s">
        <v>3800</v>
      </c>
      <c r="G1825" t="s">
        <v>5351</v>
      </c>
      <c r="H1825">
        <v>345361</v>
      </c>
      <c r="I1825">
        <v>345014</v>
      </c>
      <c r="J1825">
        <v>345647</v>
      </c>
      <c r="K1825">
        <v>-347</v>
      </c>
      <c r="L1825">
        <v>633</v>
      </c>
      <c r="M1825">
        <v>741</v>
      </c>
      <c r="N1825">
        <v>2958</v>
      </c>
      <c r="O1825">
        <v>711</v>
      </c>
      <c r="P1825">
        <v>3096</v>
      </c>
      <c r="Q1825">
        <v>30</v>
      </c>
      <c r="R1825">
        <v>-138</v>
      </c>
      <c r="S1825">
        <v>20</v>
      </c>
      <c r="T1825">
        <v>237</v>
      </c>
      <c r="U1825">
        <v>-398</v>
      </c>
      <c r="V1825">
        <v>476</v>
      </c>
      <c r="W1825">
        <v>-378</v>
      </c>
      <c r="X1825">
        <v>713</v>
      </c>
      <c r="Y1825">
        <v>1</v>
      </c>
      <c r="Z1825">
        <v>58</v>
      </c>
      <c r="AA1825">
        <v>5411</v>
      </c>
      <c r="AB1825">
        <v>5411</v>
      </c>
      <c r="AC1825">
        <v>5411</v>
      </c>
      <c r="AD1825">
        <v>8.5657073440999998</v>
      </c>
      <c r="AE1825">
        <v>8.9653245224999996</v>
      </c>
      <c r="AF1825">
        <v>-0.39961717800000002</v>
      </c>
      <c r="AG1825">
        <v>0.68629906709999999</v>
      </c>
      <c r="AH1825">
        <v>1.3783896875999999</v>
      </c>
      <c r="AI1825">
        <v>2.0646887547000001</v>
      </c>
    </row>
    <row r="1826" spans="1:35" x14ac:dyDescent="0.2">
      <c r="A1826">
        <v>50</v>
      </c>
      <c r="B1826">
        <v>1</v>
      </c>
      <c r="C1826">
        <v>2</v>
      </c>
      <c r="D1826">
        <v>34</v>
      </c>
      <c r="E1826">
        <v>37</v>
      </c>
      <c r="F1826" t="s">
        <v>3800</v>
      </c>
      <c r="G1826" t="s">
        <v>4822</v>
      </c>
      <c r="H1826">
        <v>144221</v>
      </c>
      <c r="I1826">
        <v>144082</v>
      </c>
      <c r="J1826">
        <v>145543</v>
      </c>
      <c r="K1826">
        <v>-139</v>
      </c>
      <c r="L1826">
        <v>1461</v>
      </c>
      <c r="M1826">
        <v>348</v>
      </c>
      <c r="N1826">
        <v>1194</v>
      </c>
      <c r="O1826">
        <v>340</v>
      </c>
      <c r="P1826">
        <v>1503</v>
      </c>
      <c r="Q1826">
        <v>8</v>
      </c>
      <c r="R1826">
        <v>-309</v>
      </c>
      <c r="S1826">
        <v>-1</v>
      </c>
      <c r="T1826">
        <v>22</v>
      </c>
      <c r="U1826">
        <v>-142</v>
      </c>
      <c r="V1826">
        <v>1763</v>
      </c>
      <c r="W1826">
        <v>-143</v>
      </c>
      <c r="X1826">
        <v>1785</v>
      </c>
      <c r="Y1826">
        <v>-4</v>
      </c>
      <c r="Z1826">
        <v>-15</v>
      </c>
      <c r="AA1826">
        <v>1604</v>
      </c>
      <c r="AB1826">
        <v>1604</v>
      </c>
      <c r="AC1826">
        <v>1604</v>
      </c>
      <c r="AD1826">
        <v>8.2451445835000001</v>
      </c>
      <c r="AE1826">
        <v>10.378938282</v>
      </c>
      <c r="AF1826">
        <v>-2.1337936989999999</v>
      </c>
      <c r="AG1826">
        <v>0.151920587</v>
      </c>
      <c r="AH1826">
        <v>12.174363401000001</v>
      </c>
      <c r="AI1826">
        <v>12.326283988</v>
      </c>
    </row>
    <row r="1827" spans="1:35" x14ac:dyDescent="0.2">
      <c r="A1827">
        <v>50</v>
      </c>
      <c r="B1827">
        <v>1</v>
      </c>
      <c r="C1827">
        <v>2</v>
      </c>
      <c r="D1827">
        <v>34</v>
      </c>
      <c r="E1827">
        <v>39</v>
      </c>
      <c r="F1827" t="s">
        <v>3800</v>
      </c>
      <c r="G1827" t="s">
        <v>4696</v>
      </c>
      <c r="H1827">
        <v>575345</v>
      </c>
      <c r="I1827">
        <v>574349</v>
      </c>
      <c r="J1827">
        <v>572114</v>
      </c>
      <c r="K1827">
        <v>-996</v>
      </c>
      <c r="L1827">
        <v>-2235</v>
      </c>
      <c r="M1827">
        <v>1584</v>
      </c>
      <c r="N1827">
        <v>6273</v>
      </c>
      <c r="O1827">
        <v>1315</v>
      </c>
      <c r="P1827">
        <v>5221</v>
      </c>
      <c r="Q1827">
        <v>269</v>
      </c>
      <c r="R1827">
        <v>1052</v>
      </c>
      <c r="S1827">
        <v>72</v>
      </c>
      <c r="T1827">
        <v>886</v>
      </c>
      <c r="U1827">
        <v>-1359</v>
      </c>
      <c r="V1827">
        <v>-4248</v>
      </c>
      <c r="W1827">
        <v>-1287</v>
      </c>
      <c r="X1827">
        <v>-3362</v>
      </c>
      <c r="Y1827">
        <v>22</v>
      </c>
      <c r="Z1827">
        <v>75</v>
      </c>
      <c r="AA1827">
        <v>6069</v>
      </c>
      <c r="AB1827">
        <v>6069</v>
      </c>
      <c r="AC1827">
        <v>6069</v>
      </c>
      <c r="AD1827">
        <v>10.943222764</v>
      </c>
      <c r="AE1827">
        <v>9.1080130801999992</v>
      </c>
      <c r="AF1827">
        <v>1.8352096840000001</v>
      </c>
      <c r="AG1827">
        <v>1.5456233651</v>
      </c>
      <c r="AH1827">
        <v>-7.4106185719999997</v>
      </c>
      <c r="AI1827">
        <v>-5.8649952069999998</v>
      </c>
    </row>
    <row r="1828" spans="1:35" x14ac:dyDescent="0.2">
      <c r="A1828">
        <v>50</v>
      </c>
      <c r="B1828">
        <v>1</v>
      </c>
      <c r="C1828">
        <v>2</v>
      </c>
      <c r="D1828">
        <v>34</v>
      </c>
      <c r="E1828">
        <v>41</v>
      </c>
      <c r="F1828" t="s">
        <v>3800</v>
      </c>
      <c r="G1828" t="s">
        <v>4972</v>
      </c>
      <c r="H1828">
        <v>109632</v>
      </c>
      <c r="I1828">
        <v>109595</v>
      </c>
      <c r="J1828">
        <v>110731</v>
      </c>
      <c r="K1828">
        <v>-37</v>
      </c>
      <c r="L1828">
        <v>1136</v>
      </c>
      <c r="M1828">
        <v>220</v>
      </c>
      <c r="N1828">
        <v>902</v>
      </c>
      <c r="O1828">
        <v>290</v>
      </c>
      <c r="P1828">
        <v>1161</v>
      </c>
      <c r="Q1828">
        <v>-70</v>
      </c>
      <c r="R1828">
        <v>-259</v>
      </c>
      <c r="S1828">
        <v>1</v>
      </c>
      <c r="T1828">
        <v>48</v>
      </c>
      <c r="U1828">
        <v>38</v>
      </c>
      <c r="V1828">
        <v>1352</v>
      </c>
      <c r="W1828">
        <v>39</v>
      </c>
      <c r="X1828">
        <v>1400</v>
      </c>
      <c r="Y1828">
        <v>-6</v>
      </c>
      <c r="Z1828">
        <v>-5</v>
      </c>
      <c r="AA1828">
        <v>1943</v>
      </c>
      <c r="AB1828">
        <v>1943</v>
      </c>
      <c r="AC1828">
        <v>1943</v>
      </c>
      <c r="AD1828">
        <v>8.1878670696999993</v>
      </c>
      <c r="AE1828">
        <v>10.538928678</v>
      </c>
      <c r="AF1828">
        <v>-2.3510616089999998</v>
      </c>
      <c r="AG1828">
        <v>0.43571798150000002</v>
      </c>
      <c r="AH1828">
        <v>12.272723147000001</v>
      </c>
      <c r="AI1828">
        <v>12.708441128</v>
      </c>
    </row>
    <row r="1829" spans="1:35" x14ac:dyDescent="0.2">
      <c r="A1829">
        <v>40</v>
      </c>
      <c r="B1829">
        <v>4</v>
      </c>
      <c r="C1829">
        <v>8</v>
      </c>
      <c r="D1829">
        <v>35</v>
      </c>
      <c r="E1829">
        <v>0</v>
      </c>
      <c r="F1829" t="s">
        <v>3812</v>
      </c>
      <c r="G1829" t="s">
        <v>3812</v>
      </c>
      <c r="H1829">
        <v>2117522</v>
      </c>
      <c r="I1829">
        <v>2117566</v>
      </c>
      <c r="J1829">
        <v>2115877</v>
      </c>
      <c r="K1829">
        <v>44</v>
      </c>
      <c r="L1829">
        <v>-1689</v>
      </c>
      <c r="M1829">
        <v>5547</v>
      </c>
      <c r="N1829">
        <v>21996</v>
      </c>
      <c r="O1829">
        <v>5808</v>
      </c>
      <c r="P1829">
        <v>23082</v>
      </c>
      <c r="Q1829">
        <v>-261</v>
      </c>
      <c r="R1829">
        <v>-1086</v>
      </c>
      <c r="S1829">
        <v>90</v>
      </c>
      <c r="T1829">
        <v>1467</v>
      </c>
      <c r="U1829">
        <v>265</v>
      </c>
      <c r="V1829">
        <v>-2186</v>
      </c>
      <c r="W1829">
        <v>355</v>
      </c>
      <c r="X1829">
        <v>-719</v>
      </c>
      <c r="Y1829">
        <v>-50</v>
      </c>
      <c r="Z1829">
        <v>116</v>
      </c>
      <c r="AA1829">
        <v>40898</v>
      </c>
      <c r="AB1829">
        <v>40898</v>
      </c>
      <c r="AC1829">
        <v>40898</v>
      </c>
      <c r="AD1829">
        <v>10.391541824999999</v>
      </c>
      <c r="AE1829">
        <v>10.904599401</v>
      </c>
      <c r="AF1829">
        <v>-0.51305757500000004</v>
      </c>
      <c r="AG1829">
        <v>0.69305291229999999</v>
      </c>
      <c r="AH1829">
        <v>-1.0327291519999999</v>
      </c>
      <c r="AI1829">
        <v>-0.33967624000000002</v>
      </c>
    </row>
    <row r="1830" spans="1:35" x14ac:dyDescent="0.2">
      <c r="A1830">
        <v>50</v>
      </c>
      <c r="B1830">
        <v>4</v>
      </c>
      <c r="C1830">
        <v>8</v>
      </c>
      <c r="D1830">
        <v>35</v>
      </c>
      <c r="E1830">
        <v>1</v>
      </c>
      <c r="F1830" t="s">
        <v>3812</v>
      </c>
      <c r="G1830" t="s">
        <v>5685</v>
      </c>
      <c r="H1830">
        <v>676444</v>
      </c>
      <c r="I1830">
        <v>676581</v>
      </c>
      <c r="J1830">
        <v>674393</v>
      </c>
      <c r="K1830">
        <v>137</v>
      </c>
      <c r="L1830">
        <v>-2188</v>
      </c>
      <c r="M1830">
        <v>1706</v>
      </c>
      <c r="N1830">
        <v>6602</v>
      </c>
      <c r="O1830">
        <v>1775</v>
      </c>
      <c r="P1830">
        <v>7387</v>
      </c>
      <c r="Q1830">
        <v>-69</v>
      </c>
      <c r="R1830">
        <v>-785</v>
      </c>
      <c r="S1830">
        <v>48</v>
      </c>
      <c r="T1830">
        <v>614</v>
      </c>
      <c r="U1830">
        <v>168</v>
      </c>
      <c r="V1830">
        <v>-2119</v>
      </c>
      <c r="W1830">
        <v>216</v>
      </c>
      <c r="X1830">
        <v>-1505</v>
      </c>
      <c r="Y1830">
        <v>-10</v>
      </c>
      <c r="Z1830">
        <v>102</v>
      </c>
      <c r="AA1830">
        <v>11310</v>
      </c>
      <c r="AB1830">
        <v>11310</v>
      </c>
      <c r="AC1830">
        <v>11310</v>
      </c>
      <c r="AD1830">
        <v>9.7736892050000002</v>
      </c>
      <c r="AE1830">
        <v>10.935813717</v>
      </c>
      <c r="AF1830">
        <v>-1.1621245120000001</v>
      </c>
      <c r="AG1830">
        <v>0.90897382189999998</v>
      </c>
      <c r="AH1830">
        <v>-3.136995975</v>
      </c>
      <c r="AI1830">
        <v>-2.2280221529999999</v>
      </c>
    </row>
    <row r="1831" spans="1:35" x14ac:dyDescent="0.2">
      <c r="A1831">
        <v>50</v>
      </c>
      <c r="B1831">
        <v>4</v>
      </c>
      <c r="C1831">
        <v>8</v>
      </c>
      <c r="D1831">
        <v>35</v>
      </c>
      <c r="E1831">
        <v>3</v>
      </c>
      <c r="F1831" t="s">
        <v>3812</v>
      </c>
      <c r="G1831" t="s">
        <v>5686</v>
      </c>
      <c r="H1831">
        <v>3579</v>
      </c>
      <c r="I1831">
        <v>3612</v>
      </c>
      <c r="J1831">
        <v>3731</v>
      </c>
      <c r="K1831">
        <v>33</v>
      </c>
      <c r="L1831">
        <v>119</v>
      </c>
      <c r="M1831">
        <v>5</v>
      </c>
      <c r="N1831">
        <v>12</v>
      </c>
      <c r="O1831">
        <v>7</v>
      </c>
      <c r="P1831">
        <v>35</v>
      </c>
      <c r="Q1831">
        <v>-2</v>
      </c>
      <c r="R1831">
        <v>-23</v>
      </c>
      <c r="S1831">
        <v>0</v>
      </c>
      <c r="T1831">
        <v>5</v>
      </c>
      <c r="U1831">
        <v>36</v>
      </c>
      <c r="V1831">
        <v>140</v>
      </c>
      <c r="W1831">
        <v>36</v>
      </c>
      <c r="X1831">
        <v>145</v>
      </c>
      <c r="Y1831">
        <v>-1</v>
      </c>
      <c r="Z1831">
        <v>-3</v>
      </c>
      <c r="AA1831">
        <v>105</v>
      </c>
      <c r="AB1831">
        <v>105</v>
      </c>
      <c r="AC1831">
        <v>105</v>
      </c>
      <c r="AD1831">
        <v>3.2684189024000001</v>
      </c>
      <c r="AE1831">
        <v>9.5328884651999992</v>
      </c>
      <c r="AF1831">
        <v>-6.2644695629999996</v>
      </c>
      <c r="AG1831">
        <v>1.3618412093000001</v>
      </c>
      <c r="AH1831">
        <v>38.131553861</v>
      </c>
      <c r="AI1831">
        <v>39.493395069999998</v>
      </c>
    </row>
    <row r="1832" spans="1:35" x14ac:dyDescent="0.2">
      <c r="A1832">
        <v>50</v>
      </c>
      <c r="B1832">
        <v>4</v>
      </c>
      <c r="C1832">
        <v>8</v>
      </c>
      <c r="D1832">
        <v>35</v>
      </c>
      <c r="E1832">
        <v>5</v>
      </c>
      <c r="F1832" t="s">
        <v>3812</v>
      </c>
      <c r="G1832" t="s">
        <v>5687</v>
      </c>
      <c r="H1832">
        <v>65157</v>
      </c>
      <c r="I1832">
        <v>65168</v>
      </c>
      <c r="J1832">
        <v>64629</v>
      </c>
      <c r="K1832">
        <v>11</v>
      </c>
      <c r="L1832">
        <v>-539</v>
      </c>
      <c r="M1832">
        <v>204</v>
      </c>
      <c r="N1832">
        <v>792</v>
      </c>
      <c r="O1832">
        <v>174</v>
      </c>
      <c r="P1832">
        <v>832</v>
      </c>
      <c r="Q1832">
        <v>30</v>
      </c>
      <c r="R1832">
        <v>-40</v>
      </c>
      <c r="S1832">
        <v>1</v>
      </c>
      <c r="T1832">
        <v>24</v>
      </c>
      <c r="U1832">
        <v>-20</v>
      </c>
      <c r="V1832">
        <v>-530</v>
      </c>
      <c r="W1832">
        <v>-19</v>
      </c>
      <c r="X1832">
        <v>-506</v>
      </c>
      <c r="Y1832">
        <v>0</v>
      </c>
      <c r="Z1832">
        <v>7</v>
      </c>
      <c r="AA1832">
        <v>1696</v>
      </c>
      <c r="AB1832">
        <v>1696</v>
      </c>
      <c r="AC1832">
        <v>1696</v>
      </c>
      <c r="AD1832">
        <v>12.203671888000001</v>
      </c>
      <c r="AE1832">
        <v>12.820018953</v>
      </c>
      <c r="AF1832">
        <v>-0.61634706500000003</v>
      </c>
      <c r="AG1832">
        <v>0.36980823899999998</v>
      </c>
      <c r="AH1832">
        <v>-8.1665986119999996</v>
      </c>
      <c r="AI1832">
        <v>-7.7967903730000003</v>
      </c>
    </row>
    <row r="1833" spans="1:35" x14ac:dyDescent="0.2">
      <c r="A1833">
        <v>50</v>
      </c>
      <c r="B1833">
        <v>4</v>
      </c>
      <c r="C1833">
        <v>8</v>
      </c>
      <c r="D1833">
        <v>35</v>
      </c>
      <c r="E1833">
        <v>6</v>
      </c>
      <c r="F1833" t="s">
        <v>3812</v>
      </c>
      <c r="G1833" t="s">
        <v>5688</v>
      </c>
      <c r="H1833">
        <v>27172</v>
      </c>
      <c r="I1833">
        <v>27076</v>
      </c>
      <c r="J1833">
        <v>27184</v>
      </c>
      <c r="K1833">
        <v>-96</v>
      </c>
      <c r="L1833">
        <v>108</v>
      </c>
      <c r="M1833">
        <v>80</v>
      </c>
      <c r="N1833">
        <v>291</v>
      </c>
      <c r="O1833">
        <v>88</v>
      </c>
      <c r="P1833">
        <v>351</v>
      </c>
      <c r="Q1833">
        <v>-8</v>
      </c>
      <c r="R1833">
        <v>-60</v>
      </c>
      <c r="S1833">
        <v>0</v>
      </c>
      <c r="T1833">
        <v>4</v>
      </c>
      <c r="U1833">
        <v>-88</v>
      </c>
      <c r="V1833">
        <v>162</v>
      </c>
      <c r="W1833">
        <v>-88</v>
      </c>
      <c r="X1833">
        <v>166</v>
      </c>
      <c r="Y1833">
        <v>0</v>
      </c>
      <c r="Z1833">
        <v>2</v>
      </c>
      <c r="AA1833">
        <v>2588</v>
      </c>
      <c r="AB1833">
        <v>2588</v>
      </c>
      <c r="AC1833">
        <v>2588</v>
      </c>
      <c r="AD1833">
        <v>10.726133431999999</v>
      </c>
      <c r="AE1833">
        <v>12.937707335000001</v>
      </c>
      <c r="AF1833">
        <v>-2.2115739030000001</v>
      </c>
      <c r="AG1833">
        <v>0.1474382602</v>
      </c>
      <c r="AH1833">
        <v>5.9712495392999996</v>
      </c>
      <c r="AI1833">
        <v>6.1186877995</v>
      </c>
    </row>
    <row r="1834" spans="1:35" x14ac:dyDescent="0.2">
      <c r="A1834">
        <v>50</v>
      </c>
      <c r="B1834">
        <v>4</v>
      </c>
      <c r="C1834">
        <v>8</v>
      </c>
      <c r="D1834">
        <v>35</v>
      </c>
      <c r="E1834">
        <v>7</v>
      </c>
      <c r="F1834" t="s">
        <v>3812</v>
      </c>
      <c r="G1834" t="s">
        <v>5624</v>
      </c>
      <c r="H1834">
        <v>12387</v>
      </c>
      <c r="I1834">
        <v>12332</v>
      </c>
      <c r="J1834">
        <v>12369</v>
      </c>
      <c r="K1834">
        <v>-55</v>
      </c>
      <c r="L1834">
        <v>37</v>
      </c>
      <c r="M1834">
        <v>24</v>
      </c>
      <c r="N1834">
        <v>97</v>
      </c>
      <c r="O1834">
        <v>48</v>
      </c>
      <c r="P1834">
        <v>163</v>
      </c>
      <c r="Q1834">
        <v>-24</v>
      </c>
      <c r="R1834">
        <v>-66</v>
      </c>
      <c r="S1834">
        <v>0</v>
      </c>
      <c r="T1834">
        <v>4</v>
      </c>
      <c r="U1834">
        <v>-29</v>
      </c>
      <c r="V1834">
        <v>101</v>
      </c>
      <c r="W1834">
        <v>-29</v>
      </c>
      <c r="X1834">
        <v>105</v>
      </c>
      <c r="Y1834">
        <v>-2</v>
      </c>
      <c r="Z1834">
        <v>-2</v>
      </c>
      <c r="AA1834">
        <v>398</v>
      </c>
      <c r="AB1834">
        <v>398</v>
      </c>
      <c r="AC1834">
        <v>398</v>
      </c>
      <c r="AD1834">
        <v>7.8539330391000002</v>
      </c>
      <c r="AE1834">
        <v>13.197846241000001</v>
      </c>
      <c r="AF1834">
        <v>-5.3439132020000004</v>
      </c>
      <c r="AG1834">
        <v>0.32387352740000003</v>
      </c>
      <c r="AH1834">
        <v>8.1778065664999993</v>
      </c>
      <c r="AI1834">
        <v>8.5016800938999992</v>
      </c>
    </row>
    <row r="1835" spans="1:35" x14ac:dyDescent="0.2">
      <c r="A1835">
        <v>50</v>
      </c>
      <c r="B1835">
        <v>4</v>
      </c>
      <c r="C1835">
        <v>8</v>
      </c>
      <c r="D1835">
        <v>35</v>
      </c>
      <c r="E1835">
        <v>9</v>
      </c>
      <c r="F1835" t="s">
        <v>3812</v>
      </c>
      <c r="G1835" t="s">
        <v>5689</v>
      </c>
      <c r="H1835">
        <v>48430</v>
      </c>
      <c r="I1835">
        <v>48325</v>
      </c>
      <c r="J1835">
        <v>47999</v>
      </c>
      <c r="K1835">
        <v>-105</v>
      </c>
      <c r="L1835">
        <v>-326</v>
      </c>
      <c r="M1835">
        <v>195</v>
      </c>
      <c r="N1835">
        <v>802</v>
      </c>
      <c r="O1835">
        <v>125</v>
      </c>
      <c r="P1835">
        <v>422</v>
      </c>
      <c r="Q1835">
        <v>70</v>
      </c>
      <c r="R1835">
        <v>380</v>
      </c>
      <c r="S1835">
        <v>9</v>
      </c>
      <c r="T1835">
        <v>33</v>
      </c>
      <c r="U1835">
        <v>-187</v>
      </c>
      <c r="V1835">
        <v>-733</v>
      </c>
      <c r="W1835">
        <v>-178</v>
      </c>
      <c r="X1835">
        <v>-700</v>
      </c>
      <c r="Y1835">
        <v>3</v>
      </c>
      <c r="Z1835">
        <v>-6</v>
      </c>
      <c r="AA1835">
        <v>1366</v>
      </c>
      <c r="AB1835">
        <v>1366</v>
      </c>
      <c r="AC1835">
        <v>1366</v>
      </c>
      <c r="AD1835">
        <v>16.652132387000002</v>
      </c>
      <c r="AE1835">
        <v>8.7620945974000009</v>
      </c>
      <c r="AF1835">
        <v>7.8900377891</v>
      </c>
      <c r="AG1835">
        <v>0.68518749219999997</v>
      </c>
      <c r="AH1835">
        <v>-15.21946763</v>
      </c>
      <c r="AI1835">
        <v>-14.53428014</v>
      </c>
    </row>
    <row r="1836" spans="1:35" x14ac:dyDescent="0.2">
      <c r="A1836">
        <v>50</v>
      </c>
      <c r="B1836">
        <v>4</v>
      </c>
      <c r="C1836">
        <v>8</v>
      </c>
      <c r="D1836">
        <v>35</v>
      </c>
      <c r="E1836">
        <v>11</v>
      </c>
      <c r="F1836" t="s">
        <v>3812</v>
      </c>
      <c r="G1836" t="s">
        <v>5690</v>
      </c>
      <c r="H1836">
        <v>1698</v>
      </c>
      <c r="I1836">
        <v>1678</v>
      </c>
      <c r="J1836">
        <v>1680</v>
      </c>
      <c r="K1836">
        <v>-20</v>
      </c>
      <c r="L1836">
        <v>2</v>
      </c>
      <c r="M1836">
        <v>7</v>
      </c>
      <c r="N1836">
        <v>9</v>
      </c>
      <c r="O1836">
        <v>12</v>
      </c>
      <c r="P1836">
        <v>28</v>
      </c>
      <c r="Q1836">
        <v>-5</v>
      </c>
      <c r="R1836">
        <v>-19</v>
      </c>
      <c r="S1836">
        <v>0</v>
      </c>
      <c r="T1836">
        <v>0</v>
      </c>
      <c r="U1836">
        <v>-14</v>
      </c>
      <c r="V1836">
        <v>21</v>
      </c>
      <c r="W1836">
        <v>-14</v>
      </c>
      <c r="X1836">
        <v>21</v>
      </c>
      <c r="Y1836">
        <v>-1</v>
      </c>
      <c r="Z1836">
        <v>0</v>
      </c>
      <c r="AA1836">
        <v>9</v>
      </c>
      <c r="AB1836">
        <v>9</v>
      </c>
      <c r="AC1836">
        <v>9</v>
      </c>
      <c r="AD1836">
        <v>5.3603335319000003</v>
      </c>
      <c r="AE1836">
        <v>16.67659321</v>
      </c>
      <c r="AF1836">
        <v>-11.31625968</v>
      </c>
      <c r="AG1836">
        <v>0</v>
      </c>
      <c r="AH1836">
        <v>12.507444908</v>
      </c>
      <c r="AI1836">
        <v>12.507444908</v>
      </c>
    </row>
    <row r="1837" spans="1:35" x14ac:dyDescent="0.2">
      <c r="A1837">
        <v>50</v>
      </c>
      <c r="B1837">
        <v>4</v>
      </c>
      <c r="C1837">
        <v>8</v>
      </c>
      <c r="D1837">
        <v>35</v>
      </c>
      <c r="E1837">
        <v>13</v>
      </c>
      <c r="F1837" t="s">
        <v>3812</v>
      </c>
      <c r="G1837" t="s">
        <v>5691</v>
      </c>
      <c r="H1837">
        <v>219561</v>
      </c>
      <c r="I1837">
        <v>219899</v>
      </c>
      <c r="J1837">
        <v>221508</v>
      </c>
      <c r="K1837">
        <v>338</v>
      </c>
      <c r="L1837">
        <v>1609</v>
      </c>
      <c r="M1837">
        <v>599</v>
      </c>
      <c r="N1837">
        <v>2506</v>
      </c>
      <c r="O1837">
        <v>572</v>
      </c>
      <c r="P1837">
        <v>2175</v>
      </c>
      <c r="Q1837">
        <v>27</v>
      </c>
      <c r="R1837">
        <v>331</v>
      </c>
      <c r="S1837">
        <v>17</v>
      </c>
      <c r="T1837">
        <v>184</v>
      </c>
      <c r="U1837">
        <v>294</v>
      </c>
      <c r="V1837">
        <v>1057</v>
      </c>
      <c r="W1837">
        <v>311</v>
      </c>
      <c r="X1837">
        <v>1241</v>
      </c>
      <c r="Y1837">
        <v>0</v>
      </c>
      <c r="Z1837">
        <v>37</v>
      </c>
      <c r="AA1837">
        <v>4170</v>
      </c>
      <c r="AB1837">
        <v>4170</v>
      </c>
      <c r="AC1837">
        <v>4170</v>
      </c>
      <c r="AD1837">
        <v>11.354600176</v>
      </c>
      <c r="AE1837">
        <v>9.8548505121000005</v>
      </c>
      <c r="AF1837">
        <v>1.4997496641000001</v>
      </c>
      <c r="AG1837">
        <v>0.83369769849999997</v>
      </c>
      <c r="AH1837">
        <v>4.7892308006000004</v>
      </c>
      <c r="AI1837">
        <v>5.6229284991000004</v>
      </c>
    </row>
    <row r="1838" spans="1:35" x14ac:dyDescent="0.2">
      <c r="A1838">
        <v>50</v>
      </c>
      <c r="B1838">
        <v>4</v>
      </c>
      <c r="C1838">
        <v>8</v>
      </c>
      <c r="D1838">
        <v>35</v>
      </c>
      <c r="E1838">
        <v>15</v>
      </c>
      <c r="F1838" t="s">
        <v>3812</v>
      </c>
      <c r="G1838" t="s">
        <v>5692</v>
      </c>
      <c r="H1838">
        <v>62314</v>
      </c>
      <c r="I1838">
        <v>62257</v>
      </c>
      <c r="J1838">
        <v>60911</v>
      </c>
      <c r="K1838">
        <v>-57</v>
      </c>
      <c r="L1838">
        <v>-1346</v>
      </c>
      <c r="M1838">
        <v>182</v>
      </c>
      <c r="N1838">
        <v>842</v>
      </c>
      <c r="O1838">
        <v>168</v>
      </c>
      <c r="P1838">
        <v>589</v>
      </c>
      <c r="Q1838">
        <v>14</v>
      </c>
      <c r="R1838">
        <v>253</v>
      </c>
      <c r="S1838">
        <v>-1</v>
      </c>
      <c r="T1838">
        <v>28</v>
      </c>
      <c r="U1838">
        <v>-72</v>
      </c>
      <c r="V1838">
        <v>-1607</v>
      </c>
      <c r="W1838">
        <v>-73</v>
      </c>
      <c r="X1838">
        <v>-1579</v>
      </c>
      <c r="Y1838">
        <v>2</v>
      </c>
      <c r="Z1838">
        <v>-20</v>
      </c>
      <c r="AA1838">
        <v>993</v>
      </c>
      <c r="AB1838">
        <v>993</v>
      </c>
      <c r="AC1838">
        <v>993</v>
      </c>
      <c r="AD1838">
        <v>13.672382437</v>
      </c>
      <c r="AE1838">
        <v>9.5641725123000008</v>
      </c>
      <c r="AF1838">
        <v>4.1082099246999997</v>
      </c>
      <c r="AG1838">
        <v>0.454663549</v>
      </c>
      <c r="AH1838">
        <v>-26.094440110000001</v>
      </c>
      <c r="AI1838">
        <v>-25.639776569999999</v>
      </c>
    </row>
    <row r="1839" spans="1:35" x14ac:dyDescent="0.2">
      <c r="A1839">
        <v>50</v>
      </c>
      <c r="B1839">
        <v>4</v>
      </c>
      <c r="C1839">
        <v>8</v>
      </c>
      <c r="D1839">
        <v>35</v>
      </c>
      <c r="E1839">
        <v>17</v>
      </c>
      <c r="F1839" t="s">
        <v>3812</v>
      </c>
      <c r="G1839" t="s">
        <v>4665</v>
      </c>
      <c r="H1839">
        <v>28185</v>
      </c>
      <c r="I1839">
        <v>28209</v>
      </c>
      <c r="J1839">
        <v>27889</v>
      </c>
      <c r="K1839">
        <v>24</v>
      </c>
      <c r="L1839">
        <v>-320</v>
      </c>
      <c r="M1839">
        <v>76</v>
      </c>
      <c r="N1839">
        <v>230</v>
      </c>
      <c r="O1839">
        <v>97</v>
      </c>
      <c r="P1839">
        <v>400</v>
      </c>
      <c r="Q1839">
        <v>-21</v>
      </c>
      <c r="R1839">
        <v>-170</v>
      </c>
      <c r="S1839">
        <v>0</v>
      </c>
      <c r="T1839">
        <v>2</v>
      </c>
      <c r="U1839">
        <v>51</v>
      </c>
      <c r="V1839">
        <v>-149</v>
      </c>
      <c r="W1839">
        <v>51</v>
      </c>
      <c r="X1839">
        <v>-147</v>
      </c>
      <c r="Y1839">
        <v>-6</v>
      </c>
      <c r="Z1839">
        <v>-3</v>
      </c>
      <c r="AA1839">
        <v>574</v>
      </c>
      <c r="AB1839">
        <v>574</v>
      </c>
      <c r="AC1839">
        <v>574</v>
      </c>
      <c r="AD1839">
        <v>8.1999358266000009</v>
      </c>
      <c r="AE1839">
        <v>14.260757958999999</v>
      </c>
      <c r="AF1839">
        <v>-6.0608221330000003</v>
      </c>
      <c r="AG1839">
        <v>7.1303789800000003E-2</v>
      </c>
      <c r="AH1839">
        <v>-5.3121323399999998</v>
      </c>
      <c r="AI1839">
        <v>-5.2408285499999998</v>
      </c>
    </row>
    <row r="1840" spans="1:35" x14ac:dyDescent="0.2">
      <c r="A1840">
        <v>50</v>
      </c>
      <c r="B1840">
        <v>4</v>
      </c>
      <c r="C1840">
        <v>8</v>
      </c>
      <c r="D1840">
        <v>35</v>
      </c>
      <c r="E1840">
        <v>19</v>
      </c>
      <c r="F1840" t="s">
        <v>3812</v>
      </c>
      <c r="G1840" t="s">
        <v>5693</v>
      </c>
      <c r="H1840">
        <v>4452</v>
      </c>
      <c r="I1840">
        <v>4447</v>
      </c>
      <c r="J1840">
        <v>4449</v>
      </c>
      <c r="K1840">
        <v>-5</v>
      </c>
      <c r="L1840">
        <v>2</v>
      </c>
      <c r="M1840">
        <v>5</v>
      </c>
      <c r="N1840">
        <v>40</v>
      </c>
      <c r="O1840">
        <v>11</v>
      </c>
      <c r="P1840">
        <v>51</v>
      </c>
      <c r="Q1840">
        <v>-6</v>
      </c>
      <c r="R1840">
        <v>-11</v>
      </c>
      <c r="S1840">
        <v>0</v>
      </c>
      <c r="T1840">
        <v>0</v>
      </c>
      <c r="U1840">
        <v>0</v>
      </c>
      <c r="V1840">
        <v>14</v>
      </c>
      <c r="W1840">
        <v>0</v>
      </c>
      <c r="X1840">
        <v>14</v>
      </c>
      <c r="Y1840">
        <v>1</v>
      </c>
      <c r="Z1840">
        <v>-1</v>
      </c>
      <c r="AA1840">
        <v>574</v>
      </c>
      <c r="AB1840">
        <v>574</v>
      </c>
      <c r="AC1840">
        <v>574</v>
      </c>
      <c r="AD1840">
        <v>8.9928057553999992</v>
      </c>
      <c r="AE1840">
        <v>11.465827338</v>
      </c>
      <c r="AF1840">
        <v>-2.473021583</v>
      </c>
      <c r="AG1840">
        <v>0</v>
      </c>
      <c r="AH1840">
        <v>3.1474820144</v>
      </c>
      <c r="AI1840">
        <v>3.1474820144</v>
      </c>
    </row>
    <row r="1841" spans="1:35" x14ac:dyDescent="0.2">
      <c r="A1841">
        <v>50</v>
      </c>
      <c r="B1841">
        <v>4</v>
      </c>
      <c r="C1841">
        <v>8</v>
      </c>
      <c r="D1841">
        <v>35</v>
      </c>
      <c r="E1841">
        <v>21</v>
      </c>
      <c r="F1841" t="s">
        <v>3812</v>
      </c>
      <c r="G1841" t="s">
        <v>5694</v>
      </c>
      <c r="H1841">
        <v>657</v>
      </c>
      <c r="I1841">
        <v>660</v>
      </c>
      <c r="J1841">
        <v>639</v>
      </c>
      <c r="K1841">
        <v>3</v>
      </c>
      <c r="L1841">
        <v>-21</v>
      </c>
      <c r="M1841">
        <v>1</v>
      </c>
      <c r="N1841">
        <v>0</v>
      </c>
      <c r="O1841">
        <v>0</v>
      </c>
      <c r="P1841">
        <v>13</v>
      </c>
      <c r="Q1841">
        <v>1</v>
      </c>
      <c r="R1841">
        <v>-13</v>
      </c>
      <c r="S1841">
        <v>0</v>
      </c>
      <c r="T1841">
        <v>0</v>
      </c>
      <c r="U1841">
        <v>1</v>
      </c>
      <c r="V1841">
        <v>-7</v>
      </c>
      <c r="W1841">
        <v>1</v>
      </c>
      <c r="X1841">
        <v>-7</v>
      </c>
      <c r="Y1841">
        <v>1</v>
      </c>
      <c r="Z1841">
        <v>-1</v>
      </c>
      <c r="AA1841">
        <v>0</v>
      </c>
      <c r="AB1841">
        <v>0</v>
      </c>
      <c r="AC1841">
        <v>0</v>
      </c>
      <c r="AD1841">
        <v>0</v>
      </c>
      <c r="AE1841">
        <v>20.015396459000002</v>
      </c>
      <c r="AF1841">
        <v>-20.015396460000002</v>
      </c>
      <c r="AG1841">
        <v>0</v>
      </c>
      <c r="AH1841">
        <v>-10.77752117</v>
      </c>
      <c r="AI1841">
        <v>-10.77752117</v>
      </c>
    </row>
    <row r="1842" spans="1:35" x14ac:dyDescent="0.2">
      <c r="A1842">
        <v>50</v>
      </c>
      <c r="B1842">
        <v>4</v>
      </c>
      <c r="C1842">
        <v>8</v>
      </c>
      <c r="D1842">
        <v>35</v>
      </c>
      <c r="E1842">
        <v>23</v>
      </c>
      <c r="F1842" t="s">
        <v>3812</v>
      </c>
      <c r="G1842" t="s">
        <v>5695</v>
      </c>
      <c r="H1842">
        <v>4178</v>
      </c>
      <c r="I1842">
        <v>4149</v>
      </c>
      <c r="J1842">
        <v>4074</v>
      </c>
      <c r="K1842">
        <v>-29</v>
      </c>
      <c r="L1842">
        <v>-75</v>
      </c>
      <c r="M1842">
        <v>8</v>
      </c>
      <c r="N1842">
        <v>30</v>
      </c>
      <c r="O1842">
        <v>14</v>
      </c>
      <c r="P1842">
        <v>58</v>
      </c>
      <c r="Q1842">
        <v>-6</v>
      </c>
      <c r="R1842">
        <v>-28</v>
      </c>
      <c r="S1842">
        <v>0</v>
      </c>
      <c r="T1842">
        <v>0</v>
      </c>
      <c r="U1842">
        <v>-23</v>
      </c>
      <c r="V1842">
        <v>-47</v>
      </c>
      <c r="W1842">
        <v>-23</v>
      </c>
      <c r="X1842">
        <v>-47</v>
      </c>
      <c r="Y1842">
        <v>0</v>
      </c>
      <c r="Z1842">
        <v>0</v>
      </c>
      <c r="AA1842">
        <v>61</v>
      </c>
      <c r="AB1842">
        <v>61</v>
      </c>
      <c r="AC1842">
        <v>61</v>
      </c>
      <c r="AD1842">
        <v>7.2966070777000001</v>
      </c>
      <c r="AE1842">
        <v>14.106773684</v>
      </c>
      <c r="AF1842">
        <v>-6.8101666060000001</v>
      </c>
      <c r="AG1842">
        <v>0</v>
      </c>
      <c r="AH1842">
        <v>-11.43135109</v>
      </c>
      <c r="AI1842">
        <v>-11.43135109</v>
      </c>
    </row>
    <row r="1843" spans="1:35" x14ac:dyDescent="0.2">
      <c r="A1843">
        <v>50</v>
      </c>
      <c r="B1843">
        <v>4</v>
      </c>
      <c r="C1843">
        <v>8</v>
      </c>
      <c r="D1843">
        <v>35</v>
      </c>
      <c r="E1843">
        <v>25</v>
      </c>
      <c r="F1843" t="s">
        <v>3812</v>
      </c>
      <c r="G1843" t="s">
        <v>5696</v>
      </c>
      <c r="H1843">
        <v>74455</v>
      </c>
      <c r="I1843">
        <v>74586</v>
      </c>
      <c r="J1843">
        <v>73004</v>
      </c>
      <c r="K1843">
        <v>131</v>
      </c>
      <c r="L1843">
        <v>-1582</v>
      </c>
      <c r="M1843">
        <v>297</v>
      </c>
      <c r="N1843">
        <v>1107</v>
      </c>
      <c r="O1843">
        <v>180</v>
      </c>
      <c r="P1843">
        <v>612</v>
      </c>
      <c r="Q1843">
        <v>117</v>
      </c>
      <c r="R1843">
        <v>495</v>
      </c>
      <c r="S1843">
        <v>2</v>
      </c>
      <c r="T1843">
        <v>47</v>
      </c>
      <c r="U1843">
        <v>7</v>
      </c>
      <c r="V1843">
        <v>-2096</v>
      </c>
      <c r="W1843">
        <v>9</v>
      </c>
      <c r="X1843">
        <v>-2049</v>
      </c>
      <c r="Y1843">
        <v>5</v>
      </c>
      <c r="Z1843">
        <v>-28</v>
      </c>
      <c r="AA1843">
        <v>2050</v>
      </c>
      <c r="AB1843">
        <v>2050</v>
      </c>
      <c r="AC1843">
        <v>2050</v>
      </c>
      <c r="AD1843">
        <v>15.001016329</v>
      </c>
      <c r="AE1843">
        <v>8.2932447998000001</v>
      </c>
      <c r="AF1843">
        <v>6.7077715292000004</v>
      </c>
      <c r="AG1843">
        <v>0.63689951889999996</v>
      </c>
      <c r="AH1843">
        <v>-28.403008329999999</v>
      </c>
      <c r="AI1843">
        <v>-27.766108809999999</v>
      </c>
    </row>
    <row r="1844" spans="1:35" x14ac:dyDescent="0.2">
      <c r="A1844">
        <v>50</v>
      </c>
      <c r="B1844">
        <v>4</v>
      </c>
      <c r="C1844">
        <v>8</v>
      </c>
      <c r="D1844">
        <v>35</v>
      </c>
      <c r="E1844">
        <v>27</v>
      </c>
      <c r="F1844" t="s">
        <v>3812</v>
      </c>
      <c r="G1844" t="s">
        <v>4673</v>
      </c>
      <c r="H1844">
        <v>20269</v>
      </c>
      <c r="I1844">
        <v>20296</v>
      </c>
      <c r="J1844">
        <v>20436</v>
      </c>
      <c r="K1844">
        <v>27</v>
      </c>
      <c r="L1844">
        <v>140</v>
      </c>
      <c r="M1844">
        <v>37</v>
      </c>
      <c r="N1844">
        <v>167</v>
      </c>
      <c r="O1844">
        <v>63</v>
      </c>
      <c r="P1844">
        <v>223</v>
      </c>
      <c r="Q1844">
        <v>-26</v>
      </c>
      <c r="R1844">
        <v>-56</v>
      </c>
      <c r="S1844">
        <v>2</v>
      </c>
      <c r="T1844">
        <v>5</v>
      </c>
      <c r="U1844">
        <v>54</v>
      </c>
      <c r="V1844">
        <v>193</v>
      </c>
      <c r="W1844">
        <v>56</v>
      </c>
      <c r="X1844">
        <v>198</v>
      </c>
      <c r="Y1844">
        <v>-3</v>
      </c>
      <c r="Z1844">
        <v>-2</v>
      </c>
      <c r="AA1844">
        <v>111</v>
      </c>
      <c r="AB1844">
        <v>111</v>
      </c>
      <c r="AC1844">
        <v>111</v>
      </c>
      <c r="AD1844">
        <v>8.1999410783000002</v>
      </c>
      <c r="AE1844">
        <v>10.949621919</v>
      </c>
      <c r="AF1844">
        <v>-2.749680841</v>
      </c>
      <c r="AG1844">
        <v>0.24550721789999999</v>
      </c>
      <c r="AH1844">
        <v>9.4765786114000008</v>
      </c>
      <c r="AI1844">
        <v>9.7220858292999992</v>
      </c>
    </row>
    <row r="1845" spans="1:35" x14ac:dyDescent="0.2">
      <c r="A1845">
        <v>50</v>
      </c>
      <c r="B1845">
        <v>4</v>
      </c>
      <c r="C1845">
        <v>8</v>
      </c>
      <c r="D1845">
        <v>35</v>
      </c>
      <c r="E1845">
        <v>28</v>
      </c>
      <c r="F1845" t="s">
        <v>3812</v>
      </c>
      <c r="G1845" t="s">
        <v>5697</v>
      </c>
      <c r="H1845">
        <v>19419</v>
      </c>
      <c r="I1845">
        <v>19424</v>
      </c>
      <c r="J1845">
        <v>19330</v>
      </c>
      <c r="K1845">
        <v>5</v>
      </c>
      <c r="L1845">
        <v>-94</v>
      </c>
      <c r="M1845">
        <v>42</v>
      </c>
      <c r="N1845">
        <v>161</v>
      </c>
      <c r="O1845">
        <v>26</v>
      </c>
      <c r="P1845">
        <v>145</v>
      </c>
      <c r="Q1845">
        <v>16</v>
      </c>
      <c r="R1845">
        <v>16</v>
      </c>
      <c r="S1845">
        <v>0</v>
      </c>
      <c r="T1845">
        <v>35</v>
      </c>
      <c r="U1845">
        <v>-11</v>
      </c>
      <c r="V1845">
        <v>-149</v>
      </c>
      <c r="W1845">
        <v>-11</v>
      </c>
      <c r="X1845">
        <v>-114</v>
      </c>
      <c r="Y1845">
        <v>0</v>
      </c>
      <c r="Z1845">
        <v>4</v>
      </c>
      <c r="AA1845">
        <v>73</v>
      </c>
      <c r="AB1845">
        <v>73</v>
      </c>
      <c r="AC1845">
        <v>73</v>
      </c>
      <c r="AD1845">
        <v>8.3088197347000001</v>
      </c>
      <c r="AE1845">
        <v>7.4830985189000003</v>
      </c>
      <c r="AF1845">
        <v>0.82572121590000003</v>
      </c>
      <c r="AG1845">
        <v>1.8062651596999999</v>
      </c>
      <c r="AH1845">
        <v>-7.6895288229999998</v>
      </c>
      <c r="AI1845">
        <v>-5.8832636630000001</v>
      </c>
    </row>
    <row r="1846" spans="1:35" x14ac:dyDescent="0.2">
      <c r="A1846">
        <v>50</v>
      </c>
      <c r="B1846">
        <v>4</v>
      </c>
      <c r="C1846">
        <v>8</v>
      </c>
      <c r="D1846">
        <v>35</v>
      </c>
      <c r="E1846">
        <v>29</v>
      </c>
      <c r="F1846" t="s">
        <v>3812</v>
      </c>
      <c r="G1846" t="s">
        <v>5698</v>
      </c>
      <c r="H1846">
        <v>25427</v>
      </c>
      <c r="I1846">
        <v>25420</v>
      </c>
      <c r="J1846">
        <v>25532</v>
      </c>
      <c r="K1846">
        <v>-7</v>
      </c>
      <c r="L1846">
        <v>112</v>
      </c>
      <c r="M1846">
        <v>89</v>
      </c>
      <c r="N1846">
        <v>377</v>
      </c>
      <c r="O1846">
        <v>99</v>
      </c>
      <c r="P1846">
        <v>324</v>
      </c>
      <c r="Q1846">
        <v>-10</v>
      </c>
      <c r="R1846">
        <v>53</v>
      </c>
      <c r="S1846">
        <v>0</v>
      </c>
      <c r="T1846">
        <v>30</v>
      </c>
      <c r="U1846">
        <v>5</v>
      </c>
      <c r="V1846">
        <v>23</v>
      </c>
      <c r="W1846">
        <v>5</v>
      </c>
      <c r="X1846">
        <v>53</v>
      </c>
      <c r="Y1846">
        <v>-2</v>
      </c>
      <c r="Z1846">
        <v>6</v>
      </c>
      <c r="AA1846">
        <v>546</v>
      </c>
      <c r="AB1846">
        <v>546</v>
      </c>
      <c r="AC1846">
        <v>546</v>
      </c>
      <c r="AD1846">
        <v>14.798241482</v>
      </c>
      <c r="AE1846">
        <v>12.717852096</v>
      </c>
      <c r="AF1846">
        <v>2.0803893860999998</v>
      </c>
      <c r="AG1846">
        <v>1.1775788977999999</v>
      </c>
      <c r="AH1846">
        <v>0.90281048829999999</v>
      </c>
      <c r="AI1846">
        <v>2.0803893860999998</v>
      </c>
    </row>
    <row r="1847" spans="1:35" x14ac:dyDescent="0.2">
      <c r="A1847">
        <v>50</v>
      </c>
      <c r="B1847">
        <v>4</v>
      </c>
      <c r="C1847">
        <v>8</v>
      </c>
      <c r="D1847">
        <v>35</v>
      </c>
      <c r="E1847">
        <v>31</v>
      </c>
      <c r="F1847" t="s">
        <v>3812</v>
      </c>
      <c r="G1847" t="s">
        <v>5699</v>
      </c>
      <c r="H1847">
        <v>72902</v>
      </c>
      <c r="I1847">
        <v>72630</v>
      </c>
      <c r="J1847">
        <v>71780</v>
      </c>
      <c r="K1847">
        <v>-272</v>
      </c>
      <c r="L1847">
        <v>-850</v>
      </c>
      <c r="M1847">
        <v>227</v>
      </c>
      <c r="N1847">
        <v>849</v>
      </c>
      <c r="O1847">
        <v>274</v>
      </c>
      <c r="P1847">
        <v>924</v>
      </c>
      <c r="Q1847">
        <v>-47</v>
      </c>
      <c r="R1847">
        <v>-75</v>
      </c>
      <c r="S1847">
        <v>-2</v>
      </c>
      <c r="T1847">
        <v>30</v>
      </c>
      <c r="U1847">
        <v>-227</v>
      </c>
      <c r="V1847">
        <v>-807</v>
      </c>
      <c r="W1847">
        <v>-229</v>
      </c>
      <c r="X1847">
        <v>-777</v>
      </c>
      <c r="Y1847">
        <v>4</v>
      </c>
      <c r="Z1847">
        <v>2</v>
      </c>
      <c r="AA1847">
        <v>742</v>
      </c>
      <c r="AB1847">
        <v>742</v>
      </c>
      <c r="AC1847">
        <v>742</v>
      </c>
      <c r="AD1847">
        <v>11.758188491</v>
      </c>
      <c r="AE1847">
        <v>12.796897722000001</v>
      </c>
      <c r="AF1847">
        <v>-1.0387092309999999</v>
      </c>
      <c r="AG1847">
        <v>0.41548369229999998</v>
      </c>
      <c r="AH1847">
        <v>-11.176511319999999</v>
      </c>
      <c r="AI1847">
        <v>-10.761027629999999</v>
      </c>
    </row>
    <row r="1848" spans="1:35" x14ac:dyDescent="0.2">
      <c r="A1848">
        <v>50</v>
      </c>
      <c r="B1848">
        <v>4</v>
      </c>
      <c r="C1848">
        <v>8</v>
      </c>
      <c r="D1848">
        <v>35</v>
      </c>
      <c r="E1848">
        <v>33</v>
      </c>
      <c r="F1848" t="s">
        <v>3812</v>
      </c>
      <c r="G1848" t="s">
        <v>5700</v>
      </c>
      <c r="H1848">
        <v>4189</v>
      </c>
      <c r="I1848">
        <v>4184</v>
      </c>
      <c r="J1848">
        <v>4196</v>
      </c>
      <c r="K1848">
        <v>-5</v>
      </c>
      <c r="L1848">
        <v>12</v>
      </c>
      <c r="M1848">
        <v>12</v>
      </c>
      <c r="N1848">
        <v>38</v>
      </c>
      <c r="O1848">
        <v>16</v>
      </c>
      <c r="P1848">
        <v>46</v>
      </c>
      <c r="Q1848">
        <v>-4</v>
      </c>
      <c r="R1848">
        <v>-8</v>
      </c>
      <c r="S1848">
        <v>0</v>
      </c>
      <c r="T1848">
        <v>0</v>
      </c>
      <c r="U1848">
        <v>-1</v>
      </c>
      <c r="V1848">
        <v>20</v>
      </c>
      <c r="W1848">
        <v>-1</v>
      </c>
      <c r="X1848">
        <v>20</v>
      </c>
      <c r="Y1848">
        <v>0</v>
      </c>
      <c r="Z1848">
        <v>0</v>
      </c>
      <c r="AA1848">
        <v>7</v>
      </c>
      <c r="AB1848">
        <v>7</v>
      </c>
      <c r="AC1848">
        <v>7</v>
      </c>
      <c r="AD1848">
        <v>9.0692124105000005</v>
      </c>
      <c r="AE1848">
        <v>10.978520286</v>
      </c>
      <c r="AF1848">
        <v>-1.909307876</v>
      </c>
      <c r="AG1848">
        <v>0</v>
      </c>
      <c r="AH1848">
        <v>4.7732696897000002</v>
      </c>
      <c r="AI1848">
        <v>4.7732696897000002</v>
      </c>
    </row>
    <row r="1849" spans="1:35" x14ac:dyDescent="0.2">
      <c r="A1849">
        <v>50</v>
      </c>
      <c r="B1849">
        <v>4</v>
      </c>
      <c r="C1849">
        <v>8</v>
      </c>
      <c r="D1849">
        <v>35</v>
      </c>
      <c r="E1849">
        <v>35</v>
      </c>
      <c r="F1849" t="s">
        <v>3812</v>
      </c>
      <c r="G1849" t="s">
        <v>4796</v>
      </c>
      <c r="H1849">
        <v>67839</v>
      </c>
      <c r="I1849">
        <v>67861</v>
      </c>
      <c r="J1849">
        <v>68537</v>
      </c>
      <c r="K1849">
        <v>22</v>
      </c>
      <c r="L1849">
        <v>676</v>
      </c>
      <c r="M1849">
        <v>209</v>
      </c>
      <c r="N1849">
        <v>865</v>
      </c>
      <c r="O1849">
        <v>167</v>
      </c>
      <c r="P1849">
        <v>761</v>
      </c>
      <c r="Q1849">
        <v>42</v>
      </c>
      <c r="R1849">
        <v>104</v>
      </c>
      <c r="S1849">
        <v>6</v>
      </c>
      <c r="T1849">
        <v>134</v>
      </c>
      <c r="U1849">
        <v>-23</v>
      </c>
      <c r="V1849">
        <v>427</v>
      </c>
      <c r="W1849">
        <v>-17</v>
      </c>
      <c r="X1849">
        <v>561</v>
      </c>
      <c r="Y1849">
        <v>-3</v>
      </c>
      <c r="Z1849">
        <v>11</v>
      </c>
      <c r="AA1849">
        <v>2249</v>
      </c>
      <c r="AB1849">
        <v>2249</v>
      </c>
      <c r="AC1849">
        <v>2249</v>
      </c>
      <c r="AD1849">
        <v>12.683470432</v>
      </c>
      <c r="AE1849">
        <v>11.158521386</v>
      </c>
      <c r="AF1849">
        <v>1.5249490461999999</v>
      </c>
      <c r="AG1849">
        <v>1.9648381940999999</v>
      </c>
      <c r="AH1849">
        <v>6.2610888723000002</v>
      </c>
      <c r="AI1849">
        <v>8.2259270664000006</v>
      </c>
    </row>
    <row r="1850" spans="1:35" x14ac:dyDescent="0.2">
      <c r="A1850">
        <v>50</v>
      </c>
      <c r="B1850">
        <v>4</v>
      </c>
      <c r="C1850">
        <v>8</v>
      </c>
      <c r="D1850">
        <v>35</v>
      </c>
      <c r="E1850">
        <v>37</v>
      </c>
      <c r="F1850" t="s">
        <v>3812</v>
      </c>
      <c r="G1850" t="s">
        <v>5701</v>
      </c>
      <c r="H1850">
        <v>8746</v>
      </c>
      <c r="I1850">
        <v>8721</v>
      </c>
      <c r="J1850">
        <v>8656</v>
      </c>
      <c r="K1850">
        <v>-25</v>
      </c>
      <c r="L1850">
        <v>-65</v>
      </c>
      <c r="M1850">
        <v>24</v>
      </c>
      <c r="N1850">
        <v>82</v>
      </c>
      <c r="O1850">
        <v>34</v>
      </c>
      <c r="P1850">
        <v>148</v>
      </c>
      <c r="Q1850">
        <v>-10</v>
      </c>
      <c r="R1850">
        <v>-66</v>
      </c>
      <c r="S1850">
        <v>0</v>
      </c>
      <c r="T1850">
        <v>2</v>
      </c>
      <c r="U1850">
        <v>-13</v>
      </c>
      <c r="V1850">
        <v>-3</v>
      </c>
      <c r="W1850">
        <v>-13</v>
      </c>
      <c r="X1850">
        <v>-1</v>
      </c>
      <c r="Y1850">
        <v>-2</v>
      </c>
      <c r="Z1850">
        <v>2</v>
      </c>
      <c r="AA1850">
        <v>22</v>
      </c>
      <c r="AB1850">
        <v>22</v>
      </c>
      <c r="AC1850">
        <v>22</v>
      </c>
      <c r="AD1850">
        <v>9.4377625596999994</v>
      </c>
      <c r="AE1850">
        <v>17.034010473999999</v>
      </c>
      <c r="AF1850">
        <v>-7.5962479140000001</v>
      </c>
      <c r="AG1850">
        <v>0.2301893307</v>
      </c>
      <c r="AH1850">
        <v>-0.34528399599999998</v>
      </c>
      <c r="AI1850">
        <v>-0.115094665</v>
      </c>
    </row>
    <row r="1851" spans="1:35" x14ac:dyDescent="0.2">
      <c r="A1851">
        <v>50</v>
      </c>
      <c r="B1851">
        <v>4</v>
      </c>
      <c r="C1851">
        <v>8</v>
      </c>
      <c r="D1851">
        <v>35</v>
      </c>
      <c r="E1851">
        <v>39</v>
      </c>
      <c r="F1851" t="s">
        <v>3812</v>
      </c>
      <c r="G1851" t="s">
        <v>5702</v>
      </c>
      <c r="H1851">
        <v>40363</v>
      </c>
      <c r="I1851">
        <v>40264</v>
      </c>
      <c r="J1851">
        <v>40179</v>
      </c>
      <c r="K1851">
        <v>-99</v>
      </c>
      <c r="L1851">
        <v>-85</v>
      </c>
      <c r="M1851">
        <v>106</v>
      </c>
      <c r="N1851">
        <v>393</v>
      </c>
      <c r="O1851">
        <v>125</v>
      </c>
      <c r="P1851">
        <v>504</v>
      </c>
      <c r="Q1851">
        <v>-19</v>
      </c>
      <c r="R1851">
        <v>-111</v>
      </c>
      <c r="S1851">
        <v>1</v>
      </c>
      <c r="T1851">
        <v>3</v>
      </c>
      <c r="U1851">
        <v>-80</v>
      </c>
      <c r="V1851">
        <v>18</v>
      </c>
      <c r="W1851">
        <v>-79</v>
      </c>
      <c r="X1851">
        <v>21</v>
      </c>
      <c r="Y1851">
        <v>-1</v>
      </c>
      <c r="Z1851">
        <v>5</v>
      </c>
      <c r="AA1851">
        <v>413</v>
      </c>
      <c r="AB1851">
        <v>413</v>
      </c>
      <c r="AC1851">
        <v>413</v>
      </c>
      <c r="AD1851">
        <v>9.7708936763000001</v>
      </c>
      <c r="AE1851">
        <v>12.530611737999999</v>
      </c>
      <c r="AF1851">
        <v>-2.7597180610000001</v>
      </c>
      <c r="AG1851">
        <v>7.4586974599999994E-2</v>
      </c>
      <c r="AH1851">
        <v>0.44752184779999998</v>
      </c>
      <c r="AI1851">
        <v>0.52210882240000001</v>
      </c>
    </row>
    <row r="1852" spans="1:35" x14ac:dyDescent="0.2">
      <c r="A1852">
        <v>50</v>
      </c>
      <c r="B1852">
        <v>4</v>
      </c>
      <c r="C1852">
        <v>8</v>
      </c>
      <c r="D1852">
        <v>35</v>
      </c>
      <c r="E1852">
        <v>41</v>
      </c>
      <c r="F1852" t="s">
        <v>3812</v>
      </c>
      <c r="G1852" t="s">
        <v>5606</v>
      </c>
      <c r="H1852">
        <v>19191</v>
      </c>
      <c r="I1852">
        <v>19118</v>
      </c>
      <c r="J1852">
        <v>19019</v>
      </c>
      <c r="K1852">
        <v>-73</v>
      </c>
      <c r="L1852">
        <v>-99</v>
      </c>
      <c r="M1852">
        <v>47</v>
      </c>
      <c r="N1852">
        <v>224</v>
      </c>
      <c r="O1852">
        <v>50</v>
      </c>
      <c r="P1852">
        <v>179</v>
      </c>
      <c r="Q1852">
        <v>-3</v>
      </c>
      <c r="R1852">
        <v>45</v>
      </c>
      <c r="S1852">
        <v>0</v>
      </c>
      <c r="T1852">
        <v>30</v>
      </c>
      <c r="U1852">
        <v>-71</v>
      </c>
      <c r="V1852">
        <v>-176</v>
      </c>
      <c r="W1852">
        <v>-71</v>
      </c>
      <c r="X1852">
        <v>-146</v>
      </c>
      <c r="Y1852">
        <v>1</v>
      </c>
      <c r="Z1852">
        <v>2</v>
      </c>
      <c r="AA1852">
        <v>1091</v>
      </c>
      <c r="AB1852">
        <v>1091</v>
      </c>
      <c r="AC1852">
        <v>1091</v>
      </c>
      <c r="AD1852">
        <v>11.747122216999999</v>
      </c>
      <c r="AE1852">
        <v>9.3872092717999998</v>
      </c>
      <c r="AF1852">
        <v>2.3599129454000001</v>
      </c>
      <c r="AG1852">
        <v>1.5732752969999999</v>
      </c>
      <c r="AH1852">
        <v>-9.2298817419999999</v>
      </c>
      <c r="AI1852">
        <v>-7.6566064450000004</v>
      </c>
    </row>
    <row r="1853" spans="1:35" x14ac:dyDescent="0.2">
      <c r="A1853">
        <v>50</v>
      </c>
      <c r="B1853">
        <v>4</v>
      </c>
      <c r="C1853">
        <v>8</v>
      </c>
      <c r="D1853">
        <v>35</v>
      </c>
      <c r="E1853">
        <v>43</v>
      </c>
      <c r="F1853" t="s">
        <v>3812</v>
      </c>
      <c r="G1853" t="s">
        <v>5703</v>
      </c>
      <c r="H1853">
        <v>148834</v>
      </c>
      <c r="I1853">
        <v>149218</v>
      </c>
      <c r="J1853">
        <v>151369</v>
      </c>
      <c r="K1853">
        <v>384</v>
      </c>
      <c r="L1853">
        <v>2151</v>
      </c>
      <c r="M1853">
        <v>314</v>
      </c>
      <c r="N1853">
        <v>1341</v>
      </c>
      <c r="O1853">
        <v>357</v>
      </c>
      <c r="P1853">
        <v>1433</v>
      </c>
      <c r="Q1853">
        <v>-43</v>
      </c>
      <c r="R1853">
        <v>-92</v>
      </c>
      <c r="S1853">
        <v>4</v>
      </c>
      <c r="T1853">
        <v>34</v>
      </c>
      <c r="U1853">
        <v>427</v>
      </c>
      <c r="V1853">
        <v>2219</v>
      </c>
      <c r="W1853">
        <v>431</v>
      </c>
      <c r="X1853">
        <v>2253</v>
      </c>
      <c r="Y1853">
        <v>-4</v>
      </c>
      <c r="Z1853">
        <v>-10</v>
      </c>
      <c r="AA1853">
        <v>625</v>
      </c>
      <c r="AB1853">
        <v>625</v>
      </c>
      <c r="AC1853">
        <v>625</v>
      </c>
      <c r="AD1853">
        <v>8.9225415602999991</v>
      </c>
      <c r="AE1853">
        <v>9.5346771484000001</v>
      </c>
      <c r="AF1853">
        <v>-0.61213558800000001</v>
      </c>
      <c r="AG1853">
        <v>0.2262240217</v>
      </c>
      <c r="AH1853">
        <v>14.764444236999999</v>
      </c>
      <c r="AI1853">
        <v>14.990668259</v>
      </c>
    </row>
    <row r="1854" spans="1:35" x14ac:dyDescent="0.2">
      <c r="A1854">
        <v>50</v>
      </c>
      <c r="B1854">
        <v>4</v>
      </c>
      <c r="C1854">
        <v>8</v>
      </c>
      <c r="D1854">
        <v>35</v>
      </c>
      <c r="E1854">
        <v>45</v>
      </c>
      <c r="F1854" t="s">
        <v>3812</v>
      </c>
      <c r="G1854" t="s">
        <v>4806</v>
      </c>
      <c r="H1854">
        <v>121661</v>
      </c>
      <c r="I1854">
        <v>121429</v>
      </c>
      <c r="J1854">
        <v>120993</v>
      </c>
      <c r="K1854">
        <v>-232</v>
      </c>
      <c r="L1854">
        <v>-436</v>
      </c>
      <c r="M1854">
        <v>373</v>
      </c>
      <c r="N1854">
        <v>1320</v>
      </c>
      <c r="O1854">
        <v>370</v>
      </c>
      <c r="P1854">
        <v>1440</v>
      </c>
      <c r="Q1854">
        <v>3</v>
      </c>
      <c r="R1854">
        <v>-120</v>
      </c>
      <c r="S1854">
        <v>-4</v>
      </c>
      <c r="T1854">
        <v>21</v>
      </c>
      <c r="U1854">
        <v>-233</v>
      </c>
      <c r="V1854">
        <v>-360</v>
      </c>
      <c r="W1854">
        <v>-237</v>
      </c>
      <c r="X1854">
        <v>-339</v>
      </c>
      <c r="Y1854">
        <v>2</v>
      </c>
      <c r="Z1854">
        <v>23</v>
      </c>
      <c r="AA1854">
        <v>1446</v>
      </c>
      <c r="AB1854">
        <v>1446</v>
      </c>
      <c r="AC1854">
        <v>1446</v>
      </c>
      <c r="AD1854">
        <v>10.890100733000001</v>
      </c>
      <c r="AE1854">
        <v>11.880109891</v>
      </c>
      <c r="AF1854">
        <v>-0.990009158</v>
      </c>
      <c r="AG1854">
        <v>0.1732516026</v>
      </c>
      <c r="AH1854">
        <v>-2.970027473</v>
      </c>
      <c r="AI1854">
        <v>-2.7967758699999998</v>
      </c>
    </row>
    <row r="1855" spans="1:35" x14ac:dyDescent="0.2">
      <c r="A1855">
        <v>50</v>
      </c>
      <c r="B1855">
        <v>4</v>
      </c>
      <c r="C1855">
        <v>8</v>
      </c>
      <c r="D1855">
        <v>35</v>
      </c>
      <c r="E1855">
        <v>47</v>
      </c>
      <c r="F1855" t="s">
        <v>3812</v>
      </c>
      <c r="G1855" t="s">
        <v>4807</v>
      </c>
      <c r="H1855">
        <v>27201</v>
      </c>
      <c r="I1855">
        <v>27115</v>
      </c>
      <c r="J1855">
        <v>27150</v>
      </c>
      <c r="K1855">
        <v>-86</v>
      </c>
      <c r="L1855">
        <v>35</v>
      </c>
      <c r="M1855">
        <v>42</v>
      </c>
      <c r="N1855">
        <v>237</v>
      </c>
      <c r="O1855">
        <v>78</v>
      </c>
      <c r="P1855">
        <v>325</v>
      </c>
      <c r="Q1855">
        <v>-36</v>
      </c>
      <c r="R1855">
        <v>-88</v>
      </c>
      <c r="S1855">
        <v>0</v>
      </c>
      <c r="T1855">
        <v>23</v>
      </c>
      <c r="U1855">
        <v>-48</v>
      </c>
      <c r="V1855">
        <v>97</v>
      </c>
      <c r="W1855">
        <v>-48</v>
      </c>
      <c r="X1855">
        <v>120</v>
      </c>
      <c r="Y1855">
        <v>-2</v>
      </c>
      <c r="Z1855">
        <v>3</v>
      </c>
      <c r="AA1855">
        <v>1217</v>
      </c>
      <c r="AB1855">
        <v>1217</v>
      </c>
      <c r="AC1855">
        <v>1217</v>
      </c>
      <c r="AD1855">
        <v>8.7349120059000001</v>
      </c>
      <c r="AE1855">
        <v>11.97825486</v>
      </c>
      <c r="AF1855">
        <v>-3.2433428549999999</v>
      </c>
      <c r="AG1855">
        <v>0.84769188240000004</v>
      </c>
      <c r="AH1855">
        <v>3.5750483737000001</v>
      </c>
      <c r="AI1855">
        <v>4.4227402562</v>
      </c>
    </row>
    <row r="1856" spans="1:35" x14ac:dyDescent="0.2">
      <c r="A1856">
        <v>50</v>
      </c>
      <c r="B1856">
        <v>4</v>
      </c>
      <c r="C1856">
        <v>8</v>
      </c>
      <c r="D1856">
        <v>35</v>
      </c>
      <c r="E1856">
        <v>49</v>
      </c>
      <c r="F1856" t="s">
        <v>3812</v>
      </c>
      <c r="G1856" t="s">
        <v>5704</v>
      </c>
      <c r="H1856">
        <v>154823</v>
      </c>
      <c r="I1856">
        <v>154977</v>
      </c>
      <c r="J1856">
        <v>155201</v>
      </c>
      <c r="K1856">
        <v>154</v>
      </c>
      <c r="L1856">
        <v>224</v>
      </c>
      <c r="M1856">
        <v>271</v>
      </c>
      <c r="N1856">
        <v>1140</v>
      </c>
      <c r="O1856">
        <v>351</v>
      </c>
      <c r="P1856">
        <v>1542</v>
      </c>
      <c r="Q1856">
        <v>-80</v>
      </c>
      <c r="R1856">
        <v>-402</v>
      </c>
      <c r="S1856">
        <v>4</v>
      </c>
      <c r="T1856">
        <v>100</v>
      </c>
      <c r="U1856">
        <v>249</v>
      </c>
      <c r="V1856">
        <v>526</v>
      </c>
      <c r="W1856">
        <v>253</v>
      </c>
      <c r="X1856">
        <v>626</v>
      </c>
      <c r="Y1856">
        <v>-19</v>
      </c>
      <c r="Z1856">
        <v>0</v>
      </c>
      <c r="AA1856">
        <v>2575</v>
      </c>
      <c r="AB1856">
        <v>2575</v>
      </c>
      <c r="AC1856">
        <v>2575</v>
      </c>
      <c r="AD1856">
        <v>7.3506180321999999</v>
      </c>
      <c r="AE1856">
        <v>9.9426780751999999</v>
      </c>
      <c r="AF1856">
        <v>-2.592060043</v>
      </c>
      <c r="AG1856">
        <v>0.64479105550000004</v>
      </c>
      <c r="AH1856">
        <v>3.3916009517000001</v>
      </c>
      <c r="AI1856">
        <v>4.0363920071999999</v>
      </c>
    </row>
    <row r="1857" spans="1:35" x14ac:dyDescent="0.2">
      <c r="A1857">
        <v>50</v>
      </c>
      <c r="B1857">
        <v>4</v>
      </c>
      <c r="C1857">
        <v>8</v>
      </c>
      <c r="D1857">
        <v>35</v>
      </c>
      <c r="E1857">
        <v>51</v>
      </c>
      <c r="F1857" t="s">
        <v>3812</v>
      </c>
      <c r="G1857" t="s">
        <v>4744</v>
      </c>
      <c r="H1857">
        <v>11576</v>
      </c>
      <c r="I1857">
        <v>11526</v>
      </c>
      <c r="J1857">
        <v>11502</v>
      </c>
      <c r="K1857">
        <v>-50</v>
      </c>
      <c r="L1857">
        <v>-24</v>
      </c>
      <c r="M1857">
        <v>19</v>
      </c>
      <c r="N1857">
        <v>79</v>
      </c>
      <c r="O1857">
        <v>96</v>
      </c>
      <c r="P1857">
        <v>270</v>
      </c>
      <c r="Q1857">
        <v>-77</v>
      </c>
      <c r="R1857">
        <v>-191</v>
      </c>
      <c r="S1857">
        <v>0</v>
      </c>
      <c r="T1857">
        <v>5</v>
      </c>
      <c r="U1857">
        <v>29</v>
      </c>
      <c r="V1857">
        <v>165</v>
      </c>
      <c r="W1857">
        <v>29</v>
      </c>
      <c r="X1857">
        <v>170</v>
      </c>
      <c r="Y1857">
        <v>-2</v>
      </c>
      <c r="Z1857">
        <v>-3</v>
      </c>
      <c r="AA1857">
        <v>259</v>
      </c>
      <c r="AB1857">
        <v>259</v>
      </c>
      <c r="AC1857">
        <v>259</v>
      </c>
      <c r="AD1857">
        <v>6.8612124369999998</v>
      </c>
      <c r="AE1857">
        <v>23.449713392</v>
      </c>
      <c r="AF1857">
        <v>-16.588500960000001</v>
      </c>
      <c r="AG1857">
        <v>0.43425395169999997</v>
      </c>
      <c r="AH1857">
        <v>14.330380406</v>
      </c>
      <c r="AI1857">
        <v>14.764634358</v>
      </c>
    </row>
    <row r="1858" spans="1:35" x14ac:dyDescent="0.2">
      <c r="A1858">
        <v>50</v>
      </c>
      <c r="B1858">
        <v>4</v>
      </c>
      <c r="C1858">
        <v>8</v>
      </c>
      <c r="D1858">
        <v>35</v>
      </c>
      <c r="E1858">
        <v>53</v>
      </c>
      <c r="F1858" t="s">
        <v>3812</v>
      </c>
      <c r="G1858" t="s">
        <v>5705</v>
      </c>
      <c r="H1858">
        <v>16595</v>
      </c>
      <c r="I1858">
        <v>16565</v>
      </c>
      <c r="J1858">
        <v>16311</v>
      </c>
      <c r="K1858">
        <v>-30</v>
      </c>
      <c r="L1858">
        <v>-254</v>
      </c>
      <c r="M1858">
        <v>46</v>
      </c>
      <c r="N1858">
        <v>181</v>
      </c>
      <c r="O1858">
        <v>44</v>
      </c>
      <c r="P1858">
        <v>221</v>
      </c>
      <c r="Q1858">
        <v>2</v>
      </c>
      <c r="R1858">
        <v>-40</v>
      </c>
      <c r="S1858">
        <v>0</v>
      </c>
      <c r="T1858">
        <v>4</v>
      </c>
      <c r="U1858">
        <v>-31</v>
      </c>
      <c r="V1858">
        <v>-216</v>
      </c>
      <c r="W1858">
        <v>-31</v>
      </c>
      <c r="X1858">
        <v>-212</v>
      </c>
      <c r="Y1858">
        <v>-1</v>
      </c>
      <c r="Z1858">
        <v>-2</v>
      </c>
      <c r="AA1858">
        <v>543</v>
      </c>
      <c r="AB1858">
        <v>543</v>
      </c>
      <c r="AC1858">
        <v>543</v>
      </c>
      <c r="AD1858">
        <v>11.011071907</v>
      </c>
      <c r="AE1858">
        <v>13.444457963</v>
      </c>
      <c r="AF1858">
        <v>-2.4333860569999999</v>
      </c>
      <c r="AG1858">
        <v>0.24333860569999999</v>
      </c>
      <c r="AH1858">
        <v>-13.14028471</v>
      </c>
      <c r="AI1858">
        <v>-12.896946099999999</v>
      </c>
    </row>
    <row r="1859" spans="1:35" x14ac:dyDescent="0.2">
      <c r="A1859">
        <v>50</v>
      </c>
      <c r="B1859">
        <v>4</v>
      </c>
      <c r="C1859">
        <v>8</v>
      </c>
      <c r="D1859">
        <v>35</v>
      </c>
      <c r="E1859">
        <v>55</v>
      </c>
      <c r="F1859" t="s">
        <v>3812</v>
      </c>
      <c r="G1859" t="s">
        <v>5706</v>
      </c>
      <c r="H1859">
        <v>34489</v>
      </c>
      <c r="I1859">
        <v>34392</v>
      </c>
      <c r="J1859">
        <v>34623</v>
      </c>
      <c r="K1859">
        <v>-97</v>
      </c>
      <c r="L1859">
        <v>231</v>
      </c>
      <c r="M1859">
        <v>55</v>
      </c>
      <c r="N1859">
        <v>234</v>
      </c>
      <c r="O1859">
        <v>124</v>
      </c>
      <c r="P1859">
        <v>400</v>
      </c>
      <c r="Q1859">
        <v>-69</v>
      </c>
      <c r="R1859">
        <v>-166</v>
      </c>
      <c r="S1859">
        <v>-1</v>
      </c>
      <c r="T1859">
        <v>-2</v>
      </c>
      <c r="U1859">
        <v>-21</v>
      </c>
      <c r="V1859">
        <v>402</v>
      </c>
      <c r="W1859">
        <v>-22</v>
      </c>
      <c r="X1859">
        <v>400</v>
      </c>
      <c r="Y1859">
        <v>-6</v>
      </c>
      <c r="Z1859">
        <v>-3</v>
      </c>
      <c r="AA1859">
        <v>461</v>
      </c>
      <c r="AB1859">
        <v>461</v>
      </c>
      <c r="AC1859">
        <v>461</v>
      </c>
      <c r="AD1859">
        <v>6.7811345359999997</v>
      </c>
      <c r="AE1859">
        <v>11.591682967000001</v>
      </c>
      <c r="AF1859">
        <v>-4.810548432</v>
      </c>
      <c r="AG1859">
        <v>-5.7958414999999999E-2</v>
      </c>
      <c r="AH1859">
        <v>11.649641382</v>
      </c>
      <c r="AI1859">
        <v>11.591682967000001</v>
      </c>
    </row>
    <row r="1860" spans="1:35" x14ac:dyDescent="0.2">
      <c r="A1860">
        <v>50</v>
      </c>
      <c r="B1860">
        <v>4</v>
      </c>
      <c r="C1860">
        <v>8</v>
      </c>
      <c r="D1860">
        <v>35</v>
      </c>
      <c r="E1860">
        <v>57</v>
      </c>
      <c r="F1860" t="s">
        <v>3812</v>
      </c>
      <c r="G1860" t="s">
        <v>5707</v>
      </c>
      <c r="H1860">
        <v>15045</v>
      </c>
      <c r="I1860">
        <v>15051</v>
      </c>
      <c r="J1860">
        <v>15307</v>
      </c>
      <c r="K1860">
        <v>6</v>
      </c>
      <c r="L1860">
        <v>256</v>
      </c>
      <c r="M1860">
        <v>45</v>
      </c>
      <c r="N1860">
        <v>145</v>
      </c>
      <c r="O1860">
        <v>46</v>
      </c>
      <c r="P1860">
        <v>181</v>
      </c>
      <c r="Q1860">
        <v>-1</v>
      </c>
      <c r="R1860">
        <v>-36</v>
      </c>
      <c r="S1860">
        <v>0</v>
      </c>
      <c r="T1860">
        <v>8</v>
      </c>
      <c r="U1860">
        <v>8</v>
      </c>
      <c r="V1860">
        <v>286</v>
      </c>
      <c r="W1860">
        <v>8</v>
      </c>
      <c r="X1860">
        <v>294</v>
      </c>
      <c r="Y1860">
        <v>-1</v>
      </c>
      <c r="Z1860">
        <v>-2</v>
      </c>
      <c r="AA1860">
        <v>559</v>
      </c>
      <c r="AB1860">
        <v>559</v>
      </c>
      <c r="AC1860">
        <v>559</v>
      </c>
      <c r="AD1860">
        <v>9.5526714540000004</v>
      </c>
      <c r="AE1860">
        <v>11.924369194000001</v>
      </c>
      <c r="AF1860">
        <v>-2.3716977400000001</v>
      </c>
      <c r="AG1860">
        <v>0.52704394229999996</v>
      </c>
      <c r="AH1860">
        <v>18.841820937000001</v>
      </c>
      <c r="AI1860">
        <v>19.368864879</v>
      </c>
    </row>
    <row r="1861" spans="1:35" x14ac:dyDescent="0.2">
      <c r="A1861">
        <v>50</v>
      </c>
      <c r="B1861">
        <v>4</v>
      </c>
      <c r="C1861">
        <v>8</v>
      </c>
      <c r="D1861">
        <v>35</v>
      </c>
      <c r="E1861">
        <v>59</v>
      </c>
      <c r="F1861" t="s">
        <v>3812</v>
      </c>
      <c r="G1861" t="s">
        <v>4696</v>
      </c>
      <c r="H1861">
        <v>4079</v>
      </c>
      <c r="I1861">
        <v>4067</v>
      </c>
      <c r="J1861">
        <v>4107</v>
      </c>
      <c r="K1861">
        <v>-12</v>
      </c>
      <c r="L1861">
        <v>40</v>
      </c>
      <c r="M1861">
        <v>11</v>
      </c>
      <c r="N1861">
        <v>34</v>
      </c>
      <c r="O1861">
        <v>18</v>
      </c>
      <c r="P1861">
        <v>41</v>
      </c>
      <c r="Q1861">
        <v>-7</v>
      </c>
      <c r="R1861">
        <v>-7</v>
      </c>
      <c r="S1861">
        <v>0</v>
      </c>
      <c r="T1861">
        <v>3</v>
      </c>
      <c r="U1861">
        <v>-5</v>
      </c>
      <c r="V1861">
        <v>45</v>
      </c>
      <c r="W1861">
        <v>-5</v>
      </c>
      <c r="X1861">
        <v>48</v>
      </c>
      <c r="Y1861">
        <v>0</v>
      </c>
      <c r="Z1861">
        <v>-1</v>
      </c>
      <c r="AA1861">
        <v>663</v>
      </c>
      <c r="AB1861">
        <v>663</v>
      </c>
      <c r="AC1861">
        <v>663</v>
      </c>
      <c r="AD1861">
        <v>8.3190604355000008</v>
      </c>
      <c r="AE1861">
        <v>10.031808172</v>
      </c>
      <c r="AF1861">
        <v>-1.7127477369999999</v>
      </c>
      <c r="AG1861">
        <v>0.73403474430000004</v>
      </c>
      <c r="AH1861">
        <v>11.010521165</v>
      </c>
      <c r="AI1861">
        <v>11.744555909000001</v>
      </c>
    </row>
    <row r="1862" spans="1:35" x14ac:dyDescent="0.2">
      <c r="A1862">
        <v>50</v>
      </c>
      <c r="B1862">
        <v>4</v>
      </c>
      <c r="C1862">
        <v>8</v>
      </c>
      <c r="D1862">
        <v>35</v>
      </c>
      <c r="E1862">
        <v>61</v>
      </c>
      <c r="F1862" t="s">
        <v>3812</v>
      </c>
      <c r="G1862" t="s">
        <v>5708</v>
      </c>
      <c r="H1862">
        <v>76205</v>
      </c>
      <c r="I1862">
        <v>76329</v>
      </c>
      <c r="J1862">
        <v>77190</v>
      </c>
      <c r="K1862">
        <v>124</v>
      </c>
      <c r="L1862">
        <v>861</v>
      </c>
      <c r="M1862">
        <v>189</v>
      </c>
      <c r="N1862">
        <v>769</v>
      </c>
      <c r="O1862">
        <v>199</v>
      </c>
      <c r="P1862">
        <v>859</v>
      </c>
      <c r="Q1862">
        <v>-10</v>
      </c>
      <c r="R1862">
        <v>-90</v>
      </c>
      <c r="S1862">
        <v>4</v>
      </c>
      <c r="T1862">
        <v>57</v>
      </c>
      <c r="U1862">
        <v>133</v>
      </c>
      <c r="V1862">
        <v>897</v>
      </c>
      <c r="W1862">
        <v>137</v>
      </c>
      <c r="X1862">
        <v>954</v>
      </c>
      <c r="Y1862">
        <v>-3</v>
      </c>
      <c r="Z1862">
        <v>-3</v>
      </c>
      <c r="AA1862">
        <v>1402</v>
      </c>
      <c r="AB1862">
        <v>1402</v>
      </c>
      <c r="AC1862">
        <v>1402</v>
      </c>
      <c r="AD1862">
        <v>10.018303923</v>
      </c>
      <c r="AE1862">
        <v>11.190797229999999</v>
      </c>
      <c r="AF1862">
        <v>-1.1724933070000001</v>
      </c>
      <c r="AG1862">
        <v>0.74257909440000003</v>
      </c>
      <c r="AH1862">
        <v>11.685849960000001</v>
      </c>
      <c r="AI1862">
        <v>12.428429054</v>
      </c>
    </row>
    <row r="1863" spans="1:35" x14ac:dyDescent="0.2">
      <c r="A1863">
        <v>40</v>
      </c>
      <c r="B1863">
        <v>1</v>
      </c>
      <c r="C1863">
        <v>2</v>
      </c>
      <c r="D1863">
        <v>36</v>
      </c>
      <c r="E1863">
        <v>0</v>
      </c>
      <c r="F1863" t="s">
        <v>3837</v>
      </c>
      <c r="G1863" t="s">
        <v>3837</v>
      </c>
      <c r="H1863">
        <v>20201249</v>
      </c>
      <c r="I1863">
        <v>20154933</v>
      </c>
      <c r="J1863">
        <v>19835913</v>
      </c>
      <c r="K1863">
        <v>-46316</v>
      </c>
      <c r="L1863">
        <v>-319020</v>
      </c>
      <c r="M1863">
        <v>53740</v>
      </c>
      <c r="N1863">
        <v>210640</v>
      </c>
      <c r="O1863">
        <v>46447</v>
      </c>
      <c r="P1863">
        <v>192137</v>
      </c>
      <c r="Q1863">
        <v>7293</v>
      </c>
      <c r="R1863">
        <v>18503</v>
      </c>
      <c r="S1863">
        <v>553</v>
      </c>
      <c r="T1863">
        <v>18307</v>
      </c>
      <c r="U1863">
        <v>-54072</v>
      </c>
      <c r="V1863">
        <v>-352185</v>
      </c>
      <c r="W1863">
        <v>-53519</v>
      </c>
      <c r="X1863">
        <v>-333878</v>
      </c>
      <c r="Y1863">
        <v>-90</v>
      </c>
      <c r="Z1863">
        <v>-3645</v>
      </c>
      <c r="AA1863">
        <v>570005</v>
      </c>
      <c r="AB1863">
        <v>570005</v>
      </c>
      <c r="AC1863">
        <v>570005</v>
      </c>
      <c r="AD1863">
        <v>10.5344108</v>
      </c>
      <c r="AE1863">
        <v>9.6090490308999996</v>
      </c>
      <c r="AF1863">
        <v>0.925361769</v>
      </c>
      <c r="AG1863">
        <v>0.9155595258</v>
      </c>
      <c r="AH1863">
        <v>-17.613280799999998</v>
      </c>
      <c r="AI1863">
        <v>-16.697721269999999</v>
      </c>
    </row>
    <row r="1864" spans="1:35" x14ac:dyDescent="0.2">
      <c r="A1864">
        <v>50</v>
      </c>
      <c r="B1864">
        <v>1</v>
      </c>
      <c r="C1864">
        <v>2</v>
      </c>
      <c r="D1864">
        <v>36</v>
      </c>
      <c r="E1864">
        <v>1</v>
      </c>
      <c r="F1864" t="s">
        <v>3837</v>
      </c>
      <c r="G1864" t="s">
        <v>5709</v>
      </c>
      <c r="H1864">
        <v>314848</v>
      </c>
      <c r="I1864">
        <v>314368</v>
      </c>
      <c r="J1864">
        <v>313743</v>
      </c>
      <c r="K1864">
        <v>-480</v>
      </c>
      <c r="L1864">
        <v>-625</v>
      </c>
      <c r="M1864">
        <v>691</v>
      </c>
      <c r="N1864">
        <v>2795</v>
      </c>
      <c r="O1864">
        <v>794</v>
      </c>
      <c r="P1864">
        <v>3197</v>
      </c>
      <c r="Q1864">
        <v>-103</v>
      </c>
      <c r="R1864">
        <v>-402</v>
      </c>
      <c r="S1864">
        <v>9</v>
      </c>
      <c r="T1864">
        <v>275</v>
      </c>
      <c r="U1864">
        <v>-380</v>
      </c>
      <c r="V1864">
        <v>-561</v>
      </c>
      <c r="W1864">
        <v>-371</v>
      </c>
      <c r="X1864">
        <v>-286</v>
      </c>
      <c r="Y1864">
        <v>-6</v>
      </c>
      <c r="Z1864">
        <v>63</v>
      </c>
      <c r="AA1864">
        <v>17061</v>
      </c>
      <c r="AB1864">
        <v>17061</v>
      </c>
      <c r="AC1864">
        <v>17061</v>
      </c>
      <c r="AD1864">
        <v>8.8997008491000003</v>
      </c>
      <c r="AE1864">
        <v>10.179729378999999</v>
      </c>
      <c r="AF1864">
        <v>-1.2800285300000001</v>
      </c>
      <c r="AG1864">
        <v>0.87564140729999995</v>
      </c>
      <c r="AH1864">
        <v>-1.7863084709999999</v>
      </c>
      <c r="AI1864">
        <v>-0.91066706399999997</v>
      </c>
    </row>
    <row r="1865" spans="1:35" x14ac:dyDescent="0.2">
      <c r="A1865">
        <v>50</v>
      </c>
      <c r="B1865">
        <v>1</v>
      </c>
      <c r="C1865">
        <v>2</v>
      </c>
      <c r="D1865">
        <v>36</v>
      </c>
      <c r="E1865">
        <v>3</v>
      </c>
      <c r="F1865" t="s">
        <v>3837</v>
      </c>
      <c r="G1865" t="s">
        <v>5354</v>
      </c>
      <c r="H1865">
        <v>46456</v>
      </c>
      <c r="I1865">
        <v>46373</v>
      </c>
      <c r="J1865">
        <v>46106</v>
      </c>
      <c r="K1865">
        <v>-83</v>
      </c>
      <c r="L1865">
        <v>-267</v>
      </c>
      <c r="M1865">
        <v>115</v>
      </c>
      <c r="N1865">
        <v>453</v>
      </c>
      <c r="O1865">
        <v>118</v>
      </c>
      <c r="P1865">
        <v>578</v>
      </c>
      <c r="Q1865">
        <v>-3</v>
      </c>
      <c r="R1865">
        <v>-125</v>
      </c>
      <c r="S1865">
        <v>0</v>
      </c>
      <c r="T1865">
        <v>6</v>
      </c>
      <c r="U1865">
        <v>-77</v>
      </c>
      <c r="V1865">
        <v>-156</v>
      </c>
      <c r="W1865">
        <v>-77</v>
      </c>
      <c r="X1865">
        <v>-150</v>
      </c>
      <c r="Y1865">
        <v>-3</v>
      </c>
      <c r="Z1865">
        <v>8</v>
      </c>
      <c r="AA1865">
        <v>4105</v>
      </c>
      <c r="AB1865">
        <v>4105</v>
      </c>
      <c r="AC1865">
        <v>4105</v>
      </c>
      <c r="AD1865">
        <v>9.7968187372000006</v>
      </c>
      <c r="AE1865">
        <v>12.500135166</v>
      </c>
      <c r="AF1865">
        <v>-2.703316429</v>
      </c>
      <c r="AG1865">
        <v>0.12975918859999999</v>
      </c>
      <c r="AH1865">
        <v>-3.373738903</v>
      </c>
      <c r="AI1865">
        <v>-3.243979714</v>
      </c>
    </row>
    <row r="1866" spans="1:35" x14ac:dyDescent="0.2">
      <c r="A1866">
        <v>50</v>
      </c>
      <c r="B1866">
        <v>1</v>
      </c>
      <c r="C1866">
        <v>2</v>
      </c>
      <c r="D1866">
        <v>36</v>
      </c>
      <c r="E1866">
        <v>5</v>
      </c>
      <c r="F1866" t="s">
        <v>3837</v>
      </c>
      <c r="G1866" t="s">
        <v>5710</v>
      </c>
      <c r="H1866">
        <v>1472654</v>
      </c>
      <c r="I1866">
        <v>1466438</v>
      </c>
      <c r="J1866">
        <v>1424948</v>
      </c>
      <c r="K1866">
        <v>-6216</v>
      </c>
      <c r="L1866">
        <v>-41490</v>
      </c>
      <c r="M1866">
        <v>4494</v>
      </c>
      <c r="N1866">
        <v>18196</v>
      </c>
      <c r="O1866">
        <v>2937</v>
      </c>
      <c r="P1866">
        <v>12645</v>
      </c>
      <c r="Q1866">
        <v>1557</v>
      </c>
      <c r="R1866">
        <v>5551</v>
      </c>
      <c r="S1866">
        <v>242</v>
      </c>
      <c r="T1866">
        <v>3532</v>
      </c>
      <c r="U1866">
        <v>-8113</v>
      </c>
      <c r="V1866">
        <v>-49840</v>
      </c>
      <c r="W1866">
        <v>-7871</v>
      </c>
      <c r="X1866">
        <v>-46308</v>
      </c>
      <c r="Y1866">
        <v>98</v>
      </c>
      <c r="Z1866">
        <v>-733</v>
      </c>
      <c r="AA1866">
        <v>45511</v>
      </c>
      <c r="AB1866">
        <v>45511</v>
      </c>
      <c r="AC1866">
        <v>45511</v>
      </c>
      <c r="AD1866">
        <v>12.586351321</v>
      </c>
      <c r="AE1866">
        <v>8.7466702820000002</v>
      </c>
      <c r="AF1866">
        <v>3.8396810387999998</v>
      </c>
      <c r="AG1866">
        <v>2.4431189748</v>
      </c>
      <c r="AH1866">
        <v>-34.474815880000001</v>
      </c>
      <c r="AI1866">
        <v>-32.031696910000001</v>
      </c>
    </row>
    <row r="1867" spans="1:35" x14ac:dyDescent="0.2">
      <c r="A1867">
        <v>50</v>
      </c>
      <c r="B1867">
        <v>1</v>
      </c>
      <c r="C1867">
        <v>2</v>
      </c>
      <c r="D1867">
        <v>36</v>
      </c>
      <c r="E1867">
        <v>7</v>
      </c>
      <c r="F1867" t="s">
        <v>3837</v>
      </c>
      <c r="G1867" t="s">
        <v>5711</v>
      </c>
      <c r="H1867">
        <v>198683</v>
      </c>
      <c r="I1867">
        <v>198199</v>
      </c>
      <c r="J1867">
        <v>197240</v>
      </c>
      <c r="K1867">
        <v>-484</v>
      </c>
      <c r="L1867">
        <v>-959</v>
      </c>
      <c r="M1867">
        <v>481</v>
      </c>
      <c r="N1867">
        <v>1892</v>
      </c>
      <c r="O1867">
        <v>663</v>
      </c>
      <c r="P1867">
        <v>2454</v>
      </c>
      <c r="Q1867">
        <v>-182</v>
      </c>
      <c r="R1867">
        <v>-562</v>
      </c>
      <c r="S1867">
        <v>1</v>
      </c>
      <c r="T1867">
        <v>114</v>
      </c>
      <c r="U1867">
        <v>-295</v>
      </c>
      <c r="V1867">
        <v>-549</v>
      </c>
      <c r="W1867">
        <v>-294</v>
      </c>
      <c r="X1867">
        <v>-435</v>
      </c>
      <c r="Y1867">
        <v>-8</v>
      </c>
      <c r="Z1867">
        <v>38</v>
      </c>
      <c r="AA1867">
        <v>11342</v>
      </c>
      <c r="AB1867">
        <v>11342</v>
      </c>
      <c r="AC1867">
        <v>11342</v>
      </c>
      <c r="AD1867">
        <v>9.5691117972999997</v>
      </c>
      <c r="AE1867">
        <v>12.411522384</v>
      </c>
      <c r="AF1867">
        <v>-2.8424105869999998</v>
      </c>
      <c r="AG1867">
        <v>0.57657438949999995</v>
      </c>
      <c r="AH1867">
        <v>-2.7766608760000002</v>
      </c>
      <c r="AI1867">
        <v>-2.200086486</v>
      </c>
    </row>
    <row r="1868" spans="1:35" x14ac:dyDescent="0.2">
      <c r="A1868">
        <v>50</v>
      </c>
      <c r="B1868">
        <v>1</v>
      </c>
      <c r="C1868">
        <v>2</v>
      </c>
      <c r="D1868">
        <v>36</v>
      </c>
      <c r="E1868">
        <v>9</v>
      </c>
      <c r="F1868" t="s">
        <v>3837</v>
      </c>
      <c r="G1868" t="s">
        <v>5712</v>
      </c>
      <c r="H1868">
        <v>77042</v>
      </c>
      <c r="I1868">
        <v>76907</v>
      </c>
      <c r="J1868">
        <v>76426</v>
      </c>
      <c r="K1868">
        <v>-135</v>
      </c>
      <c r="L1868">
        <v>-481</v>
      </c>
      <c r="M1868">
        <v>187</v>
      </c>
      <c r="N1868">
        <v>790</v>
      </c>
      <c r="O1868">
        <v>246</v>
      </c>
      <c r="P1868">
        <v>989</v>
      </c>
      <c r="Q1868">
        <v>-59</v>
      </c>
      <c r="R1868">
        <v>-199</v>
      </c>
      <c r="S1868">
        <v>1</v>
      </c>
      <c r="T1868">
        <v>3</v>
      </c>
      <c r="U1868">
        <v>-73</v>
      </c>
      <c r="V1868">
        <v>-298</v>
      </c>
      <c r="W1868">
        <v>-72</v>
      </c>
      <c r="X1868">
        <v>-295</v>
      </c>
      <c r="Y1868">
        <v>-4</v>
      </c>
      <c r="Z1868">
        <v>13</v>
      </c>
      <c r="AA1868">
        <v>2514</v>
      </c>
      <c r="AB1868">
        <v>2514</v>
      </c>
      <c r="AC1868">
        <v>2514</v>
      </c>
      <c r="AD1868">
        <v>10.304370227</v>
      </c>
      <c r="AE1868">
        <v>12.900028044000001</v>
      </c>
      <c r="AF1868">
        <v>-2.5956578170000002</v>
      </c>
      <c r="AG1868">
        <v>3.9130519799999999E-2</v>
      </c>
      <c r="AH1868">
        <v>-3.8869649719999999</v>
      </c>
      <c r="AI1868">
        <v>-3.8478344519999998</v>
      </c>
    </row>
    <row r="1869" spans="1:35" x14ac:dyDescent="0.2">
      <c r="A1869">
        <v>50</v>
      </c>
      <c r="B1869">
        <v>1</v>
      </c>
      <c r="C1869">
        <v>2</v>
      </c>
      <c r="D1869">
        <v>36</v>
      </c>
      <c r="E1869">
        <v>11</v>
      </c>
      <c r="F1869" t="s">
        <v>3837</v>
      </c>
      <c r="G1869" t="s">
        <v>5713</v>
      </c>
      <c r="H1869">
        <v>76248</v>
      </c>
      <c r="I1869">
        <v>76095</v>
      </c>
      <c r="J1869">
        <v>75880</v>
      </c>
      <c r="K1869">
        <v>-153</v>
      </c>
      <c r="L1869">
        <v>-215</v>
      </c>
      <c r="M1869">
        <v>182</v>
      </c>
      <c r="N1869">
        <v>720</v>
      </c>
      <c r="O1869">
        <v>236</v>
      </c>
      <c r="P1869">
        <v>857</v>
      </c>
      <c r="Q1869">
        <v>-54</v>
      </c>
      <c r="R1869">
        <v>-137</v>
      </c>
      <c r="S1869">
        <v>0</v>
      </c>
      <c r="T1869">
        <v>7</v>
      </c>
      <c r="U1869">
        <v>-95</v>
      </c>
      <c r="V1869">
        <v>-96</v>
      </c>
      <c r="W1869">
        <v>-95</v>
      </c>
      <c r="X1869">
        <v>-89</v>
      </c>
      <c r="Y1869">
        <v>-4</v>
      </c>
      <c r="Z1869">
        <v>11</v>
      </c>
      <c r="AA1869">
        <v>3613</v>
      </c>
      <c r="AB1869">
        <v>3613</v>
      </c>
      <c r="AC1869">
        <v>3613</v>
      </c>
      <c r="AD1869">
        <v>9.4752426385999993</v>
      </c>
      <c r="AE1869">
        <v>11.278170751999999</v>
      </c>
      <c r="AF1869">
        <v>-1.8029281130000001</v>
      </c>
      <c r="AG1869">
        <v>9.2120414499999997E-2</v>
      </c>
      <c r="AH1869">
        <v>-1.2633656849999999</v>
      </c>
      <c r="AI1869">
        <v>-1.1712452710000001</v>
      </c>
    </row>
    <row r="1870" spans="1:35" x14ac:dyDescent="0.2">
      <c r="A1870">
        <v>50</v>
      </c>
      <c r="B1870">
        <v>1</v>
      </c>
      <c r="C1870">
        <v>2</v>
      </c>
      <c r="D1870">
        <v>36</v>
      </c>
      <c r="E1870">
        <v>13</v>
      </c>
      <c r="F1870" t="s">
        <v>3837</v>
      </c>
      <c r="G1870" t="s">
        <v>5164</v>
      </c>
      <c r="H1870">
        <v>127657</v>
      </c>
      <c r="I1870">
        <v>127424</v>
      </c>
      <c r="J1870">
        <v>126807</v>
      </c>
      <c r="K1870">
        <v>-233</v>
      </c>
      <c r="L1870">
        <v>-617</v>
      </c>
      <c r="M1870">
        <v>318</v>
      </c>
      <c r="N1870">
        <v>1257</v>
      </c>
      <c r="O1870">
        <v>433</v>
      </c>
      <c r="P1870">
        <v>1691</v>
      </c>
      <c r="Q1870">
        <v>-115</v>
      </c>
      <c r="R1870">
        <v>-434</v>
      </c>
      <c r="S1870">
        <v>1</v>
      </c>
      <c r="T1870">
        <v>26</v>
      </c>
      <c r="U1870">
        <v>-111</v>
      </c>
      <c r="V1870">
        <v>-231</v>
      </c>
      <c r="W1870">
        <v>-110</v>
      </c>
      <c r="X1870">
        <v>-205</v>
      </c>
      <c r="Y1870">
        <v>-8</v>
      </c>
      <c r="Z1870">
        <v>22</v>
      </c>
      <c r="AA1870">
        <v>5619</v>
      </c>
      <c r="AB1870">
        <v>5619</v>
      </c>
      <c r="AC1870">
        <v>5619</v>
      </c>
      <c r="AD1870">
        <v>9.8886445790999993</v>
      </c>
      <c r="AE1870">
        <v>13.302862357</v>
      </c>
      <c r="AF1870">
        <v>-3.4142177779999998</v>
      </c>
      <c r="AG1870">
        <v>0.2045383922</v>
      </c>
      <c r="AH1870">
        <v>-1.8172449470000001</v>
      </c>
      <c r="AI1870">
        <v>-1.6127065540000001</v>
      </c>
    </row>
    <row r="1871" spans="1:35" x14ac:dyDescent="0.2">
      <c r="A1871">
        <v>50</v>
      </c>
      <c r="B1871">
        <v>1</v>
      </c>
      <c r="C1871">
        <v>2</v>
      </c>
      <c r="D1871">
        <v>36</v>
      </c>
      <c r="E1871">
        <v>15</v>
      </c>
      <c r="F1871" t="s">
        <v>3837</v>
      </c>
      <c r="G1871" t="s">
        <v>5714</v>
      </c>
      <c r="H1871">
        <v>84148</v>
      </c>
      <c r="I1871">
        <v>83882</v>
      </c>
      <c r="J1871">
        <v>83045</v>
      </c>
      <c r="K1871">
        <v>-266</v>
      </c>
      <c r="L1871">
        <v>-837</v>
      </c>
      <c r="M1871">
        <v>219</v>
      </c>
      <c r="N1871">
        <v>839</v>
      </c>
      <c r="O1871">
        <v>319</v>
      </c>
      <c r="P1871">
        <v>1193</v>
      </c>
      <c r="Q1871">
        <v>-100</v>
      </c>
      <c r="R1871">
        <v>-354</v>
      </c>
      <c r="S1871">
        <v>0</v>
      </c>
      <c r="T1871">
        <v>11</v>
      </c>
      <c r="U1871">
        <v>-163</v>
      </c>
      <c r="V1871">
        <v>-502</v>
      </c>
      <c r="W1871">
        <v>-163</v>
      </c>
      <c r="X1871">
        <v>-491</v>
      </c>
      <c r="Y1871">
        <v>-3</v>
      </c>
      <c r="Z1871">
        <v>8</v>
      </c>
      <c r="AA1871">
        <v>3515</v>
      </c>
      <c r="AB1871">
        <v>3515</v>
      </c>
      <c r="AC1871">
        <v>3515</v>
      </c>
      <c r="AD1871">
        <v>10.052298309999999</v>
      </c>
      <c r="AE1871">
        <v>14.293673282</v>
      </c>
      <c r="AF1871">
        <v>-4.241374972</v>
      </c>
      <c r="AG1871">
        <v>0.1317941376</v>
      </c>
      <c r="AH1871">
        <v>-6.0146051869999999</v>
      </c>
      <c r="AI1871">
        <v>-5.8828110489999998</v>
      </c>
    </row>
    <row r="1872" spans="1:35" x14ac:dyDescent="0.2">
      <c r="A1872">
        <v>50</v>
      </c>
      <c r="B1872">
        <v>1</v>
      </c>
      <c r="C1872">
        <v>2</v>
      </c>
      <c r="D1872">
        <v>36</v>
      </c>
      <c r="E1872">
        <v>17</v>
      </c>
      <c r="F1872" t="s">
        <v>3837</v>
      </c>
      <c r="G1872" t="s">
        <v>5715</v>
      </c>
      <c r="H1872">
        <v>47220</v>
      </c>
      <c r="I1872">
        <v>47073</v>
      </c>
      <c r="J1872">
        <v>46537</v>
      </c>
      <c r="K1872">
        <v>-147</v>
      </c>
      <c r="L1872">
        <v>-536</v>
      </c>
      <c r="M1872">
        <v>112</v>
      </c>
      <c r="N1872">
        <v>427</v>
      </c>
      <c r="O1872">
        <v>159</v>
      </c>
      <c r="P1872">
        <v>661</v>
      </c>
      <c r="Q1872">
        <v>-47</v>
      </c>
      <c r="R1872">
        <v>-234</v>
      </c>
      <c r="S1872">
        <v>0</v>
      </c>
      <c r="T1872">
        <v>3</v>
      </c>
      <c r="U1872">
        <v>-97</v>
      </c>
      <c r="V1872">
        <v>-310</v>
      </c>
      <c r="W1872">
        <v>-97</v>
      </c>
      <c r="X1872">
        <v>-307</v>
      </c>
      <c r="Y1872">
        <v>-3</v>
      </c>
      <c r="Z1872">
        <v>5</v>
      </c>
      <c r="AA1872">
        <v>655</v>
      </c>
      <c r="AB1872">
        <v>655</v>
      </c>
      <c r="AC1872">
        <v>655</v>
      </c>
      <c r="AD1872">
        <v>9.1229569490000006</v>
      </c>
      <c r="AE1872">
        <v>14.122422818</v>
      </c>
      <c r="AF1872">
        <v>-4.9994658689999998</v>
      </c>
      <c r="AG1872">
        <v>6.4095716299999994E-2</v>
      </c>
      <c r="AH1872">
        <v>-6.6232240149999999</v>
      </c>
      <c r="AI1872">
        <v>-6.5591282980000001</v>
      </c>
    </row>
    <row r="1873" spans="1:35" x14ac:dyDescent="0.2">
      <c r="A1873">
        <v>50</v>
      </c>
      <c r="B1873">
        <v>1</v>
      </c>
      <c r="C1873">
        <v>2</v>
      </c>
      <c r="D1873">
        <v>36</v>
      </c>
      <c r="E1873">
        <v>19</v>
      </c>
      <c r="F1873" t="s">
        <v>3837</v>
      </c>
      <c r="G1873" t="s">
        <v>5025</v>
      </c>
      <c r="H1873">
        <v>79843</v>
      </c>
      <c r="I1873">
        <v>79715</v>
      </c>
      <c r="J1873">
        <v>79596</v>
      </c>
      <c r="K1873">
        <v>-128</v>
      </c>
      <c r="L1873">
        <v>-119</v>
      </c>
      <c r="M1873">
        <v>186</v>
      </c>
      <c r="N1873">
        <v>673</v>
      </c>
      <c r="O1873">
        <v>260</v>
      </c>
      <c r="P1873">
        <v>880</v>
      </c>
      <c r="Q1873">
        <v>-74</v>
      </c>
      <c r="R1873">
        <v>-207</v>
      </c>
      <c r="S1873">
        <v>1</v>
      </c>
      <c r="T1873">
        <v>13</v>
      </c>
      <c r="U1873">
        <v>-52</v>
      </c>
      <c r="V1873">
        <v>58</v>
      </c>
      <c r="W1873">
        <v>-51</v>
      </c>
      <c r="X1873">
        <v>71</v>
      </c>
      <c r="Y1873">
        <v>-3</v>
      </c>
      <c r="Z1873">
        <v>17</v>
      </c>
      <c r="AA1873">
        <v>5940</v>
      </c>
      <c r="AB1873">
        <v>5940</v>
      </c>
      <c r="AC1873">
        <v>5940</v>
      </c>
      <c r="AD1873">
        <v>8.4488830024000006</v>
      </c>
      <c r="AE1873">
        <v>11.047573613999999</v>
      </c>
      <c r="AF1873">
        <v>-2.5986906109999999</v>
      </c>
      <c r="AG1873">
        <v>0.16320279200000001</v>
      </c>
      <c r="AH1873">
        <v>0.72813553360000005</v>
      </c>
      <c r="AI1873">
        <v>0.89133832570000004</v>
      </c>
    </row>
    <row r="1874" spans="1:35" x14ac:dyDescent="0.2">
      <c r="A1874">
        <v>50</v>
      </c>
      <c r="B1874">
        <v>1</v>
      </c>
      <c r="C1874">
        <v>2</v>
      </c>
      <c r="D1874">
        <v>36</v>
      </c>
      <c r="E1874">
        <v>21</v>
      </c>
      <c r="F1874" t="s">
        <v>3837</v>
      </c>
      <c r="G1874" t="s">
        <v>4654</v>
      </c>
      <c r="H1874">
        <v>61570</v>
      </c>
      <c r="I1874">
        <v>61550</v>
      </c>
      <c r="J1874">
        <v>61778</v>
      </c>
      <c r="K1874">
        <v>-20</v>
      </c>
      <c r="L1874">
        <v>228</v>
      </c>
      <c r="M1874">
        <v>122</v>
      </c>
      <c r="N1874">
        <v>440</v>
      </c>
      <c r="O1874">
        <v>179</v>
      </c>
      <c r="P1874">
        <v>836</v>
      </c>
      <c r="Q1874">
        <v>-57</v>
      </c>
      <c r="R1874">
        <v>-396</v>
      </c>
      <c r="S1874">
        <v>-1</v>
      </c>
      <c r="T1874">
        <v>20</v>
      </c>
      <c r="U1874">
        <v>46</v>
      </c>
      <c r="V1874">
        <v>605</v>
      </c>
      <c r="W1874">
        <v>45</v>
      </c>
      <c r="X1874">
        <v>625</v>
      </c>
      <c r="Y1874">
        <v>-8</v>
      </c>
      <c r="Z1874">
        <v>-1</v>
      </c>
      <c r="AA1874">
        <v>1833</v>
      </c>
      <c r="AB1874">
        <v>1833</v>
      </c>
      <c r="AC1874">
        <v>1833</v>
      </c>
      <c r="AD1874">
        <v>7.1354436949000002</v>
      </c>
      <c r="AE1874">
        <v>13.557343019999999</v>
      </c>
      <c r="AF1874">
        <v>-6.421899325</v>
      </c>
      <c r="AG1874">
        <v>0.32433834979999998</v>
      </c>
      <c r="AH1874">
        <v>9.8112350803999995</v>
      </c>
      <c r="AI1874">
        <v>10.135573430000001</v>
      </c>
    </row>
    <row r="1875" spans="1:35" x14ac:dyDescent="0.2">
      <c r="A1875">
        <v>50</v>
      </c>
      <c r="B1875">
        <v>1</v>
      </c>
      <c r="C1875">
        <v>2</v>
      </c>
      <c r="D1875">
        <v>36</v>
      </c>
      <c r="E1875">
        <v>23</v>
      </c>
      <c r="F1875" t="s">
        <v>3837</v>
      </c>
      <c r="G1875" t="s">
        <v>5716</v>
      </c>
      <c r="H1875">
        <v>46809</v>
      </c>
      <c r="I1875">
        <v>46723</v>
      </c>
      <c r="J1875">
        <v>46311</v>
      </c>
      <c r="K1875">
        <v>-86</v>
      </c>
      <c r="L1875">
        <v>-412</v>
      </c>
      <c r="M1875">
        <v>118</v>
      </c>
      <c r="N1875">
        <v>427</v>
      </c>
      <c r="O1875">
        <v>142</v>
      </c>
      <c r="P1875">
        <v>528</v>
      </c>
      <c r="Q1875">
        <v>-24</v>
      </c>
      <c r="R1875">
        <v>-101</v>
      </c>
      <c r="S1875">
        <v>0</v>
      </c>
      <c r="T1875">
        <v>4</v>
      </c>
      <c r="U1875">
        <v>-61</v>
      </c>
      <c r="V1875">
        <v>-321</v>
      </c>
      <c r="W1875">
        <v>-61</v>
      </c>
      <c r="X1875">
        <v>-317</v>
      </c>
      <c r="Y1875">
        <v>-1</v>
      </c>
      <c r="Z1875">
        <v>6</v>
      </c>
      <c r="AA1875">
        <v>3549</v>
      </c>
      <c r="AB1875">
        <v>3549</v>
      </c>
      <c r="AC1875">
        <v>3549</v>
      </c>
      <c r="AD1875">
        <v>9.1794397747000005</v>
      </c>
      <c r="AE1875">
        <v>11.350688995000001</v>
      </c>
      <c r="AF1875">
        <v>-2.1712492210000001</v>
      </c>
      <c r="AG1875">
        <v>8.5990068099999997E-2</v>
      </c>
      <c r="AH1875">
        <v>-6.9007029690000001</v>
      </c>
      <c r="AI1875">
        <v>-6.814712901</v>
      </c>
    </row>
    <row r="1876" spans="1:35" x14ac:dyDescent="0.2">
      <c r="A1876">
        <v>50</v>
      </c>
      <c r="B1876">
        <v>1</v>
      </c>
      <c r="C1876">
        <v>2</v>
      </c>
      <c r="D1876">
        <v>36</v>
      </c>
      <c r="E1876">
        <v>25</v>
      </c>
      <c r="F1876" t="s">
        <v>3837</v>
      </c>
      <c r="G1876" t="s">
        <v>5077</v>
      </c>
      <c r="H1876">
        <v>44308</v>
      </c>
      <c r="I1876">
        <v>44186</v>
      </c>
      <c r="J1876">
        <v>44378</v>
      </c>
      <c r="K1876">
        <v>-122</v>
      </c>
      <c r="L1876">
        <v>192</v>
      </c>
      <c r="M1876">
        <v>76</v>
      </c>
      <c r="N1876">
        <v>335</v>
      </c>
      <c r="O1876">
        <v>145</v>
      </c>
      <c r="P1876">
        <v>673</v>
      </c>
      <c r="Q1876">
        <v>-69</v>
      </c>
      <c r="R1876">
        <v>-338</v>
      </c>
      <c r="S1876">
        <v>0</v>
      </c>
      <c r="T1876">
        <v>12</v>
      </c>
      <c r="U1876">
        <v>-47</v>
      </c>
      <c r="V1876">
        <v>521</v>
      </c>
      <c r="W1876">
        <v>-47</v>
      </c>
      <c r="X1876">
        <v>533</v>
      </c>
      <c r="Y1876">
        <v>-6</v>
      </c>
      <c r="Z1876">
        <v>-3</v>
      </c>
      <c r="AA1876">
        <v>2289</v>
      </c>
      <c r="AB1876">
        <v>2289</v>
      </c>
      <c r="AC1876">
        <v>2289</v>
      </c>
      <c r="AD1876">
        <v>7.5651506255000003</v>
      </c>
      <c r="AE1876">
        <v>15.198048869000001</v>
      </c>
      <c r="AF1876">
        <v>-7.6328982429999996</v>
      </c>
      <c r="AG1876">
        <v>0.2709904702</v>
      </c>
      <c r="AH1876">
        <v>11.765502913000001</v>
      </c>
      <c r="AI1876">
        <v>12.036493383</v>
      </c>
    </row>
    <row r="1877" spans="1:35" x14ac:dyDescent="0.2">
      <c r="A1877">
        <v>50</v>
      </c>
      <c r="B1877">
        <v>1</v>
      </c>
      <c r="C1877">
        <v>2</v>
      </c>
      <c r="D1877">
        <v>36</v>
      </c>
      <c r="E1877">
        <v>27</v>
      </c>
      <c r="F1877" t="s">
        <v>3837</v>
      </c>
      <c r="G1877" t="s">
        <v>5717</v>
      </c>
      <c r="H1877">
        <v>295911</v>
      </c>
      <c r="I1877">
        <v>295742</v>
      </c>
      <c r="J1877">
        <v>297112</v>
      </c>
      <c r="K1877">
        <v>-169</v>
      </c>
      <c r="L1877">
        <v>1370</v>
      </c>
      <c r="M1877">
        <v>672</v>
      </c>
      <c r="N1877">
        <v>2583</v>
      </c>
      <c r="O1877">
        <v>736</v>
      </c>
      <c r="P1877">
        <v>3186</v>
      </c>
      <c r="Q1877">
        <v>-64</v>
      </c>
      <c r="R1877">
        <v>-603</v>
      </c>
      <c r="S1877">
        <v>-1</v>
      </c>
      <c r="T1877">
        <v>131</v>
      </c>
      <c r="U1877">
        <v>-94</v>
      </c>
      <c r="V1877">
        <v>1821</v>
      </c>
      <c r="W1877">
        <v>-95</v>
      </c>
      <c r="X1877">
        <v>1952</v>
      </c>
      <c r="Y1877">
        <v>-10</v>
      </c>
      <c r="Z1877">
        <v>21</v>
      </c>
      <c r="AA1877">
        <v>19291</v>
      </c>
      <c r="AB1877">
        <v>19291</v>
      </c>
      <c r="AC1877">
        <v>19291</v>
      </c>
      <c r="AD1877">
        <v>8.7137811332999995</v>
      </c>
      <c r="AE1877">
        <v>10.748008785</v>
      </c>
      <c r="AF1877">
        <v>-2.0342276510000001</v>
      </c>
      <c r="AG1877">
        <v>0.44193005359999998</v>
      </c>
      <c r="AH1877">
        <v>6.1431650962999997</v>
      </c>
      <c r="AI1877">
        <v>6.5850951498999999</v>
      </c>
    </row>
    <row r="1878" spans="1:35" x14ac:dyDescent="0.2">
      <c r="A1878">
        <v>50</v>
      </c>
      <c r="B1878">
        <v>1</v>
      </c>
      <c r="C1878">
        <v>2</v>
      </c>
      <c r="D1878">
        <v>36</v>
      </c>
      <c r="E1878">
        <v>29</v>
      </c>
      <c r="F1878" t="s">
        <v>3837</v>
      </c>
      <c r="G1878" t="s">
        <v>5718</v>
      </c>
      <c r="H1878">
        <v>954236</v>
      </c>
      <c r="I1878">
        <v>953254</v>
      </c>
      <c r="J1878">
        <v>950683</v>
      </c>
      <c r="K1878">
        <v>-982</v>
      </c>
      <c r="L1878">
        <v>-2571</v>
      </c>
      <c r="M1878">
        <v>2424</v>
      </c>
      <c r="N1878">
        <v>9257</v>
      </c>
      <c r="O1878">
        <v>2891</v>
      </c>
      <c r="P1878">
        <v>11543</v>
      </c>
      <c r="Q1878">
        <v>-467</v>
      </c>
      <c r="R1878">
        <v>-2286</v>
      </c>
      <c r="S1878">
        <v>45</v>
      </c>
      <c r="T1878">
        <v>633</v>
      </c>
      <c r="U1878">
        <v>-527</v>
      </c>
      <c r="V1878">
        <v>-1121</v>
      </c>
      <c r="W1878">
        <v>-482</v>
      </c>
      <c r="X1878">
        <v>-488</v>
      </c>
      <c r="Y1878">
        <v>-33</v>
      </c>
      <c r="Z1878">
        <v>203</v>
      </c>
      <c r="AA1878">
        <v>27622</v>
      </c>
      <c r="AB1878">
        <v>27622</v>
      </c>
      <c r="AC1878">
        <v>27622</v>
      </c>
      <c r="AD1878">
        <v>9.7240612477999999</v>
      </c>
      <c r="AE1878">
        <v>12.125401208</v>
      </c>
      <c r="AF1878">
        <v>-2.4013399600000001</v>
      </c>
      <c r="AG1878">
        <v>0.66493796800000005</v>
      </c>
      <c r="AH1878">
        <v>-1.1775599720000001</v>
      </c>
      <c r="AI1878">
        <v>-0.51262200400000002</v>
      </c>
    </row>
    <row r="1879" spans="1:35" x14ac:dyDescent="0.2">
      <c r="A1879">
        <v>50</v>
      </c>
      <c r="B1879">
        <v>1</v>
      </c>
      <c r="C1879">
        <v>2</v>
      </c>
      <c r="D1879">
        <v>36</v>
      </c>
      <c r="E1879">
        <v>31</v>
      </c>
      <c r="F1879" t="s">
        <v>3837</v>
      </c>
      <c r="G1879" t="s">
        <v>5375</v>
      </c>
      <c r="H1879">
        <v>37381</v>
      </c>
      <c r="I1879">
        <v>37336</v>
      </c>
      <c r="J1879">
        <v>37268</v>
      </c>
      <c r="K1879">
        <v>-45</v>
      </c>
      <c r="L1879">
        <v>-68</v>
      </c>
      <c r="M1879">
        <v>79</v>
      </c>
      <c r="N1879">
        <v>298</v>
      </c>
      <c r="O1879">
        <v>135</v>
      </c>
      <c r="P1879">
        <v>530</v>
      </c>
      <c r="Q1879">
        <v>-56</v>
      </c>
      <c r="R1879">
        <v>-232</v>
      </c>
      <c r="S1879">
        <v>0</v>
      </c>
      <c r="T1879">
        <v>10</v>
      </c>
      <c r="U1879">
        <v>16</v>
      </c>
      <c r="V1879">
        <v>152</v>
      </c>
      <c r="W1879">
        <v>16</v>
      </c>
      <c r="X1879">
        <v>162</v>
      </c>
      <c r="Y1879">
        <v>-5</v>
      </c>
      <c r="Z1879">
        <v>2</v>
      </c>
      <c r="AA1879">
        <v>2053</v>
      </c>
      <c r="AB1879">
        <v>2053</v>
      </c>
      <c r="AC1879">
        <v>2053</v>
      </c>
      <c r="AD1879">
        <v>7.9888477829999998</v>
      </c>
      <c r="AE1879">
        <v>14.208353439</v>
      </c>
      <c r="AF1879">
        <v>-6.219505657</v>
      </c>
      <c r="AG1879">
        <v>0.2680821404</v>
      </c>
      <c r="AH1879">
        <v>4.0748485336</v>
      </c>
      <c r="AI1879">
        <v>4.3429306739999998</v>
      </c>
    </row>
    <row r="1880" spans="1:35" x14ac:dyDescent="0.2">
      <c r="A1880">
        <v>50</v>
      </c>
      <c r="B1880">
        <v>1</v>
      </c>
      <c r="C1880">
        <v>2</v>
      </c>
      <c r="D1880">
        <v>36</v>
      </c>
      <c r="E1880">
        <v>33</v>
      </c>
      <c r="F1880" t="s">
        <v>3837</v>
      </c>
      <c r="G1880" t="s">
        <v>4589</v>
      </c>
      <c r="H1880">
        <v>47555</v>
      </c>
      <c r="I1880">
        <v>47527</v>
      </c>
      <c r="J1880">
        <v>47456</v>
      </c>
      <c r="K1880">
        <v>-28</v>
      </c>
      <c r="L1880">
        <v>-71</v>
      </c>
      <c r="M1880">
        <v>113</v>
      </c>
      <c r="N1880">
        <v>389</v>
      </c>
      <c r="O1880">
        <v>131</v>
      </c>
      <c r="P1880">
        <v>595</v>
      </c>
      <c r="Q1880">
        <v>-18</v>
      </c>
      <c r="R1880">
        <v>-206</v>
      </c>
      <c r="S1880">
        <v>0</v>
      </c>
      <c r="T1880">
        <v>-1</v>
      </c>
      <c r="U1880">
        <v>-8</v>
      </c>
      <c r="V1880">
        <v>126</v>
      </c>
      <c r="W1880">
        <v>-8</v>
      </c>
      <c r="X1880">
        <v>125</v>
      </c>
      <c r="Y1880">
        <v>-2</v>
      </c>
      <c r="Z1880">
        <v>10</v>
      </c>
      <c r="AA1880">
        <v>5643</v>
      </c>
      <c r="AB1880">
        <v>5643</v>
      </c>
      <c r="AC1880">
        <v>5643</v>
      </c>
      <c r="AD1880">
        <v>8.1909394313000004</v>
      </c>
      <c r="AE1880">
        <v>12.528557742</v>
      </c>
      <c r="AF1880">
        <v>-4.3376183109999999</v>
      </c>
      <c r="AG1880">
        <v>-2.1056399999999999E-2</v>
      </c>
      <c r="AH1880">
        <v>2.6531063452999999</v>
      </c>
      <c r="AI1880">
        <v>2.6320499458</v>
      </c>
    </row>
    <row r="1881" spans="1:35" x14ac:dyDescent="0.2">
      <c r="A1881">
        <v>50</v>
      </c>
      <c r="B1881">
        <v>1</v>
      </c>
      <c r="C1881">
        <v>2</v>
      </c>
      <c r="D1881">
        <v>36</v>
      </c>
      <c r="E1881">
        <v>35</v>
      </c>
      <c r="F1881" t="s">
        <v>3837</v>
      </c>
      <c r="G1881" t="s">
        <v>4663</v>
      </c>
      <c r="H1881">
        <v>53324</v>
      </c>
      <c r="I1881">
        <v>53160</v>
      </c>
      <c r="J1881">
        <v>53116</v>
      </c>
      <c r="K1881">
        <v>-164</v>
      </c>
      <c r="L1881">
        <v>-44</v>
      </c>
      <c r="M1881">
        <v>132</v>
      </c>
      <c r="N1881">
        <v>458</v>
      </c>
      <c r="O1881">
        <v>190</v>
      </c>
      <c r="P1881">
        <v>681</v>
      </c>
      <c r="Q1881">
        <v>-58</v>
      </c>
      <c r="R1881">
        <v>-223</v>
      </c>
      <c r="S1881">
        <v>0</v>
      </c>
      <c r="T1881">
        <v>2</v>
      </c>
      <c r="U1881">
        <v>-104</v>
      </c>
      <c r="V1881">
        <v>171</v>
      </c>
      <c r="W1881">
        <v>-104</v>
      </c>
      <c r="X1881">
        <v>173</v>
      </c>
      <c r="Y1881">
        <v>-2</v>
      </c>
      <c r="Z1881">
        <v>6</v>
      </c>
      <c r="AA1881">
        <v>1267</v>
      </c>
      <c r="AB1881">
        <v>1267</v>
      </c>
      <c r="AC1881">
        <v>1267</v>
      </c>
      <c r="AD1881">
        <v>8.6190673341000004</v>
      </c>
      <c r="AE1881">
        <v>12.815687455000001</v>
      </c>
      <c r="AF1881">
        <v>-4.1966201209999996</v>
      </c>
      <c r="AG1881">
        <v>3.7637848600000003E-2</v>
      </c>
      <c r="AH1881">
        <v>3.2180360571</v>
      </c>
      <c r="AI1881">
        <v>3.2556739057000001</v>
      </c>
    </row>
    <row r="1882" spans="1:35" x14ac:dyDescent="0.2">
      <c r="A1882">
        <v>50</v>
      </c>
      <c r="B1882">
        <v>1</v>
      </c>
      <c r="C1882">
        <v>2</v>
      </c>
      <c r="D1882">
        <v>36</v>
      </c>
      <c r="E1882">
        <v>37</v>
      </c>
      <c r="F1882" t="s">
        <v>3837</v>
      </c>
      <c r="G1882" t="s">
        <v>5396</v>
      </c>
      <c r="H1882">
        <v>58388</v>
      </c>
      <c r="I1882">
        <v>58258</v>
      </c>
      <c r="J1882">
        <v>57853</v>
      </c>
      <c r="K1882">
        <v>-130</v>
      </c>
      <c r="L1882">
        <v>-405</v>
      </c>
      <c r="M1882">
        <v>147</v>
      </c>
      <c r="N1882">
        <v>524</v>
      </c>
      <c r="O1882">
        <v>191</v>
      </c>
      <c r="P1882">
        <v>783</v>
      </c>
      <c r="Q1882">
        <v>-44</v>
      </c>
      <c r="R1882">
        <v>-259</v>
      </c>
      <c r="S1882">
        <v>0</v>
      </c>
      <c r="T1882">
        <v>3</v>
      </c>
      <c r="U1882">
        <v>-85</v>
      </c>
      <c r="V1882">
        <v>-158</v>
      </c>
      <c r="W1882">
        <v>-85</v>
      </c>
      <c r="X1882">
        <v>-155</v>
      </c>
      <c r="Y1882">
        <v>-1</v>
      </c>
      <c r="Z1882">
        <v>9</v>
      </c>
      <c r="AA1882">
        <v>1932</v>
      </c>
      <c r="AB1882">
        <v>1932</v>
      </c>
      <c r="AC1882">
        <v>1932</v>
      </c>
      <c r="AD1882">
        <v>9.0258459576999996</v>
      </c>
      <c r="AE1882">
        <v>13.487094246</v>
      </c>
      <c r="AF1882">
        <v>-4.4612482880000002</v>
      </c>
      <c r="AG1882">
        <v>5.1674690600000003E-2</v>
      </c>
      <c r="AH1882">
        <v>-2.7215337050000001</v>
      </c>
      <c r="AI1882">
        <v>-2.669859014</v>
      </c>
    </row>
    <row r="1883" spans="1:35" x14ac:dyDescent="0.2">
      <c r="A1883">
        <v>50</v>
      </c>
      <c r="B1883">
        <v>1</v>
      </c>
      <c r="C1883">
        <v>2</v>
      </c>
      <c r="D1883">
        <v>36</v>
      </c>
      <c r="E1883">
        <v>39</v>
      </c>
      <c r="F1883" t="s">
        <v>3837</v>
      </c>
      <c r="G1883" t="s">
        <v>4591</v>
      </c>
      <c r="H1883">
        <v>47931</v>
      </c>
      <c r="I1883">
        <v>47890</v>
      </c>
      <c r="J1883">
        <v>48499</v>
      </c>
      <c r="K1883">
        <v>-41</v>
      </c>
      <c r="L1883">
        <v>609</v>
      </c>
      <c r="M1883">
        <v>100</v>
      </c>
      <c r="N1883">
        <v>365</v>
      </c>
      <c r="O1883">
        <v>163</v>
      </c>
      <c r="P1883">
        <v>637</v>
      </c>
      <c r="Q1883">
        <v>-63</v>
      </c>
      <c r="R1883">
        <v>-272</v>
      </c>
      <c r="S1883">
        <v>0</v>
      </c>
      <c r="T1883">
        <v>6</v>
      </c>
      <c r="U1883">
        <v>27</v>
      </c>
      <c r="V1883">
        <v>883</v>
      </c>
      <c r="W1883">
        <v>27</v>
      </c>
      <c r="X1883">
        <v>889</v>
      </c>
      <c r="Y1883">
        <v>-5</v>
      </c>
      <c r="Z1883">
        <v>-8</v>
      </c>
      <c r="AA1883">
        <v>3000</v>
      </c>
      <c r="AB1883">
        <v>3000</v>
      </c>
      <c r="AC1883">
        <v>3000</v>
      </c>
      <c r="AD1883">
        <v>7.5734783014999998</v>
      </c>
      <c r="AE1883">
        <v>13.21727583</v>
      </c>
      <c r="AF1883">
        <v>-5.6437975290000004</v>
      </c>
      <c r="AG1883">
        <v>0.12449553369999999</v>
      </c>
      <c r="AH1883">
        <v>18.321592713000001</v>
      </c>
      <c r="AI1883">
        <v>18.446088246999999</v>
      </c>
    </row>
    <row r="1884" spans="1:35" x14ac:dyDescent="0.2">
      <c r="A1884">
        <v>50</v>
      </c>
      <c r="B1884">
        <v>1</v>
      </c>
      <c r="C1884">
        <v>2</v>
      </c>
      <c r="D1884">
        <v>36</v>
      </c>
      <c r="E1884">
        <v>41</v>
      </c>
      <c r="F1884" t="s">
        <v>3837</v>
      </c>
      <c r="G1884" t="s">
        <v>4840</v>
      </c>
      <c r="H1884">
        <v>5107</v>
      </c>
      <c r="I1884">
        <v>5078</v>
      </c>
      <c r="J1884">
        <v>5119</v>
      </c>
      <c r="K1884">
        <v>-29</v>
      </c>
      <c r="L1884">
        <v>41</v>
      </c>
      <c r="M1884">
        <v>8</v>
      </c>
      <c r="N1884">
        <v>25</v>
      </c>
      <c r="O1884">
        <v>23</v>
      </c>
      <c r="P1884">
        <v>69</v>
      </c>
      <c r="Q1884">
        <v>-15</v>
      </c>
      <c r="R1884">
        <v>-44</v>
      </c>
      <c r="S1884">
        <v>0</v>
      </c>
      <c r="T1884">
        <v>0</v>
      </c>
      <c r="U1884">
        <v>-13</v>
      </c>
      <c r="V1884">
        <v>87</v>
      </c>
      <c r="W1884">
        <v>-13</v>
      </c>
      <c r="X1884">
        <v>87</v>
      </c>
      <c r="Y1884">
        <v>-1</v>
      </c>
      <c r="Z1884">
        <v>-2</v>
      </c>
      <c r="AA1884">
        <v>83</v>
      </c>
      <c r="AB1884">
        <v>83</v>
      </c>
      <c r="AC1884">
        <v>83</v>
      </c>
      <c r="AD1884">
        <v>4.9034029617000003</v>
      </c>
      <c r="AE1884">
        <v>13.533392173999999</v>
      </c>
      <c r="AF1884">
        <v>-8.629989213</v>
      </c>
      <c r="AG1884">
        <v>0</v>
      </c>
      <c r="AH1884">
        <v>17.063842307000002</v>
      </c>
      <c r="AI1884">
        <v>17.063842307000002</v>
      </c>
    </row>
    <row r="1885" spans="1:35" x14ac:dyDescent="0.2">
      <c r="A1885">
        <v>50</v>
      </c>
      <c r="B1885">
        <v>1</v>
      </c>
      <c r="C1885">
        <v>2</v>
      </c>
      <c r="D1885">
        <v>36</v>
      </c>
      <c r="E1885">
        <v>43</v>
      </c>
      <c r="F1885" t="s">
        <v>3837</v>
      </c>
      <c r="G1885" t="s">
        <v>5719</v>
      </c>
      <c r="H1885">
        <v>60139</v>
      </c>
      <c r="I1885">
        <v>60007</v>
      </c>
      <c r="J1885">
        <v>59937</v>
      </c>
      <c r="K1885">
        <v>-132</v>
      </c>
      <c r="L1885">
        <v>-70</v>
      </c>
      <c r="M1885">
        <v>124</v>
      </c>
      <c r="N1885">
        <v>590</v>
      </c>
      <c r="O1885">
        <v>182</v>
      </c>
      <c r="P1885">
        <v>771</v>
      </c>
      <c r="Q1885">
        <v>-58</v>
      </c>
      <c r="R1885">
        <v>-181</v>
      </c>
      <c r="S1885">
        <v>0</v>
      </c>
      <c r="T1885">
        <v>7</v>
      </c>
      <c r="U1885">
        <v>-70</v>
      </c>
      <c r="V1885">
        <v>97</v>
      </c>
      <c r="W1885">
        <v>-70</v>
      </c>
      <c r="X1885">
        <v>104</v>
      </c>
      <c r="Y1885">
        <v>-4</v>
      </c>
      <c r="Z1885">
        <v>7</v>
      </c>
      <c r="AA1885">
        <v>1291</v>
      </c>
      <c r="AB1885">
        <v>1291</v>
      </c>
      <c r="AC1885">
        <v>1291</v>
      </c>
      <c r="AD1885">
        <v>9.8379243646999992</v>
      </c>
      <c r="AE1885">
        <v>12.855999466</v>
      </c>
      <c r="AF1885">
        <v>-3.0180751020000001</v>
      </c>
      <c r="AG1885">
        <v>0.1167211365</v>
      </c>
      <c r="AH1885">
        <v>1.6174214632999999</v>
      </c>
      <c r="AI1885">
        <v>1.7341425999</v>
      </c>
    </row>
    <row r="1886" spans="1:35" x14ac:dyDescent="0.2">
      <c r="A1886">
        <v>50</v>
      </c>
      <c r="B1886">
        <v>1</v>
      </c>
      <c r="C1886">
        <v>2</v>
      </c>
      <c r="D1886">
        <v>36</v>
      </c>
      <c r="E1886">
        <v>45</v>
      </c>
      <c r="F1886" t="s">
        <v>3837</v>
      </c>
      <c r="G1886" t="s">
        <v>4596</v>
      </c>
      <c r="H1886">
        <v>116721</v>
      </c>
      <c r="I1886">
        <v>116134</v>
      </c>
      <c r="J1886">
        <v>116295</v>
      </c>
      <c r="K1886">
        <v>-587</v>
      </c>
      <c r="L1886">
        <v>161</v>
      </c>
      <c r="M1886">
        <v>443</v>
      </c>
      <c r="N1886">
        <v>1666</v>
      </c>
      <c r="O1886">
        <v>267</v>
      </c>
      <c r="P1886">
        <v>1140</v>
      </c>
      <c r="Q1886">
        <v>176</v>
      </c>
      <c r="R1886">
        <v>526</v>
      </c>
      <c r="S1886">
        <v>1</v>
      </c>
      <c r="T1886">
        <v>-22</v>
      </c>
      <c r="U1886">
        <v>-769</v>
      </c>
      <c r="V1886">
        <v>-358</v>
      </c>
      <c r="W1886">
        <v>-768</v>
      </c>
      <c r="X1886">
        <v>-380</v>
      </c>
      <c r="Y1886">
        <v>5</v>
      </c>
      <c r="Z1886">
        <v>15</v>
      </c>
      <c r="AA1886">
        <v>6242</v>
      </c>
      <c r="AB1886">
        <v>6242</v>
      </c>
      <c r="AC1886">
        <v>6242</v>
      </c>
      <c r="AD1886">
        <v>14.335560536999999</v>
      </c>
      <c r="AE1886">
        <v>9.8094471859999999</v>
      </c>
      <c r="AF1886">
        <v>4.5261133507000002</v>
      </c>
      <c r="AG1886">
        <v>-0.18930512099999999</v>
      </c>
      <c r="AH1886">
        <v>-3.080510608</v>
      </c>
      <c r="AI1886">
        <v>-3.2698157289999998</v>
      </c>
    </row>
    <row r="1887" spans="1:35" x14ac:dyDescent="0.2">
      <c r="A1887">
        <v>50</v>
      </c>
      <c r="B1887">
        <v>1</v>
      </c>
      <c r="C1887">
        <v>2</v>
      </c>
      <c r="D1887">
        <v>36</v>
      </c>
      <c r="E1887">
        <v>47</v>
      </c>
      <c r="F1887" t="s">
        <v>3837</v>
      </c>
      <c r="G1887" t="s">
        <v>4716</v>
      </c>
      <c r="H1887">
        <v>2736074</v>
      </c>
      <c r="I1887">
        <v>2727393</v>
      </c>
      <c r="J1887">
        <v>2641052</v>
      </c>
      <c r="K1887">
        <v>-8681</v>
      </c>
      <c r="L1887">
        <v>-86341</v>
      </c>
      <c r="M1887">
        <v>8743</v>
      </c>
      <c r="N1887">
        <v>35247</v>
      </c>
      <c r="O1887">
        <v>4781</v>
      </c>
      <c r="P1887">
        <v>20534</v>
      </c>
      <c r="Q1887">
        <v>3962</v>
      </c>
      <c r="R1887">
        <v>14713</v>
      </c>
      <c r="S1887">
        <v>-67</v>
      </c>
      <c r="T1887">
        <v>2897</v>
      </c>
      <c r="U1887">
        <v>-12653</v>
      </c>
      <c r="V1887">
        <v>-102352</v>
      </c>
      <c r="W1887">
        <v>-12720</v>
      </c>
      <c r="X1887">
        <v>-99455</v>
      </c>
      <c r="Y1887">
        <v>77</v>
      </c>
      <c r="Z1887">
        <v>-1599</v>
      </c>
      <c r="AA1887">
        <v>37091</v>
      </c>
      <c r="AB1887">
        <v>37091</v>
      </c>
      <c r="AC1887">
        <v>37091</v>
      </c>
      <c r="AD1887">
        <v>13.131176719000001</v>
      </c>
      <c r="AE1887">
        <v>7.6498874441</v>
      </c>
      <c r="AF1887">
        <v>5.4812892745999999</v>
      </c>
      <c r="AG1887">
        <v>1.0792696954000001</v>
      </c>
      <c r="AH1887">
        <v>-38.130967159999997</v>
      </c>
      <c r="AI1887">
        <v>-37.051697470000001</v>
      </c>
    </row>
    <row r="1888" spans="1:35" x14ac:dyDescent="0.2">
      <c r="A1888">
        <v>50</v>
      </c>
      <c r="B1888">
        <v>1</v>
      </c>
      <c r="C1888">
        <v>2</v>
      </c>
      <c r="D1888">
        <v>36</v>
      </c>
      <c r="E1888">
        <v>49</v>
      </c>
      <c r="F1888" t="s">
        <v>3837</v>
      </c>
      <c r="G1888" t="s">
        <v>5007</v>
      </c>
      <c r="H1888">
        <v>26582</v>
      </c>
      <c r="I1888">
        <v>26538</v>
      </c>
      <c r="J1888">
        <v>26573</v>
      </c>
      <c r="K1888">
        <v>-44</v>
      </c>
      <c r="L1888">
        <v>35</v>
      </c>
      <c r="M1888">
        <v>80</v>
      </c>
      <c r="N1888">
        <v>273</v>
      </c>
      <c r="O1888">
        <v>80</v>
      </c>
      <c r="P1888">
        <v>356</v>
      </c>
      <c r="Q1888">
        <v>0</v>
      </c>
      <c r="R1888">
        <v>-83</v>
      </c>
      <c r="S1888">
        <v>0</v>
      </c>
      <c r="T1888">
        <v>5</v>
      </c>
      <c r="U1888">
        <v>-44</v>
      </c>
      <c r="V1888">
        <v>110</v>
      </c>
      <c r="W1888">
        <v>-44</v>
      </c>
      <c r="X1888">
        <v>115</v>
      </c>
      <c r="Y1888">
        <v>0</v>
      </c>
      <c r="Z1888">
        <v>3</v>
      </c>
      <c r="AA1888">
        <v>276</v>
      </c>
      <c r="AB1888">
        <v>276</v>
      </c>
      <c r="AC1888">
        <v>276</v>
      </c>
      <c r="AD1888">
        <v>10.280356234999999</v>
      </c>
      <c r="AE1888">
        <v>13.405885786000001</v>
      </c>
      <c r="AF1888">
        <v>-3.1255295510000001</v>
      </c>
      <c r="AG1888">
        <v>0.1882849127</v>
      </c>
      <c r="AH1888">
        <v>4.1422680801</v>
      </c>
      <c r="AI1888">
        <v>4.3305529928000004</v>
      </c>
    </row>
    <row r="1889" spans="1:35" x14ac:dyDescent="0.2">
      <c r="A1889">
        <v>50</v>
      </c>
      <c r="B1889">
        <v>1</v>
      </c>
      <c r="C1889">
        <v>2</v>
      </c>
      <c r="D1889">
        <v>36</v>
      </c>
      <c r="E1889">
        <v>51</v>
      </c>
      <c r="F1889" t="s">
        <v>3837</v>
      </c>
      <c r="G1889" t="s">
        <v>5045</v>
      </c>
      <c r="H1889">
        <v>61834</v>
      </c>
      <c r="I1889">
        <v>61699</v>
      </c>
      <c r="J1889">
        <v>61578</v>
      </c>
      <c r="K1889">
        <v>-135</v>
      </c>
      <c r="L1889">
        <v>-121</v>
      </c>
      <c r="M1889">
        <v>142</v>
      </c>
      <c r="N1889">
        <v>509</v>
      </c>
      <c r="O1889">
        <v>166</v>
      </c>
      <c r="P1889">
        <v>727</v>
      </c>
      <c r="Q1889">
        <v>-24</v>
      </c>
      <c r="R1889">
        <v>-218</v>
      </c>
      <c r="S1889">
        <v>1</v>
      </c>
      <c r="T1889">
        <v>20</v>
      </c>
      <c r="U1889">
        <v>-110</v>
      </c>
      <c r="V1889">
        <v>69</v>
      </c>
      <c r="W1889">
        <v>-109</v>
      </c>
      <c r="X1889">
        <v>89</v>
      </c>
      <c r="Y1889">
        <v>-2</v>
      </c>
      <c r="Z1889">
        <v>8</v>
      </c>
      <c r="AA1889">
        <v>5526</v>
      </c>
      <c r="AB1889">
        <v>5526</v>
      </c>
      <c r="AC1889">
        <v>5526</v>
      </c>
      <c r="AD1889">
        <v>8.2578258717999997</v>
      </c>
      <c r="AE1889">
        <v>11.794576442</v>
      </c>
      <c r="AF1889">
        <v>-3.5367505700000001</v>
      </c>
      <c r="AG1889">
        <v>0.32447252929999998</v>
      </c>
      <c r="AH1889">
        <v>1.1194302262</v>
      </c>
      <c r="AI1889">
        <v>1.4439027555999999</v>
      </c>
    </row>
    <row r="1890" spans="1:35" x14ac:dyDescent="0.2">
      <c r="A1890">
        <v>50</v>
      </c>
      <c r="B1890">
        <v>1</v>
      </c>
      <c r="C1890">
        <v>2</v>
      </c>
      <c r="D1890">
        <v>36</v>
      </c>
      <c r="E1890">
        <v>53</v>
      </c>
      <c r="F1890" t="s">
        <v>3837</v>
      </c>
      <c r="G1890" t="s">
        <v>4604</v>
      </c>
      <c r="H1890">
        <v>68016</v>
      </c>
      <c r="I1890">
        <v>67890</v>
      </c>
      <c r="J1890">
        <v>67658</v>
      </c>
      <c r="K1890">
        <v>-126</v>
      </c>
      <c r="L1890">
        <v>-232</v>
      </c>
      <c r="M1890">
        <v>135</v>
      </c>
      <c r="N1890">
        <v>618</v>
      </c>
      <c r="O1890">
        <v>169</v>
      </c>
      <c r="P1890">
        <v>754</v>
      </c>
      <c r="Q1890">
        <v>-34</v>
      </c>
      <c r="R1890">
        <v>-136</v>
      </c>
      <c r="S1890">
        <v>0</v>
      </c>
      <c r="T1890">
        <v>10</v>
      </c>
      <c r="U1890">
        <v>-89</v>
      </c>
      <c r="V1890">
        <v>-118</v>
      </c>
      <c r="W1890">
        <v>-89</v>
      </c>
      <c r="X1890">
        <v>-108</v>
      </c>
      <c r="Y1890">
        <v>-3</v>
      </c>
      <c r="Z1890">
        <v>12</v>
      </c>
      <c r="AA1890">
        <v>4263</v>
      </c>
      <c r="AB1890">
        <v>4263</v>
      </c>
      <c r="AC1890">
        <v>4263</v>
      </c>
      <c r="AD1890">
        <v>9.1185410333999997</v>
      </c>
      <c r="AE1890">
        <v>11.125210257999999</v>
      </c>
      <c r="AF1890">
        <v>-2.0066692239999999</v>
      </c>
      <c r="AG1890">
        <v>0.14754920769999999</v>
      </c>
      <c r="AH1890">
        <v>-1.74108065</v>
      </c>
      <c r="AI1890">
        <v>-1.593531443</v>
      </c>
    </row>
    <row r="1891" spans="1:35" x14ac:dyDescent="0.2">
      <c r="A1891">
        <v>50</v>
      </c>
      <c r="B1891">
        <v>1</v>
      </c>
      <c r="C1891">
        <v>2</v>
      </c>
      <c r="D1891">
        <v>36</v>
      </c>
      <c r="E1891">
        <v>55</v>
      </c>
      <c r="F1891" t="s">
        <v>3837</v>
      </c>
      <c r="G1891" t="s">
        <v>4609</v>
      </c>
      <c r="H1891">
        <v>759443</v>
      </c>
      <c r="I1891">
        <v>758554</v>
      </c>
      <c r="J1891">
        <v>755160</v>
      </c>
      <c r="K1891">
        <v>-889</v>
      </c>
      <c r="L1891">
        <v>-3394</v>
      </c>
      <c r="M1891">
        <v>1993</v>
      </c>
      <c r="N1891">
        <v>7530</v>
      </c>
      <c r="O1891">
        <v>2088</v>
      </c>
      <c r="P1891">
        <v>8172</v>
      </c>
      <c r="Q1891">
        <v>-95</v>
      </c>
      <c r="R1891">
        <v>-642</v>
      </c>
      <c r="S1891">
        <v>36</v>
      </c>
      <c r="T1891">
        <v>519</v>
      </c>
      <c r="U1891">
        <v>-811</v>
      </c>
      <c r="V1891">
        <v>-3381</v>
      </c>
      <c r="W1891">
        <v>-775</v>
      </c>
      <c r="X1891">
        <v>-2862</v>
      </c>
      <c r="Y1891">
        <v>-19</v>
      </c>
      <c r="Z1891">
        <v>110</v>
      </c>
      <c r="AA1891">
        <v>26036</v>
      </c>
      <c r="AB1891">
        <v>26036</v>
      </c>
      <c r="AC1891">
        <v>26036</v>
      </c>
      <c r="AD1891">
        <v>9.9490392505000003</v>
      </c>
      <c r="AE1891">
        <v>10.797284031</v>
      </c>
      <c r="AF1891">
        <v>-0.848244781</v>
      </c>
      <c r="AG1891">
        <v>0.68573059380000001</v>
      </c>
      <c r="AH1891">
        <v>-4.4671582609999998</v>
      </c>
      <c r="AI1891">
        <v>-3.781427667</v>
      </c>
    </row>
    <row r="1892" spans="1:35" x14ac:dyDescent="0.2">
      <c r="A1892">
        <v>50</v>
      </c>
      <c r="B1892">
        <v>1</v>
      </c>
      <c r="C1892">
        <v>2</v>
      </c>
      <c r="D1892">
        <v>36</v>
      </c>
      <c r="E1892">
        <v>57</v>
      </c>
      <c r="F1892" t="s">
        <v>3837</v>
      </c>
      <c r="G1892" t="s">
        <v>4610</v>
      </c>
      <c r="H1892">
        <v>49532</v>
      </c>
      <c r="I1892">
        <v>49433</v>
      </c>
      <c r="J1892">
        <v>49558</v>
      </c>
      <c r="K1892">
        <v>-99</v>
      </c>
      <c r="L1892">
        <v>125</v>
      </c>
      <c r="M1892">
        <v>141</v>
      </c>
      <c r="N1892">
        <v>588</v>
      </c>
      <c r="O1892">
        <v>167</v>
      </c>
      <c r="P1892">
        <v>642</v>
      </c>
      <c r="Q1892">
        <v>-26</v>
      </c>
      <c r="R1892">
        <v>-54</v>
      </c>
      <c r="S1892">
        <v>0</v>
      </c>
      <c r="T1892">
        <v>22</v>
      </c>
      <c r="U1892">
        <v>-72</v>
      </c>
      <c r="V1892">
        <v>152</v>
      </c>
      <c r="W1892">
        <v>-72</v>
      </c>
      <c r="X1892">
        <v>174</v>
      </c>
      <c r="Y1892">
        <v>-1</v>
      </c>
      <c r="Z1892">
        <v>5</v>
      </c>
      <c r="AA1892">
        <v>820</v>
      </c>
      <c r="AB1892">
        <v>820</v>
      </c>
      <c r="AC1892">
        <v>820</v>
      </c>
      <c r="AD1892">
        <v>11.879867867</v>
      </c>
      <c r="AE1892">
        <v>12.97087614</v>
      </c>
      <c r="AF1892">
        <v>-1.0910082729999999</v>
      </c>
      <c r="AG1892">
        <v>0.4444848522</v>
      </c>
      <c r="AH1892">
        <v>3.0709862512999999</v>
      </c>
      <c r="AI1892">
        <v>3.5154711033999999</v>
      </c>
    </row>
    <row r="1893" spans="1:35" x14ac:dyDescent="0.2">
      <c r="A1893">
        <v>50</v>
      </c>
      <c r="B1893">
        <v>1</v>
      </c>
      <c r="C1893">
        <v>2</v>
      </c>
      <c r="D1893">
        <v>36</v>
      </c>
      <c r="E1893">
        <v>59</v>
      </c>
      <c r="F1893" t="s">
        <v>3837</v>
      </c>
      <c r="G1893" t="s">
        <v>4854</v>
      </c>
      <c r="H1893">
        <v>1395774</v>
      </c>
      <c r="I1893">
        <v>1393978</v>
      </c>
      <c r="J1893">
        <v>1390907</v>
      </c>
      <c r="K1893">
        <v>-1796</v>
      </c>
      <c r="L1893">
        <v>-3071</v>
      </c>
      <c r="M1893">
        <v>3427</v>
      </c>
      <c r="N1893">
        <v>13199</v>
      </c>
      <c r="O1893">
        <v>3275</v>
      </c>
      <c r="P1893">
        <v>13143</v>
      </c>
      <c r="Q1893">
        <v>152</v>
      </c>
      <c r="R1893">
        <v>56</v>
      </c>
      <c r="S1893">
        <v>44</v>
      </c>
      <c r="T1893">
        <v>574</v>
      </c>
      <c r="U1893">
        <v>-1965</v>
      </c>
      <c r="V1893">
        <v>-3922</v>
      </c>
      <c r="W1893">
        <v>-1921</v>
      </c>
      <c r="X1893">
        <v>-3348</v>
      </c>
      <c r="Y1893">
        <v>-27</v>
      </c>
      <c r="Z1893">
        <v>221</v>
      </c>
      <c r="AA1893">
        <v>19443</v>
      </c>
      <c r="AB1893">
        <v>19443</v>
      </c>
      <c r="AC1893">
        <v>19443</v>
      </c>
      <c r="AD1893">
        <v>9.4790269616000007</v>
      </c>
      <c r="AE1893">
        <v>9.4388098610999993</v>
      </c>
      <c r="AF1893">
        <v>4.0217100499999998E-2</v>
      </c>
      <c r="AG1893">
        <v>0.4122252804</v>
      </c>
      <c r="AH1893">
        <v>-2.8166333620000001</v>
      </c>
      <c r="AI1893">
        <v>-2.4044080810000001</v>
      </c>
    </row>
    <row r="1894" spans="1:35" x14ac:dyDescent="0.2">
      <c r="A1894">
        <v>50</v>
      </c>
      <c r="B1894">
        <v>1</v>
      </c>
      <c r="C1894">
        <v>2</v>
      </c>
      <c r="D1894">
        <v>36</v>
      </c>
      <c r="E1894">
        <v>61</v>
      </c>
      <c r="F1894" t="s">
        <v>3837</v>
      </c>
      <c r="G1894" t="s">
        <v>5720</v>
      </c>
      <c r="H1894">
        <v>1694251</v>
      </c>
      <c r="I1894">
        <v>1687834</v>
      </c>
      <c r="J1894">
        <v>1576876</v>
      </c>
      <c r="K1894">
        <v>-6417</v>
      </c>
      <c r="L1894">
        <v>-110958</v>
      </c>
      <c r="M1894">
        <v>4112</v>
      </c>
      <c r="N1894">
        <v>15643</v>
      </c>
      <c r="O1894">
        <v>3045</v>
      </c>
      <c r="P1894">
        <v>13412</v>
      </c>
      <c r="Q1894">
        <v>1067</v>
      </c>
      <c r="R1894">
        <v>2231</v>
      </c>
      <c r="S1894">
        <v>103</v>
      </c>
      <c r="T1894">
        <v>2438</v>
      </c>
      <c r="U1894">
        <v>-7583</v>
      </c>
      <c r="V1894">
        <v>-113642</v>
      </c>
      <c r="W1894">
        <v>-7480</v>
      </c>
      <c r="X1894">
        <v>-111204</v>
      </c>
      <c r="Y1894">
        <v>-4</v>
      </c>
      <c r="Z1894">
        <v>-1985</v>
      </c>
      <c r="AA1894">
        <v>70934</v>
      </c>
      <c r="AB1894">
        <v>70934</v>
      </c>
      <c r="AC1894">
        <v>70934</v>
      </c>
      <c r="AD1894">
        <v>9.5830870123</v>
      </c>
      <c r="AE1894">
        <v>8.2163499974</v>
      </c>
      <c r="AF1894">
        <v>1.3667370149</v>
      </c>
      <c r="AG1894">
        <v>1.4935476658</v>
      </c>
      <c r="AH1894">
        <v>-69.618434719999996</v>
      </c>
      <c r="AI1894">
        <v>-68.124887049999998</v>
      </c>
    </row>
    <row r="1895" spans="1:35" x14ac:dyDescent="0.2">
      <c r="A1895">
        <v>50</v>
      </c>
      <c r="B1895">
        <v>1</v>
      </c>
      <c r="C1895">
        <v>2</v>
      </c>
      <c r="D1895">
        <v>36</v>
      </c>
      <c r="E1895">
        <v>63</v>
      </c>
      <c r="F1895" t="s">
        <v>3837</v>
      </c>
      <c r="G1895" t="s">
        <v>5721</v>
      </c>
      <c r="H1895">
        <v>212666</v>
      </c>
      <c r="I1895">
        <v>212252</v>
      </c>
      <c r="J1895">
        <v>211653</v>
      </c>
      <c r="K1895">
        <v>-414</v>
      </c>
      <c r="L1895">
        <v>-599</v>
      </c>
      <c r="M1895">
        <v>543</v>
      </c>
      <c r="N1895">
        <v>1944</v>
      </c>
      <c r="O1895">
        <v>749</v>
      </c>
      <c r="P1895">
        <v>2812</v>
      </c>
      <c r="Q1895">
        <v>-206</v>
      </c>
      <c r="R1895">
        <v>-868</v>
      </c>
      <c r="S1895">
        <v>0</v>
      </c>
      <c r="T1895">
        <v>35</v>
      </c>
      <c r="U1895">
        <v>-197</v>
      </c>
      <c r="V1895">
        <v>197</v>
      </c>
      <c r="W1895">
        <v>-197</v>
      </c>
      <c r="X1895">
        <v>232</v>
      </c>
      <c r="Y1895">
        <v>-11</v>
      </c>
      <c r="Z1895">
        <v>37</v>
      </c>
      <c r="AA1895">
        <v>3620</v>
      </c>
      <c r="AB1895">
        <v>3620</v>
      </c>
      <c r="AC1895">
        <v>3620</v>
      </c>
      <c r="AD1895">
        <v>9.1718663379999992</v>
      </c>
      <c r="AE1895">
        <v>13.267123529999999</v>
      </c>
      <c r="AF1895">
        <v>-4.095257192</v>
      </c>
      <c r="AG1895">
        <v>0.16513133839999999</v>
      </c>
      <c r="AH1895">
        <v>0.92945353320000001</v>
      </c>
      <c r="AI1895">
        <v>1.0945848716</v>
      </c>
    </row>
    <row r="1896" spans="1:35" x14ac:dyDescent="0.2">
      <c r="A1896">
        <v>50</v>
      </c>
      <c r="B1896">
        <v>1</v>
      </c>
      <c r="C1896">
        <v>2</v>
      </c>
      <c r="D1896">
        <v>36</v>
      </c>
      <c r="E1896">
        <v>65</v>
      </c>
      <c r="F1896" t="s">
        <v>3837</v>
      </c>
      <c r="G1896" t="s">
        <v>5010</v>
      </c>
      <c r="H1896">
        <v>232125</v>
      </c>
      <c r="I1896">
        <v>231695</v>
      </c>
      <c r="J1896">
        <v>230274</v>
      </c>
      <c r="K1896">
        <v>-430</v>
      </c>
      <c r="L1896">
        <v>-1421</v>
      </c>
      <c r="M1896">
        <v>590</v>
      </c>
      <c r="N1896">
        <v>2402</v>
      </c>
      <c r="O1896">
        <v>774</v>
      </c>
      <c r="P1896">
        <v>2982</v>
      </c>
      <c r="Q1896">
        <v>-184</v>
      </c>
      <c r="R1896">
        <v>-580</v>
      </c>
      <c r="S1896">
        <v>4</v>
      </c>
      <c r="T1896">
        <v>140</v>
      </c>
      <c r="U1896">
        <v>-240</v>
      </c>
      <c r="V1896">
        <v>-1010</v>
      </c>
      <c r="W1896">
        <v>-236</v>
      </c>
      <c r="X1896">
        <v>-870</v>
      </c>
      <c r="Y1896">
        <v>-10</v>
      </c>
      <c r="Z1896">
        <v>29</v>
      </c>
      <c r="AA1896">
        <v>12716</v>
      </c>
      <c r="AB1896">
        <v>12716</v>
      </c>
      <c r="AC1896">
        <v>12716</v>
      </c>
      <c r="AD1896">
        <v>10.398966164000001</v>
      </c>
      <c r="AE1896">
        <v>12.909957162</v>
      </c>
      <c r="AF1896">
        <v>-2.5109909969999999</v>
      </c>
      <c r="AG1896">
        <v>0.60610127520000001</v>
      </c>
      <c r="AH1896">
        <v>-4.3725877710000001</v>
      </c>
      <c r="AI1896">
        <v>-3.7664864960000002</v>
      </c>
    </row>
    <row r="1897" spans="1:35" x14ac:dyDescent="0.2">
      <c r="A1897">
        <v>50</v>
      </c>
      <c r="B1897">
        <v>1</v>
      </c>
      <c r="C1897">
        <v>2</v>
      </c>
      <c r="D1897">
        <v>36</v>
      </c>
      <c r="E1897">
        <v>67</v>
      </c>
      <c r="F1897" t="s">
        <v>3837</v>
      </c>
      <c r="G1897" t="s">
        <v>5722</v>
      </c>
      <c r="H1897">
        <v>476516</v>
      </c>
      <c r="I1897">
        <v>475653</v>
      </c>
      <c r="J1897">
        <v>473236</v>
      </c>
      <c r="K1897">
        <v>-863</v>
      </c>
      <c r="L1897">
        <v>-2417</v>
      </c>
      <c r="M1897">
        <v>1239</v>
      </c>
      <c r="N1897">
        <v>4755</v>
      </c>
      <c r="O1897">
        <v>1332</v>
      </c>
      <c r="P1897">
        <v>5158</v>
      </c>
      <c r="Q1897">
        <v>-93</v>
      </c>
      <c r="R1897">
        <v>-403</v>
      </c>
      <c r="S1897">
        <v>13</v>
      </c>
      <c r="T1897">
        <v>433</v>
      </c>
      <c r="U1897">
        <v>-776</v>
      </c>
      <c r="V1897">
        <v>-2509</v>
      </c>
      <c r="W1897">
        <v>-763</v>
      </c>
      <c r="X1897">
        <v>-2076</v>
      </c>
      <c r="Y1897">
        <v>-7</v>
      </c>
      <c r="Z1897">
        <v>62</v>
      </c>
      <c r="AA1897">
        <v>16932</v>
      </c>
      <c r="AB1897">
        <v>16932</v>
      </c>
      <c r="AC1897">
        <v>16932</v>
      </c>
      <c r="AD1897">
        <v>10.022247070000001</v>
      </c>
      <c r="AE1897">
        <v>10.871661489999999</v>
      </c>
      <c r="AF1897">
        <v>-0.84941442</v>
      </c>
      <c r="AG1897">
        <v>0.91264626319999997</v>
      </c>
      <c r="AH1897">
        <v>-5.2882897790000003</v>
      </c>
      <c r="AI1897">
        <v>-4.3756435160000002</v>
      </c>
    </row>
    <row r="1898" spans="1:35" x14ac:dyDescent="0.2">
      <c r="A1898">
        <v>50</v>
      </c>
      <c r="B1898">
        <v>1</v>
      </c>
      <c r="C1898">
        <v>2</v>
      </c>
      <c r="D1898">
        <v>36</v>
      </c>
      <c r="E1898">
        <v>69</v>
      </c>
      <c r="F1898" t="s">
        <v>3837</v>
      </c>
      <c r="G1898" t="s">
        <v>5723</v>
      </c>
      <c r="H1898">
        <v>112458</v>
      </c>
      <c r="I1898">
        <v>112475</v>
      </c>
      <c r="J1898">
        <v>112508</v>
      </c>
      <c r="K1898">
        <v>17</v>
      </c>
      <c r="L1898">
        <v>33</v>
      </c>
      <c r="M1898">
        <v>266</v>
      </c>
      <c r="N1898">
        <v>909</v>
      </c>
      <c r="O1898">
        <v>307</v>
      </c>
      <c r="P1898">
        <v>1315</v>
      </c>
      <c r="Q1898">
        <v>-41</v>
      </c>
      <c r="R1898">
        <v>-406</v>
      </c>
      <c r="S1898">
        <v>0</v>
      </c>
      <c r="T1898">
        <v>29</v>
      </c>
      <c r="U1898">
        <v>67</v>
      </c>
      <c r="V1898">
        <v>394</v>
      </c>
      <c r="W1898">
        <v>67</v>
      </c>
      <c r="X1898">
        <v>423</v>
      </c>
      <c r="Y1898">
        <v>-9</v>
      </c>
      <c r="Z1898">
        <v>16</v>
      </c>
      <c r="AA1898">
        <v>3166</v>
      </c>
      <c r="AB1898">
        <v>3166</v>
      </c>
      <c r="AC1898">
        <v>3166</v>
      </c>
      <c r="AD1898">
        <v>8.0806105349999999</v>
      </c>
      <c r="AE1898">
        <v>11.689772116</v>
      </c>
      <c r="AF1898">
        <v>-3.609161581</v>
      </c>
      <c r="AG1898">
        <v>0.25779725580000001</v>
      </c>
      <c r="AH1898">
        <v>3.5024868545999999</v>
      </c>
      <c r="AI1898">
        <v>3.7602841104000002</v>
      </c>
    </row>
    <row r="1899" spans="1:35" x14ac:dyDescent="0.2">
      <c r="A1899">
        <v>50</v>
      </c>
      <c r="B1899">
        <v>1</v>
      </c>
      <c r="C1899">
        <v>2</v>
      </c>
      <c r="D1899">
        <v>36</v>
      </c>
      <c r="E1899">
        <v>71</v>
      </c>
      <c r="F1899" t="s">
        <v>3837</v>
      </c>
      <c r="G1899" t="s">
        <v>4729</v>
      </c>
      <c r="H1899">
        <v>401310</v>
      </c>
      <c r="I1899">
        <v>401322</v>
      </c>
      <c r="J1899">
        <v>404525</v>
      </c>
      <c r="K1899">
        <v>12</v>
      </c>
      <c r="L1899">
        <v>3203</v>
      </c>
      <c r="M1899">
        <v>1294</v>
      </c>
      <c r="N1899">
        <v>4975</v>
      </c>
      <c r="O1899">
        <v>846</v>
      </c>
      <c r="P1899">
        <v>3347</v>
      </c>
      <c r="Q1899">
        <v>448</v>
      </c>
      <c r="R1899">
        <v>1628</v>
      </c>
      <c r="S1899">
        <v>7</v>
      </c>
      <c r="T1899">
        <v>114</v>
      </c>
      <c r="U1899">
        <v>-458</v>
      </c>
      <c r="V1899">
        <v>1410</v>
      </c>
      <c r="W1899">
        <v>-451</v>
      </c>
      <c r="X1899">
        <v>1524</v>
      </c>
      <c r="Y1899">
        <v>15</v>
      </c>
      <c r="Z1899">
        <v>51</v>
      </c>
      <c r="AA1899">
        <v>11228</v>
      </c>
      <c r="AB1899">
        <v>11228</v>
      </c>
      <c r="AC1899">
        <v>11228</v>
      </c>
      <c r="AD1899">
        <v>12.347256986</v>
      </c>
      <c r="AE1899">
        <v>8.3067877648999993</v>
      </c>
      <c r="AF1899">
        <v>4.0404692206000004</v>
      </c>
      <c r="AG1899">
        <v>0.2829321199</v>
      </c>
      <c r="AH1899">
        <v>3.4994235879</v>
      </c>
      <c r="AI1899">
        <v>3.7823557076999998</v>
      </c>
    </row>
    <row r="1900" spans="1:35" x14ac:dyDescent="0.2">
      <c r="A1900">
        <v>50</v>
      </c>
      <c r="B1900">
        <v>1</v>
      </c>
      <c r="C1900">
        <v>2</v>
      </c>
      <c r="D1900">
        <v>36</v>
      </c>
      <c r="E1900">
        <v>73</v>
      </c>
      <c r="F1900" t="s">
        <v>3837</v>
      </c>
      <c r="G1900" t="s">
        <v>5724</v>
      </c>
      <c r="H1900">
        <v>40343</v>
      </c>
      <c r="I1900">
        <v>40236</v>
      </c>
      <c r="J1900">
        <v>40191</v>
      </c>
      <c r="K1900">
        <v>-107</v>
      </c>
      <c r="L1900">
        <v>-45</v>
      </c>
      <c r="M1900">
        <v>92</v>
      </c>
      <c r="N1900">
        <v>404</v>
      </c>
      <c r="O1900">
        <v>126</v>
      </c>
      <c r="P1900">
        <v>505</v>
      </c>
      <c r="Q1900">
        <v>-34</v>
      </c>
      <c r="R1900">
        <v>-101</v>
      </c>
      <c r="S1900">
        <v>0</v>
      </c>
      <c r="T1900">
        <v>6</v>
      </c>
      <c r="U1900">
        <v>-72</v>
      </c>
      <c r="V1900">
        <v>44</v>
      </c>
      <c r="W1900">
        <v>-72</v>
      </c>
      <c r="X1900">
        <v>50</v>
      </c>
      <c r="Y1900">
        <v>-1</v>
      </c>
      <c r="Z1900">
        <v>6</v>
      </c>
      <c r="AA1900">
        <v>2420</v>
      </c>
      <c r="AB1900">
        <v>2420</v>
      </c>
      <c r="AC1900">
        <v>2420</v>
      </c>
      <c r="AD1900">
        <v>10.04637746</v>
      </c>
      <c r="AE1900">
        <v>12.557971824999999</v>
      </c>
      <c r="AF1900">
        <v>-2.5115943650000001</v>
      </c>
      <c r="AG1900">
        <v>0.1492036256</v>
      </c>
      <c r="AH1900">
        <v>1.0941599214</v>
      </c>
      <c r="AI1900">
        <v>1.2433635471</v>
      </c>
    </row>
    <row r="1901" spans="1:35" x14ac:dyDescent="0.2">
      <c r="A1901">
        <v>50</v>
      </c>
      <c r="B1901">
        <v>1</v>
      </c>
      <c r="C1901">
        <v>2</v>
      </c>
      <c r="D1901">
        <v>36</v>
      </c>
      <c r="E1901">
        <v>75</v>
      </c>
      <c r="F1901" t="s">
        <v>3837</v>
      </c>
      <c r="G1901" t="s">
        <v>5725</v>
      </c>
      <c r="H1901">
        <v>117525</v>
      </c>
      <c r="I1901">
        <v>117351</v>
      </c>
      <c r="J1901">
        <v>117387</v>
      </c>
      <c r="K1901">
        <v>-174</v>
      </c>
      <c r="L1901">
        <v>36</v>
      </c>
      <c r="M1901">
        <v>324</v>
      </c>
      <c r="N1901">
        <v>1178</v>
      </c>
      <c r="O1901">
        <v>337</v>
      </c>
      <c r="P1901">
        <v>1352</v>
      </c>
      <c r="Q1901">
        <v>-13</v>
      </c>
      <c r="R1901">
        <v>-174</v>
      </c>
      <c r="S1901">
        <v>0</v>
      </c>
      <c r="T1901">
        <v>14</v>
      </c>
      <c r="U1901">
        <v>-160</v>
      </c>
      <c r="V1901">
        <v>174</v>
      </c>
      <c r="W1901">
        <v>-160</v>
      </c>
      <c r="X1901">
        <v>188</v>
      </c>
      <c r="Y1901">
        <v>-1</v>
      </c>
      <c r="Z1901">
        <v>22</v>
      </c>
      <c r="AA1901">
        <v>4183</v>
      </c>
      <c r="AB1901">
        <v>4183</v>
      </c>
      <c r="AC1901">
        <v>4183</v>
      </c>
      <c r="AD1901">
        <v>10.036721792</v>
      </c>
      <c r="AE1901">
        <v>11.519225690000001</v>
      </c>
      <c r="AF1901">
        <v>-1.482503898</v>
      </c>
      <c r="AG1901">
        <v>0.1192819228</v>
      </c>
      <c r="AH1901">
        <v>1.482503898</v>
      </c>
      <c r="AI1901">
        <v>1.6017858208</v>
      </c>
    </row>
    <row r="1902" spans="1:35" x14ac:dyDescent="0.2">
      <c r="A1902">
        <v>50</v>
      </c>
      <c r="B1902">
        <v>1</v>
      </c>
      <c r="C1902">
        <v>2</v>
      </c>
      <c r="D1902">
        <v>36</v>
      </c>
      <c r="E1902">
        <v>77</v>
      </c>
      <c r="F1902" t="s">
        <v>3837</v>
      </c>
      <c r="G1902" t="s">
        <v>5433</v>
      </c>
      <c r="H1902">
        <v>58524</v>
      </c>
      <c r="I1902">
        <v>58351</v>
      </c>
      <c r="J1902">
        <v>58123</v>
      </c>
      <c r="K1902">
        <v>-173</v>
      </c>
      <c r="L1902">
        <v>-228</v>
      </c>
      <c r="M1902">
        <v>115</v>
      </c>
      <c r="N1902">
        <v>426</v>
      </c>
      <c r="O1902">
        <v>167</v>
      </c>
      <c r="P1902">
        <v>741</v>
      </c>
      <c r="Q1902">
        <v>-52</v>
      </c>
      <c r="R1902">
        <v>-315</v>
      </c>
      <c r="S1902">
        <v>0</v>
      </c>
      <c r="T1902">
        <v>9</v>
      </c>
      <c r="U1902">
        <v>-116</v>
      </c>
      <c r="V1902">
        <v>71</v>
      </c>
      <c r="W1902">
        <v>-116</v>
      </c>
      <c r="X1902">
        <v>80</v>
      </c>
      <c r="Y1902">
        <v>-5</v>
      </c>
      <c r="Z1902">
        <v>7</v>
      </c>
      <c r="AA1902">
        <v>5102</v>
      </c>
      <c r="AB1902">
        <v>5102</v>
      </c>
      <c r="AC1902">
        <v>5102</v>
      </c>
      <c r="AD1902">
        <v>7.3149372391999998</v>
      </c>
      <c r="AE1902">
        <v>12.723869705</v>
      </c>
      <c r="AF1902">
        <v>-5.4089324660000004</v>
      </c>
      <c r="AG1902">
        <v>0.15454092759999999</v>
      </c>
      <c r="AH1902">
        <v>1.2191562064999999</v>
      </c>
      <c r="AI1902">
        <v>1.3736971340999999</v>
      </c>
    </row>
    <row r="1903" spans="1:35" x14ac:dyDescent="0.2">
      <c r="A1903">
        <v>50</v>
      </c>
      <c r="B1903">
        <v>1</v>
      </c>
      <c r="C1903">
        <v>2</v>
      </c>
      <c r="D1903">
        <v>36</v>
      </c>
      <c r="E1903">
        <v>79</v>
      </c>
      <c r="F1903" t="s">
        <v>3837</v>
      </c>
      <c r="G1903" t="s">
        <v>4861</v>
      </c>
      <c r="H1903">
        <v>97668</v>
      </c>
      <c r="I1903">
        <v>97660</v>
      </c>
      <c r="J1903">
        <v>97936</v>
      </c>
      <c r="K1903">
        <v>-8</v>
      </c>
      <c r="L1903">
        <v>276</v>
      </c>
      <c r="M1903">
        <v>217</v>
      </c>
      <c r="N1903">
        <v>776</v>
      </c>
      <c r="O1903">
        <v>216</v>
      </c>
      <c r="P1903">
        <v>916</v>
      </c>
      <c r="Q1903">
        <v>1</v>
      </c>
      <c r="R1903">
        <v>-140</v>
      </c>
      <c r="S1903">
        <v>0</v>
      </c>
      <c r="T1903">
        <v>31</v>
      </c>
      <c r="U1903">
        <v>-5</v>
      </c>
      <c r="V1903">
        <v>375</v>
      </c>
      <c r="W1903">
        <v>-5</v>
      </c>
      <c r="X1903">
        <v>406</v>
      </c>
      <c r="Y1903">
        <v>-4</v>
      </c>
      <c r="Z1903">
        <v>10</v>
      </c>
      <c r="AA1903">
        <v>2298</v>
      </c>
      <c r="AB1903">
        <v>2298</v>
      </c>
      <c r="AC1903">
        <v>2298</v>
      </c>
      <c r="AD1903">
        <v>7.9347225914999999</v>
      </c>
      <c r="AE1903">
        <v>9.3662447085</v>
      </c>
      <c r="AF1903">
        <v>-1.4315221170000001</v>
      </c>
      <c r="AG1903">
        <v>0.31697989729999998</v>
      </c>
      <c r="AH1903">
        <v>3.8344342419999999</v>
      </c>
      <c r="AI1903">
        <v>4.1514141392999999</v>
      </c>
    </row>
    <row r="1904" spans="1:35" x14ac:dyDescent="0.2">
      <c r="A1904">
        <v>50</v>
      </c>
      <c r="B1904">
        <v>1</v>
      </c>
      <c r="C1904">
        <v>2</v>
      </c>
      <c r="D1904">
        <v>36</v>
      </c>
      <c r="E1904">
        <v>81</v>
      </c>
      <c r="F1904" t="s">
        <v>3837</v>
      </c>
      <c r="G1904" t="s">
        <v>5726</v>
      </c>
      <c r="H1904">
        <v>2405464</v>
      </c>
      <c r="I1904">
        <v>2395791</v>
      </c>
      <c r="J1904">
        <v>2331143</v>
      </c>
      <c r="K1904">
        <v>-9673</v>
      </c>
      <c r="L1904">
        <v>-64648</v>
      </c>
      <c r="M1904">
        <v>6483</v>
      </c>
      <c r="N1904">
        <v>25490</v>
      </c>
      <c r="O1904">
        <v>4282</v>
      </c>
      <c r="P1904">
        <v>18667</v>
      </c>
      <c r="Q1904">
        <v>2201</v>
      </c>
      <c r="R1904">
        <v>6823</v>
      </c>
      <c r="S1904">
        <v>-22</v>
      </c>
      <c r="T1904">
        <v>3709</v>
      </c>
      <c r="U1904">
        <v>-11879</v>
      </c>
      <c r="V1904">
        <v>-74129</v>
      </c>
      <c r="W1904">
        <v>-11901</v>
      </c>
      <c r="X1904">
        <v>-70420</v>
      </c>
      <c r="Y1904">
        <v>27</v>
      </c>
      <c r="Z1904">
        <v>-1051</v>
      </c>
      <c r="AA1904">
        <v>29090</v>
      </c>
      <c r="AB1904">
        <v>29090</v>
      </c>
      <c r="AC1904">
        <v>29090</v>
      </c>
      <c r="AD1904">
        <v>10.785003555999999</v>
      </c>
      <c r="AE1904">
        <v>7.8981428553999997</v>
      </c>
      <c r="AF1904">
        <v>2.8868607007999998</v>
      </c>
      <c r="AG1904">
        <v>1.5693047544000001</v>
      </c>
      <c r="AH1904">
        <v>-31.36451662</v>
      </c>
      <c r="AI1904">
        <v>-29.795211859999998</v>
      </c>
    </row>
    <row r="1905" spans="1:35" x14ac:dyDescent="0.2">
      <c r="A1905">
        <v>50</v>
      </c>
      <c r="B1905">
        <v>1</v>
      </c>
      <c r="C1905">
        <v>2</v>
      </c>
      <c r="D1905">
        <v>36</v>
      </c>
      <c r="E1905">
        <v>83</v>
      </c>
      <c r="F1905" t="s">
        <v>3837</v>
      </c>
      <c r="G1905" t="s">
        <v>5727</v>
      </c>
      <c r="H1905">
        <v>161130</v>
      </c>
      <c r="I1905">
        <v>160923</v>
      </c>
      <c r="J1905">
        <v>160232</v>
      </c>
      <c r="K1905">
        <v>-207</v>
      </c>
      <c r="L1905">
        <v>-691</v>
      </c>
      <c r="M1905">
        <v>407</v>
      </c>
      <c r="N1905">
        <v>1510</v>
      </c>
      <c r="O1905">
        <v>399</v>
      </c>
      <c r="P1905">
        <v>1913</v>
      </c>
      <c r="Q1905">
        <v>8</v>
      </c>
      <c r="R1905">
        <v>-403</v>
      </c>
      <c r="S1905">
        <v>2</v>
      </c>
      <c r="T1905">
        <v>72</v>
      </c>
      <c r="U1905">
        <v>-214</v>
      </c>
      <c r="V1905">
        <v>-387</v>
      </c>
      <c r="W1905">
        <v>-212</v>
      </c>
      <c r="X1905">
        <v>-315</v>
      </c>
      <c r="Y1905">
        <v>-3</v>
      </c>
      <c r="Z1905">
        <v>27</v>
      </c>
      <c r="AA1905">
        <v>5620</v>
      </c>
      <c r="AB1905">
        <v>5620</v>
      </c>
      <c r="AC1905">
        <v>5620</v>
      </c>
      <c r="AD1905">
        <v>9.4035590291000002</v>
      </c>
      <c r="AE1905">
        <v>11.913250611</v>
      </c>
      <c r="AF1905">
        <v>-2.5096915819999999</v>
      </c>
      <c r="AG1905">
        <v>0.44838162259999997</v>
      </c>
      <c r="AH1905">
        <v>-2.4100512209999998</v>
      </c>
      <c r="AI1905">
        <v>-1.9616695989999999</v>
      </c>
    </row>
    <row r="1906" spans="1:35" x14ac:dyDescent="0.2">
      <c r="A1906">
        <v>50</v>
      </c>
      <c r="B1906">
        <v>1</v>
      </c>
      <c r="C1906">
        <v>2</v>
      </c>
      <c r="D1906">
        <v>36</v>
      </c>
      <c r="E1906">
        <v>85</v>
      </c>
      <c r="F1906" t="s">
        <v>3837</v>
      </c>
      <c r="G1906" t="s">
        <v>4950</v>
      </c>
      <c r="H1906">
        <v>495747</v>
      </c>
      <c r="I1906">
        <v>495522</v>
      </c>
      <c r="J1906">
        <v>493494</v>
      </c>
      <c r="K1906">
        <v>-225</v>
      </c>
      <c r="L1906">
        <v>-2028</v>
      </c>
      <c r="M1906">
        <v>1273</v>
      </c>
      <c r="N1906">
        <v>5069</v>
      </c>
      <c r="O1906">
        <v>1068</v>
      </c>
      <c r="P1906">
        <v>4815</v>
      </c>
      <c r="Q1906">
        <v>205</v>
      </c>
      <c r="R1906">
        <v>254</v>
      </c>
      <c r="S1906">
        <v>1</v>
      </c>
      <c r="T1906">
        <v>119</v>
      </c>
      <c r="U1906">
        <v>-428</v>
      </c>
      <c r="V1906">
        <v>-2486</v>
      </c>
      <c r="W1906">
        <v>-427</v>
      </c>
      <c r="X1906">
        <v>-2367</v>
      </c>
      <c r="Y1906">
        <v>-3</v>
      </c>
      <c r="Z1906">
        <v>85</v>
      </c>
      <c r="AA1906">
        <v>7005</v>
      </c>
      <c r="AB1906">
        <v>7005</v>
      </c>
      <c r="AC1906">
        <v>7005</v>
      </c>
      <c r="AD1906">
        <v>10.250592508</v>
      </c>
      <c r="AE1906">
        <v>9.7369506661000003</v>
      </c>
      <c r="AF1906">
        <v>0.51364184199999996</v>
      </c>
      <c r="AG1906">
        <v>0.2406432252</v>
      </c>
      <c r="AH1906">
        <v>-5.0272189730000001</v>
      </c>
      <c r="AI1906">
        <v>-4.7865757479999997</v>
      </c>
    </row>
    <row r="1907" spans="1:35" x14ac:dyDescent="0.2">
      <c r="A1907">
        <v>50</v>
      </c>
      <c r="B1907">
        <v>1</v>
      </c>
      <c r="C1907">
        <v>2</v>
      </c>
      <c r="D1907">
        <v>36</v>
      </c>
      <c r="E1907">
        <v>87</v>
      </c>
      <c r="F1907" t="s">
        <v>3837</v>
      </c>
      <c r="G1907" t="s">
        <v>5728</v>
      </c>
      <c r="H1907">
        <v>338329</v>
      </c>
      <c r="I1907">
        <v>338121</v>
      </c>
      <c r="J1907">
        <v>339227</v>
      </c>
      <c r="K1907">
        <v>-208</v>
      </c>
      <c r="L1907">
        <v>1106</v>
      </c>
      <c r="M1907">
        <v>1374</v>
      </c>
      <c r="N1907">
        <v>5458</v>
      </c>
      <c r="O1907">
        <v>700</v>
      </c>
      <c r="P1907">
        <v>2863</v>
      </c>
      <c r="Q1907">
        <v>674</v>
      </c>
      <c r="R1907">
        <v>2595</v>
      </c>
      <c r="S1907">
        <v>1</v>
      </c>
      <c r="T1907">
        <v>280</v>
      </c>
      <c r="U1907">
        <v>-894</v>
      </c>
      <c r="V1907">
        <v>-1810</v>
      </c>
      <c r="W1907">
        <v>-893</v>
      </c>
      <c r="X1907">
        <v>-1530</v>
      </c>
      <c r="Y1907">
        <v>11</v>
      </c>
      <c r="Z1907">
        <v>41</v>
      </c>
      <c r="AA1907">
        <v>6443</v>
      </c>
      <c r="AB1907">
        <v>6443</v>
      </c>
      <c r="AC1907">
        <v>6443</v>
      </c>
      <c r="AD1907">
        <v>16.115792767999999</v>
      </c>
      <c r="AE1907">
        <v>8.453557108</v>
      </c>
      <c r="AF1907">
        <v>7.6622356603000004</v>
      </c>
      <c r="AG1907">
        <v>0.82675375139999996</v>
      </c>
      <c r="AH1907">
        <v>-5.3443724640000001</v>
      </c>
      <c r="AI1907">
        <v>-4.5176187130000001</v>
      </c>
    </row>
    <row r="1908" spans="1:35" x14ac:dyDescent="0.2">
      <c r="A1908">
        <v>50</v>
      </c>
      <c r="B1908">
        <v>1</v>
      </c>
      <c r="C1908">
        <v>2</v>
      </c>
      <c r="D1908">
        <v>36</v>
      </c>
      <c r="E1908">
        <v>89</v>
      </c>
      <c r="F1908" t="s">
        <v>3837</v>
      </c>
      <c r="G1908" t="s">
        <v>5729</v>
      </c>
      <c r="H1908">
        <v>108505</v>
      </c>
      <c r="I1908">
        <v>108311</v>
      </c>
      <c r="J1908">
        <v>108051</v>
      </c>
      <c r="K1908">
        <v>-194</v>
      </c>
      <c r="L1908">
        <v>-260</v>
      </c>
      <c r="M1908">
        <v>245</v>
      </c>
      <c r="N1908">
        <v>937</v>
      </c>
      <c r="O1908">
        <v>301</v>
      </c>
      <c r="P1908">
        <v>1315</v>
      </c>
      <c r="Q1908">
        <v>-56</v>
      </c>
      <c r="R1908">
        <v>-378</v>
      </c>
      <c r="S1908">
        <v>0</v>
      </c>
      <c r="T1908">
        <v>32</v>
      </c>
      <c r="U1908">
        <v>-135</v>
      </c>
      <c r="V1908">
        <v>64</v>
      </c>
      <c r="W1908">
        <v>-135</v>
      </c>
      <c r="X1908">
        <v>96</v>
      </c>
      <c r="Y1908">
        <v>-3</v>
      </c>
      <c r="Z1908">
        <v>22</v>
      </c>
      <c r="AA1908">
        <v>10423</v>
      </c>
      <c r="AB1908">
        <v>10423</v>
      </c>
      <c r="AC1908">
        <v>10423</v>
      </c>
      <c r="AD1908">
        <v>8.6614100443000002</v>
      </c>
      <c r="AE1908">
        <v>12.155554118</v>
      </c>
      <c r="AF1908">
        <v>-3.4941440730000002</v>
      </c>
      <c r="AG1908">
        <v>0.29580055649999998</v>
      </c>
      <c r="AH1908">
        <v>0.59160111289999995</v>
      </c>
      <c r="AI1908">
        <v>0.88740166939999998</v>
      </c>
    </row>
    <row r="1909" spans="1:35" x14ac:dyDescent="0.2">
      <c r="A1909">
        <v>50</v>
      </c>
      <c r="B1909">
        <v>1</v>
      </c>
      <c r="C1909">
        <v>2</v>
      </c>
      <c r="D1909">
        <v>36</v>
      </c>
      <c r="E1909">
        <v>91</v>
      </c>
      <c r="F1909" t="s">
        <v>3837</v>
      </c>
      <c r="G1909" t="s">
        <v>5730</v>
      </c>
      <c r="H1909">
        <v>235509</v>
      </c>
      <c r="I1909">
        <v>235689</v>
      </c>
      <c r="J1909">
        <v>237359</v>
      </c>
      <c r="K1909">
        <v>180</v>
      </c>
      <c r="L1909">
        <v>1670</v>
      </c>
      <c r="M1909">
        <v>529</v>
      </c>
      <c r="N1909">
        <v>1966</v>
      </c>
      <c r="O1909">
        <v>551</v>
      </c>
      <c r="P1909">
        <v>2472</v>
      </c>
      <c r="Q1909">
        <v>-22</v>
      </c>
      <c r="R1909">
        <v>-506</v>
      </c>
      <c r="S1909">
        <v>0</v>
      </c>
      <c r="T1909">
        <v>64</v>
      </c>
      <c r="U1909">
        <v>213</v>
      </c>
      <c r="V1909">
        <v>2101</v>
      </c>
      <c r="W1909">
        <v>213</v>
      </c>
      <c r="X1909">
        <v>2165</v>
      </c>
      <c r="Y1909">
        <v>-11</v>
      </c>
      <c r="Z1909">
        <v>11</v>
      </c>
      <c r="AA1909">
        <v>3365</v>
      </c>
      <c r="AB1909">
        <v>3365</v>
      </c>
      <c r="AC1909">
        <v>3365</v>
      </c>
      <c r="AD1909">
        <v>8.3120528994999994</v>
      </c>
      <c r="AE1909">
        <v>10.451370685000001</v>
      </c>
      <c r="AF1909">
        <v>-2.1393177859999999</v>
      </c>
      <c r="AG1909">
        <v>0.27058564880000002</v>
      </c>
      <c r="AH1909">
        <v>8.8828195025000003</v>
      </c>
      <c r="AI1909">
        <v>9.1534051512999994</v>
      </c>
    </row>
    <row r="1910" spans="1:35" x14ac:dyDescent="0.2">
      <c r="A1910">
        <v>50</v>
      </c>
      <c r="B1910">
        <v>1</v>
      </c>
      <c r="C1910">
        <v>2</v>
      </c>
      <c r="D1910">
        <v>36</v>
      </c>
      <c r="E1910">
        <v>93</v>
      </c>
      <c r="F1910" t="s">
        <v>3837</v>
      </c>
      <c r="G1910" t="s">
        <v>5731</v>
      </c>
      <c r="H1910">
        <v>158061</v>
      </c>
      <c r="I1910">
        <v>157861</v>
      </c>
      <c r="J1910">
        <v>158089</v>
      </c>
      <c r="K1910">
        <v>-200</v>
      </c>
      <c r="L1910">
        <v>228</v>
      </c>
      <c r="M1910">
        <v>417</v>
      </c>
      <c r="N1910">
        <v>1729</v>
      </c>
      <c r="O1910">
        <v>449</v>
      </c>
      <c r="P1910">
        <v>1751</v>
      </c>
      <c r="Q1910">
        <v>-32</v>
      </c>
      <c r="R1910">
        <v>-22</v>
      </c>
      <c r="S1910">
        <v>-2</v>
      </c>
      <c r="T1910">
        <v>91</v>
      </c>
      <c r="U1910">
        <v>-163</v>
      </c>
      <c r="V1910">
        <v>129</v>
      </c>
      <c r="W1910">
        <v>-165</v>
      </c>
      <c r="X1910">
        <v>220</v>
      </c>
      <c r="Y1910">
        <v>-3</v>
      </c>
      <c r="Z1910">
        <v>30</v>
      </c>
      <c r="AA1910">
        <v>4439</v>
      </c>
      <c r="AB1910">
        <v>4439</v>
      </c>
      <c r="AC1910">
        <v>4439</v>
      </c>
      <c r="AD1910">
        <v>10.944769742</v>
      </c>
      <c r="AE1910">
        <v>11.084032283999999</v>
      </c>
      <c r="AF1910">
        <v>-0.13926254199999999</v>
      </c>
      <c r="AG1910">
        <v>0.57604051270000001</v>
      </c>
      <c r="AH1910">
        <v>0.81658490269999995</v>
      </c>
      <c r="AI1910">
        <v>1.3926254154</v>
      </c>
    </row>
    <row r="1911" spans="1:35" x14ac:dyDescent="0.2">
      <c r="A1911">
        <v>50</v>
      </c>
      <c r="B1911">
        <v>1</v>
      </c>
      <c r="C1911">
        <v>2</v>
      </c>
      <c r="D1911">
        <v>36</v>
      </c>
      <c r="E1911">
        <v>95</v>
      </c>
      <c r="F1911" t="s">
        <v>3837</v>
      </c>
      <c r="G1911" t="s">
        <v>5732</v>
      </c>
      <c r="H1911">
        <v>29714</v>
      </c>
      <c r="I1911">
        <v>29720</v>
      </c>
      <c r="J1911">
        <v>29863</v>
      </c>
      <c r="K1911">
        <v>6</v>
      </c>
      <c r="L1911">
        <v>143</v>
      </c>
      <c r="M1911">
        <v>66</v>
      </c>
      <c r="N1911">
        <v>239</v>
      </c>
      <c r="O1911">
        <v>89</v>
      </c>
      <c r="P1911">
        <v>388</v>
      </c>
      <c r="Q1911">
        <v>-23</v>
      </c>
      <c r="R1911">
        <v>-149</v>
      </c>
      <c r="S1911">
        <v>-1</v>
      </c>
      <c r="T1911">
        <v>2</v>
      </c>
      <c r="U1911">
        <v>34</v>
      </c>
      <c r="V1911">
        <v>290</v>
      </c>
      <c r="W1911">
        <v>33</v>
      </c>
      <c r="X1911">
        <v>292</v>
      </c>
      <c r="Y1911">
        <v>-4</v>
      </c>
      <c r="Z1911">
        <v>0</v>
      </c>
      <c r="AA1911">
        <v>1109</v>
      </c>
      <c r="AB1911">
        <v>1109</v>
      </c>
      <c r="AC1911">
        <v>1109</v>
      </c>
      <c r="AD1911">
        <v>8.0224225030999996</v>
      </c>
      <c r="AE1911">
        <v>13.023849084</v>
      </c>
      <c r="AF1911">
        <v>-5.0014265809999996</v>
      </c>
      <c r="AG1911">
        <v>6.7133242699999998E-2</v>
      </c>
      <c r="AH1911">
        <v>9.7343201920000002</v>
      </c>
      <c r="AI1911">
        <v>9.8014534347000009</v>
      </c>
    </row>
    <row r="1912" spans="1:35" x14ac:dyDescent="0.2">
      <c r="A1912">
        <v>50</v>
      </c>
      <c r="B1912">
        <v>1</v>
      </c>
      <c r="C1912">
        <v>2</v>
      </c>
      <c r="D1912">
        <v>36</v>
      </c>
      <c r="E1912">
        <v>97</v>
      </c>
      <c r="F1912" t="s">
        <v>3837</v>
      </c>
      <c r="G1912" t="s">
        <v>5061</v>
      </c>
      <c r="H1912">
        <v>17898</v>
      </c>
      <c r="I1912">
        <v>17857</v>
      </c>
      <c r="J1912">
        <v>17752</v>
      </c>
      <c r="K1912">
        <v>-41</v>
      </c>
      <c r="L1912">
        <v>-105</v>
      </c>
      <c r="M1912">
        <v>39</v>
      </c>
      <c r="N1912">
        <v>142</v>
      </c>
      <c r="O1912">
        <v>53</v>
      </c>
      <c r="P1912">
        <v>244</v>
      </c>
      <c r="Q1912">
        <v>-14</v>
      </c>
      <c r="R1912">
        <v>-102</v>
      </c>
      <c r="S1912">
        <v>0</v>
      </c>
      <c r="T1912">
        <v>2</v>
      </c>
      <c r="U1912">
        <v>-25</v>
      </c>
      <c r="V1912">
        <v>-7</v>
      </c>
      <c r="W1912">
        <v>-25</v>
      </c>
      <c r="X1912">
        <v>-5</v>
      </c>
      <c r="Y1912">
        <v>-2</v>
      </c>
      <c r="Z1912">
        <v>2</v>
      </c>
      <c r="AA1912">
        <v>170</v>
      </c>
      <c r="AB1912">
        <v>170</v>
      </c>
      <c r="AC1912">
        <v>170</v>
      </c>
      <c r="AD1912">
        <v>7.9755118088000003</v>
      </c>
      <c r="AE1912">
        <v>13.704400572999999</v>
      </c>
      <c r="AF1912">
        <v>-5.7288887639999997</v>
      </c>
      <c r="AG1912">
        <v>0.11233115220000001</v>
      </c>
      <c r="AH1912">
        <v>-0.39315903299999999</v>
      </c>
      <c r="AI1912">
        <v>-0.280827881</v>
      </c>
    </row>
    <row r="1913" spans="1:35" x14ac:dyDescent="0.2">
      <c r="A1913">
        <v>50</v>
      </c>
      <c r="B1913">
        <v>1</v>
      </c>
      <c r="C1913">
        <v>2</v>
      </c>
      <c r="D1913">
        <v>36</v>
      </c>
      <c r="E1913">
        <v>99</v>
      </c>
      <c r="F1913" t="s">
        <v>3837</v>
      </c>
      <c r="G1913" t="s">
        <v>5733</v>
      </c>
      <c r="H1913">
        <v>33814</v>
      </c>
      <c r="I1913">
        <v>33715</v>
      </c>
      <c r="J1913">
        <v>33688</v>
      </c>
      <c r="K1913">
        <v>-99</v>
      </c>
      <c r="L1913">
        <v>-27</v>
      </c>
      <c r="M1913">
        <v>66</v>
      </c>
      <c r="N1913">
        <v>362</v>
      </c>
      <c r="O1913">
        <v>100</v>
      </c>
      <c r="P1913">
        <v>388</v>
      </c>
      <c r="Q1913">
        <v>-34</v>
      </c>
      <c r="R1913">
        <v>-26</v>
      </c>
      <c r="S1913">
        <v>0</v>
      </c>
      <c r="T1913">
        <v>9</v>
      </c>
      <c r="U1913">
        <v>-63</v>
      </c>
      <c r="V1913">
        <v>-17</v>
      </c>
      <c r="W1913">
        <v>-63</v>
      </c>
      <c r="X1913">
        <v>-8</v>
      </c>
      <c r="Y1913">
        <v>-2</v>
      </c>
      <c r="Z1913">
        <v>7</v>
      </c>
      <c r="AA1913">
        <v>2525</v>
      </c>
      <c r="AB1913">
        <v>2525</v>
      </c>
      <c r="AC1913">
        <v>2525</v>
      </c>
      <c r="AD1913">
        <v>10.741361660000001</v>
      </c>
      <c r="AE1913">
        <v>11.512840675</v>
      </c>
      <c r="AF1913">
        <v>-0.77147901399999996</v>
      </c>
      <c r="AG1913">
        <v>0.26705042800000001</v>
      </c>
      <c r="AH1913">
        <v>-0.50442858599999996</v>
      </c>
      <c r="AI1913">
        <v>-0.23737815800000001</v>
      </c>
    </row>
    <row r="1914" spans="1:35" x14ac:dyDescent="0.2">
      <c r="A1914">
        <v>50</v>
      </c>
      <c r="B1914">
        <v>1</v>
      </c>
      <c r="C1914">
        <v>2</v>
      </c>
      <c r="D1914">
        <v>36</v>
      </c>
      <c r="E1914">
        <v>101</v>
      </c>
      <c r="F1914" t="s">
        <v>3837</v>
      </c>
      <c r="G1914" t="s">
        <v>5102</v>
      </c>
      <c r="H1914">
        <v>93584</v>
      </c>
      <c r="I1914">
        <v>93363</v>
      </c>
      <c r="J1914">
        <v>92948</v>
      </c>
      <c r="K1914">
        <v>-221</v>
      </c>
      <c r="L1914">
        <v>-415</v>
      </c>
      <c r="M1914">
        <v>244</v>
      </c>
      <c r="N1914">
        <v>985</v>
      </c>
      <c r="O1914">
        <v>304</v>
      </c>
      <c r="P1914">
        <v>1226</v>
      </c>
      <c r="Q1914">
        <v>-60</v>
      </c>
      <c r="R1914">
        <v>-241</v>
      </c>
      <c r="S1914">
        <v>1</v>
      </c>
      <c r="T1914">
        <v>36</v>
      </c>
      <c r="U1914">
        <v>-157</v>
      </c>
      <c r="V1914">
        <v>-222</v>
      </c>
      <c r="W1914">
        <v>-156</v>
      </c>
      <c r="X1914">
        <v>-186</v>
      </c>
      <c r="Y1914">
        <v>-5</v>
      </c>
      <c r="Z1914">
        <v>12</v>
      </c>
      <c r="AA1914">
        <v>1470</v>
      </c>
      <c r="AB1914">
        <v>1470</v>
      </c>
      <c r="AC1914">
        <v>1470</v>
      </c>
      <c r="AD1914">
        <v>10.573718138</v>
      </c>
      <c r="AE1914">
        <v>13.160790292</v>
      </c>
      <c r="AF1914">
        <v>-2.5870721539999999</v>
      </c>
      <c r="AG1914">
        <v>0.38645061209999998</v>
      </c>
      <c r="AH1914">
        <v>-2.3831121080000002</v>
      </c>
      <c r="AI1914">
        <v>-1.996661496</v>
      </c>
    </row>
    <row r="1915" spans="1:35" x14ac:dyDescent="0.2">
      <c r="A1915">
        <v>50</v>
      </c>
      <c r="B1915">
        <v>1</v>
      </c>
      <c r="C1915">
        <v>2</v>
      </c>
      <c r="D1915">
        <v>36</v>
      </c>
      <c r="E1915">
        <v>103</v>
      </c>
      <c r="F1915" t="s">
        <v>3837</v>
      </c>
      <c r="G1915" t="s">
        <v>5380</v>
      </c>
      <c r="H1915">
        <v>1525920</v>
      </c>
      <c r="I1915">
        <v>1524099</v>
      </c>
      <c r="J1915">
        <v>1526344</v>
      </c>
      <c r="K1915">
        <v>-1821</v>
      </c>
      <c r="L1915">
        <v>2245</v>
      </c>
      <c r="M1915">
        <v>3585</v>
      </c>
      <c r="N1915">
        <v>14600</v>
      </c>
      <c r="O1915">
        <v>3806</v>
      </c>
      <c r="P1915">
        <v>15459</v>
      </c>
      <c r="Q1915">
        <v>-221</v>
      </c>
      <c r="R1915">
        <v>-859</v>
      </c>
      <c r="S1915">
        <v>73</v>
      </c>
      <c r="T1915">
        <v>700</v>
      </c>
      <c r="U1915">
        <v>-1653</v>
      </c>
      <c r="V1915">
        <v>2138</v>
      </c>
      <c r="W1915">
        <v>-1580</v>
      </c>
      <c r="X1915">
        <v>2838</v>
      </c>
      <c r="Y1915">
        <v>-20</v>
      </c>
      <c r="Z1915">
        <v>266</v>
      </c>
      <c r="AA1915">
        <v>29563</v>
      </c>
      <c r="AB1915">
        <v>29563</v>
      </c>
      <c r="AC1915">
        <v>29563</v>
      </c>
      <c r="AD1915">
        <v>9.5723801428000002</v>
      </c>
      <c r="AE1915">
        <v>10.135577029</v>
      </c>
      <c r="AF1915">
        <v>-0.56319688599999995</v>
      </c>
      <c r="AG1915">
        <v>0.45894973290000002</v>
      </c>
      <c r="AH1915">
        <v>1.4017636126999999</v>
      </c>
      <c r="AI1915">
        <v>1.8607133456</v>
      </c>
    </row>
    <row r="1916" spans="1:35" x14ac:dyDescent="0.2">
      <c r="A1916">
        <v>50</v>
      </c>
      <c r="B1916">
        <v>1</v>
      </c>
      <c r="C1916">
        <v>2</v>
      </c>
      <c r="D1916">
        <v>36</v>
      </c>
      <c r="E1916">
        <v>105</v>
      </c>
      <c r="F1916" t="s">
        <v>3837</v>
      </c>
      <c r="G1916" t="s">
        <v>5103</v>
      </c>
      <c r="H1916">
        <v>78624</v>
      </c>
      <c r="I1916">
        <v>78643</v>
      </c>
      <c r="J1916">
        <v>79806</v>
      </c>
      <c r="K1916">
        <v>19</v>
      </c>
      <c r="L1916">
        <v>1163</v>
      </c>
      <c r="M1916">
        <v>207</v>
      </c>
      <c r="N1916">
        <v>850</v>
      </c>
      <c r="O1916">
        <v>235</v>
      </c>
      <c r="P1916">
        <v>895</v>
      </c>
      <c r="Q1916">
        <v>-28</v>
      </c>
      <c r="R1916">
        <v>-45</v>
      </c>
      <c r="S1916">
        <v>1</v>
      </c>
      <c r="T1916">
        <v>35</v>
      </c>
      <c r="U1916">
        <v>50</v>
      </c>
      <c r="V1916">
        <v>1183</v>
      </c>
      <c r="W1916">
        <v>51</v>
      </c>
      <c r="X1916">
        <v>1218</v>
      </c>
      <c r="Y1916">
        <v>-4</v>
      </c>
      <c r="Z1916">
        <v>-10</v>
      </c>
      <c r="AA1916">
        <v>3787</v>
      </c>
      <c r="AB1916">
        <v>3787</v>
      </c>
      <c r="AC1916">
        <v>3787</v>
      </c>
      <c r="AD1916">
        <v>10.729004285</v>
      </c>
      <c r="AE1916">
        <v>11.297010394999999</v>
      </c>
      <c r="AF1916">
        <v>-0.56800610900000004</v>
      </c>
      <c r="AG1916">
        <v>0.44178252940000001</v>
      </c>
      <c r="AH1916">
        <v>14.932249494000001</v>
      </c>
      <c r="AI1916">
        <v>15.374032023</v>
      </c>
    </row>
    <row r="1917" spans="1:35" x14ac:dyDescent="0.2">
      <c r="A1917">
        <v>50</v>
      </c>
      <c r="B1917">
        <v>1</v>
      </c>
      <c r="C1917">
        <v>2</v>
      </c>
      <c r="D1917">
        <v>36</v>
      </c>
      <c r="E1917">
        <v>107</v>
      </c>
      <c r="F1917" t="s">
        <v>3837</v>
      </c>
      <c r="G1917" t="s">
        <v>5734</v>
      </c>
      <c r="H1917">
        <v>48455</v>
      </c>
      <c r="I1917">
        <v>48355</v>
      </c>
      <c r="J1917">
        <v>47980</v>
      </c>
      <c r="K1917">
        <v>-100</v>
      </c>
      <c r="L1917">
        <v>-375</v>
      </c>
      <c r="M1917">
        <v>111</v>
      </c>
      <c r="N1917">
        <v>456</v>
      </c>
      <c r="O1917">
        <v>153</v>
      </c>
      <c r="P1917">
        <v>577</v>
      </c>
      <c r="Q1917">
        <v>-42</v>
      </c>
      <c r="R1917">
        <v>-121</v>
      </c>
      <c r="S1917">
        <v>0</v>
      </c>
      <c r="T1917">
        <v>2</v>
      </c>
      <c r="U1917">
        <v>-54</v>
      </c>
      <c r="V1917">
        <v>-262</v>
      </c>
      <c r="W1917">
        <v>-54</v>
      </c>
      <c r="X1917">
        <v>-260</v>
      </c>
      <c r="Y1917">
        <v>-4</v>
      </c>
      <c r="Z1917">
        <v>6</v>
      </c>
      <c r="AA1917">
        <v>421</v>
      </c>
      <c r="AB1917">
        <v>421</v>
      </c>
      <c r="AC1917">
        <v>421</v>
      </c>
      <c r="AD1917">
        <v>9.4669642393999993</v>
      </c>
      <c r="AE1917">
        <v>11.979031505</v>
      </c>
      <c r="AF1917">
        <v>-2.5120672650000002</v>
      </c>
      <c r="AG1917">
        <v>4.1521772999999998E-2</v>
      </c>
      <c r="AH1917">
        <v>-5.4393522599999997</v>
      </c>
      <c r="AI1917">
        <v>-5.3978304870000002</v>
      </c>
    </row>
    <row r="1918" spans="1:35" x14ac:dyDescent="0.2">
      <c r="A1918">
        <v>50</v>
      </c>
      <c r="B1918">
        <v>1</v>
      </c>
      <c r="C1918">
        <v>2</v>
      </c>
      <c r="D1918">
        <v>36</v>
      </c>
      <c r="E1918">
        <v>109</v>
      </c>
      <c r="F1918" t="s">
        <v>3837</v>
      </c>
      <c r="G1918" t="s">
        <v>5735</v>
      </c>
      <c r="H1918">
        <v>105740</v>
      </c>
      <c r="I1918">
        <v>105404</v>
      </c>
      <c r="J1918">
        <v>105162</v>
      </c>
      <c r="K1918">
        <v>-336</v>
      </c>
      <c r="L1918">
        <v>-242</v>
      </c>
      <c r="M1918">
        <v>191</v>
      </c>
      <c r="N1918">
        <v>661</v>
      </c>
      <c r="O1918">
        <v>194</v>
      </c>
      <c r="P1918">
        <v>825</v>
      </c>
      <c r="Q1918">
        <v>-3</v>
      </c>
      <c r="R1918">
        <v>-164</v>
      </c>
      <c r="S1918">
        <v>0</v>
      </c>
      <c r="T1918">
        <v>158</v>
      </c>
      <c r="U1918">
        <v>-337</v>
      </c>
      <c r="V1918">
        <v>-256</v>
      </c>
      <c r="W1918">
        <v>-337</v>
      </c>
      <c r="X1918">
        <v>-98</v>
      </c>
      <c r="Y1918">
        <v>4</v>
      </c>
      <c r="Z1918">
        <v>20</v>
      </c>
      <c r="AA1918">
        <v>13418</v>
      </c>
      <c r="AB1918">
        <v>13418</v>
      </c>
      <c r="AC1918">
        <v>13418</v>
      </c>
      <c r="AD1918">
        <v>6.2783165373000003</v>
      </c>
      <c r="AE1918">
        <v>7.8360229096999996</v>
      </c>
      <c r="AF1918">
        <v>-1.557706372</v>
      </c>
      <c r="AG1918">
        <v>1.5007171148</v>
      </c>
      <c r="AH1918">
        <v>-2.4315416540000001</v>
      </c>
      <c r="AI1918">
        <v>-0.93082454000000003</v>
      </c>
    </row>
    <row r="1919" spans="1:35" x14ac:dyDescent="0.2">
      <c r="A1919">
        <v>50</v>
      </c>
      <c r="B1919">
        <v>1</v>
      </c>
      <c r="C1919">
        <v>2</v>
      </c>
      <c r="D1919">
        <v>36</v>
      </c>
      <c r="E1919">
        <v>111</v>
      </c>
      <c r="F1919" t="s">
        <v>3837</v>
      </c>
      <c r="G1919" t="s">
        <v>5736</v>
      </c>
      <c r="H1919">
        <v>181851</v>
      </c>
      <c r="I1919">
        <v>181687</v>
      </c>
      <c r="J1919">
        <v>182951</v>
      </c>
      <c r="K1919">
        <v>-164</v>
      </c>
      <c r="L1919">
        <v>1264</v>
      </c>
      <c r="M1919">
        <v>382</v>
      </c>
      <c r="N1919">
        <v>1493</v>
      </c>
      <c r="O1919">
        <v>526</v>
      </c>
      <c r="P1919">
        <v>2081</v>
      </c>
      <c r="Q1919">
        <v>-144</v>
      </c>
      <c r="R1919">
        <v>-588</v>
      </c>
      <c r="S1919">
        <v>0</v>
      </c>
      <c r="T1919">
        <v>85</v>
      </c>
      <c r="U1919">
        <v>-6</v>
      </c>
      <c r="V1919">
        <v>1764</v>
      </c>
      <c r="W1919">
        <v>-6</v>
      </c>
      <c r="X1919">
        <v>1849</v>
      </c>
      <c r="Y1919">
        <v>-14</v>
      </c>
      <c r="Z1919">
        <v>3</v>
      </c>
      <c r="AA1919">
        <v>11651</v>
      </c>
      <c r="AB1919">
        <v>11651</v>
      </c>
      <c r="AC1919">
        <v>11651</v>
      </c>
      <c r="AD1919">
        <v>8.1889435549999998</v>
      </c>
      <c r="AE1919">
        <v>11.414059972</v>
      </c>
      <c r="AF1919">
        <v>-3.2251164170000002</v>
      </c>
      <c r="AG1919">
        <v>0.4662158086</v>
      </c>
      <c r="AH1919">
        <v>9.6753492505000001</v>
      </c>
      <c r="AI1919">
        <v>10.141565058999999</v>
      </c>
    </row>
    <row r="1920" spans="1:35" x14ac:dyDescent="0.2">
      <c r="A1920">
        <v>50</v>
      </c>
      <c r="B1920">
        <v>1</v>
      </c>
      <c r="C1920">
        <v>2</v>
      </c>
      <c r="D1920">
        <v>36</v>
      </c>
      <c r="E1920">
        <v>113</v>
      </c>
      <c r="F1920" t="s">
        <v>3837</v>
      </c>
      <c r="G1920" t="s">
        <v>4972</v>
      </c>
      <c r="H1920">
        <v>65737</v>
      </c>
      <c r="I1920">
        <v>65638</v>
      </c>
      <c r="J1920">
        <v>65618</v>
      </c>
      <c r="K1920">
        <v>-99</v>
      </c>
      <c r="L1920">
        <v>-20</v>
      </c>
      <c r="M1920">
        <v>130</v>
      </c>
      <c r="N1920">
        <v>508</v>
      </c>
      <c r="O1920">
        <v>207</v>
      </c>
      <c r="P1920">
        <v>855</v>
      </c>
      <c r="Q1920">
        <v>-77</v>
      </c>
      <c r="R1920">
        <v>-347</v>
      </c>
      <c r="S1920">
        <v>0</v>
      </c>
      <c r="T1920">
        <v>8</v>
      </c>
      <c r="U1920">
        <v>-14</v>
      </c>
      <c r="V1920">
        <v>315</v>
      </c>
      <c r="W1920">
        <v>-14</v>
      </c>
      <c r="X1920">
        <v>323</v>
      </c>
      <c r="Y1920">
        <v>-8</v>
      </c>
      <c r="Z1920">
        <v>4</v>
      </c>
      <c r="AA1920">
        <v>572</v>
      </c>
      <c r="AB1920">
        <v>572</v>
      </c>
      <c r="AC1920">
        <v>572</v>
      </c>
      <c r="AD1920">
        <v>7.7405985250000002</v>
      </c>
      <c r="AE1920">
        <v>13.027975864</v>
      </c>
      <c r="AF1920">
        <v>-5.2873773389999998</v>
      </c>
      <c r="AG1920">
        <v>0.1218991894</v>
      </c>
      <c r="AH1920">
        <v>4.7997805815000003</v>
      </c>
      <c r="AI1920">
        <v>4.9216797708</v>
      </c>
    </row>
    <row r="1921" spans="1:35" x14ac:dyDescent="0.2">
      <c r="A1921">
        <v>50</v>
      </c>
      <c r="B1921">
        <v>1</v>
      </c>
      <c r="C1921">
        <v>2</v>
      </c>
      <c r="D1921">
        <v>36</v>
      </c>
      <c r="E1921">
        <v>115</v>
      </c>
      <c r="F1921" t="s">
        <v>3837</v>
      </c>
      <c r="G1921" t="s">
        <v>4624</v>
      </c>
      <c r="H1921">
        <v>61302</v>
      </c>
      <c r="I1921">
        <v>61143</v>
      </c>
      <c r="J1921">
        <v>60956</v>
      </c>
      <c r="K1921">
        <v>-159</v>
      </c>
      <c r="L1921">
        <v>-187</v>
      </c>
      <c r="M1921">
        <v>150</v>
      </c>
      <c r="N1921">
        <v>493</v>
      </c>
      <c r="O1921">
        <v>212</v>
      </c>
      <c r="P1921">
        <v>786</v>
      </c>
      <c r="Q1921">
        <v>-62</v>
      </c>
      <c r="R1921">
        <v>-293</v>
      </c>
      <c r="S1921">
        <v>0</v>
      </c>
      <c r="T1921">
        <v>5</v>
      </c>
      <c r="U1921">
        <v>-95</v>
      </c>
      <c r="V1921">
        <v>91</v>
      </c>
      <c r="W1921">
        <v>-95</v>
      </c>
      <c r="X1921">
        <v>96</v>
      </c>
      <c r="Y1921">
        <v>-2</v>
      </c>
      <c r="Z1921">
        <v>10</v>
      </c>
      <c r="AA1921">
        <v>2970</v>
      </c>
      <c r="AB1921">
        <v>2970</v>
      </c>
      <c r="AC1921">
        <v>2970</v>
      </c>
      <c r="AD1921">
        <v>8.0754142131000002</v>
      </c>
      <c r="AE1921">
        <v>12.874798319</v>
      </c>
      <c r="AF1921">
        <v>-4.7993841059999998</v>
      </c>
      <c r="AG1921">
        <v>8.1900752699999996E-2</v>
      </c>
      <c r="AH1921">
        <v>1.4905936985999999</v>
      </c>
      <c r="AI1921">
        <v>1.5724944512000001</v>
      </c>
    </row>
    <row r="1922" spans="1:35" x14ac:dyDescent="0.2">
      <c r="A1922">
        <v>50</v>
      </c>
      <c r="B1922">
        <v>1</v>
      </c>
      <c r="C1922">
        <v>2</v>
      </c>
      <c r="D1922">
        <v>36</v>
      </c>
      <c r="E1922">
        <v>117</v>
      </c>
      <c r="F1922" t="s">
        <v>3837</v>
      </c>
      <c r="G1922" t="s">
        <v>4973</v>
      </c>
      <c r="H1922">
        <v>91283</v>
      </c>
      <c r="I1922">
        <v>91103</v>
      </c>
      <c r="J1922">
        <v>90923</v>
      </c>
      <c r="K1922">
        <v>-180</v>
      </c>
      <c r="L1922">
        <v>-180</v>
      </c>
      <c r="M1922">
        <v>222</v>
      </c>
      <c r="N1922">
        <v>883</v>
      </c>
      <c r="O1922">
        <v>268</v>
      </c>
      <c r="P1922">
        <v>1062</v>
      </c>
      <c r="Q1922">
        <v>-46</v>
      </c>
      <c r="R1922">
        <v>-179</v>
      </c>
      <c r="S1922">
        <v>0</v>
      </c>
      <c r="T1922">
        <v>2</v>
      </c>
      <c r="U1922">
        <v>-130</v>
      </c>
      <c r="V1922">
        <v>-18</v>
      </c>
      <c r="W1922">
        <v>-130</v>
      </c>
      <c r="X1922">
        <v>-16</v>
      </c>
      <c r="Y1922">
        <v>-4</v>
      </c>
      <c r="Z1922">
        <v>15</v>
      </c>
      <c r="AA1922">
        <v>992</v>
      </c>
      <c r="AB1922">
        <v>992</v>
      </c>
      <c r="AC1922">
        <v>992</v>
      </c>
      <c r="AD1922">
        <v>9.7019107161000004</v>
      </c>
      <c r="AE1922">
        <v>11.668662719</v>
      </c>
      <c r="AF1922">
        <v>-1.966752002</v>
      </c>
      <c r="AG1922">
        <v>2.19748827E-2</v>
      </c>
      <c r="AH1922">
        <v>-0.19777394400000001</v>
      </c>
      <c r="AI1922">
        <v>-0.17579906200000001</v>
      </c>
    </row>
    <row r="1923" spans="1:35" x14ac:dyDescent="0.2">
      <c r="A1923">
        <v>50</v>
      </c>
      <c r="B1923">
        <v>1</v>
      </c>
      <c r="C1923">
        <v>2</v>
      </c>
      <c r="D1923">
        <v>36</v>
      </c>
      <c r="E1923">
        <v>119</v>
      </c>
      <c r="F1923" t="s">
        <v>3837</v>
      </c>
      <c r="G1923" t="s">
        <v>5737</v>
      </c>
      <c r="H1923">
        <v>1004457</v>
      </c>
      <c r="I1923">
        <v>1003245</v>
      </c>
      <c r="J1923">
        <v>997895</v>
      </c>
      <c r="K1923">
        <v>-1212</v>
      </c>
      <c r="L1923">
        <v>-5350</v>
      </c>
      <c r="M1923">
        <v>2450</v>
      </c>
      <c r="N1923">
        <v>9440</v>
      </c>
      <c r="O1923">
        <v>2157</v>
      </c>
      <c r="P1923">
        <v>8817</v>
      </c>
      <c r="Q1923">
        <v>293</v>
      </c>
      <c r="R1923">
        <v>623</v>
      </c>
      <c r="S1923">
        <v>59</v>
      </c>
      <c r="T1923">
        <v>793</v>
      </c>
      <c r="U1923">
        <v>-1556</v>
      </c>
      <c r="V1923">
        <v>-6882</v>
      </c>
      <c r="W1923">
        <v>-1497</v>
      </c>
      <c r="X1923">
        <v>-6089</v>
      </c>
      <c r="Y1923">
        <v>-8</v>
      </c>
      <c r="Z1923">
        <v>116</v>
      </c>
      <c r="AA1923">
        <v>28311</v>
      </c>
      <c r="AB1923">
        <v>28311</v>
      </c>
      <c r="AC1923">
        <v>28311</v>
      </c>
      <c r="AD1923">
        <v>9.4346222652999998</v>
      </c>
      <c r="AE1923">
        <v>8.8119771730000007</v>
      </c>
      <c r="AF1923">
        <v>0.62264509229999998</v>
      </c>
      <c r="AG1923">
        <v>0.79254824749999997</v>
      </c>
      <c r="AH1923">
        <v>-6.8780794949999997</v>
      </c>
      <c r="AI1923">
        <v>-6.0855312469999996</v>
      </c>
    </row>
    <row r="1924" spans="1:35" x14ac:dyDescent="0.2">
      <c r="A1924">
        <v>50</v>
      </c>
      <c r="B1924">
        <v>1</v>
      </c>
      <c r="C1924">
        <v>2</v>
      </c>
      <c r="D1924">
        <v>36</v>
      </c>
      <c r="E1924">
        <v>121</v>
      </c>
      <c r="F1924" t="s">
        <v>3837</v>
      </c>
      <c r="G1924" t="s">
        <v>5738</v>
      </c>
      <c r="H1924">
        <v>40531</v>
      </c>
      <c r="I1924">
        <v>40401</v>
      </c>
      <c r="J1924">
        <v>40491</v>
      </c>
      <c r="K1924">
        <v>-130</v>
      </c>
      <c r="L1924">
        <v>90</v>
      </c>
      <c r="M1924">
        <v>95</v>
      </c>
      <c r="N1924">
        <v>314</v>
      </c>
      <c r="O1924">
        <v>129</v>
      </c>
      <c r="P1924">
        <v>413</v>
      </c>
      <c r="Q1924">
        <v>-34</v>
      </c>
      <c r="R1924">
        <v>-99</v>
      </c>
      <c r="S1924">
        <v>0</v>
      </c>
      <c r="T1924">
        <v>5</v>
      </c>
      <c r="U1924">
        <v>-95</v>
      </c>
      <c r="V1924">
        <v>180</v>
      </c>
      <c r="W1924">
        <v>-95</v>
      </c>
      <c r="X1924">
        <v>185</v>
      </c>
      <c r="Y1924">
        <v>-1</v>
      </c>
      <c r="Z1924">
        <v>4</v>
      </c>
      <c r="AA1924">
        <v>3340</v>
      </c>
      <c r="AB1924">
        <v>3340</v>
      </c>
      <c r="AC1924">
        <v>3340</v>
      </c>
      <c r="AD1924">
        <v>7.7634376700000001</v>
      </c>
      <c r="AE1924">
        <v>10.211145725</v>
      </c>
      <c r="AF1924">
        <v>-2.4477080550000001</v>
      </c>
      <c r="AG1924">
        <v>0.12362161889999999</v>
      </c>
      <c r="AH1924">
        <v>4.4503782822</v>
      </c>
      <c r="AI1924">
        <v>4.5739999010999997</v>
      </c>
    </row>
    <row r="1925" spans="1:35" x14ac:dyDescent="0.2">
      <c r="A1925">
        <v>50</v>
      </c>
      <c r="B1925">
        <v>1</v>
      </c>
      <c r="C1925">
        <v>2</v>
      </c>
      <c r="D1925">
        <v>36</v>
      </c>
      <c r="E1925">
        <v>123</v>
      </c>
      <c r="F1925" t="s">
        <v>3837</v>
      </c>
      <c r="G1925" t="s">
        <v>5739</v>
      </c>
      <c r="H1925">
        <v>24774</v>
      </c>
      <c r="I1925">
        <v>24709</v>
      </c>
      <c r="J1925">
        <v>24613</v>
      </c>
      <c r="K1925">
        <v>-65</v>
      </c>
      <c r="L1925">
        <v>-96</v>
      </c>
      <c r="M1925">
        <v>78</v>
      </c>
      <c r="N1925">
        <v>280</v>
      </c>
      <c r="O1925">
        <v>99</v>
      </c>
      <c r="P1925">
        <v>340</v>
      </c>
      <c r="Q1925">
        <v>-21</v>
      </c>
      <c r="R1925">
        <v>-60</v>
      </c>
      <c r="S1925">
        <v>0</v>
      </c>
      <c r="T1925">
        <v>7</v>
      </c>
      <c r="U1925">
        <v>-42</v>
      </c>
      <c r="V1925">
        <v>-46</v>
      </c>
      <c r="W1925">
        <v>-42</v>
      </c>
      <c r="X1925">
        <v>-39</v>
      </c>
      <c r="Y1925">
        <v>-2</v>
      </c>
      <c r="Z1925">
        <v>3</v>
      </c>
      <c r="AA1925">
        <v>1297</v>
      </c>
      <c r="AB1925">
        <v>1297</v>
      </c>
      <c r="AC1925">
        <v>1297</v>
      </c>
      <c r="AD1925">
        <v>11.353959693</v>
      </c>
      <c r="AE1925">
        <v>13.786951055999999</v>
      </c>
      <c r="AF1925">
        <v>-2.4329913630000002</v>
      </c>
      <c r="AG1925">
        <v>0.28384899229999999</v>
      </c>
      <c r="AH1925">
        <v>-1.8652933780000001</v>
      </c>
      <c r="AI1925">
        <v>-1.581444386</v>
      </c>
    </row>
    <row r="1926" spans="1:35" x14ac:dyDescent="0.2">
      <c r="A1926">
        <v>40</v>
      </c>
      <c r="B1926">
        <v>3</v>
      </c>
      <c r="C1926">
        <v>5</v>
      </c>
      <c r="D1926">
        <v>37</v>
      </c>
      <c r="E1926">
        <v>0</v>
      </c>
      <c r="F1926" t="s">
        <v>3867</v>
      </c>
      <c r="G1926" t="s">
        <v>3867</v>
      </c>
      <c r="H1926">
        <v>10439388</v>
      </c>
      <c r="I1926">
        <v>10457177</v>
      </c>
      <c r="J1926">
        <v>10551162</v>
      </c>
      <c r="K1926">
        <v>17789</v>
      </c>
      <c r="L1926">
        <v>93985</v>
      </c>
      <c r="M1926">
        <v>28009</v>
      </c>
      <c r="N1926">
        <v>114011</v>
      </c>
      <c r="O1926">
        <v>28852</v>
      </c>
      <c r="P1926">
        <v>115709</v>
      </c>
      <c r="Q1926">
        <v>-843</v>
      </c>
      <c r="R1926">
        <v>-1698</v>
      </c>
      <c r="S1926">
        <v>440</v>
      </c>
      <c r="T1926">
        <v>6756</v>
      </c>
      <c r="U1926">
        <v>18211</v>
      </c>
      <c r="V1926">
        <v>88673</v>
      </c>
      <c r="W1926">
        <v>18651</v>
      </c>
      <c r="X1926">
        <v>95429</v>
      </c>
      <c r="Y1926">
        <v>-19</v>
      </c>
      <c r="Z1926">
        <v>254</v>
      </c>
      <c r="AA1926">
        <v>260910</v>
      </c>
      <c r="AB1926">
        <v>260910</v>
      </c>
      <c r="AC1926">
        <v>260910</v>
      </c>
      <c r="AD1926">
        <v>10.853880452</v>
      </c>
      <c r="AE1926">
        <v>11.015530546999999</v>
      </c>
      <c r="AF1926">
        <v>-0.16165009499999999</v>
      </c>
      <c r="AG1926">
        <v>0.64317317039999999</v>
      </c>
      <c r="AH1926">
        <v>8.4416954620000002</v>
      </c>
      <c r="AI1926">
        <v>9.0848686323999992</v>
      </c>
    </row>
    <row r="1927" spans="1:35" x14ac:dyDescent="0.2">
      <c r="A1927">
        <v>50</v>
      </c>
      <c r="B1927">
        <v>3</v>
      </c>
      <c r="C1927">
        <v>5</v>
      </c>
      <c r="D1927">
        <v>37</v>
      </c>
      <c r="E1927">
        <v>1</v>
      </c>
      <c r="F1927" t="s">
        <v>3867</v>
      </c>
      <c r="G1927" t="s">
        <v>5740</v>
      </c>
      <c r="H1927">
        <v>171415</v>
      </c>
      <c r="I1927">
        <v>171842</v>
      </c>
      <c r="J1927">
        <v>173877</v>
      </c>
      <c r="K1927">
        <v>427</v>
      </c>
      <c r="L1927">
        <v>2035</v>
      </c>
      <c r="M1927">
        <v>474</v>
      </c>
      <c r="N1927">
        <v>1795</v>
      </c>
      <c r="O1927">
        <v>569</v>
      </c>
      <c r="P1927">
        <v>2076</v>
      </c>
      <c r="Q1927">
        <v>-95</v>
      </c>
      <c r="R1927">
        <v>-281</v>
      </c>
      <c r="S1927">
        <v>2</v>
      </c>
      <c r="T1927">
        <v>3</v>
      </c>
      <c r="U1927">
        <v>520</v>
      </c>
      <c r="V1927">
        <v>2319</v>
      </c>
      <c r="W1927">
        <v>522</v>
      </c>
      <c r="X1927">
        <v>2322</v>
      </c>
      <c r="Y1927">
        <v>0</v>
      </c>
      <c r="Z1927">
        <v>-6</v>
      </c>
      <c r="AA1927">
        <v>6081</v>
      </c>
      <c r="AB1927">
        <v>6081</v>
      </c>
      <c r="AC1927">
        <v>6081</v>
      </c>
      <c r="AD1927">
        <v>10.384155918999999</v>
      </c>
      <c r="AE1927">
        <v>12.009753586</v>
      </c>
      <c r="AF1927">
        <v>-1.6255976670000001</v>
      </c>
      <c r="AG1927">
        <v>1.73551352E-2</v>
      </c>
      <c r="AH1927">
        <v>13.41551954</v>
      </c>
      <c r="AI1927">
        <v>13.432874676000001</v>
      </c>
    </row>
    <row r="1928" spans="1:35" x14ac:dyDescent="0.2">
      <c r="A1928">
        <v>50</v>
      </c>
      <c r="B1928">
        <v>3</v>
      </c>
      <c r="C1928">
        <v>5</v>
      </c>
      <c r="D1928">
        <v>37</v>
      </c>
      <c r="E1928">
        <v>3</v>
      </c>
      <c r="F1928" t="s">
        <v>3867</v>
      </c>
      <c r="G1928" t="s">
        <v>5018</v>
      </c>
      <c r="H1928">
        <v>36444</v>
      </c>
      <c r="I1928">
        <v>36430</v>
      </c>
      <c r="J1928">
        <v>36644</v>
      </c>
      <c r="K1928">
        <v>-14</v>
      </c>
      <c r="L1928">
        <v>214</v>
      </c>
      <c r="M1928">
        <v>73</v>
      </c>
      <c r="N1928">
        <v>337</v>
      </c>
      <c r="O1928">
        <v>123</v>
      </c>
      <c r="P1928">
        <v>496</v>
      </c>
      <c r="Q1928">
        <v>-50</v>
      </c>
      <c r="R1928">
        <v>-159</v>
      </c>
      <c r="S1928">
        <v>0</v>
      </c>
      <c r="T1928">
        <v>2</v>
      </c>
      <c r="U1928">
        <v>38</v>
      </c>
      <c r="V1928">
        <v>371</v>
      </c>
      <c r="W1928">
        <v>38</v>
      </c>
      <c r="X1928">
        <v>373</v>
      </c>
      <c r="Y1928">
        <v>-2</v>
      </c>
      <c r="Z1928">
        <v>0</v>
      </c>
      <c r="AA1928">
        <v>1327</v>
      </c>
      <c r="AB1928">
        <v>1327</v>
      </c>
      <c r="AC1928">
        <v>1327</v>
      </c>
      <c r="AD1928">
        <v>9.2235268357999995</v>
      </c>
      <c r="AE1928">
        <v>13.575279853</v>
      </c>
      <c r="AF1928">
        <v>-4.3517530170000001</v>
      </c>
      <c r="AG1928">
        <v>5.4739031700000003E-2</v>
      </c>
      <c r="AH1928">
        <v>10.154090374000001</v>
      </c>
      <c r="AI1928">
        <v>10.208829406</v>
      </c>
    </row>
    <row r="1929" spans="1:35" x14ac:dyDescent="0.2">
      <c r="A1929">
        <v>50</v>
      </c>
      <c r="B1929">
        <v>3</v>
      </c>
      <c r="C1929">
        <v>5</v>
      </c>
      <c r="D1929">
        <v>37</v>
      </c>
      <c r="E1929">
        <v>5</v>
      </c>
      <c r="F1929" t="s">
        <v>3867</v>
      </c>
      <c r="G1929" t="s">
        <v>5741</v>
      </c>
      <c r="H1929">
        <v>10888</v>
      </c>
      <c r="I1929">
        <v>10899</v>
      </c>
      <c r="J1929">
        <v>11049</v>
      </c>
      <c r="K1929">
        <v>11</v>
      </c>
      <c r="L1929">
        <v>150</v>
      </c>
      <c r="M1929">
        <v>21</v>
      </c>
      <c r="N1929">
        <v>90</v>
      </c>
      <c r="O1929">
        <v>39</v>
      </c>
      <c r="P1929">
        <v>180</v>
      </c>
      <c r="Q1929">
        <v>-18</v>
      </c>
      <c r="R1929">
        <v>-90</v>
      </c>
      <c r="S1929">
        <v>0</v>
      </c>
      <c r="T1929">
        <v>3</v>
      </c>
      <c r="U1929">
        <v>29</v>
      </c>
      <c r="V1929">
        <v>241</v>
      </c>
      <c r="W1929">
        <v>29</v>
      </c>
      <c r="X1929">
        <v>244</v>
      </c>
      <c r="Y1929">
        <v>0</v>
      </c>
      <c r="Z1929">
        <v>-4</v>
      </c>
      <c r="AA1929">
        <v>56</v>
      </c>
      <c r="AB1929">
        <v>56</v>
      </c>
      <c r="AC1929">
        <v>56</v>
      </c>
      <c r="AD1929">
        <v>8.2012028431000008</v>
      </c>
      <c r="AE1929">
        <v>16.402405686000002</v>
      </c>
      <c r="AF1929">
        <v>-8.2012028430000008</v>
      </c>
      <c r="AG1929">
        <v>0.27337342809999998</v>
      </c>
      <c r="AH1929">
        <v>21.960998724</v>
      </c>
      <c r="AI1929">
        <v>22.234372151999999</v>
      </c>
    </row>
    <row r="1930" spans="1:35" x14ac:dyDescent="0.2">
      <c r="A1930">
        <v>50</v>
      </c>
      <c r="B1930">
        <v>3</v>
      </c>
      <c r="C1930">
        <v>5</v>
      </c>
      <c r="D1930">
        <v>37</v>
      </c>
      <c r="E1930">
        <v>7</v>
      </c>
      <c r="F1930" t="s">
        <v>3867</v>
      </c>
      <c r="G1930" t="s">
        <v>5742</v>
      </c>
      <c r="H1930">
        <v>22055</v>
      </c>
      <c r="I1930">
        <v>22030</v>
      </c>
      <c r="J1930">
        <v>22060</v>
      </c>
      <c r="K1930">
        <v>-25</v>
      </c>
      <c r="L1930">
        <v>30</v>
      </c>
      <c r="M1930">
        <v>63</v>
      </c>
      <c r="N1930">
        <v>253</v>
      </c>
      <c r="O1930">
        <v>79</v>
      </c>
      <c r="P1930">
        <v>328</v>
      </c>
      <c r="Q1930">
        <v>-16</v>
      </c>
      <c r="R1930">
        <v>-75</v>
      </c>
      <c r="S1930">
        <v>0</v>
      </c>
      <c r="T1930">
        <v>4</v>
      </c>
      <c r="U1930">
        <v>-8</v>
      </c>
      <c r="V1930">
        <v>101</v>
      </c>
      <c r="W1930">
        <v>-8</v>
      </c>
      <c r="X1930">
        <v>105</v>
      </c>
      <c r="Y1930">
        <v>-1</v>
      </c>
      <c r="Z1930">
        <v>0</v>
      </c>
      <c r="AA1930">
        <v>1189</v>
      </c>
      <c r="AB1930">
        <v>1189</v>
      </c>
      <c r="AC1930">
        <v>1189</v>
      </c>
      <c r="AD1930">
        <v>11.476525289</v>
      </c>
      <c r="AE1930">
        <v>14.878657292</v>
      </c>
      <c r="AF1930">
        <v>-3.4021320030000002</v>
      </c>
      <c r="AG1930">
        <v>0.18144704010000001</v>
      </c>
      <c r="AH1930">
        <v>4.5815377637000001</v>
      </c>
      <c r="AI1930">
        <v>4.7629848038000002</v>
      </c>
    </row>
    <row r="1931" spans="1:35" x14ac:dyDescent="0.2">
      <c r="A1931">
        <v>50</v>
      </c>
      <c r="B1931">
        <v>3</v>
      </c>
      <c r="C1931">
        <v>5</v>
      </c>
      <c r="D1931">
        <v>37</v>
      </c>
      <c r="E1931">
        <v>9</v>
      </c>
      <c r="F1931" t="s">
        <v>3867</v>
      </c>
      <c r="G1931" t="s">
        <v>5743</v>
      </c>
      <c r="H1931">
        <v>26577</v>
      </c>
      <c r="I1931">
        <v>26569</v>
      </c>
      <c r="J1931">
        <v>26711</v>
      </c>
      <c r="K1931">
        <v>-8</v>
      </c>
      <c r="L1931">
        <v>142</v>
      </c>
      <c r="M1931">
        <v>75</v>
      </c>
      <c r="N1931">
        <v>203</v>
      </c>
      <c r="O1931">
        <v>114</v>
      </c>
      <c r="P1931">
        <v>451</v>
      </c>
      <c r="Q1931">
        <v>-39</v>
      </c>
      <c r="R1931">
        <v>-248</v>
      </c>
      <c r="S1931">
        <v>0</v>
      </c>
      <c r="T1931">
        <v>1</v>
      </c>
      <c r="U1931">
        <v>34</v>
      </c>
      <c r="V1931">
        <v>391</v>
      </c>
      <c r="W1931">
        <v>34</v>
      </c>
      <c r="X1931">
        <v>392</v>
      </c>
      <c r="Y1931">
        <v>-3</v>
      </c>
      <c r="Z1931">
        <v>-2</v>
      </c>
      <c r="AA1931">
        <v>234</v>
      </c>
      <c r="AB1931">
        <v>234</v>
      </c>
      <c r="AC1931">
        <v>234</v>
      </c>
      <c r="AD1931">
        <v>7.6201201201000002</v>
      </c>
      <c r="AE1931">
        <v>16.929429428999999</v>
      </c>
      <c r="AF1931">
        <v>-9.3093093089999996</v>
      </c>
      <c r="AG1931">
        <v>3.7537537500000002E-2</v>
      </c>
      <c r="AH1931">
        <v>14.677177177000001</v>
      </c>
      <c r="AI1931">
        <v>14.714714715</v>
      </c>
    </row>
    <row r="1932" spans="1:35" x14ac:dyDescent="0.2">
      <c r="A1932">
        <v>50</v>
      </c>
      <c r="B1932">
        <v>3</v>
      </c>
      <c r="C1932">
        <v>5</v>
      </c>
      <c r="D1932">
        <v>37</v>
      </c>
      <c r="E1932">
        <v>11</v>
      </c>
      <c r="F1932" t="s">
        <v>3867</v>
      </c>
      <c r="G1932" t="s">
        <v>5744</v>
      </c>
      <c r="H1932">
        <v>17806</v>
      </c>
      <c r="I1932">
        <v>17798</v>
      </c>
      <c r="J1932">
        <v>17864</v>
      </c>
      <c r="K1932">
        <v>-8</v>
      </c>
      <c r="L1932">
        <v>66</v>
      </c>
      <c r="M1932">
        <v>31</v>
      </c>
      <c r="N1932">
        <v>137</v>
      </c>
      <c r="O1932">
        <v>84</v>
      </c>
      <c r="P1932">
        <v>263</v>
      </c>
      <c r="Q1932">
        <v>-53</v>
      </c>
      <c r="R1932">
        <v>-126</v>
      </c>
      <c r="S1932">
        <v>-1</v>
      </c>
      <c r="T1932">
        <v>3</v>
      </c>
      <c r="U1932">
        <v>49</v>
      </c>
      <c r="V1932">
        <v>189</v>
      </c>
      <c r="W1932">
        <v>48</v>
      </c>
      <c r="X1932">
        <v>192</v>
      </c>
      <c r="Y1932">
        <v>-3</v>
      </c>
      <c r="Z1932">
        <v>0</v>
      </c>
      <c r="AA1932">
        <v>2439</v>
      </c>
      <c r="AB1932">
        <v>2439</v>
      </c>
      <c r="AC1932">
        <v>2439</v>
      </c>
      <c r="AD1932">
        <v>7.6832482754999996</v>
      </c>
      <c r="AE1932">
        <v>14.749593405000001</v>
      </c>
      <c r="AF1932">
        <v>-7.0663451290000001</v>
      </c>
      <c r="AG1932">
        <v>0.1682463126</v>
      </c>
      <c r="AH1932">
        <v>10.599517693999999</v>
      </c>
      <c r="AI1932">
        <v>10.767764007</v>
      </c>
    </row>
    <row r="1933" spans="1:35" x14ac:dyDescent="0.2">
      <c r="A1933">
        <v>50</v>
      </c>
      <c r="B1933">
        <v>3</v>
      </c>
      <c r="C1933">
        <v>5</v>
      </c>
      <c r="D1933">
        <v>37</v>
      </c>
      <c r="E1933">
        <v>13</v>
      </c>
      <c r="F1933" t="s">
        <v>3867</v>
      </c>
      <c r="G1933" t="s">
        <v>5745</v>
      </c>
      <c r="H1933">
        <v>44652</v>
      </c>
      <c r="I1933">
        <v>44618</v>
      </c>
      <c r="J1933">
        <v>44468</v>
      </c>
      <c r="K1933">
        <v>-34</v>
      </c>
      <c r="L1933">
        <v>-150</v>
      </c>
      <c r="M1933">
        <v>119</v>
      </c>
      <c r="N1933">
        <v>412</v>
      </c>
      <c r="O1933">
        <v>191</v>
      </c>
      <c r="P1933">
        <v>705</v>
      </c>
      <c r="Q1933">
        <v>-72</v>
      </c>
      <c r="R1933">
        <v>-293</v>
      </c>
      <c r="S1933">
        <v>0</v>
      </c>
      <c r="T1933">
        <v>6</v>
      </c>
      <c r="U1933">
        <v>43</v>
      </c>
      <c r="V1933">
        <v>133</v>
      </c>
      <c r="W1933">
        <v>43</v>
      </c>
      <c r="X1933">
        <v>139</v>
      </c>
      <c r="Y1933">
        <v>-5</v>
      </c>
      <c r="Z1933">
        <v>4</v>
      </c>
      <c r="AA1933">
        <v>305</v>
      </c>
      <c r="AB1933">
        <v>305</v>
      </c>
      <c r="AC1933">
        <v>305</v>
      </c>
      <c r="AD1933">
        <v>9.2494892576000005</v>
      </c>
      <c r="AE1933">
        <v>15.827402734</v>
      </c>
      <c r="AF1933">
        <v>-6.5779134770000001</v>
      </c>
      <c r="AG1933">
        <v>0.13470129989999999</v>
      </c>
      <c r="AH1933">
        <v>2.9858788136999999</v>
      </c>
      <c r="AI1933">
        <v>3.1205801136</v>
      </c>
    </row>
    <row r="1934" spans="1:35" x14ac:dyDescent="0.2">
      <c r="A1934">
        <v>50</v>
      </c>
      <c r="B1934">
        <v>3</v>
      </c>
      <c r="C1934">
        <v>5</v>
      </c>
      <c r="D1934">
        <v>37</v>
      </c>
      <c r="E1934">
        <v>15</v>
      </c>
      <c r="F1934" t="s">
        <v>3867</v>
      </c>
      <c r="G1934" t="s">
        <v>5746</v>
      </c>
      <c r="H1934">
        <v>17934</v>
      </c>
      <c r="I1934">
        <v>17851</v>
      </c>
      <c r="J1934">
        <v>17505</v>
      </c>
      <c r="K1934">
        <v>-83</v>
      </c>
      <c r="L1934">
        <v>-346</v>
      </c>
      <c r="M1934">
        <v>50</v>
      </c>
      <c r="N1934">
        <v>151</v>
      </c>
      <c r="O1934">
        <v>77</v>
      </c>
      <c r="P1934">
        <v>300</v>
      </c>
      <c r="Q1934">
        <v>-27</v>
      </c>
      <c r="R1934">
        <v>-149</v>
      </c>
      <c r="S1934">
        <v>0</v>
      </c>
      <c r="T1934">
        <v>2</v>
      </c>
      <c r="U1934">
        <v>-54</v>
      </c>
      <c r="V1934">
        <v>-198</v>
      </c>
      <c r="W1934">
        <v>-54</v>
      </c>
      <c r="X1934">
        <v>-196</v>
      </c>
      <c r="Y1934">
        <v>-2</v>
      </c>
      <c r="Z1934">
        <v>-1</v>
      </c>
      <c r="AA1934">
        <v>1340</v>
      </c>
      <c r="AB1934">
        <v>1340</v>
      </c>
      <c r="AC1934">
        <v>1340</v>
      </c>
      <c r="AD1934">
        <v>8.5416902364999991</v>
      </c>
      <c r="AE1934">
        <v>16.970245503000001</v>
      </c>
      <c r="AF1934">
        <v>-8.428555266</v>
      </c>
      <c r="AG1934">
        <v>0.11313497</v>
      </c>
      <c r="AH1934">
        <v>-11.200362030000001</v>
      </c>
      <c r="AI1934">
        <v>-11.08722706</v>
      </c>
    </row>
    <row r="1935" spans="1:35" x14ac:dyDescent="0.2">
      <c r="A1935">
        <v>50</v>
      </c>
      <c r="B1935">
        <v>3</v>
      </c>
      <c r="C1935">
        <v>5</v>
      </c>
      <c r="D1935">
        <v>37</v>
      </c>
      <c r="E1935">
        <v>17</v>
      </c>
      <c r="F1935" t="s">
        <v>3867</v>
      </c>
      <c r="G1935" t="s">
        <v>5747</v>
      </c>
      <c r="H1935">
        <v>29606</v>
      </c>
      <c r="I1935">
        <v>29599</v>
      </c>
      <c r="J1935">
        <v>29525</v>
      </c>
      <c r="K1935">
        <v>-7</v>
      </c>
      <c r="L1935">
        <v>-74</v>
      </c>
      <c r="M1935">
        <v>75</v>
      </c>
      <c r="N1935">
        <v>345</v>
      </c>
      <c r="O1935">
        <v>124</v>
      </c>
      <c r="P1935">
        <v>509</v>
      </c>
      <c r="Q1935">
        <v>-49</v>
      </c>
      <c r="R1935">
        <v>-164</v>
      </c>
      <c r="S1935">
        <v>1</v>
      </c>
      <c r="T1935">
        <v>3</v>
      </c>
      <c r="U1935">
        <v>44</v>
      </c>
      <c r="V1935">
        <v>83</v>
      </c>
      <c r="W1935">
        <v>45</v>
      </c>
      <c r="X1935">
        <v>86</v>
      </c>
      <c r="Y1935">
        <v>-3</v>
      </c>
      <c r="Z1935">
        <v>4</v>
      </c>
      <c r="AA1935">
        <v>111</v>
      </c>
      <c r="AB1935">
        <v>111</v>
      </c>
      <c r="AC1935">
        <v>111</v>
      </c>
      <c r="AD1935">
        <v>11.670387659999999</v>
      </c>
      <c r="AE1935">
        <v>17.2180502</v>
      </c>
      <c r="AF1935">
        <v>-5.5476625400000001</v>
      </c>
      <c r="AG1935">
        <v>0.1014816318</v>
      </c>
      <c r="AH1935">
        <v>2.8076584805000002</v>
      </c>
      <c r="AI1935">
        <v>2.9091401122999998</v>
      </c>
    </row>
    <row r="1936" spans="1:35" x14ac:dyDescent="0.2">
      <c r="A1936">
        <v>50</v>
      </c>
      <c r="B1936">
        <v>3</v>
      </c>
      <c r="C1936">
        <v>5</v>
      </c>
      <c r="D1936">
        <v>37</v>
      </c>
      <c r="E1936">
        <v>19</v>
      </c>
      <c r="F1936" t="s">
        <v>3867</v>
      </c>
      <c r="G1936" t="s">
        <v>5748</v>
      </c>
      <c r="H1936">
        <v>136693</v>
      </c>
      <c r="I1936">
        <v>138084</v>
      </c>
      <c r="J1936">
        <v>144215</v>
      </c>
      <c r="K1936">
        <v>1391</v>
      </c>
      <c r="L1936">
        <v>6131</v>
      </c>
      <c r="M1936">
        <v>219</v>
      </c>
      <c r="N1936">
        <v>990</v>
      </c>
      <c r="O1936">
        <v>445</v>
      </c>
      <c r="P1936">
        <v>2273</v>
      </c>
      <c r="Q1936">
        <v>-226</v>
      </c>
      <c r="R1936">
        <v>-1283</v>
      </c>
      <c r="S1936">
        <v>-1</v>
      </c>
      <c r="T1936">
        <v>-9</v>
      </c>
      <c r="U1936">
        <v>1634</v>
      </c>
      <c r="V1936">
        <v>7536</v>
      </c>
      <c r="W1936">
        <v>1633</v>
      </c>
      <c r="X1936">
        <v>7527</v>
      </c>
      <c r="Y1936">
        <v>-16</v>
      </c>
      <c r="Z1936">
        <v>-113</v>
      </c>
      <c r="AA1936">
        <v>563</v>
      </c>
      <c r="AB1936">
        <v>563</v>
      </c>
      <c r="AC1936">
        <v>563</v>
      </c>
      <c r="AD1936">
        <v>7.0138399357000001</v>
      </c>
      <c r="AE1936">
        <v>16.103493104999998</v>
      </c>
      <c r="AF1936">
        <v>-9.089653169</v>
      </c>
      <c r="AG1936">
        <v>-6.3762181000000001E-2</v>
      </c>
      <c r="AH1936">
        <v>53.390199752999997</v>
      </c>
      <c r="AI1936">
        <v>53.326437572000003</v>
      </c>
    </row>
    <row r="1937" spans="1:35" x14ac:dyDescent="0.2">
      <c r="A1937">
        <v>50</v>
      </c>
      <c r="B1937">
        <v>3</v>
      </c>
      <c r="C1937">
        <v>5</v>
      </c>
      <c r="D1937">
        <v>37</v>
      </c>
      <c r="E1937">
        <v>21</v>
      </c>
      <c r="F1937" t="s">
        <v>3867</v>
      </c>
      <c r="G1937" t="s">
        <v>5749</v>
      </c>
      <c r="H1937">
        <v>269452</v>
      </c>
      <c r="I1937">
        <v>269621</v>
      </c>
      <c r="J1937">
        <v>271534</v>
      </c>
      <c r="K1937">
        <v>169</v>
      </c>
      <c r="L1937">
        <v>1913</v>
      </c>
      <c r="M1937">
        <v>541</v>
      </c>
      <c r="N1937">
        <v>2321</v>
      </c>
      <c r="O1937">
        <v>827</v>
      </c>
      <c r="P1937">
        <v>3194</v>
      </c>
      <c r="Q1937">
        <v>-286</v>
      </c>
      <c r="R1937">
        <v>-873</v>
      </c>
      <c r="S1937">
        <v>1</v>
      </c>
      <c r="T1937">
        <v>127</v>
      </c>
      <c r="U1937">
        <v>469</v>
      </c>
      <c r="V1937">
        <v>2654</v>
      </c>
      <c r="W1937">
        <v>470</v>
      </c>
      <c r="X1937">
        <v>2781</v>
      </c>
      <c r="Y1937">
        <v>-15</v>
      </c>
      <c r="Z1937">
        <v>5</v>
      </c>
      <c r="AA1937">
        <v>7930</v>
      </c>
      <c r="AB1937">
        <v>7930</v>
      </c>
      <c r="AC1937">
        <v>7930</v>
      </c>
      <c r="AD1937">
        <v>8.5779490164999999</v>
      </c>
      <c r="AE1937">
        <v>11.804381369</v>
      </c>
      <c r="AF1937">
        <v>-3.2264323529999999</v>
      </c>
      <c r="AG1937">
        <v>0.46936644770000002</v>
      </c>
      <c r="AH1937">
        <v>9.8086500170999997</v>
      </c>
      <c r="AI1937">
        <v>10.278016465</v>
      </c>
    </row>
    <row r="1938" spans="1:35" x14ac:dyDescent="0.2">
      <c r="A1938">
        <v>50</v>
      </c>
      <c r="B1938">
        <v>3</v>
      </c>
      <c r="C1938">
        <v>5</v>
      </c>
      <c r="D1938">
        <v>37</v>
      </c>
      <c r="E1938">
        <v>23</v>
      </c>
      <c r="F1938" t="s">
        <v>3867</v>
      </c>
      <c r="G1938" t="s">
        <v>4885</v>
      </c>
      <c r="H1938">
        <v>87570</v>
      </c>
      <c r="I1938">
        <v>87546</v>
      </c>
      <c r="J1938">
        <v>87611</v>
      </c>
      <c r="K1938">
        <v>-24</v>
      </c>
      <c r="L1938">
        <v>65</v>
      </c>
      <c r="M1938">
        <v>206</v>
      </c>
      <c r="N1938">
        <v>804</v>
      </c>
      <c r="O1938">
        <v>323</v>
      </c>
      <c r="P1938">
        <v>1237</v>
      </c>
      <c r="Q1938">
        <v>-117</v>
      </c>
      <c r="R1938">
        <v>-433</v>
      </c>
      <c r="S1938">
        <v>0</v>
      </c>
      <c r="T1938">
        <v>20</v>
      </c>
      <c r="U1938">
        <v>99</v>
      </c>
      <c r="V1938">
        <v>468</v>
      </c>
      <c r="W1938">
        <v>99</v>
      </c>
      <c r="X1938">
        <v>488</v>
      </c>
      <c r="Y1938">
        <v>-6</v>
      </c>
      <c r="Z1938">
        <v>10</v>
      </c>
      <c r="AA1938">
        <v>2809</v>
      </c>
      <c r="AB1938">
        <v>2809</v>
      </c>
      <c r="AC1938">
        <v>2809</v>
      </c>
      <c r="AD1938">
        <v>9.1803353563000005</v>
      </c>
      <c r="AE1938">
        <v>14.124471188999999</v>
      </c>
      <c r="AF1938">
        <v>-4.9441358319999997</v>
      </c>
      <c r="AG1938">
        <v>0.22836655119999999</v>
      </c>
      <c r="AH1938">
        <v>5.3437772968999999</v>
      </c>
      <c r="AI1938">
        <v>5.5721438480999996</v>
      </c>
    </row>
    <row r="1939" spans="1:35" x14ac:dyDescent="0.2">
      <c r="A1939">
        <v>50</v>
      </c>
      <c r="B1939">
        <v>3</v>
      </c>
      <c r="C1939">
        <v>5</v>
      </c>
      <c r="D1939">
        <v>37</v>
      </c>
      <c r="E1939">
        <v>25</v>
      </c>
      <c r="F1939" t="s">
        <v>3867</v>
      </c>
      <c r="G1939" t="s">
        <v>5750</v>
      </c>
      <c r="H1939">
        <v>225804</v>
      </c>
      <c r="I1939">
        <v>227065</v>
      </c>
      <c r="J1939">
        <v>231278</v>
      </c>
      <c r="K1939">
        <v>1261</v>
      </c>
      <c r="L1939">
        <v>4213</v>
      </c>
      <c r="M1939">
        <v>603</v>
      </c>
      <c r="N1939">
        <v>2487</v>
      </c>
      <c r="O1939">
        <v>472</v>
      </c>
      <c r="P1939">
        <v>2073</v>
      </c>
      <c r="Q1939">
        <v>131</v>
      </c>
      <c r="R1939">
        <v>414</v>
      </c>
      <c r="S1939">
        <v>-1</v>
      </c>
      <c r="T1939">
        <v>84</v>
      </c>
      <c r="U1939">
        <v>1120</v>
      </c>
      <c r="V1939">
        <v>3738</v>
      </c>
      <c r="W1939">
        <v>1119</v>
      </c>
      <c r="X1939">
        <v>3822</v>
      </c>
      <c r="Y1939">
        <v>11</v>
      </c>
      <c r="Z1939">
        <v>-23</v>
      </c>
      <c r="AA1939">
        <v>1500</v>
      </c>
      <c r="AB1939">
        <v>1500</v>
      </c>
      <c r="AC1939">
        <v>1500</v>
      </c>
      <c r="AD1939">
        <v>10.852134755</v>
      </c>
      <c r="AE1939">
        <v>9.0456274013000009</v>
      </c>
      <c r="AF1939">
        <v>1.8065073537</v>
      </c>
      <c r="AG1939">
        <v>0.3665377239</v>
      </c>
      <c r="AH1939">
        <v>16.310928714999999</v>
      </c>
      <c r="AI1939">
        <v>16.677466439</v>
      </c>
    </row>
    <row r="1940" spans="1:35" x14ac:dyDescent="0.2">
      <c r="A1940">
        <v>50</v>
      </c>
      <c r="B1940">
        <v>3</v>
      </c>
      <c r="C1940">
        <v>5</v>
      </c>
      <c r="D1940">
        <v>37</v>
      </c>
      <c r="E1940">
        <v>27</v>
      </c>
      <c r="F1940" t="s">
        <v>3867</v>
      </c>
      <c r="G1940" t="s">
        <v>5235</v>
      </c>
      <c r="H1940">
        <v>80652</v>
      </c>
      <c r="I1940">
        <v>80512</v>
      </c>
      <c r="J1940">
        <v>80463</v>
      </c>
      <c r="K1940">
        <v>-140</v>
      </c>
      <c r="L1940">
        <v>-49</v>
      </c>
      <c r="M1940">
        <v>186</v>
      </c>
      <c r="N1940">
        <v>755</v>
      </c>
      <c r="O1940">
        <v>341</v>
      </c>
      <c r="P1940">
        <v>1204</v>
      </c>
      <c r="Q1940">
        <v>-155</v>
      </c>
      <c r="R1940">
        <v>-449</v>
      </c>
      <c r="S1940">
        <v>3</v>
      </c>
      <c r="T1940">
        <v>10</v>
      </c>
      <c r="U1940">
        <v>19</v>
      </c>
      <c r="V1940">
        <v>381</v>
      </c>
      <c r="W1940">
        <v>22</v>
      </c>
      <c r="X1940">
        <v>391</v>
      </c>
      <c r="Y1940">
        <v>-7</v>
      </c>
      <c r="Z1940">
        <v>9</v>
      </c>
      <c r="AA1940">
        <v>782</v>
      </c>
      <c r="AB1940">
        <v>782</v>
      </c>
      <c r="AC1940">
        <v>782</v>
      </c>
      <c r="AD1940">
        <v>9.3803385619000004</v>
      </c>
      <c r="AE1940">
        <v>14.958844540999999</v>
      </c>
      <c r="AF1940">
        <v>-5.578505979</v>
      </c>
      <c r="AG1940">
        <v>0.1242428949</v>
      </c>
      <c r="AH1940">
        <v>4.7336542940999999</v>
      </c>
      <c r="AI1940">
        <v>4.857897189</v>
      </c>
    </row>
    <row r="1941" spans="1:35" x14ac:dyDescent="0.2">
      <c r="A1941">
        <v>50</v>
      </c>
      <c r="B1941">
        <v>3</v>
      </c>
      <c r="C1941">
        <v>5</v>
      </c>
      <c r="D1941">
        <v>37</v>
      </c>
      <c r="E1941">
        <v>29</v>
      </c>
      <c r="F1941" t="s">
        <v>3867</v>
      </c>
      <c r="G1941" t="s">
        <v>4887</v>
      </c>
      <c r="H1941">
        <v>10355</v>
      </c>
      <c r="I1941">
        <v>10398</v>
      </c>
      <c r="J1941">
        <v>10835</v>
      </c>
      <c r="K1941">
        <v>43</v>
      </c>
      <c r="L1941">
        <v>437</v>
      </c>
      <c r="M1941">
        <v>26</v>
      </c>
      <c r="N1941">
        <v>97</v>
      </c>
      <c r="O1941">
        <v>29</v>
      </c>
      <c r="P1941">
        <v>92</v>
      </c>
      <c r="Q1941">
        <v>-3</v>
      </c>
      <c r="R1941">
        <v>5</v>
      </c>
      <c r="S1941">
        <v>0</v>
      </c>
      <c r="T1941">
        <v>1</v>
      </c>
      <c r="U1941">
        <v>45</v>
      </c>
      <c r="V1941">
        <v>440</v>
      </c>
      <c r="W1941">
        <v>45</v>
      </c>
      <c r="X1941">
        <v>441</v>
      </c>
      <c r="Y1941">
        <v>1</v>
      </c>
      <c r="Z1941">
        <v>-9</v>
      </c>
      <c r="AA1941">
        <v>3</v>
      </c>
      <c r="AB1941">
        <v>3</v>
      </c>
      <c r="AC1941">
        <v>3</v>
      </c>
      <c r="AD1941">
        <v>9.1367211416000007</v>
      </c>
      <c r="AE1941">
        <v>8.6657561343000005</v>
      </c>
      <c r="AF1941">
        <v>0.47096500730000002</v>
      </c>
      <c r="AG1941">
        <v>9.4193001499999998E-2</v>
      </c>
      <c r="AH1941">
        <v>41.444920642</v>
      </c>
      <c r="AI1941">
        <v>41.539113643999997</v>
      </c>
    </row>
    <row r="1942" spans="1:35" x14ac:dyDescent="0.2">
      <c r="A1942">
        <v>50</v>
      </c>
      <c r="B1942">
        <v>3</v>
      </c>
      <c r="C1942">
        <v>5</v>
      </c>
      <c r="D1942">
        <v>37</v>
      </c>
      <c r="E1942">
        <v>31</v>
      </c>
      <c r="F1942" t="s">
        <v>3867</v>
      </c>
      <c r="G1942" t="s">
        <v>5751</v>
      </c>
      <c r="H1942">
        <v>67686</v>
      </c>
      <c r="I1942">
        <v>67656</v>
      </c>
      <c r="J1942">
        <v>68541</v>
      </c>
      <c r="K1942">
        <v>-30</v>
      </c>
      <c r="L1942">
        <v>885</v>
      </c>
      <c r="M1942">
        <v>126</v>
      </c>
      <c r="N1942">
        <v>482</v>
      </c>
      <c r="O1942">
        <v>267</v>
      </c>
      <c r="P1942">
        <v>1099</v>
      </c>
      <c r="Q1942">
        <v>-141</v>
      </c>
      <c r="R1942">
        <v>-617</v>
      </c>
      <c r="S1942">
        <v>2</v>
      </c>
      <c r="T1942">
        <v>1</v>
      </c>
      <c r="U1942">
        <v>118</v>
      </c>
      <c r="V1942">
        <v>1521</v>
      </c>
      <c r="W1942">
        <v>120</v>
      </c>
      <c r="X1942">
        <v>1522</v>
      </c>
      <c r="Y1942">
        <v>-9</v>
      </c>
      <c r="Z1942">
        <v>-20</v>
      </c>
      <c r="AA1942">
        <v>798</v>
      </c>
      <c r="AB1942">
        <v>798</v>
      </c>
      <c r="AC1942">
        <v>798</v>
      </c>
      <c r="AD1942">
        <v>7.0779826281</v>
      </c>
      <c r="AE1942">
        <v>16.138387776999998</v>
      </c>
      <c r="AF1942">
        <v>-9.0604051479999992</v>
      </c>
      <c r="AG1942">
        <v>1.4684611300000001E-2</v>
      </c>
      <c r="AH1942">
        <v>22.335293729</v>
      </c>
      <c r="AI1942">
        <v>22.34997834</v>
      </c>
    </row>
    <row r="1943" spans="1:35" x14ac:dyDescent="0.2">
      <c r="A1943">
        <v>50</v>
      </c>
      <c r="B1943">
        <v>3</v>
      </c>
      <c r="C1943">
        <v>5</v>
      </c>
      <c r="D1943">
        <v>37</v>
      </c>
      <c r="E1943">
        <v>33</v>
      </c>
      <c r="F1943" t="s">
        <v>3867</v>
      </c>
      <c r="G1943" t="s">
        <v>5752</v>
      </c>
      <c r="H1943">
        <v>22736</v>
      </c>
      <c r="I1943">
        <v>22694</v>
      </c>
      <c r="J1943">
        <v>22714</v>
      </c>
      <c r="K1943">
        <v>-42</v>
      </c>
      <c r="L1943">
        <v>20</v>
      </c>
      <c r="M1943">
        <v>40</v>
      </c>
      <c r="N1943">
        <v>186</v>
      </c>
      <c r="O1943">
        <v>79</v>
      </c>
      <c r="P1943">
        <v>330</v>
      </c>
      <c r="Q1943">
        <v>-39</v>
      </c>
      <c r="R1943">
        <v>-144</v>
      </c>
      <c r="S1943">
        <v>0</v>
      </c>
      <c r="T1943">
        <v>5</v>
      </c>
      <c r="U1943">
        <v>-1</v>
      </c>
      <c r="V1943">
        <v>159</v>
      </c>
      <c r="W1943">
        <v>-1</v>
      </c>
      <c r="X1943">
        <v>164</v>
      </c>
      <c r="Y1943">
        <v>-2</v>
      </c>
      <c r="Z1943">
        <v>0</v>
      </c>
      <c r="AA1943">
        <v>1152</v>
      </c>
      <c r="AB1943">
        <v>1152</v>
      </c>
      <c r="AC1943">
        <v>1152</v>
      </c>
      <c r="AD1943">
        <v>8.1923890063000009</v>
      </c>
      <c r="AE1943">
        <v>14.534883721</v>
      </c>
      <c r="AF1943">
        <v>-6.3424947149999999</v>
      </c>
      <c r="AG1943">
        <v>0.2202255109</v>
      </c>
      <c r="AH1943">
        <v>7.0031712474000001</v>
      </c>
      <c r="AI1943">
        <v>7.2233967582999998</v>
      </c>
    </row>
    <row r="1944" spans="1:35" x14ac:dyDescent="0.2">
      <c r="A1944">
        <v>50</v>
      </c>
      <c r="B1944">
        <v>3</v>
      </c>
      <c r="C1944">
        <v>5</v>
      </c>
      <c r="D1944">
        <v>37</v>
      </c>
      <c r="E1944">
        <v>35</v>
      </c>
      <c r="F1944" t="s">
        <v>3867</v>
      </c>
      <c r="G1944" t="s">
        <v>5753</v>
      </c>
      <c r="H1944">
        <v>160610</v>
      </c>
      <c r="I1944">
        <v>160747</v>
      </c>
      <c r="J1944">
        <v>161723</v>
      </c>
      <c r="K1944">
        <v>137</v>
      </c>
      <c r="L1944">
        <v>976</v>
      </c>
      <c r="M1944">
        <v>400</v>
      </c>
      <c r="N1944">
        <v>1557</v>
      </c>
      <c r="O1944">
        <v>500</v>
      </c>
      <c r="P1944">
        <v>2007</v>
      </c>
      <c r="Q1944">
        <v>-100</v>
      </c>
      <c r="R1944">
        <v>-450</v>
      </c>
      <c r="S1944">
        <v>-1</v>
      </c>
      <c r="T1944">
        <v>46</v>
      </c>
      <c r="U1944">
        <v>244</v>
      </c>
      <c r="V1944">
        <v>1370</v>
      </c>
      <c r="W1944">
        <v>243</v>
      </c>
      <c r="X1944">
        <v>1416</v>
      </c>
      <c r="Y1944">
        <v>-6</v>
      </c>
      <c r="Z1944">
        <v>10</v>
      </c>
      <c r="AA1944">
        <v>2400</v>
      </c>
      <c r="AB1944">
        <v>2400</v>
      </c>
      <c r="AC1944">
        <v>2400</v>
      </c>
      <c r="AD1944">
        <v>9.6567122523000002</v>
      </c>
      <c r="AE1944">
        <v>12.447669551000001</v>
      </c>
      <c r="AF1944">
        <v>-2.7909572979999999</v>
      </c>
      <c r="AG1944">
        <v>0.2852978572</v>
      </c>
      <c r="AH1944">
        <v>8.4969144416999995</v>
      </c>
      <c r="AI1944">
        <v>8.7822122987999993</v>
      </c>
    </row>
    <row r="1945" spans="1:35" x14ac:dyDescent="0.2">
      <c r="A1945">
        <v>50</v>
      </c>
      <c r="B1945">
        <v>3</v>
      </c>
      <c r="C1945">
        <v>5</v>
      </c>
      <c r="D1945">
        <v>37</v>
      </c>
      <c r="E1945">
        <v>37</v>
      </c>
      <c r="F1945" t="s">
        <v>3867</v>
      </c>
      <c r="G1945" t="s">
        <v>4891</v>
      </c>
      <c r="H1945">
        <v>76285</v>
      </c>
      <c r="I1945">
        <v>76611</v>
      </c>
      <c r="J1945">
        <v>77889</v>
      </c>
      <c r="K1945">
        <v>326</v>
      </c>
      <c r="L1945">
        <v>1278</v>
      </c>
      <c r="M1945">
        <v>167</v>
      </c>
      <c r="N1945">
        <v>597</v>
      </c>
      <c r="O1945">
        <v>232</v>
      </c>
      <c r="P1945">
        <v>949</v>
      </c>
      <c r="Q1945">
        <v>-65</v>
      </c>
      <c r="R1945">
        <v>-352</v>
      </c>
      <c r="S1945">
        <v>0</v>
      </c>
      <c r="T1945">
        <v>15</v>
      </c>
      <c r="U1945">
        <v>398</v>
      </c>
      <c r="V1945">
        <v>1628</v>
      </c>
      <c r="W1945">
        <v>398</v>
      </c>
      <c r="X1945">
        <v>1643</v>
      </c>
      <c r="Y1945">
        <v>-7</v>
      </c>
      <c r="Z1945">
        <v>-13</v>
      </c>
      <c r="AA1945">
        <v>689</v>
      </c>
      <c r="AB1945">
        <v>689</v>
      </c>
      <c r="AC1945">
        <v>689</v>
      </c>
      <c r="AD1945">
        <v>7.7281553397999998</v>
      </c>
      <c r="AE1945">
        <v>12.284789644</v>
      </c>
      <c r="AF1945">
        <v>-4.5566343040000001</v>
      </c>
      <c r="AG1945">
        <v>0.1941747573</v>
      </c>
      <c r="AH1945">
        <v>21.074433657</v>
      </c>
      <c r="AI1945">
        <v>21.268608413999999</v>
      </c>
    </row>
    <row r="1946" spans="1:35" x14ac:dyDescent="0.2">
      <c r="A1946">
        <v>50</v>
      </c>
      <c r="B1946">
        <v>3</v>
      </c>
      <c r="C1946">
        <v>5</v>
      </c>
      <c r="D1946">
        <v>37</v>
      </c>
      <c r="E1946">
        <v>39</v>
      </c>
      <c r="F1946" t="s">
        <v>3867</v>
      </c>
      <c r="G1946" t="s">
        <v>4569</v>
      </c>
      <c r="H1946">
        <v>28774</v>
      </c>
      <c r="I1946">
        <v>28833</v>
      </c>
      <c r="J1946">
        <v>29167</v>
      </c>
      <c r="K1946">
        <v>59</v>
      </c>
      <c r="L1946">
        <v>334</v>
      </c>
      <c r="M1946">
        <v>59</v>
      </c>
      <c r="N1946">
        <v>240</v>
      </c>
      <c r="O1946">
        <v>118</v>
      </c>
      <c r="P1946">
        <v>482</v>
      </c>
      <c r="Q1946">
        <v>-59</v>
      </c>
      <c r="R1946">
        <v>-242</v>
      </c>
      <c r="S1946">
        <v>0</v>
      </c>
      <c r="T1946">
        <v>0</v>
      </c>
      <c r="U1946">
        <v>123</v>
      </c>
      <c r="V1946">
        <v>581</v>
      </c>
      <c r="W1946">
        <v>123</v>
      </c>
      <c r="X1946">
        <v>581</v>
      </c>
      <c r="Y1946">
        <v>-5</v>
      </c>
      <c r="Z1946">
        <v>-5</v>
      </c>
      <c r="AA1946">
        <v>355</v>
      </c>
      <c r="AB1946">
        <v>355</v>
      </c>
      <c r="AC1946">
        <v>355</v>
      </c>
      <c r="AD1946">
        <v>8.2758620690000004</v>
      </c>
      <c r="AE1946">
        <v>16.620689655</v>
      </c>
      <c r="AF1946">
        <v>-8.3448275859999992</v>
      </c>
      <c r="AG1946">
        <v>0</v>
      </c>
      <c r="AH1946">
        <v>20.034482758999999</v>
      </c>
      <c r="AI1946">
        <v>20.034482758999999</v>
      </c>
    </row>
    <row r="1947" spans="1:35" x14ac:dyDescent="0.2">
      <c r="A1947">
        <v>50</v>
      </c>
      <c r="B1947">
        <v>3</v>
      </c>
      <c r="C1947">
        <v>5</v>
      </c>
      <c r="D1947">
        <v>37</v>
      </c>
      <c r="E1947">
        <v>41</v>
      </c>
      <c r="F1947" t="s">
        <v>3867</v>
      </c>
      <c r="G1947" t="s">
        <v>5754</v>
      </c>
      <c r="H1947">
        <v>13708</v>
      </c>
      <c r="I1947">
        <v>13666</v>
      </c>
      <c r="J1947">
        <v>13722</v>
      </c>
      <c r="K1947">
        <v>-42</v>
      </c>
      <c r="L1947">
        <v>56</v>
      </c>
      <c r="M1947">
        <v>31</v>
      </c>
      <c r="N1947">
        <v>131</v>
      </c>
      <c r="O1947">
        <v>69</v>
      </c>
      <c r="P1947">
        <v>246</v>
      </c>
      <c r="Q1947">
        <v>-38</v>
      </c>
      <c r="R1947">
        <v>-115</v>
      </c>
      <c r="S1947">
        <v>0</v>
      </c>
      <c r="T1947">
        <v>-1</v>
      </c>
      <c r="U1947">
        <v>-3</v>
      </c>
      <c r="V1947">
        <v>174</v>
      </c>
      <c r="W1947">
        <v>-3</v>
      </c>
      <c r="X1947">
        <v>173</v>
      </c>
      <c r="Y1947">
        <v>-1</v>
      </c>
      <c r="Z1947">
        <v>-2</v>
      </c>
      <c r="AA1947">
        <v>184</v>
      </c>
      <c r="AB1947">
        <v>184</v>
      </c>
      <c r="AC1947">
        <v>184</v>
      </c>
      <c r="AD1947">
        <v>9.5662333869000005</v>
      </c>
      <c r="AE1947">
        <v>17.964071856</v>
      </c>
      <c r="AF1947">
        <v>-8.3978384689999999</v>
      </c>
      <c r="AG1947">
        <v>-7.3024681999999994E-2</v>
      </c>
      <c r="AH1947">
        <v>12.706294728</v>
      </c>
      <c r="AI1947">
        <v>12.633270045</v>
      </c>
    </row>
    <row r="1948" spans="1:35" x14ac:dyDescent="0.2">
      <c r="A1948">
        <v>50</v>
      </c>
      <c r="B1948">
        <v>3</v>
      </c>
      <c r="C1948">
        <v>5</v>
      </c>
      <c r="D1948">
        <v>37</v>
      </c>
      <c r="E1948">
        <v>43</v>
      </c>
      <c r="F1948" t="s">
        <v>3867</v>
      </c>
      <c r="G1948" t="s">
        <v>4573</v>
      </c>
      <c r="H1948">
        <v>11089</v>
      </c>
      <c r="I1948">
        <v>11118</v>
      </c>
      <c r="J1948">
        <v>11309</v>
      </c>
      <c r="K1948">
        <v>29</v>
      </c>
      <c r="L1948">
        <v>191</v>
      </c>
      <c r="M1948">
        <v>20</v>
      </c>
      <c r="N1948">
        <v>91</v>
      </c>
      <c r="O1948">
        <v>60</v>
      </c>
      <c r="P1948">
        <v>188</v>
      </c>
      <c r="Q1948">
        <v>-40</v>
      </c>
      <c r="R1948">
        <v>-97</v>
      </c>
      <c r="S1948">
        <v>0</v>
      </c>
      <c r="T1948">
        <v>-2</v>
      </c>
      <c r="U1948">
        <v>71</v>
      </c>
      <c r="V1948">
        <v>293</v>
      </c>
      <c r="W1948">
        <v>71</v>
      </c>
      <c r="X1948">
        <v>291</v>
      </c>
      <c r="Y1948">
        <v>-2</v>
      </c>
      <c r="Z1948">
        <v>-3</v>
      </c>
      <c r="AA1948">
        <v>69</v>
      </c>
      <c r="AB1948">
        <v>69</v>
      </c>
      <c r="AC1948">
        <v>69</v>
      </c>
      <c r="AD1948">
        <v>8.1152182636999992</v>
      </c>
      <c r="AE1948">
        <v>16.765505863000001</v>
      </c>
      <c r="AF1948">
        <v>-8.6502876000000004</v>
      </c>
      <c r="AG1948">
        <v>-0.178356445</v>
      </c>
      <c r="AH1948">
        <v>26.129219245000002</v>
      </c>
      <c r="AI1948">
        <v>25.950862798999999</v>
      </c>
    </row>
    <row r="1949" spans="1:35" x14ac:dyDescent="0.2">
      <c r="A1949">
        <v>50</v>
      </c>
      <c r="B1949">
        <v>3</v>
      </c>
      <c r="C1949">
        <v>5</v>
      </c>
      <c r="D1949">
        <v>37</v>
      </c>
      <c r="E1949">
        <v>45</v>
      </c>
      <c r="F1949" t="s">
        <v>3867</v>
      </c>
      <c r="G1949" t="s">
        <v>4653</v>
      </c>
      <c r="H1949">
        <v>99519</v>
      </c>
      <c r="I1949">
        <v>99725</v>
      </c>
      <c r="J1949">
        <v>100359</v>
      </c>
      <c r="K1949">
        <v>206</v>
      </c>
      <c r="L1949">
        <v>634</v>
      </c>
      <c r="M1949">
        <v>236</v>
      </c>
      <c r="N1949">
        <v>1119</v>
      </c>
      <c r="O1949">
        <v>341</v>
      </c>
      <c r="P1949">
        <v>1495</v>
      </c>
      <c r="Q1949">
        <v>-105</v>
      </c>
      <c r="R1949">
        <v>-376</v>
      </c>
      <c r="S1949">
        <v>0</v>
      </c>
      <c r="T1949">
        <v>11</v>
      </c>
      <c r="U1949">
        <v>315</v>
      </c>
      <c r="V1949">
        <v>997</v>
      </c>
      <c r="W1949">
        <v>315</v>
      </c>
      <c r="X1949">
        <v>1008</v>
      </c>
      <c r="Y1949">
        <v>-4</v>
      </c>
      <c r="Z1949">
        <v>2</v>
      </c>
      <c r="AA1949">
        <v>1855</v>
      </c>
      <c r="AB1949">
        <v>1855</v>
      </c>
      <c r="AC1949">
        <v>1855</v>
      </c>
      <c r="AD1949">
        <v>11.185302173</v>
      </c>
      <c r="AE1949">
        <v>14.943723636</v>
      </c>
      <c r="AF1949">
        <v>-3.7584214629999999</v>
      </c>
      <c r="AG1949">
        <v>0.1099538194</v>
      </c>
      <c r="AH1949">
        <v>9.9658143579999994</v>
      </c>
      <c r="AI1949">
        <v>10.075768177</v>
      </c>
    </row>
    <row r="1950" spans="1:35" x14ac:dyDescent="0.2">
      <c r="A1950">
        <v>50</v>
      </c>
      <c r="B1950">
        <v>3</v>
      </c>
      <c r="C1950">
        <v>5</v>
      </c>
      <c r="D1950">
        <v>37</v>
      </c>
      <c r="E1950">
        <v>47</v>
      </c>
      <c r="F1950" t="s">
        <v>3867</v>
      </c>
      <c r="G1950" t="s">
        <v>5755</v>
      </c>
      <c r="H1950">
        <v>50623</v>
      </c>
      <c r="I1950">
        <v>50505</v>
      </c>
      <c r="J1950">
        <v>50092</v>
      </c>
      <c r="K1950">
        <v>-118</v>
      </c>
      <c r="L1950">
        <v>-413</v>
      </c>
      <c r="M1950">
        <v>147</v>
      </c>
      <c r="N1950">
        <v>545</v>
      </c>
      <c r="O1950">
        <v>220</v>
      </c>
      <c r="P1950">
        <v>907</v>
      </c>
      <c r="Q1950">
        <v>-73</v>
      </c>
      <c r="R1950">
        <v>-362</v>
      </c>
      <c r="S1950">
        <v>-1</v>
      </c>
      <c r="T1950">
        <v>5</v>
      </c>
      <c r="U1950">
        <v>-40</v>
      </c>
      <c r="V1950">
        <v>-66</v>
      </c>
      <c r="W1950">
        <v>-41</v>
      </c>
      <c r="X1950">
        <v>-61</v>
      </c>
      <c r="Y1950">
        <v>-4</v>
      </c>
      <c r="Z1950">
        <v>10</v>
      </c>
      <c r="AA1950">
        <v>2377</v>
      </c>
      <c r="AB1950">
        <v>2377</v>
      </c>
      <c r="AC1950">
        <v>2377</v>
      </c>
      <c r="AD1950">
        <v>10.83531318</v>
      </c>
      <c r="AE1950">
        <v>18.032346888999999</v>
      </c>
      <c r="AF1950">
        <v>-7.1970337090000003</v>
      </c>
      <c r="AG1950">
        <v>9.9406542900000006E-2</v>
      </c>
      <c r="AH1950">
        <v>-1.3121663669999999</v>
      </c>
      <c r="AI1950">
        <v>-1.2127598239999999</v>
      </c>
    </row>
    <row r="1951" spans="1:35" x14ac:dyDescent="0.2">
      <c r="A1951">
        <v>50</v>
      </c>
      <c r="B1951">
        <v>3</v>
      </c>
      <c r="C1951">
        <v>5</v>
      </c>
      <c r="D1951">
        <v>37</v>
      </c>
      <c r="E1951">
        <v>49</v>
      </c>
      <c r="F1951" t="s">
        <v>3867</v>
      </c>
      <c r="G1951" t="s">
        <v>5756</v>
      </c>
      <c r="H1951">
        <v>100720</v>
      </c>
      <c r="I1951">
        <v>100552</v>
      </c>
      <c r="J1951">
        <v>100674</v>
      </c>
      <c r="K1951">
        <v>-168</v>
      </c>
      <c r="L1951">
        <v>122</v>
      </c>
      <c r="M1951">
        <v>323</v>
      </c>
      <c r="N1951">
        <v>1256</v>
      </c>
      <c r="O1951">
        <v>309</v>
      </c>
      <c r="P1951">
        <v>1286</v>
      </c>
      <c r="Q1951">
        <v>14</v>
      </c>
      <c r="R1951">
        <v>-30</v>
      </c>
      <c r="S1951">
        <v>6</v>
      </c>
      <c r="T1951">
        <v>-5</v>
      </c>
      <c r="U1951">
        <v>-184</v>
      </c>
      <c r="V1951">
        <v>151</v>
      </c>
      <c r="W1951">
        <v>-178</v>
      </c>
      <c r="X1951">
        <v>146</v>
      </c>
      <c r="Y1951">
        <v>-4</v>
      </c>
      <c r="Z1951">
        <v>6</v>
      </c>
      <c r="AA1951">
        <v>4469</v>
      </c>
      <c r="AB1951">
        <v>4469</v>
      </c>
      <c r="AC1951">
        <v>4469</v>
      </c>
      <c r="AD1951">
        <v>12.48347629</v>
      </c>
      <c r="AE1951">
        <v>12.781648495000001</v>
      </c>
      <c r="AF1951">
        <v>-0.298172204</v>
      </c>
      <c r="AG1951">
        <v>-4.9695366999999997E-2</v>
      </c>
      <c r="AH1951">
        <v>1.5008000954</v>
      </c>
      <c r="AI1951">
        <v>1.451104728</v>
      </c>
    </row>
    <row r="1952" spans="1:35" x14ac:dyDescent="0.2">
      <c r="A1952">
        <v>50</v>
      </c>
      <c r="B1952">
        <v>3</v>
      </c>
      <c r="C1952">
        <v>5</v>
      </c>
      <c r="D1952">
        <v>37</v>
      </c>
      <c r="E1952">
        <v>51</v>
      </c>
      <c r="F1952" t="s">
        <v>3867</v>
      </c>
      <c r="G1952" t="s">
        <v>5027</v>
      </c>
      <c r="H1952">
        <v>334728</v>
      </c>
      <c r="I1952">
        <v>334370</v>
      </c>
      <c r="J1952">
        <v>335508</v>
      </c>
      <c r="K1952">
        <v>-358</v>
      </c>
      <c r="L1952">
        <v>1138</v>
      </c>
      <c r="M1952">
        <v>1228</v>
      </c>
      <c r="N1952">
        <v>4977</v>
      </c>
      <c r="O1952">
        <v>799</v>
      </c>
      <c r="P1952">
        <v>3264</v>
      </c>
      <c r="Q1952">
        <v>429</v>
      </c>
      <c r="R1952">
        <v>1713</v>
      </c>
      <c r="S1952">
        <v>-5</v>
      </c>
      <c r="T1952">
        <v>218</v>
      </c>
      <c r="U1952">
        <v>-800</v>
      </c>
      <c r="V1952">
        <v>-866</v>
      </c>
      <c r="W1952">
        <v>-805</v>
      </c>
      <c r="X1952">
        <v>-648</v>
      </c>
      <c r="Y1952">
        <v>18</v>
      </c>
      <c r="Z1952">
        <v>73</v>
      </c>
      <c r="AA1952">
        <v>15702</v>
      </c>
      <c r="AB1952">
        <v>15702</v>
      </c>
      <c r="AC1952">
        <v>15702</v>
      </c>
      <c r="AD1952">
        <v>14.859422163</v>
      </c>
      <c r="AE1952">
        <v>9.7450580552999995</v>
      </c>
      <c r="AF1952">
        <v>5.1143641081000002</v>
      </c>
      <c r="AG1952">
        <v>0.65086478430000005</v>
      </c>
      <c r="AH1952">
        <v>-2.5855454280000001</v>
      </c>
      <c r="AI1952">
        <v>-1.9346806430000001</v>
      </c>
    </row>
    <row r="1953" spans="1:35" x14ac:dyDescent="0.2">
      <c r="A1953">
        <v>50</v>
      </c>
      <c r="B1953">
        <v>3</v>
      </c>
      <c r="C1953">
        <v>5</v>
      </c>
      <c r="D1953">
        <v>37</v>
      </c>
      <c r="E1953">
        <v>53</v>
      </c>
      <c r="F1953" t="s">
        <v>3867</v>
      </c>
      <c r="G1953" t="s">
        <v>5757</v>
      </c>
      <c r="H1953">
        <v>28100</v>
      </c>
      <c r="I1953">
        <v>28385</v>
      </c>
      <c r="J1953">
        <v>29653</v>
      </c>
      <c r="K1953">
        <v>285</v>
      </c>
      <c r="L1953">
        <v>1268</v>
      </c>
      <c r="M1953">
        <v>64</v>
      </c>
      <c r="N1953">
        <v>276</v>
      </c>
      <c r="O1953">
        <v>48</v>
      </c>
      <c r="P1953">
        <v>295</v>
      </c>
      <c r="Q1953">
        <v>16</v>
      </c>
      <c r="R1953">
        <v>-19</v>
      </c>
      <c r="S1953">
        <v>0</v>
      </c>
      <c r="T1953">
        <v>0</v>
      </c>
      <c r="U1953">
        <v>268</v>
      </c>
      <c r="V1953">
        <v>1309</v>
      </c>
      <c r="W1953">
        <v>268</v>
      </c>
      <c r="X1953">
        <v>1309</v>
      </c>
      <c r="Y1953">
        <v>1</v>
      </c>
      <c r="Z1953">
        <v>-22</v>
      </c>
      <c r="AA1953">
        <v>55</v>
      </c>
      <c r="AB1953">
        <v>55</v>
      </c>
      <c r="AC1953">
        <v>55</v>
      </c>
      <c r="AD1953">
        <v>9.5110100278999994</v>
      </c>
      <c r="AE1953">
        <v>10.165753472</v>
      </c>
      <c r="AF1953">
        <v>-0.65474344399999995</v>
      </c>
      <c r="AG1953">
        <v>0</v>
      </c>
      <c r="AH1953">
        <v>45.108377269999998</v>
      </c>
      <c r="AI1953">
        <v>45.108377269999998</v>
      </c>
    </row>
    <row r="1954" spans="1:35" x14ac:dyDescent="0.2">
      <c r="A1954">
        <v>50</v>
      </c>
      <c r="B1954">
        <v>3</v>
      </c>
      <c r="C1954">
        <v>5</v>
      </c>
      <c r="D1954">
        <v>37</v>
      </c>
      <c r="E1954">
        <v>55</v>
      </c>
      <c r="F1954" t="s">
        <v>3867</v>
      </c>
      <c r="G1954" t="s">
        <v>5758</v>
      </c>
      <c r="H1954">
        <v>36915</v>
      </c>
      <c r="I1954">
        <v>37001</v>
      </c>
      <c r="J1954">
        <v>37826</v>
      </c>
      <c r="K1954">
        <v>86</v>
      </c>
      <c r="L1954">
        <v>825</v>
      </c>
      <c r="M1954">
        <v>74</v>
      </c>
      <c r="N1954">
        <v>309</v>
      </c>
      <c r="O1954">
        <v>103</v>
      </c>
      <c r="P1954">
        <v>447</v>
      </c>
      <c r="Q1954">
        <v>-29</v>
      </c>
      <c r="R1954">
        <v>-138</v>
      </c>
      <c r="S1954">
        <v>0</v>
      </c>
      <c r="T1954">
        <v>26</v>
      </c>
      <c r="U1954">
        <v>117</v>
      </c>
      <c r="V1954">
        <v>949</v>
      </c>
      <c r="W1954">
        <v>117</v>
      </c>
      <c r="X1954">
        <v>975</v>
      </c>
      <c r="Y1954">
        <v>-2</v>
      </c>
      <c r="Z1954">
        <v>-12</v>
      </c>
      <c r="AA1954">
        <v>99</v>
      </c>
      <c r="AB1954">
        <v>99</v>
      </c>
      <c r="AC1954">
        <v>99</v>
      </c>
      <c r="AD1954">
        <v>8.2590508774</v>
      </c>
      <c r="AE1954">
        <v>11.947559035999999</v>
      </c>
      <c r="AF1954">
        <v>-3.688508159</v>
      </c>
      <c r="AG1954">
        <v>0.69493631980000004</v>
      </c>
      <c r="AH1954">
        <v>25.365175671999999</v>
      </c>
      <c r="AI1954">
        <v>26.060111992</v>
      </c>
    </row>
    <row r="1955" spans="1:35" x14ac:dyDescent="0.2">
      <c r="A1955">
        <v>50</v>
      </c>
      <c r="B1955">
        <v>3</v>
      </c>
      <c r="C1955">
        <v>5</v>
      </c>
      <c r="D1955">
        <v>37</v>
      </c>
      <c r="E1955">
        <v>57</v>
      </c>
      <c r="F1955" t="s">
        <v>3867</v>
      </c>
      <c r="G1955" t="s">
        <v>5759</v>
      </c>
      <c r="H1955">
        <v>168930</v>
      </c>
      <c r="I1955">
        <v>169131</v>
      </c>
      <c r="J1955">
        <v>170637</v>
      </c>
      <c r="K1955">
        <v>201</v>
      </c>
      <c r="L1955">
        <v>1506</v>
      </c>
      <c r="M1955">
        <v>417</v>
      </c>
      <c r="N1955">
        <v>1681</v>
      </c>
      <c r="O1955">
        <v>525</v>
      </c>
      <c r="P1955">
        <v>2242</v>
      </c>
      <c r="Q1955">
        <v>-108</v>
      </c>
      <c r="R1955">
        <v>-561</v>
      </c>
      <c r="S1955">
        <v>2</v>
      </c>
      <c r="T1955">
        <v>36</v>
      </c>
      <c r="U1955">
        <v>312</v>
      </c>
      <c r="V1955">
        <v>2035</v>
      </c>
      <c r="W1955">
        <v>314</v>
      </c>
      <c r="X1955">
        <v>2071</v>
      </c>
      <c r="Y1955">
        <v>-5</v>
      </c>
      <c r="Z1955">
        <v>-4</v>
      </c>
      <c r="AA1955">
        <v>1407</v>
      </c>
      <c r="AB1955">
        <v>1407</v>
      </c>
      <c r="AC1955">
        <v>1407</v>
      </c>
      <c r="AD1955">
        <v>9.8949871677000001</v>
      </c>
      <c r="AE1955">
        <v>13.197240470000001</v>
      </c>
      <c r="AF1955">
        <v>-3.302253302</v>
      </c>
      <c r="AG1955">
        <v>0.2119093028</v>
      </c>
      <c r="AH1955">
        <v>11.978761979</v>
      </c>
      <c r="AI1955">
        <v>12.190671282</v>
      </c>
    </row>
    <row r="1956" spans="1:35" x14ac:dyDescent="0.2">
      <c r="A1956">
        <v>50</v>
      </c>
      <c r="B1956">
        <v>3</v>
      </c>
      <c r="C1956">
        <v>5</v>
      </c>
      <c r="D1956">
        <v>37</v>
      </c>
      <c r="E1956">
        <v>59</v>
      </c>
      <c r="F1956" t="s">
        <v>3867</v>
      </c>
      <c r="G1956" t="s">
        <v>5760</v>
      </c>
      <c r="H1956">
        <v>42712</v>
      </c>
      <c r="I1956">
        <v>42806</v>
      </c>
      <c r="J1956">
        <v>43533</v>
      </c>
      <c r="K1956">
        <v>94</v>
      </c>
      <c r="L1956">
        <v>727</v>
      </c>
      <c r="M1956">
        <v>91</v>
      </c>
      <c r="N1956">
        <v>396</v>
      </c>
      <c r="O1956">
        <v>167</v>
      </c>
      <c r="P1956">
        <v>539</v>
      </c>
      <c r="Q1956">
        <v>-76</v>
      </c>
      <c r="R1956">
        <v>-143</v>
      </c>
      <c r="S1956">
        <v>0</v>
      </c>
      <c r="T1956">
        <v>3</v>
      </c>
      <c r="U1956">
        <v>173</v>
      </c>
      <c r="V1956">
        <v>876</v>
      </c>
      <c r="W1956">
        <v>173</v>
      </c>
      <c r="X1956">
        <v>879</v>
      </c>
      <c r="Y1956">
        <v>-3</v>
      </c>
      <c r="Z1956">
        <v>-9</v>
      </c>
      <c r="AA1956">
        <v>213</v>
      </c>
      <c r="AB1956">
        <v>213</v>
      </c>
      <c r="AC1956">
        <v>213</v>
      </c>
      <c r="AD1956">
        <v>9.1731430756000005</v>
      </c>
      <c r="AE1956">
        <v>12.485666964</v>
      </c>
      <c r="AF1956">
        <v>-3.3125238879999999</v>
      </c>
      <c r="AG1956">
        <v>6.9493508100000004E-2</v>
      </c>
      <c r="AH1956">
        <v>20.292104379000001</v>
      </c>
      <c r="AI1956">
        <v>20.361597886999999</v>
      </c>
    </row>
    <row r="1957" spans="1:35" x14ac:dyDescent="0.2">
      <c r="A1957">
        <v>50</v>
      </c>
      <c r="B1957">
        <v>3</v>
      </c>
      <c r="C1957">
        <v>5</v>
      </c>
      <c r="D1957">
        <v>37</v>
      </c>
      <c r="E1957">
        <v>61</v>
      </c>
      <c r="F1957" t="s">
        <v>3867</v>
      </c>
      <c r="G1957" t="s">
        <v>5761</v>
      </c>
      <c r="H1957">
        <v>48715</v>
      </c>
      <c r="I1957">
        <v>48675</v>
      </c>
      <c r="J1957">
        <v>48515</v>
      </c>
      <c r="K1957">
        <v>-40</v>
      </c>
      <c r="L1957">
        <v>-160</v>
      </c>
      <c r="M1957">
        <v>162</v>
      </c>
      <c r="N1957">
        <v>666</v>
      </c>
      <c r="O1957">
        <v>162</v>
      </c>
      <c r="P1957">
        <v>719</v>
      </c>
      <c r="Q1957">
        <v>0</v>
      </c>
      <c r="R1957">
        <v>-53</v>
      </c>
      <c r="S1957">
        <v>1</v>
      </c>
      <c r="T1957">
        <v>51</v>
      </c>
      <c r="U1957">
        <v>-38</v>
      </c>
      <c r="V1957">
        <v>-164</v>
      </c>
      <c r="W1957">
        <v>-37</v>
      </c>
      <c r="X1957">
        <v>-113</v>
      </c>
      <c r="Y1957">
        <v>-3</v>
      </c>
      <c r="Z1957">
        <v>6</v>
      </c>
      <c r="AA1957">
        <v>175</v>
      </c>
      <c r="AB1957">
        <v>175</v>
      </c>
      <c r="AC1957">
        <v>175</v>
      </c>
      <c r="AD1957">
        <v>13.705113695</v>
      </c>
      <c r="AE1957">
        <v>14.795760881</v>
      </c>
      <c r="AF1957">
        <v>-1.090647186</v>
      </c>
      <c r="AG1957">
        <v>1.0494906882999999</v>
      </c>
      <c r="AH1957">
        <v>-3.3748328019999998</v>
      </c>
      <c r="AI1957">
        <v>-2.325342113</v>
      </c>
    </row>
    <row r="1958" spans="1:35" x14ac:dyDescent="0.2">
      <c r="A1958">
        <v>50</v>
      </c>
      <c r="B1958">
        <v>3</v>
      </c>
      <c r="C1958">
        <v>5</v>
      </c>
      <c r="D1958">
        <v>37</v>
      </c>
      <c r="E1958">
        <v>63</v>
      </c>
      <c r="F1958" t="s">
        <v>3867</v>
      </c>
      <c r="G1958" t="s">
        <v>5762</v>
      </c>
      <c r="H1958">
        <v>324833</v>
      </c>
      <c r="I1958">
        <v>325602</v>
      </c>
      <c r="J1958">
        <v>326126</v>
      </c>
      <c r="K1958">
        <v>769</v>
      </c>
      <c r="L1958">
        <v>524</v>
      </c>
      <c r="M1958">
        <v>964</v>
      </c>
      <c r="N1958">
        <v>4002</v>
      </c>
      <c r="O1958">
        <v>649</v>
      </c>
      <c r="P1958">
        <v>2739</v>
      </c>
      <c r="Q1958">
        <v>315</v>
      </c>
      <c r="R1958">
        <v>1263</v>
      </c>
      <c r="S1958">
        <v>50</v>
      </c>
      <c r="T1958">
        <v>651</v>
      </c>
      <c r="U1958">
        <v>391</v>
      </c>
      <c r="V1958">
        <v>-1405</v>
      </c>
      <c r="W1958">
        <v>441</v>
      </c>
      <c r="X1958">
        <v>-754</v>
      </c>
      <c r="Y1958">
        <v>13</v>
      </c>
      <c r="Z1958">
        <v>15</v>
      </c>
      <c r="AA1958">
        <v>14113</v>
      </c>
      <c r="AB1958">
        <v>14113</v>
      </c>
      <c r="AC1958">
        <v>14113</v>
      </c>
      <c r="AD1958">
        <v>12.281197064000001</v>
      </c>
      <c r="AE1958">
        <v>8.4053470159000003</v>
      </c>
      <c r="AF1958">
        <v>3.8758500479000002</v>
      </c>
      <c r="AG1958">
        <v>1.9977659392</v>
      </c>
      <c r="AH1958">
        <v>-4.3116146610000001</v>
      </c>
      <c r="AI1958">
        <v>-2.3138487219999999</v>
      </c>
    </row>
    <row r="1959" spans="1:35" x14ac:dyDescent="0.2">
      <c r="A1959">
        <v>50</v>
      </c>
      <c r="B1959">
        <v>3</v>
      </c>
      <c r="C1959">
        <v>5</v>
      </c>
      <c r="D1959">
        <v>37</v>
      </c>
      <c r="E1959">
        <v>65</v>
      </c>
      <c r="F1959" t="s">
        <v>3867</v>
      </c>
      <c r="G1959" t="s">
        <v>5763</v>
      </c>
      <c r="H1959">
        <v>48900</v>
      </c>
      <c r="I1959">
        <v>48697</v>
      </c>
      <c r="J1959">
        <v>48359</v>
      </c>
      <c r="K1959">
        <v>-203</v>
      </c>
      <c r="L1959">
        <v>-338</v>
      </c>
      <c r="M1959">
        <v>130</v>
      </c>
      <c r="N1959">
        <v>555</v>
      </c>
      <c r="O1959">
        <v>221</v>
      </c>
      <c r="P1959">
        <v>758</v>
      </c>
      <c r="Q1959">
        <v>-91</v>
      </c>
      <c r="R1959">
        <v>-203</v>
      </c>
      <c r="S1959">
        <v>0</v>
      </c>
      <c r="T1959">
        <v>4</v>
      </c>
      <c r="U1959">
        <v>-110</v>
      </c>
      <c r="V1959">
        <v>-146</v>
      </c>
      <c r="W1959">
        <v>-110</v>
      </c>
      <c r="X1959">
        <v>-142</v>
      </c>
      <c r="Y1959">
        <v>-2</v>
      </c>
      <c r="Z1959">
        <v>7</v>
      </c>
      <c r="AA1959">
        <v>638</v>
      </c>
      <c r="AB1959">
        <v>638</v>
      </c>
      <c r="AC1959">
        <v>638</v>
      </c>
      <c r="AD1959">
        <v>11.436696339999999</v>
      </c>
      <c r="AE1959">
        <v>15.619848335</v>
      </c>
      <c r="AF1959">
        <v>-4.1831519950000002</v>
      </c>
      <c r="AG1959">
        <v>8.2426640300000006E-2</v>
      </c>
      <c r="AH1959">
        <v>-3.0085723710000001</v>
      </c>
      <c r="AI1959">
        <v>-2.92614573</v>
      </c>
    </row>
    <row r="1960" spans="1:35" x14ac:dyDescent="0.2">
      <c r="A1960">
        <v>50</v>
      </c>
      <c r="B1960">
        <v>3</v>
      </c>
      <c r="C1960">
        <v>5</v>
      </c>
      <c r="D1960">
        <v>37</v>
      </c>
      <c r="E1960">
        <v>67</v>
      </c>
      <c r="F1960" t="s">
        <v>3867</v>
      </c>
      <c r="G1960" t="s">
        <v>4914</v>
      </c>
      <c r="H1960">
        <v>382590</v>
      </c>
      <c r="I1960">
        <v>382733</v>
      </c>
      <c r="J1960">
        <v>385523</v>
      </c>
      <c r="K1960">
        <v>143</v>
      </c>
      <c r="L1960">
        <v>2790</v>
      </c>
      <c r="M1960">
        <v>1040</v>
      </c>
      <c r="N1960">
        <v>4160</v>
      </c>
      <c r="O1960">
        <v>1085</v>
      </c>
      <c r="P1960">
        <v>4106</v>
      </c>
      <c r="Q1960">
        <v>-45</v>
      </c>
      <c r="R1960">
        <v>54</v>
      </c>
      <c r="S1960">
        <v>4</v>
      </c>
      <c r="T1960">
        <v>188</v>
      </c>
      <c r="U1960">
        <v>187</v>
      </c>
      <c r="V1960">
        <v>2508</v>
      </c>
      <c r="W1960">
        <v>191</v>
      </c>
      <c r="X1960">
        <v>2696</v>
      </c>
      <c r="Y1960">
        <v>-3</v>
      </c>
      <c r="Z1960">
        <v>40</v>
      </c>
      <c r="AA1960">
        <v>10524</v>
      </c>
      <c r="AB1960">
        <v>10524</v>
      </c>
      <c r="AC1960">
        <v>10524</v>
      </c>
      <c r="AD1960">
        <v>10.829723425999999</v>
      </c>
      <c r="AE1960">
        <v>10.689145285</v>
      </c>
      <c r="AF1960">
        <v>0.14057814060000001</v>
      </c>
      <c r="AG1960">
        <v>0.48942019329999997</v>
      </c>
      <c r="AH1960">
        <v>6.5290736421000002</v>
      </c>
      <c r="AI1960">
        <v>7.0184938354000002</v>
      </c>
    </row>
    <row r="1961" spans="1:35" x14ac:dyDescent="0.2">
      <c r="A1961">
        <v>50</v>
      </c>
      <c r="B1961">
        <v>3</v>
      </c>
      <c r="C1961">
        <v>5</v>
      </c>
      <c r="D1961">
        <v>37</v>
      </c>
      <c r="E1961">
        <v>69</v>
      </c>
      <c r="F1961" t="s">
        <v>3867</v>
      </c>
      <c r="G1961" t="s">
        <v>4589</v>
      </c>
      <c r="H1961">
        <v>68573</v>
      </c>
      <c r="I1961">
        <v>69060</v>
      </c>
      <c r="J1961">
        <v>71703</v>
      </c>
      <c r="K1961">
        <v>487</v>
      </c>
      <c r="L1961">
        <v>2643</v>
      </c>
      <c r="M1961">
        <v>187</v>
      </c>
      <c r="N1961">
        <v>740</v>
      </c>
      <c r="O1961">
        <v>200</v>
      </c>
      <c r="P1961">
        <v>800</v>
      </c>
      <c r="Q1961">
        <v>-13</v>
      </c>
      <c r="R1961">
        <v>-60</v>
      </c>
      <c r="S1961">
        <v>2</v>
      </c>
      <c r="T1961">
        <v>33</v>
      </c>
      <c r="U1961">
        <v>495</v>
      </c>
      <c r="V1961">
        <v>2707</v>
      </c>
      <c r="W1961">
        <v>497</v>
      </c>
      <c r="X1961">
        <v>2740</v>
      </c>
      <c r="Y1961">
        <v>3</v>
      </c>
      <c r="Z1961">
        <v>-37</v>
      </c>
      <c r="AA1961">
        <v>1182</v>
      </c>
      <c r="AB1961">
        <v>1182</v>
      </c>
      <c r="AC1961">
        <v>1182</v>
      </c>
      <c r="AD1961">
        <v>10.514126581999999</v>
      </c>
      <c r="AE1961">
        <v>11.366623331</v>
      </c>
      <c r="AF1961">
        <v>-0.85249675000000003</v>
      </c>
      <c r="AG1961">
        <v>0.46887321240000002</v>
      </c>
      <c r="AH1961">
        <v>38.461811697999998</v>
      </c>
      <c r="AI1961">
        <v>38.930684909999997</v>
      </c>
    </row>
    <row r="1962" spans="1:35" x14ac:dyDescent="0.2">
      <c r="A1962">
        <v>50</v>
      </c>
      <c r="B1962">
        <v>3</v>
      </c>
      <c r="C1962">
        <v>5</v>
      </c>
      <c r="D1962">
        <v>37</v>
      </c>
      <c r="E1962">
        <v>71</v>
      </c>
      <c r="F1962" t="s">
        <v>3867</v>
      </c>
      <c r="G1962" t="s">
        <v>5764</v>
      </c>
      <c r="H1962">
        <v>227943</v>
      </c>
      <c r="I1962">
        <v>228269</v>
      </c>
      <c r="J1962">
        <v>230856</v>
      </c>
      <c r="K1962">
        <v>326</v>
      </c>
      <c r="L1962">
        <v>2587</v>
      </c>
      <c r="M1962">
        <v>602</v>
      </c>
      <c r="N1962">
        <v>2487</v>
      </c>
      <c r="O1962">
        <v>764</v>
      </c>
      <c r="P1962">
        <v>2911</v>
      </c>
      <c r="Q1962">
        <v>-162</v>
      </c>
      <c r="R1962">
        <v>-424</v>
      </c>
      <c r="S1962">
        <v>-2</v>
      </c>
      <c r="T1962">
        <v>53</v>
      </c>
      <c r="U1962">
        <v>488</v>
      </c>
      <c r="V1962">
        <v>2966</v>
      </c>
      <c r="W1962">
        <v>486</v>
      </c>
      <c r="X1962">
        <v>3019</v>
      </c>
      <c r="Y1962">
        <v>2</v>
      </c>
      <c r="Z1962">
        <v>-8</v>
      </c>
      <c r="AA1962">
        <v>3150</v>
      </c>
      <c r="AB1962">
        <v>3150</v>
      </c>
      <c r="AC1962">
        <v>3150</v>
      </c>
      <c r="AD1962">
        <v>10.833650967000001</v>
      </c>
      <c r="AE1962">
        <v>12.680642527</v>
      </c>
      <c r="AF1962">
        <v>-1.84699156</v>
      </c>
      <c r="AG1962">
        <v>0.230873945</v>
      </c>
      <c r="AH1962">
        <v>12.920228696000001</v>
      </c>
      <c r="AI1962">
        <v>13.151102641</v>
      </c>
    </row>
    <row r="1963" spans="1:35" x14ac:dyDescent="0.2">
      <c r="A1963">
        <v>50</v>
      </c>
      <c r="B1963">
        <v>3</v>
      </c>
      <c r="C1963">
        <v>5</v>
      </c>
      <c r="D1963">
        <v>37</v>
      </c>
      <c r="E1963">
        <v>73</v>
      </c>
      <c r="F1963" t="s">
        <v>3867</v>
      </c>
      <c r="G1963" t="s">
        <v>5765</v>
      </c>
      <c r="H1963">
        <v>10478</v>
      </c>
      <c r="I1963">
        <v>10452</v>
      </c>
      <c r="J1963">
        <v>10366</v>
      </c>
      <c r="K1963">
        <v>-26</v>
      </c>
      <c r="L1963">
        <v>-86</v>
      </c>
      <c r="M1963">
        <v>24</v>
      </c>
      <c r="N1963">
        <v>86</v>
      </c>
      <c r="O1963">
        <v>41</v>
      </c>
      <c r="P1963">
        <v>176</v>
      </c>
      <c r="Q1963">
        <v>-17</v>
      </c>
      <c r="R1963">
        <v>-90</v>
      </c>
      <c r="S1963">
        <v>0</v>
      </c>
      <c r="T1963">
        <v>1</v>
      </c>
      <c r="U1963">
        <v>-9</v>
      </c>
      <c r="V1963">
        <v>2</v>
      </c>
      <c r="W1963">
        <v>-9</v>
      </c>
      <c r="X1963">
        <v>3</v>
      </c>
      <c r="Y1963">
        <v>0</v>
      </c>
      <c r="Z1963">
        <v>1</v>
      </c>
      <c r="AA1963">
        <v>14</v>
      </c>
      <c r="AB1963">
        <v>14</v>
      </c>
      <c r="AC1963">
        <v>14</v>
      </c>
      <c r="AD1963">
        <v>8.2620808915000001</v>
      </c>
      <c r="AE1963">
        <v>16.908444615000001</v>
      </c>
      <c r="AF1963">
        <v>-8.6463637240000004</v>
      </c>
      <c r="AG1963">
        <v>9.6070708000000005E-2</v>
      </c>
      <c r="AH1963">
        <v>0.19214141609999999</v>
      </c>
      <c r="AI1963">
        <v>0.28821212410000002</v>
      </c>
    </row>
    <row r="1964" spans="1:35" x14ac:dyDescent="0.2">
      <c r="A1964">
        <v>50</v>
      </c>
      <c r="B1964">
        <v>3</v>
      </c>
      <c r="C1964">
        <v>5</v>
      </c>
      <c r="D1964">
        <v>37</v>
      </c>
      <c r="E1964">
        <v>75</v>
      </c>
      <c r="F1964" t="s">
        <v>3867</v>
      </c>
      <c r="G1964" t="s">
        <v>4633</v>
      </c>
      <c r="H1964">
        <v>8030</v>
      </c>
      <c r="I1964">
        <v>8016</v>
      </c>
      <c r="J1964">
        <v>8043</v>
      </c>
      <c r="K1964">
        <v>-14</v>
      </c>
      <c r="L1964">
        <v>27</v>
      </c>
      <c r="M1964">
        <v>20</v>
      </c>
      <c r="N1964">
        <v>87</v>
      </c>
      <c r="O1964">
        <v>40</v>
      </c>
      <c r="P1964">
        <v>129</v>
      </c>
      <c r="Q1964">
        <v>-20</v>
      </c>
      <c r="R1964">
        <v>-42</v>
      </c>
      <c r="S1964">
        <v>0</v>
      </c>
      <c r="T1964">
        <v>0</v>
      </c>
      <c r="U1964">
        <v>7</v>
      </c>
      <c r="V1964">
        <v>68</v>
      </c>
      <c r="W1964">
        <v>7</v>
      </c>
      <c r="X1964">
        <v>68</v>
      </c>
      <c r="Y1964">
        <v>-1</v>
      </c>
      <c r="Z1964">
        <v>1</v>
      </c>
      <c r="AA1964">
        <v>46</v>
      </c>
      <c r="AB1964">
        <v>46</v>
      </c>
      <c r="AC1964">
        <v>46</v>
      </c>
      <c r="AD1964">
        <v>10.835045769000001</v>
      </c>
      <c r="AE1964">
        <v>16.065757519000002</v>
      </c>
      <c r="AF1964">
        <v>-5.2307117500000002</v>
      </c>
      <c r="AG1964">
        <v>0</v>
      </c>
      <c r="AH1964">
        <v>8.4687714054000001</v>
      </c>
      <c r="AI1964">
        <v>8.4687714054000001</v>
      </c>
    </row>
    <row r="1965" spans="1:35" x14ac:dyDescent="0.2">
      <c r="A1965">
        <v>50</v>
      </c>
      <c r="B1965">
        <v>3</v>
      </c>
      <c r="C1965">
        <v>5</v>
      </c>
      <c r="D1965">
        <v>37</v>
      </c>
      <c r="E1965">
        <v>77</v>
      </c>
      <c r="F1965" t="s">
        <v>3867</v>
      </c>
      <c r="G1965" t="s">
        <v>5766</v>
      </c>
      <c r="H1965">
        <v>60992</v>
      </c>
      <c r="I1965">
        <v>61041</v>
      </c>
      <c r="J1965">
        <v>61986</v>
      </c>
      <c r="K1965">
        <v>49</v>
      </c>
      <c r="L1965">
        <v>945</v>
      </c>
      <c r="M1965">
        <v>140</v>
      </c>
      <c r="N1965">
        <v>563</v>
      </c>
      <c r="O1965">
        <v>167</v>
      </c>
      <c r="P1965">
        <v>687</v>
      </c>
      <c r="Q1965">
        <v>-27</v>
      </c>
      <c r="R1965">
        <v>-124</v>
      </c>
      <c r="S1965">
        <v>0</v>
      </c>
      <c r="T1965">
        <v>10</v>
      </c>
      <c r="U1965">
        <v>78</v>
      </c>
      <c r="V1965">
        <v>1065</v>
      </c>
      <c r="W1965">
        <v>78</v>
      </c>
      <c r="X1965">
        <v>1075</v>
      </c>
      <c r="Y1965">
        <v>-2</v>
      </c>
      <c r="Z1965">
        <v>-6</v>
      </c>
      <c r="AA1965">
        <v>3476</v>
      </c>
      <c r="AB1965">
        <v>3476</v>
      </c>
      <c r="AC1965">
        <v>3476</v>
      </c>
      <c r="AD1965">
        <v>9.1524624675999995</v>
      </c>
      <c r="AE1965">
        <v>11.168280134</v>
      </c>
      <c r="AF1965">
        <v>-2.0158176659999998</v>
      </c>
      <c r="AG1965">
        <v>0.1625659408</v>
      </c>
      <c r="AH1965">
        <v>17.313272695999999</v>
      </c>
      <c r="AI1965">
        <v>17.475838636999999</v>
      </c>
    </row>
    <row r="1966" spans="1:35" x14ac:dyDescent="0.2">
      <c r="A1966">
        <v>50</v>
      </c>
      <c r="B1966">
        <v>3</v>
      </c>
      <c r="C1966">
        <v>5</v>
      </c>
      <c r="D1966">
        <v>37</v>
      </c>
      <c r="E1966">
        <v>79</v>
      </c>
      <c r="F1966" t="s">
        <v>3867</v>
      </c>
      <c r="G1966" t="s">
        <v>4591</v>
      </c>
      <c r="H1966">
        <v>20451</v>
      </c>
      <c r="I1966">
        <v>20444</v>
      </c>
      <c r="J1966">
        <v>20417</v>
      </c>
      <c r="K1966">
        <v>-7</v>
      </c>
      <c r="L1966">
        <v>-27</v>
      </c>
      <c r="M1966">
        <v>49</v>
      </c>
      <c r="N1966">
        <v>207</v>
      </c>
      <c r="O1966">
        <v>60</v>
      </c>
      <c r="P1966">
        <v>250</v>
      </c>
      <c r="Q1966">
        <v>-11</v>
      </c>
      <c r="R1966">
        <v>-43</v>
      </c>
      <c r="S1966">
        <v>0</v>
      </c>
      <c r="T1966">
        <v>4</v>
      </c>
      <c r="U1966">
        <v>5</v>
      </c>
      <c r="V1966">
        <v>8</v>
      </c>
      <c r="W1966">
        <v>5</v>
      </c>
      <c r="X1966">
        <v>12</v>
      </c>
      <c r="Y1966">
        <v>-1</v>
      </c>
      <c r="Z1966">
        <v>4</v>
      </c>
      <c r="AA1966">
        <v>2341</v>
      </c>
      <c r="AB1966">
        <v>2341</v>
      </c>
      <c r="AC1966">
        <v>2341</v>
      </c>
      <c r="AD1966">
        <v>10.131910624</v>
      </c>
      <c r="AE1966">
        <v>12.236607034</v>
      </c>
      <c r="AF1966">
        <v>-2.1046964099999999</v>
      </c>
      <c r="AG1966">
        <v>0.19578571249999999</v>
      </c>
      <c r="AH1966">
        <v>0.39157142509999998</v>
      </c>
      <c r="AI1966">
        <v>0.58735713759999997</v>
      </c>
    </row>
    <row r="1967" spans="1:35" x14ac:dyDescent="0.2">
      <c r="A1967">
        <v>50</v>
      </c>
      <c r="B1967">
        <v>3</v>
      </c>
      <c r="C1967">
        <v>5</v>
      </c>
      <c r="D1967">
        <v>37</v>
      </c>
      <c r="E1967">
        <v>81</v>
      </c>
      <c r="F1967" t="s">
        <v>3867</v>
      </c>
      <c r="G1967" t="s">
        <v>5767</v>
      </c>
      <c r="H1967">
        <v>541299</v>
      </c>
      <c r="I1967">
        <v>541347</v>
      </c>
      <c r="J1967">
        <v>542410</v>
      </c>
      <c r="K1967">
        <v>48</v>
      </c>
      <c r="L1967">
        <v>1063</v>
      </c>
      <c r="M1967">
        <v>1421</v>
      </c>
      <c r="N1967">
        <v>5775</v>
      </c>
      <c r="O1967">
        <v>1536</v>
      </c>
      <c r="P1967">
        <v>5608</v>
      </c>
      <c r="Q1967">
        <v>-115</v>
      </c>
      <c r="R1967">
        <v>167</v>
      </c>
      <c r="S1967">
        <v>35</v>
      </c>
      <c r="T1967">
        <v>592</v>
      </c>
      <c r="U1967">
        <v>129</v>
      </c>
      <c r="V1967">
        <v>186</v>
      </c>
      <c r="W1967">
        <v>164</v>
      </c>
      <c r="X1967">
        <v>778</v>
      </c>
      <c r="Y1967">
        <v>-1</v>
      </c>
      <c r="Z1967">
        <v>118</v>
      </c>
      <c r="AA1967">
        <v>19854</v>
      </c>
      <c r="AB1967">
        <v>19854</v>
      </c>
      <c r="AC1967">
        <v>19854</v>
      </c>
      <c r="AD1967">
        <v>10.657370609999999</v>
      </c>
      <c r="AE1967">
        <v>10.349183441999999</v>
      </c>
      <c r="AF1967">
        <v>0.30818716740000002</v>
      </c>
      <c r="AG1967">
        <v>1.092495827</v>
      </c>
      <c r="AH1967">
        <v>0.34325037809999998</v>
      </c>
      <c r="AI1967">
        <v>1.4357462051000001</v>
      </c>
    </row>
    <row r="1968" spans="1:35" x14ac:dyDescent="0.2">
      <c r="A1968">
        <v>50</v>
      </c>
      <c r="B1968">
        <v>3</v>
      </c>
      <c r="C1968">
        <v>5</v>
      </c>
      <c r="D1968">
        <v>37</v>
      </c>
      <c r="E1968">
        <v>83</v>
      </c>
      <c r="F1968" t="s">
        <v>3867</v>
      </c>
      <c r="G1968" t="s">
        <v>5768</v>
      </c>
      <c r="H1968">
        <v>48622</v>
      </c>
      <c r="I1968">
        <v>48495</v>
      </c>
      <c r="J1968">
        <v>48272</v>
      </c>
      <c r="K1968">
        <v>-127</v>
      </c>
      <c r="L1968">
        <v>-223</v>
      </c>
      <c r="M1968">
        <v>129</v>
      </c>
      <c r="N1968">
        <v>508</v>
      </c>
      <c r="O1968">
        <v>206</v>
      </c>
      <c r="P1968">
        <v>816</v>
      </c>
      <c r="Q1968">
        <v>-77</v>
      </c>
      <c r="R1968">
        <v>-308</v>
      </c>
      <c r="S1968">
        <v>0</v>
      </c>
      <c r="T1968">
        <v>9</v>
      </c>
      <c r="U1968">
        <v>-47</v>
      </c>
      <c r="V1968">
        <v>68</v>
      </c>
      <c r="W1968">
        <v>-47</v>
      </c>
      <c r="X1968">
        <v>77</v>
      </c>
      <c r="Y1968">
        <v>-3</v>
      </c>
      <c r="Z1968">
        <v>8</v>
      </c>
      <c r="AA1968">
        <v>1051</v>
      </c>
      <c r="AB1968">
        <v>1051</v>
      </c>
      <c r="AC1968">
        <v>1051</v>
      </c>
      <c r="AD1968">
        <v>10.499447126</v>
      </c>
      <c r="AE1968">
        <v>16.865253651</v>
      </c>
      <c r="AF1968">
        <v>-6.365806525</v>
      </c>
      <c r="AG1968">
        <v>0.18601382699999999</v>
      </c>
      <c r="AH1968">
        <v>1.4054378042</v>
      </c>
      <c r="AI1968">
        <v>1.5914516312</v>
      </c>
    </row>
    <row r="1969" spans="1:35" x14ac:dyDescent="0.2">
      <c r="A1969">
        <v>50</v>
      </c>
      <c r="B1969">
        <v>3</v>
      </c>
      <c r="C1969">
        <v>5</v>
      </c>
      <c r="D1969">
        <v>37</v>
      </c>
      <c r="E1969">
        <v>85</v>
      </c>
      <c r="F1969" t="s">
        <v>3867</v>
      </c>
      <c r="G1969" t="s">
        <v>5769</v>
      </c>
      <c r="H1969">
        <v>133568</v>
      </c>
      <c r="I1969">
        <v>133761</v>
      </c>
      <c r="J1969">
        <v>135966</v>
      </c>
      <c r="K1969">
        <v>193</v>
      </c>
      <c r="L1969">
        <v>2205</v>
      </c>
      <c r="M1969">
        <v>454</v>
      </c>
      <c r="N1969">
        <v>1808</v>
      </c>
      <c r="O1969">
        <v>305</v>
      </c>
      <c r="P1969">
        <v>1325</v>
      </c>
      <c r="Q1969">
        <v>149</v>
      </c>
      <c r="R1969">
        <v>483</v>
      </c>
      <c r="S1969">
        <v>-1</v>
      </c>
      <c r="T1969">
        <v>22</v>
      </c>
      <c r="U1969">
        <v>41</v>
      </c>
      <c r="V1969">
        <v>1690</v>
      </c>
      <c r="W1969">
        <v>40</v>
      </c>
      <c r="X1969">
        <v>1712</v>
      </c>
      <c r="Y1969">
        <v>4</v>
      </c>
      <c r="Z1969">
        <v>10</v>
      </c>
      <c r="AA1969">
        <v>2847</v>
      </c>
      <c r="AB1969">
        <v>2847</v>
      </c>
      <c r="AC1969">
        <v>2847</v>
      </c>
      <c r="AD1969">
        <v>13.406147697</v>
      </c>
      <c r="AE1969">
        <v>9.8247487273999994</v>
      </c>
      <c r="AF1969">
        <v>3.5813989701</v>
      </c>
      <c r="AG1969">
        <v>0.1631279034</v>
      </c>
      <c r="AH1969">
        <v>12.531188943</v>
      </c>
      <c r="AI1969">
        <v>12.694316846</v>
      </c>
    </row>
    <row r="1970" spans="1:35" x14ac:dyDescent="0.2">
      <c r="A1970">
        <v>50</v>
      </c>
      <c r="B1970">
        <v>3</v>
      </c>
      <c r="C1970">
        <v>5</v>
      </c>
      <c r="D1970">
        <v>37</v>
      </c>
      <c r="E1970">
        <v>87</v>
      </c>
      <c r="F1970" t="s">
        <v>3867</v>
      </c>
      <c r="G1970" t="s">
        <v>5770</v>
      </c>
      <c r="H1970">
        <v>62089</v>
      </c>
      <c r="I1970">
        <v>62131</v>
      </c>
      <c r="J1970">
        <v>62476</v>
      </c>
      <c r="K1970">
        <v>42</v>
      </c>
      <c r="L1970">
        <v>345</v>
      </c>
      <c r="M1970">
        <v>124</v>
      </c>
      <c r="N1970">
        <v>506</v>
      </c>
      <c r="O1970">
        <v>266</v>
      </c>
      <c r="P1970">
        <v>961</v>
      </c>
      <c r="Q1970">
        <v>-142</v>
      </c>
      <c r="R1970">
        <v>-455</v>
      </c>
      <c r="S1970">
        <v>0</v>
      </c>
      <c r="T1970">
        <v>0</v>
      </c>
      <c r="U1970">
        <v>190</v>
      </c>
      <c r="V1970">
        <v>806</v>
      </c>
      <c r="W1970">
        <v>190</v>
      </c>
      <c r="X1970">
        <v>806</v>
      </c>
      <c r="Y1970">
        <v>-6</v>
      </c>
      <c r="Z1970">
        <v>-6</v>
      </c>
      <c r="AA1970">
        <v>584</v>
      </c>
      <c r="AB1970">
        <v>584</v>
      </c>
      <c r="AC1970">
        <v>584</v>
      </c>
      <c r="AD1970">
        <v>8.1215341032000001</v>
      </c>
      <c r="AE1970">
        <v>15.424494611</v>
      </c>
      <c r="AF1970">
        <v>-7.302960508</v>
      </c>
      <c r="AG1970">
        <v>0</v>
      </c>
      <c r="AH1970">
        <v>12.9366729</v>
      </c>
      <c r="AI1970">
        <v>12.9366729</v>
      </c>
    </row>
    <row r="1971" spans="1:35" x14ac:dyDescent="0.2">
      <c r="A1971">
        <v>50</v>
      </c>
      <c r="B1971">
        <v>3</v>
      </c>
      <c r="C1971">
        <v>5</v>
      </c>
      <c r="D1971">
        <v>37</v>
      </c>
      <c r="E1971">
        <v>89</v>
      </c>
      <c r="F1971" t="s">
        <v>3867</v>
      </c>
      <c r="G1971" t="s">
        <v>5036</v>
      </c>
      <c r="H1971">
        <v>116281</v>
      </c>
      <c r="I1971">
        <v>116493</v>
      </c>
      <c r="J1971">
        <v>116829</v>
      </c>
      <c r="K1971">
        <v>212</v>
      </c>
      <c r="L1971">
        <v>336</v>
      </c>
      <c r="M1971">
        <v>253</v>
      </c>
      <c r="N1971">
        <v>991</v>
      </c>
      <c r="O1971">
        <v>416</v>
      </c>
      <c r="P1971">
        <v>1799</v>
      </c>
      <c r="Q1971">
        <v>-163</v>
      </c>
      <c r="R1971">
        <v>-808</v>
      </c>
      <c r="S1971">
        <v>0</v>
      </c>
      <c r="T1971">
        <v>2</v>
      </c>
      <c r="U1971">
        <v>389</v>
      </c>
      <c r="V1971">
        <v>1141</v>
      </c>
      <c r="W1971">
        <v>389</v>
      </c>
      <c r="X1971">
        <v>1143</v>
      </c>
      <c r="Y1971">
        <v>-14</v>
      </c>
      <c r="Z1971">
        <v>1</v>
      </c>
      <c r="AA1971">
        <v>1027</v>
      </c>
      <c r="AB1971">
        <v>1027</v>
      </c>
      <c r="AC1971">
        <v>1027</v>
      </c>
      <c r="AD1971">
        <v>8.4946983139000007</v>
      </c>
      <c r="AE1971">
        <v>15.420749008</v>
      </c>
      <c r="AF1971">
        <v>-6.9260506939999997</v>
      </c>
      <c r="AG1971">
        <v>1.71436898E-2</v>
      </c>
      <c r="AH1971">
        <v>9.7804750515999999</v>
      </c>
      <c r="AI1971">
        <v>9.7976187414999991</v>
      </c>
    </row>
    <row r="1972" spans="1:35" x14ac:dyDescent="0.2">
      <c r="A1972">
        <v>50</v>
      </c>
      <c r="B1972">
        <v>3</v>
      </c>
      <c r="C1972">
        <v>5</v>
      </c>
      <c r="D1972">
        <v>37</v>
      </c>
      <c r="E1972">
        <v>91</v>
      </c>
      <c r="F1972" t="s">
        <v>3867</v>
      </c>
      <c r="G1972" t="s">
        <v>5771</v>
      </c>
      <c r="H1972">
        <v>21552</v>
      </c>
      <c r="I1972">
        <v>21451</v>
      </c>
      <c r="J1972">
        <v>21278</v>
      </c>
      <c r="K1972">
        <v>-101</v>
      </c>
      <c r="L1972">
        <v>-173</v>
      </c>
      <c r="M1972">
        <v>37</v>
      </c>
      <c r="N1972">
        <v>199</v>
      </c>
      <c r="O1972">
        <v>79</v>
      </c>
      <c r="P1972">
        <v>353</v>
      </c>
      <c r="Q1972">
        <v>-42</v>
      </c>
      <c r="R1972">
        <v>-154</v>
      </c>
      <c r="S1972">
        <v>0</v>
      </c>
      <c r="T1972">
        <v>5</v>
      </c>
      <c r="U1972">
        <v>-57</v>
      </c>
      <c r="V1972">
        <v>-28</v>
      </c>
      <c r="W1972">
        <v>-57</v>
      </c>
      <c r="X1972">
        <v>-23</v>
      </c>
      <c r="Y1972">
        <v>-2</v>
      </c>
      <c r="Z1972">
        <v>4</v>
      </c>
      <c r="AA1972">
        <v>2115</v>
      </c>
      <c r="AB1972">
        <v>2115</v>
      </c>
      <c r="AC1972">
        <v>2115</v>
      </c>
      <c r="AD1972">
        <v>9.3145170726999993</v>
      </c>
      <c r="AE1972">
        <v>16.522736315</v>
      </c>
      <c r="AF1972">
        <v>-7.2082192420000002</v>
      </c>
      <c r="AG1972">
        <v>0.2340330923</v>
      </c>
      <c r="AH1972">
        <v>-1.3105853169999999</v>
      </c>
      <c r="AI1972">
        <v>-1.0765522240000001</v>
      </c>
    </row>
    <row r="1973" spans="1:35" x14ac:dyDescent="0.2">
      <c r="A1973">
        <v>50</v>
      </c>
      <c r="B1973">
        <v>3</v>
      </c>
      <c r="C1973">
        <v>5</v>
      </c>
      <c r="D1973">
        <v>37</v>
      </c>
      <c r="E1973">
        <v>93</v>
      </c>
      <c r="F1973" t="s">
        <v>3867</v>
      </c>
      <c r="G1973" t="s">
        <v>5772</v>
      </c>
      <c r="H1973">
        <v>52082</v>
      </c>
      <c r="I1973">
        <v>52223</v>
      </c>
      <c r="J1973">
        <v>53114</v>
      </c>
      <c r="K1973">
        <v>141</v>
      </c>
      <c r="L1973">
        <v>891</v>
      </c>
      <c r="M1973">
        <v>199</v>
      </c>
      <c r="N1973">
        <v>807</v>
      </c>
      <c r="O1973">
        <v>110</v>
      </c>
      <c r="P1973">
        <v>450</v>
      </c>
      <c r="Q1973">
        <v>89</v>
      </c>
      <c r="R1973">
        <v>357</v>
      </c>
      <c r="S1973">
        <v>3</v>
      </c>
      <c r="T1973">
        <v>9</v>
      </c>
      <c r="U1973">
        <v>44</v>
      </c>
      <c r="V1973">
        <v>520</v>
      </c>
      <c r="W1973">
        <v>47</v>
      </c>
      <c r="X1973">
        <v>529</v>
      </c>
      <c r="Y1973">
        <v>5</v>
      </c>
      <c r="Z1973">
        <v>5</v>
      </c>
      <c r="AA1973">
        <v>642</v>
      </c>
      <c r="AB1973">
        <v>642</v>
      </c>
      <c r="AC1973">
        <v>642</v>
      </c>
      <c r="AD1973">
        <v>15.322251441000001</v>
      </c>
      <c r="AE1973">
        <v>8.5440063795000007</v>
      </c>
      <c r="AF1973">
        <v>6.7782450610999998</v>
      </c>
      <c r="AG1973">
        <v>0.17088012759999999</v>
      </c>
      <c r="AH1973">
        <v>9.8730740386000004</v>
      </c>
      <c r="AI1973">
        <v>10.043954166000001</v>
      </c>
    </row>
    <row r="1974" spans="1:35" x14ac:dyDescent="0.2">
      <c r="A1974">
        <v>50</v>
      </c>
      <c r="B1974">
        <v>3</v>
      </c>
      <c r="C1974">
        <v>5</v>
      </c>
      <c r="D1974">
        <v>37</v>
      </c>
      <c r="E1974">
        <v>95</v>
      </c>
      <c r="F1974" t="s">
        <v>3867</v>
      </c>
      <c r="G1974" t="s">
        <v>5773</v>
      </c>
      <c r="H1974">
        <v>4589</v>
      </c>
      <c r="I1974">
        <v>4549</v>
      </c>
      <c r="J1974">
        <v>4508</v>
      </c>
      <c r="K1974">
        <v>-40</v>
      </c>
      <c r="L1974">
        <v>-41</v>
      </c>
      <c r="M1974">
        <v>9</v>
      </c>
      <c r="N1974">
        <v>31</v>
      </c>
      <c r="O1974">
        <v>19</v>
      </c>
      <c r="P1974">
        <v>66</v>
      </c>
      <c r="Q1974">
        <v>-10</v>
      </c>
      <c r="R1974">
        <v>-35</v>
      </c>
      <c r="S1974">
        <v>0</v>
      </c>
      <c r="T1974">
        <v>0</v>
      </c>
      <c r="U1974">
        <v>-30</v>
      </c>
      <c r="V1974">
        <v>-6</v>
      </c>
      <c r="W1974">
        <v>-30</v>
      </c>
      <c r="X1974">
        <v>-6</v>
      </c>
      <c r="Y1974">
        <v>0</v>
      </c>
      <c r="Z1974">
        <v>0</v>
      </c>
      <c r="AA1974">
        <v>470</v>
      </c>
      <c r="AB1974">
        <v>470</v>
      </c>
      <c r="AC1974">
        <v>470</v>
      </c>
      <c r="AD1974">
        <v>6.8455338412</v>
      </c>
      <c r="AE1974">
        <v>14.574362372</v>
      </c>
      <c r="AF1974">
        <v>-7.7288285300000004</v>
      </c>
      <c r="AG1974">
        <v>0</v>
      </c>
      <c r="AH1974">
        <v>-1.324942034</v>
      </c>
      <c r="AI1974">
        <v>-1.324942034</v>
      </c>
    </row>
    <row r="1975" spans="1:35" x14ac:dyDescent="0.2">
      <c r="A1975">
        <v>50</v>
      </c>
      <c r="B1975">
        <v>3</v>
      </c>
      <c r="C1975">
        <v>5</v>
      </c>
      <c r="D1975">
        <v>37</v>
      </c>
      <c r="E1975">
        <v>97</v>
      </c>
      <c r="F1975" t="s">
        <v>3867</v>
      </c>
      <c r="G1975" t="s">
        <v>5774</v>
      </c>
      <c r="H1975">
        <v>186693</v>
      </c>
      <c r="I1975">
        <v>187630</v>
      </c>
      <c r="J1975">
        <v>191968</v>
      </c>
      <c r="K1975">
        <v>937</v>
      </c>
      <c r="L1975">
        <v>4338</v>
      </c>
      <c r="M1975">
        <v>500</v>
      </c>
      <c r="N1975">
        <v>1854</v>
      </c>
      <c r="O1975">
        <v>506</v>
      </c>
      <c r="P1975">
        <v>2026</v>
      </c>
      <c r="Q1975">
        <v>-6</v>
      </c>
      <c r="R1975">
        <v>-172</v>
      </c>
      <c r="S1975">
        <v>0</v>
      </c>
      <c r="T1975">
        <v>82</v>
      </c>
      <c r="U1975">
        <v>940</v>
      </c>
      <c r="V1975">
        <v>4475</v>
      </c>
      <c r="W1975">
        <v>940</v>
      </c>
      <c r="X1975">
        <v>4557</v>
      </c>
      <c r="Y1975">
        <v>3</v>
      </c>
      <c r="Z1975">
        <v>-47</v>
      </c>
      <c r="AA1975">
        <v>1040</v>
      </c>
      <c r="AB1975">
        <v>1040</v>
      </c>
      <c r="AC1975">
        <v>1040</v>
      </c>
      <c r="AD1975">
        <v>9.7682284944000006</v>
      </c>
      <c r="AE1975">
        <v>10.67445034</v>
      </c>
      <c r="AF1975">
        <v>-0.90622184500000003</v>
      </c>
      <c r="AG1975">
        <v>0.43203599599999998</v>
      </c>
      <c r="AH1975">
        <v>23.577574170999998</v>
      </c>
      <c r="AI1975">
        <v>24.009610167000002</v>
      </c>
    </row>
    <row r="1976" spans="1:35" x14ac:dyDescent="0.2">
      <c r="A1976">
        <v>50</v>
      </c>
      <c r="B1976">
        <v>3</v>
      </c>
      <c r="C1976">
        <v>5</v>
      </c>
      <c r="D1976">
        <v>37</v>
      </c>
      <c r="E1976">
        <v>99</v>
      </c>
      <c r="F1976" t="s">
        <v>3867</v>
      </c>
      <c r="G1976" t="s">
        <v>4595</v>
      </c>
      <c r="H1976">
        <v>43109</v>
      </c>
      <c r="I1976">
        <v>43134</v>
      </c>
      <c r="J1976">
        <v>43410</v>
      </c>
      <c r="K1976">
        <v>25</v>
      </c>
      <c r="L1976">
        <v>276</v>
      </c>
      <c r="M1976">
        <v>76</v>
      </c>
      <c r="N1976">
        <v>336</v>
      </c>
      <c r="O1976">
        <v>126</v>
      </c>
      <c r="P1976">
        <v>450</v>
      </c>
      <c r="Q1976">
        <v>-50</v>
      </c>
      <c r="R1976">
        <v>-114</v>
      </c>
      <c r="S1976">
        <v>0</v>
      </c>
      <c r="T1976">
        <v>17</v>
      </c>
      <c r="U1976">
        <v>76</v>
      </c>
      <c r="V1976">
        <v>370</v>
      </c>
      <c r="W1976">
        <v>76</v>
      </c>
      <c r="X1976">
        <v>387</v>
      </c>
      <c r="Y1976">
        <v>-1</v>
      </c>
      <c r="Z1976">
        <v>3</v>
      </c>
      <c r="AA1976">
        <v>4024</v>
      </c>
      <c r="AB1976">
        <v>4024</v>
      </c>
      <c r="AC1976">
        <v>4024</v>
      </c>
      <c r="AD1976">
        <v>7.7648363837999996</v>
      </c>
      <c r="AE1976">
        <v>10.399334443000001</v>
      </c>
      <c r="AF1976">
        <v>-2.6344980589999998</v>
      </c>
      <c r="AG1976">
        <v>0.39286374559999998</v>
      </c>
      <c r="AH1976">
        <v>8.5505638749999999</v>
      </c>
      <c r="AI1976">
        <v>8.9434276205999996</v>
      </c>
    </row>
    <row r="1977" spans="1:35" x14ac:dyDescent="0.2">
      <c r="A1977">
        <v>50</v>
      </c>
      <c r="B1977">
        <v>3</v>
      </c>
      <c r="C1977">
        <v>5</v>
      </c>
      <c r="D1977">
        <v>37</v>
      </c>
      <c r="E1977">
        <v>101</v>
      </c>
      <c r="F1977" t="s">
        <v>3867</v>
      </c>
      <c r="G1977" t="s">
        <v>5775</v>
      </c>
      <c r="H1977">
        <v>215999</v>
      </c>
      <c r="I1977">
        <v>217612</v>
      </c>
      <c r="J1977">
        <v>226504</v>
      </c>
      <c r="K1977">
        <v>1613</v>
      </c>
      <c r="L1977">
        <v>8892</v>
      </c>
      <c r="M1977">
        <v>560</v>
      </c>
      <c r="N1977">
        <v>2481</v>
      </c>
      <c r="O1977">
        <v>502</v>
      </c>
      <c r="P1977">
        <v>2103</v>
      </c>
      <c r="Q1977">
        <v>58</v>
      </c>
      <c r="R1977">
        <v>378</v>
      </c>
      <c r="S1977">
        <v>2</v>
      </c>
      <c r="T1977">
        <v>113</v>
      </c>
      <c r="U1977">
        <v>1539</v>
      </c>
      <c r="V1977">
        <v>8518</v>
      </c>
      <c r="W1977">
        <v>1541</v>
      </c>
      <c r="X1977">
        <v>8631</v>
      </c>
      <c r="Y1977">
        <v>14</v>
      </c>
      <c r="Z1977">
        <v>-117</v>
      </c>
      <c r="AA1977">
        <v>1246</v>
      </c>
      <c r="AB1977">
        <v>1246</v>
      </c>
      <c r="AC1977">
        <v>1246</v>
      </c>
      <c r="AD1977">
        <v>11.172756667</v>
      </c>
      <c r="AE1977">
        <v>9.4704986985000001</v>
      </c>
      <c r="AF1977">
        <v>1.7022579685999999</v>
      </c>
      <c r="AG1977">
        <v>0.50887605940000002</v>
      </c>
      <c r="AH1977">
        <v>38.359347558000003</v>
      </c>
      <c r="AI1977">
        <v>38.868223616999998</v>
      </c>
    </row>
    <row r="1978" spans="1:35" x14ac:dyDescent="0.2">
      <c r="A1978">
        <v>50</v>
      </c>
      <c r="B1978">
        <v>3</v>
      </c>
      <c r="C1978">
        <v>5</v>
      </c>
      <c r="D1978">
        <v>37</v>
      </c>
      <c r="E1978">
        <v>103</v>
      </c>
      <c r="F1978" t="s">
        <v>3867</v>
      </c>
      <c r="G1978" t="s">
        <v>4932</v>
      </c>
      <c r="H1978">
        <v>9172</v>
      </c>
      <c r="I1978">
        <v>9156</v>
      </c>
      <c r="J1978">
        <v>9255</v>
      </c>
      <c r="K1978">
        <v>-16</v>
      </c>
      <c r="L1978">
        <v>99</v>
      </c>
      <c r="M1978">
        <v>27</v>
      </c>
      <c r="N1978">
        <v>77</v>
      </c>
      <c r="O1978">
        <v>31</v>
      </c>
      <c r="P1978">
        <v>149</v>
      </c>
      <c r="Q1978">
        <v>-4</v>
      </c>
      <c r="R1978">
        <v>-72</v>
      </c>
      <c r="S1978">
        <v>0</v>
      </c>
      <c r="T1978">
        <v>0</v>
      </c>
      <c r="U1978">
        <v>-12</v>
      </c>
      <c r="V1978">
        <v>172</v>
      </c>
      <c r="W1978">
        <v>-12</v>
      </c>
      <c r="X1978">
        <v>172</v>
      </c>
      <c r="Y1978">
        <v>0</v>
      </c>
      <c r="Z1978">
        <v>-1</v>
      </c>
      <c r="AA1978">
        <v>66</v>
      </c>
      <c r="AB1978">
        <v>66</v>
      </c>
      <c r="AC1978">
        <v>66</v>
      </c>
      <c r="AD1978">
        <v>8.3645646623999994</v>
      </c>
      <c r="AE1978">
        <v>16.185975774999999</v>
      </c>
      <c r="AF1978">
        <v>-7.8214111129999999</v>
      </c>
      <c r="AG1978">
        <v>0</v>
      </c>
      <c r="AH1978">
        <v>18.684482103000001</v>
      </c>
      <c r="AI1978">
        <v>18.684482103000001</v>
      </c>
    </row>
    <row r="1979" spans="1:35" x14ac:dyDescent="0.2">
      <c r="A1979">
        <v>50</v>
      </c>
      <c r="B1979">
        <v>3</v>
      </c>
      <c r="C1979">
        <v>5</v>
      </c>
      <c r="D1979">
        <v>37</v>
      </c>
      <c r="E1979">
        <v>105</v>
      </c>
      <c r="F1979" t="s">
        <v>3867</v>
      </c>
      <c r="G1979" t="s">
        <v>4600</v>
      </c>
      <c r="H1979">
        <v>63285</v>
      </c>
      <c r="I1979">
        <v>63387</v>
      </c>
      <c r="J1979">
        <v>64138</v>
      </c>
      <c r="K1979">
        <v>102</v>
      </c>
      <c r="L1979">
        <v>751</v>
      </c>
      <c r="M1979">
        <v>188</v>
      </c>
      <c r="N1979">
        <v>764</v>
      </c>
      <c r="O1979">
        <v>175</v>
      </c>
      <c r="P1979">
        <v>697</v>
      </c>
      <c r="Q1979">
        <v>13</v>
      </c>
      <c r="R1979">
        <v>67</v>
      </c>
      <c r="S1979">
        <v>0</v>
      </c>
      <c r="T1979">
        <v>37</v>
      </c>
      <c r="U1979">
        <v>91</v>
      </c>
      <c r="V1979">
        <v>643</v>
      </c>
      <c r="W1979">
        <v>91</v>
      </c>
      <c r="X1979">
        <v>680</v>
      </c>
      <c r="Y1979">
        <v>-2</v>
      </c>
      <c r="Z1979">
        <v>4</v>
      </c>
      <c r="AA1979">
        <v>960</v>
      </c>
      <c r="AB1979">
        <v>960</v>
      </c>
      <c r="AC1979">
        <v>960</v>
      </c>
      <c r="AD1979">
        <v>11.981964321</v>
      </c>
      <c r="AE1979">
        <v>10.931189963</v>
      </c>
      <c r="AF1979">
        <v>1.050774358</v>
      </c>
      <c r="AG1979">
        <v>0.58027837680000005</v>
      </c>
      <c r="AH1979">
        <v>10.084297197</v>
      </c>
      <c r="AI1979">
        <v>10.664575573</v>
      </c>
    </row>
    <row r="1980" spans="1:35" x14ac:dyDescent="0.2">
      <c r="A1980">
        <v>50</v>
      </c>
      <c r="B1980">
        <v>3</v>
      </c>
      <c r="C1980">
        <v>5</v>
      </c>
      <c r="D1980">
        <v>37</v>
      </c>
      <c r="E1980">
        <v>107</v>
      </c>
      <c r="F1980" t="s">
        <v>3867</v>
      </c>
      <c r="G1980" t="s">
        <v>5776</v>
      </c>
      <c r="H1980">
        <v>55122</v>
      </c>
      <c r="I1980">
        <v>54995</v>
      </c>
      <c r="J1980">
        <v>54706</v>
      </c>
      <c r="K1980">
        <v>-127</v>
      </c>
      <c r="L1980">
        <v>-289</v>
      </c>
      <c r="M1980">
        <v>146</v>
      </c>
      <c r="N1980">
        <v>642</v>
      </c>
      <c r="O1980">
        <v>226</v>
      </c>
      <c r="P1980">
        <v>855</v>
      </c>
      <c r="Q1980">
        <v>-80</v>
      </c>
      <c r="R1980">
        <v>-213</v>
      </c>
      <c r="S1980">
        <v>0</v>
      </c>
      <c r="T1980">
        <v>-3</v>
      </c>
      <c r="U1980">
        <v>-44</v>
      </c>
      <c r="V1980">
        <v>-81</v>
      </c>
      <c r="W1980">
        <v>-44</v>
      </c>
      <c r="X1980">
        <v>-84</v>
      </c>
      <c r="Y1980">
        <v>-3</v>
      </c>
      <c r="Z1980">
        <v>8</v>
      </c>
      <c r="AA1980">
        <v>902</v>
      </c>
      <c r="AB1980">
        <v>902</v>
      </c>
      <c r="AC1980">
        <v>902</v>
      </c>
      <c r="AD1980">
        <v>11.704542347</v>
      </c>
      <c r="AE1980">
        <v>15.587825088000001</v>
      </c>
      <c r="AF1980">
        <v>-3.8832827409999999</v>
      </c>
      <c r="AG1980">
        <v>-5.4694122999999997E-2</v>
      </c>
      <c r="AH1980">
        <v>-1.476741324</v>
      </c>
      <c r="AI1980">
        <v>-1.531435447</v>
      </c>
    </row>
    <row r="1981" spans="1:35" x14ac:dyDescent="0.2">
      <c r="A1981">
        <v>50</v>
      </c>
      <c r="B1981">
        <v>3</v>
      </c>
      <c r="C1981">
        <v>5</v>
      </c>
      <c r="D1981">
        <v>37</v>
      </c>
      <c r="E1981">
        <v>109</v>
      </c>
      <c r="F1981" t="s">
        <v>3867</v>
      </c>
      <c r="G1981" t="s">
        <v>4673</v>
      </c>
      <c r="H1981">
        <v>86810</v>
      </c>
      <c r="I1981">
        <v>87190</v>
      </c>
      <c r="J1981">
        <v>89670</v>
      </c>
      <c r="K1981">
        <v>380</v>
      </c>
      <c r="L1981">
        <v>2480</v>
      </c>
      <c r="M1981">
        <v>234</v>
      </c>
      <c r="N1981">
        <v>832</v>
      </c>
      <c r="O1981">
        <v>247</v>
      </c>
      <c r="P1981">
        <v>1112</v>
      </c>
      <c r="Q1981">
        <v>-13</v>
      </c>
      <c r="R1981">
        <v>-280</v>
      </c>
      <c r="S1981">
        <v>3</v>
      </c>
      <c r="T1981">
        <v>19</v>
      </c>
      <c r="U1981">
        <v>390</v>
      </c>
      <c r="V1981">
        <v>2775</v>
      </c>
      <c r="W1981">
        <v>393</v>
      </c>
      <c r="X1981">
        <v>2794</v>
      </c>
      <c r="Y1981">
        <v>0</v>
      </c>
      <c r="Z1981">
        <v>-34</v>
      </c>
      <c r="AA1981">
        <v>557</v>
      </c>
      <c r="AB1981">
        <v>557</v>
      </c>
      <c r="AC1981">
        <v>557</v>
      </c>
      <c r="AD1981">
        <v>9.4085717517000003</v>
      </c>
      <c r="AE1981">
        <v>12.574918014</v>
      </c>
      <c r="AF1981">
        <v>-3.1663462629999999</v>
      </c>
      <c r="AG1981">
        <v>0.2148592107</v>
      </c>
      <c r="AH1981">
        <v>31.380753137999999</v>
      </c>
      <c r="AI1981">
        <v>31.595612349</v>
      </c>
    </row>
    <row r="1982" spans="1:35" x14ac:dyDescent="0.2">
      <c r="A1982">
        <v>50</v>
      </c>
      <c r="B1982">
        <v>3</v>
      </c>
      <c r="C1982">
        <v>5</v>
      </c>
      <c r="D1982">
        <v>37</v>
      </c>
      <c r="E1982">
        <v>111</v>
      </c>
      <c r="F1982" t="s">
        <v>3867</v>
      </c>
      <c r="G1982" t="s">
        <v>5777</v>
      </c>
      <c r="H1982">
        <v>44578</v>
      </c>
      <c r="I1982">
        <v>44536</v>
      </c>
      <c r="J1982">
        <v>44717</v>
      </c>
      <c r="K1982">
        <v>-42</v>
      </c>
      <c r="L1982">
        <v>181</v>
      </c>
      <c r="M1982">
        <v>97</v>
      </c>
      <c r="N1982">
        <v>394</v>
      </c>
      <c r="O1982">
        <v>159</v>
      </c>
      <c r="P1982">
        <v>631</v>
      </c>
      <c r="Q1982">
        <v>-62</v>
      </c>
      <c r="R1982">
        <v>-237</v>
      </c>
      <c r="S1982">
        <v>0</v>
      </c>
      <c r="T1982">
        <v>2</v>
      </c>
      <c r="U1982">
        <v>23</v>
      </c>
      <c r="V1982">
        <v>416</v>
      </c>
      <c r="W1982">
        <v>23</v>
      </c>
      <c r="X1982">
        <v>418</v>
      </c>
      <c r="Y1982">
        <v>-3</v>
      </c>
      <c r="Z1982">
        <v>0</v>
      </c>
      <c r="AA1982">
        <v>1392</v>
      </c>
      <c r="AB1982">
        <v>1392</v>
      </c>
      <c r="AC1982">
        <v>1392</v>
      </c>
      <c r="AD1982">
        <v>8.8288348850999991</v>
      </c>
      <c r="AE1982">
        <v>14.139580742</v>
      </c>
      <c r="AF1982">
        <v>-5.3107458569999997</v>
      </c>
      <c r="AG1982">
        <v>4.4816420699999998E-2</v>
      </c>
      <c r="AH1982">
        <v>9.3218155132000007</v>
      </c>
      <c r="AI1982">
        <v>9.3666319339000008</v>
      </c>
    </row>
    <row r="1983" spans="1:35" x14ac:dyDescent="0.2">
      <c r="A1983">
        <v>50</v>
      </c>
      <c r="B1983">
        <v>3</v>
      </c>
      <c r="C1983">
        <v>5</v>
      </c>
      <c r="D1983">
        <v>37</v>
      </c>
      <c r="E1983">
        <v>113</v>
      </c>
      <c r="F1983" t="s">
        <v>3867</v>
      </c>
      <c r="G1983" t="s">
        <v>4603</v>
      </c>
      <c r="H1983">
        <v>37014</v>
      </c>
      <c r="I1983">
        <v>37049</v>
      </c>
      <c r="J1983">
        <v>37564</v>
      </c>
      <c r="K1983">
        <v>35</v>
      </c>
      <c r="L1983">
        <v>515</v>
      </c>
      <c r="M1983">
        <v>73</v>
      </c>
      <c r="N1983">
        <v>313</v>
      </c>
      <c r="O1983">
        <v>133</v>
      </c>
      <c r="P1983">
        <v>519</v>
      </c>
      <c r="Q1983">
        <v>-60</v>
      </c>
      <c r="R1983">
        <v>-206</v>
      </c>
      <c r="S1983">
        <v>0</v>
      </c>
      <c r="T1983">
        <v>13</v>
      </c>
      <c r="U1983">
        <v>100</v>
      </c>
      <c r="V1983">
        <v>717</v>
      </c>
      <c r="W1983">
        <v>100</v>
      </c>
      <c r="X1983">
        <v>730</v>
      </c>
      <c r="Y1983">
        <v>-5</v>
      </c>
      <c r="Z1983">
        <v>-9</v>
      </c>
      <c r="AA1983">
        <v>289</v>
      </c>
      <c r="AB1983">
        <v>289</v>
      </c>
      <c r="AC1983">
        <v>289</v>
      </c>
      <c r="AD1983">
        <v>8.3899588543999997</v>
      </c>
      <c r="AE1983">
        <v>13.91178481</v>
      </c>
      <c r="AF1983">
        <v>-5.5218259549999997</v>
      </c>
      <c r="AG1983">
        <v>0.3484647447</v>
      </c>
      <c r="AH1983">
        <v>19.219170922</v>
      </c>
      <c r="AI1983">
        <v>19.567635667000001</v>
      </c>
    </row>
    <row r="1984" spans="1:35" x14ac:dyDescent="0.2">
      <c r="A1984">
        <v>50</v>
      </c>
      <c r="B1984">
        <v>3</v>
      </c>
      <c r="C1984">
        <v>5</v>
      </c>
      <c r="D1984">
        <v>37</v>
      </c>
      <c r="E1984">
        <v>115</v>
      </c>
      <c r="F1984" t="s">
        <v>3867</v>
      </c>
      <c r="G1984" t="s">
        <v>4604</v>
      </c>
      <c r="H1984">
        <v>21193</v>
      </c>
      <c r="I1984">
        <v>21209</v>
      </c>
      <c r="J1984">
        <v>21502</v>
      </c>
      <c r="K1984">
        <v>16</v>
      </c>
      <c r="L1984">
        <v>293</v>
      </c>
      <c r="M1984">
        <v>46</v>
      </c>
      <c r="N1984">
        <v>169</v>
      </c>
      <c r="O1984">
        <v>70</v>
      </c>
      <c r="P1984">
        <v>335</v>
      </c>
      <c r="Q1984">
        <v>-24</v>
      </c>
      <c r="R1984">
        <v>-166</v>
      </c>
      <c r="S1984">
        <v>0</v>
      </c>
      <c r="T1984">
        <v>5</v>
      </c>
      <c r="U1984">
        <v>42</v>
      </c>
      <c r="V1984">
        <v>459</v>
      </c>
      <c r="W1984">
        <v>42</v>
      </c>
      <c r="X1984">
        <v>464</v>
      </c>
      <c r="Y1984">
        <v>-2</v>
      </c>
      <c r="Z1984">
        <v>-5</v>
      </c>
      <c r="AA1984">
        <v>895</v>
      </c>
      <c r="AB1984">
        <v>895</v>
      </c>
      <c r="AC1984">
        <v>895</v>
      </c>
      <c r="AD1984">
        <v>7.9136522207000004</v>
      </c>
      <c r="AE1984">
        <v>15.686825408000001</v>
      </c>
      <c r="AF1984">
        <v>-7.7731731870000003</v>
      </c>
      <c r="AG1984">
        <v>0.2341317225</v>
      </c>
      <c r="AH1984">
        <v>21.493292126</v>
      </c>
      <c r="AI1984">
        <v>21.727423849000001</v>
      </c>
    </row>
    <row r="1985" spans="1:35" x14ac:dyDescent="0.2">
      <c r="A1985">
        <v>50</v>
      </c>
      <c r="B1985">
        <v>3</v>
      </c>
      <c r="C1985">
        <v>5</v>
      </c>
      <c r="D1985">
        <v>37</v>
      </c>
      <c r="E1985">
        <v>117</v>
      </c>
      <c r="F1985" t="s">
        <v>3867</v>
      </c>
      <c r="G1985" t="s">
        <v>4852</v>
      </c>
      <c r="H1985">
        <v>22031</v>
      </c>
      <c r="I1985">
        <v>21949</v>
      </c>
      <c r="J1985">
        <v>21754</v>
      </c>
      <c r="K1985">
        <v>-82</v>
      </c>
      <c r="L1985">
        <v>-195</v>
      </c>
      <c r="M1985">
        <v>59</v>
      </c>
      <c r="N1985">
        <v>219</v>
      </c>
      <c r="O1985">
        <v>93</v>
      </c>
      <c r="P1985">
        <v>376</v>
      </c>
      <c r="Q1985">
        <v>-34</v>
      </c>
      <c r="R1985">
        <v>-157</v>
      </c>
      <c r="S1985">
        <v>0</v>
      </c>
      <c r="T1985">
        <v>0</v>
      </c>
      <c r="U1985">
        <v>-45</v>
      </c>
      <c r="V1985">
        <v>-41</v>
      </c>
      <c r="W1985">
        <v>-45</v>
      </c>
      <c r="X1985">
        <v>-41</v>
      </c>
      <c r="Y1985">
        <v>-3</v>
      </c>
      <c r="Z1985">
        <v>3</v>
      </c>
      <c r="AA1985">
        <v>93</v>
      </c>
      <c r="AB1985">
        <v>93</v>
      </c>
      <c r="AC1985">
        <v>93</v>
      </c>
      <c r="AD1985">
        <v>10.022195272999999</v>
      </c>
      <c r="AE1985">
        <v>17.207056724000001</v>
      </c>
      <c r="AF1985">
        <v>-7.1848614509999997</v>
      </c>
      <c r="AG1985">
        <v>0</v>
      </c>
      <c r="AH1985">
        <v>-1.8763013980000001</v>
      </c>
      <c r="AI1985">
        <v>-1.8763013980000001</v>
      </c>
    </row>
    <row r="1986" spans="1:35" x14ac:dyDescent="0.2">
      <c r="A1986">
        <v>50</v>
      </c>
      <c r="B1986">
        <v>3</v>
      </c>
      <c r="C1986">
        <v>5</v>
      </c>
      <c r="D1986">
        <v>37</v>
      </c>
      <c r="E1986">
        <v>119</v>
      </c>
      <c r="F1986" t="s">
        <v>3867</v>
      </c>
      <c r="G1986" t="s">
        <v>5778</v>
      </c>
      <c r="H1986">
        <v>1115482</v>
      </c>
      <c r="I1986">
        <v>1118340</v>
      </c>
      <c r="J1986">
        <v>1122276</v>
      </c>
      <c r="K1986">
        <v>2858</v>
      </c>
      <c r="L1986">
        <v>3936</v>
      </c>
      <c r="M1986">
        <v>3459</v>
      </c>
      <c r="N1986">
        <v>14170</v>
      </c>
      <c r="O1986">
        <v>1832</v>
      </c>
      <c r="P1986">
        <v>8339</v>
      </c>
      <c r="Q1986">
        <v>1627</v>
      </c>
      <c r="R1986">
        <v>5831</v>
      </c>
      <c r="S1986">
        <v>194</v>
      </c>
      <c r="T1986">
        <v>2198</v>
      </c>
      <c r="U1986">
        <v>960</v>
      </c>
      <c r="V1986">
        <v>-4293</v>
      </c>
      <c r="W1986">
        <v>1154</v>
      </c>
      <c r="X1986">
        <v>-2095</v>
      </c>
      <c r="Y1986">
        <v>77</v>
      </c>
      <c r="Z1986">
        <v>200</v>
      </c>
      <c r="AA1986">
        <v>16646</v>
      </c>
      <c r="AB1986">
        <v>16646</v>
      </c>
      <c r="AC1986">
        <v>16646</v>
      </c>
      <c r="AD1986">
        <v>12.648307429999999</v>
      </c>
      <c r="AE1986">
        <v>7.4434887548999997</v>
      </c>
      <c r="AF1986">
        <v>5.2048186749000003</v>
      </c>
      <c r="AG1986">
        <v>1.9619604609000001</v>
      </c>
      <c r="AH1986">
        <v>-3.831981919</v>
      </c>
      <c r="AI1986">
        <v>-1.8700214580000001</v>
      </c>
    </row>
    <row r="1987" spans="1:35" x14ac:dyDescent="0.2">
      <c r="A1987">
        <v>50</v>
      </c>
      <c r="B1987">
        <v>3</v>
      </c>
      <c r="C1987">
        <v>5</v>
      </c>
      <c r="D1987">
        <v>37</v>
      </c>
      <c r="E1987">
        <v>121</v>
      </c>
      <c r="F1987" t="s">
        <v>3867</v>
      </c>
      <c r="G1987" t="s">
        <v>4940</v>
      </c>
      <c r="H1987">
        <v>14903</v>
      </c>
      <c r="I1987">
        <v>14881</v>
      </c>
      <c r="J1987">
        <v>14963</v>
      </c>
      <c r="K1987">
        <v>-22</v>
      </c>
      <c r="L1987">
        <v>82</v>
      </c>
      <c r="M1987">
        <v>37</v>
      </c>
      <c r="N1987">
        <v>144</v>
      </c>
      <c r="O1987">
        <v>70</v>
      </c>
      <c r="P1987">
        <v>274</v>
      </c>
      <c r="Q1987">
        <v>-33</v>
      </c>
      <c r="R1987">
        <v>-130</v>
      </c>
      <c r="S1987">
        <v>0</v>
      </c>
      <c r="T1987">
        <v>5</v>
      </c>
      <c r="U1987">
        <v>14</v>
      </c>
      <c r="V1987">
        <v>208</v>
      </c>
      <c r="W1987">
        <v>14</v>
      </c>
      <c r="X1987">
        <v>213</v>
      </c>
      <c r="Y1987">
        <v>-3</v>
      </c>
      <c r="Z1987">
        <v>-1</v>
      </c>
      <c r="AA1987">
        <v>146</v>
      </c>
      <c r="AB1987">
        <v>146</v>
      </c>
      <c r="AC1987">
        <v>146</v>
      </c>
      <c r="AD1987">
        <v>9.6501809409000003</v>
      </c>
      <c r="AE1987">
        <v>18.362149846000001</v>
      </c>
      <c r="AF1987">
        <v>-8.7119689050000009</v>
      </c>
      <c r="AG1987">
        <v>0.3350757271</v>
      </c>
      <c r="AH1987">
        <v>13.939150248000001</v>
      </c>
      <c r="AI1987">
        <v>14.274225975</v>
      </c>
    </row>
    <row r="1988" spans="1:35" x14ac:dyDescent="0.2">
      <c r="A1988">
        <v>50</v>
      </c>
      <c r="B1988">
        <v>3</v>
      </c>
      <c r="C1988">
        <v>5</v>
      </c>
      <c r="D1988">
        <v>37</v>
      </c>
      <c r="E1988">
        <v>123</v>
      </c>
      <c r="F1988" t="s">
        <v>3867</v>
      </c>
      <c r="G1988" t="s">
        <v>4610</v>
      </c>
      <c r="H1988">
        <v>25751</v>
      </c>
      <c r="I1988">
        <v>25720</v>
      </c>
      <c r="J1988">
        <v>25798</v>
      </c>
      <c r="K1988">
        <v>-31</v>
      </c>
      <c r="L1988">
        <v>78</v>
      </c>
      <c r="M1988">
        <v>63</v>
      </c>
      <c r="N1988">
        <v>274</v>
      </c>
      <c r="O1988">
        <v>103</v>
      </c>
      <c r="P1988">
        <v>346</v>
      </c>
      <c r="Q1988">
        <v>-40</v>
      </c>
      <c r="R1988">
        <v>-72</v>
      </c>
      <c r="S1988">
        <v>0</v>
      </c>
      <c r="T1988">
        <v>9</v>
      </c>
      <c r="U1988">
        <v>11</v>
      </c>
      <c r="V1988">
        <v>140</v>
      </c>
      <c r="W1988">
        <v>11</v>
      </c>
      <c r="X1988">
        <v>149</v>
      </c>
      <c r="Y1988">
        <v>-2</v>
      </c>
      <c r="Z1988">
        <v>1</v>
      </c>
      <c r="AA1988">
        <v>749</v>
      </c>
      <c r="AB1988">
        <v>749</v>
      </c>
      <c r="AC1988">
        <v>749</v>
      </c>
      <c r="AD1988">
        <v>10.637058892000001</v>
      </c>
      <c r="AE1988">
        <v>13.432198455</v>
      </c>
      <c r="AF1988">
        <v>-2.7951395630000002</v>
      </c>
      <c r="AG1988">
        <v>0.34939244539999997</v>
      </c>
      <c r="AH1988">
        <v>5.4349935944999999</v>
      </c>
      <c r="AI1988">
        <v>5.7843860398000002</v>
      </c>
    </row>
    <row r="1989" spans="1:35" x14ac:dyDescent="0.2">
      <c r="A1989">
        <v>50</v>
      </c>
      <c r="B1989">
        <v>3</v>
      </c>
      <c r="C1989">
        <v>5</v>
      </c>
      <c r="D1989">
        <v>37</v>
      </c>
      <c r="E1989">
        <v>125</v>
      </c>
      <c r="F1989" t="s">
        <v>3867</v>
      </c>
      <c r="G1989" t="s">
        <v>5779</v>
      </c>
      <c r="H1989">
        <v>99727</v>
      </c>
      <c r="I1989">
        <v>100168</v>
      </c>
      <c r="J1989">
        <v>102763</v>
      </c>
      <c r="K1989">
        <v>441</v>
      </c>
      <c r="L1989">
        <v>2595</v>
      </c>
      <c r="M1989">
        <v>276</v>
      </c>
      <c r="N1989">
        <v>1143</v>
      </c>
      <c r="O1989">
        <v>374</v>
      </c>
      <c r="P1989">
        <v>1393</v>
      </c>
      <c r="Q1989">
        <v>-98</v>
      </c>
      <c r="R1989">
        <v>-250</v>
      </c>
      <c r="S1989">
        <v>3</v>
      </c>
      <c r="T1989">
        <v>11</v>
      </c>
      <c r="U1989">
        <v>543</v>
      </c>
      <c r="V1989">
        <v>2870</v>
      </c>
      <c r="W1989">
        <v>546</v>
      </c>
      <c r="X1989">
        <v>2881</v>
      </c>
      <c r="Y1989">
        <v>-7</v>
      </c>
      <c r="Z1989">
        <v>-36</v>
      </c>
      <c r="AA1989">
        <v>573</v>
      </c>
      <c r="AB1989">
        <v>573</v>
      </c>
      <c r="AC1989">
        <v>573</v>
      </c>
      <c r="AD1989">
        <v>11.264912704</v>
      </c>
      <c r="AE1989">
        <v>13.728804372000001</v>
      </c>
      <c r="AF1989">
        <v>-2.463891668</v>
      </c>
      <c r="AG1989">
        <v>0.1084112334</v>
      </c>
      <c r="AH1989">
        <v>28.285476343999999</v>
      </c>
      <c r="AI1989">
        <v>28.393887578000001</v>
      </c>
    </row>
    <row r="1990" spans="1:35" x14ac:dyDescent="0.2">
      <c r="A1990">
        <v>50</v>
      </c>
      <c r="B1990">
        <v>3</v>
      </c>
      <c r="C1990">
        <v>5</v>
      </c>
      <c r="D1990">
        <v>37</v>
      </c>
      <c r="E1990">
        <v>127</v>
      </c>
      <c r="F1990" t="s">
        <v>3867</v>
      </c>
      <c r="G1990" t="s">
        <v>5780</v>
      </c>
      <c r="H1990">
        <v>94970</v>
      </c>
      <c r="I1990">
        <v>95027</v>
      </c>
      <c r="J1990">
        <v>95176</v>
      </c>
      <c r="K1990">
        <v>57</v>
      </c>
      <c r="L1990">
        <v>149</v>
      </c>
      <c r="M1990">
        <v>237</v>
      </c>
      <c r="N1990">
        <v>1036</v>
      </c>
      <c r="O1990">
        <v>346</v>
      </c>
      <c r="P1990">
        <v>1245</v>
      </c>
      <c r="Q1990">
        <v>-109</v>
      </c>
      <c r="R1990">
        <v>-209</v>
      </c>
      <c r="S1990">
        <v>-1</v>
      </c>
      <c r="T1990">
        <v>18</v>
      </c>
      <c r="U1990">
        <v>170</v>
      </c>
      <c r="V1990">
        <v>326</v>
      </c>
      <c r="W1990">
        <v>169</v>
      </c>
      <c r="X1990">
        <v>344</v>
      </c>
      <c r="Y1990">
        <v>-3</v>
      </c>
      <c r="Z1990">
        <v>14</v>
      </c>
      <c r="AA1990">
        <v>2066</v>
      </c>
      <c r="AB1990">
        <v>2066</v>
      </c>
      <c r="AC1990">
        <v>2066</v>
      </c>
      <c r="AD1990">
        <v>10.89362418</v>
      </c>
      <c r="AE1990">
        <v>13.091276163</v>
      </c>
      <c r="AF1990">
        <v>-2.197651982</v>
      </c>
      <c r="AG1990">
        <v>0.1892714626</v>
      </c>
      <c r="AH1990">
        <v>3.4279164891999998</v>
      </c>
      <c r="AI1990">
        <v>3.6171879518000001</v>
      </c>
    </row>
    <row r="1991" spans="1:35" x14ac:dyDescent="0.2">
      <c r="A1991">
        <v>50</v>
      </c>
      <c r="B1991">
        <v>3</v>
      </c>
      <c r="C1991">
        <v>5</v>
      </c>
      <c r="D1991">
        <v>37</v>
      </c>
      <c r="E1991">
        <v>129</v>
      </c>
      <c r="F1991" t="s">
        <v>3867</v>
      </c>
      <c r="G1991" t="s">
        <v>5781</v>
      </c>
      <c r="H1991">
        <v>225702</v>
      </c>
      <c r="I1991">
        <v>226060</v>
      </c>
      <c r="J1991">
        <v>229018</v>
      </c>
      <c r="K1991">
        <v>358</v>
      </c>
      <c r="L1991">
        <v>2958</v>
      </c>
      <c r="M1991">
        <v>495</v>
      </c>
      <c r="N1991">
        <v>2075</v>
      </c>
      <c r="O1991">
        <v>702</v>
      </c>
      <c r="P1991">
        <v>2558</v>
      </c>
      <c r="Q1991">
        <v>-207</v>
      </c>
      <c r="R1991">
        <v>-483</v>
      </c>
      <c r="S1991">
        <v>3</v>
      </c>
      <c r="T1991">
        <v>91</v>
      </c>
      <c r="U1991">
        <v>565</v>
      </c>
      <c r="V1991">
        <v>3355</v>
      </c>
      <c r="W1991">
        <v>568</v>
      </c>
      <c r="X1991">
        <v>3446</v>
      </c>
      <c r="Y1991">
        <v>-3</v>
      </c>
      <c r="Z1991">
        <v>-5</v>
      </c>
      <c r="AA1991">
        <v>7499</v>
      </c>
      <c r="AB1991">
        <v>7499</v>
      </c>
      <c r="AC1991">
        <v>7499</v>
      </c>
      <c r="AD1991">
        <v>9.1193158095999998</v>
      </c>
      <c r="AE1991">
        <v>11.242028839</v>
      </c>
      <c r="AF1991">
        <v>-2.1227130289999998</v>
      </c>
      <c r="AG1991">
        <v>0.3999314403</v>
      </c>
      <c r="AH1991">
        <v>14.74472508</v>
      </c>
      <c r="AI1991">
        <v>15.14465652</v>
      </c>
    </row>
    <row r="1992" spans="1:35" x14ac:dyDescent="0.2">
      <c r="A1992">
        <v>50</v>
      </c>
      <c r="B1992">
        <v>3</v>
      </c>
      <c r="C1992">
        <v>5</v>
      </c>
      <c r="D1992">
        <v>37</v>
      </c>
      <c r="E1992">
        <v>131</v>
      </c>
      <c r="F1992" t="s">
        <v>3867</v>
      </c>
      <c r="G1992" t="s">
        <v>5782</v>
      </c>
      <c r="H1992">
        <v>17471</v>
      </c>
      <c r="I1992">
        <v>17438</v>
      </c>
      <c r="J1992">
        <v>17129</v>
      </c>
      <c r="K1992">
        <v>-33</v>
      </c>
      <c r="L1992">
        <v>-309</v>
      </c>
      <c r="M1992">
        <v>33</v>
      </c>
      <c r="N1992">
        <v>168</v>
      </c>
      <c r="O1992">
        <v>67</v>
      </c>
      <c r="P1992">
        <v>318</v>
      </c>
      <c r="Q1992">
        <v>-34</v>
      </c>
      <c r="R1992">
        <v>-150</v>
      </c>
      <c r="S1992">
        <v>0</v>
      </c>
      <c r="T1992">
        <v>5</v>
      </c>
      <c r="U1992">
        <v>4</v>
      </c>
      <c r="V1992">
        <v>-162</v>
      </c>
      <c r="W1992">
        <v>4</v>
      </c>
      <c r="X1992">
        <v>-157</v>
      </c>
      <c r="Y1992">
        <v>-3</v>
      </c>
      <c r="Z1992">
        <v>-2</v>
      </c>
      <c r="AA1992">
        <v>278</v>
      </c>
      <c r="AB1992">
        <v>278</v>
      </c>
      <c r="AC1992">
        <v>278</v>
      </c>
      <c r="AD1992">
        <v>9.7202534209000007</v>
      </c>
      <c r="AE1992">
        <v>18.399051117999999</v>
      </c>
      <c r="AF1992">
        <v>-8.6787976970000003</v>
      </c>
      <c r="AG1992">
        <v>0.28929325659999999</v>
      </c>
      <c r="AH1992">
        <v>-9.3731015129999999</v>
      </c>
      <c r="AI1992">
        <v>-9.0838082559999993</v>
      </c>
    </row>
    <row r="1993" spans="1:35" x14ac:dyDescent="0.2">
      <c r="A1993">
        <v>50</v>
      </c>
      <c r="B1993">
        <v>3</v>
      </c>
      <c r="C1993">
        <v>5</v>
      </c>
      <c r="D1993">
        <v>37</v>
      </c>
      <c r="E1993">
        <v>133</v>
      </c>
      <c r="F1993" t="s">
        <v>3867</v>
      </c>
      <c r="G1993" t="s">
        <v>5783</v>
      </c>
      <c r="H1993">
        <v>204576</v>
      </c>
      <c r="I1993">
        <v>204735</v>
      </c>
      <c r="J1993">
        <v>206160</v>
      </c>
      <c r="K1993">
        <v>159</v>
      </c>
      <c r="L1993">
        <v>1425</v>
      </c>
      <c r="M1993">
        <v>886</v>
      </c>
      <c r="N1993">
        <v>3599</v>
      </c>
      <c r="O1993">
        <v>394</v>
      </c>
      <c r="P1993">
        <v>1397</v>
      </c>
      <c r="Q1993">
        <v>492</v>
      </c>
      <c r="R1993">
        <v>2202</v>
      </c>
      <c r="S1993">
        <v>21</v>
      </c>
      <c r="T1993">
        <v>-154</v>
      </c>
      <c r="U1993">
        <v>-367</v>
      </c>
      <c r="V1993">
        <v>-650</v>
      </c>
      <c r="W1993">
        <v>-346</v>
      </c>
      <c r="X1993">
        <v>-804</v>
      </c>
      <c r="Y1993">
        <v>13</v>
      </c>
      <c r="Z1993">
        <v>27</v>
      </c>
      <c r="AA1993">
        <v>25150</v>
      </c>
      <c r="AB1993">
        <v>25150</v>
      </c>
      <c r="AC1993">
        <v>25150</v>
      </c>
      <c r="AD1993">
        <v>17.517857360000001</v>
      </c>
      <c r="AE1993">
        <v>6.7997907008</v>
      </c>
      <c r="AF1993">
        <v>10.718066659</v>
      </c>
      <c r="AG1993">
        <v>-0.74958322700000002</v>
      </c>
      <c r="AH1993">
        <v>-3.1638253079999998</v>
      </c>
      <c r="AI1993">
        <v>-3.9134085349999999</v>
      </c>
    </row>
    <row r="1994" spans="1:35" x14ac:dyDescent="0.2">
      <c r="A1994">
        <v>50</v>
      </c>
      <c r="B1994">
        <v>3</v>
      </c>
      <c r="C1994">
        <v>5</v>
      </c>
      <c r="D1994">
        <v>37</v>
      </c>
      <c r="E1994">
        <v>135</v>
      </c>
      <c r="F1994" t="s">
        <v>3867</v>
      </c>
      <c r="G1994" t="s">
        <v>4729</v>
      </c>
      <c r="H1994">
        <v>148696</v>
      </c>
      <c r="I1994">
        <v>148792</v>
      </c>
      <c r="J1994">
        <v>148884</v>
      </c>
      <c r="K1994">
        <v>96</v>
      </c>
      <c r="L1994">
        <v>92</v>
      </c>
      <c r="M1994">
        <v>276</v>
      </c>
      <c r="N1994">
        <v>1089</v>
      </c>
      <c r="O1994">
        <v>250</v>
      </c>
      <c r="P1994">
        <v>1064</v>
      </c>
      <c r="Q1994">
        <v>26</v>
      </c>
      <c r="R1994">
        <v>25</v>
      </c>
      <c r="S1994">
        <v>-1</v>
      </c>
      <c r="T1994">
        <v>200</v>
      </c>
      <c r="U1994">
        <v>70</v>
      </c>
      <c r="V1994">
        <v>-162</v>
      </c>
      <c r="W1994">
        <v>69</v>
      </c>
      <c r="X1994">
        <v>38</v>
      </c>
      <c r="Y1994">
        <v>1</v>
      </c>
      <c r="Z1994">
        <v>29</v>
      </c>
      <c r="AA1994">
        <v>10316</v>
      </c>
      <c r="AB1994">
        <v>10316</v>
      </c>
      <c r="AC1994">
        <v>10316</v>
      </c>
      <c r="AD1994">
        <v>7.3166798800999997</v>
      </c>
      <c r="AE1994">
        <v>7.1487120224999998</v>
      </c>
      <c r="AF1994">
        <v>0.1679678577</v>
      </c>
      <c r="AG1994">
        <v>1.3437428614</v>
      </c>
      <c r="AH1994">
        <v>-1.088431718</v>
      </c>
      <c r="AI1994">
        <v>0.25531114370000002</v>
      </c>
    </row>
    <row r="1995" spans="1:35" x14ac:dyDescent="0.2">
      <c r="A1995">
        <v>50</v>
      </c>
      <c r="B1995">
        <v>3</v>
      </c>
      <c r="C1995">
        <v>5</v>
      </c>
      <c r="D1995">
        <v>37</v>
      </c>
      <c r="E1995">
        <v>137</v>
      </c>
      <c r="F1995" t="s">
        <v>3867</v>
      </c>
      <c r="G1995" t="s">
        <v>5784</v>
      </c>
      <c r="H1995">
        <v>12276</v>
      </c>
      <c r="I1995">
        <v>12280</v>
      </c>
      <c r="J1995">
        <v>12344</v>
      </c>
      <c r="K1995">
        <v>4</v>
      </c>
      <c r="L1995">
        <v>64</v>
      </c>
      <c r="M1995">
        <v>18</v>
      </c>
      <c r="N1995">
        <v>80</v>
      </c>
      <c r="O1995">
        <v>55</v>
      </c>
      <c r="P1995">
        <v>200</v>
      </c>
      <c r="Q1995">
        <v>-37</v>
      </c>
      <c r="R1995">
        <v>-120</v>
      </c>
      <c r="S1995">
        <v>0</v>
      </c>
      <c r="T1995">
        <v>-1</v>
      </c>
      <c r="U1995">
        <v>44</v>
      </c>
      <c r="V1995">
        <v>188</v>
      </c>
      <c r="W1995">
        <v>44</v>
      </c>
      <c r="X1995">
        <v>187</v>
      </c>
      <c r="Y1995">
        <v>-3</v>
      </c>
      <c r="Z1995">
        <v>-3</v>
      </c>
      <c r="AA1995">
        <v>623</v>
      </c>
      <c r="AB1995">
        <v>623</v>
      </c>
      <c r="AC1995">
        <v>623</v>
      </c>
      <c r="AD1995">
        <v>6.4977257960000001</v>
      </c>
      <c r="AE1995">
        <v>16.244314490000001</v>
      </c>
      <c r="AF1995">
        <v>-9.7465886939999997</v>
      </c>
      <c r="AG1995">
        <v>-8.1221572000000006E-2</v>
      </c>
      <c r="AH1995">
        <v>15.269655621</v>
      </c>
      <c r="AI1995">
        <v>15.188434048</v>
      </c>
    </row>
    <row r="1996" spans="1:35" x14ac:dyDescent="0.2">
      <c r="A1996">
        <v>50</v>
      </c>
      <c r="B1996">
        <v>3</v>
      </c>
      <c r="C1996">
        <v>5</v>
      </c>
      <c r="D1996">
        <v>37</v>
      </c>
      <c r="E1996">
        <v>139</v>
      </c>
      <c r="F1996" t="s">
        <v>3867</v>
      </c>
      <c r="G1996" t="s">
        <v>5785</v>
      </c>
      <c r="H1996">
        <v>40568</v>
      </c>
      <c r="I1996">
        <v>40645</v>
      </c>
      <c r="J1996">
        <v>40821</v>
      </c>
      <c r="K1996">
        <v>77</v>
      </c>
      <c r="L1996">
        <v>176</v>
      </c>
      <c r="M1996">
        <v>127</v>
      </c>
      <c r="N1996">
        <v>441</v>
      </c>
      <c r="O1996">
        <v>133</v>
      </c>
      <c r="P1996">
        <v>517</v>
      </c>
      <c r="Q1996">
        <v>-6</v>
      </c>
      <c r="R1996">
        <v>-76</v>
      </c>
      <c r="S1996">
        <v>5</v>
      </c>
      <c r="T1996">
        <v>6</v>
      </c>
      <c r="U1996">
        <v>78</v>
      </c>
      <c r="V1996">
        <v>247</v>
      </c>
      <c r="W1996">
        <v>83</v>
      </c>
      <c r="X1996">
        <v>253</v>
      </c>
      <c r="Y1996">
        <v>0</v>
      </c>
      <c r="Z1996">
        <v>-1</v>
      </c>
      <c r="AA1996">
        <v>1960</v>
      </c>
      <c r="AB1996">
        <v>1960</v>
      </c>
      <c r="AC1996">
        <v>1960</v>
      </c>
      <c r="AD1996">
        <v>10.826602509000001</v>
      </c>
      <c r="AE1996">
        <v>12.692411558</v>
      </c>
      <c r="AF1996">
        <v>-1.8658090490000001</v>
      </c>
      <c r="AG1996">
        <v>0.1473007144</v>
      </c>
      <c r="AH1996">
        <v>6.0638794098000002</v>
      </c>
      <c r="AI1996">
        <v>6.2111801242000002</v>
      </c>
    </row>
    <row r="1997" spans="1:35" x14ac:dyDescent="0.2">
      <c r="A1997">
        <v>50</v>
      </c>
      <c r="B1997">
        <v>3</v>
      </c>
      <c r="C1997">
        <v>5</v>
      </c>
      <c r="D1997">
        <v>37</v>
      </c>
      <c r="E1997">
        <v>141</v>
      </c>
      <c r="F1997" t="s">
        <v>3867</v>
      </c>
      <c r="G1997" t="s">
        <v>5786</v>
      </c>
      <c r="H1997">
        <v>60203</v>
      </c>
      <c r="I1997">
        <v>60563</v>
      </c>
      <c r="J1997">
        <v>62815</v>
      </c>
      <c r="K1997">
        <v>360</v>
      </c>
      <c r="L1997">
        <v>2252</v>
      </c>
      <c r="M1997">
        <v>132</v>
      </c>
      <c r="N1997">
        <v>601</v>
      </c>
      <c r="O1997">
        <v>193</v>
      </c>
      <c r="P1997">
        <v>739</v>
      </c>
      <c r="Q1997">
        <v>-61</v>
      </c>
      <c r="R1997">
        <v>-138</v>
      </c>
      <c r="S1997">
        <v>0</v>
      </c>
      <c r="T1997">
        <v>0</v>
      </c>
      <c r="U1997">
        <v>420</v>
      </c>
      <c r="V1997">
        <v>2427</v>
      </c>
      <c r="W1997">
        <v>420</v>
      </c>
      <c r="X1997">
        <v>2427</v>
      </c>
      <c r="Y1997">
        <v>1</v>
      </c>
      <c r="Z1997">
        <v>-37</v>
      </c>
      <c r="AA1997">
        <v>730</v>
      </c>
      <c r="AB1997">
        <v>730</v>
      </c>
      <c r="AC1997">
        <v>730</v>
      </c>
      <c r="AD1997">
        <v>9.7424176109000005</v>
      </c>
      <c r="AE1997">
        <v>11.979445282</v>
      </c>
      <c r="AF1997">
        <v>-2.2370276709999999</v>
      </c>
      <c r="AG1997">
        <v>0</v>
      </c>
      <c r="AH1997">
        <v>39.342508389000002</v>
      </c>
      <c r="AI1997">
        <v>39.342508389000002</v>
      </c>
    </row>
    <row r="1998" spans="1:35" x14ac:dyDescent="0.2">
      <c r="A1998">
        <v>50</v>
      </c>
      <c r="B1998">
        <v>3</v>
      </c>
      <c r="C1998">
        <v>5</v>
      </c>
      <c r="D1998">
        <v>37</v>
      </c>
      <c r="E1998">
        <v>143</v>
      </c>
      <c r="F1998" t="s">
        <v>3867</v>
      </c>
      <c r="G1998" t="s">
        <v>5787</v>
      </c>
      <c r="H1998">
        <v>13005</v>
      </c>
      <c r="I1998">
        <v>12997</v>
      </c>
      <c r="J1998">
        <v>13130</v>
      </c>
      <c r="K1998">
        <v>-8</v>
      </c>
      <c r="L1998">
        <v>133</v>
      </c>
      <c r="M1998">
        <v>24</v>
      </c>
      <c r="N1998">
        <v>97</v>
      </c>
      <c r="O1998">
        <v>58</v>
      </c>
      <c r="P1998">
        <v>190</v>
      </c>
      <c r="Q1998">
        <v>-34</v>
      </c>
      <c r="R1998">
        <v>-93</v>
      </c>
      <c r="S1998">
        <v>-1</v>
      </c>
      <c r="T1998">
        <v>0</v>
      </c>
      <c r="U1998">
        <v>30</v>
      </c>
      <c r="V1998">
        <v>226</v>
      </c>
      <c r="W1998">
        <v>29</v>
      </c>
      <c r="X1998">
        <v>226</v>
      </c>
      <c r="Y1998">
        <v>-3</v>
      </c>
      <c r="Z1998">
        <v>0</v>
      </c>
      <c r="AA1998">
        <v>29</v>
      </c>
      <c r="AB1998">
        <v>29</v>
      </c>
      <c r="AC1998">
        <v>29</v>
      </c>
      <c r="AD1998">
        <v>7.4252688788999999</v>
      </c>
      <c r="AE1998">
        <v>14.544341103000001</v>
      </c>
      <c r="AF1998">
        <v>-7.1190722239999999</v>
      </c>
      <c r="AG1998">
        <v>0</v>
      </c>
      <c r="AH1998">
        <v>17.300110996000001</v>
      </c>
      <c r="AI1998">
        <v>17.300110996000001</v>
      </c>
    </row>
    <row r="1999" spans="1:35" x14ac:dyDescent="0.2">
      <c r="A1999">
        <v>50</v>
      </c>
      <c r="B1999">
        <v>3</v>
      </c>
      <c r="C1999">
        <v>5</v>
      </c>
      <c r="D1999">
        <v>37</v>
      </c>
      <c r="E1999">
        <v>145</v>
      </c>
      <c r="F1999" t="s">
        <v>3867</v>
      </c>
      <c r="G1999" t="s">
        <v>5788</v>
      </c>
      <c r="H1999">
        <v>39097</v>
      </c>
      <c r="I1999">
        <v>39146</v>
      </c>
      <c r="J1999">
        <v>39127</v>
      </c>
      <c r="K1999">
        <v>49</v>
      </c>
      <c r="L1999">
        <v>-19</v>
      </c>
      <c r="M1999">
        <v>97</v>
      </c>
      <c r="N1999">
        <v>410</v>
      </c>
      <c r="O1999">
        <v>137</v>
      </c>
      <c r="P1999">
        <v>529</v>
      </c>
      <c r="Q1999">
        <v>-40</v>
      </c>
      <c r="R1999">
        <v>-119</v>
      </c>
      <c r="S1999">
        <v>0</v>
      </c>
      <c r="T1999">
        <v>5</v>
      </c>
      <c r="U1999">
        <v>92</v>
      </c>
      <c r="V1999">
        <v>88</v>
      </c>
      <c r="W1999">
        <v>92</v>
      </c>
      <c r="X1999">
        <v>93</v>
      </c>
      <c r="Y1999">
        <v>-3</v>
      </c>
      <c r="Z1999">
        <v>7</v>
      </c>
      <c r="AA1999">
        <v>308</v>
      </c>
      <c r="AB1999">
        <v>308</v>
      </c>
      <c r="AC1999">
        <v>308</v>
      </c>
      <c r="AD1999">
        <v>10.476153974000001</v>
      </c>
      <c r="AE1999">
        <v>13.516793785999999</v>
      </c>
      <c r="AF1999">
        <v>-3.0406398120000002</v>
      </c>
      <c r="AG1999">
        <v>0.12775797529999999</v>
      </c>
      <c r="AH1999">
        <v>2.2485403651000002</v>
      </c>
      <c r="AI1999">
        <v>2.3762983404</v>
      </c>
    </row>
    <row r="2000" spans="1:35" x14ac:dyDescent="0.2">
      <c r="A2000">
        <v>50</v>
      </c>
      <c r="B2000">
        <v>3</v>
      </c>
      <c r="C2000">
        <v>5</v>
      </c>
      <c r="D2000">
        <v>37</v>
      </c>
      <c r="E2000">
        <v>147</v>
      </c>
      <c r="F2000" t="s">
        <v>3867</v>
      </c>
      <c r="G2000" t="s">
        <v>5789</v>
      </c>
      <c r="H2000">
        <v>170243</v>
      </c>
      <c r="I2000">
        <v>170570</v>
      </c>
      <c r="J2000">
        <v>172169</v>
      </c>
      <c r="K2000">
        <v>327</v>
      </c>
      <c r="L2000">
        <v>1599</v>
      </c>
      <c r="M2000">
        <v>490</v>
      </c>
      <c r="N2000">
        <v>1931</v>
      </c>
      <c r="O2000">
        <v>414</v>
      </c>
      <c r="P2000">
        <v>1780</v>
      </c>
      <c r="Q2000">
        <v>76</v>
      </c>
      <c r="R2000">
        <v>151</v>
      </c>
      <c r="S2000">
        <v>0</v>
      </c>
      <c r="T2000">
        <v>33</v>
      </c>
      <c r="U2000">
        <v>246</v>
      </c>
      <c r="V2000">
        <v>1397</v>
      </c>
      <c r="W2000">
        <v>246</v>
      </c>
      <c r="X2000">
        <v>1430</v>
      </c>
      <c r="Y2000">
        <v>5</v>
      </c>
      <c r="Z2000">
        <v>18</v>
      </c>
      <c r="AA2000">
        <v>5906</v>
      </c>
      <c r="AB2000">
        <v>5906</v>
      </c>
      <c r="AC2000">
        <v>5906</v>
      </c>
      <c r="AD2000">
        <v>11.268049448999999</v>
      </c>
      <c r="AE2000">
        <v>10.38691249</v>
      </c>
      <c r="AF2000">
        <v>0.88113695839999995</v>
      </c>
      <c r="AG2000">
        <v>0.19256635520000001</v>
      </c>
      <c r="AH2000">
        <v>8.1519757015999996</v>
      </c>
      <c r="AI2000">
        <v>8.3445420567999999</v>
      </c>
    </row>
    <row r="2001" spans="1:35" x14ac:dyDescent="0.2">
      <c r="A2001">
        <v>50</v>
      </c>
      <c r="B2001">
        <v>3</v>
      </c>
      <c r="C2001">
        <v>5</v>
      </c>
      <c r="D2001">
        <v>37</v>
      </c>
      <c r="E2001">
        <v>149</v>
      </c>
      <c r="F2001" t="s">
        <v>3867</v>
      </c>
      <c r="G2001" t="s">
        <v>4684</v>
      </c>
      <c r="H2001">
        <v>19328</v>
      </c>
      <c r="I2001">
        <v>19372</v>
      </c>
      <c r="J2001">
        <v>19656</v>
      </c>
      <c r="K2001">
        <v>44</v>
      </c>
      <c r="L2001">
        <v>284</v>
      </c>
      <c r="M2001">
        <v>32</v>
      </c>
      <c r="N2001">
        <v>127</v>
      </c>
      <c r="O2001">
        <v>88</v>
      </c>
      <c r="P2001">
        <v>383</v>
      </c>
      <c r="Q2001">
        <v>-56</v>
      </c>
      <c r="R2001">
        <v>-256</v>
      </c>
      <c r="S2001">
        <v>0</v>
      </c>
      <c r="T2001">
        <v>4</v>
      </c>
      <c r="U2001">
        <v>104</v>
      </c>
      <c r="V2001">
        <v>543</v>
      </c>
      <c r="W2001">
        <v>104</v>
      </c>
      <c r="X2001">
        <v>547</v>
      </c>
      <c r="Y2001">
        <v>-4</v>
      </c>
      <c r="Z2001">
        <v>-7</v>
      </c>
      <c r="AA2001">
        <v>212</v>
      </c>
      <c r="AB2001">
        <v>212</v>
      </c>
      <c r="AC2001">
        <v>212</v>
      </c>
      <c r="AD2001">
        <v>6.5081479963</v>
      </c>
      <c r="AE2001">
        <v>19.626934509000002</v>
      </c>
      <c r="AF2001">
        <v>-13.11878651</v>
      </c>
      <c r="AG2001">
        <v>0.2049810393</v>
      </c>
      <c r="AH2001">
        <v>27.826176079</v>
      </c>
      <c r="AI2001">
        <v>28.031157117999999</v>
      </c>
    </row>
    <row r="2002" spans="1:35" x14ac:dyDescent="0.2">
      <c r="A2002">
        <v>50</v>
      </c>
      <c r="B2002">
        <v>3</v>
      </c>
      <c r="C2002">
        <v>5</v>
      </c>
      <c r="D2002">
        <v>37</v>
      </c>
      <c r="E2002">
        <v>151</v>
      </c>
      <c r="F2002" t="s">
        <v>3867</v>
      </c>
      <c r="G2002" t="s">
        <v>4615</v>
      </c>
      <c r="H2002">
        <v>144171</v>
      </c>
      <c r="I2002">
        <v>144334</v>
      </c>
      <c r="J2002">
        <v>145172</v>
      </c>
      <c r="K2002">
        <v>163</v>
      </c>
      <c r="L2002">
        <v>838</v>
      </c>
      <c r="M2002">
        <v>379</v>
      </c>
      <c r="N2002">
        <v>1492</v>
      </c>
      <c r="O2002">
        <v>521</v>
      </c>
      <c r="P2002">
        <v>1904</v>
      </c>
      <c r="Q2002">
        <v>-142</v>
      </c>
      <c r="R2002">
        <v>-412</v>
      </c>
      <c r="S2002">
        <v>-4</v>
      </c>
      <c r="T2002">
        <v>-7</v>
      </c>
      <c r="U2002">
        <v>312</v>
      </c>
      <c r="V2002">
        <v>1252</v>
      </c>
      <c r="W2002">
        <v>308</v>
      </c>
      <c r="X2002">
        <v>1245</v>
      </c>
      <c r="Y2002">
        <v>-3</v>
      </c>
      <c r="Z2002">
        <v>5</v>
      </c>
      <c r="AA2002">
        <v>1082</v>
      </c>
      <c r="AB2002">
        <v>1082</v>
      </c>
      <c r="AC2002">
        <v>1082</v>
      </c>
      <c r="AD2002">
        <v>10.307212977000001</v>
      </c>
      <c r="AE2002">
        <v>13.153440689</v>
      </c>
      <c r="AF2002">
        <v>-2.8462277120000001</v>
      </c>
      <c r="AG2002">
        <v>-4.8358237999999998E-2</v>
      </c>
      <c r="AH2002">
        <v>8.6492162511000004</v>
      </c>
      <c r="AI2002">
        <v>8.6008580132999999</v>
      </c>
    </row>
    <row r="2003" spans="1:35" x14ac:dyDescent="0.2">
      <c r="A2003">
        <v>50</v>
      </c>
      <c r="B2003">
        <v>3</v>
      </c>
      <c r="C2003">
        <v>5</v>
      </c>
      <c r="D2003">
        <v>37</v>
      </c>
      <c r="E2003">
        <v>153</v>
      </c>
      <c r="F2003" t="s">
        <v>3867</v>
      </c>
      <c r="G2003" t="s">
        <v>4950</v>
      </c>
      <c r="H2003">
        <v>42946</v>
      </c>
      <c r="I2003">
        <v>42879</v>
      </c>
      <c r="J2003">
        <v>42724</v>
      </c>
      <c r="K2003">
        <v>-67</v>
      </c>
      <c r="L2003">
        <v>-155</v>
      </c>
      <c r="M2003">
        <v>155</v>
      </c>
      <c r="N2003">
        <v>573</v>
      </c>
      <c r="O2003">
        <v>175</v>
      </c>
      <c r="P2003">
        <v>668</v>
      </c>
      <c r="Q2003">
        <v>-20</v>
      </c>
      <c r="R2003">
        <v>-95</v>
      </c>
      <c r="S2003">
        <v>0</v>
      </c>
      <c r="T2003">
        <v>-1</v>
      </c>
      <c r="U2003">
        <v>-47</v>
      </c>
      <c r="V2003">
        <v>-67</v>
      </c>
      <c r="W2003">
        <v>-47</v>
      </c>
      <c r="X2003">
        <v>-68</v>
      </c>
      <c r="Y2003">
        <v>0</v>
      </c>
      <c r="Z2003">
        <v>8</v>
      </c>
      <c r="AA2003">
        <v>669</v>
      </c>
      <c r="AB2003">
        <v>669</v>
      </c>
      <c r="AC2003">
        <v>669</v>
      </c>
      <c r="AD2003">
        <v>13.387381283</v>
      </c>
      <c r="AE2003">
        <v>15.606929664000001</v>
      </c>
      <c r="AF2003">
        <v>-2.21954838</v>
      </c>
      <c r="AG2003">
        <v>-2.3363667000000001E-2</v>
      </c>
      <c r="AH2003">
        <v>-1.5653657000000001</v>
      </c>
      <c r="AI2003">
        <v>-1.588729367</v>
      </c>
    </row>
    <row r="2004" spans="1:35" x14ac:dyDescent="0.2">
      <c r="A2004">
        <v>50</v>
      </c>
      <c r="B2004">
        <v>3</v>
      </c>
      <c r="C2004">
        <v>5</v>
      </c>
      <c r="D2004">
        <v>37</v>
      </c>
      <c r="E2004">
        <v>155</v>
      </c>
      <c r="F2004" t="s">
        <v>3867</v>
      </c>
      <c r="G2004" t="s">
        <v>5790</v>
      </c>
      <c r="H2004">
        <v>116530</v>
      </c>
      <c r="I2004">
        <v>116361</v>
      </c>
      <c r="J2004">
        <v>116328</v>
      </c>
      <c r="K2004">
        <v>-169</v>
      </c>
      <c r="L2004">
        <v>-33</v>
      </c>
      <c r="M2004">
        <v>408</v>
      </c>
      <c r="N2004">
        <v>1682</v>
      </c>
      <c r="O2004">
        <v>444</v>
      </c>
      <c r="P2004">
        <v>1761</v>
      </c>
      <c r="Q2004">
        <v>-36</v>
      </c>
      <c r="R2004">
        <v>-79</v>
      </c>
      <c r="S2004">
        <v>0</v>
      </c>
      <c r="T2004">
        <v>31</v>
      </c>
      <c r="U2004">
        <v>-135</v>
      </c>
      <c r="V2004">
        <v>-8</v>
      </c>
      <c r="W2004">
        <v>-135</v>
      </c>
      <c r="X2004">
        <v>23</v>
      </c>
      <c r="Y2004">
        <v>2</v>
      </c>
      <c r="Z2004">
        <v>23</v>
      </c>
      <c r="AA2004">
        <v>3368</v>
      </c>
      <c r="AB2004">
        <v>3368</v>
      </c>
      <c r="AC2004">
        <v>3368</v>
      </c>
      <c r="AD2004">
        <v>14.457065010000001</v>
      </c>
      <c r="AE2004">
        <v>15.136082926</v>
      </c>
      <c r="AF2004">
        <v>-0.67901791700000003</v>
      </c>
      <c r="AG2004">
        <v>0.26645006850000003</v>
      </c>
      <c r="AH2004">
        <v>-6.8761307999999993E-2</v>
      </c>
      <c r="AI2004">
        <v>0.1976887605</v>
      </c>
    </row>
    <row r="2005" spans="1:35" x14ac:dyDescent="0.2">
      <c r="A2005">
        <v>50</v>
      </c>
      <c r="B2005">
        <v>3</v>
      </c>
      <c r="C2005">
        <v>5</v>
      </c>
      <c r="D2005">
        <v>37</v>
      </c>
      <c r="E2005">
        <v>157</v>
      </c>
      <c r="F2005" t="s">
        <v>3867</v>
      </c>
      <c r="G2005" t="s">
        <v>5672</v>
      </c>
      <c r="H2005">
        <v>91096</v>
      </c>
      <c r="I2005">
        <v>91080</v>
      </c>
      <c r="J2005">
        <v>91266</v>
      </c>
      <c r="K2005">
        <v>-16</v>
      </c>
      <c r="L2005">
        <v>186</v>
      </c>
      <c r="M2005">
        <v>203</v>
      </c>
      <c r="N2005">
        <v>890</v>
      </c>
      <c r="O2005">
        <v>357</v>
      </c>
      <c r="P2005">
        <v>1450</v>
      </c>
      <c r="Q2005">
        <v>-154</v>
      </c>
      <c r="R2005">
        <v>-560</v>
      </c>
      <c r="S2005">
        <v>-1</v>
      </c>
      <c r="T2005">
        <v>1</v>
      </c>
      <c r="U2005">
        <v>145</v>
      </c>
      <c r="V2005">
        <v>742</v>
      </c>
      <c r="W2005">
        <v>144</v>
      </c>
      <c r="X2005">
        <v>743</v>
      </c>
      <c r="Y2005">
        <v>-6</v>
      </c>
      <c r="Z2005">
        <v>3</v>
      </c>
      <c r="AA2005">
        <v>891</v>
      </c>
      <c r="AB2005">
        <v>891</v>
      </c>
      <c r="AC2005">
        <v>891</v>
      </c>
      <c r="AD2005">
        <v>9.7616618954999996</v>
      </c>
      <c r="AE2005">
        <v>15.903831178000001</v>
      </c>
      <c r="AF2005">
        <v>-6.1421692830000003</v>
      </c>
      <c r="AG2005">
        <v>1.09681594E-2</v>
      </c>
      <c r="AH2005">
        <v>8.1383742994000006</v>
      </c>
      <c r="AI2005">
        <v>8.1493424587999996</v>
      </c>
    </row>
    <row r="2006" spans="1:35" x14ac:dyDescent="0.2">
      <c r="A2006">
        <v>50</v>
      </c>
      <c r="B2006">
        <v>3</v>
      </c>
      <c r="C2006">
        <v>5</v>
      </c>
      <c r="D2006">
        <v>37</v>
      </c>
      <c r="E2006">
        <v>159</v>
      </c>
      <c r="F2006" t="s">
        <v>3867</v>
      </c>
      <c r="G2006" t="s">
        <v>5274</v>
      </c>
      <c r="H2006">
        <v>146875</v>
      </c>
      <c r="I2006">
        <v>147027</v>
      </c>
      <c r="J2006">
        <v>148150</v>
      </c>
      <c r="K2006">
        <v>152</v>
      </c>
      <c r="L2006">
        <v>1123</v>
      </c>
      <c r="M2006">
        <v>377</v>
      </c>
      <c r="N2006">
        <v>1519</v>
      </c>
      <c r="O2006">
        <v>505</v>
      </c>
      <c r="P2006">
        <v>1907</v>
      </c>
      <c r="Q2006">
        <v>-128</v>
      </c>
      <c r="R2006">
        <v>-388</v>
      </c>
      <c r="S2006">
        <v>3</v>
      </c>
      <c r="T2006">
        <v>37</v>
      </c>
      <c r="U2006">
        <v>280</v>
      </c>
      <c r="V2006">
        <v>1467</v>
      </c>
      <c r="W2006">
        <v>283</v>
      </c>
      <c r="X2006">
        <v>1504</v>
      </c>
      <c r="Y2006">
        <v>-3</v>
      </c>
      <c r="Z2006">
        <v>7</v>
      </c>
      <c r="AA2006">
        <v>4163</v>
      </c>
      <c r="AB2006">
        <v>4163</v>
      </c>
      <c r="AC2006">
        <v>4163</v>
      </c>
      <c r="AD2006">
        <v>10.292129807</v>
      </c>
      <c r="AE2006">
        <v>12.921060923000001</v>
      </c>
      <c r="AF2006">
        <v>-2.628931116</v>
      </c>
      <c r="AG2006">
        <v>0.25069703939999999</v>
      </c>
      <c r="AH2006">
        <v>9.9397988325999993</v>
      </c>
      <c r="AI2006">
        <v>10.190495872</v>
      </c>
    </row>
    <row r="2007" spans="1:35" x14ac:dyDescent="0.2">
      <c r="A2007">
        <v>50</v>
      </c>
      <c r="B2007">
        <v>3</v>
      </c>
      <c r="C2007">
        <v>5</v>
      </c>
      <c r="D2007">
        <v>37</v>
      </c>
      <c r="E2007">
        <v>161</v>
      </c>
      <c r="F2007" t="s">
        <v>3867</v>
      </c>
      <c r="G2007" t="s">
        <v>5791</v>
      </c>
      <c r="H2007">
        <v>64444</v>
      </c>
      <c r="I2007">
        <v>64421</v>
      </c>
      <c r="J2007">
        <v>64586</v>
      </c>
      <c r="K2007">
        <v>-23</v>
      </c>
      <c r="L2007">
        <v>165</v>
      </c>
      <c r="M2007">
        <v>151</v>
      </c>
      <c r="N2007">
        <v>616</v>
      </c>
      <c r="O2007">
        <v>251</v>
      </c>
      <c r="P2007">
        <v>1024</v>
      </c>
      <c r="Q2007">
        <v>-100</v>
      </c>
      <c r="R2007">
        <v>-408</v>
      </c>
      <c r="S2007">
        <v>0</v>
      </c>
      <c r="T2007">
        <v>5</v>
      </c>
      <c r="U2007">
        <v>82</v>
      </c>
      <c r="V2007">
        <v>567</v>
      </c>
      <c r="W2007">
        <v>82</v>
      </c>
      <c r="X2007">
        <v>572</v>
      </c>
      <c r="Y2007">
        <v>-5</v>
      </c>
      <c r="Z2007">
        <v>1</v>
      </c>
      <c r="AA2007">
        <v>940</v>
      </c>
      <c r="AB2007">
        <v>940</v>
      </c>
      <c r="AC2007">
        <v>940</v>
      </c>
      <c r="AD2007">
        <v>9.5498693868999993</v>
      </c>
      <c r="AE2007">
        <v>15.875107551999999</v>
      </c>
      <c r="AF2007">
        <v>-6.325238165</v>
      </c>
      <c r="AG2007">
        <v>7.7515173600000001E-2</v>
      </c>
      <c r="AH2007">
        <v>8.7902206856999996</v>
      </c>
      <c r="AI2007">
        <v>8.8677358592999997</v>
      </c>
    </row>
    <row r="2008" spans="1:35" x14ac:dyDescent="0.2">
      <c r="A2008">
        <v>50</v>
      </c>
      <c r="B2008">
        <v>3</v>
      </c>
      <c r="C2008">
        <v>5</v>
      </c>
      <c r="D2008">
        <v>37</v>
      </c>
      <c r="E2008">
        <v>163</v>
      </c>
      <c r="F2008" t="s">
        <v>3867</v>
      </c>
      <c r="G2008" t="s">
        <v>5792</v>
      </c>
      <c r="H2008">
        <v>59036</v>
      </c>
      <c r="I2008">
        <v>59021</v>
      </c>
      <c r="J2008">
        <v>58990</v>
      </c>
      <c r="K2008">
        <v>-15</v>
      </c>
      <c r="L2008">
        <v>-31</v>
      </c>
      <c r="M2008">
        <v>191</v>
      </c>
      <c r="N2008">
        <v>707</v>
      </c>
      <c r="O2008">
        <v>199</v>
      </c>
      <c r="P2008">
        <v>825</v>
      </c>
      <c r="Q2008">
        <v>-8</v>
      </c>
      <c r="R2008">
        <v>-118</v>
      </c>
      <c r="S2008">
        <v>1</v>
      </c>
      <c r="T2008">
        <v>52</v>
      </c>
      <c r="U2008">
        <v>-6</v>
      </c>
      <c r="V2008">
        <v>24</v>
      </c>
      <c r="W2008">
        <v>-5</v>
      </c>
      <c r="X2008">
        <v>76</v>
      </c>
      <c r="Y2008">
        <v>-2</v>
      </c>
      <c r="Z2008">
        <v>11</v>
      </c>
      <c r="AA2008">
        <v>613</v>
      </c>
      <c r="AB2008">
        <v>613</v>
      </c>
      <c r="AC2008">
        <v>613</v>
      </c>
      <c r="AD2008">
        <v>11.981933888</v>
      </c>
      <c r="AE2008">
        <v>13.981747464</v>
      </c>
      <c r="AF2008">
        <v>-1.9998135770000001</v>
      </c>
      <c r="AG2008">
        <v>0.88127377959999997</v>
      </c>
      <c r="AH2008">
        <v>0.40674174439999999</v>
      </c>
      <c r="AI2008">
        <v>1.288015524</v>
      </c>
    </row>
    <row r="2009" spans="1:35" x14ac:dyDescent="0.2">
      <c r="A2009">
        <v>50</v>
      </c>
      <c r="B2009">
        <v>3</v>
      </c>
      <c r="C2009">
        <v>5</v>
      </c>
      <c r="D2009">
        <v>37</v>
      </c>
      <c r="E2009">
        <v>165</v>
      </c>
      <c r="F2009" t="s">
        <v>3867</v>
      </c>
      <c r="G2009" t="s">
        <v>5574</v>
      </c>
      <c r="H2009">
        <v>34174</v>
      </c>
      <c r="I2009">
        <v>34110</v>
      </c>
      <c r="J2009">
        <v>34227</v>
      </c>
      <c r="K2009">
        <v>-64</v>
      </c>
      <c r="L2009">
        <v>117</v>
      </c>
      <c r="M2009">
        <v>88</v>
      </c>
      <c r="N2009">
        <v>389</v>
      </c>
      <c r="O2009">
        <v>129</v>
      </c>
      <c r="P2009">
        <v>485</v>
      </c>
      <c r="Q2009">
        <v>-41</v>
      </c>
      <c r="R2009">
        <v>-96</v>
      </c>
      <c r="S2009">
        <v>0</v>
      </c>
      <c r="T2009">
        <v>7</v>
      </c>
      <c r="U2009">
        <v>-23</v>
      </c>
      <c r="V2009">
        <v>204</v>
      </c>
      <c r="W2009">
        <v>-23</v>
      </c>
      <c r="X2009">
        <v>211</v>
      </c>
      <c r="Y2009">
        <v>0</v>
      </c>
      <c r="Z2009">
        <v>2</v>
      </c>
      <c r="AA2009">
        <v>2330</v>
      </c>
      <c r="AB2009">
        <v>2330</v>
      </c>
      <c r="AC2009">
        <v>2330</v>
      </c>
      <c r="AD2009">
        <v>11.384754964000001</v>
      </c>
      <c r="AE2009">
        <v>14.194360303</v>
      </c>
      <c r="AF2009">
        <v>-2.8096053379999999</v>
      </c>
      <c r="AG2009">
        <v>0.20486705590000001</v>
      </c>
      <c r="AH2009">
        <v>5.9704113438000004</v>
      </c>
      <c r="AI2009">
        <v>6.1752783996999998</v>
      </c>
    </row>
    <row r="2010" spans="1:35" x14ac:dyDescent="0.2">
      <c r="A2010">
        <v>50</v>
      </c>
      <c r="B2010">
        <v>3</v>
      </c>
      <c r="C2010">
        <v>5</v>
      </c>
      <c r="D2010">
        <v>37</v>
      </c>
      <c r="E2010">
        <v>167</v>
      </c>
      <c r="F2010" t="s">
        <v>3867</v>
      </c>
      <c r="G2010" t="s">
        <v>5793</v>
      </c>
      <c r="H2010">
        <v>62504</v>
      </c>
      <c r="I2010">
        <v>62609</v>
      </c>
      <c r="J2010">
        <v>63425</v>
      </c>
      <c r="K2010">
        <v>105</v>
      </c>
      <c r="L2010">
        <v>816</v>
      </c>
      <c r="M2010">
        <v>138</v>
      </c>
      <c r="N2010">
        <v>633</v>
      </c>
      <c r="O2010">
        <v>219</v>
      </c>
      <c r="P2010">
        <v>875</v>
      </c>
      <c r="Q2010">
        <v>-81</v>
      </c>
      <c r="R2010">
        <v>-242</v>
      </c>
      <c r="S2010">
        <v>0</v>
      </c>
      <c r="T2010">
        <v>0</v>
      </c>
      <c r="U2010">
        <v>189</v>
      </c>
      <c r="V2010">
        <v>1066</v>
      </c>
      <c r="W2010">
        <v>189</v>
      </c>
      <c r="X2010">
        <v>1066</v>
      </c>
      <c r="Y2010">
        <v>-3</v>
      </c>
      <c r="Z2010">
        <v>-8</v>
      </c>
      <c r="AA2010">
        <v>1979</v>
      </c>
      <c r="AB2010">
        <v>1979</v>
      </c>
      <c r="AC2010">
        <v>1979</v>
      </c>
      <c r="AD2010">
        <v>10.044908517</v>
      </c>
      <c r="AE2010">
        <v>13.885142105</v>
      </c>
      <c r="AF2010">
        <v>-3.8402335879999998</v>
      </c>
      <c r="AG2010">
        <v>0</v>
      </c>
      <c r="AH2010">
        <v>16.916070266999998</v>
      </c>
      <c r="AI2010">
        <v>16.916070266999998</v>
      </c>
    </row>
    <row r="2011" spans="1:35" x14ac:dyDescent="0.2">
      <c r="A2011">
        <v>50</v>
      </c>
      <c r="B2011">
        <v>3</v>
      </c>
      <c r="C2011">
        <v>5</v>
      </c>
      <c r="D2011">
        <v>37</v>
      </c>
      <c r="E2011">
        <v>169</v>
      </c>
      <c r="F2011" t="s">
        <v>3867</v>
      </c>
      <c r="G2011" t="s">
        <v>5794</v>
      </c>
      <c r="H2011">
        <v>44520</v>
      </c>
      <c r="I2011">
        <v>44517</v>
      </c>
      <c r="J2011">
        <v>44553</v>
      </c>
      <c r="K2011">
        <v>-3</v>
      </c>
      <c r="L2011">
        <v>36</v>
      </c>
      <c r="M2011">
        <v>86</v>
      </c>
      <c r="N2011">
        <v>369</v>
      </c>
      <c r="O2011">
        <v>158</v>
      </c>
      <c r="P2011">
        <v>685</v>
      </c>
      <c r="Q2011">
        <v>-72</v>
      </c>
      <c r="R2011">
        <v>-316</v>
      </c>
      <c r="S2011">
        <v>1</v>
      </c>
      <c r="T2011">
        <v>5</v>
      </c>
      <c r="U2011">
        <v>74</v>
      </c>
      <c r="V2011">
        <v>343</v>
      </c>
      <c r="W2011">
        <v>75</v>
      </c>
      <c r="X2011">
        <v>348</v>
      </c>
      <c r="Y2011">
        <v>-6</v>
      </c>
      <c r="Z2011">
        <v>4</v>
      </c>
      <c r="AA2011">
        <v>338</v>
      </c>
      <c r="AB2011">
        <v>338</v>
      </c>
      <c r="AC2011">
        <v>338</v>
      </c>
      <c r="AD2011">
        <v>8.2856180532000003</v>
      </c>
      <c r="AE2011">
        <v>15.381160885</v>
      </c>
      <c r="AF2011">
        <v>-7.0955428310000004</v>
      </c>
      <c r="AG2011">
        <v>0.1122712473</v>
      </c>
      <c r="AH2011">
        <v>7.7018075671000004</v>
      </c>
      <c r="AI2011">
        <v>7.8140788144000002</v>
      </c>
    </row>
    <row r="2012" spans="1:35" x14ac:dyDescent="0.2">
      <c r="A2012">
        <v>50</v>
      </c>
      <c r="B2012">
        <v>3</v>
      </c>
      <c r="C2012">
        <v>5</v>
      </c>
      <c r="D2012">
        <v>37</v>
      </c>
      <c r="E2012">
        <v>171</v>
      </c>
      <c r="F2012" t="s">
        <v>3867</v>
      </c>
      <c r="G2012" t="s">
        <v>5795</v>
      </c>
      <c r="H2012">
        <v>71359</v>
      </c>
      <c r="I2012">
        <v>71253</v>
      </c>
      <c r="J2012">
        <v>71152</v>
      </c>
      <c r="K2012">
        <v>-106</v>
      </c>
      <c r="L2012">
        <v>-101</v>
      </c>
      <c r="M2012">
        <v>187</v>
      </c>
      <c r="N2012">
        <v>745</v>
      </c>
      <c r="O2012">
        <v>331</v>
      </c>
      <c r="P2012">
        <v>1110</v>
      </c>
      <c r="Q2012">
        <v>-144</v>
      </c>
      <c r="R2012">
        <v>-365</v>
      </c>
      <c r="S2012">
        <v>0</v>
      </c>
      <c r="T2012">
        <v>7</v>
      </c>
      <c r="U2012">
        <v>44</v>
      </c>
      <c r="V2012">
        <v>246</v>
      </c>
      <c r="W2012">
        <v>44</v>
      </c>
      <c r="X2012">
        <v>253</v>
      </c>
      <c r="Y2012">
        <v>-6</v>
      </c>
      <c r="Z2012">
        <v>11</v>
      </c>
      <c r="AA2012">
        <v>709</v>
      </c>
      <c r="AB2012">
        <v>709</v>
      </c>
      <c r="AC2012">
        <v>709</v>
      </c>
      <c r="AD2012">
        <v>10.463115760999999</v>
      </c>
      <c r="AE2012">
        <v>15.589340262</v>
      </c>
      <c r="AF2012">
        <v>-5.1262245010000003</v>
      </c>
      <c r="AG2012">
        <v>9.8311154799999995E-2</v>
      </c>
      <c r="AH2012">
        <v>3.4549348689000001</v>
      </c>
      <c r="AI2012">
        <v>3.5532460236999999</v>
      </c>
    </row>
    <row r="2013" spans="1:35" x14ac:dyDescent="0.2">
      <c r="A2013">
        <v>50</v>
      </c>
      <c r="B2013">
        <v>3</v>
      </c>
      <c r="C2013">
        <v>5</v>
      </c>
      <c r="D2013">
        <v>37</v>
      </c>
      <c r="E2013">
        <v>173</v>
      </c>
      <c r="F2013" t="s">
        <v>3867</v>
      </c>
      <c r="G2013" t="s">
        <v>5796</v>
      </c>
      <c r="H2013">
        <v>14117</v>
      </c>
      <c r="I2013">
        <v>14083</v>
      </c>
      <c r="J2013">
        <v>14136</v>
      </c>
      <c r="K2013">
        <v>-34</v>
      </c>
      <c r="L2013">
        <v>53</v>
      </c>
      <c r="M2013">
        <v>34</v>
      </c>
      <c r="N2013">
        <v>156</v>
      </c>
      <c r="O2013">
        <v>55</v>
      </c>
      <c r="P2013">
        <v>257</v>
      </c>
      <c r="Q2013">
        <v>-21</v>
      </c>
      <c r="R2013">
        <v>-101</v>
      </c>
      <c r="S2013">
        <v>0</v>
      </c>
      <c r="T2013">
        <v>3</v>
      </c>
      <c r="U2013">
        <v>-12</v>
      </c>
      <c r="V2013">
        <v>150</v>
      </c>
      <c r="W2013">
        <v>-12</v>
      </c>
      <c r="X2013">
        <v>153</v>
      </c>
      <c r="Y2013">
        <v>-1</v>
      </c>
      <c r="Z2013">
        <v>1</v>
      </c>
      <c r="AA2013">
        <v>193</v>
      </c>
      <c r="AB2013">
        <v>193</v>
      </c>
      <c r="AC2013">
        <v>193</v>
      </c>
      <c r="AD2013">
        <v>11.056380452999999</v>
      </c>
      <c r="AE2013">
        <v>18.214678054</v>
      </c>
      <c r="AF2013">
        <v>-7.1582976010000001</v>
      </c>
      <c r="AG2013">
        <v>0.212622701</v>
      </c>
      <c r="AH2013">
        <v>10.631135050999999</v>
      </c>
      <c r="AI2013">
        <v>10.843757752</v>
      </c>
    </row>
    <row r="2014" spans="1:35" x14ac:dyDescent="0.2">
      <c r="A2014">
        <v>50</v>
      </c>
      <c r="B2014">
        <v>3</v>
      </c>
      <c r="C2014">
        <v>5</v>
      </c>
      <c r="D2014">
        <v>37</v>
      </c>
      <c r="E2014">
        <v>175</v>
      </c>
      <c r="F2014" t="s">
        <v>3867</v>
      </c>
      <c r="G2014" t="s">
        <v>5797</v>
      </c>
      <c r="H2014">
        <v>32986</v>
      </c>
      <c r="I2014">
        <v>33009</v>
      </c>
      <c r="J2014">
        <v>33165</v>
      </c>
      <c r="K2014">
        <v>23</v>
      </c>
      <c r="L2014">
        <v>156</v>
      </c>
      <c r="M2014">
        <v>54</v>
      </c>
      <c r="N2014">
        <v>229</v>
      </c>
      <c r="O2014">
        <v>128</v>
      </c>
      <c r="P2014">
        <v>518</v>
      </c>
      <c r="Q2014">
        <v>-74</v>
      </c>
      <c r="R2014">
        <v>-289</v>
      </c>
      <c r="S2014">
        <v>0</v>
      </c>
      <c r="T2014">
        <v>3</v>
      </c>
      <c r="U2014">
        <v>103</v>
      </c>
      <c r="V2014">
        <v>447</v>
      </c>
      <c r="W2014">
        <v>103</v>
      </c>
      <c r="X2014">
        <v>450</v>
      </c>
      <c r="Y2014">
        <v>-6</v>
      </c>
      <c r="Z2014">
        <v>-5</v>
      </c>
      <c r="AA2014">
        <v>829</v>
      </c>
      <c r="AB2014">
        <v>829</v>
      </c>
      <c r="AC2014">
        <v>829</v>
      </c>
      <c r="AD2014">
        <v>6.9211472784000003</v>
      </c>
      <c r="AE2014">
        <v>15.655695590000001</v>
      </c>
      <c r="AF2014">
        <v>-8.7345483119999994</v>
      </c>
      <c r="AG2014">
        <v>9.0670051700000004E-2</v>
      </c>
      <c r="AH2014">
        <v>13.509837701</v>
      </c>
      <c r="AI2014">
        <v>13.600507752</v>
      </c>
    </row>
    <row r="2015" spans="1:35" x14ac:dyDescent="0.2">
      <c r="A2015">
        <v>50</v>
      </c>
      <c r="B2015">
        <v>3</v>
      </c>
      <c r="C2015">
        <v>5</v>
      </c>
      <c r="D2015">
        <v>37</v>
      </c>
      <c r="E2015">
        <v>177</v>
      </c>
      <c r="F2015" t="s">
        <v>3867</v>
      </c>
      <c r="G2015" t="s">
        <v>5798</v>
      </c>
      <c r="H2015">
        <v>3245</v>
      </c>
      <c r="I2015">
        <v>3232</v>
      </c>
      <c r="J2015">
        <v>3254</v>
      </c>
      <c r="K2015">
        <v>-13</v>
      </c>
      <c r="L2015">
        <v>22</v>
      </c>
      <c r="M2015">
        <v>6</v>
      </c>
      <c r="N2015">
        <v>28</v>
      </c>
      <c r="O2015">
        <v>13</v>
      </c>
      <c r="P2015">
        <v>44</v>
      </c>
      <c r="Q2015">
        <v>-7</v>
      </c>
      <c r="R2015">
        <v>-16</v>
      </c>
      <c r="S2015">
        <v>0</v>
      </c>
      <c r="T2015">
        <v>0</v>
      </c>
      <c r="U2015">
        <v>-5</v>
      </c>
      <c r="V2015">
        <v>38</v>
      </c>
      <c r="W2015">
        <v>-5</v>
      </c>
      <c r="X2015">
        <v>38</v>
      </c>
      <c r="Y2015">
        <v>-1</v>
      </c>
      <c r="Z2015">
        <v>0</v>
      </c>
      <c r="AA2015">
        <v>299</v>
      </c>
      <c r="AB2015">
        <v>299</v>
      </c>
      <c r="AC2015">
        <v>299</v>
      </c>
      <c r="AD2015">
        <v>8.6339808818999995</v>
      </c>
      <c r="AE2015">
        <v>13.567684243</v>
      </c>
      <c r="AF2015">
        <v>-4.9337033610000001</v>
      </c>
      <c r="AG2015">
        <v>0</v>
      </c>
      <c r="AH2015">
        <v>11.717545483</v>
      </c>
      <c r="AI2015">
        <v>11.717545483</v>
      </c>
    </row>
    <row r="2016" spans="1:35" x14ac:dyDescent="0.2">
      <c r="A2016">
        <v>50</v>
      </c>
      <c r="B2016">
        <v>3</v>
      </c>
      <c r="C2016">
        <v>5</v>
      </c>
      <c r="D2016">
        <v>37</v>
      </c>
      <c r="E2016">
        <v>179</v>
      </c>
      <c r="F2016" t="s">
        <v>3867</v>
      </c>
      <c r="G2016" t="s">
        <v>4696</v>
      </c>
      <c r="H2016">
        <v>238267</v>
      </c>
      <c r="I2016">
        <v>239287</v>
      </c>
      <c r="J2016">
        <v>243648</v>
      </c>
      <c r="K2016">
        <v>1020</v>
      </c>
      <c r="L2016">
        <v>4361</v>
      </c>
      <c r="M2016">
        <v>556</v>
      </c>
      <c r="N2016">
        <v>2287</v>
      </c>
      <c r="O2016">
        <v>485</v>
      </c>
      <c r="P2016">
        <v>1962</v>
      </c>
      <c r="Q2016">
        <v>71</v>
      </c>
      <c r="R2016">
        <v>325</v>
      </c>
      <c r="S2016">
        <v>0</v>
      </c>
      <c r="T2016">
        <v>61</v>
      </c>
      <c r="U2016">
        <v>942</v>
      </c>
      <c r="V2016">
        <v>4005</v>
      </c>
      <c r="W2016">
        <v>942</v>
      </c>
      <c r="X2016">
        <v>4066</v>
      </c>
      <c r="Y2016">
        <v>7</v>
      </c>
      <c r="Z2016">
        <v>-30</v>
      </c>
      <c r="AA2016">
        <v>2562</v>
      </c>
      <c r="AB2016">
        <v>2562</v>
      </c>
      <c r="AC2016">
        <v>2562</v>
      </c>
      <c r="AD2016">
        <v>9.4712538955000003</v>
      </c>
      <c r="AE2016">
        <v>8.1253170716999996</v>
      </c>
      <c r="AF2016">
        <v>1.3459368238</v>
      </c>
      <c r="AG2016">
        <v>0.25262198850000001</v>
      </c>
      <c r="AH2016">
        <v>16.586083013</v>
      </c>
      <c r="AI2016">
        <v>16.838705002000001</v>
      </c>
    </row>
    <row r="2017" spans="1:35" x14ac:dyDescent="0.2">
      <c r="A2017">
        <v>50</v>
      </c>
      <c r="B2017">
        <v>3</v>
      </c>
      <c r="C2017">
        <v>5</v>
      </c>
      <c r="D2017">
        <v>37</v>
      </c>
      <c r="E2017">
        <v>181</v>
      </c>
      <c r="F2017" t="s">
        <v>3867</v>
      </c>
      <c r="G2017" t="s">
        <v>5799</v>
      </c>
      <c r="H2017">
        <v>42578</v>
      </c>
      <c r="I2017">
        <v>42529</v>
      </c>
      <c r="J2017">
        <v>42185</v>
      </c>
      <c r="K2017">
        <v>-49</v>
      </c>
      <c r="L2017">
        <v>-344</v>
      </c>
      <c r="M2017">
        <v>106</v>
      </c>
      <c r="N2017">
        <v>553</v>
      </c>
      <c r="O2017">
        <v>153</v>
      </c>
      <c r="P2017">
        <v>623</v>
      </c>
      <c r="Q2017">
        <v>-47</v>
      </c>
      <c r="R2017">
        <v>-70</v>
      </c>
      <c r="S2017">
        <v>2</v>
      </c>
      <c r="T2017">
        <v>44</v>
      </c>
      <c r="U2017">
        <v>-2</v>
      </c>
      <c r="V2017">
        <v>-321</v>
      </c>
      <c r="W2017">
        <v>0</v>
      </c>
      <c r="X2017">
        <v>-277</v>
      </c>
      <c r="Y2017">
        <v>-2</v>
      </c>
      <c r="Z2017">
        <v>3</v>
      </c>
      <c r="AA2017">
        <v>563</v>
      </c>
      <c r="AB2017">
        <v>563</v>
      </c>
      <c r="AC2017">
        <v>563</v>
      </c>
      <c r="AD2017">
        <v>13.055693273999999</v>
      </c>
      <c r="AE2017">
        <v>14.708312676</v>
      </c>
      <c r="AF2017">
        <v>-1.652619402</v>
      </c>
      <c r="AG2017">
        <v>1.0387893382</v>
      </c>
      <c r="AH2017">
        <v>-7.5784403989999998</v>
      </c>
      <c r="AI2017">
        <v>-6.5396510609999998</v>
      </c>
    </row>
    <row r="2018" spans="1:35" x14ac:dyDescent="0.2">
      <c r="A2018">
        <v>50</v>
      </c>
      <c r="B2018">
        <v>3</v>
      </c>
      <c r="C2018">
        <v>5</v>
      </c>
      <c r="D2018">
        <v>37</v>
      </c>
      <c r="E2018">
        <v>183</v>
      </c>
      <c r="F2018" t="s">
        <v>3867</v>
      </c>
      <c r="G2018" t="s">
        <v>5800</v>
      </c>
      <c r="H2018">
        <v>1129410</v>
      </c>
      <c r="I2018">
        <v>1133553</v>
      </c>
      <c r="J2018">
        <v>1150204</v>
      </c>
      <c r="K2018">
        <v>4143</v>
      </c>
      <c r="L2018">
        <v>16651</v>
      </c>
      <c r="M2018">
        <v>3074</v>
      </c>
      <c r="N2018">
        <v>12257</v>
      </c>
      <c r="O2018">
        <v>1873</v>
      </c>
      <c r="P2018">
        <v>7632</v>
      </c>
      <c r="Q2018">
        <v>1201</v>
      </c>
      <c r="R2018">
        <v>4625</v>
      </c>
      <c r="S2018">
        <v>104</v>
      </c>
      <c r="T2018">
        <v>1390</v>
      </c>
      <c r="U2018">
        <v>2763</v>
      </c>
      <c r="V2018">
        <v>10518</v>
      </c>
      <c r="W2018">
        <v>2867</v>
      </c>
      <c r="X2018">
        <v>11908</v>
      </c>
      <c r="Y2018">
        <v>75</v>
      </c>
      <c r="Z2018">
        <v>118</v>
      </c>
      <c r="AA2018">
        <v>20986</v>
      </c>
      <c r="AB2018">
        <v>20986</v>
      </c>
      <c r="AC2018">
        <v>20986</v>
      </c>
      <c r="AD2018">
        <v>10.734066715999999</v>
      </c>
      <c r="AE2018">
        <v>6.6837233558999998</v>
      </c>
      <c r="AF2018">
        <v>4.0503433596000002</v>
      </c>
      <c r="AG2018">
        <v>1.2172923827</v>
      </c>
      <c r="AH2018">
        <v>9.2111376122999999</v>
      </c>
      <c r="AI2018">
        <v>10.428429995</v>
      </c>
    </row>
    <row r="2019" spans="1:35" x14ac:dyDescent="0.2">
      <c r="A2019">
        <v>50</v>
      </c>
      <c r="B2019">
        <v>3</v>
      </c>
      <c r="C2019">
        <v>5</v>
      </c>
      <c r="D2019">
        <v>37</v>
      </c>
      <c r="E2019">
        <v>185</v>
      </c>
      <c r="F2019" t="s">
        <v>3867</v>
      </c>
      <c r="G2019" t="s">
        <v>4972</v>
      </c>
      <c r="H2019">
        <v>18642</v>
      </c>
      <c r="I2019">
        <v>18598</v>
      </c>
      <c r="J2019">
        <v>18762</v>
      </c>
      <c r="K2019">
        <v>-44</v>
      </c>
      <c r="L2019">
        <v>164</v>
      </c>
      <c r="M2019">
        <v>46</v>
      </c>
      <c r="N2019">
        <v>151</v>
      </c>
      <c r="O2019">
        <v>79</v>
      </c>
      <c r="P2019">
        <v>301</v>
      </c>
      <c r="Q2019">
        <v>-33</v>
      </c>
      <c r="R2019">
        <v>-150</v>
      </c>
      <c r="S2019">
        <v>-1</v>
      </c>
      <c r="T2019">
        <v>1</v>
      </c>
      <c r="U2019">
        <v>-7</v>
      </c>
      <c r="V2019">
        <v>317</v>
      </c>
      <c r="W2019">
        <v>-8</v>
      </c>
      <c r="X2019">
        <v>318</v>
      </c>
      <c r="Y2019">
        <v>-3</v>
      </c>
      <c r="Z2019">
        <v>-4</v>
      </c>
      <c r="AA2019">
        <v>736</v>
      </c>
      <c r="AB2019">
        <v>736</v>
      </c>
      <c r="AC2019">
        <v>736</v>
      </c>
      <c r="AD2019">
        <v>8.0835117773</v>
      </c>
      <c r="AE2019">
        <v>16.113490364</v>
      </c>
      <c r="AF2019">
        <v>-8.0299785870000004</v>
      </c>
      <c r="AG2019">
        <v>5.3533190600000002E-2</v>
      </c>
      <c r="AH2019">
        <v>16.970021413000001</v>
      </c>
      <c r="AI2019">
        <v>17.023554604000001</v>
      </c>
    </row>
    <row r="2020" spans="1:35" x14ac:dyDescent="0.2">
      <c r="A2020">
        <v>50</v>
      </c>
      <c r="B2020">
        <v>3</v>
      </c>
      <c r="C2020">
        <v>5</v>
      </c>
      <c r="D2020">
        <v>37</v>
      </c>
      <c r="E2020">
        <v>187</v>
      </c>
      <c r="F2020" t="s">
        <v>3867</v>
      </c>
      <c r="G2020" t="s">
        <v>4624</v>
      </c>
      <c r="H2020">
        <v>11003</v>
      </c>
      <c r="I2020">
        <v>10955</v>
      </c>
      <c r="J2020">
        <v>10892</v>
      </c>
      <c r="K2020">
        <v>-48</v>
      </c>
      <c r="L2020">
        <v>-63</v>
      </c>
      <c r="M2020">
        <v>26</v>
      </c>
      <c r="N2020">
        <v>118</v>
      </c>
      <c r="O2020">
        <v>51</v>
      </c>
      <c r="P2020">
        <v>202</v>
      </c>
      <c r="Q2020">
        <v>-25</v>
      </c>
      <c r="R2020">
        <v>-84</v>
      </c>
      <c r="S2020">
        <v>1</v>
      </c>
      <c r="T2020">
        <v>0</v>
      </c>
      <c r="U2020">
        <v>-23</v>
      </c>
      <c r="V2020">
        <v>20</v>
      </c>
      <c r="W2020">
        <v>-22</v>
      </c>
      <c r="X2020">
        <v>20</v>
      </c>
      <c r="Y2020">
        <v>-1</v>
      </c>
      <c r="Z2020">
        <v>1</v>
      </c>
      <c r="AA2020">
        <v>72</v>
      </c>
      <c r="AB2020">
        <v>72</v>
      </c>
      <c r="AC2020">
        <v>72</v>
      </c>
      <c r="AD2020">
        <v>10.802398499000001</v>
      </c>
      <c r="AE2020">
        <v>18.492241497999999</v>
      </c>
      <c r="AF2020">
        <v>-7.6898429989999997</v>
      </c>
      <c r="AG2020">
        <v>0</v>
      </c>
      <c r="AH2020">
        <v>1.8309149998000001</v>
      </c>
      <c r="AI2020">
        <v>1.8309149998000001</v>
      </c>
    </row>
    <row r="2021" spans="1:35" x14ac:dyDescent="0.2">
      <c r="A2021">
        <v>50</v>
      </c>
      <c r="B2021">
        <v>3</v>
      </c>
      <c r="C2021">
        <v>5</v>
      </c>
      <c r="D2021">
        <v>37</v>
      </c>
      <c r="E2021">
        <v>189</v>
      </c>
      <c r="F2021" t="s">
        <v>3867</v>
      </c>
      <c r="G2021" t="s">
        <v>5801</v>
      </c>
      <c r="H2021">
        <v>54086</v>
      </c>
      <c r="I2021">
        <v>54072</v>
      </c>
      <c r="J2021">
        <v>54234</v>
      </c>
      <c r="K2021">
        <v>-14</v>
      </c>
      <c r="L2021">
        <v>162</v>
      </c>
      <c r="M2021">
        <v>67</v>
      </c>
      <c r="N2021">
        <v>307</v>
      </c>
      <c r="O2021">
        <v>135</v>
      </c>
      <c r="P2021">
        <v>497</v>
      </c>
      <c r="Q2021">
        <v>-68</v>
      </c>
      <c r="R2021">
        <v>-190</v>
      </c>
      <c r="S2021">
        <v>-1</v>
      </c>
      <c r="T2021">
        <v>12</v>
      </c>
      <c r="U2021">
        <v>56</v>
      </c>
      <c r="V2021">
        <v>332</v>
      </c>
      <c r="W2021">
        <v>55</v>
      </c>
      <c r="X2021">
        <v>344</v>
      </c>
      <c r="Y2021">
        <v>-1</v>
      </c>
      <c r="Z2021">
        <v>8</v>
      </c>
      <c r="AA2021">
        <v>5424</v>
      </c>
      <c r="AB2021">
        <v>5424</v>
      </c>
      <c r="AC2021">
        <v>5424</v>
      </c>
      <c r="AD2021">
        <v>5.6691226710000002</v>
      </c>
      <c r="AE2021">
        <v>9.1777002197000002</v>
      </c>
      <c r="AF2021">
        <v>-3.508577549</v>
      </c>
      <c r="AG2021">
        <v>0.2215943715</v>
      </c>
      <c r="AH2021">
        <v>6.1307776116000001</v>
      </c>
      <c r="AI2021">
        <v>6.3523719831000003</v>
      </c>
    </row>
    <row r="2022" spans="1:35" x14ac:dyDescent="0.2">
      <c r="A2022">
        <v>50</v>
      </c>
      <c r="B2022">
        <v>3</v>
      </c>
      <c r="C2022">
        <v>5</v>
      </c>
      <c r="D2022">
        <v>37</v>
      </c>
      <c r="E2022">
        <v>191</v>
      </c>
      <c r="F2022" t="s">
        <v>3867</v>
      </c>
      <c r="G2022" t="s">
        <v>4973</v>
      </c>
      <c r="H2022">
        <v>117333</v>
      </c>
      <c r="I2022">
        <v>117226</v>
      </c>
      <c r="J2022">
        <v>116835</v>
      </c>
      <c r="K2022">
        <v>-107</v>
      </c>
      <c r="L2022">
        <v>-391</v>
      </c>
      <c r="M2022">
        <v>353</v>
      </c>
      <c r="N2022">
        <v>1540</v>
      </c>
      <c r="O2022">
        <v>425</v>
      </c>
      <c r="P2022">
        <v>1657</v>
      </c>
      <c r="Q2022">
        <v>-72</v>
      </c>
      <c r="R2022">
        <v>-117</v>
      </c>
      <c r="S2022">
        <v>8</v>
      </c>
      <c r="T2022">
        <v>81</v>
      </c>
      <c r="U2022">
        <v>-42</v>
      </c>
      <c r="V2022">
        <v>-373</v>
      </c>
      <c r="W2022">
        <v>-34</v>
      </c>
      <c r="X2022">
        <v>-292</v>
      </c>
      <c r="Y2022">
        <v>-1</v>
      </c>
      <c r="Z2022">
        <v>18</v>
      </c>
      <c r="AA2022">
        <v>2459</v>
      </c>
      <c r="AB2022">
        <v>2459</v>
      </c>
      <c r="AC2022">
        <v>2459</v>
      </c>
      <c r="AD2022">
        <v>13.158962834</v>
      </c>
      <c r="AE2022">
        <v>14.158702219</v>
      </c>
      <c r="AF2022">
        <v>-0.99973938399999995</v>
      </c>
      <c r="AG2022">
        <v>0.69212726599999996</v>
      </c>
      <c r="AH2022">
        <v>-3.1872033360000001</v>
      </c>
      <c r="AI2022">
        <v>-2.4950760700000001</v>
      </c>
    </row>
    <row r="2023" spans="1:35" x14ac:dyDescent="0.2">
      <c r="A2023">
        <v>50</v>
      </c>
      <c r="B2023">
        <v>3</v>
      </c>
      <c r="C2023">
        <v>5</v>
      </c>
      <c r="D2023">
        <v>37</v>
      </c>
      <c r="E2023">
        <v>193</v>
      </c>
      <c r="F2023" t="s">
        <v>3867</v>
      </c>
      <c r="G2023" t="s">
        <v>4977</v>
      </c>
      <c r="H2023">
        <v>65969</v>
      </c>
      <c r="I2023">
        <v>65871</v>
      </c>
      <c r="J2023">
        <v>65806</v>
      </c>
      <c r="K2023">
        <v>-98</v>
      </c>
      <c r="L2023">
        <v>-65</v>
      </c>
      <c r="M2023">
        <v>139</v>
      </c>
      <c r="N2023">
        <v>668</v>
      </c>
      <c r="O2023">
        <v>220</v>
      </c>
      <c r="P2023">
        <v>1050</v>
      </c>
      <c r="Q2023">
        <v>-81</v>
      </c>
      <c r="R2023">
        <v>-382</v>
      </c>
      <c r="S2023">
        <v>-1</v>
      </c>
      <c r="T2023">
        <v>31</v>
      </c>
      <c r="U2023">
        <v>-9</v>
      </c>
      <c r="V2023">
        <v>277</v>
      </c>
      <c r="W2023">
        <v>-10</v>
      </c>
      <c r="X2023">
        <v>308</v>
      </c>
      <c r="Y2023">
        <v>-7</v>
      </c>
      <c r="Z2023">
        <v>9</v>
      </c>
      <c r="AA2023">
        <v>747</v>
      </c>
      <c r="AB2023">
        <v>747</v>
      </c>
      <c r="AC2023">
        <v>747</v>
      </c>
      <c r="AD2023">
        <v>10.146039172</v>
      </c>
      <c r="AE2023">
        <v>15.948115464000001</v>
      </c>
      <c r="AF2023">
        <v>-5.8020762929999998</v>
      </c>
      <c r="AG2023">
        <v>0.4708491232</v>
      </c>
      <c r="AH2023">
        <v>4.2072647462999999</v>
      </c>
      <c r="AI2023">
        <v>4.6781138694999997</v>
      </c>
    </row>
    <row r="2024" spans="1:35" x14ac:dyDescent="0.2">
      <c r="A2024">
        <v>50</v>
      </c>
      <c r="B2024">
        <v>3</v>
      </c>
      <c r="C2024">
        <v>5</v>
      </c>
      <c r="D2024">
        <v>37</v>
      </c>
      <c r="E2024">
        <v>195</v>
      </c>
      <c r="F2024" t="s">
        <v>3867</v>
      </c>
      <c r="G2024" t="s">
        <v>5222</v>
      </c>
      <c r="H2024">
        <v>78784</v>
      </c>
      <c r="I2024">
        <v>78811</v>
      </c>
      <c r="J2024">
        <v>78369</v>
      </c>
      <c r="K2024">
        <v>27</v>
      </c>
      <c r="L2024">
        <v>-442</v>
      </c>
      <c r="M2024">
        <v>237</v>
      </c>
      <c r="N2024">
        <v>906</v>
      </c>
      <c r="O2024">
        <v>253</v>
      </c>
      <c r="P2024">
        <v>1123</v>
      </c>
      <c r="Q2024">
        <v>-16</v>
      </c>
      <c r="R2024">
        <v>-217</v>
      </c>
      <c r="S2024">
        <v>1</v>
      </c>
      <c r="T2024">
        <v>25</v>
      </c>
      <c r="U2024">
        <v>46</v>
      </c>
      <c r="V2024">
        <v>-261</v>
      </c>
      <c r="W2024">
        <v>47</v>
      </c>
      <c r="X2024">
        <v>-236</v>
      </c>
      <c r="Y2024">
        <v>-4</v>
      </c>
      <c r="Z2024">
        <v>11</v>
      </c>
      <c r="AA2024">
        <v>1221</v>
      </c>
      <c r="AB2024">
        <v>1221</v>
      </c>
      <c r="AC2024">
        <v>1221</v>
      </c>
      <c r="AD2024">
        <v>11.528184247</v>
      </c>
      <c r="AE2024">
        <v>14.289349789999999</v>
      </c>
      <c r="AF2024">
        <v>-2.7611655430000002</v>
      </c>
      <c r="AG2024">
        <v>0.3181066293</v>
      </c>
      <c r="AH2024">
        <v>-3.32103321</v>
      </c>
      <c r="AI2024">
        <v>-3.0029265810000001</v>
      </c>
    </row>
    <row r="2025" spans="1:35" x14ac:dyDescent="0.2">
      <c r="A2025">
        <v>50</v>
      </c>
      <c r="B2025">
        <v>3</v>
      </c>
      <c r="C2025">
        <v>5</v>
      </c>
      <c r="D2025">
        <v>37</v>
      </c>
      <c r="E2025">
        <v>197</v>
      </c>
      <c r="F2025" t="s">
        <v>3867</v>
      </c>
      <c r="G2025" t="s">
        <v>5802</v>
      </c>
      <c r="H2025">
        <v>37214</v>
      </c>
      <c r="I2025">
        <v>37182</v>
      </c>
      <c r="J2025">
        <v>37192</v>
      </c>
      <c r="K2025">
        <v>-32</v>
      </c>
      <c r="L2025">
        <v>10</v>
      </c>
      <c r="M2025">
        <v>82</v>
      </c>
      <c r="N2025">
        <v>365</v>
      </c>
      <c r="O2025">
        <v>141</v>
      </c>
      <c r="P2025">
        <v>543</v>
      </c>
      <c r="Q2025">
        <v>-59</v>
      </c>
      <c r="R2025">
        <v>-178</v>
      </c>
      <c r="S2025">
        <v>0</v>
      </c>
      <c r="T2025">
        <v>0</v>
      </c>
      <c r="U2025">
        <v>30</v>
      </c>
      <c r="V2025">
        <v>185</v>
      </c>
      <c r="W2025">
        <v>30</v>
      </c>
      <c r="X2025">
        <v>185</v>
      </c>
      <c r="Y2025">
        <v>-3</v>
      </c>
      <c r="Z2025">
        <v>3</v>
      </c>
      <c r="AA2025">
        <v>207</v>
      </c>
      <c r="AB2025">
        <v>207</v>
      </c>
      <c r="AC2025">
        <v>207</v>
      </c>
      <c r="AD2025">
        <v>9.8152580202999999</v>
      </c>
      <c r="AE2025">
        <v>14.601877</v>
      </c>
      <c r="AF2025">
        <v>-4.7866189800000001</v>
      </c>
      <c r="AG2025">
        <v>0</v>
      </c>
      <c r="AH2025">
        <v>4.9748568047999999</v>
      </c>
      <c r="AI2025">
        <v>4.9748568047999999</v>
      </c>
    </row>
    <row r="2026" spans="1:35" x14ac:dyDescent="0.2">
      <c r="A2026">
        <v>50</v>
      </c>
      <c r="B2026">
        <v>3</v>
      </c>
      <c r="C2026">
        <v>5</v>
      </c>
      <c r="D2026">
        <v>37</v>
      </c>
      <c r="E2026">
        <v>199</v>
      </c>
      <c r="F2026" t="s">
        <v>3867</v>
      </c>
      <c r="G2026" t="s">
        <v>5803</v>
      </c>
      <c r="H2026">
        <v>18470</v>
      </c>
      <c r="I2026">
        <v>18475</v>
      </c>
      <c r="J2026">
        <v>18757</v>
      </c>
      <c r="K2026">
        <v>5</v>
      </c>
      <c r="L2026">
        <v>282</v>
      </c>
      <c r="M2026">
        <v>49</v>
      </c>
      <c r="N2026">
        <v>167</v>
      </c>
      <c r="O2026">
        <v>68</v>
      </c>
      <c r="P2026">
        <v>271</v>
      </c>
      <c r="Q2026">
        <v>-19</v>
      </c>
      <c r="R2026">
        <v>-104</v>
      </c>
      <c r="S2026">
        <v>0</v>
      </c>
      <c r="T2026">
        <v>1</v>
      </c>
      <c r="U2026">
        <v>27</v>
      </c>
      <c r="V2026">
        <v>388</v>
      </c>
      <c r="W2026">
        <v>27</v>
      </c>
      <c r="X2026">
        <v>389</v>
      </c>
      <c r="Y2026">
        <v>-3</v>
      </c>
      <c r="Z2026">
        <v>-3</v>
      </c>
      <c r="AA2026">
        <v>133</v>
      </c>
      <c r="AB2026">
        <v>133</v>
      </c>
      <c r="AC2026">
        <v>133</v>
      </c>
      <c r="AD2026">
        <v>8.9707778255000008</v>
      </c>
      <c r="AE2026">
        <v>14.557370003999999</v>
      </c>
      <c r="AF2026">
        <v>-5.5865921790000002</v>
      </c>
      <c r="AG2026">
        <v>5.3717232500000003E-2</v>
      </c>
      <c r="AH2026">
        <v>20.842286205000001</v>
      </c>
      <c r="AI2026">
        <v>20.896003438000001</v>
      </c>
    </row>
    <row r="2027" spans="1:35" x14ac:dyDescent="0.2">
      <c r="A2027">
        <v>40</v>
      </c>
      <c r="B2027">
        <v>2</v>
      </c>
      <c r="C2027">
        <v>4</v>
      </c>
      <c r="D2027">
        <v>38</v>
      </c>
      <c r="E2027">
        <v>0</v>
      </c>
      <c r="F2027" t="s">
        <v>3932</v>
      </c>
      <c r="G2027" t="s">
        <v>3932</v>
      </c>
      <c r="H2027">
        <v>779094</v>
      </c>
      <c r="I2027">
        <v>778962</v>
      </c>
      <c r="J2027">
        <v>774948</v>
      </c>
      <c r="K2027">
        <v>-132</v>
      </c>
      <c r="L2027">
        <v>-4014</v>
      </c>
      <c r="M2027">
        <v>2638</v>
      </c>
      <c r="N2027">
        <v>9798</v>
      </c>
      <c r="O2027">
        <v>2116</v>
      </c>
      <c r="P2027">
        <v>7588</v>
      </c>
      <c r="Q2027">
        <v>522</v>
      </c>
      <c r="R2027">
        <v>2210</v>
      </c>
      <c r="S2027">
        <v>-3</v>
      </c>
      <c r="T2027">
        <v>294</v>
      </c>
      <c r="U2027">
        <v>-659</v>
      </c>
      <c r="V2027">
        <v>-6460</v>
      </c>
      <c r="W2027">
        <v>-662</v>
      </c>
      <c r="X2027">
        <v>-6166</v>
      </c>
      <c r="Y2027">
        <v>8</v>
      </c>
      <c r="Z2027">
        <v>-58</v>
      </c>
      <c r="AA2027">
        <v>23791</v>
      </c>
      <c r="AB2027">
        <v>23791</v>
      </c>
      <c r="AC2027">
        <v>23791</v>
      </c>
      <c r="AD2027">
        <v>12.610768963</v>
      </c>
      <c r="AE2027">
        <v>9.7663313834000007</v>
      </c>
      <c r="AF2027">
        <v>2.8444375800000001</v>
      </c>
      <c r="AG2027">
        <v>0.37840029349999998</v>
      </c>
      <c r="AH2027">
        <v>-8.3145098490000002</v>
      </c>
      <c r="AI2027">
        <v>-7.9361095559999999</v>
      </c>
    </row>
    <row r="2028" spans="1:35" x14ac:dyDescent="0.2">
      <c r="A2028">
        <v>50</v>
      </c>
      <c r="B2028">
        <v>2</v>
      </c>
      <c r="C2028">
        <v>4</v>
      </c>
      <c r="D2028">
        <v>38</v>
      </c>
      <c r="E2028">
        <v>1</v>
      </c>
      <c r="F2028" t="s">
        <v>3932</v>
      </c>
      <c r="G2028" t="s">
        <v>4757</v>
      </c>
      <c r="H2028">
        <v>2200</v>
      </c>
      <c r="I2028">
        <v>2188</v>
      </c>
      <c r="J2028">
        <v>2167</v>
      </c>
      <c r="K2028">
        <v>-12</v>
      </c>
      <c r="L2028">
        <v>-21</v>
      </c>
      <c r="M2028">
        <v>6</v>
      </c>
      <c r="N2028">
        <v>23</v>
      </c>
      <c r="O2028">
        <v>8</v>
      </c>
      <c r="P2028">
        <v>23</v>
      </c>
      <c r="Q2028">
        <v>-2</v>
      </c>
      <c r="R2028">
        <v>0</v>
      </c>
      <c r="S2028">
        <v>0</v>
      </c>
      <c r="T2028">
        <v>2</v>
      </c>
      <c r="U2028">
        <v>-9</v>
      </c>
      <c r="V2028">
        <v>-23</v>
      </c>
      <c r="W2028">
        <v>-9</v>
      </c>
      <c r="X2028">
        <v>-21</v>
      </c>
      <c r="Y2028">
        <v>-1</v>
      </c>
      <c r="Z2028">
        <v>0</v>
      </c>
      <c r="AA2028">
        <v>38</v>
      </c>
      <c r="AB2028">
        <v>38</v>
      </c>
      <c r="AC2028">
        <v>38</v>
      </c>
      <c r="AD2028">
        <v>10.562571757000001</v>
      </c>
      <c r="AE2028">
        <v>10.562571757000001</v>
      </c>
      <c r="AF2028">
        <v>0</v>
      </c>
      <c r="AG2028">
        <v>0.91848450059999998</v>
      </c>
      <c r="AH2028">
        <v>-10.562571760000001</v>
      </c>
      <c r="AI2028">
        <v>-9.6440872560000006</v>
      </c>
    </row>
    <row r="2029" spans="1:35" x14ac:dyDescent="0.2">
      <c r="A2029">
        <v>50</v>
      </c>
      <c r="B2029">
        <v>2</v>
      </c>
      <c r="C2029">
        <v>4</v>
      </c>
      <c r="D2029">
        <v>38</v>
      </c>
      <c r="E2029">
        <v>3</v>
      </c>
      <c r="F2029" t="s">
        <v>3932</v>
      </c>
      <c r="G2029" t="s">
        <v>5804</v>
      </c>
      <c r="H2029">
        <v>10853</v>
      </c>
      <c r="I2029">
        <v>10836</v>
      </c>
      <c r="J2029">
        <v>10806</v>
      </c>
      <c r="K2029">
        <v>-17</v>
      </c>
      <c r="L2029">
        <v>-30</v>
      </c>
      <c r="M2029">
        <v>26</v>
      </c>
      <c r="N2029">
        <v>92</v>
      </c>
      <c r="O2029">
        <v>50</v>
      </c>
      <c r="P2029">
        <v>148</v>
      </c>
      <c r="Q2029">
        <v>-24</v>
      </c>
      <c r="R2029">
        <v>-56</v>
      </c>
      <c r="S2029">
        <v>0</v>
      </c>
      <c r="T2029">
        <v>2</v>
      </c>
      <c r="U2029">
        <v>8</v>
      </c>
      <c r="V2029">
        <v>23</v>
      </c>
      <c r="W2029">
        <v>8</v>
      </c>
      <c r="X2029">
        <v>25</v>
      </c>
      <c r="Y2029">
        <v>-1</v>
      </c>
      <c r="Z2029">
        <v>1</v>
      </c>
      <c r="AA2029">
        <v>528</v>
      </c>
      <c r="AB2029">
        <v>528</v>
      </c>
      <c r="AC2029">
        <v>528</v>
      </c>
      <c r="AD2029">
        <v>8.5019868774000003</v>
      </c>
      <c r="AE2029">
        <v>13.677109324</v>
      </c>
      <c r="AF2029">
        <v>-5.1751224469999997</v>
      </c>
      <c r="AG2029">
        <v>0.18482580169999999</v>
      </c>
      <c r="AH2029">
        <v>2.1254967193000001</v>
      </c>
      <c r="AI2029">
        <v>2.3103225209999998</v>
      </c>
    </row>
    <row r="2030" spans="1:35" x14ac:dyDescent="0.2">
      <c r="A2030">
        <v>50</v>
      </c>
      <c r="B2030">
        <v>2</v>
      </c>
      <c r="C2030">
        <v>4</v>
      </c>
      <c r="D2030">
        <v>38</v>
      </c>
      <c r="E2030">
        <v>5</v>
      </c>
      <c r="F2030" t="s">
        <v>3932</v>
      </c>
      <c r="G2030" t="s">
        <v>5805</v>
      </c>
      <c r="H2030">
        <v>5964</v>
      </c>
      <c r="I2030">
        <v>5953</v>
      </c>
      <c r="J2030">
        <v>5809</v>
      </c>
      <c r="K2030">
        <v>-11</v>
      </c>
      <c r="L2030">
        <v>-144</v>
      </c>
      <c r="M2030">
        <v>34</v>
      </c>
      <c r="N2030">
        <v>120</v>
      </c>
      <c r="O2030">
        <v>16</v>
      </c>
      <c r="P2030">
        <v>93</v>
      </c>
      <c r="Q2030">
        <v>18</v>
      </c>
      <c r="R2030">
        <v>27</v>
      </c>
      <c r="S2030">
        <v>1</v>
      </c>
      <c r="T2030">
        <v>0</v>
      </c>
      <c r="U2030">
        <v>-30</v>
      </c>
      <c r="V2030">
        <v>-169</v>
      </c>
      <c r="W2030">
        <v>-29</v>
      </c>
      <c r="X2030">
        <v>-169</v>
      </c>
      <c r="Y2030">
        <v>0</v>
      </c>
      <c r="Z2030">
        <v>-2</v>
      </c>
      <c r="AA2030">
        <v>3</v>
      </c>
      <c r="AB2030">
        <v>3</v>
      </c>
      <c r="AC2030">
        <v>3</v>
      </c>
      <c r="AD2030">
        <v>20.404693079000001</v>
      </c>
      <c r="AE2030">
        <v>15.813637137000001</v>
      </c>
      <c r="AF2030">
        <v>4.5910559428999997</v>
      </c>
      <c r="AG2030">
        <v>0</v>
      </c>
      <c r="AH2030">
        <v>-28.736609420000001</v>
      </c>
      <c r="AI2030">
        <v>-28.736609420000001</v>
      </c>
    </row>
    <row r="2031" spans="1:35" x14ac:dyDescent="0.2">
      <c r="A2031">
        <v>50</v>
      </c>
      <c r="B2031">
        <v>2</v>
      </c>
      <c r="C2031">
        <v>4</v>
      </c>
      <c r="D2031">
        <v>38</v>
      </c>
      <c r="E2031">
        <v>7</v>
      </c>
      <c r="F2031" t="s">
        <v>3932</v>
      </c>
      <c r="G2031" t="s">
        <v>5806</v>
      </c>
      <c r="H2031">
        <v>945</v>
      </c>
      <c r="I2031">
        <v>931</v>
      </c>
      <c r="J2031">
        <v>955</v>
      </c>
      <c r="K2031">
        <v>-14</v>
      </c>
      <c r="L2031">
        <v>24</v>
      </c>
      <c r="M2031">
        <v>1</v>
      </c>
      <c r="N2031">
        <v>7</v>
      </c>
      <c r="O2031">
        <v>2</v>
      </c>
      <c r="P2031">
        <v>6</v>
      </c>
      <c r="Q2031">
        <v>-1</v>
      </c>
      <c r="R2031">
        <v>1</v>
      </c>
      <c r="S2031">
        <v>0</v>
      </c>
      <c r="T2031">
        <v>0</v>
      </c>
      <c r="U2031">
        <v>-13</v>
      </c>
      <c r="V2031">
        <v>23</v>
      </c>
      <c r="W2031">
        <v>-13</v>
      </c>
      <c r="X2031">
        <v>23</v>
      </c>
      <c r="Y2031">
        <v>0</v>
      </c>
      <c r="Z2031">
        <v>0</v>
      </c>
      <c r="AA2031">
        <v>9</v>
      </c>
      <c r="AB2031">
        <v>9</v>
      </c>
      <c r="AC2031">
        <v>9</v>
      </c>
      <c r="AD2031">
        <v>7.4231177093999996</v>
      </c>
      <c r="AE2031">
        <v>6.3626723223999999</v>
      </c>
      <c r="AF2031">
        <v>1.0604453870999999</v>
      </c>
      <c r="AG2031">
        <v>0</v>
      </c>
      <c r="AH2031">
        <v>24.390243902000002</v>
      </c>
      <c r="AI2031">
        <v>24.390243902000002</v>
      </c>
    </row>
    <row r="2032" spans="1:35" x14ac:dyDescent="0.2">
      <c r="A2032">
        <v>50</v>
      </c>
      <c r="B2032">
        <v>2</v>
      </c>
      <c r="C2032">
        <v>4</v>
      </c>
      <c r="D2032">
        <v>38</v>
      </c>
      <c r="E2032">
        <v>9</v>
      </c>
      <c r="F2032" t="s">
        <v>3932</v>
      </c>
      <c r="G2032" t="s">
        <v>5807</v>
      </c>
      <c r="H2032">
        <v>6379</v>
      </c>
      <c r="I2032">
        <v>6377</v>
      </c>
      <c r="J2032">
        <v>6390</v>
      </c>
      <c r="K2032">
        <v>-2</v>
      </c>
      <c r="L2032">
        <v>13</v>
      </c>
      <c r="M2032">
        <v>15</v>
      </c>
      <c r="N2032">
        <v>59</v>
      </c>
      <c r="O2032">
        <v>20</v>
      </c>
      <c r="P2032">
        <v>85</v>
      </c>
      <c r="Q2032">
        <v>-5</v>
      </c>
      <c r="R2032">
        <v>-26</v>
      </c>
      <c r="S2032">
        <v>0</v>
      </c>
      <c r="T2032">
        <v>1</v>
      </c>
      <c r="U2032">
        <v>4</v>
      </c>
      <c r="V2032">
        <v>39</v>
      </c>
      <c r="W2032">
        <v>4</v>
      </c>
      <c r="X2032">
        <v>40</v>
      </c>
      <c r="Y2032">
        <v>-1</v>
      </c>
      <c r="Z2032">
        <v>-1</v>
      </c>
      <c r="AA2032">
        <v>202</v>
      </c>
      <c r="AB2032">
        <v>202</v>
      </c>
      <c r="AC2032">
        <v>202</v>
      </c>
      <c r="AD2032">
        <v>9.2425785228000006</v>
      </c>
      <c r="AE2032">
        <v>13.315579228000001</v>
      </c>
      <c r="AF2032">
        <v>-4.0730007050000001</v>
      </c>
      <c r="AG2032">
        <v>0.1566538733</v>
      </c>
      <c r="AH2032">
        <v>6.1095010574000002</v>
      </c>
      <c r="AI2032">
        <v>6.2661549307</v>
      </c>
    </row>
    <row r="2033" spans="1:35" x14ac:dyDescent="0.2">
      <c r="A2033">
        <v>50</v>
      </c>
      <c r="B2033">
        <v>2</v>
      </c>
      <c r="C2033">
        <v>4</v>
      </c>
      <c r="D2033">
        <v>38</v>
      </c>
      <c r="E2033">
        <v>11</v>
      </c>
      <c r="F2033" t="s">
        <v>3932</v>
      </c>
      <c r="G2033" t="s">
        <v>5808</v>
      </c>
      <c r="H2033">
        <v>2993</v>
      </c>
      <c r="I2033">
        <v>2981</v>
      </c>
      <c r="J2033">
        <v>2903</v>
      </c>
      <c r="K2033">
        <v>-12</v>
      </c>
      <c r="L2033">
        <v>-78</v>
      </c>
      <c r="M2033">
        <v>8</v>
      </c>
      <c r="N2033">
        <v>37</v>
      </c>
      <c r="O2033">
        <v>8</v>
      </c>
      <c r="P2033">
        <v>43</v>
      </c>
      <c r="Q2033">
        <v>0</v>
      </c>
      <c r="R2033">
        <v>-6</v>
      </c>
      <c r="S2033">
        <v>0</v>
      </c>
      <c r="T2033">
        <v>0</v>
      </c>
      <c r="U2033">
        <v>-13</v>
      </c>
      <c r="V2033">
        <v>-71</v>
      </c>
      <c r="W2033">
        <v>-13</v>
      </c>
      <c r="X2033">
        <v>-71</v>
      </c>
      <c r="Y2033">
        <v>1</v>
      </c>
      <c r="Z2033">
        <v>-1</v>
      </c>
      <c r="AA2033">
        <v>45</v>
      </c>
      <c r="AB2033">
        <v>45</v>
      </c>
      <c r="AC2033">
        <v>45</v>
      </c>
      <c r="AD2033">
        <v>12.576478586</v>
      </c>
      <c r="AE2033">
        <v>14.615907546000001</v>
      </c>
      <c r="AF2033">
        <v>-2.03942896</v>
      </c>
      <c r="AG2033">
        <v>0</v>
      </c>
      <c r="AH2033">
        <v>-24.133242689999999</v>
      </c>
      <c r="AI2033">
        <v>-24.133242689999999</v>
      </c>
    </row>
    <row r="2034" spans="1:35" x14ac:dyDescent="0.2">
      <c r="A2034">
        <v>50</v>
      </c>
      <c r="B2034">
        <v>2</v>
      </c>
      <c r="C2034">
        <v>4</v>
      </c>
      <c r="D2034">
        <v>38</v>
      </c>
      <c r="E2034">
        <v>13</v>
      </c>
      <c r="F2034" t="s">
        <v>3932</v>
      </c>
      <c r="G2034" t="s">
        <v>4885</v>
      </c>
      <c r="H2034">
        <v>2201</v>
      </c>
      <c r="I2034">
        <v>2189</v>
      </c>
      <c r="J2034">
        <v>2158</v>
      </c>
      <c r="K2034">
        <v>-12</v>
      </c>
      <c r="L2034">
        <v>-31</v>
      </c>
      <c r="M2034">
        <v>6</v>
      </c>
      <c r="N2034">
        <v>24</v>
      </c>
      <c r="O2034">
        <v>12</v>
      </c>
      <c r="P2034">
        <v>17</v>
      </c>
      <c r="Q2034">
        <v>-6</v>
      </c>
      <c r="R2034">
        <v>7</v>
      </c>
      <c r="S2034">
        <v>0</v>
      </c>
      <c r="T2034">
        <v>0</v>
      </c>
      <c r="U2034">
        <v>-6</v>
      </c>
      <c r="V2034">
        <v>-37</v>
      </c>
      <c r="W2034">
        <v>-6</v>
      </c>
      <c r="X2034">
        <v>-37</v>
      </c>
      <c r="Y2034">
        <v>0</v>
      </c>
      <c r="Z2034">
        <v>-1</v>
      </c>
      <c r="AA2034">
        <v>2</v>
      </c>
      <c r="AB2034">
        <v>2</v>
      </c>
      <c r="AC2034">
        <v>2</v>
      </c>
      <c r="AD2034">
        <v>11.042097998999999</v>
      </c>
      <c r="AE2034">
        <v>7.8214860823999999</v>
      </c>
      <c r="AF2034">
        <v>3.2206119163000002</v>
      </c>
      <c r="AG2034">
        <v>0</v>
      </c>
      <c r="AH2034">
        <v>-17.023234410000001</v>
      </c>
      <c r="AI2034">
        <v>-17.023234410000001</v>
      </c>
    </row>
    <row r="2035" spans="1:35" x14ac:dyDescent="0.2">
      <c r="A2035">
        <v>50</v>
      </c>
      <c r="B2035">
        <v>2</v>
      </c>
      <c r="C2035">
        <v>4</v>
      </c>
      <c r="D2035">
        <v>38</v>
      </c>
      <c r="E2035">
        <v>15</v>
      </c>
      <c r="F2035" t="s">
        <v>3932</v>
      </c>
      <c r="G2035" t="s">
        <v>5809</v>
      </c>
      <c r="H2035">
        <v>98458</v>
      </c>
      <c r="I2035">
        <v>98467</v>
      </c>
      <c r="J2035">
        <v>98933</v>
      </c>
      <c r="K2035">
        <v>9</v>
      </c>
      <c r="L2035">
        <v>466</v>
      </c>
      <c r="M2035">
        <v>296</v>
      </c>
      <c r="N2035">
        <v>1111</v>
      </c>
      <c r="O2035">
        <v>288</v>
      </c>
      <c r="P2035">
        <v>965</v>
      </c>
      <c r="Q2035">
        <v>8</v>
      </c>
      <c r="R2035">
        <v>146</v>
      </c>
      <c r="S2035">
        <v>0</v>
      </c>
      <c r="T2035">
        <v>33</v>
      </c>
      <c r="U2035">
        <v>1</v>
      </c>
      <c r="V2035">
        <v>266</v>
      </c>
      <c r="W2035">
        <v>1</v>
      </c>
      <c r="X2035">
        <v>299</v>
      </c>
      <c r="Y2035">
        <v>0</v>
      </c>
      <c r="Z2035">
        <v>21</v>
      </c>
      <c r="AA2035">
        <v>3821</v>
      </c>
      <c r="AB2035">
        <v>3821</v>
      </c>
      <c r="AC2035">
        <v>3821</v>
      </c>
      <c r="AD2035">
        <v>11.25633232</v>
      </c>
      <c r="AE2035">
        <v>9.7771023303</v>
      </c>
      <c r="AF2035">
        <v>1.4792299899000001</v>
      </c>
      <c r="AG2035">
        <v>0.33434650459999998</v>
      </c>
      <c r="AH2035">
        <v>2.6950354609999998</v>
      </c>
      <c r="AI2035">
        <v>3.0293819655999998</v>
      </c>
    </row>
    <row r="2036" spans="1:35" x14ac:dyDescent="0.2">
      <c r="A2036">
        <v>50</v>
      </c>
      <c r="B2036">
        <v>2</v>
      </c>
      <c r="C2036">
        <v>4</v>
      </c>
      <c r="D2036">
        <v>38</v>
      </c>
      <c r="E2036">
        <v>17</v>
      </c>
      <c r="F2036" t="s">
        <v>3932</v>
      </c>
      <c r="G2036" t="s">
        <v>5022</v>
      </c>
      <c r="H2036">
        <v>184525</v>
      </c>
      <c r="I2036">
        <v>184868</v>
      </c>
      <c r="J2036">
        <v>186562</v>
      </c>
      <c r="K2036">
        <v>343</v>
      </c>
      <c r="L2036">
        <v>1694</v>
      </c>
      <c r="M2036">
        <v>656</v>
      </c>
      <c r="N2036">
        <v>2278</v>
      </c>
      <c r="O2036">
        <v>374</v>
      </c>
      <c r="P2036">
        <v>1422</v>
      </c>
      <c r="Q2036">
        <v>282</v>
      </c>
      <c r="R2036">
        <v>856</v>
      </c>
      <c r="S2036">
        <v>-5</v>
      </c>
      <c r="T2036">
        <v>127</v>
      </c>
      <c r="U2036">
        <v>56</v>
      </c>
      <c r="V2036">
        <v>676</v>
      </c>
      <c r="W2036">
        <v>51</v>
      </c>
      <c r="X2036">
        <v>803</v>
      </c>
      <c r="Y2036">
        <v>10</v>
      </c>
      <c r="Z2036">
        <v>35</v>
      </c>
      <c r="AA2036">
        <v>5235</v>
      </c>
      <c r="AB2036">
        <v>5235</v>
      </c>
      <c r="AC2036">
        <v>5235</v>
      </c>
      <c r="AD2036">
        <v>12.266106668999999</v>
      </c>
      <c r="AE2036">
        <v>7.6568936272999997</v>
      </c>
      <c r="AF2036">
        <v>4.6092130415000003</v>
      </c>
      <c r="AG2036">
        <v>0.68384352370000001</v>
      </c>
      <c r="AH2036">
        <v>3.6399860001</v>
      </c>
      <c r="AI2036">
        <v>4.3238295236999997</v>
      </c>
    </row>
    <row r="2037" spans="1:35" x14ac:dyDescent="0.2">
      <c r="A2037">
        <v>50</v>
      </c>
      <c r="B2037">
        <v>2</v>
      </c>
      <c r="C2037">
        <v>4</v>
      </c>
      <c r="D2037">
        <v>38</v>
      </c>
      <c r="E2037">
        <v>19</v>
      </c>
      <c r="F2037" t="s">
        <v>3932</v>
      </c>
      <c r="G2037" t="s">
        <v>5810</v>
      </c>
      <c r="H2037">
        <v>3704</v>
      </c>
      <c r="I2037">
        <v>3693</v>
      </c>
      <c r="J2037">
        <v>3662</v>
      </c>
      <c r="K2037">
        <v>-11</v>
      </c>
      <c r="L2037">
        <v>-31</v>
      </c>
      <c r="M2037">
        <v>11</v>
      </c>
      <c r="N2037">
        <v>39</v>
      </c>
      <c r="O2037">
        <v>14</v>
      </c>
      <c r="P2037">
        <v>53</v>
      </c>
      <c r="Q2037">
        <v>-3</v>
      </c>
      <c r="R2037">
        <v>-14</v>
      </c>
      <c r="S2037">
        <v>0</v>
      </c>
      <c r="T2037">
        <v>0</v>
      </c>
      <c r="U2037">
        <v>-8</v>
      </c>
      <c r="V2037">
        <v>-17</v>
      </c>
      <c r="W2037">
        <v>-8</v>
      </c>
      <c r="X2037">
        <v>-17</v>
      </c>
      <c r="Y2037">
        <v>0</v>
      </c>
      <c r="Z2037">
        <v>0</v>
      </c>
      <c r="AA2037">
        <v>58</v>
      </c>
      <c r="AB2037">
        <v>58</v>
      </c>
      <c r="AC2037">
        <v>58</v>
      </c>
      <c r="AD2037">
        <v>10.605030591</v>
      </c>
      <c r="AE2037">
        <v>14.41196465</v>
      </c>
      <c r="AF2037">
        <v>-3.806934058</v>
      </c>
      <c r="AG2037">
        <v>0</v>
      </c>
      <c r="AH2037">
        <v>-4.6227056419999997</v>
      </c>
      <c r="AI2037">
        <v>-4.6227056419999997</v>
      </c>
    </row>
    <row r="2038" spans="1:35" x14ac:dyDescent="0.2">
      <c r="A2038">
        <v>50</v>
      </c>
      <c r="B2038">
        <v>2</v>
      </c>
      <c r="C2038">
        <v>4</v>
      </c>
      <c r="D2038">
        <v>38</v>
      </c>
      <c r="E2038">
        <v>21</v>
      </c>
      <c r="F2038" t="s">
        <v>3932</v>
      </c>
      <c r="G2038" t="s">
        <v>5811</v>
      </c>
      <c r="H2038">
        <v>4999</v>
      </c>
      <c r="I2038">
        <v>4959</v>
      </c>
      <c r="J2038">
        <v>4897</v>
      </c>
      <c r="K2038">
        <v>-40</v>
      </c>
      <c r="L2038">
        <v>-62</v>
      </c>
      <c r="M2038">
        <v>14</v>
      </c>
      <c r="N2038">
        <v>60</v>
      </c>
      <c r="O2038">
        <v>22</v>
      </c>
      <c r="P2038">
        <v>81</v>
      </c>
      <c r="Q2038">
        <v>-8</v>
      </c>
      <c r="R2038">
        <v>-21</v>
      </c>
      <c r="S2038">
        <v>0</v>
      </c>
      <c r="T2038">
        <v>0</v>
      </c>
      <c r="U2038">
        <v>-31</v>
      </c>
      <c r="V2038">
        <v>-41</v>
      </c>
      <c r="W2038">
        <v>-31</v>
      </c>
      <c r="X2038">
        <v>-41</v>
      </c>
      <c r="Y2038">
        <v>-1</v>
      </c>
      <c r="Z2038">
        <v>0</v>
      </c>
      <c r="AA2038">
        <v>181</v>
      </c>
      <c r="AB2038">
        <v>181</v>
      </c>
      <c r="AC2038">
        <v>181</v>
      </c>
      <c r="AD2038">
        <v>12.175324675000001</v>
      </c>
      <c r="AE2038">
        <v>16.436688312000001</v>
      </c>
      <c r="AF2038">
        <v>-4.2613636359999996</v>
      </c>
      <c r="AG2038">
        <v>0</v>
      </c>
      <c r="AH2038">
        <v>-8.3198051950000007</v>
      </c>
      <c r="AI2038">
        <v>-8.3198051950000007</v>
      </c>
    </row>
    <row r="2039" spans="1:35" x14ac:dyDescent="0.2">
      <c r="A2039">
        <v>50</v>
      </c>
      <c r="B2039">
        <v>2</v>
      </c>
      <c r="C2039">
        <v>4</v>
      </c>
      <c r="D2039">
        <v>38</v>
      </c>
      <c r="E2039">
        <v>23</v>
      </c>
      <c r="F2039" t="s">
        <v>3932</v>
      </c>
      <c r="G2039" t="s">
        <v>5812</v>
      </c>
      <c r="H2039">
        <v>2195</v>
      </c>
      <c r="I2039">
        <v>2198</v>
      </c>
      <c r="J2039">
        <v>2188</v>
      </c>
      <c r="K2039">
        <v>3</v>
      </c>
      <c r="L2039">
        <v>-10</v>
      </c>
      <c r="M2039">
        <v>6</v>
      </c>
      <c r="N2039">
        <v>25</v>
      </c>
      <c r="O2039">
        <v>10</v>
      </c>
      <c r="P2039">
        <v>17</v>
      </c>
      <c r="Q2039">
        <v>-4</v>
      </c>
      <c r="R2039">
        <v>8</v>
      </c>
      <c r="S2039">
        <v>0</v>
      </c>
      <c r="T2039">
        <v>-1</v>
      </c>
      <c r="U2039">
        <v>8</v>
      </c>
      <c r="V2039">
        <v>-17</v>
      </c>
      <c r="W2039">
        <v>8</v>
      </c>
      <c r="X2039">
        <v>-18</v>
      </c>
      <c r="Y2039">
        <v>-1</v>
      </c>
      <c r="Z2039">
        <v>0</v>
      </c>
      <c r="AA2039">
        <v>39</v>
      </c>
      <c r="AB2039">
        <v>39</v>
      </c>
      <c r="AC2039">
        <v>39</v>
      </c>
      <c r="AD2039">
        <v>11.399908801</v>
      </c>
      <c r="AE2039">
        <v>7.7519379844999996</v>
      </c>
      <c r="AF2039">
        <v>3.6479708162</v>
      </c>
      <c r="AG2039">
        <v>-0.45599635199999999</v>
      </c>
      <c r="AH2039">
        <v>-7.7519379839999996</v>
      </c>
      <c r="AI2039">
        <v>-8.2079343369999993</v>
      </c>
    </row>
    <row r="2040" spans="1:35" x14ac:dyDescent="0.2">
      <c r="A2040">
        <v>50</v>
      </c>
      <c r="B2040">
        <v>2</v>
      </c>
      <c r="C2040">
        <v>4</v>
      </c>
      <c r="D2040">
        <v>38</v>
      </c>
      <c r="E2040">
        <v>25</v>
      </c>
      <c r="F2040" t="s">
        <v>3932</v>
      </c>
      <c r="G2040" t="s">
        <v>5813</v>
      </c>
      <c r="H2040">
        <v>4095</v>
      </c>
      <c r="I2040">
        <v>4103</v>
      </c>
      <c r="J2040">
        <v>4035</v>
      </c>
      <c r="K2040">
        <v>8</v>
      </c>
      <c r="L2040">
        <v>-68</v>
      </c>
      <c r="M2040">
        <v>20</v>
      </c>
      <c r="N2040">
        <v>81</v>
      </c>
      <c r="O2040">
        <v>12</v>
      </c>
      <c r="P2040">
        <v>31</v>
      </c>
      <c r="Q2040">
        <v>8</v>
      </c>
      <c r="R2040">
        <v>50</v>
      </c>
      <c r="S2040">
        <v>0</v>
      </c>
      <c r="T2040">
        <v>2</v>
      </c>
      <c r="U2040">
        <v>0</v>
      </c>
      <c r="V2040">
        <v>-119</v>
      </c>
      <c r="W2040">
        <v>0</v>
      </c>
      <c r="X2040">
        <v>-117</v>
      </c>
      <c r="Y2040">
        <v>0</v>
      </c>
      <c r="Z2040">
        <v>-1</v>
      </c>
      <c r="AA2040">
        <v>77</v>
      </c>
      <c r="AB2040">
        <v>77</v>
      </c>
      <c r="AC2040">
        <v>77</v>
      </c>
      <c r="AD2040">
        <v>19.906610960999998</v>
      </c>
      <c r="AE2040">
        <v>7.6185795036000004</v>
      </c>
      <c r="AF2040">
        <v>12.288031457000001</v>
      </c>
      <c r="AG2040">
        <v>0.49152125829999999</v>
      </c>
      <c r="AH2040">
        <v>-29.245514870000001</v>
      </c>
      <c r="AI2040">
        <v>-28.753993609999998</v>
      </c>
    </row>
    <row r="2041" spans="1:35" x14ac:dyDescent="0.2">
      <c r="A2041">
        <v>50</v>
      </c>
      <c r="B2041">
        <v>2</v>
      </c>
      <c r="C2041">
        <v>4</v>
      </c>
      <c r="D2041">
        <v>38</v>
      </c>
      <c r="E2041">
        <v>27</v>
      </c>
      <c r="F2041" t="s">
        <v>3932</v>
      </c>
      <c r="G2041" t="s">
        <v>5692</v>
      </c>
      <c r="H2041">
        <v>2347</v>
      </c>
      <c r="I2041">
        <v>2333</v>
      </c>
      <c r="J2041">
        <v>2337</v>
      </c>
      <c r="K2041">
        <v>-14</v>
      </c>
      <c r="L2041">
        <v>4</v>
      </c>
      <c r="M2041">
        <v>10</v>
      </c>
      <c r="N2041">
        <v>21</v>
      </c>
      <c r="O2041">
        <v>10</v>
      </c>
      <c r="P2041">
        <v>37</v>
      </c>
      <c r="Q2041">
        <v>0</v>
      </c>
      <c r="R2041">
        <v>-16</v>
      </c>
      <c r="S2041">
        <v>0</v>
      </c>
      <c r="T2041">
        <v>0</v>
      </c>
      <c r="U2041">
        <v>-13</v>
      </c>
      <c r="V2041">
        <v>20</v>
      </c>
      <c r="W2041">
        <v>-13</v>
      </c>
      <c r="X2041">
        <v>20</v>
      </c>
      <c r="Y2041">
        <v>-1</v>
      </c>
      <c r="Z2041">
        <v>0</v>
      </c>
      <c r="AA2041">
        <v>66</v>
      </c>
      <c r="AB2041">
        <v>66</v>
      </c>
      <c r="AC2041">
        <v>66</v>
      </c>
      <c r="AD2041">
        <v>8.9935760171000005</v>
      </c>
      <c r="AE2041">
        <v>15.845824411000001</v>
      </c>
      <c r="AF2041">
        <v>-6.8522483940000001</v>
      </c>
      <c r="AG2041">
        <v>0</v>
      </c>
      <c r="AH2041">
        <v>8.5653104925000001</v>
      </c>
      <c r="AI2041">
        <v>8.5653104925000001</v>
      </c>
    </row>
    <row r="2042" spans="1:35" x14ac:dyDescent="0.2">
      <c r="A2042">
        <v>50</v>
      </c>
      <c r="B2042">
        <v>2</v>
      </c>
      <c r="C2042">
        <v>4</v>
      </c>
      <c r="D2042">
        <v>38</v>
      </c>
      <c r="E2042">
        <v>29</v>
      </c>
      <c r="F2042" t="s">
        <v>3932</v>
      </c>
      <c r="G2042" t="s">
        <v>5814</v>
      </c>
      <c r="H2042">
        <v>3301</v>
      </c>
      <c r="I2042">
        <v>3282</v>
      </c>
      <c r="J2042">
        <v>3271</v>
      </c>
      <c r="K2042">
        <v>-19</v>
      </c>
      <c r="L2042">
        <v>-11</v>
      </c>
      <c r="M2042">
        <v>6</v>
      </c>
      <c r="N2042">
        <v>36</v>
      </c>
      <c r="O2042">
        <v>18</v>
      </c>
      <c r="P2042">
        <v>49</v>
      </c>
      <c r="Q2042">
        <v>-12</v>
      </c>
      <c r="R2042">
        <v>-13</v>
      </c>
      <c r="S2042">
        <v>0</v>
      </c>
      <c r="T2042">
        <v>0</v>
      </c>
      <c r="U2042">
        <v>-7</v>
      </c>
      <c r="V2042">
        <v>3</v>
      </c>
      <c r="W2042">
        <v>-7</v>
      </c>
      <c r="X2042">
        <v>3</v>
      </c>
      <c r="Y2042">
        <v>0</v>
      </c>
      <c r="Z2042">
        <v>-1</v>
      </c>
      <c r="AA2042">
        <v>45</v>
      </c>
      <c r="AB2042">
        <v>45</v>
      </c>
      <c r="AC2042">
        <v>45</v>
      </c>
      <c r="AD2042">
        <v>10.987334045000001</v>
      </c>
      <c r="AE2042">
        <v>14.954982450999999</v>
      </c>
      <c r="AF2042">
        <v>-3.9676484049999998</v>
      </c>
      <c r="AG2042">
        <v>0</v>
      </c>
      <c r="AH2042">
        <v>0.91561117049999996</v>
      </c>
      <c r="AI2042">
        <v>0.91561117049999996</v>
      </c>
    </row>
    <row r="2043" spans="1:35" x14ac:dyDescent="0.2">
      <c r="A2043">
        <v>50</v>
      </c>
      <c r="B2043">
        <v>2</v>
      </c>
      <c r="C2043">
        <v>4</v>
      </c>
      <c r="D2043">
        <v>38</v>
      </c>
      <c r="E2043">
        <v>31</v>
      </c>
      <c r="F2043" t="s">
        <v>3932</v>
      </c>
      <c r="G2043" t="s">
        <v>5815</v>
      </c>
      <c r="H2043">
        <v>3397</v>
      </c>
      <c r="I2043">
        <v>3389</v>
      </c>
      <c r="J2043">
        <v>3364</v>
      </c>
      <c r="K2043">
        <v>-8</v>
      </c>
      <c r="L2043">
        <v>-25</v>
      </c>
      <c r="M2043">
        <v>15</v>
      </c>
      <c r="N2043">
        <v>35</v>
      </c>
      <c r="O2043">
        <v>11</v>
      </c>
      <c r="P2043">
        <v>48</v>
      </c>
      <c r="Q2043">
        <v>4</v>
      </c>
      <c r="R2043">
        <v>-13</v>
      </c>
      <c r="S2043">
        <v>0</v>
      </c>
      <c r="T2043">
        <v>0</v>
      </c>
      <c r="U2043">
        <v>-12</v>
      </c>
      <c r="V2043">
        <v>-12</v>
      </c>
      <c r="W2043">
        <v>-12</v>
      </c>
      <c r="X2043">
        <v>-12</v>
      </c>
      <c r="Y2043">
        <v>0</v>
      </c>
      <c r="Z2043">
        <v>0</v>
      </c>
      <c r="AA2043">
        <v>53</v>
      </c>
      <c r="AB2043">
        <v>53</v>
      </c>
      <c r="AC2043">
        <v>53</v>
      </c>
      <c r="AD2043">
        <v>10.365763363999999</v>
      </c>
      <c r="AE2043">
        <v>14.215904043</v>
      </c>
      <c r="AF2043">
        <v>-3.8501406779999998</v>
      </c>
      <c r="AG2043">
        <v>0</v>
      </c>
      <c r="AH2043">
        <v>-3.553976011</v>
      </c>
      <c r="AI2043">
        <v>-3.553976011</v>
      </c>
    </row>
    <row r="2044" spans="1:35" x14ac:dyDescent="0.2">
      <c r="A2044">
        <v>50</v>
      </c>
      <c r="B2044">
        <v>2</v>
      </c>
      <c r="C2044">
        <v>4</v>
      </c>
      <c r="D2044">
        <v>38</v>
      </c>
      <c r="E2044">
        <v>33</v>
      </c>
      <c r="F2044" t="s">
        <v>3932</v>
      </c>
      <c r="G2044" t="s">
        <v>5593</v>
      </c>
      <c r="H2044">
        <v>1736</v>
      </c>
      <c r="I2044">
        <v>1730</v>
      </c>
      <c r="J2044">
        <v>1770</v>
      </c>
      <c r="K2044">
        <v>-6</v>
      </c>
      <c r="L2044">
        <v>40</v>
      </c>
      <c r="M2044">
        <v>5</v>
      </c>
      <c r="N2044">
        <v>17</v>
      </c>
      <c r="O2044">
        <v>2</v>
      </c>
      <c r="P2044">
        <v>14</v>
      </c>
      <c r="Q2044">
        <v>3</v>
      </c>
      <c r="R2044">
        <v>3</v>
      </c>
      <c r="S2044">
        <v>0</v>
      </c>
      <c r="T2044">
        <v>0</v>
      </c>
      <c r="U2044">
        <v>-10</v>
      </c>
      <c r="V2044">
        <v>38</v>
      </c>
      <c r="W2044">
        <v>-10</v>
      </c>
      <c r="X2044">
        <v>38</v>
      </c>
      <c r="Y2044">
        <v>1</v>
      </c>
      <c r="Z2044">
        <v>-1</v>
      </c>
      <c r="AA2044">
        <v>52</v>
      </c>
      <c r="AB2044">
        <v>52</v>
      </c>
      <c r="AC2044">
        <v>52</v>
      </c>
      <c r="AD2044">
        <v>9.7142857143000008</v>
      </c>
      <c r="AE2044">
        <v>8</v>
      </c>
      <c r="AF2044">
        <v>1.7142857143000001</v>
      </c>
      <c r="AG2044">
        <v>0</v>
      </c>
      <c r="AH2044">
        <v>21.714285713999999</v>
      </c>
      <c r="AI2044">
        <v>21.714285713999999</v>
      </c>
    </row>
    <row r="2045" spans="1:35" x14ac:dyDescent="0.2">
      <c r="A2045">
        <v>50</v>
      </c>
      <c r="B2045">
        <v>2</v>
      </c>
      <c r="C2045">
        <v>4</v>
      </c>
      <c r="D2045">
        <v>38</v>
      </c>
      <c r="E2045">
        <v>35</v>
      </c>
      <c r="F2045" t="s">
        <v>3932</v>
      </c>
      <c r="G2045" t="s">
        <v>5816</v>
      </c>
      <c r="H2045">
        <v>73170</v>
      </c>
      <c r="I2045">
        <v>73062</v>
      </c>
      <c r="J2045">
        <v>72705</v>
      </c>
      <c r="K2045">
        <v>-108</v>
      </c>
      <c r="L2045">
        <v>-357</v>
      </c>
      <c r="M2045">
        <v>228</v>
      </c>
      <c r="N2045">
        <v>861</v>
      </c>
      <c r="O2045">
        <v>176</v>
      </c>
      <c r="P2045">
        <v>572</v>
      </c>
      <c r="Q2045">
        <v>52</v>
      </c>
      <c r="R2045">
        <v>289</v>
      </c>
      <c r="S2045">
        <v>-3</v>
      </c>
      <c r="T2045">
        <v>35</v>
      </c>
      <c r="U2045">
        <v>-160</v>
      </c>
      <c r="V2045">
        <v>-685</v>
      </c>
      <c r="W2045">
        <v>-163</v>
      </c>
      <c r="X2045">
        <v>-650</v>
      </c>
      <c r="Y2045">
        <v>3</v>
      </c>
      <c r="Z2045">
        <v>4</v>
      </c>
      <c r="AA2045">
        <v>3038</v>
      </c>
      <c r="AB2045">
        <v>3038</v>
      </c>
      <c r="AC2045">
        <v>3038</v>
      </c>
      <c r="AD2045">
        <v>11.813373396999999</v>
      </c>
      <c r="AE2045">
        <v>7.8481412116999998</v>
      </c>
      <c r="AF2045">
        <v>3.9652321856000001</v>
      </c>
      <c r="AG2045">
        <v>0.48021843079999998</v>
      </c>
      <c r="AH2045">
        <v>-9.3985607170000005</v>
      </c>
      <c r="AI2045">
        <v>-8.9183422859999997</v>
      </c>
    </row>
    <row r="2046" spans="1:35" x14ac:dyDescent="0.2">
      <c r="A2046">
        <v>50</v>
      </c>
      <c r="B2046">
        <v>2</v>
      </c>
      <c r="C2046">
        <v>4</v>
      </c>
      <c r="D2046">
        <v>38</v>
      </c>
      <c r="E2046">
        <v>37</v>
      </c>
      <c r="F2046" t="s">
        <v>3932</v>
      </c>
      <c r="G2046" t="s">
        <v>4665</v>
      </c>
      <c r="H2046">
        <v>2301</v>
      </c>
      <c r="I2046">
        <v>2281</v>
      </c>
      <c r="J2046">
        <v>2323</v>
      </c>
      <c r="K2046">
        <v>-20</v>
      </c>
      <c r="L2046">
        <v>42</v>
      </c>
      <c r="M2046">
        <v>3</v>
      </c>
      <c r="N2046">
        <v>26</v>
      </c>
      <c r="O2046">
        <v>11</v>
      </c>
      <c r="P2046">
        <v>27</v>
      </c>
      <c r="Q2046">
        <v>-8</v>
      </c>
      <c r="R2046">
        <v>-1</v>
      </c>
      <c r="S2046">
        <v>0</v>
      </c>
      <c r="T2046">
        <v>0</v>
      </c>
      <c r="U2046">
        <v>-11</v>
      </c>
      <c r="V2046">
        <v>44</v>
      </c>
      <c r="W2046">
        <v>-11</v>
      </c>
      <c r="X2046">
        <v>44</v>
      </c>
      <c r="Y2046">
        <v>-1</v>
      </c>
      <c r="Z2046">
        <v>-1</v>
      </c>
      <c r="AA2046">
        <v>4</v>
      </c>
      <c r="AB2046">
        <v>4</v>
      </c>
      <c r="AC2046">
        <v>4</v>
      </c>
      <c r="AD2046">
        <v>11.294526499</v>
      </c>
      <c r="AE2046">
        <v>11.728931363999999</v>
      </c>
      <c r="AF2046">
        <v>-0.43440486499999997</v>
      </c>
      <c r="AG2046">
        <v>0</v>
      </c>
      <c r="AH2046">
        <v>19.113814075000001</v>
      </c>
      <c r="AI2046">
        <v>19.113814075000001</v>
      </c>
    </row>
    <row r="2047" spans="1:35" x14ac:dyDescent="0.2">
      <c r="A2047">
        <v>50</v>
      </c>
      <c r="B2047">
        <v>2</v>
      </c>
      <c r="C2047">
        <v>4</v>
      </c>
      <c r="D2047">
        <v>38</v>
      </c>
      <c r="E2047">
        <v>39</v>
      </c>
      <c r="F2047" t="s">
        <v>3932</v>
      </c>
      <c r="G2047" t="s">
        <v>5817</v>
      </c>
      <c r="H2047">
        <v>2306</v>
      </c>
      <c r="I2047">
        <v>2296</v>
      </c>
      <c r="J2047">
        <v>2281</v>
      </c>
      <c r="K2047">
        <v>-10</v>
      </c>
      <c r="L2047">
        <v>-15</v>
      </c>
      <c r="M2047">
        <v>1</v>
      </c>
      <c r="N2047">
        <v>20</v>
      </c>
      <c r="O2047">
        <v>11</v>
      </c>
      <c r="P2047">
        <v>30</v>
      </c>
      <c r="Q2047">
        <v>-10</v>
      </c>
      <c r="R2047">
        <v>-10</v>
      </c>
      <c r="S2047">
        <v>0</v>
      </c>
      <c r="T2047">
        <v>0</v>
      </c>
      <c r="U2047">
        <v>1</v>
      </c>
      <c r="V2047">
        <v>-5</v>
      </c>
      <c r="W2047">
        <v>1</v>
      </c>
      <c r="X2047">
        <v>-5</v>
      </c>
      <c r="Y2047">
        <v>-1</v>
      </c>
      <c r="Z2047">
        <v>0</v>
      </c>
      <c r="AA2047">
        <v>35</v>
      </c>
      <c r="AB2047">
        <v>35</v>
      </c>
      <c r="AC2047">
        <v>35</v>
      </c>
      <c r="AD2047">
        <v>8.7393489184999993</v>
      </c>
      <c r="AE2047">
        <v>13.109023378</v>
      </c>
      <c r="AF2047">
        <v>-4.3696744589999996</v>
      </c>
      <c r="AG2047">
        <v>0</v>
      </c>
      <c r="AH2047">
        <v>-2.1848372299999999</v>
      </c>
      <c r="AI2047">
        <v>-2.1848372299999999</v>
      </c>
    </row>
    <row r="2048" spans="1:35" x14ac:dyDescent="0.2">
      <c r="A2048">
        <v>50</v>
      </c>
      <c r="B2048">
        <v>2</v>
      </c>
      <c r="C2048">
        <v>4</v>
      </c>
      <c r="D2048">
        <v>38</v>
      </c>
      <c r="E2048">
        <v>41</v>
      </c>
      <c r="F2048" t="s">
        <v>3932</v>
      </c>
      <c r="G2048" t="s">
        <v>5818</v>
      </c>
      <c r="H2048">
        <v>2489</v>
      </c>
      <c r="I2048">
        <v>2474</v>
      </c>
      <c r="J2048">
        <v>2430</v>
      </c>
      <c r="K2048">
        <v>-15</v>
      </c>
      <c r="L2048">
        <v>-44</v>
      </c>
      <c r="M2048">
        <v>10</v>
      </c>
      <c r="N2048">
        <v>26</v>
      </c>
      <c r="O2048">
        <v>10</v>
      </c>
      <c r="P2048">
        <v>38</v>
      </c>
      <c r="Q2048">
        <v>0</v>
      </c>
      <c r="R2048">
        <v>-12</v>
      </c>
      <c r="S2048">
        <v>0</v>
      </c>
      <c r="T2048">
        <v>0</v>
      </c>
      <c r="U2048">
        <v>-15</v>
      </c>
      <c r="V2048">
        <v>-32</v>
      </c>
      <c r="W2048">
        <v>-15</v>
      </c>
      <c r="X2048">
        <v>-32</v>
      </c>
      <c r="Y2048">
        <v>0</v>
      </c>
      <c r="Z2048">
        <v>0</v>
      </c>
      <c r="AA2048">
        <v>128</v>
      </c>
      <c r="AB2048">
        <v>128</v>
      </c>
      <c r="AC2048">
        <v>128</v>
      </c>
      <c r="AD2048">
        <v>10.603588907000001</v>
      </c>
      <c r="AE2048">
        <v>15.497553018</v>
      </c>
      <c r="AF2048">
        <v>-4.8939641109999998</v>
      </c>
      <c r="AG2048">
        <v>0</v>
      </c>
      <c r="AH2048">
        <v>-13.05057096</v>
      </c>
      <c r="AI2048">
        <v>-13.05057096</v>
      </c>
    </row>
    <row r="2049" spans="1:35" x14ac:dyDescent="0.2">
      <c r="A2049">
        <v>50</v>
      </c>
      <c r="B2049">
        <v>2</v>
      </c>
      <c r="C2049">
        <v>4</v>
      </c>
      <c r="D2049">
        <v>38</v>
      </c>
      <c r="E2049">
        <v>43</v>
      </c>
      <c r="F2049" t="s">
        <v>3932</v>
      </c>
      <c r="G2049" t="s">
        <v>5819</v>
      </c>
      <c r="H2049">
        <v>2394</v>
      </c>
      <c r="I2049">
        <v>2384</v>
      </c>
      <c r="J2049">
        <v>2369</v>
      </c>
      <c r="K2049">
        <v>-10</v>
      </c>
      <c r="L2049">
        <v>-15</v>
      </c>
      <c r="M2049">
        <v>4</v>
      </c>
      <c r="N2049">
        <v>30</v>
      </c>
      <c r="O2049">
        <v>6</v>
      </c>
      <c r="P2049">
        <v>23</v>
      </c>
      <c r="Q2049">
        <v>-2</v>
      </c>
      <c r="R2049">
        <v>7</v>
      </c>
      <c r="S2049">
        <v>0</v>
      </c>
      <c r="T2049">
        <v>0</v>
      </c>
      <c r="U2049">
        <v>-9</v>
      </c>
      <c r="V2049">
        <v>-21</v>
      </c>
      <c r="W2049">
        <v>-9</v>
      </c>
      <c r="X2049">
        <v>-21</v>
      </c>
      <c r="Y2049">
        <v>1</v>
      </c>
      <c r="Z2049">
        <v>-1</v>
      </c>
      <c r="AA2049">
        <v>0</v>
      </c>
      <c r="AB2049">
        <v>0</v>
      </c>
      <c r="AC2049">
        <v>0</v>
      </c>
      <c r="AD2049">
        <v>12.623606143</v>
      </c>
      <c r="AE2049">
        <v>9.6780980433000003</v>
      </c>
      <c r="AF2049">
        <v>2.9455081001000001</v>
      </c>
      <c r="AG2049">
        <v>0</v>
      </c>
      <c r="AH2049">
        <v>-8.8365243000000007</v>
      </c>
      <c r="AI2049">
        <v>-8.8365243000000007</v>
      </c>
    </row>
    <row r="2050" spans="1:35" x14ac:dyDescent="0.2">
      <c r="A2050">
        <v>50</v>
      </c>
      <c r="B2050">
        <v>2</v>
      </c>
      <c r="C2050">
        <v>4</v>
      </c>
      <c r="D2050">
        <v>38</v>
      </c>
      <c r="E2050">
        <v>45</v>
      </c>
      <c r="F2050" t="s">
        <v>3932</v>
      </c>
      <c r="G2050" t="s">
        <v>5820</v>
      </c>
      <c r="H2050">
        <v>4093</v>
      </c>
      <c r="I2050">
        <v>4083</v>
      </c>
      <c r="J2050">
        <v>4066</v>
      </c>
      <c r="K2050">
        <v>-10</v>
      </c>
      <c r="L2050">
        <v>-17</v>
      </c>
      <c r="M2050">
        <v>14</v>
      </c>
      <c r="N2050">
        <v>38</v>
      </c>
      <c r="O2050">
        <v>17</v>
      </c>
      <c r="P2050">
        <v>45</v>
      </c>
      <c r="Q2050">
        <v>-3</v>
      </c>
      <c r="R2050">
        <v>-7</v>
      </c>
      <c r="S2050">
        <v>0</v>
      </c>
      <c r="T2050">
        <v>0</v>
      </c>
      <c r="U2050">
        <v>-7</v>
      </c>
      <c r="V2050">
        <v>-10</v>
      </c>
      <c r="W2050">
        <v>-7</v>
      </c>
      <c r="X2050">
        <v>-10</v>
      </c>
      <c r="Y2050">
        <v>0</v>
      </c>
      <c r="Z2050">
        <v>0</v>
      </c>
      <c r="AA2050">
        <v>51</v>
      </c>
      <c r="AB2050">
        <v>51</v>
      </c>
      <c r="AC2050">
        <v>51</v>
      </c>
      <c r="AD2050">
        <v>9.3262977052</v>
      </c>
      <c r="AE2050">
        <v>11.044299914</v>
      </c>
      <c r="AF2050">
        <v>-1.718002209</v>
      </c>
      <c r="AG2050">
        <v>0</v>
      </c>
      <c r="AH2050">
        <v>-2.4542888700000001</v>
      </c>
      <c r="AI2050">
        <v>-2.4542888700000001</v>
      </c>
    </row>
    <row r="2051" spans="1:35" x14ac:dyDescent="0.2">
      <c r="A2051">
        <v>50</v>
      </c>
      <c r="B2051">
        <v>2</v>
      </c>
      <c r="C2051">
        <v>4</v>
      </c>
      <c r="D2051">
        <v>38</v>
      </c>
      <c r="E2051">
        <v>47</v>
      </c>
      <c r="F2051" t="s">
        <v>3932</v>
      </c>
      <c r="G2051" t="s">
        <v>4675</v>
      </c>
      <c r="H2051">
        <v>1876</v>
      </c>
      <c r="I2051">
        <v>1885</v>
      </c>
      <c r="J2051">
        <v>1883</v>
      </c>
      <c r="K2051">
        <v>9</v>
      </c>
      <c r="L2051">
        <v>-2</v>
      </c>
      <c r="M2051">
        <v>9</v>
      </c>
      <c r="N2051">
        <v>21</v>
      </c>
      <c r="O2051">
        <v>5</v>
      </c>
      <c r="P2051">
        <v>21</v>
      </c>
      <c r="Q2051">
        <v>4</v>
      </c>
      <c r="R2051">
        <v>0</v>
      </c>
      <c r="S2051">
        <v>0</v>
      </c>
      <c r="T2051">
        <v>0</v>
      </c>
      <c r="U2051">
        <v>6</v>
      </c>
      <c r="V2051">
        <v>-2</v>
      </c>
      <c r="W2051">
        <v>6</v>
      </c>
      <c r="X2051">
        <v>-2</v>
      </c>
      <c r="Y2051">
        <v>-1</v>
      </c>
      <c r="Z2051">
        <v>0</v>
      </c>
      <c r="AA2051">
        <v>49</v>
      </c>
      <c r="AB2051">
        <v>49</v>
      </c>
      <c r="AC2051">
        <v>49</v>
      </c>
      <c r="AD2051">
        <v>11.146496815000001</v>
      </c>
      <c r="AE2051">
        <v>11.146496815000001</v>
      </c>
      <c r="AF2051">
        <v>0</v>
      </c>
      <c r="AG2051">
        <v>0</v>
      </c>
      <c r="AH2051">
        <v>-1.0615711249999999</v>
      </c>
      <c r="AI2051">
        <v>-1.0615711249999999</v>
      </c>
    </row>
    <row r="2052" spans="1:35" x14ac:dyDescent="0.2">
      <c r="A2052">
        <v>50</v>
      </c>
      <c r="B2052">
        <v>2</v>
      </c>
      <c r="C2052">
        <v>4</v>
      </c>
      <c r="D2052">
        <v>38</v>
      </c>
      <c r="E2052">
        <v>49</v>
      </c>
      <c r="F2052" t="s">
        <v>3932</v>
      </c>
      <c r="G2052" t="s">
        <v>5047</v>
      </c>
      <c r="H2052">
        <v>5345</v>
      </c>
      <c r="I2052">
        <v>5322</v>
      </c>
      <c r="J2052">
        <v>5249</v>
      </c>
      <c r="K2052">
        <v>-23</v>
      </c>
      <c r="L2052">
        <v>-73</v>
      </c>
      <c r="M2052">
        <v>18</v>
      </c>
      <c r="N2052">
        <v>49</v>
      </c>
      <c r="O2052">
        <v>26</v>
      </c>
      <c r="P2052">
        <v>80</v>
      </c>
      <c r="Q2052">
        <v>-8</v>
      </c>
      <c r="R2052">
        <v>-31</v>
      </c>
      <c r="S2052">
        <v>0</v>
      </c>
      <c r="T2052">
        <v>0</v>
      </c>
      <c r="U2052">
        <v>-16</v>
      </c>
      <c r="V2052">
        <v>-41</v>
      </c>
      <c r="W2052">
        <v>-16</v>
      </c>
      <c r="X2052">
        <v>-41</v>
      </c>
      <c r="Y2052">
        <v>1</v>
      </c>
      <c r="Z2052">
        <v>-1</v>
      </c>
      <c r="AA2052">
        <v>27</v>
      </c>
      <c r="AB2052">
        <v>27</v>
      </c>
      <c r="AC2052">
        <v>27</v>
      </c>
      <c r="AD2052">
        <v>9.2706461072999993</v>
      </c>
      <c r="AE2052">
        <v>15.135748746999999</v>
      </c>
      <c r="AF2052">
        <v>-5.8651026389999998</v>
      </c>
      <c r="AG2052">
        <v>0</v>
      </c>
      <c r="AH2052">
        <v>-7.7570712329999996</v>
      </c>
      <c r="AI2052">
        <v>-7.7570712329999996</v>
      </c>
    </row>
    <row r="2053" spans="1:35" x14ac:dyDescent="0.2">
      <c r="A2053">
        <v>50</v>
      </c>
      <c r="B2053">
        <v>2</v>
      </c>
      <c r="C2053">
        <v>4</v>
      </c>
      <c r="D2053">
        <v>38</v>
      </c>
      <c r="E2053">
        <v>51</v>
      </c>
      <c r="F2053" t="s">
        <v>3932</v>
      </c>
      <c r="G2053" t="s">
        <v>4938</v>
      </c>
      <c r="H2053">
        <v>2530</v>
      </c>
      <c r="I2053">
        <v>2512</v>
      </c>
      <c r="J2053">
        <v>2513</v>
      </c>
      <c r="K2053">
        <v>-18</v>
      </c>
      <c r="L2053">
        <v>1</v>
      </c>
      <c r="M2053">
        <v>2</v>
      </c>
      <c r="N2053">
        <v>29</v>
      </c>
      <c r="O2053">
        <v>16</v>
      </c>
      <c r="P2053">
        <v>53</v>
      </c>
      <c r="Q2053">
        <v>-14</v>
      </c>
      <c r="R2053">
        <v>-24</v>
      </c>
      <c r="S2053">
        <v>0</v>
      </c>
      <c r="T2053">
        <v>2</v>
      </c>
      <c r="U2053">
        <v>-4</v>
      </c>
      <c r="V2053">
        <v>25</v>
      </c>
      <c r="W2053">
        <v>-4</v>
      </c>
      <c r="X2053">
        <v>27</v>
      </c>
      <c r="Y2053">
        <v>0</v>
      </c>
      <c r="Z2053">
        <v>-2</v>
      </c>
      <c r="AA2053">
        <v>88</v>
      </c>
      <c r="AB2053">
        <v>88</v>
      </c>
      <c r="AC2053">
        <v>88</v>
      </c>
      <c r="AD2053">
        <v>11.542288556999999</v>
      </c>
      <c r="AE2053">
        <v>21.094527363000001</v>
      </c>
      <c r="AF2053">
        <v>-9.5522388060000001</v>
      </c>
      <c r="AG2053">
        <v>0.79601990050000004</v>
      </c>
      <c r="AH2053">
        <v>9.9502487562000006</v>
      </c>
      <c r="AI2053">
        <v>10.746268657</v>
      </c>
    </row>
    <row r="2054" spans="1:35" x14ac:dyDescent="0.2">
      <c r="A2054">
        <v>50</v>
      </c>
      <c r="B2054">
        <v>2</v>
      </c>
      <c r="C2054">
        <v>4</v>
      </c>
      <c r="D2054">
        <v>38</v>
      </c>
      <c r="E2054">
        <v>53</v>
      </c>
      <c r="F2054" t="s">
        <v>3932</v>
      </c>
      <c r="G2054" t="s">
        <v>5821</v>
      </c>
      <c r="H2054">
        <v>14704</v>
      </c>
      <c r="I2054">
        <v>14744</v>
      </c>
      <c r="J2054">
        <v>13819</v>
      </c>
      <c r="K2054">
        <v>40</v>
      </c>
      <c r="L2054">
        <v>-925</v>
      </c>
      <c r="M2054">
        <v>67</v>
      </c>
      <c r="N2054">
        <v>253</v>
      </c>
      <c r="O2054">
        <v>29</v>
      </c>
      <c r="P2054">
        <v>104</v>
      </c>
      <c r="Q2054">
        <v>38</v>
      </c>
      <c r="R2054">
        <v>149</v>
      </c>
      <c r="S2054">
        <v>0</v>
      </c>
      <c r="T2054">
        <v>-3</v>
      </c>
      <c r="U2054">
        <v>-1</v>
      </c>
      <c r="V2054">
        <v>-1049</v>
      </c>
      <c r="W2054">
        <v>-1</v>
      </c>
      <c r="X2054">
        <v>-1052</v>
      </c>
      <c r="Y2054">
        <v>3</v>
      </c>
      <c r="Z2054">
        <v>-22</v>
      </c>
      <c r="AA2054">
        <v>102</v>
      </c>
      <c r="AB2054">
        <v>102</v>
      </c>
      <c r="AC2054">
        <v>102</v>
      </c>
      <c r="AD2054">
        <v>17.715225992000001</v>
      </c>
      <c r="AE2054">
        <v>7.2821482337000001</v>
      </c>
      <c r="AF2054">
        <v>10.433077758</v>
      </c>
      <c r="AG2054">
        <v>-0.21006196799999999</v>
      </c>
      <c r="AH2054">
        <v>-73.451668240000004</v>
      </c>
      <c r="AI2054">
        <v>-73.661730210000002</v>
      </c>
    </row>
    <row r="2055" spans="1:35" x14ac:dyDescent="0.2">
      <c r="A2055">
        <v>50</v>
      </c>
      <c r="B2055">
        <v>2</v>
      </c>
      <c r="C2055">
        <v>4</v>
      </c>
      <c r="D2055">
        <v>38</v>
      </c>
      <c r="E2055">
        <v>55</v>
      </c>
      <c r="F2055" t="s">
        <v>3932</v>
      </c>
      <c r="G2055" t="s">
        <v>5048</v>
      </c>
      <c r="H2055">
        <v>9771</v>
      </c>
      <c r="I2055">
        <v>9749</v>
      </c>
      <c r="J2055">
        <v>9796</v>
      </c>
      <c r="K2055">
        <v>-22</v>
      </c>
      <c r="L2055">
        <v>47</v>
      </c>
      <c r="M2055">
        <v>21</v>
      </c>
      <c r="N2055">
        <v>97</v>
      </c>
      <c r="O2055">
        <v>36</v>
      </c>
      <c r="P2055">
        <v>121</v>
      </c>
      <c r="Q2055">
        <v>-15</v>
      </c>
      <c r="R2055">
        <v>-24</v>
      </c>
      <c r="S2055">
        <v>0</v>
      </c>
      <c r="T2055">
        <v>0</v>
      </c>
      <c r="U2055">
        <v>-5</v>
      </c>
      <c r="V2055">
        <v>70</v>
      </c>
      <c r="W2055">
        <v>-5</v>
      </c>
      <c r="X2055">
        <v>70</v>
      </c>
      <c r="Y2055">
        <v>-2</v>
      </c>
      <c r="Z2055">
        <v>1</v>
      </c>
      <c r="AA2055">
        <v>132</v>
      </c>
      <c r="AB2055">
        <v>132</v>
      </c>
      <c r="AC2055">
        <v>132</v>
      </c>
      <c r="AD2055">
        <v>9.9258122281999999</v>
      </c>
      <c r="AE2055">
        <v>12.381683295</v>
      </c>
      <c r="AF2055">
        <v>-2.4558710669999999</v>
      </c>
      <c r="AG2055">
        <v>0</v>
      </c>
      <c r="AH2055">
        <v>7.1629572781000004</v>
      </c>
      <c r="AI2055">
        <v>7.1629572781000004</v>
      </c>
    </row>
    <row r="2056" spans="1:35" x14ac:dyDescent="0.2">
      <c r="A2056">
        <v>50</v>
      </c>
      <c r="B2056">
        <v>2</v>
      </c>
      <c r="C2056">
        <v>4</v>
      </c>
      <c r="D2056">
        <v>38</v>
      </c>
      <c r="E2056">
        <v>57</v>
      </c>
      <c r="F2056" t="s">
        <v>3932</v>
      </c>
      <c r="G2056" t="s">
        <v>5053</v>
      </c>
      <c r="H2056">
        <v>8350</v>
      </c>
      <c r="I2056">
        <v>8330</v>
      </c>
      <c r="J2056">
        <v>8323</v>
      </c>
      <c r="K2056">
        <v>-20</v>
      </c>
      <c r="L2056">
        <v>-7</v>
      </c>
      <c r="M2056">
        <v>16</v>
      </c>
      <c r="N2056">
        <v>86</v>
      </c>
      <c r="O2056">
        <v>20</v>
      </c>
      <c r="P2056">
        <v>77</v>
      </c>
      <c r="Q2056">
        <v>-4</v>
      </c>
      <c r="R2056">
        <v>9</v>
      </c>
      <c r="S2056">
        <v>0</v>
      </c>
      <c r="T2056">
        <v>0</v>
      </c>
      <c r="U2056">
        <v>-15</v>
      </c>
      <c r="V2056">
        <v>-18</v>
      </c>
      <c r="W2056">
        <v>-15</v>
      </c>
      <c r="X2056">
        <v>-18</v>
      </c>
      <c r="Y2056">
        <v>-1</v>
      </c>
      <c r="Z2056">
        <v>2</v>
      </c>
      <c r="AA2056">
        <v>107</v>
      </c>
      <c r="AB2056">
        <v>107</v>
      </c>
      <c r="AC2056">
        <v>107</v>
      </c>
      <c r="AD2056">
        <v>10.328469345</v>
      </c>
      <c r="AE2056">
        <v>9.2475830181000003</v>
      </c>
      <c r="AF2056">
        <v>1.0808863268</v>
      </c>
      <c r="AG2056">
        <v>0</v>
      </c>
      <c r="AH2056">
        <v>-2.161772654</v>
      </c>
      <c r="AI2056">
        <v>-2.161772654</v>
      </c>
    </row>
    <row r="2057" spans="1:35" x14ac:dyDescent="0.2">
      <c r="A2057">
        <v>50</v>
      </c>
      <c r="B2057">
        <v>2</v>
      </c>
      <c r="C2057">
        <v>4</v>
      </c>
      <c r="D2057">
        <v>38</v>
      </c>
      <c r="E2057">
        <v>59</v>
      </c>
      <c r="F2057" t="s">
        <v>3932</v>
      </c>
      <c r="G2057" t="s">
        <v>5192</v>
      </c>
      <c r="H2057">
        <v>33291</v>
      </c>
      <c r="I2057">
        <v>33333</v>
      </c>
      <c r="J2057">
        <v>33611</v>
      </c>
      <c r="K2057">
        <v>42</v>
      </c>
      <c r="L2057">
        <v>278</v>
      </c>
      <c r="M2057">
        <v>114</v>
      </c>
      <c r="N2057">
        <v>413</v>
      </c>
      <c r="O2057">
        <v>87</v>
      </c>
      <c r="P2057">
        <v>375</v>
      </c>
      <c r="Q2057">
        <v>27</v>
      </c>
      <c r="R2057">
        <v>38</v>
      </c>
      <c r="S2057">
        <v>2</v>
      </c>
      <c r="T2057">
        <v>7</v>
      </c>
      <c r="U2057">
        <v>14</v>
      </c>
      <c r="V2057">
        <v>231</v>
      </c>
      <c r="W2057">
        <v>16</v>
      </c>
      <c r="X2057">
        <v>238</v>
      </c>
      <c r="Y2057">
        <v>-1</v>
      </c>
      <c r="Z2057">
        <v>2</v>
      </c>
      <c r="AA2057">
        <v>778</v>
      </c>
      <c r="AB2057">
        <v>778</v>
      </c>
      <c r="AC2057">
        <v>778</v>
      </c>
      <c r="AD2057">
        <v>12.338671128</v>
      </c>
      <c r="AE2057">
        <v>11.203393881</v>
      </c>
      <c r="AF2057">
        <v>1.1352772467000001</v>
      </c>
      <c r="AG2057">
        <v>0.20913001910000001</v>
      </c>
      <c r="AH2057">
        <v>6.9012906310000002</v>
      </c>
      <c r="AI2057">
        <v>7.1104206501</v>
      </c>
    </row>
    <row r="2058" spans="1:35" x14ac:dyDescent="0.2">
      <c r="A2058">
        <v>50</v>
      </c>
      <c r="B2058">
        <v>2</v>
      </c>
      <c r="C2058">
        <v>4</v>
      </c>
      <c r="D2058">
        <v>38</v>
      </c>
      <c r="E2058">
        <v>61</v>
      </c>
      <c r="F2058" t="s">
        <v>3932</v>
      </c>
      <c r="G2058" t="s">
        <v>5822</v>
      </c>
      <c r="H2058">
        <v>9809</v>
      </c>
      <c r="I2058">
        <v>9765</v>
      </c>
      <c r="J2058">
        <v>9576</v>
      </c>
      <c r="K2058">
        <v>-44</v>
      </c>
      <c r="L2058">
        <v>-189</v>
      </c>
      <c r="M2058">
        <v>37</v>
      </c>
      <c r="N2058">
        <v>169</v>
      </c>
      <c r="O2058">
        <v>51</v>
      </c>
      <c r="P2058">
        <v>83</v>
      </c>
      <c r="Q2058">
        <v>-14</v>
      </c>
      <c r="R2058">
        <v>86</v>
      </c>
      <c r="S2058">
        <v>0</v>
      </c>
      <c r="T2058">
        <v>2</v>
      </c>
      <c r="U2058">
        <v>-31</v>
      </c>
      <c r="V2058">
        <v>-273</v>
      </c>
      <c r="W2058">
        <v>-31</v>
      </c>
      <c r="X2058">
        <v>-271</v>
      </c>
      <c r="Y2058">
        <v>1</v>
      </c>
      <c r="Z2058">
        <v>-4</v>
      </c>
      <c r="AA2058">
        <v>417</v>
      </c>
      <c r="AB2058">
        <v>417</v>
      </c>
      <c r="AC2058">
        <v>417</v>
      </c>
      <c r="AD2058">
        <v>17.475828550999999</v>
      </c>
      <c r="AE2058">
        <v>8.5828033711000007</v>
      </c>
      <c r="AF2058">
        <v>8.8930251797000004</v>
      </c>
      <c r="AG2058">
        <v>0.2068145391</v>
      </c>
      <c r="AH2058">
        <v>-28.23018458</v>
      </c>
      <c r="AI2058">
        <v>-28.02337004</v>
      </c>
    </row>
    <row r="2059" spans="1:35" x14ac:dyDescent="0.2">
      <c r="A2059">
        <v>50</v>
      </c>
      <c r="B2059">
        <v>2</v>
      </c>
      <c r="C2059">
        <v>4</v>
      </c>
      <c r="D2059">
        <v>38</v>
      </c>
      <c r="E2059">
        <v>63</v>
      </c>
      <c r="F2059" t="s">
        <v>3932</v>
      </c>
      <c r="G2059" t="s">
        <v>5266</v>
      </c>
      <c r="H2059">
        <v>3015</v>
      </c>
      <c r="I2059">
        <v>2989</v>
      </c>
      <c r="J2059">
        <v>3054</v>
      </c>
      <c r="K2059">
        <v>-26</v>
      </c>
      <c r="L2059">
        <v>65</v>
      </c>
      <c r="M2059">
        <v>5</v>
      </c>
      <c r="N2059">
        <v>23</v>
      </c>
      <c r="O2059">
        <v>18</v>
      </c>
      <c r="P2059">
        <v>46</v>
      </c>
      <c r="Q2059">
        <v>-13</v>
      </c>
      <c r="R2059">
        <v>-23</v>
      </c>
      <c r="S2059">
        <v>0</v>
      </c>
      <c r="T2059">
        <v>5</v>
      </c>
      <c r="U2059">
        <v>-13</v>
      </c>
      <c r="V2059">
        <v>85</v>
      </c>
      <c r="W2059">
        <v>-13</v>
      </c>
      <c r="X2059">
        <v>90</v>
      </c>
      <c r="Y2059">
        <v>0</v>
      </c>
      <c r="Z2059">
        <v>-2</v>
      </c>
      <c r="AA2059">
        <v>77</v>
      </c>
      <c r="AB2059">
        <v>77</v>
      </c>
      <c r="AC2059">
        <v>77</v>
      </c>
      <c r="AD2059">
        <v>7.6121131888000004</v>
      </c>
      <c r="AE2059">
        <v>15.224226377999999</v>
      </c>
      <c r="AF2059">
        <v>-7.6121131889999996</v>
      </c>
      <c r="AG2059">
        <v>1.6548072149999999</v>
      </c>
      <c r="AH2059">
        <v>28.131722654000001</v>
      </c>
      <c r="AI2059">
        <v>29.786529868999999</v>
      </c>
    </row>
    <row r="2060" spans="1:35" x14ac:dyDescent="0.2">
      <c r="A2060">
        <v>50</v>
      </c>
      <c r="B2060">
        <v>2</v>
      </c>
      <c r="C2060">
        <v>4</v>
      </c>
      <c r="D2060">
        <v>38</v>
      </c>
      <c r="E2060">
        <v>65</v>
      </c>
      <c r="F2060" t="s">
        <v>3932</v>
      </c>
      <c r="G2060" t="s">
        <v>5823</v>
      </c>
      <c r="H2060">
        <v>1877</v>
      </c>
      <c r="I2060">
        <v>1866</v>
      </c>
      <c r="J2060">
        <v>1873</v>
      </c>
      <c r="K2060">
        <v>-11</v>
      </c>
      <c r="L2060">
        <v>7</v>
      </c>
      <c r="M2060">
        <v>5</v>
      </c>
      <c r="N2060">
        <v>16</v>
      </c>
      <c r="O2060">
        <v>5</v>
      </c>
      <c r="P2060">
        <v>12</v>
      </c>
      <c r="Q2060">
        <v>0</v>
      </c>
      <c r="R2060">
        <v>4</v>
      </c>
      <c r="S2060">
        <v>0</v>
      </c>
      <c r="T2060">
        <v>0</v>
      </c>
      <c r="U2060">
        <v>-10</v>
      </c>
      <c r="V2060">
        <v>2</v>
      </c>
      <c r="W2060">
        <v>-10</v>
      </c>
      <c r="X2060">
        <v>2</v>
      </c>
      <c r="Y2060">
        <v>-1</v>
      </c>
      <c r="Z2060">
        <v>1</v>
      </c>
      <c r="AA2060">
        <v>1</v>
      </c>
      <c r="AB2060">
        <v>1</v>
      </c>
      <c r="AC2060">
        <v>1</v>
      </c>
      <c r="AD2060">
        <v>8.5584380850000006</v>
      </c>
      <c r="AE2060">
        <v>6.4188285638</v>
      </c>
      <c r="AF2060">
        <v>2.1396095213000002</v>
      </c>
      <c r="AG2060">
        <v>0</v>
      </c>
      <c r="AH2060">
        <v>1.0698047606000001</v>
      </c>
      <c r="AI2060">
        <v>1.0698047606000001</v>
      </c>
    </row>
    <row r="2061" spans="1:35" x14ac:dyDescent="0.2">
      <c r="A2061">
        <v>50</v>
      </c>
      <c r="B2061">
        <v>2</v>
      </c>
      <c r="C2061">
        <v>4</v>
      </c>
      <c r="D2061">
        <v>38</v>
      </c>
      <c r="E2061">
        <v>67</v>
      </c>
      <c r="F2061" t="s">
        <v>3932</v>
      </c>
      <c r="G2061" t="s">
        <v>5824</v>
      </c>
      <c r="H2061">
        <v>6844</v>
      </c>
      <c r="I2061">
        <v>6827</v>
      </c>
      <c r="J2061">
        <v>6767</v>
      </c>
      <c r="K2061">
        <v>-17</v>
      </c>
      <c r="L2061">
        <v>-60</v>
      </c>
      <c r="M2061">
        <v>21</v>
      </c>
      <c r="N2061">
        <v>71</v>
      </c>
      <c r="O2061">
        <v>20</v>
      </c>
      <c r="P2061">
        <v>98</v>
      </c>
      <c r="Q2061">
        <v>1</v>
      </c>
      <c r="R2061">
        <v>-27</v>
      </c>
      <c r="S2061">
        <v>0</v>
      </c>
      <c r="T2061">
        <v>1</v>
      </c>
      <c r="U2061">
        <v>-17</v>
      </c>
      <c r="V2061">
        <v>-34</v>
      </c>
      <c r="W2061">
        <v>-17</v>
      </c>
      <c r="X2061">
        <v>-33</v>
      </c>
      <c r="Y2061">
        <v>-1</v>
      </c>
      <c r="Z2061">
        <v>0</v>
      </c>
      <c r="AA2061">
        <v>133</v>
      </c>
      <c r="AB2061">
        <v>133</v>
      </c>
      <c r="AC2061">
        <v>133</v>
      </c>
      <c r="AD2061">
        <v>10.445784905</v>
      </c>
      <c r="AE2061">
        <v>14.418125644</v>
      </c>
      <c r="AF2061">
        <v>-3.9723407389999998</v>
      </c>
      <c r="AG2061">
        <v>0.14712373109999999</v>
      </c>
      <c r="AH2061">
        <v>-5.0022068559999999</v>
      </c>
      <c r="AI2061">
        <v>-4.8550831250000002</v>
      </c>
    </row>
    <row r="2062" spans="1:35" x14ac:dyDescent="0.2">
      <c r="A2062">
        <v>50</v>
      </c>
      <c r="B2062">
        <v>2</v>
      </c>
      <c r="C2062">
        <v>4</v>
      </c>
      <c r="D2062">
        <v>38</v>
      </c>
      <c r="E2062">
        <v>69</v>
      </c>
      <c r="F2062" t="s">
        <v>3932</v>
      </c>
      <c r="G2062" t="s">
        <v>4947</v>
      </c>
      <c r="H2062">
        <v>3990</v>
      </c>
      <c r="I2062">
        <v>3968</v>
      </c>
      <c r="J2062">
        <v>3953</v>
      </c>
      <c r="K2062">
        <v>-22</v>
      </c>
      <c r="L2062">
        <v>-15</v>
      </c>
      <c r="M2062">
        <v>13</v>
      </c>
      <c r="N2062">
        <v>29</v>
      </c>
      <c r="O2062">
        <v>18</v>
      </c>
      <c r="P2062">
        <v>57</v>
      </c>
      <c r="Q2062">
        <v>-5</v>
      </c>
      <c r="R2062">
        <v>-28</v>
      </c>
      <c r="S2062">
        <v>0</v>
      </c>
      <c r="T2062">
        <v>1</v>
      </c>
      <c r="U2062">
        <v>-17</v>
      </c>
      <c r="V2062">
        <v>13</v>
      </c>
      <c r="W2062">
        <v>-17</v>
      </c>
      <c r="X2062">
        <v>14</v>
      </c>
      <c r="Y2062">
        <v>0</v>
      </c>
      <c r="Z2062">
        <v>-1</v>
      </c>
      <c r="AA2062">
        <v>222</v>
      </c>
      <c r="AB2062">
        <v>222</v>
      </c>
      <c r="AC2062">
        <v>222</v>
      </c>
      <c r="AD2062">
        <v>7.3223077893999999</v>
      </c>
      <c r="AE2062">
        <v>14.392122207</v>
      </c>
      <c r="AF2062">
        <v>-7.0698144169999999</v>
      </c>
      <c r="AG2062">
        <v>0.25249337199999999</v>
      </c>
      <c r="AH2062">
        <v>3.2824138366</v>
      </c>
      <c r="AI2062">
        <v>3.5349072087</v>
      </c>
    </row>
    <row r="2063" spans="1:35" x14ac:dyDescent="0.2">
      <c r="A2063">
        <v>50</v>
      </c>
      <c r="B2063">
        <v>2</v>
      </c>
      <c r="C2063">
        <v>4</v>
      </c>
      <c r="D2063">
        <v>38</v>
      </c>
      <c r="E2063">
        <v>71</v>
      </c>
      <c r="F2063" t="s">
        <v>3932</v>
      </c>
      <c r="G2063" t="s">
        <v>5484</v>
      </c>
      <c r="H2063">
        <v>11605</v>
      </c>
      <c r="I2063">
        <v>11555</v>
      </c>
      <c r="J2063">
        <v>11572</v>
      </c>
      <c r="K2063">
        <v>-50</v>
      </c>
      <c r="L2063">
        <v>17</v>
      </c>
      <c r="M2063">
        <v>37</v>
      </c>
      <c r="N2063">
        <v>139</v>
      </c>
      <c r="O2063">
        <v>57</v>
      </c>
      <c r="P2063">
        <v>159</v>
      </c>
      <c r="Q2063">
        <v>-20</v>
      </c>
      <c r="R2063">
        <v>-20</v>
      </c>
      <c r="S2063">
        <v>0</v>
      </c>
      <c r="T2063">
        <v>6</v>
      </c>
      <c r="U2063">
        <v>-29</v>
      </c>
      <c r="V2063">
        <v>30</v>
      </c>
      <c r="W2063">
        <v>-29</v>
      </c>
      <c r="X2063">
        <v>36</v>
      </c>
      <c r="Y2063">
        <v>-1</v>
      </c>
      <c r="Z2063">
        <v>1</v>
      </c>
      <c r="AA2063">
        <v>380</v>
      </c>
      <c r="AB2063">
        <v>380</v>
      </c>
      <c r="AC2063">
        <v>380</v>
      </c>
      <c r="AD2063">
        <v>12.020582004</v>
      </c>
      <c r="AE2063">
        <v>13.750162147999999</v>
      </c>
      <c r="AF2063">
        <v>-1.729580144</v>
      </c>
      <c r="AG2063">
        <v>0.51887404329999998</v>
      </c>
      <c r="AH2063">
        <v>2.5943702165999998</v>
      </c>
      <c r="AI2063">
        <v>3.1132442600000001</v>
      </c>
    </row>
    <row r="2064" spans="1:35" x14ac:dyDescent="0.2">
      <c r="A2064">
        <v>50</v>
      </c>
      <c r="B2064">
        <v>2</v>
      </c>
      <c r="C2064">
        <v>4</v>
      </c>
      <c r="D2064">
        <v>38</v>
      </c>
      <c r="E2064">
        <v>73</v>
      </c>
      <c r="F2064" t="s">
        <v>3932</v>
      </c>
      <c r="G2064" t="s">
        <v>5825</v>
      </c>
      <c r="H2064">
        <v>5703</v>
      </c>
      <c r="I2064">
        <v>5703</v>
      </c>
      <c r="J2064">
        <v>5675</v>
      </c>
      <c r="K2064">
        <v>0</v>
      </c>
      <c r="L2064">
        <v>-28</v>
      </c>
      <c r="M2064">
        <v>16</v>
      </c>
      <c r="N2064">
        <v>43</v>
      </c>
      <c r="O2064">
        <v>16</v>
      </c>
      <c r="P2064">
        <v>89</v>
      </c>
      <c r="Q2064">
        <v>0</v>
      </c>
      <c r="R2064">
        <v>-46</v>
      </c>
      <c r="S2064">
        <v>0</v>
      </c>
      <c r="T2064">
        <v>2</v>
      </c>
      <c r="U2064">
        <v>0</v>
      </c>
      <c r="V2064">
        <v>15</v>
      </c>
      <c r="W2064">
        <v>0</v>
      </c>
      <c r="X2064">
        <v>17</v>
      </c>
      <c r="Y2064">
        <v>0</v>
      </c>
      <c r="Z2064">
        <v>1</v>
      </c>
      <c r="AA2064">
        <v>137</v>
      </c>
      <c r="AB2064">
        <v>137</v>
      </c>
      <c r="AC2064">
        <v>137</v>
      </c>
      <c r="AD2064">
        <v>7.5584461240999996</v>
      </c>
      <c r="AE2064">
        <v>15.644225699</v>
      </c>
      <c r="AF2064">
        <v>-8.0857795750000001</v>
      </c>
      <c r="AG2064">
        <v>0.35155563369999998</v>
      </c>
      <c r="AH2064">
        <v>2.6366672526000001</v>
      </c>
      <c r="AI2064">
        <v>2.9882228863</v>
      </c>
    </row>
    <row r="2065" spans="1:35" x14ac:dyDescent="0.2">
      <c r="A2065">
        <v>50</v>
      </c>
      <c r="B2065">
        <v>2</v>
      </c>
      <c r="C2065">
        <v>4</v>
      </c>
      <c r="D2065">
        <v>38</v>
      </c>
      <c r="E2065">
        <v>75</v>
      </c>
      <c r="F2065" t="s">
        <v>3932</v>
      </c>
      <c r="G2065" t="s">
        <v>5487</v>
      </c>
      <c r="H2065">
        <v>2282</v>
      </c>
      <c r="I2065">
        <v>2272</v>
      </c>
      <c r="J2065">
        <v>2266</v>
      </c>
      <c r="K2065">
        <v>-10</v>
      </c>
      <c r="L2065">
        <v>-6</v>
      </c>
      <c r="M2065">
        <v>5</v>
      </c>
      <c r="N2065">
        <v>14</v>
      </c>
      <c r="O2065">
        <v>6</v>
      </c>
      <c r="P2065">
        <v>27</v>
      </c>
      <c r="Q2065">
        <v>-1</v>
      </c>
      <c r="R2065">
        <v>-13</v>
      </c>
      <c r="S2065">
        <v>0</v>
      </c>
      <c r="T2065">
        <v>0</v>
      </c>
      <c r="U2065">
        <v>-9</v>
      </c>
      <c r="V2065">
        <v>8</v>
      </c>
      <c r="W2065">
        <v>-9</v>
      </c>
      <c r="X2065">
        <v>8</v>
      </c>
      <c r="Y2065">
        <v>0</v>
      </c>
      <c r="Z2065">
        <v>-1</v>
      </c>
      <c r="AA2065">
        <v>46</v>
      </c>
      <c r="AB2065">
        <v>46</v>
      </c>
      <c r="AC2065">
        <v>46</v>
      </c>
      <c r="AD2065">
        <v>6.1701189952000002</v>
      </c>
      <c r="AE2065">
        <v>11.899515205</v>
      </c>
      <c r="AF2065">
        <v>-5.72939621</v>
      </c>
      <c r="AG2065">
        <v>0</v>
      </c>
      <c r="AH2065">
        <v>3.5257822828999998</v>
      </c>
      <c r="AI2065">
        <v>3.5257822828999998</v>
      </c>
    </row>
    <row r="2066" spans="1:35" x14ac:dyDescent="0.2">
      <c r="A2066">
        <v>50</v>
      </c>
      <c r="B2066">
        <v>2</v>
      </c>
      <c r="C2066">
        <v>4</v>
      </c>
      <c r="D2066">
        <v>38</v>
      </c>
      <c r="E2066">
        <v>77</v>
      </c>
      <c r="F2066" t="s">
        <v>3932</v>
      </c>
      <c r="G2066" t="s">
        <v>5058</v>
      </c>
      <c r="H2066">
        <v>16529</v>
      </c>
      <c r="I2066">
        <v>16524</v>
      </c>
      <c r="J2066">
        <v>16560</v>
      </c>
      <c r="K2066">
        <v>-5</v>
      </c>
      <c r="L2066">
        <v>36</v>
      </c>
      <c r="M2066">
        <v>47</v>
      </c>
      <c r="N2066">
        <v>163</v>
      </c>
      <c r="O2066">
        <v>26</v>
      </c>
      <c r="P2066">
        <v>165</v>
      </c>
      <c r="Q2066">
        <v>21</v>
      </c>
      <c r="R2066">
        <v>-2</v>
      </c>
      <c r="S2066">
        <v>0</v>
      </c>
      <c r="T2066">
        <v>-2</v>
      </c>
      <c r="U2066">
        <v>-26</v>
      </c>
      <c r="V2066">
        <v>38</v>
      </c>
      <c r="W2066">
        <v>-26</v>
      </c>
      <c r="X2066">
        <v>36</v>
      </c>
      <c r="Y2066">
        <v>0</v>
      </c>
      <c r="Z2066">
        <v>2</v>
      </c>
      <c r="AA2066">
        <v>890</v>
      </c>
      <c r="AB2066">
        <v>890</v>
      </c>
      <c r="AC2066">
        <v>890</v>
      </c>
      <c r="AD2066">
        <v>9.8537057188000006</v>
      </c>
      <c r="AE2066">
        <v>9.9746100834</v>
      </c>
      <c r="AF2066">
        <v>-0.120904365</v>
      </c>
      <c r="AG2066">
        <v>-0.120904365</v>
      </c>
      <c r="AH2066">
        <v>2.2971829282999998</v>
      </c>
      <c r="AI2066">
        <v>2.1762785636999999</v>
      </c>
    </row>
    <row r="2067" spans="1:35" x14ac:dyDescent="0.2">
      <c r="A2067">
        <v>50</v>
      </c>
      <c r="B2067">
        <v>2</v>
      </c>
      <c r="C2067">
        <v>4</v>
      </c>
      <c r="D2067">
        <v>38</v>
      </c>
      <c r="E2067">
        <v>79</v>
      </c>
      <c r="F2067" t="s">
        <v>3932</v>
      </c>
      <c r="G2067" t="s">
        <v>5826</v>
      </c>
      <c r="H2067">
        <v>12187</v>
      </c>
      <c r="I2067">
        <v>12162</v>
      </c>
      <c r="J2067">
        <v>12048</v>
      </c>
      <c r="K2067">
        <v>-25</v>
      </c>
      <c r="L2067">
        <v>-114</v>
      </c>
      <c r="M2067">
        <v>49</v>
      </c>
      <c r="N2067">
        <v>218</v>
      </c>
      <c r="O2067">
        <v>45</v>
      </c>
      <c r="P2067">
        <v>199</v>
      </c>
      <c r="Q2067">
        <v>4</v>
      </c>
      <c r="R2067">
        <v>19</v>
      </c>
      <c r="S2067">
        <v>0</v>
      </c>
      <c r="T2067">
        <v>1</v>
      </c>
      <c r="U2067">
        <v>-29</v>
      </c>
      <c r="V2067">
        <v>-134</v>
      </c>
      <c r="W2067">
        <v>-29</v>
      </c>
      <c r="X2067">
        <v>-133</v>
      </c>
      <c r="Y2067">
        <v>0</v>
      </c>
      <c r="Z2067">
        <v>0</v>
      </c>
      <c r="AA2067">
        <v>49</v>
      </c>
      <c r="AB2067">
        <v>49</v>
      </c>
      <c r="AC2067">
        <v>49</v>
      </c>
      <c r="AD2067">
        <v>18.009087153999999</v>
      </c>
      <c r="AE2067">
        <v>16.439487815</v>
      </c>
      <c r="AF2067">
        <v>1.5695993391</v>
      </c>
      <c r="AG2067">
        <v>8.2610491499999994E-2</v>
      </c>
      <c r="AH2067">
        <v>-11.06980587</v>
      </c>
      <c r="AI2067">
        <v>-10.98719537</v>
      </c>
    </row>
    <row r="2068" spans="1:35" x14ac:dyDescent="0.2">
      <c r="A2068">
        <v>50</v>
      </c>
      <c r="B2068">
        <v>2</v>
      </c>
      <c r="C2068">
        <v>4</v>
      </c>
      <c r="D2068">
        <v>38</v>
      </c>
      <c r="E2068">
        <v>81</v>
      </c>
      <c r="F2068" t="s">
        <v>3932</v>
      </c>
      <c r="G2068" t="s">
        <v>5827</v>
      </c>
      <c r="H2068">
        <v>3862</v>
      </c>
      <c r="I2068">
        <v>3842</v>
      </c>
      <c r="J2068">
        <v>3829</v>
      </c>
      <c r="K2068">
        <v>-20</v>
      </c>
      <c r="L2068">
        <v>-13</v>
      </c>
      <c r="M2068">
        <v>9</v>
      </c>
      <c r="N2068">
        <v>41</v>
      </c>
      <c r="O2068">
        <v>15</v>
      </c>
      <c r="P2068">
        <v>50</v>
      </c>
      <c r="Q2068">
        <v>-6</v>
      </c>
      <c r="R2068">
        <v>-9</v>
      </c>
      <c r="S2068">
        <v>0</v>
      </c>
      <c r="T2068">
        <v>1</v>
      </c>
      <c r="U2068">
        <v>-13</v>
      </c>
      <c r="V2068">
        <v>-6</v>
      </c>
      <c r="W2068">
        <v>-13</v>
      </c>
      <c r="X2068">
        <v>-5</v>
      </c>
      <c r="Y2068">
        <v>-1</v>
      </c>
      <c r="Z2068">
        <v>1</v>
      </c>
      <c r="AA2068">
        <v>23</v>
      </c>
      <c r="AB2068">
        <v>23</v>
      </c>
      <c r="AC2068">
        <v>23</v>
      </c>
      <c r="AD2068">
        <v>10.68961022</v>
      </c>
      <c r="AE2068">
        <v>13.036110024999999</v>
      </c>
      <c r="AF2068">
        <v>-2.346499804</v>
      </c>
      <c r="AG2068">
        <v>0.2607222005</v>
      </c>
      <c r="AH2068">
        <v>-1.5643332029999999</v>
      </c>
      <c r="AI2068">
        <v>-1.303611002</v>
      </c>
    </row>
    <row r="2069" spans="1:35" x14ac:dyDescent="0.2">
      <c r="A2069">
        <v>50</v>
      </c>
      <c r="B2069">
        <v>2</v>
      </c>
      <c r="C2069">
        <v>4</v>
      </c>
      <c r="D2069">
        <v>38</v>
      </c>
      <c r="E2069">
        <v>83</v>
      </c>
      <c r="F2069" t="s">
        <v>3932</v>
      </c>
      <c r="G2069" t="s">
        <v>5211</v>
      </c>
      <c r="H2069">
        <v>1265</v>
      </c>
      <c r="I2069">
        <v>1258</v>
      </c>
      <c r="J2069">
        <v>1268</v>
      </c>
      <c r="K2069">
        <v>-7</v>
      </c>
      <c r="L2069">
        <v>10</v>
      </c>
      <c r="M2069">
        <v>3</v>
      </c>
      <c r="N2069">
        <v>12</v>
      </c>
      <c r="O2069">
        <v>3</v>
      </c>
      <c r="P2069">
        <v>17</v>
      </c>
      <c r="Q2069">
        <v>0</v>
      </c>
      <c r="R2069">
        <v>-5</v>
      </c>
      <c r="S2069">
        <v>0</v>
      </c>
      <c r="T2069">
        <v>0</v>
      </c>
      <c r="U2069">
        <v>-6</v>
      </c>
      <c r="V2069">
        <v>15</v>
      </c>
      <c r="W2069">
        <v>-6</v>
      </c>
      <c r="X2069">
        <v>15</v>
      </c>
      <c r="Y2069">
        <v>-1</v>
      </c>
      <c r="Z2069">
        <v>0</v>
      </c>
      <c r="AA2069">
        <v>1</v>
      </c>
      <c r="AB2069">
        <v>1</v>
      </c>
      <c r="AC2069">
        <v>1</v>
      </c>
      <c r="AD2069">
        <v>9.5011876485000002</v>
      </c>
      <c r="AE2069">
        <v>13.460015835</v>
      </c>
      <c r="AF2069">
        <v>-3.9588281869999999</v>
      </c>
      <c r="AG2069">
        <v>0</v>
      </c>
      <c r="AH2069">
        <v>11.876484561</v>
      </c>
      <c r="AI2069">
        <v>11.876484561</v>
      </c>
    </row>
    <row r="2070" spans="1:35" x14ac:dyDescent="0.2">
      <c r="A2070">
        <v>50</v>
      </c>
      <c r="B2070">
        <v>2</v>
      </c>
      <c r="C2070">
        <v>4</v>
      </c>
      <c r="D2070">
        <v>38</v>
      </c>
      <c r="E2070">
        <v>85</v>
      </c>
      <c r="F2070" t="s">
        <v>3932</v>
      </c>
      <c r="G2070" t="s">
        <v>5151</v>
      </c>
      <c r="H2070">
        <v>3898</v>
      </c>
      <c r="I2070">
        <v>3884</v>
      </c>
      <c r="J2070">
        <v>3738</v>
      </c>
      <c r="K2070">
        <v>-14</v>
      </c>
      <c r="L2070">
        <v>-146</v>
      </c>
      <c r="M2070">
        <v>20</v>
      </c>
      <c r="N2070">
        <v>59</v>
      </c>
      <c r="O2070">
        <v>15</v>
      </c>
      <c r="P2070">
        <v>72</v>
      </c>
      <c r="Q2070">
        <v>5</v>
      </c>
      <c r="R2070">
        <v>-13</v>
      </c>
      <c r="S2070">
        <v>0</v>
      </c>
      <c r="T2070">
        <v>0</v>
      </c>
      <c r="U2070">
        <v>-19</v>
      </c>
      <c r="V2070">
        <v>-131</v>
      </c>
      <c r="W2070">
        <v>-19</v>
      </c>
      <c r="X2070">
        <v>-131</v>
      </c>
      <c r="Y2070">
        <v>0</v>
      </c>
      <c r="Z2070">
        <v>-2</v>
      </c>
      <c r="AA2070">
        <v>20</v>
      </c>
      <c r="AB2070">
        <v>20</v>
      </c>
      <c r="AC2070">
        <v>20</v>
      </c>
      <c r="AD2070">
        <v>15.481500918</v>
      </c>
      <c r="AE2070">
        <v>18.892679087000001</v>
      </c>
      <c r="AF2070">
        <v>-3.4111781680000002</v>
      </c>
      <c r="AG2070">
        <v>0</v>
      </c>
      <c r="AH2070">
        <v>-34.374180010000003</v>
      </c>
      <c r="AI2070">
        <v>-34.374180010000003</v>
      </c>
    </row>
    <row r="2071" spans="1:35" x14ac:dyDescent="0.2">
      <c r="A2071">
        <v>50</v>
      </c>
      <c r="B2071">
        <v>2</v>
      </c>
      <c r="C2071">
        <v>4</v>
      </c>
      <c r="D2071">
        <v>38</v>
      </c>
      <c r="E2071">
        <v>87</v>
      </c>
      <c r="F2071" t="s">
        <v>3932</v>
      </c>
      <c r="G2071" t="s">
        <v>5828</v>
      </c>
      <c r="H2071">
        <v>706</v>
      </c>
      <c r="I2071">
        <v>701</v>
      </c>
      <c r="J2071">
        <v>690</v>
      </c>
      <c r="K2071">
        <v>-5</v>
      </c>
      <c r="L2071">
        <v>-11</v>
      </c>
      <c r="M2071">
        <v>0</v>
      </c>
      <c r="N2071">
        <v>6</v>
      </c>
      <c r="O2071">
        <v>3</v>
      </c>
      <c r="P2071">
        <v>2</v>
      </c>
      <c r="Q2071">
        <v>-3</v>
      </c>
      <c r="R2071">
        <v>4</v>
      </c>
      <c r="S2071">
        <v>0</v>
      </c>
      <c r="T2071">
        <v>0</v>
      </c>
      <c r="U2071">
        <v>-2</v>
      </c>
      <c r="V2071">
        <v>-14</v>
      </c>
      <c r="W2071">
        <v>-2</v>
      </c>
      <c r="X2071">
        <v>-14</v>
      </c>
      <c r="Y2071">
        <v>0</v>
      </c>
      <c r="Z2071">
        <v>-1</v>
      </c>
      <c r="AA2071">
        <v>0</v>
      </c>
      <c r="AB2071">
        <v>0</v>
      </c>
      <c r="AC2071">
        <v>0</v>
      </c>
      <c r="AD2071">
        <v>8.6268871316000002</v>
      </c>
      <c r="AE2071">
        <v>2.8756290439000001</v>
      </c>
      <c r="AF2071">
        <v>5.7512580877000001</v>
      </c>
      <c r="AG2071">
        <v>0</v>
      </c>
      <c r="AH2071">
        <v>-20.129403310000001</v>
      </c>
      <c r="AI2071">
        <v>-20.129403310000001</v>
      </c>
    </row>
    <row r="2072" spans="1:35" x14ac:dyDescent="0.2">
      <c r="A2072">
        <v>50</v>
      </c>
      <c r="B2072">
        <v>2</v>
      </c>
      <c r="C2072">
        <v>4</v>
      </c>
      <c r="D2072">
        <v>38</v>
      </c>
      <c r="E2072">
        <v>89</v>
      </c>
      <c r="F2072" t="s">
        <v>3932</v>
      </c>
      <c r="G2072" t="s">
        <v>5062</v>
      </c>
      <c r="H2072">
        <v>33646</v>
      </c>
      <c r="I2072">
        <v>33805</v>
      </c>
      <c r="J2072">
        <v>33046</v>
      </c>
      <c r="K2072">
        <v>159</v>
      </c>
      <c r="L2072">
        <v>-759</v>
      </c>
      <c r="M2072">
        <v>142</v>
      </c>
      <c r="N2072">
        <v>535</v>
      </c>
      <c r="O2072">
        <v>68</v>
      </c>
      <c r="P2072">
        <v>300</v>
      </c>
      <c r="Q2072">
        <v>74</v>
      </c>
      <c r="R2072">
        <v>235</v>
      </c>
      <c r="S2072">
        <v>0</v>
      </c>
      <c r="T2072">
        <v>10</v>
      </c>
      <c r="U2072">
        <v>83</v>
      </c>
      <c r="V2072">
        <v>-988</v>
      </c>
      <c r="W2072">
        <v>83</v>
      </c>
      <c r="X2072">
        <v>-978</v>
      </c>
      <c r="Y2072">
        <v>2</v>
      </c>
      <c r="Z2072">
        <v>-16</v>
      </c>
      <c r="AA2072">
        <v>529</v>
      </c>
      <c r="AB2072">
        <v>529</v>
      </c>
      <c r="AC2072">
        <v>529</v>
      </c>
      <c r="AD2072">
        <v>16.005744117999999</v>
      </c>
      <c r="AE2072">
        <v>8.9751836173000008</v>
      </c>
      <c r="AF2072">
        <v>7.0305605002</v>
      </c>
      <c r="AG2072">
        <v>0.29917278720000001</v>
      </c>
      <c r="AH2072">
        <v>-29.558271380000001</v>
      </c>
      <c r="AI2072">
        <v>-29.259098590000001</v>
      </c>
    </row>
    <row r="2073" spans="1:35" x14ac:dyDescent="0.2">
      <c r="A2073">
        <v>50</v>
      </c>
      <c r="B2073">
        <v>2</v>
      </c>
      <c r="C2073">
        <v>4</v>
      </c>
      <c r="D2073">
        <v>38</v>
      </c>
      <c r="E2073">
        <v>91</v>
      </c>
      <c r="F2073" t="s">
        <v>3932</v>
      </c>
      <c r="G2073" t="s">
        <v>5494</v>
      </c>
      <c r="H2073">
        <v>1798</v>
      </c>
      <c r="I2073">
        <v>1797</v>
      </c>
      <c r="J2073">
        <v>1810</v>
      </c>
      <c r="K2073">
        <v>-1</v>
      </c>
      <c r="L2073">
        <v>13</v>
      </c>
      <c r="M2073">
        <v>7</v>
      </c>
      <c r="N2073">
        <v>18</v>
      </c>
      <c r="O2073">
        <v>3</v>
      </c>
      <c r="P2073">
        <v>16</v>
      </c>
      <c r="Q2073">
        <v>4</v>
      </c>
      <c r="R2073">
        <v>2</v>
      </c>
      <c r="S2073">
        <v>0</v>
      </c>
      <c r="T2073">
        <v>0</v>
      </c>
      <c r="U2073">
        <v>-4</v>
      </c>
      <c r="V2073">
        <v>11</v>
      </c>
      <c r="W2073">
        <v>-4</v>
      </c>
      <c r="X2073">
        <v>11</v>
      </c>
      <c r="Y2073">
        <v>-1</v>
      </c>
      <c r="Z2073">
        <v>0</v>
      </c>
      <c r="AA2073">
        <v>0</v>
      </c>
      <c r="AB2073">
        <v>0</v>
      </c>
      <c r="AC2073">
        <v>0</v>
      </c>
      <c r="AD2073">
        <v>9.9805932907999999</v>
      </c>
      <c r="AE2073">
        <v>8.8716384806999997</v>
      </c>
      <c r="AF2073">
        <v>1.1089548101</v>
      </c>
      <c r="AG2073">
        <v>0</v>
      </c>
      <c r="AH2073">
        <v>6.0992514555000001</v>
      </c>
      <c r="AI2073">
        <v>6.0992514555000001</v>
      </c>
    </row>
    <row r="2074" spans="1:35" x14ac:dyDescent="0.2">
      <c r="A2074">
        <v>50</v>
      </c>
      <c r="B2074">
        <v>2</v>
      </c>
      <c r="C2074">
        <v>4</v>
      </c>
      <c r="D2074">
        <v>38</v>
      </c>
      <c r="E2074">
        <v>93</v>
      </c>
      <c r="F2074" t="s">
        <v>3932</v>
      </c>
      <c r="G2074" t="s">
        <v>5829</v>
      </c>
      <c r="H2074">
        <v>21593</v>
      </c>
      <c r="I2074">
        <v>21529</v>
      </c>
      <c r="J2074">
        <v>21576</v>
      </c>
      <c r="K2074">
        <v>-64</v>
      </c>
      <c r="L2074">
        <v>47</v>
      </c>
      <c r="M2074">
        <v>50</v>
      </c>
      <c r="N2074">
        <v>199</v>
      </c>
      <c r="O2074">
        <v>65</v>
      </c>
      <c r="P2074">
        <v>276</v>
      </c>
      <c r="Q2074">
        <v>-15</v>
      </c>
      <c r="R2074">
        <v>-77</v>
      </c>
      <c r="S2074">
        <v>0</v>
      </c>
      <c r="T2074">
        <v>6</v>
      </c>
      <c r="U2074">
        <v>-48</v>
      </c>
      <c r="V2074">
        <v>117</v>
      </c>
      <c r="W2074">
        <v>-48</v>
      </c>
      <c r="X2074">
        <v>123</v>
      </c>
      <c r="Y2074">
        <v>-1</v>
      </c>
      <c r="Z2074">
        <v>1</v>
      </c>
      <c r="AA2074">
        <v>1669</v>
      </c>
      <c r="AB2074">
        <v>1669</v>
      </c>
      <c r="AC2074">
        <v>1669</v>
      </c>
      <c r="AD2074">
        <v>9.2332676023999998</v>
      </c>
      <c r="AE2074">
        <v>12.805938985999999</v>
      </c>
      <c r="AF2074">
        <v>-3.572671384</v>
      </c>
      <c r="AG2074">
        <v>0.27838997799999998</v>
      </c>
      <c r="AH2074">
        <v>5.4286045702000001</v>
      </c>
      <c r="AI2074">
        <v>5.7069945482</v>
      </c>
    </row>
    <row r="2075" spans="1:35" x14ac:dyDescent="0.2">
      <c r="A2075">
        <v>50</v>
      </c>
      <c r="B2075">
        <v>2</v>
      </c>
      <c r="C2075">
        <v>4</v>
      </c>
      <c r="D2075">
        <v>38</v>
      </c>
      <c r="E2075">
        <v>95</v>
      </c>
      <c r="F2075" t="s">
        <v>3932</v>
      </c>
      <c r="G2075" t="s">
        <v>5830</v>
      </c>
      <c r="H2075">
        <v>2162</v>
      </c>
      <c r="I2075">
        <v>2138</v>
      </c>
      <c r="J2075">
        <v>2140</v>
      </c>
      <c r="K2075">
        <v>-24</v>
      </c>
      <c r="L2075">
        <v>2</v>
      </c>
      <c r="M2075">
        <v>3</v>
      </c>
      <c r="N2075">
        <v>24</v>
      </c>
      <c r="O2075">
        <v>10</v>
      </c>
      <c r="P2075">
        <v>28</v>
      </c>
      <c r="Q2075">
        <v>-7</v>
      </c>
      <c r="R2075">
        <v>-4</v>
      </c>
      <c r="S2075">
        <v>0</v>
      </c>
      <c r="T2075">
        <v>3</v>
      </c>
      <c r="U2075">
        <v>-16</v>
      </c>
      <c r="V2075">
        <v>4</v>
      </c>
      <c r="W2075">
        <v>-16</v>
      </c>
      <c r="X2075">
        <v>7</v>
      </c>
      <c r="Y2075">
        <v>-1</v>
      </c>
      <c r="Z2075">
        <v>-1</v>
      </c>
      <c r="AA2075">
        <v>29</v>
      </c>
      <c r="AB2075">
        <v>29</v>
      </c>
      <c r="AC2075">
        <v>29</v>
      </c>
      <c r="AD2075">
        <v>11.220196353</v>
      </c>
      <c r="AE2075">
        <v>13.090229079</v>
      </c>
      <c r="AF2075">
        <v>-1.870032726</v>
      </c>
      <c r="AG2075">
        <v>1.4025245442000001</v>
      </c>
      <c r="AH2075">
        <v>1.8700327256</v>
      </c>
      <c r="AI2075">
        <v>3.2725572698000001</v>
      </c>
    </row>
    <row r="2076" spans="1:35" x14ac:dyDescent="0.2">
      <c r="A2076">
        <v>50</v>
      </c>
      <c r="B2076">
        <v>2</v>
      </c>
      <c r="C2076">
        <v>4</v>
      </c>
      <c r="D2076">
        <v>38</v>
      </c>
      <c r="E2076">
        <v>97</v>
      </c>
      <c r="F2076" t="s">
        <v>3932</v>
      </c>
      <c r="G2076" t="s">
        <v>5831</v>
      </c>
      <c r="H2076">
        <v>7997</v>
      </c>
      <c r="I2076">
        <v>7974</v>
      </c>
      <c r="J2076">
        <v>8003</v>
      </c>
      <c r="K2076">
        <v>-23</v>
      </c>
      <c r="L2076">
        <v>29</v>
      </c>
      <c r="M2076">
        <v>20</v>
      </c>
      <c r="N2076">
        <v>94</v>
      </c>
      <c r="O2076">
        <v>26</v>
      </c>
      <c r="P2076">
        <v>101</v>
      </c>
      <c r="Q2076">
        <v>-6</v>
      </c>
      <c r="R2076">
        <v>-7</v>
      </c>
      <c r="S2076">
        <v>0</v>
      </c>
      <c r="T2076">
        <v>1</v>
      </c>
      <c r="U2076">
        <v>-16</v>
      </c>
      <c r="V2076">
        <v>34</v>
      </c>
      <c r="W2076">
        <v>-16</v>
      </c>
      <c r="X2076">
        <v>35</v>
      </c>
      <c r="Y2076">
        <v>-1</v>
      </c>
      <c r="Z2076">
        <v>1</v>
      </c>
      <c r="AA2076">
        <v>265</v>
      </c>
      <c r="AB2076">
        <v>265</v>
      </c>
      <c r="AC2076">
        <v>265</v>
      </c>
      <c r="AD2076">
        <v>11.766914939999999</v>
      </c>
      <c r="AE2076">
        <v>12.643174563000001</v>
      </c>
      <c r="AF2076">
        <v>-0.87625962300000004</v>
      </c>
      <c r="AG2076">
        <v>0.1251799462</v>
      </c>
      <c r="AH2076">
        <v>4.2561181698999997</v>
      </c>
      <c r="AI2076">
        <v>4.381298116</v>
      </c>
    </row>
    <row r="2077" spans="1:35" x14ac:dyDescent="0.2">
      <c r="A2077">
        <v>50</v>
      </c>
      <c r="B2077">
        <v>2</v>
      </c>
      <c r="C2077">
        <v>4</v>
      </c>
      <c r="D2077">
        <v>38</v>
      </c>
      <c r="E2077">
        <v>99</v>
      </c>
      <c r="F2077" t="s">
        <v>3932</v>
      </c>
      <c r="G2077" t="s">
        <v>5832</v>
      </c>
      <c r="H2077">
        <v>10563</v>
      </c>
      <c r="I2077">
        <v>10520</v>
      </c>
      <c r="J2077">
        <v>10469</v>
      </c>
      <c r="K2077">
        <v>-43</v>
      </c>
      <c r="L2077">
        <v>-51</v>
      </c>
      <c r="M2077">
        <v>27</v>
      </c>
      <c r="N2077">
        <v>102</v>
      </c>
      <c r="O2077">
        <v>35</v>
      </c>
      <c r="P2077">
        <v>129</v>
      </c>
      <c r="Q2077">
        <v>-8</v>
      </c>
      <c r="R2077">
        <v>-27</v>
      </c>
      <c r="S2077">
        <v>-1</v>
      </c>
      <c r="T2077">
        <v>0</v>
      </c>
      <c r="U2077">
        <v>-33</v>
      </c>
      <c r="V2077">
        <v>-26</v>
      </c>
      <c r="W2077">
        <v>-34</v>
      </c>
      <c r="X2077">
        <v>-26</v>
      </c>
      <c r="Y2077">
        <v>-1</v>
      </c>
      <c r="Z2077">
        <v>2</v>
      </c>
      <c r="AA2077">
        <v>296</v>
      </c>
      <c r="AB2077">
        <v>296</v>
      </c>
      <c r="AC2077">
        <v>296</v>
      </c>
      <c r="AD2077">
        <v>9.7193768164000005</v>
      </c>
      <c r="AE2077">
        <v>12.292153033</v>
      </c>
      <c r="AF2077">
        <v>-2.5727762159999998</v>
      </c>
      <c r="AG2077">
        <v>0</v>
      </c>
      <c r="AH2077">
        <v>-2.477488208</v>
      </c>
      <c r="AI2077">
        <v>-2.477488208</v>
      </c>
    </row>
    <row r="2078" spans="1:35" x14ac:dyDescent="0.2">
      <c r="A2078">
        <v>50</v>
      </c>
      <c r="B2078">
        <v>2</v>
      </c>
      <c r="C2078">
        <v>4</v>
      </c>
      <c r="D2078">
        <v>38</v>
      </c>
      <c r="E2078">
        <v>101</v>
      </c>
      <c r="F2078" t="s">
        <v>3932</v>
      </c>
      <c r="G2078" t="s">
        <v>5833</v>
      </c>
      <c r="H2078">
        <v>69919</v>
      </c>
      <c r="I2078">
        <v>69847</v>
      </c>
      <c r="J2078">
        <v>69071</v>
      </c>
      <c r="K2078">
        <v>-72</v>
      </c>
      <c r="L2078">
        <v>-776</v>
      </c>
      <c r="M2078">
        <v>272</v>
      </c>
      <c r="N2078">
        <v>1008</v>
      </c>
      <c r="O2078">
        <v>197</v>
      </c>
      <c r="P2078">
        <v>669</v>
      </c>
      <c r="Q2078">
        <v>75</v>
      </c>
      <c r="R2078">
        <v>339</v>
      </c>
      <c r="S2078">
        <v>1</v>
      </c>
      <c r="T2078">
        <v>26</v>
      </c>
      <c r="U2078">
        <v>-151</v>
      </c>
      <c r="V2078">
        <v>-1132</v>
      </c>
      <c r="W2078">
        <v>-150</v>
      </c>
      <c r="X2078">
        <v>-1106</v>
      </c>
      <c r="Y2078">
        <v>3</v>
      </c>
      <c r="Z2078">
        <v>-9</v>
      </c>
      <c r="AA2078">
        <v>3125</v>
      </c>
      <c r="AB2078">
        <v>3125</v>
      </c>
      <c r="AC2078">
        <v>3125</v>
      </c>
      <c r="AD2078">
        <v>14.512158252000001</v>
      </c>
      <c r="AE2078">
        <v>9.6315812205999993</v>
      </c>
      <c r="AF2078">
        <v>4.8805770310999996</v>
      </c>
      <c r="AG2078">
        <v>0.37432154220000002</v>
      </c>
      <c r="AH2078">
        <v>-16.29738407</v>
      </c>
      <c r="AI2078">
        <v>-15.923062529999999</v>
      </c>
    </row>
    <row r="2079" spans="1:35" x14ac:dyDescent="0.2">
      <c r="A2079">
        <v>50</v>
      </c>
      <c r="B2079">
        <v>2</v>
      </c>
      <c r="C2079">
        <v>4</v>
      </c>
      <c r="D2079">
        <v>38</v>
      </c>
      <c r="E2079">
        <v>103</v>
      </c>
      <c r="F2079" t="s">
        <v>3932</v>
      </c>
      <c r="G2079" t="s">
        <v>5111</v>
      </c>
      <c r="H2079">
        <v>3982</v>
      </c>
      <c r="I2079">
        <v>3955</v>
      </c>
      <c r="J2079">
        <v>3905</v>
      </c>
      <c r="K2079">
        <v>-27</v>
      </c>
      <c r="L2079">
        <v>-50</v>
      </c>
      <c r="M2079">
        <v>5</v>
      </c>
      <c r="N2079">
        <v>43</v>
      </c>
      <c r="O2079">
        <v>18</v>
      </c>
      <c r="P2079">
        <v>54</v>
      </c>
      <c r="Q2079">
        <v>-13</v>
      </c>
      <c r="R2079">
        <v>-11</v>
      </c>
      <c r="S2079">
        <v>0</v>
      </c>
      <c r="T2079">
        <v>0</v>
      </c>
      <c r="U2079">
        <v>-13</v>
      </c>
      <c r="V2079">
        <v>-39</v>
      </c>
      <c r="W2079">
        <v>-13</v>
      </c>
      <c r="X2079">
        <v>-39</v>
      </c>
      <c r="Y2079">
        <v>-1</v>
      </c>
      <c r="Z2079">
        <v>0</v>
      </c>
      <c r="AA2079">
        <v>68</v>
      </c>
      <c r="AB2079">
        <v>68</v>
      </c>
      <c r="AC2079">
        <v>68</v>
      </c>
      <c r="AD2079">
        <v>10.941475827</v>
      </c>
      <c r="AE2079">
        <v>13.740458015</v>
      </c>
      <c r="AF2079">
        <v>-2.7989821880000001</v>
      </c>
      <c r="AG2079">
        <v>0</v>
      </c>
      <c r="AH2079">
        <v>-9.9236641219999999</v>
      </c>
      <c r="AI2079">
        <v>-9.9236641219999999</v>
      </c>
    </row>
    <row r="2080" spans="1:35" x14ac:dyDescent="0.2">
      <c r="A2080">
        <v>50</v>
      </c>
      <c r="B2080">
        <v>2</v>
      </c>
      <c r="C2080">
        <v>4</v>
      </c>
      <c r="D2080">
        <v>38</v>
      </c>
      <c r="E2080">
        <v>105</v>
      </c>
      <c r="F2080" t="s">
        <v>3932</v>
      </c>
      <c r="G2080" t="s">
        <v>5834</v>
      </c>
      <c r="H2080">
        <v>40950</v>
      </c>
      <c r="I2080">
        <v>41149</v>
      </c>
      <c r="J2080">
        <v>38484</v>
      </c>
      <c r="K2080">
        <v>199</v>
      </c>
      <c r="L2080">
        <v>-2665</v>
      </c>
      <c r="M2080">
        <v>203</v>
      </c>
      <c r="N2080">
        <v>758</v>
      </c>
      <c r="O2080">
        <v>69</v>
      </c>
      <c r="P2080">
        <v>241</v>
      </c>
      <c r="Q2080">
        <v>134</v>
      </c>
      <c r="R2080">
        <v>517</v>
      </c>
      <c r="S2080">
        <v>2</v>
      </c>
      <c r="T2080">
        <v>24</v>
      </c>
      <c r="U2080">
        <v>57</v>
      </c>
      <c r="V2080">
        <v>-3144</v>
      </c>
      <c r="W2080">
        <v>59</v>
      </c>
      <c r="X2080">
        <v>-3120</v>
      </c>
      <c r="Y2080">
        <v>6</v>
      </c>
      <c r="Z2080">
        <v>-62</v>
      </c>
      <c r="AA2080">
        <v>421</v>
      </c>
      <c r="AB2080">
        <v>421</v>
      </c>
      <c r="AC2080">
        <v>421</v>
      </c>
      <c r="AD2080">
        <v>19.037333769</v>
      </c>
      <c r="AE2080">
        <v>6.0527670688999997</v>
      </c>
      <c r="AF2080">
        <v>12.9845667</v>
      </c>
      <c r="AG2080">
        <v>0.60276518530000001</v>
      </c>
      <c r="AH2080">
        <v>-78.962239269999998</v>
      </c>
      <c r="AI2080">
        <v>-78.359474090000006</v>
      </c>
    </row>
    <row r="2081" spans="1:35" x14ac:dyDescent="0.2">
      <c r="A2081">
        <v>40</v>
      </c>
      <c r="B2081">
        <v>2</v>
      </c>
      <c r="C2081">
        <v>3</v>
      </c>
      <c r="D2081">
        <v>39</v>
      </c>
      <c r="E2081">
        <v>0</v>
      </c>
      <c r="F2081" t="s">
        <v>3226</v>
      </c>
      <c r="G2081" t="s">
        <v>3226</v>
      </c>
      <c r="H2081">
        <v>11799448</v>
      </c>
      <c r="I2081">
        <v>11790587</v>
      </c>
      <c r="J2081">
        <v>11780017</v>
      </c>
      <c r="K2081">
        <v>-8861</v>
      </c>
      <c r="L2081">
        <v>-10570</v>
      </c>
      <c r="M2081">
        <v>32291</v>
      </c>
      <c r="N2081">
        <v>128595</v>
      </c>
      <c r="O2081">
        <v>36827</v>
      </c>
      <c r="P2081">
        <v>144406</v>
      </c>
      <c r="Q2081">
        <v>-4536</v>
      </c>
      <c r="R2081">
        <v>-15811</v>
      </c>
      <c r="S2081">
        <v>434</v>
      </c>
      <c r="T2081">
        <v>7084</v>
      </c>
      <c r="U2081">
        <v>-4487</v>
      </c>
      <c r="V2081">
        <v>-3128</v>
      </c>
      <c r="W2081">
        <v>-4053</v>
      </c>
      <c r="X2081">
        <v>3956</v>
      </c>
      <c r="Y2081">
        <v>-272</v>
      </c>
      <c r="Z2081">
        <v>1285</v>
      </c>
      <c r="AA2081">
        <v>301360</v>
      </c>
      <c r="AB2081">
        <v>301360</v>
      </c>
      <c r="AC2081">
        <v>301360</v>
      </c>
      <c r="AD2081">
        <v>10.911472612000001</v>
      </c>
      <c r="AE2081">
        <v>12.253058937</v>
      </c>
      <c r="AF2081">
        <v>-1.341586325</v>
      </c>
      <c r="AG2081">
        <v>0.60108769380000004</v>
      </c>
      <c r="AH2081">
        <v>-0.26541534500000002</v>
      </c>
      <c r="AI2081">
        <v>0.3356723485</v>
      </c>
    </row>
    <row r="2082" spans="1:35" x14ac:dyDescent="0.2">
      <c r="A2082">
        <v>50</v>
      </c>
      <c r="B2082">
        <v>2</v>
      </c>
      <c r="C2082">
        <v>3</v>
      </c>
      <c r="D2082">
        <v>39</v>
      </c>
      <c r="E2082">
        <v>1</v>
      </c>
      <c r="F2082" t="s">
        <v>3226</v>
      </c>
      <c r="G2082" t="s">
        <v>4757</v>
      </c>
      <c r="H2082">
        <v>27477</v>
      </c>
      <c r="I2082">
        <v>27434</v>
      </c>
      <c r="J2082">
        <v>27542</v>
      </c>
      <c r="K2082">
        <v>-43</v>
      </c>
      <c r="L2082">
        <v>108</v>
      </c>
      <c r="M2082">
        <v>82</v>
      </c>
      <c r="N2082">
        <v>321</v>
      </c>
      <c r="O2082">
        <v>105</v>
      </c>
      <c r="P2082">
        <v>408</v>
      </c>
      <c r="Q2082">
        <v>-23</v>
      </c>
      <c r="R2082">
        <v>-87</v>
      </c>
      <c r="S2082">
        <v>0</v>
      </c>
      <c r="T2082">
        <v>0</v>
      </c>
      <c r="U2082">
        <v>-19</v>
      </c>
      <c r="V2082">
        <v>192</v>
      </c>
      <c r="W2082">
        <v>-19</v>
      </c>
      <c r="X2082">
        <v>192</v>
      </c>
      <c r="Y2082">
        <v>-1</v>
      </c>
      <c r="Z2082">
        <v>3</v>
      </c>
      <c r="AA2082">
        <v>265</v>
      </c>
      <c r="AB2082">
        <v>265</v>
      </c>
      <c r="AC2082">
        <v>265</v>
      </c>
      <c r="AD2082">
        <v>11.677823050000001</v>
      </c>
      <c r="AE2082">
        <v>14.842840512</v>
      </c>
      <c r="AF2082">
        <v>-3.1650174619999998</v>
      </c>
      <c r="AG2082">
        <v>0</v>
      </c>
      <c r="AH2082">
        <v>6.9848661233999998</v>
      </c>
      <c r="AI2082">
        <v>6.9848661233999998</v>
      </c>
    </row>
    <row r="2083" spans="1:35" x14ac:dyDescent="0.2">
      <c r="A2083">
        <v>50</v>
      </c>
      <c r="B2083">
        <v>2</v>
      </c>
      <c r="C2083">
        <v>3</v>
      </c>
      <c r="D2083">
        <v>39</v>
      </c>
      <c r="E2083">
        <v>3</v>
      </c>
      <c r="F2083" t="s">
        <v>3226</v>
      </c>
      <c r="G2083" t="s">
        <v>5072</v>
      </c>
      <c r="H2083">
        <v>102206</v>
      </c>
      <c r="I2083">
        <v>102059</v>
      </c>
      <c r="J2083">
        <v>101670</v>
      </c>
      <c r="K2083">
        <v>-147</v>
      </c>
      <c r="L2083">
        <v>-389</v>
      </c>
      <c r="M2083">
        <v>298</v>
      </c>
      <c r="N2083">
        <v>1166</v>
      </c>
      <c r="O2083">
        <v>314</v>
      </c>
      <c r="P2083">
        <v>1361</v>
      </c>
      <c r="Q2083">
        <v>-16</v>
      </c>
      <c r="R2083">
        <v>-195</v>
      </c>
      <c r="S2083">
        <v>0</v>
      </c>
      <c r="T2083">
        <v>8</v>
      </c>
      <c r="U2083">
        <v>-129</v>
      </c>
      <c r="V2083">
        <v>-220</v>
      </c>
      <c r="W2083">
        <v>-129</v>
      </c>
      <c r="X2083">
        <v>-212</v>
      </c>
      <c r="Y2083">
        <v>-2</v>
      </c>
      <c r="Z2083">
        <v>18</v>
      </c>
      <c r="AA2083">
        <v>5583</v>
      </c>
      <c r="AB2083">
        <v>5583</v>
      </c>
      <c r="AC2083">
        <v>5583</v>
      </c>
      <c r="AD2083">
        <v>11.446578542999999</v>
      </c>
      <c r="AE2083">
        <v>13.360886275</v>
      </c>
      <c r="AF2083">
        <v>-1.9143077319999999</v>
      </c>
      <c r="AG2083">
        <v>7.8535701799999996E-2</v>
      </c>
      <c r="AH2083">
        <v>-2.159731801</v>
      </c>
      <c r="AI2083">
        <v>-2.081196099</v>
      </c>
    </row>
    <row r="2084" spans="1:35" x14ac:dyDescent="0.2">
      <c r="A2084">
        <v>50</v>
      </c>
      <c r="B2084">
        <v>2</v>
      </c>
      <c r="C2084">
        <v>3</v>
      </c>
      <c r="D2084">
        <v>39</v>
      </c>
      <c r="E2084">
        <v>5</v>
      </c>
      <c r="F2084" t="s">
        <v>3226</v>
      </c>
      <c r="G2084" t="s">
        <v>5835</v>
      </c>
      <c r="H2084">
        <v>52447</v>
      </c>
      <c r="I2084">
        <v>52420</v>
      </c>
      <c r="J2084">
        <v>52316</v>
      </c>
      <c r="K2084">
        <v>-27</v>
      </c>
      <c r="L2084">
        <v>-104</v>
      </c>
      <c r="M2084">
        <v>134</v>
      </c>
      <c r="N2084">
        <v>571</v>
      </c>
      <c r="O2084">
        <v>171</v>
      </c>
      <c r="P2084">
        <v>701</v>
      </c>
      <c r="Q2084">
        <v>-37</v>
      </c>
      <c r="R2084">
        <v>-130</v>
      </c>
      <c r="S2084">
        <v>0</v>
      </c>
      <c r="T2084">
        <v>11</v>
      </c>
      <c r="U2084">
        <v>13</v>
      </c>
      <c r="V2084">
        <v>6</v>
      </c>
      <c r="W2084">
        <v>13</v>
      </c>
      <c r="X2084">
        <v>17</v>
      </c>
      <c r="Y2084">
        <v>-3</v>
      </c>
      <c r="Z2084">
        <v>9</v>
      </c>
      <c r="AA2084">
        <v>1878</v>
      </c>
      <c r="AB2084">
        <v>1878</v>
      </c>
      <c r="AC2084">
        <v>1878</v>
      </c>
      <c r="AD2084">
        <v>10.903605255</v>
      </c>
      <c r="AE2084">
        <v>13.386037275</v>
      </c>
      <c r="AF2084">
        <v>-2.4824320200000001</v>
      </c>
      <c r="AG2084">
        <v>0.2100519401</v>
      </c>
      <c r="AH2084">
        <v>0.1145737855</v>
      </c>
      <c r="AI2084">
        <v>0.32462572560000003</v>
      </c>
    </row>
    <row r="2085" spans="1:35" x14ac:dyDescent="0.2">
      <c r="A2085">
        <v>50</v>
      </c>
      <c r="B2085">
        <v>2</v>
      </c>
      <c r="C2085">
        <v>3</v>
      </c>
      <c r="D2085">
        <v>39</v>
      </c>
      <c r="E2085">
        <v>7</v>
      </c>
      <c r="F2085" t="s">
        <v>3226</v>
      </c>
      <c r="G2085" t="s">
        <v>5836</v>
      </c>
      <c r="H2085">
        <v>97574</v>
      </c>
      <c r="I2085">
        <v>97413</v>
      </c>
      <c r="J2085">
        <v>97337</v>
      </c>
      <c r="K2085">
        <v>-161</v>
      </c>
      <c r="L2085">
        <v>-76</v>
      </c>
      <c r="M2085">
        <v>239</v>
      </c>
      <c r="N2085">
        <v>1031</v>
      </c>
      <c r="O2085">
        <v>340</v>
      </c>
      <c r="P2085">
        <v>1317</v>
      </c>
      <c r="Q2085">
        <v>-101</v>
      </c>
      <c r="R2085">
        <v>-286</v>
      </c>
      <c r="S2085">
        <v>0</v>
      </c>
      <c r="T2085">
        <v>12</v>
      </c>
      <c r="U2085">
        <v>-55</v>
      </c>
      <c r="V2085">
        <v>182</v>
      </c>
      <c r="W2085">
        <v>-55</v>
      </c>
      <c r="X2085">
        <v>194</v>
      </c>
      <c r="Y2085">
        <v>-5</v>
      </c>
      <c r="Z2085">
        <v>16</v>
      </c>
      <c r="AA2085">
        <v>3112</v>
      </c>
      <c r="AB2085">
        <v>3112</v>
      </c>
      <c r="AC2085">
        <v>3112</v>
      </c>
      <c r="AD2085">
        <v>10.587933248000001</v>
      </c>
      <c r="AE2085">
        <v>13.525032092</v>
      </c>
      <c r="AF2085">
        <v>-2.937098845</v>
      </c>
      <c r="AG2085">
        <v>0.12323491659999999</v>
      </c>
      <c r="AH2085">
        <v>1.8690629012</v>
      </c>
      <c r="AI2085">
        <v>1.9922978176999999</v>
      </c>
    </row>
    <row r="2086" spans="1:35" x14ac:dyDescent="0.2">
      <c r="A2086">
        <v>50</v>
      </c>
      <c r="B2086">
        <v>2</v>
      </c>
      <c r="C2086">
        <v>3</v>
      </c>
      <c r="D2086">
        <v>39</v>
      </c>
      <c r="E2086">
        <v>9</v>
      </c>
      <c r="F2086" t="s">
        <v>3226</v>
      </c>
      <c r="G2086" t="s">
        <v>5837</v>
      </c>
      <c r="H2086">
        <v>62431</v>
      </c>
      <c r="I2086">
        <v>62350</v>
      </c>
      <c r="J2086">
        <v>62056</v>
      </c>
      <c r="K2086">
        <v>-81</v>
      </c>
      <c r="L2086">
        <v>-294</v>
      </c>
      <c r="M2086">
        <v>114</v>
      </c>
      <c r="N2086">
        <v>458</v>
      </c>
      <c r="O2086">
        <v>139</v>
      </c>
      <c r="P2086">
        <v>629</v>
      </c>
      <c r="Q2086">
        <v>-25</v>
      </c>
      <c r="R2086">
        <v>-171</v>
      </c>
      <c r="S2086">
        <v>0</v>
      </c>
      <c r="T2086">
        <v>71</v>
      </c>
      <c r="U2086">
        <v>-58</v>
      </c>
      <c r="V2086">
        <v>-207</v>
      </c>
      <c r="W2086">
        <v>-58</v>
      </c>
      <c r="X2086">
        <v>-136</v>
      </c>
      <c r="Y2086">
        <v>2</v>
      </c>
      <c r="Z2086">
        <v>13</v>
      </c>
      <c r="AA2086">
        <v>8994</v>
      </c>
      <c r="AB2086">
        <v>8994</v>
      </c>
      <c r="AC2086">
        <v>8994</v>
      </c>
      <c r="AD2086">
        <v>7.3629889233999997</v>
      </c>
      <c r="AE2086">
        <v>10.112052473</v>
      </c>
      <c r="AF2086">
        <v>-2.7490635499999998</v>
      </c>
      <c r="AG2086">
        <v>1.1414240470999999</v>
      </c>
      <c r="AH2086">
        <v>-3.3278137710000002</v>
      </c>
      <c r="AI2086">
        <v>-2.1863897240000001</v>
      </c>
    </row>
    <row r="2087" spans="1:35" x14ac:dyDescent="0.2">
      <c r="A2087">
        <v>50</v>
      </c>
      <c r="B2087">
        <v>2</v>
      </c>
      <c r="C2087">
        <v>3</v>
      </c>
      <c r="D2087">
        <v>39</v>
      </c>
      <c r="E2087">
        <v>11</v>
      </c>
      <c r="F2087" t="s">
        <v>3226</v>
      </c>
      <c r="G2087" t="s">
        <v>5838</v>
      </c>
      <c r="H2087">
        <v>46422</v>
      </c>
      <c r="I2087">
        <v>46411</v>
      </c>
      <c r="J2087">
        <v>46141</v>
      </c>
      <c r="K2087">
        <v>-11</v>
      </c>
      <c r="L2087">
        <v>-270</v>
      </c>
      <c r="M2087">
        <v>131</v>
      </c>
      <c r="N2087">
        <v>504</v>
      </c>
      <c r="O2087">
        <v>159</v>
      </c>
      <c r="P2087">
        <v>617</v>
      </c>
      <c r="Q2087">
        <v>-28</v>
      </c>
      <c r="R2087">
        <v>-113</v>
      </c>
      <c r="S2087">
        <v>0</v>
      </c>
      <c r="T2087">
        <v>1</v>
      </c>
      <c r="U2087">
        <v>19</v>
      </c>
      <c r="V2087">
        <v>-166</v>
      </c>
      <c r="W2087">
        <v>19</v>
      </c>
      <c r="X2087">
        <v>-165</v>
      </c>
      <c r="Y2087">
        <v>-2</v>
      </c>
      <c r="Z2087">
        <v>8</v>
      </c>
      <c r="AA2087">
        <v>471</v>
      </c>
      <c r="AB2087">
        <v>471</v>
      </c>
      <c r="AC2087">
        <v>471</v>
      </c>
      <c r="AD2087">
        <v>10.891174691</v>
      </c>
      <c r="AE2087">
        <v>13.333045207</v>
      </c>
      <c r="AF2087">
        <v>-2.4418705159999998</v>
      </c>
      <c r="AG2087">
        <v>2.1609473600000002E-2</v>
      </c>
      <c r="AH2087">
        <v>-3.5871726160000001</v>
      </c>
      <c r="AI2087">
        <v>-3.5655631429999999</v>
      </c>
    </row>
    <row r="2088" spans="1:35" x14ac:dyDescent="0.2">
      <c r="A2088">
        <v>50</v>
      </c>
      <c r="B2088">
        <v>2</v>
      </c>
      <c r="C2088">
        <v>3</v>
      </c>
      <c r="D2088">
        <v>39</v>
      </c>
      <c r="E2088">
        <v>13</v>
      </c>
      <c r="F2088" t="s">
        <v>3226</v>
      </c>
      <c r="G2088" t="s">
        <v>5839</v>
      </c>
      <c r="H2088">
        <v>66497</v>
      </c>
      <c r="I2088">
        <v>66235</v>
      </c>
      <c r="J2088">
        <v>65849</v>
      </c>
      <c r="K2088">
        <v>-262</v>
      </c>
      <c r="L2088">
        <v>-386</v>
      </c>
      <c r="M2088">
        <v>157</v>
      </c>
      <c r="N2088">
        <v>601</v>
      </c>
      <c r="O2088">
        <v>279</v>
      </c>
      <c r="P2088">
        <v>994</v>
      </c>
      <c r="Q2088">
        <v>-122</v>
      </c>
      <c r="R2088">
        <v>-393</v>
      </c>
      <c r="S2088">
        <v>0</v>
      </c>
      <c r="T2088">
        <v>1</v>
      </c>
      <c r="U2088">
        <v>-135</v>
      </c>
      <c r="V2088">
        <v>-4</v>
      </c>
      <c r="W2088">
        <v>-135</v>
      </c>
      <c r="X2088">
        <v>-3</v>
      </c>
      <c r="Y2088">
        <v>-5</v>
      </c>
      <c r="Z2088">
        <v>10</v>
      </c>
      <c r="AA2088">
        <v>3451</v>
      </c>
      <c r="AB2088">
        <v>3451</v>
      </c>
      <c r="AC2088">
        <v>3451</v>
      </c>
      <c r="AD2088">
        <v>9.1002695254999999</v>
      </c>
      <c r="AE2088">
        <v>15.051028133999999</v>
      </c>
      <c r="AF2088">
        <v>-5.9507586080000001</v>
      </c>
      <c r="AG2088">
        <v>1.5141879400000001E-2</v>
      </c>
      <c r="AH2088">
        <v>-6.0567518000000001E-2</v>
      </c>
      <c r="AI2088">
        <v>-4.5425637999999997E-2</v>
      </c>
    </row>
    <row r="2089" spans="1:35" x14ac:dyDescent="0.2">
      <c r="A2089">
        <v>50</v>
      </c>
      <c r="B2089">
        <v>2</v>
      </c>
      <c r="C2089">
        <v>3</v>
      </c>
      <c r="D2089">
        <v>39</v>
      </c>
      <c r="E2089">
        <v>15</v>
      </c>
      <c r="F2089" t="s">
        <v>3226</v>
      </c>
      <c r="G2089" t="s">
        <v>5020</v>
      </c>
      <c r="H2089">
        <v>43676</v>
      </c>
      <c r="I2089">
        <v>43629</v>
      </c>
      <c r="J2089">
        <v>43662</v>
      </c>
      <c r="K2089">
        <v>-47</v>
      </c>
      <c r="L2089">
        <v>33</v>
      </c>
      <c r="M2089">
        <v>133</v>
      </c>
      <c r="N2089">
        <v>460</v>
      </c>
      <c r="O2089">
        <v>176</v>
      </c>
      <c r="P2089">
        <v>632</v>
      </c>
      <c r="Q2089">
        <v>-43</v>
      </c>
      <c r="R2089">
        <v>-172</v>
      </c>
      <c r="S2089">
        <v>-1</v>
      </c>
      <c r="T2089">
        <v>2</v>
      </c>
      <c r="U2089">
        <v>-1</v>
      </c>
      <c r="V2089">
        <v>198</v>
      </c>
      <c r="W2089">
        <v>-2</v>
      </c>
      <c r="X2089">
        <v>200</v>
      </c>
      <c r="Y2089">
        <v>-2</v>
      </c>
      <c r="Z2089">
        <v>5</v>
      </c>
      <c r="AA2089">
        <v>505</v>
      </c>
      <c r="AB2089">
        <v>505</v>
      </c>
      <c r="AC2089">
        <v>505</v>
      </c>
      <c r="AD2089">
        <v>10.539459967000001</v>
      </c>
      <c r="AE2089">
        <v>14.480301519999999</v>
      </c>
      <c r="AF2089">
        <v>-3.9408415529999998</v>
      </c>
      <c r="AG2089">
        <v>4.5823739000000002E-2</v>
      </c>
      <c r="AH2089">
        <v>4.5365501598</v>
      </c>
      <c r="AI2089">
        <v>4.5823738988000002</v>
      </c>
    </row>
    <row r="2090" spans="1:35" x14ac:dyDescent="0.2">
      <c r="A2090">
        <v>50</v>
      </c>
      <c r="B2090">
        <v>2</v>
      </c>
      <c r="C2090">
        <v>3</v>
      </c>
      <c r="D2090">
        <v>39</v>
      </c>
      <c r="E2090">
        <v>17</v>
      </c>
      <c r="F2090" t="s">
        <v>3226</v>
      </c>
      <c r="G2090" t="s">
        <v>4566</v>
      </c>
      <c r="H2090">
        <v>390357</v>
      </c>
      <c r="I2090">
        <v>390600</v>
      </c>
      <c r="J2090">
        <v>390234</v>
      </c>
      <c r="K2090">
        <v>243</v>
      </c>
      <c r="L2090">
        <v>-366</v>
      </c>
      <c r="M2090">
        <v>1115</v>
      </c>
      <c r="N2090">
        <v>4299</v>
      </c>
      <c r="O2090">
        <v>1026</v>
      </c>
      <c r="P2090">
        <v>4387</v>
      </c>
      <c r="Q2090">
        <v>89</v>
      </c>
      <c r="R2090">
        <v>-88</v>
      </c>
      <c r="S2090">
        <v>16</v>
      </c>
      <c r="T2090">
        <v>280</v>
      </c>
      <c r="U2090">
        <v>137</v>
      </c>
      <c r="V2090">
        <v>-624</v>
      </c>
      <c r="W2090">
        <v>153</v>
      </c>
      <c r="X2090">
        <v>-344</v>
      </c>
      <c r="Y2090">
        <v>1</v>
      </c>
      <c r="Z2090">
        <v>66</v>
      </c>
      <c r="AA2090">
        <v>12152</v>
      </c>
      <c r="AB2090">
        <v>12152</v>
      </c>
      <c r="AC2090">
        <v>12152</v>
      </c>
      <c r="AD2090">
        <v>11.011303299</v>
      </c>
      <c r="AE2090">
        <v>11.23670332</v>
      </c>
      <c r="AF2090">
        <v>-0.22540002100000001</v>
      </c>
      <c r="AG2090">
        <v>0.71718188500000002</v>
      </c>
      <c r="AH2090">
        <v>-1.598291058</v>
      </c>
      <c r="AI2090">
        <v>-0.88110917300000002</v>
      </c>
    </row>
    <row r="2091" spans="1:35" x14ac:dyDescent="0.2">
      <c r="A2091">
        <v>50</v>
      </c>
      <c r="B2091">
        <v>2</v>
      </c>
      <c r="C2091">
        <v>3</v>
      </c>
      <c r="D2091">
        <v>39</v>
      </c>
      <c r="E2091">
        <v>19</v>
      </c>
      <c r="F2091" t="s">
        <v>3226</v>
      </c>
      <c r="G2091" t="s">
        <v>4650</v>
      </c>
      <c r="H2091">
        <v>26721</v>
      </c>
      <c r="I2091">
        <v>26689</v>
      </c>
      <c r="J2091">
        <v>26691</v>
      </c>
      <c r="K2091">
        <v>-32</v>
      </c>
      <c r="L2091">
        <v>2</v>
      </c>
      <c r="M2091">
        <v>61</v>
      </c>
      <c r="N2091">
        <v>268</v>
      </c>
      <c r="O2091">
        <v>86</v>
      </c>
      <c r="P2091">
        <v>393</v>
      </c>
      <c r="Q2091">
        <v>-25</v>
      </c>
      <c r="R2091">
        <v>-125</v>
      </c>
      <c r="S2091">
        <v>0</v>
      </c>
      <c r="T2091">
        <v>0</v>
      </c>
      <c r="U2091">
        <v>-4</v>
      </c>
      <c r="V2091">
        <v>126</v>
      </c>
      <c r="W2091">
        <v>-4</v>
      </c>
      <c r="X2091">
        <v>126</v>
      </c>
      <c r="Y2091">
        <v>-3</v>
      </c>
      <c r="Z2091">
        <v>1</v>
      </c>
      <c r="AA2091">
        <v>333</v>
      </c>
      <c r="AB2091">
        <v>333</v>
      </c>
      <c r="AC2091">
        <v>333</v>
      </c>
      <c r="AD2091">
        <v>10.041213938</v>
      </c>
      <c r="AE2091">
        <v>14.724615961</v>
      </c>
      <c r="AF2091">
        <v>-4.6834020230000002</v>
      </c>
      <c r="AG2091">
        <v>0</v>
      </c>
      <c r="AH2091">
        <v>4.7208692393999998</v>
      </c>
      <c r="AI2091">
        <v>4.7208692393999998</v>
      </c>
    </row>
    <row r="2092" spans="1:35" x14ac:dyDescent="0.2">
      <c r="A2092">
        <v>50</v>
      </c>
      <c r="B2092">
        <v>2</v>
      </c>
      <c r="C2092">
        <v>3</v>
      </c>
      <c r="D2092">
        <v>39</v>
      </c>
      <c r="E2092">
        <v>21</v>
      </c>
      <c r="F2092" t="s">
        <v>3226</v>
      </c>
      <c r="G2092" t="s">
        <v>5023</v>
      </c>
      <c r="H2092">
        <v>38714</v>
      </c>
      <c r="I2092">
        <v>38705</v>
      </c>
      <c r="J2092">
        <v>38699</v>
      </c>
      <c r="K2092">
        <v>-9</v>
      </c>
      <c r="L2092">
        <v>-6</v>
      </c>
      <c r="M2092">
        <v>111</v>
      </c>
      <c r="N2092">
        <v>377</v>
      </c>
      <c r="O2092">
        <v>136</v>
      </c>
      <c r="P2092">
        <v>517</v>
      </c>
      <c r="Q2092">
        <v>-25</v>
      </c>
      <c r="R2092">
        <v>-140</v>
      </c>
      <c r="S2092">
        <v>0</v>
      </c>
      <c r="T2092">
        <v>1</v>
      </c>
      <c r="U2092">
        <v>19</v>
      </c>
      <c r="V2092">
        <v>127</v>
      </c>
      <c r="W2092">
        <v>19</v>
      </c>
      <c r="X2092">
        <v>128</v>
      </c>
      <c r="Y2092">
        <v>-3</v>
      </c>
      <c r="Z2092">
        <v>6</v>
      </c>
      <c r="AA2092">
        <v>585</v>
      </c>
      <c r="AB2092">
        <v>585</v>
      </c>
      <c r="AC2092">
        <v>585</v>
      </c>
      <c r="AD2092">
        <v>9.7410986511999997</v>
      </c>
      <c r="AE2092">
        <v>13.358482766</v>
      </c>
      <c r="AF2092">
        <v>-3.6173841150000001</v>
      </c>
      <c r="AG2092">
        <v>2.5838458000000002E-2</v>
      </c>
      <c r="AH2092">
        <v>3.2814841609999998</v>
      </c>
      <c r="AI2092">
        <v>3.3073226189999998</v>
      </c>
    </row>
    <row r="2093" spans="1:35" x14ac:dyDescent="0.2">
      <c r="A2093">
        <v>50</v>
      </c>
      <c r="B2093">
        <v>2</v>
      </c>
      <c r="C2093">
        <v>3</v>
      </c>
      <c r="D2093">
        <v>39</v>
      </c>
      <c r="E2093">
        <v>23</v>
      </c>
      <c r="F2093" t="s">
        <v>3226</v>
      </c>
      <c r="G2093" t="s">
        <v>4652</v>
      </c>
      <c r="H2093">
        <v>136001</v>
      </c>
      <c r="I2093">
        <v>135719</v>
      </c>
      <c r="J2093">
        <v>135633</v>
      </c>
      <c r="K2093">
        <v>-282</v>
      </c>
      <c r="L2093">
        <v>-86</v>
      </c>
      <c r="M2093">
        <v>348</v>
      </c>
      <c r="N2093">
        <v>1548</v>
      </c>
      <c r="O2093">
        <v>543</v>
      </c>
      <c r="P2093">
        <v>2032</v>
      </c>
      <c r="Q2093">
        <v>-195</v>
      </c>
      <c r="R2093">
        <v>-484</v>
      </c>
      <c r="S2093">
        <v>-1</v>
      </c>
      <c r="T2093">
        <v>33</v>
      </c>
      <c r="U2093">
        <v>-79</v>
      </c>
      <c r="V2093">
        <v>343</v>
      </c>
      <c r="W2093">
        <v>-80</v>
      </c>
      <c r="X2093">
        <v>376</v>
      </c>
      <c r="Y2093">
        <v>-7</v>
      </c>
      <c r="Z2093">
        <v>22</v>
      </c>
      <c r="AA2093">
        <v>3210</v>
      </c>
      <c r="AB2093">
        <v>3210</v>
      </c>
      <c r="AC2093">
        <v>3210</v>
      </c>
      <c r="AD2093">
        <v>11.409534479</v>
      </c>
      <c r="AE2093">
        <v>14.976856629</v>
      </c>
      <c r="AF2093">
        <v>-3.5673221499999999</v>
      </c>
      <c r="AG2093">
        <v>0.2432265102</v>
      </c>
      <c r="AH2093">
        <v>2.5280816062000002</v>
      </c>
      <c r="AI2093">
        <v>2.7713081164000002</v>
      </c>
    </row>
    <row r="2094" spans="1:35" x14ac:dyDescent="0.2">
      <c r="A2094">
        <v>50</v>
      </c>
      <c r="B2094">
        <v>2</v>
      </c>
      <c r="C2094">
        <v>3</v>
      </c>
      <c r="D2094">
        <v>39</v>
      </c>
      <c r="E2094">
        <v>25</v>
      </c>
      <c r="F2094" t="s">
        <v>3226</v>
      </c>
      <c r="G2094" t="s">
        <v>5840</v>
      </c>
      <c r="H2094">
        <v>208601</v>
      </c>
      <c r="I2094">
        <v>208635</v>
      </c>
      <c r="J2094">
        <v>209642</v>
      </c>
      <c r="K2094">
        <v>34</v>
      </c>
      <c r="L2094">
        <v>1007</v>
      </c>
      <c r="M2094">
        <v>553</v>
      </c>
      <c r="N2094">
        <v>2175</v>
      </c>
      <c r="O2094">
        <v>560</v>
      </c>
      <c r="P2094">
        <v>2333</v>
      </c>
      <c r="Q2094">
        <v>-7</v>
      </c>
      <c r="R2094">
        <v>-158</v>
      </c>
      <c r="S2094">
        <v>1</v>
      </c>
      <c r="T2094">
        <v>74</v>
      </c>
      <c r="U2094">
        <v>44</v>
      </c>
      <c r="V2094">
        <v>1065</v>
      </c>
      <c r="W2094">
        <v>45</v>
      </c>
      <c r="X2094">
        <v>1139</v>
      </c>
      <c r="Y2094">
        <v>-4</v>
      </c>
      <c r="Z2094">
        <v>26</v>
      </c>
      <c r="AA2094">
        <v>1592</v>
      </c>
      <c r="AB2094">
        <v>1592</v>
      </c>
      <c r="AC2094">
        <v>1592</v>
      </c>
      <c r="AD2094">
        <v>10.399806827000001</v>
      </c>
      <c r="AE2094">
        <v>11.155287047</v>
      </c>
      <c r="AF2094">
        <v>-0.75548022000000004</v>
      </c>
      <c r="AG2094">
        <v>0.3538325081</v>
      </c>
      <c r="AH2094">
        <v>5.0923192046999999</v>
      </c>
      <c r="AI2094">
        <v>5.4461517128999999</v>
      </c>
    </row>
    <row r="2095" spans="1:35" x14ac:dyDescent="0.2">
      <c r="A2095">
        <v>50</v>
      </c>
      <c r="B2095">
        <v>2</v>
      </c>
      <c r="C2095">
        <v>3</v>
      </c>
      <c r="D2095">
        <v>39</v>
      </c>
      <c r="E2095">
        <v>27</v>
      </c>
      <c r="F2095" t="s">
        <v>3226</v>
      </c>
      <c r="G2095" t="s">
        <v>5025</v>
      </c>
      <c r="H2095">
        <v>42018</v>
      </c>
      <c r="I2095">
        <v>41962</v>
      </c>
      <c r="J2095">
        <v>42004</v>
      </c>
      <c r="K2095">
        <v>-56</v>
      </c>
      <c r="L2095">
        <v>42</v>
      </c>
      <c r="M2095">
        <v>113</v>
      </c>
      <c r="N2095">
        <v>467</v>
      </c>
      <c r="O2095">
        <v>158</v>
      </c>
      <c r="P2095">
        <v>553</v>
      </c>
      <c r="Q2095">
        <v>-45</v>
      </c>
      <c r="R2095">
        <v>-86</v>
      </c>
      <c r="S2095">
        <v>4</v>
      </c>
      <c r="T2095">
        <v>16</v>
      </c>
      <c r="U2095">
        <v>-14</v>
      </c>
      <c r="V2095">
        <v>104</v>
      </c>
      <c r="W2095">
        <v>-10</v>
      </c>
      <c r="X2095">
        <v>120</v>
      </c>
      <c r="Y2095">
        <v>-1</v>
      </c>
      <c r="Z2095">
        <v>8</v>
      </c>
      <c r="AA2095">
        <v>1045</v>
      </c>
      <c r="AB2095">
        <v>1045</v>
      </c>
      <c r="AC2095">
        <v>1045</v>
      </c>
      <c r="AD2095">
        <v>11.123550008</v>
      </c>
      <c r="AE2095">
        <v>13.17199819</v>
      </c>
      <c r="AF2095">
        <v>-2.0484481809999999</v>
      </c>
      <c r="AG2095">
        <v>0.38110663839999998</v>
      </c>
      <c r="AH2095">
        <v>2.4771931496000001</v>
      </c>
      <c r="AI2095">
        <v>2.8582997880000001</v>
      </c>
    </row>
    <row r="2096" spans="1:35" x14ac:dyDescent="0.2">
      <c r="A2096">
        <v>50</v>
      </c>
      <c r="B2096">
        <v>2</v>
      </c>
      <c r="C2096">
        <v>3</v>
      </c>
      <c r="D2096">
        <v>39</v>
      </c>
      <c r="E2096">
        <v>29</v>
      </c>
      <c r="F2096" t="s">
        <v>3226</v>
      </c>
      <c r="G2096" t="s">
        <v>5841</v>
      </c>
      <c r="H2096">
        <v>101877</v>
      </c>
      <c r="I2096">
        <v>101607</v>
      </c>
      <c r="J2096">
        <v>101310</v>
      </c>
      <c r="K2096">
        <v>-270</v>
      </c>
      <c r="L2096">
        <v>-297</v>
      </c>
      <c r="M2096">
        <v>221</v>
      </c>
      <c r="N2096">
        <v>985</v>
      </c>
      <c r="O2096">
        <v>395</v>
      </c>
      <c r="P2096">
        <v>1475</v>
      </c>
      <c r="Q2096">
        <v>-174</v>
      </c>
      <c r="R2096">
        <v>-490</v>
      </c>
      <c r="S2096">
        <v>1</v>
      </c>
      <c r="T2096">
        <v>18</v>
      </c>
      <c r="U2096">
        <v>-91</v>
      </c>
      <c r="V2096">
        <v>160</v>
      </c>
      <c r="W2096">
        <v>-90</v>
      </c>
      <c r="X2096">
        <v>178</v>
      </c>
      <c r="Y2096">
        <v>-6</v>
      </c>
      <c r="Z2096">
        <v>15</v>
      </c>
      <c r="AA2096">
        <v>3854</v>
      </c>
      <c r="AB2096">
        <v>3854</v>
      </c>
      <c r="AC2096">
        <v>3854</v>
      </c>
      <c r="AD2096">
        <v>9.7084029430999994</v>
      </c>
      <c r="AE2096">
        <v>14.537963798</v>
      </c>
      <c r="AF2096">
        <v>-4.8295608550000004</v>
      </c>
      <c r="AG2096">
        <v>0.1774124396</v>
      </c>
      <c r="AH2096">
        <v>1.5769994627999999</v>
      </c>
      <c r="AI2096">
        <v>1.7544119024</v>
      </c>
    </row>
    <row r="2097" spans="1:35" x14ac:dyDescent="0.2">
      <c r="A2097">
        <v>50</v>
      </c>
      <c r="B2097">
        <v>2</v>
      </c>
      <c r="C2097">
        <v>3</v>
      </c>
      <c r="D2097">
        <v>39</v>
      </c>
      <c r="E2097">
        <v>31</v>
      </c>
      <c r="F2097" t="s">
        <v>3226</v>
      </c>
      <c r="G2097" t="s">
        <v>5842</v>
      </c>
      <c r="H2097">
        <v>36612</v>
      </c>
      <c r="I2097">
        <v>36548</v>
      </c>
      <c r="J2097">
        <v>36618</v>
      </c>
      <c r="K2097">
        <v>-64</v>
      </c>
      <c r="L2097">
        <v>70</v>
      </c>
      <c r="M2097">
        <v>94</v>
      </c>
      <c r="N2097">
        <v>447</v>
      </c>
      <c r="O2097">
        <v>128</v>
      </c>
      <c r="P2097">
        <v>482</v>
      </c>
      <c r="Q2097">
        <v>-34</v>
      </c>
      <c r="R2097">
        <v>-35</v>
      </c>
      <c r="S2097">
        <v>1</v>
      </c>
      <c r="T2097">
        <v>1</v>
      </c>
      <c r="U2097">
        <v>-28</v>
      </c>
      <c r="V2097">
        <v>98</v>
      </c>
      <c r="W2097">
        <v>-27</v>
      </c>
      <c r="X2097">
        <v>99</v>
      </c>
      <c r="Y2097">
        <v>-3</v>
      </c>
      <c r="Z2097">
        <v>6</v>
      </c>
      <c r="AA2097">
        <v>362</v>
      </c>
      <c r="AB2097">
        <v>362</v>
      </c>
      <c r="AC2097">
        <v>362</v>
      </c>
      <c r="AD2097">
        <v>12.218790148</v>
      </c>
      <c r="AE2097">
        <v>13.175518684</v>
      </c>
      <c r="AF2097">
        <v>-0.95672853499999999</v>
      </c>
      <c r="AG2097">
        <v>2.7335101000000001E-2</v>
      </c>
      <c r="AH2097">
        <v>2.6788398983000001</v>
      </c>
      <c r="AI2097">
        <v>2.7061749992999999</v>
      </c>
    </row>
    <row r="2098" spans="1:35" x14ac:dyDescent="0.2">
      <c r="A2098">
        <v>50</v>
      </c>
      <c r="B2098">
        <v>2</v>
      </c>
      <c r="C2098">
        <v>3</v>
      </c>
      <c r="D2098">
        <v>39</v>
      </c>
      <c r="E2098">
        <v>33</v>
      </c>
      <c r="F2098" t="s">
        <v>3226</v>
      </c>
      <c r="G2098" t="s">
        <v>4657</v>
      </c>
      <c r="H2098">
        <v>42025</v>
      </c>
      <c r="I2098">
        <v>41928</v>
      </c>
      <c r="J2098">
        <v>41754</v>
      </c>
      <c r="K2098">
        <v>-97</v>
      </c>
      <c r="L2098">
        <v>-174</v>
      </c>
      <c r="M2098">
        <v>98</v>
      </c>
      <c r="N2098">
        <v>432</v>
      </c>
      <c r="O2098">
        <v>193</v>
      </c>
      <c r="P2098">
        <v>617</v>
      </c>
      <c r="Q2098">
        <v>-95</v>
      </c>
      <c r="R2098">
        <v>-185</v>
      </c>
      <c r="S2098">
        <v>0</v>
      </c>
      <c r="T2098">
        <v>8</v>
      </c>
      <c r="U2098">
        <v>2</v>
      </c>
      <c r="V2098">
        <v>-4</v>
      </c>
      <c r="W2098">
        <v>2</v>
      </c>
      <c r="X2098">
        <v>4</v>
      </c>
      <c r="Y2098">
        <v>-4</v>
      </c>
      <c r="Z2098">
        <v>7</v>
      </c>
      <c r="AA2098">
        <v>528</v>
      </c>
      <c r="AB2098">
        <v>528</v>
      </c>
      <c r="AC2098">
        <v>528</v>
      </c>
      <c r="AD2098">
        <v>10.324801032</v>
      </c>
      <c r="AE2098">
        <v>14.746301474999999</v>
      </c>
      <c r="AF2098">
        <v>-4.4215004420000001</v>
      </c>
      <c r="AG2098">
        <v>0.19120001910000001</v>
      </c>
      <c r="AH2098">
        <v>-9.5600009999999999E-2</v>
      </c>
      <c r="AI2098">
        <v>9.5600009599999994E-2</v>
      </c>
    </row>
    <row r="2099" spans="1:35" x14ac:dyDescent="0.2">
      <c r="A2099">
        <v>50</v>
      </c>
      <c r="B2099">
        <v>2</v>
      </c>
      <c r="C2099">
        <v>3</v>
      </c>
      <c r="D2099">
        <v>39</v>
      </c>
      <c r="E2099">
        <v>35</v>
      </c>
      <c r="F2099" t="s">
        <v>3226</v>
      </c>
      <c r="G2099" t="s">
        <v>5843</v>
      </c>
      <c r="H2099">
        <v>1264817</v>
      </c>
      <c r="I2099">
        <v>1261696</v>
      </c>
      <c r="J2099">
        <v>1249387</v>
      </c>
      <c r="K2099">
        <v>-3121</v>
      </c>
      <c r="L2099">
        <v>-12309</v>
      </c>
      <c r="M2099">
        <v>3267</v>
      </c>
      <c r="N2099">
        <v>13253</v>
      </c>
      <c r="O2099">
        <v>4200</v>
      </c>
      <c r="P2099">
        <v>16137</v>
      </c>
      <c r="Q2099">
        <v>-933</v>
      </c>
      <c r="R2099">
        <v>-2884</v>
      </c>
      <c r="S2099">
        <v>84</v>
      </c>
      <c r="T2099">
        <v>869</v>
      </c>
      <c r="U2099">
        <v>-2230</v>
      </c>
      <c r="V2099">
        <v>-10359</v>
      </c>
      <c r="W2099">
        <v>-2146</v>
      </c>
      <c r="X2099">
        <v>-9490</v>
      </c>
      <c r="Y2099">
        <v>-42</v>
      </c>
      <c r="Z2099">
        <v>65</v>
      </c>
      <c r="AA2099">
        <v>29995</v>
      </c>
      <c r="AB2099">
        <v>29995</v>
      </c>
      <c r="AC2099">
        <v>29995</v>
      </c>
      <c r="AD2099">
        <v>10.555604892</v>
      </c>
      <c r="AE2099">
        <v>12.852621757</v>
      </c>
      <c r="AF2099">
        <v>-2.2970168649999998</v>
      </c>
      <c r="AG2099">
        <v>0.69213164199999999</v>
      </c>
      <c r="AH2099">
        <v>-8.2506233370000004</v>
      </c>
      <c r="AI2099">
        <v>-7.5584916949999998</v>
      </c>
    </row>
    <row r="2100" spans="1:35" x14ac:dyDescent="0.2">
      <c r="A2100">
        <v>50</v>
      </c>
      <c r="B2100">
        <v>2</v>
      </c>
      <c r="C2100">
        <v>3</v>
      </c>
      <c r="D2100">
        <v>39</v>
      </c>
      <c r="E2100">
        <v>37</v>
      </c>
      <c r="F2100" t="s">
        <v>3226</v>
      </c>
      <c r="G2100" t="s">
        <v>5844</v>
      </c>
      <c r="H2100">
        <v>51881</v>
      </c>
      <c r="I2100">
        <v>51882</v>
      </c>
      <c r="J2100">
        <v>51597</v>
      </c>
      <c r="K2100">
        <v>1</v>
      </c>
      <c r="L2100">
        <v>-285</v>
      </c>
      <c r="M2100">
        <v>176</v>
      </c>
      <c r="N2100">
        <v>567</v>
      </c>
      <c r="O2100">
        <v>186</v>
      </c>
      <c r="P2100">
        <v>711</v>
      </c>
      <c r="Q2100">
        <v>-10</v>
      </c>
      <c r="R2100">
        <v>-144</v>
      </c>
      <c r="S2100">
        <v>0</v>
      </c>
      <c r="T2100">
        <v>5</v>
      </c>
      <c r="U2100">
        <v>14</v>
      </c>
      <c r="V2100">
        <v>-153</v>
      </c>
      <c r="W2100">
        <v>14</v>
      </c>
      <c r="X2100">
        <v>-148</v>
      </c>
      <c r="Y2100">
        <v>-3</v>
      </c>
      <c r="Z2100">
        <v>7</v>
      </c>
      <c r="AA2100">
        <v>549</v>
      </c>
      <c r="AB2100">
        <v>549</v>
      </c>
      <c r="AC2100">
        <v>549</v>
      </c>
      <c r="AD2100">
        <v>10.958745253</v>
      </c>
      <c r="AE2100">
        <v>13.741918650000001</v>
      </c>
      <c r="AF2100">
        <v>-2.7831733980000002</v>
      </c>
      <c r="AG2100">
        <v>9.6637965199999995E-2</v>
      </c>
      <c r="AH2100">
        <v>-2.9571217349999999</v>
      </c>
      <c r="AI2100">
        <v>-2.8604837700000001</v>
      </c>
    </row>
    <row r="2101" spans="1:35" x14ac:dyDescent="0.2">
      <c r="A2101">
        <v>50</v>
      </c>
      <c r="B2101">
        <v>2</v>
      </c>
      <c r="C2101">
        <v>3</v>
      </c>
      <c r="D2101">
        <v>39</v>
      </c>
      <c r="E2101">
        <v>39</v>
      </c>
      <c r="F2101" t="s">
        <v>3226</v>
      </c>
      <c r="G2101" t="s">
        <v>5845</v>
      </c>
      <c r="H2101">
        <v>38286</v>
      </c>
      <c r="I2101">
        <v>38227</v>
      </c>
      <c r="J2101">
        <v>38144</v>
      </c>
      <c r="K2101">
        <v>-59</v>
      </c>
      <c r="L2101">
        <v>-83</v>
      </c>
      <c r="M2101">
        <v>114</v>
      </c>
      <c r="N2101">
        <v>397</v>
      </c>
      <c r="O2101">
        <v>126</v>
      </c>
      <c r="P2101">
        <v>481</v>
      </c>
      <c r="Q2101">
        <v>-12</v>
      </c>
      <c r="R2101">
        <v>-84</v>
      </c>
      <c r="S2101">
        <v>0</v>
      </c>
      <c r="T2101">
        <v>22</v>
      </c>
      <c r="U2101">
        <v>-45</v>
      </c>
      <c r="V2101">
        <v>-23</v>
      </c>
      <c r="W2101">
        <v>-45</v>
      </c>
      <c r="X2101">
        <v>-1</v>
      </c>
      <c r="Y2101">
        <v>-2</v>
      </c>
      <c r="Z2101">
        <v>2</v>
      </c>
      <c r="AA2101">
        <v>674</v>
      </c>
      <c r="AB2101">
        <v>674</v>
      </c>
      <c r="AC2101">
        <v>674</v>
      </c>
      <c r="AD2101">
        <v>10.396616517</v>
      </c>
      <c r="AE2101">
        <v>12.596404394</v>
      </c>
      <c r="AF2101">
        <v>-2.199787878</v>
      </c>
      <c r="AG2101">
        <v>0.57613492030000002</v>
      </c>
      <c r="AH2101">
        <v>-0.60232287100000004</v>
      </c>
      <c r="AI2101">
        <v>-2.6187951000000001E-2</v>
      </c>
    </row>
    <row r="2102" spans="1:35" x14ac:dyDescent="0.2">
      <c r="A2102">
        <v>50</v>
      </c>
      <c r="B2102">
        <v>2</v>
      </c>
      <c r="C2102">
        <v>3</v>
      </c>
      <c r="D2102">
        <v>39</v>
      </c>
      <c r="E2102">
        <v>41</v>
      </c>
      <c r="F2102" t="s">
        <v>3226</v>
      </c>
      <c r="G2102" t="s">
        <v>5077</v>
      </c>
      <c r="H2102">
        <v>214124</v>
      </c>
      <c r="I2102">
        <v>215062</v>
      </c>
      <c r="J2102">
        <v>220740</v>
      </c>
      <c r="K2102">
        <v>938</v>
      </c>
      <c r="L2102">
        <v>5678</v>
      </c>
      <c r="M2102">
        <v>513</v>
      </c>
      <c r="N2102">
        <v>2065</v>
      </c>
      <c r="O2102">
        <v>372</v>
      </c>
      <c r="P2102">
        <v>1654</v>
      </c>
      <c r="Q2102">
        <v>141</v>
      </c>
      <c r="R2102">
        <v>411</v>
      </c>
      <c r="S2102">
        <v>2</v>
      </c>
      <c r="T2102">
        <v>129</v>
      </c>
      <c r="U2102">
        <v>788</v>
      </c>
      <c r="V2102">
        <v>5194</v>
      </c>
      <c r="W2102">
        <v>790</v>
      </c>
      <c r="X2102">
        <v>5323</v>
      </c>
      <c r="Y2102">
        <v>7</v>
      </c>
      <c r="Z2102">
        <v>-56</v>
      </c>
      <c r="AA2102">
        <v>1767</v>
      </c>
      <c r="AB2102">
        <v>1767</v>
      </c>
      <c r="AC2102">
        <v>1767</v>
      </c>
      <c r="AD2102">
        <v>9.4767807399000006</v>
      </c>
      <c r="AE2102">
        <v>7.5906030720000004</v>
      </c>
      <c r="AF2102">
        <v>1.8861776678</v>
      </c>
      <c r="AG2102">
        <v>0.59201196869999995</v>
      </c>
      <c r="AH2102">
        <v>23.836512912</v>
      </c>
      <c r="AI2102">
        <v>24.428524881000001</v>
      </c>
    </row>
    <row r="2103" spans="1:35" x14ac:dyDescent="0.2">
      <c r="A2103">
        <v>50</v>
      </c>
      <c r="B2103">
        <v>2</v>
      </c>
      <c r="C2103">
        <v>3</v>
      </c>
      <c r="D2103">
        <v>39</v>
      </c>
      <c r="E2103">
        <v>43</v>
      </c>
      <c r="F2103" t="s">
        <v>3226</v>
      </c>
      <c r="G2103" t="s">
        <v>5718</v>
      </c>
      <c r="H2103">
        <v>75622</v>
      </c>
      <c r="I2103">
        <v>75429</v>
      </c>
      <c r="J2103">
        <v>74852</v>
      </c>
      <c r="K2103">
        <v>-193</v>
      </c>
      <c r="L2103">
        <v>-577</v>
      </c>
      <c r="M2103">
        <v>194</v>
      </c>
      <c r="N2103">
        <v>709</v>
      </c>
      <c r="O2103">
        <v>320</v>
      </c>
      <c r="P2103">
        <v>1151</v>
      </c>
      <c r="Q2103">
        <v>-126</v>
      </c>
      <c r="R2103">
        <v>-442</v>
      </c>
      <c r="S2103">
        <v>-1</v>
      </c>
      <c r="T2103">
        <v>4</v>
      </c>
      <c r="U2103">
        <v>-59</v>
      </c>
      <c r="V2103">
        <v>-148</v>
      </c>
      <c r="W2103">
        <v>-60</v>
      </c>
      <c r="X2103">
        <v>-144</v>
      </c>
      <c r="Y2103">
        <v>-7</v>
      </c>
      <c r="Z2103">
        <v>9</v>
      </c>
      <c r="AA2103">
        <v>1607</v>
      </c>
      <c r="AB2103">
        <v>1607</v>
      </c>
      <c r="AC2103">
        <v>1607</v>
      </c>
      <c r="AD2103">
        <v>9.4356572021999998</v>
      </c>
      <c r="AE2103">
        <v>15.317971001</v>
      </c>
      <c r="AF2103">
        <v>-5.8823137990000003</v>
      </c>
      <c r="AG2103">
        <v>5.3233609000000001E-2</v>
      </c>
      <c r="AH2103">
        <v>-1.969643534</v>
      </c>
      <c r="AI2103">
        <v>-1.916409925</v>
      </c>
    </row>
    <row r="2104" spans="1:35" x14ac:dyDescent="0.2">
      <c r="A2104">
        <v>50</v>
      </c>
      <c r="B2104">
        <v>2</v>
      </c>
      <c r="C2104">
        <v>3</v>
      </c>
      <c r="D2104">
        <v>39</v>
      </c>
      <c r="E2104">
        <v>45</v>
      </c>
      <c r="F2104" t="s">
        <v>3226</v>
      </c>
      <c r="G2104" t="s">
        <v>4812</v>
      </c>
      <c r="H2104">
        <v>158921</v>
      </c>
      <c r="I2104">
        <v>159357</v>
      </c>
      <c r="J2104">
        <v>161064</v>
      </c>
      <c r="K2104">
        <v>436</v>
      </c>
      <c r="L2104">
        <v>1707</v>
      </c>
      <c r="M2104">
        <v>389</v>
      </c>
      <c r="N2104">
        <v>1715</v>
      </c>
      <c r="O2104">
        <v>434</v>
      </c>
      <c r="P2104">
        <v>1746</v>
      </c>
      <c r="Q2104">
        <v>-45</v>
      </c>
      <c r="R2104">
        <v>-31</v>
      </c>
      <c r="S2104">
        <v>3</v>
      </c>
      <c r="T2104">
        <v>73</v>
      </c>
      <c r="U2104">
        <v>479</v>
      </c>
      <c r="V2104">
        <v>1669</v>
      </c>
      <c r="W2104">
        <v>482</v>
      </c>
      <c r="X2104">
        <v>1742</v>
      </c>
      <c r="Y2104">
        <v>-1</v>
      </c>
      <c r="Z2104">
        <v>-4</v>
      </c>
      <c r="AA2104">
        <v>2535</v>
      </c>
      <c r="AB2104">
        <v>2535</v>
      </c>
      <c r="AC2104">
        <v>2535</v>
      </c>
      <c r="AD2104">
        <v>10.704666673</v>
      </c>
      <c r="AE2104">
        <v>10.898162105000001</v>
      </c>
      <c r="AF2104">
        <v>-0.19349543299999999</v>
      </c>
      <c r="AG2104">
        <v>0.45565053480000001</v>
      </c>
      <c r="AH2104">
        <v>10.417544418</v>
      </c>
      <c r="AI2104">
        <v>10.873194953</v>
      </c>
    </row>
    <row r="2105" spans="1:35" x14ac:dyDescent="0.2">
      <c r="A2105">
        <v>50</v>
      </c>
      <c r="B2105">
        <v>2</v>
      </c>
      <c r="C2105">
        <v>3</v>
      </c>
      <c r="D2105">
        <v>39</v>
      </c>
      <c r="E2105">
        <v>47</v>
      </c>
      <c r="F2105" t="s">
        <v>3226</v>
      </c>
      <c r="G2105" t="s">
        <v>4588</v>
      </c>
      <c r="H2105">
        <v>28951</v>
      </c>
      <c r="I2105">
        <v>28939</v>
      </c>
      <c r="J2105">
        <v>28906</v>
      </c>
      <c r="K2105">
        <v>-12</v>
      </c>
      <c r="L2105">
        <v>-33</v>
      </c>
      <c r="M2105">
        <v>84</v>
      </c>
      <c r="N2105">
        <v>299</v>
      </c>
      <c r="O2105">
        <v>121</v>
      </c>
      <c r="P2105">
        <v>362</v>
      </c>
      <c r="Q2105">
        <v>-37</v>
      </c>
      <c r="R2105">
        <v>-63</v>
      </c>
      <c r="S2105">
        <v>0</v>
      </c>
      <c r="T2105">
        <v>6</v>
      </c>
      <c r="U2105">
        <v>26</v>
      </c>
      <c r="V2105">
        <v>22</v>
      </c>
      <c r="W2105">
        <v>26</v>
      </c>
      <c r="X2105">
        <v>28</v>
      </c>
      <c r="Y2105">
        <v>-1</v>
      </c>
      <c r="Z2105">
        <v>2</v>
      </c>
      <c r="AA2105">
        <v>543</v>
      </c>
      <c r="AB2105">
        <v>543</v>
      </c>
      <c r="AC2105">
        <v>543</v>
      </c>
      <c r="AD2105">
        <v>10.337972167</v>
      </c>
      <c r="AE2105">
        <v>12.516207104999999</v>
      </c>
      <c r="AF2105">
        <v>-2.1782349380000001</v>
      </c>
      <c r="AG2105">
        <v>0.20745094650000001</v>
      </c>
      <c r="AH2105">
        <v>0.76065347049999998</v>
      </c>
      <c r="AI2105">
        <v>0.96810441700000005</v>
      </c>
    </row>
    <row r="2106" spans="1:35" x14ac:dyDescent="0.2">
      <c r="A2106">
        <v>50</v>
      </c>
      <c r="B2106">
        <v>2</v>
      </c>
      <c r="C2106">
        <v>3</v>
      </c>
      <c r="D2106">
        <v>39</v>
      </c>
      <c r="E2106">
        <v>49</v>
      </c>
      <c r="F2106" t="s">
        <v>3226</v>
      </c>
      <c r="G2106" t="s">
        <v>4589</v>
      </c>
      <c r="H2106">
        <v>1323807</v>
      </c>
      <c r="I2106">
        <v>1324013</v>
      </c>
      <c r="J2106">
        <v>1321414</v>
      </c>
      <c r="K2106">
        <v>206</v>
      </c>
      <c r="L2106">
        <v>-2599</v>
      </c>
      <c r="M2106">
        <v>4491</v>
      </c>
      <c r="N2106">
        <v>17346</v>
      </c>
      <c r="O2106">
        <v>3091</v>
      </c>
      <c r="P2106">
        <v>12442</v>
      </c>
      <c r="Q2106">
        <v>1400</v>
      </c>
      <c r="R2106">
        <v>4904</v>
      </c>
      <c r="S2106">
        <v>182</v>
      </c>
      <c r="T2106">
        <v>2166</v>
      </c>
      <c r="U2106">
        <v>-1431</v>
      </c>
      <c r="V2106">
        <v>-9799</v>
      </c>
      <c r="W2106">
        <v>-1249</v>
      </c>
      <c r="X2106">
        <v>-7633</v>
      </c>
      <c r="Y2106">
        <v>55</v>
      </c>
      <c r="Z2106">
        <v>130</v>
      </c>
      <c r="AA2106">
        <v>30222</v>
      </c>
      <c r="AB2106">
        <v>30222</v>
      </c>
      <c r="AC2106">
        <v>30222</v>
      </c>
      <c r="AD2106">
        <v>13.11395098</v>
      </c>
      <c r="AE2106">
        <v>9.4064209672000008</v>
      </c>
      <c r="AF2106">
        <v>3.7075300131</v>
      </c>
      <c r="AG2106">
        <v>1.6375428239000001</v>
      </c>
      <c r="AH2106">
        <v>-7.408255832</v>
      </c>
      <c r="AI2106">
        <v>-5.7707130080000004</v>
      </c>
    </row>
    <row r="2107" spans="1:35" x14ac:dyDescent="0.2">
      <c r="A2107">
        <v>50</v>
      </c>
      <c r="B2107">
        <v>2</v>
      </c>
      <c r="C2107">
        <v>3</v>
      </c>
      <c r="D2107">
        <v>39</v>
      </c>
      <c r="E2107">
        <v>51</v>
      </c>
      <c r="F2107" t="s">
        <v>3226</v>
      </c>
      <c r="G2107" t="s">
        <v>4663</v>
      </c>
      <c r="H2107">
        <v>42713</v>
      </c>
      <c r="I2107">
        <v>42619</v>
      </c>
      <c r="J2107">
        <v>42450</v>
      </c>
      <c r="K2107">
        <v>-94</v>
      </c>
      <c r="L2107">
        <v>-169</v>
      </c>
      <c r="M2107">
        <v>111</v>
      </c>
      <c r="N2107">
        <v>449</v>
      </c>
      <c r="O2107">
        <v>118</v>
      </c>
      <c r="P2107">
        <v>508</v>
      </c>
      <c r="Q2107">
        <v>-7</v>
      </c>
      <c r="R2107">
        <v>-59</v>
      </c>
      <c r="S2107">
        <v>0</v>
      </c>
      <c r="T2107">
        <v>22</v>
      </c>
      <c r="U2107">
        <v>-86</v>
      </c>
      <c r="V2107">
        <v>-137</v>
      </c>
      <c r="W2107">
        <v>-86</v>
      </c>
      <c r="X2107">
        <v>-115</v>
      </c>
      <c r="Y2107">
        <v>-1</v>
      </c>
      <c r="Z2107">
        <v>5</v>
      </c>
      <c r="AA2107">
        <v>347</v>
      </c>
      <c r="AB2107">
        <v>347</v>
      </c>
      <c r="AC2107">
        <v>347</v>
      </c>
      <c r="AD2107">
        <v>10.556136782999999</v>
      </c>
      <c r="AE2107">
        <v>11.943246071000001</v>
      </c>
      <c r="AF2107">
        <v>-1.387109288</v>
      </c>
      <c r="AG2107">
        <v>0.517227192</v>
      </c>
      <c r="AH2107">
        <v>-3.2209147869999999</v>
      </c>
      <c r="AI2107">
        <v>-2.7036875949999999</v>
      </c>
    </row>
    <row r="2108" spans="1:35" x14ac:dyDescent="0.2">
      <c r="A2108">
        <v>50</v>
      </c>
      <c r="B2108">
        <v>2</v>
      </c>
      <c r="C2108">
        <v>3</v>
      </c>
      <c r="D2108">
        <v>39</v>
      </c>
      <c r="E2108">
        <v>53</v>
      </c>
      <c r="F2108" t="s">
        <v>3226</v>
      </c>
      <c r="G2108" t="s">
        <v>5846</v>
      </c>
      <c r="H2108">
        <v>29220</v>
      </c>
      <c r="I2108">
        <v>29193</v>
      </c>
      <c r="J2108">
        <v>29158</v>
      </c>
      <c r="K2108">
        <v>-27</v>
      </c>
      <c r="L2108">
        <v>-35</v>
      </c>
      <c r="M2108">
        <v>90</v>
      </c>
      <c r="N2108">
        <v>367</v>
      </c>
      <c r="O2108">
        <v>106</v>
      </c>
      <c r="P2108">
        <v>455</v>
      </c>
      <c r="Q2108">
        <v>-16</v>
      </c>
      <c r="R2108">
        <v>-88</v>
      </c>
      <c r="S2108">
        <v>-2</v>
      </c>
      <c r="T2108">
        <v>10</v>
      </c>
      <c r="U2108">
        <v>-8</v>
      </c>
      <c r="V2108">
        <v>37</v>
      </c>
      <c r="W2108">
        <v>-10</v>
      </c>
      <c r="X2108">
        <v>47</v>
      </c>
      <c r="Y2108">
        <v>-1</v>
      </c>
      <c r="Z2108">
        <v>6</v>
      </c>
      <c r="AA2108">
        <v>769</v>
      </c>
      <c r="AB2108">
        <v>769</v>
      </c>
      <c r="AC2108">
        <v>769</v>
      </c>
      <c r="AD2108">
        <v>12.579047488</v>
      </c>
      <c r="AE2108">
        <v>15.595276859</v>
      </c>
      <c r="AF2108">
        <v>-3.0162293710000001</v>
      </c>
      <c r="AG2108">
        <v>0.34275333759999999</v>
      </c>
      <c r="AH2108">
        <v>1.268187349</v>
      </c>
      <c r="AI2108">
        <v>1.6109406865</v>
      </c>
    </row>
    <row r="2109" spans="1:35" x14ac:dyDescent="0.2">
      <c r="A2109">
        <v>50</v>
      </c>
      <c r="B2109">
        <v>2</v>
      </c>
      <c r="C2109">
        <v>3</v>
      </c>
      <c r="D2109">
        <v>39</v>
      </c>
      <c r="E2109">
        <v>55</v>
      </c>
      <c r="F2109" t="s">
        <v>3226</v>
      </c>
      <c r="G2109" t="s">
        <v>5847</v>
      </c>
      <c r="H2109">
        <v>95397</v>
      </c>
      <c r="I2109">
        <v>95334</v>
      </c>
      <c r="J2109">
        <v>95565</v>
      </c>
      <c r="K2109">
        <v>-63</v>
      </c>
      <c r="L2109">
        <v>231</v>
      </c>
      <c r="M2109">
        <v>247</v>
      </c>
      <c r="N2109">
        <v>890</v>
      </c>
      <c r="O2109">
        <v>243</v>
      </c>
      <c r="P2109">
        <v>1036</v>
      </c>
      <c r="Q2109">
        <v>4</v>
      </c>
      <c r="R2109">
        <v>-146</v>
      </c>
      <c r="S2109">
        <v>0</v>
      </c>
      <c r="T2109">
        <v>38</v>
      </c>
      <c r="U2109">
        <v>-60</v>
      </c>
      <c r="V2109">
        <v>335</v>
      </c>
      <c r="W2109">
        <v>-60</v>
      </c>
      <c r="X2109">
        <v>373</v>
      </c>
      <c r="Y2109">
        <v>-7</v>
      </c>
      <c r="Z2109">
        <v>4</v>
      </c>
      <c r="AA2109">
        <v>813</v>
      </c>
      <c r="AB2109">
        <v>813</v>
      </c>
      <c r="AC2109">
        <v>813</v>
      </c>
      <c r="AD2109">
        <v>9.3243023798000007</v>
      </c>
      <c r="AE2109">
        <v>10.853907039999999</v>
      </c>
      <c r="AF2109">
        <v>-1.5296046599999999</v>
      </c>
      <c r="AG2109">
        <v>0.39811628139999999</v>
      </c>
      <c r="AH2109">
        <v>3.5097093227</v>
      </c>
      <c r="AI2109">
        <v>3.9078256041000001</v>
      </c>
    </row>
    <row r="2110" spans="1:35" x14ac:dyDescent="0.2">
      <c r="A2110">
        <v>50</v>
      </c>
      <c r="B2110">
        <v>2</v>
      </c>
      <c r="C2110">
        <v>3</v>
      </c>
      <c r="D2110">
        <v>39</v>
      </c>
      <c r="E2110">
        <v>57</v>
      </c>
      <c r="F2110" t="s">
        <v>3226</v>
      </c>
      <c r="G2110" t="s">
        <v>4591</v>
      </c>
      <c r="H2110">
        <v>167966</v>
      </c>
      <c r="I2110">
        <v>168025</v>
      </c>
      <c r="J2110">
        <v>168412</v>
      </c>
      <c r="K2110">
        <v>59</v>
      </c>
      <c r="L2110">
        <v>387</v>
      </c>
      <c r="M2110">
        <v>411</v>
      </c>
      <c r="N2110">
        <v>1616</v>
      </c>
      <c r="O2110">
        <v>439</v>
      </c>
      <c r="P2110">
        <v>1900</v>
      </c>
      <c r="Q2110">
        <v>-28</v>
      </c>
      <c r="R2110">
        <v>-284</v>
      </c>
      <c r="S2110">
        <v>2</v>
      </c>
      <c r="T2110">
        <v>137</v>
      </c>
      <c r="U2110">
        <v>91</v>
      </c>
      <c r="V2110">
        <v>507</v>
      </c>
      <c r="W2110">
        <v>93</v>
      </c>
      <c r="X2110">
        <v>644</v>
      </c>
      <c r="Y2110">
        <v>-6</v>
      </c>
      <c r="Z2110">
        <v>27</v>
      </c>
      <c r="AA2110">
        <v>8069</v>
      </c>
      <c r="AB2110">
        <v>8069</v>
      </c>
      <c r="AC2110">
        <v>8069</v>
      </c>
      <c r="AD2110">
        <v>9.6065533814999995</v>
      </c>
      <c r="AE2110">
        <v>11.294833801999999</v>
      </c>
      <c r="AF2110">
        <v>-1.688280421</v>
      </c>
      <c r="AG2110">
        <v>0.81441696370000005</v>
      </c>
      <c r="AH2110">
        <v>3.0139372303999998</v>
      </c>
      <c r="AI2110">
        <v>3.8283541941000001</v>
      </c>
    </row>
    <row r="2111" spans="1:35" x14ac:dyDescent="0.2">
      <c r="A2111">
        <v>50</v>
      </c>
      <c r="B2111">
        <v>2</v>
      </c>
      <c r="C2111">
        <v>3</v>
      </c>
      <c r="D2111">
        <v>39</v>
      </c>
      <c r="E2111">
        <v>59</v>
      </c>
      <c r="F2111" t="s">
        <v>3226</v>
      </c>
      <c r="G2111" t="s">
        <v>5848</v>
      </c>
      <c r="H2111">
        <v>38438</v>
      </c>
      <c r="I2111">
        <v>38390</v>
      </c>
      <c r="J2111">
        <v>38287</v>
      </c>
      <c r="K2111">
        <v>-48</v>
      </c>
      <c r="L2111">
        <v>-103</v>
      </c>
      <c r="M2111">
        <v>93</v>
      </c>
      <c r="N2111">
        <v>437</v>
      </c>
      <c r="O2111">
        <v>133</v>
      </c>
      <c r="P2111">
        <v>543</v>
      </c>
      <c r="Q2111">
        <v>-40</v>
      </c>
      <c r="R2111">
        <v>-106</v>
      </c>
      <c r="S2111">
        <v>0</v>
      </c>
      <c r="T2111">
        <v>3</v>
      </c>
      <c r="U2111">
        <v>-7</v>
      </c>
      <c r="V2111">
        <v>-6</v>
      </c>
      <c r="W2111">
        <v>-7</v>
      </c>
      <c r="X2111">
        <v>-3</v>
      </c>
      <c r="Y2111">
        <v>-1</v>
      </c>
      <c r="Z2111">
        <v>6</v>
      </c>
      <c r="AA2111">
        <v>418</v>
      </c>
      <c r="AB2111">
        <v>418</v>
      </c>
      <c r="AC2111">
        <v>418</v>
      </c>
      <c r="AD2111">
        <v>11.398463684999999</v>
      </c>
      <c r="AE2111">
        <v>14.163308424</v>
      </c>
      <c r="AF2111">
        <v>-2.7648447379999999</v>
      </c>
      <c r="AG2111">
        <v>7.8250322799999994E-2</v>
      </c>
      <c r="AH2111">
        <v>-0.15650064599999999</v>
      </c>
      <c r="AI2111">
        <v>-7.8250322999999997E-2</v>
      </c>
    </row>
    <row r="2112" spans="1:35" x14ac:dyDescent="0.2">
      <c r="A2112">
        <v>50</v>
      </c>
      <c r="B2112">
        <v>2</v>
      </c>
      <c r="C2112">
        <v>3</v>
      </c>
      <c r="D2112">
        <v>39</v>
      </c>
      <c r="E2112">
        <v>61</v>
      </c>
      <c r="F2112" t="s">
        <v>3226</v>
      </c>
      <c r="G2112" t="s">
        <v>4840</v>
      </c>
      <c r="H2112">
        <v>830639</v>
      </c>
      <c r="I2112">
        <v>829909</v>
      </c>
      <c r="J2112">
        <v>826139</v>
      </c>
      <c r="K2112">
        <v>-730</v>
      </c>
      <c r="L2112">
        <v>-3770</v>
      </c>
      <c r="M2112">
        <v>2568</v>
      </c>
      <c r="N2112">
        <v>10318</v>
      </c>
      <c r="O2112">
        <v>2371</v>
      </c>
      <c r="P2112">
        <v>9691</v>
      </c>
      <c r="Q2112">
        <v>197</v>
      </c>
      <c r="R2112">
        <v>627</v>
      </c>
      <c r="S2112">
        <v>58</v>
      </c>
      <c r="T2112">
        <v>778</v>
      </c>
      <c r="U2112">
        <v>-988</v>
      </c>
      <c r="V2112">
        <v>-5268</v>
      </c>
      <c r="W2112">
        <v>-930</v>
      </c>
      <c r="X2112">
        <v>-4490</v>
      </c>
      <c r="Y2112">
        <v>3</v>
      </c>
      <c r="Z2112">
        <v>93</v>
      </c>
      <c r="AA2112">
        <v>23348</v>
      </c>
      <c r="AB2112">
        <v>23348</v>
      </c>
      <c r="AC2112">
        <v>23348</v>
      </c>
      <c r="AD2112">
        <v>12.460991469</v>
      </c>
      <c r="AE2112">
        <v>11.703767041000001</v>
      </c>
      <c r="AF2112">
        <v>0.75722442830000003</v>
      </c>
      <c r="AG2112">
        <v>0.93958629220000001</v>
      </c>
      <c r="AH2112">
        <v>-6.3621344310000003</v>
      </c>
      <c r="AI2112">
        <v>-5.4225481389999999</v>
      </c>
    </row>
    <row r="2113" spans="1:35" x14ac:dyDescent="0.2">
      <c r="A2113">
        <v>50</v>
      </c>
      <c r="B2113">
        <v>2</v>
      </c>
      <c r="C2113">
        <v>3</v>
      </c>
      <c r="D2113">
        <v>39</v>
      </c>
      <c r="E2113">
        <v>63</v>
      </c>
      <c r="F2113" t="s">
        <v>3226</v>
      </c>
      <c r="G2113" t="s">
        <v>4923</v>
      </c>
      <c r="H2113">
        <v>74920</v>
      </c>
      <c r="I2113">
        <v>74830</v>
      </c>
      <c r="J2113">
        <v>74656</v>
      </c>
      <c r="K2113">
        <v>-90</v>
      </c>
      <c r="L2113">
        <v>-174</v>
      </c>
      <c r="M2113">
        <v>198</v>
      </c>
      <c r="N2113">
        <v>832</v>
      </c>
      <c r="O2113">
        <v>218</v>
      </c>
      <c r="P2113">
        <v>884</v>
      </c>
      <c r="Q2113">
        <v>-20</v>
      </c>
      <c r="R2113">
        <v>-52</v>
      </c>
      <c r="S2113">
        <v>2</v>
      </c>
      <c r="T2113">
        <v>46</v>
      </c>
      <c r="U2113">
        <v>-70</v>
      </c>
      <c r="V2113">
        <v>-181</v>
      </c>
      <c r="W2113">
        <v>-68</v>
      </c>
      <c r="X2113">
        <v>-135</v>
      </c>
      <c r="Y2113">
        <v>-2</v>
      </c>
      <c r="Z2113">
        <v>13</v>
      </c>
      <c r="AA2113">
        <v>1208</v>
      </c>
      <c r="AB2113">
        <v>1208</v>
      </c>
      <c r="AC2113">
        <v>1208</v>
      </c>
      <c r="AD2113">
        <v>11.131477195</v>
      </c>
      <c r="AE2113">
        <v>11.827194520000001</v>
      </c>
      <c r="AF2113">
        <v>-0.69571732500000005</v>
      </c>
      <c r="AG2113">
        <v>0.61544224879999998</v>
      </c>
      <c r="AH2113">
        <v>-2.4216314570000002</v>
      </c>
      <c r="AI2113">
        <v>-1.8061892079999999</v>
      </c>
    </row>
    <row r="2114" spans="1:35" x14ac:dyDescent="0.2">
      <c r="A2114">
        <v>50</v>
      </c>
      <c r="B2114">
        <v>2</v>
      </c>
      <c r="C2114">
        <v>3</v>
      </c>
      <c r="D2114">
        <v>39</v>
      </c>
      <c r="E2114">
        <v>65</v>
      </c>
      <c r="F2114" t="s">
        <v>3226</v>
      </c>
      <c r="G2114" t="s">
        <v>5035</v>
      </c>
      <c r="H2114">
        <v>30696</v>
      </c>
      <c r="I2114">
        <v>30725</v>
      </c>
      <c r="J2114">
        <v>30621</v>
      </c>
      <c r="K2114">
        <v>29</v>
      </c>
      <c r="L2114">
        <v>-104</v>
      </c>
      <c r="M2114">
        <v>95</v>
      </c>
      <c r="N2114">
        <v>386</v>
      </c>
      <c r="O2114">
        <v>90</v>
      </c>
      <c r="P2114">
        <v>396</v>
      </c>
      <c r="Q2114">
        <v>5</v>
      </c>
      <c r="R2114">
        <v>-10</v>
      </c>
      <c r="S2114">
        <v>0</v>
      </c>
      <c r="T2114">
        <v>6</v>
      </c>
      <c r="U2114">
        <v>25</v>
      </c>
      <c r="V2114">
        <v>-105</v>
      </c>
      <c r="W2114">
        <v>25</v>
      </c>
      <c r="X2114">
        <v>-99</v>
      </c>
      <c r="Y2114">
        <v>-1</v>
      </c>
      <c r="Z2114">
        <v>5</v>
      </c>
      <c r="AA2114">
        <v>1730</v>
      </c>
      <c r="AB2114">
        <v>1730</v>
      </c>
      <c r="AC2114">
        <v>1730</v>
      </c>
      <c r="AD2114">
        <v>12.584357578000001</v>
      </c>
      <c r="AE2114">
        <v>12.910377205</v>
      </c>
      <c r="AF2114">
        <v>-0.32601962600000001</v>
      </c>
      <c r="AG2114">
        <v>0.1956117758</v>
      </c>
      <c r="AH2114">
        <v>-3.4232060770000001</v>
      </c>
      <c r="AI2114">
        <v>-3.2275943009999999</v>
      </c>
    </row>
    <row r="2115" spans="1:35" x14ac:dyDescent="0.2">
      <c r="A2115">
        <v>50</v>
      </c>
      <c r="B2115">
        <v>2</v>
      </c>
      <c r="C2115">
        <v>3</v>
      </c>
      <c r="D2115">
        <v>39</v>
      </c>
      <c r="E2115">
        <v>67</v>
      </c>
      <c r="F2115" t="s">
        <v>3226</v>
      </c>
      <c r="G2115" t="s">
        <v>5082</v>
      </c>
      <c r="H2115">
        <v>14483</v>
      </c>
      <c r="I2115">
        <v>14493</v>
      </c>
      <c r="J2115">
        <v>14477</v>
      </c>
      <c r="K2115">
        <v>10</v>
      </c>
      <c r="L2115">
        <v>-16</v>
      </c>
      <c r="M2115">
        <v>54</v>
      </c>
      <c r="N2115">
        <v>154</v>
      </c>
      <c r="O2115">
        <v>51</v>
      </c>
      <c r="P2115">
        <v>237</v>
      </c>
      <c r="Q2115">
        <v>3</v>
      </c>
      <c r="R2115">
        <v>-83</v>
      </c>
      <c r="S2115">
        <v>0</v>
      </c>
      <c r="T2115">
        <v>1</v>
      </c>
      <c r="U2115">
        <v>8</v>
      </c>
      <c r="V2115">
        <v>67</v>
      </c>
      <c r="W2115">
        <v>8</v>
      </c>
      <c r="X2115">
        <v>68</v>
      </c>
      <c r="Y2115">
        <v>-1</v>
      </c>
      <c r="Z2115">
        <v>-1</v>
      </c>
      <c r="AA2115">
        <v>155</v>
      </c>
      <c r="AB2115">
        <v>155</v>
      </c>
      <c r="AC2115">
        <v>155</v>
      </c>
      <c r="AD2115">
        <v>10.631687953</v>
      </c>
      <c r="AE2115">
        <v>16.361753537999999</v>
      </c>
      <c r="AF2115">
        <v>-5.7300655850000002</v>
      </c>
      <c r="AG2115">
        <v>6.9036934800000005E-2</v>
      </c>
      <c r="AH2115">
        <v>4.6254746289000002</v>
      </c>
      <c r="AI2115">
        <v>4.6945115636999999</v>
      </c>
    </row>
    <row r="2116" spans="1:35" x14ac:dyDescent="0.2">
      <c r="A2116">
        <v>50</v>
      </c>
      <c r="B2116">
        <v>2</v>
      </c>
      <c r="C2116">
        <v>3</v>
      </c>
      <c r="D2116">
        <v>39</v>
      </c>
      <c r="E2116">
        <v>69</v>
      </c>
      <c r="F2116" t="s">
        <v>3226</v>
      </c>
      <c r="G2116" t="s">
        <v>4593</v>
      </c>
      <c r="H2116">
        <v>27662</v>
      </c>
      <c r="I2116">
        <v>27629</v>
      </c>
      <c r="J2116">
        <v>27538</v>
      </c>
      <c r="K2116">
        <v>-33</v>
      </c>
      <c r="L2116">
        <v>-91</v>
      </c>
      <c r="M2116">
        <v>70</v>
      </c>
      <c r="N2116">
        <v>300</v>
      </c>
      <c r="O2116">
        <v>85</v>
      </c>
      <c r="P2116">
        <v>355</v>
      </c>
      <c r="Q2116">
        <v>-15</v>
      </c>
      <c r="R2116">
        <v>-55</v>
      </c>
      <c r="S2116">
        <v>0</v>
      </c>
      <c r="T2116">
        <v>0</v>
      </c>
      <c r="U2116">
        <v>-15</v>
      </c>
      <c r="V2116">
        <v>-43</v>
      </c>
      <c r="W2116">
        <v>-15</v>
      </c>
      <c r="X2116">
        <v>-43</v>
      </c>
      <c r="Y2116">
        <v>-3</v>
      </c>
      <c r="Z2116">
        <v>7</v>
      </c>
      <c r="AA2116">
        <v>315</v>
      </c>
      <c r="AB2116">
        <v>315</v>
      </c>
      <c r="AC2116">
        <v>315</v>
      </c>
      <c r="AD2116">
        <v>10.876067214000001</v>
      </c>
      <c r="AE2116">
        <v>12.87001287</v>
      </c>
      <c r="AF2116">
        <v>-1.993945656</v>
      </c>
      <c r="AG2116">
        <v>0</v>
      </c>
      <c r="AH2116">
        <v>-1.5589029670000001</v>
      </c>
      <c r="AI2116">
        <v>-1.5589029670000001</v>
      </c>
    </row>
    <row r="2117" spans="1:35" x14ac:dyDescent="0.2">
      <c r="A2117">
        <v>50</v>
      </c>
      <c r="B2117">
        <v>2</v>
      </c>
      <c r="C2117">
        <v>3</v>
      </c>
      <c r="D2117">
        <v>39</v>
      </c>
      <c r="E2117">
        <v>71</v>
      </c>
      <c r="F2117" t="s">
        <v>3226</v>
      </c>
      <c r="G2117" t="s">
        <v>5849</v>
      </c>
      <c r="H2117">
        <v>43317</v>
      </c>
      <c r="I2117">
        <v>43321</v>
      </c>
      <c r="J2117">
        <v>43354</v>
      </c>
      <c r="K2117">
        <v>4</v>
      </c>
      <c r="L2117">
        <v>33</v>
      </c>
      <c r="M2117">
        <v>120</v>
      </c>
      <c r="N2117">
        <v>495</v>
      </c>
      <c r="O2117">
        <v>154</v>
      </c>
      <c r="P2117">
        <v>611</v>
      </c>
      <c r="Q2117">
        <v>-34</v>
      </c>
      <c r="R2117">
        <v>-116</v>
      </c>
      <c r="S2117">
        <v>0</v>
      </c>
      <c r="T2117">
        <v>4</v>
      </c>
      <c r="U2117">
        <v>39</v>
      </c>
      <c r="V2117">
        <v>140</v>
      </c>
      <c r="W2117">
        <v>39</v>
      </c>
      <c r="X2117">
        <v>144</v>
      </c>
      <c r="Y2117">
        <v>-1</v>
      </c>
      <c r="Z2117">
        <v>5</v>
      </c>
      <c r="AA2117">
        <v>401</v>
      </c>
      <c r="AB2117">
        <v>401</v>
      </c>
      <c r="AC2117">
        <v>401</v>
      </c>
      <c r="AD2117">
        <v>11.421978656</v>
      </c>
      <c r="AE2117">
        <v>14.098644361</v>
      </c>
      <c r="AF2117">
        <v>-2.676665705</v>
      </c>
      <c r="AG2117">
        <v>9.2298817399999997E-2</v>
      </c>
      <c r="AH2117">
        <v>3.2304586096999999</v>
      </c>
      <c r="AI2117">
        <v>3.3227574272</v>
      </c>
    </row>
    <row r="2118" spans="1:35" x14ac:dyDescent="0.2">
      <c r="A2118">
        <v>50</v>
      </c>
      <c r="B2118">
        <v>2</v>
      </c>
      <c r="C2118">
        <v>3</v>
      </c>
      <c r="D2118">
        <v>39</v>
      </c>
      <c r="E2118">
        <v>73</v>
      </c>
      <c r="F2118" t="s">
        <v>3226</v>
      </c>
      <c r="G2118" t="s">
        <v>5850</v>
      </c>
      <c r="H2118">
        <v>28050</v>
      </c>
      <c r="I2118">
        <v>27999</v>
      </c>
      <c r="J2118">
        <v>28097</v>
      </c>
      <c r="K2118">
        <v>-51</v>
      </c>
      <c r="L2118">
        <v>98</v>
      </c>
      <c r="M2118">
        <v>73</v>
      </c>
      <c r="N2118">
        <v>286</v>
      </c>
      <c r="O2118">
        <v>101</v>
      </c>
      <c r="P2118">
        <v>393</v>
      </c>
      <c r="Q2118">
        <v>-28</v>
      </c>
      <c r="R2118">
        <v>-107</v>
      </c>
      <c r="S2118">
        <v>0</v>
      </c>
      <c r="T2118">
        <v>0</v>
      </c>
      <c r="U2118">
        <v>-21</v>
      </c>
      <c r="V2118">
        <v>203</v>
      </c>
      <c r="W2118">
        <v>-21</v>
      </c>
      <c r="X2118">
        <v>203</v>
      </c>
      <c r="Y2118">
        <v>-2</v>
      </c>
      <c r="Z2118">
        <v>2</v>
      </c>
      <c r="AA2118">
        <v>251</v>
      </c>
      <c r="AB2118">
        <v>251</v>
      </c>
      <c r="AC2118">
        <v>251</v>
      </c>
      <c r="AD2118">
        <v>10.196805476</v>
      </c>
      <c r="AE2118">
        <v>14.011694238</v>
      </c>
      <c r="AF2118">
        <v>-3.8148887619999998</v>
      </c>
      <c r="AG2118">
        <v>0</v>
      </c>
      <c r="AH2118">
        <v>7.2375926982000003</v>
      </c>
      <c r="AI2118">
        <v>7.2375926982000003</v>
      </c>
    </row>
    <row r="2119" spans="1:35" x14ac:dyDescent="0.2">
      <c r="A2119">
        <v>50</v>
      </c>
      <c r="B2119">
        <v>2</v>
      </c>
      <c r="C2119">
        <v>3</v>
      </c>
      <c r="D2119">
        <v>39</v>
      </c>
      <c r="E2119">
        <v>75</v>
      </c>
      <c r="F2119" t="s">
        <v>3226</v>
      </c>
      <c r="G2119" t="s">
        <v>4846</v>
      </c>
      <c r="H2119">
        <v>44223</v>
      </c>
      <c r="I2119">
        <v>44194</v>
      </c>
      <c r="J2119">
        <v>44271</v>
      </c>
      <c r="K2119">
        <v>-29</v>
      </c>
      <c r="L2119">
        <v>77</v>
      </c>
      <c r="M2119">
        <v>201</v>
      </c>
      <c r="N2119">
        <v>792</v>
      </c>
      <c r="O2119">
        <v>111</v>
      </c>
      <c r="P2119">
        <v>446</v>
      </c>
      <c r="Q2119">
        <v>90</v>
      </c>
      <c r="R2119">
        <v>346</v>
      </c>
      <c r="S2119">
        <v>0</v>
      </c>
      <c r="T2119">
        <v>1</v>
      </c>
      <c r="U2119">
        <v>-122</v>
      </c>
      <c r="V2119">
        <v>-275</v>
      </c>
      <c r="W2119">
        <v>-122</v>
      </c>
      <c r="X2119">
        <v>-274</v>
      </c>
      <c r="Y2119">
        <v>3</v>
      </c>
      <c r="Z2119">
        <v>5</v>
      </c>
      <c r="AA2119">
        <v>697</v>
      </c>
      <c r="AB2119">
        <v>697</v>
      </c>
      <c r="AC2119">
        <v>697</v>
      </c>
      <c r="AD2119">
        <v>17.905386311000001</v>
      </c>
      <c r="AE2119">
        <v>10.083083705</v>
      </c>
      <c r="AF2119">
        <v>7.8223026056</v>
      </c>
      <c r="AG2119">
        <v>2.2607810999999998E-2</v>
      </c>
      <c r="AH2119">
        <v>-6.2171480250000002</v>
      </c>
      <c r="AI2119">
        <v>-6.1945402139999999</v>
      </c>
    </row>
    <row r="2120" spans="1:35" x14ac:dyDescent="0.2">
      <c r="A2120">
        <v>50</v>
      </c>
      <c r="B2120">
        <v>2</v>
      </c>
      <c r="C2120">
        <v>3</v>
      </c>
      <c r="D2120">
        <v>39</v>
      </c>
      <c r="E2120">
        <v>77</v>
      </c>
      <c r="F2120" t="s">
        <v>3226</v>
      </c>
      <c r="G2120" t="s">
        <v>5403</v>
      </c>
      <c r="H2120">
        <v>58565</v>
      </c>
      <c r="I2120">
        <v>58439</v>
      </c>
      <c r="J2120">
        <v>58367</v>
      </c>
      <c r="K2120">
        <v>-126</v>
      </c>
      <c r="L2120">
        <v>-72</v>
      </c>
      <c r="M2120">
        <v>156</v>
      </c>
      <c r="N2120">
        <v>653</v>
      </c>
      <c r="O2120">
        <v>197</v>
      </c>
      <c r="P2120">
        <v>755</v>
      </c>
      <c r="Q2120">
        <v>-41</v>
      </c>
      <c r="R2120">
        <v>-102</v>
      </c>
      <c r="S2120">
        <v>0</v>
      </c>
      <c r="T2120">
        <v>-2</v>
      </c>
      <c r="U2120">
        <v>-84</v>
      </c>
      <c r="V2120">
        <v>20</v>
      </c>
      <c r="W2120">
        <v>-84</v>
      </c>
      <c r="X2120">
        <v>18</v>
      </c>
      <c r="Y2120">
        <v>-1</v>
      </c>
      <c r="Z2120">
        <v>12</v>
      </c>
      <c r="AA2120">
        <v>506</v>
      </c>
      <c r="AB2120">
        <v>506</v>
      </c>
      <c r="AC2120">
        <v>506</v>
      </c>
      <c r="AD2120">
        <v>11.180932486</v>
      </c>
      <c r="AE2120">
        <v>12.927418112</v>
      </c>
      <c r="AF2120">
        <v>-1.7464856259999999</v>
      </c>
      <c r="AG2120">
        <v>-3.4244815999999997E-2</v>
      </c>
      <c r="AH2120">
        <v>0.34244816189999999</v>
      </c>
      <c r="AI2120">
        <v>0.30820334570000002</v>
      </c>
    </row>
    <row r="2121" spans="1:35" x14ac:dyDescent="0.2">
      <c r="A2121">
        <v>50</v>
      </c>
      <c r="B2121">
        <v>2</v>
      </c>
      <c r="C2121">
        <v>3</v>
      </c>
      <c r="D2121">
        <v>39</v>
      </c>
      <c r="E2121">
        <v>79</v>
      </c>
      <c r="F2121" t="s">
        <v>3226</v>
      </c>
      <c r="G2121" t="s">
        <v>4595</v>
      </c>
      <c r="H2121">
        <v>32653</v>
      </c>
      <c r="I2121">
        <v>32642</v>
      </c>
      <c r="J2121">
        <v>32511</v>
      </c>
      <c r="K2121">
        <v>-11</v>
      </c>
      <c r="L2121">
        <v>-131</v>
      </c>
      <c r="M2121">
        <v>84</v>
      </c>
      <c r="N2121">
        <v>367</v>
      </c>
      <c r="O2121">
        <v>132</v>
      </c>
      <c r="P2121">
        <v>469</v>
      </c>
      <c r="Q2121">
        <v>-48</v>
      </c>
      <c r="R2121">
        <v>-102</v>
      </c>
      <c r="S2121">
        <v>0</v>
      </c>
      <c r="T2121">
        <v>6</v>
      </c>
      <c r="U2121">
        <v>37</v>
      </c>
      <c r="V2121">
        <v>-41</v>
      </c>
      <c r="W2121">
        <v>37</v>
      </c>
      <c r="X2121">
        <v>-35</v>
      </c>
      <c r="Y2121">
        <v>0</v>
      </c>
      <c r="Z2121">
        <v>6</v>
      </c>
      <c r="AA2121">
        <v>272</v>
      </c>
      <c r="AB2121">
        <v>272</v>
      </c>
      <c r="AC2121">
        <v>272</v>
      </c>
      <c r="AD2121">
        <v>11.265789756</v>
      </c>
      <c r="AE2121">
        <v>14.396881187</v>
      </c>
      <c r="AF2121">
        <v>-3.1310914310000002</v>
      </c>
      <c r="AG2121">
        <v>0.1841818489</v>
      </c>
      <c r="AH2121">
        <v>-1.2585759670000001</v>
      </c>
      <c r="AI2121">
        <v>-1.0743941180000001</v>
      </c>
    </row>
    <row r="2122" spans="1:35" x14ac:dyDescent="0.2">
      <c r="A2122">
        <v>50</v>
      </c>
      <c r="B2122">
        <v>2</v>
      </c>
      <c r="C2122">
        <v>3</v>
      </c>
      <c r="D2122">
        <v>39</v>
      </c>
      <c r="E2122">
        <v>81</v>
      </c>
      <c r="F2122" t="s">
        <v>3226</v>
      </c>
      <c r="G2122" t="s">
        <v>4596</v>
      </c>
      <c r="H2122">
        <v>65249</v>
      </c>
      <c r="I2122">
        <v>65107</v>
      </c>
      <c r="J2122">
        <v>64789</v>
      </c>
      <c r="K2122">
        <v>-142</v>
      </c>
      <c r="L2122">
        <v>-318</v>
      </c>
      <c r="M2122">
        <v>173</v>
      </c>
      <c r="N2122">
        <v>633</v>
      </c>
      <c r="O2122">
        <v>279</v>
      </c>
      <c r="P2122">
        <v>1031</v>
      </c>
      <c r="Q2122">
        <v>-106</v>
      </c>
      <c r="R2122">
        <v>-398</v>
      </c>
      <c r="S2122">
        <v>0</v>
      </c>
      <c r="T2122">
        <v>6</v>
      </c>
      <c r="U2122">
        <v>-31</v>
      </c>
      <c r="V2122">
        <v>63</v>
      </c>
      <c r="W2122">
        <v>-31</v>
      </c>
      <c r="X2122">
        <v>69</v>
      </c>
      <c r="Y2122">
        <v>-5</v>
      </c>
      <c r="Z2122">
        <v>11</v>
      </c>
      <c r="AA2122">
        <v>2260</v>
      </c>
      <c r="AB2122">
        <v>2260</v>
      </c>
      <c r="AC2122">
        <v>2260</v>
      </c>
      <c r="AD2122">
        <v>9.7462585452999999</v>
      </c>
      <c r="AE2122">
        <v>15.874237852</v>
      </c>
      <c r="AF2122">
        <v>-6.1279793070000004</v>
      </c>
      <c r="AG2122">
        <v>9.2381597600000004E-2</v>
      </c>
      <c r="AH2122">
        <v>0.97000677469999996</v>
      </c>
      <c r="AI2122">
        <v>1.0623883722</v>
      </c>
    </row>
    <row r="2123" spans="1:35" x14ac:dyDescent="0.2">
      <c r="A2123">
        <v>50</v>
      </c>
      <c r="B2123">
        <v>2</v>
      </c>
      <c r="C2123">
        <v>3</v>
      </c>
      <c r="D2123">
        <v>39</v>
      </c>
      <c r="E2123">
        <v>83</v>
      </c>
      <c r="F2123" t="s">
        <v>3226</v>
      </c>
      <c r="G2123" t="s">
        <v>5043</v>
      </c>
      <c r="H2123">
        <v>62721</v>
      </c>
      <c r="I2123">
        <v>62765</v>
      </c>
      <c r="J2123">
        <v>62897</v>
      </c>
      <c r="K2123">
        <v>44</v>
      </c>
      <c r="L2123">
        <v>132</v>
      </c>
      <c r="M2123">
        <v>188</v>
      </c>
      <c r="N2123">
        <v>657</v>
      </c>
      <c r="O2123">
        <v>180</v>
      </c>
      <c r="P2123">
        <v>800</v>
      </c>
      <c r="Q2123">
        <v>8</v>
      </c>
      <c r="R2123">
        <v>-143</v>
      </c>
      <c r="S2123">
        <v>0</v>
      </c>
      <c r="T2123">
        <v>2</v>
      </c>
      <c r="U2123">
        <v>39</v>
      </c>
      <c r="V2123">
        <v>263</v>
      </c>
      <c r="W2123">
        <v>39</v>
      </c>
      <c r="X2123">
        <v>265</v>
      </c>
      <c r="Y2123">
        <v>-3</v>
      </c>
      <c r="Z2123">
        <v>10</v>
      </c>
      <c r="AA2123">
        <v>3489</v>
      </c>
      <c r="AB2123">
        <v>3489</v>
      </c>
      <c r="AC2123">
        <v>3489</v>
      </c>
      <c r="AD2123">
        <v>10.456621731</v>
      </c>
      <c r="AE2123">
        <v>12.732568318</v>
      </c>
      <c r="AF2123">
        <v>-2.275946587</v>
      </c>
      <c r="AG2123">
        <v>3.1831420800000003E-2</v>
      </c>
      <c r="AH2123">
        <v>4.1858318346000001</v>
      </c>
      <c r="AI2123">
        <v>4.2176632553999998</v>
      </c>
    </row>
    <row r="2124" spans="1:35" x14ac:dyDescent="0.2">
      <c r="A2124">
        <v>50</v>
      </c>
      <c r="B2124">
        <v>2</v>
      </c>
      <c r="C2124">
        <v>3</v>
      </c>
      <c r="D2124">
        <v>39</v>
      </c>
      <c r="E2124">
        <v>85</v>
      </c>
      <c r="F2124" t="s">
        <v>3226</v>
      </c>
      <c r="G2124" t="s">
        <v>4717</v>
      </c>
      <c r="H2124">
        <v>232603</v>
      </c>
      <c r="I2124">
        <v>232410</v>
      </c>
      <c r="J2124">
        <v>232023</v>
      </c>
      <c r="K2124">
        <v>-193</v>
      </c>
      <c r="L2124">
        <v>-387</v>
      </c>
      <c r="M2124">
        <v>518</v>
      </c>
      <c r="N2124">
        <v>2048</v>
      </c>
      <c r="O2124">
        <v>748</v>
      </c>
      <c r="P2124">
        <v>2993</v>
      </c>
      <c r="Q2124">
        <v>-230</v>
      </c>
      <c r="R2124">
        <v>-945</v>
      </c>
      <c r="S2124">
        <v>10</v>
      </c>
      <c r="T2124">
        <v>78</v>
      </c>
      <c r="U2124">
        <v>44</v>
      </c>
      <c r="V2124">
        <v>439</v>
      </c>
      <c r="W2124">
        <v>54</v>
      </c>
      <c r="X2124">
        <v>517</v>
      </c>
      <c r="Y2124">
        <v>-17</v>
      </c>
      <c r="Z2124">
        <v>41</v>
      </c>
      <c r="AA2124">
        <v>2676</v>
      </c>
      <c r="AB2124">
        <v>2676</v>
      </c>
      <c r="AC2124">
        <v>2676</v>
      </c>
      <c r="AD2124">
        <v>8.819356075</v>
      </c>
      <c r="AE2124">
        <v>12.888834341999999</v>
      </c>
      <c r="AF2124">
        <v>-4.069478267</v>
      </c>
      <c r="AG2124">
        <v>0.33589344430000001</v>
      </c>
      <c r="AH2124">
        <v>1.8904772055000001</v>
      </c>
      <c r="AI2124">
        <v>2.2263706498000002</v>
      </c>
    </row>
    <row r="2125" spans="1:35" x14ac:dyDescent="0.2">
      <c r="A2125">
        <v>50</v>
      </c>
      <c r="B2125">
        <v>2</v>
      </c>
      <c r="C2125">
        <v>3</v>
      </c>
      <c r="D2125">
        <v>39</v>
      </c>
      <c r="E2125">
        <v>87</v>
      </c>
      <c r="F2125" t="s">
        <v>3226</v>
      </c>
      <c r="G2125" t="s">
        <v>4599</v>
      </c>
      <c r="H2125">
        <v>58240</v>
      </c>
      <c r="I2125">
        <v>58132</v>
      </c>
      <c r="J2125">
        <v>57445</v>
      </c>
      <c r="K2125">
        <v>-108</v>
      </c>
      <c r="L2125">
        <v>-687</v>
      </c>
      <c r="M2125">
        <v>157</v>
      </c>
      <c r="N2125">
        <v>622</v>
      </c>
      <c r="O2125">
        <v>201</v>
      </c>
      <c r="P2125">
        <v>938</v>
      </c>
      <c r="Q2125">
        <v>-44</v>
      </c>
      <c r="R2125">
        <v>-316</v>
      </c>
      <c r="S2125">
        <v>0</v>
      </c>
      <c r="T2125">
        <v>3</v>
      </c>
      <c r="U2125">
        <v>-62</v>
      </c>
      <c r="V2125">
        <v>-379</v>
      </c>
      <c r="W2125">
        <v>-62</v>
      </c>
      <c r="X2125">
        <v>-376</v>
      </c>
      <c r="Y2125">
        <v>-2</v>
      </c>
      <c r="Z2125">
        <v>5</v>
      </c>
      <c r="AA2125">
        <v>559</v>
      </c>
      <c r="AB2125">
        <v>559</v>
      </c>
      <c r="AC2125">
        <v>559</v>
      </c>
      <c r="AD2125">
        <v>10.763387179</v>
      </c>
      <c r="AE2125">
        <v>16.231603174</v>
      </c>
      <c r="AF2125">
        <v>-5.4682159950000004</v>
      </c>
      <c r="AG2125">
        <v>5.1913442999999997E-2</v>
      </c>
      <c r="AH2125">
        <v>-6.5583982970000001</v>
      </c>
      <c r="AI2125">
        <v>-6.506484854</v>
      </c>
    </row>
    <row r="2126" spans="1:35" x14ac:dyDescent="0.2">
      <c r="A2126">
        <v>50</v>
      </c>
      <c r="B2126">
        <v>2</v>
      </c>
      <c r="C2126">
        <v>3</v>
      </c>
      <c r="D2126">
        <v>39</v>
      </c>
      <c r="E2126">
        <v>89</v>
      </c>
      <c r="F2126" t="s">
        <v>3226</v>
      </c>
      <c r="G2126" t="s">
        <v>5851</v>
      </c>
      <c r="H2126">
        <v>178519</v>
      </c>
      <c r="I2126">
        <v>178680</v>
      </c>
      <c r="J2126">
        <v>180401</v>
      </c>
      <c r="K2126">
        <v>161</v>
      </c>
      <c r="L2126">
        <v>1721</v>
      </c>
      <c r="M2126">
        <v>495</v>
      </c>
      <c r="N2126">
        <v>1843</v>
      </c>
      <c r="O2126">
        <v>512</v>
      </c>
      <c r="P2126">
        <v>2009</v>
      </c>
      <c r="Q2126">
        <v>-17</v>
      </c>
      <c r="R2126">
        <v>-166</v>
      </c>
      <c r="S2126">
        <v>-1</v>
      </c>
      <c r="T2126">
        <v>39</v>
      </c>
      <c r="U2126">
        <v>183</v>
      </c>
      <c r="V2126">
        <v>1843</v>
      </c>
      <c r="W2126">
        <v>182</v>
      </c>
      <c r="X2126">
        <v>1882</v>
      </c>
      <c r="Y2126">
        <v>-4</v>
      </c>
      <c r="Z2126">
        <v>5</v>
      </c>
      <c r="AA2126">
        <v>3375</v>
      </c>
      <c r="AB2126">
        <v>3375</v>
      </c>
      <c r="AC2126">
        <v>3375</v>
      </c>
      <c r="AD2126">
        <v>10.265093391000001</v>
      </c>
      <c r="AE2126">
        <v>11.189675867</v>
      </c>
      <c r="AF2126">
        <v>-0.92458247599999999</v>
      </c>
      <c r="AG2126">
        <v>0.21722118409999999</v>
      </c>
      <c r="AH2126">
        <v>10.265093391000001</v>
      </c>
      <c r="AI2126">
        <v>10.482314575</v>
      </c>
    </row>
    <row r="2127" spans="1:35" x14ac:dyDescent="0.2">
      <c r="A2127">
        <v>50</v>
      </c>
      <c r="B2127">
        <v>2</v>
      </c>
      <c r="C2127">
        <v>3</v>
      </c>
      <c r="D2127">
        <v>39</v>
      </c>
      <c r="E2127">
        <v>91</v>
      </c>
      <c r="F2127" t="s">
        <v>3226</v>
      </c>
      <c r="G2127" t="s">
        <v>4675</v>
      </c>
      <c r="H2127">
        <v>46150</v>
      </c>
      <c r="I2127">
        <v>46065</v>
      </c>
      <c r="J2127">
        <v>46035</v>
      </c>
      <c r="K2127">
        <v>-85</v>
      </c>
      <c r="L2127">
        <v>-30</v>
      </c>
      <c r="M2127">
        <v>105</v>
      </c>
      <c r="N2127">
        <v>496</v>
      </c>
      <c r="O2127">
        <v>115</v>
      </c>
      <c r="P2127">
        <v>621</v>
      </c>
      <c r="Q2127">
        <v>-10</v>
      </c>
      <c r="R2127">
        <v>-125</v>
      </c>
      <c r="S2127">
        <v>-1</v>
      </c>
      <c r="T2127">
        <v>9</v>
      </c>
      <c r="U2127">
        <v>-72</v>
      </c>
      <c r="V2127">
        <v>78</v>
      </c>
      <c r="W2127">
        <v>-73</v>
      </c>
      <c r="X2127">
        <v>87</v>
      </c>
      <c r="Y2127">
        <v>-2</v>
      </c>
      <c r="Z2127">
        <v>8</v>
      </c>
      <c r="AA2127">
        <v>403</v>
      </c>
      <c r="AB2127">
        <v>403</v>
      </c>
      <c r="AC2127">
        <v>403</v>
      </c>
      <c r="AD2127">
        <v>10.770901194</v>
      </c>
      <c r="AE2127">
        <v>13.485342019999999</v>
      </c>
      <c r="AF2127">
        <v>-2.7144408250000001</v>
      </c>
      <c r="AG2127">
        <v>0.19543973940000001</v>
      </c>
      <c r="AH2127">
        <v>1.6938110748999999</v>
      </c>
      <c r="AI2127">
        <v>1.8892508143</v>
      </c>
    </row>
    <row r="2128" spans="1:35" x14ac:dyDescent="0.2">
      <c r="A2128">
        <v>50</v>
      </c>
      <c r="B2128">
        <v>2</v>
      </c>
      <c r="C2128">
        <v>3</v>
      </c>
      <c r="D2128">
        <v>39</v>
      </c>
      <c r="E2128">
        <v>93</v>
      </c>
      <c r="F2128" t="s">
        <v>3226</v>
      </c>
      <c r="G2128" t="s">
        <v>5852</v>
      </c>
      <c r="H2128">
        <v>312964</v>
      </c>
      <c r="I2128">
        <v>313367</v>
      </c>
      <c r="J2128">
        <v>315595</v>
      </c>
      <c r="K2128">
        <v>403</v>
      </c>
      <c r="L2128">
        <v>2228</v>
      </c>
      <c r="M2128">
        <v>827</v>
      </c>
      <c r="N2128">
        <v>3157</v>
      </c>
      <c r="O2128">
        <v>881</v>
      </c>
      <c r="P2128">
        <v>3749</v>
      </c>
      <c r="Q2128">
        <v>-54</v>
      </c>
      <c r="R2128">
        <v>-592</v>
      </c>
      <c r="S2128">
        <v>1</v>
      </c>
      <c r="T2128">
        <v>145</v>
      </c>
      <c r="U2128">
        <v>470</v>
      </c>
      <c r="V2128">
        <v>2662</v>
      </c>
      <c r="W2128">
        <v>471</v>
      </c>
      <c r="X2128">
        <v>2807</v>
      </c>
      <c r="Y2128">
        <v>-14</v>
      </c>
      <c r="Z2128">
        <v>13</v>
      </c>
      <c r="AA2128">
        <v>8218</v>
      </c>
      <c r="AB2128">
        <v>8218</v>
      </c>
      <c r="AC2128">
        <v>8218</v>
      </c>
      <c r="AD2128">
        <v>10.038762278</v>
      </c>
      <c r="AE2128">
        <v>11.921228944999999</v>
      </c>
      <c r="AF2128">
        <v>-1.8824666670000001</v>
      </c>
      <c r="AG2128">
        <v>0.46107713979999998</v>
      </c>
      <c r="AH2128">
        <v>8.4647403182000005</v>
      </c>
      <c r="AI2128">
        <v>8.9258174579999991</v>
      </c>
    </row>
    <row r="2129" spans="1:35" x14ac:dyDescent="0.2">
      <c r="A2129">
        <v>50</v>
      </c>
      <c r="B2129">
        <v>2</v>
      </c>
      <c r="C2129">
        <v>3</v>
      </c>
      <c r="D2129">
        <v>39</v>
      </c>
      <c r="E2129">
        <v>95</v>
      </c>
      <c r="F2129" t="s">
        <v>3226</v>
      </c>
      <c r="G2129" t="s">
        <v>5136</v>
      </c>
      <c r="H2129">
        <v>431279</v>
      </c>
      <c r="I2129">
        <v>430728</v>
      </c>
      <c r="J2129">
        <v>429191</v>
      </c>
      <c r="K2129">
        <v>-551</v>
      </c>
      <c r="L2129">
        <v>-1537</v>
      </c>
      <c r="M2129">
        <v>1257</v>
      </c>
      <c r="N2129">
        <v>5112</v>
      </c>
      <c r="O2129">
        <v>1403</v>
      </c>
      <c r="P2129">
        <v>5613</v>
      </c>
      <c r="Q2129">
        <v>-146</v>
      </c>
      <c r="R2129">
        <v>-501</v>
      </c>
      <c r="S2129">
        <v>5</v>
      </c>
      <c r="T2129">
        <v>190</v>
      </c>
      <c r="U2129">
        <v>-406</v>
      </c>
      <c r="V2129">
        <v>-1302</v>
      </c>
      <c r="W2129">
        <v>-401</v>
      </c>
      <c r="X2129">
        <v>-1112</v>
      </c>
      <c r="Y2129">
        <v>-4</v>
      </c>
      <c r="Z2129">
        <v>76</v>
      </c>
      <c r="AA2129">
        <v>9193</v>
      </c>
      <c r="AB2129">
        <v>9193</v>
      </c>
      <c r="AC2129">
        <v>9193</v>
      </c>
      <c r="AD2129">
        <v>11.889491917000001</v>
      </c>
      <c r="AE2129">
        <v>13.054717944</v>
      </c>
      <c r="AF2129">
        <v>-1.1652260270000001</v>
      </c>
      <c r="AG2129">
        <v>0.44190208609999998</v>
      </c>
      <c r="AH2129">
        <v>-3.02819219</v>
      </c>
      <c r="AI2129">
        <v>-2.5862901040000001</v>
      </c>
    </row>
    <row r="2130" spans="1:35" x14ac:dyDescent="0.2">
      <c r="A2130">
        <v>50</v>
      </c>
      <c r="B2130">
        <v>2</v>
      </c>
      <c r="C2130">
        <v>3</v>
      </c>
      <c r="D2130">
        <v>39</v>
      </c>
      <c r="E2130">
        <v>97</v>
      </c>
      <c r="F2130" t="s">
        <v>3226</v>
      </c>
      <c r="G2130" t="s">
        <v>4604</v>
      </c>
      <c r="H2130">
        <v>43824</v>
      </c>
      <c r="I2130">
        <v>43823</v>
      </c>
      <c r="J2130">
        <v>44386</v>
      </c>
      <c r="K2130">
        <v>-1</v>
      </c>
      <c r="L2130">
        <v>563</v>
      </c>
      <c r="M2130">
        <v>116</v>
      </c>
      <c r="N2130">
        <v>440</v>
      </c>
      <c r="O2130">
        <v>115</v>
      </c>
      <c r="P2130">
        <v>480</v>
      </c>
      <c r="Q2130">
        <v>1</v>
      </c>
      <c r="R2130">
        <v>-40</v>
      </c>
      <c r="S2130">
        <v>0</v>
      </c>
      <c r="T2130">
        <v>9</v>
      </c>
      <c r="U2130">
        <v>-2</v>
      </c>
      <c r="V2130">
        <v>597</v>
      </c>
      <c r="W2130">
        <v>-2</v>
      </c>
      <c r="X2130">
        <v>606</v>
      </c>
      <c r="Y2130">
        <v>0</v>
      </c>
      <c r="Z2130">
        <v>-3</v>
      </c>
      <c r="AA2130">
        <v>4454</v>
      </c>
      <c r="AB2130">
        <v>4454</v>
      </c>
      <c r="AC2130">
        <v>4454</v>
      </c>
      <c r="AD2130">
        <v>9.9763062726000005</v>
      </c>
      <c r="AE2130">
        <v>10.883243206</v>
      </c>
      <c r="AF2130">
        <v>-0.90693693399999997</v>
      </c>
      <c r="AG2130">
        <v>0.20406081009999999</v>
      </c>
      <c r="AH2130">
        <v>13.536033738</v>
      </c>
      <c r="AI2130">
        <v>13.740094548</v>
      </c>
    </row>
    <row r="2131" spans="1:35" x14ac:dyDescent="0.2">
      <c r="A2131">
        <v>50</v>
      </c>
      <c r="B2131">
        <v>2</v>
      </c>
      <c r="C2131">
        <v>3</v>
      </c>
      <c r="D2131">
        <v>39</v>
      </c>
      <c r="E2131">
        <v>99</v>
      </c>
      <c r="F2131" t="s">
        <v>3226</v>
      </c>
      <c r="G2131" t="s">
        <v>5853</v>
      </c>
      <c r="H2131">
        <v>228614</v>
      </c>
      <c r="I2131">
        <v>227948</v>
      </c>
      <c r="J2131">
        <v>226762</v>
      </c>
      <c r="K2131">
        <v>-666</v>
      </c>
      <c r="L2131">
        <v>-1186</v>
      </c>
      <c r="M2131">
        <v>580</v>
      </c>
      <c r="N2131">
        <v>2311</v>
      </c>
      <c r="O2131">
        <v>981</v>
      </c>
      <c r="P2131">
        <v>3632</v>
      </c>
      <c r="Q2131">
        <v>-401</v>
      </c>
      <c r="R2131">
        <v>-1321</v>
      </c>
      <c r="S2131">
        <v>2</v>
      </c>
      <c r="T2131">
        <v>62</v>
      </c>
      <c r="U2131">
        <v>-249</v>
      </c>
      <c r="V2131">
        <v>29</v>
      </c>
      <c r="W2131">
        <v>-247</v>
      </c>
      <c r="X2131">
        <v>91</v>
      </c>
      <c r="Y2131">
        <v>-18</v>
      </c>
      <c r="Z2131">
        <v>44</v>
      </c>
      <c r="AA2131">
        <v>8804</v>
      </c>
      <c r="AB2131">
        <v>8804</v>
      </c>
      <c r="AC2131">
        <v>8804</v>
      </c>
      <c r="AD2131">
        <v>10.164720371</v>
      </c>
      <c r="AE2131">
        <v>15.975017043999999</v>
      </c>
      <c r="AF2131">
        <v>-5.8102966729999999</v>
      </c>
      <c r="AG2131">
        <v>0.2727012821</v>
      </c>
      <c r="AH2131">
        <v>0.1275538255</v>
      </c>
      <c r="AI2131">
        <v>0.4002551077</v>
      </c>
    </row>
    <row r="2132" spans="1:35" x14ac:dyDescent="0.2">
      <c r="A2132">
        <v>50</v>
      </c>
      <c r="B2132">
        <v>2</v>
      </c>
      <c r="C2132">
        <v>3</v>
      </c>
      <c r="D2132">
        <v>39</v>
      </c>
      <c r="E2132">
        <v>101</v>
      </c>
      <c r="F2132" t="s">
        <v>3226</v>
      </c>
      <c r="G2132" t="s">
        <v>4606</v>
      </c>
      <c r="H2132">
        <v>65359</v>
      </c>
      <c r="I2132">
        <v>65363</v>
      </c>
      <c r="J2132">
        <v>65291</v>
      </c>
      <c r="K2132">
        <v>4</v>
      </c>
      <c r="L2132">
        <v>-72</v>
      </c>
      <c r="M2132">
        <v>172</v>
      </c>
      <c r="N2132">
        <v>698</v>
      </c>
      <c r="O2132">
        <v>212</v>
      </c>
      <c r="P2132">
        <v>835</v>
      </c>
      <c r="Q2132">
        <v>-40</v>
      </c>
      <c r="R2132">
        <v>-137</v>
      </c>
      <c r="S2132">
        <v>0</v>
      </c>
      <c r="T2132">
        <v>14</v>
      </c>
      <c r="U2132">
        <v>47</v>
      </c>
      <c r="V2132">
        <v>39</v>
      </c>
      <c r="W2132">
        <v>47</v>
      </c>
      <c r="X2132">
        <v>53</v>
      </c>
      <c r="Y2132">
        <v>-3</v>
      </c>
      <c r="Z2132">
        <v>12</v>
      </c>
      <c r="AA2132">
        <v>5492</v>
      </c>
      <c r="AB2132">
        <v>5492</v>
      </c>
      <c r="AC2132">
        <v>5492</v>
      </c>
      <c r="AD2132">
        <v>10.684709231999999</v>
      </c>
      <c r="AE2132">
        <v>12.781851302</v>
      </c>
      <c r="AF2132">
        <v>-2.0971420699999999</v>
      </c>
      <c r="AG2132">
        <v>0.21430648890000001</v>
      </c>
      <c r="AH2132">
        <v>0.59699664760000004</v>
      </c>
      <c r="AI2132">
        <v>0.81130313649999997</v>
      </c>
    </row>
    <row r="2133" spans="1:35" x14ac:dyDescent="0.2">
      <c r="A2133">
        <v>50</v>
      </c>
      <c r="B2133">
        <v>2</v>
      </c>
      <c r="C2133">
        <v>3</v>
      </c>
      <c r="D2133">
        <v>39</v>
      </c>
      <c r="E2133">
        <v>103</v>
      </c>
      <c r="F2133" t="s">
        <v>3226</v>
      </c>
      <c r="G2133" t="s">
        <v>5854</v>
      </c>
      <c r="H2133">
        <v>182470</v>
      </c>
      <c r="I2133">
        <v>182550</v>
      </c>
      <c r="J2133">
        <v>183092</v>
      </c>
      <c r="K2133">
        <v>80</v>
      </c>
      <c r="L2133">
        <v>542</v>
      </c>
      <c r="M2133">
        <v>405</v>
      </c>
      <c r="N2133">
        <v>1576</v>
      </c>
      <c r="O2133">
        <v>477</v>
      </c>
      <c r="P2133">
        <v>1936</v>
      </c>
      <c r="Q2133">
        <v>-72</v>
      </c>
      <c r="R2133">
        <v>-360</v>
      </c>
      <c r="S2133">
        <v>4</v>
      </c>
      <c r="T2133">
        <v>47</v>
      </c>
      <c r="U2133">
        <v>157</v>
      </c>
      <c r="V2133">
        <v>834</v>
      </c>
      <c r="W2133">
        <v>161</v>
      </c>
      <c r="X2133">
        <v>881</v>
      </c>
      <c r="Y2133">
        <v>-9</v>
      </c>
      <c r="Z2133">
        <v>21</v>
      </c>
      <c r="AA2133">
        <v>1105</v>
      </c>
      <c r="AB2133">
        <v>1105</v>
      </c>
      <c r="AC2133">
        <v>1105</v>
      </c>
      <c r="AD2133">
        <v>8.6204538866</v>
      </c>
      <c r="AE2133">
        <v>10.589593099</v>
      </c>
      <c r="AF2133">
        <v>-1.9691392130000001</v>
      </c>
      <c r="AG2133">
        <v>0.25708206389999999</v>
      </c>
      <c r="AH2133">
        <v>4.5618391760000003</v>
      </c>
      <c r="AI2133">
        <v>4.8189212398999999</v>
      </c>
    </row>
    <row r="2134" spans="1:35" x14ac:dyDescent="0.2">
      <c r="A2134">
        <v>50</v>
      </c>
      <c r="B2134">
        <v>2</v>
      </c>
      <c r="C2134">
        <v>3</v>
      </c>
      <c r="D2134">
        <v>39</v>
      </c>
      <c r="E2134">
        <v>105</v>
      </c>
      <c r="F2134" t="s">
        <v>3226</v>
      </c>
      <c r="G2134" t="s">
        <v>5855</v>
      </c>
      <c r="H2134">
        <v>22210</v>
      </c>
      <c r="I2134">
        <v>22118</v>
      </c>
      <c r="J2134">
        <v>22049</v>
      </c>
      <c r="K2134">
        <v>-92</v>
      </c>
      <c r="L2134">
        <v>-69</v>
      </c>
      <c r="M2134">
        <v>42</v>
      </c>
      <c r="N2134">
        <v>183</v>
      </c>
      <c r="O2134">
        <v>107</v>
      </c>
      <c r="P2134">
        <v>337</v>
      </c>
      <c r="Q2134">
        <v>-65</v>
      </c>
      <c r="R2134">
        <v>-154</v>
      </c>
      <c r="S2134">
        <v>0</v>
      </c>
      <c r="T2134">
        <v>4</v>
      </c>
      <c r="U2134">
        <v>-26</v>
      </c>
      <c r="V2134">
        <v>80</v>
      </c>
      <c r="W2134">
        <v>-26</v>
      </c>
      <c r="X2134">
        <v>84</v>
      </c>
      <c r="Y2134">
        <v>-1</v>
      </c>
      <c r="Z2134">
        <v>1</v>
      </c>
      <c r="AA2134">
        <v>151</v>
      </c>
      <c r="AB2134">
        <v>151</v>
      </c>
      <c r="AC2134">
        <v>151</v>
      </c>
      <c r="AD2134">
        <v>8.2867299115000002</v>
      </c>
      <c r="AE2134">
        <v>15.260262187</v>
      </c>
      <c r="AF2134">
        <v>-6.9735322750000002</v>
      </c>
      <c r="AG2134">
        <v>0.18113070840000001</v>
      </c>
      <c r="AH2134">
        <v>3.6226141689000002</v>
      </c>
      <c r="AI2134">
        <v>3.8037448773999998</v>
      </c>
    </row>
    <row r="2135" spans="1:35" x14ac:dyDescent="0.2">
      <c r="A2135">
        <v>50</v>
      </c>
      <c r="B2135">
        <v>2</v>
      </c>
      <c r="C2135">
        <v>3</v>
      </c>
      <c r="D2135">
        <v>39</v>
      </c>
      <c r="E2135">
        <v>107</v>
      </c>
      <c r="F2135" t="s">
        <v>3226</v>
      </c>
      <c r="G2135" t="s">
        <v>5053</v>
      </c>
      <c r="H2135">
        <v>42528</v>
      </c>
      <c r="I2135">
        <v>42471</v>
      </c>
      <c r="J2135">
        <v>42309</v>
      </c>
      <c r="K2135">
        <v>-57</v>
      </c>
      <c r="L2135">
        <v>-162</v>
      </c>
      <c r="M2135">
        <v>147</v>
      </c>
      <c r="N2135">
        <v>622</v>
      </c>
      <c r="O2135">
        <v>140</v>
      </c>
      <c r="P2135">
        <v>504</v>
      </c>
      <c r="Q2135">
        <v>7</v>
      </c>
      <c r="R2135">
        <v>118</v>
      </c>
      <c r="S2135">
        <v>0</v>
      </c>
      <c r="T2135">
        <v>12</v>
      </c>
      <c r="U2135">
        <v>-62</v>
      </c>
      <c r="V2135">
        <v>-295</v>
      </c>
      <c r="W2135">
        <v>-62</v>
      </c>
      <c r="X2135">
        <v>-283</v>
      </c>
      <c r="Y2135">
        <v>-2</v>
      </c>
      <c r="Z2135">
        <v>3</v>
      </c>
      <c r="AA2135">
        <v>406</v>
      </c>
      <c r="AB2135">
        <v>406</v>
      </c>
      <c r="AC2135">
        <v>406</v>
      </c>
      <c r="AD2135">
        <v>14.673271998000001</v>
      </c>
      <c r="AE2135">
        <v>11.889596602999999</v>
      </c>
      <c r="AF2135">
        <v>2.7836753950999999</v>
      </c>
      <c r="AG2135">
        <v>0.28308563339999998</v>
      </c>
      <c r="AH2135">
        <v>-6.9591884879999997</v>
      </c>
      <c r="AI2135">
        <v>-6.6761028539999998</v>
      </c>
    </row>
    <row r="2136" spans="1:35" x14ac:dyDescent="0.2">
      <c r="A2136">
        <v>50</v>
      </c>
      <c r="B2136">
        <v>2</v>
      </c>
      <c r="C2136">
        <v>3</v>
      </c>
      <c r="D2136">
        <v>39</v>
      </c>
      <c r="E2136">
        <v>109</v>
      </c>
      <c r="F2136" t="s">
        <v>3226</v>
      </c>
      <c r="G2136" t="s">
        <v>5090</v>
      </c>
      <c r="H2136">
        <v>108774</v>
      </c>
      <c r="I2136">
        <v>108821</v>
      </c>
      <c r="J2136">
        <v>109264</v>
      </c>
      <c r="K2136">
        <v>47</v>
      </c>
      <c r="L2136">
        <v>443</v>
      </c>
      <c r="M2136">
        <v>296</v>
      </c>
      <c r="N2136">
        <v>1156</v>
      </c>
      <c r="O2136">
        <v>355</v>
      </c>
      <c r="P2136">
        <v>1345</v>
      </c>
      <c r="Q2136">
        <v>-59</v>
      </c>
      <c r="R2136">
        <v>-189</v>
      </c>
      <c r="S2136">
        <v>0</v>
      </c>
      <c r="T2136">
        <v>22</v>
      </c>
      <c r="U2136">
        <v>111</v>
      </c>
      <c r="V2136">
        <v>600</v>
      </c>
      <c r="W2136">
        <v>111</v>
      </c>
      <c r="X2136">
        <v>622</v>
      </c>
      <c r="Y2136">
        <v>-5</v>
      </c>
      <c r="Z2136">
        <v>10</v>
      </c>
      <c r="AA2136">
        <v>979</v>
      </c>
      <c r="AB2136">
        <v>979</v>
      </c>
      <c r="AC2136">
        <v>979</v>
      </c>
      <c r="AD2136">
        <v>10.601371025000001</v>
      </c>
      <c r="AE2136">
        <v>12.334640163</v>
      </c>
      <c r="AF2136">
        <v>-1.733269138</v>
      </c>
      <c r="AG2136">
        <v>0.201756196</v>
      </c>
      <c r="AH2136">
        <v>5.5024417085000001</v>
      </c>
      <c r="AI2136">
        <v>5.7041979045</v>
      </c>
    </row>
    <row r="2137" spans="1:35" x14ac:dyDescent="0.2">
      <c r="A2137">
        <v>50</v>
      </c>
      <c r="B2137">
        <v>2</v>
      </c>
      <c r="C2137">
        <v>3</v>
      </c>
      <c r="D2137">
        <v>39</v>
      </c>
      <c r="E2137">
        <v>111</v>
      </c>
      <c r="F2137" t="s">
        <v>3226</v>
      </c>
      <c r="G2137" t="s">
        <v>4609</v>
      </c>
      <c r="H2137">
        <v>13385</v>
      </c>
      <c r="I2137">
        <v>13354</v>
      </c>
      <c r="J2137">
        <v>13329</v>
      </c>
      <c r="K2137">
        <v>-31</v>
      </c>
      <c r="L2137">
        <v>-25</v>
      </c>
      <c r="M2137">
        <v>34</v>
      </c>
      <c r="N2137">
        <v>134</v>
      </c>
      <c r="O2137">
        <v>51</v>
      </c>
      <c r="P2137">
        <v>209</v>
      </c>
      <c r="Q2137">
        <v>-17</v>
      </c>
      <c r="R2137">
        <v>-75</v>
      </c>
      <c r="S2137">
        <v>0</v>
      </c>
      <c r="T2137">
        <v>0</v>
      </c>
      <c r="U2137">
        <v>-13</v>
      </c>
      <c r="V2137">
        <v>49</v>
      </c>
      <c r="W2137">
        <v>-13</v>
      </c>
      <c r="X2137">
        <v>49</v>
      </c>
      <c r="Y2137">
        <v>-1</v>
      </c>
      <c r="Z2137">
        <v>1</v>
      </c>
      <c r="AA2137">
        <v>116</v>
      </c>
      <c r="AB2137">
        <v>116</v>
      </c>
      <c r="AC2137">
        <v>116</v>
      </c>
      <c r="AD2137">
        <v>10.043848143</v>
      </c>
      <c r="AE2137">
        <v>15.665404939</v>
      </c>
      <c r="AF2137">
        <v>-5.6215567960000001</v>
      </c>
      <c r="AG2137">
        <v>0</v>
      </c>
      <c r="AH2137">
        <v>3.6727504404000002</v>
      </c>
      <c r="AI2137">
        <v>3.6727504404000002</v>
      </c>
    </row>
    <row r="2138" spans="1:35" x14ac:dyDescent="0.2">
      <c r="A2138">
        <v>50</v>
      </c>
      <c r="B2138">
        <v>2</v>
      </c>
      <c r="C2138">
        <v>3</v>
      </c>
      <c r="D2138">
        <v>39</v>
      </c>
      <c r="E2138">
        <v>113</v>
      </c>
      <c r="F2138" t="s">
        <v>3226</v>
      </c>
      <c r="G2138" t="s">
        <v>4610</v>
      </c>
      <c r="H2138">
        <v>537309</v>
      </c>
      <c r="I2138">
        <v>536629</v>
      </c>
      <c r="J2138">
        <v>535840</v>
      </c>
      <c r="K2138">
        <v>-680</v>
      </c>
      <c r="L2138">
        <v>-789</v>
      </c>
      <c r="M2138">
        <v>1480</v>
      </c>
      <c r="N2138">
        <v>6216</v>
      </c>
      <c r="O2138">
        <v>1901</v>
      </c>
      <c r="P2138">
        <v>7334</v>
      </c>
      <c r="Q2138">
        <v>-421</v>
      </c>
      <c r="R2138">
        <v>-1118</v>
      </c>
      <c r="S2138">
        <v>21</v>
      </c>
      <c r="T2138">
        <v>470</v>
      </c>
      <c r="U2138">
        <v>-263</v>
      </c>
      <c r="V2138">
        <v>-247</v>
      </c>
      <c r="W2138">
        <v>-242</v>
      </c>
      <c r="X2138">
        <v>223</v>
      </c>
      <c r="Y2138">
        <v>-17</v>
      </c>
      <c r="Z2138">
        <v>106</v>
      </c>
      <c r="AA2138">
        <v>15046</v>
      </c>
      <c r="AB2138">
        <v>15046</v>
      </c>
      <c r="AC2138">
        <v>15046</v>
      </c>
      <c r="AD2138">
        <v>11.59194345</v>
      </c>
      <c r="AE2138">
        <v>13.676852198000001</v>
      </c>
      <c r="AF2138">
        <v>-2.0849087480000001</v>
      </c>
      <c r="AG2138">
        <v>0.87648221069999999</v>
      </c>
      <c r="AH2138">
        <v>-0.460619375</v>
      </c>
      <c r="AI2138">
        <v>0.41586283610000002</v>
      </c>
    </row>
    <row r="2139" spans="1:35" x14ac:dyDescent="0.2">
      <c r="A2139">
        <v>50</v>
      </c>
      <c r="B2139">
        <v>2</v>
      </c>
      <c r="C2139">
        <v>3</v>
      </c>
      <c r="D2139">
        <v>39</v>
      </c>
      <c r="E2139">
        <v>115</v>
      </c>
      <c r="F2139" t="s">
        <v>3226</v>
      </c>
      <c r="G2139" t="s">
        <v>4611</v>
      </c>
      <c r="H2139">
        <v>13802</v>
      </c>
      <c r="I2139">
        <v>13741</v>
      </c>
      <c r="J2139">
        <v>13682</v>
      </c>
      <c r="K2139">
        <v>-61</v>
      </c>
      <c r="L2139">
        <v>-59</v>
      </c>
      <c r="M2139">
        <v>37</v>
      </c>
      <c r="N2139">
        <v>132</v>
      </c>
      <c r="O2139">
        <v>61</v>
      </c>
      <c r="P2139">
        <v>211</v>
      </c>
      <c r="Q2139">
        <v>-24</v>
      </c>
      <c r="R2139">
        <v>-79</v>
      </c>
      <c r="S2139">
        <v>0</v>
      </c>
      <c r="T2139">
        <v>0</v>
      </c>
      <c r="U2139">
        <v>-36</v>
      </c>
      <c r="V2139">
        <v>17</v>
      </c>
      <c r="W2139">
        <v>-36</v>
      </c>
      <c r="X2139">
        <v>17</v>
      </c>
      <c r="Y2139">
        <v>-1</v>
      </c>
      <c r="Z2139">
        <v>3</v>
      </c>
      <c r="AA2139">
        <v>128</v>
      </c>
      <c r="AB2139">
        <v>128</v>
      </c>
      <c r="AC2139">
        <v>128</v>
      </c>
      <c r="AD2139">
        <v>9.6269554753000008</v>
      </c>
      <c r="AE2139">
        <v>15.388542464</v>
      </c>
      <c r="AF2139">
        <v>-5.7615869890000004</v>
      </c>
      <c r="AG2139">
        <v>0</v>
      </c>
      <c r="AH2139">
        <v>1.2398351749000001</v>
      </c>
      <c r="AI2139">
        <v>1.2398351749000001</v>
      </c>
    </row>
    <row r="2140" spans="1:35" x14ac:dyDescent="0.2">
      <c r="A2140">
        <v>50</v>
      </c>
      <c r="B2140">
        <v>2</v>
      </c>
      <c r="C2140">
        <v>3</v>
      </c>
      <c r="D2140">
        <v>39</v>
      </c>
      <c r="E2140">
        <v>117</v>
      </c>
      <c r="F2140" t="s">
        <v>3226</v>
      </c>
      <c r="G2140" t="s">
        <v>5856</v>
      </c>
      <c r="H2140">
        <v>34950</v>
      </c>
      <c r="I2140">
        <v>34964</v>
      </c>
      <c r="J2140">
        <v>35151</v>
      </c>
      <c r="K2140">
        <v>14</v>
      </c>
      <c r="L2140">
        <v>187</v>
      </c>
      <c r="M2140">
        <v>96</v>
      </c>
      <c r="N2140">
        <v>355</v>
      </c>
      <c r="O2140">
        <v>93</v>
      </c>
      <c r="P2140">
        <v>401</v>
      </c>
      <c r="Q2140">
        <v>3</v>
      </c>
      <c r="R2140">
        <v>-46</v>
      </c>
      <c r="S2140">
        <v>0</v>
      </c>
      <c r="T2140">
        <v>0</v>
      </c>
      <c r="U2140">
        <v>12</v>
      </c>
      <c r="V2140">
        <v>231</v>
      </c>
      <c r="W2140">
        <v>12</v>
      </c>
      <c r="X2140">
        <v>231</v>
      </c>
      <c r="Y2140">
        <v>-1</v>
      </c>
      <c r="Z2140">
        <v>2</v>
      </c>
      <c r="AA2140">
        <v>277</v>
      </c>
      <c r="AB2140">
        <v>277</v>
      </c>
      <c r="AC2140">
        <v>277</v>
      </c>
      <c r="AD2140">
        <v>10.126221208</v>
      </c>
      <c r="AE2140">
        <v>11.438351279999999</v>
      </c>
      <c r="AF2140">
        <v>-1.312130072</v>
      </c>
      <c r="AG2140">
        <v>0</v>
      </c>
      <c r="AH2140">
        <v>6.5891749269000002</v>
      </c>
      <c r="AI2140">
        <v>6.5891749269000002</v>
      </c>
    </row>
    <row r="2141" spans="1:35" x14ac:dyDescent="0.2">
      <c r="A2141">
        <v>50</v>
      </c>
      <c r="B2141">
        <v>2</v>
      </c>
      <c r="C2141">
        <v>3</v>
      </c>
      <c r="D2141">
        <v>39</v>
      </c>
      <c r="E2141">
        <v>119</v>
      </c>
      <c r="F2141" t="s">
        <v>3226</v>
      </c>
      <c r="G2141" t="s">
        <v>5857</v>
      </c>
      <c r="H2141">
        <v>86410</v>
      </c>
      <c r="I2141">
        <v>86342</v>
      </c>
      <c r="J2141">
        <v>86408</v>
      </c>
      <c r="K2141">
        <v>-68</v>
      </c>
      <c r="L2141">
        <v>66</v>
      </c>
      <c r="M2141">
        <v>226</v>
      </c>
      <c r="N2141">
        <v>964</v>
      </c>
      <c r="O2141">
        <v>297</v>
      </c>
      <c r="P2141">
        <v>1145</v>
      </c>
      <c r="Q2141">
        <v>-71</v>
      </c>
      <c r="R2141">
        <v>-181</v>
      </c>
      <c r="S2141">
        <v>0</v>
      </c>
      <c r="T2141">
        <v>11</v>
      </c>
      <c r="U2141">
        <v>6</v>
      </c>
      <c r="V2141">
        <v>221</v>
      </c>
      <c r="W2141">
        <v>6</v>
      </c>
      <c r="X2141">
        <v>232</v>
      </c>
      <c r="Y2141">
        <v>-3</v>
      </c>
      <c r="Z2141">
        <v>15</v>
      </c>
      <c r="AA2141">
        <v>1471</v>
      </c>
      <c r="AB2141">
        <v>1471</v>
      </c>
      <c r="AC2141">
        <v>1471</v>
      </c>
      <c r="AD2141">
        <v>11.160636758000001</v>
      </c>
      <c r="AE2141">
        <v>13.256150506999999</v>
      </c>
      <c r="AF2141">
        <v>-2.0955137480000001</v>
      </c>
      <c r="AG2141">
        <v>0.1273516643</v>
      </c>
      <c r="AH2141">
        <v>2.5586107090999999</v>
      </c>
      <c r="AI2141">
        <v>2.6859623734000002</v>
      </c>
    </row>
    <row r="2142" spans="1:35" x14ac:dyDescent="0.2">
      <c r="A2142">
        <v>50</v>
      </c>
      <c r="B2142">
        <v>2</v>
      </c>
      <c r="C2142">
        <v>3</v>
      </c>
      <c r="D2142">
        <v>39</v>
      </c>
      <c r="E2142">
        <v>121</v>
      </c>
      <c r="F2142" t="s">
        <v>3226</v>
      </c>
      <c r="G2142" t="s">
        <v>5091</v>
      </c>
      <c r="H2142">
        <v>14115</v>
      </c>
      <c r="I2142">
        <v>14090</v>
      </c>
      <c r="J2142">
        <v>14176</v>
      </c>
      <c r="K2142">
        <v>-25</v>
      </c>
      <c r="L2142">
        <v>86</v>
      </c>
      <c r="M2142">
        <v>37</v>
      </c>
      <c r="N2142">
        <v>142</v>
      </c>
      <c r="O2142">
        <v>48</v>
      </c>
      <c r="P2142">
        <v>178</v>
      </c>
      <c r="Q2142">
        <v>-11</v>
      </c>
      <c r="R2142">
        <v>-36</v>
      </c>
      <c r="S2142">
        <v>0</v>
      </c>
      <c r="T2142">
        <v>1</v>
      </c>
      <c r="U2142">
        <v>-11</v>
      </c>
      <c r="V2142">
        <v>121</v>
      </c>
      <c r="W2142">
        <v>-11</v>
      </c>
      <c r="X2142">
        <v>122</v>
      </c>
      <c r="Y2142">
        <v>-3</v>
      </c>
      <c r="Z2142">
        <v>0</v>
      </c>
      <c r="AA2142">
        <v>2593</v>
      </c>
      <c r="AB2142">
        <v>2593</v>
      </c>
      <c r="AC2142">
        <v>2593</v>
      </c>
      <c r="AD2142">
        <v>10.047406777999999</v>
      </c>
      <c r="AE2142">
        <v>12.594636666</v>
      </c>
      <c r="AF2142">
        <v>-2.5472298869999999</v>
      </c>
      <c r="AG2142">
        <v>7.0756385800000002E-2</v>
      </c>
      <c r="AH2142">
        <v>8.5615226773999993</v>
      </c>
      <c r="AI2142">
        <v>8.6322790632000004</v>
      </c>
    </row>
    <row r="2143" spans="1:35" x14ac:dyDescent="0.2">
      <c r="A2143">
        <v>50</v>
      </c>
      <c r="B2143">
        <v>2</v>
      </c>
      <c r="C2143">
        <v>3</v>
      </c>
      <c r="D2143">
        <v>39</v>
      </c>
      <c r="E2143">
        <v>123</v>
      </c>
      <c r="F2143" t="s">
        <v>3226</v>
      </c>
      <c r="G2143" t="s">
        <v>5199</v>
      </c>
      <c r="H2143">
        <v>40364</v>
      </c>
      <c r="I2143">
        <v>40260</v>
      </c>
      <c r="J2143">
        <v>40104</v>
      </c>
      <c r="K2143">
        <v>-104</v>
      </c>
      <c r="L2143">
        <v>-156</v>
      </c>
      <c r="M2143">
        <v>89</v>
      </c>
      <c r="N2143">
        <v>300</v>
      </c>
      <c r="O2143">
        <v>176</v>
      </c>
      <c r="P2143">
        <v>628</v>
      </c>
      <c r="Q2143">
        <v>-87</v>
      </c>
      <c r="R2143">
        <v>-328</v>
      </c>
      <c r="S2143">
        <v>0</v>
      </c>
      <c r="T2143">
        <v>7</v>
      </c>
      <c r="U2143">
        <v>-12</v>
      </c>
      <c r="V2143">
        <v>166</v>
      </c>
      <c r="W2143">
        <v>-12</v>
      </c>
      <c r="X2143">
        <v>173</v>
      </c>
      <c r="Y2143">
        <v>-5</v>
      </c>
      <c r="Z2143">
        <v>-1</v>
      </c>
      <c r="AA2143">
        <v>421</v>
      </c>
      <c r="AB2143">
        <v>421</v>
      </c>
      <c r="AC2143">
        <v>421</v>
      </c>
      <c r="AD2143">
        <v>7.4660295655000004</v>
      </c>
      <c r="AE2143">
        <v>15.628888557</v>
      </c>
      <c r="AF2143">
        <v>-8.1628589920000003</v>
      </c>
      <c r="AG2143">
        <v>0.17420735649999999</v>
      </c>
      <c r="AH2143">
        <v>4.1312030261999997</v>
      </c>
      <c r="AI2143">
        <v>4.3054103827999999</v>
      </c>
    </row>
    <row r="2144" spans="1:35" x14ac:dyDescent="0.2">
      <c r="A2144">
        <v>50</v>
      </c>
      <c r="B2144">
        <v>2</v>
      </c>
      <c r="C2144">
        <v>3</v>
      </c>
      <c r="D2144">
        <v>39</v>
      </c>
      <c r="E2144">
        <v>125</v>
      </c>
      <c r="F2144" t="s">
        <v>3226</v>
      </c>
      <c r="G2144" t="s">
        <v>4945</v>
      </c>
      <c r="H2144">
        <v>18806</v>
      </c>
      <c r="I2144">
        <v>18804</v>
      </c>
      <c r="J2144">
        <v>18871</v>
      </c>
      <c r="K2144">
        <v>-2</v>
      </c>
      <c r="L2144">
        <v>67</v>
      </c>
      <c r="M2144">
        <v>59</v>
      </c>
      <c r="N2144">
        <v>225</v>
      </c>
      <c r="O2144">
        <v>54</v>
      </c>
      <c r="P2144">
        <v>248</v>
      </c>
      <c r="Q2144">
        <v>5</v>
      </c>
      <c r="R2144">
        <v>-23</v>
      </c>
      <c r="S2144">
        <v>0</v>
      </c>
      <c r="T2144">
        <v>1</v>
      </c>
      <c r="U2144">
        <v>-6</v>
      </c>
      <c r="V2144">
        <v>87</v>
      </c>
      <c r="W2144">
        <v>-6</v>
      </c>
      <c r="X2144">
        <v>88</v>
      </c>
      <c r="Y2144">
        <v>-1</v>
      </c>
      <c r="Z2144">
        <v>2</v>
      </c>
      <c r="AA2144">
        <v>69</v>
      </c>
      <c r="AB2144">
        <v>69</v>
      </c>
      <c r="AC2144">
        <v>69</v>
      </c>
      <c r="AD2144">
        <v>11.944260119000001</v>
      </c>
      <c r="AE2144">
        <v>13.165228932</v>
      </c>
      <c r="AF2144">
        <v>-1.220968812</v>
      </c>
      <c r="AG2144">
        <v>5.3085600500000003E-2</v>
      </c>
      <c r="AH2144">
        <v>4.6184472461999997</v>
      </c>
      <c r="AI2144">
        <v>4.6715328466999999</v>
      </c>
    </row>
    <row r="2145" spans="1:35" x14ac:dyDescent="0.2">
      <c r="A2145">
        <v>50</v>
      </c>
      <c r="B2145">
        <v>2</v>
      </c>
      <c r="C2145">
        <v>3</v>
      </c>
      <c r="D2145">
        <v>39</v>
      </c>
      <c r="E2145">
        <v>127</v>
      </c>
      <c r="F2145" t="s">
        <v>3226</v>
      </c>
      <c r="G2145" t="s">
        <v>4612</v>
      </c>
      <c r="H2145">
        <v>35408</v>
      </c>
      <c r="I2145">
        <v>35439</v>
      </c>
      <c r="J2145">
        <v>35460</v>
      </c>
      <c r="K2145">
        <v>31</v>
      </c>
      <c r="L2145">
        <v>21</v>
      </c>
      <c r="M2145">
        <v>111</v>
      </c>
      <c r="N2145">
        <v>405</v>
      </c>
      <c r="O2145">
        <v>99</v>
      </c>
      <c r="P2145">
        <v>465</v>
      </c>
      <c r="Q2145">
        <v>12</v>
      </c>
      <c r="R2145">
        <v>-60</v>
      </c>
      <c r="S2145">
        <v>0</v>
      </c>
      <c r="T2145">
        <v>8</v>
      </c>
      <c r="U2145">
        <v>19</v>
      </c>
      <c r="V2145">
        <v>69</v>
      </c>
      <c r="W2145">
        <v>19</v>
      </c>
      <c r="X2145">
        <v>77</v>
      </c>
      <c r="Y2145">
        <v>0</v>
      </c>
      <c r="Z2145">
        <v>4</v>
      </c>
      <c r="AA2145">
        <v>236</v>
      </c>
      <c r="AB2145">
        <v>236</v>
      </c>
      <c r="AC2145">
        <v>236</v>
      </c>
      <c r="AD2145">
        <v>11.424702745999999</v>
      </c>
      <c r="AE2145">
        <v>13.117251301</v>
      </c>
      <c r="AF2145">
        <v>-1.6925485549999999</v>
      </c>
      <c r="AG2145">
        <v>0.2256731407</v>
      </c>
      <c r="AH2145">
        <v>1.9464308382</v>
      </c>
      <c r="AI2145">
        <v>2.1721039789000001</v>
      </c>
    </row>
    <row r="2146" spans="1:35" x14ac:dyDescent="0.2">
      <c r="A2146">
        <v>50</v>
      </c>
      <c r="B2146">
        <v>2</v>
      </c>
      <c r="C2146">
        <v>3</v>
      </c>
      <c r="D2146">
        <v>39</v>
      </c>
      <c r="E2146">
        <v>129</v>
      </c>
      <c r="F2146" t="s">
        <v>3226</v>
      </c>
      <c r="G2146" t="s">
        <v>5858</v>
      </c>
      <c r="H2146">
        <v>58539</v>
      </c>
      <c r="I2146">
        <v>58628</v>
      </c>
      <c r="J2146">
        <v>59333</v>
      </c>
      <c r="K2146">
        <v>89</v>
      </c>
      <c r="L2146">
        <v>705</v>
      </c>
      <c r="M2146">
        <v>172</v>
      </c>
      <c r="N2146">
        <v>595</v>
      </c>
      <c r="O2146">
        <v>201</v>
      </c>
      <c r="P2146">
        <v>693</v>
      </c>
      <c r="Q2146">
        <v>-29</v>
      </c>
      <c r="R2146">
        <v>-98</v>
      </c>
      <c r="S2146">
        <v>1</v>
      </c>
      <c r="T2146">
        <v>10</v>
      </c>
      <c r="U2146">
        <v>116</v>
      </c>
      <c r="V2146">
        <v>798</v>
      </c>
      <c r="W2146">
        <v>117</v>
      </c>
      <c r="X2146">
        <v>808</v>
      </c>
      <c r="Y2146">
        <v>1</v>
      </c>
      <c r="Z2146">
        <v>-5</v>
      </c>
      <c r="AA2146">
        <v>4369</v>
      </c>
      <c r="AB2146">
        <v>4369</v>
      </c>
      <c r="AC2146">
        <v>4369</v>
      </c>
      <c r="AD2146">
        <v>10.088079959</v>
      </c>
      <c r="AE2146">
        <v>11.749646069000001</v>
      </c>
      <c r="AF2146">
        <v>-1.661566111</v>
      </c>
      <c r="AG2146">
        <v>0.16954756230000001</v>
      </c>
      <c r="AH2146">
        <v>13.529895474</v>
      </c>
      <c r="AI2146">
        <v>13.699443036</v>
      </c>
    </row>
    <row r="2147" spans="1:35" x14ac:dyDescent="0.2">
      <c r="A2147">
        <v>50</v>
      </c>
      <c r="B2147">
        <v>2</v>
      </c>
      <c r="C2147">
        <v>3</v>
      </c>
      <c r="D2147">
        <v>39</v>
      </c>
      <c r="E2147">
        <v>131</v>
      </c>
      <c r="F2147" t="s">
        <v>3226</v>
      </c>
      <c r="G2147" t="s">
        <v>4614</v>
      </c>
      <c r="H2147">
        <v>27088</v>
      </c>
      <c r="I2147">
        <v>27050</v>
      </c>
      <c r="J2147">
        <v>27089</v>
      </c>
      <c r="K2147">
        <v>-38</v>
      </c>
      <c r="L2147">
        <v>39</v>
      </c>
      <c r="M2147">
        <v>85</v>
      </c>
      <c r="N2147">
        <v>355</v>
      </c>
      <c r="O2147">
        <v>113</v>
      </c>
      <c r="P2147">
        <v>414</v>
      </c>
      <c r="Q2147">
        <v>-28</v>
      </c>
      <c r="R2147">
        <v>-59</v>
      </c>
      <c r="S2147">
        <v>0</v>
      </c>
      <c r="T2147">
        <v>0</v>
      </c>
      <c r="U2147">
        <v>-10</v>
      </c>
      <c r="V2147">
        <v>95</v>
      </c>
      <c r="W2147">
        <v>-10</v>
      </c>
      <c r="X2147">
        <v>95</v>
      </c>
      <c r="Y2147">
        <v>0</v>
      </c>
      <c r="Z2147">
        <v>3</v>
      </c>
      <c r="AA2147">
        <v>396</v>
      </c>
      <c r="AB2147">
        <v>396</v>
      </c>
      <c r="AC2147">
        <v>396</v>
      </c>
      <c r="AD2147">
        <v>13.114390735000001</v>
      </c>
      <c r="AE2147">
        <v>15.293965533</v>
      </c>
      <c r="AF2147">
        <v>-2.179574798</v>
      </c>
      <c r="AG2147">
        <v>0</v>
      </c>
      <c r="AH2147">
        <v>3.5094848446000002</v>
      </c>
      <c r="AI2147">
        <v>3.5094848446000002</v>
      </c>
    </row>
    <row r="2148" spans="1:35" x14ac:dyDescent="0.2">
      <c r="A2148">
        <v>50</v>
      </c>
      <c r="B2148">
        <v>2</v>
      </c>
      <c r="C2148">
        <v>3</v>
      </c>
      <c r="D2148">
        <v>39</v>
      </c>
      <c r="E2148">
        <v>133</v>
      </c>
      <c r="F2148" t="s">
        <v>3226</v>
      </c>
      <c r="G2148" t="s">
        <v>5859</v>
      </c>
      <c r="H2148">
        <v>161791</v>
      </c>
      <c r="I2148">
        <v>161775</v>
      </c>
      <c r="J2148">
        <v>162382</v>
      </c>
      <c r="K2148">
        <v>-16</v>
      </c>
      <c r="L2148">
        <v>607</v>
      </c>
      <c r="M2148">
        <v>330</v>
      </c>
      <c r="N2148">
        <v>1328</v>
      </c>
      <c r="O2148">
        <v>439</v>
      </c>
      <c r="P2148">
        <v>1727</v>
      </c>
      <c r="Q2148">
        <v>-109</v>
      </c>
      <c r="R2148">
        <v>-399</v>
      </c>
      <c r="S2148">
        <v>9</v>
      </c>
      <c r="T2148">
        <v>143</v>
      </c>
      <c r="U2148">
        <v>89</v>
      </c>
      <c r="V2148">
        <v>843</v>
      </c>
      <c r="W2148">
        <v>98</v>
      </c>
      <c r="X2148">
        <v>986</v>
      </c>
      <c r="Y2148">
        <v>-5</v>
      </c>
      <c r="Z2148">
        <v>20</v>
      </c>
      <c r="AA2148">
        <v>6959</v>
      </c>
      <c r="AB2148">
        <v>6959</v>
      </c>
      <c r="AC2148">
        <v>6959</v>
      </c>
      <c r="AD2148">
        <v>8.1935605278000008</v>
      </c>
      <c r="AE2148">
        <v>10.655330596000001</v>
      </c>
      <c r="AF2148">
        <v>-2.4617700679999999</v>
      </c>
      <c r="AG2148">
        <v>0.88228852069999997</v>
      </c>
      <c r="AH2148">
        <v>5.2011833771999996</v>
      </c>
      <c r="AI2148">
        <v>6.0834718979</v>
      </c>
    </row>
    <row r="2149" spans="1:35" x14ac:dyDescent="0.2">
      <c r="A2149">
        <v>50</v>
      </c>
      <c r="B2149">
        <v>2</v>
      </c>
      <c r="C2149">
        <v>3</v>
      </c>
      <c r="D2149">
        <v>39</v>
      </c>
      <c r="E2149">
        <v>135</v>
      </c>
      <c r="F2149" t="s">
        <v>3226</v>
      </c>
      <c r="G2149" t="s">
        <v>5860</v>
      </c>
      <c r="H2149">
        <v>40999</v>
      </c>
      <c r="I2149">
        <v>40964</v>
      </c>
      <c r="J2149">
        <v>40867</v>
      </c>
      <c r="K2149">
        <v>-35</v>
      </c>
      <c r="L2149">
        <v>-97</v>
      </c>
      <c r="M2149">
        <v>104</v>
      </c>
      <c r="N2149">
        <v>396</v>
      </c>
      <c r="O2149">
        <v>148</v>
      </c>
      <c r="P2149">
        <v>557</v>
      </c>
      <c r="Q2149">
        <v>-44</v>
      </c>
      <c r="R2149">
        <v>-161</v>
      </c>
      <c r="S2149">
        <v>0</v>
      </c>
      <c r="T2149">
        <v>3</v>
      </c>
      <c r="U2149">
        <v>11</v>
      </c>
      <c r="V2149">
        <v>56</v>
      </c>
      <c r="W2149">
        <v>11</v>
      </c>
      <c r="X2149">
        <v>59</v>
      </c>
      <c r="Y2149">
        <v>-2</v>
      </c>
      <c r="Z2149">
        <v>5</v>
      </c>
      <c r="AA2149">
        <v>326</v>
      </c>
      <c r="AB2149">
        <v>326</v>
      </c>
      <c r="AC2149">
        <v>326</v>
      </c>
      <c r="AD2149">
        <v>9.6784837041999996</v>
      </c>
      <c r="AE2149">
        <v>13.613422785999999</v>
      </c>
      <c r="AF2149">
        <v>-3.9349390820000001</v>
      </c>
      <c r="AG2149">
        <v>7.3321846199999999E-2</v>
      </c>
      <c r="AH2149">
        <v>1.3686744632000001</v>
      </c>
      <c r="AI2149">
        <v>1.4419963094999999</v>
      </c>
    </row>
    <row r="2150" spans="1:35" x14ac:dyDescent="0.2">
      <c r="A2150">
        <v>50</v>
      </c>
      <c r="B2150">
        <v>2</v>
      </c>
      <c r="C2150">
        <v>3</v>
      </c>
      <c r="D2150">
        <v>39</v>
      </c>
      <c r="E2150">
        <v>137</v>
      </c>
      <c r="F2150" t="s">
        <v>3226</v>
      </c>
      <c r="G2150" t="s">
        <v>4861</v>
      </c>
      <c r="H2150">
        <v>34451</v>
      </c>
      <c r="I2150">
        <v>34380</v>
      </c>
      <c r="J2150">
        <v>34318</v>
      </c>
      <c r="K2150">
        <v>-71</v>
      </c>
      <c r="L2150">
        <v>-62</v>
      </c>
      <c r="M2150">
        <v>95</v>
      </c>
      <c r="N2150">
        <v>399</v>
      </c>
      <c r="O2150">
        <v>94</v>
      </c>
      <c r="P2150">
        <v>392</v>
      </c>
      <c r="Q2150">
        <v>1</v>
      </c>
      <c r="R2150">
        <v>7</v>
      </c>
      <c r="S2150">
        <v>0</v>
      </c>
      <c r="T2150">
        <v>11</v>
      </c>
      <c r="U2150">
        <v>-73</v>
      </c>
      <c r="V2150">
        <v>-84</v>
      </c>
      <c r="W2150">
        <v>-73</v>
      </c>
      <c r="X2150">
        <v>-73</v>
      </c>
      <c r="Y2150">
        <v>1</v>
      </c>
      <c r="Z2150">
        <v>4</v>
      </c>
      <c r="AA2150">
        <v>271</v>
      </c>
      <c r="AB2150">
        <v>271</v>
      </c>
      <c r="AC2150">
        <v>271</v>
      </c>
      <c r="AD2150">
        <v>11.616058691999999</v>
      </c>
      <c r="AE2150">
        <v>11.412268188000001</v>
      </c>
      <c r="AF2150">
        <v>0.20379050339999999</v>
      </c>
      <c r="AG2150">
        <v>0.32024221959999999</v>
      </c>
      <c r="AH2150">
        <v>-2.44548604</v>
      </c>
      <c r="AI2150">
        <v>-2.1252438210000002</v>
      </c>
    </row>
    <row r="2151" spans="1:35" x14ac:dyDescent="0.2">
      <c r="A2151">
        <v>50</v>
      </c>
      <c r="B2151">
        <v>2</v>
      </c>
      <c r="C2151">
        <v>3</v>
      </c>
      <c r="D2151">
        <v>39</v>
      </c>
      <c r="E2151">
        <v>139</v>
      </c>
      <c r="F2151" t="s">
        <v>3226</v>
      </c>
      <c r="G2151" t="s">
        <v>5058</v>
      </c>
      <c r="H2151">
        <v>124936</v>
      </c>
      <c r="I2151">
        <v>124840</v>
      </c>
      <c r="J2151">
        <v>125195</v>
      </c>
      <c r="K2151">
        <v>-96</v>
      </c>
      <c r="L2151">
        <v>355</v>
      </c>
      <c r="M2151">
        <v>314</v>
      </c>
      <c r="N2151">
        <v>1358</v>
      </c>
      <c r="O2151">
        <v>424</v>
      </c>
      <c r="P2151">
        <v>1720</v>
      </c>
      <c r="Q2151">
        <v>-110</v>
      </c>
      <c r="R2151">
        <v>-362</v>
      </c>
      <c r="S2151">
        <v>-1</v>
      </c>
      <c r="T2151">
        <v>13</v>
      </c>
      <c r="U2151">
        <v>23</v>
      </c>
      <c r="V2151">
        <v>692</v>
      </c>
      <c r="W2151">
        <v>22</v>
      </c>
      <c r="X2151">
        <v>705</v>
      </c>
      <c r="Y2151">
        <v>-8</v>
      </c>
      <c r="Z2151">
        <v>12</v>
      </c>
      <c r="AA2151">
        <v>6996</v>
      </c>
      <c r="AB2151">
        <v>6996</v>
      </c>
      <c r="AC2151">
        <v>6996</v>
      </c>
      <c r="AD2151">
        <v>10.862479253</v>
      </c>
      <c r="AE2151">
        <v>13.75807387</v>
      </c>
      <c r="AF2151">
        <v>-2.895594617</v>
      </c>
      <c r="AG2151">
        <v>0.103985442</v>
      </c>
      <c r="AH2151">
        <v>5.5352250685</v>
      </c>
      <c r="AI2151">
        <v>5.6392105104999999</v>
      </c>
    </row>
    <row r="2152" spans="1:35" x14ac:dyDescent="0.2">
      <c r="A2152">
        <v>50</v>
      </c>
      <c r="B2152">
        <v>2</v>
      </c>
      <c r="C2152">
        <v>3</v>
      </c>
      <c r="D2152">
        <v>39</v>
      </c>
      <c r="E2152">
        <v>141</v>
      </c>
      <c r="F2152" t="s">
        <v>3226</v>
      </c>
      <c r="G2152" t="s">
        <v>5861</v>
      </c>
      <c r="H2152">
        <v>77093</v>
      </c>
      <c r="I2152">
        <v>76985</v>
      </c>
      <c r="J2152">
        <v>76891</v>
      </c>
      <c r="K2152">
        <v>-108</v>
      </c>
      <c r="L2152">
        <v>-94</v>
      </c>
      <c r="M2152">
        <v>187</v>
      </c>
      <c r="N2152">
        <v>738</v>
      </c>
      <c r="O2152">
        <v>301</v>
      </c>
      <c r="P2152">
        <v>1059</v>
      </c>
      <c r="Q2152">
        <v>-114</v>
      </c>
      <c r="R2152">
        <v>-321</v>
      </c>
      <c r="S2152">
        <v>0</v>
      </c>
      <c r="T2152">
        <v>3</v>
      </c>
      <c r="U2152">
        <v>9</v>
      </c>
      <c r="V2152">
        <v>210</v>
      </c>
      <c r="W2152">
        <v>9</v>
      </c>
      <c r="X2152">
        <v>213</v>
      </c>
      <c r="Y2152">
        <v>-3</v>
      </c>
      <c r="Z2152">
        <v>14</v>
      </c>
      <c r="AA2152">
        <v>5269</v>
      </c>
      <c r="AB2152">
        <v>5269</v>
      </c>
      <c r="AC2152">
        <v>5269</v>
      </c>
      <c r="AD2152">
        <v>9.5921391249999992</v>
      </c>
      <c r="AE2152">
        <v>13.764329719999999</v>
      </c>
      <c r="AF2152">
        <v>-4.172190595</v>
      </c>
      <c r="AG2152">
        <v>3.8992435499999999E-2</v>
      </c>
      <c r="AH2152">
        <v>2.7294704827</v>
      </c>
      <c r="AI2152">
        <v>2.7684629182</v>
      </c>
    </row>
    <row r="2153" spans="1:35" x14ac:dyDescent="0.2">
      <c r="A2153">
        <v>50</v>
      </c>
      <c r="B2153">
        <v>2</v>
      </c>
      <c r="C2153">
        <v>3</v>
      </c>
      <c r="D2153">
        <v>39</v>
      </c>
      <c r="E2153">
        <v>143</v>
      </c>
      <c r="F2153" t="s">
        <v>3226</v>
      </c>
      <c r="G2153" t="s">
        <v>5862</v>
      </c>
      <c r="H2153">
        <v>58896</v>
      </c>
      <c r="I2153">
        <v>58832</v>
      </c>
      <c r="J2153">
        <v>58715</v>
      </c>
      <c r="K2153">
        <v>-64</v>
      </c>
      <c r="L2153">
        <v>-117</v>
      </c>
      <c r="M2153">
        <v>159</v>
      </c>
      <c r="N2153">
        <v>596</v>
      </c>
      <c r="O2153">
        <v>184</v>
      </c>
      <c r="P2153">
        <v>777</v>
      </c>
      <c r="Q2153">
        <v>-25</v>
      </c>
      <c r="R2153">
        <v>-181</v>
      </c>
      <c r="S2153">
        <v>0</v>
      </c>
      <c r="T2153">
        <v>28</v>
      </c>
      <c r="U2153">
        <v>-37</v>
      </c>
      <c r="V2153">
        <v>27</v>
      </c>
      <c r="W2153">
        <v>-37</v>
      </c>
      <c r="X2153">
        <v>55</v>
      </c>
      <c r="Y2153">
        <v>-2</v>
      </c>
      <c r="Z2153">
        <v>9</v>
      </c>
      <c r="AA2153">
        <v>824</v>
      </c>
      <c r="AB2153">
        <v>824</v>
      </c>
      <c r="AC2153">
        <v>824</v>
      </c>
      <c r="AD2153">
        <v>10.140624601000001</v>
      </c>
      <c r="AE2153">
        <v>13.220243817</v>
      </c>
      <c r="AF2153">
        <v>-3.0796192160000002</v>
      </c>
      <c r="AG2153">
        <v>0.47640518259999998</v>
      </c>
      <c r="AH2153">
        <v>0.45939071180000002</v>
      </c>
      <c r="AI2153">
        <v>0.93579589439999999</v>
      </c>
    </row>
    <row r="2154" spans="1:35" x14ac:dyDescent="0.2">
      <c r="A2154">
        <v>50</v>
      </c>
      <c r="B2154">
        <v>2</v>
      </c>
      <c r="C2154">
        <v>3</v>
      </c>
      <c r="D2154">
        <v>39</v>
      </c>
      <c r="E2154">
        <v>145</v>
      </c>
      <c r="F2154" t="s">
        <v>3226</v>
      </c>
      <c r="G2154" t="s">
        <v>5863</v>
      </c>
      <c r="H2154">
        <v>74008</v>
      </c>
      <c r="I2154">
        <v>73720</v>
      </c>
      <c r="J2154">
        <v>73346</v>
      </c>
      <c r="K2154">
        <v>-288</v>
      </c>
      <c r="L2154">
        <v>-374</v>
      </c>
      <c r="M2154">
        <v>152</v>
      </c>
      <c r="N2154">
        <v>775</v>
      </c>
      <c r="O2154">
        <v>366</v>
      </c>
      <c r="P2154">
        <v>1151</v>
      </c>
      <c r="Q2154">
        <v>-214</v>
      </c>
      <c r="R2154">
        <v>-376</v>
      </c>
      <c r="S2154">
        <v>0</v>
      </c>
      <c r="T2154">
        <v>1</v>
      </c>
      <c r="U2154">
        <v>-72</v>
      </c>
      <c r="V2154">
        <v>-11</v>
      </c>
      <c r="W2154">
        <v>-72</v>
      </c>
      <c r="X2154">
        <v>-10</v>
      </c>
      <c r="Y2154">
        <v>-2</v>
      </c>
      <c r="Z2154">
        <v>12</v>
      </c>
      <c r="AA2154">
        <v>2987</v>
      </c>
      <c r="AB2154">
        <v>2987</v>
      </c>
      <c r="AC2154">
        <v>2987</v>
      </c>
      <c r="AD2154">
        <v>10.539485673</v>
      </c>
      <c r="AE2154">
        <v>15.652836142</v>
      </c>
      <c r="AF2154">
        <v>-5.1133504680000001</v>
      </c>
      <c r="AG2154">
        <v>1.35993364E-2</v>
      </c>
      <c r="AH2154">
        <v>-0.1495927</v>
      </c>
      <c r="AI2154">
        <v>-0.13599336400000001</v>
      </c>
    </row>
    <row r="2155" spans="1:35" x14ac:dyDescent="0.2">
      <c r="A2155">
        <v>50</v>
      </c>
      <c r="B2155">
        <v>2</v>
      </c>
      <c r="C2155">
        <v>3</v>
      </c>
      <c r="D2155">
        <v>39</v>
      </c>
      <c r="E2155">
        <v>147</v>
      </c>
      <c r="F2155" t="s">
        <v>3226</v>
      </c>
      <c r="G2155" t="s">
        <v>5733</v>
      </c>
      <c r="H2155">
        <v>55069</v>
      </c>
      <c r="I2155">
        <v>54990</v>
      </c>
      <c r="J2155">
        <v>54906</v>
      </c>
      <c r="K2155">
        <v>-79</v>
      </c>
      <c r="L2155">
        <v>-84</v>
      </c>
      <c r="M2155">
        <v>143</v>
      </c>
      <c r="N2155">
        <v>570</v>
      </c>
      <c r="O2155">
        <v>197</v>
      </c>
      <c r="P2155">
        <v>683</v>
      </c>
      <c r="Q2155">
        <v>-54</v>
      </c>
      <c r="R2155">
        <v>-113</v>
      </c>
      <c r="S2155">
        <v>-1</v>
      </c>
      <c r="T2155">
        <v>15</v>
      </c>
      <c r="U2155">
        <v>-22</v>
      </c>
      <c r="V2155">
        <v>5</v>
      </c>
      <c r="W2155">
        <v>-23</v>
      </c>
      <c r="X2155">
        <v>20</v>
      </c>
      <c r="Y2155">
        <v>-2</v>
      </c>
      <c r="Z2155">
        <v>9</v>
      </c>
      <c r="AA2155">
        <v>2366</v>
      </c>
      <c r="AB2155">
        <v>2366</v>
      </c>
      <c r="AC2155">
        <v>2366</v>
      </c>
      <c r="AD2155">
        <v>10.373443983</v>
      </c>
      <c r="AE2155">
        <v>12.429933756</v>
      </c>
      <c r="AF2155">
        <v>-2.0564897719999999</v>
      </c>
      <c r="AG2155">
        <v>0.27298536800000001</v>
      </c>
      <c r="AH2155">
        <v>9.09951227E-2</v>
      </c>
      <c r="AI2155">
        <v>0.36398049059999998</v>
      </c>
    </row>
    <row r="2156" spans="1:35" x14ac:dyDescent="0.2">
      <c r="A2156">
        <v>50</v>
      </c>
      <c r="B2156">
        <v>2</v>
      </c>
      <c r="C2156">
        <v>3</v>
      </c>
      <c r="D2156">
        <v>39</v>
      </c>
      <c r="E2156">
        <v>149</v>
      </c>
      <c r="F2156" t="s">
        <v>3226</v>
      </c>
      <c r="G2156" t="s">
        <v>4618</v>
      </c>
      <c r="H2156">
        <v>48230</v>
      </c>
      <c r="I2156">
        <v>48119</v>
      </c>
      <c r="J2156">
        <v>47977</v>
      </c>
      <c r="K2156">
        <v>-111</v>
      </c>
      <c r="L2156">
        <v>-142</v>
      </c>
      <c r="M2156">
        <v>179</v>
      </c>
      <c r="N2156">
        <v>567</v>
      </c>
      <c r="O2156">
        <v>184</v>
      </c>
      <c r="P2156">
        <v>585</v>
      </c>
      <c r="Q2156">
        <v>-5</v>
      </c>
      <c r="R2156">
        <v>-18</v>
      </c>
      <c r="S2156">
        <v>0</v>
      </c>
      <c r="T2156">
        <v>10</v>
      </c>
      <c r="U2156">
        <v>-106</v>
      </c>
      <c r="V2156">
        <v>-141</v>
      </c>
      <c r="W2156">
        <v>-106</v>
      </c>
      <c r="X2156">
        <v>-131</v>
      </c>
      <c r="Y2156">
        <v>0</v>
      </c>
      <c r="Z2156">
        <v>7</v>
      </c>
      <c r="AA2156">
        <v>493</v>
      </c>
      <c r="AB2156">
        <v>493</v>
      </c>
      <c r="AC2156">
        <v>493</v>
      </c>
      <c r="AD2156">
        <v>11.800699301</v>
      </c>
      <c r="AE2156">
        <v>12.175324675000001</v>
      </c>
      <c r="AF2156">
        <v>-0.37462537499999998</v>
      </c>
      <c r="AG2156">
        <v>0.20812520809999999</v>
      </c>
      <c r="AH2156">
        <v>-2.9345654350000001</v>
      </c>
      <c r="AI2156">
        <v>-2.7264402259999998</v>
      </c>
    </row>
    <row r="2157" spans="1:35" x14ac:dyDescent="0.2">
      <c r="A2157">
        <v>50</v>
      </c>
      <c r="B2157">
        <v>2</v>
      </c>
      <c r="C2157">
        <v>3</v>
      </c>
      <c r="D2157">
        <v>39</v>
      </c>
      <c r="E2157">
        <v>151</v>
      </c>
      <c r="F2157" t="s">
        <v>3226</v>
      </c>
      <c r="G2157" t="s">
        <v>5062</v>
      </c>
      <c r="H2157">
        <v>374853</v>
      </c>
      <c r="I2157">
        <v>374357</v>
      </c>
      <c r="J2157">
        <v>373834</v>
      </c>
      <c r="K2157">
        <v>-496</v>
      </c>
      <c r="L2157">
        <v>-523</v>
      </c>
      <c r="M2157">
        <v>1040</v>
      </c>
      <c r="N2157">
        <v>3801</v>
      </c>
      <c r="O2157">
        <v>1356</v>
      </c>
      <c r="P2157">
        <v>5088</v>
      </c>
      <c r="Q2157">
        <v>-316</v>
      </c>
      <c r="R2157">
        <v>-1287</v>
      </c>
      <c r="S2157">
        <v>2</v>
      </c>
      <c r="T2157">
        <v>52</v>
      </c>
      <c r="U2157">
        <v>-160</v>
      </c>
      <c r="V2157">
        <v>651</v>
      </c>
      <c r="W2157">
        <v>-158</v>
      </c>
      <c r="X2157">
        <v>703</v>
      </c>
      <c r="Y2157">
        <v>-22</v>
      </c>
      <c r="Z2157">
        <v>61</v>
      </c>
      <c r="AA2157">
        <v>8585</v>
      </c>
      <c r="AB2157">
        <v>8585</v>
      </c>
      <c r="AC2157">
        <v>8585</v>
      </c>
      <c r="AD2157">
        <v>10.160507143</v>
      </c>
      <c r="AE2157">
        <v>13.600805142</v>
      </c>
      <c r="AF2157">
        <v>-3.4402979990000002</v>
      </c>
      <c r="AG2157">
        <v>0.13900193929999999</v>
      </c>
      <c r="AH2157">
        <v>1.7401973559999999</v>
      </c>
      <c r="AI2157">
        <v>1.8791992954000001</v>
      </c>
    </row>
    <row r="2158" spans="1:35" x14ac:dyDescent="0.2">
      <c r="A2158">
        <v>50</v>
      </c>
      <c r="B2158">
        <v>2</v>
      </c>
      <c r="C2158">
        <v>3</v>
      </c>
      <c r="D2158">
        <v>39</v>
      </c>
      <c r="E2158">
        <v>153</v>
      </c>
      <c r="F2158" t="s">
        <v>3226</v>
      </c>
      <c r="G2158" t="s">
        <v>4809</v>
      </c>
      <c r="H2158">
        <v>540428</v>
      </c>
      <c r="I2158">
        <v>539530</v>
      </c>
      <c r="J2158">
        <v>537633</v>
      </c>
      <c r="K2158">
        <v>-898</v>
      </c>
      <c r="L2158">
        <v>-1897</v>
      </c>
      <c r="M2158">
        <v>1346</v>
      </c>
      <c r="N2158">
        <v>5555</v>
      </c>
      <c r="O2158">
        <v>1793</v>
      </c>
      <c r="P2158">
        <v>6996</v>
      </c>
      <c r="Q2158">
        <v>-447</v>
      </c>
      <c r="R2158">
        <v>-1441</v>
      </c>
      <c r="S2158">
        <v>22</v>
      </c>
      <c r="T2158">
        <v>383</v>
      </c>
      <c r="U2158">
        <v>-454</v>
      </c>
      <c r="V2158">
        <v>-941</v>
      </c>
      <c r="W2158">
        <v>-432</v>
      </c>
      <c r="X2158">
        <v>-558</v>
      </c>
      <c r="Y2158">
        <v>-19</v>
      </c>
      <c r="Z2158">
        <v>102</v>
      </c>
      <c r="AA2158">
        <v>9191</v>
      </c>
      <c r="AB2158">
        <v>9191</v>
      </c>
      <c r="AC2158">
        <v>9191</v>
      </c>
      <c r="AD2158">
        <v>10.31413073</v>
      </c>
      <c r="AE2158">
        <v>12.989677514</v>
      </c>
      <c r="AF2158">
        <v>-2.6755467839999998</v>
      </c>
      <c r="AG2158">
        <v>0.71112728530000002</v>
      </c>
      <c r="AH2158">
        <v>-1.7471821809999999</v>
      </c>
      <c r="AI2158">
        <v>-1.036054896</v>
      </c>
    </row>
    <row r="2159" spans="1:35" x14ac:dyDescent="0.2">
      <c r="A2159">
        <v>50</v>
      </c>
      <c r="B2159">
        <v>2</v>
      </c>
      <c r="C2159">
        <v>3</v>
      </c>
      <c r="D2159">
        <v>39</v>
      </c>
      <c r="E2159">
        <v>155</v>
      </c>
      <c r="F2159" t="s">
        <v>3226</v>
      </c>
      <c r="G2159" t="s">
        <v>5864</v>
      </c>
      <c r="H2159">
        <v>201977</v>
      </c>
      <c r="I2159">
        <v>201405</v>
      </c>
      <c r="J2159">
        <v>201335</v>
      </c>
      <c r="K2159">
        <v>-572</v>
      </c>
      <c r="L2159">
        <v>-70</v>
      </c>
      <c r="M2159">
        <v>452</v>
      </c>
      <c r="N2159">
        <v>2020</v>
      </c>
      <c r="O2159">
        <v>823</v>
      </c>
      <c r="P2159">
        <v>3040</v>
      </c>
      <c r="Q2159">
        <v>-371</v>
      </c>
      <c r="R2159">
        <v>-1020</v>
      </c>
      <c r="S2159">
        <v>0</v>
      </c>
      <c r="T2159">
        <v>10</v>
      </c>
      <c r="U2159">
        <v>-186</v>
      </c>
      <c r="V2159">
        <v>928</v>
      </c>
      <c r="W2159">
        <v>-186</v>
      </c>
      <c r="X2159">
        <v>938</v>
      </c>
      <c r="Y2159">
        <v>-15</v>
      </c>
      <c r="Z2159">
        <v>12</v>
      </c>
      <c r="AA2159">
        <v>3708</v>
      </c>
      <c r="AB2159">
        <v>3708</v>
      </c>
      <c r="AC2159">
        <v>3708</v>
      </c>
      <c r="AD2159">
        <v>10.031285692999999</v>
      </c>
      <c r="AE2159">
        <v>15.096588369999999</v>
      </c>
      <c r="AF2159">
        <v>-5.065302677</v>
      </c>
      <c r="AG2159">
        <v>4.9659830199999998E-2</v>
      </c>
      <c r="AH2159">
        <v>4.6084322391999999</v>
      </c>
      <c r="AI2159">
        <v>4.6580920693000003</v>
      </c>
    </row>
    <row r="2160" spans="1:35" x14ac:dyDescent="0.2">
      <c r="A2160">
        <v>50</v>
      </c>
      <c r="B2160">
        <v>2</v>
      </c>
      <c r="C2160">
        <v>3</v>
      </c>
      <c r="D2160">
        <v>39</v>
      </c>
      <c r="E2160">
        <v>157</v>
      </c>
      <c r="F2160" t="s">
        <v>3226</v>
      </c>
      <c r="G2160" t="s">
        <v>5865</v>
      </c>
      <c r="H2160">
        <v>93263</v>
      </c>
      <c r="I2160">
        <v>93063</v>
      </c>
      <c r="J2160">
        <v>92500</v>
      </c>
      <c r="K2160">
        <v>-200</v>
      </c>
      <c r="L2160">
        <v>-563</v>
      </c>
      <c r="M2160">
        <v>260</v>
      </c>
      <c r="N2160">
        <v>1079</v>
      </c>
      <c r="O2160">
        <v>382</v>
      </c>
      <c r="P2160">
        <v>1266</v>
      </c>
      <c r="Q2160">
        <v>-122</v>
      </c>
      <c r="R2160">
        <v>-187</v>
      </c>
      <c r="S2160">
        <v>-1</v>
      </c>
      <c r="T2160">
        <v>29</v>
      </c>
      <c r="U2160">
        <v>-72</v>
      </c>
      <c r="V2160">
        <v>-415</v>
      </c>
      <c r="W2160">
        <v>-73</v>
      </c>
      <c r="X2160">
        <v>-386</v>
      </c>
      <c r="Y2160">
        <v>-5</v>
      </c>
      <c r="Z2160">
        <v>10</v>
      </c>
      <c r="AA2160">
        <v>1170</v>
      </c>
      <c r="AB2160">
        <v>1170</v>
      </c>
      <c r="AC2160">
        <v>1170</v>
      </c>
      <c r="AD2160">
        <v>11.629473548</v>
      </c>
      <c r="AE2160">
        <v>13.644961549</v>
      </c>
      <c r="AF2160">
        <v>-2.015488001</v>
      </c>
      <c r="AG2160">
        <v>0.31256231039999999</v>
      </c>
      <c r="AH2160">
        <v>-4.4728744420000002</v>
      </c>
      <c r="AI2160">
        <v>-4.1603121310000004</v>
      </c>
    </row>
    <row r="2161" spans="1:35" x14ac:dyDescent="0.2">
      <c r="A2161">
        <v>50</v>
      </c>
      <c r="B2161">
        <v>2</v>
      </c>
      <c r="C2161">
        <v>3</v>
      </c>
      <c r="D2161">
        <v>39</v>
      </c>
      <c r="E2161">
        <v>159</v>
      </c>
      <c r="F2161" t="s">
        <v>3226</v>
      </c>
      <c r="G2161" t="s">
        <v>4696</v>
      </c>
      <c r="H2161">
        <v>62784</v>
      </c>
      <c r="I2161">
        <v>63077</v>
      </c>
      <c r="J2161">
        <v>64971</v>
      </c>
      <c r="K2161">
        <v>293</v>
      </c>
      <c r="L2161">
        <v>1894</v>
      </c>
      <c r="M2161">
        <v>186</v>
      </c>
      <c r="N2161">
        <v>683</v>
      </c>
      <c r="O2161">
        <v>130</v>
      </c>
      <c r="P2161">
        <v>483</v>
      </c>
      <c r="Q2161">
        <v>56</v>
      </c>
      <c r="R2161">
        <v>200</v>
      </c>
      <c r="S2161">
        <v>0</v>
      </c>
      <c r="T2161">
        <v>29</v>
      </c>
      <c r="U2161">
        <v>233</v>
      </c>
      <c r="V2161">
        <v>1682</v>
      </c>
      <c r="W2161">
        <v>233</v>
      </c>
      <c r="X2161">
        <v>1711</v>
      </c>
      <c r="Y2161">
        <v>4</v>
      </c>
      <c r="Z2161">
        <v>-17</v>
      </c>
      <c r="AA2161">
        <v>2482</v>
      </c>
      <c r="AB2161">
        <v>2482</v>
      </c>
      <c r="AC2161">
        <v>2482</v>
      </c>
      <c r="AD2161">
        <v>10.667874547</v>
      </c>
      <c r="AE2161">
        <v>7.5440459828000002</v>
      </c>
      <c r="AF2161">
        <v>3.1238285643000001</v>
      </c>
      <c r="AG2161">
        <v>0.45295514180000002</v>
      </c>
      <c r="AH2161">
        <v>26.271398225999999</v>
      </c>
      <c r="AI2161">
        <v>26.724353366999999</v>
      </c>
    </row>
    <row r="2162" spans="1:35" x14ac:dyDescent="0.2">
      <c r="A2162">
        <v>50</v>
      </c>
      <c r="B2162">
        <v>2</v>
      </c>
      <c r="C2162">
        <v>3</v>
      </c>
      <c r="D2162">
        <v>39</v>
      </c>
      <c r="E2162">
        <v>161</v>
      </c>
      <c r="F2162" t="s">
        <v>3226</v>
      </c>
      <c r="G2162" t="s">
        <v>5866</v>
      </c>
      <c r="H2162">
        <v>28931</v>
      </c>
      <c r="I2162">
        <v>28878</v>
      </c>
      <c r="J2162">
        <v>28732</v>
      </c>
      <c r="K2162">
        <v>-53</v>
      </c>
      <c r="L2162">
        <v>-146</v>
      </c>
      <c r="M2162">
        <v>74</v>
      </c>
      <c r="N2162">
        <v>326</v>
      </c>
      <c r="O2162">
        <v>101</v>
      </c>
      <c r="P2162">
        <v>378</v>
      </c>
      <c r="Q2162">
        <v>-27</v>
      </c>
      <c r="R2162">
        <v>-52</v>
      </c>
      <c r="S2162">
        <v>2</v>
      </c>
      <c r="T2162">
        <v>3</v>
      </c>
      <c r="U2162">
        <v>-27</v>
      </c>
      <c r="V2162">
        <v>-100</v>
      </c>
      <c r="W2162">
        <v>-25</v>
      </c>
      <c r="X2162">
        <v>-97</v>
      </c>
      <c r="Y2162">
        <v>-1</v>
      </c>
      <c r="Z2162">
        <v>3</v>
      </c>
      <c r="AA2162">
        <v>364</v>
      </c>
      <c r="AB2162">
        <v>364</v>
      </c>
      <c r="AC2162">
        <v>364</v>
      </c>
      <c r="AD2162">
        <v>11.317479604000001</v>
      </c>
      <c r="AE2162">
        <v>13.12272175</v>
      </c>
      <c r="AF2162">
        <v>-1.805242145</v>
      </c>
      <c r="AG2162">
        <v>0.1041485853</v>
      </c>
      <c r="AH2162">
        <v>-3.4716195110000001</v>
      </c>
      <c r="AI2162">
        <v>-3.3674709250000001</v>
      </c>
    </row>
    <row r="2163" spans="1:35" x14ac:dyDescent="0.2">
      <c r="A2163">
        <v>50</v>
      </c>
      <c r="B2163">
        <v>2</v>
      </c>
      <c r="C2163">
        <v>3</v>
      </c>
      <c r="D2163">
        <v>39</v>
      </c>
      <c r="E2163">
        <v>163</v>
      </c>
      <c r="F2163" t="s">
        <v>3226</v>
      </c>
      <c r="G2163" t="s">
        <v>5867</v>
      </c>
      <c r="H2163">
        <v>12800</v>
      </c>
      <c r="I2163">
        <v>12784</v>
      </c>
      <c r="J2163">
        <v>12696</v>
      </c>
      <c r="K2163">
        <v>-16</v>
      </c>
      <c r="L2163">
        <v>-88</v>
      </c>
      <c r="M2163">
        <v>30</v>
      </c>
      <c r="N2163">
        <v>116</v>
      </c>
      <c r="O2163">
        <v>47</v>
      </c>
      <c r="P2163">
        <v>185</v>
      </c>
      <c r="Q2163">
        <v>-17</v>
      </c>
      <c r="R2163">
        <v>-69</v>
      </c>
      <c r="S2163">
        <v>0</v>
      </c>
      <c r="T2163">
        <v>0</v>
      </c>
      <c r="U2163">
        <v>1</v>
      </c>
      <c r="V2163">
        <v>-21</v>
      </c>
      <c r="W2163">
        <v>1</v>
      </c>
      <c r="X2163">
        <v>-21</v>
      </c>
      <c r="Y2163">
        <v>0</v>
      </c>
      <c r="Z2163">
        <v>2</v>
      </c>
      <c r="AA2163">
        <v>37</v>
      </c>
      <c r="AB2163">
        <v>37</v>
      </c>
      <c r="AC2163">
        <v>37</v>
      </c>
      <c r="AD2163">
        <v>9.1051805338000005</v>
      </c>
      <c r="AE2163">
        <v>14.521193093000001</v>
      </c>
      <c r="AF2163">
        <v>-5.4160125590000003</v>
      </c>
      <c r="AG2163">
        <v>0</v>
      </c>
      <c r="AH2163">
        <v>-1.648351648</v>
      </c>
      <c r="AI2163">
        <v>-1.648351648</v>
      </c>
    </row>
    <row r="2164" spans="1:35" x14ac:dyDescent="0.2">
      <c r="A2164">
        <v>50</v>
      </c>
      <c r="B2164">
        <v>2</v>
      </c>
      <c r="C2164">
        <v>3</v>
      </c>
      <c r="D2164">
        <v>39</v>
      </c>
      <c r="E2164">
        <v>165</v>
      </c>
      <c r="F2164" t="s">
        <v>3226</v>
      </c>
      <c r="G2164" t="s">
        <v>4972</v>
      </c>
      <c r="H2164">
        <v>242337</v>
      </c>
      <c r="I2164">
        <v>243004</v>
      </c>
      <c r="J2164">
        <v>246553</v>
      </c>
      <c r="K2164">
        <v>667</v>
      </c>
      <c r="L2164">
        <v>3549</v>
      </c>
      <c r="M2164">
        <v>596</v>
      </c>
      <c r="N2164">
        <v>2359</v>
      </c>
      <c r="O2164">
        <v>620</v>
      </c>
      <c r="P2164">
        <v>2394</v>
      </c>
      <c r="Q2164">
        <v>-24</v>
      </c>
      <c r="R2164">
        <v>-35</v>
      </c>
      <c r="S2164">
        <v>8</v>
      </c>
      <c r="T2164">
        <v>209</v>
      </c>
      <c r="U2164">
        <v>680</v>
      </c>
      <c r="V2164">
        <v>3388</v>
      </c>
      <c r="W2164">
        <v>688</v>
      </c>
      <c r="X2164">
        <v>3597</v>
      </c>
      <c r="Y2164">
        <v>3</v>
      </c>
      <c r="Z2164">
        <v>-13</v>
      </c>
      <c r="AA2164">
        <v>5210</v>
      </c>
      <c r="AB2164">
        <v>5210</v>
      </c>
      <c r="AC2164">
        <v>5210</v>
      </c>
      <c r="AD2164">
        <v>9.6372843202999992</v>
      </c>
      <c r="AE2164">
        <v>9.7802707346000002</v>
      </c>
      <c r="AF2164">
        <v>-0.14298641400000001</v>
      </c>
      <c r="AG2164">
        <v>0.85383315940000004</v>
      </c>
      <c r="AH2164">
        <v>13.841084899</v>
      </c>
      <c r="AI2164">
        <v>14.694918059000001</v>
      </c>
    </row>
    <row r="2165" spans="1:35" x14ac:dyDescent="0.2">
      <c r="A2165">
        <v>50</v>
      </c>
      <c r="B2165">
        <v>2</v>
      </c>
      <c r="C2165">
        <v>3</v>
      </c>
      <c r="D2165">
        <v>39</v>
      </c>
      <c r="E2165">
        <v>167</v>
      </c>
      <c r="F2165" t="s">
        <v>3226</v>
      </c>
      <c r="G2165" t="s">
        <v>4624</v>
      </c>
      <c r="H2165">
        <v>59771</v>
      </c>
      <c r="I2165">
        <v>59613</v>
      </c>
      <c r="J2165">
        <v>59423</v>
      </c>
      <c r="K2165">
        <v>-158</v>
      </c>
      <c r="L2165">
        <v>-190</v>
      </c>
      <c r="M2165">
        <v>140</v>
      </c>
      <c r="N2165">
        <v>571</v>
      </c>
      <c r="O2165">
        <v>225</v>
      </c>
      <c r="P2165">
        <v>844</v>
      </c>
      <c r="Q2165">
        <v>-85</v>
      </c>
      <c r="R2165">
        <v>-273</v>
      </c>
      <c r="S2165">
        <v>-1</v>
      </c>
      <c r="T2165">
        <v>11</v>
      </c>
      <c r="U2165">
        <v>-68</v>
      </c>
      <c r="V2165">
        <v>63</v>
      </c>
      <c r="W2165">
        <v>-69</v>
      </c>
      <c r="X2165">
        <v>74</v>
      </c>
      <c r="Y2165">
        <v>-4</v>
      </c>
      <c r="Z2165">
        <v>9</v>
      </c>
      <c r="AA2165">
        <v>1503</v>
      </c>
      <c r="AB2165">
        <v>1503</v>
      </c>
      <c r="AC2165">
        <v>1503</v>
      </c>
      <c r="AD2165">
        <v>9.5937363487000002</v>
      </c>
      <c r="AE2165">
        <v>14.180584025</v>
      </c>
      <c r="AF2165">
        <v>-4.5868476759999997</v>
      </c>
      <c r="AG2165">
        <v>0.18481803820000001</v>
      </c>
      <c r="AH2165">
        <v>1.0585033099000001</v>
      </c>
      <c r="AI2165">
        <v>1.2433213482000001</v>
      </c>
    </row>
    <row r="2166" spans="1:35" x14ac:dyDescent="0.2">
      <c r="A2166">
        <v>50</v>
      </c>
      <c r="B2166">
        <v>2</v>
      </c>
      <c r="C2166">
        <v>3</v>
      </c>
      <c r="D2166">
        <v>39</v>
      </c>
      <c r="E2166">
        <v>169</v>
      </c>
      <c r="F2166" t="s">
        <v>3226</v>
      </c>
      <c r="G2166" t="s">
        <v>4973</v>
      </c>
      <c r="H2166">
        <v>116894</v>
      </c>
      <c r="I2166">
        <v>116840</v>
      </c>
      <c r="J2166">
        <v>116710</v>
      </c>
      <c r="K2166">
        <v>-54</v>
      </c>
      <c r="L2166">
        <v>-130</v>
      </c>
      <c r="M2166">
        <v>363</v>
      </c>
      <c r="N2166">
        <v>1356</v>
      </c>
      <c r="O2166">
        <v>376</v>
      </c>
      <c r="P2166">
        <v>1386</v>
      </c>
      <c r="Q2166">
        <v>-13</v>
      </c>
      <c r="R2166">
        <v>-30</v>
      </c>
      <c r="S2166">
        <v>-1</v>
      </c>
      <c r="T2166">
        <v>30</v>
      </c>
      <c r="U2166">
        <v>-37</v>
      </c>
      <c r="V2166">
        <v>-150</v>
      </c>
      <c r="W2166">
        <v>-38</v>
      </c>
      <c r="X2166">
        <v>-120</v>
      </c>
      <c r="Y2166">
        <v>-3</v>
      </c>
      <c r="Z2166">
        <v>20</v>
      </c>
      <c r="AA2166">
        <v>3288</v>
      </c>
      <c r="AB2166">
        <v>3288</v>
      </c>
      <c r="AC2166">
        <v>3288</v>
      </c>
      <c r="AD2166">
        <v>11.612074502</v>
      </c>
      <c r="AE2166">
        <v>11.868978804999999</v>
      </c>
      <c r="AF2166">
        <v>-0.256904303</v>
      </c>
      <c r="AG2166">
        <v>0.25690430310000001</v>
      </c>
      <c r="AH2166">
        <v>-1.2845215160000001</v>
      </c>
      <c r="AI2166">
        <v>-1.0276172130000001</v>
      </c>
    </row>
    <row r="2167" spans="1:35" x14ac:dyDescent="0.2">
      <c r="A2167">
        <v>50</v>
      </c>
      <c r="B2167">
        <v>2</v>
      </c>
      <c r="C2167">
        <v>3</v>
      </c>
      <c r="D2167">
        <v>39</v>
      </c>
      <c r="E2167">
        <v>171</v>
      </c>
      <c r="F2167" t="s">
        <v>3226</v>
      </c>
      <c r="G2167" t="s">
        <v>5834</v>
      </c>
      <c r="H2167">
        <v>37102</v>
      </c>
      <c r="I2167">
        <v>37025</v>
      </c>
      <c r="J2167">
        <v>36716</v>
      </c>
      <c r="K2167">
        <v>-77</v>
      </c>
      <c r="L2167">
        <v>-309</v>
      </c>
      <c r="M2167">
        <v>90</v>
      </c>
      <c r="N2167">
        <v>395</v>
      </c>
      <c r="O2167">
        <v>109</v>
      </c>
      <c r="P2167">
        <v>448</v>
      </c>
      <c r="Q2167">
        <v>-19</v>
      </c>
      <c r="R2167">
        <v>-53</v>
      </c>
      <c r="S2167">
        <v>1</v>
      </c>
      <c r="T2167">
        <v>11</v>
      </c>
      <c r="U2167">
        <v>-58</v>
      </c>
      <c r="V2167">
        <v>-268</v>
      </c>
      <c r="W2167">
        <v>-57</v>
      </c>
      <c r="X2167">
        <v>-257</v>
      </c>
      <c r="Y2167">
        <v>-1</v>
      </c>
      <c r="Z2167">
        <v>1</v>
      </c>
      <c r="AA2167">
        <v>934</v>
      </c>
      <c r="AB2167">
        <v>934</v>
      </c>
      <c r="AC2167">
        <v>934</v>
      </c>
      <c r="AD2167">
        <v>10.713171776999999</v>
      </c>
      <c r="AE2167">
        <v>12.150635332</v>
      </c>
      <c r="AF2167">
        <v>-1.4374635549999999</v>
      </c>
      <c r="AG2167">
        <v>0.29834149250000003</v>
      </c>
      <c r="AH2167">
        <v>-7.2686836359999996</v>
      </c>
      <c r="AI2167">
        <v>-6.9703421429999999</v>
      </c>
    </row>
    <row r="2168" spans="1:35" x14ac:dyDescent="0.2">
      <c r="A2168">
        <v>50</v>
      </c>
      <c r="B2168">
        <v>2</v>
      </c>
      <c r="C2168">
        <v>3</v>
      </c>
      <c r="D2168">
        <v>39</v>
      </c>
      <c r="E2168">
        <v>173</v>
      </c>
      <c r="F2168" t="s">
        <v>3226</v>
      </c>
      <c r="G2168" t="s">
        <v>5868</v>
      </c>
      <c r="H2168">
        <v>132248</v>
      </c>
      <c r="I2168">
        <v>132212</v>
      </c>
      <c r="J2168">
        <v>132472</v>
      </c>
      <c r="K2168">
        <v>-36</v>
      </c>
      <c r="L2168">
        <v>260</v>
      </c>
      <c r="M2168">
        <v>299</v>
      </c>
      <c r="N2168">
        <v>1201</v>
      </c>
      <c r="O2168">
        <v>342</v>
      </c>
      <c r="P2168">
        <v>1388</v>
      </c>
      <c r="Q2168">
        <v>-43</v>
      </c>
      <c r="R2168">
        <v>-187</v>
      </c>
      <c r="S2168">
        <v>2</v>
      </c>
      <c r="T2168">
        <v>79</v>
      </c>
      <c r="U2168">
        <v>6</v>
      </c>
      <c r="V2168">
        <v>344</v>
      </c>
      <c r="W2168">
        <v>8</v>
      </c>
      <c r="X2168">
        <v>423</v>
      </c>
      <c r="Y2168">
        <v>-1</v>
      </c>
      <c r="Z2168">
        <v>24</v>
      </c>
      <c r="AA2168">
        <v>6392</v>
      </c>
      <c r="AB2168">
        <v>6392</v>
      </c>
      <c r="AC2168">
        <v>6392</v>
      </c>
      <c r="AD2168">
        <v>9.0749724198999999</v>
      </c>
      <c r="AE2168">
        <v>10.487978117000001</v>
      </c>
      <c r="AF2168">
        <v>-1.413005697</v>
      </c>
      <c r="AG2168">
        <v>0.59693823580000005</v>
      </c>
      <c r="AH2168">
        <v>2.5993259887</v>
      </c>
      <c r="AI2168">
        <v>3.1962642245000001</v>
      </c>
    </row>
    <row r="2169" spans="1:35" x14ac:dyDescent="0.2">
      <c r="A2169">
        <v>50</v>
      </c>
      <c r="B2169">
        <v>2</v>
      </c>
      <c r="C2169">
        <v>3</v>
      </c>
      <c r="D2169">
        <v>39</v>
      </c>
      <c r="E2169">
        <v>175</v>
      </c>
      <c r="F2169" t="s">
        <v>3226</v>
      </c>
      <c r="G2169" t="s">
        <v>5869</v>
      </c>
      <c r="H2169">
        <v>21900</v>
      </c>
      <c r="I2169">
        <v>21854</v>
      </c>
      <c r="J2169">
        <v>21708</v>
      </c>
      <c r="K2169">
        <v>-46</v>
      </c>
      <c r="L2169">
        <v>-146</v>
      </c>
      <c r="M2169">
        <v>47</v>
      </c>
      <c r="N2169">
        <v>226</v>
      </c>
      <c r="O2169">
        <v>79</v>
      </c>
      <c r="P2169">
        <v>299</v>
      </c>
      <c r="Q2169">
        <v>-32</v>
      </c>
      <c r="R2169">
        <v>-73</v>
      </c>
      <c r="S2169">
        <v>0</v>
      </c>
      <c r="T2169">
        <v>0</v>
      </c>
      <c r="U2169">
        <v>-12</v>
      </c>
      <c r="V2169">
        <v>-76</v>
      </c>
      <c r="W2169">
        <v>-12</v>
      </c>
      <c r="X2169">
        <v>-76</v>
      </c>
      <c r="Y2169">
        <v>-2</v>
      </c>
      <c r="Z2169">
        <v>3</v>
      </c>
      <c r="AA2169">
        <v>208</v>
      </c>
      <c r="AB2169">
        <v>208</v>
      </c>
      <c r="AC2169">
        <v>208</v>
      </c>
      <c r="AD2169">
        <v>10.376015794000001</v>
      </c>
      <c r="AE2169">
        <v>13.727560717999999</v>
      </c>
      <c r="AF2169">
        <v>-3.3515449240000001</v>
      </c>
      <c r="AG2169">
        <v>0</v>
      </c>
      <c r="AH2169">
        <v>-3.489279647</v>
      </c>
      <c r="AI2169">
        <v>-3.489279647</v>
      </c>
    </row>
    <row r="2170" spans="1:35" x14ac:dyDescent="0.2">
      <c r="A2170">
        <v>40</v>
      </c>
      <c r="B2170">
        <v>3</v>
      </c>
      <c r="C2170">
        <v>7</v>
      </c>
      <c r="D2170">
        <v>40</v>
      </c>
      <c r="E2170">
        <v>0</v>
      </c>
      <c r="F2170" t="s">
        <v>3999</v>
      </c>
      <c r="G2170" t="s">
        <v>3999</v>
      </c>
      <c r="H2170">
        <v>3959353</v>
      </c>
      <c r="I2170">
        <v>3962031</v>
      </c>
      <c r="J2170">
        <v>3986639</v>
      </c>
      <c r="K2170">
        <v>2678</v>
      </c>
      <c r="L2170">
        <v>24608</v>
      </c>
      <c r="M2170">
        <v>11611</v>
      </c>
      <c r="N2170">
        <v>47125</v>
      </c>
      <c r="O2170">
        <v>11925</v>
      </c>
      <c r="P2170">
        <v>48995</v>
      </c>
      <c r="Q2170">
        <v>-314</v>
      </c>
      <c r="R2170">
        <v>-1870</v>
      </c>
      <c r="S2170">
        <v>80</v>
      </c>
      <c r="T2170">
        <v>1523</v>
      </c>
      <c r="U2170">
        <v>2902</v>
      </c>
      <c r="V2170">
        <v>24687</v>
      </c>
      <c r="W2170">
        <v>2982</v>
      </c>
      <c r="X2170">
        <v>26210</v>
      </c>
      <c r="Y2170">
        <v>10</v>
      </c>
      <c r="Z2170">
        <v>268</v>
      </c>
      <c r="AA2170">
        <v>101889</v>
      </c>
      <c r="AB2170">
        <v>101889</v>
      </c>
      <c r="AC2170">
        <v>101889</v>
      </c>
      <c r="AD2170">
        <v>11.857329590999999</v>
      </c>
      <c r="AE2170">
        <v>12.327848557999999</v>
      </c>
      <c r="AF2170">
        <v>-0.47051896700000001</v>
      </c>
      <c r="AG2170">
        <v>0.38320876320000002</v>
      </c>
      <c r="AH2170">
        <v>6.2116052119000003</v>
      </c>
      <c r="AI2170">
        <v>6.5948139752000001</v>
      </c>
    </row>
    <row r="2171" spans="1:35" x14ac:dyDescent="0.2">
      <c r="A2171">
        <v>50</v>
      </c>
      <c r="B2171">
        <v>3</v>
      </c>
      <c r="C2171">
        <v>7</v>
      </c>
      <c r="D2171">
        <v>40</v>
      </c>
      <c r="E2171">
        <v>1</v>
      </c>
      <c r="F2171" t="s">
        <v>3999</v>
      </c>
      <c r="G2171" t="s">
        <v>5113</v>
      </c>
      <c r="H2171">
        <v>19495</v>
      </c>
      <c r="I2171">
        <v>19415</v>
      </c>
      <c r="J2171">
        <v>19414</v>
      </c>
      <c r="K2171">
        <v>-80</v>
      </c>
      <c r="L2171">
        <v>-1</v>
      </c>
      <c r="M2171">
        <v>49</v>
      </c>
      <c r="N2171">
        <v>288</v>
      </c>
      <c r="O2171">
        <v>67</v>
      </c>
      <c r="P2171">
        <v>332</v>
      </c>
      <c r="Q2171">
        <v>-18</v>
      </c>
      <c r="R2171">
        <v>-44</v>
      </c>
      <c r="S2171">
        <v>0</v>
      </c>
      <c r="T2171">
        <v>1</v>
      </c>
      <c r="U2171">
        <v>-61</v>
      </c>
      <c r="V2171">
        <v>36</v>
      </c>
      <c r="W2171">
        <v>-61</v>
      </c>
      <c r="X2171">
        <v>37</v>
      </c>
      <c r="Y2171">
        <v>-1</v>
      </c>
      <c r="Z2171">
        <v>6</v>
      </c>
      <c r="AA2171">
        <v>30</v>
      </c>
      <c r="AB2171">
        <v>30</v>
      </c>
      <c r="AC2171">
        <v>30</v>
      </c>
      <c r="AD2171">
        <v>14.834273352</v>
      </c>
      <c r="AE2171">
        <v>17.100620670000001</v>
      </c>
      <c r="AF2171">
        <v>-2.2663473180000002</v>
      </c>
      <c r="AG2171">
        <v>5.15078936E-2</v>
      </c>
      <c r="AH2171">
        <v>1.854284169</v>
      </c>
      <c r="AI2171">
        <v>1.9057920626</v>
      </c>
    </row>
    <row r="2172" spans="1:35" x14ac:dyDescent="0.2">
      <c r="A2172">
        <v>50</v>
      </c>
      <c r="B2172">
        <v>3</v>
      </c>
      <c r="C2172">
        <v>7</v>
      </c>
      <c r="D2172">
        <v>40</v>
      </c>
      <c r="E2172">
        <v>3</v>
      </c>
      <c r="F2172" t="s">
        <v>3999</v>
      </c>
      <c r="G2172" t="s">
        <v>5870</v>
      </c>
      <c r="H2172">
        <v>5699</v>
      </c>
      <c r="I2172">
        <v>5713</v>
      </c>
      <c r="J2172">
        <v>5710</v>
      </c>
      <c r="K2172">
        <v>14</v>
      </c>
      <c r="L2172">
        <v>-3</v>
      </c>
      <c r="M2172">
        <v>15</v>
      </c>
      <c r="N2172">
        <v>53</v>
      </c>
      <c r="O2172">
        <v>15</v>
      </c>
      <c r="P2172">
        <v>65</v>
      </c>
      <c r="Q2172">
        <v>0</v>
      </c>
      <c r="R2172">
        <v>-12</v>
      </c>
      <c r="S2172">
        <v>0</v>
      </c>
      <c r="T2172">
        <v>1</v>
      </c>
      <c r="U2172">
        <v>14</v>
      </c>
      <c r="V2172">
        <v>7</v>
      </c>
      <c r="W2172">
        <v>14</v>
      </c>
      <c r="X2172">
        <v>8</v>
      </c>
      <c r="Y2172">
        <v>0</v>
      </c>
      <c r="Z2172">
        <v>1</v>
      </c>
      <c r="AA2172">
        <v>1029</v>
      </c>
      <c r="AB2172">
        <v>1029</v>
      </c>
      <c r="AC2172">
        <v>1029</v>
      </c>
      <c r="AD2172">
        <v>9.2795237678000007</v>
      </c>
      <c r="AE2172">
        <v>11.380548017000001</v>
      </c>
      <c r="AF2172">
        <v>-2.101024249</v>
      </c>
      <c r="AG2172">
        <v>0.17508535410000001</v>
      </c>
      <c r="AH2172">
        <v>1.2255974787999999</v>
      </c>
      <c r="AI2172">
        <v>1.4006828329000001</v>
      </c>
    </row>
    <row r="2173" spans="1:35" x14ac:dyDescent="0.2">
      <c r="A2173">
        <v>50</v>
      </c>
      <c r="B2173">
        <v>3</v>
      </c>
      <c r="C2173">
        <v>7</v>
      </c>
      <c r="D2173">
        <v>40</v>
      </c>
      <c r="E2173">
        <v>5</v>
      </c>
      <c r="F2173" t="s">
        <v>3999</v>
      </c>
      <c r="G2173" t="s">
        <v>5871</v>
      </c>
      <c r="H2173">
        <v>14143</v>
      </c>
      <c r="I2173">
        <v>14174</v>
      </c>
      <c r="J2173">
        <v>14324</v>
      </c>
      <c r="K2173">
        <v>31</v>
      </c>
      <c r="L2173">
        <v>150</v>
      </c>
      <c r="M2173">
        <v>38</v>
      </c>
      <c r="N2173">
        <v>147</v>
      </c>
      <c r="O2173">
        <v>47</v>
      </c>
      <c r="P2173">
        <v>168</v>
      </c>
      <c r="Q2173">
        <v>-9</v>
      </c>
      <c r="R2173">
        <v>-21</v>
      </c>
      <c r="S2173">
        <v>0</v>
      </c>
      <c r="T2173">
        <v>1</v>
      </c>
      <c r="U2173">
        <v>42</v>
      </c>
      <c r="V2173">
        <v>169</v>
      </c>
      <c r="W2173">
        <v>42</v>
      </c>
      <c r="X2173">
        <v>170</v>
      </c>
      <c r="Y2173">
        <v>-2</v>
      </c>
      <c r="Z2173">
        <v>1</v>
      </c>
      <c r="AA2173">
        <v>731</v>
      </c>
      <c r="AB2173">
        <v>731</v>
      </c>
      <c r="AC2173">
        <v>731</v>
      </c>
      <c r="AD2173">
        <v>10.31651344</v>
      </c>
      <c r="AE2173">
        <v>11.790301074</v>
      </c>
      <c r="AF2173">
        <v>-1.473787634</v>
      </c>
      <c r="AG2173">
        <v>7.0180363499999995E-2</v>
      </c>
      <c r="AH2173">
        <v>11.860481437000001</v>
      </c>
      <c r="AI2173">
        <v>11.930661800999999</v>
      </c>
    </row>
    <row r="2174" spans="1:35" x14ac:dyDescent="0.2">
      <c r="A2174">
        <v>50</v>
      </c>
      <c r="B2174">
        <v>3</v>
      </c>
      <c r="C2174">
        <v>7</v>
      </c>
      <c r="D2174">
        <v>40</v>
      </c>
      <c r="E2174">
        <v>7</v>
      </c>
      <c r="F2174" t="s">
        <v>3999</v>
      </c>
      <c r="G2174" t="s">
        <v>5872</v>
      </c>
      <c r="H2174">
        <v>5049</v>
      </c>
      <c r="I2174">
        <v>5012</v>
      </c>
      <c r="J2174">
        <v>4980</v>
      </c>
      <c r="K2174">
        <v>-37</v>
      </c>
      <c r="L2174">
        <v>-32</v>
      </c>
      <c r="M2174">
        <v>12</v>
      </c>
      <c r="N2174">
        <v>48</v>
      </c>
      <c r="O2174">
        <v>24</v>
      </c>
      <c r="P2174">
        <v>66</v>
      </c>
      <c r="Q2174">
        <v>-12</v>
      </c>
      <c r="R2174">
        <v>-18</v>
      </c>
      <c r="S2174">
        <v>0</v>
      </c>
      <c r="T2174">
        <v>12</v>
      </c>
      <c r="U2174">
        <v>-25</v>
      </c>
      <c r="V2174">
        <v>-28</v>
      </c>
      <c r="W2174">
        <v>-25</v>
      </c>
      <c r="X2174">
        <v>-16</v>
      </c>
      <c r="Y2174">
        <v>0</v>
      </c>
      <c r="Z2174">
        <v>2</v>
      </c>
      <c r="AA2174">
        <v>24</v>
      </c>
      <c r="AB2174">
        <v>24</v>
      </c>
      <c r="AC2174">
        <v>24</v>
      </c>
      <c r="AD2174">
        <v>9.6076861488999992</v>
      </c>
      <c r="AE2174">
        <v>13.210568455000001</v>
      </c>
      <c r="AF2174">
        <v>-3.6028823060000001</v>
      </c>
      <c r="AG2174">
        <v>2.4019215371999998</v>
      </c>
      <c r="AH2174">
        <v>-5.6044835869999998</v>
      </c>
      <c r="AI2174">
        <v>-3.20256205</v>
      </c>
    </row>
    <row r="2175" spans="1:35" x14ac:dyDescent="0.2">
      <c r="A2175">
        <v>50</v>
      </c>
      <c r="B2175">
        <v>3</v>
      </c>
      <c r="C2175">
        <v>7</v>
      </c>
      <c r="D2175">
        <v>40</v>
      </c>
      <c r="E2175">
        <v>9</v>
      </c>
      <c r="F2175" t="s">
        <v>3999</v>
      </c>
      <c r="G2175" t="s">
        <v>5873</v>
      </c>
      <c r="H2175">
        <v>22410</v>
      </c>
      <c r="I2175">
        <v>22302</v>
      </c>
      <c r="J2175">
        <v>22046</v>
      </c>
      <c r="K2175">
        <v>-108</v>
      </c>
      <c r="L2175">
        <v>-256</v>
      </c>
      <c r="M2175">
        <v>56</v>
      </c>
      <c r="N2175">
        <v>290</v>
      </c>
      <c r="O2175">
        <v>66</v>
      </c>
      <c r="P2175">
        <v>289</v>
      </c>
      <c r="Q2175">
        <v>-10</v>
      </c>
      <c r="R2175">
        <v>1</v>
      </c>
      <c r="S2175">
        <v>0</v>
      </c>
      <c r="T2175">
        <v>-3</v>
      </c>
      <c r="U2175">
        <v>-99</v>
      </c>
      <c r="V2175">
        <v>-252</v>
      </c>
      <c r="W2175">
        <v>-99</v>
      </c>
      <c r="X2175">
        <v>-255</v>
      </c>
      <c r="Y2175">
        <v>1</v>
      </c>
      <c r="Z2175">
        <v>-2</v>
      </c>
      <c r="AA2175">
        <v>1931</v>
      </c>
      <c r="AB2175">
        <v>1931</v>
      </c>
      <c r="AC2175">
        <v>1931</v>
      </c>
      <c r="AD2175">
        <v>13.078380084999999</v>
      </c>
      <c r="AE2175">
        <v>13.033282222</v>
      </c>
      <c r="AF2175">
        <v>4.5097862400000001E-2</v>
      </c>
      <c r="AG2175">
        <v>-0.13529358699999999</v>
      </c>
      <c r="AH2175">
        <v>-11.36466132</v>
      </c>
      <c r="AI2175">
        <v>-11.499954900000001</v>
      </c>
    </row>
    <row r="2176" spans="1:35" x14ac:dyDescent="0.2">
      <c r="A2176">
        <v>50</v>
      </c>
      <c r="B2176">
        <v>3</v>
      </c>
      <c r="C2176">
        <v>7</v>
      </c>
      <c r="D2176">
        <v>40</v>
      </c>
      <c r="E2176">
        <v>11</v>
      </c>
      <c r="F2176" t="s">
        <v>3999</v>
      </c>
      <c r="G2176" t="s">
        <v>4990</v>
      </c>
      <c r="H2176">
        <v>8735</v>
      </c>
      <c r="I2176">
        <v>8711</v>
      </c>
      <c r="J2176">
        <v>8562</v>
      </c>
      <c r="K2176">
        <v>-24</v>
      </c>
      <c r="L2176">
        <v>-149</v>
      </c>
      <c r="M2176">
        <v>30</v>
      </c>
      <c r="N2176">
        <v>109</v>
      </c>
      <c r="O2176">
        <v>43</v>
      </c>
      <c r="P2176">
        <v>138</v>
      </c>
      <c r="Q2176">
        <v>-13</v>
      </c>
      <c r="R2176">
        <v>-29</v>
      </c>
      <c r="S2176">
        <v>0</v>
      </c>
      <c r="T2176">
        <v>21</v>
      </c>
      <c r="U2176">
        <v>-11</v>
      </c>
      <c r="V2176">
        <v>-140</v>
      </c>
      <c r="W2176">
        <v>-11</v>
      </c>
      <c r="X2176">
        <v>-119</v>
      </c>
      <c r="Y2176">
        <v>0</v>
      </c>
      <c r="Z2176">
        <v>-1</v>
      </c>
      <c r="AA2176">
        <v>64</v>
      </c>
      <c r="AB2176">
        <v>64</v>
      </c>
      <c r="AC2176">
        <v>64</v>
      </c>
      <c r="AD2176">
        <v>12.620853354999999</v>
      </c>
      <c r="AE2176">
        <v>15.978695073000001</v>
      </c>
      <c r="AF2176">
        <v>-3.357841718</v>
      </c>
      <c r="AG2176">
        <v>2.4315405546000002</v>
      </c>
      <c r="AH2176">
        <v>-16.210270359999999</v>
      </c>
      <c r="AI2176">
        <v>-13.77872981</v>
      </c>
    </row>
    <row r="2177" spans="1:35" x14ac:dyDescent="0.2">
      <c r="A2177">
        <v>50</v>
      </c>
      <c r="B2177">
        <v>3</v>
      </c>
      <c r="C2177">
        <v>7</v>
      </c>
      <c r="D2177">
        <v>40</v>
      </c>
      <c r="E2177">
        <v>13</v>
      </c>
      <c r="F2177" t="s">
        <v>3999</v>
      </c>
      <c r="G2177" t="s">
        <v>4883</v>
      </c>
      <c r="H2177">
        <v>46067</v>
      </c>
      <c r="I2177">
        <v>46293</v>
      </c>
      <c r="J2177">
        <v>47105</v>
      </c>
      <c r="K2177">
        <v>226</v>
      </c>
      <c r="L2177">
        <v>812</v>
      </c>
      <c r="M2177">
        <v>136</v>
      </c>
      <c r="N2177">
        <v>585</v>
      </c>
      <c r="O2177">
        <v>125</v>
      </c>
      <c r="P2177">
        <v>699</v>
      </c>
      <c r="Q2177">
        <v>11</v>
      </c>
      <c r="R2177">
        <v>-114</v>
      </c>
      <c r="S2177">
        <v>0</v>
      </c>
      <c r="T2177">
        <v>12</v>
      </c>
      <c r="U2177">
        <v>215</v>
      </c>
      <c r="V2177">
        <v>920</v>
      </c>
      <c r="W2177">
        <v>215</v>
      </c>
      <c r="X2177">
        <v>932</v>
      </c>
      <c r="Y2177">
        <v>0</v>
      </c>
      <c r="Z2177">
        <v>-6</v>
      </c>
      <c r="AA2177">
        <v>877</v>
      </c>
      <c r="AB2177">
        <v>877</v>
      </c>
      <c r="AC2177">
        <v>877</v>
      </c>
      <c r="AD2177">
        <v>12.527034840000001</v>
      </c>
      <c r="AE2177">
        <v>14.968200604</v>
      </c>
      <c r="AF2177">
        <v>-2.441165764</v>
      </c>
      <c r="AG2177">
        <v>0.25696481719999997</v>
      </c>
      <c r="AH2177">
        <v>19.700635987999998</v>
      </c>
      <c r="AI2177">
        <v>19.957600804999998</v>
      </c>
    </row>
    <row r="2178" spans="1:35" x14ac:dyDescent="0.2">
      <c r="A2178">
        <v>50</v>
      </c>
      <c r="B2178">
        <v>3</v>
      </c>
      <c r="C2178">
        <v>7</v>
      </c>
      <c r="D2178">
        <v>40</v>
      </c>
      <c r="E2178">
        <v>15</v>
      </c>
      <c r="F2178" t="s">
        <v>3999</v>
      </c>
      <c r="G2178" t="s">
        <v>5874</v>
      </c>
      <c r="H2178">
        <v>26945</v>
      </c>
      <c r="I2178">
        <v>26858</v>
      </c>
      <c r="J2178">
        <v>26368</v>
      </c>
      <c r="K2178">
        <v>-87</v>
      </c>
      <c r="L2178">
        <v>-490</v>
      </c>
      <c r="M2178">
        <v>87</v>
      </c>
      <c r="N2178">
        <v>310</v>
      </c>
      <c r="O2178">
        <v>110</v>
      </c>
      <c r="P2178">
        <v>461</v>
      </c>
      <c r="Q2178">
        <v>-23</v>
      </c>
      <c r="R2178">
        <v>-151</v>
      </c>
      <c r="S2178">
        <v>0</v>
      </c>
      <c r="T2178">
        <v>25</v>
      </c>
      <c r="U2178">
        <v>-63</v>
      </c>
      <c r="V2178">
        <v>-361</v>
      </c>
      <c r="W2178">
        <v>-63</v>
      </c>
      <c r="X2178">
        <v>-336</v>
      </c>
      <c r="Y2178">
        <v>-1</v>
      </c>
      <c r="Z2178">
        <v>-3</v>
      </c>
      <c r="AA2178">
        <v>1626</v>
      </c>
      <c r="AB2178">
        <v>1626</v>
      </c>
      <c r="AC2178">
        <v>1626</v>
      </c>
      <c r="AD2178">
        <v>11.648442491000001</v>
      </c>
      <c r="AE2178">
        <v>17.322361252</v>
      </c>
      <c r="AF2178">
        <v>-5.6739187619999996</v>
      </c>
      <c r="AG2178">
        <v>0.93939052339999995</v>
      </c>
      <c r="AH2178">
        <v>-13.56479916</v>
      </c>
      <c r="AI2178">
        <v>-12.625408630000001</v>
      </c>
    </row>
    <row r="2179" spans="1:35" x14ac:dyDescent="0.2">
      <c r="A2179">
        <v>50</v>
      </c>
      <c r="B2179">
        <v>3</v>
      </c>
      <c r="C2179">
        <v>7</v>
      </c>
      <c r="D2179">
        <v>40</v>
      </c>
      <c r="E2179">
        <v>17</v>
      </c>
      <c r="F2179" t="s">
        <v>3999</v>
      </c>
      <c r="G2179" t="s">
        <v>5875</v>
      </c>
      <c r="H2179">
        <v>154405</v>
      </c>
      <c r="I2179">
        <v>155507</v>
      </c>
      <c r="J2179">
        <v>161737</v>
      </c>
      <c r="K2179">
        <v>1102</v>
      </c>
      <c r="L2179">
        <v>6230</v>
      </c>
      <c r="M2179">
        <v>421</v>
      </c>
      <c r="N2179">
        <v>1699</v>
      </c>
      <c r="O2179">
        <v>317</v>
      </c>
      <c r="P2179">
        <v>1421</v>
      </c>
      <c r="Q2179">
        <v>104</v>
      </c>
      <c r="R2179">
        <v>278</v>
      </c>
      <c r="S2179">
        <v>0</v>
      </c>
      <c r="T2179">
        <v>31</v>
      </c>
      <c r="U2179">
        <v>988</v>
      </c>
      <c r="V2179">
        <v>6004</v>
      </c>
      <c r="W2179">
        <v>988</v>
      </c>
      <c r="X2179">
        <v>6035</v>
      </c>
      <c r="Y2179">
        <v>10</v>
      </c>
      <c r="Z2179">
        <v>-83</v>
      </c>
      <c r="AA2179">
        <v>2399</v>
      </c>
      <c r="AB2179">
        <v>2399</v>
      </c>
      <c r="AC2179">
        <v>2399</v>
      </c>
      <c r="AD2179">
        <v>10.710998474</v>
      </c>
      <c r="AE2179">
        <v>8.9584042566999997</v>
      </c>
      <c r="AF2179">
        <v>1.7525942177</v>
      </c>
      <c r="AG2179">
        <v>0.19543316820000001</v>
      </c>
      <c r="AH2179">
        <v>37.850991665999999</v>
      </c>
      <c r="AI2179">
        <v>38.046424834</v>
      </c>
    </row>
    <row r="2180" spans="1:35" x14ac:dyDescent="0.2">
      <c r="A2180">
        <v>50</v>
      </c>
      <c r="B2180">
        <v>3</v>
      </c>
      <c r="C2180">
        <v>7</v>
      </c>
      <c r="D2180">
        <v>40</v>
      </c>
      <c r="E2180">
        <v>19</v>
      </c>
      <c r="F2180" t="s">
        <v>3999</v>
      </c>
      <c r="G2180" t="s">
        <v>5239</v>
      </c>
      <c r="H2180">
        <v>48003</v>
      </c>
      <c r="I2180">
        <v>48003</v>
      </c>
      <c r="J2180">
        <v>48291</v>
      </c>
      <c r="K2180">
        <v>0</v>
      </c>
      <c r="L2180">
        <v>288</v>
      </c>
      <c r="M2180">
        <v>159</v>
      </c>
      <c r="N2180">
        <v>607</v>
      </c>
      <c r="O2180">
        <v>167</v>
      </c>
      <c r="P2180">
        <v>719</v>
      </c>
      <c r="Q2180">
        <v>-8</v>
      </c>
      <c r="R2180">
        <v>-112</v>
      </c>
      <c r="S2180">
        <v>0</v>
      </c>
      <c r="T2180">
        <v>22</v>
      </c>
      <c r="U2180">
        <v>9</v>
      </c>
      <c r="V2180">
        <v>374</v>
      </c>
      <c r="W2180">
        <v>9</v>
      </c>
      <c r="X2180">
        <v>396</v>
      </c>
      <c r="Y2180">
        <v>-1</v>
      </c>
      <c r="Z2180">
        <v>4</v>
      </c>
      <c r="AA2180">
        <v>779</v>
      </c>
      <c r="AB2180">
        <v>779</v>
      </c>
      <c r="AC2180">
        <v>779</v>
      </c>
      <c r="AD2180">
        <v>12.607223711</v>
      </c>
      <c r="AE2180">
        <v>14.933433028</v>
      </c>
      <c r="AF2180">
        <v>-2.326209317</v>
      </c>
      <c r="AG2180">
        <v>0.45693397299999999</v>
      </c>
      <c r="AH2180">
        <v>7.7678775416999999</v>
      </c>
      <c r="AI2180">
        <v>8.2248115147000007</v>
      </c>
    </row>
    <row r="2181" spans="1:35" x14ac:dyDescent="0.2">
      <c r="A2181">
        <v>50</v>
      </c>
      <c r="B2181">
        <v>3</v>
      </c>
      <c r="C2181">
        <v>7</v>
      </c>
      <c r="D2181">
        <v>40</v>
      </c>
      <c r="E2181">
        <v>21</v>
      </c>
      <c r="F2181" t="s">
        <v>3999</v>
      </c>
      <c r="G2181" t="s">
        <v>4569</v>
      </c>
      <c r="H2181">
        <v>47078</v>
      </c>
      <c r="I2181">
        <v>47081</v>
      </c>
      <c r="J2181">
        <v>47627</v>
      </c>
      <c r="K2181">
        <v>3</v>
      </c>
      <c r="L2181">
        <v>546</v>
      </c>
      <c r="M2181">
        <v>137</v>
      </c>
      <c r="N2181">
        <v>541</v>
      </c>
      <c r="O2181">
        <v>161</v>
      </c>
      <c r="P2181">
        <v>598</v>
      </c>
      <c r="Q2181">
        <v>-24</v>
      </c>
      <c r="R2181">
        <v>-57</v>
      </c>
      <c r="S2181">
        <v>-1</v>
      </c>
      <c r="T2181">
        <v>16</v>
      </c>
      <c r="U2181">
        <v>30</v>
      </c>
      <c r="V2181">
        <v>584</v>
      </c>
      <c r="W2181">
        <v>29</v>
      </c>
      <c r="X2181">
        <v>600</v>
      </c>
      <c r="Y2181">
        <v>-2</v>
      </c>
      <c r="Z2181">
        <v>3</v>
      </c>
      <c r="AA2181">
        <v>1703</v>
      </c>
      <c r="AB2181">
        <v>1703</v>
      </c>
      <c r="AC2181">
        <v>1703</v>
      </c>
      <c r="AD2181">
        <v>11.424589264</v>
      </c>
      <c r="AE2181">
        <v>12.628289057</v>
      </c>
      <c r="AF2181">
        <v>-1.203699793</v>
      </c>
      <c r="AG2181">
        <v>0.33788064369999998</v>
      </c>
      <c r="AH2181">
        <v>12.332643493999999</v>
      </c>
      <c r="AI2181">
        <v>12.670524136999999</v>
      </c>
    </row>
    <row r="2182" spans="1:35" x14ac:dyDescent="0.2">
      <c r="A2182">
        <v>50</v>
      </c>
      <c r="B2182">
        <v>3</v>
      </c>
      <c r="C2182">
        <v>7</v>
      </c>
      <c r="D2182">
        <v>40</v>
      </c>
      <c r="E2182">
        <v>23</v>
      </c>
      <c r="F2182" t="s">
        <v>3999</v>
      </c>
      <c r="G2182" t="s">
        <v>4571</v>
      </c>
      <c r="H2182">
        <v>14204</v>
      </c>
      <c r="I2182">
        <v>14196</v>
      </c>
      <c r="J2182">
        <v>14307</v>
      </c>
      <c r="K2182">
        <v>-8</v>
      </c>
      <c r="L2182">
        <v>111</v>
      </c>
      <c r="M2182">
        <v>40</v>
      </c>
      <c r="N2182">
        <v>153</v>
      </c>
      <c r="O2182">
        <v>58</v>
      </c>
      <c r="P2182">
        <v>241</v>
      </c>
      <c r="Q2182">
        <v>-18</v>
      </c>
      <c r="R2182">
        <v>-88</v>
      </c>
      <c r="S2182">
        <v>0</v>
      </c>
      <c r="T2182">
        <v>0</v>
      </c>
      <c r="U2182">
        <v>10</v>
      </c>
      <c r="V2182">
        <v>201</v>
      </c>
      <c r="W2182">
        <v>10</v>
      </c>
      <c r="X2182">
        <v>201</v>
      </c>
      <c r="Y2182">
        <v>0</v>
      </c>
      <c r="Z2182">
        <v>-2</v>
      </c>
      <c r="AA2182">
        <v>102</v>
      </c>
      <c r="AB2182">
        <v>102</v>
      </c>
      <c r="AC2182">
        <v>102</v>
      </c>
      <c r="AD2182">
        <v>10.73571203</v>
      </c>
      <c r="AE2182">
        <v>16.910500648999999</v>
      </c>
      <c r="AF2182">
        <v>-6.1747886190000001</v>
      </c>
      <c r="AG2182">
        <v>0</v>
      </c>
      <c r="AH2182">
        <v>14.103778549999999</v>
      </c>
      <c r="AI2182">
        <v>14.103778549999999</v>
      </c>
    </row>
    <row r="2183" spans="1:35" x14ac:dyDescent="0.2">
      <c r="A2183">
        <v>50</v>
      </c>
      <c r="B2183">
        <v>3</v>
      </c>
      <c r="C2183">
        <v>7</v>
      </c>
      <c r="D2183">
        <v>40</v>
      </c>
      <c r="E2183">
        <v>25</v>
      </c>
      <c r="F2183" t="s">
        <v>3999</v>
      </c>
      <c r="G2183" t="s">
        <v>5876</v>
      </c>
      <c r="H2183">
        <v>2296</v>
      </c>
      <c r="I2183">
        <v>2290</v>
      </c>
      <c r="J2183">
        <v>2248</v>
      </c>
      <c r="K2183">
        <v>-6</v>
      </c>
      <c r="L2183">
        <v>-42</v>
      </c>
      <c r="M2183">
        <v>3</v>
      </c>
      <c r="N2183">
        <v>20</v>
      </c>
      <c r="O2183">
        <v>5</v>
      </c>
      <c r="P2183">
        <v>21</v>
      </c>
      <c r="Q2183">
        <v>-2</v>
      </c>
      <c r="R2183">
        <v>-1</v>
      </c>
      <c r="S2183">
        <v>0</v>
      </c>
      <c r="T2183">
        <v>0</v>
      </c>
      <c r="U2183">
        <v>-4</v>
      </c>
      <c r="V2183">
        <v>-40</v>
      </c>
      <c r="W2183">
        <v>-4</v>
      </c>
      <c r="X2183">
        <v>-40</v>
      </c>
      <c r="Y2183">
        <v>0</v>
      </c>
      <c r="Z2183">
        <v>-1</v>
      </c>
      <c r="AA2183">
        <v>6</v>
      </c>
      <c r="AB2183">
        <v>6</v>
      </c>
      <c r="AC2183">
        <v>6</v>
      </c>
      <c r="AD2183">
        <v>8.8144557074000005</v>
      </c>
      <c r="AE2183">
        <v>9.2551784927000007</v>
      </c>
      <c r="AF2183">
        <v>-0.44072278500000001</v>
      </c>
      <c r="AG2183">
        <v>0</v>
      </c>
      <c r="AH2183">
        <v>-17.628911410000001</v>
      </c>
      <c r="AI2183">
        <v>-17.628911410000001</v>
      </c>
    </row>
    <row r="2184" spans="1:35" x14ac:dyDescent="0.2">
      <c r="A2184">
        <v>50</v>
      </c>
      <c r="B2184">
        <v>3</v>
      </c>
      <c r="C2184">
        <v>7</v>
      </c>
      <c r="D2184">
        <v>40</v>
      </c>
      <c r="E2184">
        <v>27</v>
      </c>
      <c r="F2184" t="s">
        <v>3999</v>
      </c>
      <c r="G2184" t="s">
        <v>4653</v>
      </c>
      <c r="H2184">
        <v>295528</v>
      </c>
      <c r="I2184">
        <v>296019</v>
      </c>
      <c r="J2184">
        <v>297597</v>
      </c>
      <c r="K2184">
        <v>491</v>
      </c>
      <c r="L2184">
        <v>1578</v>
      </c>
      <c r="M2184">
        <v>675</v>
      </c>
      <c r="N2184">
        <v>2739</v>
      </c>
      <c r="O2184">
        <v>677</v>
      </c>
      <c r="P2184">
        <v>2661</v>
      </c>
      <c r="Q2184">
        <v>-2</v>
      </c>
      <c r="R2184">
        <v>78</v>
      </c>
      <c r="S2184">
        <v>4</v>
      </c>
      <c r="T2184">
        <v>108</v>
      </c>
      <c r="U2184">
        <v>482</v>
      </c>
      <c r="V2184">
        <v>1336</v>
      </c>
      <c r="W2184">
        <v>486</v>
      </c>
      <c r="X2184">
        <v>1444</v>
      </c>
      <c r="Y2184">
        <v>7</v>
      </c>
      <c r="Z2184">
        <v>56</v>
      </c>
      <c r="AA2184">
        <v>10715</v>
      </c>
      <c r="AB2184">
        <v>10715</v>
      </c>
      <c r="AC2184">
        <v>10715</v>
      </c>
      <c r="AD2184">
        <v>9.2281879194999998</v>
      </c>
      <c r="AE2184">
        <v>8.9653917684</v>
      </c>
      <c r="AF2184">
        <v>0.26279615099999998</v>
      </c>
      <c r="AG2184">
        <v>0.3638715938</v>
      </c>
      <c r="AH2184">
        <v>4.5012263819999996</v>
      </c>
      <c r="AI2184">
        <v>4.8650979758000004</v>
      </c>
    </row>
    <row r="2185" spans="1:35" x14ac:dyDescent="0.2">
      <c r="A2185">
        <v>50</v>
      </c>
      <c r="B2185">
        <v>3</v>
      </c>
      <c r="C2185">
        <v>7</v>
      </c>
      <c r="D2185">
        <v>40</v>
      </c>
      <c r="E2185">
        <v>29</v>
      </c>
      <c r="F2185" t="s">
        <v>3999</v>
      </c>
      <c r="G2185" t="s">
        <v>5877</v>
      </c>
      <c r="H2185">
        <v>5266</v>
      </c>
      <c r="I2185">
        <v>5279</v>
      </c>
      <c r="J2185">
        <v>5276</v>
      </c>
      <c r="K2185">
        <v>13</v>
      </c>
      <c r="L2185">
        <v>-3</v>
      </c>
      <c r="M2185">
        <v>15</v>
      </c>
      <c r="N2185">
        <v>59</v>
      </c>
      <c r="O2185">
        <v>22</v>
      </c>
      <c r="P2185">
        <v>114</v>
      </c>
      <c r="Q2185">
        <v>-7</v>
      </c>
      <c r="R2185">
        <v>-55</v>
      </c>
      <c r="S2185">
        <v>0</v>
      </c>
      <c r="T2185">
        <v>0</v>
      </c>
      <c r="U2185">
        <v>21</v>
      </c>
      <c r="V2185">
        <v>52</v>
      </c>
      <c r="W2185">
        <v>21</v>
      </c>
      <c r="X2185">
        <v>52</v>
      </c>
      <c r="Y2185">
        <v>-1</v>
      </c>
      <c r="Z2185">
        <v>0</v>
      </c>
      <c r="AA2185">
        <v>25</v>
      </c>
      <c r="AB2185">
        <v>25</v>
      </c>
      <c r="AC2185">
        <v>25</v>
      </c>
      <c r="AD2185">
        <v>11.179535765000001</v>
      </c>
      <c r="AE2185">
        <v>21.601136902</v>
      </c>
      <c r="AF2185">
        <v>-10.42160114</v>
      </c>
      <c r="AG2185">
        <v>0</v>
      </c>
      <c r="AH2185">
        <v>9.8531501658000007</v>
      </c>
      <c r="AI2185">
        <v>9.8531501658000007</v>
      </c>
    </row>
    <row r="2186" spans="1:35" x14ac:dyDescent="0.2">
      <c r="A2186">
        <v>50</v>
      </c>
      <c r="B2186">
        <v>3</v>
      </c>
      <c r="C2186">
        <v>7</v>
      </c>
      <c r="D2186">
        <v>40</v>
      </c>
      <c r="E2186">
        <v>31</v>
      </c>
      <c r="F2186" t="s">
        <v>3999</v>
      </c>
      <c r="G2186" t="s">
        <v>5167</v>
      </c>
      <c r="H2186">
        <v>121125</v>
      </c>
      <c r="I2186">
        <v>121129</v>
      </c>
      <c r="J2186">
        <v>122063</v>
      </c>
      <c r="K2186">
        <v>4</v>
      </c>
      <c r="L2186">
        <v>934</v>
      </c>
      <c r="M2186">
        <v>441</v>
      </c>
      <c r="N2186">
        <v>1630</v>
      </c>
      <c r="O2186">
        <v>292</v>
      </c>
      <c r="P2186">
        <v>1316</v>
      </c>
      <c r="Q2186">
        <v>149</v>
      </c>
      <c r="R2186">
        <v>314</v>
      </c>
      <c r="S2186">
        <v>18</v>
      </c>
      <c r="T2186">
        <v>17</v>
      </c>
      <c r="U2186">
        <v>-168</v>
      </c>
      <c r="V2186">
        <v>585</v>
      </c>
      <c r="W2186">
        <v>-150</v>
      </c>
      <c r="X2186">
        <v>602</v>
      </c>
      <c r="Y2186">
        <v>5</v>
      </c>
      <c r="Z2186">
        <v>18</v>
      </c>
      <c r="AA2186">
        <v>10020</v>
      </c>
      <c r="AB2186">
        <v>10020</v>
      </c>
      <c r="AC2186">
        <v>10020</v>
      </c>
      <c r="AD2186">
        <v>13.405046219000001</v>
      </c>
      <c r="AE2186">
        <v>10.822724431999999</v>
      </c>
      <c r="AF2186">
        <v>2.5823217869000001</v>
      </c>
      <c r="AG2186">
        <v>0.13980723049999999</v>
      </c>
      <c r="AH2186">
        <v>4.8110135202000004</v>
      </c>
      <c r="AI2186">
        <v>4.9508207507000002</v>
      </c>
    </row>
    <row r="2187" spans="1:35" x14ac:dyDescent="0.2">
      <c r="A2187">
        <v>50</v>
      </c>
      <c r="B2187">
        <v>3</v>
      </c>
      <c r="C2187">
        <v>7</v>
      </c>
      <c r="D2187">
        <v>40</v>
      </c>
      <c r="E2187">
        <v>33</v>
      </c>
      <c r="F2187" t="s">
        <v>3999</v>
      </c>
      <c r="G2187" t="s">
        <v>5878</v>
      </c>
      <c r="H2187">
        <v>5527</v>
      </c>
      <c r="I2187">
        <v>5543</v>
      </c>
      <c r="J2187">
        <v>5480</v>
      </c>
      <c r="K2187">
        <v>16</v>
      </c>
      <c r="L2187">
        <v>-63</v>
      </c>
      <c r="M2187">
        <v>19</v>
      </c>
      <c r="N2187">
        <v>46</v>
      </c>
      <c r="O2187">
        <v>21</v>
      </c>
      <c r="P2187">
        <v>86</v>
      </c>
      <c r="Q2187">
        <v>-2</v>
      </c>
      <c r="R2187">
        <v>-40</v>
      </c>
      <c r="S2187">
        <v>0</v>
      </c>
      <c r="T2187">
        <v>0</v>
      </c>
      <c r="U2187">
        <v>18</v>
      </c>
      <c r="V2187">
        <v>-24</v>
      </c>
      <c r="W2187">
        <v>18</v>
      </c>
      <c r="X2187">
        <v>-24</v>
      </c>
      <c r="Y2187">
        <v>0</v>
      </c>
      <c r="Z2187">
        <v>1</v>
      </c>
      <c r="AA2187">
        <v>26</v>
      </c>
      <c r="AB2187">
        <v>26</v>
      </c>
      <c r="AC2187">
        <v>26</v>
      </c>
      <c r="AD2187">
        <v>8.3461852489999995</v>
      </c>
      <c r="AE2187">
        <v>15.603737639</v>
      </c>
      <c r="AF2187">
        <v>-7.2575523899999999</v>
      </c>
      <c r="AG2187">
        <v>0</v>
      </c>
      <c r="AH2187">
        <v>-4.3545314340000001</v>
      </c>
      <c r="AI2187">
        <v>-4.3545314340000001</v>
      </c>
    </row>
    <row r="2188" spans="1:35" x14ac:dyDescent="0.2">
      <c r="A2188">
        <v>50</v>
      </c>
      <c r="B2188">
        <v>3</v>
      </c>
      <c r="C2188">
        <v>7</v>
      </c>
      <c r="D2188">
        <v>40</v>
      </c>
      <c r="E2188">
        <v>35</v>
      </c>
      <c r="F2188" t="s">
        <v>3999</v>
      </c>
      <c r="G2188" t="s">
        <v>5879</v>
      </c>
      <c r="H2188">
        <v>14107</v>
      </c>
      <c r="I2188">
        <v>14146</v>
      </c>
      <c r="J2188">
        <v>14115</v>
      </c>
      <c r="K2188">
        <v>39</v>
      </c>
      <c r="L2188">
        <v>-31</v>
      </c>
      <c r="M2188">
        <v>48</v>
      </c>
      <c r="N2188">
        <v>129</v>
      </c>
      <c r="O2188">
        <v>52</v>
      </c>
      <c r="P2188">
        <v>281</v>
      </c>
      <c r="Q2188">
        <v>-4</v>
      </c>
      <c r="R2188">
        <v>-152</v>
      </c>
      <c r="S2188">
        <v>0</v>
      </c>
      <c r="T2188">
        <v>1</v>
      </c>
      <c r="U2188">
        <v>43</v>
      </c>
      <c r="V2188">
        <v>120</v>
      </c>
      <c r="W2188">
        <v>43</v>
      </c>
      <c r="X2188">
        <v>121</v>
      </c>
      <c r="Y2188">
        <v>0</v>
      </c>
      <c r="Z2188">
        <v>0</v>
      </c>
      <c r="AA2188">
        <v>970</v>
      </c>
      <c r="AB2188">
        <v>970</v>
      </c>
      <c r="AC2188">
        <v>970</v>
      </c>
      <c r="AD2188">
        <v>9.1291886345000002</v>
      </c>
      <c r="AE2188">
        <v>19.886062064000001</v>
      </c>
      <c r="AF2188">
        <v>-10.756873430000001</v>
      </c>
      <c r="AG2188">
        <v>7.0768904100000002E-2</v>
      </c>
      <c r="AH2188">
        <v>8.4922684971999995</v>
      </c>
      <c r="AI2188">
        <v>8.5630374014000008</v>
      </c>
    </row>
    <row r="2189" spans="1:35" x14ac:dyDescent="0.2">
      <c r="A2189">
        <v>50</v>
      </c>
      <c r="B2189">
        <v>3</v>
      </c>
      <c r="C2189">
        <v>7</v>
      </c>
      <c r="D2189">
        <v>40</v>
      </c>
      <c r="E2189">
        <v>37</v>
      </c>
      <c r="F2189" t="s">
        <v>3999</v>
      </c>
      <c r="G2189" t="s">
        <v>5880</v>
      </c>
      <c r="H2189">
        <v>71754</v>
      </c>
      <c r="I2189">
        <v>71776</v>
      </c>
      <c r="J2189">
        <v>72029</v>
      </c>
      <c r="K2189">
        <v>22</v>
      </c>
      <c r="L2189">
        <v>253</v>
      </c>
      <c r="M2189">
        <v>200</v>
      </c>
      <c r="N2189">
        <v>818</v>
      </c>
      <c r="O2189">
        <v>253</v>
      </c>
      <c r="P2189">
        <v>1133</v>
      </c>
      <c r="Q2189">
        <v>-53</v>
      </c>
      <c r="R2189">
        <v>-315</v>
      </c>
      <c r="S2189">
        <v>-1</v>
      </c>
      <c r="T2189">
        <v>7</v>
      </c>
      <c r="U2189">
        <v>78</v>
      </c>
      <c r="V2189">
        <v>556</v>
      </c>
      <c r="W2189">
        <v>77</v>
      </c>
      <c r="X2189">
        <v>563</v>
      </c>
      <c r="Y2189">
        <v>-2</v>
      </c>
      <c r="Z2189">
        <v>5</v>
      </c>
      <c r="AA2189">
        <v>953</v>
      </c>
      <c r="AB2189">
        <v>953</v>
      </c>
      <c r="AC2189">
        <v>953</v>
      </c>
      <c r="AD2189">
        <v>11.376516811</v>
      </c>
      <c r="AE2189">
        <v>15.757449324</v>
      </c>
      <c r="AF2189">
        <v>-4.3809325130000003</v>
      </c>
      <c r="AG2189">
        <v>9.7354055800000006E-2</v>
      </c>
      <c r="AH2189">
        <v>7.7326935781000001</v>
      </c>
      <c r="AI2189">
        <v>7.8300476338999996</v>
      </c>
    </row>
    <row r="2190" spans="1:35" x14ac:dyDescent="0.2">
      <c r="A2190">
        <v>50</v>
      </c>
      <c r="B2190">
        <v>3</v>
      </c>
      <c r="C2190">
        <v>7</v>
      </c>
      <c r="D2190">
        <v>40</v>
      </c>
      <c r="E2190">
        <v>39</v>
      </c>
      <c r="F2190" t="s">
        <v>3999</v>
      </c>
      <c r="G2190" t="s">
        <v>4771</v>
      </c>
      <c r="H2190">
        <v>28513</v>
      </c>
      <c r="I2190">
        <v>28423</v>
      </c>
      <c r="J2190">
        <v>28163</v>
      </c>
      <c r="K2190">
        <v>-90</v>
      </c>
      <c r="L2190">
        <v>-260</v>
      </c>
      <c r="M2190">
        <v>106</v>
      </c>
      <c r="N2190">
        <v>347</v>
      </c>
      <c r="O2190">
        <v>102</v>
      </c>
      <c r="P2190">
        <v>365</v>
      </c>
      <c r="Q2190">
        <v>4</v>
      </c>
      <c r="R2190">
        <v>-18</v>
      </c>
      <c r="S2190">
        <v>0</v>
      </c>
      <c r="T2190">
        <v>-3</v>
      </c>
      <c r="U2190">
        <v>-96</v>
      </c>
      <c r="V2190">
        <v>-241</v>
      </c>
      <c r="W2190">
        <v>-96</v>
      </c>
      <c r="X2190">
        <v>-244</v>
      </c>
      <c r="Y2190">
        <v>2</v>
      </c>
      <c r="Z2190">
        <v>2</v>
      </c>
      <c r="AA2190">
        <v>1408</v>
      </c>
      <c r="AB2190">
        <v>1408</v>
      </c>
      <c r="AC2190">
        <v>1408</v>
      </c>
      <c r="AD2190">
        <v>12.264517724999999</v>
      </c>
      <c r="AE2190">
        <v>12.900717492</v>
      </c>
      <c r="AF2190">
        <v>-0.63619976700000003</v>
      </c>
      <c r="AG2190">
        <v>-0.106033294</v>
      </c>
      <c r="AH2190">
        <v>-8.5180079880000008</v>
      </c>
      <c r="AI2190">
        <v>-8.6240412820000003</v>
      </c>
    </row>
    <row r="2191" spans="1:35" x14ac:dyDescent="0.2">
      <c r="A2191">
        <v>50</v>
      </c>
      <c r="B2191">
        <v>3</v>
      </c>
      <c r="C2191">
        <v>7</v>
      </c>
      <c r="D2191">
        <v>40</v>
      </c>
      <c r="E2191">
        <v>41</v>
      </c>
      <c r="F2191" t="s">
        <v>3999</v>
      </c>
      <c r="G2191" t="s">
        <v>5077</v>
      </c>
      <c r="H2191">
        <v>40397</v>
      </c>
      <c r="I2191">
        <v>40400</v>
      </c>
      <c r="J2191">
        <v>41000</v>
      </c>
      <c r="K2191">
        <v>3</v>
      </c>
      <c r="L2191">
        <v>600</v>
      </c>
      <c r="M2191">
        <v>107</v>
      </c>
      <c r="N2191">
        <v>410</v>
      </c>
      <c r="O2191">
        <v>180</v>
      </c>
      <c r="P2191">
        <v>719</v>
      </c>
      <c r="Q2191">
        <v>-73</v>
      </c>
      <c r="R2191">
        <v>-309</v>
      </c>
      <c r="S2191">
        <v>0</v>
      </c>
      <c r="T2191">
        <v>2</v>
      </c>
      <c r="U2191">
        <v>81</v>
      </c>
      <c r="V2191">
        <v>918</v>
      </c>
      <c r="W2191">
        <v>81</v>
      </c>
      <c r="X2191">
        <v>920</v>
      </c>
      <c r="Y2191">
        <v>-5</v>
      </c>
      <c r="Z2191">
        <v>-11</v>
      </c>
      <c r="AA2191">
        <v>204</v>
      </c>
      <c r="AB2191">
        <v>204</v>
      </c>
      <c r="AC2191">
        <v>204</v>
      </c>
      <c r="AD2191">
        <v>10.073710073999999</v>
      </c>
      <c r="AE2191">
        <v>17.665847666000001</v>
      </c>
      <c r="AF2191">
        <v>-7.5921375920000003</v>
      </c>
      <c r="AG2191">
        <v>4.9140049099999999E-2</v>
      </c>
      <c r="AH2191">
        <v>22.555282555000002</v>
      </c>
      <c r="AI2191">
        <v>22.604422604</v>
      </c>
    </row>
    <row r="2192" spans="1:35" x14ac:dyDescent="0.2">
      <c r="A2192">
        <v>50</v>
      </c>
      <c r="B2192">
        <v>3</v>
      </c>
      <c r="C2192">
        <v>7</v>
      </c>
      <c r="D2192">
        <v>40</v>
      </c>
      <c r="E2192">
        <v>43</v>
      </c>
      <c r="F2192" t="s">
        <v>3999</v>
      </c>
      <c r="G2192" t="s">
        <v>5881</v>
      </c>
      <c r="H2192">
        <v>4484</v>
      </c>
      <c r="I2192">
        <v>4466</v>
      </c>
      <c r="J2192">
        <v>4417</v>
      </c>
      <c r="K2192">
        <v>-18</v>
      </c>
      <c r="L2192">
        <v>-49</v>
      </c>
      <c r="M2192">
        <v>17</v>
      </c>
      <c r="N2192">
        <v>63</v>
      </c>
      <c r="O2192">
        <v>20</v>
      </c>
      <c r="P2192">
        <v>75</v>
      </c>
      <c r="Q2192">
        <v>-3</v>
      </c>
      <c r="R2192">
        <v>-12</v>
      </c>
      <c r="S2192">
        <v>0</v>
      </c>
      <c r="T2192">
        <v>4</v>
      </c>
      <c r="U2192">
        <v>-15</v>
      </c>
      <c r="V2192">
        <v>-40</v>
      </c>
      <c r="W2192">
        <v>-15</v>
      </c>
      <c r="X2192">
        <v>-36</v>
      </c>
      <c r="Y2192">
        <v>0</v>
      </c>
      <c r="Z2192">
        <v>-1</v>
      </c>
      <c r="AA2192">
        <v>54</v>
      </c>
      <c r="AB2192">
        <v>54</v>
      </c>
      <c r="AC2192">
        <v>54</v>
      </c>
      <c r="AD2192">
        <v>14.184397163</v>
      </c>
      <c r="AE2192">
        <v>16.886187099000001</v>
      </c>
      <c r="AF2192">
        <v>-2.7017899359999999</v>
      </c>
      <c r="AG2192">
        <v>0.90059664530000005</v>
      </c>
      <c r="AH2192">
        <v>-9.0059664529999992</v>
      </c>
      <c r="AI2192">
        <v>-8.1053698070000006</v>
      </c>
    </row>
    <row r="2193" spans="1:35" x14ac:dyDescent="0.2">
      <c r="A2193">
        <v>50</v>
      </c>
      <c r="B2193">
        <v>3</v>
      </c>
      <c r="C2193">
        <v>7</v>
      </c>
      <c r="D2193">
        <v>40</v>
      </c>
      <c r="E2193">
        <v>45</v>
      </c>
      <c r="F2193" t="s">
        <v>3999</v>
      </c>
      <c r="G2193" t="s">
        <v>5171</v>
      </c>
      <c r="H2193">
        <v>3749</v>
      </c>
      <c r="I2193">
        <v>3745</v>
      </c>
      <c r="J2193">
        <v>3762</v>
      </c>
      <c r="K2193">
        <v>-4</v>
      </c>
      <c r="L2193">
        <v>17</v>
      </c>
      <c r="M2193">
        <v>12</v>
      </c>
      <c r="N2193">
        <v>53</v>
      </c>
      <c r="O2193">
        <v>7</v>
      </c>
      <c r="P2193">
        <v>55</v>
      </c>
      <c r="Q2193">
        <v>5</v>
      </c>
      <c r="R2193">
        <v>-2</v>
      </c>
      <c r="S2193">
        <v>0</v>
      </c>
      <c r="T2193">
        <v>2</v>
      </c>
      <c r="U2193">
        <v>-9</v>
      </c>
      <c r="V2193">
        <v>18</v>
      </c>
      <c r="W2193">
        <v>-9</v>
      </c>
      <c r="X2193">
        <v>20</v>
      </c>
      <c r="Y2193">
        <v>0</v>
      </c>
      <c r="Z2193">
        <v>-1</v>
      </c>
      <c r="AA2193">
        <v>32</v>
      </c>
      <c r="AB2193">
        <v>32</v>
      </c>
      <c r="AC2193">
        <v>32</v>
      </c>
      <c r="AD2193">
        <v>14.120154522</v>
      </c>
      <c r="AE2193">
        <v>14.652990542</v>
      </c>
      <c r="AF2193">
        <v>-0.53283601999999997</v>
      </c>
      <c r="AG2193">
        <v>0.53283601970000005</v>
      </c>
      <c r="AH2193">
        <v>4.7955241773999999</v>
      </c>
      <c r="AI2193">
        <v>5.3283601971000003</v>
      </c>
    </row>
    <row r="2194" spans="1:35" x14ac:dyDescent="0.2">
      <c r="A2194">
        <v>50</v>
      </c>
      <c r="B2194">
        <v>3</v>
      </c>
      <c r="C2194">
        <v>7</v>
      </c>
      <c r="D2194">
        <v>40</v>
      </c>
      <c r="E2194">
        <v>47</v>
      </c>
      <c r="F2194" t="s">
        <v>3999</v>
      </c>
      <c r="G2194" t="s">
        <v>4780</v>
      </c>
      <c r="H2194">
        <v>62846</v>
      </c>
      <c r="I2194">
        <v>62629</v>
      </c>
      <c r="J2194">
        <v>61926</v>
      </c>
      <c r="K2194">
        <v>-217</v>
      </c>
      <c r="L2194">
        <v>-703</v>
      </c>
      <c r="M2194">
        <v>178</v>
      </c>
      <c r="N2194">
        <v>798</v>
      </c>
      <c r="O2194">
        <v>204</v>
      </c>
      <c r="P2194">
        <v>811</v>
      </c>
      <c r="Q2194">
        <v>-26</v>
      </c>
      <c r="R2194">
        <v>-13</v>
      </c>
      <c r="S2194">
        <v>3</v>
      </c>
      <c r="T2194">
        <v>65</v>
      </c>
      <c r="U2194">
        <v>-194</v>
      </c>
      <c r="V2194">
        <v>-756</v>
      </c>
      <c r="W2194">
        <v>-191</v>
      </c>
      <c r="X2194">
        <v>-691</v>
      </c>
      <c r="Y2194">
        <v>0</v>
      </c>
      <c r="Z2194">
        <v>1</v>
      </c>
      <c r="AA2194">
        <v>1767</v>
      </c>
      <c r="AB2194">
        <v>1767</v>
      </c>
      <c r="AC2194">
        <v>1767</v>
      </c>
      <c r="AD2194">
        <v>12.813616475</v>
      </c>
      <c r="AE2194">
        <v>13.0223596</v>
      </c>
      <c r="AF2194">
        <v>-0.208743126</v>
      </c>
      <c r="AG2194">
        <v>1.0437156275999999</v>
      </c>
      <c r="AH2194">
        <v>-12.139215610000001</v>
      </c>
      <c r="AI2194">
        <v>-11.09549998</v>
      </c>
    </row>
    <row r="2195" spans="1:35" x14ac:dyDescent="0.2">
      <c r="A2195">
        <v>50</v>
      </c>
      <c r="B2195">
        <v>3</v>
      </c>
      <c r="C2195">
        <v>7</v>
      </c>
      <c r="D2195">
        <v>40</v>
      </c>
      <c r="E2195">
        <v>49</v>
      </c>
      <c r="F2195" t="s">
        <v>3999</v>
      </c>
      <c r="G2195" t="s">
        <v>5882</v>
      </c>
      <c r="H2195">
        <v>25656</v>
      </c>
      <c r="I2195">
        <v>25627</v>
      </c>
      <c r="J2195">
        <v>25804</v>
      </c>
      <c r="K2195">
        <v>-29</v>
      </c>
      <c r="L2195">
        <v>177</v>
      </c>
      <c r="M2195">
        <v>71</v>
      </c>
      <c r="N2195">
        <v>347</v>
      </c>
      <c r="O2195">
        <v>103</v>
      </c>
      <c r="P2195">
        <v>410</v>
      </c>
      <c r="Q2195">
        <v>-32</v>
      </c>
      <c r="R2195">
        <v>-63</v>
      </c>
      <c r="S2195">
        <v>0</v>
      </c>
      <c r="T2195">
        <v>5</v>
      </c>
      <c r="U2195">
        <v>4</v>
      </c>
      <c r="V2195">
        <v>236</v>
      </c>
      <c r="W2195">
        <v>4</v>
      </c>
      <c r="X2195">
        <v>241</v>
      </c>
      <c r="Y2195">
        <v>-1</v>
      </c>
      <c r="Z2195">
        <v>-1</v>
      </c>
      <c r="AA2195">
        <v>189</v>
      </c>
      <c r="AB2195">
        <v>189</v>
      </c>
      <c r="AC2195">
        <v>189</v>
      </c>
      <c r="AD2195">
        <v>13.493807237</v>
      </c>
      <c r="AE2195">
        <v>15.943691548</v>
      </c>
      <c r="AF2195">
        <v>-2.4498843109999999</v>
      </c>
      <c r="AG2195">
        <v>0.19443526280000001</v>
      </c>
      <c r="AH2195">
        <v>9.1773444031999993</v>
      </c>
      <c r="AI2195">
        <v>9.3717796660000001</v>
      </c>
    </row>
    <row r="2196" spans="1:35" x14ac:dyDescent="0.2">
      <c r="A2196">
        <v>50</v>
      </c>
      <c r="B2196">
        <v>3</v>
      </c>
      <c r="C2196">
        <v>7</v>
      </c>
      <c r="D2196">
        <v>40</v>
      </c>
      <c r="E2196">
        <v>51</v>
      </c>
      <c r="F2196" t="s">
        <v>3999</v>
      </c>
      <c r="G2196" t="s">
        <v>4919</v>
      </c>
      <c r="H2196">
        <v>54795</v>
      </c>
      <c r="I2196">
        <v>54805</v>
      </c>
      <c r="J2196">
        <v>55508</v>
      </c>
      <c r="K2196">
        <v>10</v>
      </c>
      <c r="L2196">
        <v>703</v>
      </c>
      <c r="M2196">
        <v>135</v>
      </c>
      <c r="N2196">
        <v>518</v>
      </c>
      <c r="O2196">
        <v>163</v>
      </c>
      <c r="P2196">
        <v>713</v>
      </c>
      <c r="Q2196">
        <v>-28</v>
      </c>
      <c r="R2196">
        <v>-195</v>
      </c>
      <c r="S2196">
        <v>0</v>
      </c>
      <c r="T2196">
        <v>7</v>
      </c>
      <c r="U2196">
        <v>39</v>
      </c>
      <c r="V2196">
        <v>900</v>
      </c>
      <c r="W2196">
        <v>39</v>
      </c>
      <c r="X2196">
        <v>907</v>
      </c>
      <c r="Y2196">
        <v>-1</v>
      </c>
      <c r="Z2196">
        <v>-9</v>
      </c>
      <c r="AA2196">
        <v>934</v>
      </c>
      <c r="AB2196">
        <v>934</v>
      </c>
      <c r="AC2196">
        <v>934</v>
      </c>
      <c r="AD2196">
        <v>9.3914588488999993</v>
      </c>
      <c r="AE2196">
        <v>12.926853589</v>
      </c>
      <c r="AF2196">
        <v>-3.5353947400000001</v>
      </c>
      <c r="AG2196">
        <v>0.12691160609999999</v>
      </c>
      <c r="AH2196">
        <v>16.317206494000001</v>
      </c>
      <c r="AI2196">
        <v>16.444118100000001</v>
      </c>
    </row>
    <row r="2197" spans="1:35" x14ac:dyDescent="0.2">
      <c r="A2197">
        <v>50</v>
      </c>
      <c r="B2197">
        <v>3</v>
      </c>
      <c r="C2197">
        <v>7</v>
      </c>
      <c r="D2197">
        <v>40</v>
      </c>
      <c r="E2197">
        <v>53</v>
      </c>
      <c r="F2197" t="s">
        <v>3999</v>
      </c>
      <c r="G2197" t="s">
        <v>4665</v>
      </c>
      <c r="H2197">
        <v>4169</v>
      </c>
      <c r="I2197">
        <v>4168</v>
      </c>
      <c r="J2197">
        <v>4131</v>
      </c>
      <c r="K2197">
        <v>-1</v>
      </c>
      <c r="L2197">
        <v>-37</v>
      </c>
      <c r="M2197">
        <v>9</v>
      </c>
      <c r="N2197">
        <v>33</v>
      </c>
      <c r="O2197">
        <v>20</v>
      </c>
      <c r="P2197">
        <v>76</v>
      </c>
      <c r="Q2197">
        <v>-11</v>
      </c>
      <c r="R2197">
        <v>-43</v>
      </c>
      <c r="S2197">
        <v>0</v>
      </c>
      <c r="T2197">
        <v>0</v>
      </c>
      <c r="U2197">
        <v>10</v>
      </c>
      <c r="V2197">
        <v>6</v>
      </c>
      <c r="W2197">
        <v>10</v>
      </c>
      <c r="X2197">
        <v>6</v>
      </c>
      <c r="Y2197">
        <v>0</v>
      </c>
      <c r="Z2197">
        <v>0</v>
      </c>
      <c r="AA2197">
        <v>36</v>
      </c>
      <c r="AB2197">
        <v>36</v>
      </c>
      <c r="AC2197">
        <v>36</v>
      </c>
      <c r="AD2197">
        <v>7.9527653934</v>
      </c>
      <c r="AE2197">
        <v>18.315459694000001</v>
      </c>
      <c r="AF2197">
        <v>-10.362694299999999</v>
      </c>
      <c r="AG2197">
        <v>0</v>
      </c>
      <c r="AH2197">
        <v>1.4459573443</v>
      </c>
      <c r="AI2197">
        <v>1.4459573443</v>
      </c>
    </row>
    <row r="2198" spans="1:35" x14ac:dyDescent="0.2">
      <c r="A2198">
        <v>50</v>
      </c>
      <c r="B2198">
        <v>3</v>
      </c>
      <c r="C2198">
        <v>7</v>
      </c>
      <c r="D2198">
        <v>40</v>
      </c>
      <c r="E2198">
        <v>55</v>
      </c>
      <c r="F2198" t="s">
        <v>3999</v>
      </c>
      <c r="G2198" t="s">
        <v>5883</v>
      </c>
      <c r="H2198">
        <v>5491</v>
      </c>
      <c r="I2198">
        <v>5488</v>
      </c>
      <c r="J2198">
        <v>5487</v>
      </c>
      <c r="K2198">
        <v>-3</v>
      </c>
      <c r="L2198">
        <v>-1</v>
      </c>
      <c r="M2198">
        <v>10</v>
      </c>
      <c r="N2198">
        <v>50</v>
      </c>
      <c r="O2198">
        <v>16</v>
      </c>
      <c r="P2198">
        <v>77</v>
      </c>
      <c r="Q2198">
        <v>-6</v>
      </c>
      <c r="R2198">
        <v>-27</v>
      </c>
      <c r="S2198">
        <v>0</v>
      </c>
      <c r="T2198">
        <v>0</v>
      </c>
      <c r="U2198">
        <v>4</v>
      </c>
      <c r="V2198">
        <v>25</v>
      </c>
      <c r="W2198">
        <v>4</v>
      </c>
      <c r="X2198">
        <v>25</v>
      </c>
      <c r="Y2198">
        <v>-1</v>
      </c>
      <c r="Z2198">
        <v>1</v>
      </c>
      <c r="AA2198">
        <v>1046</v>
      </c>
      <c r="AB2198">
        <v>1046</v>
      </c>
      <c r="AC2198">
        <v>1046</v>
      </c>
      <c r="AD2198">
        <v>9.1116173120999999</v>
      </c>
      <c r="AE2198">
        <v>14.031890661</v>
      </c>
      <c r="AF2198">
        <v>-4.9202733490000004</v>
      </c>
      <c r="AG2198">
        <v>0</v>
      </c>
      <c r="AH2198">
        <v>4.555808656</v>
      </c>
      <c r="AI2198">
        <v>4.555808656</v>
      </c>
    </row>
    <row r="2199" spans="1:35" x14ac:dyDescent="0.2">
      <c r="A2199">
        <v>50</v>
      </c>
      <c r="B2199">
        <v>3</v>
      </c>
      <c r="C2199">
        <v>7</v>
      </c>
      <c r="D2199">
        <v>40</v>
      </c>
      <c r="E2199">
        <v>57</v>
      </c>
      <c r="F2199" t="s">
        <v>3999</v>
      </c>
      <c r="G2199" t="s">
        <v>5884</v>
      </c>
      <c r="H2199">
        <v>2488</v>
      </c>
      <c r="I2199">
        <v>2465</v>
      </c>
      <c r="J2199">
        <v>2418</v>
      </c>
      <c r="K2199">
        <v>-23</v>
      </c>
      <c r="L2199">
        <v>-47</v>
      </c>
      <c r="M2199">
        <v>6</v>
      </c>
      <c r="N2199">
        <v>33</v>
      </c>
      <c r="O2199">
        <v>9</v>
      </c>
      <c r="P2199">
        <v>38</v>
      </c>
      <c r="Q2199">
        <v>-3</v>
      </c>
      <c r="R2199">
        <v>-5</v>
      </c>
      <c r="S2199">
        <v>0</v>
      </c>
      <c r="T2199">
        <v>1</v>
      </c>
      <c r="U2199">
        <v>-20</v>
      </c>
      <c r="V2199">
        <v>-42</v>
      </c>
      <c r="W2199">
        <v>-20</v>
      </c>
      <c r="X2199">
        <v>-41</v>
      </c>
      <c r="Y2199">
        <v>0</v>
      </c>
      <c r="Z2199">
        <v>-1</v>
      </c>
      <c r="AA2199">
        <v>74</v>
      </c>
      <c r="AB2199">
        <v>74</v>
      </c>
      <c r="AC2199">
        <v>74</v>
      </c>
      <c r="AD2199">
        <v>13.516280975000001</v>
      </c>
      <c r="AE2199">
        <v>15.564202334999999</v>
      </c>
      <c r="AF2199">
        <v>-2.0479213600000001</v>
      </c>
      <c r="AG2199">
        <v>0.40958427200000003</v>
      </c>
      <c r="AH2199">
        <v>-17.202539420000001</v>
      </c>
      <c r="AI2199">
        <v>-16.792955150000001</v>
      </c>
    </row>
    <row r="2200" spans="1:35" x14ac:dyDescent="0.2">
      <c r="A2200">
        <v>50</v>
      </c>
      <c r="B2200">
        <v>3</v>
      </c>
      <c r="C2200">
        <v>7</v>
      </c>
      <c r="D2200">
        <v>40</v>
      </c>
      <c r="E2200">
        <v>59</v>
      </c>
      <c r="F2200" t="s">
        <v>3999</v>
      </c>
      <c r="G2200" t="s">
        <v>5179</v>
      </c>
      <c r="H2200">
        <v>3272</v>
      </c>
      <c r="I2200">
        <v>3255</v>
      </c>
      <c r="J2200">
        <v>3180</v>
      </c>
      <c r="K2200">
        <v>-17</v>
      </c>
      <c r="L2200">
        <v>-75</v>
      </c>
      <c r="M2200">
        <v>8</v>
      </c>
      <c r="N2200">
        <v>33</v>
      </c>
      <c r="O2200">
        <v>10</v>
      </c>
      <c r="P2200">
        <v>60</v>
      </c>
      <c r="Q2200">
        <v>-2</v>
      </c>
      <c r="R2200">
        <v>-27</v>
      </c>
      <c r="S2200">
        <v>0</v>
      </c>
      <c r="T2200">
        <v>4</v>
      </c>
      <c r="U2200">
        <v>-16</v>
      </c>
      <c r="V2200">
        <v>-50</v>
      </c>
      <c r="W2200">
        <v>-16</v>
      </c>
      <c r="X2200">
        <v>-46</v>
      </c>
      <c r="Y2200">
        <v>1</v>
      </c>
      <c r="Z2200">
        <v>-2</v>
      </c>
      <c r="AA2200">
        <v>21</v>
      </c>
      <c r="AB2200">
        <v>21</v>
      </c>
      <c r="AC2200">
        <v>21</v>
      </c>
      <c r="AD2200">
        <v>10.256410256000001</v>
      </c>
      <c r="AE2200">
        <v>18.648018648000001</v>
      </c>
      <c r="AF2200">
        <v>-8.3916083920000002</v>
      </c>
      <c r="AG2200">
        <v>1.2432012431999999</v>
      </c>
      <c r="AH2200">
        <v>-15.540015540000001</v>
      </c>
      <c r="AI2200">
        <v>-14.296814299999999</v>
      </c>
    </row>
    <row r="2201" spans="1:35" x14ac:dyDescent="0.2">
      <c r="A2201">
        <v>50</v>
      </c>
      <c r="B2201">
        <v>3</v>
      </c>
      <c r="C2201">
        <v>7</v>
      </c>
      <c r="D2201">
        <v>40</v>
      </c>
      <c r="E2201">
        <v>61</v>
      </c>
      <c r="F2201" t="s">
        <v>3999</v>
      </c>
      <c r="G2201" t="s">
        <v>5181</v>
      </c>
      <c r="H2201">
        <v>11561</v>
      </c>
      <c r="I2201">
        <v>11549</v>
      </c>
      <c r="J2201">
        <v>11602</v>
      </c>
      <c r="K2201">
        <v>-12</v>
      </c>
      <c r="L2201">
        <v>53</v>
      </c>
      <c r="M2201">
        <v>37</v>
      </c>
      <c r="N2201">
        <v>138</v>
      </c>
      <c r="O2201">
        <v>49</v>
      </c>
      <c r="P2201">
        <v>192</v>
      </c>
      <c r="Q2201">
        <v>-12</v>
      </c>
      <c r="R2201">
        <v>-54</v>
      </c>
      <c r="S2201">
        <v>0</v>
      </c>
      <c r="T2201">
        <v>3</v>
      </c>
      <c r="U2201">
        <v>0</v>
      </c>
      <c r="V2201">
        <v>104</v>
      </c>
      <c r="W2201">
        <v>0</v>
      </c>
      <c r="X2201">
        <v>107</v>
      </c>
      <c r="Y2201">
        <v>0</v>
      </c>
      <c r="Z2201">
        <v>0</v>
      </c>
      <c r="AA2201">
        <v>35</v>
      </c>
      <c r="AB2201">
        <v>35</v>
      </c>
      <c r="AC2201">
        <v>35</v>
      </c>
      <c r="AD2201">
        <v>11.921731243</v>
      </c>
      <c r="AE2201">
        <v>16.586756512000001</v>
      </c>
      <c r="AF2201">
        <v>-4.665025269</v>
      </c>
      <c r="AG2201">
        <v>0.25916807050000001</v>
      </c>
      <c r="AH2201">
        <v>8.9844931104000008</v>
      </c>
      <c r="AI2201">
        <v>9.2436611809000002</v>
      </c>
    </row>
    <row r="2202" spans="1:35" x14ac:dyDescent="0.2">
      <c r="A2202">
        <v>50</v>
      </c>
      <c r="B2202">
        <v>3</v>
      </c>
      <c r="C2202">
        <v>7</v>
      </c>
      <c r="D2202">
        <v>40</v>
      </c>
      <c r="E2202">
        <v>63</v>
      </c>
      <c r="F2202" t="s">
        <v>3999</v>
      </c>
      <c r="G2202" t="s">
        <v>5885</v>
      </c>
      <c r="H2202">
        <v>13367</v>
      </c>
      <c r="I2202">
        <v>13334</v>
      </c>
      <c r="J2202">
        <v>13405</v>
      </c>
      <c r="K2202">
        <v>-33</v>
      </c>
      <c r="L2202">
        <v>71</v>
      </c>
      <c r="M2202">
        <v>38</v>
      </c>
      <c r="N2202">
        <v>153</v>
      </c>
      <c r="O2202">
        <v>48</v>
      </c>
      <c r="P2202">
        <v>210</v>
      </c>
      <c r="Q2202">
        <v>-10</v>
      </c>
      <c r="R2202">
        <v>-57</v>
      </c>
      <c r="S2202">
        <v>0</v>
      </c>
      <c r="T2202">
        <v>1</v>
      </c>
      <c r="U2202">
        <v>-23</v>
      </c>
      <c r="V2202">
        <v>127</v>
      </c>
      <c r="W2202">
        <v>-23</v>
      </c>
      <c r="X2202">
        <v>128</v>
      </c>
      <c r="Y2202">
        <v>0</v>
      </c>
      <c r="Z2202">
        <v>0</v>
      </c>
      <c r="AA2202">
        <v>1528</v>
      </c>
      <c r="AB2202">
        <v>1528</v>
      </c>
      <c r="AC2202">
        <v>1528</v>
      </c>
      <c r="AD2202">
        <v>11.443958263000001</v>
      </c>
      <c r="AE2202">
        <v>15.707393695</v>
      </c>
      <c r="AF2202">
        <v>-4.2634354310000004</v>
      </c>
      <c r="AG2202">
        <v>7.4797112799999996E-2</v>
      </c>
      <c r="AH2202">
        <v>9.4992333296000009</v>
      </c>
      <c r="AI2202">
        <v>9.5740304423999998</v>
      </c>
    </row>
    <row r="2203" spans="1:35" x14ac:dyDescent="0.2">
      <c r="A2203">
        <v>50</v>
      </c>
      <c r="B2203">
        <v>3</v>
      </c>
      <c r="C2203">
        <v>7</v>
      </c>
      <c r="D2203">
        <v>40</v>
      </c>
      <c r="E2203">
        <v>65</v>
      </c>
      <c r="F2203" t="s">
        <v>3999</v>
      </c>
      <c r="G2203" t="s">
        <v>4595</v>
      </c>
      <c r="H2203">
        <v>24785</v>
      </c>
      <c r="I2203">
        <v>24731</v>
      </c>
      <c r="J2203">
        <v>24777</v>
      </c>
      <c r="K2203">
        <v>-54</v>
      </c>
      <c r="L2203">
        <v>46</v>
      </c>
      <c r="M2203">
        <v>90</v>
      </c>
      <c r="N2203">
        <v>337</v>
      </c>
      <c r="O2203">
        <v>71</v>
      </c>
      <c r="P2203">
        <v>267</v>
      </c>
      <c r="Q2203">
        <v>19</v>
      </c>
      <c r="R2203">
        <v>70</v>
      </c>
      <c r="S2203">
        <v>-1</v>
      </c>
      <c r="T2203">
        <v>9</v>
      </c>
      <c r="U2203">
        <v>-73</v>
      </c>
      <c r="V2203">
        <v>-39</v>
      </c>
      <c r="W2203">
        <v>-74</v>
      </c>
      <c r="X2203">
        <v>-30</v>
      </c>
      <c r="Y2203">
        <v>1</v>
      </c>
      <c r="Z2203">
        <v>6</v>
      </c>
      <c r="AA2203">
        <v>651</v>
      </c>
      <c r="AB2203">
        <v>651</v>
      </c>
      <c r="AC2203">
        <v>651</v>
      </c>
      <c r="AD2203">
        <v>13.613961379999999</v>
      </c>
      <c r="AE2203">
        <v>10.786135573999999</v>
      </c>
      <c r="AF2203">
        <v>2.8278258058999999</v>
      </c>
      <c r="AG2203">
        <v>0.36357760360000002</v>
      </c>
      <c r="AH2203">
        <v>-1.5755029490000001</v>
      </c>
      <c r="AI2203">
        <v>-1.211925345</v>
      </c>
    </row>
    <row r="2204" spans="1:35" x14ac:dyDescent="0.2">
      <c r="A2204">
        <v>50</v>
      </c>
      <c r="B2204">
        <v>3</v>
      </c>
      <c r="C2204">
        <v>7</v>
      </c>
      <c r="D2204">
        <v>40</v>
      </c>
      <c r="E2204">
        <v>67</v>
      </c>
      <c r="F2204" t="s">
        <v>3999</v>
      </c>
      <c r="G2204" t="s">
        <v>4596</v>
      </c>
      <c r="H2204">
        <v>5337</v>
      </c>
      <c r="I2204">
        <v>5326</v>
      </c>
      <c r="J2204">
        <v>5438</v>
      </c>
      <c r="K2204">
        <v>-11</v>
      </c>
      <c r="L2204">
        <v>112</v>
      </c>
      <c r="M2204">
        <v>13</v>
      </c>
      <c r="N2204">
        <v>67</v>
      </c>
      <c r="O2204">
        <v>21</v>
      </c>
      <c r="P2204">
        <v>83</v>
      </c>
      <c r="Q2204">
        <v>-8</v>
      </c>
      <c r="R2204">
        <v>-16</v>
      </c>
      <c r="S2204">
        <v>0</v>
      </c>
      <c r="T2204">
        <v>0</v>
      </c>
      <c r="U2204">
        <v>-3</v>
      </c>
      <c r="V2204">
        <v>130</v>
      </c>
      <c r="W2204">
        <v>-3</v>
      </c>
      <c r="X2204">
        <v>130</v>
      </c>
      <c r="Y2204">
        <v>0</v>
      </c>
      <c r="Z2204">
        <v>-2</v>
      </c>
      <c r="AA2204">
        <v>77</v>
      </c>
      <c r="AB2204">
        <v>77</v>
      </c>
      <c r="AC2204">
        <v>77</v>
      </c>
      <c r="AD2204">
        <v>12.448903753</v>
      </c>
      <c r="AE2204">
        <v>15.421776291</v>
      </c>
      <c r="AF2204">
        <v>-2.9728725379999998</v>
      </c>
      <c r="AG2204">
        <v>0</v>
      </c>
      <c r="AH2204">
        <v>24.154589372</v>
      </c>
      <c r="AI2204">
        <v>24.154589372</v>
      </c>
    </row>
    <row r="2205" spans="1:35" x14ac:dyDescent="0.2">
      <c r="A2205">
        <v>50</v>
      </c>
      <c r="B2205">
        <v>3</v>
      </c>
      <c r="C2205">
        <v>7</v>
      </c>
      <c r="D2205">
        <v>40</v>
      </c>
      <c r="E2205">
        <v>69</v>
      </c>
      <c r="F2205" t="s">
        <v>3999</v>
      </c>
      <c r="G2205" t="s">
        <v>5775</v>
      </c>
      <c r="H2205">
        <v>10272</v>
      </c>
      <c r="I2205">
        <v>10222</v>
      </c>
      <c r="J2205">
        <v>10301</v>
      </c>
      <c r="K2205">
        <v>-50</v>
      </c>
      <c r="L2205">
        <v>79</v>
      </c>
      <c r="M2205">
        <v>33</v>
      </c>
      <c r="N2205">
        <v>127</v>
      </c>
      <c r="O2205">
        <v>42</v>
      </c>
      <c r="P2205">
        <v>189</v>
      </c>
      <c r="Q2205">
        <v>-9</v>
      </c>
      <c r="R2205">
        <v>-62</v>
      </c>
      <c r="S2205">
        <v>0</v>
      </c>
      <c r="T2205">
        <v>0</v>
      </c>
      <c r="U2205">
        <v>-41</v>
      </c>
      <c r="V2205">
        <v>142</v>
      </c>
      <c r="W2205">
        <v>-41</v>
      </c>
      <c r="X2205">
        <v>142</v>
      </c>
      <c r="Y2205">
        <v>0</v>
      </c>
      <c r="Z2205">
        <v>-1</v>
      </c>
      <c r="AA2205">
        <v>194</v>
      </c>
      <c r="AB2205">
        <v>194</v>
      </c>
      <c r="AC2205">
        <v>194</v>
      </c>
      <c r="AD2205">
        <v>12.376358231999999</v>
      </c>
      <c r="AE2205">
        <v>18.418359889000001</v>
      </c>
      <c r="AF2205">
        <v>-6.0420016570000001</v>
      </c>
      <c r="AG2205">
        <v>0</v>
      </c>
      <c r="AH2205">
        <v>13.838132827000001</v>
      </c>
      <c r="AI2205">
        <v>13.838132827000001</v>
      </c>
    </row>
    <row r="2206" spans="1:35" x14ac:dyDescent="0.2">
      <c r="A2206">
        <v>50</v>
      </c>
      <c r="B2206">
        <v>3</v>
      </c>
      <c r="C2206">
        <v>7</v>
      </c>
      <c r="D2206">
        <v>40</v>
      </c>
      <c r="E2206">
        <v>71</v>
      </c>
      <c r="F2206" t="s">
        <v>3999</v>
      </c>
      <c r="G2206" t="s">
        <v>5886</v>
      </c>
      <c r="H2206">
        <v>43700</v>
      </c>
      <c r="I2206">
        <v>43541</v>
      </c>
      <c r="J2206">
        <v>43732</v>
      </c>
      <c r="K2206">
        <v>-159</v>
      </c>
      <c r="L2206">
        <v>191</v>
      </c>
      <c r="M2206">
        <v>119</v>
      </c>
      <c r="N2206">
        <v>522</v>
      </c>
      <c r="O2206">
        <v>190</v>
      </c>
      <c r="P2206">
        <v>648</v>
      </c>
      <c r="Q2206">
        <v>-71</v>
      </c>
      <c r="R2206">
        <v>-126</v>
      </c>
      <c r="S2206">
        <v>0</v>
      </c>
      <c r="T2206">
        <v>3</v>
      </c>
      <c r="U2206">
        <v>-85</v>
      </c>
      <c r="V2206">
        <v>310</v>
      </c>
      <c r="W2206">
        <v>-85</v>
      </c>
      <c r="X2206">
        <v>313</v>
      </c>
      <c r="Y2206">
        <v>-3</v>
      </c>
      <c r="Z2206">
        <v>4</v>
      </c>
      <c r="AA2206">
        <v>1200</v>
      </c>
      <c r="AB2206">
        <v>1200</v>
      </c>
      <c r="AC2206">
        <v>1200</v>
      </c>
      <c r="AD2206">
        <v>11.962462617</v>
      </c>
      <c r="AE2206">
        <v>14.849953594</v>
      </c>
      <c r="AF2206">
        <v>-2.8874909770000001</v>
      </c>
      <c r="AG2206">
        <v>6.8749785199999996E-2</v>
      </c>
      <c r="AH2206">
        <v>7.1041444662000002</v>
      </c>
      <c r="AI2206">
        <v>7.1728942513999998</v>
      </c>
    </row>
    <row r="2207" spans="1:35" x14ac:dyDescent="0.2">
      <c r="A2207">
        <v>50</v>
      </c>
      <c r="B2207">
        <v>3</v>
      </c>
      <c r="C2207">
        <v>7</v>
      </c>
      <c r="D2207">
        <v>40</v>
      </c>
      <c r="E2207">
        <v>73</v>
      </c>
      <c r="F2207" t="s">
        <v>3999</v>
      </c>
      <c r="G2207" t="s">
        <v>5887</v>
      </c>
      <c r="H2207">
        <v>15184</v>
      </c>
      <c r="I2207">
        <v>15151</v>
      </c>
      <c r="J2207">
        <v>15204</v>
      </c>
      <c r="K2207">
        <v>-33</v>
      </c>
      <c r="L2207">
        <v>53</v>
      </c>
      <c r="M2207">
        <v>49</v>
      </c>
      <c r="N2207">
        <v>165</v>
      </c>
      <c r="O2207">
        <v>43</v>
      </c>
      <c r="P2207">
        <v>171</v>
      </c>
      <c r="Q2207">
        <v>6</v>
      </c>
      <c r="R2207">
        <v>-6</v>
      </c>
      <c r="S2207">
        <v>1</v>
      </c>
      <c r="T2207">
        <v>16</v>
      </c>
      <c r="U2207">
        <v>-40</v>
      </c>
      <c r="V2207">
        <v>41</v>
      </c>
      <c r="W2207">
        <v>-39</v>
      </c>
      <c r="X2207">
        <v>57</v>
      </c>
      <c r="Y2207">
        <v>0</v>
      </c>
      <c r="Z2207">
        <v>2</v>
      </c>
      <c r="AA2207">
        <v>87</v>
      </c>
      <c r="AB2207">
        <v>87</v>
      </c>
      <c r="AC2207">
        <v>87</v>
      </c>
      <c r="AD2207">
        <v>10.871355625</v>
      </c>
      <c r="AE2207">
        <v>11.266677648</v>
      </c>
      <c r="AF2207">
        <v>-0.39532202300000002</v>
      </c>
      <c r="AG2207">
        <v>1.0541920605999999</v>
      </c>
      <c r="AH2207">
        <v>2.7013671552999998</v>
      </c>
      <c r="AI2207">
        <v>3.7555592159</v>
      </c>
    </row>
    <row r="2208" spans="1:35" x14ac:dyDescent="0.2">
      <c r="A2208">
        <v>50</v>
      </c>
      <c r="B2208">
        <v>3</v>
      </c>
      <c r="C2208">
        <v>7</v>
      </c>
      <c r="D2208">
        <v>40</v>
      </c>
      <c r="E2208">
        <v>75</v>
      </c>
      <c r="F2208" t="s">
        <v>3999</v>
      </c>
      <c r="G2208" t="s">
        <v>4786</v>
      </c>
      <c r="H2208">
        <v>8509</v>
      </c>
      <c r="I2208">
        <v>8487</v>
      </c>
      <c r="J2208">
        <v>8410</v>
      </c>
      <c r="K2208">
        <v>-22</v>
      </c>
      <c r="L2208">
        <v>-77</v>
      </c>
      <c r="M2208">
        <v>20</v>
      </c>
      <c r="N2208">
        <v>96</v>
      </c>
      <c r="O2208">
        <v>45</v>
      </c>
      <c r="P2208">
        <v>146</v>
      </c>
      <c r="Q2208">
        <v>-25</v>
      </c>
      <c r="R2208">
        <v>-50</v>
      </c>
      <c r="S2208">
        <v>0</v>
      </c>
      <c r="T2208">
        <v>0</v>
      </c>
      <c r="U2208">
        <v>4</v>
      </c>
      <c r="V2208">
        <v>-28</v>
      </c>
      <c r="W2208">
        <v>4</v>
      </c>
      <c r="X2208">
        <v>-28</v>
      </c>
      <c r="Y2208">
        <v>-1</v>
      </c>
      <c r="Z2208">
        <v>1</v>
      </c>
      <c r="AA2208">
        <v>127</v>
      </c>
      <c r="AB2208">
        <v>127</v>
      </c>
      <c r="AC2208">
        <v>127</v>
      </c>
      <c r="AD2208">
        <v>11.362963840000001</v>
      </c>
      <c r="AE2208">
        <v>17.281174173</v>
      </c>
      <c r="AF2208">
        <v>-5.9182103330000002</v>
      </c>
      <c r="AG2208">
        <v>0</v>
      </c>
      <c r="AH2208">
        <v>-3.3141977869999999</v>
      </c>
      <c r="AI2208">
        <v>-3.3141977869999999</v>
      </c>
    </row>
    <row r="2209" spans="1:35" x14ac:dyDescent="0.2">
      <c r="A2209">
        <v>50</v>
      </c>
      <c r="B2209">
        <v>3</v>
      </c>
      <c r="C2209">
        <v>7</v>
      </c>
      <c r="D2209">
        <v>40</v>
      </c>
      <c r="E2209">
        <v>77</v>
      </c>
      <c r="F2209" t="s">
        <v>3999</v>
      </c>
      <c r="G2209" t="s">
        <v>5888</v>
      </c>
      <c r="H2209">
        <v>9444</v>
      </c>
      <c r="I2209">
        <v>9461</v>
      </c>
      <c r="J2209">
        <v>9427</v>
      </c>
      <c r="K2209">
        <v>17</v>
      </c>
      <c r="L2209">
        <v>-34</v>
      </c>
      <c r="M2209">
        <v>26</v>
      </c>
      <c r="N2209">
        <v>95</v>
      </c>
      <c r="O2209">
        <v>29</v>
      </c>
      <c r="P2209">
        <v>153</v>
      </c>
      <c r="Q2209">
        <v>-3</v>
      </c>
      <c r="R2209">
        <v>-58</v>
      </c>
      <c r="S2209">
        <v>0</v>
      </c>
      <c r="T2209">
        <v>1</v>
      </c>
      <c r="U2209">
        <v>21</v>
      </c>
      <c r="V2209">
        <v>21</v>
      </c>
      <c r="W2209">
        <v>21</v>
      </c>
      <c r="X2209">
        <v>22</v>
      </c>
      <c r="Y2209">
        <v>-1</v>
      </c>
      <c r="Z2209">
        <v>2</v>
      </c>
      <c r="AA2209">
        <v>439</v>
      </c>
      <c r="AB2209">
        <v>439</v>
      </c>
      <c r="AC2209">
        <v>439</v>
      </c>
      <c r="AD2209">
        <v>10.059296908</v>
      </c>
      <c r="AE2209">
        <v>16.200762389000001</v>
      </c>
      <c r="AF2209">
        <v>-6.141465481</v>
      </c>
      <c r="AG2209">
        <v>0.1058873359</v>
      </c>
      <c r="AH2209">
        <v>2.2236340534000001</v>
      </c>
      <c r="AI2209">
        <v>2.3295213892</v>
      </c>
    </row>
    <row r="2210" spans="1:35" x14ac:dyDescent="0.2">
      <c r="A2210">
        <v>50</v>
      </c>
      <c r="B2210">
        <v>3</v>
      </c>
      <c r="C2210">
        <v>7</v>
      </c>
      <c r="D2210">
        <v>40</v>
      </c>
      <c r="E2210">
        <v>79</v>
      </c>
      <c r="F2210" t="s">
        <v>3999</v>
      </c>
      <c r="G2210" t="s">
        <v>5889</v>
      </c>
      <c r="H2210">
        <v>48129</v>
      </c>
      <c r="I2210">
        <v>48131</v>
      </c>
      <c r="J2210">
        <v>48476</v>
      </c>
      <c r="K2210">
        <v>2</v>
      </c>
      <c r="L2210">
        <v>345</v>
      </c>
      <c r="M2210">
        <v>134</v>
      </c>
      <c r="N2210">
        <v>585</v>
      </c>
      <c r="O2210">
        <v>189</v>
      </c>
      <c r="P2210">
        <v>837</v>
      </c>
      <c r="Q2210">
        <v>-55</v>
      </c>
      <c r="R2210">
        <v>-252</v>
      </c>
      <c r="S2210">
        <v>1</v>
      </c>
      <c r="T2210">
        <v>10</v>
      </c>
      <c r="U2210">
        <v>58</v>
      </c>
      <c r="V2210">
        <v>589</v>
      </c>
      <c r="W2210">
        <v>59</v>
      </c>
      <c r="X2210">
        <v>599</v>
      </c>
      <c r="Y2210">
        <v>-2</v>
      </c>
      <c r="Z2210">
        <v>-2</v>
      </c>
      <c r="AA2210">
        <v>1354</v>
      </c>
      <c r="AB2210">
        <v>1354</v>
      </c>
      <c r="AC2210">
        <v>1354</v>
      </c>
      <c r="AD2210">
        <v>12.110923638999999</v>
      </c>
      <c r="AE2210">
        <v>17.327936899000001</v>
      </c>
      <c r="AF2210">
        <v>-5.2170132599999999</v>
      </c>
      <c r="AG2210">
        <v>0.20702433570000001</v>
      </c>
      <c r="AH2210">
        <v>12.193733373000001</v>
      </c>
      <c r="AI2210">
        <v>12.400757709000001</v>
      </c>
    </row>
    <row r="2211" spans="1:35" x14ac:dyDescent="0.2">
      <c r="A2211">
        <v>50</v>
      </c>
      <c r="B2211">
        <v>3</v>
      </c>
      <c r="C2211">
        <v>7</v>
      </c>
      <c r="D2211">
        <v>40</v>
      </c>
      <c r="E2211">
        <v>81</v>
      </c>
      <c r="F2211" t="s">
        <v>3999</v>
      </c>
      <c r="G2211" t="s">
        <v>4673</v>
      </c>
      <c r="H2211">
        <v>33458</v>
      </c>
      <c r="I2211">
        <v>33469</v>
      </c>
      <c r="J2211">
        <v>33829</v>
      </c>
      <c r="K2211">
        <v>11</v>
      </c>
      <c r="L2211">
        <v>360</v>
      </c>
      <c r="M2211">
        <v>76</v>
      </c>
      <c r="N2211">
        <v>354</v>
      </c>
      <c r="O2211">
        <v>94</v>
      </c>
      <c r="P2211">
        <v>449</v>
      </c>
      <c r="Q2211">
        <v>-18</v>
      </c>
      <c r="R2211">
        <v>-95</v>
      </c>
      <c r="S2211">
        <v>0</v>
      </c>
      <c r="T2211">
        <v>2</v>
      </c>
      <c r="U2211">
        <v>30</v>
      </c>
      <c r="V2211">
        <v>456</v>
      </c>
      <c r="W2211">
        <v>30</v>
      </c>
      <c r="X2211">
        <v>458</v>
      </c>
      <c r="Y2211">
        <v>-1</v>
      </c>
      <c r="Z2211">
        <v>-3</v>
      </c>
      <c r="AA2211">
        <v>250</v>
      </c>
      <c r="AB2211">
        <v>250</v>
      </c>
      <c r="AC2211">
        <v>250</v>
      </c>
      <c r="AD2211">
        <v>10.520372075999999</v>
      </c>
      <c r="AE2211">
        <v>13.343635769</v>
      </c>
      <c r="AF2211">
        <v>-2.8232636929999999</v>
      </c>
      <c r="AG2211">
        <v>5.9437130400000003E-2</v>
      </c>
      <c r="AH2211">
        <v>13.551665726</v>
      </c>
      <c r="AI2211">
        <v>13.611102856</v>
      </c>
    </row>
    <row r="2212" spans="1:35" x14ac:dyDescent="0.2">
      <c r="A2212">
        <v>50</v>
      </c>
      <c r="B2212">
        <v>3</v>
      </c>
      <c r="C2212">
        <v>7</v>
      </c>
      <c r="D2212">
        <v>40</v>
      </c>
      <c r="E2212">
        <v>83</v>
      </c>
      <c r="F2212" t="s">
        <v>3999</v>
      </c>
      <c r="G2212" t="s">
        <v>4675</v>
      </c>
      <c r="H2212">
        <v>49555</v>
      </c>
      <c r="I2212">
        <v>49726</v>
      </c>
      <c r="J2212">
        <v>50885</v>
      </c>
      <c r="K2212">
        <v>171</v>
      </c>
      <c r="L2212">
        <v>1159</v>
      </c>
      <c r="M2212">
        <v>128</v>
      </c>
      <c r="N2212">
        <v>479</v>
      </c>
      <c r="O2212">
        <v>117</v>
      </c>
      <c r="P2212">
        <v>467</v>
      </c>
      <c r="Q2212">
        <v>11</v>
      </c>
      <c r="R2212">
        <v>12</v>
      </c>
      <c r="S2212">
        <v>0</v>
      </c>
      <c r="T2212">
        <v>13</v>
      </c>
      <c r="U2212">
        <v>160</v>
      </c>
      <c r="V2212">
        <v>1146</v>
      </c>
      <c r="W2212">
        <v>160</v>
      </c>
      <c r="X2212">
        <v>1159</v>
      </c>
      <c r="Y2212">
        <v>0</v>
      </c>
      <c r="Z2212">
        <v>-12</v>
      </c>
      <c r="AA2212">
        <v>2139</v>
      </c>
      <c r="AB2212">
        <v>2139</v>
      </c>
      <c r="AC2212">
        <v>2139</v>
      </c>
      <c r="AD2212">
        <v>9.5218216695999995</v>
      </c>
      <c r="AE2212">
        <v>9.2832791642999997</v>
      </c>
      <c r="AF2212">
        <v>0.23854250530000001</v>
      </c>
      <c r="AG2212">
        <v>0.25842104739999999</v>
      </c>
      <c r="AH2212">
        <v>22.780809255000001</v>
      </c>
      <c r="AI2212">
        <v>23.039230303</v>
      </c>
    </row>
    <row r="2213" spans="1:35" x14ac:dyDescent="0.2">
      <c r="A2213">
        <v>50</v>
      </c>
      <c r="B2213">
        <v>3</v>
      </c>
      <c r="C2213">
        <v>7</v>
      </c>
      <c r="D2213">
        <v>40</v>
      </c>
      <c r="E2213">
        <v>85</v>
      </c>
      <c r="F2213" t="s">
        <v>3999</v>
      </c>
      <c r="G2213" t="s">
        <v>5890</v>
      </c>
      <c r="H2213">
        <v>10146</v>
      </c>
      <c r="I2213">
        <v>10143</v>
      </c>
      <c r="J2213">
        <v>10216</v>
      </c>
      <c r="K2213">
        <v>-3</v>
      </c>
      <c r="L2213">
        <v>73</v>
      </c>
      <c r="M2213">
        <v>25</v>
      </c>
      <c r="N2213">
        <v>109</v>
      </c>
      <c r="O2213">
        <v>45</v>
      </c>
      <c r="P2213">
        <v>138</v>
      </c>
      <c r="Q2213">
        <v>-20</v>
      </c>
      <c r="R2213">
        <v>-29</v>
      </c>
      <c r="S2213">
        <v>1</v>
      </c>
      <c r="T2213">
        <v>2</v>
      </c>
      <c r="U2213">
        <v>15</v>
      </c>
      <c r="V2213">
        <v>100</v>
      </c>
      <c r="W2213">
        <v>16</v>
      </c>
      <c r="X2213">
        <v>102</v>
      </c>
      <c r="Y2213">
        <v>1</v>
      </c>
      <c r="Z2213">
        <v>0</v>
      </c>
      <c r="AA2213">
        <v>67</v>
      </c>
      <c r="AB2213">
        <v>67</v>
      </c>
      <c r="AC2213">
        <v>67</v>
      </c>
      <c r="AD2213">
        <v>10.707795078</v>
      </c>
      <c r="AE2213">
        <v>13.556657989</v>
      </c>
      <c r="AF2213">
        <v>-2.8488629109999999</v>
      </c>
      <c r="AG2213">
        <v>0.1964733042</v>
      </c>
      <c r="AH2213">
        <v>9.8236652094999997</v>
      </c>
      <c r="AI2213">
        <v>10.020138513999999</v>
      </c>
    </row>
    <row r="2214" spans="1:35" x14ac:dyDescent="0.2">
      <c r="A2214">
        <v>50</v>
      </c>
      <c r="B2214">
        <v>3</v>
      </c>
      <c r="C2214">
        <v>7</v>
      </c>
      <c r="D2214">
        <v>40</v>
      </c>
      <c r="E2214">
        <v>87</v>
      </c>
      <c r="F2214" t="s">
        <v>3999</v>
      </c>
      <c r="G2214" t="s">
        <v>5891</v>
      </c>
      <c r="H2214">
        <v>41662</v>
      </c>
      <c r="I2214">
        <v>41887</v>
      </c>
      <c r="J2214">
        <v>43516</v>
      </c>
      <c r="K2214">
        <v>225</v>
      </c>
      <c r="L2214">
        <v>1629</v>
      </c>
      <c r="M2214">
        <v>97</v>
      </c>
      <c r="N2214">
        <v>427</v>
      </c>
      <c r="O2214">
        <v>97</v>
      </c>
      <c r="P2214">
        <v>435</v>
      </c>
      <c r="Q2214">
        <v>0</v>
      </c>
      <c r="R2214">
        <v>-8</v>
      </c>
      <c r="S2214">
        <v>0</v>
      </c>
      <c r="T2214">
        <v>3</v>
      </c>
      <c r="U2214">
        <v>223</v>
      </c>
      <c r="V2214">
        <v>1659</v>
      </c>
      <c r="W2214">
        <v>223</v>
      </c>
      <c r="X2214">
        <v>1662</v>
      </c>
      <c r="Y2214">
        <v>2</v>
      </c>
      <c r="Z2214">
        <v>-25</v>
      </c>
      <c r="AA2214">
        <v>155</v>
      </c>
      <c r="AB2214">
        <v>155</v>
      </c>
      <c r="AC2214">
        <v>155</v>
      </c>
      <c r="AD2214">
        <v>9.9996487243000001</v>
      </c>
      <c r="AE2214">
        <v>10.186995773</v>
      </c>
      <c r="AF2214">
        <v>-0.18734704899999999</v>
      </c>
      <c r="AG2214">
        <v>7.0255143300000003E-2</v>
      </c>
      <c r="AH2214">
        <v>38.851094224000001</v>
      </c>
      <c r="AI2214">
        <v>38.921349366999998</v>
      </c>
    </row>
    <row r="2215" spans="1:35" x14ac:dyDescent="0.2">
      <c r="A2215">
        <v>50</v>
      </c>
      <c r="B2215">
        <v>3</v>
      </c>
      <c r="C2215">
        <v>7</v>
      </c>
      <c r="D2215">
        <v>40</v>
      </c>
      <c r="E2215">
        <v>89</v>
      </c>
      <c r="F2215" t="s">
        <v>3999</v>
      </c>
      <c r="G2215" t="s">
        <v>5892</v>
      </c>
      <c r="H2215">
        <v>30814</v>
      </c>
      <c r="I2215">
        <v>30786</v>
      </c>
      <c r="J2215">
        <v>30884</v>
      </c>
      <c r="K2215">
        <v>-28</v>
      </c>
      <c r="L2215">
        <v>98</v>
      </c>
      <c r="M2215">
        <v>89</v>
      </c>
      <c r="N2215">
        <v>446</v>
      </c>
      <c r="O2215">
        <v>125</v>
      </c>
      <c r="P2215">
        <v>500</v>
      </c>
      <c r="Q2215">
        <v>-36</v>
      </c>
      <c r="R2215">
        <v>-54</v>
      </c>
      <c r="S2215">
        <v>1</v>
      </c>
      <c r="T2215">
        <v>24</v>
      </c>
      <c r="U2215">
        <v>9</v>
      </c>
      <c r="V2215">
        <v>125</v>
      </c>
      <c r="W2215">
        <v>10</v>
      </c>
      <c r="X2215">
        <v>149</v>
      </c>
      <c r="Y2215">
        <v>-2</v>
      </c>
      <c r="Z2215">
        <v>3</v>
      </c>
      <c r="AA2215">
        <v>254</v>
      </c>
      <c r="AB2215">
        <v>254</v>
      </c>
      <c r="AC2215">
        <v>254</v>
      </c>
      <c r="AD2215">
        <v>14.464083023000001</v>
      </c>
      <c r="AE2215">
        <v>16.215339710999999</v>
      </c>
      <c r="AF2215">
        <v>-1.7512566890000001</v>
      </c>
      <c r="AG2215">
        <v>0.77833630610000004</v>
      </c>
      <c r="AH2215">
        <v>4.0538349277999997</v>
      </c>
      <c r="AI2215">
        <v>4.8321712339999996</v>
      </c>
    </row>
    <row r="2216" spans="1:35" x14ac:dyDescent="0.2">
      <c r="A2216">
        <v>50</v>
      </c>
      <c r="B2216">
        <v>3</v>
      </c>
      <c r="C2216">
        <v>7</v>
      </c>
      <c r="D2216">
        <v>40</v>
      </c>
      <c r="E2216">
        <v>91</v>
      </c>
      <c r="F2216" t="s">
        <v>3999</v>
      </c>
      <c r="G2216" t="s">
        <v>4938</v>
      </c>
      <c r="H2216">
        <v>18941</v>
      </c>
      <c r="I2216">
        <v>18946</v>
      </c>
      <c r="J2216">
        <v>19245</v>
      </c>
      <c r="K2216">
        <v>5</v>
      </c>
      <c r="L2216">
        <v>299</v>
      </c>
      <c r="M2216">
        <v>34</v>
      </c>
      <c r="N2216">
        <v>179</v>
      </c>
      <c r="O2216">
        <v>77</v>
      </c>
      <c r="P2216">
        <v>374</v>
      </c>
      <c r="Q2216">
        <v>-43</v>
      </c>
      <c r="R2216">
        <v>-195</v>
      </c>
      <c r="S2216">
        <v>0</v>
      </c>
      <c r="T2216">
        <v>0</v>
      </c>
      <c r="U2216">
        <v>50</v>
      </c>
      <c r="V2216">
        <v>502</v>
      </c>
      <c r="W2216">
        <v>50</v>
      </c>
      <c r="X2216">
        <v>502</v>
      </c>
      <c r="Y2216">
        <v>-2</v>
      </c>
      <c r="Z2216">
        <v>-8</v>
      </c>
      <c r="AA2216">
        <v>225</v>
      </c>
      <c r="AB2216">
        <v>225</v>
      </c>
      <c r="AC2216">
        <v>225</v>
      </c>
      <c r="AD2216">
        <v>9.3739362676999995</v>
      </c>
      <c r="AE2216">
        <v>19.585766280000001</v>
      </c>
      <c r="AF2216">
        <v>-10.21183001</v>
      </c>
      <c r="AG2216">
        <v>0</v>
      </c>
      <c r="AH2216">
        <v>26.288916236999999</v>
      </c>
      <c r="AI2216">
        <v>26.288916236999999</v>
      </c>
    </row>
    <row r="2217" spans="1:35" x14ac:dyDescent="0.2">
      <c r="A2217">
        <v>50</v>
      </c>
      <c r="B2217">
        <v>3</v>
      </c>
      <c r="C2217">
        <v>7</v>
      </c>
      <c r="D2217">
        <v>40</v>
      </c>
      <c r="E2217">
        <v>93</v>
      </c>
      <c r="F2217" t="s">
        <v>3999</v>
      </c>
      <c r="G2217" t="s">
        <v>5893</v>
      </c>
      <c r="H2217">
        <v>7782</v>
      </c>
      <c r="I2217">
        <v>7750</v>
      </c>
      <c r="J2217">
        <v>7668</v>
      </c>
      <c r="K2217">
        <v>-32</v>
      </c>
      <c r="L2217">
        <v>-82</v>
      </c>
      <c r="M2217">
        <v>11</v>
      </c>
      <c r="N2217">
        <v>76</v>
      </c>
      <c r="O2217">
        <v>18</v>
      </c>
      <c r="P2217">
        <v>82</v>
      </c>
      <c r="Q2217">
        <v>-7</v>
      </c>
      <c r="R2217">
        <v>-6</v>
      </c>
      <c r="S2217">
        <v>0</v>
      </c>
      <c r="T2217">
        <v>1</v>
      </c>
      <c r="U2217">
        <v>-25</v>
      </c>
      <c r="V2217">
        <v>-77</v>
      </c>
      <c r="W2217">
        <v>-25</v>
      </c>
      <c r="X2217">
        <v>-76</v>
      </c>
      <c r="Y2217">
        <v>0</v>
      </c>
      <c r="Z2217">
        <v>0</v>
      </c>
      <c r="AA2217">
        <v>69</v>
      </c>
      <c r="AB2217">
        <v>69</v>
      </c>
      <c r="AC2217">
        <v>69</v>
      </c>
      <c r="AD2217">
        <v>9.8586068232000006</v>
      </c>
      <c r="AE2217">
        <v>10.636917887999999</v>
      </c>
      <c r="AF2217">
        <v>-0.77831106500000002</v>
      </c>
      <c r="AG2217">
        <v>0.12971851079999999</v>
      </c>
      <c r="AH2217">
        <v>-9.9883253340000007</v>
      </c>
      <c r="AI2217">
        <v>-9.8586068230000006</v>
      </c>
    </row>
    <row r="2218" spans="1:35" x14ac:dyDescent="0.2">
      <c r="A2218">
        <v>50</v>
      </c>
      <c r="B2218">
        <v>3</v>
      </c>
      <c r="C2218">
        <v>7</v>
      </c>
      <c r="D2218">
        <v>40</v>
      </c>
      <c r="E2218">
        <v>95</v>
      </c>
      <c r="F2218" t="s">
        <v>3999</v>
      </c>
      <c r="G2218" t="s">
        <v>4607</v>
      </c>
      <c r="H2218">
        <v>15312</v>
      </c>
      <c r="I2218">
        <v>15342</v>
      </c>
      <c r="J2218">
        <v>15594</v>
      </c>
      <c r="K2218">
        <v>30</v>
      </c>
      <c r="L2218">
        <v>252</v>
      </c>
      <c r="M2218">
        <v>47</v>
      </c>
      <c r="N2218">
        <v>200</v>
      </c>
      <c r="O2218">
        <v>49</v>
      </c>
      <c r="P2218">
        <v>222</v>
      </c>
      <c r="Q2218">
        <v>-2</v>
      </c>
      <c r="R2218">
        <v>-22</v>
      </c>
      <c r="S2218">
        <v>0</v>
      </c>
      <c r="T2218">
        <v>6</v>
      </c>
      <c r="U2218">
        <v>33</v>
      </c>
      <c r="V2218">
        <v>269</v>
      </c>
      <c r="W2218">
        <v>33</v>
      </c>
      <c r="X2218">
        <v>275</v>
      </c>
      <c r="Y2218">
        <v>-1</v>
      </c>
      <c r="Z2218">
        <v>-1</v>
      </c>
      <c r="AA2218">
        <v>169</v>
      </c>
      <c r="AB2218">
        <v>169</v>
      </c>
      <c r="AC2218">
        <v>169</v>
      </c>
      <c r="AD2218">
        <v>12.929919834</v>
      </c>
      <c r="AE2218">
        <v>14.352211016</v>
      </c>
      <c r="AF2218">
        <v>-1.4222911819999999</v>
      </c>
      <c r="AG2218">
        <v>0.38789759499999998</v>
      </c>
      <c r="AH2218">
        <v>17.390742177</v>
      </c>
      <c r="AI2218">
        <v>17.778639771999998</v>
      </c>
    </row>
    <row r="2219" spans="1:35" x14ac:dyDescent="0.2">
      <c r="A2219">
        <v>50</v>
      </c>
      <c r="B2219">
        <v>3</v>
      </c>
      <c r="C2219">
        <v>7</v>
      </c>
      <c r="D2219">
        <v>40</v>
      </c>
      <c r="E2219">
        <v>97</v>
      </c>
      <c r="F2219" t="s">
        <v>3999</v>
      </c>
      <c r="G2219" t="s">
        <v>5894</v>
      </c>
      <c r="H2219">
        <v>39046</v>
      </c>
      <c r="I2219">
        <v>39066</v>
      </c>
      <c r="J2219">
        <v>39159</v>
      </c>
      <c r="K2219">
        <v>20</v>
      </c>
      <c r="L2219">
        <v>93</v>
      </c>
      <c r="M2219">
        <v>121</v>
      </c>
      <c r="N2219">
        <v>416</v>
      </c>
      <c r="O2219">
        <v>134</v>
      </c>
      <c r="P2219">
        <v>654</v>
      </c>
      <c r="Q2219">
        <v>-13</v>
      </c>
      <c r="R2219">
        <v>-238</v>
      </c>
      <c r="S2219">
        <v>0</v>
      </c>
      <c r="T2219">
        <v>3</v>
      </c>
      <c r="U2219">
        <v>34</v>
      </c>
      <c r="V2219">
        <v>327</v>
      </c>
      <c r="W2219">
        <v>34</v>
      </c>
      <c r="X2219">
        <v>330</v>
      </c>
      <c r="Y2219">
        <v>-1</v>
      </c>
      <c r="Z2219">
        <v>1</v>
      </c>
      <c r="AA2219">
        <v>384</v>
      </c>
      <c r="AB2219">
        <v>384</v>
      </c>
      <c r="AC2219">
        <v>384</v>
      </c>
      <c r="AD2219">
        <v>10.635985937999999</v>
      </c>
      <c r="AE2219">
        <v>16.720997124</v>
      </c>
      <c r="AF2219">
        <v>-6.085011186</v>
      </c>
      <c r="AG2219">
        <v>7.6701821700000006E-2</v>
      </c>
      <c r="AH2219">
        <v>8.3604985618000001</v>
      </c>
      <c r="AI2219">
        <v>8.4372003835000005</v>
      </c>
    </row>
    <row r="2220" spans="1:35" x14ac:dyDescent="0.2">
      <c r="A2220">
        <v>50</v>
      </c>
      <c r="B2220">
        <v>3</v>
      </c>
      <c r="C2220">
        <v>7</v>
      </c>
      <c r="D2220">
        <v>40</v>
      </c>
      <c r="E2220">
        <v>99</v>
      </c>
      <c r="F2220" t="s">
        <v>3999</v>
      </c>
      <c r="G2220" t="s">
        <v>4941</v>
      </c>
      <c r="H2220">
        <v>13904</v>
      </c>
      <c r="I2220">
        <v>13869</v>
      </c>
      <c r="J2220">
        <v>13718</v>
      </c>
      <c r="K2220">
        <v>-35</v>
      </c>
      <c r="L2220">
        <v>-151</v>
      </c>
      <c r="M2220">
        <v>48</v>
      </c>
      <c r="N2220">
        <v>150</v>
      </c>
      <c r="O2220">
        <v>63</v>
      </c>
      <c r="P2220">
        <v>220</v>
      </c>
      <c r="Q2220">
        <v>-15</v>
      </c>
      <c r="R2220">
        <v>-70</v>
      </c>
      <c r="S2220">
        <v>0</v>
      </c>
      <c r="T2220">
        <v>3</v>
      </c>
      <c r="U2220">
        <v>-19</v>
      </c>
      <c r="V2220">
        <v>-86</v>
      </c>
      <c r="W2220">
        <v>-19</v>
      </c>
      <c r="X2220">
        <v>-83</v>
      </c>
      <c r="Y2220">
        <v>-1</v>
      </c>
      <c r="Z2220">
        <v>2</v>
      </c>
      <c r="AA2220">
        <v>258</v>
      </c>
      <c r="AB2220">
        <v>258</v>
      </c>
      <c r="AC2220">
        <v>258</v>
      </c>
      <c r="AD2220">
        <v>10.874687353000001</v>
      </c>
      <c r="AE2220">
        <v>15.949541451</v>
      </c>
      <c r="AF2220">
        <v>-5.0748540980000003</v>
      </c>
      <c r="AG2220">
        <v>0.2174937471</v>
      </c>
      <c r="AH2220">
        <v>-6.2348207489999998</v>
      </c>
      <c r="AI2220">
        <v>-6.017327002</v>
      </c>
    </row>
    <row r="2221" spans="1:35" x14ac:dyDescent="0.2">
      <c r="A2221">
        <v>50</v>
      </c>
      <c r="B2221">
        <v>3</v>
      </c>
      <c r="C2221">
        <v>7</v>
      </c>
      <c r="D2221">
        <v>40</v>
      </c>
      <c r="E2221">
        <v>101</v>
      </c>
      <c r="F2221" t="s">
        <v>3999</v>
      </c>
      <c r="G2221" t="s">
        <v>5895</v>
      </c>
      <c r="H2221">
        <v>66339</v>
      </c>
      <c r="I2221">
        <v>66160</v>
      </c>
      <c r="J2221">
        <v>66146</v>
      </c>
      <c r="K2221">
        <v>-179</v>
      </c>
      <c r="L2221">
        <v>-14</v>
      </c>
      <c r="M2221">
        <v>198</v>
      </c>
      <c r="N2221">
        <v>807</v>
      </c>
      <c r="O2221">
        <v>281</v>
      </c>
      <c r="P2221">
        <v>1095</v>
      </c>
      <c r="Q2221">
        <v>-83</v>
      </c>
      <c r="R2221">
        <v>-288</v>
      </c>
      <c r="S2221">
        <v>-1</v>
      </c>
      <c r="T2221">
        <v>13</v>
      </c>
      <c r="U2221">
        <v>-95</v>
      </c>
      <c r="V2221">
        <v>250</v>
      </c>
      <c r="W2221">
        <v>-96</v>
      </c>
      <c r="X2221">
        <v>263</v>
      </c>
      <c r="Y2221">
        <v>0</v>
      </c>
      <c r="Z2221">
        <v>11</v>
      </c>
      <c r="AA2221">
        <v>3154</v>
      </c>
      <c r="AB2221">
        <v>3154</v>
      </c>
      <c r="AC2221">
        <v>3154</v>
      </c>
      <c r="AD2221">
        <v>12.198993243</v>
      </c>
      <c r="AE2221">
        <v>16.552537300000001</v>
      </c>
      <c r="AF2221">
        <v>-4.3535440569999997</v>
      </c>
      <c r="AG2221">
        <v>0.19651414149999999</v>
      </c>
      <c r="AH2221">
        <v>3.7791181049999998</v>
      </c>
      <c r="AI2221">
        <v>3.9756322465</v>
      </c>
    </row>
    <row r="2222" spans="1:35" x14ac:dyDescent="0.2">
      <c r="A2222">
        <v>50</v>
      </c>
      <c r="B2222">
        <v>3</v>
      </c>
      <c r="C2222">
        <v>7</v>
      </c>
      <c r="D2222">
        <v>40</v>
      </c>
      <c r="E2222">
        <v>103</v>
      </c>
      <c r="F2222" t="s">
        <v>3999</v>
      </c>
      <c r="G2222" t="s">
        <v>5091</v>
      </c>
      <c r="H2222">
        <v>10924</v>
      </c>
      <c r="I2222">
        <v>10900</v>
      </c>
      <c r="J2222">
        <v>10933</v>
      </c>
      <c r="K2222">
        <v>-24</v>
      </c>
      <c r="L2222">
        <v>33</v>
      </c>
      <c r="M2222">
        <v>29</v>
      </c>
      <c r="N2222">
        <v>121</v>
      </c>
      <c r="O2222">
        <v>43</v>
      </c>
      <c r="P2222">
        <v>147</v>
      </c>
      <c r="Q2222">
        <v>-14</v>
      </c>
      <c r="R2222">
        <v>-26</v>
      </c>
      <c r="S2222">
        <v>0</v>
      </c>
      <c r="T2222">
        <v>2</v>
      </c>
      <c r="U2222">
        <v>-8</v>
      </c>
      <c r="V2222">
        <v>55</v>
      </c>
      <c r="W2222">
        <v>-8</v>
      </c>
      <c r="X2222">
        <v>57</v>
      </c>
      <c r="Y2222">
        <v>-2</v>
      </c>
      <c r="Z2222">
        <v>2</v>
      </c>
      <c r="AA2222">
        <v>192</v>
      </c>
      <c r="AB2222">
        <v>192</v>
      </c>
      <c r="AC2222">
        <v>192</v>
      </c>
      <c r="AD2222">
        <v>11.084138689</v>
      </c>
      <c r="AE2222">
        <v>13.465854440999999</v>
      </c>
      <c r="AF2222">
        <v>-2.3817157510000002</v>
      </c>
      <c r="AG2222">
        <v>0.18320890400000001</v>
      </c>
      <c r="AH2222">
        <v>5.0382448586999997</v>
      </c>
      <c r="AI2222">
        <v>5.2214537627000004</v>
      </c>
    </row>
    <row r="2223" spans="1:35" x14ac:dyDescent="0.2">
      <c r="A2223">
        <v>50</v>
      </c>
      <c r="B2223">
        <v>3</v>
      </c>
      <c r="C2223">
        <v>7</v>
      </c>
      <c r="D2223">
        <v>40</v>
      </c>
      <c r="E2223">
        <v>105</v>
      </c>
      <c r="F2223" t="s">
        <v>3999</v>
      </c>
      <c r="G2223" t="s">
        <v>5896</v>
      </c>
      <c r="H2223">
        <v>9320</v>
      </c>
      <c r="I2223">
        <v>9296</v>
      </c>
      <c r="J2223">
        <v>9303</v>
      </c>
      <c r="K2223">
        <v>-24</v>
      </c>
      <c r="L2223">
        <v>7</v>
      </c>
      <c r="M2223">
        <v>21</v>
      </c>
      <c r="N2223">
        <v>88</v>
      </c>
      <c r="O2223">
        <v>40</v>
      </c>
      <c r="P2223">
        <v>160</v>
      </c>
      <c r="Q2223">
        <v>-19</v>
      </c>
      <c r="R2223">
        <v>-72</v>
      </c>
      <c r="S2223">
        <v>0</v>
      </c>
      <c r="T2223">
        <v>2</v>
      </c>
      <c r="U2223">
        <v>-4</v>
      </c>
      <c r="V2223">
        <v>77</v>
      </c>
      <c r="W2223">
        <v>-4</v>
      </c>
      <c r="X2223">
        <v>79</v>
      </c>
      <c r="Y2223">
        <v>-1</v>
      </c>
      <c r="Z2223">
        <v>0</v>
      </c>
      <c r="AA2223">
        <v>78</v>
      </c>
      <c r="AB2223">
        <v>78</v>
      </c>
      <c r="AC2223">
        <v>78</v>
      </c>
      <c r="AD2223">
        <v>9.4628743480999997</v>
      </c>
      <c r="AE2223">
        <v>17.205226087</v>
      </c>
      <c r="AF2223">
        <v>-7.7423517390000001</v>
      </c>
      <c r="AG2223">
        <v>0.21506532610000001</v>
      </c>
      <c r="AH2223">
        <v>8.2800150545999998</v>
      </c>
      <c r="AI2223">
        <v>8.4950803806999993</v>
      </c>
    </row>
    <row r="2224" spans="1:35" x14ac:dyDescent="0.2">
      <c r="A2224">
        <v>50</v>
      </c>
      <c r="B2224">
        <v>3</v>
      </c>
      <c r="C2224">
        <v>7</v>
      </c>
      <c r="D2224">
        <v>40</v>
      </c>
      <c r="E2224">
        <v>107</v>
      </c>
      <c r="F2224" t="s">
        <v>3999</v>
      </c>
      <c r="G2224" t="s">
        <v>5897</v>
      </c>
      <c r="H2224">
        <v>11310</v>
      </c>
      <c r="I2224">
        <v>11238</v>
      </c>
      <c r="J2224">
        <v>11197</v>
      </c>
      <c r="K2224">
        <v>-72</v>
      </c>
      <c r="L2224">
        <v>-41</v>
      </c>
      <c r="M2224">
        <v>33</v>
      </c>
      <c r="N2224">
        <v>130</v>
      </c>
      <c r="O2224">
        <v>64</v>
      </c>
      <c r="P2224">
        <v>204</v>
      </c>
      <c r="Q2224">
        <v>-31</v>
      </c>
      <c r="R2224">
        <v>-74</v>
      </c>
      <c r="S2224">
        <v>0</v>
      </c>
      <c r="T2224">
        <v>1</v>
      </c>
      <c r="U2224">
        <v>-40</v>
      </c>
      <c r="V2224">
        <v>32</v>
      </c>
      <c r="W2224">
        <v>-40</v>
      </c>
      <c r="X2224">
        <v>33</v>
      </c>
      <c r="Y2224">
        <v>-1</v>
      </c>
      <c r="Z2224">
        <v>0</v>
      </c>
      <c r="AA2224">
        <v>1053</v>
      </c>
      <c r="AB2224">
        <v>1053</v>
      </c>
      <c r="AC2224">
        <v>1053</v>
      </c>
      <c r="AD2224">
        <v>11.58903499</v>
      </c>
      <c r="AE2224">
        <v>18.185870292000001</v>
      </c>
      <c r="AF2224">
        <v>-6.5968353019999997</v>
      </c>
      <c r="AG2224">
        <v>8.9146423000000002E-2</v>
      </c>
      <c r="AH2224">
        <v>2.8526855360000001</v>
      </c>
      <c r="AI2224">
        <v>2.9418319589999999</v>
      </c>
    </row>
    <row r="2225" spans="1:35" x14ac:dyDescent="0.2">
      <c r="A2225">
        <v>50</v>
      </c>
      <c r="B2225">
        <v>3</v>
      </c>
      <c r="C2225">
        <v>7</v>
      </c>
      <c r="D2225">
        <v>40</v>
      </c>
      <c r="E2225">
        <v>109</v>
      </c>
      <c r="F2225" t="s">
        <v>3999</v>
      </c>
      <c r="G2225" t="s">
        <v>5898</v>
      </c>
      <c r="H2225">
        <v>796292</v>
      </c>
      <c r="I2225">
        <v>797296</v>
      </c>
      <c r="J2225">
        <v>798575</v>
      </c>
      <c r="K2225">
        <v>1004</v>
      </c>
      <c r="L2225">
        <v>1279</v>
      </c>
      <c r="M2225">
        <v>2681</v>
      </c>
      <c r="N2225">
        <v>10809</v>
      </c>
      <c r="O2225">
        <v>2273</v>
      </c>
      <c r="P2225">
        <v>8767</v>
      </c>
      <c r="Q2225">
        <v>408</v>
      </c>
      <c r="R2225">
        <v>2042</v>
      </c>
      <c r="S2225">
        <v>35</v>
      </c>
      <c r="T2225">
        <v>343</v>
      </c>
      <c r="U2225">
        <v>537</v>
      </c>
      <c r="V2225">
        <v>-1277</v>
      </c>
      <c r="W2225">
        <v>572</v>
      </c>
      <c r="X2225">
        <v>-934</v>
      </c>
      <c r="Y2225">
        <v>24</v>
      </c>
      <c r="Z2225">
        <v>171</v>
      </c>
      <c r="AA2225">
        <v>14090</v>
      </c>
      <c r="AB2225">
        <v>14090</v>
      </c>
      <c r="AC2225">
        <v>14090</v>
      </c>
      <c r="AD2225">
        <v>13.546207682</v>
      </c>
      <c r="AE2225">
        <v>10.987103594000001</v>
      </c>
      <c r="AF2225">
        <v>2.5591040880000002</v>
      </c>
      <c r="AG2225">
        <v>0.42985930570000003</v>
      </c>
      <c r="AH2225">
        <v>-1.6003799809999999</v>
      </c>
      <c r="AI2225">
        <v>-1.1705206749999999</v>
      </c>
    </row>
    <row r="2226" spans="1:35" x14ac:dyDescent="0.2">
      <c r="A2226">
        <v>50</v>
      </c>
      <c r="B2226">
        <v>3</v>
      </c>
      <c r="C2226">
        <v>7</v>
      </c>
      <c r="D2226">
        <v>40</v>
      </c>
      <c r="E2226">
        <v>111</v>
      </c>
      <c r="F2226" t="s">
        <v>3999</v>
      </c>
      <c r="G2226" t="s">
        <v>5899</v>
      </c>
      <c r="H2226">
        <v>36706</v>
      </c>
      <c r="I2226">
        <v>36679</v>
      </c>
      <c r="J2226">
        <v>36843</v>
      </c>
      <c r="K2226">
        <v>-27</v>
      </c>
      <c r="L2226">
        <v>164</v>
      </c>
      <c r="M2226">
        <v>115</v>
      </c>
      <c r="N2226">
        <v>444</v>
      </c>
      <c r="O2226">
        <v>135</v>
      </c>
      <c r="P2226">
        <v>645</v>
      </c>
      <c r="Q2226">
        <v>-20</v>
      </c>
      <c r="R2226">
        <v>-201</v>
      </c>
      <c r="S2226">
        <v>0</v>
      </c>
      <c r="T2226">
        <v>1</v>
      </c>
      <c r="U2226">
        <v>-7</v>
      </c>
      <c r="V2226">
        <v>363</v>
      </c>
      <c r="W2226">
        <v>-7</v>
      </c>
      <c r="X2226">
        <v>364</v>
      </c>
      <c r="Y2226">
        <v>0</v>
      </c>
      <c r="Z2226">
        <v>1</v>
      </c>
      <c r="AA2226">
        <v>1112</v>
      </c>
      <c r="AB2226">
        <v>1112</v>
      </c>
      <c r="AC2226">
        <v>1112</v>
      </c>
      <c r="AD2226">
        <v>12.078017464</v>
      </c>
      <c r="AE2226">
        <v>17.545768613</v>
      </c>
      <c r="AF2226">
        <v>-5.4677511489999997</v>
      </c>
      <c r="AG2226">
        <v>2.7202741999999999E-2</v>
      </c>
      <c r="AH2226">
        <v>9.8745953592000006</v>
      </c>
      <c r="AI2226">
        <v>9.9017981012000007</v>
      </c>
    </row>
    <row r="2227" spans="1:35" x14ac:dyDescent="0.2">
      <c r="A2227">
        <v>50</v>
      </c>
      <c r="B2227">
        <v>3</v>
      </c>
      <c r="C2227">
        <v>7</v>
      </c>
      <c r="D2227">
        <v>40</v>
      </c>
      <c r="E2227">
        <v>113</v>
      </c>
      <c r="F2227" t="s">
        <v>3999</v>
      </c>
      <c r="G2227" t="s">
        <v>5197</v>
      </c>
      <c r="H2227">
        <v>45818</v>
      </c>
      <c r="I2227">
        <v>45741</v>
      </c>
      <c r="J2227">
        <v>45772</v>
      </c>
      <c r="K2227">
        <v>-77</v>
      </c>
      <c r="L2227">
        <v>31</v>
      </c>
      <c r="M2227">
        <v>107</v>
      </c>
      <c r="N2227">
        <v>381</v>
      </c>
      <c r="O2227">
        <v>147</v>
      </c>
      <c r="P2227">
        <v>631</v>
      </c>
      <c r="Q2227">
        <v>-40</v>
      </c>
      <c r="R2227">
        <v>-250</v>
      </c>
      <c r="S2227">
        <v>0</v>
      </c>
      <c r="T2227">
        <v>1</v>
      </c>
      <c r="U2227">
        <v>-33</v>
      </c>
      <c r="V2227">
        <v>277</v>
      </c>
      <c r="W2227">
        <v>-33</v>
      </c>
      <c r="X2227">
        <v>278</v>
      </c>
      <c r="Y2227">
        <v>-4</v>
      </c>
      <c r="Z2227">
        <v>3</v>
      </c>
      <c r="AA2227">
        <v>1348</v>
      </c>
      <c r="AB2227">
        <v>1348</v>
      </c>
      <c r="AC2227">
        <v>1348</v>
      </c>
      <c r="AD2227">
        <v>8.3266858261000003</v>
      </c>
      <c r="AE2227">
        <v>13.790390435999999</v>
      </c>
      <c r="AF2227">
        <v>-5.4637046099999997</v>
      </c>
      <c r="AG2227">
        <v>2.18548184E-2</v>
      </c>
      <c r="AH2227">
        <v>6.0537847082000003</v>
      </c>
      <c r="AI2227">
        <v>6.0756395265999998</v>
      </c>
    </row>
    <row r="2228" spans="1:35" x14ac:dyDescent="0.2">
      <c r="A2228">
        <v>50</v>
      </c>
      <c r="B2228">
        <v>3</v>
      </c>
      <c r="C2228">
        <v>7</v>
      </c>
      <c r="D2228">
        <v>40</v>
      </c>
      <c r="E2228">
        <v>115</v>
      </c>
      <c r="F2228" t="s">
        <v>3999</v>
      </c>
      <c r="G2228" t="s">
        <v>5199</v>
      </c>
      <c r="H2228">
        <v>30285</v>
      </c>
      <c r="I2228">
        <v>30209</v>
      </c>
      <c r="J2228">
        <v>30340</v>
      </c>
      <c r="K2228">
        <v>-76</v>
      </c>
      <c r="L2228">
        <v>131</v>
      </c>
      <c r="M2228">
        <v>80</v>
      </c>
      <c r="N2228">
        <v>372</v>
      </c>
      <c r="O2228">
        <v>111</v>
      </c>
      <c r="P2228">
        <v>545</v>
      </c>
      <c r="Q2228">
        <v>-31</v>
      </c>
      <c r="R2228">
        <v>-173</v>
      </c>
      <c r="S2228">
        <v>0</v>
      </c>
      <c r="T2228">
        <v>3</v>
      </c>
      <c r="U2228">
        <v>-43</v>
      </c>
      <c r="V2228">
        <v>302</v>
      </c>
      <c r="W2228">
        <v>-43</v>
      </c>
      <c r="X2228">
        <v>305</v>
      </c>
      <c r="Y2228">
        <v>-2</v>
      </c>
      <c r="Z2228">
        <v>-1</v>
      </c>
      <c r="AA2228">
        <v>827</v>
      </c>
      <c r="AB2228">
        <v>827</v>
      </c>
      <c r="AC2228">
        <v>827</v>
      </c>
      <c r="AD2228">
        <v>12.287568746</v>
      </c>
      <c r="AE2228">
        <v>18.001948835</v>
      </c>
      <c r="AF2228">
        <v>-5.7143800889999996</v>
      </c>
      <c r="AG2228">
        <v>9.9093296299999994E-2</v>
      </c>
      <c r="AH2228">
        <v>9.9753918313999996</v>
      </c>
      <c r="AI2228">
        <v>10.074485127999999</v>
      </c>
    </row>
    <row r="2229" spans="1:35" x14ac:dyDescent="0.2">
      <c r="A2229">
        <v>50</v>
      </c>
      <c r="B2229">
        <v>3</v>
      </c>
      <c r="C2229">
        <v>7</v>
      </c>
      <c r="D2229">
        <v>40</v>
      </c>
      <c r="E2229">
        <v>117</v>
      </c>
      <c r="F2229" t="s">
        <v>3999</v>
      </c>
      <c r="G2229" t="s">
        <v>5200</v>
      </c>
      <c r="H2229">
        <v>15553</v>
      </c>
      <c r="I2229">
        <v>15544</v>
      </c>
      <c r="J2229">
        <v>15741</v>
      </c>
      <c r="K2229">
        <v>-9</v>
      </c>
      <c r="L2229">
        <v>197</v>
      </c>
      <c r="M2229">
        <v>46</v>
      </c>
      <c r="N2229">
        <v>171</v>
      </c>
      <c r="O2229">
        <v>57</v>
      </c>
      <c r="P2229">
        <v>248</v>
      </c>
      <c r="Q2229">
        <v>-11</v>
      </c>
      <c r="R2229">
        <v>-77</v>
      </c>
      <c r="S2229">
        <v>0</v>
      </c>
      <c r="T2229">
        <v>1</v>
      </c>
      <c r="U2229">
        <v>3</v>
      </c>
      <c r="V2229">
        <v>276</v>
      </c>
      <c r="W2229">
        <v>3</v>
      </c>
      <c r="X2229">
        <v>277</v>
      </c>
      <c r="Y2229">
        <v>-1</v>
      </c>
      <c r="Z2229">
        <v>-3</v>
      </c>
      <c r="AA2229">
        <v>116</v>
      </c>
      <c r="AB2229">
        <v>116</v>
      </c>
      <c r="AC2229">
        <v>116</v>
      </c>
      <c r="AD2229">
        <v>10.931756433</v>
      </c>
      <c r="AE2229">
        <v>15.854243248</v>
      </c>
      <c r="AF2229">
        <v>-4.9224868150000001</v>
      </c>
      <c r="AG2229">
        <v>6.3928400199999999E-2</v>
      </c>
      <c r="AH2229">
        <v>17.644238453</v>
      </c>
      <c r="AI2229">
        <v>17.708166853000002</v>
      </c>
    </row>
    <row r="2230" spans="1:35" x14ac:dyDescent="0.2">
      <c r="A2230">
        <v>50</v>
      </c>
      <c r="B2230">
        <v>3</v>
      </c>
      <c r="C2230">
        <v>7</v>
      </c>
      <c r="D2230">
        <v>40</v>
      </c>
      <c r="E2230">
        <v>119</v>
      </c>
      <c r="F2230" t="s">
        <v>3999</v>
      </c>
      <c r="G2230" t="s">
        <v>5900</v>
      </c>
      <c r="H2230">
        <v>81646</v>
      </c>
      <c r="I2230">
        <v>81592</v>
      </c>
      <c r="J2230">
        <v>81989</v>
      </c>
      <c r="K2230">
        <v>-54</v>
      </c>
      <c r="L2230">
        <v>397</v>
      </c>
      <c r="M2230">
        <v>187</v>
      </c>
      <c r="N2230">
        <v>757</v>
      </c>
      <c r="O2230">
        <v>171</v>
      </c>
      <c r="P2230">
        <v>786</v>
      </c>
      <c r="Q2230">
        <v>16</v>
      </c>
      <c r="R2230">
        <v>-29</v>
      </c>
      <c r="S2230">
        <v>5</v>
      </c>
      <c r="T2230">
        <v>139</v>
      </c>
      <c r="U2230">
        <v>-79</v>
      </c>
      <c r="V2230">
        <v>269</v>
      </c>
      <c r="W2230">
        <v>-74</v>
      </c>
      <c r="X2230">
        <v>408</v>
      </c>
      <c r="Y2230">
        <v>4</v>
      </c>
      <c r="Z2230">
        <v>18</v>
      </c>
      <c r="AA2230">
        <v>7636</v>
      </c>
      <c r="AB2230">
        <v>7636</v>
      </c>
      <c r="AC2230">
        <v>7636</v>
      </c>
      <c r="AD2230">
        <v>9.2553536169000008</v>
      </c>
      <c r="AE2230">
        <v>9.6099180223000005</v>
      </c>
      <c r="AF2230">
        <v>-0.35456440500000003</v>
      </c>
      <c r="AG2230">
        <v>1.6994638741999999</v>
      </c>
      <c r="AH2230">
        <v>3.2888905191000002</v>
      </c>
      <c r="AI2230">
        <v>4.9883543931999998</v>
      </c>
    </row>
    <row r="2231" spans="1:35" x14ac:dyDescent="0.2">
      <c r="A2231">
        <v>50</v>
      </c>
      <c r="B2231">
        <v>3</v>
      </c>
      <c r="C2231">
        <v>7</v>
      </c>
      <c r="D2231">
        <v>40</v>
      </c>
      <c r="E2231">
        <v>121</v>
      </c>
      <c r="F2231" t="s">
        <v>3999</v>
      </c>
      <c r="G2231" t="s">
        <v>5901</v>
      </c>
      <c r="H2231">
        <v>43773</v>
      </c>
      <c r="I2231">
        <v>43727</v>
      </c>
      <c r="J2231">
        <v>43633</v>
      </c>
      <c r="K2231">
        <v>-46</v>
      </c>
      <c r="L2231">
        <v>-94</v>
      </c>
      <c r="M2231">
        <v>114</v>
      </c>
      <c r="N2231">
        <v>476</v>
      </c>
      <c r="O2231">
        <v>185</v>
      </c>
      <c r="P2231">
        <v>699</v>
      </c>
      <c r="Q2231">
        <v>-71</v>
      </c>
      <c r="R2231">
        <v>-223</v>
      </c>
      <c r="S2231">
        <v>0</v>
      </c>
      <c r="T2231">
        <v>2</v>
      </c>
      <c r="U2231">
        <v>28</v>
      </c>
      <c r="V2231">
        <v>121</v>
      </c>
      <c r="W2231">
        <v>28</v>
      </c>
      <c r="X2231">
        <v>123</v>
      </c>
      <c r="Y2231">
        <v>-3</v>
      </c>
      <c r="Z2231">
        <v>6</v>
      </c>
      <c r="AA2231">
        <v>2310</v>
      </c>
      <c r="AB2231">
        <v>2310</v>
      </c>
      <c r="AC2231">
        <v>2310</v>
      </c>
      <c r="AD2231">
        <v>10.897435896999999</v>
      </c>
      <c r="AE2231">
        <v>16.002747252999999</v>
      </c>
      <c r="AF2231">
        <v>-5.1053113550000004</v>
      </c>
      <c r="AG2231">
        <v>4.5787545800000003E-2</v>
      </c>
      <c r="AH2231">
        <v>2.7701465201</v>
      </c>
      <c r="AI2231">
        <v>2.8159340659000001</v>
      </c>
    </row>
    <row r="2232" spans="1:35" x14ac:dyDescent="0.2">
      <c r="A2232">
        <v>50</v>
      </c>
      <c r="B2232">
        <v>3</v>
      </c>
      <c r="C2232">
        <v>7</v>
      </c>
      <c r="D2232">
        <v>40</v>
      </c>
      <c r="E2232">
        <v>123</v>
      </c>
      <c r="F2232" t="s">
        <v>3999</v>
      </c>
      <c r="G2232" t="s">
        <v>5527</v>
      </c>
      <c r="H2232">
        <v>38065</v>
      </c>
      <c r="I2232">
        <v>38077</v>
      </c>
      <c r="J2232">
        <v>38163</v>
      </c>
      <c r="K2232">
        <v>12</v>
      </c>
      <c r="L2232">
        <v>86</v>
      </c>
      <c r="M2232">
        <v>124</v>
      </c>
      <c r="N2232">
        <v>512</v>
      </c>
      <c r="O2232">
        <v>130</v>
      </c>
      <c r="P2232">
        <v>550</v>
      </c>
      <c r="Q2232">
        <v>-6</v>
      </c>
      <c r="R2232">
        <v>-38</v>
      </c>
      <c r="S2232">
        <v>0</v>
      </c>
      <c r="T2232">
        <v>5</v>
      </c>
      <c r="U2232">
        <v>18</v>
      </c>
      <c r="V2232">
        <v>113</v>
      </c>
      <c r="W2232">
        <v>18</v>
      </c>
      <c r="X2232">
        <v>118</v>
      </c>
      <c r="Y2232">
        <v>0</v>
      </c>
      <c r="Z2232">
        <v>6</v>
      </c>
      <c r="AA2232">
        <v>1553</v>
      </c>
      <c r="AB2232">
        <v>1553</v>
      </c>
      <c r="AC2232">
        <v>1553</v>
      </c>
      <c r="AD2232">
        <v>13.431269674999999</v>
      </c>
      <c r="AE2232">
        <v>14.428121721</v>
      </c>
      <c r="AF2232">
        <v>-0.99685204599999999</v>
      </c>
      <c r="AG2232">
        <v>0.13116474289999999</v>
      </c>
      <c r="AH2232">
        <v>2.9643231899</v>
      </c>
      <c r="AI2232">
        <v>3.0954879327999998</v>
      </c>
    </row>
    <row r="2233" spans="1:35" x14ac:dyDescent="0.2">
      <c r="A2233">
        <v>50</v>
      </c>
      <c r="B2233">
        <v>3</v>
      </c>
      <c r="C2233">
        <v>7</v>
      </c>
      <c r="D2233">
        <v>40</v>
      </c>
      <c r="E2233">
        <v>125</v>
      </c>
      <c r="F2233" t="s">
        <v>3999</v>
      </c>
      <c r="G2233" t="s">
        <v>5201</v>
      </c>
      <c r="H2233">
        <v>72454</v>
      </c>
      <c r="I2233">
        <v>72441</v>
      </c>
      <c r="J2233">
        <v>73019</v>
      </c>
      <c r="K2233">
        <v>-13</v>
      </c>
      <c r="L2233">
        <v>578</v>
      </c>
      <c r="M2233">
        <v>190</v>
      </c>
      <c r="N2233">
        <v>844</v>
      </c>
      <c r="O2233">
        <v>276</v>
      </c>
      <c r="P2233">
        <v>1002</v>
      </c>
      <c r="Q2233">
        <v>-86</v>
      </c>
      <c r="R2233">
        <v>-158</v>
      </c>
      <c r="S2233">
        <v>0</v>
      </c>
      <c r="T2233">
        <v>5</v>
      </c>
      <c r="U2233">
        <v>73</v>
      </c>
      <c r="V2233">
        <v>729</v>
      </c>
      <c r="W2233">
        <v>73</v>
      </c>
      <c r="X2233">
        <v>734</v>
      </c>
      <c r="Y2233">
        <v>0</v>
      </c>
      <c r="Z2233">
        <v>2</v>
      </c>
      <c r="AA2233">
        <v>2852</v>
      </c>
      <c r="AB2233">
        <v>2852</v>
      </c>
      <c r="AC2233">
        <v>2852</v>
      </c>
      <c r="AD2233">
        <v>11.604564828999999</v>
      </c>
      <c r="AE2233">
        <v>13.776983362999999</v>
      </c>
      <c r="AF2233">
        <v>-2.1724185340000002</v>
      </c>
      <c r="AG2233">
        <v>6.8747422000000002E-2</v>
      </c>
      <c r="AH2233">
        <v>10.023374123</v>
      </c>
      <c r="AI2233">
        <v>10.092121544999999</v>
      </c>
    </row>
    <row r="2234" spans="1:35" x14ac:dyDescent="0.2">
      <c r="A2234">
        <v>50</v>
      </c>
      <c r="B2234">
        <v>3</v>
      </c>
      <c r="C2234">
        <v>7</v>
      </c>
      <c r="D2234">
        <v>40</v>
      </c>
      <c r="E2234">
        <v>127</v>
      </c>
      <c r="F2234" t="s">
        <v>3999</v>
      </c>
      <c r="G2234" t="s">
        <v>5902</v>
      </c>
      <c r="H2234">
        <v>10812</v>
      </c>
      <c r="I2234">
        <v>10797</v>
      </c>
      <c r="J2234">
        <v>10815</v>
      </c>
      <c r="K2234">
        <v>-15</v>
      </c>
      <c r="L2234">
        <v>18</v>
      </c>
      <c r="M2234">
        <v>28</v>
      </c>
      <c r="N2234">
        <v>119</v>
      </c>
      <c r="O2234">
        <v>44</v>
      </c>
      <c r="P2234">
        <v>191</v>
      </c>
      <c r="Q2234">
        <v>-16</v>
      </c>
      <c r="R2234">
        <v>-72</v>
      </c>
      <c r="S2234">
        <v>0</v>
      </c>
      <c r="T2234">
        <v>0</v>
      </c>
      <c r="U2234">
        <v>2</v>
      </c>
      <c r="V2234">
        <v>89</v>
      </c>
      <c r="W2234">
        <v>2</v>
      </c>
      <c r="X2234">
        <v>89</v>
      </c>
      <c r="Y2234">
        <v>-1</v>
      </c>
      <c r="Z2234">
        <v>1</v>
      </c>
      <c r="AA2234">
        <v>76</v>
      </c>
      <c r="AB2234">
        <v>76</v>
      </c>
      <c r="AC2234">
        <v>76</v>
      </c>
      <c r="AD2234">
        <v>11.012400518</v>
      </c>
      <c r="AE2234">
        <v>17.675365538000001</v>
      </c>
      <c r="AF2234">
        <v>-6.6629650189999996</v>
      </c>
      <c r="AG2234">
        <v>0</v>
      </c>
      <c r="AH2234">
        <v>8.2361650935000004</v>
      </c>
      <c r="AI2234">
        <v>8.2361650935000004</v>
      </c>
    </row>
    <row r="2235" spans="1:35" x14ac:dyDescent="0.2">
      <c r="A2235">
        <v>50</v>
      </c>
      <c r="B2235">
        <v>3</v>
      </c>
      <c r="C2235">
        <v>7</v>
      </c>
      <c r="D2235">
        <v>40</v>
      </c>
      <c r="E2235">
        <v>129</v>
      </c>
      <c r="F2235" t="s">
        <v>3999</v>
      </c>
      <c r="G2235" t="s">
        <v>5903</v>
      </c>
      <c r="H2235">
        <v>3442</v>
      </c>
      <c r="I2235">
        <v>3427</v>
      </c>
      <c r="J2235">
        <v>3386</v>
      </c>
      <c r="K2235">
        <v>-15</v>
      </c>
      <c r="L2235">
        <v>-41</v>
      </c>
      <c r="M2235">
        <v>7</v>
      </c>
      <c r="N2235">
        <v>36</v>
      </c>
      <c r="O2235">
        <v>15</v>
      </c>
      <c r="P2235">
        <v>34</v>
      </c>
      <c r="Q2235">
        <v>-8</v>
      </c>
      <c r="R2235">
        <v>2</v>
      </c>
      <c r="S2235">
        <v>0</v>
      </c>
      <c r="T2235">
        <v>0</v>
      </c>
      <c r="U2235">
        <v>-7</v>
      </c>
      <c r="V2235">
        <v>-43</v>
      </c>
      <c r="W2235">
        <v>-7</v>
      </c>
      <c r="X2235">
        <v>-43</v>
      </c>
      <c r="Y2235">
        <v>0</v>
      </c>
      <c r="Z2235">
        <v>0</v>
      </c>
      <c r="AA2235">
        <v>6</v>
      </c>
      <c r="AB2235">
        <v>6</v>
      </c>
      <c r="AC2235">
        <v>6</v>
      </c>
      <c r="AD2235">
        <v>10.568031703999999</v>
      </c>
      <c r="AE2235">
        <v>9.9809188316000004</v>
      </c>
      <c r="AF2235">
        <v>0.58711287239999999</v>
      </c>
      <c r="AG2235">
        <v>0</v>
      </c>
      <c r="AH2235">
        <v>-12.62292676</v>
      </c>
      <c r="AI2235">
        <v>-12.62292676</v>
      </c>
    </row>
    <row r="2236" spans="1:35" x14ac:dyDescent="0.2">
      <c r="A2236">
        <v>50</v>
      </c>
      <c r="B2236">
        <v>3</v>
      </c>
      <c r="C2236">
        <v>7</v>
      </c>
      <c r="D2236">
        <v>40</v>
      </c>
      <c r="E2236">
        <v>131</v>
      </c>
      <c r="F2236" t="s">
        <v>3999</v>
      </c>
      <c r="G2236" t="s">
        <v>5904</v>
      </c>
      <c r="H2236">
        <v>95240</v>
      </c>
      <c r="I2236">
        <v>95315</v>
      </c>
      <c r="J2236">
        <v>96695</v>
      </c>
      <c r="K2236">
        <v>75</v>
      </c>
      <c r="L2236">
        <v>1380</v>
      </c>
      <c r="M2236">
        <v>225</v>
      </c>
      <c r="N2236">
        <v>947</v>
      </c>
      <c r="O2236">
        <v>250</v>
      </c>
      <c r="P2236">
        <v>1107</v>
      </c>
      <c r="Q2236">
        <v>-25</v>
      </c>
      <c r="R2236">
        <v>-160</v>
      </c>
      <c r="S2236">
        <v>3</v>
      </c>
      <c r="T2236">
        <v>8</v>
      </c>
      <c r="U2236">
        <v>100</v>
      </c>
      <c r="V2236">
        <v>1542</v>
      </c>
      <c r="W2236">
        <v>103</v>
      </c>
      <c r="X2236">
        <v>1550</v>
      </c>
      <c r="Y2236">
        <v>-3</v>
      </c>
      <c r="Z2236">
        <v>-10</v>
      </c>
      <c r="AA2236">
        <v>1159</v>
      </c>
      <c r="AB2236">
        <v>1159</v>
      </c>
      <c r="AC2236">
        <v>1159</v>
      </c>
      <c r="AD2236">
        <v>9.8640695797000006</v>
      </c>
      <c r="AE2236">
        <v>11.530649445</v>
      </c>
      <c r="AF2236">
        <v>-1.666579866</v>
      </c>
      <c r="AG2236">
        <v>8.3328993300000001E-2</v>
      </c>
      <c r="AH2236">
        <v>16.061663455000001</v>
      </c>
      <c r="AI2236">
        <v>16.144992448</v>
      </c>
    </row>
    <row r="2237" spans="1:35" x14ac:dyDescent="0.2">
      <c r="A2237">
        <v>50</v>
      </c>
      <c r="B2237">
        <v>3</v>
      </c>
      <c r="C2237">
        <v>7</v>
      </c>
      <c r="D2237">
        <v>40</v>
      </c>
      <c r="E2237">
        <v>133</v>
      </c>
      <c r="F2237" t="s">
        <v>3999</v>
      </c>
      <c r="G2237" t="s">
        <v>4866</v>
      </c>
      <c r="H2237">
        <v>23556</v>
      </c>
      <c r="I2237">
        <v>23508</v>
      </c>
      <c r="J2237">
        <v>23567</v>
      </c>
      <c r="K2237">
        <v>-48</v>
      </c>
      <c r="L2237">
        <v>59</v>
      </c>
      <c r="M2237">
        <v>64</v>
      </c>
      <c r="N2237">
        <v>259</v>
      </c>
      <c r="O2237">
        <v>102</v>
      </c>
      <c r="P2237">
        <v>364</v>
      </c>
      <c r="Q2237">
        <v>-38</v>
      </c>
      <c r="R2237">
        <v>-105</v>
      </c>
      <c r="S2237">
        <v>0</v>
      </c>
      <c r="T2237">
        <v>3</v>
      </c>
      <c r="U2237">
        <v>-8</v>
      </c>
      <c r="V2237">
        <v>161</v>
      </c>
      <c r="W2237">
        <v>-8</v>
      </c>
      <c r="X2237">
        <v>164</v>
      </c>
      <c r="Y2237">
        <v>-2</v>
      </c>
      <c r="Z2237">
        <v>0</v>
      </c>
      <c r="AA2237">
        <v>432</v>
      </c>
      <c r="AB2237">
        <v>432</v>
      </c>
      <c r="AC2237">
        <v>432</v>
      </c>
      <c r="AD2237">
        <v>11.003717472</v>
      </c>
      <c r="AE2237">
        <v>15.464684015</v>
      </c>
      <c r="AF2237">
        <v>-4.4609665429999996</v>
      </c>
      <c r="AG2237">
        <v>0.12745618689999999</v>
      </c>
      <c r="AH2237">
        <v>6.8401486989000002</v>
      </c>
      <c r="AI2237">
        <v>6.9676048858000001</v>
      </c>
    </row>
    <row r="2238" spans="1:35" x14ac:dyDescent="0.2">
      <c r="A2238">
        <v>50</v>
      </c>
      <c r="B2238">
        <v>3</v>
      </c>
      <c r="C2238">
        <v>7</v>
      </c>
      <c r="D2238">
        <v>40</v>
      </c>
      <c r="E2238">
        <v>135</v>
      </c>
      <c r="F2238" t="s">
        <v>3999</v>
      </c>
      <c r="G2238" t="s">
        <v>5905</v>
      </c>
      <c r="H2238">
        <v>39281</v>
      </c>
      <c r="I2238">
        <v>39255</v>
      </c>
      <c r="J2238">
        <v>39508</v>
      </c>
      <c r="K2238">
        <v>-26</v>
      </c>
      <c r="L2238">
        <v>253</v>
      </c>
      <c r="M2238">
        <v>121</v>
      </c>
      <c r="N2238">
        <v>508</v>
      </c>
      <c r="O2238">
        <v>140</v>
      </c>
      <c r="P2238">
        <v>669</v>
      </c>
      <c r="Q2238">
        <v>-19</v>
      </c>
      <c r="R2238">
        <v>-161</v>
      </c>
      <c r="S2238">
        <v>0</v>
      </c>
      <c r="T2238">
        <v>5</v>
      </c>
      <c r="U2238">
        <v>-6</v>
      </c>
      <c r="V2238">
        <v>409</v>
      </c>
      <c r="W2238">
        <v>-6</v>
      </c>
      <c r="X2238">
        <v>414</v>
      </c>
      <c r="Y2238">
        <v>-1</v>
      </c>
      <c r="Z2238">
        <v>0</v>
      </c>
      <c r="AA2238">
        <v>295</v>
      </c>
      <c r="AB2238">
        <v>295</v>
      </c>
      <c r="AC2238">
        <v>295</v>
      </c>
      <c r="AD2238">
        <v>12.899457867000001</v>
      </c>
      <c r="AE2238">
        <v>16.987671876</v>
      </c>
      <c r="AF2238">
        <v>-4.0882140089999996</v>
      </c>
      <c r="AG2238">
        <v>0.12696316799999999</v>
      </c>
      <c r="AH2238">
        <v>10.385587141</v>
      </c>
      <c r="AI2238">
        <v>10.512550309</v>
      </c>
    </row>
    <row r="2239" spans="1:35" x14ac:dyDescent="0.2">
      <c r="A2239">
        <v>50</v>
      </c>
      <c r="B2239">
        <v>3</v>
      </c>
      <c r="C2239">
        <v>7</v>
      </c>
      <c r="D2239">
        <v>40</v>
      </c>
      <c r="E2239">
        <v>137</v>
      </c>
      <c r="F2239" t="s">
        <v>3999</v>
      </c>
      <c r="G2239" t="s">
        <v>4955</v>
      </c>
      <c r="H2239">
        <v>42848</v>
      </c>
      <c r="I2239">
        <v>42753</v>
      </c>
      <c r="J2239">
        <v>43129</v>
      </c>
      <c r="K2239">
        <v>-95</v>
      </c>
      <c r="L2239">
        <v>376</v>
      </c>
      <c r="M2239">
        <v>121</v>
      </c>
      <c r="N2239">
        <v>472</v>
      </c>
      <c r="O2239">
        <v>188</v>
      </c>
      <c r="P2239">
        <v>632</v>
      </c>
      <c r="Q2239">
        <v>-67</v>
      </c>
      <c r="R2239">
        <v>-160</v>
      </c>
      <c r="S2239">
        <v>0</v>
      </c>
      <c r="T2239">
        <v>6</v>
      </c>
      <c r="U2239">
        <v>-25</v>
      </c>
      <c r="V2239">
        <v>533</v>
      </c>
      <c r="W2239">
        <v>-25</v>
      </c>
      <c r="X2239">
        <v>539</v>
      </c>
      <c r="Y2239">
        <v>-3</v>
      </c>
      <c r="Z2239">
        <v>-3</v>
      </c>
      <c r="AA2239">
        <v>448</v>
      </c>
      <c r="AB2239">
        <v>448</v>
      </c>
      <c r="AC2239">
        <v>448</v>
      </c>
      <c r="AD2239">
        <v>10.991825993999999</v>
      </c>
      <c r="AE2239">
        <v>14.717868704000001</v>
      </c>
      <c r="AF2239">
        <v>-3.7260427100000002</v>
      </c>
      <c r="AG2239">
        <v>0.1397266016</v>
      </c>
      <c r="AH2239">
        <v>12.412379777</v>
      </c>
      <c r="AI2239">
        <v>12.552106379</v>
      </c>
    </row>
    <row r="2240" spans="1:35" x14ac:dyDescent="0.2">
      <c r="A2240">
        <v>50</v>
      </c>
      <c r="B2240">
        <v>3</v>
      </c>
      <c r="C2240">
        <v>7</v>
      </c>
      <c r="D2240">
        <v>40</v>
      </c>
      <c r="E2240">
        <v>139</v>
      </c>
      <c r="F2240" t="s">
        <v>3999</v>
      </c>
      <c r="G2240" t="s">
        <v>5578</v>
      </c>
      <c r="H2240">
        <v>21384</v>
      </c>
      <c r="I2240">
        <v>21283</v>
      </c>
      <c r="J2240">
        <v>20865</v>
      </c>
      <c r="K2240">
        <v>-101</v>
      </c>
      <c r="L2240">
        <v>-418</v>
      </c>
      <c r="M2240">
        <v>85</v>
      </c>
      <c r="N2240">
        <v>336</v>
      </c>
      <c r="O2240">
        <v>54</v>
      </c>
      <c r="P2240">
        <v>178</v>
      </c>
      <c r="Q2240">
        <v>31</v>
      </c>
      <c r="R2240">
        <v>158</v>
      </c>
      <c r="S2240">
        <v>1</v>
      </c>
      <c r="T2240">
        <v>50</v>
      </c>
      <c r="U2240">
        <v>-134</v>
      </c>
      <c r="V2240">
        <v>-619</v>
      </c>
      <c r="W2240">
        <v>-133</v>
      </c>
      <c r="X2240">
        <v>-569</v>
      </c>
      <c r="Y2240">
        <v>1</v>
      </c>
      <c r="Z2240">
        <v>-7</v>
      </c>
      <c r="AA2240">
        <v>583</v>
      </c>
      <c r="AB2240">
        <v>583</v>
      </c>
      <c r="AC2240">
        <v>583</v>
      </c>
      <c r="AD2240">
        <v>15.943817026</v>
      </c>
      <c r="AE2240">
        <v>8.4464268767000004</v>
      </c>
      <c r="AF2240">
        <v>7.4973901490000001</v>
      </c>
      <c r="AG2240">
        <v>2.3725918193000002</v>
      </c>
      <c r="AH2240">
        <v>-29.372686720000001</v>
      </c>
      <c r="AI2240">
        <v>-27.000094900000001</v>
      </c>
    </row>
    <row r="2241" spans="1:35" x14ac:dyDescent="0.2">
      <c r="A2241">
        <v>50</v>
      </c>
      <c r="B2241">
        <v>3</v>
      </c>
      <c r="C2241">
        <v>7</v>
      </c>
      <c r="D2241">
        <v>40</v>
      </c>
      <c r="E2241">
        <v>141</v>
      </c>
      <c r="F2241" t="s">
        <v>3999</v>
      </c>
      <c r="G2241" t="s">
        <v>5906</v>
      </c>
      <c r="H2241">
        <v>6968</v>
      </c>
      <c r="I2241">
        <v>6956</v>
      </c>
      <c r="J2241">
        <v>7076</v>
      </c>
      <c r="K2241">
        <v>-12</v>
      </c>
      <c r="L2241">
        <v>120</v>
      </c>
      <c r="M2241">
        <v>24</v>
      </c>
      <c r="N2241">
        <v>68</v>
      </c>
      <c r="O2241">
        <v>28</v>
      </c>
      <c r="P2241">
        <v>89</v>
      </c>
      <c r="Q2241">
        <v>-4</v>
      </c>
      <c r="R2241">
        <v>-21</v>
      </c>
      <c r="S2241">
        <v>0</v>
      </c>
      <c r="T2241">
        <v>6</v>
      </c>
      <c r="U2241">
        <v>-7</v>
      </c>
      <c r="V2241">
        <v>137</v>
      </c>
      <c r="W2241">
        <v>-7</v>
      </c>
      <c r="X2241">
        <v>143</v>
      </c>
      <c r="Y2241">
        <v>-1</v>
      </c>
      <c r="Z2241">
        <v>-2</v>
      </c>
      <c r="AA2241">
        <v>202</v>
      </c>
      <c r="AB2241">
        <v>202</v>
      </c>
      <c r="AC2241">
        <v>202</v>
      </c>
      <c r="AD2241">
        <v>9.6921322691</v>
      </c>
      <c r="AE2241">
        <v>12.685290763999999</v>
      </c>
      <c r="AF2241">
        <v>-2.9931584949999999</v>
      </c>
      <c r="AG2241">
        <v>0.85518814139999999</v>
      </c>
      <c r="AH2241">
        <v>19.526795894999999</v>
      </c>
      <c r="AI2241">
        <v>20.381984035999999</v>
      </c>
    </row>
    <row r="2242" spans="1:35" x14ac:dyDescent="0.2">
      <c r="A2242">
        <v>50</v>
      </c>
      <c r="B2242">
        <v>3</v>
      </c>
      <c r="C2242">
        <v>7</v>
      </c>
      <c r="D2242">
        <v>40</v>
      </c>
      <c r="E2242">
        <v>143</v>
      </c>
      <c r="F2242" t="s">
        <v>3999</v>
      </c>
      <c r="G2242" t="s">
        <v>5907</v>
      </c>
      <c r="H2242">
        <v>669279</v>
      </c>
      <c r="I2242">
        <v>670157</v>
      </c>
      <c r="J2242">
        <v>672858</v>
      </c>
      <c r="K2242">
        <v>878</v>
      </c>
      <c r="L2242">
        <v>2701</v>
      </c>
      <c r="M2242">
        <v>2038</v>
      </c>
      <c r="N2242">
        <v>8539</v>
      </c>
      <c r="O2242">
        <v>1816</v>
      </c>
      <c r="P2242">
        <v>7380</v>
      </c>
      <c r="Q2242">
        <v>222</v>
      </c>
      <c r="R2242">
        <v>1159</v>
      </c>
      <c r="S2242">
        <v>10</v>
      </c>
      <c r="T2242">
        <v>418</v>
      </c>
      <c r="U2242">
        <v>634</v>
      </c>
      <c r="V2242">
        <v>965</v>
      </c>
      <c r="W2242">
        <v>644</v>
      </c>
      <c r="X2242">
        <v>1383</v>
      </c>
      <c r="Y2242">
        <v>12</v>
      </c>
      <c r="Z2242">
        <v>159</v>
      </c>
      <c r="AA2242">
        <v>9662</v>
      </c>
      <c r="AB2242">
        <v>9662</v>
      </c>
      <c r="AC2242">
        <v>9662</v>
      </c>
      <c r="AD2242">
        <v>12.716164749000001</v>
      </c>
      <c r="AE2242">
        <v>10.990197429</v>
      </c>
      <c r="AF2242">
        <v>1.7259673198000001</v>
      </c>
      <c r="AG2242">
        <v>0.622480017</v>
      </c>
      <c r="AH2242">
        <v>1.4370651109999999</v>
      </c>
      <c r="AI2242">
        <v>2.0595451278999999</v>
      </c>
    </row>
    <row r="2243" spans="1:35" x14ac:dyDescent="0.2">
      <c r="A2243">
        <v>50</v>
      </c>
      <c r="B2243">
        <v>3</v>
      </c>
      <c r="C2243">
        <v>7</v>
      </c>
      <c r="D2243">
        <v>40</v>
      </c>
      <c r="E2243">
        <v>145</v>
      </c>
      <c r="F2243" t="s">
        <v>3999</v>
      </c>
      <c r="G2243" t="s">
        <v>5908</v>
      </c>
      <c r="H2243">
        <v>80981</v>
      </c>
      <c r="I2243">
        <v>81377</v>
      </c>
      <c r="J2243">
        <v>84050</v>
      </c>
      <c r="K2243">
        <v>396</v>
      </c>
      <c r="L2243">
        <v>2673</v>
      </c>
      <c r="M2243">
        <v>240</v>
      </c>
      <c r="N2243">
        <v>826</v>
      </c>
      <c r="O2243">
        <v>186</v>
      </c>
      <c r="P2243">
        <v>906</v>
      </c>
      <c r="Q2243">
        <v>54</v>
      </c>
      <c r="R2243">
        <v>-80</v>
      </c>
      <c r="S2243">
        <v>1</v>
      </c>
      <c r="T2243">
        <v>14</v>
      </c>
      <c r="U2243">
        <v>341</v>
      </c>
      <c r="V2243">
        <v>2778</v>
      </c>
      <c r="W2243">
        <v>342</v>
      </c>
      <c r="X2243">
        <v>2792</v>
      </c>
      <c r="Y2243">
        <v>0</v>
      </c>
      <c r="Z2243">
        <v>-39</v>
      </c>
      <c r="AA2243">
        <v>214</v>
      </c>
      <c r="AB2243">
        <v>214</v>
      </c>
      <c r="AC2243">
        <v>214</v>
      </c>
      <c r="AD2243">
        <v>9.9862779353000004</v>
      </c>
      <c r="AE2243">
        <v>10.953471924</v>
      </c>
      <c r="AF2243">
        <v>-0.96719398899999998</v>
      </c>
      <c r="AG2243">
        <v>0.1692589481</v>
      </c>
      <c r="AH2243">
        <v>33.585811264</v>
      </c>
      <c r="AI2243">
        <v>33.755070212</v>
      </c>
    </row>
    <row r="2244" spans="1:35" x14ac:dyDescent="0.2">
      <c r="A2244">
        <v>50</v>
      </c>
      <c r="B2244">
        <v>3</v>
      </c>
      <c r="C2244">
        <v>7</v>
      </c>
      <c r="D2244">
        <v>40</v>
      </c>
      <c r="E2244">
        <v>147</v>
      </c>
      <c r="F2244" t="s">
        <v>3999</v>
      </c>
      <c r="G2244" t="s">
        <v>4624</v>
      </c>
      <c r="H2244">
        <v>52455</v>
      </c>
      <c r="I2244">
        <v>52593</v>
      </c>
      <c r="J2244">
        <v>52772</v>
      </c>
      <c r="K2244">
        <v>138</v>
      </c>
      <c r="L2244">
        <v>179</v>
      </c>
      <c r="M2244">
        <v>157</v>
      </c>
      <c r="N2244">
        <v>555</v>
      </c>
      <c r="O2244">
        <v>169</v>
      </c>
      <c r="P2244">
        <v>775</v>
      </c>
      <c r="Q2244">
        <v>-12</v>
      </c>
      <c r="R2244">
        <v>-220</v>
      </c>
      <c r="S2244">
        <v>0</v>
      </c>
      <c r="T2244">
        <v>25</v>
      </c>
      <c r="U2244">
        <v>152</v>
      </c>
      <c r="V2244">
        <v>372</v>
      </c>
      <c r="W2244">
        <v>152</v>
      </c>
      <c r="X2244">
        <v>397</v>
      </c>
      <c r="Y2244">
        <v>-2</v>
      </c>
      <c r="Z2244">
        <v>2</v>
      </c>
      <c r="AA2244">
        <v>723</v>
      </c>
      <c r="AB2244">
        <v>723</v>
      </c>
      <c r="AC2244">
        <v>723</v>
      </c>
      <c r="AD2244">
        <v>10.534807574</v>
      </c>
      <c r="AE2244">
        <v>14.710767333</v>
      </c>
      <c r="AF2244">
        <v>-4.1759597590000004</v>
      </c>
      <c r="AG2244">
        <v>0.47454088169999997</v>
      </c>
      <c r="AH2244">
        <v>7.0611683197000001</v>
      </c>
      <c r="AI2244">
        <v>7.5357092013000004</v>
      </c>
    </row>
    <row r="2245" spans="1:35" x14ac:dyDescent="0.2">
      <c r="A2245">
        <v>50</v>
      </c>
      <c r="B2245">
        <v>3</v>
      </c>
      <c r="C2245">
        <v>7</v>
      </c>
      <c r="D2245">
        <v>40</v>
      </c>
      <c r="E2245">
        <v>149</v>
      </c>
      <c r="F2245" t="s">
        <v>3999</v>
      </c>
      <c r="G2245" t="s">
        <v>5909</v>
      </c>
      <c r="H2245">
        <v>10924</v>
      </c>
      <c r="I2245">
        <v>10903</v>
      </c>
      <c r="J2245">
        <v>10915</v>
      </c>
      <c r="K2245">
        <v>-21</v>
      </c>
      <c r="L2245">
        <v>12</v>
      </c>
      <c r="M2245">
        <v>40</v>
      </c>
      <c r="N2245">
        <v>144</v>
      </c>
      <c r="O2245">
        <v>39</v>
      </c>
      <c r="P2245">
        <v>149</v>
      </c>
      <c r="Q2245">
        <v>1</v>
      </c>
      <c r="R2245">
        <v>-5</v>
      </c>
      <c r="S2245">
        <v>0</v>
      </c>
      <c r="T2245">
        <v>2</v>
      </c>
      <c r="U2245">
        <v>-21</v>
      </c>
      <c r="V2245">
        <v>13</v>
      </c>
      <c r="W2245">
        <v>-21</v>
      </c>
      <c r="X2245">
        <v>15</v>
      </c>
      <c r="Y2245">
        <v>-1</v>
      </c>
      <c r="Z2245">
        <v>2</v>
      </c>
      <c r="AA2245">
        <v>170</v>
      </c>
      <c r="AB2245">
        <v>170</v>
      </c>
      <c r="AC2245">
        <v>170</v>
      </c>
      <c r="AD2245">
        <v>13.200110001000001</v>
      </c>
      <c r="AE2245">
        <v>13.658447153999999</v>
      </c>
      <c r="AF2245">
        <v>-0.458337153</v>
      </c>
      <c r="AG2245">
        <v>0.1833348611</v>
      </c>
      <c r="AH2245">
        <v>1.1916765973000001</v>
      </c>
      <c r="AI2245">
        <v>1.3750114583999999</v>
      </c>
    </row>
    <row r="2246" spans="1:35" x14ac:dyDescent="0.2">
      <c r="A2246">
        <v>50</v>
      </c>
      <c r="B2246">
        <v>3</v>
      </c>
      <c r="C2246">
        <v>7</v>
      </c>
      <c r="D2246">
        <v>40</v>
      </c>
      <c r="E2246">
        <v>151</v>
      </c>
      <c r="F2246" t="s">
        <v>3999</v>
      </c>
      <c r="G2246" t="s">
        <v>5910</v>
      </c>
      <c r="H2246">
        <v>8624</v>
      </c>
      <c r="I2246">
        <v>8587</v>
      </c>
      <c r="J2246">
        <v>8583</v>
      </c>
      <c r="K2246">
        <v>-37</v>
      </c>
      <c r="L2246">
        <v>-4</v>
      </c>
      <c r="M2246">
        <v>14</v>
      </c>
      <c r="N2246">
        <v>85</v>
      </c>
      <c r="O2246">
        <v>27</v>
      </c>
      <c r="P2246">
        <v>124</v>
      </c>
      <c r="Q2246">
        <v>-13</v>
      </c>
      <c r="R2246">
        <v>-39</v>
      </c>
      <c r="S2246">
        <v>0</v>
      </c>
      <c r="T2246">
        <v>1</v>
      </c>
      <c r="U2246">
        <v>-24</v>
      </c>
      <c r="V2246">
        <v>32</v>
      </c>
      <c r="W2246">
        <v>-24</v>
      </c>
      <c r="X2246">
        <v>33</v>
      </c>
      <c r="Y2246">
        <v>0</v>
      </c>
      <c r="Z2246">
        <v>2</v>
      </c>
      <c r="AA2246">
        <v>934</v>
      </c>
      <c r="AB2246">
        <v>934</v>
      </c>
      <c r="AC2246">
        <v>934</v>
      </c>
      <c r="AD2246">
        <v>9.9009900989999995</v>
      </c>
      <c r="AE2246">
        <v>14.443797321</v>
      </c>
      <c r="AF2246">
        <v>-4.5428072220000004</v>
      </c>
      <c r="AG2246">
        <v>0.1164822365</v>
      </c>
      <c r="AH2246">
        <v>3.7274315667</v>
      </c>
      <c r="AI2246">
        <v>3.8439138031</v>
      </c>
    </row>
    <row r="2247" spans="1:35" x14ac:dyDescent="0.2">
      <c r="A2247">
        <v>50</v>
      </c>
      <c r="B2247">
        <v>3</v>
      </c>
      <c r="C2247">
        <v>7</v>
      </c>
      <c r="D2247">
        <v>40</v>
      </c>
      <c r="E2247">
        <v>153</v>
      </c>
      <c r="F2247" t="s">
        <v>3999</v>
      </c>
      <c r="G2247" t="s">
        <v>5911</v>
      </c>
      <c r="H2247">
        <v>20470</v>
      </c>
      <c r="I2247">
        <v>20385</v>
      </c>
      <c r="J2247">
        <v>20205</v>
      </c>
      <c r="K2247">
        <v>-85</v>
      </c>
      <c r="L2247">
        <v>-180</v>
      </c>
      <c r="M2247">
        <v>47</v>
      </c>
      <c r="N2247">
        <v>242</v>
      </c>
      <c r="O2247">
        <v>52</v>
      </c>
      <c r="P2247">
        <v>273</v>
      </c>
      <c r="Q2247">
        <v>-5</v>
      </c>
      <c r="R2247">
        <v>-31</v>
      </c>
      <c r="S2247">
        <v>0</v>
      </c>
      <c r="T2247">
        <v>8</v>
      </c>
      <c r="U2247">
        <v>-80</v>
      </c>
      <c r="V2247">
        <v>-160</v>
      </c>
      <c r="W2247">
        <v>-80</v>
      </c>
      <c r="X2247">
        <v>-152</v>
      </c>
      <c r="Y2247">
        <v>0</v>
      </c>
      <c r="Z2247">
        <v>3</v>
      </c>
      <c r="AA2247">
        <v>1227</v>
      </c>
      <c r="AB2247">
        <v>1227</v>
      </c>
      <c r="AC2247">
        <v>1227</v>
      </c>
      <c r="AD2247">
        <v>11.924119241</v>
      </c>
      <c r="AE2247">
        <v>13.451589061</v>
      </c>
      <c r="AF2247">
        <v>-1.5274698200000001</v>
      </c>
      <c r="AG2247">
        <v>0.39418576</v>
      </c>
      <c r="AH2247">
        <v>-7.8837152010000002</v>
      </c>
      <c r="AI2247">
        <v>-7.4895294410000002</v>
      </c>
    </row>
    <row r="2248" spans="1:35" x14ac:dyDescent="0.2">
      <c r="A2248">
        <v>40</v>
      </c>
      <c r="B2248">
        <v>4</v>
      </c>
      <c r="C2248">
        <v>9</v>
      </c>
      <c r="D2248">
        <v>41</v>
      </c>
      <c r="E2248">
        <v>0</v>
      </c>
      <c r="F2248" t="s">
        <v>3686</v>
      </c>
      <c r="G2248" t="s">
        <v>3686</v>
      </c>
      <c r="H2248">
        <v>4237256</v>
      </c>
      <c r="I2248">
        <v>4241544</v>
      </c>
      <c r="J2248">
        <v>4246155</v>
      </c>
      <c r="K2248">
        <v>4288</v>
      </c>
      <c r="L2248">
        <v>4611</v>
      </c>
      <c r="M2248">
        <v>10425</v>
      </c>
      <c r="N2248">
        <v>39877</v>
      </c>
      <c r="O2248">
        <v>11334</v>
      </c>
      <c r="P2248">
        <v>44592</v>
      </c>
      <c r="Q2248">
        <v>-909</v>
      </c>
      <c r="R2248">
        <v>-4715</v>
      </c>
      <c r="S2248">
        <v>64</v>
      </c>
      <c r="T2248">
        <v>1101</v>
      </c>
      <c r="U2248">
        <v>5246</v>
      </c>
      <c r="V2248">
        <v>8080</v>
      </c>
      <c r="W2248">
        <v>5310</v>
      </c>
      <c r="X2248">
        <v>9181</v>
      </c>
      <c r="Y2248">
        <v>-113</v>
      </c>
      <c r="Z2248">
        <v>145</v>
      </c>
      <c r="AA2248">
        <v>85284</v>
      </c>
      <c r="AB2248">
        <v>85284</v>
      </c>
      <c r="AC2248">
        <v>85284</v>
      </c>
      <c r="AD2248">
        <v>9.3964218099999997</v>
      </c>
      <c r="AE2248">
        <v>10.507441416000001</v>
      </c>
      <c r="AF2248">
        <v>-1.1110196059999999</v>
      </c>
      <c r="AG2248">
        <v>0.25943427070000002</v>
      </c>
      <c r="AH2248">
        <v>1.9039317958999999</v>
      </c>
      <c r="AI2248">
        <v>2.1633660666000001</v>
      </c>
    </row>
    <row r="2249" spans="1:35" x14ac:dyDescent="0.2">
      <c r="A2249">
        <v>50</v>
      </c>
      <c r="B2249">
        <v>4</v>
      </c>
      <c r="C2249">
        <v>9</v>
      </c>
      <c r="D2249">
        <v>41</v>
      </c>
      <c r="E2249">
        <v>1</v>
      </c>
      <c r="F2249" t="s">
        <v>3686</v>
      </c>
      <c r="G2249" t="s">
        <v>4824</v>
      </c>
      <c r="H2249">
        <v>16668</v>
      </c>
      <c r="I2249">
        <v>16689</v>
      </c>
      <c r="J2249">
        <v>16847</v>
      </c>
      <c r="K2249">
        <v>21</v>
      </c>
      <c r="L2249">
        <v>158</v>
      </c>
      <c r="M2249">
        <v>36</v>
      </c>
      <c r="N2249">
        <v>162</v>
      </c>
      <c r="O2249">
        <v>72</v>
      </c>
      <c r="P2249">
        <v>243</v>
      </c>
      <c r="Q2249">
        <v>-36</v>
      </c>
      <c r="R2249">
        <v>-81</v>
      </c>
      <c r="S2249">
        <v>0</v>
      </c>
      <c r="T2249">
        <v>4</v>
      </c>
      <c r="U2249">
        <v>59</v>
      </c>
      <c r="V2249">
        <v>237</v>
      </c>
      <c r="W2249">
        <v>59</v>
      </c>
      <c r="X2249">
        <v>241</v>
      </c>
      <c r="Y2249">
        <v>-2</v>
      </c>
      <c r="Z2249">
        <v>-2</v>
      </c>
      <c r="AA2249">
        <v>358</v>
      </c>
      <c r="AB2249">
        <v>358</v>
      </c>
      <c r="AC2249">
        <v>358</v>
      </c>
      <c r="AD2249">
        <v>9.6612595419999998</v>
      </c>
      <c r="AE2249">
        <v>14.491889313</v>
      </c>
      <c r="AF2249">
        <v>-4.8306297709999999</v>
      </c>
      <c r="AG2249">
        <v>0.23854961829999999</v>
      </c>
      <c r="AH2249">
        <v>14.134064885000001</v>
      </c>
      <c r="AI2249">
        <v>14.372614504</v>
      </c>
    </row>
    <row r="2250" spans="1:35" x14ac:dyDescent="0.2">
      <c r="A2250">
        <v>50</v>
      </c>
      <c r="B2250">
        <v>4</v>
      </c>
      <c r="C2250">
        <v>9</v>
      </c>
      <c r="D2250">
        <v>41</v>
      </c>
      <c r="E2250">
        <v>3</v>
      </c>
      <c r="F2250" t="s">
        <v>3686</v>
      </c>
      <c r="G2250" t="s">
        <v>4647</v>
      </c>
      <c r="H2250">
        <v>95184</v>
      </c>
      <c r="I2250">
        <v>95167</v>
      </c>
      <c r="J2250">
        <v>96017</v>
      </c>
      <c r="K2250">
        <v>-17</v>
      </c>
      <c r="L2250">
        <v>850</v>
      </c>
      <c r="M2250">
        <v>180</v>
      </c>
      <c r="N2250">
        <v>634</v>
      </c>
      <c r="O2250">
        <v>172</v>
      </c>
      <c r="P2250">
        <v>707</v>
      </c>
      <c r="Q2250">
        <v>8</v>
      </c>
      <c r="R2250">
        <v>-73</v>
      </c>
      <c r="S2250">
        <v>5</v>
      </c>
      <c r="T2250">
        <v>118</v>
      </c>
      <c r="U2250">
        <v>-29</v>
      </c>
      <c r="V2250">
        <v>798</v>
      </c>
      <c r="W2250">
        <v>-24</v>
      </c>
      <c r="X2250">
        <v>916</v>
      </c>
      <c r="Y2250">
        <v>-1</v>
      </c>
      <c r="Z2250">
        <v>7</v>
      </c>
      <c r="AA2250">
        <v>5901</v>
      </c>
      <c r="AB2250">
        <v>5901</v>
      </c>
      <c r="AC2250">
        <v>5901</v>
      </c>
      <c r="AD2250">
        <v>6.6323541719000003</v>
      </c>
      <c r="AE2250">
        <v>7.396016403</v>
      </c>
      <c r="AF2250">
        <v>-0.76366223099999997</v>
      </c>
      <c r="AG2250">
        <v>1.2344129215999999</v>
      </c>
      <c r="AH2250">
        <v>8.3479789104000002</v>
      </c>
      <c r="AI2250">
        <v>9.5823918320000008</v>
      </c>
    </row>
    <row r="2251" spans="1:35" x14ac:dyDescent="0.2">
      <c r="A2251">
        <v>50</v>
      </c>
      <c r="B2251">
        <v>4</v>
      </c>
      <c r="C2251">
        <v>9</v>
      </c>
      <c r="D2251">
        <v>41</v>
      </c>
      <c r="E2251">
        <v>5</v>
      </c>
      <c r="F2251" t="s">
        <v>3686</v>
      </c>
      <c r="G2251" t="s">
        <v>5912</v>
      </c>
      <c r="H2251">
        <v>421401</v>
      </c>
      <c r="I2251">
        <v>422160</v>
      </c>
      <c r="J2251">
        <v>422537</v>
      </c>
      <c r="K2251">
        <v>759</v>
      </c>
      <c r="L2251">
        <v>377</v>
      </c>
      <c r="M2251">
        <v>988</v>
      </c>
      <c r="N2251">
        <v>3695</v>
      </c>
      <c r="O2251">
        <v>1045</v>
      </c>
      <c r="P2251">
        <v>4367</v>
      </c>
      <c r="Q2251">
        <v>-57</v>
      </c>
      <c r="R2251">
        <v>-672</v>
      </c>
      <c r="S2251">
        <v>-5</v>
      </c>
      <c r="T2251">
        <v>69</v>
      </c>
      <c r="U2251">
        <v>839</v>
      </c>
      <c r="V2251">
        <v>911</v>
      </c>
      <c r="W2251">
        <v>834</v>
      </c>
      <c r="X2251">
        <v>980</v>
      </c>
      <c r="Y2251">
        <v>-18</v>
      </c>
      <c r="Z2251">
        <v>69</v>
      </c>
      <c r="AA2251">
        <v>2697</v>
      </c>
      <c r="AB2251">
        <v>2697</v>
      </c>
      <c r="AC2251">
        <v>2697</v>
      </c>
      <c r="AD2251">
        <v>8.7486992377000004</v>
      </c>
      <c r="AE2251">
        <v>10.33980232</v>
      </c>
      <c r="AF2251">
        <v>-1.5911030820000001</v>
      </c>
      <c r="AG2251">
        <v>0.16337219140000001</v>
      </c>
      <c r="AH2251">
        <v>2.1569864697000001</v>
      </c>
      <c r="AI2251">
        <v>2.3203586611999998</v>
      </c>
    </row>
    <row r="2252" spans="1:35" x14ac:dyDescent="0.2">
      <c r="A2252">
        <v>50</v>
      </c>
      <c r="B2252">
        <v>4</v>
      </c>
      <c r="C2252">
        <v>9</v>
      </c>
      <c r="D2252">
        <v>41</v>
      </c>
      <c r="E2252">
        <v>7</v>
      </c>
      <c r="F2252" t="s">
        <v>3686</v>
      </c>
      <c r="G2252" t="s">
        <v>5913</v>
      </c>
      <c r="H2252">
        <v>41072</v>
      </c>
      <c r="I2252">
        <v>41089</v>
      </c>
      <c r="J2252">
        <v>41810</v>
      </c>
      <c r="K2252">
        <v>17</v>
      </c>
      <c r="L2252">
        <v>721</v>
      </c>
      <c r="M2252">
        <v>76</v>
      </c>
      <c r="N2252">
        <v>367</v>
      </c>
      <c r="O2252">
        <v>122</v>
      </c>
      <c r="P2252">
        <v>488</v>
      </c>
      <c r="Q2252">
        <v>-46</v>
      </c>
      <c r="R2252">
        <v>-121</v>
      </c>
      <c r="S2252">
        <v>-1</v>
      </c>
      <c r="T2252">
        <v>5</v>
      </c>
      <c r="U2252">
        <v>68</v>
      </c>
      <c r="V2252">
        <v>843</v>
      </c>
      <c r="W2252">
        <v>67</v>
      </c>
      <c r="X2252">
        <v>848</v>
      </c>
      <c r="Y2252">
        <v>-4</v>
      </c>
      <c r="Z2252">
        <v>-6</v>
      </c>
      <c r="AA2252">
        <v>826</v>
      </c>
      <c r="AB2252">
        <v>826</v>
      </c>
      <c r="AC2252">
        <v>826</v>
      </c>
      <c r="AD2252">
        <v>8.8541478183999995</v>
      </c>
      <c r="AE2252">
        <v>11.773362767</v>
      </c>
      <c r="AF2252">
        <v>-2.919214948</v>
      </c>
      <c r="AG2252">
        <v>0.1206287169</v>
      </c>
      <c r="AH2252">
        <v>20.338001665</v>
      </c>
      <c r="AI2252">
        <v>20.458630381999999</v>
      </c>
    </row>
    <row r="2253" spans="1:35" x14ac:dyDescent="0.2">
      <c r="A2253">
        <v>50</v>
      </c>
      <c r="B2253">
        <v>4</v>
      </c>
      <c r="C2253">
        <v>9</v>
      </c>
      <c r="D2253">
        <v>41</v>
      </c>
      <c r="E2253">
        <v>9</v>
      </c>
      <c r="F2253" t="s">
        <v>3686</v>
      </c>
      <c r="G2253" t="s">
        <v>4654</v>
      </c>
      <c r="H2253">
        <v>52589</v>
      </c>
      <c r="I2253">
        <v>52631</v>
      </c>
      <c r="J2253">
        <v>53074</v>
      </c>
      <c r="K2253">
        <v>42</v>
      </c>
      <c r="L2253">
        <v>443</v>
      </c>
      <c r="M2253">
        <v>124</v>
      </c>
      <c r="N2253">
        <v>482</v>
      </c>
      <c r="O2253">
        <v>163</v>
      </c>
      <c r="P2253">
        <v>597</v>
      </c>
      <c r="Q2253">
        <v>-39</v>
      </c>
      <c r="R2253">
        <v>-115</v>
      </c>
      <c r="S2253">
        <v>0</v>
      </c>
      <c r="T2253">
        <v>-6</v>
      </c>
      <c r="U2253">
        <v>85</v>
      </c>
      <c r="V2253">
        <v>566</v>
      </c>
      <c r="W2253">
        <v>85</v>
      </c>
      <c r="X2253">
        <v>560</v>
      </c>
      <c r="Y2253">
        <v>-4</v>
      </c>
      <c r="Z2253">
        <v>-2</v>
      </c>
      <c r="AA2253">
        <v>369</v>
      </c>
      <c r="AB2253">
        <v>369</v>
      </c>
      <c r="AC2253">
        <v>369</v>
      </c>
      <c r="AD2253">
        <v>9.1197199754000007</v>
      </c>
      <c r="AE2253">
        <v>11.295586775</v>
      </c>
      <c r="AF2253">
        <v>-2.175866799</v>
      </c>
      <c r="AG2253">
        <v>-0.11352348499999999</v>
      </c>
      <c r="AH2253">
        <v>10.709048768000001</v>
      </c>
      <c r="AI2253">
        <v>10.595525283000001</v>
      </c>
    </row>
    <row r="2254" spans="1:35" x14ac:dyDescent="0.2">
      <c r="A2254">
        <v>50</v>
      </c>
      <c r="B2254">
        <v>4</v>
      </c>
      <c r="C2254">
        <v>9</v>
      </c>
      <c r="D2254">
        <v>41</v>
      </c>
      <c r="E2254">
        <v>11</v>
      </c>
      <c r="F2254" t="s">
        <v>3686</v>
      </c>
      <c r="G2254" t="s">
        <v>5669</v>
      </c>
      <c r="H2254">
        <v>64929</v>
      </c>
      <c r="I2254">
        <v>64887</v>
      </c>
      <c r="J2254">
        <v>64999</v>
      </c>
      <c r="K2254">
        <v>-42</v>
      </c>
      <c r="L2254">
        <v>112</v>
      </c>
      <c r="M2254">
        <v>146</v>
      </c>
      <c r="N2254">
        <v>557</v>
      </c>
      <c r="O2254">
        <v>295</v>
      </c>
      <c r="P2254">
        <v>1042</v>
      </c>
      <c r="Q2254">
        <v>-149</v>
      </c>
      <c r="R2254">
        <v>-485</v>
      </c>
      <c r="S2254">
        <v>0</v>
      </c>
      <c r="T2254">
        <v>1</v>
      </c>
      <c r="U2254">
        <v>116</v>
      </c>
      <c r="V2254">
        <v>597</v>
      </c>
      <c r="W2254">
        <v>116</v>
      </c>
      <c r="X2254">
        <v>598</v>
      </c>
      <c r="Y2254">
        <v>-9</v>
      </c>
      <c r="Z2254">
        <v>-1</v>
      </c>
      <c r="AA2254">
        <v>1109</v>
      </c>
      <c r="AB2254">
        <v>1109</v>
      </c>
      <c r="AC2254">
        <v>1109</v>
      </c>
      <c r="AD2254">
        <v>8.5767519208999996</v>
      </c>
      <c r="AE2254">
        <v>16.044839321000001</v>
      </c>
      <c r="AF2254">
        <v>-7.4680873999999999</v>
      </c>
      <c r="AG2254">
        <v>1.5398118299999999E-2</v>
      </c>
      <c r="AH2254">
        <v>9.1926766548999996</v>
      </c>
      <c r="AI2254">
        <v>9.2080747732999999</v>
      </c>
    </row>
    <row r="2255" spans="1:35" x14ac:dyDescent="0.2">
      <c r="A2255">
        <v>50</v>
      </c>
      <c r="B2255">
        <v>4</v>
      </c>
      <c r="C2255">
        <v>9</v>
      </c>
      <c r="D2255">
        <v>41</v>
      </c>
      <c r="E2255">
        <v>13</v>
      </c>
      <c r="F2255" t="s">
        <v>3686</v>
      </c>
      <c r="G2255" t="s">
        <v>5914</v>
      </c>
      <c r="H2255">
        <v>24738</v>
      </c>
      <c r="I2255">
        <v>24923</v>
      </c>
      <c r="J2255">
        <v>25739</v>
      </c>
      <c r="K2255">
        <v>185</v>
      </c>
      <c r="L2255">
        <v>816</v>
      </c>
      <c r="M2255">
        <v>63</v>
      </c>
      <c r="N2255">
        <v>229</v>
      </c>
      <c r="O2255">
        <v>69</v>
      </c>
      <c r="P2255">
        <v>286</v>
      </c>
      <c r="Q2255">
        <v>-6</v>
      </c>
      <c r="R2255">
        <v>-57</v>
      </c>
      <c r="S2255">
        <v>0</v>
      </c>
      <c r="T2255">
        <v>-2</v>
      </c>
      <c r="U2255">
        <v>193</v>
      </c>
      <c r="V2255">
        <v>889</v>
      </c>
      <c r="W2255">
        <v>193</v>
      </c>
      <c r="X2255">
        <v>887</v>
      </c>
      <c r="Y2255">
        <v>-2</v>
      </c>
      <c r="Z2255">
        <v>-14</v>
      </c>
      <c r="AA2255">
        <v>158</v>
      </c>
      <c r="AB2255">
        <v>158</v>
      </c>
      <c r="AC2255">
        <v>158</v>
      </c>
      <c r="AD2255">
        <v>9.0403063439999993</v>
      </c>
      <c r="AE2255">
        <v>11.290513600000001</v>
      </c>
      <c r="AF2255">
        <v>-2.2502072559999999</v>
      </c>
      <c r="AG2255">
        <v>-7.8954641000000006E-2</v>
      </c>
      <c r="AH2255">
        <v>35.095337727999997</v>
      </c>
      <c r="AI2255">
        <v>35.016383087999998</v>
      </c>
    </row>
    <row r="2256" spans="1:35" x14ac:dyDescent="0.2">
      <c r="A2256">
        <v>50</v>
      </c>
      <c r="B2256">
        <v>4</v>
      </c>
      <c r="C2256">
        <v>9</v>
      </c>
      <c r="D2256">
        <v>41</v>
      </c>
      <c r="E2256">
        <v>15</v>
      </c>
      <c r="F2256" t="s">
        <v>3686</v>
      </c>
      <c r="G2256" t="s">
        <v>5689</v>
      </c>
      <c r="H2256">
        <v>23446</v>
      </c>
      <c r="I2256">
        <v>23503</v>
      </c>
      <c r="J2256">
        <v>23683</v>
      </c>
      <c r="K2256">
        <v>57</v>
      </c>
      <c r="L2256">
        <v>180</v>
      </c>
      <c r="M2256">
        <v>42</v>
      </c>
      <c r="N2256">
        <v>160</v>
      </c>
      <c r="O2256">
        <v>126</v>
      </c>
      <c r="P2256">
        <v>499</v>
      </c>
      <c r="Q2256">
        <v>-84</v>
      </c>
      <c r="R2256">
        <v>-339</v>
      </c>
      <c r="S2256">
        <v>0</v>
      </c>
      <c r="T2256">
        <v>-3</v>
      </c>
      <c r="U2256">
        <v>145</v>
      </c>
      <c r="V2256">
        <v>529</v>
      </c>
      <c r="W2256">
        <v>145</v>
      </c>
      <c r="X2256">
        <v>526</v>
      </c>
      <c r="Y2256">
        <v>-4</v>
      </c>
      <c r="Z2256">
        <v>-7</v>
      </c>
      <c r="AA2256">
        <v>266</v>
      </c>
      <c r="AB2256">
        <v>266</v>
      </c>
      <c r="AC2256">
        <v>266</v>
      </c>
      <c r="AD2256">
        <v>6.7816725299999998</v>
      </c>
      <c r="AE2256">
        <v>21.150341203</v>
      </c>
      <c r="AF2256">
        <v>-14.36866867</v>
      </c>
      <c r="AG2256">
        <v>-0.12715636</v>
      </c>
      <c r="AH2256">
        <v>22.421904802</v>
      </c>
      <c r="AI2256">
        <v>22.294748441999999</v>
      </c>
    </row>
    <row r="2257" spans="1:35" x14ac:dyDescent="0.2">
      <c r="A2257">
        <v>50</v>
      </c>
      <c r="B2257">
        <v>4</v>
      </c>
      <c r="C2257">
        <v>9</v>
      </c>
      <c r="D2257">
        <v>41</v>
      </c>
      <c r="E2257">
        <v>17</v>
      </c>
      <c r="F2257" t="s">
        <v>3686</v>
      </c>
      <c r="G2257" t="s">
        <v>5915</v>
      </c>
      <c r="H2257">
        <v>198253</v>
      </c>
      <c r="I2257">
        <v>199355</v>
      </c>
      <c r="J2257">
        <v>204801</v>
      </c>
      <c r="K2257">
        <v>1102</v>
      </c>
      <c r="L2257">
        <v>5446</v>
      </c>
      <c r="M2257">
        <v>483</v>
      </c>
      <c r="N2257">
        <v>1789</v>
      </c>
      <c r="O2257">
        <v>426</v>
      </c>
      <c r="P2257">
        <v>1913</v>
      </c>
      <c r="Q2257">
        <v>57</v>
      </c>
      <c r="R2257">
        <v>-124</v>
      </c>
      <c r="S2257">
        <v>-1</v>
      </c>
      <c r="T2257">
        <v>-25</v>
      </c>
      <c r="U2257">
        <v>1050</v>
      </c>
      <c r="V2257">
        <v>5663</v>
      </c>
      <c r="W2257">
        <v>1049</v>
      </c>
      <c r="X2257">
        <v>5638</v>
      </c>
      <c r="Y2257">
        <v>-4</v>
      </c>
      <c r="Z2257">
        <v>-68</v>
      </c>
      <c r="AA2257">
        <v>1207</v>
      </c>
      <c r="AB2257">
        <v>1207</v>
      </c>
      <c r="AC2257">
        <v>1207</v>
      </c>
      <c r="AD2257">
        <v>8.8530171517999996</v>
      </c>
      <c r="AE2257">
        <v>9.4666415938000004</v>
      </c>
      <c r="AF2257">
        <v>-0.61362444199999999</v>
      </c>
      <c r="AG2257">
        <v>-0.12371460500000001</v>
      </c>
      <c r="AH2257">
        <v>28.023832381999998</v>
      </c>
      <c r="AI2257">
        <v>27.900117775999998</v>
      </c>
    </row>
    <row r="2258" spans="1:35" x14ac:dyDescent="0.2">
      <c r="A2258">
        <v>50</v>
      </c>
      <c r="B2258">
        <v>4</v>
      </c>
      <c r="C2258">
        <v>9</v>
      </c>
      <c r="D2258">
        <v>41</v>
      </c>
      <c r="E2258">
        <v>19</v>
      </c>
      <c r="F2258" t="s">
        <v>3686</v>
      </c>
      <c r="G2258" t="s">
        <v>4775</v>
      </c>
      <c r="H2258">
        <v>111201</v>
      </c>
      <c r="I2258">
        <v>111235</v>
      </c>
      <c r="J2258">
        <v>111978</v>
      </c>
      <c r="K2258">
        <v>34</v>
      </c>
      <c r="L2258">
        <v>743</v>
      </c>
      <c r="M2258">
        <v>284</v>
      </c>
      <c r="N2258">
        <v>994</v>
      </c>
      <c r="O2258">
        <v>483</v>
      </c>
      <c r="P2258">
        <v>1787</v>
      </c>
      <c r="Q2258">
        <v>-199</v>
      </c>
      <c r="R2258">
        <v>-793</v>
      </c>
      <c r="S2258">
        <v>1</v>
      </c>
      <c r="T2258">
        <v>-6</v>
      </c>
      <c r="U2258">
        <v>247</v>
      </c>
      <c r="V2258">
        <v>1553</v>
      </c>
      <c r="W2258">
        <v>248</v>
      </c>
      <c r="X2258">
        <v>1547</v>
      </c>
      <c r="Y2258">
        <v>-15</v>
      </c>
      <c r="Z2258">
        <v>-11</v>
      </c>
      <c r="AA2258">
        <v>1714</v>
      </c>
      <c r="AB2258">
        <v>1714</v>
      </c>
      <c r="AC2258">
        <v>1714</v>
      </c>
      <c r="AD2258">
        <v>8.9062913001999995</v>
      </c>
      <c r="AE2258">
        <v>16.011612227000001</v>
      </c>
      <c r="AF2258">
        <v>-7.1053209270000002</v>
      </c>
      <c r="AG2258">
        <v>-5.3760309999999999E-2</v>
      </c>
      <c r="AH2258">
        <v>13.914960150000001</v>
      </c>
      <c r="AI2258">
        <v>13.861199840999999</v>
      </c>
    </row>
    <row r="2259" spans="1:35" x14ac:dyDescent="0.2">
      <c r="A2259">
        <v>50</v>
      </c>
      <c r="B2259">
        <v>4</v>
      </c>
      <c r="C2259">
        <v>9</v>
      </c>
      <c r="D2259">
        <v>41</v>
      </c>
      <c r="E2259">
        <v>21</v>
      </c>
      <c r="F2259" t="s">
        <v>3686</v>
      </c>
      <c r="G2259" t="s">
        <v>5916</v>
      </c>
      <c r="H2259">
        <v>1995</v>
      </c>
      <c r="I2259">
        <v>2016</v>
      </c>
      <c r="J2259">
        <v>2005</v>
      </c>
      <c r="K2259">
        <v>21</v>
      </c>
      <c r="L2259">
        <v>-11</v>
      </c>
      <c r="M2259">
        <v>5</v>
      </c>
      <c r="N2259">
        <v>17</v>
      </c>
      <c r="O2259">
        <v>3</v>
      </c>
      <c r="P2259">
        <v>30</v>
      </c>
      <c r="Q2259">
        <v>2</v>
      </c>
      <c r="R2259">
        <v>-13</v>
      </c>
      <c r="S2259">
        <v>0</v>
      </c>
      <c r="T2259">
        <v>0</v>
      </c>
      <c r="U2259">
        <v>20</v>
      </c>
      <c r="V2259">
        <v>1</v>
      </c>
      <c r="W2259">
        <v>20</v>
      </c>
      <c r="X2259">
        <v>1</v>
      </c>
      <c r="Y2259">
        <v>-1</v>
      </c>
      <c r="Z2259">
        <v>1</v>
      </c>
      <c r="AA2259">
        <v>16</v>
      </c>
      <c r="AB2259">
        <v>16</v>
      </c>
      <c r="AC2259">
        <v>16</v>
      </c>
      <c r="AD2259">
        <v>8.4556080576999992</v>
      </c>
      <c r="AE2259">
        <v>14.921661278</v>
      </c>
      <c r="AF2259">
        <v>-6.4660532210000001</v>
      </c>
      <c r="AG2259">
        <v>0</v>
      </c>
      <c r="AH2259">
        <v>0.49738870930000001</v>
      </c>
      <c r="AI2259">
        <v>0.49738870930000001</v>
      </c>
    </row>
    <row r="2260" spans="1:35" x14ac:dyDescent="0.2">
      <c r="A2260">
        <v>50</v>
      </c>
      <c r="B2260">
        <v>4</v>
      </c>
      <c r="C2260">
        <v>9</v>
      </c>
      <c r="D2260">
        <v>41</v>
      </c>
      <c r="E2260">
        <v>23</v>
      </c>
      <c r="F2260" t="s">
        <v>3686</v>
      </c>
      <c r="G2260" t="s">
        <v>4665</v>
      </c>
      <c r="H2260">
        <v>7233</v>
      </c>
      <c r="I2260">
        <v>7223</v>
      </c>
      <c r="J2260">
        <v>7272</v>
      </c>
      <c r="K2260">
        <v>-10</v>
      </c>
      <c r="L2260">
        <v>49</v>
      </c>
      <c r="M2260">
        <v>15</v>
      </c>
      <c r="N2260">
        <v>58</v>
      </c>
      <c r="O2260">
        <v>36</v>
      </c>
      <c r="P2260">
        <v>92</v>
      </c>
      <c r="Q2260">
        <v>-21</v>
      </c>
      <c r="R2260">
        <v>-34</v>
      </c>
      <c r="S2260">
        <v>0</v>
      </c>
      <c r="T2260">
        <v>0</v>
      </c>
      <c r="U2260">
        <v>12</v>
      </c>
      <c r="V2260">
        <v>84</v>
      </c>
      <c r="W2260">
        <v>12</v>
      </c>
      <c r="X2260">
        <v>84</v>
      </c>
      <c r="Y2260">
        <v>-1</v>
      </c>
      <c r="Z2260">
        <v>-1</v>
      </c>
      <c r="AA2260">
        <v>109</v>
      </c>
      <c r="AB2260">
        <v>109</v>
      </c>
      <c r="AC2260">
        <v>109</v>
      </c>
      <c r="AD2260">
        <v>8.0027595723000005</v>
      </c>
      <c r="AE2260">
        <v>12.694032425</v>
      </c>
      <c r="AF2260">
        <v>-4.6912728530000001</v>
      </c>
      <c r="AG2260">
        <v>0</v>
      </c>
      <c r="AH2260">
        <v>11.590203517999999</v>
      </c>
      <c r="AI2260">
        <v>11.590203517999999</v>
      </c>
    </row>
    <row r="2261" spans="1:35" x14ac:dyDescent="0.2">
      <c r="A2261">
        <v>50</v>
      </c>
      <c r="B2261">
        <v>4</v>
      </c>
      <c r="C2261">
        <v>9</v>
      </c>
      <c r="D2261">
        <v>41</v>
      </c>
      <c r="E2261">
        <v>25</v>
      </c>
      <c r="F2261" t="s">
        <v>3686</v>
      </c>
      <c r="G2261" t="s">
        <v>5917</v>
      </c>
      <c r="H2261">
        <v>7495</v>
      </c>
      <c r="I2261">
        <v>7491</v>
      </c>
      <c r="J2261">
        <v>7575</v>
      </c>
      <c r="K2261">
        <v>-4</v>
      </c>
      <c r="L2261">
        <v>84</v>
      </c>
      <c r="M2261">
        <v>17</v>
      </c>
      <c r="N2261">
        <v>71</v>
      </c>
      <c r="O2261">
        <v>24</v>
      </c>
      <c r="P2261">
        <v>100</v>
      </c>
      <c r="Q2261">
        <v>-7</v>
      </c>
      <c r="R2261">
        <v>-29</v>
      </c>
      <c r="S2261">
        <v>0</v>
      </c>
      <c r="T2261">
        <v>0</v>
      </c>
      <c r="U2261">
        <v>5</v>
      </c>
      <c r="V2261">
        <v>113</v>
      </c>
      <c r="W2261">
        <v>5</v>
      </c>
      <c r="X2261">
        <v>113</v>
      </c>
      <c r="Y2261">
        <v>-2</v>
      </c>
      <c r="Z2261">
        <v>0</v>
      </c>
      <c r="AA2261">
        <v>150</v>
      </c>
      <c r="AB2261">
        <v>150</v>
      </c>
      <c r="AC2261">
        <v>150</v>
      </c>
      <c r="AD2261">
        <v>9.4251958050999995</v>
      </c>
      <c r="AE2261">
        <v>13.274923669</v>
      </c>
      <c r="AF2261">
        <v>-3.8497278640000001</v>
      </c>
      <c r="AG2261">
        <v>0</v>
      </c>
      <c r="AH2261">
        <v>15.000663746000001</v>
      </c>
      <c r="AI2261">
        <v>15.000663746000001</v>
      </c>
    </row>
    <row r="2262" spans="1:35" x14ac:dyDescent="0.2">
      <c r="A2262">
        <v>50</v>
      </c>
      <c r="B2262">
        <v>4</v>
      </c>
      <c r="C2262">
        <v>9</v>
      </c>
      <c r="D2262">
        <v>41</v>
      </c>
      <c r="E2262">
        <v>27</v>
      </c>
      <c r="F2262" t="s">
        <v>3686</v>
      </c>
      <c r="G2262" t="s">
        <v>5918</v>
      </c>
      <c r="H2262">
        <v>23977</v>
      </c>
      <c r="I2262">
        <v>23943</v>
      </c>
      <c r="J2262">
        <v>24057</v>
      </c>
      <c r="K2262">
        <v>-34</v>
      </c>
      <c r="L2262">
        <v>114</v>
      </c>
      <c r="M2262">
        <v>55</v>
      </c>
      <c r="N2262">
        <v>232</v>
      </c>
      <c r="O2262">
        <v>51</v>
      </c>
      <c r="P2262">
        <v>202</v>
      </c>
      <c r="Q2262">
        <v>4</v>
      </c>
      <c r="R2262">
        <v>30</v>
      </c>
      <c r="S2262">
        <v>-1</v>
      </c>
      <c r="T2262">
        <v>3</v>
      </c>
      <c r="U2262">
        <v>-36</v>
      </c>
      <c r="V2262">
        <v>78</v>
      </c>
      <c r="W2262">
        <v>-37</v>
      </c>
      <c r="X2262">
        <v>81</v>
      </c>
      <c r="Y2262">
        <v>-1</v>
      </c>
      <c r="Z2262">
        <v>3</v>
      </c>
      <c r="AA2262">
        <v>773</v>
      </c>
      <c r="AB2262">
        <v>773</v>
      </c>
      <c r="AC2262">
        <v>773</v>
      </c>
      <c r="AD2262">
        <v>9.6666666666999994</v>
      </c>
      <c r="AE2262">
        <v>8.4166666666999994</v>
      </c>
      <c r="AF2262">
        <v>1.25</v>
      </c>
      <c r="AG2262">
        <v>0.125</v>
      </c>
      <c r="AH2262">
        <v>3.25</v>
      </c>
      <c r="AI2262">
        <v>3.375</v>
      </c>
    </row>
    <row r="2263" spans="1:35" x14ac:dyDescent="0.2">
      <c r="A2263">
        <v>50</v>
      </c>
      <c r="B2263">
        <v>4</v>
      </c>
      <c r="C2263">
        <v>9</v>
      </c>
      <c r="D2263">
        <v>41</v>
      </c>
      <c r="E2263">
        <v>29</v>
      </c>
      <c r="F2263" t="s">
        <v>3686</v>
      </c>
      <c r="G2263" t="s">
        <v>4595</v>
      </c>
      <c r="H2263">
        <v>223259</v>
      </c>
      <c r="I2263">
        <v>223394</v>
      </c>
      <c r="J2263">
        <v>223734</v>
      </c>
      <c r="K2263">
        <v>135</v>
      </c>
      <c r="L2263">
        <v>340</v>
      </c>
      <c r="M2263">
        <v>530</v>
      </c>
      <c r="N2263">
        <v>2086</v>
      </c>
      <c r="O2263">
        <v>733</v>
      </c>
      <c r="P2263">
        <v>2903</v>
      </c>
      <c r="Q2263">
        <v>-203</v>
      </c>
      <c r="R2263">
        <v>-817</v>
      </c>
      <c r="S2263">
        <v>1</v>
      </c>
      <c r="T2263">
        <v>-17</v>
      </c>
      <c r="U2263">
        <v>356</v>
      </c>
      <c r="V2263">
        <v>1162</v>
      </c>
      <c r="W2263">
        <v>357</v>
      </c>
      <c r="X2263">
        <v>1145</v>
      </c>
      <c r="Y2263">
        <v>-19</v>
      </c>
      <c r="Z2263">
        <v>12</v>
      </c>
      <c r="AA2263">
        <v>3387</v>
      </c>
      <c r="AB2263">
        <v>3387</v>
      </c>
      <c r="AC2263">
        <v>3387</v>
      </c>
      <c r="AD2263">
        <v>9.3306614661000005</v>
      </c>
      <c r="AE2263">
        <v>12.98509599</v>
      </c>
      <c r="AF2263">
        <v>-3.654434524</v>
      </c>
      <c r="AG2263">
        <v>-7.6040864999999999E-2</v>
      </c>
      <c r="AH2263">
        <v>5.1976167897999996</v>
      </c>
      <c r="AI2263">
        <v>5.1215759246000001</v>
      </c>
    </row>
    <row r="2264" spans="1:35" x14ac:dyDescent="0.2">
      <c r="A2264">
        <v>50</v>
      </c>
      <c r="B2264">
        <v>4</v>
      </c>
      <c r="C2264">
        <v>9</v>
      </c>
      <c r="D2264">
        <v>41</v>
      </c>
      <c r="E2264">
        <v>31</v>
      </c>
      <c r="F2264" t="s">
        <v>3686</v>
      </c>
      <c r="G2264" t="s">
        <v>4596</v>
      </c>
      <c r="H2264">
        <v>24502</v>
      </c>
      <c r="I2264">
        <v>24518</v>
      </c>
      <c r="J2264">
        <v>25068</v>
      </c>
      <c r="K2264">
        <v>16</v>
      </c>
      <c r="L2264">
        <v>550</v>
      </c>
      <c r="M2264">
        <v>70</v>
      </c>
      <c r="N2264">
        <v>292</v>
      </c>
      <c r="O2264">
        <v>98</v>
      </c>
      <c r="P2264">
        <v>311</v>
      </c>
      <c r="Q2264">
        <v>-28</v>
      </c>
      <c r="R2264">
        <v>-19</v>
      </c>
      <c r="S2264">
        <v>0</v>
      </c>
      <c r="T2264">
        <v>0</v>
      </c>
      <c r="U2264">
        <v>46</v>
      </c>
      <c r="V2264">
        <v>574</v>
      </c>
      <c r="W2264">
        <v>46</v>
      </c>
      <c r="X2264">
        <v>574</v>
      </c>
      <c r="Y2264">
        <v>-2</v>
      </c>
      <c r="Z2264">
        <v>-5</v>
      </c>
      <c r="AA2264">
        <v>859</v>
      </c>
      <c r="AB2264">
        <v>859</v>
      </c>
      <c r="AC2264">
        <v>859</v>
      </c>
      <c r="AD2264">
        <v>11.777517848</v>
      </c>
      <c r="AE2264">
        <v>12.543863186999999</v>
      </c>
      <c r="AF2264">
        <v>-0.76634533900000001</v>
      </c>
      <c r="AG2264">
        <v>0</v>
      </c>
      <c r="AH2264">
        <v>23.151696043000001</v>
      </c>
      <c r="AI2264">
        <v>23.151696043000001</v>
      </c>
    </row>
    <row r="2265" spans="1:35" x14ac:dyDescent="0.2">
      <c r="A2265">
        <v>50</v>
      </c>
      <c r="B2265">
        <v>4</v>
      </c>
      <c r="C2265">
        <v>9</v>
      </c>
      <c r="D2265">
        <v>41</v>
      </c>
      <c r="E2265">
        <v>33</v>
      </c>
      <c r="F2265" t="s">
        <v>3686</v>
      </c>
      <c r="G2265" t="s">
        <v>5919</v>
      </c>
      <c r="H2265">
        <v>88090</v>
      </c>
      <c r="I2265">
        <v>88105</v>
      </c>
      <c r="J2265">
        <v>88346</v>
      </c>
      <c r="K2265">
        <v>15</v>
      </c>
      <c r="L2265">
        <v>241</v>
      </c>
      <c r="M2265">
        <v>195</v>
      </c>
      <c r="N2265">
        <v>748</v>
      </c>
      <c r="O2265">
        <v>388</v>
      </c>
      <c r="P2265">
        <v>1443</v>
      </c>
      <c r="Q2265">
        <v>-193</v>
      </c>
      <c r="R2265">
        <v>-695</v>
      </c>
      <c r="S2265">
        <v>0</v>
      </c>
      <c r="T2265">
        <v>4</v>
      </c>
      <c r="U2265">
        <v>220</v>
      </c>
      <c r="V2265">
        <v>936</v>
      </c>
      <c r="W2265">
        <v>220</v>
      </c>
      <c r="X2265">
        <v>940</v>
      </c>
      <c r="Y2265">
        <v>-12</v>
      </c>
      <c r="Z2265">
        <v>-4</v>
      </c>
      <c r="AA2265">
        <v>1520</v>
      </c>
      <c r="AB2265">
        <v>1520</v>
      </c>
      <c r="AC2265">
        <v>1520</v>
      </c>
      <c r="AD2265">
        <v>8.4782744218000001</v>
      </c>
      <c r="AE2265">
        <v>16.355815496000002</v>
      </c>
      <c r="AF2265">
        <v>-7.8775410739999998</v>
      </c>
      <c r="AG2265">
        <v>4.5338365899999997E-2</v>
      </c>
      <c r="AH2265">
        <v>10.609177619</v>
      </c>
      <c r="AI2265">
        <v>10.654515985</v>
      </c>
    </row>
    <row r="2266" spans="1:35" x14ac:dyDescent="0.2">
      <c r="A2266">
        <v>50</v>
      </c>
      <c r="B2266">
        <v>4</v>
      </c>
      <c r="C2266">
        <v>9</v>
      </c>
      <c r="D2266">
        <v>41</v>
      </c>
      <c r="E2266">
        <v>35</v>
      </c>
      <c r="F2266" t="s">
        <v>3686</v>
      </c>
      <c r="G2266" t="s">
        <v>5920</v>
      </c>
      <c r="H2266">
        <v>69413</v>
      </c>
      <c r="I2266">
        <v>69504</v>
      </c>
      <c r="J2266">
        <v>70164</v>
      </c>
      <c r="K2266">
        <v>91</v>
      </c>
      <c r="L2266">
        <v>660</v>
      </c>
      <c r="M2266">
        <v>207</v>
      </c>
      <c r="N2266">
        <v>758</v>
      </c>
      <c r="O2266">
        <v>243</v>
      </c>
      <c r="P2266">
        <v>1002</v>
      </c>
      <c r="Q2266">
        <v>-36</v>
      </c>
      <c r="R2266">
        <v>-244</v>
      </c>
      <c r="S2266">
        <v>-1</v>
      </c>
      <c r="T2266">
        <v>-4</v>
      </c>
      <c r="U2266">
        <v>133</v>
      </c>
      <c r="V2266">
        <v>911</v>
      </c>
      <c r="W2266">
        <v>132</v>
      </c>
      <c r="X2266">
        <v>907</v>
      </c>
      <c r="Y2266">
        <v>-5</v>
      </c>
      <c r="Z2266">
        <v>-3</v>
      </c>
      <c r="AA2266">
        <v>1144</v>
      </c>
      <c r="AB2266">
        <v>1144</v>
      </c>
      <c r="AC2266">
        <v>1144</v>
      </c>
      <c r="AD2266">
        <v>10.854311653</v>
      </c>
      <c r="AE2266">
        <v>14.348311710999999</v>
      </c>
      <c r="AF2266">
        <v>-3.494000057</v>
      </c>
      <c r="AG2266">
        <v>-5.7278689000000001E-2</v>
      </c>
      <c r="AH2266">
        <v>13.045221525000001</v>
      </c>
      <c r="AI2266">
        <v>12.987942836</v>
      </c>
    </row>
    <row r="2267" spans="1:35" x14ac:dyDescent="0.2">
      <c r="A2267">
        <v>50</v>
      </c>
      <c r="B2267">
        <v>4</v>
      </c>
      <c r="C2267">
        <v>9</v>
      </c>
      <c r="D2267">
        <v>41</v>
      </c>
      <c r="E2267">
        <v>37</v>
      </c>
      <c r="F2267" t="s">
        <v>3686</v>
      </c>
      <c r="G2267" t="s">
        <v>4717</v>
      </c>
      <c r="H2267">
        <v>8160</v>
      </c>
      <c r="I2267">
        <v>8149</v>
      </c>
      <c r="J2267">
        <v>8276</v>
      </c>
      <c r="K2267">
        <v>-11</v>
      </c>
      <c r="L2267">
        <v>127</v>
      </c>
      <c r="M2267">
        <v>12</v>
      </c>
      <c r="N2267">
        <v>81</v>
      </c>
      <c r="O2267">
        <v>33</v>
      </c>
      <c r="P2267">
        <v>108</v>
      </c>
      <c r="Q2267">
        <v>-21</v>
      </c>
      <c r="R2267">
        <v>-27</v>
      </c>
      <c r="S2267">
        <v>0</v>
      </c>
      <c r="T2267">
        <v>5</v>
      </c>
      <c r="U2267">
        <v>12</v>
      </c>
      <c r="V2267">
        <v>149</v>
      </c>
      <c r="W2267">
        <v>12</v>
      </c>
      <c r="X2267">
        <v>154</v>
      </c>
      <c r="Y2267">
        <v>-2</v>
      </c>
      <c r="Z2267">
        <v>0</v>
      </c>
      <c r="AA2267">
        <v>462</v>
      </c>
      <c r="AB2267">
        <v>462</v>
      </c>
      <c r="AC2267">
        <v>462</v>
      </c>
      <c r="AD2267">
        <v>9.8630136985999997</v>
      </c>
      <c r="AE2267">
        <v>13.150684932000001</v>
      </c>
      <c r="AF2267">
        <v>-3.2876712330000002</v>
      </c>
      <c r="AG2267">
        <v>0.60882800609999999</v>
      </c>
      <c r="AH2267">
        <v>18.143074581</v>
      </c>
      <c r="AI2267">
        <v>18.751902588</v>
      </c>
    </row>
    <row r="2268" spans="1:35" x14ac:dyDescent="0.2">
      <c r="A2268">
        <v>50</v>
      </c>
      <c r="B2268">
        <v>4</v>
      </c>
      <c r="C2268">
        <v>9</v>
      </c>
      <c r="D2268">
        <v>41</v>
      </c>
      <c r="E2268">
        <v>39</v>
      </c>
      <c r="F2268" t="s">
        <v>3686</v>
      </c>
      <c r="G2268" t="s">
        <v>5187</v>
      </c>
      <c r="H2268">
        <v>382971</v>
      </c>
      <c r="I2268">
        <v>382940</v>
      </c>
      <c r="J2268">
        <v>383189</v>
      </c>
      <c r="K2268">
        <v>-31</v>
      </c>
      <c r="L2268">
        <v>249</v>
      </c>
      <c r="M2268">
        <v>737</v>
      </c>
      <c r="N2268">
        <v>3061</v>
      </c>
      <c r="O2268">
        <v>1105</v>
      </c>
      <c r="P2268">
        <v>4449</v>
      </c>
      <c r="Q2268">
        <v>-368</v>
      </c>
      <c r="R2268">
        <v>-1388</v>
      </c>
      <c r="S2268">
        <v>-2</v>
      </c>
      <c r="T2268">
        <v>82</v>
      </c>
      <c r="U2268">
        <v>360</v>
      </c>
      <c r="V2268">
        <v>1501</v>
      </c>
      <c r="W2268">
        <v>358</v>
      </c>
      <c r="X2268">
        <v>1583</v>
      </c>
      <c r="Y2268">
        <v>-21</v>
      </c>
      <c r="Z2268">
        <v>54</v>
      </c>
      <c r="AA2268">
        <v>8570</v>
      </c>
      <c r="AB2268">
        <v>8570</v>
      </c>
      <c r="AC2268">
        <v>8570</v>
      </c>
      <c r="AD2268">
        <v>7.9908213890999997</v>
      </c>
      <c r="AE2268">
        <v>11.614232068</v>
      </c>
      <c r="AF2268">
        <v>-3.623410679</v>
      </c>
      <c r="AG2268">
        <v>0.21406316689999999</v>
      </c>
      <c r="AH2268">
        <v>3.918400165</v>
      </c>
      <c r="AI2268">
        <v>4.1324633319000004</v>
      </c>
    </row>
    <row r="2269" spans="1:35" x14ac:dyDescent="0.2">
      <c r="A2269">
        <v>50</v>
      </c>
      <c r="B2269">
        <v>4</v>
      </c>
      <c r="C2269">
        <v>9</v>
      </c>
      <c r="D2269">
        <v>41</v>
      </c>
      <c r="E2269">
        <v>41</v>
      </c>
      <c r="F2269" t="s">
        <v>3686</v>
      </c>
      <c r="G2269" t="s">
        <v>4673</v>
      </c>
      <c r="H2269">
        <v>50395</v>
      </c>
      <c r="I2269">
        <v>50472</v>
      </c>
      <c r="J2269">
        <v>50862</v>
      </c>
      <c r="K2269">
        <v>77</v>
      </c>
      <c r="L2269">
        <v>390</v>
      </c>
      <c r="M2269">
        <v>90</v>
      </c>
      <c r="N2269">
        <v>369</v>
      </c>
      <c r="O2269">
        <v>195</v>
      </c>
      <c r="P2269">
        <v>762</v>
      </c>
      <c r="Q2269">
        <v>-105</v>
      </c>
      <c r="R2269">
        <v>-393</v>
      </c>
      <c r="S2269">
        <v>0</v>
      </c>
      <c r="T2269">
        <v>6</v>
      </c>
      <c r="U2269">
        <v>191</v>
      </c>
      <c r="V2269">
        <v>783</v>
      </c>
      <c r="W2269">
        <v>191</v>
      </c>
      <c r="X2269">
        <v>789</v>
      </c>
      <c r="Y2269">
        <v>-9</v>
      </c>
      <c r="Z2269">
        <v>-6</v>
      </c>
      <c r="AA2269">
        <v>786</v>
      </c>
      <c r="AB2269">
        <v>786</v>
      </c>
      <c r="AC2269">
        <v>786</v>
      </c>
      <c r="AD2269">
        <v>7.2828468233999999</v>
      </c>
      <c r="AE2269">
        <v>15.039374741</v>
      </c>
      <c r="AF2269">
        <v>-7.7565279179999997</v>
      </c>
      <c r="AG2269">
        <v>0.1184202736</v>
      </c>
      <c r="AH2269">
        <v>15.453845698</v>
      </c>
      <c r="AI2269">
        <v>15.572265972</v>
      </c>
    </row>
    <row r="2270" spans="1:35" x14ac:dyDescent="0.2">
      <c r="A2270">
        <v>50</v>
      </c>
      <c r="B2270">
        <v>4</v>
      </c>
      <c r="C2270">
        <v>9</v>
      </c>
      <c r="D2270">
        <v>41</v>
      </c>
      <c r="E2270">
        <v>43</v>
      </c>
      <c r="F2270" t="s">
        <v>3686</v>
      </c>
      <c r="G2270" t="s">
        <v>5134</v>
      </c>
      <c r="H2270">
        <v>128610</v>
      </c>
      <c r="I2270">
        <v>128936</v>
      </c>
      <c r="J2270">
        <v>129839</v>
      </c>
      <c r="K2270">
        <v>326</v>
      </c>
      <c r="L2270">
        <v>903</v>
      </c>
      <c r="M2270">
        <v>380</v>
      </c>
      <c r="N2270">
        <v>1430</v>
      </c>
      <c r="O2270">
        <v>401</v>
      </c>
      <c r="P2270">
        <v>1640</v>
      </c>
      <c r="Q2270">
        <v>-21</v>
      </c>
      <c r="R2270">
        <v>-210</v>
      </c>
      <c r="S2270">
        <v>-1</v>
      </c>
      <c r="T2270">
        <v>7</v>
      </c>
      <c r="U2270">
        <v>352</v>
      </c>
      <c r="V2270">
        <v>1099</v>
      </c>
      <c r="W2270">
        <v>351</v>
      </c>
      <c r="X2270">
        <v>1106</v>
      </c>
      <c r="Y2270">
        <v>-4</v>
      </c>
      <c r="Z2270">
        <v>7</v>
      </c>
      <c r="AA2270">
        <v>1000</v>
      </c>
      <c r="AB2270">
        <v>1000</v>
      </c>
      <c r="AC2270">
        <v>1000</v>
      </c>
      <c r="AD2270">
        <v>11.052072264</v>
      </c>
      <c r="AE2270">
        <v>12.675103855</v>
      </c>
      <c r="AF2270">
        <v>-1.6230315909999999</v>
      </c>
      <c r="AG2270">
        <v>5.4101053000000003E-2</v>
      </c>
      <c r="AH2270">
        <v>8.493865327</v>
      </c>
      <c r="AI2270">
        <v>8.5479663801000001</v>
      </c>
    </row>
    <row r="2271" spans="1:35" x14ac:dyDescent="0.2">
      <c r="A2271">
        <v>50</v>
      </c>
      <c r="B2271">
        <v>4</v>
      </c>
      <c r="C2271">
        <v>9</v>
      </c>
      <c r="D2271">
        <v>41</v>
      </c>
      <c r="E2271">
        <v>45</v>
      </c>
      <c r="F2271" t="s">
        <v>3686</v>
      </c>
      <c r="G2271" t="s">
        <v>5921</v>
      </c>
      <c r="H2271">
        <v>31571</v>
      </c>
      <c r="I2271">
        <v>31608</v>
      </c>
      <c r="J2271">
        <v>31693</v>
      </c>
      <c r="K2271">
        <v>37</v>
      </c>
      <c r="L2271">
        <v>85</v>
      </c>
      <c r="M2271">
        <v>126</v>
      </c>
      <c r="N2271">
        <v>377</v>
      </c>
      <c r="O2271">
        <v>132</v>
      </c>
      <c r="P2271">
        <v>328</v>
      </c>
      <c r="Q2271">
        <v>-6</v>
      </c>
      <c r="R2271">
        <v>49</v>
      </c>
      <c r="S2271">
        <v>0</v>
      </c>
      <c r="T2271">
        <v>7</v>
      </c>
      <c r="U2271">
        <v>43</v>
      </c>
      <c r="V2271">
        <v>22</v>
      </c>
      <c r="W2271">
        <v>43</v>
      </c>
      <c r="X2271">
        <v>29</v>
      </c>
      <c r="Y2271">
        <v>0</v>
      </c>
      <c r="Z2271">
        <v>7</v>
      </c>
      <c r="AA2271">
        <v>3294</v>
      </c>
      <c r="AB2271">
        <v>3294</v>
      </c>
      <c r="AC2271">
        <v>3294</v>
      </c>
      <c r="AD2271">
        <v>11.911344213</v>
      </c>
      <c r="AE2271">
        <v>10.363185416</v>
      </c>
      <c r="AF2271">
        <v>1.5481587968999999</v>
      </c>
      <c r="AG2271">
        <v>0.2211655424</v>
      </c>
      <c r="AH2271">
        <v>0.69509170470000003</v>
      </c>
      <c r="AI2271">
        <v>0.91625724710000001</v>
      </c>
    </row>
    <row r="2272" spans="1:35" x14ac:dyDescent="0.2">
      <c r="A2272">
        <v>50</v>
      </c>
      <c r="B2272">
        <v>4</v>
      </c>
      <c r="C2272">
        <v>9</v>
      </c>
      <c r="D2272">
        <v>41</v>
      </c>
      <c r="E2272">
        <v>47</v>
      </c>
      <c r="F2272" t="s">
        <v>3686</v>
      </c>
      <c r="G2272" t="s">
        <v>4606</v>
      </c>
      <c r="H2272">
        <v>345920</v>
      </c>
      <c r="I2272">
        <v>346202</v>
      </c>
      <c r="J2272">
        <v>347119</v>
      </c>
      <c r="K2272">
        <v>282</v>
      </c>
      <c r="L2272">
        <v>917</v>
      </c>
      <c r="M2272">
        <v>1009</v>
      </c>
      <c r="N2272">
        <v>3916</v>
      </c>
      <c r="O2272">
        <v>883</v>
      </c>
      <c r="P2272">
        <v>3522</v>
      </c>
      <c r="Q2272">
        <v>126</v>
      </c>
      <c r="R2272">
        <v>394</v>
      </c>
      <c r="S2272">
        <v>1</v>
      </c>
      <c r="T2272">
        <v>-2</v>
      </c>
      <c r="U2272">
        <v>153</v>
      </c>
      <c r="V2272">
        <v>460</v>
      </c>
      <c r="W2272">
        <v>154</v>
      </c>
      <c r="X2272">
        <v>458</v>
      </c>
      <c r="Y2272">
        <v>2</v>
      </c>
      <c r="Z2272">
        <v>65</v>
      </c>
      <c r="AA2272">
        <v>10078</v>
      </c>
      <c r="AB2272">
        <v>10078</v>
      </c>
      <c r="AC2272">
        <v>10078</v>
      </c>
      <c r="AD2272">
        <v>11.296354791000001</v>
      </c>
      <c r="AE2272">
        <v>10.159796112</v>
      </c>
      <c r="AF2272">
        <v>1.1365586792</v>
      </c>
      <c r="AG2272">
        <v>-5.7693329999999998E-3</v>
      </c>
      <c r="AH2272">
        <v>1.3269466812999999</v>
      </c>
      <c r="AI2272">
        <v>1.3211773479</v>
      </c>
    </row>
    <row r="2273" spans="1:35" x14ac:dyDescent="0.2">
      <c r="A2273">
        <v>50</v>
      </c>
      <c r="B2273">
        <v>4</v>
      </c>
      <c r="C2273">
        <v>9</v>
      </c>
      <c r="D2273">
        <v>41</v>
      </c>
      <c r="E2273">
        <v>49</v>
      </c>
      <c r="F2273" t="s">
        <v>3686</v>
      </c>
      <c r="G2273" t="s">
        <v>5856</v>
      </c>
      <c r="H2273">
        <v>12186</v>
      </c>
      <c r="I2273">
        <v>12191</v>
      </c>
      <c r="J2273">
        <v>12303</v>
      </c>
      <c r="K2273">
        <v>5</v>
      </c>
      <c r="L2273">
        <v>112</v>
      </c>
      <c r="M2273">
        <v>31</v>
      </c>
      <c r="N2273">
        <v>172</v>
      </c>
      <c r="O2273">
        <v>29</v>
      </c>
      <c r="P2273">
        <v>126</v>
      </c>
      <c r="Q2273">
        <v>2</v>
      </c>
      <c r="R2273">
        <v>46</v>
      </c>
      <c r="S2273">
        <v>0</v>
      </c>
      <c r="T2273">
        <v>9</v>
      </c>
      <c r="U2273">
        <v>2</v>
      </c>
      <c r="V2273">
        <v>56</v>
      </c>
      <c r="W2273">
        <v>2</v>
      </c>
      <c r="X2273">
        <v>65</v>
      </c>
      <c r="Y2273">
        <v>1</v>
      </c>
      <c r="Z2273">
        <v>1</v>
      </c>
      <c r="AA2273">
        <v>22</v>
      </c>
      <c r="AB2273">
        <v>22</v>
      </c>
      <c r="AC2273">
        <v>22</v>
      </c>
      <c r="AD2273">
        <v>14.044255736</v>
      </c>
      <c r="AE2273">
        <v>10.288233852999999</v>
      </c>
      <c r="AF2273">
        <v>3.7560218828999998</v>
      </c>
      <c r="AG2273">
        <v>0.7348738467</v>
      </c>
      <c r="AH2273">
        <v>4.5725483791999997</v>
      </c>
      <c r="AI2273">
        <v>5.3074222258999999</v>
      </c>
    </row>
    <row r="2274" spans="1:35" x14ac:dyDescent="0.2">
      <c r="A2274">
        <v>50</v>
      </c>
      <c r="B2274">
        <v>4</v>
      </c>
      <c r="C2274">
        <v>9</v>
      </c>
      <c r="D2274">
        <v>41</v>
      </c>
      <c r="E2274">
        <v>51</v>
      </c>
      <c r="F2274" t="s">
        <v>3686</v>
      </c>
      <c r="G2274" t="s">
        <v>5922</v>
      </c>
      <c r="H2274">
        <v>815428</v>
      </c>
      <c r="I2274">
        <v>815871</v>
      </c>
      <c r="J2274">
        <v>803377</v>
      </c>
      <c r="K2274">
        <v>443</v>
      </c>
      <c r="L2274">
        <v>-12494</v>
      </c>
      <c r="M2274">
        <v>2033</v>
      </c>
      <c r="N2274">
        <v>7481</v>
      </c>
      <c r="O2274">
        <v>1810</v>
      </c>
      <c r="P2274">
        <v>7284</v>
      </c>
      <c r="Q2274">
        <v>223</v>
      </c>
      <c r="R2274">
        <v>197</v>
      </c>
      <c r="S2274">
        <v>33</v>
      </c>
      <c r="T2274">
        <v>366</v>
      </c>
      <c r="U2274">
        <v>163</v>
      </c>
      <c r="V2274">
        <v>-12983</v>
      </c>
      <c r="W2274">
        <v>196</v>
      </c>
      <c r="X2274">
        <v>-12617</v>
      </c>
      <c r="Y2274">
        <v>24</v>
      </c>
      <c r="Z2274">
        <v>-74</v>
      </c>
      <c r="AA2274">
        <v>18592</v>
      </c>
      <c r="AB2274">
        <v>18592</v>
      </c>
      <c r="AC2274">
        <v>18592</v>
      </c>
      <c r="AD2274">
        <v>9.2400916969000004</v>
      </c>
      <c r="AE2274">
        <v>8.9967688705000004</v>
      </c>
      <c r="AF2274">
        <v>0.2433228264</v>
      </c>
      <c r="AG2274">
        <v>0.4520616978</v>
      </c>
      <c r="AH2274">
        <v>-16.035838859999998</v>
      </c>
      <c r="AI2274">
        <v>-15.58377716</v>
      </c>
    </row>
    <row r="2275" spans="1:35" x14ac:dyDescent="0.2">
      <c r="A2275">
        <v>50</v>
      </c>
      <c r="B2275">
        <v>4</v>
      </c>
      <c r="C2275">
        <v>9</v>
      </c>
      <c r="D2275">
        <v>41</v>
      </c>
      <c r="E2275">
        <v>53</v>
      </c>
      <c r="F2275" t="s">
        <v>3686</v>
      </c>
      <c r="G2275" t="s">
        <v>4684</v>
      </c>
      <c r="H2275">
        <v>87433</v>
      </c>
      <c r="I2275">
        <v>87863</v>
      </c>
      <c r="J2275">
        <v>89164</v>
      </c>
      <c r="K2275">
        <v>430</v>
      </c>
      <c r="L2275">
        <v>1301</v>
      </c>
      <c r="M2275">
        <v>211</v>
      </c>
      <c r="N2275">
        <v>856</v>
      </c>
      <c r="O2275">
        <v>242</v>
      </c>
      <c r="P2275">
        <v>863</v>
      </c>
      <c r="Q2275">
        <v>-31</v>
      </c>
      <c r="R2275">
        <v>-7</v>
      </c>
      <c r="S2275">
        <v>3</v>
      </c>
      <c r="T2275">
        <v>12</v>
      </c>
      <c r="U2275">
        <v>459</v>
      </c>
      <c r="V2275">
        <v>1301</v>
      </c>
      <c r="W2275">
        <v>462</v>
      </c>
      <c r="X2275">
        <v>1313</v>
      </c>
      <c r="Y2275">
        <v>-1</v>
      </c>
      <c r="Z2275">
        <v>-5</v>
      </c>
      <c r="AA2275">
        <v>1703</v>
      </c>
      <c r="AB2275">
        <v>1703</v>
      </c>
      <c r="AC2275">
        <v>1703</v>
      </c>
      <c r="AD2275">
        <v>9.6708411710999993</v>
      </c>
      <c r="AE2275">
        <v>9.7499251526999995</v>
      </c>
      <c r="AF2275">
        <v>-7.9083981999999997E-2</v>
      </c>
      <c r="AG2275">
        <v>0.1355725398</v>
      </c>
      <c r="AH2275">
        <v>14.698322855000001</v>
      </c>
      <c r="AI2275">
        <v>14.833895394000001</v>
      </c>
    </row>
    <row r="2276" spans="1:35" x14ac:dyDescent="0.2">
      <c r="A2276">
        <v>50</v>
      </c>
      <c r="B2276">
        <v>4</v>
      </c>
      <c r="C2276">
        <v>9</v>
      </c>
      <c r="D2276">
        <v>41</v>
      </c>
      <c r="E2276">
        <v>55</v>
      </c>
      <c r="F2276" t="s">
        <v>3686</v>
      </c>
      <c r="G2276" t="s">
        <v>5212</v>
      </c>
      <c r="H2276">
        <v>1870</v>
      </c>
      <c r="I2276">
        <v>1872</v>
      </c>
      <c r="J2276">
        <v>1907</v>
      </c>
      <c r="K2276">
        <v>2</v>
      </c>
      <c r="L2276">
        <v>35</v>
      </c>
      <c r="M2276">
        <v>5</v>
      </c>
      <c r="N2276">
        <v>19</v>
      </c>
      <c r="O2276">
        <v>4</v>
      </c>
      <c r="P2276">
        <v>20</v>
      </c>
      <c r="Q2276">
        <v>1</v>
      </c>
      <c r="R2276">
        <v>-1</v>
      </c>
      <c r="S2276">
        <v>0</v>
      </c>
      <c r="T2276">
        <v>0</v>
      </c>
      <c r="U2276">
        <v>1</v>
      </c>
      <c r="V2276">
        <v>36</v>
      </c>
      <c r="W2276">
        <v>1</v>
      </c>
      <c r="X2276">
        <v>36</v>
      </c>
      <c r="Y2276">
        <v>0</v>
      </c>
      <c r="Z2276">
        <v>0</v>
      </c>
      <c r="AA2276">
        <v>0</v>
      </c>
      <c r="AB2276">
        <v>0</v>
      </c>
      <c r="AC2276">
        <v>0</v>
      </c>
      <c r="AD2276">
        <v>10.055570256999999</v>
      </c>
      <c r="AE2276">
        <v>10.584810796999999</v>
      </c>
      <c r="AF2276">
        <v>-0.52924053999999998</v>
      </c>
      <c r="AG2276">
        <v>0</v>
      </c>
      <c r="AH2276">
        <v>19.052659433999999</v>
      </c>
      <c r="AI2276">
        <v>19.052659433999999</v>
      </c>
    </row>
    <row r="2277" spans="1:35" x14ac:dyDescent="0.2">
      <c r="A2277">
        <v>50</v>
      </c>
      <c r="B2277">
        <v>4</v>
      </c>
      <c r="C2277">
        <v>9</v>
      </c>
      <c r="D2277">
        <v>41</v>
      </c>
      <c r="E2277">
        <v>57</v>
      </c>
      <c r="F2277" t="s">
        <v>3686</v>
      </c>
      <c r="G2277" t="s">
        <v>5923</v>
      </c>
      <c r="H2277">
        <v>27390</v>
      </c>
      <c r="I2277">
        <v>27471</v>
      </c>
      <c r="J2277">
        <v>27748</v>
      </c>
      <c r="K2277">
        <v>81</v>
      </c>
      <c r="L2277">
        <v>277</v>
      </c>
      <c r="M2277">
        <v>81</v>
      </c>
      <c r="N2277">
        <v>229</v>
      </c>
      <c r="O2277">
        <v>95</v>
      </c>
      <c r="P2277">
        <v>393</v>
      </c>
      <c r="Q2277">
        <v>-14</v>
      </c>
      <c r="R2277">
        <v>-164</v>
      </c>
      <c r="S2277">
        <v>0</v>
      </c>
      <c r="T2277">
        <v>1</v>
      </c>
      <c r="U2277">
        <v>98</v>
      </c>
      <c r="V2277">
        <v>444</v>
      </c>
      <c r="W2277">
        <v>98</v>
      </c>
      <c r="X2277">
        <v>445</v>
      </c>
      <c r="Y2277">
        <v>-3</v>
      </c>
      <c r="Z2277">
        <v>-4</v>
      </c>
      <c r="AA2277">
        <v>438</v>
      </c>
      <c r="AB2277">
        <v>438</v>
      </c>
      <c r="AC2277">
        <v>438</v>
      </c>
      <c r="AD2277">
        <v>8.2942465456000001</v>
      </c>
      <c r="AE2277">
        <v>14.234230971000001</v>
      </c>
      <c r="AF2277">
        <v>-5.9399844259999997</v>
      </c>
      <c r="AG2277">
        <v>3.6219417199999999E-2</v>
      </c>
      <c r="AH2277">
        <v>16.081421249999998</v>
      </c>
      <c r="AI2277">
        <v>16.117640667</v>
      </c>
    </row>
    <row r="2278" spans="1:35" x14ac:dyDescent="0.2">
      <c r="A2278">
        <v>50</v>
      </c>
      <c r="B2278">
        <v>4</v>
      </c>
      <c r="C2278">
        <v>9</v>
      </c>
      <c r="D2278">
        <v>41</v>
      </c>
      <c r="E2278">
        <v>59</v>
      </c>
      <c r="F2278" t="s">
        <v>3686</v>
      </c>
      <c r="G2278" t="s">
        <v>5924</v>
      </c>
      <c r="H2278">
        <v>80075</v>
      </c>
      <c r="I2278">
        <v>80011</v>
      </c>
      <c r="J2278">
        <v>79988</v>
      </c>
      <c r="K2278">
        <v>-64</v>
      </c>
      <c r="L2278">
        <v>-23</v>
      </c>
      <c r="M2278">
        <v>229</v>
      </c>
      <c r="N2278">
        <v>931</v>
      </c>
      <c r="O2278">
        <v>228</v>
      </c>
      <c r="P2278">
        <v>852</v>
      </c>
      <c r="Q2278">
        <v>1</v>
      </c>
      <c r="R2278">
        <v>79</v>
      </c>
      <c r="S2278">
        <v>-2</v>
      </c>
      <c r="T2278">
        <v>-9</v>
      </c>
      <c r="U2278">
        <v>-63</v>
      </c>
      <c r="V2278">
        <v>-110</v>
      </c>
      <c r="W2278">
        <v>-65</v>
      </c>
      <c r="X2278">
        <v>-119</v>
      </c>
      <c r="Y2278">
        <v>0</v>
      </c>
      <c r="Z2278">
        <v>17</v>
      </c>
      <c r="AA2278">
        <v>4142</v>
      </c>
      <c r="AB2278">
        <v>4142</v>
      </c>
      <c r="AC2278">
        <v>4142</v>
      </c>
      <c r="AD2278">
        <v>11.637572734999999</v>
      </c>
      <c r="AE2278">
        <v>10.650066562999999</v>
      </c>
      <c r="AF2278">
        <v>0.98750617190000001</v>
      </c>
      <c r="AG2278">
        <v>-0.11250070299999999</v>
      </c>
      <c r="AH2278">
        <v>-1.3750085940000001</v>
      </c>
      <c r="AI2278">
        <v>-1.4875092969999999</v>
      </c>
    </row>
    <row r="2279" spans="1:35" x14ac:dyDescent="0.2">
      <c r="A2279">
        <v>50</v>
      </c>
      <c r="B2279">
        <v>4</v>
      </c>
      <c r="C2279">
        <v>9</v>
      </c>
      <c r="D2279">
        <v>41</v>
      </c>
      <c r="E2279">
        <v>61</v>
      </c>
      <c r="F2279" t="s">
        <v>3686</v>
      </c>
      <c r="G2279" t="s">
        <v>4696</v>
      </c>
      <c r="H2279">
        <v>26196</v>
      </c>
      <c r="I2279">
        <v>26149</v>
      </c>
      <c r="J2279">
        <v>26212</v>
      </c>
      <c r="K2279">
        <v>-47</v>
      </c>
      <c r="L2279">
        <v>63</v>
      </c>
      <c r="M2279">
        <v>70</v>
      </c>
      <c r="N2279">
        <v>239</v>
      </c>
      <c r="O2279">
        <v>87</v>
      </c>
      <c r="P2279">
        <v>327</v>
      </c>
      <c r="Q2279">
        <v>-17</v>
      </c>
      <c r="R2279">
        <v>-88</v>
      </c>
      <c r="S2279">
        <v>0</v>
      </c>
      <c r="T2279">
        <v>6</v>
      </c>
      <c r="U2279">
        <v>-29</v>
      </c>
      <c r="V2279">
        <v>143</v>
      </c>
      <c r="W2279">
        <v>-29</v>
      </c>
      <c r="X2279">
        <v>149</v>
      </c>
      <c r="Y2279">
        <v>-1</v>
      </c>
      <c r="Z2279">
        <v>2</v>
      </c>
      <c r="AA2279">
        <v>770</v>
      </c>
      <c r="AB2279">
        <v>770</v>
      </c>
      <c r="AC2279">
        <v>770</v>
      </c>
      <c r="AD2279">
        <v>9.1289318385999998</v>
      </c>
      <c r="AE2279">
        <v>12.490212181</v>
      </c>
      <c r="AF2279">
        <v>-3.3612803420000001</v>
      </c>
      <c r="AG2279">
        <v>0.22917820520000001</v>
      </c>
      <c r="AH2279">
        <v>5.4620805561000001</v>
      </c>
      <c r="AI2279">
        <v>5.6912587613000003</v>
      </c>
    </row>
    <row r="2280" spans="1:35" x14ac:dyDescent="0.2">
      <c r="A2280">
        <v>50</v>
      </c>
      <c r="B2280">
        <v>4</v>
      </c>
      <c r="C2280">
        <v>9</v>
      </c>
      <c r="D2280">
        <v>41</v>
      </c>
      <c r="E2280">
        <v>63</v>
      </c>
      <c r="F2280" t="s">
        <v>3686</v>
      </c>
      <c r="G2280" t="s">
        <v>5925</v>
      </c>
      <c r="H2280">
        <v>7391</v>
      </c>
      <c r="I2280">
        <v>7387</v>
      </c>
      <c r="J2280">
        <v>7545</v>
      </c>
      <c r="K2280">
        <v>-4</v>
      </c>
      <c r="L2280">
        <v>158</v>
      </c>
      <c r="M2280">
        <v>12</v>
      </c>
      <c r="N2280">
        <v>62</v>
      </c>
      <c r="O2280">
        <v>22</v>
      </c>
      <c r="P2280">
        <v>83</v>
      </c>
      <c r="Q2280">
        <v>-10</v>
      </c>
      <c r="R2280">
        <v>-21</v>
      </c>
      <c r="S2280">
        <v>0</v>
      </c>
      <c r="T2280">
        <v>0</v>
      </c>
      <c r="U2280">
        <v>8</v>
      </c>
      <c r="V2280">
        <v>183</v>
      </c>
      <c r="W2280">
        <v>8</v>
      </c>
      <c r="X2280">
        <v>183</v>
      </c>
      <c r="Y2280">
        <v>-2</v>
      </c>
      <c r="Z2280">
        <v>-4</v>
      </c>
      <c r="AA2280">
        <v>97</v>
      </c>
      <c r="AB2280">
        <v>97</v>
      </c>
      <c r="AC2280">
        <v>97</v>
      </c>
      <c r="AD2280">
        <v>8.3043128850999999</v>
      </c>
      <c r="AE2280">
        <v>11.117064023999999</v>
      </c>
      <c r="AF2280">
        <v>-2.8127511379999999</v>
      </c>
      <c r="AG2280">
        <v>0</v>
      </c>
      <c r="AH2280">
        <v>24.511117064</v>
      </c>
      <c r="AI2280">
        <v>24.511117064</v>
      </c>
    </row>
    <row r="2281" spans="1:35" x14ac:dyDescent="0.2">
      <c r="A2281">
        <v>50</v>
      </c>
      <c r="B2281">
        <v>4</v>
      </c>
      <c r="C2281">
        <v>9</v>
      </c>
      <c r="D2281">
        <v>41</v>
      </c>
      <c r="E2281">
        <v>65</v>
      </c>
      <c r="F2281" t="s">
        <v>3686</v>
      </c>
      <c r="G2281" t="s">
        <v>5926</v>
      </c>
      <c r="H2281">
        <v>26670</v>
      </c>
      <c r="I2281">
        <v>26611</v>
      </c>
      <c r="J2281">
        <v>26726</v>
      </c>
      <c r="K2281">
        <v>-59</v>
      </c>
      <c r="L2281">
        <v>115</v>
      </c>
      <c r="M2281">
        <v>74</v>
      </c>
      <c r="N2281">
        <v>267</v>
      </c>
      <c r="O2281">
        <v>103</v>
      </c>
      <c r="P2281">
        <v>331</v>
      </c>
      <c r="Q2281">
        <v>-29</v>
      </c>
      <c r="R2281">
        <v>-64</v>
      </c>
      <c r="S2281">
        <v>0</v>
      </c>
      <c r="T2281">
        <v>1</v>
      </c>
      <c r="U2281">
        <v>-28</v>
      </c>
      <c r="V2281">
        <v>177</v>
      </c>
      <c r="W2281">
        <v>-28</v>
      </c>
      <c r="X2281">
        <v>178</v>
      </c>
      <c r="Y2281">
        <v>-2</v>
      </c>
      <c r="Z2281">
        <v>1</v>
      </c>
      <c r="AA2281">
        <v>680</v>
      </c>
      <c r="AB2281">
        <v>680</v>
      </c>
      <c r="AC2281">
        <v>680</v>
      </c>
      <c r="AD2281">
        <v>10.011811688</v>
      </c>
      <c r="AE2281">
        <v>12.411646699</v>
      </c>
      <c r="AF2281">
        <v>-2.399835011</v>
      </c>
      <c r="AG2281">
        <v>3.7497422099999997E-2</v>
      </c>
      <c r="AH2281">
        <v>6.6370437031999998</v>
      </c>
      <c r="AI2281">
        <v>6.6745411253000002</v>
      </c>
    </row>
    <row r="2282" spans="1:35" x14ac:dyDescent="0.2">
      <c r="A2282">
        <v>50</v>
      </c>
      <c r="B2282">
        <v>4</v>
      </c>
      <c r="C2282">
        <v>9</v>
      </c>
      <c r="D2282">
        <v>41</v>
      </c>
      <c r="E2282">
        <v>67</v>
      </c>
      <c r="F2282" t="s">
        <v>3686</v>
      </c>
      <c r="G2282" t="s">
        <v>4624</v>
      </c>
      <c r="H2282">
        <v>600372</v>
      </c>
      <c r="I2282">
        <v>600689</v>
      </c>
      <c r="J2282">
        <v>600811</v>
      </c>
      <c r="K2282">
        <v>317</v>
      </c>
      <c r="L2282">
        <v>122</v>
      </c>
      <c r="M2282">
        <v>1533</v>
      </c>
      <c r="N2282">
        <v>6035</v>
      </c>
      <c r="O2282">
        <v>1079</v>
      </c>
      <c r="P2282">
        <v>4377</v>
      </c>
      <c r="Q2282">
        <v>454</v>
      </c>
      <c r="R2282">
        <v>1658</v>
      </c>
      <c r="S2282">
        <v>32</v>
      </c>
      <c r="T2282">
        <v>474</v>
      </c>
      <c r="U2282">
        <v>-183</v>
      </c>
      <c r="V2282">
        <v>-2111</v>
      </c>
      <c r="W2282">
        <v>-151</v>
      </c>
      <c r="X2282">
        <v>-1637</v>
      </c>
      <c r="Y2282">
        <v>14</v>
      </c>
      <c r="Z2282">
        <v>101</v>
      </c>
      <c r="AA2282">
        <v>6938</v>
      </c>
      <c r="AB2282">
        <v>6938</v>
      </c>
      <c r="AC2282">
        <v>6938</v>
      </c>
      <c r="AD2282">
        <v>10.045776113000001</v>
      </c>
      <c r="AE2282">
        <v>7.2858926341999997</v>
      </c>
      <c r="AF2282">
        <v>2.759883479</v>
      </c>
      <c r="AG2282">
        <v>0.78901373279999998</v>
      </c>
      <c r="AH2282">
        <v>-3.5139409069999998</v>
      </c>
      <c r="AI2282">
        <v>-2.7249271739999998</v>
      </c>
    </row>
    <row r="2283" spans="1:35" x14ac:dyDescent="0.2">
      <c r="A2283">
        <v>50</v>
      </c>
      <c r="B2283">
        <v>4</v>
      </c>
      <c r="C2283">
        <v>9</v>
      </c>
      <c r="D2283">
        <v>41</v>
      </c>
      <c r="E2283">
        <v>69</v>
      </c>
      <c r="F2283" t="s">
        <v>3686</v>
      </c>
      <c r="G2283" t="s">
        <v>4975</v>
      </c>
      <c r="H2283">
        <v>1451</v>
      </c>
      <c r="I2283">
        <v>1457</v>
      </c>
      <c r="J2283">
        <v>1451</v>
      </c>
      <c r="K2283">
        <v>6</v>
      </c>
      <c r="L2283">
        <v>-6</v>
      </c>
      <c r="M2283">
        <v>2</v>
      </c>
      <c r="N2283">
        <v>10</v>
      </c>
      <c r="O2283">
        <v>9</v>
      </c>
      <c r="P2283">
        <v>18</v>
      </c>
      <c r="Q2283">
        <v>-7</v>
      </c>
      <c r="R2283">
        <v>-8</v>
      </c>
      <c r="S2283">
        <v>0</v>
      </c>
      <c r="T2283">
        <v>0</v>
      </c>
      <c r="U2283">
        <v>13</v>
      </c>
      <c r="V2283">
        <v>3</v>
      </c>
      <c r="W2283">
        <v>13</v>
      </c>
      <c r="X2283">
        <v>3</v>
      </c>
      <c r="Y2283">
        <v>0</v>
      </c>
      <c r="Z2283">
        <v>-1</v>
      </c>
      <c r="AA2283">
        <v>22</v>
      </c>
      <c r="AB2283">
        <v>22</v>
      </c>
      <c r="AC2283">
        <v>22</v>
      </c>
      <c r="AD2283">
        <v>6.8775790922000004</v>
      </c>
      <c r="AE2283">
        <v>12.379642366000001</v>
      </c>
      <c r="AF2283">
        <v>-5.5020632740000002</v>
      </c>
      <c r="AG2283">
        <v>0</v>
      </c>
      <c r="AH2283">
        <v>2.0632737275999999</v>
      </c>
      <c r="AI2283">
        <v>2.0632737275999999</v>
      </c>
    </row>
    <row r="2284" spans="1:35" x14ac:dyDescent="0.2">
      <c r="A2284">
        <v>50</v>
      </c>
      <c r="B2284">
        <v>4</v>
      </c>
      <c r="C2284">
        <v>9</v>
      </c>
      <c r="D2284">
        <v>41</v>
      </c>
      <c r="E2284">
        <v>71</v>
      </c>
      <c r="F2284" t="s">
        <v>3686</v>
      </c>
      <c r="G2284" t="s">
        <v>5927</v>
      </c>
      <c r="H2284">
        <v>107722</v>
      </c>
      <c r="I2284">
        <v>107832</v>
      </c>
      <c r="J2284">
        <v>108239</v>
      </c>
      <c r="K2284">
        <v>110</v>
      </c>
      <c r="L2284">
        <v>407</v>
      </c>
      <c r="M2284">
        <v>274</v>
      </c>
      <c r="N2284">
        <v>1011</v>
      </c>
      <c r="O2284">
        <v>328</v>
      </c>
      <c r="P2284">
        <v>1097</v>
      </c>
      <c r="Q2284">
        <v>-54</v>
      </c>
      <c r="R2284">
        <v>-86</v>
      </c>
      <c r="S2284">
        <v>2</v>
      </c>
      <c r="T2284">
        <v>-5</v>
      </c>
      <c r="U2284">
        <v>165</v>
      </c>
      <c r="V2284">
        <v>482</v>
      </c>
      <c r="W2284">
        <v>167</v>
      </c>
      <c r="X2284">
        <v>477</v>
      </c>
      <c r="Y2284">
        <v>-3</v>
      </c>
      <c r="Z2284">
        <v>16</v>
      </c>
      <c r="AA2284">
        <v>5127</v>
      </c>
      <c r="AB2284">
        <v>5127</v>
      </c>
      <c r="AC2284">
        <v>5127</v>
      </c>
      <c r="AD2284">
        <v>9.3580350902999996</v>
      </c>
      <c r="AE2284">
        <v>10.154069727</v>
      </c>
      <c r="AF2284">
        <v>-0.79603463699999999</v>
      </c>
      <c r="AG2284">
        <v>-4.6281084E-2</v>
      </c>
      <c r="AH2284">
        <v>4.4614964525999996</v>
      </c>
      <c r="AI2284">
        <v>4.4152153690000002</v>
      </c>
    </row>
    <row r="2285" spans="1:35" x14ac:dyDescent="0.2">
      <c r="A2285">
        <v>40</v>
      </c>
      <c r="B2285">
        <v>1</v>
      </c>
      <c r="C2285">
        <v>2</v>
      </c>
      <c r="D2285">
        <v>42</v>
      </c>
      <c r="E2285">
        <v>0</v>
      </c>
      <c r="F2285" t="s">
        <v>4056</v>
      </c>
      <c r="G2285" t="s">
        <v>4056</v>
      </c>
      <c r="H2285">
        <v>13002700</v>
      </c>
      <c r="I2285">
        <v>12989625</v>
      </c>
      <c r="J2285">
        <v>12964056</v>
      </c>
      <c r="K2285">
        <v>-13075</v>
      </c>
      <c r="L2285">
        <v>-25569</v>
      </c>
      <c r="M2285">
        <v>32214</v>
      </c>
      <c r="N2285">
        <v>128351</v>
      </c>
      <c r="O2285">
        <v>39879</v>
      </c>
      <c r="P2285">
        <v>159229</v>
      </c>
      <c r="Q2285">
        <v>-7665</v>
      </c>
      <c r="R2285">
        <v>-30878</v>
      </c>
      <c r="S2285">
        <v>439</v>
      </c>
      <c r="T2285">
        <v>7467</v>
      </c>
      <c r="U2285">
        <v>-5302</v>
      </c>
      <c r="V2285">
        <v>-3194</v>
      </c>
      <c r="W2285">
        <v>-4863</v>
      </c>
      <c r="X2285">
        <v>4273</v>
      </c>
      <c r="Y2285">
        <v>-547</v>
      </c>
      <c r="Z2285">
        <v>1036</v>
      </c>
      <c r="AA2285">
        <v>410509</v>
      </c>
      <c r="AB2285">
        <v>410509</v>
      </c>
      <c r="AC2285">
        <v>410509</v>
      </c>
      <c r="AD2285">
        <v>9.8907742605000006</v>
      </c>
      <c r="AE2285">
        <v>12.270244054999999</v>
      </c>
      <c r="AF2285">
        <v>-2.3794697949999999</v>
      </c>
      <c r="AG2285">
        <v>0.5754097078</v>
      </c>
      <c r="AH2285">
        <v>-0.24613078999999999</v>
      </c>
      <c r="AI2285">
        <v>0.32927891809999998</v>
      </c>
    </row>
    <row r="2286" spans="1:35" x14ac:dyDescent="0.2">
      <c r="A2286">
        <v>50</v>
      </c>
      <c r="B2286">
        <v>1</v>
      </c>
      <c r="C2286">
        <v>2</v>
      </c>
      <c r="D2286">
        <v>42</v>
      </c>
      <c r="E2286">
        <v>1</v>
      </c>
      <c r="F2286" t="s">
        <v>4056</v>
      </c>
      <c r="G2286" t="s">
        <v>4757</v>
      </c>
      <c r="H2286">
        <v>103852</v>
      </c>
      <c r="I2286">
        <v>103795</v>
      </c>
      <c r="J2286">
        <v>104127</v>
      </c>
      <c r="K2286">
        <v>-57</v>
      </c>
      <c r="L2286">
        <v>332</v>
      </c>
      <c r="M2286">
        <v>213</v>
      </c>
      <c r="N2286">
        <v>850</v>
      </c>
      <c r="O2286">
        <v>300</v>
      </c>
      <c r="P2286">
        <v>1213</v>
      </c>
      <c r="Q2286">
        <v>-87</v>
      </c>
      <c r="R2286">
        <v>-363</v>
      </c>
      <c r="S2286">
        <v>0</v>
      </c>
      <c r="T2286">
        <v>8</v>
      </c>
      <c r="U2286">
        <v>38</v>
      </c>
      <c r="V2286">
        <v>680</v>
      </c>
      <c r="W2286">
        <v>38</v>
      </c>
      <c r="X2286">
        <v>688</v>
      </c>
      <c r="Y2286">
        <v>-8</v>
      </c>
      <c r="Z2286">
        <v>7</v>
      </c>
      <c r="AA2286">
        <v>3951</v>
      </c>
      <c r="AB2286">
        <v>3951</v>
      </c>
      <c r="AC2286">
        <v>3951</v>
      </c>
      <c r="AD2286">
        <v>8.1761429766999996</v>
      </c>
      <c r="AE2286">
        <v>11.667836977</v>
      </c>
      <c r="AF2286">
        <v>-3.4916940009999999</v>
      </c>
      <c r="AG2286">
        <v>7.6951933900000005E-2</v>
      </c>
      <c r="AH2286">
        <v>6.5409143814000004</v>
      </c>
      <c r="AI2286">
        <v>6.6178663152999997</v>
      </c>
    </row>
    <row r="2287" spans="1:35" x14ac:dyDescent="0.2">
      <c r="A2287">
        <v>50</v>
      </c>
      <c r="B2287">
        <v>1</v>
      </c>
      <c r="C2287">
        <v>2</v>
      </c>
      <c r="D2287">
        <v>42</v>
      </c>
      <c r="E2287">
        <v>3</v>
      </c>
      <c r="F2287" t="s">
        <v>4056</v>
      </c>
      <c r="G2287" t="s">
        <v>5928</v>
      </c>
      <c r="H2287">
        <v>1250578</v>
      </c>
      <c r="I2287">
        <v>1248717</v>
      </c>
      <c r="J2287">
        <v>1238090</v>
      </c>
      <c r="K2287">
        <v>-1861</v>
      </c>
      <c r="L2287">
        <v>-10627</v>
      </c>
      <c r="M2287">
        <v>3123</v>
      </c>
      <c r="N2287">
        <v>12280</v>
      </c>
      <c r="O2287">
        <v>3972</v>
      </c>
      <c r="P2287">
        <v>16142</v>
      </c>
      <c r="Q2287">
        <v>-849</v>
      </c>
      <c r="R2287">
        <v>-3862</v>
      </c>
      <c r="S2287">
        <v>47</v>
      </c>
      <c r="T2287">
        <v>762</v>
      </c>
      <c r="U2287">
        <v>-994</v>
      </c>
      <c r="V2287">
        <v>-7635</v>
      </c>
      <c r="W2287">
        <v>-947</v>
      </c>
      <c r="X2287">
        <v>-6873</v>
      </c>
      <c r="Y2287">
        <v>-65</v>
      </c>
      <c r="Z2287">
        <v>108</v>
      </c>
      <c r="AA2287">
        <v>35053</v>
      </c>
      <c r="AB2287">
        <v>35053</v>
      </c>
      <c r="AC2287">
        <v>35053</v>
      </c>
      <c r="AD2287">
        <v>9.8761182511999994</v>
      </c>
      <c r="AE2287">
        <v>12.982109187000001</v>
      </c>
      <c r="AF2287">
        <v>-3.1059909349999999</v>
      </c>
      <c r="AG2287">
        <v>0.61283404779999995</v>
      </c>
      <c r="AH2287">
        <v>-6.1404041410000003</v>
      </c>
      <c r="AI2287">
        <v>-5.5275700929999996</v>
      </c>
    </row>
    <row r="2288" spans="1:35" x14ac:dyDescent="0.2">
      <c r="A2288">
        <v>50</v>
      </c>
      <c r="B2288">
        <v>1</v>
      </c>
      <c r="C2288">
        <v>2</v>
      </c>
      <c r="D2288">
        <v>42</v>
      </c>
      <c r="E2288">
        <v>5</v>
      </c>
      <c r="F2288" t="s">
        <v>4056</v>
      </c>
      <c r="G2288" t="s">
        <v>5929</v>
      </c>
      <c r="H2288">
        <v>65558</v>
      </c>
      <c r="I2288">
        <v>65445</v>
      </c>
      <c r="J2288">
        <v>65093</v>
      </c>
      <c r="K2288">
        <v>-113</v>
      </c>
      <c r="L2288">
        <v>-352</v>
      </c>
      <c r="M2288">
        <v>180</v>
      </c>
      <c r="N2288">
        <v>580</v>
      </c>
      <c r="O2288">
        <v>248</v>
      </c>
      <c r="P2288">
        <v>1028</v>
      </c>
      <c r="Q2288">
        <v>-68</v>
      </c>
      <c r="R2288">
        <v>-448</v>
      </c>
      <c r="S2288">
        <v>0</v>
      </c>
      <c r="T2288">
        <v>0</v>
      </c>
      <c r="U2288">
        <v>-39</v>
      </c>
      <c r="V2288">
        <v>88</v>
      </c>
      <c r="W2288">
        <v>-39</v>
      </c>
      <c r="X2288">
        <v>88</v>
      </c>
      <c r="Y2288">
        <v>-6</v>
      </c>
      <c r="Z2288">
        <v>8</v>
      </c>
      <c r="AA2288">
        <v>607</v>
      </c>
      <c r="AB2288">
        <v>607</v>
      </c>
      <c r="AC2288">
        <v>607</v>
      </c>
      <c r="AD2288">
        <v>8.8863013069000001</v>
      </c>
      <c r="AE2288">
        <v>15.750203006</v>
      </c>
      <c r="AF2288">
        <v>-6.8639016990000004</v>
      </c>
      <c r="AG2288">
        <v>0</v>
      </c>
      <c r="AH2288">
        <v>1.3482664052</v>
      </c>
      <c r="AI2288">
        <v>1.3482664052</v>
      </c>
    </row>
    <row r="2289" spans="1:35" x14ac:dyDescent="0.2">
      <c r="A2289">
        <v>50</v>
      </c>
      <c r="B2289">
        <v>1</v>
      </c>
      <c r="C2289">
        <v>2</v>
      </c>
      <c r="D2289">
        <v>42</v>
      </c>
      <c r="E2289">
        <v>7</v>
      </c>
      <c r="F2289" t="s">
        <v>4056</v>
      </c>
      <c r="G2289" t="s">
        <v>5872</v>
      </c>
      <c r="H2289">
        <v>168215</v>
      </c>
      <c r="I2289">
        <v>167732</v>
      </c>
      <c r="J2289">
        <v>166624</v>
      </c>
      <c r="K2289">
        <v>-483</v>
      </c>
      <c r="L2289">
        <v>-1108</v>
      </c>
      <c r="M2289">
        <v>367</v>
      </c>
      <c r="N2289">
        <v>1473</v>
      </c>
      <c r="O2289">
        <v>650</v>
      </c>
      <c r="P2289">
        <v>2490</v>
      </c>
      <c r="Q2289">
        <v>-283</v>
      </c>
      <c r="R2289">
        <v>-1017</v>
      </c>
      <c r="S2289">
        <v>1</v>
      </c>
      <c r="T2289">
        <v>13</v>
      </c>
      <c r="U2289">
        <v>-187</v>
      </c>
      <c r="V2289">
        <v>-130</v>
      </c>
      <c r="W2289">
        <v>-186</v>
      </c>
      <c r="X2289">
        <v>-117</v>
      </c>
      <c r="Y2289">
        <v>-14</v>
      </c>
      <c r="Z2289">
        <v>26</v>
      </c>
      <c r="AA2289">
        <v>3149</v>
      </c>
      <c r="AB2289">
        <v>3149</v>
      </c>
      <c r="AC2289">
        <v>3149</v>
      </c>
      <c r="AD2289">
        <v>8.8109679503000002</v>
      </c>
      <c r="AE2289">
        <v>14.894304274</v>
      </c>
      <c r="AF2289">
        <v>-6.0833363240000002</v>
      </c>
      <c r="AG2289">
        <v>7.7761427899999999E-2</v>
      </c>
      <c r="AH2289">
        <v>-0.77761427900000002</v>
      </c>
      <c r="AI2289">
        <v>-0.69985285100000005</v>
      </c>
    </row>
    <row r="2290" spans="1:35" x14ac:dyDescent="0.2">
      <c r="A2290">
        <v>50</v>
      </c>
      <c r="B2290">
        <v>1</v>
      </c>
      <c r="C2290">
        <v>2</v>
      </c>
      <c r="D2290">
        <v>42</v>
      </c>
      <c r="E2290">
        <v>9</v>
      </c>
      <c r="F2290" t="s">
        <v>4056</v>
      </c>
      <c r="G2290" t="s">
        <v>5930</v>
      </c>
      <c r="H2290">
        <v>47577</v>
      </c>
      <c r="I2290">
        <v>47523</v>
      </c>
      <c r="J2290">
        <v>47461</v>
      </c>
      <c r="K2290">
        <v>-54</v>
      </c>
      <c r="L2290">
        <v>-62</v>
      </c>
      <c r="M2290">
        <v>116</v>
      </c>
      <c r="N2290">
        <v>446</v>
      </c>
      <c r="O2290">
        <v>175</v>
      </c>
      <c r="P2290">
        <v>679</v>
      </c>
      <c r="Q2290">
        <v>-59</v>
      </c>
      <c r="R2290">
        <v>-233</v>
      </c>
      <c r="S2290">
        <v>0</v>
      </c>
      <c r="T2290">
        <v>4</v>
      </c>
      <c r="U2290">
        <v>11</v>
      </c>
      <c r="V2290">
        <v>161</v>
      </c>
      <c r="W2290">
        <v>11</v>
      </c>
      <c r="X2290">
        <v>165</v>
      </c>
      <c r="Y2290">
        <v>-6</v>
      </c>
      <c r="Z2290">
        <v>6</v>
      </c>
      <c r="AA2290">
        <v>476</v>
      </c>
      <c r="AB2290">
        <v>476</v>
      </c>
      <c r="AC2290">
        <v>476</v>
      </c>
      <c r="AD2290">
        <v>9.3910553356000008</v>
      </c>
      <c r="AE2290">
        <v>14.297144782</v>
      </c>
      <c r="AF2290">
        <v>-4.9060894470000003</v>
      </c>
      <c r="AG2290">
        <v>8.4224711499999994E-2</v>
      </c>
      <c r="AH2290">
        <v>3.3900446391000001</v>
      </c>
      <c r="AI2290">
        <v>3.4742693506000002</v>
      </c>
    </row>
    <row r="2291" spans="1:35" x14ac:dyDescent="0.2">
      <c r="A2291">
        <v>50</v>
      </c>
      <c r="B2291">
        <v>1</v>
      </c>
      <c r="C2291">
        <v>2</v>
      </c>
      <c r="D2291">
        <v>42</v>
      </c>
      <c r="E2291">
        <v>11</v>
      </c>
      <c r="F2291" t="s">
        <v>4056</v>
      </c>
      <c r="G2291" t="s">
        <v>5931</v>
      </c>
      <c r="H2291">
        <v>428849</v>
      </c>
      <c r="I2291">
        <v>428694</v>
      </c>
      <c r="J2291">
        <v>429342</v>
      </c>
      <c r="K2291">
        <v>-155</v>
      </c>
      <c r="L2291">
        <v>648</v>
      </c>
      <c r="M2291">
        <v>1135</v>
      </c>
      <c r="N2291">
        <v>4484</v>
      </c>
      <c r="O2291">
        <v>1188</v>
      </c>
      <c r="P2291">
        <v>4792</v>
      </c>
      <c r="Q2291">
        <v>-53</v>
      </c>
      <c r="R2291">
        <v>-308</v>
      </c>
      <c r="S2291">
        <v>39</v>
      </c>
      <c r="T2291">
        <v>389</v>
      </c>
      <c r="U2291">
        <v>-130</v>
      </c>
      <c r="V2291">
        <v>487</v>
      </c>
      <c r="W2291">
        <v>-91</v>
      </c>
      <c r="X2291">
        <v>876</v>
      </c>
      <c r="Y2291">
        <v>-11</v>
      </c>
      <c r="Z2291">
        <v>80</v>
      </c>
      <c r="AA2291">
        <v>11304</v>
      </c>
      <c r="AB2291">
        <v>11304</v>
      </c>
      <c r="AC2291">
        <v>11304</v>
      </c>
      <c r="AD2291">
        <v>10.451775916000001</v>
      </c>
      <c r="AE2291">
        <v>11.169694512</v>
      </c>
      <c r="AF2291">
        <v>-0.71791859499999999</v>
      </c>
      <c r="AG2291">
        <v>0.90672186249999998</v>
      </c>
      <c r="AH2291">
        <v>1.1351505065</v>
      </c>
      <c r="AI2291">
        <v>2.041872369</v>
      </c>
    </row>
    <row r="2292" spans="1:35" x14ac:dyDescent="0.2">
      <c r="A2292">
        <v>50</v>
      </c>
      <c r="B2292">
        <v>1</v>
      </c>
      <c r="C2292">
        <v>2</v>
      </c>
      <c r="D2292">
        <v>42</v>
      </c>
      <c r="E2292">
        <v>13</v>
      </c>
      <c r="F2292" t="s">
        <v>4056</v>
      </c>
      <c r="G2292" t="s">
        <v>5932</v>
      </c>
      <c r="H2292">
        <v>122822</v>
      </c>
      <c r="I2292">
        <v>122518</v>
      </c>
      <c r="J2292">
        <v>121767</v>
      </c>
      <c r="K2292">
        <v>-304</v>
      </c>
      <c r="L2292">
        <v>-751</v>
      </c>
      <c r="M2292">
        <v>280</v>
      </c>
      <c r="N2292">
        <v>1167</v>
      </c>
      <c r="O2292">
        <v>477</v>
      </c>
      <c r="P2292">
        <v>1868</v>
      </c>
      <c r="Q2292">
        <v>-197</v>
      </c>
      <c r="R2292">
        <v>-701</v>
      </c>
      <c r="S2292">
        <v>0</v>
      </c>
      <c r="T2292">
        <v>6</v>
      </c>
      <c r="U2292">
        <v>-98</v>
      </c>
      <c r="V2292">
        <v>-78</v>
      </c>
      <c r="W2292">
        <v>-98</v>
      </c>
      <c r="X2292">
        <v>-72</v>
      </c>
      <c r="Y2292">
        <v>-9</v>
      </c>
      <c r="Z2292">
        <v>22</v>
      </c>
      <c r="AA2292">
        <v>3609</v>
      </c>
      <c r="AB2292">
        <v>3609</v>
      </c>
      <c r="AC2292">
        <v>3609</v>
      </c>
      <c r="AD2292">
        <v>9.5544139018000003</v>
      </c>
      <c r="AE2292">
        <v>15.293611970000001</v>
      </c>
      <c r="AF2292">
        <v>-5.7391980680000003</v>
      </c>
      <c r="AG2292">
        <v>4.9122950700000001E-2</v>
      </c>
      <c r="AH2292">
        <v>-0.63859835799999998</v>
      </c>
      <c r="AI2292">
        <v>-0.58947540799999998</v>
      </c>
    </row>
    <row r="2293" spans="1:35" x14ac:dyDescent="0.2">
      <c r="A2293">
        <v>50</v>
      </c>
      <c r="B2293">
        <v>1</v>
      </c>
      <c r="C2293">
        <v>2</v>
      </c>
      <c r="D2293">
        <v>42</v>
      </c>
      <c r="E2293">
        <v>15</v>
      </c>
      <c r="F2293" t="s">
        <v>4056</v>
      </c>
      <c r="G2293" t="s">
        <v>4826</v>
      </c>
      <c r="H2293">
        <v>59967</v>
      </c>
      <c r="I2293">
        <v>59858</v>
      </c>
      <c r="J2293">
        <v>59892</v>
      </c>
      <c r="K2293">
        <v>-109</v>
      </c>
      <c r="L2293">
        <v>34</v>
      </c>
      <c r="M2293">
        <v>151</v>
      </c>
      <c r="N2293">
        <v>603</v>
      </c>
      <c r="O2293">
        <v>233</v>
      </c>
      <c r="P2293">
        <v>841</v>
      </c>
      <c r="Q2293">
        <v>-82</v>
      </c>
      <c r="R2293">
        <v>-238</v>
      </c>
      <c r="S2293">
        <v>0</v>
      </c>
      <c r="T2293">
        <v>11</v>
      </c>
      <c r="U2293">
        <v>-21</v>
      </c>
      <c r="V2293">
        <v>256</v>
      </c>
      <c r="W2293">
        <v>-21</v>
      </c>
      <c r="X2293">
        <v>267</v>
      </c>
      <c r="Y2293">
        <v>-6</v>
      </c>
      <c r="Z2293">
        <v>5</v>
      </c>
      <c r="AA2293">
        <v>573</v>
      </c>
      <c r="AB2293">
        <v>573</v>
      </c>
      <c r="AC2293">
        <v>573</v>
      </c>
      <c r="AD2293">
        <v>10.070981210999999</v>
      </c>
      <c r="AE2293">
        <v>14.045929019000001</v>
      </c>
      <c r="AF2293">
        <v>-3.974947808</v>
      </c>
      <c r="AG2293">
        <v>0.1837160752</v>
      </c>
      <c r="AH2293">
        <v>4.2755741127000002</v>
      </c>
      <c r="AI2293">
        <v>4.4592901878999998</v>
      </c>
    </row>
    <row r="2294" spans="1:35" x14ac:dyDescent="0.2">
      <c r="A2294">
        <v>50</v>
      </c>
      <c r="B2294">
        <v>1</v>
      </c>
      <c r="C2294">
        <v>2</v>
      </c>
      <c r="D2294">
        <v>42</v>
      </c>
      <c r="E2294">
        <v>17</v>
      </c>
      <c r="F2294" t="s">
        <v>4056</v>
      </c>
      <c r="G2294" t="s">
        <v>5933</v>
      </c>
      <c r="H2294">
        <v>646538</v>
      </c>
      <c r="I2294">
        <v>646008</v>
      </c>
      <c r="J2294">
        <v>646098</v>
      </c>
      <c r="K2294">
        <v>-530</v>
      </c>
      <c r="L2294">
        <v>90</v>
      </c>
      <c r="M2294">
        <v>1349</v>
      </c>
      <c r="N2294">
        <v>5357</v>
      </c>
      <c r="O2294">
        <v>1911</v>
      </c>
      <c r="P2294">
        <v>7370</v>
      </c>
      <c r="Q2294">
        <v>-562</v>
      </c>
      <c r="R2294">
        <v>-2013</v>
      </c>
      <c r="S2294">
        <v>-5</v>
      </c>
      <c r="T2294">
        <v>160</v>
      </c>
      <c r="U2294">
        <v>73</v>
      </c>
      <c r="V2294">
        <v>1861</v>
      </c>
      <c r="W2294">
        <v>68</v>
      </c>
      <c r="X2294">
        <v>2021</v>
      </c>
      <c r="Y2294">
        <v>-36</v>
      </c>
      <c r="Z2294">
        <v>82</v>
      </c>
      <c r="AA2294">
        <v>8098</v>
      </c>
      <c r="AB2294">
        <v>8098</v>
      </c>
      <c r="AC2294">
        <v>8098</v>
      </c>
      <c r="AD2294">
        <v>8.2918893650999994</v>
      </c>
      <c r="AE2294">
        <v>11.407732802</v>
      </c>
      <c r="AF2294">
        <v>-3.1158434370000001</v>
      </c>
      <c r="AG2294">
        <v>0.2476576999</v>
      </c>
      <c r="AH2294">
        <v>2.8805686221000002</v>
      </c>
      <c r="AI2294">
        <v>3.1282263220000002</v>
      </c>
    </row>
    <row r="2295" spans="1:35" x14ac:dyDescent="0.2">
      <c r="A2295">
        <v>50</v>
      </c>
      <c r="B2295">
        <v>1</v>
      </c>
      <c r="C2295">
        <v>2</v>
      </c>
      <c r="D2295">
        <v>42</v>
      </c>
      <c r="E2295">
        <v>19</v>
      </c>
      <c r="F2295" t="s">
        <v>4056</v>
      </c>
      <c r="G2295" t="s">
        <v>4566</v>
      </c>
      <c r="H2295">
        <v>193763</v>
      </c>
      <c r="I2295">
        <v>193851</v>
      </c>
      <c r="J2295">
        <v>194273</v>
      </c>
      <c r="K2295">
        <v>88</v>
      </c>
      <c r="L2295">
        <v>422</v>
      </c>
      <c r="M2295">
        <v>413</v>
      </c>
      <c r="N2295">
        <v>1582</v>
      </c>
      <c r="O2295">
        <v>605</v>
      </c>
      <c r="P2295">
        <v>2490</v>
      </c>
      <c r="Q2295">
        <v>-192</v>
      </c>
      <c r="R2295">
        <v>-908</v>
      </c>
      <c r="S2295">
        <v>5</v>
      </c>
      <c r="T2295">
        <v>41</v>
      </c>
      <c r="U2295">
        <v>285</v>
      </c>
      <c r="V2295">
        <v>1271</v>
      </c>
      <c r="W2295">
        <v>290</v>
      </c>
      <c r="X2295">
        <v>1312</v>
      </c>
      <c r="Y2295">
        <v>-10</v>
      </c>
      <c r="Z2295">
        <v>18</v>
      </c>
      <c r="AA2295">
        <v>5450</v>
      </c>
      <c r="AB2295">
        <v>5450</v>
      </c>
      <c r="AC2295">
        <v>5450</v>
      </c>
      <c r="AD2295">
        <v>8.1520338860999999</v>
      </c>
      <c r="AE2295">
        <v>12.830950933</v>
      </c>
      <c r="AF2295">
        <v>-4.6789170469999997</v>
      </c>
      <c r="AG2295">
        <v>0.21127268599999999</v>
      </c>
      <c r="AH2295">
        <v>6.5494532674999997</v>
      </c>
      <c r="AI2295">
        <v>6.7607259535999997</v>
      </c>
    </row>
    <row r="2296" spans="1:35" x14ac:dyDescent="0.2">
      <c r="A2296">
        <v>50</v>
      </c>
      <c r="B2296">
        <v>1</v>
      </c>
      <c r="C2296">
        <v>2</v>
      </c>
      <c r="D2296">
        <v>42</v>
      </c>
      <c r="E2296">
        <v>21</v>
      </c>
      <c r="F2296" t="s">
        <v>4056</v>
      </c>
      <c r="G2296" t="s">
        <v>5934</v>
      </c>
      <c r="H2296">
        <v>133472</v>
      </c>
      <c r="I2296">
        <v>132957</v>
      </c>
      <c r="J2296">
        <v>132167</v>
      </c>
      <c r="K2296">
        <v>-515</v>
      </c>
      <c r="L2296">
        <v>-790</v>
      </c>
      <c r="M2296">
        <v>305</v>
      </c>
      <c r="N2296">
        <v>1154</v>
      </c>
      <c r="O2296">
        <v>604</v>
      </c>
      <c r="P2296">
        <v>2076</v>
      </c>
      <c r="Q2296">
        <v>-299</v>
      </c>
      <c r="R2296">
        <v>-922</v>
      </c>
      <c r="S2296">
        <v>-1</v>
      </c>
      <c r="T2296">
        <v>4</v>
      </c>
      <c r="U2296">
        <v>-202</v>
      </c>
      <c r="V2296">
        <v>112</v>
      </c>
      <c r="W2296">
        <v>-203</v>
      </c>
      <c r="X2296">
        <v>116</v>
      </c>
      <c r="Y2296">
        <v>-13</v>
      </c>
      <c r="Z2296">
        <v>16</v>
      </c>
      <c r="AA2296">
        <v>5985</v>
      </c>
      <c r="AB2296">
        <v>5985</v>
      </c>
      <c r="AC2296">
        <v>5985</v>
      </c>
      <c r="AD2296">
        <v>8.7053605106000003</v>
      </c>
      <c r="AE2296">
        <v>15.660596550999999</v>
      </c>
      <c r="AF2296">
        <v>-6.95523604</v>
      </c>
      <c r="AG2296">
        <v>3.01745598E-2</v>
      </c>
      <c r="AH2296">
        <v>0.84488767519999997</v>
      </c>
      <c r="AI2296">
        <v>0.87506223500000002</v>
      </c>
    </row>
    <row r="2297" spans="1:35" x14ac:dyDescent="0.2">
      <c r="A2297">
        <v>50</v>
      </c>
      <c r="B2297">
        <v>1</v>
      </c>
      <c r="C2297">
        <v>2</v>
      </c>
      <c r="D2297">
        <v>42</v>
      </c>
      <c r="E2297">
        <v>23</v>
      </c>
      <c r="F2297" t="s">
        <v>4056</v>
      </c>
      <c r="G2297" t="s">
        <v>5935</v>
      </c>
      <c r="H2297">
        <v>4547</v>
      </c>
      <c r="I2297">
        <v>4519</v>
      </c>
      <c r="J2297">
        <v>4459</v>
      </c>
      <c r="K2297">
        <v>-28</v>
      </c>
      <c r="L2297">
        <v>-60</v>
      </c>
      <c r="M2297">
        <v>4</v>
      </c>
      <c r="N2297">
        <v>23</v>
      </c>
      <c r="O2297">
        <v>17</v>
      </c>
      <c r="P2297">
        <v>59</v>
      </c>
      <c r="Q2297">
        <v>-13</v>
      </c>
      <c r="R2297">
        <v>-36</v>
      </c>
      <c r="S2297">
        <v>0</v>
      </c>
      <c r="T2297">
        <v>0</v>
      </c>
      <c r="U2297">
        <v>-14</v>
      </c>
      <c r="V2297">
        <v>-23</v>
      </c>
      <c r="W2297">
        <v>-14</v>
      </c>
      <c r="X2297">
        <v>-23</v>
      </c>
      <c r="Y2297">
        <v>-1</v>
      </c>
      <c r="Z2297">
        <v>-1</v>
      </c>
      <c r="AA2297">
        <v>89</v>
      </c>
      <c r="AB2297">
        <v>89</v>
      </c>
      <c r="AC2297">
        <v>89</v>
      </c>
      <c r="AD2297">
        <v>5.1236355535999998</v>
      </c>
      <c r="AE2297">
        <v>13.143239029</v>
      </c>
      <c r="AF2297">
        <v>-8.0196034750000003</v>
      </c>
      <c r="AG2297">
        <v>0</v>
      </c>
      <c r="AH2297">
        <v>-5.1236355539999998</v>
      </c>
      <c r="AI2297">
        <v>-5.1236355539999998</v>
      </c>
    </row>
    <row r="2298" spans="1:35" x14ac:dyDescent="0.2">
      <c r="A2298">
        <v>50</v>
      </c>
      <c r="B2298">
        <v>1</v>
      </c>
      <c r="C2298">
        <v>2</v>
      </c>
      <c r="D2298">
        <v>42</v>
      </c>
      <c r="E2298">
        <v>25</v>
      </c>
      <c r="F2298" t="s">
        <v>4056</v>
      </c>
      <c r="G2298" t="s">
        <v>5584</v>
      </c>
      <c r="H2298">
        <v>64749</v>
      </c>
      <c r="I2298">
        <v>64751</v>
      </c>
      <c r="J2298">
        <v>65412</v>
      </c>
      <c r="K2298">
        <v>2</v>
      </c>
      <c r="L2298">
        <v>661</v>
      </c>
      <c r="M2298">
        <v>131</v>
      </c>
      <c r="N2298">
        <v>501</v>
      </c>
      <c r="O2298">
        <v>189</v>
      </c>
      <c r="P2298">
        <v>926</v>
      </c>
      <c r="Q2298">
        <v>-58</v>
      </c>
      <c r="R2298">
        <v>-425</v>
      </c>
      <c r="S2298">
        <v>0</v>
      </c>
      <c r="T2298">
        <v>4</v>
      </c>
      <c r="U2298">
        <v>66</v>
      </c>
      <c r="V2298">
        <v>1094</v>
      </c>
      <c r="W2298">
        <v>66</v>
      </c>
      <c r="X2298">
        <v>1098</v>
      </c>
      <c r="Y2298">
        <v>-6</v>
      </c>
      <c r="Z2298">
        <v>-12</v>
      </c>
      <c r="AA2298">
        <v>635</v>
      </c>
      <c r="AB2298">
        <v>635</v>
      </c>
      <c r="AC2298">
        <v>635</v>
      </c>
      <c r="AD2298">
        <v>7.6980401496999997</v>
      </c>
      <c r="AE2298">
        <v>14.22831373</v>
      </c>
      <c r="AF2298">
        <v>-6.5302735800000002</v>
      </c>
      <c r="AG2298">
        <v>6.1461398399999999E-2</v>
      </c>
      <c r="AH2298">
        <v>16.809692463000001</v>
      </c>
      <c r="AI2298">
        <v>16.871153861</v>
      </c>
    </row>
    <row r="2299" spans="1:35" x14ac:dyDescent="0.2">
      <c r="A2299">
        <v>50</v>
      </c>
      <c r="B2299">
        <v>1</v>
      </c>
      <c r="C2299">
        <v>2</v>
      </c>
      <c r="D2299">
        <v>42</v>
      </c>
      <c r="E2299">
        <v>27</v>
      </c>
      <c r="F2299" t="s">
        <v>4056</v>
      </c>
      <c r="G2299" t="s">
        <v>5936</v>
      </c>
      <c r="H2299">
        <v>158172</v>
      </c>
      <c r="I2299">
        <v>157929</v>
      </c>
      <c r="J2299">
        <v>157527</v>
      </c>
      <c r="K2299">
        <v>-243</v>
      </c>
      <c r="L2299">
        <v>-402</v>
      </c>
      <c r="M2299">
        <v>289</v>
      </c>
      <c r="N2299">
        <v>1006</v>
      </c>
      <c r="O2299">
        <v>287</v>
      </c>
      <c r="P2299">
        <v>1328</v>
      </c>
      <c r="Q2299">
        <v>2</v>
      </c>
      <c r="R2299">
        <v>-322</v>
      </c>
      <c r="S2299">
        <v>10</v>
      </c>
      <c r="T2299">
        <v>272</v>
      </c>
      <c r="U2299">
        <v>-258</v>
      </c>
      <c r="V2299">
        <v>-384</v>
      </c>
      <c r="W2299">
        <v>-248</v>
      </c>
      <c r="X2299">
        <v>-112</v>
      </c>
      <c r="Y2299">
        <v>3</v>
      </c>
      <c r="Z2299">
        <v>32</v>
      </c>
      <c r="AA2299">
        <v>18682</v>
      </c>
      <c r="AB2299">
        <v>18682</v>
      </c>
      <c r="AC2299">
        <v>18682</v>
      </c>
      <c r="AD2299">
        <v>6.3780685737000002</v>
      </c>
      <c r="AE2299">
        <v>8.4195577196000002</v>
      </c>
      <c r="AF2299">
        <v>-2.041489146</v>
      </c>
      <c r="AG2299">
        <v>1.7244877257</v>
      </c>
      <c r="AH2299">
        <v>-2.4345709069999999</v>
      </c>
      <c r="AI2299">
        <v>-0.71008318100000001</v>
      </c>
    </row>
    <row r="2300" spans="1:35" x14ac:dyDescent="0.2">
      <c r="A2300">
        <v>50</v>
      </c>
      <c r="B2300">
        <v>1</v>
      </c>
      <c r="C2300">
        <v>2</v>
      </c>
      <c r="D2300">
        <v>42</v>
      </c>
      <c r="E2300">
        <v>29</v>
      </c>
      <c r="F2300" t="s">
        <v>4056</v>
      </c>
      <c r="G2300" t="s">
        <v>5937</v>
      </c>
      <c r="H2300">
        <v>534413</v>
      </c>
      <c r="I2300">
        <v>534645</v>
      </c>
      <c r="J2300">
        <v>538649</v>
      </c>
      <c r="K2300">
        <v>232</v>
      </c>
      <c r="L2300">
        <v>4004</v>
      </c>
      <c r="M2300">
        <v>1296</v>
      </c>
      <c r="N2300">
        <v>5139</v>
      </c>
      <c r="O2300">
        <v>1182</v>
      </c>
      <c r="P2300">
        <v>5020</v>
      </c>
      <c r="Q2300">
        <v>114</v>
      </c>
      <c r="R2300">
        <v>119</v>
      </c>
      <c r="S2300">
        <v>13</v>
      </c>
      <c r="T2300">
        <v>210</v>
      </c>
      <c r="U2300">
        <v>115</v>
      </c>
      <c r="V2300">
        <v>3634</v>
      </c>
      <c r="W2300">
        <v>128</v>
      </c>
      <c r="X2300">
        <v>3844</v>
      </c>
      <c r="Y2300">
        <v>-10</v>
      </c>
      <c r="Z2300">
        <v>41</v>
      </c>
      <c r="AA2300">
        <v>13313</v>
      </c>
      <c r="AB2300">
        <v>13313</v>
      </c>
      <c r="AC2300">
        <v>13313</v>
      </c>
      <c r="AD2300">
        <v>9.5761273238999998</v>
      </c>
      <c r="AE2300">
        <v>9.3543800672999993</v>
      </c>
      <c r="AF2300">
        <v>0.2217472566</v>
      </c>
      <c r="AG2300">
        <v>0.39131868809999998</v>
      </c>
      <c r="AH2300">
        <v>6.7716767259999999</v>
      </c>
      <c r="AI2300">
        <v>7.1629954141000001</v>
      </c>
    </row>
    <row r="2301" spans="1:35" x14ac:dyDescent="0.2">
      <c r="A2301">
        <v>50</v>
      </c>
      <c r="B2301">
        <v>1</v>
      </c>
      <c r="C2301">
        <v>2</v>
      </c>
      <c r="D2301">
        <v>42</v>
      </c>
      <c r="E2301">
        <v>31</v>
      </c>
      <c r="F2301" t="s">
        <v>4056</v>
      </c>
      <c r="G2301" t="s">
        <v>5938</v>
      </c>
      <c r="H2301">
        <v>37241</v>
      </c>
      <c r="I2301">
        <v>37178</v>
      </c>
      <c r="J2301">
        <v>37156</v>
      </c>
      <c r="K2301">
        <v>-63</v>
      </c>
      <c r="L2301">
        <v>-22</v>
      </c>
      <c r="M2301">
        <v>91</v>
      </c>
      <c r="N2301">
        <v>401</v>
      </c>
      <c r="O2301">
        <v>131</v>
      </c>
      <c r="P2301">
        <v>489</v>
      </c>
      <c r="Q2301">
        <v>-40</v>
      </c>
      <c r="R2301">
        <v>-88</v>
      </c>
      <c r="S2301">
        <v>0</v>
      </c>
      <c r="T2301">
        <v>4</v>
      </c>
      <c r="U2301">
        <v>-21</v>
      </c>
      <c r="V2301">
        <v>56</v>
      </c>
      <c r="W2301">
        <v>-21</v>
      </c>
      <c r="X2301">
        <v>60</v>
      </c>
      <c r="Y2301">
        <v>-2</v>
      </c>
      <c r="Z2301">
        <v>6</v>
      </c>
      <c r="AA2301">
        <v>1627</v>
      </c>
      <c r="AB2301">
        <v>1627</v>
      </c>
      <c r="AC2301">
        <v>1627</v>
      </c>
      <c r="AD2301">
        <v>10.789140905</v>
      </c>
      <c r="AE2301">
        <v>13.156832674</v>
      </c>
      <c r="AF2301">
        <v>-2.36769177</v>
      </c>
      <c r="AG2301">
        <v>0.10762235320000001</v>
      </c>
      <c r="AH2301">
        <v>1.5067129443</v>
      </c>
      <c r="AI2301">
        <v>1.6143352974</v>
      </c>
    </row>
    <row r="2302" spans="1:35" x14ac:dyDescent="0.2">
      <c r="A2302">
        <v>50</v>
      </c>
      <c r="B2302">
        <v>1</v>
      </c>
      <c r="C2302">
        <v>2</v>
      </c>
      <c r="D2302">
        <v>42</v>
      </c>
      <c r="E2302">
        <v>33</v>
      </c>
      <c r="F2302" t="s">
        <v>4056</v>
      </c>
      <c r="G2302" t="s">
        <v>5939</v>
      </c>
      <c r="H2302">
        <v>80562</v>
      </c>
      <c r="I2302">
        <v>80394</v>
      </c>
      <c r="J2302">
        <v>80082</v>
      </c>
      <c r="K2302">
        <v>-168</v>
      </c>
      <c r="L2302">
        <v>-312</v>
      </c>
      <c r="M2302">
        <v>200</v>
      </c>
      <c r="N2302">
        <v>679</v>
      </c>
      <c r="O2302">
        <v>292</v>
      </c>
      <c r="P2302">
        <v>1168</v>
      </c>
      <c r="Q2302">
        <v>-92</v>
      </c>
      <c r="R2302">
        <v>-489</v>
      </c>
      <c r="S2302">
        <v>0</v>
      </c>
      <c r="T2302">
        <v>14</v>
      </c>
      <c r="U2302">
        <v>-71</v>
      </c>
      <c r="V2302">
        <v>152</v>
      </c>
      <c r="W2302">
        <v>-71</v>
      </c>
      <c r="X2302">
        <v>166</v>
      </c>
      <c r="Y2302">
        <v>-5</v>
      </c>
      <c r="Z2302">
        <v>11</v>
      </c>
      <c r="AA2302">
        <v>5701</v>
      </c>
      <c r="AB2302">
        <v>5701</v>
      </c>
      <c r="AC2302">
        <v>5701</v>
      </c>
      <c r="AD2302">
        <v>8.4623245843999992</v>
      </c>
      <c r="AE2302">
        <v>14.556693836000001</v>
      </c>
      <c r="AF2302">
        <v>-6.0943692509999998</v>
      </c>
      <c r="AG2302">
        <v>0.17448091930000001</v>
      </c>
      <c r="AH2302">
        <v>1.8943642663</v>
      </c>
      <c r="AI2302">
        <v>2.0688451855999999</v>
      </c>
    </row>
    <row r="2303" spans="1:35" x14ac:dyDescent="0.2">
      <c r="A2303">
        <v>50</v>
      </c>
      <c r="B2303">
        <v>1</v>
      </c>
      <c r="C2303">
        <v>2</v>
      </c>
      <c r="D2303">
        <v>42</v>
      </c>
      <c r="E2303">
        <v>35</v>
      </c>
      <c r="F2303" t="s">
        <v>4056</v>
      </c>
      <c r="G2303" t="s">
        <v>5025</v>
      </c>
      <c r="H2303">
        <v>37450</v>
      </c>
      <c r="I2303">
        <v>37350</v>
      </c>
      <c r="J2303">
        <v>37465</v>
      </c>
      <c r="K2303">
        <v>-100</v>
      </c>
      <c r="L2303">
        <v>115</v>
      </c>
      <c r="M2303">
        <v>110</v>
      </c>
      <c r="N2303">
        <v>375</v>
      </c>
      <c r="O2303">
        <v>125</v>
      </c>
      <c r="P2303">
        <v>489</v>
      </c>
      <c r="Q2303">
        <v>-15</v>
      </c>
      <c r="R2303">
        <v>-114</v>
      </c>
      <c r="S2303">
        <v>0</v>
      </c>
      <c r="T2303">
        <v>3</v>
      </c>
      <c r="U2303">
        <v>-84</v>
      </c>
      <c r="V2303">
        <v>222</v>
      </c>
      <c r="W2303">
        <v>-84</v>
      </c>
      <c r="X2303">
        <v>225</v>
      </c>
      <c r="Y2303">
        <v>-1</v>
      </c>
      <c r="Z2303">
        <v>4</v>
      </c>
      <c r="AA2303">
        <v>1641</v>
      </c>
      <c r="AB2303">
        <v>1641</v>
      </c>
      <c r="AC2303">
        <v>1641</v>
      </c>
      <c r="AD2303">
        <v>10.024727662</v>
      </c>
      <c r="AE2303">
        <v>13.072244871000001</v>
      </c>
      <c r="AF2303">
        <v>-3.047517209</v>
      </c>
      <c r="AG2303">
        <v>8.01978213E-2</v>
      </c>
      <c r="AH2303">
        <v>5.9346387755999999</v>
      </c>
      <c r="AI2303">
        <v>6.0148365969000004</v>
      </c>
    </row>
    <row r="2304" spans="1:35" x14ac:dyDescent="0.2">
      <c r="A2304">
        <v>50</v>
      </c>
      <c r="B2304">
        <v>1</v>
      </c>
      <c r="C2304">
        <v>2</v>
      </c>
      <c r="D2304">
        <v>42</v>
      </c>
      <c r="E2304">
        <v>37</v>
      </c>
      <c r="F2304" t="s">
        <v>4056</v>
      </c>
      <c r="G2304" t="s">
        <v>4654</v>
      </c>
      <c r="H2304">
        <v>64727</v>
      </c>
      <c r="I2304">
        <v>64667</v>
      </c>
      <c r="J2304">
        <v>64872</v>
      </c>
      <c r="K2304">
        <v>-60</v>
      </c>
      <c r="L2304">
        <v>205</v>
      </c>
      <c r="M2304">
        <v>143</v>
      </c>
      <c r="N2304">
        <v>542</v>
      </c>
      <c r="O2304">
        <v>217</v>
      </c>
      <c r="P2304">
        <v>835</v>
      </c>
      <c r="Q2304">
        <v>-74</v>
      </c>
      <c r="R2304">
        <v>-293</v>
      </c>
      <c r="S2304">
        <v>0</v>
      </c>
      <c r="T2304">
        <v>3</v>
      </c>
      <c r="U2304">
        <v>17</v>
      </c>
      <c r="V2304">
        <v>494</v>
      </c>
      <c r="W2304">
        <v>17</v>
      </c>
      <c r="X2304">
        <v>497</v>
      </c>
      <c r="Y2304">
        <v>-3</v>
      </c>
      <c r="Z2304">
        <v>1</v>
      </c>
      <c r="AA2304">
        <v>3415</v>
      </c>
      <c r="AB2304">
        <v>3415</v>
      </c>
      <c r="AC2304">
        <v>3415</v>
      </c>
      <c r="AD2304">
        <v>8.3681362369999999</v>
      </c>
      <c r="AE2304">
        <v>12.891870402</v>
      </c>
      <c r="AF2304">
        <v>-4.5237341649999996</v>
      </c>
      <c r="AG2304">
        <v>4.63180973E-2</v>
      </c>
      <c r="AH2304">
        <v>7.6270466809000004</v>
      </c>
      <c r="AI2304">
        <v>7.6733647781999998</v>
      </c>
    </row>
    <row r="2305" spans="1:35" x14ac:dyDescent="0.2">
      <c r="A2305">
        <v>50</v>
      </c>
      <c r="B2305">
        <v>1</v>
      </c>
      <c r="C2305">
        <v>2</v>
      </c>
      <c r="D2305">
        <v>42</v>
      </c>
      <c r="E2305">
        <v>39</v>
      </c>
      <c r="F2305" t="s">
        <v>4056</v>
      </c>
      <c r="G2305" t="s">
        <v>4657</v>
      </c>
      <c r="H2305">
        <v>83938</v>
      </c>
      <c r="I2305">
        <v>83723</v>
      </c>
      <c r="J2305">
        <v>83351</v>
      </c>
      <c r="K2305">
        <v>-215</v>
      </c>
      <c r="L2305">
        <v>-372</v>
      </c>
      <c r="M2305">
        <v>223</v>
      </c>
      <c r="N2305">
        <v>829</v>
      </c>
      <c r="O2305">
        <v>285</v>
      </c>
      <c r="P2305">
        <v>1217</v>
      </c>
      <c r="Q2305">
        <v>-62</v>
      </c>
      <c r="R2305">
        <v>-388</v>
      </c>
      <c r="S2305">
        <v>0</v>
      </c>
      <c r="T2305">
        <v>7</v>
      </c>
      <c r="U2305">
        <v>-147</v>
      </c>
      <c r="V2305">
        <v>-2</v>
      </c>
      <c r="W2305">
        <v>-147</v>
      </c>
      <c r="X2305">
        <v>5</v>
      </c>
      <c r="Y2305">
        <v>-6</v>
      </c>
      <c r="Z2305">
        <v>11</v>
      </c>
      <c r="AA2305">
        <v>3592</v>
      </c>
      <c r="AB2305">
        <v>3592</v>
      </c>
      <c r="AC2305">
        <v>3592</v>
      </c>
      <c r="AD2305">
        <v>9.9237463638999994</v>
      </c>
      <c r="AE2305">
        <v>14.568394843</v>
      </c>
      <c r="AF2305">
        <v>-4.6446484789999998</v>
      </c>
      <c r="AG2305">
        <v>8.3795204499999998E-2</v>
      </c>
      <c r="AH2305">
        <v>-2.3941487000000001E-2</v>
      </c>
      <c r="AI2305">
        <v>5.98537175E-2</v>
      </c>
    </row>
    <row r="2306" spans="1:35" x14ac:dyDescent="0.2">
      <c r="A2306">
        <v>50</v>
      </c>
      <c r="B2306">
        <v>1</v>
      </c>
      <c r="C2306">
        <v>2</v>
      </c>
      <c r="D2306">
        <v>42</v>
      </c>
      <c r="E2306">
        <v>41</v>
      </c>
      <c r="F2306" t="s">
        <v>4056</v>
      </c>
      <c r="G2306" t="s">
        <v>5027</v>
      </c>
      <c r="H2306">
        <v>259469</v>
      </c>
      <c r="I2306">
        <v>259996</v>
      </c>
      <c r="J2306">
        <v>262919</v>
      </c>
      <c r="K2306">
        <v>527</v>
      </c>
      <c r="L2306">
        <v>2923</v>
      </c>
      <c r="M2306">
        <v>648</v>
      </c>
      <c r="N2306">
        <v>2469</v>
      </c>
      <c r="O2306">
        <v>716</v>
      </c>
      <c r="P2306">
        <v>2893</v>
      </c>
      <c r="Q2306">
        <v>-68</v>
      </c>
      <c r="R2306">
        <v>-424</v>
      </c>
      <c r="S2306">
        <v>-2</v>
      </c>
      <c r="T2306">
        <v>136</v>
      </c>
      <c r="U2306">
        <v>608</v>
      </c>
      <c r="V2306">
        <v>3221</v>
      </c>
      <c r="W2306">
        <v>606</v>
      </c>
      <c r="X2306">
        <v>3357</v>
      </c>
      <c r="Y2306">
        <v>-11</v>
      </c>
      <c r="Z2306">
        <v>-10</v>
      </c>
      <c r="AA2306">
        <v>11813</v>
      </c>
      <c r="AB2306">
        <v>11813</v>
      </c>
      <c r="AC2306">
        <v>11813</v>
      </c>
      <c r="AD2306">
        <v>9.4432173488999993</v>
      </c>
      <c r="AE2306">
        <v>11.064895824000001</v>
      </c>
      <c r="AF2306">
        <v>-1.621678475</v>
      </c>
      <c r="AG2306">
        <v>0.52016102040000001</v>
      </c>
      <c r="AH2306">
        <v>12.319401815000001</v>
      </c>
      <c r="AI2306">
        <v>12.839562835000001</v>
      </c>
    </row>
    <row r="2307" spans="1:35" x14ac:dyDescent="0.2">
      <c r="A2307">
        <v>50</v>
      </c>
      <c r="B2307">
        <v>1</v>
      </c>
      <c r="C2307">
        <v>2</v>
      </c>
      <c r="D2307">
        <v>42</v>
      </c>
      <c r="E2307">
        <v>43</v>
      </c>
      <c r="F2307" t="s">
        <v>4056</v>
      </c>
      <c r="G2307" t="s">
        <v>5940</v>
      </c>
      <c r="H2307">
        <v>286401</v>
      </c>
      <c r="I2307">
        <v>286544</v>
      </c>
      <c r="J2307">
        <v>287400</v>
      </c>
      <c r="K2307">
        <v>143</v>
      </c>
      <c r="L2307">
        <v>856</v>
      </c>
      <c r="M2307">
        <v>788</v>
      </c>
      <c r="N2307">
        <v>3126</v>
      </c>
      <c r="O2307">
        <v>729</v>
      </c>
      <c r="P2307">
        <v>3121</v>
      </c>
      <c r="Q2307">
        <v>59</v>
      </c>
      <c r="R2307">
        <v>5</v>
      </c>
      <c r="S2307">
        <v>7</v>
      </c>
      <c r="T2307">
        <v>254</v>
      </c>
      <c r="U2307">
        <v>83</v>
      </c>
      <c r="V2307">
        <v>548</v>
      </c>
      <c r="W2307">
        <v>90</v>
      </c>
      <c r="X2307">
        <v>802</v>
      </c>
      <c r="Y2307">
        <v>-6</v>
      </c>
      <c r="Z2307">
        <v>49</v>
      </c>
      <c r="AA2307">
        <v>7052</v>
      </c>
      <c r="AB2307">
        <v>7052</v>
      </c>
      <c r="AC2307">
        <v>7052</v>
      </c>
      <c r="AD2307">
        <v>10.893048799000001</v>
      </c>
      <c r="AE2307">
        <v>10.875625497</v>
      </c>
      <c r="AF2307">
        <v>1.7423302599999999E-2</v>
      </c>
      <c r="AG2307">
        <v>0.8851037732</v>
      </c>
      <c r="AH2307">
        <v>1.9095939674</v>
      </c>
      <c r="AI2307">
        <v>2.7946977405000002</v>
      </c>
    </row>
    <row r="2308" spans="1:35" x14ac:dyDescent="0.2">
      <c r="A2308">
        <v>50</v>
      </c>
      <c r="B2308">
        <v>1</v>
      </c>
      <c r="C2308">
        <v>2</v>
      </c>
      <c r="D2308">
        <v>42</v>
      </c>
      <c r="E2308">
        <v>45</v>
      </c>
      <c r="F2308" t="s">
        <v>4056</v>
      </c>
      <c r="G2308" t="s">
        <v>5077</v>
      </c>
      <c r="H2308">
        <v>576830</v>
      </c>
      <c r="I2308">
        <v>576388</v>
      </c>
      <c r="J2308">
        <v>573849</v>
      </c>
      <c r="K2308">
        <v>-442</v>
      </c>
      <c r="L2308">
        <v>-2539</v>
      </c>
      <c r="M2308">
        <v>1508</v>
      </c>
      <c r="N2308">
        <v>6056</v>
      </c>
      <c r="O2308">
        <v>1692</v>
      </c>
      <c r="P2308">
        <v>6639</v>
      </c>
      <c r="Q2308">
        <v>-184</v>
      </c>
      <c r="R2308">
        <v>-583</v>
      </c>
      <c r="S2308">
        <v>19</v>
      </c>
      <c r="T2308">
        <v>403</v>
      </c>
      <c r="U2308">
        <v>-270</v>
      </c>
      <c r="V2308">
        <v>-2460</v>
      </c>
      <c r="W2308">
        <v>-251</v>
      </c>
      <c r="X2308">
        <v>-2057</v>
      </c>
      <c r="Y2308">
        <v>-7</v>
      </c>
      <c r="Z2308">
        <v>101</v>
      </c>
      <c r="AA2308">
        <v>22265</v>
      </c>
      <c r="AB2308">
        <v>22265</v>
      </c>
      <c r="AC2308">
        <v>22265</v>
      </c>
      <c r="AD2308">
        <v>10.530003817000001</v>
      </c>
      <c r="AE2308">
        <v>11.543707949</v>
      </c>
      <c r="AF2308">
        <v>-1.013704132</v>
      </c>
      <c r="AG2308">
        <v>0.70072515489999998</v>
      </c>
      <c r="AH2308">
        <v>-4.277379357</v>
      </c>
      <c r="AI2308">
        <v>-3.5766542029999999</v>
      </c>
    </row>
    <row r="2309" spans="1:35" x14ac:dyDescent="0.2">
      <c r="A2309">
        <v>50</v>
      </c>
      <c r="B2309">
        <v>1</v>
      </c>
      <c r="C2309">
        <v>2</v>
      </c>
      <c r="D2309">
        <v>42</v>
      </c>
      <c r="E2309">
        <v>47</v>
      </c>
      <c r="F2309" t="s">
        <v>4056</v>
      </c>
      <c r="G2309" t="s">
        <v>5170</v>
      </c>
      <c r="H2309">
        <v>30990</v>
      </c>
      <c r="I2309">
        <v>30927</v>
      </c>
      <c r="J2309">
        <v>30783</v>
      </c>
      <c r="K2309">
        <v>-63</v>
      </c>
      <c r="L2309">
        <v>-144</v>
      </c>
      <c r="M2309">
        <v>65</v>
      </c>
      <c r="N2309">
        <v>289</v>
      </c>
      <c r="O2309">
        <v>82</v>
      </c>
      <c r="P2309">
        <v>440</v>
      </c>
      <c r="Q2309">
        <v>-17</v>
      </c>
      <c r="R2309">
        <v>-151</v>
      </c>
      <c r="S2309">
        <v>0</v>
      </c>
      <c r="T2309">
        <v>-1</v>
      </c>
      <c r="U2309">
        <v>-42</v>
      </c>
      <c r="V2309">
        <v>5</v>
      </c>
      <c r="W2309">
        <v>-42</v>
      </c>
      <c r="X2309">
        <v>4</v>
      </c>
      <c r="Y2309">
        <v>-4</v>
      </c>
      <c r="Z2309">
        <v>3</v>
      </c>
      <c r="AA2309">
        <v>339</v>
      </c>
      <c r="AB2309">
        <v>339</v>
      </c>
      <c r="AC2309">
        <v>339</v>
      </c>
      <c r="AD2309">
        <v>9.3663911845999994</v>
      </c>
      <c r="AE2309">
        <v>14.260249554</v>
      </c>
      <c r="AF2309">
        <v>-4.8938583700000002</v>
      </c>
      <c r="AG2309">
        <v>-3.2409658000000001E-2</v>
      </c>
      <c r="AH2309">
        <v>0.16204829039999999</v>
      </c>
      <c r="AI2309">
        <v>0.1296386323</v>
      </c>
    </row>
    <row r="2310" spans="1:35" x14ac:dyDescent="0.2">
      <c r="A2310">
        <v>50</v>
      </c>
      <c r="B2310">
        <v>1</v>
      </c>
      <c r="C2310">
        <v>2</v>
      </c>
      <c r="D2310">
        <v>42</v>
      </c>
      <c r="E2310">
        <v>49</v>
      </c>
      <c r="F2310" t="s">
        <v>4056</v>
      </c>
      <c r="G2310" t="s">
        <v>5718</v>
      </c>
      <c r="H2310">
        <v>270876</v>
      </c>
      <c r="I2310">
        <v>270427</v>
      </c>
      <c r="J2310">
        <v>269011</v>
      </c>
      <c r="K2310">
        <v>-449</v>
      </c>
      <c r="L2310">
        <v>-1416</v>
      </c>
      <c r="M2310">
        <v>700</v>
      </c>
      <c r="N2310">
        <v>2641</v>
      </c>
      <c r="O2310">
        <v>851</v>
      </c>
      <c r="P2310">
        <v>3483</v>
      </c>
      <c r="Q2310">
        <v>-151</v>
      </c>
      <c r="R2310">
        <v>-842</v>
      </c>
      <c r="S2310">
        <v>4</v>
      </c>
      <c r="T2310">
        <v>142</v>
      </c>
      <c r="U2310">
        <v>-292</v>
      </c>
      <c r="V2310">
        <v>-761</v>
      </c>
      <c r="W2310">
        <v>-288</v>
      </c>
      <c r="X2310">
        <v>-619</v>
      </c>
      <c r="Y2310">
        <v>-10</v>
      </c>
      <c r="Z2310">
        <v>45</v>
      </c>
      <c r="AA2310">
        <v>11980</v>
      </c>
      <c r="AB2310">
        <v>11980</v>
      </c>
      <c r="AC2310">
        <v>11980</v>
      </c>
      <c r="AD2310">
        <v>9.7916720734999991</v>
      </c>
      <c r="AE2310">
        <v>12.913439543000001</v>
      </c>
      <c r="AF2310">
        <v>-3.1217674689999999</v>
      </c>
      <c r="AG2310">
        <v>0.52647384870000002</v>
      </c>
      <c r="AH2310">
        <v>-2.821454922</v>
      </c>
      <c r="AI2310">
        <v>-2.2949810730000002</v>
      </c>
    </row>
    <row r="2311" spans="1:35" x14ac:dyDescent="0.2">
      <c r="A2311">
        <v>50</v>
      </c>
      <c r="B2311">
        <v>1</v>
      </c>
      <c r="C2311">
        <v>2</v>
      </c>
      <c r="D2311">
        <v>42</v>
      </c>
      <c r="E2311">
        <v>51</v>
      </c>
      <c r="F2311" t="s">
        <v>4056</v>
      </c>
      <c r="G2311" t="s">
        <v>4588</v>
      </c>
      <c r="H2311">
        <v>128804</v>
      </c>
      <c r="I2311">
        <v>128393</v>
      </c>
      <c r="J2311">
        <v>126931</v>
      </c>
      <c r="K2311">
        <v>-411</v>
      </c>
      <c r="L2311">
        <v>-1462</v>
      </c>
      <c r="M2311">
        <v>332</v>
      </c>
      <c r="N2311">
        <v>1138</v>
      </c>
      <c r="O2311">
        <v>567</v>
      </c>
      <c r="P2311">
        <v>2127</v>
      </c>
      <c r="Q2311">
        <v>-235</v>
      </c>
      <c r="R2311">
        <v>-989</v>
      </c>
      <c r="S2311">
        <v>1</v>
      </c>
      <c r="T2311">
        <v>17</v>
      </c>
      <c r="U2311">
        <v>-167</v>
      </c>
      <c r="V2311">
        <v>-504</v>
      </c>
      <c r="W2311">
        <v>-166</v>
      </c>
      <c r="X2311">
        <v>-487</v>
      </c>
      <c r="Y2311">
        <v>-10</v>
      </c>
      <c r="Z2311">
        <v>14</v>
      </c>
      <c r="AA2311">
        <v>4114</v>
      </c>
      <c r="AB2311">
        <v>4114</v>
      </c>
      <c r="AC2311">
        <v>4114</v>
      </c>
      <c r="AD2311">
        <v>8.9141639642000001</v>
      </c>
      <c r="AE2311">
        <v>16.661183437999998</v>
      </c>
      <c r="AF2311">
        <v>-7.7470194729999999</v>
      </c>
      <c r="AG2311">
        <v>0.1331641365</v>
      </c>
      <c r="AH2311">
        <v>-3.9479249890000001</v>
      </c>
      <c r="AI2311">
        <v>-3.8147608530000001</v>
      </c>
    </row>
    <row r="2312" spans="1:35" x14ac:dyDescent="0.2">
      <c r="A2312">
        <v>50</v>
      </c>
      <c r="B2312">
        <v>1</v>
      </c>
      <c r="C2312">
        <v>2</v>
      </c>
      <c r="D2312">
        <v>42</v>
      </c>
      <c r="E2312">
        <v>53</v>
      </c>
      <c r="F2312" t="s">
        <v>4056</v>
      </c>
      <c r="G2312" t="s">
        <v>5941</v>
      </c>
      <c r="H2312">
        <v>6973</v>
      </c>
      <c r="I2312">
        <v>6952</v>
      </c>
      <c r="J2312">
        <v>7032</v>
      </c>
      <c r="K2312">
        <v>-21</v>
      </c>
      <c r="L2312">
        <v>80</v>
      </c>
      <c r="M2312">
        <v>7</v>
      </c>
      <c r="N2312">
        <v>29</v>
      </c>
      <c r="O2312">
        <v>27</v>
      </c>
      <c r="P2312">
        <v>103</v>
      </c>
      <c r="Q2312">
        <v>-20</v>
      </c>
      <c r="R2312">
        <v>-74</v>
      </c>
      <c r="S2312">
        <v>0</v>
      </c>
      <c r="T2312">
        <v>0</v>
      </c>
      <c r="U2312">
        <v>0</v>
      </c>
      <c r="V2312">
        <v>156</v>
      </c>
      <c r="W2312">
        <v>0</v>
      </c>
      <c r="X2312">
        <v>156</v>
      </c>
      <c r="Y2312">
        <v>-1</v>
      </c>
      <c r="Z2312">
        <v>-2</v>
      </c>
      <c r="AA2312">
        <v>2398</v>
      </c>
      <c r="AB2312">
        <v>2398</v>
      </c>
      <c r="AC2312">
        <v>2398</v>
      </c>
      <c r="AD2312">
        <v>4.1475972539999999</v>
      </c>
      <c r="AE2312">
        <v>14.731121281</v>
      </c>
      <c r="AF2312">
        <v>-10.58352403</v>
      </c>
      <c r="AG2312">
        <v>0</v>
      </c>
      <c r="AH2312">
        <v>22.311212815000001</v>
      </c>
      <c r="AI2312">
        <v>22.311212815000001</v>
      </c>
    </row>
    <row r="2313" spans="1:35" x14ac:dyDescent="0.2">
      <c r="A2313">
        <v>50</v>
      </c>
      <c r="B2313">
        <v>1</v>
      </c>
      <c r="C2313">
        <v>2</v>
      </c>
      <c r="D2313">
        <v>42</v>
      </c>
      <c r="E2313">
        <v>55</v>
      </c>
      <c r="F2313" t="s">
        <v>4056</v>
      </c>
      <c r="G2313" t="s">
        <v>4589</v>
      </c>
      <c r="H2313">
        <v>155932</v>
      </c>
      <c r="I2313">
        <v>155874</v>
      </c>
      <c r="J2313">
        <v>156289</v>
      </c>
      <c r="K2313">
        <v>-58</v>
      </c>
      <c r="L2313">
        <v>415</v>
      </c>
      <c r="M2313">
        <v>423</v>
      </c>
      <c r="N2313">
        <v>1679</v>
      </c>
      <c r="O2313">
        <v>470</v>
      </c>
      <c r="P2313">
        <v>1932</v>
      </c>
      <c r="Q2313">
        <v>-47</v>
      </c>
      <c r="R2313">
        <v>-253</v>
      </c>
      <c r="S2313">
        <v>0</v>
      </c>
      <c r="T2313">
        <v>87</v>
      </c>
      <c r="U2313">
        <v>-4</v>
      </c>
      <c r="V2313">
        <v>559</v>
      </c>
      <c r="W2313">
        <v>-4</v>
      </c>
      <c r="X2313">
        <v>646</v>
      </c>
      <c r="Y2313">
        <v>-7</v>
      </c>
      <c r="Z2313">
        <v>22</v>
      </c>
      <c r="AA2313">
        <v>2539</v>
      </c>
      <c r="AB2313">
        <v>2539</v>
      </c>
      <c r="AC2313">
        <v>2539</v>
      </c>
      <c r="AD2313">
        <v>10.757200565</v>
      </c>
      <c r="AE2313">
        <v>12.378148595000001</v>
      </c>
      <c r="AF2313">
        <v>-1.6209480300000001</v>
      </c>
      <c r="AG2313">
        <v>0.55740110129999998</v>
      </c>
      <c r="AH2313">
        <v>3.5814622488999999</v>
      </c>
      <c r="AI2313">
        <v>4.1388633502000003</v>
      </c>
    </row>
    <row r="2314" spans="1:35" x14ac:dyDescent="0.2">
      <c r="A2314">
        <v>50</v>
      </c>
      <c r="B2314">
        <v>1</v>
      </c>
      <c r="C2314">
        <v>2</v>
      </c>
      <c r="D2314">
        <v>42</v>
      </c>
      <c r="E2314">
        <v>57</v>
      </c>
      <c r="F2314" t="s">
        <v>4056</v>
      </c>
      <c r="G2314" t="s">
        <v>4663</v>
      </c>
      <c r="H2314">
        <v>14556</v>
      </c>
      <c r="I2314">
        <v>14549</v>
      </c>
      <c r="J2314">
        <v>14523</v>
      </c>
      <c r="K2314">
        <v>-7</v>
      </c>
      <c r="L2314">
        <v>-26</v>
      </c>
      <c r="M2314">
        <v>35</v>
      </c>
      <c r="N2314">
        <v>140</v>
      </c>
      <c r="O2314">
        <v>45</v>
      </c>
      <c r="P2314">
        <v>183</v>
      </c>
      <c r="Q2314">
        <v>-10</v>
      </c>
      <c r="R2314">
        <v>-43</v>
      </c>
      <c r="S2314">
        <v>0</v>
      </c>
      <c r="T2314">
        <v>0</v>
      </c>
      <c r="U2314">
        <v>5</v>
      </c>
      <c r="V2314">
        <v>15</v>
      </c>
      <c r="W2314">
        <v>5</v>
      </c>
      <c r="X2314">
        <v>15</v>
      </c>
      <c r="Y2314">
        <v>-2</v>
      </c>
      <c r="Z2314">
        <v>2</v>
      </c>
      <c r="AA2314">
        <v>100</v>
      </c>
      <c r="AB2314">
        <v>100</v>
      </c>
      <c r="AC2314">
        <v>100</v>
      </c>
      <c r="AD2314">
        <v>9.6312603192000008</v>
      </c>
      <c r="AE2314">
        <v>12.589433132</v>
      </c>
      <c r="AF2314">
        <v>-2.9581728119999999</v>
      </c>
      <c r="AG2314">
        <v>0</v>
      </c>
      <c r="AH2314">
        <v>1.0319207484999999</v>
      </c>
      <c r="AI2314">
        <v>1.0319207484999999</v>
      </c>
    </row>
    <row r="2315" spans="1:35" x14ac:dyDescent="0.2">
      <c r="A2315">
        <v>50</v>
      </c>
      <c r="B2315">
        <v>1</v>
      </c>
      <c r="C2315">
        <v>2</v>
      </c>
      <c r="D2315">
        <v>42</v>
      </c>
      <c r="E2315">
        <v>59</v>
      </c>
      <c r="F2315" t="s">
        <v>4056</v>
      </c>
      <c r="G2315" t="s">
        <v>4591</v>
      </c>
      <c r="H2315">
        <v>35954</v>
      </c>
      <c r="I2315">
        <v>35813</v>
      </c>
      <c r="J2315">
        <v>35369</v>
      </c>
      <c r="K2315">
        <v>-141</v>
      </c>
      <c r="L2315">
        <v>-444</v>
      </c>
      <c r="M2315">
        <v>74</v>
      </c>
      <c r="N2315">
        <v>297</v>
      </c>
      <c r="O2315">
        <v>137</v>
      </c>
      <c r="P2315">
        <v>505</v>
      </c>
      <c r="Q2315">
        <v>-63</v>
      </c>
      <c r="R2315">
        <v>-208</v>
      </c>
      <c r="S2315">
        <v>0</v>
      </c>
      <c r="T2315">
        <v>-2</v>
      </c>
      <c r="U2315">
        <v>-77</v>
      </c>
      <c r="V2315">
        <v>-235</v>
      </c>
      <c r="W2315">
        <v>-77</v>
      </c>
      <c r="X2315">
        <v>-237</v>
      </c>
      <c r="Y2315">
        <v>-1</v>
      </c>
      <c r="Z2315">
        <v>1</v>
      </c>
      <c r="AA2315">
        <v>2909</v>
      </c>
      <c r="AB2315">
        <v>2909</v>
      </c>
      <c r="AC2315">
        <v>2909</v>
      </c>
      <c r="AD2315">
        <v>8.3448062711999995</v>
      </c>
      <c r="AE2315">
        <v>14.18898036</v>
      </c>
      <c r="AF2315">
        <v>-5.844174089</v>
      </c>
      <c r="AG2315">
        <v>-5.6193982000000003E-2</v>
      </c>
      <c r="AH2315">
        <v>-6.6027928410000003</v>
      </c>
      <c r="AI2315">
        <v>-6.6589868230000002</v>
      </c>
    </row>
    <row r="2316" spans="1:35" x14ac:dyDescent="0.2">
      <c r="A2316">
        <v>50</v>
      </c>
      <c r="B2316">
        <v>1</v>
      </c>
      <c r="C2316">
        <v>2</v>
      </c>
      <c r="D2316">
        <v>42</v>
      </c>
      <c r="E2316">
        <v>61</v>
      </c>
      <c r="F2316" t="s">
        <v>4056</v>
      </c>
      <c r="G2316" t="s">
        <v>5942</v>
      </c>
      <c r="H2316">
        <v>44092</v>
      </c>
      <c r="I2316">
        <v>44030</v>
      </c>
      <c r="J2316">
        <v>43889</v>
      </c>
      <c r="K2316">
        <v>-62</v>
      </c>
      <c r="L2316">
        <v>-141</v>
      </c>
      <c r="M2316">
        <v>87</v>
      </c>
      <c r="N2316">
        <v>348</v>
      </c>
      <c r="O2316">
        <v>106</v>
      </c>
      <c r="P2316">
        <v>630</v>
      </c>
      <c r="Q2316">
        <v>-19</v>
      </c>
      <c r="R2316">
        <v>-282</v>
      </c>
      <c r="S2316">
        <v>0</v>
      </c>
      <c r="T2316">
        <v>4</v>
      </c>
      <c r="U2316">
        <v>-39</v>
      </c>
      <c r="V2316">
        <v>131</v>
      </c>
      <c r="W2316">
        <v>-39</v>
      </c>
      <c r="X2316">
        <v>135</v>
      </c>
      <c r="Y2316">
        <v>-4</v>
      </c>
      <c r="Z2316">
        <v>6</v>
      </c>
      <c r="AA2316">
        <v>4651</v>
      </c>
      <c r="AB2316">
        <v>4651</v>
      </c>
      <c r="AC2316">
        <v>4651</v>
      </c>
      <c r="AD2316">
        <v>7.9163775748000003</v>
      </c>
      <c r="AE2316">
        <v>14.331373195999999</v>
      </c>
      <c r="AF2316">
        <v>-6.4149956210000001</v>
      </c>
      <c r="AG2316">
        <v>9.0992845700000005E-2</v>
      </c>
      <c r="AH2316">
        <v>2.9800156963000002</v>
      </c>
      <c r="AI2316">
        <v>3.071008542</v>
      </c>
    </row>
    <row r="2317" spans="1:35" x14ac:dyDescent="0.2">
      <c r="A2317">
        <v>50</v>
      </c>
      <c r="B2317">
        <v>1</v>
      </c>
      <c r="C2317">
        <v>2</v>
      </c>
      <c r="D2317">
        <v>42</v>
      </c>
      <c r="E2317">
        <v>63</v>
      </c>
      <c r="F2317" t="s">
        <v>4056</v>
      </c>
      <c r="G2317" t="s">
        <v>5943</v>
      </c>
      <c r="H2317">
        <v>83246</v>
      </c>
      <c r="I2317">
        <v>83116</v>
      </c>
      <c r="J2317">
        <v>82886</v>
      </c>
      <c r="K2317">
        <v>-130</v>
      </c>
      <c r="L2317">
        <v>-230</v>
      </c>
      <c r="M2317">
        <v>196</v>
      </c>
      <c r="N2317">
        <v>748</v>
      </c>
      <c r="O2317">
        <v>264</v>
      </c>
      <c r="P2317">
        <v>1078</v>
      </c>
      <c r="Q2317">
        <v>-68</v>
      </c>
      <c r="R2317">
        <v>-330</v>
      </c>
      <c r="S2317">
        <v>0</v>
      </c>
      <c r="T2317">
        <v>17</v>
      </c>
      <c r="U2317">
        <v>-57</v>
      </c>
      <c r="V2317">
        <v>67</v>
      </c>
      <c r="W2317">
        <v>-57</v>
      </c>
      <c r="X2317">
        <v>84</v>
      </c>
      <c r="Y2317">
        <v>-5</v>
      </c>
      <c r="Z2317">
        <v>16</v>
      </c>
      <c r="AA2317">
        <v>4795</v>
      </c>
      <c r="AB2317">
        <v>4795</v>
      </c>
      <c r="AC2317">
        <v>4795</v>
      </c>
      <c r="AD2317">
        <v>9.0119396151999993</v>
      </c>
      <c r="AE2317">
        <v>12.987795328000001</v>
      </c>
      <c r="AF2317">
        <v>-3.9758557130000001</v>
      </c>
      <c r="AG2317">
        <v>0.20481680939999999</v>
      </c>
      <c r="AH2317">
        <v>0.80721919009999998</v>
      </c>
      <c r="AI2317">
        <v>1.0120359995999999</v>
      </c>
    </row>
    <row r="2318" spans="1:35" x14ac:dyDescent="0.2">
      <c r="A2318">
        <v>50</v>
      </c>
      <c r="B2318">
        <v>1</v>
      </c>
      <c r="C2318">
        <v>2</v>
      </c>
      <c r="D2318">
        <v>42</v>
      </c>
      <c r="E2318">
        <v>65</v>
      </c>
      <c r="F2318" t="s">
        <v>4056</v>
      </c>
      <c r="G2318" t="s">
        <v>4596</v>
      </c>
      <c r="H2318">
        <v>44492</v>
      </c>
      <c r="I2318">
        <v>44431</v>
      </c>
      <c r="J2318">
        <v>44114</v>
      </c>
      <c r="K2318">
        <v>-61</v>
      </c>
      <c r="L2318">
        <v>-317</v>
      </c>
      <c r="M2318">
        <v>123</v>
      </c>
      <c r="N2318">
        <v>446</v>
      </c>
      <c r="O2318">
        <v>157</v>
      </c>
      <c r="P2318">
        <v>635</v>
      </c>
      <c r="Q2318">
        <v>-34</v>
      </c>
      <c r="R2318">
        <v>-189</v>
      </c>
      <c r="S2318">
        <v>0</v>
      </c>
      <c r="T2318">
        <v>0</v>
      </c>
      <c r="U2318">
        <v>-24</v>
      </c>
      <c r="V2318">
        <v>-134</v>
      </c>
      <c r="W2318">
        <v>-24</v>
      </c>
      <c r="X2318">
        <v>-134</v>
      </c>
      <c r="Y2318">
        <v>-3</v>
      </c>
      <c r="Z2318">
        <v>6</v>
      </c>
      <c r="AA2318">
        <v>724</v>
      </c>
      <c r="AB2318">
        <v>724</v>
      </c>
      <c r="AC2318">
        <v>724</v>
      </c>
      <c r="AD2318">
        <v>10.073973686</v>
      </c>
      <c r="AE2318">
        <v>14.34298944</v>
      </c>
      <c r="AF2318">
        <v>-4.2690157549999999</v>
      </c>
      <c r="AG2318">
        <v>0</v>
      </c>
      <c r="AH2318">
        <v>-3.0267095830000001</v>
      </c>
      <c r="AI2318">
        <v>-3.0267095830000001</v>
      </c>
    </row>
    <row r="2319" spans="1:35" x14ac:dyDescent="0.2">
      <c r="A2319">
        <v>50</v>
      </c>
      <c r="B2319">
        <v>1</v>
      </c>
      <c r="C2319">
        <v>2</v>
      </c>
      <c r="D2319">
        <v>42</v>
      </c>
      <c r="E2319">
        <v>67</v>
      </c>
      <c r="F2319" t="s">
        <v>4056</v>
      </c>
      <c r="G2319" t="s">
        <v>5944</v>
      </c>
      <c r="H2319">
        <v>23509</v>
      </c>
      <c r="I2319">
        <v>23451</v>
      </c>
      <c r="J2319">
        <v>23297</v>
      </c>
      <c r="K2319">
        <v>-58</v>
      </c>
      <c r="L2319">
        <v>-154</v>
      </c>
      <c r="M2319">
        <v>48</v>
      </c>
      <c r="N2319">
        <v>255</v>
      </c>
      <c r="O2319">
        <v>65</v>
      </c>
      <c r="P2319">
        <v>298</v>
      </c>
      <c r="Q2319">
        <v>-17</v>
      </c>
      <c r="R2319">
        <v>-43</v>
      </c>
      <c r="S2319">
        <v>0</v>
      </c>
      <c r="T2319">
        <v>4</v>
      </c>
      <c r="U2319">
        <v>-41</v>
      </c>
      <c r="V2319">
        <v>-115</v>
      </c>
      <c r="W2319">
        <v>-41</v>
      </c>
      <c r="X2319">
        <v>-111</v>
      </c>
      <c r="Y2319">
        <v>0</v>
      </c>
      <c r="Z2319">
        <v>0</v>
      </c>
      <c r="AA2319">
        <v>195</v>
      </c>
      <c r="AB2319">
        <v>195</v>
      </c>
      <c r="AC2319">
        <v>195</v>
      </c>
      <c r="AD2319">
        <v>10.909557628</v>
      </c>
      <c r="AE2319">
        <v>12.749208522</v>
      </c>
      <c r="AF2319">
        <v>-1.839650894</v>
      </c>
      <c r="AG2319">
        <v>0.17113031570000001</v>
      </c>
      <c r="AH2319">
        <v>-4.919996577</v>
      </c>
      <c r="AI2319">
        <v>-4.7488662619999999</v>
      </c>
    </row>
    <row r="2320" spans="1:35" x14ac:dyDescent="0.2">
      <c r="A2320">
        <v>50</v>
      </c>
      <c r="B2320">
        <v>1</v>
      </c>
      <c r="C2320">
        <v>2</v>
      </c>
      <c r="D2320">
        <v>42</v>
      </c>
      <c r="E2320">
        <v>69</v>
      </c>
      <c r="F2320" t="s">
        <v>4056</v>
      </c>
      <c r="G2320" t="s">
        <v>5945</v>
      </c>
      <c r="H2320">
        <v>215896</v>
      </c>
      <c r="I2320">
        <v>215516</v>
      </c>
      <c r="J2320">
        <v>215663</v>
      </c>
      <c r="K2320">
        <v>-380</v>
      </c>
      <c r="L2320">
        <v>147</v>
      </c>
      <c r="M2320">
        <v>498</v>
      </c>
      <c r="N2320">
        <v>1980</v>
      </c>
      <c r="O2320">
        <v>742</v>
      </c>
      <c r="P2320">
        <v>2944</v>
      </c>
      <c r="Q2320">
        <v>-244</v>
      </c>
      <c r="R2320">
        <v>-964</v>
      </c>
      <c r="S2320">
        <v>0</v>
      </c>
      <c r="T2320">
        <v>164</v>
      </c>
      <c r="U2320">
        <v>-124</v>
      </c>
      <c r="V2320">
        <v>927</v>
      </c>
      <c r="W2320">
        <v>-124</v>
      </c>
      <c r="X2320">
        <v>1091</v>
      </c>
      <c r="Y2320">
        <v>-12</v>
      </c>
      <c r="Z2320">
        <v>20</v>
      </c>
      <c r="AA2320">
        <v>7655</v>
      </c>
      <c r="AB2320">
        <v>7655</v>
      </c>
      <c r="AC2320">
        <v>7655</v>
      </c>
      <c r="AD2320">
        <v>9.1841207479999998</v>
      </c>
      <c r="AE2320">
        <v>13.655581557</v>
      </c>
      <c r="AF2320">
        <v>-4.4714608089999999</v>
      </c>
      <c r="AG2320">
        <v>0.7607049508</v>
      </c>
      <c r="AH2320">
        <v>4.2998383501999999</v>
      </c>
      <c r="AI2320">
        <v>5.060543301</v>
      </c>
    </row>
    <row r="2321" spans="1:35" x14ac:dyDescent="0.2">
      <c r="A2321">
        <v>50</v>
      </c>
      <c r="B2321">
        <v>1</v>
      </c>
      <c r="C2321">
        <v>2</v>
      </c>
      <c r="D2321">
        <v>42</v>
      </c>
      <c r="E2321">
        <v>71</v>
      </c>
      <c r="F2321" t="s">
        <v>4056</v>
      </c>
      <c r="G2321" t="s">
        <v>5642</v>
      </c>
      <c r="H2321">
        <v>552984</v>
      </c>
      <c r="I2321">
        <v>552597</v>
      </c>
      <c r="J2321">
        <v>553652</v>
      </c>
      <c r="K2321">
        <v>-387</v>
      </c>
      <c r="L2321">
        <v>1055</v>
      </c>
      <c r="M2321">
        <v>1522</v>
      </c>
      <c r="N2321">
        <v>6685</v>
      </c>
      <c r="O2321">
        <v>1585</v>
      </c>
      <c r="P2321">
        <v>6149</v>
      </c>
      <c r="Q2321">
        <v>-63</v>
      </c>
      <c r="R2321">
        <v>536</v>
      </c>
      <c r="S2321">
        <v>11</v>
      </c>
      <c r="T2321">
        <v>322</v>
      </c>
      <c r="U2321">
        <v>-316</v>
      </c>
      <c r="V2321">
        <v>86</v>
      </c>
      <c r="W2321">
        <v>-305</v>
      </c>
      <c r="X2321">
        <v>408</v>
      </c>
      <c r="Y2321">
        <v>-19</v>
      </c>
      <c r="Z2321">
        <v>111</v>
      </c>
      <c r="AA2321">
        <v>12323</v>
      </c>
      <c r="AB2321">
        <v>12323</v>
      </c>
      <c r="AC2321">
        <v>12323</v>
      </c>
      <c r="AD2321">
        <v>12.085886630999999</v>
      </c>
      <c r="AE2321">
        <v>11.116846207</v>
      </c>
      <c r="AF2321">
        <v>0.96904042400000001</v>
      </c>
      <c r="AG2321">
        <v>0.58214741889999999</v>
      </c>
      <c r="AH2321">
        <v>0.15548036649999999</v>
      </c>
      <c r="AI2321">
        <v>0.73762778539999996</v>
      </c>
    </row>
    <row r="2322" spans="1:35" x14ac:dyDescent="0.2">
      <c r="A2322">
        <v>50</v>
      </c>
      <c r="B2322">
        <v>1</v>
      </c>
      <c r="C2322">
        <v>2</v>
      </c>
      <c r="D2322">
        <v>42</v>
      </c>
      <c r="E2322">
        <v>73</v>
      </c>
      <c r="F2322" t="s">
        <v>4056</v>
      </c>
      <c r="G2322" t="s">
        <v>4599</v>
      </c>
      <c r="H2322">
        <v>86070</v>
      </c>
      <c r="I2322">
        <v>85865</v>
      </c>
      <c r="J2322">
        <v>85497</v>
      </c>
      <c r="K2322">
        <v>-205</v>
      </c>
      <c r="L2322">
        <v>-368</v>
      </c>
      <c r="M2322">
        <v>193</v>
      </c>
      <c r="N2322">
        <v>773</v>
      </c>
      <c r="O2322">
        <v>360</v>
      </c>
      <c r="P2322">
        <v>1284</v>
      </c>
      <c r="Q2322">
        <v>-167</v>
      </c>
      <c r="R2322">
        <v>-511</v>
      </c>
      <c r="S2322">
        <v>0</v>
      </c>
      <c r="T2322">
        <v>5</v>
      </c>
      <c r="U2322">
        <v>-29</v>
      </c>
      <c r="V2322">
        <v>124</v>
      </c>
      <c r="W2322">
        <v>-29</v>
      </c>
      <c r="X2322">
        <v>129</v>
      </c>
      <c r="Y2322">
        <v>-9</v>
      </c>
      <c r="Z2322">
        <v>14</v>
      </c>
      <c r="AA2322">
        <v>2012</v>
      </c>
      <c r="AB2322">
        <v>2012</v>
      </c>
      <c r="AC2322">
        <v>2012</v>
      </c>
      <c r="AD2322">
        <v>9.0218368133000002</v>
      </c>
      <c r="AE2322">
        <v>14.985819492999999</v>
      </c>
      <c r="AF2322">
        <v>-5.96398268</v>
      </c>
      <c r="AG2322">
        <v>5.8355994899999999E-2</v>
      </c>
      <c r="AH2322">
        <v>1.4472286738</v>
      </c>
      <c r="AI2322">
        <v>1.5055846687000001</v>
      </c>
    </row>
    <row r="2323" spans="1:35" x14ac:dyDescent="0.2">
      <c r="A2323">
        <v>50</v>
      </c>
      <c r="B2323">
        <v>1</v>
      </c>
      <c r="C2323">
        <v>2</v>
      </c>
      <c r="D2323">
        <v>42</v>
      </c>
      <c r="E2323">
        <v>75</v>
      </c>
      <c r="F2323" t="s">
        <v>4056</v>
      </c>
      <c r="G2323" t="s">
        <v>5946</v>
      </c>
      <c r="H2323">
        <v>143257</v>
      </c>
      <c r="I2323">
        <v>143242</v>
      </c>
      <c r="J2323">
        <v>143493</v>
      </c>
      <c r="K2323">
        <v>-15</v>
      </c>
      <c r="L2323">
        <v>251</v>
      </c>
      <c r="M2323">
        <v>383</v>
      </c>
      <c r="N2323">
        <v>1530</v>
      </c>
      <c r="O2323">
        <v>443</v>
      </c>
      <c r="P2323">
        <v>1843</v>
      </c>
      <c r="Q2323">
        <v>-60</v>
      </c>
      <c r="R2323">
        <v>-313</v>
      </c>
      <c r="S2323">
        <v>4</v>
      </c>
      <c r="T2323">
        <v>118</v>
      </c>
      <c r="U2323">
        <v>49</v>
      </c>
      <c r="V2323">
        <v>420</v>
      </c>
      <c r="W2323">
        <v>53</v>
      </c>
      <c r="X2323">
        <v>538</v>
      </c>
      <c r="Y2323">
        <v>-8</v>
      </c>
      <c r="Z2323">
        <v>26</v>
      </c>
      <c r="AA2323">
        <v>3563</v>
      </c>
      <c r="AB2323">
        <v>3563</v>
      </c>
      <c r="AC2323">
        <v>3563</v>
      </c>
      <c r="AD2323">
        <v>10.671874728000001</v>
      </c>
      <c r="AE2323">
        <v>12.855075244</v>
      </c>
      <c r="AF2323">
        <v>-2.1832005159999999</v>
      </c>
      <c r="AG2323">
        <v>0.82305961949999995</v>
      </c>
      <c r="AH2323">
        <v>2.9295342389000001</v>
      </c>
      <c r="AI2323">
        <v>3.7525938584</v>
      </c>
    </row>
    <row r="2324" spans="1:35" x14ac:dyDescent="0.2">
      <c r="A2324">
        <v>50</v>
      </c>
      <c r="B2324">
        <v>1</v>
      </c>
      <c r="C2324">
        <v>2</v>
      </c>
      <c r="D2324">
        <v>42</v>
      </c>
      <c r="E2324">
        <v>77</v>
      </c>
      <c r="F2324" t="s">
        <v>4056</v>
      </c>
      <c r="G2324" t="s">
        <v>5947</v>
      </c>
      <c r="H2324">
        <v>374557</v>
      </c>
      <c r="I2324">
        <v>374504</v>
      </c>
      <c r="J2324">
        <v>375539</v>
      </c>
      <c r="K2324">
        <v>-53</v>
      </c>
      <c r="L2324">
        <v>1035</v>
      </c>
      <c r="M2324">
        <v>1015</v>
      </c>
      <c r="N2324">
        <v>4155</v>
      </c>
      <c r="O2324">
        <v>1026</v>
      </c>
      <c r="P2324">
        <v>4025</v>
      </c>
      <c r="Q2324">
        <v>-11</v>
      </c>
      <c r="R2324">
        <v>130</v>
      </c>
      <c r="S2324">
        <v>39</v>
      </c>
      <c r="T2324">
        <v>544</v>
      </c>
      <c r="U2324">
        <v>-75</v>
      </c>
      <c r="V2324">
        <v>284</v>
      </c>
      <c r="W2324">
        <v>-36</v>
      </c>
      <c r="X2324">
        <v>828</v>
      </c>
      <c r="Y2324">
        <v>-6</v>
      </c>
      <c r="Z2324">
        <v>77</v>
      </c>
      <c r="AA2324">
        <v>8737</v>
      </c>
      <c r="AB2324">
        <v>8737</v>
      </c>
      <c r="AC2324">
        <v>8737</v>
      </c>
      <c r="AD2324">
        <v>11.079364783000001</v>
      </c>
      <c r="AE2324">
        <v>10.732717990999999</v>
      </c>
      <c r="AF2324">
        <v>0.34664679230000001</v>
      </c>
      <c r="AG2324">
        <v>1.4505834999</v>
      </c>
      <c r="AH2324">
        <v>0.75728991540000001</v>
      </c>
      <c r="AI2324">
        <v>2.2078734152999999</v>
      </c>
    </row>
    <row r="2325" spans="1:35" x14ac:dyDescent="0.2">
      <c r="A2325">
        <v>50</v>
      </c>
      <c r="B2325">
        <v>1</v>
      </c>
      <c r="C2325">
        <v>2</v>
      </c>
      <c r="D2325">
        <v>42</v>
      </c>
      <c r="E2325">
        <v>79</v>
      </c>
      <c r="F2325" t="s">
        <v>4056</v>
      </c>
      <c r="G2325" t="s">
        <v>5948</v>
      </c>
      <c r="H2325">
        <v>325594</v>
      </c>
      <c r="I2325">
        <v>325057</v>
      </c>
      <c r="J2325">
        <v>326053</v>
      </c>
      <c r="K2325">
        <v>-537</v>
      </c>
      <c r="L2325">
        <v>996</v>
      </c>
      <c r="M2325">
        <v>767</v>
      </c>
      <c r="N2325">
        <v>3125</v>
      </c>
      <c r="O2325">
        <v>1269</v>
      </c>
      <c r="P2325">
        <v>4729</v>
      </c>
      <c r="Q2325">
        <v>-502</v>
      </c>
      <c r="R2325">
        <v>-1604</v>
      </c>
      <c r="S2325">
        <v>8</v>
      </c>
      <c r="T2325">
        <v>309</v>
      </c>
      <c r="U2325">
        <v>-23</v>
      </c>
      <c r="V2325">
        <v>2278</v>
      </c>
      <c r="W2325">
        <v>-15</v>
      </c>
      <c r="X2325">
        <v>2587</v>
      </c>
      <c r="Y2325">
        <v>-20</v>
      </c>
      <c r="Z2325">
        <v>13</v>
      </c>
      <c r="AA2325">
        <v>11750</v>
      </c>
      <c r="AB2325">
        <v>11750</v>
      </c>
      <c r="AC2325">
        <v>11750</v>
      </c>
      <c r="AD2325">
        <v>9.5989924897000005</v>
      </c>
      <c r="AE2325">
        <v>14.525963355</v>
      </c>
      <c r="AF2325">
        <v>-4.9269708650000004</v>
      </c>
      <c r="AG2325">
        <v>0.94914837740000002</v>
      </c>
      <c r="AH2325">
        <v>6.9972815652999998</v>
      </c>
      <c r="AI2325">
        <v>7.9464299427</v>
      </c>
    </row>
    <row r="2326" spans="1:35" x14ac:dyDescent="0.2">
      <c r="A2326">
        <v>50</v>
      </c>
      <c r="B2326">
        <v>1</v>
      </c>
      <c r="C2326">
        <v>2</v>
      </c>
      <c r="D2326">
        <v>42</v>
      </c>
      <c r="E2326">
        <v>81</v>
      </c>
      <c r="F2326" t="s">
        <v>4056</v>
      </c>
      <c r="G2326" t="s">
        <v>5949</v>
      </c>
      <c r="H2326">
        <v>114188</v>
      </c>
      <c r="I2326">
        <v>113980</v>
      </c>
      <c r="J2326">
        <v>113605</v>
      </c>
      <c r="K2326">
        <v>-208</v>
      </c>
      <c r="L2326">
        <v>-375</v>
      </c>
      <c r="M2326">
        <v>282</v>
      </c>
      <c r="N2326">
        <v>1117</v>
      </c>
      <c r="O2326">
        <v>435</v>
      </c>
      <c r="P2326">
        <v>1544</v>
      </c>
      <c r="Q2326">
        <v>-153</v>
      </c>
      <c r="R2326">
        <v>-427</v>
      </c>
      <c r="S2326">
        <v>0</v>
      </c>
      <c r="T2326">
        <v>35</v>
      </c>
      <c r="U2326">
        <v>-49</v>
      </c>
      <c r="V2326">
        <v>-3</v>
      </c>
      <c r="W2326">
        <v>-49</v>
      </c>
      <c r="X2326">
        <v>32</v>
      </c>
      <c r="Y2326">
        <v>-6</v>
      </c>
      <c r="Z2326">
        <v>20</v>
      </c>
      <c r="AA2326">
        <v>5194</v>
      </c>
      <c r="AB2326">
        <v>5194</v>
      </c>
      <c r="AC2326">
        <v>5194</v>
      </c>
      <c r="AD2326">
        <v>9.8161126612</v>
      </c>
      <c r="AE2326">
        <v>13.568556803</v>
      </c>
      <c r="AF2326">
        <v>-3.7524441419999999</v>
      </c>
      <c r="AG2326">
        <v>0.30757738870000001</v>
      </c>
      <c r="AH2326">
        <v>-2.6363775999999998E-2</v>
      </c>
      <c r="AI2326">
        <v>0.28121361249999999</v>
      </c>
    </row>
    <row r="2327" spans="1:35" x14ac:dyDescent="0.2">
      <c r="A2327">
        <v>50</v>
      </c>
      <c r="B2327">
        <v>1</v>
      </c>
      <c r="C2327">
        <v>2</v>
      </c>
      <c r="D2327">
        <v>42</v>
      </c>
      <c r="E2327">
        <v>83</v>
      </c>
      <c r="F2327" t="s">
        <v>4056</v>
      </c>
      <c r="G2327" t="s">
        <v>5950</v>
      </c>
      <c r="H2327">
        <v>40432</v>
      </c>
      <c r="I2327">
        <v>40306</v>
      </c>
      <c r="J2327">
        <v>39941</v>
      </c>
      <c r="K2327">
        <v>-126</v>
      </c>
      <c r="L2327">
        <v>-365</v>
      </c>
      <c r="M2327">
        <v>82</v>
      </c>
      <c r="N2327">
        <v>357</v>
      </c>
      <c r="O2327">
        <v>176</v>
      </c>
      <c r="P2327">
        <v>609</v>
      </c>
      <c r="Q2327">
        <v>-94</v>
      </c>
      <c r="R2327">
        <v>-252</v>
      </c>
      <c r="S2327">
        <v>1</v>
      </c>
      <c r="T2327">
        <v>5</v>
      </c>
      <c r="U2327">
        <v>-31</v>
      </c>
      <c r="V2327">
        <v>-124</v>
      </c>
      <c r="W2327">
        <v>-30</v>
      </c>
      <c r="X2327">
        <v>-119</v>
      </c>
      <c r="Y2327">
        <v>-2</v>
      </c>
      <c r="Z2327">
        <v>6</v>
      </c>
      <c r="AA2327">
        <v>2867</v>
      </c>
      <c r="AB2327">
        <v>2867</v>
      </c>
      <c r="AC2327">
        <v>2867</v>
      </c>
      <c r="AD2327">
        <v>8.8975288795999994</v>
      </c>
      <c r="AE2327">
        <v>15.1781375</v>
      </c>
      <c r="AF2327">
        <v>-6.2806086209999998</v>
      </c>
      <c r="AG2327">
        <v>0.1246152504</v>
      </c>
      <c r="AH2327">
        <v>-3.09045821</v>
      </c>
      <c r="AI2327">
        <v>-2.9658429599999998</v>
      </c>
    </row>
    <row r="2328" spans="1:35" x14ac:dyDescent="0.2">
      <c r="A2328">
        <v>50</v>
      </c>
      <c r="B2328">
        <v>1</v>
      </c>
      <c r="C2328">
        <v>2</v>
      </c>
      <c r="D2328">
        <v>42</v>
      </c>
      <c r="E2328">
        <v>85</v>
      </c>
      <c r="F2328" t="s">
        <v>4056</v>
      </c>
      <c r="G2328" t="s">
        <v>5053</v>
      </c>
      <c r="H2328">
        <v>110652</v>
      </c>
      <c r="I2328">
        <v>110333</v>
      </c>
      <c r="J2328">
        <v>109972</v>
      </c>
      <c r="K2328">
        <v>-319</v>
      </c>
      <c r="L2328">
        <v>-361</v>
      </c>
      <c r="M2328">
        <v>237</v>
      </c>
      <c r="N2328">
        <v>957</v>
      </c>
      <c r="O2328">
        <v>466</v>
      </c>
      <c r="P2328">
        <v>1695</v>
      </c>
      <c r="Q2328">
        <v>-229</v>
      </c>
      <c r="R2328">
        <v>-738</v>
      </c>
      <c r="S2328">
        <v>-2</v>
      </c>
      <c r="T2328">
        <v>10</v>
      </c>
      <c r="U2328">
        <v>-79</v>
      </c>
      <c r="V2328">
        <v>356</v>
      </c>
      <c r="W2328">
        <v>-81</v>
      </c>
      <c r="X2328">
        <v>366</v>
      </c>
      <c r="Y2328">
        <v>-9</v>
      </c>
      <c r="Z2328">
        <v>11</v>
      </c>
      <c r="AA2328">
        <v>6045</v>
      </c>
      <c r="AB2328">
        <v>6045</v>
      </c>
      <c r="AC2328">
        <v>6045</v>
      </c>
      <c r="AD2328">
        <v>8.6879553345999998</v>
      </c>
      <c r="AE2328">
        <v>15.387757881000001</v>
      </c>
      <c r="AF2328">
        <v>-6.6998025459999999</v>
      </c>
      <c r="AG2328">
        <v>9.0783232300000002E-2</v>
      </c>
      <c r="AH2328">
        <v>3.2318830712</v>
      </c>
      <c r="AI2328">
        <v>3.3226663035000001</v>
      </c>
    </row>
    <row r="2329" spans="1:35" x14ac:dyDescent="0.2">
      <c r="A2329">
        <v>50</v>
      </c>
      <c r="B2329">
        <v>1</v>
      </c>
      <c r="C2329">
        <v>2</v>
      </c>
      <c r="D2329">
        <v>42</v>
      </c>
      <c r="E2329">
        <v>87</v>
      </c>
      <c r="F2329" t="s">
        <v>4056</v>
      </c>
      <c r="G2329" t="s">
        <v>5951</v>
      </c>
      <c r="H2329">
        <v>46143</v>
      </c>
      <c r="I2329">
        <v>46073</v>
      </c>
      <c r="J2329">
        <v>46136</v>
      </c>
      <c r="K2329">
        <v>-70</v>
      </c>
      <c r="L2329">
        <v>63</v>
      </c>
      <c r="M2329">
        <v>124</v>
      </c>
      <c r="N2329">
        <v>532</v>
      </c>
      <c r="O2329">
        <v>173</v>
      </c>
      <c r="P2329">
        <v>666</v>
      </c>
      <c r="Q2329">
        <v>-49</v>
      </c>
      <c r="R2329">
        <v>-134</v>
      </c>
      <c r="S2329">
        <v>0</v>
      </c>
      <c r="T2329">
        <v>3</v>
      </c>
      <c r="U2329">
        <v>-17</v>
      </c>
      <c r="V2329">
        <v>189</v>
      </c>
      <c r="W2329">
        <v>-17</v>
      </c>
      <c r="X2329">
        <v>192</v>
      </c>
      <c r="Y2329">
        <v>-4</v>
      </c>
      <c r="Z2329">
        <v>5</v>
      </c>
      <c r="AA2329">
        <v>483</v>
      </c>
      <c r="AB2329">
        <v>483</v>
      </c>
      <c r="AC2329">
        <v>483</v>
      </c>
      <c r="AD2329">
        <v>11.539003785</v>
      </c>
      <c r="AE2329">
        <v>14.445444588000001</v>
      </c>
      <c r="AF2329">
        <v>-2.9064408030000002</v>
      </c>
      <c r="AG2329">
        <v>6.5069570199999996E-2</v>
      </c>
      <c r="AH2329">
        <v>4.0993829236000003</v>
      </c>
      <c r="AI2329">
        <v>4.1644524937999998</v>
      </c>
    </row>
    <row r="2330" spans="1:35" x14ac:dyDescent="0.2">
      <c r="A2330">
        <v>50</v>
      </c>
      <c r="B2330">
        <v>1</v>
      </c>
      <c r="C2330">
        <v>2</v>
      </c>
      <c r="D2330">
        <v>42</v>
      </c>
      <c r="E2330">
        <v>89</v>
      </c>
      <c r="F2330" t="s">
        <v>4056</v>
      </c>
      <c r="G2330" t="s">
        <v>4609</v>
      </c>
      <c r="H2330">
        <v>168327</v>
      </c>
      <c r="I2330">
        <v>168248</v>
      </c>
      <c r="J2330">
        <v>169273</v>
      </c>
      <c r="K2330">
        <v>-79</v>
      </c>
      <c r="L2330">
        <v>1025</v>
      </c>
      <c r="M2330">
        <v>345</v>
      </c>
      <c r="N2330">
        <v>1427</v>
      </c>
      <c r="O2330">
        <v>465</v>
      </c>
      <c r="P2330">
        <v>1945</v>
      </c>
      <c r="Q2330">
        <v>-120</v>
      </c>
      <c r="R2330">
        <v>-518</v>
      </c>
      <c r="S2330">
        <v>-2</v>
      </c>
      <c r="T2330">
        <v>72</v>
      </c>
      <c r="U2330">
        <v>49</v>
      </c>
      <c r="V2330">
        <v>1473</v>
      </c>
      <c r="W2330">
        <v>47</v>
      </c>
      <c r="X2330">
        <v>1545</v>
      </c>
      <c r="Y2330">
        <v>-6</v>
      </c>
      <c r="Z2330">
        <v>-2</v>
      </c>
      <c r="AA2330">
        <v>3913</v>
      </c>
      <c r="AB2330">
        <v>3913</v>
      </c>
      <c r="AC2330">
        <v>3913</v>
      </c>
      <c r="AD2330">
        <v>8.4557701595000001</v>
      </c>
      <c r="AE2330">
        <v>11.525208802</v>
      </c>
      <c r="AF2330">
        <v>-3.0694386420000002</v>
      </c>
      <c r="AG2330">
        <v>0.42664012019999997</v>
      </c>
      <c r="AH2330">
        <v>8.7283457918000007</v>
      </c>
      <c r="AI2330">
        <v>9.1549859120000008</v>
      </c>
    </row>
    <row r="2331" spans="1:35" x14ac:dyDescent="0.2">
      <c r="A2331">
        <v>50</v>
      </c>
      <c r="B2331">
        <v>1</v>
      </c>
      <c r="C2331">
        <v>2</v>
      </c>
      <c r="D2331">
        <v>42</v>
      </c>
      <c r="E2331">
        <v>91</v>
      </c>
      <c r="F2331" t="s">
        <v>4056</v>
      </c>
      <c r="G2331" t="s">
        <v>4610</v>
      </c>
      <c r="H2331">
        <v>856553</v>
      </c>
      <c r="I2331">
        <v>856947</v>
      </c>
      <c r="J2331">
        <v>860578</v>
      </c>
      <c r="K2331">
        <v>394</v>
      </c>
      <c r="L2331">
        <v>3631</v>
      </c>
      <c r="M2331">
        <v>2046</v>
      </c>
      <c r="N2331">
        <v>8173</v>
      </c>
      <c r="O2331">
        <v>2319</v>
      </c>
      <c r="P2331">
        <v>9482</v>
      </c>
      <c r="Q2331">
        <v>-273</v>
      </c>
      <c r="R2331">
        <v>-1309</v>
      </c>
      <c r="S2331">
        <v>33</v>
      </c>
      <c r="T2331">
        <v>411</v>
      </c>
      <c r="U2331">
        <v>665</v>
      </c>
      <c r="V2331">
        <v>4430</v>
      </c>
      <c r="W2331">
        <v>698</v>
      </c>
      <c r="X2331">
        <v>4841</v>
      </c>
      <c r="Y2331">
        <v>-31</v>
      </c>
      <c r="Z2331">
        <v>99</v>
      </c>
      <c r="AA2331">
        <v>20831</v>
      </c>
      <c r="AB2331">
        <v>20831</v>
      </c>
      <c r="AC2331">
        <v>20831</v>
      </c>
      <c r="AD2331">
        <v>9.5171831559999998</v>
      </c>
      <c r="AE2331">
        <v>11.041469555999999</v>
      </c>
      <c r="AF2331">
        <v>-1.5242864</v>
      </c>
      <c r="AG2331">
        <v>0.4785956536</v>
      </c>
      <c r="AH2331">
        <v>5.1585857556999999</v>
      </c>
      <c r="AI2331">
        <v>5.6371814093000001</v>
      </c>
    </row>
    <row r="2332" spans="1:35" x14ac:dyDescent="0.2">
      <c r="A2332">
        <v>50</v>
      </c>
      <c r="B2332">
        <v>1</v>
      </c>
      <c r="C2332">
        <v>2</v>
      </c>
      <c r="D2332">
        <v>42</v>
      </c>
      <c r="E2332">
        <v>93</v>
      </c>
      <c r="F2332" t="s">
        <v>4056</v>
      </c>
      <c r="G2332" t="s">
        <v>5952</v>
      </c>
      <c r="H2332">
        <v>18136</v>
      </c>
      <c r="I2332">
        <v>18115</v>
      </c>
      <c r="J2332">
        <v>18087</v>
      </c>
      <c r="K2332">
        <v>-21</v>
      </c>
      <c r="L2332">
        <v>-28</v>
      </c>
      <c r="M2332">
        <v>53</v>
      </c>
      <c r="N2332">
        <v>233</v>
      </c>
      <c r="O2332">
        <v>47</v>
      </c>
      <c r="P2332">
        <v>270</v>
      </c>
      <c r="Q2332">
        <v>6</v>
      </c>
      <c r="R2332">
        <v>-37</v>
      </c>
      <c r="S2332">
        <v>0</v>
      </c>
      <c r="T2332">
        <v>6</v>
      </c>
      <c r="U2332">
        <v>-25</v>
      </c>
      <c r="V2332">
        <v>-1</v>
      </c>
      <c r="W2332">
        <v>-25</v>
      </c>
      <c r="X2332">
        <v>5</v>
      </c>
      <c r="Y2332">
        <v>-2</v>
      </c>
      <c r="Z2332">
        <v>4</v>
      </c>
      <c r="AA2332">
        <v>778</v>
      </c>
      <c r="AB2332">
        <v>778</v>
      </c>
      <c r="AC2332">
        <v>778</v>
      </c>
      <c r="AD2332">
        <v>12.872217005</v>
      </c>
      <c r="AE2332">
        <v>14.916302967</v>
      </c>
      <c r="AF2332">
        <v>-2.044085962</v>
      </c>
      <c r="AG2332">
        <v>0.33147339930000003</v>
      </c>
      <c r="AH2332">
        <v>-5.5245567000000002E-2</v>
      </c>
      <c r="AI2332">
        <v>0.27622783270000001</v>
      </c>
    </row>
    <row r="2333" spans="1:35" x14ac:dyDescent="0.2">
      <c r="A2333">
        <v>50</v>
      </c>
      <c r="B2333">
        <v>1</v>
      </c>
      <c r="C2333">
        <v>2</v>
      </c>
      <c r="D2333">
        <v>42</v>
      </c>
      <c r="E2333">
        <v>95</v>
      </c>
      <c r="F2333" t="s">
        <v>4056</v>
      </c>
      <c r="G2333" t="s">
        <v>5782</v>
      </c>
      <c r="H2333">
        <v>312951</v>
      </c>
      <c r="I2333">
        <v>312855</v>
      </c>
      <c r="J2333">
        <v>313628</v>
      </c>
      <c r="K2333">
        <v>-96</v>
      </c>
      <c r="L2333">
        <v>773</v>
      </c>
      <c r="M2333">
        <v>686</v>
      </c>
      <c r="N2333">
        <v>2648</v>
      </c>
      <c r="O2333">
        <v>862</v>
      </c>
      <c r="P2333">
        <v>3560</v>
      </c>
      <c r="Q2333">
        <v>-176</v>
      </c>
      <c r="R2333">
        <v>-912</v>
      </c>
      <c r="S2333">
        <v>3</v>
      </c>
      <c r="T2333">
        <v>186</v>
      </c>
      <c r="U2333">
        <v>94</v>
      </c>
      <c r="V2333">
        <v>1465</v>
      </c>
      <c r="W2333">
        <v>97</v>
      </c>
      <c r="X2333">
        <v>1651</v>
      </c>
      <c r="Y2333">
        <v>-17</v>
      </c>
      <c r="Z2333">
        <v>34</v>
      </c>
      <c r="AA2333">
        <v>11145</v>
      </c>
      <c r="AB2333">
        <v>11145</v>
      </c>
      <c r="AC2333">
        <v>11145</v>
      </c>
      <c r="AD2333">
        <v>8.4535414369000001</v>
      </c>
      <c r="AE2333">
        <v>11.365033049999999</v>
      </c>
      <c r="AF2333">
        <v>-2.9114916129999999</v>
      </c>
      <c r="AG2333">
        <v>0.59379105259999998</v>
      </c>
      <c r="AH2333">
        <v>4.6769026454000002</v>
      </c>
      <c r="AI2333">
        <v>5.2706936979999996</v>
      </c>
    </row>
    <row r="2334" spans="1:35" x14ac:dyDescent="0.2">
      <c r="A2334">
        <v>50</v>
      </c>
      <c r="B2334">
        <v>1</v>
      </c>
      <c r="C2334">
        <v>2</v>
      </c>
      <c r="D2334">
        <v>42</v>
      </c>
      <c r="E2334">
        <v>97</v>
      </c>
      <c r="F2334" t="s">
        <v>4056</v>
      </c>
      <c r="G2334" t="s">
        <v>5953</v>
      </c>
      <c r="H2334">
        <v>91647</v>
      </c>
      <c r="I2334">
        <v>91471</v>
      </c>
      <c r="J2334">
        <v>91266</v>
      </c>
      <c r="K2334">
        <v>-176</v>
      </c>
      <c r="L2334">
        <v>-205</v>
      </c>
      <c r="M2334">
        <v>216</v>
      </c>
      <c r="N2334">
        <v>875</v>
      </c>
      <c r="O2334">
        <v>347</v>
      </c>
      <c r="P2334">
        <v>1309</v>
      </c>
      <c r="Q2334">
        <v>-131</v>
      </c>
      <c r="R2334">
        <v>-434</v>
      </c>
      <c r="S2334">
        <v>1</v>
      </c>
      <c r="T2334">
        <v>12</v>
      </c>
      <c r="U2334">
        <v>-39</v>
      </c>
      <c r="V2334">
        <v>205</v>
      </c>
      <c r="W2334">
        <v>-38</v>
      </c>
      <c r="X2334">
        <v>217</v>
      </c>
      <c r="Y2334">
        <v>-7</v>
      </c>
      <c r="Z2334">
        <v>12</v>
      </c>
      <c r="AA2334">
        <v>3495</v>
      </c>
      <c r="AB2334">
        <v>3495</v>
      </c>
      <c r="AC2334">
        <v>3495</v>
      </c>
      <c r="AD2334">
        <v>9.5766046285000002</v>
      </c>
      <c r="AE2334">
        <v>14.326600524</v>
      </c>
      <c r="AF2334">
        <v>-4.7499958959999997</v>
      </c>
      <c r="AG2334">
        <v>0.13133629199999999</v>
      </c>
      <c r="AH2334">
        <v>2.2436616558</v>
      </c>
      <c r="AI2334">
        <v>2.3749979478999999</v>
      </c>
    </row>
    <row r="2335" spans="1:35" x14ac:dyDescent="0.2">
      <c r="A2335">
        <v>50</v>
      </c>
      <c r="B2335">
        <v>1</v>
      </c>
      <c r="C2335">
        <v>2</v>
      </c>
      <c r="D2335">
        <v>42</v>
      </c>
      <c r="E2335">
        <v>99</v>
      </c>
      <c r="F2335" t="s">
        <v>4056</v>
      </c>
      <c r="G2335" t="s">
        <v>4612</v>
      </c>
      <c r="H2335">
        <v>45842</v>
      </c>
      <c r="I2335">
        <v>45821</v>
      </c>
      <c r="J2335">
        <v>45986</v>
      </c>
      <c r="K2335">
        <v>-21</v>
      </c>
      <c r="L2335">
        <v>165</v>
      </c>
      <c r="M2335">
        <v>136</v>
      </c>
      <c r="N2335">
        <v>514</v>
      </c>
      <c r="O2335">
        <v>127</v>
      </c>
      <c r="P2335">
        <v>526</v>
      </c>
      <c r="Q2335">
        <v>9</v>
      </c>
      <c r="R2335">
        <v>-12</v>
      </c>
      <c r="S2335">
        <v>0</v>
      </c>
      <c r="T2335">
        <v>0</v>
      </c>
      <c r="U2335">
        <v>-29</v>
      </c>
      <c r="V2335">
        <v>171</v>
      </c>
      <c r="W2335">
        <v>-29</v>
      </c>
      <c r="X2335">
        <v>171</v>
      </c>
      <c r="Y2335">
        <v>-1</v>
      </c>
      <c r="Z2335">
        <v>6</v>
      </c>
      <c r="AA2335">
        <v>582</v>
      </c>
      <c r="AB2335">
        <v>582</v>
      </c>
      <c r="AC2335">
        <v>582</v>
      </c>
      <c r="AD2335">
        <v>11.197403248000001</v>
      </c>
      <c r="AE2335">
        <v>11.458821222999999</v>
      </c>
      <c r="AF2335">
        <v>-0.26141797500000002</v>
      </c>
      <c r="AG2335">
        <v>0</v>
      </c>
      <c r="AH2335">
        <v>3.725206139</v>
      </c>
      <c r="AI2335">
        <v>3.725206139</v>
      </c>
    </row>
    <row r="2336" spans="1:35" x14ac:dyDescent="0.2">
      <c r="A2336">
        <v>50</v>
      </c>
      <c r="B2336">
        <v>1</v>
      </c>
      <c r="C2336">
        <v>2</v>
      </c>
      <c r="D2336">
        <v>42</v>
      </c>
      <c r="E2336">
        <v>101</v>
      </c>
      <c r="F2336" t="s">
        <v>4056</v>
      </c>
      <c r="G2336" t="s">
        <v>5954</v>
      </c>
      <c r="H2336">
        <v>1603797</v>
      </c>
      <c r="I2336">
        <v>1601005</v>
      </c>
      <c r="J2336">
        <v>1576251</v>
      </c>
      <c r="K2336">
        <v>-2792</v>
      </c>
      <c r="L2336">
        <v>-24754</v>
      </c>
      <c r="M2336">
        <v>4796</v>
      </c>
      <c r="N2336">
        <v>19463</v>
      </c>
      <c r="O2336">
        <v>4262</v>
      </c>
      <c r="P2336">
        <v>17769</v>
      </c>
      <c r="Q2336">
        <v>534</v>
      </c>
      <c r="R2336">
        <v>1694</v>
      </c>
      <c r="S2336">
        <v>203</v>
      </c>
      <c r="T2336">
        <v>1999</v>
      </c>
      <c r="U2336">
        <v>-3557</v>
      </c>
      <c r="V2336">
        <v>-28226</v>
      </c>
      <c r="W2336">
        <v>-3354</v>
      </c>
      <c r="X2336">
        <v>-26227</v>
      </c>
      <c r="Y2336">
        <v>28</v>
      </c>
      <c r="Z2336">
        <v>-221</v>
      </c>
      <c r="AA2336">
        <v>55395</v>
      </c>
      <c r="AB2336">
        <v>55395</v>
      </c>
      <c r="AC2336">
        <v>55395</v>
      </c>
      <c r="AD2336">
        <v>12.251452196000001</v>
      </c>
      <c r="AE2336">
        <v>11.185123264</v>
      </c>
      <c r="AF2336">
        <v>1.0663289329000001</v>
      </c>
      <c r="AG2336">
        <v>1.2583184987</v>
      </c>
      <c r="AH2336">
        <v>-17.76753274</v>
      </c>
      <c r="AI2336">
        <v>-16.509214239999999</v>
      </c>
    </row>
    <row r="2337" spans="1:35" x14ac:dyDescent="0.2">
      <c r="A2337">
        <v>50</v>
      </c>
      <c r="B2337">
        <v>1</v>
      </c>
      <c r="C2337">
        <v>2</v>
      </c>
      <c r="D2337">
        <v>42</v>
      </c>
      <c r="E2337">
        <v>103</v>
      </c>
      <c r="F2337" t="s">
        <v>4056</v>
      </c>
      <c r="G2337" t="s">
        <v>4614</v>
      </c>
      <c r="H2337">
        <v>58535</v>
      </c>
      <c r="I2337">
        <v>58591</v>
      </c>
      <c r="J2337">
        <v>59952</v>
      </c>
      <c r="K2337">
        <v>56</v>
      </c>
      <c r="L2337">
        <v>1361</v>
      </c>
      <c r="M2337">
        <v>94</v>
      </c>
      <c r="N2337">
        <v>378</v>
      </c>
      <c r="O2337">
        <v>135</v>
      </c>
      <c r="P2337">
        <v>626</v>
      </c>
      <c r="Q2337">
        <v>-41</v>
      </c>
      <c r="R2337">
        <v>-248</v>
      </c>
      <c r="S2337">
        <v>0</v>
      </c>
      <c r="T2337">
        <v>9</v>
      </c>
      <c r="U2337">
        <v>103</v>
      </c>
      <c r="V2337">
        <v>1630</v>
      </c>
      <c r="W2337">
        <v>103</v>
      </c>
      <c r="X2337">
        <v>1639</v>
      </c>
      <c r="Y2337">
        <v>-6</v>
      </c>
      <c r="Z2337">
        <v>-30</v>
      </c>
      <c r="AA2337">
        <v>463</v>
      </c>
      <c r="AB2337">
        <v>463</v>
      </c>
      <c r="AC2337">
        <v>463</v>
      </c>
      <c r="AD2337">
        <v>6.3774326616000003</v>
      </c>
      <c r="AE2337">
        <v>10.561568376</v>
      </c>
      <c r="AF2337">
        <v>-4.184135714</v>
      </c>
      <c r="AG2337">
        <v>0.15184363479999999</v>
      </c>
      <c r="AH2337">
        <v>27.500569414000001</v>
      </c>
      <c r="AI2337">
        <v>27.652413048</v>
      </c>
    </row>
    <row r="2338" spans="1:35" x14ac:dyDescent="0.2">
      <c r="A2338">
        <v>50</v>
      </c>
      <c r="B2338">
        <v>1</v>
      </c>
      <c r="C2338">
        <v>2</v>
      </c>
      <c r="D2338">
        <v>42</v>
      </c>
      <c r="E2338">
        <v>105</v>
      </c>
      <c r="F2338" t="s">
        <v>4056</v>
      </c>
      <c r="G2338" t="s">
        <v>5955</v>
      </c>
      <c r="H2338">
        <v>16396</v>
      </c>
      <c r="I2338">
        <v>16356</v>
      </c>
      <c r="J2338">
        <v>16259</v>
      </c>
      <c r="K2338">
        <v>-40</v>
      </c>
      <c r="L2338">
        <v>-97</v>
      </c>
      <c r="M2338">
        <v>39</v>
      </c>
      <c r="N2338">
        <v>167</v>
      </c>
      <c r="O2338">
        <v>72</v>
      </c>
      <c r="P2338">
        <v>252</v>
      </c>
      <c r="Q2338">
        <v>-33</v>
      </c>
      <c r="R2338">
        <v>-85</v>
      </c>
      <c r="S2338">
        <v>0</v>
      </c>
      <c r="T2338">
        <v>0</v>
      </c>
      <c r="U2338">
        <v>-5</v>
      </c>
      <c r="V2338">
        <v>-13</v>
      </c>
      <c r="W2338">
        <v>-5</v>
      </c>
      <c r="X2338">
        <v>-13</v>
      </c>
      <c r="Y2338">
        <v>-2</v>
      </c>
      <c r="Z2338">
        <v>1</v>
      </c>
      <c r="AA2338">
        <v>163</v>
      </c>
      <c r="AB2338">
        <v>163</v>
      </c>
      <c r="AC2338">
        <v>163</v>
      </c>
      <c r="AD2338">
        <v>10.240686801000001</v>
      </c>
      <c r="AE2338">
        <v>15.453012418</v>
      </c>
      <c r="AF2338">
        <v>-5.2123256170000003</v>
      </c>
      <c r="AG2338">
        <v>0</v>
      </c>
      <c r="AH2338">
        <v>-0.79717921199999997</v>
      </c>
      <c r="AI2338">
        <v>-0.79717921199999997</v>
      </c>
    </row>
    <row r="2339" spans="1:35" x14ac:dyDescent="0.2">
      <c r="A2339">
        <v>50</v>
      </c>
      <c r="B2339">
        <v>1</v>
      </c>
      <c r="C2339">
        <v>2</v>
      </c>
      <c r="D2339">
        <v>42</v>
      </c>
      <c r="E2339">
        <v>107</v>
      </c>
      <c r="F2339" t="s">
        <v>4056</v>
      </c>
      <c r="G2339" t="s">
        <v>5956</v>
      </c>
      <c r="H2339">
        <v>143049</v>
      </c>
      <c r="I2339">
        <v>142777</v>
      </c>
      <c r="J2339">
        <v>143264</v>
      </c>
      <c r="K2339">
        <v>-272</v>
      </c>
      <c r="L2339">
        <v>487</v>
      </c>
      <c r="M2339">
        <v>301</v>
      </c>
      <c r="N2339">
        <v>1267</v>
      </c>
      <c r="O2339">
        <v>608</v>
      </c>
      <c r="P2339">
        <v>2174</v>
      </c>
      <c r="Q2339">
        <v>-307</v>
      </c>
      <c r="R2339">
        <v>-907</v>
      </c>
      <c r="S2339">
        <v>0</v>
      </c>
      <c r="T2339">
        <v>6</v>
      </c>
      <c r="U2339">
        <v>45</v>
      </c>
      <c r="V2339">
        <v>1394</v>
      </c>
      <c r="W2339">
        <v>45</v>
      </c>
      <c r="X2339">
        <v>1400</v>
      </c>
      <c r="Y2339">
        <v>-10</v>
      </c>
      <c r="Z2339">
        <v>-6</v>
      </c>
      <c r="AA2339">
        <v>6557</v>
      </c>
      <c r="AB2339">
        <v>6557</v>
      </c>
      <c r="AC2339">
        <v>6557</v>
      </c>
      <c r="AD2339">
        <v>8.8588698823000005</v>
      </c>
      <c r="AE2339">
        <v>15.200618092999999</v>
      </c>
      <c r="AF2339">
        <v>-6.3417482109999996</v>
      </c>
      <c r="AG2339">
        <v>4.1952027900000001E-2</v>
      </c>
      <c r="AH2339">
        <v>9.7468544719000008</v>
      </c>
      <c r="AI2339">
        <v>9.7888064997999997</v>
      </c>
    </row>
    <row r="2340" spans="1:35" x14ac:dyDescent="0.2">
      <c r="A2340">
        <v>50</v>
      </c>
      <c r="B2340">
        <v>1</v>
      </c>
      <c r="C2340">
        <v>2</v>
      </c>
      <c r="D2340">
        <v>42</v>
      </c>
      <c r="E2340">
        <v>109</v>
      </c>
      <c r="F2340" t="s">
        <v>4056</v>
      </c>
      <c r="G2340" t="s">
        <v>5957</v>
      </c>
      <c r="H2340">
        <v>39736</v>
      </c>
      <c r="I2340">
        <v>39717</v>
      </c>
      <c r="J2340">
        <v>39621</v>
      </c>
      <c r="K2340">
        <v>-19</v>
      </c>
      <c r="L2340">
        <v>-96</v>
      </c>
      <c r="M2340">
        <v>99</v>
      </c>
      <c r="N2340">
        <v>373</v>
      </c>
      <c r="O2340">
        <v>97</v>
      </c>
      <c r="P2340">
        <v>486</v>
      </c>
      <c r="Q2340">
        <v>2</v>
      </c>
      <c r="R2340">
        <v>-113</v>
      </c>
      <c r="S2340">
        <v>0</v>
      </c>
      <c r="T2340">
        <v>1</v>
      </c>
      <c r="U2340">
        <v>-19</v>
      </c>
      <c r="V2340">
        <v>10</v>
      </c>
      <c r="W2340">
        <v>-19</v>
      </c>
      <c r="X2340">
        <v>11</v>
      </c>
      <c r="Y2340">
        <v>-2</v>
      </c>
      <c r="Z2340">
        <v>6</v>
      </c>
      <c r="AA2340">
        <v>2556</v>
      </c>
      <c r="AB2340">
        <v>2556</v>
      </c>
      <c r="AC2340">
        <v>2556</v>
      </c>
      <c r="AD2340">
        <v>9.4028082382000004</v>
      </c>
      <c r="AE2340">
        <v>12.251380170999999</v>
      </c>
      <c r="AF2340">
        <v>-2.8485719330000001</v>
      </c>
      <c r="AG2340">
        <v>2.52086012E-2</v>
      </c>
      <c r="AH2340">
        <v>0.2520860117</v>
      </c>
      <c r="AI2340">
        <v>0.27729461290000001</v>
      </c>
    </row>
    <row r="2341" spans="1:35" x14ac:dyDescent="0.2">
      <c r="A2341">
        <v>50</v>
      </c>
      <c r="B2341">
        <v>1</v>
      </c>
      <c r="C2341">
        <v>2</v>
      </c>
      <c r="D2341">
        <v>42</v>
      </c>
      <c r="E2341">
        <v>111</v>
      </c>
      <c r="F2341" t="s">
        <v>4056</v>
      </c>
      <c r="G2341" t="s">
        <v>5351</v>
      </c>
      <c r="H2341">
        <v>74129</v>
      </c>
      <c r="I2341">
        <v>73917</v>
      </c>
      <c r="J2341">
        <v>73627</v>
      </c>
      <c r="K2341">
        <v>-212</v>
      </c>
      <c r="L2341">
        <v>-290</v>
      </c>
      <c r="M2341">
        <v>162</v>
      </c>
      <c r="N2341">
        <v>574</v>
      </c>
      <c r="O2341">
        <v>304</v>
      </c>
      <c r="P2341">
        <v>1111</v>
      </c>
      <c r="Q2341">
        <v>-142</v>
      </c>
      <c r="R2341">
        <v>-537</v>
      </c>
      <c r="S2341">
        <v>0</v>
      </c>
      <c r="T2341">
        <v>0</v>
      </c>
      <c r="U2341">
        <v>-63</v>
      </c>
      <c r="V2341">
        <v>240</v>
      </c>
      <c r="W2341">
        <v>-63</v>
      </c>
      <c r="X2341">
        <v>240</v>
      </c>
      <c r="Y2341">
        <v>-7</v>
      </c>
      <c r="Z2341">
        <v>7</v>
      </c>
      <c r="AA2341">
        <v>4848</v>
      </c>
      <c r="AB2341">
        <v>4848</v>
      </c>
      <c r="AC2341">
        <v>4848</v>
      </c>
      <c r="AD2341">
        <v>7.7807298162</v>
      </c>
      <c r="AE2341">
        <v>15.059914331</v>
      </c>
      <c r="AF2341">
        <v>-7.2791845139999998</v>
      </c>
      <c r="AG2341">
        <v>0</v>
      </c>
      <c r="AH2341">
        <v>3.2532668221000001</v>
      </c>
      <c r="AI2341">
        <v>3.2532668221000001</v>
      </c>
    </row>
    <row r="2342" spans="1:35" x14ac:dyDescent="0.2">
      <c r="A2342">
        <v>50</v>
      </c>
      <c r="B2342">
        <v>1</v>
      </c>
      <c r="C2342">
        <v>2</v>
      </c>
      <c r="D2342">
        <v>42</v>
      </c>
      <c r="E2342">
        <v>113</v>
      </c>
      <c r="F2342" t="s">
        <v>4056</v>
      </c>
      <c r="G2342" t="s">
        <v>5103</v>
      </c>
      <c r="H2342">
        <v>5840</v>
      </c>
      <c r="I2342">
        <v>5838</v>
      </c>
      <c r="J2342">
        <v>5868</v>
      </c>
      <c r="K2342">
        <v>-2</v>
      </c>
      <c r="L2342">
        <v>30</v>
      </c>
      <c r="M2342">
        <v>24</v>
      </c>
      <c r="N2342">
        <v>47</v>
      </c>
      <c r="O2342">
        <v>30</v>
      </c>
      <c r="P2342">
        <v>123</v>
      </c>
      <c r="Q2342">
        <v>-6</v>
      </c>
      <c r="R2342">
        <v>-76</v>
      </c>
      <c r="S2342">
        <v>0</v>
      </c>
      <c r="T2342">
        <v>0</v>
      </c>
      <c r="U2342">
        <v>5</v>
      </c>
      <c r="V2342">
        <v>107</v>
      </c>
      <c r="W2342">
        <v>5</v>
      </c>
      <c r="X2342">
        <v>107</v>
      </c>
      <c r="Y2342">
        <v>-1</v>
      </c>
      <c r="Z2342">
        <v>-1</v>
      </c>
      <c r="AA2342">
        <v>325</v>
      </c>
      <c r="AB2342">
        <v>325</v>
      </c>
      <c r="AC2342">
        <v>325</v>
      </c>
      <c r="AD2342">
        <v>8.0300700495000008</v>
      </c>
      <c r="AE2342">
        <v>21.014864171999999</v>
      </c>
      <c r="AF2342">
        <v>-12.98479412</v>
      </c>
      <c r="AG2342">
        <v>0</v>
      </c>
      <c r="AH2342">
        <v>18.281223304000001</v>
      </c>
      <c r="AI2342">
        <v>18.281223304000001</v>
      </c>
    </row>
    <row r="2343" spans="1:35" x14ac:dyDescent="0.2">
      <c r="A2343">
        <v>50</v>
      </c>
      <c r="B2343">
        <v>1</v>
      </c>
      <c r="C2343">
        <v>2</v>
      </c>
      <c r="D2343">
        <v>42</v>
      </c>
      <c r="E2343">
        <v>115</v>
      </c>
      <c r="F2343" t="s">
        <v>4056</v>
      </c>
      <c r="G2343" t="s">
        <v>5958</v>
      </c>
      <c r="H2343">
        <v>38434</v>
      </c>
      <c r="I2343">
        <v>38354</v>
      </c>
      <c r="J2343">
        <v>38389</v>
      </c>
      <c r="K2343">
        <v>-80</v>
      </c>
      <c r="L2343">
        <v>35</v>
      </c>
      <c r="M2343">
        <v>87</v>
      </c>
      <c r="N2343">
        <v>337</v>
      </c>
      <c r="O2343">
        <v>135</v>
      </c>
      <c r="P2343">
        <v>535</v>
      </c>
      <c r="Q2343">
        <v>-48</v>
      </c>
      <c r="R2343">
        <v>-198</v>
      </c>
      <c r="S2343">
        <v>0</v>
      </c>
      <c r="T2343">
        <v>1</v>
      </c>
      <c r="U2343">
        <v>-28</v>
      </c>
      <c r="V2343">
        <v>231</v>
      </c>
      <c r="W2343">
        <v>-28</v>
      </c>
      <c r="X2343">
        <v>232</v>
      </c>
      <c r="Y2343">
        <v>-4</v>
      </c>
      <c r="Z2343">
        <v>1</v>
      </c>
      <c r="AA2343">
        <v>190</v>
      </c>
      <c r="AB2343">
        <v>190</v>
      </c>
      <c r="AC2343">
        <v>190</v>
      </c>
      <c r="AD2343">
        <v>8.7825599728999997</v>
      </c>
      <c r="AE2343">
        <v>13.942639720000001</v>
      </c>
      <c r="AF2343">
        <v>-5.1600797470000002</v>
      </c>
      <c r="AG2343">
        <v>2.60610088E-2</v>
      </c>
      <c r="AH2343">
        <v>6.0200930377999997</v>
      </c>
      <c r="AI2343">
        <v>6.0461540465999999</v>
      </c>
    </row>
    <row r="2344" spans="1:35" x14ac:dyDescent="0.2">
      <c r="A2344">
        <v>50</v>
      </c>
      <c r="B2344">
        <v>1</v>
      </c>
      <c r="C2344">
        <v>2</v>
      </c>
      <c r="D2344">
        <v>42</v>
      </c>
      <c r="E2344">
        <v>117</v>
      </c>
      <c r="F2344" t="s">
        <v>4056</v>
      </c>
      <c r="G2344" t="s">
        <v>5734</v>
      </c>
      <c r="H2344">
        <v>41045</v>
      </c>
      <c r="I2344">
        <v>40969</v>
      </c>
      <c r="J2344">
        <v>40929</v>
      </c>
      <c r="K2344">
        <v>-76</v>
      </c>
      <c r="L2344">
        <v>-40</v>
      </c>
      <c r="M2344">
        <v>107</v>
      </c>
      <c r="N2344">
        <v>383</v>
      </c>
      <c r="O2344">
        <v>140</v>
      </c>
      <c r="P2344">
        <v>540</v>
      </c>
      <c r="Q2344">
        <v>-33</v>
      </c>
      <c r="R2344">
        <v>-157</v>
      </c>
      <c r="S2344">
        <v>0</v>
      </c>
      <c r="T2344">
        <v>4</v>
      </c>
      <c r="U2344">
        <v>-38</v>
      </c>
      <c r="V2344">
        <v>106</v>
      </c>
      <c r="W2344">
        <v>-38</v>
      </c>
      <c r="X2344">
        <v>110</v>
      </c>
      <c r="Y2344">
        <v>-5</v>
      </c>
      <c r="Z2344">
        <v>7</v>
      </c>
      <c r="AA2344">
        <v>1277</v>
      </c>
      <c r="AB2344">
        <v>1277</v>
      </c>
      <c r="AC2344">
        <v>1277</v>
      </c>
      <c r="AD2344">
        <v>9.3530977557000003</v>
      </c>
      <c r="AE2344">
        <v>13.187135217</v>
      </c>
      <c r="AF2344">
        <v>-3.8340374609999999</v>
      </c>
      <c r="AG2344">
        <v>9.7682483099999995E-2</v>
      </c>
      <c r="AH2344">
        <v>2.5885858018999999</v>
      </c>
      <c r="AI2344">
        <v>2.6862682849000001</v>
      </c>
    </row>
    <row r="2345" spans="1:35" x14ac:dyDescent="0.2">
      <c r="A2345">
        <v>50</v>
      </c>
      <c r="B2345">
        <v>1</v>
      </c>
      <c r="C2345">
        <v>2</v>
      </c>
      <c r="D2345">
        <v>42</v>
      </c>
      <c r="E2345">
        <v>119</v>
      </c>
      <c r="F2345" t="s">
        <v>4056</v>
      </c>
      <c r="G2345" t="s">
        <v>4696</v>
      </c>
      <c r="H2345">
        <v>42681</v>
      </c>
      <c r="I2345">
        <v>42625</v>
      </c>
      <c r="J2345">
        <v>42568</v>
      </c>
      <c r="K2345">
        <v>-56</v>
      </c>
      <c r="L2345">
        <v>-57</v>
      </c>
      <c r="M2345">
        <v>92</v>
      </c>
      <c r="N2345">
        <v>388</v>
      </c>
      <c r="O2345">
        <v>108</v>
      </c>
      <c r="P2345">
        <v>468</v>
      </c>
      <c r="Q2345">
        <v>-16</v>
      </c>
      <c r="R2345">
        <v>-80</v>
      </c>
      <c r="S2345">
        <v>0</v>
      </c>
      <c r="T2345">
        <v>8</v>
      </c>
      <c r="U2345">
        <v>-38</v>
      </c>
      <c r="V2345">
        <v>6</v>
      </c>
      <c r="W2345">
        <v>-38</v>
      </c>
      <c r="X2345">
        <v>14</v>
      </c>
      <c r="Y2345">
        <v>-2</v>
      </c>
      <c r="Z2345">
        <v>9</v>
      </c>
      <c r="AA2345">
        <v>7926</v>
      </c>
      <c r="AB2345">
        <v>7926</v>
      </c>
      <c r="AC2345">
        <v>7926</v>
      </c>
      <c r="AD2345">
        <v>9.1087295904999994</v>
      </c>
      <c r="AE2345">
        <v>10.986818166000001</v>
      </c>
      <c r="AF2345">
        <v>-1.878088575</v>
      </c>
      <c r="AG2345">
        <v>0.18780885750000001</v>
      </c>
      <c r="AH2345">
        <v>0.14085664319999999</v>
      </c>
      <c r="AI2345">
        <v>0.3286655007</v>
      </c>
    </row>
    <row r="2346" spans="1:35" x14ac:dyDescent="0.2">
      <c r="A2346">
        <v>50</v>
      </c>
      <c r="B2346">
        <v>1</v>
      </c>
      <c r="C2346">
        <v>2</v>
      </c>
      <c r="D2346">
        <v>42</v>
      </c>
      <c r="E2346">
        <v>121</v>
      </c>
      <c r="F2346" t="s">
        <v>4056</v>
      </c>
      <c r="G2346" t="s">
        <v>5959</v>
      </c>
      <c r="H2346">
        <v>50454</v>
      </c>
      <c r="I2346">
        <v>50275</v>
      </c>
      <c r="J2346">
        <v>49938</v>
      </c>
      <c r="K2346">
        <v>-179</v>
      </c>
      <c r="L2346">
        <v>-337</v>
      </c>
      <c r="M2346">
        <v>109</v>
      </c>
      <c r="N2346">
        <v>413</v>
      </c>
      <c r="O2346">
        <v>213</v>
      </c>
      <c r="P2346">
        <v>773</v>
      </c>
      <c r="Q2346">
        <v>-104</v>
      </c>
      <c r="R2346">
        <v>-360</v>
      </c>
      <c r="S2346">
        <v>0</v>
      </c>
      <c r="T2346">
        <v>3</v>
      </c>
      <c r="U2346">
        <v>-70</v>
      </c>
      <c r="V2346">
        <v>12</v>
      </c>
      <c r="W2346">
        <v>-70</v>
      </c>
      <c r="X2346">
        <v>15</v>
      </c>
      <c r="Y2346">
        <v>-5</v>
      </c>
      <c r="Z2346">
        <v>8</v>
      </c>
      <c r="AA2346">
        <v>1208</v>
      </c>
      <c r="AB2346">
        <v>1208</v>
      </c>
      <c r="AC2346">
        <v>1208</v>
      </c>
      <c r="AD2346">
        <v>8.2424435950999992</v>
      </c>
      <c r="AE2346">
        <v>15.427140190999999</v>
      </c>
      <c r="AF2346">
        <v>-7.1846965960000002</v>
      </c>
      <c r="AG2346">
        <v>5.9872471599999998E-2</v>
      </c>
      <c r="AH2346">
        <v>0.2394898865</v>
      </c>
      <c r="AI2346">
        <v>0.29936235820000001</v>
      </c>
    </row>
    <row r="2347" spans="1:35" x14ac:dyDescent="0.2">
      <c r="A2347">
        <v>50</v>
      </c>
      <c r="B2347">
        <v>1</v>
      </c>
      <c r="C2347">
        <v>2</v>
      </c>
      <c r="D2347">
        <v>42</v>
      </c>
      <c r="E2347">
        <v>123</v>
      </c>
      <c r="F2347" t="s">
        <v>4056</v>
      </c>
      <c r="G2347" t="s">
        <v>4972</v>
      </c>
      <c r="H2347">
        <v>38587</v>
      </c>
      <c r="I2347">
        <v>38480</v>
      </c>
      <c r="J2347">
        <v>38134</v>
      </c>
      <c r="K2347">
        <v>-107</v>
      </c>
      <c r="L2347">
        <v>-346</v>
      </c>
      <c r="M2347">
        <v>84</v>
      </c>
      <c r="N2347">
        <v>372</v>
      </c>
      <c r="O2347">
        <v>162</v>
      </c>
      <c r="P2347">
        <v>584</v>
      </c>
      <c r="Q2347">
        <v>-78</v>
      </c>
      <c r="R2347">
        <v>-212</v>
      </c>
      <c r="S2347">
        <v>0</v>
      </c>
      <c r="T2347">
        <v>3</v>
      </c>
      <c r="U2347">
        <v>-25</v>
      </c>
      <c r="V2347">
        <v>-140</v>
      </c>
      <c r="W2347">
        <v>-25</v>
      </c>
      <c r="X2347">
        <v>-137</v>
      </c>
      <c r="Y2347">
        <v>-4</v>
      </c>
      <c r="Z2347">
        <v>3</v>
      </c>
      <c r="AA2347">
        <v>647</v>
      </c>
      <c r="AB2347">
        <v>647</v>
      </c>
      <c r="AC2347">
        <v>647</v>
      </c>
      <c r="AD2347">
        <v>9.7110188738000005</v>
      </c>
      <c r="AE2347">
        <v>15.245255436000001</v>
      </c>
      <c r="AF2347">
        <v>-5.5342365630000003</v>
      </c>
      <c r="AG2347">
        <v>7.8314668300000001E-2</v>
      </c>
      <c r="AH2347">
        <v>-3.6546845220000002</v>
      </c>
      <c r="AI2347">
        <v>-3.5763698540000002</v>
      </c>
    </row>
    <row r="2348" spans="1:35" x14ac:dyDescent="0.2">
      <c r="A2348">
        <v>50</v>
      </c>
      <c r="B2348">
        <v>1</v>
      </c>
      <c r="C2348">
        <v>2</v>
      </c>
      <c r="D2348">
        <v>42</v>
      </c>
      <c r="E2348">
        <v>125</v>
      </c>
      <c r="F2348" t="s">
        <v>4056</v>
      </c>
      <c r="G2348" t="s">
        <v>4624</v>
      </c>
      <c r="H2348">
        <v>209349</v>
      </c>
      <c r="I2348">
        <v>209157</v>
      </c>
      <c r="J2348">
        <v>209470</v>
      </c>
      <c r="K2348">
        <v>-192</v>
      </c>
      <c r="L2348">
        <v>313</v>
      </c>
      <c r="M2348">
        <v>468</v>
      </c>
      <c r="N2348">
        <v>1980</v>
      </c>
      <c r="O2348">
        <v>789</v>
      </c>
      <c r="P2348">
        <v>3058</v>
      </c>
      <c r="Q2348">
        <v>-321</v>
      </c>
      <c r="R2348">
        <v>-1078</v>
      </c>
      <c r="S2348">
        <v>0</v>
      </c>
      <c r="T2348">
        <v>23</v>
      </c>
      <c r="U2348">
        <v>145</v>
      </c>
      <c r="V2348">
        <v>1357</v>
      </c>
      <c r="W2348">
        <v>145</v>
      </c>
      <c r="X2348">
        <v>1380</v>
      </c>
      <c r="Y2348">
        <v>-16</v>
      </c>
      <c r="Z2348">
        <v>11</v>
      </c>
      <c r="AA2348">
        <v>5219</v>
      </c>
      <c r="AB2348">
        <v>5219</v>
      </c>
      <c r="AC2348">
        <v>5219</v>
      </c>
      <c r="AD2348">
        <v>9.4594949680999996</v>
      </c>
      <c r="AE2348">
        <v>14.609664451</v>
      </c>
      <c r="AF2348">
        <v>-5.150169483</v>
      </c>
      <c r="AG2348">
        <v>0.1098830224</v>
      </c>
      <c r="AH2348">
        <v>6.4830983189999998</v>
      </c>
      <c r="AI2348">
        <v>6.5929813413999998</v>
      </c>
    </row>
    <row r="2349" spans="1:35" x14ac:dyDescent="0.2">
      <c r="A2349">
        <v>50</v>
      </c>
      <c r="B2349">
        <v>1</v>
      </c>
      <c r="C2349">
        <v>2</v>
      </c>
      <c r="D2349">
        <v>42</v>
      </c>
      <c r="E2349">
        <v>127</v>
      </c>
      <c r="F2349" t="s">
        <v>4056</v>
      </c>
      <c r="G2349" t="s">
        <v>4973</v>
      </c>
      <c r="H2349">
        <v>51155</v>
      </c>
      <c r="I2349">
        <v>51101</v>
      </c>
      <c r="J2349">
        <v>51431</v>
      </c>
      <c r="K2349">
        <v>-54</v>
      </c>
      <c r="L2349">
        <v>330</v>
      </c>
      <c r="M2349">
        <v>99</v>
      </c>
      <c r="N2349">
        <v>356</v>
      </c>
      <c r="O2349">
        <v>194</v>
      </c>
      <c r="P2349">
        <v>711</v>
      </c>
      <c r="Q2349">
        <v>-95</v>
      </c>
      <c r="R2349">
        <v>-355</v>
      </c>
      <c r="S2349">
        <v>0</v>
      </c>
      <c r="T2349">
        <v>1</v>
      </c>
      <c r="U2349">
        <v>48</v>
      </c>
      <c r="V2349">
        <v>691</v>
      </c>
      <c r="W2349">
        <v>48</v>
      </c>
      <c r="X2349">
        <v>692</v>
      </c>
      <c r="Y2349">
        <v>-7</v>
      </c>
      <c r="Z2349">
        <v>-7</v>
      </c>
      <c r="AA2349">
        <v>3657</v>
      </c>
      <c r="AB2349">
        <v>3657</v>
      </c>
      <c r="AC2349">
        <v>3657</v>
      </c>
      <c r="AD2349">
        <v>6.9441735263000002</v>
      </c>
      <c r="AE2349">
        <v>13.868840947000001</v>
      </c>
      <c r="AF2349">
        <v>-6.9246674209999997</v>
      </c>
      <c r="AG2349">
        <v>1.9506105400000001E-2</v>
      </c>
      <c r="AH2349">
        <v>13.478718839000001</v>
      </c>
      <c r="AI2349">
        <v>13.498224944</v>
      </c>
    </row>
    <row r="2350" spans="1:35" x14ac:dyDescent="0.2">
      <c r="A2350">
        <v>50</v>
      </c>
      <c r="B2350">
        <v>1</v>
      </c>
      <c r="C2350">
        <v>2</v>
      </c>
      <c r="D2350">
        <v>42</v>
      </c>
      <c r="E2350">
        <v>129</v>
      </c>
      <c r="F2350" t="s">
        <v>4056</v>
      </c>
      <c r="G2350" t="s">
        <v>5960</v>
      </c>
      <c r="H2350">
        <v>354663</v>
      </c>
      <c r="I2350">
        <v>353998</v>
      </c>
      <c r="J2350">
        <v>353057</v>
      </c>
      <c r="K2350">
        <v>-665</v>
      </c>
      <c r="L2350">
        <v>-941</v>
      </c>
      <c r="M2350">
        <v>731</v>
      </c>
      <c r="N2350">
        <v>2833</v>
      </c>
      <c r="O2350">
        <v>1369</v>
      </c>
      <c r="P2350">
        <v>5369</v>
      </c>
      <c r="Q2350">
        <v>-638</v>
      </c>
      <c r="R2350">
        <v>-2536</v>
      </c>
      <c r="S2350">
        <v>0</v>
      </c>
      <c r="T2350">
        <v>9</v>
      </c>
      <c r="U2350">
        <v>12</v>
      </c>
      <c r="V2350">
        <v>1560</v>
      </c>
      <c r="W2350">
        <v>12</v>
      </c>
      <c r="X2350">
        <v>1569</v>
      </c>
      <c r="Y2350">
        <v>-39</v>
      </c>
      <c r="Z2350">
        <v>26</v>
      </c>
      <c r="AA2350">
        <v>6885</v>
      </c>
      <c r="AB2350">
        <v>6885</v>
      </c>
      <c r="AC2350">
        <v>6885</v>
      </c>
      <c r="AD2350">
        <v>8.0135208718000008</v>
      </c>
      <c r="AE2350">
        <v>15.186937367000001</v>
      </c>
      <c r="AF2350">
        <v>-7.1734164949999997</v>
      </c>
      <c r="AG2350">
        <v>2.5457708400000001E-2</v>
      </c>
      <c r="AH2350">
        <v>4.4126694529000003</v>
      </c>
      <c r="AI2350">
        <v>4.4381271612999997</v>
      </c>
    </row>
    <row r="2351" spans="1:35" x14ac:dyDescent="0.2">
      <c r="A2351">
        <v>50</v>
      </c>
      <c r="B2351">
        <v>1</v>
      </c>
      <c r="C2351">
        <v>2</v>
      </c>
      <c r="D2351">
        <v>42</v>
      </c>
      <c r="E2351">
        <v>131</v>
      </c>
      <c r="F2351" t="s">
        <v>4056</v>
      </c>
      <c r="G2351" t="s">
        <v>5738</v>
      </c>
      <c r="H2351">
        <v>26069</v>
      </c>
      <c r="I2351">
        <v>26001</v>
      </c>
      <c r="J2351">
        <v>26034</v>
      </c>
      <c r="K2351">
        <v>-68</v>
      </c>
      <c r="L2351">
        <v>33</v>
      </c>
      <c r="M2351">
        <v>57</v>
      </c>
      <c r="N2351">
        <v>220</v>
      </c>
      <c r="O2351">
        <v>94</v>
      </c>
      <c r="P2351">
        <v>386</v>
      </c>
      <c r="Q2351">
        <v>-37</v>
      </c>
      <c r="R2351">
        <v>-166</v>
      </c>
      <c r="S2351">
        <v>0</v>
      </c>
      <c r="T2351">
        <v>2</v>
      </c>
      <c r="U2351">
        <v>-28</v>
      </c>
      <c r="V2351">
        <v>197</v>
      </c>
      <c r="W2351">
        <v>-28</v>
      </c>
      <c r="X2351">
        <v>199</v>
      </c>
      <c r="Y2351">
        <v>-3</v>
      </c>
      <c r="Z2351">
        <v>0</v>
      </c>
      <c r="AA2351">
        <v>568</v>
      </c>
      <c r="AB2351">
        <v>568</v>
      </c>
      <c r="AC2351">
        <v>568</v>
      </c>
      <c r="AD2351">
        <v>8.4558470260000007</v>
      </c>
      <c r="AE2351">
        <v>14.836167963999999</v>
      </c>
      <c r="AF2351">
        <v>-6.3803209379999997</v>
      </c>
      <c r="AG2351">
        <v>7.6871336600000006E-2</v>
      </c>
      <c r="AH2351">
        <v>7.5718266550999997</v>
      </c>
      <c r="AI2351">
        <v>7.6486979916999998</v>
      </c>
    </row>
    <row r="2352" spans="1:35" x14ac:dyDescent="0.2">
      <c r="A2352">
        <v>50</v>
      </c>
      <c r="B2352">
        <v>1</v>
      </c>
      <c r="C2352">
        <v>2</v>
      </c>
      <c r="D2352">
        <v>42</v>
      </c>
      <c r="E2352">
        <v>133</v>
      </c>
      <c r="F2352" t="s">
        <v>4056</v>
      </c>
      <c r="G2352" t="s">
        <v>5353</v>
      </c>
      <c r="H2352">
        <v>456438</v>
      </c>
      <c r="I2352">
        <v>456389</v>
      </c>
      <c r="J2352">
        <v>458696</v>
      </c>
      <c r="K2352">
        <v>-49</v>
      </c>
      <c r="L2352">
        <v>2307</v>
      </c>
      <c r="M2352">
        <v>1127</v>
      </c>
      <c r="N2352">
        <v>4587</v>
      </c>
      <c r="O2352">
        <v>1329</v>
      </c>
      <c r="P2352">
        <v>5097</v>
      </c>
      <c r="Q2352">
        <v>-202</v>
      </c>
      <c r="R2352">
        <v>-510</v>
      </c>
      <c r="S2352">
        <v>2</v>
      </c>
      <c r="T2352">
        <v>220</v>
      </c>
      <c r="U2352">
        <v>168</v>
      </c>
      <c r="V2352">
        <v>2555</v>
      </c>
      <c r="W2352">
        <v>170</v>
      </c>
      <c r="X2352">
        <v>2775</v>
      </c>
      <c r="Y2352">
        <v>-17</v>
      </c>
      <c r="Z2352">
        <v>42</v>
      </c>
      <c r="AA2352">
        <v>8428</v>
      </c>
      <c r="AB2352">
        <v>8428</v>
      </c>
      <c r="AC2352">
        <v>8428</v>
      </c>
      <c r="AD2352">
        <v>10.025298196</v>
      </c>
      <c r="AE2352">
        <v>11.139948748</v>
      </c>
      <c r="AF2352">
        <v>-1.1146505520000001</v>
      </c>
      <c r="AG2352">
        <v>0.48082964969999997</v>
      </c>
      <c r="AH2352">
        <v>5.5841807044999996</v>
      </c>
      <c r="AI2352">
        <v>6.0650103542</v>
      </c>
    </row>
    <row r="2353" spans="1:35" x14ac:dyDescent="0.2">
      <c r="A2353">
        <v>40</v>
      </c>
      <c r="B2353">
        <v>1</v>
      </c>
      <c r="C2353">
        <v>1</v>
      </c>
      <c r="D2353">
        <v>44</v>
      </c>
      <c r="E2353">
        <v>0</v>
      </c>
      <c r="F2353" t="s">
        <v>4088</v>
      </c>
      <c r="G2353" t="s">
        <v>4088</v>
      </c>
      <c r="H2353">
        <v>1097379</v>
      </c>
      <c r="I2353">
        <v>1096229</v>
      </c>
      <c r="J2353">
        <v>1095610</v>
      </c>
      <c r="K2353">
        <v>-1150</v>
      </c>
      <c r="L2353">
        <v>-619</v>
      </c>
      <c r="M2353">
        <v>2484</v>
      </c>
      <c r="N2353">
        <v>9717</v>
      </c>
      <c r="O2353">
        <v>3036</v>
      </c>
      <c r="P2353">
        <v>11967</v>
      </c>
      <c r="Q2353">
        <v>-552</v>
      </c>
      <c r="R2353">
        <v>-2250</v>
      </c>
      <c r="S2353">
        <v>32</v>
      </c>
      <c r="T2353">
        <v>615</v>
      </c>
      <c r="U2353">
        <v>-599</v>
      </c>
      <c r="V2353">
        <v>890</v>
      </c>
      <c r="W2353">
        <v>-567</v>
      </c>
      <c r="X2353">
        <v>1505</v>
      </c>
      <c r="Y2353">
        <v>-31</v>
      </c>
      <c r="Z2353">
        <v>126</v>
      </c>
      <c r="AA2353">
        <v>41796</v>
      </c>
      <c r="AB2353">
        <v>41796</v>
      </c>
      <c r="AC2353">
        <v>41796</v>
      </c>
      <c r="AD2353">
        <v>8.8665271490999995</v>
      </c>
      <c r="AE2353">
        <v>10.919597653</v>
      </c>
      <c r="AF2353">
        <v>-2.0530705039999999</v>
      </c>
      <c r="AG2353">
        <v>0.56117260440000005</v>
      </c>
      <c r="AH2353">
        <v>0.81210344369999998</v>
      </c>
      <c r="AI2353">
        <v>1.3732760480999999</v>
      </c>
    </row>
    <row r="2354" spans="1:35" x14ac:dyDescent="0.2">
      <c r="A2354">
        <v>50</v>
      </c>
      <c r="B2354">
        <v>1</v>
      </c>
      <c r="C2354">
        <v>1</v>
      </c>
      <c r="D2354">
        <v>44</v>
      </c>
      <c r="E2354">
        <v>1</v>
      </c>
      <c r="F2354" t="s">
        <v>4088</v>
      </c>
      <c r="G2354" t="s">
        <v>5373</v>
      </c>
      <c r="H2354">
        <v>50793</v>
      </c>
      <c r="I2354">
        <v>50750</v>
      </c>
      <c r="J2354">
        <v>50818</v>
      </c>
      <c r="K2354">
        <v>-43</v>
      </c>
      <c r="L2354">
        <v>68</v>
      </c>
      <c r="M2354">
        <v>77</v>
      </c>
      <c r="N2354">
        <v>283</v>
      </c>
      <c r="O2354">
        <v>137</v>
      </c>
      <c r="P2354">
        <v>600</v>
      </c>
      <c r="Q2354">
        <v>-60</v>
      </c>
      <c r="R2354">
        <v>-317</v>
      </c>
      <c r="S2354">
        <v>0</v>
      </c>
      <c r="T2354">
        <v>0</v>
      </c>
      <c r="U2354">
        <v>20</v>
      </c>
      <c r="V2354">
        <v>384</v>
      </c>
      <c r="W2354">
        <v>20</v>
      </c>
      <c r="X2354">
        <v>384</v>
      </c>
      <c r="Y2354">
        <v>-3</v>
      </c>
      <c r="Z2354">
        <v>1</v>
      </c>
      <c r="AA2354">
        <v>2811</v>
      </c>
      <c r="AB2354">
        <v>2811</v>
      </c>
      <c r="AC2354">
        <v>2811</v>
      </c>
      <c r="AD2354">
        <v>5.5726212979999996</v>
      </c>
      <c r="AE2354">
        <v>11.814744802</v>
      </c>
      <c r="AF2354">
        <v>-6.2421235030000002</v>
      </c>
      <c r="AG2354">
        <v>0</v>
      </c>
      <c r="AH2354">
        <v>7.5614366730000002</v>
      </c>
      <c r="AI2354">
        <v>7.5614366730000002</v>
      </c>
    </row>
    <row r="2355" spans="1:35" x14ac:dyDescent="0.2">
      <c r="A2355">
        <v>50</v>
      </c>
      <c r="B2355">
        <v>1</v>
      </c>
      <c r="C2355">
        <v>1</v>
      </c>
      <c r="D2355">
        <v>44</v>
      </c>
      <c r="E2355">
        <v>3</v>
      </c>
      <c r="F2355" t="s">
        <v>4088</v>
      </c>
      <c r="G2355" t="s">
        <v>4820</v>
      </c>
      <c r="H2355">
        <v>170363</v>
      </c>
      <c r="I2355">
        <v>170323</v>
      </c>
      <c r="J2355">
        <v>170715</v>
      </c>
      <c r="K2355">
        <v>-40</v>
      </c>
      <c r="L2355">
        <v>392</v>
      </c>
      <c r="M2355">
        <v>374</v>
      </c>
      <c r="N2355">
        <v>1362</v>
      </c>
      <c r="O2355">
        <v>577</v>
      </c>
      <c r="P2355">
        <v>2135</v>
      </c>
      <c r="Q2355">
        <v>-203</v>
      </c>
      <c r="R2355">
        <v>-773</v>
      </c>
      <c r="S2355">
        <v>0</v>
      </c>
      <c r="T2355">
        <v>46</v>
      </c>
      <c r="U2355">
        <v>172</v>
      </c>
      <c r="V2355">
        <v>1105</v>
      </c>
      <c r="W2355">
        <v>172</v>
      </c>
      <c r="X2355">
        <v>1151</v>
      </c>
      <c r="Y2355">
        <v>-9</v>
      </c>
      <c r="Z2355">
        <v>14</v>
      </c>
      <c r="AA2355">
        <v>1090</v>
      </c>
      <c r="AB2355">
        <v>1090</v>
      </c>
      <c r="AC2355">
        <v>1090</v>
      </c>
      <c r="AD2355">
        <v>7.9873797055000004</v>
      </c>
      <c r="AE2355">
        <v>12.520598877999999</v>
      </c>
      <c r="AF2355">
        <v>-4.5332191719999999</v>
      </c>
      <c r="AG2355">
        <v>0.26976465970000002</v>
      </c>
      <c r="AH2355">
        <v>6.4802162808999997</v>
      </c>
      <c r="AI2355">
        <v>6.7499809405000004</v>
      </c>
    </row>
    <row r="2356" spans="1:35" x14ac:dyDescent="0.2">
      <c r="A2356">
        <v>50</v>
      </c>
      <c r="B2356">
        <v>1</v>
      </c>
      <c r="C2356">
        <v>1</v>
      </c>
      <c r="D2356">
        <v>44</v>
      </c>
      <c r="E2356">
        <v>5</v>
      </c>
      <c r="F2356" t="s">
        <v>4088</v>
      </c>
      <c r="G2356" t="s">
        <v>5961</v>
      </c>
      <c r="H2356">
        <v>85643</v>
      </c>
      <c r="I2356">
        <v>85388</v>
      </c>
      <c r="J2356">
        <v>85264</v>
      </c>
      <c r="K2356">
        <v>-255</v>
      </c>
      <c r="L2356">
        <v>-124</v>
      </c>
      <c r="M2356">
        <v>149</v>
      </c>
      <c r="N2356">
        <v>635</v>
      </c>
      <c r="O2356">
        <v>261</v>
      </c>
      <c r="P2356">
        <v>1024</v>
      </c>
      <c r="Q2356">
        <v>-112</v>
      </c>
      <c r="R2356">
        <v>-389</v>
      </c>
      <c r="S2356">
        <v>0</v>
      </c>
      <c r="T2356">
        <v>26</v>
      </c>
      <c r="U2356">
        <v>-135</v>
      </c>
      <c r="V2356">
        <v>238</v>
      </c>
      <c r="W2356">
        <v>-135</v>
      </c>
      <c r="X2356">
        <v>264</v>
      </c>
      <c r="Y2356">
        <v>-8</v>
      </c>
      <c r="Z2356">
        <v>1</v>
      </c>
      <c r="AA2356">
        <v>4129</v>
      </c>
      <c r="AB2356">
        <v>4129</v>
      </c>
      <c r="AC2356">
        <v>4129</v>
      </c>
      <c r="AD2356">
        <v>7.4420458007999999</v>
      </c>
      <c r="AE2356">
        <v>12.001031339000001</v>
      </c>
      <c r="AF2356">
        <v>-4.5589855379999999</v>
      </c>
      <c r="AG2356">
        <v>0.30471368630000001</v>
      </c>
      <c r="AH2356">
        <v>2.7893022056999999</v>
      </c>
      <c r="AI2356">
        <v>3.0940158919999998</v>
      </c>
    </row>
    <row r="2357" spans="1:35" x14ac:dyDescent="0.2">
      <c r="A2357">
        <v>50</v>
      </c>
      <c r="B2357">
        <v>1</v>
      </c>
      <c r="C2357">
        <v>1</v>
      </c>
      <c r="D2357">
        <v>44</v>
      </c>
      <c r="E2357">
        <v>7</v>
      </c>
      <c r="F2357" t="s">
        <v>4088</v>
      </c>
      <c r="G2357" t="s">
        <v>5962</v>
      </c>
      <c r="H2357">
        <v>660741</v>
      </c>
      <c r="I2357">
        <v>660015</v>
      </c>
      <c r="J2357">
        <v>658221</v>
      </c>
      <c r="K2357">
        <v>-726</v>
      </c>
      <c r="L2357">
        <v>-1794</v>
      </c>
      <c r="M2357">
        <v>1674</v>
      </c>
      <c r="N2357">
        <v>6661</v>
      </c>
      <c r="O2357">
        <v>1700</v>
      </c>
      <c r="P2357">
        <v>6668</v>
      </c>
      <c r="Q2357">
        <v>-26</v>
      </c>
      <c r="R2357">
        <v>-7</v>
      </c>
      <c r="S2357">
        <v>31</v>
      </c>
      <c r="T2357">
        <v>526</v>
      </c>
      <c r="U2357">
        <v>-733</v>
      </c>
      <c r="V2357">
        <v>-2427</v>
      </c>
      <c r="W2357">
        <v>-702</v>
      </c>
      <c r="X2357">
        <v>-1901</v>
      </c>
      <c r="Y2357">
        <v>2</v>
      </c>
      <c r="Z2357">
        <v>114</v>
      </c>
      <c r="AA2357">
        <v>26809</v>
      </c>
      <c r="AB2357">
        <v>26809</v>
      </c>
      <c r="AC2357">
        <v>26809</v>
      </c>
      <c r="AD2357">
        <v>10.105929439000001</v>
      </c>
      <c r="AE2357">
        <v>10.116549692</v>
      </c>
      <c r="AF2357">
        <v>-1.0620253E-2</v>
      </c>
      <c r="AG2357">
        <v>0.79803616349999995</v>
      </c>
      <c r="AH2357">
        <v>-3.6821934770000002</v>
      </c>
      <c r="AI2357">
        <v>-2.8841573129999998</v>
      </c>
    </row>
    <row r="2358" spans="1:35" x14ac:dyDescent="0.2">
      <c r="A2358">
        <v>50</v>
      </c>
      <c r="B2358">
        <v>1</v>
      </c>
      <c r="C2358">
        <v>1</v>
      </c>
      <c r="D2358">
        <v>44</v>
      </c>
      <c r="E2358">
        <v>9</v>
      </c>
      <c r="F2358" t="s">
        <v>4088</v>
      </c>
      <c r="G2358" t="s">
        <v>4624</v>
      </c>
      <c r="H2358">
        <v>129839</v>
      </c>
      <c r="I2358">
        <v>129753</v>
      </c>
      <c r="J2358">
        <v>130592</v>
      </c>
      <c r="K2358">
        <v>-86</v>
      </c>
      <c r="L2358">
        <v>839</v>
      </c>
      <c r="M2358">
        <v>210</v>
      </c>
      <c r="N2358">
        <v>776</v>
      </c>
      <c r="O2358">
        <v>361</v>
      </c>
      <c r="P2358">
        <v>1540</v>
      </c>
      <c r="Q2358">
        <v>-151</v>
      </c>
      <c r="R2358">
        <v>-764</v>
      </c>
      <c r="S2358">
        <v>1</v>
      </c>
      <c r="T2358">
        <v>17</v>
      </c>
      <c r="U2358">
        <v>77</v>
      </c>
      <c r="V2358">
        <v>1590</v>
      </c>
      <c r="W2358">
        <v>78</v>
      </c>
      <c r="X2358">
        <v>1607</v>
      </c>
      <c r="Y2358">
        <v>-13</v>
      </c>
      <c r="Z2358">
        <v>-4</v>
      </c>
      <c r="AA2358">
        <v>6957</v>
      </c>
      <c r="AB2358">
        <v>6957</v>
      </c>
      <c r="AC2358">
        <v>6957</v>
      </c>
      <c r="AD2358">
        <v>5.9613205554000004</v>
      </c>
      <c r="AE2358">
        <v>11.830455741</v>
      </c>
      <c r="AF2358">
        <v>-5.8691351860000003</v>
      </c>
      <c r="AG2358">
        <v>0.13059593999999999</v>
      </c>
      <c r="AH2358">
        <v>12.214561446999999</v>
      </c>
      <c r="AI2358">
        <v>12.345157387</v>
      </c>
    </row>
    <row r="2359" spans="1:35" x14ac:dyDescent="0.2">
      <c r="A2359">
        <v>40</v>
      </c>
      <c r="B2359">
        <v>3</v>
      </c>
      <c r="C2359">
        <v>5</v>
      </c>
      <c r="D2359">
        <v>45</v>
      </c>
      <c r="E2359">
        <v>0</v>
      </c>
      <c r="F2359" t="s">
        <v>4091</v>
      </c>
      <c r="G2359" t="s">
        <v>4091</v>
      </c>
      <c r="H2359">
        <v>5118425</v>
      </c>
      <c r="I2359">
        <v>5130729</v>
      </c>
      <c r="J2359">
        <v>5190705</v>
      </c>
      <c r="K2359">
        <v>12304</v>
      </c>
      <c r="L2359">
        <v>59976</v>
      </c>
      <c r="M2359">
        <v>13339</v>
      </c>
      <c r="N2359">
        <v>54713</v>
      </c>
      <c r="O2359">
        <v>15134</v>
      </c>
      <c r="P2359">
        <v>62520</v>
      </c>
      <c r="Q2359">
        <v>-1795</v>
      </c>
      <c r="R2359">
        <v>-7807</v>
      </c>
      <c r="S2359">
        <v>192</v>
      </c>
      <c r="T2359">
        <v>3138</v>
      </c>
      <c r="U2359">
        <v>13979</v>
      </c>
      <c r="V2359">
        <v>64833</v>
      </c>
      <c r="W2359">
        <v>14171</v>
      </c>
      <c r="X2359">
        <v>67971</v>
      </c>
      <c r="Y2359">
        <v>-72</v>
      </c>
      <c r="Z2359">
        <v>-188</v>
      </c>
      <c r="AA2359">
        <v>121594</v>
      </c>
      <c r="AB2359">
        <v>121594</v>
      </c>
      <c r="AC2359">
        <v>121594</v>
      </c>
      <c r="AD2359">
        <v>10.601821414</v>
      </c>
      <c r="AE2359">
        <v>12.114595703999999</v>
      </c>
      <c r="AF2359">
        <v>-1.5127742909999999</v>
      </c>
      <c r="AG2359">
        <v>0.60805504349999995</v>
      </c>
      <c r="AH2359">
        <v>12.562789240000001</v>
      </c>
      <c r="AI2359">
        <v>13.170844283999999</v>
      </c>
    </row>
    <row r="2360" spans="1:35" x14ac:dyDescent="0.2">
      <c r="A2360">
        <v>50</v>
      </c>
      <c r="B2360">
        <v>3</v>
      </c>
      <c r="C2360">
        <v>5</v>
      </c>
      <c r="D2360">
        <v>45</v>
      </c>
      <c r="E2360">
        <v>1</v>
      </c>
      <c r="F2360" t="s">
        <v>4091</v>
      </c>
      <c r="G2360" t="s">
        <v>5963</v>
      </c>
      <c r="H2360">
        <v>24295</v>
      </c>
      <c r="I2360">
        <v>24212</v>
      </c>
      <c r="J2360">
        <v>24299</v>
      </c>
      <c r="K2360">
        <v>-83</v>
      </c>
      <c r="L2360">
        <v>87</v>
      </c>
      <c r="M2360">
        <v>54</v>
      </c>
      <c r="N2360">
        <v>232</v>
      </c>
      <c r="O2360">
        <v>109</v>
      </c>
      <c r="P2360">
        <v>324</v>
      </c>
      <c r="Q2360">
        <v>-55</v>
      </c>
      <c r="R2360">
        <v>-92</v>
      </c>
      <c r="S2360">
        <v>0</v>
      </c>
      <c r="T2360">
        <v>0</v>
      </c>
      <c r="U2360">
        <v>-26</v>
      </c>
      <c r="V2360">
        <v>178</v>
      </c>
      <c r="W2360">
        <v>-26</v>
      </c>
      <c r="X2360">
        <v>178</v>
      </c>
      <c r="Y2360">
        <v>-2</v>
      </c>
      <c r="Z2360">
        <v>1</v>
      </c>
      <c r="AA2360">
        <v>807</v>
      </c>
      <c r="AB2360">
        <v>807</v>
      </c>
      <c r="AC2360">
        <v>807</v>
      </c>
      <c r="AD2360">
        <v>9.5648409639</v>
      </c>
      <c r="AE2360">
        <v>13.357795139</v>
      </c>
      <c r="AF2360">
        <v>-3.7929541750000002</v>
      </c>
      <c r="AG2360">
        <v>0</v>
      </c>
      <c r="AH2360">
        <v>7.3385417740000003</v>
      </c>
      <c r="AI2360">
        <v>7.3385417740000003</v>
      </c>
    </row>
    <row r="2361" spans="1:35" x14ac:dyDescent="0.2">
      <c r="A2361">
        <v>50</v>
      </c>
      <c r="B2361">
        <v>3</v>
      </c>
      <c r="C2361">
        <v>5</v>
      </c>
      <c r="D2361">
        <v>45</v>
      </c>
      <c r="E2361">
        <v>3</v>
      </c>
      <c r="F2361" t="s">
        <v>4091</v>
      </c>
      <c r="G2361" t="s">
        <v>5964</v>
      </c>
      <c r="H2361">
        <v>168808</v>
      </c>
      <c r="I2361">
        <v>169032</v>
      </c>
      <c r="J2361">
        <v>170776</v>
      </c>
      <c r="K2361">
        <v>224</v>
      </c>
      <c r="L2361">
        <v>1744</v>
      </c>
      <c r="M2361">
        <v>391</v>
      </c>
      <c r="N2361">
        <v>1755</v>
      </c>
      <c r="O2361">
        <v>551</v>
      </c>
      <c r="P2361">
        <v>2274</v>
      </c>
      <c r="Q2361">
        <v>-160</v>
      </c>
      <c r="R2361">
        <v>-519</v>
      </c>
      <c r="S2361">
        <v>4</v>
      </c>
      <c r="T2361">
        <v>54</v>
      </c>
      <c r="U2361">
        <v>386</v>
      </c>
      <c r="V2361">
        <v>2215</v>
      </c>
      <c r="W2361">
        <v>390</v>
      </c>
      <c r="X2361">
        <v>2269</v>
      </c>
      <c r="Y2361">
        <v>-6</v>
      </c>
      <c r="Z2361">
        <v>-6</v>
      </c>
      <c r="AA2361">
        <v>2048</v>
      </c>
      <c r="AB2361">
        <v>2048</v>
      </c>
      <c r="AC2361">
        <v>2048</v>
      </c>
      <c r="AD2361">
        <v>10.329362464000001</v>
      </c>
      <c r="AE2361">
        <v>13.384028627999999</v>
      </c>
      <c r="AF2361">
        <v>-3.0546661639999999</v>
      </c>
      <c r="AG2361">
        <v>0.31782653729999999</v>
      </c>
      <c r="AH2361">
        <v>13.036773708</v>
      </c>
      <c r="AI2361">
        <v>13.354600245</v>
      </c>
    </row>
    <row r="2362" spans="1:35" x14ac:dyDescent="0.2">
      <c r="A2362">
        <v>50</v>
      </c>
      <c r="B2362">
        <v>3</v>
      </c>
      <c r="C2362">
        <v>5</v>
      </c>
      <c r="D2362">
        <v>45</v>
      </c>
      <c r="E2362">
        <v>5</v>
      </c>
      <c r="F2362" t="s">
        <v>4091</v>
      </c>
      <c r="G2362" t="s">
        <v>5965</v>
      </c>
      <c r="H2362">
        <v>8039</v>
      </c>
      <c r="I2362">
        <v>7990</v>
      </c>
      <c r="J2362">
        <v>7858</v>
      </c>
      <c r="K2362">
        <v>-49</v>
      </c>
      <c r="L2362">
        <v>-132</v>
      </c>
      <c r="M2362">
        <v>16</v>
      </c>
      <c r="N2362">
        <v>53</v>
      </c>
      <c r="O2362">
        <v>31</v>
      </c>
      <c r="P2362">
        <v>127</v>
      </c>
      <c r="Q2362">
        <v>-15</v>
      </c>
      <c r="R2362">
        <v>-74</v>
      </c>
      <c r="S2362">
        <v>0</v>
      </c>
      <c r="T2362">
        <v>1</v>
      </c>
      <c r="U2362">
        <v>-34</v>
      </c>
      <c r="V2362">
        <v>-57</v>
      </c>
      <c r="W2362">
        <v>-34</v>
      </c>
      <c r="X2362">
        <v>-56</v>
      </c>
      <c r="Y2362">
        <v>0</v>
      </c>
      <c r="Z2362">
        <v>-2</v>
      </c>
      <c r="AA2362">
        <v>826</v>
      </c>
      <c r="AB2362">
        <v>826</v>
      </c>
      <c r="AC2362">
        <v>826</v>
      </c>
      <c r="AD2362">
        <v>6.6885411408</v>
      </c>
      <c r="AE2362">
        <v>16.027258960000001</v>
      </c>
      <c r="AF2362">
        <v>-9.3387178189999993</v>
      </c>
      <c r="AG2362">
        <v>0.12619888940000001</v>
      </c>
      <c r="AH2362">
        <v>-7.1933366989999996</v>
      </c>
      <c r="AI2362">
        <v>-7.0671378090000001</v>
      </c>
    </row>
    <row r="2363" spans="1:35" x14ac:dyDescent="0.2">
      <c r="A2363">
        <v>50</v>
      </c>
      <c r="B2363">
        <v>3</v>
      </c>
      <c r="C2363">
        <v>5</v>
      </c>
      <c r="D2363">
        <v>45</v>
      </c>
      <c r="E2363">
        <v>7</v>
      </c>
      <c r="F2363" t="s">
        <v>4091</v>
      </c>
      <c r="G2363" t="s">
        <v>5158</v>
      </c>
      <c r="H2363">
        <v>203718</v>
      </c>
      <c r="I2363">
        <v>204032</v>
      </c>
      <c r="J2363">
        <v>206908</v>
      </c>
      <c r="K2363">
        <v>314</v>
      </c>
      <c r="L2363">
        <v>2876</v>
      </c>
      <c r="M2363">
        <v>500</v>
      </c>
      <c r="N2363">
        <v>2080</v>
      </c>
      <c r="O2363">
        <v>699</v>
      </c>
      <c r="P2363">
        <v>2652</v>
      </c>
      <c r="Q2363">
        <v>-199</v>
      </c>
      <c r="R2363">
        <v>-572</v>
      </c>
      <c r="S2363">
        <v>-1</v>
      </c>
      <c r="T2363">
        <v>68</v>
      </c>
      <c r="U2363">
        <v>519</v>
      </c>
      <c r="V2363">
        <v>3402</v>
      </c>
      <c r="W2363">
        <v>518</v>
      </c>
      <c r="X2363">
        <v>3470</v>
      </c>
      <c r="Y2363">
        <v>-5</v>
      </c>
      <c r="Z2363">
        <v>-22</v>
      </c>
      <c r="AA2363">
        <v>2753</v>
      </c>
      <c r="AB2363">
        <v>2753</v>
      </c>
      <c r="AC2363">
        <v>2753</v>
      </c>
      <c r="AD2363">
        <v>10.123132331000001</v>
      </c>
      <c r="AE2363">
        <v>12.906993721999999</v>
      </c>
      <c r="AF2363">
        <v>-2.7838613909999999</v>
      </c>
      <c r="AG2363">
        <v>0.33094855699999998</v>
      </c>
      <c r="AH2363">
        <v>16.557161628999999</v>
      </c>
      <c r="AI2363">
        <v>16.888110185999999</v>
      </c>
    </row>
    <row r="2364" spans="1:35" x14ac:dyDescent="0.2">
      <c r="A2364">
        <v>50</v>
      </c>
      <c r="B2364">
        <v>3</v>
      </c>
      <c r="C2364">
        <v>5</v>
      </c>
      <c r="D2364">
        <v>45</v>
      </c>
      <c r="E2364">
        <v>9</v>
      </c>
      <c r="F2364" t="s">
        <v>4091</v>
      </c>
      <c r="G2364" t="s">
        <v>5966</v>
      </c>
      <c r="H2364">
        <v>13311</v>
      </c>
      <c r="I2364">
        <v>13251</v>
      </c>
      <c r="J2364">
        <v>13189</v>
      </c>
      <c r="K2364">
        <v>-60</v>
      </c>
      <c r="L2364">
        <v>-62</v>
      </c>
      <c r="M2364">
        <v>22</v>
      </c>
      <c r="N2364">
        <v>149</v>
      </c>
      <c r="O2364">
        <v>44</v>
      </c>
      <c r="P2364">
        <v>211</v>
      </c>
      <c r="Q2364">
        <v>-22</v>
      </c>
      <c r="R2364">
        <v>-62</v>
      </c>
      <c r="S2364">
        <v>0</v>
      </c>
      <c r="T2364">
        <v>4</v>
      </c>
      <c r="U2364">
        <v>-35</v>
      </c>
      <c r="V2364">
        <v>-7</v>
      </c>
      <c r="W2364">
        <v>-35</v>
      </c>
      <c r="X2364">
        <v>-3</v>
      </c>
      <c r="Y2364">
        <v>-3</v>
      </c>
      <c r="Z2364">
        <v>3</v>
      </c>
      <c r="AA2364">
        <v>833</v>
      </c>
      <c r="AB2364">
        <v>833</v>
      </c>
      <c r="AC2364">
        <v>833</v>
      </c>
      <c r="AD2364">
        <v>11.270801815</v>
      </c>
      <c r="AE2364">
        <v>15.960665658</v>
      </c>
      <c r="AF2364">
        <v>-4.6898638430000004</v>
      </c>
      <c r="AG2364">
        <v>0.30257186079999998</v>
      </c>
      <c r="AH2364">
        <v>-0.52950075600000002</v>
      </c>
      <c r="AI2364">
        <v>-0.22692889599999999</v>
      </c>
    </row>
    <row r="2365" spans="1:35" x14ac:dyDescent="0.2">
      <c r="A2365">
        <v>50</v>
      </c>
      <c r="B2365">
        <v>3</v>
      </c>
      <c r="C2365">
        <v>5</v>
      </c>
      <c r="D2365">
        <v>45</v>
      </c>
      <c r="E2365">
        <v>11</v>
      </c>
      <c r="F2365" t="s">
        <v>4091</v>
      </c>
      <c r="G2365" t="s">
        <v>5967</v>
      </c>
      <c r="H2365">
        <v>20589</v>
      </c>
      <c r="I2365">
        <v>20567</v>
      </c>
      <c r="J2365">
        <v>20580</v>
      </c>
      <c r="K2365">
        <v>-22</v>
      </c>
      <c r="L2365">
        <v>13</v>
      </c>
      <c r="M2365">
        <v>64</v>
      </c>
      <c r="N2365">
        <v>260</v>
      </c>
      <c r="O2365">
        <v>71</v>
      </c>
      <c r="P2365">
        <v>313</v>
      </c>
      <c r="Q2365">
        <v>-7</v>
      </c>
      <c r="R2365">
        <v>-53</v>
      </c>
      <c r="S2365">
        <v>0</v>
      </c>
      <c r="T2365">
        <v>-3</v>
      </c>
      <c r="U2365">
        <v>-14</v>
      </c>
      <c r="V2365">
        <v>67</v>
      </c>
      <c r="W2365">
        <v>-14</v>
      </c>
      <c r="X2365">
        <v>64</v>
      </c>
      <c r="Y2365">
        <v>-1</v>
      </c>
      <c r="Z2365">
        <v>2</v>
      </c>
      <c r="AA2365">
        <v>198</v>
      </c>
      <c r="AB2365">
        <v>198</v>
      </c>
      <c r="AC2365">
        <v>198</v>
      </c>
      <c r="AD2365">
        <v>12.637616351</v>
      </c>
      <c r="AE2365">
        <v>15.213745837999999</v>
      </c>
      <c r="AF2365">
        <v>-2.5761294870000002</v>
      </c>
      <c r="AG2365">
        <v>-0.14581864999999999</v>
      </c>
      <c r="AH2365">
        <v>3.2566165212999998</v>
      </c>
      <c r="AI2365">
        <v>3.1107978709999999</v>
      </c>
    </row>
    <row r="2366" spans="1:35" x14ac:dyDescent="0.2">
      <c r="A2366">
        <v>50</v>
      </c>
      <c r="B2366">
        <v>3</v>
      </c>
      <c r="C2366">
        <v>5</v>
      </c>
      <c r="D2366">
        <v>45</v>
      </c>
      <c r="E2366">
        <v>13</v>
      </c>
      <c r="F2366" t="s">
        <v>4091</v>
      </c>
      <c r="G2366" t="s">
        <v>5745</v>
      </c>
      <c r="H2366">
        <v>187117</v>
      </c>
      <c r="I2366">
        <v>187691</v>
      </c>
      <c r="J2366">
        <v>191748</v>
      </c>
      <c r="K2366">
        <v>574</v>
      </c>
      <c r="L2366">
        <v>4057</v>
      </c>
      <c r="M2366">
        <v>439</v>
      </c>
      <c r="N2366">
        <v>1797</v>
      </c>
      <c r="O2366">
        <v>514</v>
      </c>
      <c r="P2366">
        <v>2166</v>
      </c>
      <c r="Q2366">
        <v>-75</v>
      </c>
      <c r="R2366">
        <v>-369</v>
      </c>
      <c r="S2366">
        <v>16</v>
      </c>
      <c r="T2366">
        <v>110</v>
      </c>
      <c r="U2366">
        <v>659</v>
      </c>
      <c r="V2366">
        <v>4358</v>
      </c>
      <c r="W2366">
        <v>675</v>
      </c>
      <c r="X2366">
        <v>4468</v>
      </c>
      <c r="Y2366">
        <v>-26</v>
      </c>
      <c r="Z2366">
        <v>-42</v>
      </c>
      <c r="AA2366">
        <v>5020</v>
      </c>
      <c r="AB2366">
        <v>5020</v>
      </c>
      <c r="AC2366">
        <v>5020</v>
      </c>
      <c r="AD2366">
        <v>9.4718782202000007</v>
      </c>
      <c r="AE2366">
        <v>11.416854882999999</v>
      </c>
      <c r="AF2366">
        <v>-1.9449766630000001</v>
      </c>
      <c r="AG2366">
        <v>0.57980334119999999</v>
      </c>
      <c r="AH2366">
        <v>22.970754192000001</v>
      </c>
      <c r="AI2366">
        <v>23.550557533999999</v>
      </c>
    </row>
    <row r="2367" spans="1:35" x14ac:dyDescent="0.2">
      <c r="A2367">
        <v>50</v>
      </c>
      <c r="B2367">
        <v>3</v>
      </c>
      <c r="C2367">
        <v>5</v>
      </c>
      <c r="D2367">
        <v>45</v>
      </c>
      <c r="E2367">
        <v>15</v>
      </c>
      <c r="F2367" t="s">
        <v>4091</v>
      </c>
      <c r="G2367" t="s">
        <v>5968</v>
      </c>
      <c r="H2367">
        <v>229861</v>
      </c>
      <c r="I2367">
        <v>231568</v>
      </c>
      <c r="J2367">
        <v>236701</v>
      </c>
      <c r="K2367">
        <v>1707</v>
      </c>
      <c r="L2367">
        <v>5133</v>
      </c>
      <c r="M2367">
        <v>686</v>
      </c>
      <c r="N2367">
        <v>2766</v>
      </c>
      <c r="O2367">
        <v>456</v>
      </c>
      <c r="P2367">
        <v>2093</v>
      </c>
      <c r="Q2367">
        <v>230</v>
      </c>
      <c r="R2367">
        <v>673</v>
      </c>
      <c r="S2367">
        <v>18</v>
      </c>
      <c r="T2367">
        <v>215</v>
      </c>
      <c r="U2367">
        <v>1445</v>
      </c>
      <c r="V2367">
        <v>4265</v>
      </c>
      <c r="W2367">
        <v>1463</v>
      </c>
      <c r="X2367">
        <v>4480</v>
      </c>
      <c r="Y2367">
        <v>14</v>
      </c>
      <c r="Z2367">
        <v>-20</v>
      </c>
      <c r="AA2367">
        <v>3394</v>
      </c>
      <c r="AB2367">
        <v>3394</v>
      </c>
      <c r="AC2367">
        <v>3394</v>
      </c>
      <c r="AD2367">
        <v>11.813722454000001</v>
      </c>
      <c r="AE2367">
        <v>8.9393062534999999</v>
      </c>
      <c r="AF2367">
        <v>2.8744162008999998</v>
      </c>
      <c r="AG2367">
        <v>0.91827560649999995</v>
      </c>
      <c r="AH2367">
        <v>18.216025404</v>
      </c>
      <c r="AI2367">
        <v>19.134301011000002</v>
      </c>
    </row>
    <row r="2368" spans="1:35" x14ac:dyDescent="0.2">
      <c r="A2368">
        <v>50</v>
      </c>
      <c r="B2368">
        <v>3</v>
      </c>
      <c r="C2368">
        <v>5</v>
      </c>
      <c r="D2368">
        <v>45</v>
      </c>
      <c r="E2368">
        <v>17</v>
      </c>
      <c r="F2368" t="s">
        <v>4091</v>
      </c>
      <c r="G2368" t="s">
        <v>4567</v>
      </c>
      <c r="H2368">
        <v>14119</v>
      </c>
      <c r="I2368">
        <v>14125</v>
      </c>
      <c r="J2368">
        <v>14165</v>
      </c>
      <c r="K2368">
        <v>6</v>
      </c>
      <c r="L2368">
        <v>40</v>
      </c>
      <c r="M2368">
        <v>20</v>
      </c>
      <c r="N2368">
        <v>123</v>
      </c>
      <c r="O2368">
        <v>40</v>
      </c>
      <c r="P2368">
        <v>223</v>
      </c>
      <c r="Q2368">
        <v>-20</v>
      </c>
      <c r="R2368">
        <v>-100</v>
      </c>
      <c r="S2368">
        <v>0</v>
      </c>
      <c r="T2368">
        <v>2</v>
      </c>
      <c r="U2368">
        <v>27</v>
      </c>
      <c r="V2368">
        <v>139</v>
      </c>
      <c r="W2368">
        <v>27</v>
      </c>
      <c r="X2368">
        <v>141</v>
      </c>
      <c r="Y2368">
        <v>-1</v>
      </c>
      <c r="Z2368">
        <v>-1</v>
      </c>
      <c r="AA2368">
        <v>90</v>
      </c>
      <c r="AB2368">
        <v>90</v>
      </c>
      <c r="AC2368">
        <v>90</v>
      </c>
      <c r="AD2368">
        <v>8.6956521738999992</v>
      </c>
      <c r="AE2368">
        <v>15.765288088</v>
      </c>
      <c r="AF2368">
        <v>-7.069635914</v>
      </c>
      <c r="AG2368">
        <v>0.1413927183</v>
      </c>
      <c r="AH2368">
        <v>9.8267939201000001</v>
      </c>
      <c r="AI2368">
        <v>9.9681866384000006</v>
      </c>
    </row>
    <row r="2369" spans="1:35" x14ac:dyDescent="0.2">
      <c r="A2369">
        <v>50</v>
      </c>
      <c r="B2369">
        <v>3</v>
      </c>
      <c r="C2369">
        <v>5</v>
      </c>
      <c r="D2369">
        <v>45</v>
      </c>
      <c r="E2369">
        <v>19</v>
      </c>
      <c r="F2369" t="s">
        <v>4091</v>
      </c>
      <c r="G2369" t="s">
        <v>5969</v>
      </c>
      <c r="H2369">
        <v>408235</v>
      </c>
      <c r="I2369">
        <v>409418</v>
      </c>
      <c r="J2369">
        <v>413024</v>
      </c>
      <c r="K2369">
        <v>1183</v>
      </c>
      <c r="L2369">
        <v>3606</v>
      </c>
      <c r="M2369">
        <v>1198</v>
      </c>
      <c r="N2369">
        <v>4766</v>
      </c>
      <c r="O2369">
        <v>975</v>
      </c>
      <c r="P2369">
        <v>4458</v>
      </c>
      <c r="Q2369">
        <v>223</v>
      </c>
      <c r="R2369">
        <v>308</v>
      </c>
      <c r="S2369">
        <v>21</v>
      </c>
      <c r="T2369">
        <v>317</v>
      </c>
      <c r="U2369">
        <v>936</v>
      </c>
      <c r="V2369">
        <v>2967</v>
      </c>
      <c r="W2369">
        <v>957</v>
      </c>
      <c r="X2369">
        <v>3284</v>
      </c>
      <c r="Y2369">
        <v>3</v>
      </c>
      <c r="Z2369">
        <v>14</v>
      </c>
      <c r="AA2369">
        <v>10495</v>
      </c>
      <c r="AB2369">
        <v>10495</v>
      </c>
      <c r="AC2369">
        <v>10495</v>
      </c>
      <c r="AD2369">
        <v>11.589875031</v>
      </c>
      <c r="AE2369">
        <v>10.840886043999999</v>
      </c>
      <c r="AF2369">
        <v>0.74898898650000001</v>
      </c>
      <c r="AG2369">
        <v>0.77087502829999999</v>
      </c>
      <c r="AH2369">
        <v>7.2150984507000002</v>
      </c>
      <c r="AI2369">
        <v>7.9859734790000001</v>
      </c>
    </row>
    <row r="2370" spans="1:35" x14ac:dyDescent="0.2">
      <c r="A2370">
        <v>50</v>
      </c>
      <c r="B2370">
        <v>3</v>
      </c>
      <c r="C2370">
        <v>5</v>
      </c>
      <c r="D2370">
        <v>45</v>
      </c>
      <c r="E2370">
        <v>21</v>
      </c>
      <c r="F2370" t="s">
        <v>4091</v>
      </c>
      <c r="G2370" t="s">
        <v>4569</v>
      </c>
      <c r="H2370">
        <v>56216</v>
      </c>
      <c r="I2370">
        <v>56179</v>
      </c>
      <c r="J2370">
        <v>56052</v>
      </c>
      <c r="K2370">
        <v>-37</v>
      </c>
      <c r="L2370">
        <v>-127</v>
      </c>
      <c r="M2370">
        <v>156</v>
      </c>
      <c r="N2370">
        <v>603</v>
      </c>
      <c r="O2370">
        <v>203</v>
      </c>
      <c r="P2370">
        <v>797</v>
      </c>
      <c r="Q2370">
        <v>-47</v>
      </c>
      <c r="R2370">
        <v>-194</v>
      </c>
      <c r="S2370">
        <v>0</v>
      </c>
      <c r="T2370">
        <v>20</v>
      </c>
      <c r="U2370">
        <v>10</v>
      </c>
      <c r="V2370">
        <v>35</v>
      </c>
      <c r="W2370">
        <v>10</v>
      </c>
      <c r="X2370">
        <v>55</v>
      </c>
      <c r="Y2370">
        <v>0</v>
      </c>
      <c r="Z2370">
        <v>12</v>
      </c>
      <c r="AA2370">
        <v>975</v>
      </c>
      <c r="AB2370">
        <v>975</v>
      </c>
      <c r="AC2370">
        <v>975</v>
      </c>
      <c r="AD2370">
        <v>10.745694149</v>
      </c>
      <c r="AE2370">
        <v>14.202849479999999</v>
      </c>
      <c r="AF2370">
        <v>-3.4571553310000001</v>
      </c>
      <c r="AG2370">
        <v>0.35640776610000002</v>
      </c>
      <c r="AH2370">
        <v>0.62371359069999999</v>
      </c>
      <c r="AI2370">
        <v>0.98012135680000001</v>
      </c>
    </row>
    <row r="2371" spans="1:35" x14ac:dyDescent="0.2">
      <c r="A2371">
        <v>50</v>
      </c>
      <c r="B2371">
        <v>3</v>
      </c>
      <c r="C2371">
        <v>5</v>
      </c>
      <c r="D2371">
        <v>45</v>
      </c>
      <c r="E2371">
        <v>23</v>
      </c>
      <c r="F2371" t="s">
        <v>4091</v>
      </c>
      <c r="G2371" t="s">
        <v>5937</v>
      </c>
      <c r="H2371">
        <v>32294</v>
      </c>
      <c r="I2371">
        <v>32276</v>
      </c>
      <c r="J2371">
        <v>32209</v>
      </c>
      <c r="K2371">
        <v>-18</v>
      </c>
      <c r="L2371">
        <v>-67</v>
      </c>
      <c r="M2371">
        <v>71</v>
      </c>
      <c r="N2371">
        <v>395</v>
      </c>
      <c r="O2371">
        <v>128</v>
      </c>
      <c r="P2371">
        <v>507</v>
      </c>
      <c r="Q2371">
        <v>-57</v>
      </c>
      <c r="R2371">
        <v>-112</v>
      </c>
      <c r="S2371">
        <v>0</v>
      </c>
      <c r="T2371">
        <v>0</v>
      </c>
      <c r="U2371">
        <v>40</v>
      </c>
      <c r="V2371">
        <v>40</v>
      </c>
      <c r="W2371">
        <v>40</v>
      </c>
      <c r="X2371">
        <v>40</v>
      </c>
      <c r="Y2371">
        <v>-1</v>
      </c>
      <c r="Z2371">
        <v>5</v>
      </c>
      <c r="AA2371">
        <v>163</v>
      </c>
      <c r="AB2371">
        <v>163</v>
      </c>
      <c r="AC2371">
        <v>163</v>
      </c>
      <c r="AD2371">
        <v>12.250911065</v>
      </c>
      <c r="AE2371">
        <v>15.724587113</v>
      </c>
      <c r="AF2371">
        <v>-3.4736760489999998</v>
      </c>
      <c r="AG2371">
        <v>0</v>
      </c>
      <c r="AH2371">
        <v>1.2405985888</v>
      </c>
      <c r="AI2371">
        <v>1.2405985888</v>
      </c>
    </row>
    <row r="2372" spans="1:35" x14ac:dyDescent="0.2">
      <c r="A2372">
        <v>50</v>
      </c>
      <c r="B2372">
        <v>3</v>
      </c>
      <c r="C2372">
        <v>5</v>
      </c>
      <c r="D2372">
        <v>45</v>
      </c>
      <c r="E2372">
        <v>25</v>
      </c>
      <c r="F2372" t="s">
        <v>4091</v>
      </c>
      <c r="G2372" t="s">
        <v>5970</v>
      </c>
      <c r="H2372">
        <v>43273</v>
      </c>
      <c r="I2372">
        <v>43258</v>
      </c>
      <c r="J2372">
        <v>43268</v>
      </c>
      <c r="K2372">
        <v>-15</v>
      </c>
      <c r="L2372">
        <v>10</v>
      </c>
      <c r="M2372">
        <v>108</v>
      </c>
      <c r="N2372">
        <v>444</v>
      </c>
      <c r="O2372">
        <v>142</v>
      </c>
      <c r="P2372">
        <v>671</v>
      </c>
      <c r="Q2372">
        <v>-34</v>
      </c>
      <c r="R2372">
        <v>-227</v>
      </c>
      <c r="S2372">
        <v>0</v>
      </c>
      <c r="T2372">
        <v>2</v>
      </c>
      <c r="U2372">
        <v>22</v>
      </c>
      <c r="V2372">
        <v>229</v>
      </c>
      <c r="W2372">
        <v>22</v>
      </c>
      <c r="X2372">
        <v>231</v>
      </c>
      <c r="Y2372">
        <v>-3</v>
      </c>
      <c r="Z2372">
        <v>6</v>
      </c>
      <c r="AA2372">
        <v>578</v>
      </c>
      <c r="AB2372">
        <v>578</v>
      </c>
      <c r="AC2372">
        <v>578</v>
      </c>
      <c r="AD2372">
        <v>10.262811178</v>
      </c>
      <c r="AE2372">
        <v>15.509788965</v>
      </c>
      <c r="AF2372">
        <v>-5.2469777869999996</v>
      </c>
      <c r="AG2372">
        <v>4.6228879200000003E-2</v>
      </c>
      <c r="AH2372">
        <v>5.2932066661999997</v>
      </c>
      <c r="AI2372">
        <v>5.3394355453999998</v>
      </c>
    </row>
    <row r="2373" spans="1:35" x14ac:dyDescent="0.2">
      <c r="A2373">
        <v>50</v>
      </c>
      <c r="B2373">
        <v>3</v>
      </c>
      <c r="C2373">
        <v>5</v>
      </c>
      <c r="D2373">
        <v>45</v>
      </c>
      <c r="E2373">
        <v>27</v>
      </c>
      <c r="F2373" t="s">
        <v>4091</v>
      </c>
      <c r="G2373" t="s">
        <v>5971</v>
      </c>
      <c r="H2373">
        <v>31144</v>
      </c>
      <c r="I2373">
        <v>31093</v>
      </c>
      <c r="J2373">
        <v>31024</v>
      </c>
      <c r="K2373">
        <v>-51</v>
      </c>
      <c r="L2373">
        <v>-69</v>
      </c>
      <c r="M2373">
        <v>73</v>
      </c>
      <c r="N2373">
        <v>290</v>
      </c>
      <c r="O2373">
        <v>122</v>
      </c>
      <c r="P2373">
        <v>484</v>
      </c>
      <c r="Q2373">
        <v>-49</v>
      </c>
      <c r="R2373">
        <v>-194</v>
      </c>
      <c r="S2373">
        <v>1</v>
      </c>
      <c r="T2373">
        <v>9</v>
      </c>
      <c r="U2373">
        <v>0</v>
      </c>
      <c r="V2373">
        <v>115</v>
      </c>
      <c r="W2373">
        <v>1</v>
      </c>
      <c r="X2373">
        <v>124</v>
      </c>
      <c r="Y2373">
        <v>-3</v>
      </c>
      <c r="Z2373">
        <v>1</v>
      </c>
      <c r="AA2373">
        <v>1033</v>
      </c>
      <c r="AB2373">
        <v>1033</v>
      </c>
      <c r="AC2373">
        <v>1033</v>
      </c>
      <c r="AD2373">
        <v>9.3372184748000002</v>
      </c>
      <c r="AE2373">
        <v>15.583495661000001</v>
      </c>
      <c r="AF2373">
        <v>-6.2462771869999996</v>
      </c>
      <c r="AG2373">
        <v>0.28977574579999998</v>
      </c>
      <c r="AH2373">
        <v>3.7026900847999999</v>
      </c>
      <c r="AI2373">
        <v>3.9924658306</v>
      </c>
    </row>
    <row r="2374" spans="1:35" x14ac:dyDescent="0.2">
      <c r="A2374">
        <v>50</v>
      </c>
      <c r="B2374">
        <v>3</v>
      </c>
      <c r="C2374">
        <v>5</v>
      </c>
      <c r="D2374">
        <v>45</v>
      </c>
      <c r="E2374">
        <v>29</v>
      </c>
      <c r="F2374" t="s">
        <v>4091</v>
      </c>
      <c r="G2374" t="s">
        <v>5972</v>
      </c>
      <c r="H2374">
        <v>38604</v>
      </c>
      <c r="I2374">
        <v>38543</v>
      </c>
      <c r="J2374">
        <v>38462</v>
      </c>
      <c r="K2374">
        <v>-61</v>
      </c>
      <c r="L2374">
        <v>-81</v>
      </c>
      <c r="M2374">
        <v>110</v>
      </c>
      <c r="N2374">
        <v>436</v>
      </c>
      <c r="O2374">
        <v>148</v>
      </c>
      <c r="P2374">
        <v>647</v>
      </c>
      <c r="Q2374">
        <v>-38</v>
      </c>
      <c r="R2374">
        <v>-211</v>
      </c>
      <c r="S2374">
        <v>1</v>
      </c>
      <c r="T2374">
        <v>5</v>
      </c>
      <c r="U2374">
        <v>-21</v>
      </c>
      <c r="V2374">
        <v>122</v>
      </c>
      <c r="W2374">
        <v>-20</v>
      </c>
      <c r="X2374">
        <v>127</v>
      </c>
      <c r="Y2374">
        <v>-3</v>
      </c>
      <c r="Z2374">
        <v>3</v>
      </c>
      <c r="AA2374">
        <v>349</v>
      </c>
      <c r="AB2374">
        <v>349</v>
      </c>
      <c r="AC2374">
        <v>349</v>
      </c>
      <c r="AD2374">
        <v>11.323940004000001</v>
      </c>
      <c r="AE2374">
        <v>16.80410363</v>
      </c>
      <c r="AF2374">
        <v>-5.4801636260000004</v>
      </c>
      <c r="AG2374">
        <v>0.1298616973</v>
      </c>
      <c r="AH2374">
        <v>3.1686254139000001</v>
      </c>
      <c r="AI2374">
        <v>3.2984871112</v>
      </c>
    </row>
    <row r="2375" spans="1:35" x14ac:dyDescent="0.2">
      <c r="A2375">
        <v>50</v>
      </c>
      <c r="B2375">
        <v>3</v>
      </c>
      <c r="C2375">
        <v>5</v>
      </c>
      <c r="D2375">
        <v>45</v>
      </c>
      <c r="E2375">
        <v>31</v>
      </c>
      <c r="F2375" t="s">
        <v>4091</v>
      </c>
      <c r="G2375" t="s">
        <v>5973</v>
      </c>
      <c r="H2375">
        <v>62905</v>
      </c>
      <c r="I2375">
        <v>62833</v>
      </c>
      <c r="J2375">
        <v>62755</v>
      </c>
      <c r="K2375">
        <v>-72</v>
      </c>
      <c r="L2375">
        <v>-78</v>
      </c>
      <c r="M2375">
        <v>187</v>
      </c>
      <c r="N2375">
        <v>735</v>
      </c>
      <c r="O2375">
        <v>253</v>
      </c>
      <c r="P2375">
        <v>1033</v>
      </c>
      <c r="Q2375">
        <v>-66</v>
      </c>
      <c r="R2375">
        <v>-298</v>
      </c>
      <c r="S2375">
        <v>0</v>
      </c>
      <c r="T2375">
        <v>17</v>
      </c>
      <c r="U2375">
        <v>-3</v>
      </c>
      <c r="V2375">
        <v>194</v>
      </c>
      <c r="W2375">
        <v>-3</v>
      </c>
      <c r="X2375">
        <v>211</v>
      </c>
      <c r="Y2375">
        <v>-3</v>
      </c>
      <c r="Z2375">
        <v>9</v>
      </c>
      <c r="AA2375">
        <v>1144</v>
      </c>
      <c r="AB2375">
        <v>1144</v>
      </c>
      <c r="AC2375">
        <v>1144</v>
      </c>
      <c r="AD2375">
        <v>11.704939961999999</v>
      </c>
      <c r="AE2375">
        <v>16.450616301</v>
      </c>
      <c r="AF2375">
        <v>-4.7456763390000001</v>
      </c>
      <c r="AG2375">
        <v>0.27072650250000002</v>
      </c>
      <c r="AH2375">
        <v>3.0894671465000001</v>
      </c>
      <c r="AI2375">
        <v>3.3601936491000002</v>
      </c>
    </row>
    <row r="2376" spans="1:35" x14ac:dyDescent="0.2">
      <c r="A2376">
        <v>50</v>
      </c>
      <c r="B2376">
        <v>3</v>
      </c>
      <c r="C2376">
        <v>5</v>
      </c>
      <c r="D2376">
        <v>45</v>
      </c>
      <c r="E2376">
        <v>33</v>
      </c>
      <c r="F2376" t="s">
        <v>4091</v>
      </c>
      <c r="G2376" t="s">
        <v>5974</v>
      </c>
      <c r="H2376">
        <v>28292</v>
      </c>
      <c r="I2376">
        <v>28284</v>
      </c>
      <c r="J2376">
        <v>28087</v>
      </c>
      <c r="K2376">
        <v>-8</v>
      </c>
      <c r="L2376">
        <v>-197</v>
      </c>
      <c r="M2376">
        <v>94</v>
      </c>
      <c r="N2376">
        <v>407</v>
      </c>
      <c r="O2376">
        <v>107</v>
      </c>
      <c r="P2376">
        <v>436</v>
      </c>
      <c r="Q2376">
        <v>-13</v>
      </c>
      <c r="R2376">
        <v>-29</v>
      </c>
      <c r="S2376">
        <v>0</v>
      </c>
      <c r="T2376">
        <v>12</v>
      </c>
      <c r="U2376">
        <v>5</v>
      </c>
      <c r="V2376">
        <v>-181</v>
      </c>
      <c r="W2376">
        <v>5</v>
      </c>
      <c r="X2376">
        <v>-169</v>
      </c>
      <c r="Y2376">
        <v>0</v>
      </c>
      <c r="Z2376">
        <v>1</v>
      </c>
      <c r="AA2376">
        <v>297</v>
      </c>
      <c r="AB2376">
        <v>297</v>
      </c>
      <c r="AC2376">
        <v>297</v>
      </c>
      <c r="AD2376">
        <v>14.440048961</v>
      </c>
      <c r="AE2376">
        <v>15.468946798999999</v>
      </c>
      <c r="AF2376">
        <v>-1.028897838</v>
      </c>
      <c r="AG2376">
        <v>0.42575082930000002</v>
      </c>
      <c r="AH2376">
        <v>-6.4217416759999999</v>
      </c>
      <c r="AI2376">
        <v>-5.9959908459999998</v>
      </c>
    </row>
    <row r="2377" spans="1:35" x14ac:dyDescent="0.2">
      <c r="A2377">
        <v>50</v>
      </c>
      <c r="B2377">
        <v>3</v>
      </c>
      <c r="C2377">
        <v>5</v>
      </c>
      <c r="D2377">
        <v>45</v>
      </c>
      <c r="E2377">
        <v>35</v>
      </c>
      <c r="F2377" t="s">
        <v>4091</v>
      </c>
      <c r="G2377" t="s">
        <v>5361</v>
      </c>
      <c r="H2377">
        <v>161540</v>
      </c>
      <c r="I2377">
        <v>161975</v>
      </c>
      <c r="J2377">
        <v>163327</v>
      </c>
      <c r="K2377">
        <v>435</v>
      </c>
      <c r="L2377">
        <v>1352</v>
      </c>
      <c r="M2377">
        <v>424</v>
      </c>
      <c r="N2377">
        <v>1775</v>
      </c>
      <c r="O2377">
        <v>350</v>
      </c>
      <c r="P2377">
        <v>1562</v>
      </c>
      <c r="Q2377">
        <v>74</v>
      </c>
      <c r="R2377">
        <v>213</v>
      </c>
      <c r="S2377">
        <v>6</v>
      </c>
      <c r="T2377">
        <v>134</v>
      </c>
      <c r="U2377">
        <v>352</v>
      </c>
      <c r="V2377">
        <v>984</v>
      </c>
      <c r="W2377">
        <v>358</v>
      </c>
      <c r="X2377">
        <v>1118</v>
      </c>
      <c r="Y2377">
        <v>3</v>
      </c>
      <c r="Z2377">
        <v>21</v>
      </c>
      <c r="AA2377">
        <v>1794</v>
      </c>
      <c r="AB2377">
        <v>1794</v>
      </c>
      <c r="AC2377">
        <v>1794</v>
      </c>
      <c r="AD2377">
        <v>10.912936287000001</v>
      </c>
      <c r="AE2377">
        <v>9.6033839324999999</v>
      </c>
      <c r="AF2377">
        <v>1.3095523544000001</v>
      </c>
      <c r="AG2377">
        <v>0.823849838</v>
      </c>
      <c r="AH2377">
        <v>6.0497629894999996</v>
      </c>
      <c r="AI2377">
        <v>6.8736128274999997</v>
      </c>
    </row>
    <row r="2378" spans="1:35" x14ac:dyDescent="0.2">
      <c r="A2378">
        <v>50</v>
      </c>
      <c r="B2378">
        <v>3</v>
      </c>
      <c r="C2378">
        <v>5</v>
      </c>
      <c r="D2378">
        <v>45</v>
      </c>
      <c r="E2378">
        <v>37</v>
      </c>
      <c r="F2378" t="s">
        <v>4091</v>
      </c>
      <c r="G2378" t="s">
        <v>5975</v>
      </c>
      <c r="H2378">
        <v>25657</v>
      </c>
      <c r="I2378">
        <v>25675</v>
      </c>
      <c r="J2378">
        <v>26153</v>
      </c>
      <c r="K2378">
        <v>18</v>
      </c>
      <c r="L2378">
        <v>478</v>
      </c>
      <c r="M2378">
        <v>44</v>
      </c>
      <c r="N2378">
        <v>180</v>
      </c>
      <c r="O2378">
        <v>73</v>
      </c>
      <c r="P2378">
        <v>317</v>
      </c>
      <c r="Q2378">
        <v>-29</v>
      </c>
      <c r="R2378">
        <v>-137</v>
      </c>
      <c r="S2378">
        <v>0</v>
      </c>
      <c r="T2378">
        <v>8</v>
      </c>
      <c r="U2378">
        <v>48</v>
      </c>
      <c r="V2378">
        <v>615</v>
      </c>
      <c r="W2378">
        <v>48</v>
      </c>
      <c r="X2378">
        <v>623</v>
      </c>
      <c r="Y2378">
        <v>-1</v>
      </c>
      <c r="Z2378">
        <v>-8</v>
      </c>
      <c r="AA2378">
        <v>2181</v>
      </c>
      <c r="AB2378">
        <v>2181</v>
      </c>
      <c r="AC2378">
        <v>2181</v>
      </c>
      <c r="AD2378">
        <v>6.9460523269000003</v>
      </c>
      <c r="AE2378">
        <v>12.232769931</v>
      </c>
      <c r="AF2378">
        <v>-5.2867176039999997</v>
      </c>
      <c r="AG2378">
        <v>0.30871343680000002</v>
      </c>
      <c r="AH2378">
        <v>23.73234545</v>
      </c>
      <c r="AI2378">
        <v>24.041058886999998</v>
      </c>
    </row>
    <row r="2379" spans="1:35" x14ac:dyDescent="0.2">
      <c r="A2379">
        <v>50</v>
      </c>
      <c r="B2379">
        <v>3</v>
      </c>
      <c r="C2379">
        <v>5</v>
      </c>
      <c r="D2379">
        <v>45</v>
      </c>
      <c r="E2379">
        <v>39</v>
      </c>
      <c r="F2379" t="s">
        <v>4091</v>
      </c>
      <c r="G2379" t="s">
        <v>4812</v>
      </c>
      <c r="H2379">
        <v>20948</v>
      </c>
      <c r="I2379">
        <v>20858</v>
      </c>
      <c r="J2379">
        <v>20690</v>
      </c>
      <c r="K2379">
        <v>-90</v>
      </c>
      <c r="L2379">
        <v>-168</v>
      </c>
      <c r="M2379">
        <v>45</v>
      </c>
      <c r="N2379">
        <v>182</v>
      </c>
      <c r="O2379">
        <v>100</v>
      </c>
      <c r="P2379">
        <v>355</v>
      </c>
      <c r="Q2379">
        <v>-55</v>
      </c>
      <c r="R2379">
        <v>-173</v>
      </c>
      <c r="S2379">
        <v>0</v>
      </c>
      <c r="T2379">
        <v>1</v>
      </c>
      <c r="U2379">
        <v>-33</v>
      </c>
      <c r="V2379">
        <v>4</v>
      </c>
      <c r="W2379">
        <v>-33</v>
      </c>
      <c r="X2379">
        <v>5</v>
      </c>
      <c r="Y2379">
        <v>-2</v>
      </c>
      <c r="Z2379">
        <v>0</v>
      </c>
      <c r="AA2379">
        <v>217</v>
      </c>
      <c r="AB2379">
        <v>217</v>
      </c>
      <c r="AC2379">
        <v>217</v>
      </c>
      <c r="AD2379">
        <v>8.760951189</v>
      </c>
      <c r="AE2379">
        <v>17.088668527999999</v>
      </c>
      <c r="AF2379">
        <v>-8.3277173389999994</v>
      </c>
      <c r="AG2379">
        <v>4.8137094399999997E-2</v>
      </c>
      <c r="AH2379">
        <v>0.1925483778</v>
      </c>
      <c r="AI2379">
        <v>0.2406854722</v>
      </c>
    </row>
    <row r="2380" spans="1:35" x14ac:dyDescent="0.2">
      <c r="A2380">
        <v>50</v>
      </c>
      <c r="B2380">
        <v>3</v>
      </c>
      <c r="C2380">
        <v>5</v>
      </c>
      <c r="D2380">
        <v>45</v>
      </c>
      <c r="E2380">
        <v>41</v>
      </c>
      <c r="F2380" t="s">
        <v>4091</v>
      </c>
      <c r="G2380" t="s">
        <v>5976</v>
      </c>
      <c r="H2380">
        <v>137059</v>
      </c>
      <c r="I2380">
        <v>136805</v>
      </c>
      <c r="J2380">
        <v>136504</v>
      </c>
      <c r="K2380">
        <v>-254</v>
      </c>
      <c r="L2380">
        <v>-301</v>
      </c>
      <c r="M2380">
        <v>352</v>
      </c>
      <c r="N2380">
        <v>1539</v>
      </c>
      <c r="O2380">
        <v>508</v>
      </c>
      <c r="P2380">
        <v>1961</v>
      </c>
      <c r="Q2380">
        <v>-156</v>
      </c>
      <c r="R2380">
        <v>-422</v>
      </c>
      <c r="S2380">
        <v>0</v>
      </c>
      <c r="T2380">
        <v>22</v>
      </c>
      <c r="U2380">
        <v>-96</v>
      </c>
      <c r="V2380">
        <v>75</v>
      </c>
      <c r="W2380">
        <v>-96</v>
      </c>
      <c r="X2380">
        <v>97</v>
      </c>
      <c r="Y2380">
        <v>-2</v>
      </c>
      <c r="Z2380">
        <v>24</v>
      </c>
      <c r="AA2380">
        <v>2708</v>
      </c>
      <c r="AB2380">
        <v>2708</v>
      </c>
      <c r="AC2380">
        <v>2708</v>
      </c>
      <c r="AD2380">
        <v>11.2619782</v>
      </c>
      <c r="AE2380">
        <v>14.350057993</v>
      </c>
      <c r="AF2380">
        <v>-3.0880797919999998</v>
      </c>
      <c r="AG2380">
        <v>0.16098994180000001</v>
      </c>
      <c r="AH2380">
        <v>0.54882934699999997</v>
      </c>
      <c r="AI2380">
        <v>0.7098192888</v>
      </c>
    </row>
    <row r="2381" spans="1:35" x14ac:dyDescent="0.2">
      <c r="A2381">
        <v>50</v>
      </c>
      <c r="B2381">
        <v>3</v>
      </c>
      <c r="C2381">
        <v>5</v>
      </c>
      <c r="D2381">
        <v>45</v>
      </c>
      <c r="E2381">
        <v>43</v>
      </c>
      <c r="F2381" t="s">
        <v>4091</v>
      </c>
      <c r="G2381" t="s">
        <v>5977</v>
      </c>
      <c r="H2381">
        <v>63404</v>
      </c>
      <c r="I2381">
        <v>63440</v>
      </c>
      <c r="J2381">
        <v>63921</v>
      </c>
      <c r="K2381">
        <v>36</v>
      </c>
      <c r="L2381">
        <v>481</v>
      </c>
      <c r="M2381">
        <v>108</v>
      </c>
      <c r="N2381">
        <v>498</v>
      </c>
      <c r="O2381">
        <v>244</v>
      </c>
      <c r="P2381">
        <v>1038</v>
      </c>
      <c r="Q2381">
        <v>-136</v>
      </c>
      <c r="R2381">
        <v>-540</v>
      </c>
      <c r="S2381">
        <v>0</v>
      </c>
      <c r="T2381">
        <v>-1</v>
      </c>
      <c r="U2381">
        <v>184</v>
      </c>
      <c r="V2381">
        <v>1028</v>
      </c>
      <c r="W2381">
        <v>184</v>
      </c>
      <c r="X2381">
        <v>1027</v>
      </c>
      <c r="Y2381">
        <v>-12</v>
      </c>
      <c r="Z2381">
        <v>-6</v>
      </c>
      <c r="AA2381">
        <v>473</v>
      </c>
      <c r="AB2381">
        <v>473</v>
      </c>
      <c r="AC2381">
        <v>473</v>
      </c>
      <c r="AD2381">
        <v>7.8202903558000001</v>
      </c>
      <c r="AE2381">
        <v>16.300123272</v>
      </c>
      <c r="AF2381">
        <v>-8.4798329159999994</v>
      </c>
      <c r="AG2381">
        <v>-1.5703393999999999E-2</v>
      </c>
      <c r="AH2381">
        <v>16.143089328999999</v>
      </c>
      <c r="AI2381">
        <v>16.127385933999999</v>
      </c>
    </row>
    <row r="2382" spans="1:35" x14ac:dyDescent="0.2">
      <c r="A2382">
        <v>50</v>
      </c>
      <c r="B2382">
        <v>3</v>
      </c>
      <c r="C2382">
        <v>5</v>
      </c>
      <c r="D2382">
        <v>45</v>
      </c>
      <c r="E2382">
        <v>45</v>
      </c>
      <c r="F2382" t="s">
        <v>4091</v>
      </c>
      <c r="G2382" t="s">
        <v>5978</v>
      </c>
      <c r="H2382">
        <v>525534</v>
      </c>
      <c r="I2382">
        <v>526980</v>
      </c>
      <c r="J2382">
        <v>533834</v>
      </c>
      <c r="K2382">
        <v>1446</v>
      </c>
      <c r="L2382">
        <v>6854</v>
      </c>
      <c r="M2382">
        <v>1517</v>
      </c>
      <c r="N2382">
        <v>5996</v>
      </c>
      <c r="O2382">
        <v>1358</v>
      </c>
      <c r="P2382">
        <v>5456</v>
      </c>
      <c r="Q2382">
        <v>159</v>
      </c>
      <c r="R2382">
        <v>540</v>
      </c>
      <c r="S2382">
        <v>54</v>
      </c>
      <c r="T2382">
        <v>774</v>
      </c>
      <c r="U2382">
        <v>1227</v>
      </c>
      <c r="V2382">
        <v>5507</v>
      </c>
      <c r="W2382">
        <v>1281</v>
      </c>
      <c r="X2382">
        <v>6281</v>
      </c>
      <c r="Y2382">
        <v>6</v>
      </c>
      <c r="Z2382">
        <v>33</v>
      </c>
      <c r="AA2382">
        <v>9959</v>
      </c>
      <c r="AB2382">
        <v>9959</v>
      </c>
      <c r="AC2382">
        <v>9959</v>
      </c>
      <c r="AD2382">
        <v>11.304526524</v>
      </c>
      <c r="AE2382">
        <v>10.286440412999999</v>
      </c>
      <c r="AF2382">
        <v>1.0180861111999999</v>
      </c>
      <c r="AG2382">
        <v>1.4592567594000001</v>
      </c>
      <c r="AH2382">
        <v>10.382592989999999</v>
      </c>
      <c r="AI2382">
        <v>11.841849749</v>
      </c>
    </row>
    <row r="2383" spans="1:35" x14ac:dyDescent="0.2">
      <c r="A2383">
        <v>50</v>
      </c>
      <c r="B2383">
        <v>3</v>
      </c>
      <c r="C2383">
        <v>5</v>
      </c>
      <c r="D2383">
        <v>45</v>
      </c>
      <c r="E2383">
        <v>47</v>
      </c>
      <c r="F2383" t="s">
        <v>4091</v>
      </c>
      <c r="G2383" t="s">
        <v>5178</v>
      </c>
      <c r="H2383">
        <v>69351</v>
      </c>
      <c r="I2383">
        <v>69380</v>
      </c>
      <c r="J2383">
        <v>69241</v>
      </c>
      <c r="K2383">
        <v>29</v>
      </c>
      <c r="L2383">
        <v>-139</v>
      </c>
      <c r="M2383">
        <v>207</v>
      </c>
      <c r="N2383">
        <v>796</v>
      </c>
      <c r="O2383">
        <v>223</v>
      </c>
      <c r="P2383">
        <v>954</v>
      </c>
      <c r="Q2383">
        <v>-16</v>
      </c>
      <c r="R2383">
        <v>-158</v>
      </c>
      <c r="S2383">
        <v>0</v>
      </c>
      <c r="T2383">
        <v>28</v>
      </c>
      <c r="U2383">
        <v>47</v>
      </c>
      <c r="V2383">
        <v>-19</v>
      </c>
      <c r="W2383">
        <v>47</v>
      </c>
      <c r="X2383">
        <v>9</v>
      </c>
      <c r="Y2383">
        <v>-2</v>
      </c>
      <c r="Z2383">
        <v>10</v>
      </c>
      <c r="AA2383">
        <v>2244</v>
      </c>
      <c r="AB2383">
        <v>2244</v>
      </c>
      <c r="AC2383">
        <v>2244</v>
      </c>
      <c r="AD2383">
        <v>11.484551402999999</v>
      </c>
      <c r="AE2383">
        <v>13.764148289</v>
      </c>
      <c r="AF2383">
        <v>-2.2795968860000002</v>
      </c>
      <c r="AG2383">
        <v>0.40397919510000002</v>
      </c>
      <c r="AH2383">
        <v>-0.27412873999999998</v>
      </c>
      <c r="AI2383">
        <v>0.1298504556</v>
      </c>
    </row>
    <row r="2384" spans="1:35" x14ac:dyDescent="0.2">
      <c r="A2384">
        <v>50</v>
      </c>
      <c r="B2384">
        <v>3</v>
      </c>
      <c r="C2384">
        <v>5</v>
      </c>
      <c r="D2384">
        <v>45</v>
      </c>
      <c r="E2384">
        <v>49</v>
      </c>
      <c r="F2384" t="s">
        <v>4091</v>
      </c>
      <c r="G2384" t="s">
        <v>5979</v>
      </c>
      <c r="H2384">
        <v>18561</v>
      </c>
      <c r="I2384">
        <v>18512</v>
      </c>
      <c r="J2384">
        <v>18180</v>
      </c>
      <c r="K2384">
        <v>-49</v>
      </c>
      <c r="L2384">
        <v>-332</v>
      </c>
      <c r="M2384">
        <v>49</v>
      </c>
      <c r="N2384">
        <v>185</v>
      </c>
      <c r="O2384">
        <v>71</v>
      </c>
      <c r="P2384">
        <v>310</v>
      </c>
      <c r="Q2384">
        <v>-22</v>
      </c>
      <c r="R2384">
        <v>-125</v>
      </c>
      <c r="S2384">
        <v>0</v>
      </c>
      <c r="T2384">
        <v>0</v>
      </c>
      <c r="U2384">
        <v>-27</v>
      </c>
      <c r="V2384">
        <v>-204</v>
      </c>
      <c r="W2384">
        <v>-27</v>
      </c>
      <c r="X2384">
        <v>-204</v>
      </c>
      <c r="Y2384">
        <v>0</v>
      </c>
      <c r="Z2384">
        <v>-3</v>
      </c>
      <c r="AA2384">
        <v>245</v>
      </c>
      <c r="AB2384">
        <v>245</v>
      </c>
      <c r="AC2384">
        <v>245</v>
      </c>
      <c r="AD2384">
        <v>10.083942004000001</v>
      </c>
      <c r="AE2384">
        <v>16.897416330999999</v>
      </c>
      <c r="AF2384">
        <v>-6.8134743269999998</v>
      </c>
      <c r="AG2384">
        <v>0</v>
      </c>
      <c r="AH2384">
        <v>-11.1195901</v>
      </c>
      <c r="AI2384">
        <v>-11.1195901</v>
      </c>
    </row>
    <row r="2385" spans="1:35" x14ac:dyDescent="0.2">
      <c r="A2385">
        <v>50</v>
      </c>
      <c r="B2385">
        <v>3</v>
      </c>
      <c r="C2385">
        <v>5</v>
      </c>
      <c r="D2385">
        <v>45</v>
      </c>
      <c r="E2385">
        <v>51</v>
      </c>
      <c r="F2385" t="s">
        <v>4091</v>
      </c>
      <c r="G2385" t="s">
        <v>5980</v>
      </c>
      <c r="H2385">
        <v>351029</v>
      </c>
      <c r="I2385">
        <v>353498</v>
      </c>
      <c r="J2385">
        <v>365579</v>
      </c>
      <c r="K2385">
        <v>2469</v>
      </c>
      <c r="L2385">
        <v>12081</v>
      </c>
      <c r="M2385">
        <v>763</v>
      </c>
      <c r="N2385">
        <v>2985</v>
      </c>
      <c r="O2385">
        <v>1183</v>
      </c>
      <c r="P2385">
        <v>5123</v>
      </c>
      <c r="Q2385">
        <v>-420</v>
      </c>
      <c r="R2385">
        <v>-2138</v>
      </c>
      <c r="S2385">
        <v>1</v>
      </c>
      <c r="T2385">
        <v>179</v>
      </c>
      <c r="U2385">
        <v>2910</v>
      </c>
      <c r="V2385">
        <v>14215</v>
      </c>
      <c r="W2385">
        <v>2911</v>
      </c>
      <c r="X2385">
        <v>14394</v>
      </c>
      <c r="Y2385">
        <v>-22</v>
      </c>
      <c r="Z2385">
        <v>-175</v>
      </c>
      <c r="AA2385">
        <v>3346</v>
      </c>
      <c r="AB2385">
        <v>3346</v>
      </c>
      <c r="AC2385">
        <v>3346</v>
      </c>
      <c r="AD2385">
        <v>8.3023097665000005</v>
      </c>
      <c r="AE2385">
        <v>14.248821753</v>
      </c>
      <c r="AF2385">
        <v>-5.9465119870000001</v>
      </c>
      <c r="AG2385">
        <v>0.49786045169999998</v>
      </c>
      <c r="AH2385">
        <v>39.536795085999998</v>
      </c>
      <c r="AI2385">
        <v>40.034655538000003</v>
      </c>
    </row>
    <row r="2386" spans="1:35" x14ac:dyDescent="0.2">
      <c r="A2386">
        <v>50</v>
      </c>
      <c r="B2386">
        <v>3</v>
      </c>
      <c r="C2386">
        <v>5</v>
      </c>
      <c r="D2386">
        <v>45</v>
      </c>
      <c r="E2386">
        <v>53</v>
      </c>
      <c r="F2386" t="s">
        <v>4091</v>
      </c>
      <c r="G2386" t="s">
        <v>4929</v>
      </c>
      <c r="H2386">
        <v>28791</v>
      </c>
      <c r="I2386">
        <v>29073</v>
      </c>
      <c r="J2386">
        <v>30324</v>
      </c>
      <c r="K2386">
        <v>282</v>
      </c>
      <c r="L2386">
        <v>1251</v>
      </c>
      <c r="M2386">
        <v>85</v>
      </c>
      <c r="N2386">
        <v>349</v>
      </c>
      <c r="O2386">
        <v>70</v>
      </c>
      <c r="P2386">
        <v>374</v>
      </c>
      <c r="Q2386">
        <v>15</v>
      </c>
      <c r="R2386">
        <v>-25</v>
      </c>
      <c r="S2386">
        <v>2</v>
      </c>
      <c r="T2386">
        <v>23</v>
      </c>
      <c r="U2386">
        <v>265</v>
      </c>
      <c r="V2386">
        <v>1266</v>
      </c>
      <c r="W2386">
        <v>267</v>
      </c>
      <c r="X2386">
        <v>1289</v>
      </c>
      <c r="Y2386">
        <v>0</v>
      </c>
      <c r="Z2386">
        <v>-13</v>
      </c>
      <c r="AA2386">
        <v>1013</v>
      </c>
      <c r="AB2386">
        <v>1013</v>
      </c>
      <c r="AC2386">
        <v>1013</v>
      </c>
      <c r="AD2386">
        <v>11.751435258000001</v>
      </c>
      <c r="AE2386">
        <v>12.593228613999999</v>
      </c>
      <c r="AF2386">
        <v>-0.84179335700000002</v>
      </c>
      <c r="AG2386">
        <v>0.77444988800000003</v>
      </c>
      <c r="AH2386">
        <v>42.628415576999998</v>
      </c>
      <c r="AI2386">
        <v>43.402865464999998</v>
      </c>
    </row>
    <row r="2387" spans="1:35" x14ac:dyDescent="0.2">
      <c r="A2387">
        <v>50</v>
      </c>
      <c r="B2387">
        <v>3</v>
      </c>
      <c r="C2387">
        <v>5</v>
      </c>
      <c r="D2387">
        <v>45</v>
      </c>
      <c r="E2387">
        <v>55</v>
      </c>
      <c r="F2387" t="s">
        <v>4091</v>
      </c>
      <c r="G2387" t="s">
        <v>5981</v>
      </c>
      <c r="H2387">
        <v>65403</v>
      </c>
      <c r="I2387">
        <v>65536</v>
      </c>
      <c r="J2387">
        <v>66130</v>
      </c>
      <c r="K2387">
        <v>133</v>
      </c>
      <c r="L2387">
        <v>594</v>
      </c>
      <c r="M2387">
        <v>155</v>
      </c>
      <c r="N2387">
        <v>712</v>
      </c>
      <c r="O2387">
        <v>216</v>
      </c>
      <c r="P2387">
        <v>933</v>
      </c>
      <c r="Q2387">
        <v>-61</v>
      </c>
      <c r="R2387">
        <v>-221</v>
      </c>
      <c r="S2387">
        <v>1</v>
      </c>
      <c r="T2387">
        <v>12</v>
      </c>
      <c r="U2387">
        <v>195</v>
      </c>
      <c r="V2387">
        <v>805</v>
      </c>
      <c r="W2387">
        <v>196</v>
      </c>
      <c r="X2387">
        <v>817</v>
      </c>
      <c r="Y2387">
        <v>-2</v>
      </c>
      <c r="Z2387">
        <v>-2</v>
      </c>
      <c r="AA2387">
        <v>243</v>
      </c>
      <c r="AB2387">
        <v>243</v>
      </c>
      <c r="AC2387">
        <v>243</v>
      </c>
      <c r="AD2387">
        <v>10.815244634000001</v>
      </c>
      <c r="AE2387">
        <v>14.172223657</v>
      </c>
      <c r="AF2387">
        <v>-3.3569790230000001</v>
      </c>
      <c r="AG2387">
        <v>0.1822794039</v>
      </c>
      <c r="AH2387">
        <v>12.227910015000001</v>
      </c>
      <c r="AI2387">
        <v>12.410189419</v>
      </c>
    </row>
    <row r="2388" spans="1:35" x14ac:dyDescent="0.2">
      <c r="A2388">
        <v>50</v>
      </c>
      <c r="B2388">
        <v>3</v>
      </c>
      <c r="C2388">
        <v>5</v>
      </c>
      <c r="D2388">
        <v>45</v>
      </c>
      <c r="E2388">
        <v>57</v>
      </c>
      <c r="F2388" t="s">
        <v>4091</v>
      </c>
      <c r="G2388" t="s">
        <v>5642</v>
      </c>
      <c r="H2388">
        <v>96016</v>
      </c>
      <c r="I2388">
        <v>96652</v>
      </c>
      <c r="J2388">
        <v>100336</v>
      </c>
      <c r="K2388">
        <v>636</v>
      </c>
      <c r="L2388">
        <v>3684</v>
      </c>
      <c r="M2388">
        <v>217</v>
      </c>
      <c r="N2388">
        <v>957</v>
      </c>
      <c r="O2388">
        <v>279</v>
      </c>
      <c r="P2388">
        <v>1320</v>
      </c>
      <c r="Q2388">
        <v>-62</v>
      </c>
      <c r="R2388">
        <v>-363</v>
      </c>
      <c r="S2388">
        <v>0</v>
      </c>
      <c r="T2388">
        <v>11</v>
      </c>
      <c r="U2388">
        <v>701</v>
      </c>
      <c r="V2388">
        <v>4091</v>
      </c>
      <c r="W2388">
        <v>701</v>
      </c>
      <c r="X2388">
        <v>4102</v>
      </c>
      <c r="Y2388">
        <v>-3</v>
      </c>
      <c r="Z2388">
        <v>-55</v>
      </c>
      <c r="AA2388">
        <v>1523</v>
      </c>
      <c r="AB2388">
        <v>1523</v>
      </c>
      <c r="AC2388">
        <v>1523</v>
      </c>
      <c r="AD2388">
        <v>9.7163278980999994</v>
      </c>
      <c r="AE2388">
        <v>13.401831584</v>
      </c>
      <c r="AF2388">
        <v>-3.6855036860000001</v>
      </c>
      <c r="AG2388">
        <v>0.1116819299</v>
      </c>
      <c r="AH2388">
        <v>41.535525006999997</v>
      </c>
      <c r="AI2388">
        <v>41.647206936000003</v>
      </c>
    </row>
    <row r="2389" spans="1:35" x14ac:dyDescent="0.2">
      <c r="A2389">
        <v>50</v>
      </c>
      <c r="B2389">
        <v>3</v>
      </c>
      <c r="C2389">
        <v>5</v>
      </c>
      <c r="D2389">
        <v>45</v>
      </c>
      <c r="E2389">
        <v>59</v>
      </c>
      <c r="F2389" t="s">
        <v>4091</v>
      </c>
      <c r="G2389" t="s">
        <v>4934</v>
      </c>
      <c r="H2389">
        <v>67539</v>
      </c>
      <c r="I2389">
        <v>67551</v>
      </c>
      <c r="J2389">
        <v>67803</v>
      </c>
      <c r="K2389">
        <v>12</v>
      </c>
      <c r="L2389">
        <v>252</v>
      </c>
      <c r="M2389">
        <v>182</v>
      </c>
      <c r="N2389">
        <v>716</v>
      </c>
      <c r="O2389">
        <v>302</v>
      </c>
      <c r="P2389">
        <v>1029</v>
      </c>
      <c r="Q2389">
        <v>-120</v>
      </c>
      <c r="R2389">
        <v>-313</v>
      </c>
      <c r="S2389">
        <v>0</v>
      </c>
      <c r="T2389">
        <v>42</v>
      </c>
      <c r="U2389">
        <v>133</v>
      </c>
      <c r="V2389">
        <v>518</v>
      </c>
      <c r="W2389">
        <v>133</v>
      </c>
      <c r="X2389">
        <v>560</v>
      </c>
      <c r="Y2389">
        <v>-1</v>
      </c>
      <c r="Z2389">
        <v>5</v>
      </c>
      <c r="AA2389">
        <v>2051</v>
      </c>
      <c r="AB2389">
        <v>2051</v>
      </c>
      <c r="AC2389">
        <v>2051</v>
      </c>
      <c r="AD2389">
        <v>10.579665174000001</v>
      </c>
      <c r="AE2389">
        <v>15.204574671</v>
      </c>
      <c r="AF2389">
        <v>-4.624909497</v>
      </c>
      <c r="AG2389">
        <v>0.6205948845</v>
      </c>
      <c r="AH2389">
        <v>7.6540035758</v>
      </c>
      <c r="AI2389">
        <v>8.2745984603</v>
      </c>
    </row>
    <row r="2390" spans="1:35" x14ac:dyDescent="0.2">
      <c r="A2390">
        <v>50</v>
      </c>
      <c r="B2390">
        <v>3</v>
      </c>
      <c r="C2390">
        <v>5</v>
      </c>
      <c r="D2390">
        <v>45</v>
      </c>
      <c r="E2390">
        <v>61</v>
      </c>
      <c r="F2390" t="s">
        <v>4091</v>
      </c>
      <c r="G2390" t="s">
        <v>4600</v>
      </c>
      <c r="H2390">
        <v>16531</v>
      </c>
      <c r="I2390">
        <v>16458</v>
      </c>
      <c r="J2390">
        <v>16280</v>
      </c>
      <c r="K2390">
        <v>-73</v>
      </c>
      <c r="L2390">
        <v>-178</v>
      </c>
      <c r="M2390">
        <v>47</v>
      </c>
      <c r="N2390">
        <v>166</v>
      </c>
      <c r="O2390">
        <v>77</v>
      </c>
      <c r="P2390">
        <v>293</v>
      </c>
      <c r="Q2390">
        <v>-30</v>
      </c>
      <c r="R2390">
        <v>-127</v>
      </c>
      <c r="S2390">
        <v>0</v>
      </c>
      <c r="T2390">
        <v>1</v>
      </c>
      <c r="U2390">
        <v>-43</v>
      </c>
      <c r="V2390">
        <v>-52</v>
      </c>
      <c r="W2390">
        <v>-43</v>
      </c>
      <c r="X2390">
        <v>-51</v>
      </c>
      <c r="Y2390">
        <v>0</v>
      </c>
      <c r="Z2390">
        <v>0</v>
      </c>
      <c r="AA2390">
        <v>1546</v>
      </c>
      <c r="AB2390">
        <v>1546</v>
      </c>
      <c r="AC2390">
        <v>1546</v>
      </c>
      <c r="AD2390">
        <v>10.141120410999999</v>
      </c>
      <c r="AE2390">
        <v>17.899688435000002</v>
      </c>
      <c r="AF2390">
        <v>-7.7585680249999998</v>
      </c>
      <c r="AG2390">
        <v>6.10910868E-2</v>
      </c>
      <c r="AH2390">
        <v>-3.1767365139999999</v>
      </c>
      <c r="AI2390">
        <v>-3.115645427</v>
      </c>
    </row>
    <row r="2391" spans="1:35" x14ac:dyDescent="0.2">
      <c r="A2391">
        <v>50</v>
      </c>
      <c r="B2391">
        <v>3</v>
      </c>
      <c r="C2391">
        <v>5</v>
      </c>
      <c r="D2391">
        <v>45</v>
      </c>
      <c r="E2391">
        <v>63</v>
      </c>
      <c r="F2391" t="s">
        <v>4091</v>
      </c>
      <c r="G2391" t="s">
        <v>5982</v>
      </c>
      <c r="H2391">
        <v>293991</v>
      </c>
      <c r="I2391">
        <v>294891</v>
      </c>
      <c r="J2391">
        <v>300137</v>
      </c>
      <c r="K2391">
        <v>900</v>
      </c>
      <c r="L2391">
        <v>5246</v>
      </c>
      <c r="M2391">
        <v>769</v>
      </c>
      <c r="N2391">
        <v>3031</v>
      </c>
      <c r="O2391">
        <v>798</v>
      </c>
      <c r="P2391">
        <v>3236</v>
      </c>
      <c r="Q2391">
        <v>-29</v>
      </c>
      <c r="R2391">
        <v>-205</v>
      </c>
      <c r="S2391">
        <v>5</v>
      </c>
      <c r="T2391">
        <v>170</v>
      </c>
      <c r="U2391">
        <v>923</v>
      </c>
      <c r="V2391">
        <v>5317</v>
      </c>
      <c r="W2391">
        <v>928</v>
      </c>
      <c r="X2391">
        <v>5487</v>
      </c>
      <c r="Y2391">
        <v>1</v>
      </c>
      <c r="Z2391">
        <v>-36</v>
      </c>
      <c r="AA2391">
        <v>1959</v>
      </c>
      <c r="AB2391">
        <v>1959</v>
      </c>
      <c r="AC2391">
        <v>1959</v>
      </c>
      <c r="AD2391">
        <v>10.18775587</v>
      </c>
      <c r="AE2391">
        <v>10.876799074999999</v>
      </c>
      <c r="AF2391">
        <v>-0.68904320500000005</v>
      </c>
      <c r="AG2391">
        <v>0.57140168189999996</v>
      </c>
      <c r="AH2391">
        <v>17.871427899</v>
      </c>
      <c r="AI2391">
        <v>18.442829581000002</v>
      </c>
    </row>
    <row r="2392" spans="1:35" x14ac:dyDescent="0.2">
      <c r="A2392">
        <v>50</v>
      </c>
      <c r="B2392">
        <v>3</v>
      </c>
      <c r="C2392">
        <v>5</v>
      </c>
      <c r="D2392">
        <v>45</v>
      </c>
      <c r="E2392">
        <v>65</v>
      </c>
      <c r="F2392" t="s">
        <v>4091</v>
      </c>
      <c r="G2392" t="s">
        <v>5983</v>
      </c>
      <c r="H2392">
        <v>9526</v>
      </c>
      <c r="I2392">
        <v>9513</v>
      </c>
      <c r="J2392">
        <v>9760</v>
      </c>
      <c r="K2392">
        <v>-13</v>
      </c>
      <c r="L2392">
        <v>247</v>
      </c>
      <c r="M2392">
        <v>13</v>
      </c>
      <c r="N2392">
        <v>47</v>
      </c>
      <c r="O2392">
        <v>57</v>
      </c>
      <c r="P2392">
        <v>184</v>
      </c>
      <c r="Q2392">
        <v>-44</v>
      </c>
      <c r="R2392">
        <v>-137</v>
      </c>
      <c r="S2392">
        <v>0</v>
      </c>
      <c r="T2392">
        <v>-1</v>
      </c>
      <c r="U2392">
        <v>34</v>
      </c>
      <c r="V2392">
        <v>390</v>
      </c>
      <c r="W2392">
        <v>34</v>
      </c>
      <c r="X2392">
        <v>389</v>
      </c>
      <c r="Y2392">
        <v>-3</v>
      </c>
      <c r="Z2392">
        <v>-5</v>
      </c>
      <c r="AA2392">
        <v>941</v>
      </c>
      <c r="AB2392">
        <v>941</v>
      </c>
      <c r="AC2392">
        <v>941</v>
      </c>
      <c r="AD2392">
        <v>4.8772894723000002</v>
      </c>
      <c r="AE2392">
        <v>19.094069424000001</v>
      </c>
      <c r="AF2392">
        <v>-14.216779949999999</v>
      </c>
      <c r="AG2392">
        <v>-0.103772116</v>
      </c>
      <c r="AH2392">
        <v>40.471125409000003</v>
      </c>
      <c r="AI2392">
        <v>40.367353291999997</v>
      </c>
    </row>
    <row r="2393" spans="1:35" x14ac:dyDescent="0.2">
      <c r="A2393">
        <v>50</v>
      </c>
      <c r="B2393">
        <v>3</v>
      </c>
      <c r="C2393">
        <v>5</v>
      </c>
      <c r="D2393">
        <v>45</v>
      </c>
      <c r="E2393">
        <v>67</v>
      </c>
      <c r="F2393" t="s">
        <v>4091</v>
      </c>
      <c r="G2393" t="s">
        <v>4606</v>
      </c>
      <c r="H2393">
        <v>29183</v>
      </c>
      <c r="I2393">
        <v>29043</v>
      </c>
      <c r="J2393">
        <v>28784</v>
      </c>
      <c r="K2393">
        <v>-140</v>
      </c>
      <c r="L2393">
        <v>-259</v>
      </c>
      <c r="M2393">
        <v>63</v>
      </c>
      <c r="N2393">
        <v>316</v>
      </c>
      <c r="O2393">
        <v>138</v>
      </c>
      <c r="P2393">
        <v>543</v>
      </c>
      <c r="Q2393">
        <v>-75</v>
      </c>
      <c r="R2393">
        <v>-227</v>
      </c>
      <c r="S2393">
        <v>0</v>
      </c>
      <c r="T2393">
        <v>9</v>
      </c>
      <c r="U2393">
        <v>-63</v>
      </c>
      <c r="V2393">
        <v>-46</v>
      </c>
      <c r="W2393">
        <v>-63</v>
      </c>
      <c r="X2393">
        <v>-37</v>
      </c>
      <c r="Y2393">
        <v>-2</v>
      </c>
      <c r="Z2393">
        <v>5</v>
      </c>
      <c r="AA2393">
        <v>121</v>
      </c>
      <c r="AB2393">
        <v>121</v>
      </c>
      <c r="AC2393">
        <v>121</v>
      </c>
      <c r="AD2393">
        <v>10.929150742999999</v>
      </c>
      <c r="AE2393">
        <v>18.780154598999999</v>
      </c>
      <c r="AF2393">
        <v>-7.8510038560000002</v>
      </c>
      <c r="AG2393">
        <v>0.31127328059999998</v>
      </c>
      <c r="AH2393">
        <v>-1.590952323</v>
      </c>
      <c r="AI2393">
        <v>-1.279679043</v>
      </c>
    </row>
    <row r="2394" spans="1:35" x14ac:dyDescent="0.2">
      <c r="A2394">
        <v>50</v>
      </c>
      <c r="B2394">
        <v>3</v>
      </c>
      <c r="C2394">
        <v>5</v>
      </c>
      <c r="D2394">
        <v>45</v>
      </c>
      <c r="E2394">
        <v>69</v>
      </c>
      <c r="F2394" t="s">
        <v>4091</v>
      </c>
      <c r="G2394" t="s">
        <v>5984</v>
      </c>
      <c r="H2394">
        <v>26667</v>
      </c>
      <c r="I2394">
        <v>26537</v>
      </c>
      <c r="J2394">
        <v>26382</v>
      </c>
      <c r="K2394">
        <v>-130</v>
      </c>
      <c r="L2394">
        <v>-155</v>
      </c>
      <c r="M2394">
        <v>74</v>
      </c>
      <c r="N2394">
        <v>272</v>
      </c>
      <c r="O2394">
        <v>150</v>
      </c>
      <c r="P2394">
        <v>388</v>
      </c>
      <c r="Q2394">
        <v>-76</v>
      </c>
      <c r="R2394">
        <v>-116</v>
      </c>
      <c r="S2394">
        <v>0</v>
      </c>
      <c r="T2394">
        <v>0</v>
      </c>
      <c r="U2394">
        <v>-52</v>
      </c>
      <c r="V2394">
        <v>-44</v>
      </c>
      <c r="W2394">
        <v>-52</v>
      </c>
      <c r="X2394">
        <v>-44</v>
      </c>
      <c r="Y2394">
        <v>-2</v>
      </c>
      <c r="Z2394">
        <v>5</v>
      </c>
      <c r="AA2394">
        <v>2493</v>
      </c>
      <c r="AB2394">
        <v>2493</v>
      </c>
      <c r="AC2394">
        <v>2493</v>
      </c>
      <c r="AD2394">
        <v>10.279861674999999</v>
      </c>
      <c r="AE2394">
        <v>14.663920331</v>
      </c>
      <c r="AF2394">
        <v>-4.3840586559999997</v>
      </c>
      <c r="AG2394">
        <v>0</v>
      </c>
      <c r="AH2394">
        <v>-1.6629187999999999</v>
      </c>
      <c r="AI2394">
        <v>-1.6629187999999999</v>
      </c>
    </row>
    <row r="2395" spans="1:35" x14ac:dyDescent="0.2">
      <c r="A2395">
        <v>50</v>
      </c>
      <c r="B2395">
        <v>3</v>
      </c>
      <c r="C2395">
        <v>5</v>
      </c>
      <c r="D2395">
        <v>45</v>
      </c>
      <c r="E2395">
        <v>71</v>
      </c>
      <c r="F2395" t="s">
        <v>4091</v>
      </c>
      <c r="G2395" t="s">
        <v>5985</v>
      </c>
      <c r="H2395">
        <v>37719</v>
      </c>
      <c r="I2395">
        <v>37715</v>
      </c>
      <c r="J2395">
        <v>37996</v>
      </c>
      <c r="K2395">
        <v>-4</v>
      </c>
      <c r="L2395">
        <v>281</v>
      </c>
      <c r="M2395">
        <v>104</v>
      </c>
      <c r="N2395">
        <v>407</v>
      </c>
      <c r="O2395">
        <v>136</v>
      </c>
      <c r="P2395">
        <v>528</v>
      </c>
      <c r="Q2395">
        <v>-32</v>
      </c>
      <c r="R2395">
        <v>-121</v>
      </c>
      <c r="S2395">
        <v>0</v>
      </c>
      <c r="T2395">
        <v>8</v>
      </c>
      <c r="U2395">
        <v>29</v>
      </c>
      <c r="V2395">
        <v>394</v>
      </c>
      <c r="W2395">
        <v>29</v>
      </c>
      <c r="X2395">
        <v>402</v>
      </c>
      <c r="Y2395">
        <v>-1</v>
      </c>
      <c r="Z2395">
        <v>0</v>
      </c>
      <c r="AA2395">
        <v>1155</v>
      </c>
      <c r="AB2395">
        <v>1155</v>
      </c>
      <c r="AC2395">
        <v>1155</v>
      </c>
      <c r="AD2395">
        <v>10.751409967000001</v>
      </c>
      <c r="AE2395">
        <v>13.947775092000001</v>
      </c>
      <c r="AF2395">
        <v>-3.1963651249999998</v>
      </c>
      <c r="AG2395">
        <v>0.2113299256</v>
      </c>
      <c r="AH2395">
        <v>10.407998837999999</v>
      </c>
      <c r="AI2395">
        <v>10.619328763</v>
      </c>
    </row>
    <row r="2396" spans="1:35" x14ac:dyDescent="0.2">
      <c r="A2396">
        <v>50</v>
      </c>
      <c r="B2396">
        <v>3</v>
      </c>
      <c r="C2396">
        <v>5</v>
      </c>
      <c r="D2396">
        <v>45</v>
      </c>
      <c r="E2396">
        <v>73</v>
      </c>
      <c r="F2396" t="s">
        <v>4091</v>
      </c>
      <c r="G2396" t="s">
        <v>4943</v>
      </c>
      <c r="H2396">
        <v>78607</v>
      </c>
      <c r="I2396">
        <v>78638</v>
      </c>
      <c r="J2396">
        <v>79203</v>
      </c>
      <c r="K2396">
        <v>31</v>
      </c>
      <c r="L2396">
        <v>565</v>
      </c>
      <c r="M2396">
        <v>143</v>
      </c>
      <c r="N2396">
        <v>663</v>
      </c>
      <c r="O2396">
        <v>303</v>
      </c>
      <c r="P2396">
        <v>1148</v>
      </c>
      <c r="Q2396">
        <v>-160</v>
      </c>
      <c r="R2396">
        <v>-485</v>
      </c>
      <c r="S2396">
        <v>4</v>
      </c>
      <c r="T2396">
        <v>61</v>
      </c>
      <c r="U2396">
        <v>194</v>
      </c>
      <c r="V2396">
        <v>994</v>
      </c>
      <c r="W2396">
        <v>198</v>
      </c>
      <c r="X2396">
        <v>1055</v>
      </c>
      <c r="Y2396">
        <v>-7</v>
      </c>
      <c r="Z2396">
        <v>-5</v>
      </c>
      <c r="AA2396">
        <v>627</v>
      </c>
      <c r="AB2396">
        <v>627</v>
      </c>
      <c r="AC2396">
        <v>627</v>
      </c>
      <c r="AD2396">
        <v>8.4008590923999993</v>
      </c>
      <c r="AE2396">
        <v>14.546283919</v>
      </c>
      <c r="AF2396">
        <v>-6.1454248260000002</v>
      </c>
      <c r="AG2396">
        <v>0.77292972039999996</v>
      </c>
      <c r="AH2396">
        <v>12.594953149</v>
      </c>
      <c r="AI2396">
        <v>13.367882869000001</v>
      </c>
    </row>
    <row r="2397" spans="1:35" x14ac:dyDescent="0.2">
      <c r="A2397">
        <v>50</v>
      </c>
      <c r="B2397">
        <v>3</v>
      </c>
      <c r="C2397">
        <v>5</v>
      </c>
      <c r="D2397">
        <v>45</v>
      </c>
      <c r="E2397">
        <v>75</v>
      </c>
      <c r="F2397" t="s">
        <v>4091</v>
      </c>
      <c r="G2397" t="s">
        <v>5986</v>
      </c>
      <c r="H2397">
        <v>84223</v>
      </c>
      <c r="I2397">
        <v>83958</v>
      </c>
      <c r="J2397">
        <v>82962</v>
      </c>
      <c r="K2397">
        <v>-265</v>
      </c>
      <c r="L2397">
        <v>-996</v>
      </c>
      <c r="M2397">
        <v>211</v>
      </c>
      <c r="N2397">
        <v>909</v>
      </c>
      <c r="O2397">
        <v>316</v>
      </c>
      <c r="P2397">
        <v>1389</v>
      </c>
      <c r="Q2397">
        <v>-105</v>
      </c>
      <c r="R2397">
        <v>-480</v>
      </c>
      <c r="S2397">
        <v>0</v>
      </c>
      <c r="T2397">
        <v>9</v>
      </c>
      <c r="U2397">
        <v>-155</v>
      </c>
      <c r="V2397">
        <v>-531</v>
      </c>
      <c r="W2397">
        <v>-155</v>
      </c>
      <c r="X2397">
        <v>-522</v>
      </c>
      <c r="Y2397">
        <v>-5</v>
      </c>
      <c r="Z2397">
        <v>6</v>
      </c>
      <c r="AA2397">
        <v>2813</v>
      </c>
      <c r="AB2397">
        <v>2813</v>
      </c>
      <c r="AC2397">
        <v>2813</v>
      </c>
      <c r="AD2397">
        <v>10.891445003999999</v>
      </c>
      <c r="AE2397">
        <v>16.642703091000001</v>
      </c>
      <c r="AF2397">
        <v>-5.7512580880000002</v>
      </c>
      <c r="AG2397">
        <v>0.1078360891</v>
      </c>
      <c r="AH2397">
        <v>-6.3623292600000001</v>
      </c>
      <c r="AI2397">
        <v>-6.2544931699999999</v>
      </c>
    </row>
    <row r="2398" spans="1:35" x14ac:dyDescent="0.2">
      <c r="A2398">
        <v>50</v>
      </c>
      <c r="B2398">
        <v>3</v>
      </c>
      <c r="C2398">
        <v>5</v>
      </c>
      <c r="D2398">
        <v>45</v>
      </c>
      <c r="E2398">
        <v>77</v>
      </c>
      <c r="F2398" t="s">
        <v>4091</v>
      </c>
      <c r="G2398" t="s">
        <v>4613</v>
      </c>
      <c r="H2398">
        <v>131404</v>
      </c>
      <c r="I2398">
        <v>131602</v>
      </c>
      <c r="J2398">
        <v>132229</v>
      </c>
      <c r="K2398">
        <v>198</v>
      </c>
      <c r="L2398">
        <v>627</v>
      </c>
      <c r="M2398">
        <v>320</v>
      </c>
      <c r="N2398">
        <v>1215</v>
      </c>
      <c r="O2398">
        <v>390</v>
      </c>
      <c r="P2398">
        <v>1531</v>
      </c>
      <c r="Q2398">
        <v>-70</v>
      </c>
      <c r="R2398">
        <v>-316</v>
      </c>
      <c r="S2398">
        <v>5</v>
      </c>
      <c r="T2398">
        <v>77</v>
      </c>
      <c r="U2398">
        <v>264</v>
      </c>
      <c r="V2398">
        <v>850</v>
      </c>
      <c r="W2398">
        <v>269</v>
      </c>
      <c r="X2398">
        <v>927</v>
      </c>
      <c r="Y2398">
        <v>-1</v>
      </c>
      <c r="Z2398">
        <v>16</v>
      </c>
      <c r="AA2398">
        <v>8460</v>
      </c>
      <c r="AB2398">
        <v>8460</v>
      </c>
      <c r="AC2398">
        <v>8460</v>
      </c>
      <c r="AD2398">
        <v>9.2104415326000009</v>
      </c>
      <c r="AE2398">
        <v>11.605914392000001</v>
      </c>
      <c r="AF2398">
        <v>-2.3954728599999999</v>
      </c>
      <c r="AG2398">
        <v>0.58370699429999995</v>
      </c>
      <c r="AH2398">
        <v>6.4435187676999996</v>
      </c>
      <c r="AI2398">
        <v>7.0272257618999996</v>
      </c>
    </row>
    <row r="2399" spans="1:35" x14ac:dyDescent="0.2">
      <c r="A2399">
        <v>50</v>
      </c>
      <c r="B2399">
        <v>3</v>
      </c>
      <c r="C2399">
        <v>5</v>
      </c>
      <c r="D2399">
        <v>45</v>
      </c>
      <c r="E2399">
        <v>79</v>
      </c>
      <c r="F2399" t="s">
        <v>4091</v>
      </c>
      <c r="G2399" t="s">
        <v>5058</v>
      </c>
      <c r="H2399">
        <v>416147</v>
      </c>
      <c r="I2399">
        <v>416527</v>
      </c>
      <c r="J2399">
        <v>418307</v>
      </c>
      <c r="K2399">
        <v>380</v>
      </c>
      <c r="L2399">
        <v>1780</v>
      </c>
      <c r="M2399">
        <v>1098</v>
      </c>
      <c r="N2399">
        <v>4719</v>
      </c>
      <c r="O2399">
        <v>925</v>
      </c>
      <c r="P2399">
        <v>3830</v>
      </c>
      <c r="Q2399">
        <v>173</v>
      </c>
      <c r="R2399">
        <v>889</v>
      </c>
      <c r="S2399">
        <v>35</v>
      </c>
      <c r="T2399">
        <v>445</v>
      </c>
      <c r="U2399">
        <v>159</v>
      </c>
      <c r="V2399">
        <v>353</v>
      </c>
      <c r="W2399">
        <v>194</v>
      </c>
      <c r="X2399">
        <v>798</v>
      </c>
      <c r="Y2399">
        <v>13</v>
      </c>
      <c r="Z2399">
        <v>93</v>
      </c>
      <c r="AA2399">
        <v>28006</v>
      </c>
      <c r="AB2399">
        <v>28006</v>
      </c>
      <c r="AC2399">
        <v>28006</v>
      </c>
      <c r="AD2399">
        <v>11.305241520999999</v>
      </c>
      <c r="AE2399">
        <v>9.1754768014000003</v>
      </c>
      <c r="AF2399">
        <v>2.1297647196999998</v>
      </c>
      <c r="AG2399">
        <v>1.0660802028</v>
      </c>
      <c r="AH2399">
        <v>0.84567710470000002</v>
      </c>
      <c r="AI2399">
        <v>1.9117573074</v>
      </c>
    </row>
    <row r="2400" spans="1:35" x14ac:dyDescent="0.2">
      <c r="A2400">
        <v>50</v>
      </c>
      <c r="B2400">
        <v>3</v>
      </c>
      <c r="C2400">
        <v>5</v>
      </c>
      <c r="D2400">
        <v>45</v>
      </c>
      <c r="E2400">
        <v>81</v>
      </c>
      <c r="F2400" t="s">
        <v>4091</v>
      </c>
      <c r="G2400" t="s">
        <v>5987</v>
      </c>
      <c r="H2400">
        <v>18862</v>
      </c>
      <c r="I2400">
        <v>18830</v>
      </c>
      <c r="J2400">
        <v>18821</v>
      </c>
      <c r="K2400">
        <v>-32</v>
      </c>
      <c r="L2400">
        <v>-9</v>
      </c>
      <c r="M2400">
        <v>48</v>
      </c>
      <c r="N2400">
        <v>194</v>
      </c>
      <c r="O2400">
        <v>63</v>
      </c>
      <c r="P2400">
        <v>247</v>
      </c>
      <c r="Q2400">
        <v>-15</v>
      </c>
      <c r="R2400">
        <v>-53</v>
      </c>
      <c r="S2400">
        <v>0</v>
      </c>
      <c r="T2400">
        <v>6</v>
      </c>
      <c r="U2400">
        <v>-15</v>
      </c>
      <c r="V2400">
        <v>34</v>
      </c>
      <c r="W2400">
        <v>-15</v>
      </c>
      <c r="X2400">
        <v>40</v>
      </c>
      <c r="Y2400">
        <v>-2</v>
      </c>
      <c r="Z2400">
        <v>4</v>
      </c>
      <c r="AA2400">
        <v>180</v>
      </c>
      <c r="AB2400">
        <v>180</v>
      </c>
      <c r="AC2400">
        <v>180</v>
      </c>
      <c r="AD2400">
        <v>10.305171177</v>
      </c>
      <c r="AE2400">
        <v>13.120501448000001</v>
      </c>
      <c r="AF2400">
        <v>-2.81533027</v>
      </c>
      <c r="AG2400">
        <v>0.31871663439999998</v>
      </c>
      <c r="AH2400">
        <v>1.806060928</v>
      </c>
      <c r="AI2400">
        <v>2.1247775622999998</v>
      </c>
    </row>
    <row r="2401" spans="1:35" x14ac:dyDescent="0.2">
      <c r="A2401">
        <v>50</v>
      </c>
      <c r="B2401">
        <v>3</v>
      </c>
      <c r="C2401">
        <v>5</v>
      </c>
      <c r="D2401">
        <v>45</v>
      </c>
      <c r="E2401">
        <v>83</v>
      </c>
      <c r="F2401" t="s">
        <v>4091</v>
      </c>
      <c r="G2401" t="s">
        <v>5988</v>
      </c>
      <c r="H2401">
        <v>327997</v>
      </c>
      <c r="I2401">
        <v>329364</v>
      </c>
      <c r="J2401">
        <v>335864</v>
      </c>
      <c r="K2401">
        <v>1367</v>
      </c>
      <c r="L2401">
        <v>6500</v>
      </c>
      <c r="M2401">
        <v>939</v>
      </c>
      <c r="N2401">
        <v>3878</v>
      </c>
      <c r="O2401">
        <v>971</v>
      </c>
      <c r="P2401">
        <v>3957</v>
      </c>
      <c r="Q2401">
        <v>-32</v>
      </c>
      <c r="R2401">
        <v>-79</v>
      </c>
      <c r="S2401">
        <v>7</v>
      </c>
      <c r="T2401">
        <v>122</v>
      </c>
      <c r="U2401">
        <v>1388</v>
      </c>
      <c r="V2401">
        <v>6510</v>
      </c>
      <c r="W2401">
        <v>1395</v>
      </c>
      <c r="X2401">
        <v>6632</v>
      </c>
      <c r="Y2401">
        <v>4</v>
      </c>
      <c r="Z2401">
        <v>-53</v>
      </c>
      <c r="AA2401">
        <v>7562</v>
      </c>
      <c r="AB2401">
        <v>7562</v>
      </c>
      <c r="AC2401">
        <v>7562</v>
      </c>
      <c r="AD2401">
        <v>11.659160468</v>
      </c>
      <c r="AE2401">
        <v>11.89667302</v>
      </c>
      <c r="AF2401">
        <v>-0.23751255199999999</v>
      </c>
      <c r="AG2401">
        <v>0.36679153609999998</v>
      </c>
      <c r="AH2401">
        <v>19.572236886999999</v>
      </c>
      <c r="AI2401">
        <v>19.939028423</v>
      </c>
    </row>
    <row r="2402" spans="1:35" x14ac:dyDescent="0.2">
      <c r="A2402">
        <v>50</v>
      </c>
      <c r="B2402">
        <v>3</v>
      </c>
      <c r="C2402">
        <v>5</v>
      </c>
      <c r="D2402">
        <v>45</v>
      </c>
      <c r="E2402">
        <v>85</v>
      </c>
      <c r="F2402" t="s">
        <v>4091</v>
      </c>
      <c r="G2402" t="s">
        <v>4619</v>
      </c>
      <c r="H2402">
        <v>105556</v>
      </c>
      <c r="I2402">
        <v>105417</v>
      </c>
      <c r="J2402">
        <v>104758</v>
      </c>
      <c r="K2402">
        <v>-139</v>
      </c>
      <c r="L2402">
        <v>-659</v>
      </c>
      <c r="M2402">
        <v>348</v>
      </c>
      <c r="N2402">
        <v>1340</v>
      </c>
      <c r="O2402">
        <v>361</v>
      </c>
      <c r="P2402">
        <v>1333</v>
      </c>
      <c r="Q2402">
        <v>-13</v>
      </c>
      <c r="R2402">
        <v>7</v>
      </c>
      <c r="S2402">
        <v>6</v>
      </c>
      <c r="T2402">
        <v>23</v>
      </c>
      <c r="U2402">
        <v>-132</v>
      </c>
      <c r="V2402">
        <v>-695</v>
      </c>
      <c r="W2402">
        <v>-126</v>
      </c>
      <c r="X2402">
        <v>-672</v>
      </c>
      <c r="Y2402">
        <v>0</v>
      </c>
      <c r="Z2402">
        <v>6</v>
      </c>
      <c r="AA2402">
        <v>2329</v>
      </c>
      <c r="AB2402">
        <v>2329</v>
      </c>
      <c r="AC2402">
        <v>2329</v>
      </c>
      <c r="AD2402">
        <v>12.751278696</v>
      </c>
      <c r="AE2402">
        <v>12.684667538999999</v>
      </c>
      <c r="AF2402">
        <v>6.6611157399999996E-2</v>
      </c>
      <c r="AG2402">
        <v>0.2188652314</v>
      </c>
      <c r="AH2402">
        <v>-6.6135363390000004</v>
      </c>
      <c r="AI2402">
        <v>-6.3946711069999997</v>
      </c>
    </row>
    <row r="2403" spans="1:35" x14ac:dyDescent="0.2">
      <c r="A2403">
        <v>50</v>
      </c>
      <c r="B2403">
        <v>3</v>
      </c>
      <c r="C2403">
        <v>5</v>
      </c>
      <c r="D2403">
        <v>45</v>
      </c>
      <c r="E2403">
        <v>87</v>
      </c>
      <c r="F2403" t="s">
        <v>4091</v>
      </c>
      <c r="G2403" t="s">
        <v>4696</v>
      </c>
      <c r="H2403">
        <v>27244</v>
      </c>
      <c r="I2403">
        <v>27148</v>
      </c>
      <c r="J2403">
        <v>27016</v>
      </c>
      <c r="K2403">
        <v>-96</v>
      </c>
      <c r="L2403">
        <v>-132</v>
      </c>
      <c r="M2403">
        <v>53</v>
      </c>
      <c r="N2403">
        <v>268</v>
      </c>
      <c r="O2403">
        <v>122</v>
      </c>
      <c r="P2403">
        <v>443</v>
      </c>
      <c r="Q2403">
        <v>-69</v>
      </c>
      <c r="R2403">
        <v>-175</v>
      </c>
      <c r="S2403">
        <v>0</v>
      </c>
      <c r="T2403">
        <v>1</v>
      </c>
      <c r="U2403">
        <v>-25</v>
      </c>
      <c r="V2403">
        <v>36</v>
      </c>
      <c r="W2403">
        <v>-25</v>
      </c>
      <c r="X2403">
        <v>37</v>
      </c>
      <c r="Y2403">
        <v>-2</v>
      </c>
      <c r="Z2403">
        <v>6</v>
      </c>
      <c r="AA2403">
        <v>393</v>
      </c>
      <c r="AB2403">
        <v>393</v>
      </c>
      <c r="AC2403">
        <v>393</v>
      </c>
      <c r="AD2403">
        <v>9.8958717967999998</v>
      </c>
      <c r="AE2403">
        <v>16.357728380000001</v>
      </c>
      <c r="AF2403">
        <v>-6.4618565840000004</v>
      </c>
      <c r="AG2403">
        <v>3.6924894799999997E-2</v>
      </c>
      <c r="AH2403">
        <v>1.3292962115</v>
      </c>
      <c r="AI2403">
        <v>1.3662211063</v>
      </c>
    </row>
    <row r="2404" spans="1:35" x14ac:dyDescent="0.2">
      <c r="A2404">
        <v>50</v>
      </c>
      <c r="B2404">
        <v>3</v>
      </c>
      <c r="C2404">
        <v>5</v>
      </c>
      <c r="D2404">
        <v>45</v>
      </c>
      <c r="E2404">
        <v>89</v>
      </c>
      <c r="F2404" t="s">
        <v>4091</v>
      </c>
      <c r="G2404" t="s">
        <v>5989</v>
      </c>
      <c r="H2404">
        <v>31026</v>
      </c>
      <c r="I2404">
        <v>30902</v>
      </c>
      <c r="J2404">
        <v>30484</v>
      </c>
      <c r="K2404">
        <v>-124</v>
      </c>
      <c r="L2404">
        <v>-418</v>
      </c>
      <c r="M2404">
        <v>58</v>
      </c>
      <c r="N2404">
        <v>286</v>
      </c>
      <c r="O2404">
        <v>124</v>
      </c>
      <c r="P2404">
        <v>462</v>
      </c>
      <c r="Q2404">
        <v>-66</v>
      </c>
      <c r="R2404">
        <v>-176</v>
      </c>
      <c r="S2404">
        <v>0</v>
      </c>
      <c r="T2404">
        <v>8</v>
      </c>
      <c r="U2404">
        <v>-57</v>
      </c>
      <c r="V2404">
        <v>-248</v>
      </c>
      <c r="W2404">
        <v>-57</v>
      </c>
      <c r="X2404">
        <v>-240</v>
      </c>
      <c r="Y2404">
        <v>-1</v>
      </c>
      <c r="Z2404">
        <v>-2</v>
      </c>
      <c r="AA2404">
        <v>902</v>
      </c>
      <c r="AB2404">
        <v>902</v>
      </c>
      <c r="AC2404">
        <v>902</v>
      </c>
      <c r="AD2404">
        <v>9.3180855569999999</v>
      </c>
      <c r="AE2404">
        <v>15.052292054</v>
      </c>
      <c r="AF2404">
        <v>-5.7342064969999997</v>
      </c>
      <c r="AG2404">
        <v>0.26064574979999999</v>
      </c>
      <c r="AH2404">
        <v>-8.0800182449999998</v>
      </c>
      <c r="AI2404">
        <v>-7.8193724949999996</v>
      </c>
    </row>
    <row r="2405" spans="1:35" x14ac:dyDescent="0.2">
      <c r="A2405">
        <v>50</v>
      </c>
      <c r="B2405">
        <v>3</v>
      </c>
      <c r="C2405">
        <v>5</v>
      </c>
      <c r="D2405">
        <v>45</v>
      </c>
      <c r="E2405">
        <v>91</v>
      </c>
      <c r="F2405" t="s">
        <v>4091</v>
      </c>
      <c r="G2405" t="s">
        <v>5353</v>
      </c>
      <c r="H2405">
        <v>282090</v>
      </c>
      <c r="I2405">
        <v>283899</v>
      </c>
      <c r="J2405">
        <v>288595</v>
      </c>
      <c r="K2405">
        <v>1809</v>
      </c>
      <c r="L2405">
        <v>4696</v>
      </c>
      <c r="M2405">
        <v>714</v>
      </c>
      <c r="N2405">
        <v>2841</v>
      </c>
      <c r="O2405">
        <v>633</v>
      </c>
      <c r="P2405">
        <v>2860</v>
      </c>
      <c r="Q2405">
        <v>81</v>
      </c>
      <c r="R2405">
        <v>-19</v>
      </c>
      <c r="S2405">
        <v>6</v>
      </c>
      <c r="T2405">
        <v>133</v>
      </c>
      <c r="U2405">
        <v>1708</v>
      </c>
      <c r="V2405">
        <v>4605</v>
      </c>
      <c r="W2405">
        <v>1714</v>
      </c>
      <c r="X2405">
        <v>4738</v>
      </c>
      <c r="Y2405">
        <v>14</v>
      </c>
      <c r="Z2405">
        <v>-23</v>
      </c>
      <c r="AA2405">
        <v>3107</v>
      </c>
      <c r="AB2405">
        <v>3107</v>
      </c>
      <c r="AC2405">
        <v>3107</v>
      </c>
      <c r="AD2405">
        <v>9.9249948471000007</v>
      </c>
      <c r="AE2405">
        <v>9.9913710885999993</v>
      </c>
      <c r="AF2405">
        <v>-6.6376241000000002E-2</v>
      </c>
      <c r="AG2405">
        <v>0.46463369049999997</v>
      </c>
      <c r="AH2405">
        <v>16.087504847000002</v>
      </c>
      <c r="AI2405">
        <v>16.552138538000001</v>
      </c>
    </row>
    <row r="2406" spans="1:35" x14ac:dyDescent="0.2">
      <c r="A2406">
        <v>40</v>
      </c>
      <c r="B2406">
        <v>2</v>
      </c>
      <c r="C2406">
        <v>4</v>
      </c>
      <c r="D2406">
        <v>46</v>
      </c>
      <c r="E2406">
        <v>0</v>
      </c>
      <c r="F2406" t="s">
        <v>4119</v>
      </c>
      <c r="G2406" t="s">
        <v>4119</v>
      </c>
      <c r="H2406">
        <v>886667</v>
      </c>
      <c r="I2406">
        <v>887099</v>
      </c>
      <c r="J2406">
        <v>895376</v>
      </c>
      <c r="K2406">
        <v>432</v>
      </c>
      <c r="L2406">
        <v>8277</v>
      </c>
      <c r="M2406">
        <v>2881</v>
      </c>
      <c r="N2406">
        <v>10843</v>
      </c>
      <c r="O2406">
        <v>2496</v>
      </c>
      <c r="P2406">
        <v>9175</v>
      </c>
      <c r="Q2406">
        <v>385</v>
      </c>
      <c r="R2406">
        <v>1668</v>
      </c>
      <c r="S2406">
        <v>45</v>
      </c>
      <c r="T2406">
        <v>1039</v>
      </c>
      <c r="U2406">
        <v>2</v>
      </c>
      <c r="V2406">
        <v>5564</v>
      </c>
      <c r="W2406">
        <v>47</v>
      </c>
      <c r="X2406">
        <v>6603</v>
      </c>
      <c r="Y2406">
        <v>0</v>
      </c>
      <c r="Z2406">
        <v>6</v>
      </c>
      <c r="AA2406">
        <v>31569</v>
      </c>
      <c r="AB2406">
        <v>31569</v>
      </c>
      <c r="AC2406">
        <v>31569</v>
      </c>
      <c r="AD2406">
        <v>12.16622954</v>
      </c>
      <c r="AE2406">
        <v>10.294674540000001</v>
      </c>
      <c r="AF2406">
        <v>1.8715550007999999</v>
      </c>
      <c r="AG2406">
        <v>1.1657947517</v>
      </c>
      <c r="AH2406">
        <v>6.2430048106999996</v>
      </c>
      <c r="AI2406">
        <v>7.4087995623999996</v>
      </c>
    </row>
    <row r="2407" spans="1:35" x14ac:dyDescent="0.2">
      <c r="A2407">
        <v>50</v>
      </c>
      <c r="B2407">
        <v>2</v>
      </c>
      <c r="C2407">
        <v>4</v>
      </c>
      <c r="D2407">
        <v>46</v>
      </c>
      <c r="E2407">
        <v>3</v>
      </c>
      <c r="F2407" t="s">
        <v>4119</v>
      </c>
      <c r="G2407" t="s">
        <v>5990</v>
      </c>
      <c r="H2407">
        <v>2747</v>
      </c>
      <c r="I2407">
        <v>2733</v>
      </c>
      <c r="J2407">
        <v>2748</v>
      </c>
      <c r="K2407">
        <v>-14</v>
      </c>
      <c r="L2407">
        <v>15</v>
      </c>
      <c r="M2407">
        <v>5</v>
      </c>
      <c r="N2407">
        <v>43</v>
      </c>
      <c r="O2407">
        <v>8</v>
      </c>
      <c r="P2407">
        <v>33</v>
      </c>
      <c r="Q2407">
        <v>-3</v>
      </c>
      <c r="R2407">
        <v>10</v>
      </c>
      <c r="S2407">
        <v>0</v>
      </c>
      <c r="T2407">
        <v>2</v>
      </c>
      <c r="U2407">
        <v>-10</v>
      </c>
      <c r="V2407">
        <v>2</v>
      </c>
      <c r="W2407">
        <v>-10</v>
      </c>
      <c r="X2407">
        <v>4</v>
      </c>
      <c r="Y2407">
        <v>-1</v>
      </c>
      <c r="Z2407">
        <v>1</v>
      </c>
      <c r="AA2407">
        <v>91</v>
      </c>
      <c r="AB2407">
        <v>91</v>
      </c>
      <c r="AC2407">
        <v>91</v>
      </c>
      <c r="AD2407">
        <v>15.690567415</v>
      </c>
      <c r="AE2407">
        <v>12.041598248</v>
      </c>
      <c r="AF2407">
        <v>3.6489691662000001</v>
      </c>
      <c r="AG2407">
        <v>0.72979383320000002</v>
      </c>
      <c r="AH2407">
        <v>0.72979383320000002</v>
      </c>
      <c r="AI2407">
        <v>1.4595876665</v>
      </c>
    </row>
    <row r="2408" spans="1:35" x14ac:dyDescent="0.2">
      <c r="A2408">
        <v>50</v>
      </c>
      <c r="B2408">
        <v>2</v>
      </c>
      <c r="C2408">
        <v>4</v>
      </c>
      <c r="D2408">
        <v>46</v>
      </c>
      <c r="E2408">
        <v>5</v>
      </c>
      <c r="F2408" t="s">
        <v>4119</v>
      </c>
      <c r="G2408" t="s">
        <v>5991</v>
      </c>
      <c r="H2408">
        <v>19149</v>
      </c>
      <c r="I2408">
        <v>19146</v>
      </c>
      <c r="J2408">
        <v>19121</v>
      </c>
      <c r="K2408">
        <v>-3</v>
      </c>
      <c r="L2408">
        <v>-25</v>
      </c>
      <c r="M2408">
        <v>80</v>
      </c>
      <c r="N2408">
        <v>270</v>
      </c>
      <c r="O2408">
        <v>58</v>
      </c>
      <c r="P2408">
        <v>223</v>
      </c>
      <c r="Q2408">
        <v>22</v>
      </c>
      <c r="R2408">
        <v>47</v>
      </c>
      <c r="S2408">
        <v>4</v>
      </c>
      <c r="T2408">
        <v>133</v>
      </c>
      <c r="U2408">
        <v>-28</v>
      </c>
      <c r="V2408">
        <v>-206</v>
      </c>
      <c r="W2408">
        <v>-24</v>
      </c>
      <c r="X2408">
        <v>-73</v>
      </c>
      <c r="Y2408">
        <v>-1</v>
      </c>
      <c r="Z2408">
        <v>1</v>
      </c>
      <c r="AA2408">
        <v>601</v>
      </c>
      <c r="AB2408">
        <v>601</v>
      </c>
      <c r="AC2408">
        <v>601</v>
      </c>
      <c r="AD2408">
        <v>14.111375336</v>
      </c>
      <c r="AE2408">
        <v>11.654950741</v>
      </c>
      <c r="AF2408">
        <v>2.4564245956000001</v>
      </c>
      <c r="AG2408">
        <v>6.9511589620000001</v>
      </c>
      <c r="AH2408">
        <v>-10.766456740000001</v>
      </c>
      <c r="AI2408">
        <v>-3.815297776</v>
      </c>
    </row>
    <row r="2409" spans="1:35" x14ac:dyDescent="0.2">
      <c r="A2409">
        <v>50</v>
      </c>
      <c r="B2409">
        <v>2</v>
      </c>
      <c r="C2409">
        <v>4</v>
      </c>
      <c r="D2409">
        <v>46</v>
      </c>
      <c r="E2409">
        <v>7</v>
      </c>
      <c r="F2409" t="s">
        <v>4119</v>
      </c>
      <c r="G2409" t="s">
        <v>5992</v>
      </c>
      <c r="H2409">
        <v>3381</v>
      </c>
      <c r="I2409">
        <v>3386</v>
      </c>
      <c r="J2409">
        <v>3406</v>
      </c>
      <c r="K2409">
        <v>5</v>
      </c>
      <c r="L2409">
        <v>20</v>
      </c>
      <c r="M2409">
        <v>13</v>
      </c>
      <c r="N2409">
        <v>43</v>
      </c>
      <c r="O2409">
        <v>13</v>
      </c>
      <c r="P2409">
        <v>27</v>
      </c>
      <c r="Q2409">
        <v>0</v>
      </c>
      <c r="R2409">
        <v>16</v>
      </c>
      <c r="S2409">
        <v>0</v>
      </c>
      <c r="T2409">
        <v>2</v>
      </c>
      <c r="U2409">
        <v>4</v>
      </c>
      <c r="V2409">
        <v>2</v>
      </c>
      <c r="W2409">
        <v>4</v>
      </c>
      <c r="X2409">
        <v>4</v>
      </c>
      <c r="Y2409">
        <v>1</v>
      </c>
      <c r="Z2409">
        <v>0</v>
      </c>
      <c r="AA2409">
        <v>28</v>
      </c>
      <c r="AB2409">
        <v>28</v>
      </c>
      <c r="AC2409">
        <v>28</v>
      </c>
      <c r="AD2409">
        <v>12.661955240999999</v>
      </c>
      <c r="AE2409">
        <v>7.9505300352999999</v>
      </c>
      <c r="AF2409">
        <v>4.7114252061000004</v>
      </c>
      <c r="AG2409">
        <v>0.58892815080000005</v>
      </c>
      <c r="AH2409">
        <v>0.58892815080000005</v>
      </c>
      <c r="AI2409">
        <v>1.1778563015000001</v>
      </c>
    </row>
    <row r="2410" spans="1:35" x14ac:dyDescent="0.2">
      <c r="A2410">
        <v>50</v>
      </c>
      <c r="B2410">
        <v>2</v>
      </c>
      <c r="C2410">
        <v>4</v>
      </c>
      <c r="D2410">
        <v>46</v>
      </c>
      <c r="E2410">
        <v>9</v>
      </c>
      <c r="F2410" t="s">
        <v>4119</v>
      </c>
      <c r="G2410" t="s">
        <v>5993</v>
      </c>
      <c r="H2410">
        <v>7003</v>
      </c>
      <c r="I2410">
        <v>6979</v>
      </c>
      <c r="J2410">
        <v>7014</v>
      </c>
      <c r="K2410">
        <v>-24</v>
      </c>
      <c r="L2410">
        <v>35</v>
      </c>
      <c r="M2410">
        <v>18</v>
      </c>
      <c r="N2410">
        <v>51</v>
      </c>
      <c r="O2410">
        <v>26</v>
      </c>
      <c r="P2410">
        <v>94</v>
      </c>
      <c r="Q2410">
        <v>-8</v>
      </c>
      <c r="R2410">
        <v>-43</v>
      </c>
      <c r="S2410">
        <v>0</v>
      </c>
      <c r="T2410">
        <v>0</v>
      </c>
      <c r="U2410">
        <v>-16</v>
      </c>
      <c r="V2410">
        <v>77</v>
      </c>
      <c r="W2410">
        <v>-16</v>
      </c>
      <c r="X2410">
        <v>77</v>
      </c>
      <c r="Y2410">
        <v>0</v>
      </c>
      <c r="Z2410">
        <v>1</v>
      </c>
      <c r="AA2410">
        <v>1549</v>
      </c>
      <c r="AB2410">
        <v>1549</v>
      </c>
      <c r="AC2410">
        <v>1549</v>
      </c>
      <c r="AD2410">
        <v>7.2893589651999999</v>
      </c>
      <c r="AE2410">
        <v>13.435289073</v>
      </c>
      <c r="AF2410">
        <v>-6.1459301079999999</v>
      </c>
      <c r="AG2410">
        <v>0</v>
      </c>
      <c r="AH2410">
        <v>11.005502751</v>
      </c>
      <c r="AI2410">
        <v>11.005502751</v>
      </c>
    </row>
    <row r="2411" spans="1:35" x14ac:dyDescent="0.2">
      <c r="A2411">
        <v>50</v>
      </c>
      <c r="B2411">
        <v>2</v>
      </c>
      <c r="C2411">
        <v>4</v>
      </c>
      <c r="D2411">
        <v>46</v>
      </c>
      <c r="E2411">
        <v>11</v>
      </c>
      <c r="F2411" t="s">
        <v>4119</v>
      </c>
      <c r="G2411" t="s">
        <v>5994</v>
      </c>
      <c r="H2411">
        <v>34375</v>
      </c>
      <c r="I2411">
        <v>34339</v>
      </c>
      <c r="J2411">
        <v>34639</v>
      </c>
      <c r="K2411">
        <v>-36</v>
      </c>
      <c r="L2411">
        <v>300</v>
      </c>
      <c r="M2411">
        <v>86</v>
      </c>
      <c r="N2411">
        <v>352</v>
      </c>
      <c r="O2411">
        <v>54</v>
      </c>
      <c r="P2411">
        <v>262</v>
      </c>
      <c r="Q2411">
        <v>32</v>
      </c>
      <c r="R2411">
        <v>90</v>
      </c>
      <c r="S2411">
        <v>5</v>
      </c>
      <c r="T2411">
        <v>115</v>
      </c>
      <c r="U2411">
        <v>-75</v>
      </c>
      <c r="V2411">
        <v>87</v>
      </c>
      <c r="W2411">
        <v>-70</v>
      </c>
      <c r="X2411">
        <v>202</v>
      </c>
      <c r="Y2411">
        <v>2</v>
      </c>
      <c r="Z2411">
        <v>8</v>
      </c>
      <c r="AA2411">
        <v>3359</v>
      </c>
      <c r="AB2411">
        <v>3359</v>
      </c>
      <c r="AC2411">
        <v>3359</v>
      </c>
      <c r="AD2411">
        <v>10.206152685999999</v>
      </c>
      <c r="AE2411">
        <v>7.5966250109000004</v>
      </c>
      <c r="AF2411">
        <v>2.6095276754999999</v>
      </c>
      <c r="AG2411">
        <v>3.3343964742000001</v>
      </c>
      <c r="AH2411">
        <v>2.5225434195999998</v>
      </c>
      <c r="AI2411">
        <v>5.8569398938999999</v>
      </c>
    </row>
    <row r="2412" spans="1:35" x14ac:dyDescent="0.2">
      <c r="A2412">
        <v>50</v>
      </c>
      <c r="B2412">
        <v>2</v>
      </c>
      <c r="C2412">
        <v>4</v>
      </c>
      <c r="D2412">
        <v>46</v>
      </c>
      <c r="E2412">
        <v>13</v>
      </c>
      <c r="F2412" t="s">
        <v>4119</v>
      </c>
      <c r="G2412" t="s">
        <v>5020</v>
      </c>
      <c r="H2412">
        <v>38301</v>
      </c>
      <c r="I2412">
        <v>38210</v>
      </c>
      <c r="J2412">
        <v>38101</v>
      </c>
      <c r="K2412">
        <v>-91</v>
      </c>
      <c r="L2412">
        <v>-109</v>
      </c>
      <c r="M2412">
        <v>108</v>
      </c>
      <c r="N2412">
        <v>404</v>
      </c>
      <c r="O2412">
        <v>103</v>
      </c>
      <c r="P2412">
        <v>395</v>
      </c>
      <c r="Q2412">
        <v>5</v>
      </c>
      <c r="R2412">
        <v>9</v>
      </c>
      <c r="S2412">
        <v>2</v>
      </c>
      <c r="T2412">
        <v>51</v>
      </c>
      <c r="U2412">
        <v>-97</v>
      </c>
      <c r="V2412">
        <v>-174</v>
      </c>
      <c r="W2412">
        <v>-95</v>
      </c>
      <c r="X2412">
        <v>-123</v>
      </c>
      <c r="Y2412">
        <v>-1</v>
      </c>
      <c r="Z2412">
        <v>5</v>
      </c>
      <c r="AA2412">
        <v>1217</v>
      </c>
      <c r="AB2412">
        <v>1217</v>
      </c>
      <c r="AC2412">
        <v>1217</v>
      </c>
      <c r="AD2412">
        <v>10.588250711000001</v>
      </c>
      <c r="AE2412">
        <v>10.352373839</v>
      </c>
      <c r="AF2412">
        <v>0.23587687230000001</v>
      </c>
      <c r="AG2412">
        <v>1.3366356095</v>
      </c>
      <c r="AH2412">
        <v>-4.5602861969999999</v>
      </c>
      <c r="AI2412">
        <v>-3.2236505879999999</v>
      </c>
    </row>
    <row r="2413" spans="1:35" x14ac:dyDescent="0.2">
      <c r="A2413">
        <v>50</v>
      </c>
      <c r="B2413">
        <v>2</v>
      </c>
      <c r="C2413">
        <v>4</v>
      </c>
      <c r="D2413">
        <v>46</v>
      </c>
      <c r="E2413">
        <v>15</v>
      </c>
      <c r="F2413" t="s">
        <v>4119</v>
      </c>
      <c r="G2413" t="s">
        <v>5995</v>
      </c>
      <c r="H2413">
        <v>5247</v>
      </c>
      <c r="I2413">
        <v>5263</v>
      </c>
      <c r="J2413">
        <v>5242</v>
      </c>
      <c r="K2413">
        <v>16</v>
      </c>
      <c r="L2413">
        <v>-21</v>
      </c>
      <c r="M2413">
        <v>25</v>
      </c>
      <c r="N2413">
        <v>66</v>
      </c>
      <c r="O2413">
        <v>15</v>
      </c>
      <c r="P2413">
        <v>63</v>
      </c>
      <c r="Q2413">
        <v>10</v>
      </c>
      <c r="R2413">
        <v>3</v>
      </c>
      <c r="S2413">
        <v>0</v>
      </c>
      <c r="T2413">
        <v>6</v>
      </c>
      <c r="U2413">
        <v>5</v>
      </c>
      <c r="V2413">
        <v>-29</v>
      </c>
      <c r="W2413">
        <v>5</v>
      </c>
      <c r="X2413">
        <v>-23</v>
      </c>
      <c r="Y2413">
        <v>1</v>
      </c>
      <c r="Z2413">
        <v>-1</v>
      </c>
      <c r="AA2413">
        <v>115</v>
      </c>
      <c r="AB2413">
        <v>115</v>
      </c>
      <c r="AC2413">
        <v>115</v>
      </c>
      <c r="AD2413">
        <v>12.565445026000001</v>
      </c>
      <c r="AE2413">
        <v>11.994288434</v>
      </c>
      <c r="AF2413">
        <v>0.57115659210000003</v>
      </c>
      <c r="AG2413">
        <v>1.1423131842000001</v>
      </c>
      <c r="AH2413">
        <v>-5.5211803899999996</v>
      </c>
      <c r="AI2413">
        <v>-4.3788672059999998</v>
      </c>
    </row>
    <row r="2414" spans="1:35" x14ac:dyDescent="0.2">
      <c r="A2414">
        <v>50</v>
      </c>
      <c r="B2414">
        <v>2</v>
      </c>
      <c r="C2414">
        <v>4</v>
      </c>
      <c r="D2414">
        <v>46</v>
      </c>
      <c r="E2414">
        <v>17</v>
      </c>
      <c r="F2414" t="s">
        <v>4119</v>
      </c>
      <c r="G2414" t="s">
        <v>5621</v>
      </c>
      <c r="H2414">
        <v>1948</v>
      </c>
      <c r="I2414">
        <v>1944</v>
      </c>
      <c r="J2414">
        <v>1923</v>
      </c>
      <c r="K2414">
        <v>-4</v>
      </c>
      <c r="L2414">
        <v>-21</v>
      </c>
      <c r="M2414">
        <v>12</v>
      </c>
      <c r="N2414">
        <v>31</v>
      </c>
      <c r="O2414">
        <v>10</v>
      </c>
      <c r="P2414">
        <v>30</v>
      </c>
      <c r="Q2414">
        <v>2</v>
      </c>
      <c r="R2414">
        <v>1</v>
      </c>
      <c r="S2414">
        <v>0</v>
      </c>
      <c r="T2414">
        <v>0</v>
      </c>
      <c r="U2414">
        <v>-6</v>
      </c>
      <c r="V2414">
        <v>-21</v>
      </c>
      <c r="W2414">
        <v>-6</v>
      </c>
      <c r="X2414">
        <v>-21</v>
      </c>
      <c r="Y2414">
        <v>0</v>
      </c>
      <c r="Z2414">
        <v>-1</v>
      </c>
      <c r="AA2414">
        <v>2</v>
      </c>
      <c r="AB2414">
        <v>2</v>
      </c>
      <c r="AC2414">
        <v>2</v>
      </c>
      <c r="AD2414">
        <v>16.033100595000001</v>
      </c>
      <c r="AE2414">
        <v>15.515903801</v>
      </c>
      <c r="AF2414">
        <v>0.51719679340000002</v>
      </c>
      <c r="AG2414">
        <v>0</v>
      </c>
      <c r="AH2414">
        <v>-10.861132660000001</v>
      </c>
      <c r="AI2414">
        <v>-10.861132660000001</v>
      </c>
    </row>
    <row r="2415" spans="1:35" x14ac:dyDescent="0.2">
      <c r="A2415">
        <v>50</v>
      </c>
      <c r="B2415">
        <v>2</v>
      </c>
      <c r="C2415">
        <v>4</v>
      </c>
      <c r="D2415">
        <v>46</v>
      </c>
      <c r="E2415">
        <v>19</v>
      </c>
      <c r="F2415" t="s">
        <v>4119</v>
      </c>
      <c r="G2415" t="s">
        <v>4704</v>
      </c>
      <c r="H2415">
        <v>10243</v>
      </c>
      <c r="I2415">
        <v>10249</v>
      </c>
      <c r="J2415">
        <v>10456</v>
      </c>
      <c r="K2415">
        <v>6</v>
      </c>
      <c r="L2415">
        <v>207</v>
      </c>
      <c r="M2415">
        <v>29</v>
      </c>
      <c r="N2415">
        <v>112</v>
      </c>
      <c r="O2415">
        <v>49</v>
      </c>
      <c r="P2415">
        <v>139</v>
      </c>
      <c r="Q2415">
        <v>-20</v>
      </c>
      <c r="R2415">
        <v>-27</v>
      </c>
      <c r="S2415">
        <v>0</v>
      </c>
      <c r="T2415">
        <v>0</v>
      </c>
      <c r="U2415">
        <v>25</v>
      </c>
      <c r="V2415">
        <v>237</v>
      </c>
      <c r="W2415">
        <v>25</v>
      </c>
      <c r="X2415">
        <v>237</v>
      </c>
      <c r="Y2415">
        <v>1</v>
      </c>
      <c r="Z2415">
        <v>-3</v>
      </c>
      <c r="AA2415">
        <v>71</v>
      </c>
      <c r="AB2415">
        <v>71</v>
      </c>
      <c r="AC2415">
        <v>71</v>
      </c>
      <c r="AD2415">
        <v>10.818642840000001</v>
      </c>
      <c r="AE2415">
        <v>13.426708525</v>
      </c>
      <c r="AF2415">
        <v>-2.6080656850000001</v>
      </c>
      <c r="AG2415">
        <v>0</v>
      </c>
      <c r="AH2415">
        <v>22.893021009000002</v>
      </c>
      <c r="AI2415">
        <v>22.893021009000002</v>
      </c>
    </row>
    <row r="2416" spans="1:35" x14ac:dyDescent="0.2">
      <c r="A2416">
        <v>50</v>
      </c>
      <c r="B2416">
        <v>2</v>
      </c>
      <c r="C2416">
        <v>4</v>
      </c>
      <c r="D2416">
        <v>46</v>
      </c>
      <c r="E2416">
        <v>21</v>
      </c>
      <c r="F2416" t="s">
        <v>4119</v>
      </c>
      <c r="G2416" t="s">
        <v>5237</v>
      </c>
      <c r="H2416">
        <v>1377</v>
      </c>
      <c r="I2416">
        <v>1374</v>
      </c>
      <c r="J2416">
        <v>1380</v>
      </c>
      <c r="K2416">
        <v>-3</v>
      </c>
      <c r="L2416">
        <v>6</v>
      </c>
      <c r="M2416">
        <v>2</v>
      </c>
      <c r="N2416">
        <v>8</v>
      </c>
      <c r="O2416">
        <v>4</v>
      </c>
      <c r="P2416">
        <v>10</v>
      </c>
      <c r="Q2416">
        <v>-2</v>
      </c>
      <c r="R2416">
        <v>-2</v>
      </c>
      <c r="S2416">
        <v>0</v>
      </c>
      <c r="T2416">
        <v>0</v>
      </c>
      <c r="U2416">
        <v>-1</v>
      </c>
      <c r="V2416">
        <v>8</v>
      </c>
      <c r="W2416">
        <v>-1</v>
      </c>
      <c r="X2416">
        <v>8</v>
      </c>
      <c r="Y2416">
        <v>0</v>
      </c>
      <c r="Z2416">
        <v>0</v>
      </c>
      <c r="AA2416">
        <v>0</v>
      </c>
      <c r="AB2416">
        <v>0</v>
      </c>
      <c r="AC2416">
        <v>0</v>
      </c>
      <c r="AD2416">
        <v>5.8097312999000001</v>
      </c>
      <c r="AE2416">
        <v>7.2621641249</v>
      </c>
      <c r="AF2416">
        <v>-1.452432825</v>
      </c>
      <c r="AG2416">
        <v>0</v>
      </c>
      <c r="AH2416">
        <v>5.8097312999000001</v>
      </c>
      <c r="AI2416">
        <v>5.8097312999000001</v>
      </c>
    </row>
    <row r="2417" spans="1:35" x14ac:dyDescent="0.2">
      <c r="A2417">
        <v>50</v>
      </c>
      <c r="B2417">
        <v>2</v>
      </c>
      <c r="C2417">
        <v>4</v>
      </c>
      <c r="D2417">
        <v>46</v>
      </c>
      <c r="E2417">
        <v>23</v>
      </c>
      <c r="F2417" t="s">
        <v>4119</v>
      </c>
      <c r="G2417" t="s">
        <v>5996</v>
      </c>
      <c r="H2417">
        <v>9373</v>
      </c>
      <c r="I2417">
        <v>9351</v>
      </c>
      <c r="J2417">
        <v>9163</v>
      </c>
      <c r="K2417">
        <v>-22</v>
      </c>
      <c r="L2417">
        <v>-188</v>
      </c>
      <c r="M2417">
        <v>30</v>
      </c>
      <c r="N2417">
        <v>137</v>
      </c>
      <c r="O2417">
        <v>37</v>
      </c>
      <c r="P2417">
        <v>122</v>
      </c>
      <c r="Q2417">
        <v>-7</v>
      </c>
      <c r="R2417">
        <v>15</v>
      </c>
      <c r="S2417">
        <v>0</v>
      </c>
      <c r="T2417">
        <v>0</v>
      </c>
      <c r="U2417">
        <v>-15</v>
      </c>
      <c r="V2417">
        <v>-202</v>
      </c>
      <c r="W2417">
        <v>-15</v>
      </c>
      <c r="X2417">
        <v>-202</v>
      </c>
      <c r="Y2417">
        <v>0</v>
      </c>
      <c r="Z2417">
        <v>-1</v>
      </c>
      <c r="AA2417">
        <v>502</v>
      </c>
      <c r="AB2417">
        <v>502</v>
      </c>
      <c r="AC2417">
        <v>502</v>
      </c>
      <c r="AD2417">
        <v>14.799611105</v>
      </c>
      <c r="AE2417">
        <v>13.179215728999999</v>
      </c>
      <c r="AF2417">
        <v>1.6203953765000001</v>
      </c>
      <c r="AG2417">
        <v>0</v>
      </c>
      <c r="AH2417">
        <v>-21.821324400000002</v>
      </c>
      <c r="AI2417">
        <v>-21.821324400000002</v>
      </c>
    </row>
    <row r="2418" spans="1:35" x14ac:dyDescent="0.2">
      <c r="A2418">
        <v>50</v>
      </c>
      <c r="B2418">
        <v>2</v>
      </c>
      <c r="C2418">
        <v>4</v>
      </c>
      <c r="D2418">
        <v>46</v>
      </c>
      <c r="E2418">
        <v>25</v>
      </c>
      <c r="F2418" t="s">
        <v>4119</v>
      </c>
      <c r="G2418" t="s">
        <v>4652</v>
      </c>
      <c r="H2418">
        <v>3837</v>
      </c>
      <c r="I2418">
        <v>3850</v>
      </c>
      <c r="J2418">
        <v>3855</v>
      </c>
      <c r="K2418">
        <v>13</v>
      </c>
      <c r="L2418">
        <v>5</v>
      </c>
      <c r="M2418">
        <v>17</v>
      </c>
      <c r="N2418">
        <v>54</v>
      </c>
      <c r="O2418">
        <v>11</v>
      </c>
      <c r="P2418">
        <v>44</v>
      </c>
      <c r="Q2418">
        <v>6</v>
      </c>
      <c r="R2418">
        <v>10</v>
      </c>
      <c r="S2418">
        <v>0</v>
      </c>
      <c r="T2418">
        <v>3</v>
      </c>
      <c r="U2418">
        <v>7</v>
      </c>
      <c r="V2418">
        <v>-7</v>
      </c>
      <c r="W2418">
        <v>7</v>
      </c>
      <c r="X2418">
        <v>-4</v>
      </c>
      <c r="Y2418">
        <v>0</v>
      </c>
      <c r="Z2418">
        <v>-1</v>
      </c>
      <c r="AA2418">
        <v>485</v>
      </c>
      <c r="AB2418">
        <v>485</v>
      </c>
      <c r="AC2418">
        <v>485</v>
      </c>
      <c r="AD2418">
        <v>14.016872161</v>
      </c>
      <c r="AE2418">
        <v>11.421155094</v>
      </c>
      <c r="AF2418">
        <v>2.5957170667999998</v>
      </c>
      <c r="AG2418">
        <v>0.77871512009999999</v>
      </c>
      <c r="AH2418">
        <v>-1.8170019470000001</v>
      </c>
      <c r="AI2418">
        <v>-1.0382868270000001</v>
      </c>
    </row>
    <row r="2419" spans="1:35" x14ac:dyDescent="0.2">
      <c r="A2419">
        <v>50</v>
      </c>
      <c r="B2419">
        <v>2</v>
      </c>
      <c r="C2419">
        <v>4</v>
      </c>
      <c r="D2419">
        <v>46</v>
      </c>
      <c r="E2419">
        <v>27</v>
      </c>
      <c r="F2419" t="s">
        <v>4119</v>
      </c>
      <c r="G2419" t="s">
        <v>4573</v>
      </c>
      <c r="H2419">
        <v>14967</v>
      </c>
      <c r="I2419">
        <v>14998</v>
      </c>
      <c r="J2419">
        <v>15150</v>
      </c>
      <c r="K2419">
        <v>31</v>
      </c>
      <c r="L2419">
        <v>152</v>
      </c>
      <c r="M2419">
        <v>35</v>
      </c>
      <c r="N2419">
        <v>118</v>
      </c>
      <c r="O2419">
        <v>27</v>
      </c>
      <c r="P2419">
        <v>106</v>
      </c>
      <c r="Q2419">
        <v>8</v>
      </c>
      <c r="R2419">
        <v>12</v>
      </c>
      <c r="S2419">
        <v>0</v>
      </c>
      <c r="T2419">
        <v>12</v>
      </c>
      <c r="U2419">
        <v>22</v>
      </c>
      <c r="V2419">
        <v>127</v>
      </c>
      <c r="W2419">
        <v>22</v>
      </c>
      <c r="X2419">
        <v>139</v>
      </c>
      <c r="Y2419">
        <v>1</v>
      </c>
      <c r="Z2419">
        <v>1</v>
      </c>
      <c r="AA2419">
        <v>2337</v>
      </c>
      <c r="AB2419">
        <v>2337</v>
      </c>
      <c r="AC2419">
        <v>2337</v>
      </c>
      <c r="AD2419">
        <v>7.8280482951000003</v>
      </c>
      <c r="AE2419">
        <v>7.0319755870999998</v>
      </c>
      <c r="AF2419">
        <v>0.79607270799999996</v>
      </c>
      <c r="AG2419">
        <v>0.79607270799999996</v>
      </c>
      <c r="AH2419">
        <v>8.4251028260999998</v>
      </c>
      <c r="AI2419">
        <v>9.2211755340000003</v>
      </c>
    </row>
    <row r="2420" spans="1:35" x14ac:dyDescent="0.2">
      <c r="A2420">
        <v>50</v>
      </c>
      <c r="B2420">
        <v>2</v>
      </c>
      <c r="C2420">
        <v>4</v>
      </c>
      <c r="D2420">
        <v>46</v>
      </c>
      <c r="E2420">
        <v>29</v>
      </c>
      <c r="F2420" t="s">
        <v>4119</v>
      </c>
      <c r="G2420" t="s">
        <v>5997</v>
      </c>
      <c r="H2420">
        <v>28325</v>
      </c>
      <c r="I2420">
        <v>28309</v>
      </c>
      <c r="J2420">
        <v>28427</v>
      </c>
      <c r="K2420">
        <v>-16</v>
      </c>
      <c r="L2420">
        <v>118</v>
      </c>
      <c r="M2420">
        <v>67</v>
      </c>
      <c r="N2420">
        <v>294</v>
      </c>
      <c r="O2420">
        <v>84</v>
      </c>
      <c r="P2420">
        <v>318</v>
      </c>
      <c r="Q2420">
        <v>-17</v>
      </c>
      <c r="R2420">
        <v>-24</v>
      </c>
      <c r="S2420">
        <v>2</v>
      </c>
      <c r="T2420">
        <v>15</v>
      </c>
      <c r="U2420">
        <v>-1</v>
      </c>
      <c r="V2420">
        <v>123</v>
      </c>
      <c r="W2420">
        <v>1</v>
      </c>
      <c r="X2420">
        <v>138</v>
      </c>
      <c r="Y2420">
        <v>0</v>
      </c>
      <c r="Z2420">
        <v>4</v>
      </c>
      <c r="AA2420">
        <v>320</v>
      </c>
      <c r="AB2420">
        <v>320</v>
      </c>
      <c r="AC2420">
        <v>320</v>
      </c>
      <c r="AD2420">
        <v>10.363790185999999</v>
      </c>
      <c r="AE2420">
        <v>11.209813875</v>
      </c>
      <c r="AF2420">
        <v>-0.84602368900000002</v>
      </c>
      <c r="AG2420">
        <v>0.52876480540000004</v>
      </c>
      <c r="AH2420">
        <v>4.3358714043999997</v>
      </c>
      <c r="AI2420">
        <v>4.8646362098000004</v>
      </c>
    </row>
    <row r="2421" spans="1:35" x14ac:dyDescent="0.2">
      <c r="A2421">
        <v>50</v>
      </c>
      <c r="B2421">
        <v>2</v>
      </c>
      <c r="C2421">
        <v>4</v>
      </c>
      <c r="D2421">
        <v>46</v>
      </c>
      <c r="E2421">
        <v>31</v>
      </c>
      <c r="F2421" t="s">
        <v>4119</v>
      </c>
      <c r="G2421" t="s">
        <v>5998</v>
      </c>
      <c r="H2421">
        <v>3902</v>
      </c>
      <c r="I2421">
        <v>3893</v>
      </c>
      <c r="J2421">
        <v>3872</v>
      </c>
      <c r="K2421">
        <v>-9</v>
      </c>
      <c r="L2421">
        <v>-21</v>
      </c>
      <c r="M2421">
        <v>24</v>
      </c>
      <c r="N2421">
        <v>94</v>
      </c>
      <c r="O2421">
        <v>16</v>
      </c>
      <c r="P2421">
        <v>53</v>
      </c>
      <c r="Q2421">
        <v>8</v>
      </c>
      <c r="R2421">
        <v>41</v>
      </c>
      <c r="S2421">
        <v>0</v>
      </c>
      <c r="T2421">
        <v>0</v>
      </c>
      <c r="U2421">
        <v>-17</v>
      </c>
      <c r="V2421">
        <v>-61</v>
      </c>
      <c r="W2421">
        <v>-17</v>
      </c>
      <c r="X2421">
        <v>-61</v>
      </c>
      <c r="Y2421">
        <v>0</v>
      </c>
      <c r="Z2421">
        <v>-1</v>
      </c>
      <c r="AA2421">
        <v>1</v>
      </c>
      <c r="AB2421">
        <v>1</v>
      </c>
      <c r="AC2421">
        <v>1</v>
      </c>
      <c r="AD2421">
        <v>24.211204121000002</v>
      </c>
      <c r="AE2421">
        <v>13.650998068</v>
      </c>
      <c r="AF2421">
        <v>10.560206053</v>
      </c>
      <c r="AG2421">
        <v>0</v>
      </c>
      <c r="AH2421">
        <v>-15.711526080000001</v>
      </c>
      <c r="AI2421">
        <v>-15.711526080000001</v>
      </c>
    </row>
    <row r="2422" spans="1:35" x14ac:dyDescent="0.2">
      <c r="A2422">
        <v>50</v>
      </c>
      <c r="B2422">
        <v>2</v>
      </c>
      <c r="C2422">
        <v>4</v>
      </c>
      <c r="D2422">
        <v>46</v>
      </c>
      <c r="E2422">
        <v>33</v>
      </c>
      <c r="F2422" t="s">
        <v>4119</v>
      </c>
      <c r="G2422" t="s">
        <v>4771</v>
      </c>
      <c r="H2422">
        <v>8318</v>
      </c>
      <c r="I2422">
        <v>8328</v>
      </c>
      <c r="J2422">
        <v>8609</v>
      </c>
      <c r="K2422">
        <v>10</v>
      </c>
      <c r="L2422">
        <v>281</v>
      </c>
      <c r="M2422">
        <v>20</v>
      </c>
      <c r="N2422">
        <v>66</v>
      </c>
      <c r="O2422">
        <v>34</v>
      </c>
      <c r="P2422">
        <v>111</v>
      </c>
      <c r="Q2422">
        <v>-14</v>
      </c>
      <c r="R2422">
        <v>-45</v>
      </c>
      <c r="S2422">
        <v>0</v>
      </c>
      <c r="T2422">
        <v>3</v>
      </c>
      <c r="U2422">
        <v>25</v>
      </c>
      <c r="V2422">
        <v>329</v>
      </c>
      <c r="W2422">
        <v>25</v>
      </c>
      <c r="X2422">
        <v>332</v>
      </c>
      <c r="Y2422">
        <v>-1</v>
      </c>
      <c r="Z2422">
        <v>-6</v>
      </c>
      <c r="AA2422">
        <v>192</v>
      </c>
      <c r="AB2422">
        <v>192</v>
      </c>
      <c r="AC2422">
        <v>192</v>
      </c>
      <c r="AD2422">
        <v>7.7935880026</v>
      </c>
      <c r="AE2422">
        <v>13.107398004</v>
      </c>
      <c r="AF2422">
        <v>-5.3138100020000003</v>
      </c>
      <c r="AG2422">
        <v>0.35425400010000002</v>
      </c>
      <c r="AH2422">
        <v>38.849855345999998</v>
      </c>
      <c r="AI2422">
        <v>39.204109346000003</v>
      </c>
    </row>
    <row r="2423" spans="1:35" x14ac:dyDescent="0.2">
      <c r="A2423">
        <v>50</v>
      </c>
      <c r="B2423">
        <v>2</v>
      </c>
      <c r="C2423">
        <v>4</v>
      </c>
      <c r="D2423">
        <v>46</v>
      </c>
      <c r="E2423">
        <v>35</v>
      </c>
      <c r="F2423" t="s">
        <v>4119</v>
      </c>
      <c r="G2423" t="s">
        <v>5999</v>
      </c>
      <c r="H2423">
        <v>19956</v>
      </c>
      <c r="I2423">
        <v>19936</v>
      </c>
      <c r="J2423">
        <v>19878</v>
      </c>
      <c r="K2423">
        <v>-20</v>
      </c>
      <c r="L2423">
        <v>-58</v>
      </c>
      <c r="M2423">
        <v>64</v>
      </c>
      <c r="N2423">
        <v>247</v>
      </c>
      <c r="O2423">
        <v>54</v>
      </c>
      <c r="P2423">
        <v>261</v>
      </c>
      <c r="Q2423">
        <v>10</v>
      </c>
      <c r="R2423">
        <v>-14</v>
      </c>
      <c r="S2423">
        <v>0</v>
      </c>
      <c r="T2423">
        <v>1</v>
      </c>
      <c r="U2423">
        <v>-30</v>
      </c>
      <c r="V2423">
        <v>-47</v>
      </c>
      <c r="W2423">
        <v>-30</v>
      </c>
      <c r="X2423">
        <v>-46</v>
      </c>
      <c r="Y2423">
        <v>0</v>
      </c>
      <c r="Z2423">
        <v>2</v>
      </c>
      <c r="AA2423">
        <v>713</v>
      </c>
      <c r="AB2423">
        <v>713</v>
      </c>
      <c r="AC2423">
        <v>713</v>
      </c>
      <c r="AD2423">
        <v>12.407695785</v>
      </c>
      <c r="AE2423">
        <v>13.110965992000001</v>
      </c>
      <c r="AF2423">
        <v>-0.70327020600000001</v>
      </c>
      <c r="AG2423">
        <v>5.0233586199999999E-2</v>
      </c>
      <c r="AH2423">
        <v>-2.36097855</v>
      </c>
      <c r="AI2423">
        <v>-2.310744964</v>
      </c>
    </row>
    <row r="2424" spans="1:35" x14ac:dyDescent="0.2">
      <c r="A2424">
        <v>50</v>
      </c>
      <c r="B2424">
        <v>2</v>
      </c>
      <c r="C2424">
        <v>4</v>
      </c>
      <c r="D2424">
        <v>46</v>
      </c>
      <c r="E2424">
        <v>37</v>
      </c>
      <c r="F2424" t="s">
        <v>4119</v>
      </c>
      <c r="G2424" t="s">
        <v>6000</v>
      </c>
      <c r="H2424">
        <v>5449</v>
      </c>
      <c r="I2424">
        <v>5425</v>
      </c>
      <c r="J2424">
        <v>5414</v>
      </c>
      <c r="K2424">
        <v>-24</v>
      </c>
      <c r="L2424">
        <v>-11</v>
      </c>
      <c r="M2424">
        <v>12</v>
      </c>
      <c r="N2424">
        <v>43</v>
      </c>
      <c r="O2424">
        <v>23</v>
      </c>
      <c r="P2424">
        <v>88</v>
      </c>
      <c r="Q2424">
        <v>-11</v>
      </c>
      <c r="R2424">
        <v>-45</v>
      </c>
      <c r="S2424">
        <v>0</v>
      </c>
      <c r="T2424">
        <v>2</v>
      </c>
      <c r="U2424">
        <v>-13</v>
      </c>
      <c r="V2424">
        <v>33</v>
      </c>
      <c r="W2424">
        <v>-13</v>
      </c>
      <c r="X2424">
        <v>35</v>
      </c>
      <c r="Y2424">
        <v>0</v>
      </c>
      <c r="Z2424">
        <v>-1</v>
      </c>
      <c r="AA2424">
        <v>119</v>
      </c>
      <c r="AB2424">
        <v>119</v>
      </c>
      <c r="AC2424">
        <v>119</v>
      </c>
      <c r="AD2424">
        <v>7.9343112832999996</v>
      </c>
      <c r="AE2424">
        <v>16.237660300999998</v>
      </c>
      <c r="AF2424">
        <v>-8.3033490170000004</v>
      </c>
      <c r="AG2424">
        <v>0.36903773410000001</v>
      </c>
      <c r="AH2424">
        <v>6.0891226127999998</v>
      </c>
      <c r="AI2424">
        <v>6.4581603468999997</v>
      </c>
    </row>
    <row r="2425" spans="1:35" x14ac:dyDescent="0.2">
      <c r="A2425">
        <v>50</v>
      </c>
      <c r="B2425">
        <v>2</v>
      </c>
      <c r="C2425">
        <v>4</v>
      </c>
      <c r="D2425">
        <v>46</v>
      </c>
      <c r="E2425">
        <v>39</v>
      </c>
      <c r="F2425" t="s">
        <v>4119</v>
      </c>
      <c r="G2425" t="s">
        <v>5627</v>
      </c>
      <c r="H2425">
        <v>4295</v>
      </c>
      <c r="I2425">
        <v>4299</v>
      </c>
      <c r="J2425">
        <v>4272</v>
      </c>
      <c r="K2425">
        <v>4</v>
      </c>
      <c r="L2425">
        <v>-27</v>
      </c>
      <c r="M2425">
        <v>17</v>
      </c>
      <c r="N2425">
        <v>46</v>
      </c>
      <c r="O2425">
        <v>12</v>
      </c>
      <c r="P2425">
        <v>53</v>
      </c>
      <c r="Q2425">
        <v>5</v>
      </c>
      <c r="R2425">
        <v>-7</v>
      </c>
      <c r="S2425">
        <v>0</v>
      </c>
      <c r="T2425">
        <v>1</v>
      </c>
      <c r="U2425">
        <v>-1</v>
      </c>
      <c r="V2425">
        <v>-20</v>
      </c>
      <c r="W2425">
        <v>-1</v>
      </c>
      <c r="X2425">
        <v>-19</v>
      </c>
      <c r="Y2425">
        <v>0</v>
      </c>
      <c r="Z2425">
        <v>-1</v>
      </c>
      <c r="AA2425">
        <v>32</v>
      </c>
      <c r="AB2425">
        <v>32</v>
      </c>
      <c r="AC2425">
        <v>32</v>
      </c>
      <c r="AD2425">
        <v>10.733870027</v>
      </c>
      <c r="AE2425">
        <v>12.367285031</v>
      </c>
      <c r="AF2425">
        <v>-1.6334150039999999</v>
      </c>
      <c r="AG2425">
        <v>0.23334500059999999</v>
      </c>
      <c r="AH2425">
        <v>-4.6669000120000002</v>
      </c>
      <c r="AI2425">
        <v>-4.4335550110000002</v>
      </c>
    </row>
    <row r="2426" spans="1:35" x14ac:dyDescent="0.2">
      <c r="A2426">
        <v>50</v>
      </c>
      <c r="B2426">
        <v>2</v>
      </c>
      <c r="C2426">
        <v>4</v>
      </c>
      <c r="D2426">
        <v>46</v>
      </c>
      <c r="E2426">
        <v>41</v>
      </c>
      <c r="F2426" t="s">
        <v>4119</v>
      </c>
      <c r="G2426" t="s">
        <v>5881</v>
      </c>
      <c r="H2426">
        <v>5239</v>
      </c>
      <c r="I2426">
        <v>5226</v>
      </c>
      <c r="J2426">
        <v>5246</v>
      </c>
      <c r="K2426">
        <v>-13</v>
      </c>
      <c r="L2426">
        <v>20</v>
      </c>
      <c r="M2426">
        <v>27</v>
      </c>
      <c r="N2426">
        <v>111</v>
      </c>
      <c r="O2426">
        <v>11</v>
      </c>
      <c r="P2426">
        <v>66</v>
      </c>
      <c r="Q2426">
        <v>16</v>
      </c>
      <c r="R2426">
        <v>45</v>
      </c>
      <c r="S2426">
        <v>0</v>
      </c>
      <c r="T2426">
        <v>0</v>
      </c>
      <c r="U2426">
        <v>-31</v>
      </c>
      <c r="V2426">
        <v>-24</v>
      </c>
      <c r="W2426">
        <v>-31</v>
      </c>
      <c r="X2426">
        <v>-24</v>
      </c>
      <c r="Y2426">
        <v>2</v>
      </c>
      <c r="Z2426">
        <v>-1</v>
      </c>
      <c r="AA2426">
        <v>6</v>
      </c>
      <c r="AB2426">
        <v>6</v>
      </c>
      <c r="AC2426">
        <v>6</v>
      </c>
      <c r="AD2426">
        <v>21.199388846000002</v>
      </c>
      <c r="AE2426">
        <v>12.605042017000001</v>
      </c>
      <c r="AF2426">
        <v>8.5943468295999992</v>
      </c>
      <c r="AG2426">
        <v>0</v>
      </c>
      <c r="AH2426">
        <v>-4.5836516420000004</v>
      </c>
      <c r="AI2426">
        <v>-4.5836516420000004</v>
      </c>
    </row>
    <row r="2427" spans="1:35" x14ac:dyDescent="0.2">
      <c r="A2427">
        <v>50</v>
      </c>
      <c r="B2427">
        <v>2</v>
      </c>
      <c r="C2427">
        <v>4</v>
      </c>
      <c r="D2427">
        <v>46</v>
      </c>
      <c r="E2427">
        <v>43</v>
      </c>
      <c r="F2427" t="s">
        <v>4119</v>
      </c>
      <c r="G2427" t="s">
        <v>4775</v>
      </c>
      <c r="H2427">
        <v>2835</v>
      </c>
      <c r="I2427">
        <v>2824</v>
      </c>
      <c r="J2427">
        <v>2821</v>
      </c>
      <c r="K2427">
        <v>-11</v>
      </c>
      <c r="L2427">
        <v>-3</v>
      </c>
      <c r="M2427">
        <v>10</v>
      </c>
      <c r="N2427">
        <v>45</v>
      </c>
      <c r="O2427">
        <v>16</v>
      </c>
      <c r="P2427">
        <v>38</v>
      </c>
      <c r="Q2427">
        <v>-6</v>
      </c>
      <c r="R2427">
        <v>7</v>
      </c>
      <c r="S2427">
        <v>0</v>
      </c>
      <c r="T2427">
        <v>3</v>
      </c>
      <c r="U2427">
        <v>-4</v>
      </c>
      <c r="V2427">
        <v>-13</v>
      </c>
      <c r="W2427">
        <v>-4</v>
      </c>
      <c r="X2427">
        <v>-10</v>
      </c>
      <c r="Y2427">
        <v>-1</v>
      </c>
      <c r="Z2427">
        <v>0</v>
      </c>
      <c r="AA2427">
        <v>141</v>
      </c>
      <c r="AB2427">
        <v>141</v>
      </c>
      <c r="AC2427">
        <v>141</v>
      </c>
      <c r="AD2427">
        <v>15.943312666000001</v>
      </c>
      <c r="AE2427">
        <v>13.463241806999999</v>
      </c>
      <c r="AF2427">
        <v>2.4800708592</v>
      </c>
      <c r="AG2427">
        <v>1.0628875111</v>
      </c>
      <c r="AH2427">
        <v>-4.6058458809999996</v>
      </c>
      <c r="AI2427">
        <v>-3.54295837</v>
      </c>
    </row>
    <row r="2428" spans="1:35" x14ac:dyDescent="0.2">
      <c r="A2428">
        <v>50</v>
      </c>
      <c r="B2428">
        <v>2</v>
      </c>
      <c r="C2428">
        <v>4</v>
      </c>
      <c r="D2428">
        <v>46</v>
      </c>
      <c r="E2428">
        <v>45</v>
      </c>
      <c r="F2428" t="s">
        <v>4119</v>
      </c>
      <c r="G2428" t="s">
        <v>6001</v>
      </c>
      <c r="H2428">
        <v>3986</v>
      </c>
      <c r="I2428">
        <v>3977</v>
      </c>
      <c r="J2428">
        <v>4033</v>
      </c>
      <c r="K2428">
        <v>-9</v>
      </c>
      <c r="L2428">
        <v>56</v>
      </c>
      <c r="M2428">
        <v>18</v>
      </c>
      <c r="N2428">
        <v>49</v>
      </c>
      <c r="O2428">
        <v>13</v>
      </c>
      <c r="P2428">
        <v>36</v>
      </c>
      <c r="Q2428">
        <v>5</v>
      </c>
      <c r="R2428">
        <v>13</v>
      </c>
      <c r="S2428">
        <v>0</v>
      </c>
      <c r="T2428">
        <v>2</v>
      </c>
      <c r="U2428">
        <v>-14</v>
      </c>
      <c r="V2428">
        <v>41</v>
      </c>
      <c r="W2428">
        <v>-14</v>
      </c>
      <c r="X2428">
        <v>43</v>
      </c>
      <c r="Y2428">
        <v>0</v>
      </c>
      <c r="Z2428">
        <v>0</v>
      </c>
      <c r="AA2428">
        <v>416</v>
      </c>
      <c r="AB2428">
        <v>416</v>
      </c>
      <c r="AC2428">
        <v>416</v>
      </c>
      <c r="AD2428">
        <v>12.234706617000001</v>
      </c>
      <c r="AE2428">
        <v>8.9887640448999999</v>
      </c>
      <c r="AF2428">
        <v>3.2459425718000001</v>
      </c>
      <c r="AG2428">
        <v>0.49937578030000002</v>
      </c>
      <c r="AH2428">
        <v>10.237203495999999</v>
      </c>
      <c r="AI2428">
        <v>10.736579276000001</v>
      </c>
    </row>
    <row r="2429" spans="1:35" x14ac:dyDescent="0.2">
      <c r="A2429">
        <v>50</v>
      </c>
      <c r="B2429">
        <v>2</v>
      </c>
      <c r="C2429">
        <v>4</v>
      </c>
      <c r="D2429">
        <v>46</v>
      </c>
      <c r="E2429">
        <v>47</v>
      </c>
      <c r="F2429" t="s">
        <v>4119</v>
      </c>
      <c r="G2429" t="s">
        <v>6002</v>
      </c>
      <c r="H2429">
        <v>6973</v>
      </c>
      <c r="I2429">
        <v>6964</v>
      </c>
      <c r="J2429">
        <v>7202</v>
      </c>
      <c r="K2429">
        <v>-9</v>
      </c>
      <c r="L2429">
        <v>238</v>
      </c>
      <c r="M2429">
        <v>7</v>
      </c>
      <c r="N2429">
        <v>42</v>
      </c>
      <c r="O2429">
        <v>33</v>
      </c>
      <c r="P2429">
        <v>124</v>
      </c>
      <c r="Q2429">
        <v>-26</v>
      </c>
      <c r="R2429">
        <v>-82</v>
      </c>
      <c r="S2429">
        <v>0</v>
      </c>
      <c r="T2429">
        <v>2</v>
      </c>
      <c r="U2429">
        <v>18</v>
      </c>
      <c r="V2429">
        <v>322</v>
      </c>
      <c r="W2429">
        <v>18</v>
      </c>
      <c r="X2429">
        <v>324</v>
      </c>
      <c r="Y2429">
        <v>-1</v>
      </c>
      <c r="Z2429">
        <v>-4</v>
      </c>
      <c r="AA2429">
        <v>192</v>
      </c>
      <c r="AB2429">
        <v>192</v>
      </c>
      <c r="AC2429">
        <v>192</v>
      </c>
      <c r="AD2429">
        <v>5.9296908090000002</v>
      </c>
      <c r="AE2429">
        <v>17.506706198</v>
      </c>
      <c r="AF2429">
        <v>-11.57701539</v>
      </c>
      <c r="AG2429">
        <v>0.28236622900000002</v>
      </c>
      <c r="AH2429">
        <v>45.460962868999999</v>
      </c>
      <c r="AI2429">
        <v>45.743329097999997</v>
      </c>
    </row>
    <row r="2430" spans="1:35" x14ac:dyDescent="0.2">
      <c r="A2430">
        <v>50</v>
      </c>
      <c r="B2430">
        <v>2</v>
      </c>
      <c r="C2430">
        <v>4</v>
      </c>
      <c r="D2430">
        <v>46</v>
      </c>
      <c r="E2430">
        <v>49</v>
      </c>
      <c r="F2430" t="s">
        <v>4119</v>
      </c>
      <c r="G2430" t="s">
        <v>6003</v>
      </c>
      <c r="H2430">
        <v>2125</v>
      </c>
      <c r="I2430">
        <v>2128</v>
      </c>
      <c r="J2430">
        <v>2137</v>
      </c>
      <c r="K2430">
        <v>3</v>
      </c>
      <c r="L2430">
        <v>9</v>
      </c>
      <c r="M2430">
        <v>13</v>
      </c>
      <c r="N2430">
        <v>30</v>
      </c>
      <c r="O2430">
        <v>6</v>
      </c>
      <c r="P2430">
        <v>23</v>
      </c>
      <c r="Q2430">
        <v>7</v>
      </c>
      <c r="R2430">
        <v>7</v>
      </c>
      <c r="S2430">
        <v>0</v>
      </c>
      <c r="T2430">
        <v>0</v>
      </c>
      <c r="U2430">
        <v>-3</v>
      </c>
      <c r="V2430">
        <v>1</v>
      </c>
      <c r="W2430">
        <v>-3</v>
      </c>
      <c r="X2430">
        <v>1</v>
      </c>
      <c r="Y2430">
        <v>-1</v>
      </c>
      <c r="Z2430">
        <v>1</v>
      </c>
      <c r="AA2430">
        <v>355</v>
      </c>
      <c r="AB2430">
        <v>355</v>
      </c>
      <c r="AC2430">
        <v>355</v>
      </c>
      <c r="AD2430">
        <v>14.067995311000001</v>
      </c>
      <c r="AE2430">
        <v>10.785463072000001</v>
      </c>
      <c r="AF2430">
        <v>3.2825322392</v>
      </c>
      <c r="AG2430">
        <v>0</v>
      </c>
      <c r="AH2430">
        <v>0.46893317699999998</v>
      </c>
      <c r="AI2430">
        <v>0.46893317699999998</v>
      </c>
    </row>
    <row r="2431" spans="1:35" x14ac:dyDescent="0.2">
      <c r="A2431">
        <v>50</v>
      </c>
      <c r="B2431">
        <v>2</v>
      </c>
      <c r="C2431">
        <v>4</v>
      </c>
      <c r="D2431">
        <v>46</v>
      </c>
      <c r="E2431">
        <v>51</v>
      </c>
      <c r="F2431" t="s">
        <v>4119</v>
      </c>
      <c r="G2431" t="s">
        <v>4665</v>
      </c>
      <c r="H2431">
        <v>7556</v>
      </c>
      <c r="I2431">
        <v>7532</v>
      </c>
      <c r="J2431">
        <v>7519</v>
      </c>
      <c r="K2431">
        <v>-24</v>
      </c>
      <c r="L2431">
        <v>-13</v>
      </c>
      <c r="M2431">
        <v>29</v>
      </c>
      <c r="N2431">
        <v>71</v>
      </c>
      <c r="O2431">
        <v>26</v>
      </c>
      <c r="P2431">
        <v>113</v>
      </c>
      <c r="Q2431">
        <v>3</v>
      </c>
      <c r="R2431">
        <v>-42</v>
      </c>
      <c r="S2431">
        <v>0</v>
      </c>
      <c r="T2431">
        <v>9</v>
      </c>
      <c r="U2431">
        <v>-26</v>
      </c>
      <c r="V2431">
        <v>20</v>
      </c>
      <c r="W2431">
        <v>-26</v>
      </c>
      <c r="X2431">
        <v>29</v>
      </c>
      <c r="Y2431">
        <v>-1</v>
      </c>
      <c r="Z2431">
        <v>0</v>
      </c>
      <c r="AA2431">
        <v>101</v>
      </c>
      <c r="AB2431">
        <v>101</v>
      </c>
      <c r="AC2431">
        <v>101</v>
      </c>
      <c r="AD2431">
        <v>9.4345890638000007</v>
      </c>
      <c r="AE2431">
        <v>15.01561358</v>
      </c>
      <c r="AF2431">
        <v>-5.5810245170000004</v>
      </c>
      <c r="AG2431">
        <v>1.195933825</v>
      </c>
      <c r="AH2431">
        <v>2.6576307222</v>
      </c>
      <c r="AI2431">
        <v>3.8535645472</v>
      </c>
    </row>
    <row r="2432" spans="1:35" x14ac:dyDescent="0.2">
      <c r="A2432">
        <v>50</v>
      </c>
      <c r="B2432">
        <v>2</v>
      </c>
      <c r="C2432">
        <v>4</v>
      </c>
      <c r="D2432">
        <v>46</v>
      </c>
      <c r="E2432">
        <v>53</v>
      </c>
      <c r="F2432" t="s">
        <v>4119</v>
      </c>
      <c r="G2432" t="s">
        <v>6004</v>
      </c>
      <c r="H2432">
        <v>3994</v>
      </c>
      <c r="I2432">
        <v>3994</v>
      </c>
      <c r="J2432">
        <v>3977</v>
      </c>
      <c r="K2432">
        <v>0</v>
      </c>
      <c r="L2432">
        <v>-17</v>
      </c>
      <c r="M2432">
        <v>8</v>
      </c>
      <c r="N2432">
        <v>47</v>
      </c>
      <c r="O2432">
        <v>18</v>
      </c>
      <c r="P2432">
        <v>53</v>
      </c>
      <c r="Q2432">
        <v>-10</v>
      </c>
      <c r="R2432">
        <v>-6</v>
      </c>
      <c r="S2432">
        <v>0</v>
      </c>
      <c r="T2432">
        <v>0</v>
      </c>
      <c r="U2432">
        <v>11</v>
      </c>
      <c r="V2432">
        <v>-11</v>
      </c>
      <c r="W2432">
        <v>11</v>
      </c>
      <c r="X2432">
        <v>-11</v>
      </c>
      <c r="Y2432">
        <v>-1</v>
      </c>
      <c r="Z2432">
        <v>0</v>
      </c>
      <c r="AA2432">
        <v>24</v>
      </c>
      <c r="AB2432">
        <v>24</v>
      </c>
      <c r="AC2432">
        <v>24</v>
      </c>
      <c r="AD2432">
        <v>11.792748714</v>
      </c>
      <c r="AE2432">
        <v>13.298205997</v>
      </c>
      <c r="AF2432">
        <v>-1.5054572829999999</v>
      </c>
      <c r="AG2432">
        <v>0</v>
      </c>
      <c r="AH2432">
        <v>-2.7600050180000002</v>
      </c>
      <c r="AI2432">
        <v>-2.7600050180000002</v>
      </c>
    </row>
    <row r="2433" spans="1:35" x14ac:dyDescent="0.2">
      <c r="A2433">
        <v>50</v>
      </c>
      <c r="B2433">
        <v>2</v>
      </c>
      <c r="C2433">
        <v>4</v>
      </c>
      <c r="D2433">
        <v>46</v>
      </c>
      <c r="E2433">
        <v>55</v>
      </c>
      <c r="F2433" t="s">
        <v>4119</v>
      </c>
      <c r="G2433" t="s">
        <v>6005</v>
      </c>
      <c r="H2433">
        <v>1872</v>
      </c>
      <c r="I2433">
        <v>1869</v>
      </c>
      <c r="J2433">
        <v>1835</v>
      </c>
      <c r="K2433">
        <v>-3</v>
      </c>
      <c r="L2433">
        <v>-34</v>
      </c>
      <c r="M2433">
        <v>6</v>
      </c>
      <c r="N2433">
        <v>15</v>
      </c>
      <c r="O2433">
        <v>6</v>
      </c>
      <c r="P2433">
        <v>25</v>
      </c>
      <c r="Q2433">
        <v>0</v>
      </c>
      <c r="R2433">
        <v>-10</v>
      </c>
      <c r="S2433">
        <v>0</v>
      </c>
      <c r="T2433">
        <v>0</v>
      </c>
      <c r="U2433">
        <v>-2</v>
      </c>
      <c r="V2433">
        <v>-24</v>
      </c>
      <c r="W2433">
        <v>-2</v>
      </c>
      <c r="X2433">
        <v>-24</v>
      </c>
      <c r="Y2433">
        <v>-1</v>
      </c>
      <c r="Z2433">
        <v>0</v>
      </c>
      <c r="AA2433">
        <v>32</v>
      </c>
      <c r="AB2433">
        <v>32</v>
      </c>
      <c r="AC2433">
        <v>32</v>
      </c>
      <c r="AD2433">
        <v>8.0993520518000004</v>
      </c>
      <c r="AE2433">
        <v>13.498920086</v>
      </c>
      <c r="AF2433">
        <v>-5.3995680349999997</v>
      </c>
      <c r="AG2433">
        <v>0</v>
      </c>
      <c r="AH2433">
        <v>-12.958963280000001</v>
      </c>
      <c r="AI2433">
        <v>-12.958963280000001</v>
      </c>
    </row>
    <row r="2434" spans="1:35" x14ac:dyDescent="0.2">
      <c r="A2434">
        <v>50</v>
      </c>
      <c r="B2434">
        <v>2</v>
      </c>
      <c r="C2434">
        <v>4</v>
      </c>
      <c r="D2434">
        <v>46</v>
      </c>
      <c r="E2434">
        <v>57</v>
      </c>
      <c r="F2434" t="s">
        <v>4119</v>
      </c>
      <c r="G2434" t="s">
        <v>6006</v>
      </c>
      <c r="H2434">
        <v>6164</v>
      </c>
      <c r="I2434">
        <v>6167</v>
      </c>
      <c r="J2434">
        <v>6255</v>
      </c>
      <c r="K2434">
        <v>3</v>
      </c>
      <c r="L2434">
        <v>88</v>
      </c>
      <c r="M2434">
        <v>37</v>
      </c>
      <c r="N2434">
        <v>123</v>
      </c>
      <c r="O2434">
        <v>16</v>
      </c>
      <c r="P2434">
        <v>88</v>
      </c>
      <c r="Q2434">
        <v>21</v>
      </c>
      <c r="R2434">
        <v>35</v>
      </c>
      <c r="S2434">
        <v>0</v>
      </c>
      <c r="T2434">
        <v>8</v>
      </c>
      <c r="U2434">
        <v>-17</v>
      </c>
      <c r="V2434">
        <v>44</v>
      </c>
      <c r="W2434">
        <v>-17</v>
      </c>
      <c r="X2434">
        <v>52</v>
      </c>
      <c r="Y2434">
        <v>-1</v>
      </c>
      <c r="Z2434">
        <v>1</v>
      </c>
      <c r="AA2434">
        <v>195</v>
      </c>
      <c r="AB2434">
        <v>195</v>
      </c>
      <c r="AC2434">
        <v>195</v>
      </c>
      <c r="AD2434">
        <v>19.803574304000001</v>
      </c>
      <c r="AE2434">
        <v>14.168410884</v>
      </c>
      <c r="AF2434">
        <v>5.6351634196999996</v>
      </c>
      <c r="AG2434">
        <v>1.2880373531</v>
      </c>
      <c r="AH2434">
        <v>7.084205442</v>
      </c>
      <c r="AI2434">
        <v>8.372242795</v>
      </c>
    </row>
    <row r="2435" spans="1:35" x14ac:dyDescent="0.2">
      <c r="A2435">
        <v>50</v>
      </c>
      <c r="B2435">
        <v>2</v>
      </c>
      <c r="C2435">
        <v>4</v>
      </c>
      <c r="D2435">
        <v>46</v>
      </c>
      <c r="E2435">
        <v>59</v>
      </c>
      <c r="F2435" t="s">
        <v>4119</v>
      </c>
      <c r="G2435" t="s">
        <v>6007</v>
      </c>
      <c r="H2435">
        <v>3145</v>
      </c>
      <c r="I2435">
        <v>3130</v>
      </c>
      <c r="J2435">
        <v>3095</v>
      </c>
      <c r="K2435">
        <v>-15</v>
      </c>
      <c r="L2435">
        <v>-35</v>
      </c>
      <c r="M2435">
        <v>7</v>
      </c>
      <c r="N2435">
        <v>31</v>
      </c>
      <c r="O2435">
        <v>11</v>
      </c>
      <c r="P2435">
        <v>28</v>
      </c>
      <c r="Q2435">
        <v>-4</v>
      </c>
      <c r="R2435">
        <v>3</v>
      </c>
      <c r="S2435">
        <v>0</v>
      </c>
      <c r="T2435">
        <v>2</v>
      </c>
      <c r="U2435">
        <v>-12</v>
      </c>
      <c r="V2435">
        <v>-38</v>
      </c>
      <c r="W2435">
        <v>-12</v>
      </c>
      <c r="X2435">
        <v>-36</v>
      </c>
      <c r="Y2435">
        <v>1</v>
      </c>
      <c r="Z2435">
        <v>-2</v>
      </c>
      <c r="AA2435">
        <v>53</v>
      </c>
      <c r="AB2435">
        <v>53</v>
      </c>
      <c r="AC2435">
        <v>53</v>
      </c>
      <c r="AD2435">
        <v>9.9598393573999999</v>
      </c>
      <c r="AE2435">
        <v>8.9959839357</v>
      </c>
      <c r="AF2435">
        <v>0.96385542170000005</v>
      </c>
      <c r="AG2435">
        <v>0.64257028110000003</v>
      </c>
      <c r="AH2435">
        <v>-12.20883534</v>
      </c>
      <c r="AI2435">
        <v>-11.566265059999999</v>
      </c>
    </row>
    <row r="2436" spans="1:35" x14ac:dyDescent="0.2">
      <c r="A2436">
        <v>50</v>
      </c>
      <c r="B2436">
        <v>2</v>
      </c>
      <c r="C2436">
        <v>4</v>
      </c>
      <c r="D2436">
        <v>46</v>
      </c>
      <c r="E2436">
        <v>61</v>
      </c>
      <c r="F2436" t="s">
        <v>4119</v>
      </c>
      <c r="G2436" t="s">
        <v>6008</v>
      </c>
      <c r="H2436">
        <v>3461</v>
      </c>
      <c r="I2436">
        <v>3461</v>
      </c>
      <c r="J2436">
        <v>3505</v>
      </c>
      <c r="K2436">
        <v>0</v>
      </c>
      <c r="L2436">
        <v>44</v>
      </c>
      <c r="M2436">
        <v>10</v>
      </c>
      <c r="N2436">
        <v>39</v>
      </c>
      <c r="O2436">
        <v>8</v>
      </c>
      <c r="P2436">
        <v>16</v>
      </c>
      <c r="Q2436">
        <v>2</v>
      </c>
      <c r="R2436">
        <v>23</v>
      </c>
      <c r="S2436">
        <v>0</v>
      </c>
      <c r="T2436">
        <v>0</v>
      </c>
      <c r="U2436">
        <v>-2</v>
      </c>
      <c r="V2436">
        <v>21</v>
      </c>
      <c r="W2436">
        <v>-2</v>
      </c>
      <c r="X2436">
        <v>21</v>
      </c>
      <c r="Y2436">
        <v>0</v>
      </c>
      <c r="Z2436">
        <v>0</v>
      </c>
      <c r="AA2436">
        <v>487</v>
      </c>
      <c r="AB2436">
        <v>487</v>
      </c>
      <c r="AC2436">
        <v>487</v>
      </c>
      <c r="AD2436">
        <v>11.197243755000001</v>
      </c>
      <c r="AE2436">
        <v>4.5937410278000002</v>
      </c>
      <c r="AF2436">
        <v>6.6035027274999996</v>
      </c>
      <c r="AG2436">
        <v>0</v>
      </c>
      <c r="AH2436">
        <v>6.0292850991</v>
      </c>
      <c r="AI2436">
        <v>6.0292850991</v>
      </c>
    </row>
    <row r="2437" spans="1:35" x14ac:dyDescent="0.2">
      <c r="A2437">
        <v>50</v>
      </c>
      <c r="B2437">
        <v>2</v>
      </c>
      <c r="C2437">
        <v>4</v>
      </c>
      <c r="D2437">
        <v>46</v>
      </c>
      <c r="E2437">
        <v>63</v>
      </c>
      <c r="F2437" t="s">
        <v>4119</v>
      </c>
      <c r="G2437" t="s">
        <v>5694</v>
      </c>
      <c r="H2437">
        <v>1311</v>
      </c>
      <c r="I2437">
        <v>1317</v>
      </c>
      <c r="J2437">
        <v>1327</v>
      </c>
      <c r="K2437">
        <v>6</v>
      </c>
      <c r="L2437">
        <v>10</v>
      </c>
      <c r="M2437">
        <v>8</v>
      </c>
      <c r="N2437">
        <v>12</v>
      </c>
      <c r="O2437">
        <v>1</v>
      </c>
      <c r="P2437">
        <v>8</v>
      </c>
      <c r="Q2437">
        <v>7</v>
      </c>
      <c r="R2437">
        <v>4</v>
      </c>
      <c r="S2437">
        <v>0</v>
      </c>
      <c r="T2437">
        <v>-1</v>
      </c>
      <c r="U2437">
        <v>0</v>
      </c>
      <c r="V2437">
        <v>7</v>
      </c>
      <c r="W2437">
        <v>0</v>
      </c>
      <c r="X2437">
        <v>6</v>
      </c>
      <c r="Y2437">
        <v>-1</v>
      </c>
      <c r="Z2437">
        <v>0</v>
      </c>
      <c r="AA2437">
        <v>29</v>
      </c>
      <c r="AB2437">
        <v>29</v>
      </c>
      <c r="AC2437">
        <v>29</v>
      </c>
      <c r="AD2437">
        <v>9.0771558245000001</v>
      </c>
      <c r="AE2437">
        <v>6.0514372163000001</v>
      </c>
      <c r="AF2437">
        <v>3.0257186082</v>
      </c>
      <c r="AG2437">
        <v>-0.75642965200000001</v>
      </c>
      <c r="AH2437">
        <v>5.2950075642999996</v>
      </c>
      <c r="AI2437">
        <v>4.5385779123000001</v>
      </c>
    </row>
    <row r="2438" spans="1:35" x14ac:dyDescent="0.2">
      <c r="A2438">
        <v>50</v>
      </c>
      <c r="B2438">
        <v>2</v>
      </c>
      <c r="C2438">
        <v>4</v>
      </c>
      <c r="D2438">
        <v>46</v>
      </c>
      <c r="E2438">
        <v>65</v>
      </c>
      <c r="F2438" t="s">
        <v>4119</v>
      </c>
      <c r="G2438" t="s">
        <v>5885</v>
      </c>
      <c r="H2438">
        <v>17765</v>
      </c>
      <c r="I2438">
        <v>17704</v>
      </c>
      <c r="J2438">
        <v>17694</v>
      </c>
      <c r="K2438">
        <v>-61</v>
      </c>
      <c r="L2438">
        <v>-10</v>
      </c>
      <c r="M2438">
        <v>58</v>
      </c>
      <c r="N2438">
        <v>195</v>
      </c>
      <c r="O2438">
        <v>71</v>
      </c>
      <c r="P2438">
        <v>214</v>
      </c>
      <c r="Q2438">
        <v>-13</v>
      </c>
      <c r="R2438">
        <v>-19</v>
      </c>
      <c r="S2438">
        <v>0</v>
      </c>
      <c r="T2438">
        <v>1</v>
      </c>
      <c r="U2438">
        <v>-47</v>
      </c>
      <c r="V2438">
        <v>6</v>
      </c>
      <c r="W2438">
        <v>-47</v>
      </c>
      <c r="X2438">
        <v>7</v>
      </c>
      <c r="Y2438">
        <v>-1</v>
      </c>
      <c r="Z2438">
        <v>2</v>
      </c>
      <c r="AA2438">
        <v>739</v>
      </c>
      <c r="AB2438">
        <v>739</v>
      </c>
      <c r="AC2438">
        <v>739</v>
      </c>
      <c r="AD2438">
        <v>11.017571614</v>
      </c>
      <c r="AE2438">
        <v>12.091078592000001</v>
      </c>
      <c r="AF2438">
        <v>-1.0735069779999999</v>
      </c>
      <c r="AG2438">
        <v>5.65003673E-2</v>
      </c>
      <c r="AH2438">
        <v>0.33900220349999999</v>
      </c>
      <c r="AI2438">
        <v>0.39550257080000001</v>
      </c>
    </row>
    <row r="2439" spans="1:35" x14ac:dyDescent="0.2">
      <c r="A2439">
        <v>50</v>
      </c>
      <c r="B2439">
        <v>2</v>
      </c>
      <c r="C2439">
        <v>4</v>
      </c>
      <c r="D2439">
        <v>46</v>
      </c>
      <c r="E2439">
        <v>67</v>
      </c>
      <c r="F2439" t="s">
        <v>4119</v>
      </c>
      <c r="G2439" t="s">
        <v>6009</v>
      </c>
      <c r="H2439">
        <v>7427</v>
      </c>
      <c r="I2439">
        <v>7411</v>
      </c>
      <c r="J2439">
        <v>7411</v>
      </c>
      <c r="K2439">
        <v>-16</v>
      </c>
      <c r="L2439">
        <v>0</v>
      </c>
      <c r="M2439">
        <v>24</v>
      </c>
      <c r="N2439">
        <v>93</v>
      </c>
      <c r="O2439">
        <v>34</v>
      </c>
      <c r="P2439">
        <v>94</v>
      </c>
      <c r="Q2439">
        <v>-10</v>
      </c>
      <c r="R2439">
        <v>-1</v>
      </c>
      <c r="S2439">
        <v>0</v>
      </c>
      <c r="T2439">
        <v>1</v>
      </c>
      <c r="U2439">
        <v>-5</v>
      </c>
      <c r="V2439">
        <v>-1</v>
      </c>
      <c r="W2439">
        <v>-5</v>
      </c>
      <c r="X2439">
        <v>0</v>
      </c>
      <c r="Y2439">
        <v>-1</v>
      </c>
      <c r="Z2439">
        <v>1</v>
      </c>
      <c r="AA2439">
        <v>811</v>
      </c>
      <c r="AB2439">
        <v>811</v>
      </c>
      <c r="AC2439">
        <v>811</v>
      </c>
      <c r="AD2439">
        <v>12.548913776999999</v>
      </c>
      <c r="AE2439">
        <v>12.683848334</v>
      </c>
      <c r="AF2439">
        <v>-0.13493455700000001</v>
      </c>
      <c r="AG2439">
        <v>0.13493455670000001</v>
      </c>
      <c r="AH2439">
        <v>-0.13493455700000001</v>
      </c>
      <c r="AI2439">
        <v>0</v>
      </c>
    </row>
    <row r="2440" spans="1:35" x14ac:dyDescent="0.2">
      <c r="A2440">
        <v>50</v>
      </c>
      <c r="B2440">
        <v>2</v>
      </c>
      <c r="C2440">
        <v>4</v>
      </c>
      <c r="D2440">
        <v>46</v>
      </c>
      <c r="E2440">
        <v>69</v>
      </c>
      <c r="F2440" t="s">
        <v>4119</v>
      </c>
      <c r="G2440" t="s">
        <v>5773</v>
      </c>
      <c r="H2440">
        <v>1262</v>
      </c>
      <c r="I2440">
        <v>1258</v>
      </c>
      <c r="J2440">
        <v>1236</v>
      </c>
      <c r="K2440">
        <v>-4</v>
      </c>
      <c r="L2440">
        <v>-22</v>
      </c>
      <c r="M2440">
        <v>5</v>
      </c>
      <c r="N2440">
        <v>17</v>
      </c>
      <c r="O2440">
        <v>5</v>
      </c>
      <c r="P2440">
        <v>20</v>
      </c>
      <c r="Q2440">
        <v>0</v>
      </c>
      <c r="R2440">
        <v>-3</v>
      </c>
      <c r="S2440">
        <v>0</v>
      </c>
      <c r="T2440">
        <v>0</v>
      </c>
      <c r="U2440">
        <v>-4</v>
      </c>
      <c r="V2440">
        <v>-18</v>
      </c>
      <c r="W2440">
        <v>-4</v>
      </c>
      <c r="X2440">
        <v>-18</v>
      </c>
      <c r="Y2440">
        <v>0</v>
      </c>
      <c r="Z2440">
        <v>-1</v>
      </c>
      <c r="AA2440">
        <v>25</v>
      </c>
      <c r="AB2440">
        <v>25</v>
      </c>
      <c r="AC2440">
        <v>25</v>
      </c>
      <c r="AD2440">
        <v>13.632718524</v>
      </c>
      <c r="AE2440">
        <v>16.038492382000001</v>
      </c>
      <c r="AF2440">
        <v>-2.4057738569999998</v>
      </c>
      <c r="AG2440">
        <v>0</v>
      </c>
      <c r="AH2440">
        <v>-14.43464314</v>
      </c>
      <c r="AI2440">
        <v>-14.43464314</v>
      </c>
    </row>
    <row r="2441" spans="1:35" x14ac:dyDescent="0.2">
      <c r="A2441">
        <v>50</v>
      </c>
      <c r="B2441">
        <v>2</v>
      </c>
      <c r="C2441">
        <v>4</v>
      </c>
      <c r="D2441">
        <v>46</v>
      </c>
      <c r="E2441">
        <v>71</v>
      </c>
      <c r="F2441" t="s">
        <v>4119</v>
      </c>
      <c r="G2441" t="s">
        <v>4595</v>
      </c>
      <c r="H2441">
        <v>2806</v>
      </c>
      <c r="I2441">
        <v>2810</v>
      </c>
      <c r="J2441">
        <v>2878</v>
      </c>
      <c r="K2441">
        <v>4</v>
      </c>
      <c r="L2441">
        <v>68</v>
      </c>
      <c r="M2441">
        <v>24</v>
      </c>
      <c r="N2441">
        <v>62</v>
      </c>
      <c r="O2441">
        <v>6</v>
      </c>
      <c r="P2441">
        <v>22</v>
      </c>
      <c r="Q2441">
        <v>18</v>
      </c>
      <c r="R2441">
        <v>40</v>
      </c>
      <c r="S2441">
        <v>0</v>
      </c>
      <c r="T2441">
        <v>2</v>
      </c>
      <c r="U2441">
        <v>-14</v>
      </c>
      <c r="V2441">
        <v>26</v>
      </c>
      <c r="W2441">
        <v>-14</v>
      </c>
      <c r="X2441">
        <v>28</v>
      </c>
      <c r="Y2441">
        <v>0</v>
      </c>
      <c r="Z2441">
        <v>0</v>
      </c>
      <c r="AA2441">
        <v>17</v>
      </c>
      <c r="AB2441">
        <v>17</v>
      </c>
      <c r="AC2441">
        <v>17</v>
      </c>
      <c r="AD2441">
        <v>21.800281294000001</v>
      </c>
      <c r="AE2441">
        <v>7.7355836849999999</v>
      </c>
      <c r="AF2441">
        <v>14.064697609</v>
      </c>
      <c r="AG2441">
        <v>0.70323488050000005</v>
      </c>
      <c r="AH2441">
        <v>9.1420534459000002</v>
      </c>
      <c r="AI2441">
        <v>9.8452883263000004</v>
      </c>
    </row>
    <row r="2442" spans="1:35" x14ac:dyDescent="0.2">
      <c r="A2442">
        <v>50</v>
      </c>
      <c r="B2442">
        <v>2</v>
      </c>
      <c r="C2442">
        <v>4</v>
      </c>
      <c r="D2442">
        <v>46</v>
      </c>
      <c r="E2442">
        <v>73</v>
      </c>
      <c r="F2442" t="s">
        <v>4119</v>
      </c>
      <c r="G2442" t="s">
        <v>6010</v>
      </c>
      <c r="H2442">
        <v>1663</v>
      </c>
      <c r="I2442">
        <v>1657</v>
      </c>
      <c r="J2442">
        <v>1636</v>
      </c>
      <c r="K2442">
        <v>-6</v>
      </c>
      <c r="L2442">
        <v>-21</v>
      </c>
      <c r="M2442">
        <v>4</v>
      </c>
      <c r="N2442">
        <v>15</v>
      </c>
      <c r="O2442">
        <v>4</v>
      </c>
      <c r="P2442">
        <v>36</v>
      </c>
      <c r="Q2442">
        <v>0</v>
      </c>
      <c r="R2442">
        <v>-21</v>
      </c>
      <c r="S2442">
        <v>0</v>
      </c>
      <c r="T2442">
        <v>1</v>
      </c>
      <c r="U2442">
        <v>-7</v>
      </c>
      <c r="V2442">
        <v>1</v>
      </c>
      <c r="W2442">
        <v>-7</v>
      </c>
      <c r="X2442">
        <v>2</v>
      </c>
      <c r="Y2442">
        <v>1</v>
      </c>
      <c r="Z2442">
        <v>-2</v>
      </c>
      <c r="AA2442">
        <v>79</v>
      </c>
      <c r="AB2442">
        <v>79</v>
      </c>
      <c r="AC2442">
        <v>79</v>
      </c>
      <c r="AD2442">
        <v>9.1102338293000003</v>
      </c>
      <c r="AE2442">
        <v>21.86456119</v>
      </c>
      <c r="AF2442">
        <v>-12.75432736</v>
      </c>
      <c r="AG2442">
        <v>0.60734892200000001</v>
      </c>
      <c r="AH2442">
        <v>0.60734892200000001</v>
      </c>
      <c r="AI2442">
        <v>1.2146978439</v>
      </c>
    </row>
    <row r="2443" spans="1:35" x14ac:dyDescent="0.2">
      <c r="A2443">
        <v>50</v>
      </c>
      <c r="B2443">
        <v>2</v>
      </c>
      <c r="C2443">
        <v>4</v>
      </c>
      <c r="D2443">
        <v>46</v>
      </c>
      <c r="E2443">
        <v>75</v>
      </c>
      <c r="F2443" t="s">
        <v>4119</v>
      </c>
      <c r="G2443" t="s">
        <v>4932</v>
      </c>
      <c r="H2443">
        <v>917</v>
      </c>
      <c r="I2443">
        <v>925</v>
      </c>
      <c r="J2443">
        <v>879</v>
      </c>
      <c r="K2443">
        <v>8</v>
      </c>
      <c r="L2443">
        <v>-46</v>
      </c>
      <c r="M2443">
        <v>4</v>
      </c>
      <c r="N2443">
        <v>6</v>
      </c>
      <c r="O2443">
        <v>1</v>
      </c>
      <c r="P2443">
        <v>10</v>
      </c>
      <c r="Q2443">
        <v>3</v>
      </c>
      <c r="R2443">
        <v>-4</v>
      </c>
      <c r="S2443">
        <v>0</v>
      </c>
      <c r="T2443">
        <v>0</v>
      </c>
      <c r="U2443">
        <v>6</v>
      </c>
      <c r="V2443">
        <v>-41</v>
      </c>
      <c r="W2443">
        <v>6</v>
      </c>
      <c r="X2443">
        <v>-41</v>
      </c>
      <c r="Y2443">
        <v>-1</v>
      </c>
      <c r="Z2443">
        <v>-1</v>
      </c>
      <c r="AA2443">
        <v>0</v>
      </c>
      <c r="AB2443">
        <v>0</v>
      </c>
      <c r="AC2443">
        <v>0</v>
      </c>
      <c r="AD2443">
        <v>6.6518847007000002</v>
      </c>
      <c r="AE2443">
        <v>11.086474501</v>
      </c>
      <c r="AF2443">
        <v>-4.4345898000000004</v>
      </c>
      <c r="AG2443">
        <v>0</v>
      </c>
      <c r="AH2443">
        <v>-45.454545449999998</v>
      </c>
      <c r="AI2443">
        <v>-45.454545449999998</v>
      </c>
    </row>
    <row r="2444" spans="1:35" x14ac:dyDescent="0.2">
      <c r="A2444">
        <v>50</v>
      </c>
      <c r="B2444">
        <v>2</v>
      </c>
      <c r="C2444">
        <v>4</v>
      </c>
      <c r="D2444">
        <v>46</v>
      </c>
      <c r="E2444">
        <v>77</v>
      </c>
      <c r="F2444" t="s">
        <v>4119</v>
      </c>
      <c r="G2444" t="s">
        <v>6011</v>
      </c>
      <c r="H2444">
        <v>5187</v>
      </c>
      <c r="I2444">
        <v>5211</v>
      </c>
      <c r="J2444">
        <v>5192</v>
      </c>
      <c r="K2444">
        <v>24</v>
      </c>
      <c r="L2444">
        <v>-19</v>
      </c>
      <c r="M2444">
        <v>21</v>
      </c>
      <c r="N2444">
        <v>52</v>
      </c>
      <c r="O2444">
        <v>15</v>
      </c>
      <c r="P2444">
        <v>65</v>
      </c>
      <c r="Q2444">
        <v>6</v>
      </c>
      <c r="R2444">
        <v>-13</v>
      </c>
      <c r="S2444">
        <v>0</v>
      </c>
      <c r="T2444">
        <v>0</v>
      </c>
      <c r="U2444">
        <v>18</v>
      </c>
      <c r="V2444">
        <v>-6</v>
      </c>
      <c r="W2444">
        <v>18</v>
      </c>
      <c r="X2444">
        <v>-6</v>
      </c>
      <c r="Y2444">
        <v>0</v>
      </c>
      <c r="Z2444">
        <v>0</v>
      </c>
      <c r="AA2444">
        <v>199</v>
      </c>
      <c r="AB2444">
        <v>199</v>
      </c>
      <c r="AC2444">
        <v>199</v>
      </c>
      <c r="AD2444">
        <v>9.9971162165000003</v>
      </c>
      <c r="AE2444">
        <v>12.496395271000001</v>
      </c>
      <c r="AF2444">
        <v>-2.4992790540000001</v>
      </c>
      <c r="AG2444">
        <v>0</v>
      </c>
      <c r="AH2444">
        <v>-1.15351341</v>
      </c>
      <c r="AI2444">
        <v>-1.15351341</v>
      </c>
    </row>
    <row r="2445" spans="1:35" x14ac:dyDescent="0.2">
      <c r="A2445">
        <v>50</v>
      </c>
      <c r="B2445">
        <v>2</v>
      </c>
      <c r="C2445">
        <v>4</v>
      </c>
      <c r="D2445">
        <v>46</v>
      </c>
      <c r="E2445">
        <v>79</v>
      </c>
      <c r="F2445" t="s">
        <v>4119</v>
      </c>
      <c r="G2445" t="s">
        <v>4717</v>
      </c>
      <c r="H2445">
        <v>11059</v>
      </c>
      <c r="I2445">
        <v>11010</v>
      </c>
      <c r="J2445">
        <v>10851</v>
      </c>
      <c r="K2445">
        <v>-49</v>
      </c>
      <c r="L2445">
        <v>-159</v>
      </c>
      <c r="M2445">
        <v>39</v>
      </c>
      <c r="N2445">
        <v>122</v>
      </c>
      <c r="O2445">
        <v>21</v>
      </c>
      <c r="P2445">
        <v>120</v>
      </c>
      <c r="Q2445">
        <v>18</v>
      </c>
      <c r="R2445">
        <v>2</v>
      </c>
      <c r="S2445">
        <v>0</v>
      </c>
      <c r="T2445">
        <v>0</v>
      </c>
      <c r="U2445">
        <v>-67</v>
      </c>
      <c r="V2445">
        <v>-159</v>
      </c>
      <c r="W2445">
        <v>-67</v>
      </c>
      <c r="X2445">
        <v>-159</v>
      </c>
      <c r="Y2445">
        <v>0</v>
      </c>
      <c r="Z2445">
        <v>-2</v>
      </c>
      <c r="AA2445">
        <v>671</v>
      </c>
      <c r="AB2445">
        <v>671</v>
      </c>
      <c r="AC2445">
        <v>671</v>
      </c>
      <c r="AD2445">
        <v>11.161429029000001</v>
      </c>
      <c r="AE2445">
        <v>10.978454782</v>
      </c>
      <c r="AF2445">
        <v>0.18297424640000001</v>
      </c>
      <c r="AG2445">
        <v>0</v>
      </c>
      <c r="AH2445">
        <v>-14.546452589999999</v>
      </c>
      <c r="AI2445">
        <v>-14.546452589999999</v>
      </c>
    </row>
    <row r="2446" spans="1:35" x14ac:dyDescent="0.2">
      <c r="A2446">
        <v>50</v>
      </c>
      <c r="B2446">
        <v>2</v>
      </c>
      <c r="C2446">
        <v>4</v>
      </c>
      <c r="D2446">
        <v>46</v>
      </c>
      <c r="E2446">
        <v>81</v>
      </c>
      <c r="F2446" t="s">
        <v>4119</v>
      </c>
      <c r="G2446" t="s">
        <v>4599</v>
      </c>
      <c r="H2446">
        <v>25768</v>
      </c>
      <c r="I2446">
        <v>25812</v>
      </c>
      <c r="J2446">
        <v>26165</v>
      </c>
      <c r="K2446">
        <v>44</v>
      </c>
      <c r="L2446">
        <v>353</v>
      </c>
      <c r="M2446">
        <v>58</v>
      </c>
      <c r="N2446">
        <v>208</v>
      </c>
      <c r="O2446">
        <v>76</v>
      </c>
      <c r="P2446">
        <v>267</v>
      </c>
      <c r="Q2446">
        <v>-18</v>
      </c>
      <c r="R2446">
        <v>-59</v>
      </c>
      <c r="S2446">
        <v>-1</v>
      </c>
      <c r="T2446">
        <v>36</v>
      </c>
      <c r="U2446">
        <v>64</v>
      </c>
      <c r="V2446">
        <v>379</v>
      </c>
      <c r="W2446">
        <v>63</v>
      </c>
      <c r="X2446">
        <v>415</v>
      </c>
      <c r="Y2446">
        <v>-1</v>
      </c>
      <c r="Z2446">
        <v>-3</v>
      </c>
      <c r="AA2446">
        <v>1001</v>
      </c>
      <c r="AB2446">
        <v>1001</v>
      </c>
      <c r="AC2446">
        <v>1001</v>
      </c>
      <c r="AD2446">
        <v>8.0035400272999997</v>
      </c>
      <c r="AE2446">
        <v>10.273774939000001</v>
      </c>
      <c r="AF2446">
        <v>-2.2702349119999998</v>
      </c>
      <c r="AG2446">
        <v>1.3852280817</v>
      </c>
      <c r="AH2446">
        <v>14.583373415000001</v>
      </c>
      <c r="AI2446">
        <v>15.968601497</v>
      </c>
    </row>
    <row r="2447" spans="1:35" x14ac:dyDescent="0.2">
      <c r="A2447">
        <v>50</v>
      </c>
      <c r="B2447">
        <v>2</v>
      </c>
      <c r="C2447">
        <v>4</v>
      </c>
      <c r="D2447">
        <v>46</v>
      </c>
      <c r="E2447">
        <v>83</v>
      </c>
      <c r="F2447" t="s">
        <v>4119</v>
      </c>
      <c r="G2447" t="s">
        <v>4673</v>
      </c>
      <c r="H2447">
        <v>65161</v>
      </c>
      <c r="I2447">
        <v>65613</v>
      </c>
      <c r="J2447">
        <v>67870</v>
      </c>
      <c r="K2447">
        <v>452</v>
      </c>
      <c r="L2447">
        <v>2257</v>
      </c>
      <c r="M2447">
        <v>227</v>
      </c>
      <c r="N2447">
        <v>746</v>
      </c>
      <c r="O2447">
        <v>96</v>
      </c>
      <c r="P2447">
        <v>351</v>
      </c>
      <c r="Q2447">
        <v>131</v>
      </c>
      <c r="R2447">
        <v>395</v>
      </c>
      <c r="S2447">
        <v>1</v>
      </c>
      <c r="T2447">
        <v>7</v>
      </c>
      <c r="U2447">
        <v>316</v>
      </c>
      <c r="V2447">
        <v>1871</v>
      </c>
      <c r="W2447">
        <v>317</v>
      </c>
      <c r="X2447">
        <v>1878</v>
      </c>
      <c r="Y2447">
        <v>4</v>
      </c>
      <c r="Z2447">
        <v>-16</v>
      </c>
      <c r="AA2447">
        <v>265</v>
      </c>
      <c r="AB2447">
        <v>265</v>
      </c>
      <c r="AC2447">
        <v>265</v>
      </c>
      <c r="AD2447">
        <v>11.177453309000001</v>
      </c>
      <c r="AE2447">
        <v>5.2590966640000003</v>
      </c>
      <c r="AF2447">
        <v>5.9183566447000002</v>
      </c>
      <c r="AG2447">
        <v>0.1048822697</v>
      </c>
      <c r="AH2447">
        <v>28.033532359999999</v>
      </c>
      <c r="AI2447">
        <v>28.13841463</v>
      </c>
    </row>
    <row r="2448" spans="1:35" x14ac:dyDescent="0.2">
      <c r="A2448">
        <v>50</v>
      </c>
      <c r="B2448">
        <v>2</v>
      </c>
      <c r="C2448">
        <v>4</v>
      </c>
      <c r="D2448">
        <v>46</v>
      </c>
      <c r="E2448">
        <v>85</v>
      </c>
      <c r="F2448" t="s">
        <v>4119</v>
      </c>
      <c r="G2448" t="s">
        <v>6012</v>
      </c>
      <c r="H2448">
        <v>3718</v>
      </c>
      <c r="I2448">
        <v>3714</v>
      </c>
      <c r="J2448">
        <v>3764</v>
      </c>
      <c r="K2448">
        <v>-4</v>
      </c>
      <c r="L2448">
        <v>50</v>
      </c>
      <c r="M2448">
        <v>16</v>
      </c>
      <c r="N2448">
        <v>57</v>
      </c>
      <c r="O2448">
        <v>10</v>
      </c>
      <c r="P2448">
        <v>30</v>
      </c>
      <c r="Q2448">
        <v>6</v>
      </c>
      <c r="R2448">
        <v>27</v>
      </c>
      <c r="S2448">
        <v>0</v>
      </c>
      <c r="T2448">
        <v>0</v>
      </c>
      <c r="U2448">
        <v>-10</v>
      </c>
      <c r="V2448">
        <v>23</v>
      </c>
      <c r="W2448">
        <v>-10</v>
      </c>
      <c r="X2448">
        <v>23</v>
      </c>
      <c r="Y2448">
        <v>0</v>
      </c>
      <c r="Z2448">
        <v>0</v>
      </c>
      <c r="AA2448">
        <v>37</v>
      </c>
      <c r="AB2448">
        <v>37</v>
      </c>
      <c r="AC2448">
        <v>37</v>
      </c>
      <c r="AD2448">
        <v>15.244717839</v>
      </c>
      <c r="AE2448">
        <v>8.0235357047000004</v>
      </c>
      <c r="AF2448">
        <v>7.2211821343000002</v>
      </c>
      <c r="AG2448">
        <v>0</v>
      </c>
      <c r="AH2448">
        <v>6.1513773735999999</v>
      </c>
      <c r="AI2448">
        <v>6.1513773735999999</v>
      </c>
    </row>
    <row r="2449" spans="1:35" x14ac:dyDescent="0.2">
      <c r="A2449">
        <v>50</v>
      </c>
      <c r="B2449">
        <v>2</v>
      </c>
      <c r="C2449">
        <v>4</v>
      </c>
      <c r="D2449">
        <v>46</v>
      </c>
      <c r="E2449">
        <v>87</v>
      </c>
      <c r="F2449" t="s">
        <v>4119</v>
      </c>
      <c r="G2449" t="s">
        <v>6013</v>
      </c>
      <c r="H2449">
        <v>5682</v>
      </c>
      <c r="I2449">
        <v>5661</v>
      </c>
      <c r="J2449">
        <v>5695</v>
      </c>
      <c r="K2449">
        <v>-21</v>
      </c>
      <c r="L2449">
        <v>34</v>
      </c>
      <c r="M2449">
        <v>20</v>
      </c>
      <c r="N2449">
        <v>75</v>
      </c>
      <c r="O2449">
        <v>24</v>
      </c>
      <c r="P2449">
        <v>88</v>
      </c>
      <c r="Q2449">
        <v>-4</v>
      </c>
      <c r="R2449">
        <v>-13</v>
      </c>
      <c r="S2449">
        <v>0</v>
      </c>
      <c r="T2449">
        <v>2</v>
      </c>
      <c r="U2449">
        <v>-17</v>
      </c>
      <c r="V2449">
        <v>44</v>
      </c>
      <c r="W2449">
        <v>-17</v>
      </c>
      <c r="X2449">
        <v>46</v>
      </c>
      <c r="Y2449">
        <v>0</v>
      </c>
      <c r="Z2449">
        <v>1</v>
      </c>
      <c r="AA2449">
        <v>304</v>
      </c>
      <c r="AB2449">
        <v>304</v>
      </c>
      <c r="AC2449">
        <v>304</v>
      </c>
      <c r="AD2449">
        <v>13.208876365</v>
      </c>
      <c r="AE2449">
        <v>15.498414935</v>
      </c>
      <c r="AF2449">
        <v>-2.2895385699999999</v>
      </c>
      <c r="AG2449">
        <v>0.35223670309999999</v>
      </c>
      <c r="AH2449">
        <v>7.7492074673999998</v>
      </c>
      <c r="AI2449">
        <v>8.1014441705000007</v>
      </c>
    </row>
    <row r="2450" spans="1:35" x14ac:dyDescent="0.2">
      <c r="A2450">
        <v>50</v>
      </c>
      <c r="B2450">
        <v>2</v>
      </c>
      <c r="C2450">
        <v>4</v>
      </c>
      <c r="D2450">
        <v>46</v>
      </c>
      <c r="E2450">
        <v>89</v>
      </c>
      <c r="F2450" t="s">
        <v>4119</v>
      </c>
      <c r="G2450" t="s">
        <v>5189</v>
      </c>
      <c r="H2450">
        <v>2411</v>
      </c>
      <c r="I2450">
        <v>2397</v>
      </c>
      <c r="J2450">
        <v>2420</v>
      </c>
      <c r="K2450">
        <v>-14</v>
      </c>
      <c r="L2450">
        <v>23</v>
      </c>
      <c r="M2450">
        <v>5</v>
      </c>
      <c r="N2450">
        <v>26</v>
      </c>
      <c r="O2450">
        <v>13</v>
      </c>
      <c r="P2450">
        <v>30</v>
      </c>
      <c r="Q2450">
        <v>-8</v>
      </c>
      <c r="R2450">
        <v>-4</v>
      </c>
      <c r="S2450">
        <v>0</v>
      </c>
      <c r="T2450">
        <v>0</v>
      </c>
      <c r="U2450">
        <v>-5</v>
      </c>
      <c r="V2450">
        <v>26</v>
      </c>
      <c r="W2450">
        <v>-5</v>
      </c>
      <c r="X2450">
        <v>26</v>
      </c>
      <c r="Y2450">
        <v>-1</v>
      </c>
      <c r="Z2450">
        <v>1</v>
      </c>
      <c r="AA2450">
        <v>343</v>
      </c>
      <c r="AB2450">
        <v>343</v>
      </c>
      <c r="AC2450">
        <v>343</v>
      </c>
      <c r="AD2450">
        <v>10.795100685</v>
      </c>
      <c r="AE2450">
        <v>12.455885406</v>
      </c>
      <c r="AF2450">
        <v>-1.660784721</v>
      </c>
      <c r="AG2450">
        <v>0</v>
      </c>
      <c r="AH2450">
        <v>10.795100685</v>
      </c>
      <c r="AI2450">
        <v>10.795100685</v>
      </c>
    </row>
    <row r="2451" spans="1:35" x14ac:dyDescent="0.2">
      <c r="A2451">
        <v>50</v>
      </c>
      <c r="B2451">
        <v>2</v>
      </c>
      <c r="C2451">
        <v>4</v>
      </c>
      <c r="D2451">
        <v>46</v>
      </c>
      <c r="E2451">
        <v>91</v>
      </c>
      <c r="F2451" t="s">
        <v>4119</v>
      </c>
      <c r="G2451" t="s">
        <v>4607</v>
      </c>
      <c r="H2451">
        <v>4306</v>
      </c>
      <c r="I2451">
        <v>4300</v>
      </c>
      <c r="J2451">
        <v>4304</v>
      </c>
      <c r="K2451">
        <v>-6</v>
      </c>
      <c r="L2451">
        <v>4</v>
      </c>
      <c r="M2451">
        <v>12</v>
      </c>
      <c r="N2451">
        <v>62</v>
      </c>
      <c r="O2451">
        <v>6</v>
      </c>
      <c r="P2451">
        <v>51</v>
      </c>
      <c r="Q2451">
        <v>6</v>
      </c>
      <c r="R2451">
        <v>11</v>
      </c>
      <c r="S2451">
        <v>0</v>
      </c>
      <c r="T2451">
        <v>2</v>
      </c>
      <c r="U2451">
        <v>-11</v>
      </c>
      <c r="V2451">
        <v>-10</v>
      </c>
      <c r="W2451">
        <v>-11</v>
      </c>
      <c r="X2451">
        <v>-8</v>
      </c>
      <c r="Y2451">
        <v>-1</v>
      </c>
      <c r="Z2451">
        <v>1</v>
      </c>
      <c r="AA2451">
        <v>238</v>
      </c>
      <c r="AB2451">
        <v>238</v>
      </c>
      <c r="AC2451">
        <v>238</v>
      </c>
      <c r="AD2451">
        <v>14.411901440999999</v>
      </c>
      <c r="AE2451">
        <v>11.854951184999999</v>
      </c>
      <c r="AF2451">
        <v>2.5569502556999999</v>
      </c>
      <c r="AG2451">
        <v>0.4649000465</v>
      </c>
      <c r="AH2451">
        <v>-2.3245002320000001</v>
      </c>
      <c r="AI2451">
        <v>-1.859600186</v>
      </c>
    </row>
    <row r="2452" spans="1:35" x14ac:dyDescent="0.2">
      <c r="A2452">
        <v>50</v>
      </c>
      <c r="B2452">
        <v>2</v>
      </c>
      <c r="C2452">
        <v>4</v>
      </c>
      <c r="D2452">
        <v>46</v>
      </c>
      <c r="E2452">
        <v>93</v>
      </c>
      <c r="F2452" t="s">
        <v>4119</v>
      </c>
      <c r="G2452" t="s">
        <v>5190</v>
      </c>
      <c r="H2452">
        <v>29852</v>
      </c>
      <c r="I2452">
        <v>29853</v>
      </c>
      <c r="J2452">
        <v>30173</v>
      </c>
      <c r="K2452">
        <v>1</v>
      </c>
      <c r="L2452">
        <v>320</v>
      </c>
      <c r="M2452">
        <v>64</v>
      </c>
      <c r="N2452">
        <v>242</v>
      </c>
      <c r="O2452">
        <v>80</v>
      </c>
      <c r="P2452">
        <v>266</v>
      </c>
      <c r="Q2452">
        <v>-16</v>
      </c>
      <c r="R2452">
        <v>-24</v>
      </c>
      <c r="S2452">
        <v>0</v>
      </c>
      <c r="T2452">
        <v>11</v>
      </c>
      <c r="U2452">
        <v>17</v>
      </c>
      <c r="V2452">
        <v>332</v>
      </c>
      <c r="W2452">
        <v>17</v>
      </c>
      <c r="X2452">
        <v>343</v>
      </c>
      <c r="Y2452">
        <v>0</v>
      </c>
      <c r="Z2452">
        <v>1</v>
      </c>
      <c r="AA2452">
        <v>820</v>
      </c>
      <c r="AB2452">
        <v>820</v>
      </c>
      <c r="AC2452">
        <v>820</v>
      </c>
      <c r="AD2452">
        <v>8.0631726252</v>
      </c>
      <c r="AE2452">
        <v>8.8628261087000002</v>
      </c>
      <c r="AF2452">
        <v>-0.79965348300000005</v>
      </c>
      <c r="AG2452">
        <v>0.36650784660000002</v>
      </c>
      <c r="AH2452">
        <v>11.061873188</v>
      </c>
      <c r="AI2452">
        <v>11.428381034999999</v>
      </c>
    </row>
    <row r="2453" spans="1:35" x14ac:dyDescent="0.2">
      <c r="A2453">
        <v>50</v>
      </c>
      <c r="B2453">
        <v>2</v>
      </c>
      <c r="C2453">
        <v>4</v>
      </c>
      <c r="D2453">
        <v>46</v>
      </c>
      <c r="E2453">
        <v>95</v>
      </c>
      <c r="F2453" t="s">
        <v>4119</v>
      </c>
      <c r="G2453" t="s">
        <v>6014</v>
      </c>
      <c r="H2453">
        <v>1918</v>
      </c>
      <c r="I2453">
        <v>1916</v>
      </c>
      <c r="J2453">
        <v>1908</v>
      </c>
      <c r="K2453">
        <v>-2</v>
      </c>
      <c r="L2453">
        <v>-8</v>
      </c>
      <c r="M2453">
        <v>5</v>
      </c>
      <c r="N2453">
        <v>27</v>
      </c>
      <c r="O2453">
        <v>10</v>
      </c>
      <c r="P2453">
        <v>17</v>
      </c>
      <c r="Q2453">
        <v>-5</v>
      </c>
      <c r="R2453">
        <v>10</v>
      </c>
      <c r="S2453">
        <v>0</v>
      </c>
      <c r="T2453">
        <v>0</v>
      </c>
      <c r="U2453">
        <v>4</v>
      </c>
      <c r="V2453">
        <v>-18</v>
      </c>
      <c r="W2453">
        <v>4</v>
      </c>
      <c r="X2453">
        <v>-18</v>
      </c>
      <c r="Y2453">
        <v>-1</v>
      </c>
      <c r="Z2453">
        <v>0</v>
      </c>
      <c r="AA2453">
        <v>38</v>
      </c>
      <c r="AB2453">
        <v>38</v>
      </c>
      <c r="AC2453">
        <v>38</v>
      </c>
      <c r="AD2453">
        <v>14.121338912000001</v>
      </c>
      <c r="AE2453">
        <v>8.8912133891000007</v>
      </c>
      <c r="AF2453">
        <v>5.2301255229999999</v>
      </c>
      <c r="AG2453">
        <v>0</v>
      </c>
      <c r="AH2453">
        <v>-9.4142259409999998</v>
      </c>
      <c r="AI2453">
        <v>-9.4142259409999998</v>
      </c>
    </row>
    <row r="2454" spans="1:35" x14ac:dyDescent="0.2">
      <c r="A2454">
        <v>50</v>
      </c>
      <c r="B2454">
        <v>2</v>
      </c>
      <c r="C2454">
        <v>4</v>
      </c>
      <c r="D2454">
        <v>46</v>
      </c>
      <c r="E2454">
        <v>97</v>
      </c>
      <c r="F2454" t="s">
        <v>4119</v>
      </c>
      <c r="G2454" t="s">
        <v>6015</v>
      </c>
      <c r="H2454">
        <v>2298</v>
      </c>
      <c r="I2454">
        <v>2294</v>
      </c>
      <c r="J2454">
        <v>2314</v>
      </c>
      <c r="K2454">
        <v>-4</v>
      </c>
      <c r="L2454">
        <v>20</v>
      </c>
      <c r="M2454">
        <v>7</v>
      </c>
      <c r="N2454">
        <v>26</v>
      </c>
      <c r="O2454">
        <v>6</v>
      </c>
      <c r="P2454">
        <v>31</v>
      </c>
      <c r="Q2454">
        <v>1</v>
      </c>
      <c r="R2454">
        <v>-5</v>
      </c>
      <c r="S2454">
        <v>0</v>
      </c>
      <c r="T2454">
        <v>0</v>
      </c>
      <c r="U2454">
        <v>-5</v>
      </c>
      <c r="V2454">
        <v>25</v>
      </c>
      <c r="W2454">
        <v>-5</v>
      </c>
      <c r="X2454">
        <v>25</v>
      </c>
      <c r="Y2454">
        <v>0</v>
      </c>
      <c r="Z2454">
        <v>0</v>
      </c>
      <c r="AA2454">
        <v>78</v>
      </c>
      <c r="AB2454">
        <v>78</v>
      </c>
      <c r="AC2454">
        <v>78</v>
      </c>
      <c r="AD2454">
        <v>11.284722221999999</v>
      </c>
      <c r="AE2454">
        <v>13.454861111</v>
      </c>
      <c r="AF2454">
        <v>-2.170138889</v>
      </c>
      <c r="AG2454">
        <v>0</v>
      </c>
      <c r="AH2454">
        <v>10.850694444</v>
      </c>
      <c r="AI2454">
        <v>10.850694444</v>
      </c>
    </row>
    <row r="2455" spans="1:35" x14ac:dyDescent="0.2">
      <c r="A2455">
        <v>50</v>
      </c>
      <c r="B2455">
        <v>2</v>
      </c>
      <c r="C2455">
        <v>4</v>
      </c>
      <c r="D2455">
        <v>46</v>
      </c>
      <c r="E2455">
        <v>99</v>
      </c>
      <c r="F2455" t="s">
        <v>4119</v>
      </c>
      <c r="G2455" t="s">
        <v>6016</v>
      </c>
      <c r="H2455">
        <v>197214</v>
      </c>
      <c r="I2455">
        <v>197511</v>
      </c>
      <c r="J2455">
        <v>199685</v>
      </c>
      <c r="K2455">
        <v>297</v>
      </c>
      <c r="L2455">
        <v>2174</v>
      </c>
      <c r="M2455">
        <v>702</v>
      </c>
      <c r="N2455">
        <v>2720</v>
      </c>
      <c r="O2455">
        <v>529</v>
      </c>
      <c r="P2455">
        <v>1780</v>
      </c>
      <c r="Q2455">
        <v>173</v>
      </c>
      <c r="R2455">
        <v>940</v>
      </c>
      <c r="S2455">
        <v>25</v>
      </c>
      <c r="T2455">
        <v>482</v>
      </c>
      <c r="U2455">
        <v>92</v>
      </c>
      <c r="V2455">
        <v>719</v>
      </c>
      <c r="W2455">
        <v>117</v>
      </c>
      <c r="X2455">
        <v>1201</v>
      </c>
      <c r="Y2455">
        <v>7</v>
      </c>
      <c r="Z2455">
        <v>33</v>
      </c>
      <c r="AA2455">
        <v>6127</v>
      </c>
      <c r="AB2455">
        <v>6127</v>
      </c>
      <c r="AC2455">
        <v>6127</v>
      </c>
      <c r="AD2455">
        <v>13.696009023</v>
      </c>
      <c r="AE2455">
        <v>8.9628294342999997</v>
      </c>
      <c r="AF2455">
        <v>4.7331795888999997</v>
      </c>
      <c r="AG2455">
        <v>2.4270133637</v>
      </c>
      <c r="AH2455">
        <v>3.6203788557999999</v>
      </c>
      <c r="AI2455">
        <v>6.0473922194999998</v>
      </c>
    </row>
    <row r="2456" spans="1:35" x14ac:dyDescent="0.2">
      <c r="A2456">
        <v>50</v>
      </c>
      <c r="B2456">
        <v>2</v>
      </c>
      <c r="C2456">
        <v>4</v>
      </c>
      <c r="D2456">
        <v>46</v>
      </c>
      <c r="E2456">
        <v>101</v>
      </c>
      <c r="F2456" t="s">
        <v>4119</v>
      </c>
      <c r="G2456" t="s">
        <v>6017</v>
      </c>
      <c r="H2456">
        <v>6336</v>
      </c>
      <c r="I2456">
        <v>6324</v>
      </c>
      <c r="J2456">
        <v>6315</v>
      </c>
      <c r="K2456">
        <v>-12</v>
      </c>
      <c r="L2456">
        <v>-9</v>
      </c>
      <c r="M2456">
        <v>21</v>
      </c>
      <c r="N2456">
        <v>78</v>
      </c>
      <c r="O2456">
        <v>18</v>
      </c>
      <c r="P2456">
        <v>57</v>
      </c>
      <c r="Q2456">
        <v>3</v>
      </c>
      <c r="R2456">
        <v>21</v>
      </c>
      <c r="S2456">
        <v>0</v>
      </c>
      <c r="T2456">
        <v>1</v>
      </c>
      <c r="U2456">
        <v>-15</v>
      </c>
      <c r="V2456">
        <v>-31</v>
      </c>
      <c r="W2456">
        <v>-15</v>
      </c>
      <c r="X2456">
        <v>-30</v>
      </c>
      <c r="Y2456">
        <v>0</v>
      </c>
      <c r="Z2456">
        <v>0</v>
      </c>
      <c r="AA2456">
        <v>84</v>
      </c>
      <c r="AB2456">
        <v>84</v>
      </c>
      <c r="AC2456">
        <v>84</v>
      </c>
      <c r="AD2456">
        <v>12.342748635</v>
      </c>
      <c r="AE2456">
        <v>9.0197009257000005</v>
      </c>
      <c r="AF2456">
        <v>3.3230477094999999</v>
      </c>
      <c r="AG2456">
        <v>0.1582403671</v>
      </c>
      <c r="AH2456">
        <v>-4.9054513809999998</v>
      </c>
      <c r="AI2456">
        <v>-4.7472110140000003</v>
      </c>
    </row>
    <row r="2457" spans="1:35" x14ac:dyDescent="0.2">
      <c r="A2457">
        <v>50</v>
      </c>
      <c r="B2457">
        <v>2</v>
      </c>
      <c r="C2457">
        <v>4</v>
      </c>
      <c r="D2457">
        <v>46</v>
      </c>
      <c r="E2457">
        <v>102</v>
      </c>
      <c r="F2457" t="s">
        <v>4119</v>
      </c>
      <c r="G2457" t="s">
        <v>6018</v>
      </c>
      <c r="H2457">
        <v>13672</v>
      </c>
      <c r="I2457">
        <v>13672</v>
      </c>
      <c r="J2457">
        <v>13586</v>
      </c>
      <c r="K2457">
        <v>0</v>
      </c>
      <c r="L2457">
        <v>-86</v>
      </c>
      <c r="M2457">
        <v>72</v>
      </c>
      <c r="N2457">
        <v>241</v>
      </c>
      <c r="O2457">
        <v>29</v>
      </c>
      <c r="P2457">
        <v>192</v>
      </c>
      <c r="Q2457">
        <v>43</v>
      </c>
      <c r="R2457">
        <v>49</v>
      </c>
      <c r="S2457">
        <v>0</v>
      </c>
      <c r="T2457">
        <v>0</v>
      </c>
      <c r="U2457">
        <v>-45</v>
      </c>
      <c r="V2457">
        <v>-137</v>
      </c>
      <c r="W2457">
        <v>-45</v>
      </c>
      <c r="X2457">
        <v>-137</v>
      </c>
      <c r="Y2457">
        <v>2</v>
      </c>
      <c r="Z2457">
        <v>2</v>
      </c>
      <c r="AA2457">
        <v>55</v>
      </c>
      <c r="AB2457">
        <v>55</v>
      </c>
      <c r="AC2457">
        <v>55</v>
      </c>
      <c r="AD2457">
        <v>17.68288209</v>
      </c>
      <c r="AE2457">
        <v>14.087607308000001</v>
      </c>
      <c r="AF2457">
        <v>3.5952747817000001</v>
      </c>
      <c r="AG2457">
        <v>0</v>
      </c>
      <c r="AH2457">
        <v>-10.052094800000001</v>
      </c>
      <c r="AI2457">
        <v>-10.052094800000001</v>
      </c>
    </row>
    <row r="2458" spans="1:35" x14ac:dyDescent="0.2">
      <c r="A2458">
        <v>50</v>
      </c>
      <c r="B2458">
        <v>2</v>
      </c>
      <c r="C2458">
        <v>4</v>
      </c>
      <c r="D2458">
        <v>46</v>
      </c>
      <c r="E2458">
        <v>103</v>
      </c>
      <c r="F2458" t="s">
        <v>4119</v>
      </c>
      <c r="G2458" t="s">
        <v>5481</v>
      </c>
      <c r="H2458">
        <v>109222</v>
      </c>
      <c r="I2458">
        <v>109475</v>
      </c>
      <c r="J2458">
        <v>111806</v>
      </c>
      <c r="K2458">
        <v>253</v>
      </c>
      <c r="L2458">
        <v>2331</v>
      </c>
      <c r="M2458">
        <v>350</v>
      </c>
      <c r="N2458">
        <v>1423</v>
      </c>
      <c r="O2458">
        <v>309</v>
      </c>
      <c r="P2458">
        <v>1203</v>
      </c>
      <c r="Q2458">
        <v>41</v>
      </c>
      <c r="R2458">
        <v>220</v>
      </c>
      <c r="S2458">
        <v>2</v>
      </c>
      <c r="T2458">
        <v>79</v>
      </c>
      <c r="U2458">
        <v>212</v>
      </c>
      <c r="V2458">
        <v>2047</v>
      </c>
      <c r="W2458">
        <v>214</v>
      </c>
      <c r="X2458">
        <v>2126</v>
      </c>
      <c r="Y2458">
        <v>-2</v>
      </c>
      <c r="Z2458">
        <v>-15</v>
      </c>
      <c r="AA2458">
        <v>2230</v>
      </c>
      <c r="AB2458">
        <v>2230</v>
      </c>
      <c r="AC2458">
        <v>2230</v>
      </c>
      <c r="AD2458">
        <v>12.861474776</v>
      </c>
      <c r="AE2458">
        <v>10.873052814999999</v>
      </c>
      <c r="AF2458">
        <v>1.9884219612</v>
      </c>
      <c r="AG2458">
        <v>0.7140242497</v>
      </c>
      <c r="AH2458">
        <v>18.501362521000001</v>
      </c>
      <c r="AI2458">
        <v>19.215386770999999</v>
      </c>
    </row>
    <row r="2459" spans="1:35" x14ac:dyDescent="0.2">
      <c r="A2459">
        <v>50</v>
      </c>
      <c r="B2459">
        <v>2</v>
      </c>
      <c r="C2459">
        <v>4</v>
      </c>
      <c r="D2459">
        <v>46</v>
      </c>
      <c r="E2459">
        <v>105</v>
      </c>
      <c r="F2459" t="s">
        <v>4119</v>
      </c>
      <c r="G2459" t="s">
        <v>5649</v>
      </c>
      <c r="H2459">
        <v>2835</v>
      </c>
      <c r="I2459">
        <v>2824</v>
      </c>
      <c r="J2459">
        <v>2819</v>
      </c>
      <c r="K2459">
        <v>-11</v>
      </c>
      <c r="L2459">
        <v>-5</v>
      </c>
      <c r="M2459">
        <v>5</v>
      </c>
      <c r="N2459">
        <v>33</v>
      </c>
      <c r="O2459">
        <v>11</v>
      </c>
      <c r="P2459">
        <v>38</v>
      </c>
      <c r="Q2459">
        <v>-6</v>
      </c>
      <c r="R2459">
        <v>-5</v>
      </c>
      <c r="S2459">
        <v>0</v>
      </c>
      <c r="T2459">
        <v>0</v>
      </c>
      <c r="U2459">
        <v>-4</v>
      </c>
      <c r="V2459">
        <v>-1</v>
      </c>
      <c r="W2459">
        <v>-4</v>
      </c>
      <c r="X2459">
        <v>-1</v>
      </c>
      <c r="Y2459">
        <v>-1</v>
      </c>
      <c r="Z2459">
        <v>1</v>
      </c>
      <c r="AA2459">
        <v>59</v>
      </c>
      <c r="AB2459">
        <v>59</v>
      </c>
      <c r="AC2459">
        <v>59</v>
      </c>
      <c r="AD2459">
        <v>11.695906432999999</v>
      </c>
      <c r="AE2459">
        <v>13.468013468000001</v>
      </c>
      <c r="AF2459">
        <v>-1.7721070350000001</v>
      </c>
      <c r="AG2459">
        <v>0</v>
      </c>
      <c r="AH2459">
        <v>-0.35442140700000002</v>
      </c>
      <c r="AI2459">
        <v>-0.35442140700000002</v>
      </c>
    </row>
    <row r="2460" spans="1:35" x14ac:dyDescent="0.2">
      <c r="A2460">
        <v>50</v>
      </c>
      <c r="B2460">
        <v>2</v>
      </c>
      <c r="C2460">
        <v>4</v>
      </c>
      <c r="D2460">
        <v>46</v>
      </c>
      <c r="E2460">
        <v>107</v>
      </c>
      <c r="F2460" t="s">
        <v>4119</v>
      </c>
      <c r="G2460" t="s">
        <v>5955</v>
      </c>
      <c r="H2460">
        <v>2472</v>
      </c>
      <c r="I2460">
        <v>2471</v>
      </c>
      <c r="J2460">
        <v>2475</v>
      </c>
      <c r="K2460">
        <v>-1</v>
      </c>
      <c r="L2460">
        <v>4</v>
      </c>
      <c r="M2460">
        <v>4</v>
      </c>
      <c r="N2460">
        <v>24</v>
      </c>
      <c r="O2460">
        <v>9</v>
      </c>
      <c r="P2460">
        <v>31</v>
      </c>
      <c r="Q2460">
        <v>-5</v>
      </c>
      <c r="R2460">
        <v>-7</v>
      </c>
      <c r="S2460">
        <v>0</v>
      </c>
      <c r="T2460">
        <v>1</v>
      </c>
      <c r="U2460">
        <v>5</v>
      </c>
      <c r="V2460">
        <v>11</v>
      </c>
      <c r="W2460">
        <v>5</v>
      </c>
      <c r="X2460">
        <v>12</v>
      </c>
      <c r="Y2460">
        <v>-1</v>
      </c>
      <c r="Z2460">
        <v>-1</v>
      </c>
      <c r="AA2460">
        <v>64</v>
      </c>
      <c r="AB2460">
        <v>64</v>
      </c>
      <c r="AC2460">
        <v>64</v>
      </c>
      <c r="AD2460">
        <v>9.7048119692999997</v>
      </c>
      <c r="AE2460">
        <v>12.535382127</v>
      </c>
      <c r="AF2460">
        <v>-2.830570158</v>
      </c>
      <c r="AG2460">
        <v>0.40436716540000001</v>
      </c>
      <c r="AH2460">
        <v>4.4480388191999998</v>
      </c>
      <c r="AI2460">
        <v>4.8524059845999998</v>
      </c>
    </row>
    <row r="2461" spans="1:35" x14ac:dyDescent="0.2">
      <c r="A2461">
        <v>50</v>
      </c>
      <c r="B2461">
        <v>2</v>
      </c>
      <c r="C2461">
        <v>4</v>
      </c>
      <c r="D2461">
        <v>46</v>
      </c>
      <c r="E2461">
        <v>109</v>
      </c>
      <c r="F2461" t="s">
        <v>4119</v>
      </c>
      <c r="G2461" t="s">
        <v>6019</v>
      </c>
      <c r="H2461">
        <v>10280</v>
      </c>
      <c r="I2461">
        <v>10257</v>
      </c>
      <c r="J2461">
        <v>10163</v>
      </c>
      <c r="K2461">
        <v>-23</v>
      </c>
      <c r="L2461">
        <v>-94</v>
      </c>
      <c r="M2461">
        <v>39</v>
      </c>
      <c r="N2461">
        <v>142</v>
      </c>
      <c r="O2461">
        <v>32</v>
      </c>
      <c r="P2461">
        <v>137</v>
      </c>
      <c r="Q2461">
        <v>7</v>
      </c>
      <c r="R2461">
        <v>5</v>
      </c>
      <c r="S2461">
        <v>0</v>
      </c>
      <c r="T2461">
        <v>0</v>
      </c>
      <c r="U2461">
        <v>-30</v>
      </c>
      <c r="V2461">
        <v>-99</v>
      </c>
      <c r="W2461">
        <v>-30</v>
      </c>
      <c r="X2461">
        <v>-99</v>
      </c>
      <c r="Y2461">
        <v>0</v>
      </c>
      <c r="Z2461">
        <v>0</v>
      </c>
      <c r="AA2461">
        <v>200</v>
      </c>
      <c r="AB2461">
        <v>200</v>
      </c>
      <c r="AC2461">
        <v>200</v>
      </c>
      <c r="AD2461">
        <v>13.907933398999999</v>
      </c>
      <c r="AE2461">
        <v>13.418217434000001</v>
      </c>
      <c r="AF2461">
        <v>0.48971596470000001</v>
      </c>
      <c r="AG2461">
        <v>0</v>
      </c>
      <c r="AH2461">
        <v>-9.6963761020000003</v>
      </c>
      <c r="AI2461">
        <v>-9.6963761020000003</v>
      </c>
    </row>
    <row r="2462" spans="1:35" x14ac:dyDescent="0.2">
      <c r="A2462">
        <v>50</v>
      </c>
      <c r="B2462">
        <v>2</v>
      </c>
      <c r="C2462">
        <v>4</v>
      </c>
      <c r="D2462">
        <v>46</v>
      </c>
      <c r="E2462">
        <v>111</v>
      </c>
      <c r="F2462" t="s">
        <v>4119</v>
      </c>
      <c r="G2462" t="s">
        <v>6020</v>
      </c>
      <c r="H2462">
        <v>2330</v>
      </c>
      <c r="I2462">
        <v>2318</v>
      </c>
      <c r="J2462">
        <v>2378</v>
      </c>
      <c r="K2462">
        <v>-12</v>
      </c>
      <c r="L2462">
        <v>60</v>
      </c>
      <c r="M2462">
        <v>7</v>
      </c>
      <c r="N2462">
        <v>30</v>
      </c>
      <c r="O2462">
        <v>9</v>
      </c>
      <c r="P2462">
        <v>17</v>
      </c>
      <c r="Q2462">
        <v>-2</v>
      </c>
      <c r="R2462">
        <v>13</v>
      </c>
      <c r="S2462">
        <v>0</v>
      </c>
      <c r="T2462">
        <v>1</v>
      </c>
      <c r="U2462">
        <v>-10</v>
      </c>
      <c r="V2462">
        <v>46</v>
      </c>
      <c r="W2462">
        <v>-10</v>
      </c>
      <c r="X2462">
        <v>47</v>
      </c>
      <c r="Y2462">
        <v>0</v>
      </c>
      <c r="Z2462">
        <v>0</v>
      </c>
      <c r="AA2462">
        <v>171</v>
      </c>
      <c r="AB2462">
        <v>171</v>
      </c>
      <c r="AC2462">
        <v>171</v>
      </c>
      <c r="AD2462">
        <v>12.776831346</v>
      </c>
      <c r="AE2462">
        <v>7.2402044293000003</v>
      </c>
      <c r="AF2462">
        <v>5.5366269165000004</v>
      </c>
      <c r="AG2462">
        <v>0.42589437819999998</v>
      </c>
      <c r="AH2462">
        <v>19.591141397000001</v>
      </c>
      <c r="AI2462">
        <v>20.017035775</v>
      </c>
    </row>
    <row r="2463" spans="1:35" x14ac:dyDescent="0.2">
      <c r="A2463">
        <v>50</v>
      </c>
      <c r="B2463">
        <v>2</v>
      </c>
      <c r="C2463">
        <v>4</v>
      </c>
      <c r="D2463">
        <v>46</v>
      </c>
      <c r="E2463">
        <v>115</v>
      </c>
      <c r="F2463" t="s">
        <v>4119</v>
      </c>
      <c r="G2463" t="s">
        <v>6021</v>
      </c>
      <c r="H2463">
        <v>6361</v>
      </c>
      <c r="I2463">
        <v>6338</v>
      </c>
      <c r="J2463">
        <v>6269</v>
      </c>
      <c r="K2463">
        <v>-23</v>
      </c>
      <c r="L2463">
        <v>-69</v>
      </c>
      <c r="M2463">
        <v>24</v>
      </c>
      <c r="N2463">
        <v>68</v>
      </c>
      <c r="O2463">
        <v>23</v>
      </c>
      <c r="P2463">
        <v>77</v>
      </c>
      <c r="Q2463">
        <v>1</v>
      </c>
      <c r="R2463">
        <v>-9</v>
      </c>
      <c r="S2463">
        <v>0</v>
      </c>
      <c r="T2463">
        <v>0</v>
      </c>
      <c r="U2463">
        <v>-25</v>
      </c>
      <c r="V2463">
        <v>-59</v>
      </c>
      <c r="W2463">
        <v>-25</v>
      </c>
      <c r="X2463">
        <v>-59</v>
      </c>
      <c r="Y2463">
        <v>1</v>
      </c>
      <c r="Z2463">
        <v>-1</v>
      </c>
      <c r="AA2463">
        <v>382</v>
      </c>
      <c r="AB2463">
        <v>382</v>
      </c>
      <c r="AC2463">
        <v>382</v>
      </c>
      <c r="AD2463">
        <v>10.787657651</v>
      </c>
      <c r="AE2463">
        <v>12.215435869</v>
      </c>
      <c r="AF2463">
        <v>-1.427778218</v>
      </c>
      <c r="AG2463">
        <v>0</v>
      </c>
      <c r="AH2463">
        <v>-9.3598794319999996</v>
      </c>
      <c r="AI2463">
        <v>-9.3598794319999996</v>
      </c>
    </row>
    <row r="2464" spans="1:35" x14ac:dyDescent="0.2">
      <c r="A2464">
        <v>50</v>
      </c>
      <c r="B2464">
        <v>2</v>
      </c>
      <c r="C2464">
        <v>4</v>
      </c>
      <c r="D2464">
        <v>46</v>
      </c>
      <c r="E2464">
        <v>117</v>
      </c>
      <c r="F2464" t="s">
        <v>4119</v>
      </c>
      <c r="G2464" t="s">
        <v>6022</v>
      </c>
      <c r="H2464">
        <v>2980</v>
      </c>
      <c r="I2464">
        <v>2976</v>
      </c>
      <c r="J2464">
        <v>3032</v>
      </c>
      <c r="K2464">
        <v>-4</v>
      </c>
      <c r="L2464">
        <v>56</v>
      </c>
      <c r="M2464">
        <v>7</v>
      </c>
      <c r="N2464">
        <v>26</v>
      </c>
      <c r="O2464">
        <v>4</v>
      </c>
      <c r="P2464">
        <v>21</v>
      </c>
      <c r="Q2464">
        <v>3</v>
      </c>
      <c r="R2464">
        <v>5</v>
      </c>
      <c r="S2464">
        <v>0</v>
      </c>
      <c r="T2464">
        <v>0</v>
      </c>
      <c r="U2464">
        <v>-7</v>
      </c>
      <c r="V2464">
        <v>53</v>
      </c>
      <c r="W2464">
        <v>-7</v>
      </c>
      <c r="X2464">
        <v>53</v>
      </c>
      <c r="Y2464">
        <v>0</v>
      </c>
      <c r="Z2464">
        <v>-2</v>
      </c>
      <c r="AA2464">
        <v>0</v>
      </c>
      <c r="AB2464">
        <v>0</v>
      </c>
      <c r="AC2464">
        <v>0</v>
      </c>
      <c r="AD2464">
        <v>8.6551264979999996</v>
      </c>
      <c r="AE2464">
        <v>6.9906790944999999</v>
      </c>
      <c r="AF2464">
        <v>1.6644474035000001</v>
      </c>
      <c r="AG2464">
        <v>0</v>
      </c>
      <c r="AH2464">
        <v>17.643142477000001</v>
      </c>
      <c r="AI2464">
        <v>17.643142477000001</v>
      </c>
    </row>
    <row r="2465" spans="1:35" x14ac:dyDescent="0.2">
      <c r="A2465">
        <v>50</v>
      </c>
      <c r="B2465">
        <v>2</v>
      </c>
      <c r="C2465">
        <v>4</v>
      </c>
      <c r="D2465">
        <v>46</v>
      </c>
      <c r="E2465">
        <v>119</v>
      </c>
      <c r="F2465" t="s">
        <v>4119</v>
      </c>
      <c r="G2465" t="s">
        <v>6023</v>
      </c>
      <c r="H2465">
        <v>1446</v>
      </c>
      <c r="I2465">
        <v>1446</v>
      </c>
      <c r="J2465">
        <v>1476</v>
      </c>
      <c r="K2465">
        <v>0</v>
      </c>
      <c r="L2465">
        <v>30</v>
      </c>
      <c r="M2465">
        <v>1</v>
      </c>
      <c r="N2465">
        <v>19</v>
      </c>
      <c r="O2465">
        <v>4</v>
      </c>
      <c r="P2465">
        <v>6</v>
      </c>
      <c r="Q2465">
        <v>-3</v>
      </c>
      <c r="R2465">
        <v>13</v>
      </c>
      <c r="S2465">
        <v>0</v>
      </c>
      <c r="T2465">
        <v>0</v>
      </c>
      <c r="U2465">
        <v>2</v>
      </c>
      <c r="V2465">
        <v>17</v>
      </c>
      <c r="W2465">
        <v>2</v>
      </c>
      <c r="X2465">
        <v>17</v>
      </c>
      <c r="Y2465">
        <v>1</v>
      </c>
      <c r="Z2465">
        <v>0</v>
      </c>
      <c r="AA2465">
        <v>0</v>
      </c>
      <c r="AB2465">
        <v>0</v>
      </c>
      <c r="AC2465">
        <v>0</v>
      </c>
      <c r="AD2465">
        <v>13.004791238999999</v>
      </c>
      <c r="AE2465">
        <v>4.1067761806999998</v>
      </c>
      <c r="AF2465">
        <v>8.8980150582000004</v>
      </c>
      <c r="AG2465">
        <v>0</v>
      </c>
      <c r="AH2465">
        <v>11.635865845</v>
      </c>
      <c r="AI2465">
        <v>11.635865845</v>
      </c>
    </row>
    <row r="2466" spans="1:35" x14ac:dyDescent="0.2">
      <c r="A2466">
        <v>50</v>
      </c>
      <c r="B2466">
        <v>2</v>
      </c>
      <c r="C2466">
        <v>4</v>
      </c>
      <c r="D2466">
        <v>46</v>
      </c>
      <c r="E2466">
        <v>121</v>
      </c>
      <c r="F2466" t="s">
        <v>4119</v>
      </c>
      <c r="G2466" t="s">
        <v>5276</v>
      </c>
      <c r="H2466">
        <v>9319</v>
      </c>
      <c r="I2466">
        <v>9319</v>
      </c>
      <c r="J2466">
        <v>9286</v>
      </c>
      <c r="K2466">
        <v>0</v>
      </c>
      <c r="L2466">
        <v>-33</v>
      </c>
      <c r="M2466">
        <v>50</v>
      </c>
      <c r="N2466">
        <v>219</v>
      </c>
      <c r="O2466">
        <v>24</v>
      </c>
      <c r="P2466">
        <v>150</v>
      </c>
      <c r="Q2466">
        <v>26</v>
      </c>
      <c r="R2466">
        <v>69</v>
      </c>
      <c r="S2466">
        <v>3</v>
      </c>
      <c r="T2466">
        <v>8</v>
      </c>
      <c r="U2466">
        <v>-31</v>
      </c>
      <c r="V2466">
        <v>-109</v>
      </c>
      <c r="W2466">
        <v>-28</v>
      </c>
      <c r="X2466">
        <v>-101</v>
      </c>
      <c r="Y2466">
        <v>2</v>
      </c>
      <c r="Z2466">
        <v>-1</v>
      </c>
      <c r="AA2466">
        <v>14</v>
      </c>
      <c r="AB2466">
        <v>14</v>
      </c>
      <c r="AC2466">
        <v>14</v>
      </c>
      <c r="AD2466">
        <v>23.542058586</v>
      </c>
      <c r="AE2466">
        <v>16.124697661999999</v>
      </c>
      <c r="AF2466">
        <v>7.4173609244999996</v>
      </c>
      <c r="AG2466">
        <v>0.85998387529999998</v>
      </c>
      <c r="AH2466">
        <v>-11.717280300000001</v>
      </c>
      <c r="AI2466">
        <v>-10.85729643</v>
      </c>
    </row>
    <row r="2467" spans="1:35" x14ac:dyDescent="0.2">
      <c r="A2467">
        <v>50</v>
      </c>
      <c r="B2467">
        <v>2</v>
      </c>
      <c r="C2467">
        <v>4</v>
      </c>
      <c r="D2467">
        <v>46</v>
      </c>
      <c r="E2467">
        <v>123</v>
      </c>
      <c r="F2467" t="s">
        <v>4119</v>
      </c>
      <c r="G2467" t="s">
        <v>6024</v>
      </c>
      <c r="H2467">
        <v>5624</v>
      </c>
      <c r="I2467">
        <v>5601</v>
      </c>
      <c r="J2467">
        <v>5569</v>
      </c>
      <c r="K2467">
        <v>-23</v>
      </c>
      <c r="L2467">
        <v>-32</v>
      </c>
      <c r="M2467">
        <v>23</v>
      </c>
      <c r="N2467">
        <v>72</v>
      </c>
      <c r="O2467">
        <v>29</v>
      </c>
      <c r="P2467">
        <v>78</v>
      </c>
      <c r="Q2467">
        <v>-6</v>
      </c>
      <c r="R2467">
        <v>-6</v>
      </c>
      <c r="S2467">
        <v>0</v>
      </c>
      <c r="T2467">
        <v>6</v>
      </c>
      <c r="U2467">
        <v>-16</v>
      </c>
      <c r="V2467">
        <v>-33</v>
      </c>
      <c r="W2467">
        <v>-16</v>
      </c>
      <c r="X2467">
        <v>-27</v>
      </c>
      <c r="Y2467">
        <v>-1</v>
      </c>
      <c r="Z2467">
        <v>1</v>
      </c>
      <c r="AA2467">
        <v>128</v>
      </c>
      <c r="AB2467">
        <v>128</v>
      </c>
      <c r="AC2467">
        <v>128</v>
      </c>
      <c r="AD2467">
        <v>12.891674127</v>
      </c>
      <c r="AE2467">
        <v>13.965980304</v>
      </c>
      <c r="AF2467">
        <v>-1.074306177</v>
      </c>
      <c r="AG2467">
        <v>1.0743061773</v>
      </c>
      <c r="AH2467">
        <v>-5.9086839749999998</v>
      </c>
      <c r="AI2467">
        <v>-4.8343777980000002</v>
      </c>
    </row>
    <row r="2468" spans="1:35" x14ac:dyDescent="0.2">
      <c r="A2468">
        <v>50</v>
      </c>
      <c r="B2468">
        <v>2</v>
      </c>
      <c r="C2468">
        <v>4</v>
      </c>
      <c r="D2468">
        <v>46</v>
      </c>
      <c r="E2468">
        <v>125</v>
      </c>
      <c r="F2468" t="s">
        <v>4119</v>
      </c>
      <c r="G2468" t="s">
        <v>4968</v>
      </c>
      <c r="H2468">
        <v>8673</v>
      </c>
      <c r="I2468">
        <v>8673</v>
      </c>
      <c r="J2468">
        <v>8708</v>
      </c>
      <c r="K2468">
        <v>0</v>
      </c>
      <c r="L2468">
        <v>35</v>
      </c>
      <c r="M2468">
        <v>17</v>
      </c>
      <c r="N2468">
        <v>82</v>
      </c>
      <c r="O2468">
        <v>30</v>
      </c>
      <c r="P2468">
        <v>94</v>
      </c>
      <c r="Q2468">
        <v>-13</v>
      </c>
      <c r="R2468">
        <v>-12</v>
      </c>
      <c r="S2468">
        <v>0</v>
      </c>
      <c r="T2468">
        <v>5</v>
      </c>
      <c r="U2468">
        <v>14</v>
      </c>
      <c r="V2468">
        <v>44</v>
      </c>
      <c r="W2468">
        <v>14</v>
      </c>
      <c r="X2468">
        <v>49</v>
      </c>
      <c r="Y2468">
        <v>-1</v>
      </c>
      <c r="Z2468">
        <v>-2</v>
      </c>
      <c r="AA2468">
        <v>145</v>
      </c>
      <c r="AB2468">
        <v>145</v>
      </c>
      <c r="AC2468">
        <v>145</v>
      </c>
      <c r="AD2468">
        <v>9.4355905874000001</v>
      </c>
      <c r="AE2468">
        <v>10.816408722</v>
      </c>
      <c r="AF2468">
        <v>-1.3808181349999999</v>
      </c>
      <c r="AG2468">
        <v>0.57534088949999995</v>
      </c>
      <c r="AH2468">
        <v>5.0629998273999997</v>
      </c>
      <c r="AI2468">
        <v>5.6383407169000002</v>
      </c>
    </row>
    <row r="2469" spans="1:35" x14ac:dyDescent="0.2">
      <c r="A2469">
        <v>50</v>
      </c>
      <c r="B2469">
        <v>2</v>
      </c>
      <c r="C2469">
        <v>4</v>
      </c>
      <c r="D2469">
        <v>46</v>
      </c>
      <c r="E2469">
        <v>127</v>
      </c>
      <c r="F2469" t="s">
        <v>4119</v>
      </c>
      <c r="G2469" t="s">
        <v>4696</v>
      </c>
      <c r="H2469">
        <v>16811</v>
      </c>
      <c r="I2469">
        <v>16832</v>
      </c>
      <c r="J2469">
        <v>16872</v>
      </c>
      <c r="K2469">
        <v>21</v>
      </c>
      <c r="L2469">
        <v>40</v>
      </c>
      <c r="M2469">
        <v>41</v>
      </c>
      <c r="N2469">
        <v>195</v>
      </c>
      <c r="O2469">
        <v>46</v>
      </c>
      <c r="P2469">
        <v>156</v>
      </c>
      <c r="Q2469">
        <v>-5</v>
      </c>
      <c r="R2469">
        <v>39</v>
      </c>
      <c r="S2469">
        <v>3</v>
      </c>
      <c r="T2469">
        <v>11</v>
      </c>
      <c r="U2469">
        <v>23</v>
      </c>
      <c r="V2469">
        <v>-13</v>
      </c>
      <c r="W2469">
        <v>26</v>
      </c>
      <c r="X2469">
        <v>-2</v>
      </c>
      <c r="Y2469">
        <v>0</v>
      </c>
      <c r="Z2469">
        <v>3</v>
      </c>
      <c r="AA2469">
        <v>84</v>
      </c>
      <c r="AB2469">
        <v>84</v>
      </c>
      <c r="AC2469">
        <v>84</v>
      </c>
      <c r="AD2469">
        <v>11.571326845</v>
      </c>
      <c r="AE2469">
        <v>9.2570614764000005</v>
      </c>
      <c r="AF2469">
        <v>2.3142653691000001</v>
      </c>
      <c r="AG2469">
        <v>0.65274151439999994</v>
      </c>
      <c r="AH2469">
        <v>-0.77142179</v>
      </c>
      <c r="AI2469">
        <v>-0.118680275</v>
      </c>
    </row>
    <row r="2470" spans="1:35" x14ac:dyDescent="0.2">
      <c r="A2470">
        <v>50</v>
      </c>
      <c r="B2470">
        <v>2</v>
      </c>
      <c r="C2470">
        <v>4</v>
      </c>
      <c r="D2470">
        <v>46</v>
      </c>
      <c r="E2470">
        <v>129</v>
      </c>
      <c r="F2470" t="s">
        <v>4119</v>
      </c>
      <c r="G2470" t="s">
        <v>6025</v>
      </c>
      <c r="H2470">
        <v>5315</v>
      </c>
      <c r="I2470">
        <v>5289</v>
      </c>
      <c r="J2470">
        <v>5248</v>
      </c>
      <c r="K2470">
        <v>-26</v>
      </c>
      <c r="L2470">
        <v>-41</v>
      </c>
      <c r="M2470">
        <v>13</v>
      </c>
      <c r="N2470">
        <v>58</v>
      </c>
      <c r="O2470">
        <v>13</v>
      </c>
      <c r="P2470">
        <v>68</v>
      </c>
      <c r="Q2470">
        <v>0</v>
      </c>
      <c r="R2470">
        <v>-10</v>
      </c>
      <c r="S2470">
        <v>0</v>
      </c>
      <c r="T2470">
        <v>0</v>
      </c>
      <c r="U2470">
        <v>-26</v>
      </c>
      <c r="V2470">
        <v>-31</v>
      </c>
      <c r="W2470">
        <v>-26</v>
      </c>
      <c r="X2470">
        <v>-31</v>
      </c>
      <c r="Y2470">
        <v>0</v>
      </c>
      <c r="Z2470">
        <v>0</v>
      </c>
      <c r="AA2470">
        <v>126</v>
      </c>
      <c r="AB2470">
        <v>126</v>
      </c>
      <c r="AC2470">
        <v>126</v>
      </c>
      <c r="AD2470">
        <v>11.008826042000001</v>
      </c>
      <c r="AE2470">
        <v>12.906899496999999</v>
      </c>
      <c r="AF2470">
        <v>-1.898073455</v>
      </c>
      <c r="AG2470">
        <v>0</v>
      </c>
      <c r="AH2470">
        <v>-5.884027712</v>
      </c>
      <c r="AI2470">
        <v>-5.884027712</v>
      </c>
    </row>
    <row r="2471" spans="1:35" x14ac:dyDescent="0.2">
      <c r="A2471">
        <v>50</v>
      </c>
      <c r="B2471">
        <v>2</v>
      </c>
      <c r="C2471">
        <v>4</v>
      </c>
      <c r="D2471">
        <v>46</v>
      </c>
      <c r="E2471">
        <v>135</v>
      </c>
      <c r="F2471" t="s">
        <v>4119</v>
      </c>
      <c r="G2471" t="s">
        <v>6026</v>
      </c>
      <c r="H2471">
        <v>23310</v>
      </c>
      <c r="I2471">
        <v>23238</v>
      </c>
      <c r="J2471">
        <v>23297</v>
      </c>
      <c r="K2471">
        <v>-72</v>
      </c>
      <c r="L2471">
        <v>59</v>
      </c>
      <c r="M2471">
        <v>54</v>
      </c>
      <c r="N2471">
        <v>262</v>
      </c>
      <c r="O2471">
        <v>89</v>
      </c>
      <c r="P2471">
        <v>272</v>
      </c>
      <c r="Q2471">
        <v>-35</v>
      </c>
      <c r="R2471">
        <v>-10</v>
      </c>
      <c r="S2471">
        <v>-1</v>
      </c>
      <c r="T2471">
        <v>11</v>
      </c>
      <c r="U2471">
        <v>-34</v>
      </c>
      <c r="V2471">
        <v>54</v>
      </c>
      <c r="W2471">
        <v>-35</v>
      </c>
      <c r="X2471">
        <v>65</v>
      </c>
      <c r="Y2471">
        <v>-2</v>
      </c>
      <c r="Z2471">
        <v>4</v>
      </c>
      <c r="AA2471">
        <v>2270</v>
      </c>
      <c r="AB2471">
        <v>2270</v>
      </c>
      <c r="AC2471">
        <v>2270</v>
      </c>
      <c r="AD2471">
        <v>11.260341678</v>
      </c>
      <c r="AE2471">
        <v>11.690125712</v>
      </c>
      <c r="AF2471">
        <v>-0.42978403399999998</v>
      </c>
      <c r="AG2471">
        <v>0.47276243690000003</v>
      </c>
      <c r="AH2471">
        <v>2.3208337810000002</v>
      </c>
      <c r="AI2471">
        <v>2.7935962178999998</v>
      </c>
    </row>
    <row r="2472" spans="1:35" x14ac:dyDescent="0.2">
      <c r="A2472">
        <v>50</v>
      </c>
      <c r="B2472">
        <v>2</v>
      </c>
      <c r="C2472">
        <v>4</v>
      </c>
      <c r="D2472">
        <v>46</v>
      </c>
      <c r="E2472">
        <v>137</v>
      </c>
      <c r="F2472" t="s">
        <v>4119</v>
      </c>
      <c r="G2472" t="s">
        <v>6027</v>
      </c>
      <c r="H2472">
        <v>2413</v>
      </c>
      <c r="I2472">
        <v>2388</v>
      </c>
      <c r="J2472">
        <v>2380</v>
      </c>
      <c r="K2472">
        <v>-25</v>
      </c>
      <c r="L2472">
        <v>-8</v>
      </c>
      <c r="M2472">
        <v>14</v>
      </c>
      <c r="N2472">
        <v>26</v>
      </c>
      <c r="O2472">
        <v>7</v>
      </c>
      <c r="P2472">
        <v>36</v>
      </c>
      <c r="Q2472">
        <v>7</v>
      </c>
      <c r="R2472">
        <v>-10</v>
      </c>
      <c r="S2472">
        <v>0</v>
      </c>
      <c r="T2472">
        <v>0</v>
      </c>
      <c r="U2472">
        <v>-32</v>
      </c>
      <c r="V2472">
        <v>2</v>
      </c>
      <c r="W2472">
        <v>-32</v>
      </c>
      <c r="X2472">
        <v>2</v>
      </c>
      <c r="Y2472">
        <v>0</v>
      </c>
      <c r="Z2472">
        <v>0</v>
      </c>
      <c r="AA2472">
        <v>0</v>
      </c>
      <c r="AB2472">
        <v>0</v>
      </c>
      <c r="AC2472">
        <v>0</v>
      </c>
      <c r="AD2472">
        <v>10.906040268</v>
      </c>
      <c r="AE2472">
        <v>15.100671140999999</v>
      </c>
      <c r="AF2472">
        <v>-4.1946308720000003</v>
      </c>
      <c r="AG2472">
        <v>0</v>
      </c>
      <c r="AH2472">
        <v>0.83892617449999995</v>
      </c>
      <c r="AI2472">
        <v>0.83892617449999995</v>
      </c>
    </row>
    <row r="2473" spans="1:35" x14ac:dyDescent="0.2">
      <c r="A2473">
        <v>40</v>
      </c>
      <c r="B2473">
        <v>3</v>
      </c>
      <c r="C2473">
        <v>6</v>
      </c>
      <c r="D2473">
        <v>47</v>
      </c>
      <c r="E2473">
        <v>0</v>
      </c>
      <c r="F2473" t="s">
        <v>4158</v>
      </c>
      <c r="G2473" t="s">
        <v>4158</v>
      </c>
      <c r="H2473">
        <v>6910840</v>
      </c>
      <c r="I2473">
        <v>6920119</v>
      </c>
      <c r="J2473">
        <v>6975218</v>
      </c>
      <c r="K2473">
        <v>9279</v>
      </c>
      <c r="L2473">
        <v>55099</v>
      </c>
      <c r="M2473">
        <v>19055</v>
      </c>
      <c r="N2473">
        <v>77353</v>
      </c>
      <c r="O2473">
        <v>21873</v>
      </c>
      <c r="P2473">
        <v>84944</v>
      </c>
      <c r="Q2473">
        <v>-2818</v>
      </c>
      <c r="R2473">
        <v>-7591</v>
      </c>
      <c r="S2473">
        <v>36</v>
      </c>
      <c r="T2473">
        <v>1751</v>
      </c>
      <c r="U2473">
        <v>12082</v>
      </c>
      <c r="V2473">
        <v>61390</v>
      </c>
      <c r="W2473">
        <v>12118</v>
      </c>
      <c r="X2473">
        <v>63141</v>
      </c>
      <c r="Y2473">
        <v>-21</v>
      </c>
      <c r="Z2473">
        <v>-451</v>
      </c>
      <c r="AA2473">
        <v>150258</v>
      </c>
      <c r="AB2473">
        <v>150258</v>
      </c>
      <c r="AC2473">
        <v>150258</v>
      </c>
      <c r="AD2473">
        <v>11.133663041</v>
      </c>
      <c r="AE2473">
        <v>12.226259788</v>
      </c>
      <c r="AF2473">
        <v>-1.092596747</v>
      </c>
      <c r="AG2473">
        <v>0.25202699290000002</v>
      </c>
      <c r="AH2473">
        <v>8.8360577365000008</v>
      </c>
      <c r="AI2473">
        <v>9.0880847294000002</v>
      </c>
    </row>
    <row r="2474" spans="1:35" x14ac:dyDescent="0.2">
      <c r="A2474">
        <v>50</v>
      </c>
      <c r="B2474">
        <v>3</v>
      </c>
      <c r="C2474">
        <v>6</v>
      </c>
      <c r="D2474">
        <v>47</v>
      </c>
      <c r="E2474">
        <v>1</v>
      </c>
      <c r="F2474" t="s">
        <v>4158</v>
      </c>
      <c r="G2474" t="s">
        <v>5158</v>
      </c>
      <c r="H2474">
        <v>77123</v>
      </c>
      <c r="I2474">
        <v>77209</v>
      </c>
      <c r="J2474">
        <v>77576</v>
      </c>
      <c r="K2474">
        <v>86</v>
      </c>
      <c r="L2474">
        <v>367</v>
      </c>
      <c r="M2474">
        <v>173</v>
      </c>
      <c r="N2474">
        <v>772</v>
      </c>
      <c r="O2474">
        <v>278</v>
      </c>
      <c r="P2474">
        <v>1085</v>
      </c>
      <c r="Q2474">
        <v>-105</v>
      </c>
      <c r="R2474">
        <v>-313</v>
      </c>
      <c r="S2474">
        <v>0</v>
      </c>
      <c r="T2474">
        <v>14</v>
      </c>
      <c r="U2474">
        <v>196</v>
      </c>
      <c r="V2474">
        <v>663</v>
      </c>
      <c r="W2474">
        <v>196</v>
      </c>
      <c r="X2474">
        <v>677</v>
      </c>
      <c r="Y2474">
        <v>-5</v>
      </c>
      <c r="Z2474">
        <v>3</v>
      </c>
      <c r="AA2474">
        <v>1090</v>
      </c>
      <c r="AB2474">
        <v>1090</v>
      </c>
      <c r="AC2474">
        <v>1090</v>
      </c>
      <c r="AD2474">
        <v>9.9751267888000008</v>
      </c>
      <c r="AE2474">
        <v>14.019446329000001</v>
      </c>
      <c r="AF2474">
        <v>-4.04431954</v>
      </c>
      <c r="AG2474">
        <v>0.18089608169999999</v>
      </c>
      <c r="AH2474">
        <v>8.5667215814999995</v>
      </c>
      <c r="AI2474">
        <v>8.7476176631999998</v>
      </c>
    </row>
    <row r="2475" spans="1:35" x14ac:dyDescent="0.2">
      <c r="A2475">
        <v>50</v>
      </c>
      <c r="B2475">
        <v>3</v>
      </c>
      <c r="C2475">
        <v>6</v>
      </c>
      <c r="D2475">
        <v>47</v>
      </c>
      <c r="E2475">
        <v>3</v>
      </c>
      <c r="F2475" t="s">
        <v>4158</v>
      </c>
      <c r="G2475" t="s">
        <v>5930</v>
      </c>
      <c r="H2475">
        <v>50237</v>
      </c>
      <c r="I2475">
        <v>50302</v>
      </c>
      <c r="J2475">
        <v>51119</v>
      </c>
      <c r="K2475">
        <v>65</v>
      </c>
      <c r="L2475">
        <v>817</v>
      </c>
      <c r="M2475">
        <v>160</v>
      </c>
      <c r="N2475">
        <v>675</v>
      </c>
      <c r="O2475">
        <v>172</v>
      </c>
      <c r="P2475">
        <v>573</v>
      </c>
      <c r="Q2475">
        <v>-12</v>
      </c>
      <c r="R2475">
        <v>102</v>
      </c>
      <c r="S2475">
        <v>1</v>
      </c>
      <c r="T2475">
        <v>20</v>
      </c>
      <c r="U2475">
        <v>75</v>
      </c>
      <c r="V2475">
        <v>696</v>
      </c>
      <c r="W2475">
        <v>76</v>
      </c>
      <c r="X2475">
        <v>716</v>
      </c>
      <c r="Y2475">
        <v>1</v>
      </c>
      <c r="Z2475">
        <v>-1</v>
      </c>
      <c r="AA2475">
        <v>452</v>
      </c>
      <c r="AB2475">
        <v>452</v>
      </c>
      <c r="AC2475">
        <v>452</v>
      </c>
      <c r="AD2475">
        <v>13.310852782</v>
      </c>
      <c r="AE2475">
        <v>11.299435028</v>
      </c>
      <c r="AF2475">
        <v>2.0114177537</v>
      </c>
      <c r="AG2475">
        <v>0.39439563799999999</v>
      </c>
      <c r="AH2475">
        <v>13.724968201999999</v>
      </c>
      <c r="AI2475">
        <v>14.11936384</v>
      </c>
    </row>
    <row r="2476" spans="1:35" x14ac:dyDescent="0.2">
      <c r="A2476">
        <v>50</v>
      </c>
      <c r="B2476">
        <v>3</v>
      </c>
      <c r="C2476">
        <v>6</v>
      </c>
      <c r="D2476">
        <v>47</v>
      </c>
      <c r="E2476">
        <v>5</v>
      </c>
      <c r="F2476" t="s">
        <v>4158</v>
      </c>
      <c r="G2476" t="s">
        <v>4647</v>
      </c>
      <c r="H2476">
        <v>15864</v>
      </c>
      <c r="I2476">
        <v>15812</v>
      </c>
      <c r="J2476">
        <v>15872</v>
      </c>
      <c r="K2476">
        <v>-52</v>
      </c>
      <c r="L2476">
        <v>60</v>
      </c>
      <c r="M2476">
        <v>33</v>
      </c>
      <c r="N2476">
        <v>157</v>
      </c>
      <c r="O2476">
        <v>93</v>
      </c>
      <c r="P2476">
        <v>312</v>
      </c>
      <c r="Q2476">
        <v>-60</v>
      </c>
      <c r="R2476">
        <v>-155</v>
      </c>
      <c r="S2476">
        <v>0</v>
      </c>
      <c r="T2476">
        <v>0</v>
      </c>
      <c r="U2476">
        <v>11</v>
      </c>
      <c r="V2476">
        <v>216</v>
      </c>
      <c r="W2476">
        <v>11</v>
      </c>
      <c r="X2476">
        <v>216</v>
      </c>
      <c r="Y2476">
        <v>-3</v>
      </c>
      <c r="Z2476">
        <v>-1</v>
      </c>
      <c r="AA2476">
        <v>182</v>
      </c>
      <c r="AB2476">
        <v>182</v>
      </c>
      <c r="AC2476">
        <v>182</v>
      </c>
      <c r="AD2476">
        <v>9.9103648529000008</v>
      </c>
      <c r="AE2476">
        <v>19.69448302</v>
      </c>
      <c r="AF2476">
        <v>-9.7841181670000008</v>
      </c>
      <c r="AG2476">
        <v>0</v>
      </c>
      <c r="AH2476">
        <v>13.634642091</v>
      </c>
      <c r="AI2476">
        <v>13.634642091</v>
      </c>
    </row>
    <row r="2477" spans="1:35" x14ac:dyDescent="0.2">
      <c r="A2477">
        <v>50</v>
      </c>
      <c r="B2477">
        <v>3</v>
      </c>
      <c r="C2477">
        <v>6</v>
      </c>
      <c r="D2477">
        <v>47</v>
      </c>
      <c r="E2477">
        <v>7</v>
      </c>
      <c r="F2477" t="s">
        <v>4158</v>
      </c>
      <c r="G2477" t="s">
        <v>6028</v>
      </c>
      <c r="H2477">
        <v>14913</v>
      </c>
      <c r="I2477">
        <v>14930</v>
      </c>
      <c r="J2477">
        <v>15234</v>
      </c>
      <c r="K2477">
        <v>17</v>
      </c>
      <c r="L2477">
        <v>304</v>
      </c>
      <c r="M2477">
        <v>28</v>
      </c>
      <c r="N2477">
        <v>128</v>
      </c>
      <c r="O2477">
        <v>44</v>
      </c>
      <c r="P2477">
        <v>186</v>
      </c>
      <c r="Q2477">
        <v>-16</v>
      </c>
      <c r="R2477">
        <v>-58</v>
      </c>
      <c r="S2477">
        <v>0</v>
      </c>
      <c r="T2477">
        <v>6</v>
      </c>
      <c r="U2477">
        <v>33</v>
      </c>
      <c r="V2477">
        <v>358</v>
      </c>
      <c r="W2477">
        <v>33</v>
      </c>
      <c r="X2477">
        <v>364</v>
      </c>
      <c r="Y2477">
        <v>0</v>
      </c>
      <c r="Z2477">
        <v>-2</v>
      </c>
      <c r="AA2477">
        <v>2681</v>
      </c>
      <c r="AB2477">
        <v>2681</v>
      </c>
      <c r="AC2477">
        <v>2681</v>
      </c>
      <c r="AD2477">
        <v>8.4869380718999992</v>
      </c>
      <c r="AE2477">
        <v>12.332581886</v>
      </c>
      <c r="AF2477">
        <v>-3.8456438140000002</v>
      </c>
      <c r="AG2477">
        <v>0.39782522209999999</v>
      </c>
      <c r="AH2477">
        <v>23.736904920000001</v>
      </c>
      <c r="AI2477">
        <v>24.134730141999999</v>
      </c>
    </row>
    <row r="2478" spans="1:35" x14ac:dyDescent="0.2">
      <c r="A2478">
        <v>50</v>
      </c>
      <c r="B2478">
        <v>3</v>
      </c>
      <c r="C2478">
        <v>6</v>
      </c>
      <c r="D2478">
        <v>47</v>
      </c>
      <c r="E2478">
        <v>9</v>
      </c>
      <c r="F2478" t="s">
        <v>4158</v>
      </c>
      <c r="G2478" t="s">
        <v>4564</v>
      </c>
      <c r="H2478">
        <v>135280</v>
      </c>
      <c r="I2478">
        <v>135566</v>
      </c>
      <c r="J2478">
        <v>137605</v>
      </c>
      <c r="K2478">
        <v>286</v>
      </c>
      <c r="L2478">
        <v>2039</v>
      </c>
      <c r="M2478">
        <v>310</v>
      </c>
      <c r="N2478">
        <v>1206</v>
      </c>
      <c r="O2478">
        <v>432</v>
      </c>
      <c r="P2478">
        <v>1728</v>
      </c>
      <c r="Q2478">
        <v>-122</v>
      </c>
      <c r="R2478">
        <v>-522</v>
      </c>
      <c r="S2478">
        <v>0</v>
      </c>
      <c r="T2478">
        <v>24</v>
      </c>
      <c r="U2478">
        <v>415</v>
      </c>
      <c r="V2478">
        <v>2558</v>
      </c>
      <c r="W2478">
        <v>415</v>
      </c>
      <c r="X2478">
        <v>2582</v>
      </c>
      <c r="Y2478">
        <v>-7</v>
      </c>
      <c r="Z2478">
        <v>-21</v>
      </c>
      <c r="AA2478">
        <v>1928</v>
      </c>
      <c r="AB2478">
        <v>1928</v>
      </c>
      <c r="AC2478">
        <v>1928</v>
      </c>
      <c r="AD2478">
        <v>8.8296341851999998</v>
      </c>
      <c r="AE2478">
        <v>12.651416146000001</v>
      </c>
      <c r="AF2478">
        <v>-3.8217819610000001</v>
      </c>
      <c r="AG2478">
        <v>0.17571411310000001</v>
      </c>
      <c r="AH2478">
        <v>18.728195891999999</v>
      </c>
      <c r="AI2478">
        <v>18.903910005</v>
      </c>
    </row>
    <row r="2479" spans="1:35" x14ac:dyDescent="0.2">
      <c r="A2479">
        <v>50</v>
      </c>
      <c r="B2479">
        <v>3</v>
      </c>
      <c r="C2479">
        <v>6</v>
      </c>
      <c r="D2479">
        <v>47</v>
      </c>
      <c r="E2479">
        <v>11</v>
      </c>
      <c r="F2479" t="s">
        <v>4158</v>
      </c>
      <c r="G2479" t="s">
        <v>4649</v>
      </c>
      <c r="H2479">
        <v>108620</v>
      </c>
      <c r="I2479">
        <v>108741</v>
      </c>
      <c r="J2479">
        <v>110162</v>
      </c>
      <c r="K2479">
        <v>121</v>
      </c>
      <c r="L2479">
        <v>1421</v>
      </c>
      <c r="M2479">
        <v>295</v>
      </c>
      <c r="N2479">
        <v>1123</v>
      </c>
      <c r="O2479">
        <v>379</v>
      </c>
      <c r="P2479">
        <v>1360</v>
      </c>
      <c r="Q2479">
        <v>-84</v>
      </c>
      <c r="R2479">
        <v>-237</v>
      </c>
      <c r="S2479">
        <v>0</v>
      </c>
      <c r="T2479">
        <v>33</v>
      </c>
      <c r="U2479">
        <v>207</v>
      </c>
      <c r="V2479">
        <v>1631</v>
      </c>
      <c r="W2479">
        <v>207</v>
      </c>
      <c r="X2479">
        <v>1664</v>
      </c>
      <c r="Y2479">
        <v>-2</v>
      </c>
      <c r="Z2479">
        <v>-6</v>
      </c>
      <c r="AA2479">
        <v>2395</v>
      </c>
      <c r="AB2479">
        <v>2395</v>
      </c>
      <c r="AC2479">
        <v>2395</v>
      </c>
      <c r="AD2479">
        <v>10.260252258</v>
      </c>
      <c r="AE2479">
        <v>12.425594898</v>
      </c>
      <c r="AF2479">
        <v>-2.16534264</v>
      </c>
      <c r="AG2479">
        <v>0.3015034056</v>
      </c>
      <c r="AH2479">
        <v>14.901577411</v>
      </c>
      <c r="AI2479">
        <v>15.203080817</v>
      </c>
    </row>
    <row r="2480" spans="1:35" x14ac:dyDescent="0.2">
      <c r="A2480">
        <v>50</v>
      </c>
      <c r="B2480">
        <v>3</v>
      </c>
      <c r="C2480">
        <v>6</v>
      </c>
      <c r="D2480">
        <v>47</v>
      </c>
      <c r="E2480">
        <v>13</v>
      </c>
      <c r="F2480" t="s">
        <v>4158</v>
      </c>
      <c r="G2480" t="s">
        <v>5237</v>
      </c>
      <c r="H2480">
        <v>39272</v>
      </c>
      <c r="I2480">
        <v>39277</v>
      </c>
      <c r="J2480">
        <v>39578</v>
      </c>
      <c r="K2480">
        <v>5</v>
      </c>
      <c r="L2480">
        <v>301</v>
      </c>
      <c r="M2480">
        <v>110</v>
      </c>
      <c r="N2480">
        <v>448</v>
      </c>
      <c r="O2480">
        <v>153</v>
      </c>
      <c r="P2480">
        <v>678</v>
      </c>
      <c r="Q2480">
        <v>-43</v>
      </c>
      <c r="R2480">
        <v>-230</v>
      </c>
      <c r="S2480">
        <v>0</v>
      </c>
      <c r="T2480">
        <v>6</v>
      </c>
      <c r="U2480">
        <v>50</v>
      </c>
      <c r="V2480">
        <v>527</v>
      </c>
      <c r="W2480">
        <v>50</v>
      </c>
      <c r="X2480">
        <v>533</v>
      </c>
      <c r="Y2480">
        <v>-2</v>
      </c>
      <c r="Z2480">
        <v>-2</v>
      </c>
      <c r="AA2480">
        <v>576</v>
      </c>
      <c r="AB2480">
        <v>576</v>
      </c>
      <c r="AC2480">
        <v>576</v>
      </c>
      <c r="AD2480">
        <v>11.362627608</v>
      </c>
      <c r="AE2480">
        <v>17.196119459999998</v>
      </c>
      <c r="AF2480">
        <v>-5.8334918519999999</v>
      </c>
      <c r="AG2480">
        <v>0.15217804830000001</v>
      </c>
      <c r="AH2480">
        <v>13.366305243999999</v>
      </c>
      <c r="AI2480">
        <v>13.518483292000001</v>
      </c>
    </row>
    <row r="2481" spans="1:35" x14ac:dyDescent="0.2">
      <c r="A2481">
        <v>50</v>
      </c>
      <c r="B2481">
        <v>3</v>
      </c>
      <c r="C2481">
        <v>6</v>
      </c>
      <c r="D2481">
        <v>47</v>
      </c>
      <c r="E2481">
        <v>15</v>
      </c>
      <c r="F2481" t="s">
        <v>4158</v>
      </c>
      <c r="G2481" t="s">
        <v>6029</v>
      </c>
      <c r="H2481">
        <v>14506</v>
      </c>
      <c r="I2481">
        <v>14547</v>
      </c>
      <c r="J2481">
        <v>14553</v>
      </c>
      <c r="K2481">
        <v>41</v>
      </c>
      <c r="L2481">
        <v>6</v>
      </c>
      <c r="M2481">
        <v>40</v>
      </c>
      <c r="N2481">
        <v>164</v>
      </c>
      <c r="O2481">
        <v>62</v>
      </c>
      <c r="P2481">
        <v>202</v>
      </c>
      <c r="Q2481">
        <v>-22</v>
      </c>
      <c r="R2481">
        <v>-38</v>
      </c>
      <c r="S2481">
        <v>0</v>
      </c>
      <c r="T2481">
        <v>1</v>
      </c>
      <c r="U2481">
        <v>64</v>
      </c>
      <c r="V2481">
        <v>42</v>
      </c>
      <c r="W2481">
        <v>64</v>
      </c>
      <c r="X2481">
        <v>43</v>
      </c>
      <c r="Y2481">
        <v>-1</v>
      </c>
      <c r="Z2481">
        <v>1</v>
      </c>
      <c r="AA2481">
        <v>93</v>
      </c>
      <c r="AB2481">
        <v>93</v>
      </c>
      <c r="AC2481">
        <v>93</v>
      </c>
      <c r="AD2481">
        <v>11.271477663000001</v>
      </c>
      <c r="AE2481">
        <v>13.883161511999999</v>
      </c>
      <c r="AF2481">
        <v>-2.6116838489999998</v>
      </c>
      <c r="AG2481">
        <v>6.8728522299999997E-2</v>
      </c>
      <c r="AH2481">
        <v>2.8865979381</v>
      </c>
      <c r="AI2481">
        <v>2.9553264604999998</v>
      </c>
    </row>
    <row r="2482" spans="1:35" x14ac:dyDescent="0.2">
      <c r="A2482">
        <v>50</v>
      </c>
      <c r="B2482">
        <v>3</v>
      </c>
      <c r="C2482">
        <v>6</v>
      </c>
      <c r="D2482">
        <v>47</v>
      </c>
      <c r="E2482">
        <v>17</v>
      </c>
      <c r="F2482" t="s">
        <v>4158</v>
      </c>
      <c r="G2482" t="s">
        <v>4650</v>
      </c>
      <c r="H2482">
        <v>28440</v>
      </c>
      <c r="I2482">
        <v>28415</v>
      </c>
      <c r="J2482">
        <v>28432</v>
      </c>
      <c r="K2482">
        <v>-25</v>
      </c>
      <c r="L2482">
        <v>17</v>
      </c>
      <c r="M2482">
        <v>73</v>
      </c>
      <c r="N2482">
        <v>321</v>
      </c>
      <c r="O2482">
        <v>139</v>
      </c>
      <c r="P2482">
        <v>477</v>
      </c>
      <c r="Q2482">
        <v>-66</v>
      </c>
      <c r="R2482">
        <v>-156</v>
      </c>
      <c r="S2482">
        <v>0</v>
      </c>
      <c r="T2482">
        <v>0</v>
      </c>
      <c r="U2482">
        <v>43</v>
      </c>
      <c r="V2482">
        <v>171</v>
      </c>
      <c r="W2482">
        <v>43</v>
      </c>
      <c r="X2482">
        <v>171</v>
      </c>
      <c r="Y2482">
        <v>-2</v>
      </c>
      <c r="Z2482">
        <v>2</v>
      </c>
      <c r="AA2482">
        <v>1186</v>
      </c>
      <c r="AB2482">
        <v>1186</v>
      </c>
      <c r="AC2482">
        <v>1186</v>
      </c>
      <c r="AD2482">
        <v>11.293471951000001</v>
      </c>
      <c r="AE2482">
        <v>16.781888226</v>
      </c>
      <c r="AF2482">
        <v>-5.4884162749999996</v>
      </c>
      <c r="AG2482">
        <v>0</v>
      </c>
      <c r="AH2482">
        <v>6.0161486094000001</v>
      </c>
      <c r="AI2482">
        <v>6.0161486094000001</v>
      </c>
    </row>
    <row r="2483" spans="1:35" x14ac:dyDescent="0.2">
      <c r="A2483">
        <v>50</v>
      </c>
      <c r="B2483">
        <v>3</v>
      </c>
      <c r="C2483">
        <v>6</v>
      </c>
      <c r="D2483">
        <v>47</v>
      </c>
      <c r="E2483">
        <v>19</v>
      </c>
      <c r="F2483" t="s">
        <v>4158</v>
      </c>
      <c r="G2483" t="s">
        <v>5239</v>
      </c>
      <c r="H2483">
        <v>56356</v>
      </c>
      <c r="I2483">
        <v>56315</v>
      </c>
      <c r="J2483">
        <v>56134</v>
      </c>
      <c r="K2483">
        <v>-41</v>
      </c>
      <c r="L2483">
        <v>-181</v>
      </c>
      <c r="M2483">
        <v>101</v>
      </c>
      <c r="N2483">
        <v>435</v>
      </c>
      <c r="O2483">
        <v>229</v>
      </c>
      <c r="P2483">
        <v>937</v>
      </c>
      <c r="Q2483">
        <v>-128</v>
      </c>
      <c r="R2483">
        <v>-502</v>
      </c>
      <c r="S2483">
        <v>0</v>
      </c>
      <c r="T2483">
        <v>4</v>
      </c>
      <c r="U2483">
        <v>93</v>
      </c>
      <c r="V2483">
        <v>312</v>
      </c>
      <c r="W2483">
        <v>93</v>
      </c>
      <c r="X2483">
        <v>316</v>
      </c>
      <c r="Y2483">
        <v>-6</v>
      </c>
      <c r="Z2483">
        <v>5</v>
      </c>
      <c r="AA2483">
        <v>956</v>
      </c>
      <c r="AB2483">
        <v>956</v>
      </c>
      <c r="AC2483">
        <v>956</v>
      </c>
      <c r="AD2483">
        <v>7.7368407011000002</v>
      </c>
      <c r="AE2483">
        <v>16.665332728999999</v>
      </c>
      <c r="AF2483">
        <v>-8.9284920270000008</v>
      </c>
      <c r="AG2483">
        <v>7.1143362799999998E-2</v>
      </c>
      <c r="AH2483">
        <v>5.5491822959999997</v>
      </c>
      <c r="AI2483">
        <v>5.6203256586999997</v>
      </c>
    </row>
    <row r="2484" spans="1:35" x14ac:dyDescent="0.2">
      <c r="A2484">
        <v>50</v>
      </c>
      <c r="B2484">
        <v>3</v>
      </c>
      <c r="C2484">
        <v>6</v>
      </c>
      <c r="D2484">
        <v>47</v>
      </c>
      <c r="E2484">
        <v>21</v>
      </c>
      <c r="F2484" t="s">
        <v>4158</v>
      </c>
      <c r="G2484" t="s">
        <v>6030</v>
      </c>
      <c r="H2484">
        <v>41072</v>
      </c>
      <c r="I2484">
        <v>41087</v>
      </c>
      <c r="J2484">
        <v>41523</v>
      </c>
      <c r="K2484">
        <v>15</v>
      </c>
      <c r="L2484">
        <v>436</v>
      </c>
      <c r="M2484">
        <v>95</v>
      </c>
      <c r="N2484">
        <v>451</v>
      </c>
      <c r="O2484">
        <v>147</v>
      </c>
      <c r="P2484">
        <v>496</v>
      </c>
      <c r="Q2484">
        <v>-52</v>
      </c>
      <c r="R2484">
        <v>-45</v>
      </c>
      <c r="S2484">
        <v>1</v>
      </c>
      <c r="T2484">
        <v>12</v>
      </c>
      <c r="U2484">
        <v>65</v>
      </c>
      <c r="V2484">
        <v>466</v>
      </c>
      <c r="W2484">
        <v>66</v>
      </c>
      <c r="X2484">
        <v>478</v>
      </c>
      <c r="Y2484">
        <v>1</v>
      </c>
      <c r="Z2484">
        <v>3</v>
      </c>
      <c r="AA2484">
        <v>228</v>
      </c>
      <c r="AB2484">
        <v>228</v>
      </c>
      <c r="AC2484">
        <v>228</v>
      </c>
      <c r="AD2484">
        <v>10.918774966999999</v>
      </c>
      <c r="AE2484">
        <v>12.008231449</v>
      </c>
      <c r="AF2484">
        <v>-1.0894564819999999</v>
      </c>
      <c r="AG2484">
        <v>0.29052172859999997</v>
      </c>
      <c r="AH2484">
        <v>11.281927126999999</v>
      </c>
      <c r="AI2484">
        <v>11.572448855999999</v>
      </c>
    </row>
    <row r="2485" spans="1:35" x14ac:dyDescent="0.2">
      <c r="A2485">
        <v>50</v>
      </c>
      <c r="B2485">
        <v>3</v>
      </c>
      <c r="C2485">
        <v>6</v>
      </c>
      <c r="D2485">
        <v>47</v>
      </c>
      <c r="E2485">
        <v>23</v>
      </c>
      <c r="F2485" t="s">
        <v>4158</v>
      </c>
      <c r="G2485" t="s">
        <v>5937</v>
      </c>
      <c r="H2485">
        <v>17341</v>
      </c>
      <c r="I2485">
        <v>17347</v>
      </c>
      <c r="J2485">
        <v>17504</v>
      </c>
      <c r="K2485">
        <v>6</v>
      </c>
      <c r="L2485">
        <v>157</v>
      </c>
      <c r="M2485">
        <v>34</v>
      </c>
      <c r="N2485">
        <v>173</v>
      </c>
      <c r="O2485">
        <v>59</v>
      </c>
      <c r="P2485">
        <v>198</v>
      </c>
      <c r="Q2485">
        <v>-25</v>
      </c>
      <c r="R2485">
        <v>-25</v>
      </c>
      <c r="S2485">
        <v>-1</v>
      </c>
      <c r="T2485">
        <v>-2</v>
      </c>
      <c r="U2485">
        <v>33</v>
      </c>
      <c r="V2485">
        <v>185</v>
      </c>
      <c r="W2485">
        <v>32</v>
      </c>
      <c r="X2485">
        <v>183</v>
      </c>
      <c r="Y2485">
        <v>-1</v>
      </c>
      <c r="Z2485">
        <v>-1</v>
      </c>
      <c r="AA2485">
        <v>1087</v>
      </c>
      <c r="AB2485">
        <v>1087</v>
      </c>
      <c r="AC2485">
        <v>1087</v>
      </c>
      <c r="AD2485">
        <v>9.9279791111000009</v>
      </c>
      <c r="AE2485">
        <v>11.362658173</v>
      </c>
      <c r="AF2485">
        <v>-1.4346790620000001</v>
      </c>
      <c r="AG2485">
        <v>-0.114774325</v>
      </c>
      <c r="AH2485">
        <v>10.616625061000001</v>
      </c>
      <c r="AI2485">
        <v>10.501850736</v>
      </c>
    </row>
    <row r="2486" spans="1:35" x14ac:dyDescent="0.2">
      <c r="A2486">
        <v>50</v>
      </c>
      <c r="B2486">
        <v>3</v>
      </c>
      <c r="C2486">
        <v>6</v>
      </c>
      <c r="D2486">
        <v>47</v>
      </c>
      <c r="E2486">
        <v>25</v>
      </c>
      <c r="F2486" t="s">
        <v>4158</v>
      </c>
      <c r="G2486" t="s">
        <v>5508</v>
      </c>
      <c r="H2486">
        <v>32043</v>
      </c>
      <c r="I2486">
        <v>32038</v>
      </c>
      <c r="J2486">
        <v>32267</v>
      </c>
      <c r="K2486">
        <v>-5</v>
      </c>
      <c r="L2486">
        <v>229</v>
      </c>
      <c r="M2486">
        <v>62</v>
      </c>
      <c r="N2486">
        <v>320</v>
      </c>
      <c r="O2486">
        <v>128</v>
      </c>
      <c r="P2486">
        <v>518</v>
      </c>
      <c r="Q2486">
        <v>-66</v>
      </c>
      <c r="R2486">
        <v>-198</v>
      </c>
      <c r="S2486">
        <v>0</v>
      </c>
      <c r="T2486">
        <v>4</v>
      </c>
      <c r="U2486">
        <v>63</v>
      </c>
      <c r="V2486">
        <v>426</v>
      </c>
      <c r="W2486">
        <v>63</v>
      </c>
      <c r="X2486">
        <v>430</v>
      </c>
      <c r="Y2486">
        <v>-2</v>
      </c>
      <c r="Z2486">
        <v>-3</v>
      </c>
      <c r="AA2486">
        <v>1194</v>
      </c>
      <c r="AB2486">
        <v>1194</v>
      </c>
      <c r="AC2486">
        <v>1194</v>
      </c>
      <c r="AD2486">
        <v>9.9525697845999996</v>
      </c>
      <c r="AE2486">
        <v>16.110722338999999</v>
      </c>
      <c r="AF2486">
        <v>-6.1581525539999999</v>
      </c>
      <c r="AG2486">
        <v>0.12440712230000001</v>
      </c>
      <c r="AH2486">
        <v>13.249358526</v>
      </c>
      <c r="AI2486">
        <v>13.373765647999999</v>
      </c>
    </row>
    <row r="2487" spans="1:35" x14ac:dyDescent="0.2">
      <c r="A2487">
        <v>50</v>
      </c>
      <c r="B2487">
        <v>3</v>
      </c>
      <c r="C2487">
        <v>6</v>
      </c>
      <c r="D2487">
        <v>47</v>
      </c>
      <c r="E2487">
        <v>27</v>
      </c>
      <c r="F2487" t="s">
        <v>4158</v>
      </c>
      <c r="G2487" t="s">
        <v>4573</v>
      </c>
      <c r="H2487">
        <v>7581</v>
      </c>
      <c r="I2487">
        <v>7554</v>
      </c>
      <c r="J2487">
        <v>7555</v>
      </c>
      <c r="K2487">
        <v>-27</v>
      </c>
      <c r="L2487">
        <v>1</v>
      </c>
      <c r="M2487">
        <v>15</v>
      </c>
      <c r="N2487">
        <v>74</v>
      </c>
      <c r="O2487">
        <v>61</v>
      </c>
      <c r="P2487">
        <v>149</v>
      </c>
      <c r="Q2487">
        <v>-46</v>
      </c>
      <c r="R2487">
        <v>-75</v>
      </c>
      <c r="S2487">
        <v>0</v>
      </c>
      <c r="T2487">
        <v>3</v>
      </c>
      <c r="U2487">
        <v>20</v>
      </c>
      <c r="V2487">
        <v>74</v>
      </c>
      <c r="W2487">
        <v>20</v>
      </c>
      <c r="X2487">
        <v>77</v>
      </c>
      <c r="Y2487">
        <v>-1</v>
      </c>
      <c r="Z2487">
        <v>-1</v>
      </c>
      <c r="AA2487">
        <v>56</v>
      </c>
      <c r="AB2487">
        <v>56</v>
      </c>
      <c r="AC2487">
        <v>56</v>
      </c>
      <c r="AD2487">
        <v>9.7954861341000008</v>
      </c>
      <c r="AE2487">
        <v>19.723343702000001</v>
      </c>
      <c r="AF2487">
        <v>-9.9278575680000003</v>
      </c>
      <c r="AG2487">
        <v>0.39711430269999998</v>
      </c>
      <c r="AH2487">
        <v>9.7954861341000008</v>
      </c>
      <c r="AI2487">
        <v>10.192600436999999</v>
      </c>
    </row>
    <row r="2488" spans="1:35" x14ac:dyDescent="0.2">
      <c r="A2488">
        <v>50</v>
      </c>
      <c r="B2488">
        <v>3</v>
      </c>
      <c r="C2488">
        <v>6</v>
      </c>
      <c r="D2488">
        <v>47</v>
      </c>
      <c r="E2488">
        <v>29</v>
      </c>
      <c r="F2488" t="s">
        <v>4158</v>
      </c>
      <c r="G2488" t="s">
        <v>6031</v>
      </c>
      <c r="H2488">
        <v>35999</v>
      </c>
      <c r="I2488">
        <v>36022</v>
      </c>
      <c r="J2488">
        <v>36418</v>
      </c>
      <c r="K2488">
        <v>23</v>
      </c>
      <c r="L2488">
        <v>396</v>
      </c>
      <c r="M2488">
        <v>83</v>
      </c>
      <c r="N2488">
        <v>332</v>
      </c>
      <c r="O2488">
        <v>156</v>
      </c>
      <c r="P2488">
        <v>669</v>
      </c>
      <c r="Q2488">
        <v>-73</v>
      </c>
      <c r="R2488">
        <v>-337</v>
      </c>
      <c r="S2488">
        <v>0</v>
      </c>
      <c r="T2488">
        <v>0</v>
      </c>
      <c r="U2488">
        <v>99</v>
      </c>
      <c r="V2488">
        <v>738</v>
      </c>
      <c r="W2488">
        <v>99</v>
      </c>
      <c r="X2488">
        <v>738</v>
      </c>
      <c r="Y2488">
        <v>-3</v>
      </c>
      <c r="Z2488">
        <v>-5</v>
      </c>
      <c r="AA2488">
        <v>322</v>
      </c>
      <c r="AB2488">
        <v>322</v>
      </c>
      <c r="AC2488">
        <v>322</v>
      </c>
      <c r="AD2488">
        <v>9.1662065157000008</v>
      </c>
      <c r="AE2488">
        <v>18.470458310000001</v>
      </c>
      <c r="AF2488">
        <v>-9.3042517950000008</v>
      </c>
      <c r="AG2488">
        <v>0</v>
      </c>
      <c r="AH2488">
        <v>20.375483158000002</v>
      </c>
      <c r="AI2488">
        <v>20.375483158000002</v>
      </c>
    </row>
    <row r="2489" spans="1:35" x14ac:dyDescent="0.2">
      <c r="A2489">
        <v>50</v>
      </c>
      <c r="B2489">
        <v>3</v>
      </c>
      <c r="C2489">
        <v>6</v>
      </c>
      <c r="D2489">
        <v>47</v>
      </c>
      <c r="E2489">
        <v>31</v>
      </c>
      <c r="F2489" t="s">
        <v>4158</v>
      </c>
      <c r="G2489" t="s">
        <v>4575</v>
      </c>
      <c r="H2489">
        <v>57889</v>
      </c>
      <c r="I2489">
        <v>58102</v>
      </c>
      <c r="J2489">
        <v>59032</v>
      </c>
      <c r="K2489">
        <v>213</v>
      </c>
      <c r="L2489">
        <v>930</v>
      </c>
      <c r="M2489">
        <v>192</v>
      </c>
      <c r="N2489">
        <v>691</v>
      </c>
      <c r="O2489">
        <v>210</v>
      </c>
      <c r="P2489">
        <v>808</v>
      </c>
      <c r="Q2489">
        <v>-18</v>
      </c>
      <c r="R2489">
        <v>-117</v>
      </c>
      <c r="S2489">
        <v>4</v>
      </c>
      <c r="T2489">
        <v>27</v>
      </c>
      <c r="U2489">
        <v>227</v>
      </c>
      <c r="V2489">
        <v>1026</v>
      </c>
      <c r="W2489">
        <v>231</v>
      </c>
      <c r="X2489">
        <v>1053</v>
      </c>
      <c r="Y2489">
        <v>0</v>
      </c>
      <c r="Z2489">
        <v>-6</v>
      </c>
      <c r="AA2489">
        <v>536</v>
      </c>
      <c r="AB2489">
        <v>536</v>
      </c>
      <c r="AC2489">
        <v>536</v>
      </c>
      <c r="AD2489">
        <v>11.798453053999999</v>
      </c>
      <c r="AE2489">
        <v>13.796165075999999</v>
      </c>
      <c r="AF2489">
        <v>-1.997712022</v>
      </c>
      <c r="AG2489">
        <v>0.4610104666</v>
      </c>
      <c r="AH2489">
        <v>17.518397733</v>
      </c>
      <c r="AI2489">
        <v>17.979408199000002</v>
      </c>
    </row>
    <row r="2490" spans="1:35" x14ac:dyDescent="0.2">
      <c r="A2490">
        <v>50</v>
      </c>
      <c r="B2490">
        <v>3</v>
      </c>
      <c r="C2490">
        <v>6</v>
      </c>
      <c r="D2490">
        <v>47</v>
      </c>
      <c r="E2490">
        <v>33</v>
      </c>
      <c r="F2490" t="s">
        <v>4158</v>
      </c>
      <c r="G2490" t="s">
        <v>6032</v>
      </c>
      <c r="H2490">
        <v>13911</v>
      </c>
      <c r="I2490">
        <v>13884</v>
      </c>
      <c r="J2490">
        <v>13979</v>
      </c>
      <c r="K2490">
        <v>-27</v>
      </c>
      <c r="L2490">
        <v>95</v>
      </c>
      <c r="M2490">
        <v>47</v>
      </c>
      <c r="N2490">
        <v>167</v>
      </c>
      <c r="O2490">
        <v>75</v>
      </c>
      <c r="P2490">
        <v>221</v>
      </c>
      <c r="Q2490">
        <v>-28</v>
      </c>
      <c r="R2490">
        <v>-54</v>
      </c>
      <c r="S2490">
        <v>0</v>
      </c>
      <c r="T2490">
        <v>2</v>
      </c>
      <c r="U2490">
        <v>1</v>
      </c>
      <c r="V2490">
        <v>146</v>
      </c>
      <c r="W2490">
        <v>1</v>
      </c>
      <c r="X2490">
        <v>148</v>
      </c>
      <c r="Y2490">
        <v>0</v>
      </c>
      <c r="Z2490">
        <v>1</v>
      </c>
      <c r="AA2490">
        <v>145</v>
      </c>
      <c r="AB2490">
        <v>145</v>
      </c>
      <c r="AC2490">
        <v>145</v>
      </c>
      <c r="AD2490">
        <v>11.987223199000001</v>
      </c>
      <c r="AE2490">
        <v>15.8633313</v>
      </c>
      <c r="AF2490">
        <v>-3.8761081000000002</v>
      </c>
      <c r="AG2490">
        <v>0.1435595593</v>
      </c>
      <c r="AH2490">
        <v>10.479847827</v>
      </c>
      <c r="AI2490">
        <v>10.623407386</v>
      </c>
    </row>
    <row r="2491" spans="1:35" x14ac:dyDescent="0.2">
      <c r="A2491">
        <v>50</v>
      </c>
      <c r="B2491">
        <v>3</v>
      </c>
      <c r="C2491">
        <v>6</v>
      </c>
      <c r="D2491">
        <v>47</v>
      </c>
      <c r="E2491">
        <v>35</v>
      </c>
      <c r="F2491" t="s">
        <v>4158</v>
      </c>
      <c r="G2491" t="s">
        <v>5027</v>
      </c>
      <c r="H2491">
        <v>61145</v>
      </c>
      <c r="I2491">
        <v>61272</v>
      </c>
      <c r="J2491">
        <v>62451</v>
      </c>
      <c r="K2491">
        <v>127</v>
      </c>
      <c r="L2491">
        <v>1179</v>
      </c>
      <c r="M2491">
        <v>112</v>
      </c>
      <c r="N2491">
        <v>486</v>
      </c>
      <c r="O2491">
        <v>275</v>
      </c>
      <c r="P2491">
        <v>1074</v>
      </c>
      <c r="Q2491">
        <v>-163</v>
      </c>
      <c r="R2491">
        <v>-588</v>
      </c>
      <c r="S2491">
        <v>0</v>
      </c>
      <c r="T2491">
        <v>8</v>
      </c>
      <c r="U2491">
        <v>302</v>
      </c>
      <c r="V2491">
        <v>1780</v>
      </c>
      <c r="W2491">
        <v>302</v>
      </c>
      <c r="X2491">
        <v>1788</v>
      </c>
      <c r="Y2491">
        <v>-12</v>
      </c>
      <c r="Z2491">
        <v>-21</v>
      </c>
      <c r="AA2491">
        <v>563</v>
      </c>
      <c r="AB2491">
        <v>563</v>
      </c>
      <c r="AC2491">
        <v>563</v>
      </c>
      <c r="AD2491">
        <v>7.8562595474999997</v>
      </c>
      <c r="AE2491">
        <v>17.361363691000001</v>
      </c>
      <c r="AF2491">
        <v>-9.5051041440000006</v>
      </c>
      <c r="AG2491">
        <v>0.12932114480000001</v>
      </c>
      <c r="AH2491">
        <v>28.773954720999999</v>
      </c>
      <c r="AI2491">
        <v>28.903275866000001</v>
      </c>
    </row>
    <row r="2492" spans="1:35" x14ac:dyDescent="0.2">
      <c r="A2492">
        <v>50</v>
      </c>
      <c r="B2492">
        <v>3</v>
      </c>
      <c r="C2492">
        <v>6</v>
      </c>
      <c r="D2492">
        <v>47</v>
      </c>
      <c r="E2492">
        <v>37</v>
      </c>
      <c r="F2492" t="s">
        <v>4158</v>
      </c>
      <c r="G2492" t="s">
        <v>5759</v>
      </c>
      <c r="H2492">
        <v>715884</v>
      </c>
      <c r="I2492">
        <v>715486</v>
      </c>
      <c r="J2492">
        <v>703953</v>
      </c>
      <c r="K2492">
        <v>-398</v>
      </c>
      <c r="L2492">
        <v>-11533</v>
      </c>
      <c r="M2492">
        <v>2291</v>
      </c>
      <c r="N2492">
        <v>9614</v>
      </c>
      <c r="O2492">
        <v>1720</v>
      </c>
      <c r="P2492">
        <v>6795</v>
      </c>
      <c r="Q2492">
        <v>571</v>
      </c>
      <c r="R2492">
        <v>2819</v>
      </c>
      <c r="S2492">
        <v>34</v>
      </c>
      <c r="T2492">
        <v>594</v>
      </c>
      <c r="U2492">
        <v>-1026</v>
      </c>
      <c r="V2492">
        <v>-14770</v>
      </c>
      <c r="W2492">
        <v>-992</v>
      </c>
      <c r="X2492">
        <v>-14176</v>
      </c>
      <c r="Y2492">
        <v>23</v>
      </c>
      <c r="Z2492">
        <v>-176</v>
      </c>
      <c r="AA2492">
        <v>25939</v>
      </c>
      <c r="AB2492">
        <v>25939</v>
      </c>
      <c r="AC2492">
        <v>25939</v>
      </c>
      <c r="AD2492">
        <v>13.546196772</v>
      </c>
      <c r="AE2492">
        <v>9.5742050204000009</v>
      </c>
      <c r="AF2492">
        <v>3.9719917517000001</v>
      </c>
      <c r="AG2492">
        <v>0.83695037260000005</v>
      </c>
      <c r="AH2492">
        <v>-20.81103873</v>
      </c>
      <c r="AI2492">
        <v>-19.974088349999999</v>
      </c>
    </row>
    <row r="2493" spans="1:35" x14ac:dyDescent="0.2">
      <c r="A2493">
        <v>50</v>
      </c>
      <c r="B2493">
        <v>3</v>
      </c>
      <c r="C2493">
        <v>6</v>
      </c>
      <c r="D2493">
        <v>47</v>
      </c>
      <c r="E2493">
        <v>39</v>
      </c>
      <c r="F2493" t="s">
        <v>4158</v>
      </c>
      <c r="G2493" t="s">
        <v>4903</v>
      </c>
      <c r="H2493">
        <v>11435</v>
      </c>
      <c r="I2493">
        <v>11402</v>
      </c>
      <c r="J2493">
        <v>11391</v>
      </c>
      <c r="K2493">
        <v>-33</v>
      </c>
      <c r="L2493">
        <v>-11</v>
      </c>
      <c r="M2493">
        <v>25</v>
      </c>
      <c r="N2493">
        <v>103</v>
      </c>
      <c r="O2493">
        <v>75</v>
      </c>
      <c r="P2493">
        <v>215</v>
      </c>
      <c r="Q2493">
        <v>-50</v>
      </c>
      <c r="R2493">
        <v>-112</v>
      </c>
      <c r="S2493">
        <v>0</v>
      </c>
      <c r="T2493">
        <v>0</v>
      </c>
      <c r="U2493">
        <v>18</v>
      </c>
      <c r="V2493">
        <v>101</v>
      </c>
      <c r="W2493">
        <v>18</v>
      </c>
      <c r="X2493">
        <v>101</v>
      </c>
      <c r="Y2493">
        <v>-1</v>
      </c>
      <c r="Z2493">
        <v>0</v>
      </c>
      <c r="AA2493">
        <v>166</v>
      </c>
      <c r="AB2493">
        <v>166</v>
      </c>
      <c r="AC2493">
        <v>166</v>
      </c>
      <c r="AD2493">
        <v>9.0378625015999994</v>
      </c>
      <c r="AE2493">
        <v>18.865441143999998</v>
      </c>
      <c r="AF2493">
        <v>-9.8275786430000007</v>
      </c>
      <c r="AG2493">
        <v>0</v>
      </c>
      <c r="AH2493">
        <v>8.8623700259000007</v>
      </c>
      <c r="AI2493">
        <v>8.8623700259000007</v>
      </c>
    </row>
    <row r="2494" spans="1:35" x14ac:dyDescent="0.2">
      <c r="A2494">
        <v>50</v>
      </c>
      <c r="B2494">
        <v>3</v>
      </c>
      <c r="C2494">
        <v>6</v>
      </c>
      <c r="D2494">
        <v>47</v>
      </c>
      <c r="E2494">
        <v>41</v>
      </c>
      <c r="F2494" t="s">
        <v>4158</v>
      </c>
      <c r="G2494" t="s">
        <v>4584</v>
      </c>
      <c r="H2494">
        <v>20080</v>
      </c>
      <c r="I2494">
        <v>20171</v>
      </c>
      <c r="J2494">
        <v>20478</v>
      </c>
      <c r="K2494">
        <v>91</v>
      </c>
      <c r="L2494">
        <v>307</v>
      </c>
      <c r="M2494">
        <v>60</v>
      </c>
      <c r="N2494">
        <v>245</v>
      </c>
      <c r="O2494">
        <v>78</v>
      </c>
      <c r="P2494">
        <v>321</v>
      </c>
      <c r="Q2494">
        <v>-18</v>
      </c>
      <c r="R2494">
        <v>-76</v>
      </c>
      <c r="S2494">
        <v>0</v>
      </c>
      <c r="T2494">
        <v>18</v>
      </c>
      <c r="U2494">
        <v>110</v>
      </c>
      <c r="V2494">
        <v>369</v>
      </c>
      <c r="W2494">
        <v>110</v>
      </c>
      <c r="X2494">
        <v>387</v>
      </c>
      <c r="Y2494">
        <v>-1</v>
      </c>
      <c r="Z2494">
        <v>-4</v>
      </c>
      <c r="AA2494">
        <v>165</v>
      </c>
      <c r="AB2494">
        <v>165</v>
      </c>
      <c r="AC2494">
        <v>165</v>
      </c>
      <c r="AD2494">
        <v>12.054417083000001</v>
      </c>
      <c r="AE2494">
        <v>15.793746464</v>
      </c>
      <c r="AF2494">
        <v>-3.7393293810000001</v>
      </c>
      <c r="AG2494">
        <v>0.88563064280000003</v>
      </c>
      <c r="AH2494">
        <v>18.155428178000001</v>
      </c>
      <c r="AI2494">
        <v>19.041058821</v>
      </c>
    </row>
    <row r="2495" spans="1:35" x14ac:dyDescent="0.2">
      <c r="A2495">
        <v>50</v>
      </c>
      <c r="B2495">
        <v>3</v>
      </c>
      <c r="C2495">
        <v>6</v>
      </c>
      <c r="D2495">
        <v>47</v>
      </c>
      <c r="E2495">
        <v>43</v>
      </c>
      <c r="F2495" t="s">
        <v>4158</v>
      </c>
      <c r="G2495" t="s">
        <v>6033</v>
      </c>
      <c r="H2495">
        <v>54315</v>
      </c>
      <c r="I2495">
        <v>54432</v>
      </c>
      <c r="J2495">
        <v>55292</v>
      </c>
      <c r="K2495">
        <v>117</v>
      </c>
      <c r="L2495">
        <v>860</v>
      </c>
      <c r="M2495">
        <v>152</v>
      </c>
      <c r="N2495">
        <v>610</v>
      </c>
      <c r="O2495">
        <v>157</v>
      </c>
      <c r="P2495">
        <v>664</v>
      </c>
      <c r="Q2495">
        <v>-5</v>
      </c>
      <c r="R2495">
        <v>-54</v>
      </c>
      <c r="S2495">
        <v>0</v>
      </c>
      <c r="T2495">
        <v>5</v>
      </c>
      <c r="U2495">
        <v>122</v>
      </c>
      <c r="V2495">
        <v>911</v>
      </c>
      <c r="W2495">
        <v>122</v>
      </c>
      <c r="X2495">
        <v>916</v>
      </c>
      <c r="Y2495">
        <v>0</v>
      </c>
      <c r="Z2495">
        <v>-2</v>
      </c>
      <c r="AA2495">
        <v>601</v>
      </c>
      <c r="AB2495">
        <v>601</v>
      </c>
      <c r="AC2495">
        <v>601</v>
      </c>
      <c r="AD2495">
        <v>11.118807189</v>
      </c>
      <c r="AE2495">
        <v>12.103095037999999</v>
      </c>
      <c r="AF2495">
        <v>-0.98428784999999996</v>
      </c>
      <c r="AG2495">
        <v>9.1137763799999993E-2</v>
      </c>
      <c r="AH2495">
        <v>16.605300572000001</v>
      </c>
      <c r="AI2495">
        <v>16.696438336</v>
      </c>
    </row>
    <row r="2496" spans="1:35" x14ac:dyDescent="0.2">
      <c r="A2496">
        <v>50</v>
      </c>
      <c r="B2496">
        <v>3</v>
      </c>
      <c r="C2496">
        <v>6</v>
      </c>
      <c r="D2496">
        <v>47</v>
      </c>
      <c r="E2496">
        <v>45</v>
      </c>
      <c r="F2496" t="s">
        <v>4158</v>
      </c>
      <c r="G2496" t="s">
        <v>6034</v>
      </c>
      <c r="H2496">
        <v>36801</v>
      </c>
      <c r="I2496">
        <v>36646</v>
      </c>
      <c r="J2496">
        <v>36615</v>
      </c>
      <c r="K2496">
        <v>-155</v>
      </c>
      <c r="L2496">
        <v>-31</v>
      </c>
      <c r="M2496">
        <v>104</v>
      </c>
      <c r="N2496">
        <v>455</v>
      </c>
      <c r="O2496">
        <v>170</v>
      </c>
      <c r="P2496">
        <v>565</v>
      </c>
      <c r="Q2496">
        <v>-66</v>
      </c>
      <c r="R2496">
        <v>-110</v>
      </c>
      <c r="S2496">
        <v>0</v>
      </c>
      <c r="T2496">
        <v>-1</v>
      </c>
      <c r="U2496">
        <v>-88</v>
      </c>
      <c r="V2496">
        <v>73</v>
      </c>
      <c r="W2496">
        <v>-88</v>
      </c>
      <c r="X2496">
        <v>72</v>
      </c>
      <c r="Y2496">
        <v>-1</v>
      </c>
      <c r="Z2496">
        <v>7</v>
      </c>
      <c r="AA2496">
        <v>426</v>
      </c>
      <c r="AB2496">
        <v>426</v>
      </c>
      <c r="AC2496">
        <v>426</v>
      </c>
      <c r="AD2496">
        <v>12.42134287</v>
      </c>
      <c r="AE2496">
        <v>15.424304883</v>
      </c>
      <c r="AF2496">
        <v>-3.0029620129999999</v>
      </c>
      <c r="AG2496">
        <v>-2.7299654999999999E-2</v>
      </c>
      <c r="AH2496">
        <v>1.9928747900999999</v>
      </c>
      <c r="AI2496">
        <v>1.9655751355</v>
      </c>
    </row>
    <row r="2497" spans="1:35" x14ac:dyDescent="0.2">
      <c r="A2497">
        <v>50</v>
      </c>
      <c r="B2497">
        <v>3</v>
      </c>
      <c r="C2497">
        <v>6</v>
      </c>
      <c r="D2497">
        <v>47</v>
      </c>
      <c r="E2497">
        <v>47</v>
      </c>
      <c r="F2497" t="s">
        <v>4158</v>
      </c>
      <c r="G2497" t="s">
        <v>4588</v>
      </c>
      <c r="H2497">
        <v>41990</v>
      </c>
      <c r="I2497">
        <v>42139</v>
      </c>
      <c r="J2497">
        <v>42832</v>
      </c>
      <c r="K2497">
        <v>149</v>
      </c>
      <c r="L2497">
        <v>693</v>
      </c>
      <c r="M2497">
        <v>99</v>
      </c>
      <c r="N2497">
        <v>376</v>
      </c>
      <c r="O2497">
        <v>121</v>
      </c>
      <c r="P2497">
        <v>582</v>
      </c>
      <c r="Q2497">
        <v>-22</v>
      </c>
      <c r="R2497">
        <v>-206</v>
      </c>
      <c r="S2497">
        <v>0</v>
      </c>
      <c r="T2497">
        <v>-1</v>
      </c>
      <c r="U2497">
        <v>172</v>
      </c>
      <c r="V2497">
        <v>906</v>
      </c>
      <c r="W2497">
        <v>172</v>
      </c>
      <c r="X2497">
        <v>905</v>
      </c>
      <c r="Y2497">
        <v>-1</v>
      </c>
      <c r="Z2497">
        <v>-6</v>
      </c>
      <c r="AA2497">
        <v>392</v>
      </c>
      <c r="AB2497">
        <v>392</v>
      </c>
      <c r="AC2497">
        <v>392</v>
      </c>
      <c r="AD2497">
        <v>8.8500782620000003</v>
      </c>
      <c r="AE2497">
        <v>13.698791352000001</v>
      </c>
      <c r="AF2497">
        <v>-4.8487130900000004</v>
      </c>
      <c r="AG2497">
        <v>-2.3537441999999999E-2</v>
      </c>
      <c r="AH2497">
        <v>21.324922620999999</v>
      </c>
      <c r="AI2497">
        <v>21.301385178</v>
      </c>
    </row>
    <row r="2498" spans="1:35" x14ac:dyDescent="0.2">
      <c r="A2498">
        <v>50</v>
      </c>
      <c r="B2498">
        <v>3</v>
      </c>
      <c r="C2498">
        <v>6</v>
      </c>
      <c r="D2498">
        <v>47</v>
      </c>
      <c r="E2498">
        <v>49</v>
      </c>
      <c r="F2498" t="s">
        <v>4158</v>
      </c>
      <c r="G2498" t="s">
        <v>6035</v>
      </c>
      <c r="H2498">
        <v>18489</v>
      </c>
      <c r="I2498">
        <v>18522</v>
      </c>
      <c r="J2498">
        <v>18850</v>
      </c>
      <c r="K2498">
        <v>33</v>
      </c>
      <c r="L2498">
        <v>328</v>
      </c>
      <c r="M2498">
        <v>44</v>
      </c>
      <c r="N2498">
        <v>160</v>
      </c>
      <c r="O2498">
        <v>86</v>
      </c>
      <c r="P2498">
        <v>324</v>
      </c>
      <c r="Q2498">
        <v>-42</v>
      </c>
      <c r="R2498">
        <v>-164</v>
      </c>
      <c r="S2498">
        <v>0</v>
      </c>
      <c r="T2498">
        <v>2</v>
      </c>
      <c r="U2498">
        <v>76</v>
      </c>
      <c r="V2498">
        <v>495</v>
      </c>
      <c r="W2498">
        <v>76</v>
      </c>
      <c r="X2498">
        <v>497</v>
      </c>
      <c r="Y2498">
        <v>-1</v>
      </c>
      <c r="Z2498">
        <v>-5</v>
      </c>
      <c r="AA2498">
        <v>214</v>
      </c>
      <c r="AB2498">
        <v>214</v>
      </c>
      <c r="AC2498">
        <v>214</v>
      </c>
      <c r="AD2498">
        <v>8.5625602055000005</v>
      </c>
      <c r="AE2498">
        <v>17.339184415999998</v>
      </c>
      <c r="AF2498">
        <v>-8.7766242109999997</v>
      </c>
      <c r="AG2498">
        <v>0.1070320026</v>
      </c>
      <c r="AH2498">
        <v>26.490420636</v>
      </c>
      <c r="AI2498">
        <v>26.597452638</v>
      </c>
    </row>
    <row r="2499" spans="1:35" x14ac:dyDescent="0.2">
      <c r="A2499">
        <v>50</v>
      </c>
      <c r="B2499">
        <v>3</v>
      </c>
      <c r="C2499">
        <v>6</v>
      </c>
      <c r="D2499">
        <v>47</v>
      </c>
      <c r="E2499">
        <v>51</v>
      </c>
      <c r="F2499" t="s">
        <v>4158</v>
      </c>
      <c r="G2499" t="s">
        <v>4589</v>
      </c>
      <c r="H2499">
        <v>42774</v>
      </c>
      <c r="I2499">
        <v>42781</v>
      </c>
      <c r="J2499">
        <v>43215</v>
      </c>
      <c r="K2499">
        <v>7</v>
      </c>
      <c r="L2499">
        <v>434</v>
      </c>
      <c r="M2499">
        <v>87</v>
      </c>
      <c r="N2499">
        <v>408</v>
      </c>
      <c r="O2499">
        <v>163</v>
      </c>
      <c r="P2499">
        <v>617</v>
      </c>
      <c r="Q2499">
        <v>-76</v>
      </c>
      <c r="R2499">
        <v>-209</v>
      </c>
      <c r="S2499">
        <v>1</v>
      </c>
      <c r="T2499">
        <v>8</v>
      </c>
      <c r="U2499">
        <v>84</v>
      </c>
      <c r="V2499">
        <v>640</v>
      </c>
      <c r="W2499">
        <v>85</v>
      </c>
      <c r="X2499">
        <v>648</v>
      </c>
      <c r="Y2499">
        <v>-2</v>
      </c>
      <c r="Z2499">
        <v>-5</v>
      </c>
      <c r="AA2499">
        <v>2150</v>
      </c>
      <c r="AB2499">
        <v>2150</v>
      </c>
      <c r="AC2499">
        <v>2150</v>
      </c>
      <c r="AD2499">
        <v>9.4888134332000007</v>
      </c>
      <c r="AE2499">
        <v>14.349504628</v>
      </c>
      <c r="AF2499">
        <v>-4.8606911950000002</v>
      </c>
      <c r="AG2499">
        <v>0.1860551654</v>
      </c>
      <c r="AH2499">
        <v>14.884413229</v>
      </c>
      <c r="AI2499">
        <v>15.070468394000001</v>
      </c>
    </row>
    <row r="2500" spans="1:35" x14ac:dyDescent="0.2">
      <c r="A2500">
        <v>50</v>
      </c>
      <c r="B2500">
        <v>3</v>
      </c>
      <c r="C2500">
        <v>6</v>
      </c>
      <c r="D2500">
        <v>47</v>
      </c>
      <c r="E2500">
        <v>53</v>
      </c>
      <c r="F2500" t="s">
        <v>4158</v>
      </c>
      <c r="G2500" t="s">
        <v>5081</v>
      </c>
      <c r="H2500">
        <v>50429</v>
      </c>
      <c r="I2500">
        <v>50375</v>
      </c>
      <c r="J2500">
        <v>50541</v>
      </c>
      <c r="K2500">
        <v>-54</v>
      </c>
      <c r="L2500">
        <v>166</v>
      </c>
      <c r="M2500">
        <v>125</v>
      </c>
      <c r="N2500">
        <v>517</v>
      </c>
      <c r="O2500">
        <v>230</v>
      </c>
      <c r="P2500">
        <v>823</v>
      </c>
      <c r="Q2500">
        <v>-105</v>
      </c>
      <c r="R2500">
        <v>-306</v>
      </c>
      <c r="S2500">
        <v>0</v>
      </c>
      <c r="T2500">
        <v>10</v>
      </c>
      <c r="U2500">
        <v>53</v>
      </c>
      <c r="V2500">
        <v>458</v>
      </c>
      <c r="W2500">
        <v>53</v>
      </c>
      <c r="X2500">
        <v>468</v>
      </c>
      <c r="Y2500">
        <v>-2</v>
      </c>
      <c r="Z2500">
        <v>4</v>
      </c>
      <c r="AA2500">
        <v>1092</v>
      </c>
      <c r="AB2500">
        <v>1092</v>
      </c>
      <c r="AC2500">
        <v>1092</v>
      </c>
      <c r="AD2500">
        <v>10.246145308999999</v>
      </c>
      <c r="AE2500">
        <v>16.310594949999999</v>
      </c>
      <c r="AF2500">
        <v>-6.0644496410000004</v>
      </c>
      <c r="AG2500">
        <v>0.19818462880000001</v>
      </c>
      <c r="AH2500">
        <v>9.0768559989999993</v>
      </c>
      <c r="AI2500">
        <v>9.2750406277999993</v>
      </c>
    </row>
    <row r="2501" spans="1:35" x14ac:dyDescent="0.2">
      <c r="A2501">
        <v>50</v>
      </c>
      <c r="B2501">
        <v>3</v>
      </c>
      <c r="C2501">
        <v>6</v>
      </c>
      <c r="D2501">
        <v>47</v>
      </c>
      <c r="E2501">
        <v>55</v>
      </c>
      <c r="F2501" t="s">
        <v>4158</v>
      </c>
      <c r="G2501" t="s">
        <v>6036</v>
      </c>
      <c r="H2501">
        <v>30346</v>
      </c>
      <c r="I2501">
        <v>30295</v>
      </c>
      <c r="J2501">
        <v>30542</v>
      </c>
      <c r="K2501">
        <v>-51</v>
      </c>
      <c r="L2501">
        <v>247</v>
      </c>
      <c r="M2501">
        <v>63</v>
      </c>
      <c r="N2501">
        <v>312</v>
      </c>
      <c r="O2501">
        <v>149</v>
      </c>
      <c r="P2501">
        <v>456</v>
      </c>
      <c r="Q2501">
        <v>-86</v>
      </c>
      <c r="R2501">
        <v>-144</v>
      </c>
      <c r="S2501">
        <v>0</v>
      </c>
      <c r="T2501">
        <v>18</v>
      </c>
      <c r="U2501">
        <v>36</v>
      </c>
      <c r="V2501">
        <v>375</v>
      </c>
      <c r="W2501">
        <v>36</v>
      </c>
      <c r="X2501">
        <v>393</v>
      </c>
      <c r="Y2501">
        <v>-1</v>
      </c>
      <c r="Z2501">
        <v>-2</v>
      </c>
      <c r="AA2501">
        <v>632</v>
      </c>
      <c r="AB2501">
        <v>632</v>
      </c>
      <c r="AC2501">
        <v>632</v>
      </c>
      <c r="AD2501">
        <v>10.256916022</v>
      </c>
      <c r="AE2501">
        <v>14.990877262</v>
      </c>
      <c r="AF2501">
        <v>-4.7339612410000003</v>
      </c>
      <c r="AG2501">
        <v>0.59174515510000003</v>
      </c>
      <c r="AH2501">
        <v>12.328024063999999</v>
      </c>
      <c r="AI2501">
        <v>12.919769219000001</v>
      </c>
    </row>
    <row r="2502" spans="1:35" x14ac:dyDescent="0.2">
      <c r="A2502">
        <v>50</v>
      </c>
      <c r="B2502">
        <v>3</v>
      </c>
      <c r="C2502">
        <v>6</v>
      </c>
      <c r="D2502">
        <v>47</v>
      </c>
      <c r="E2502">
        <v>57</v>
      </c>
      <c r="F2502" t="s">
        <v>4158</v>
      </c>
      <c r="G2502" t="s">
        <v>6037</v>
      </c>
      <c r="H2502">
        <v>23527</v>
      </c>
      <c r="I2502">
        <v>23525</v>
      </c>
      <c r="J2502">
        <v>23763</v>
      </c>
      <c r="K2502">
        <v>-2</v>
      </c>
      <c r="L2502">
        <v>238</v>
      </c>
      <c r="M2502">
        <v>49</v>
      </c>
      <c r="N2502">
        <v>219</v>
      </c>
      <c r="O2502">
        <v>104</v>
      </c>
      <c r="P2502">
        <v>390</v>
      </c>
      <c r="Q2502">
        <v>-55</v>
      </c>
      <c r="R2502">
        <v>-171</v>
      </c>
      <c r="S2502">
        <v>0</v>
      </c>
      <c r="T2502">
        <v>3</v>
      </c>
      <c r="U2502">
        <v>55</v>
      </c>
      <c r="V2502">
        <v>408</v>
      </c>
      <c r="W2502">
        <v>55</v>
      </c>
      <c r="X2502">
        <v>411</v>
      </c>
      <c r="Y2502">
        <v>-2</v>
      </c>
      <c r="Z2502">
        <v>-2</v>
      </c>
      <c r="AA2502">
        <v>118</v>
      </c>
      <c r="AB2502">
        <v>118</v>
      </c>
      <c r="AC2502">
        <v>118</v>
      </c>
      <c r="AD2502">
        <v>9.2623921502000002</v>
      </c>
      <c r="AE2502">
        <v>16.494670952</v>
      </c>
      <c r="AF2502">
        <v>-7.2322788019999997</v>
      </c>
      <c r="AG2502">
        <v>0.12688208419999999</v>
      </c>
      <c r="AH2502">
        <v>17.255963458</v>
      </c>
      <c r="AI2502">
        <v>17.382845541999998</v>
      </c>
    </row>
    <row r="2503" spans="1:35" x14ac:dyDescent="0.2">
      <c r="A2503">
        <v>50</v>
      </c>
      <c r="B2503">
        <v>3</v>
      </c>
      <c r="C2503">
        <v>6</v>
      </c>
      <c r="D2503">
        <v>47</v>
      </c>
      <c r="E2503">
        <v>59</v>
      </c>
      <c r="F2503" t="s">
        <v>4158</v>
      </c>
      <c r="G2503" t="s">
        <v>4591</v>
      </c>
      <c r="H2503">
        <v>70152</v>
      </c>
      <c r="I2503">
        <v>70220</v>
      </c>
      <c r="J2503">
        <v>70621</v>
      </c>
      <c r="K2503">
        <v>68</v>
      </c>
      <c r="L2503">
        <v>401</v>
      </c>
      <c r="M2503">
        <v>141</v>
      </c>
      <c r="N2503">
        <v>624</v>
      </c>
      <c r="O2503">
        <v>282</v>
      </c>
      <c r="P2503">
        <v>1138</v>
      </c>
      <c r="Q2503">
        <v>-141</v>
      </c>
      <c r="R2503">
        <v>-514</v>
      </c>
      <c r="S2503">
        <v>-1</v>
      </c>
      <c r="T2503">
        <v>6</v>
      </c>
      <c r="U2503">
        <v>214</v>
      </c>
      <c r="V2503">
        <v>912</v>
      </c>
      <c r="W2503">
        <v>213</v>
      </c>
      <c r="X2503">
        <v>918</v>
      </c>
      <c r="Y2503">
        <v>-4</v>
      </c>
      <c r="Z2503">
        <v>-3</v>
      </c>
      <c r="AA2503">
        <v>1622</v>
      </c>
      <c r="AB2503">
        <v>1622</v>
      </c>
      <c r="AC2503">
        <v>1622</v>
      </c>
      <c r="AD2503">
        <v>8.8610560844999995</v>
      </c>
      <c r="AE2503">
        <v>16.160067026</v>
      </c>
      <c r="AF2503">
        <v>-7.2990109409999997</v>
      </c>
      <c r="AG2503">
        <v>8.5202462399999998E-2</v>
      </c>
      <c r="AH2503">
        <v>12.950774277000001</v>
      </c>
      <c r="AI2503">
        <v>13.035976740000001</v>
      </c>
    </row>
    <row r="2504" spans="1:35" x14ac:dyDescent="0.2">
      <c r="A2504">
        <v>50</v>
      </c>
      <c r="B2504">
        <v>3</v>
      </c>
      <c r="C2504">
        <v>6</v>
      </c>
      <c r="D2504">
        <v>47</v>
      </c>
      <c r="E2504">
        <v>61</v>
      </c>
      <c r="F2504" t="s">
        <v>4158</v>
      </c>
      <c r="G2504" t="s">
        <v>5034</v>
      </c>
      <c r="H2504">
        <v>13529</v>
      </c>
      <c r="I2504">
        <v>13531</v>
      </c>
      <c r="J2504">
        <v>13622</v>
      </c>
      <c r="K2504">
        <v>2</v>
      </c>
      <c r="L2504">
        <v>91</v>
      </c>
      <c r="M2504">
        <v>44</v>
      </c>
      <c r="N2504">
        <v>162</v>
      </c>
      <c r="O2504">
        <v>75</v>
      </c>
      <c r="P2504">
        <v>214</v>
      </c>
      <c r="Q2504">
        <v>-31</v>
      </c>
      <c r="R2504">
        <v>-52</v>
      </c>
      <c r="S2504">
        <v>0</v>
      </c>
      <c r="T2504">
        <v>0</v>
      </c>
      <c r="U2504">
        <v>34</v>
      </c>
      <c r="V2504">
        <v>144</v>
      </c>
      <c r="W2504">
        <v>34</v>
      </c>
      <c r="X2504">
        <v>144</v>
      </c>
      <c r="Y2504">
        <v>-1</v>
      </c>
      <c r="Z2504">
        <v>-1</v>
      </c>
      <c r="AA2504">
        <v>157</v>
      </c>
      <c r="AB2504">
        <v>157</v>
      </c>
      <c r="AC2504">
        <v>157</v>
      </c>
      <c r="AD2504">
        <v>11.932383162000001</v>
      </c>
      <c r="AE2504">
        <v>15.762530844</v>
      </c>
      <c r="AF2504">
        <v>-3.8301476820000002</v>
      </c>
      <c r="AG2504">
        <v>0</v>
      </c>
      <c r="AH2504">
        <v>10.606562811</v>
      </c>
      <c r="AI2504">
        <v>10.606562811</v>
      </c>
    </row>
    <row r="2505" spans="1:35" x14ac:dyDescent="0.2">
      <c r="A2505">
        <v>50</v>
      </c>
      <c r="B2505">
        <v>3</v>
      </c>
      <c r="C2505">
        <v>6</v>
      </c>
      <c r="D2505">
        <v>47</v>
      </c>
      <c r="E2505">
        <v>63</v>
      </c>
      <c r="F2505" t="s">
        <v>4158</v>
      </c>
      <c r="G2505" t="s">
        <v>6038</v>
      </c>
      <c r="H2505">
        <v>64499</v>
      </c>
      <c r="I2505">
        <v>64435</v>
      </c>
      <c r="J2505">
        <v>64468</v>
      </c>
      <c r="K2505">
        <v>-64</v>
      </c>
      <c r="L2505">
        <v>33</v>
      </c>
      <c r="M2505">
        <v>156</v>
      </c>
      <c r="N2505">
        <v>727</v>
      </c>
      <c r="O2505">
        <v>289</v>
      </c>
      <c r="P2505">
        <v>947</v>
      </c>
      <c r="Q2505">
        <v>-133</v>
      </c>
      <c r="R2505">
        <v>-220</v>
      </c>
      <c r="S2505">
        <v>0</v>
      </c>
      <c r="T2505">
        <v>7</v>
      </c>
      <c r="U2505">
        <v>72</v>
      </c>
      <c r="V2505">
        <v>238</v>
      </c>
      <c r="W2505">
        <v>72</v>
      </c>
      <c r="X2505">
        <v>245</v>
      </c>
      <c r="Y2505">
        <v>-3</v>
      </c>
      <c r="Z2505">
        <v>8</v>
      </c>
      <c r="AA2505">
        <v>868</v>
      </c>
      <c r="AB2505">
        <v>868</v>
      </c>
      <c r="AC2505">
        <v>868</v>
      </c>
      <c r="AD2505">
        <v>11.279799539000001</v>
      </c>
      <c r="AE2505">
        <v>14.693218932000001</v>
      </c>
      <c r="AF2505">
        <v>-3.4134193929999999</v>
      </c>
      <c r="AG2505">
        <v>0.1086087989</v>
      </c>
      <c r="AH2505">
        <v>3.6926991614000002</v>
      </c>
      <c r="AI2505">
        <v>3.8013079601999999</v>
      </c>
    </row>
    <row r="2506" spans="1:35" x14ac:dyDescent="0.2">
      <c r="A2506">
        <v>50</v>
      </c>
      <c r="B2506">
        <v>3</v>
      </c>
      <c r="C2506">
        <v>6</v>
      </c>
      <c r="D2506">
        <v>47</v>
      </c>
      <c r="E2506">
        <v>65</v>
      </c>
      <c r="F2506" t="s">
        <v>4158</v>
      </c>
      <c r="G2506" t="s">
        <v>4840</v>
      </c>
      <c r="H2506">
        <v>366207</v>
      </c>
      <c r="I2506">
        <v>366991</v>
      </c>
      <c r="J2506">
        <v>369135</v>
      </c>
      <c r="K2506">
        <v>784</v>
      </c>
      <c r="L2506">
        <v>2144</v>
      </c>
      <c r="M2506">
        <v>1063</v>
      </c>
      <c r="N2506">
        <v>4114</v>
      </c>
      <c r="O2506">
        <v>1105</v>
      </c>
      <c r="P2506">
        <v>4456</v>
      </c>
      <c r="Q2506">
        <v>-42</v>
      </c>
      <c r="R2506">
        <v>-342</v>
      </c>
      <c r="S2506">
        <v>-2</v>
      </c>
      <c r="T2506">
        <v>74</v>
      </c>
      <c r="U2506">
        <v>831</v>
      </c>
      <c r="V2506">
        <v>2369</v>
      </c>
      <c r="W2506">
        <v>829</v>
      </c>
      <c r="X2506">
        <v>2443</v>
      </c>
      <c r="Y2506">
        <v>-3</v>
      </c>
      <c r="Z2506">
        <v>43</v>
      </c>
      <c r="AA2506">
        <v>9485</v>
      </c>
      <c r="AB2506">
        <v>9485</v>
      </c>
      <c r="AC2506">
        <v>9485</v>
      </c>
      <c r="AD2506">
        <v>11.177434298</v>
      </c>
      <c r="AE2506">
        <v>12.106623051</v>
      </c>
      <c r="AF2506">
        <v>-0.92918875300000003</v>
      </c>
      <c r="AG2506">
        <v>0.20105253719999999</v>
      </c>
      <c r="AH2506">
        <v>6.4363981166000004</v>
      </c>
      <c r="AI2506">
        <v>6.6374506538000002</v>
      </c>
    </row>
    <row r="2507" spans="1:35" x14ac:dyDescent="0.2">
      <c r="A2507">
        <v>50</v>
      </c>
      <c r="B2507">
        <v>3</v>
      </c>
      <c r="C2507">
        <v>6</v>
      </c>
      <c r="D2507">
        <v>47</v>
      </c>
      <c r="E2507">
        <v>67</v>
      </c>
      <c r="F2507" t="s">
        <v>4158</v>
      </c>
      <c r="G2507" t="s">
        <v>4923</v>
      </c>
      <c r="H2507">
        <v>6662</v>
      </c>
      <c r="I2507">
        <v>6622</v>
      </c>
      <c r="J2507">
        <v>6787</v>
      </c>
      <c r="K2507">
        <v>-40</v>
      </c>
      <c r="L2507">
        <v>165</v>
      </c>
      <c r="M2507">
        <v>11</v>
      </c>
      <c r="N2507">
        <v>65</v>
      </c>
      <c r="O2507">
        <v>30</v>
      </c>
      <c r="P2507">
        <v>111</v>
      </c>
      <c r="Q2507">
        <v>-19</v>
      </c>
      <c r="R2507">
        <v>-46</v>
      </c>
      <c r="S2507">
        <v>0</v>
      </c>
      <c r="T2507">
        <v>0</v>
      </c>
      <c r="U2507">
        <v>-20</v>
      </c>
      <c r="V2507">
        <v>214</v>
      </c>
      <c r="W2507">
        <v>-20</v>
      </c>
      <c r="X2507">
        <v>214</v>
      </c>
      <c r="Y2507">
        <v>-1</v>
      </c>
      <c r="Z2507">
        <v>-3</v>
      </c>
      <c r="AA2507">
        <v>145</v>
      </c>
      <c r="AB2507">
        <v>145</v>
      </c>
      <c r="AC2507">
        <v>145</v>
      </c>
      <c r="AD2507">
        <v>9.6949809829000007</v>
      </c>
      <c r="AE2507">
        <v>16.556044448000002</v>
      </c>
      <c r="AF2507">
        <v>-6.861063465</v>
      </c>
      <c r="AG2507">
        <v>0</v>
      </c>
      <c r="AH2507">
        <v>31.918860466999998</v>
      </c>
      <c r="AI2507">
        <v>31.918860466999998</v>
      </c>
    </row>
    <row r="2508" spans="1:35" x14ac:dyDescent="0.2">
      <c r="A2508">
        <v>50</v>
      </c>
      <c r="B2508">
        <v>3</v>
      </c>
      <c r="C2508">
        <v>6</v>
      </c>
      <c r="D2508">
        <v>47</v>
      </c>
      <c r="E2508">
        <v>69</v>
      </c>
      <c r="F2508" t="s">
        <v>4158</v>
      </c>
      <c r="G2508" t="s">
        <v>6039</v>
      </c>
      <c r="H2508">
        <v>25462</v>
      </c>
      <c r="I2508">
        <v>25410</v>
      </c>
      <c r="J2508">
        <v>25426</v>
      </c>
      <c r="K2508">
        <v>-52</v>
      </c>
      <c r="L2508">
        <v>16</v>
      </c>
      <c r="M2508">
        <v>60</v>
      </c>
      <c r="N2508">
        <v>243</v>
      </c>
      <c r="O2508">
        <v>90</v>
      </c>
      <c r="P2508">
        <v>356</v>
      </c>
      <c r="Q2508">
        <v>-30</v>
      </c>
      <c r="R2508">
        <v>-113</v>
      </c>
      <c r="S2508">
        <v>0</v>
      </c>
      <c r="T2508">
        <v>0</v>
      </c>
      <c r="U2508">
        <v>-22</v>
      </c>
      <c r="V2508">
        <v>127</v>
      </c>
      <c r="W2508">
        <v>-22</v>
      </c>
      <c r="X2508">
        <v>127</v>
      </c>
      <c r="Y2508">
        <v>0</v>
      </c>
      <c r="Z2508">
        <v>2</v>
      </c>
      <c r="AA2508">
        <v>3861</v>
      </c>
      <c r="AB2508">
        <v>3861</v>
      </c>
      <c r="AC2508">
        <v>3861</v>
      </c>
      <c r="AD2508">
        <v>9.5601542213999995</v>
      </c>
      <c r="AE2508">
        <v>14.005822645</v>
      </c>
      <c r="AF2508">
        <v>-4.445668424</v>
      </c>
      <c r="AG2508">
        <v>0</v>
      </c>
      <c r="AH2508">
        <v>4.9964592020999996</v>
      </c>
      <c r="AI2508">
        <v>4.9964592020999996</v>
      </c>
    </row>
    <row r="2509" spans="1:35" x14ac:dyDescent="0.2">
      <c r="A2509">
        <v>50</v>
      </c>
      <c r="B2509">
        <v>3</v>
      </c>
      <c r="C2509">
        <v>6</v>
      </c>
      <c r="D2509">
        <v>47</v>
      </c>
      <c r="E2509">
        <v>71</v>
      </c>
      <c r="F2509" t="s">
        <v>4158</v>
      </c>
      <c r="G2509" t="s">
        <v>5035</v>
      </c>
      <c r="H2509">
        <v>26831</v>
      </c>
      <c r="I2509">
        <v>26800</v>
      </c>
      <c r="J2509">
        <v>26892</v>
      </c>
      <c r="K2509">
        <v>-31</v>
      </c>
      <c r="L2509">
        <v>92</v>
      </c>
      <c r="M2509">
        <v>44</v>
      </c>
      <c r="N2509">
        <v>231</v>
      </c>
      <c r="O2509">
        <v>105</v>
      </c>
      <c r="P2509">
        <v>458</v>
      </c>
      <c r="Q2509">
        <v>-61</v>
      </c>
      <c r="R2509">
        <v>-227</v>
      </c>
      <c r="S2509">
        <v>0</v>
      </c>
      <c r="T2509">
        <v>0</v>
      </c>
      <c r="U2509">
        <v>33</v>
      </c>
      <c r="V2509">
        <v>321</v>
      </c>
      <c r="W2509">
        <v>33</v>
      </c>
      <c r="X2509">
        <v>321</v>
      </c>
      <c r="Y2509">
        <v>-3</v>
      </c>
      <c r="Z2509">
        <v>-2</v>
      </c>
      <c r="AA2509">
        <v>360</v>
      </c>
      <c r="AB2509">
        <v>360</v>
      </c>
      <c r="AC2509">
        <v>360</v>
      </c>
      <c r="AD2509">
        <v>8.6046338373999998</v>
      </c>
      <c r="AE2509">
        <v>17.060269686000002</v>
      </c>
      <c r="AF2509">
        <v>-8.4556358490000001</v>
      </c>
      <c r="AG2509">
        <v>0</v>
      </c>
      <c r="AH2509">
        <v>11.957088579000001</v>
      </c>
      <c r="AI2509">
        <v>11.957088579000001</v>
      </c>
    </row>
    <row r="2510" spans="1:35" x14ac:dyDescent="0.2">
      <c r="A2510">
        <v>50</v>
      </c>
      <c r="B2510">
        <v>3</v>
      </c>
      <c r="C2510">
        <v>6</v>
      </c>
      <c r="D2510">
        <v>47</v>
      </c>
      <c r="E2510">
        <v>73</v>
      </c>
      <c r="F2510" t="s">
        <v>4158</v>
      </c>
      <c r="G2510" t="s">
        <v>6040</v>
      </c>
      <c r="H2510">
        <v>56721</v>
      </c>
      <c r="I2510">
        <v>56669</v>
      </c>
      <c r="J2510">
        <v>57288</v>
      </c>
      <c r="K2510">
        <v>-52</v>
      </c>
      <c r="L2510">
        <v>619</v>
      </c>
      <c r="M2510">
        <v>121</v>
      </c>
      <c r="N2510">
        <v>488</v>
      </c>
      <c r="O2510">
        <v>216</v>
      </c>
      <c r="P2510">
        <v>929</v>
      </c>
      <c r="Q2510">
        <v>-95</v>
      </c>
      <c r="R2510">
        <v>-441</v>
      </c>
      <c r="S2510">
        <v>0</v>
      </c>
      <c r="T2510">
        <v>4</v>
      </c>
      <c r="U2510">
        <v>48</v>
      </c>
      <c r="V2510">
        <v>1067</v>
      </c>
      <c r="W2510">
        <v>48</v>
      </c>
      <c r="X2510">
        <v>1071</v>
      </c>
      <c r="Y2510">
        <v>-5</v>
      </c>
      <c r="Z2510">
        <v>-11</v>
      </c>
      <c r="AA2510">
        <v>500</v>
      </c>
      <c r="AB2510">
        <v>500</v>
      </c>
      <c r="AC2510">
        <v>500</v>
      </c>
      <c r="AD2510">
        <v>8.5646340286000004</v>
      </c>
      <c r="AE2510">
        <v>16.304395518</v>
      </c>
      <c r="AF2510">
        <v>-7.7397614890000002</v>
      </c>
      <c r="AG2510">
        <v>7.0201918299999999E-2</v>
      </c>
      <c r="AH2510">
        <v>18.726361698000002</v>
      </c>
      <c r="AI2510">
        <v>18.796563616</v>
      </c>
    </row>
    <row r="2511" spans="1:35" x14ac:dyDescent="0.2">
      <c r="A2511">
        <v>50</v>
      </c>
      <c r="B2511">
        <v>3</v>
      </c>
      <c r="C2511">
        <v>6</v>
      </c>
      <c r="D2511">
        <v>47</v>
      </c>
      <c r="E2511">
        <v>75</v>
      </c>
      <c r="F2511" t="s">
        <v>4158</v>
      </c>
      <c r="G2511" t="s">
        <v>5770</v>
      </c>
      <c r="H2511">
        <v>17864</v>
      </c>
      <c r="I2511">
        <v>17795</v>
      </c>
      <c r="J2511">
        <v>17694</v>
      </c>
      <c r="K2511">
        <v>-69</v>
      </c>
      <c r="L2511">
        <v>-101</v>
      </c>
      <c r="M2511">
        <v>49</v>
      </c>
      <c r="N2511">
        <v>172</v>
      </c>
      <c r="O2511">
        <v>75</v>
      </c>
      <c r="P2511">
        <v>252</v>
      </c>
      <c r="Q2511">
        <v>-26</v>
      </c>
      <c r="R2511">
        <v>-80</v>
      </c>
      <c r="S2511">
        <v>0</v>
      </c>
      <c r="T2511">
        <v>3</v>
      </c>
      <c r="U2511">
        <v>-41</v>
      </c>
      <c r="V2511">
        <v>-27</v>
      </c>
      <c r="W2511">
        <v>-41</v>
      </c>
      <c r="X2511">
        <v>-24</v>
      </c>
      <c r="Y2511">
        <v>-2</v>
      </c>
      <c r="Z2511">
        <v>3</v>
      </c>
      <c r="AA2511">
        <v>192</v>
      </c>
      <c r="AB2511">
        <v>192</v>
      </c>
      <c r="AC2511">
        <v>192</v>
      </c>
      <c r="AD2511">
        <v>9.6931443545999993</v>
      </c>
      <c r="AE2511">
        <v>14.201583589</v>
      </c>
      <c r="AF2511">
        <v>-4.508439235</v>
      </c>
      <c r="AG2511">
        <v>0.16906647129999999</v>
      </c>
      <c r="AH2511">
        <v>-1.521598242</v>
      </c>
      <c r="AI2511">
        <v>-1.3525317699999999</v>
      </c>
    </row>
    <row r="2512" spans="1:35" x14ac:dyDescent="0.2">
      <c r="A2512">
        <v>50</v>
      </c>
      <c r="B2512">
        <v>3</v>
      </c>
      <c r="C2512">
        <v>6</v>
      </c>
      <c r="D2512">
        <v>47</v>
      </c>
      <c r="E2512">
        <v>77</v>
      </c>
      <c r="F2512" t="s">
        <v>4158</v>
      </c>
      <c r="G2512" t="s">
        <v>5036</v>
      </c>
      <c r="H2512">
        <v>27842</v>
      </c>
      <c r="I2512">
        <v>27818</v>
      </c>
      <c r="J2512">
        <v>27953</v>
      </c>
      <c r="K2512">
        <v>-24</v>
      </c>
      <c r="L2512">
        <v>135</v>
      </c>
      <c r="M2512">
        <v>82</v>
      </c>
      <c r="N2512">
        <v>296</v>
      </c>
      <c r="O2512">
        <v>131</v>
      </c>
      <c r="P2512">
        <v>399</v>
      </c>
      <c r="Q2512">
        <v>-49</v>
      </c>
      <c r="R2512">
        <v>-103</v>
      </c>
      <c r="S2512">
        <v>0</v>
      </c>
      <c r="T2512">
        <v>-1</v>
      </c>
      <c r="U2512">
        <v>26</v>
      </c>
      <c r="V2512">
        <v>239</v>
      </c>
      <c r="W2512">
        <v>26</v>
      </c>
      <c r="X2512">
        <v>238</v>
      </c>
      <c r="Y2512">
        <v>-1</v>
      </c>
      <c r="Z2512">
        <v>0</v>
      </c>
      <c r="AA2512">
        <v>311</v>
      </c>
      <c r="AB2512">
        <v>311</v>
      </c>
      <c r="AC2512">
        <v>311</v>
      </c>
      <c r="AD2512">
        <v>10.614835666999999</v>
      </c>
      <c r="AE2512">
        <v>14.308511592</v>
      </c>
      <c r="AF2512">
        <v>-3.693675925</v>
      </c>
      <c r="AG2512">
        <v>-3.5860930999999999E-2</v>
      </c>
      <c r="AH2512">
        <v>8.5707625827000005</v>
      </c>
      <c r="AI2512">
        <v>8.5349016514000002</v>
      </c>
    </row>
    <row r="2513" spans="1:35" x14ac:dyDescent="0.2">
      <c r="A2513">
        <v>50</v>
      </c>
      <c r="B2513">
        <v>3</v>
      </c>
      <c r="C2513">
        <v>6</v>
      </c>
      <c r="D2513">
        <v>47</v>
      </c>
      <c r="E2513">
        <v>79</v>
      </c>
      <c r="F2513" t="s">
        <v>4158</v>
      </c>
      <c r="G2513" t="s">
        <v>4593</v>
      </c>
      <c r="H2513">
        <v>32199</v>
      </c>
      <c r="I2513">
        <v>32115</v>
      </c>
      <c r="J2513">
        <v>32239</v>
      </c>
      <c r="K2513">
        <v>-84</v>
      </c>
      <c r="L2513">
        <v>124</v>
      </c>
      <c r="M2513">
        <v>77</v>
      </c>
      <c r="N2513">
        <v>306</v>
      </c>
      <c r="O2513">
        <v>150</v>
      </c>
      <c r="P2513">
        <v>578</v>
      </c>
      <c r="Q2513">
        <v>-73</v>
      </c>
      <c r="R2513">
        <v>-272</v>
      </c>
      <c r="S2513">
        <v>0</v>
      </c>
      <c r="T2513">
        <v>0</v>
      </c>
      <c r="U2513">
        <v>-8</v>
      </c>
      <c r="V2513">
        <v>398</v>
      </c>
      <c r="W2513">
        <v>-8</v>
      </c>
      <c r="X2513">
        <v>398</v>
      </c>
      <c r="Y2513">
        <v>-3</v>
      </c>
      <c r="Z2513">
        <v>-2</v>
      </c>
      <c r="AA2513">
        <v>430</v>
      </c>
      <c r="AB2513">
        <v>430</v>
      </c>
      <c r="AC2513">
        <v>430</v>
      </c>
      <c r="AD2513">
        <v>9.5098983746000005</v>
      </c>
      <c r="AE2513">
        <v>17.963141373999999</v>
      </c>
      <c r="AF2513">
        <v>-8.4532430000000005</v>
      </c>
      <c r="AG2513">
        <v>0</v>
      </c>
      <c r="AH2513">
        <v>12.369083506999999</v>
      </c>
      <c r="AI2513">
        <v>12.369083506999999</v>
      </c>
    </row>
    <row r="2514" spans="1:35" x14ac:dyDescent="0.2">
      <c r="A2514">
        <v>50</v>
      </c>
      <c r="B2514">
        <v>3</v>
      </c>
      <c r="C2514">
        <v>6</v>
      </c>
      <c r="D2514">
        <v>47</v>
      </c>
      <c r="E2514">
        <v>81</v>
      </c>
      <c r="F2514" t="s">
        <v>4158</v>
      </c>
      <c r="G2514" t="s">
        <v>5251</v>
      </c>
      <c r="H2514">
        <v>24925</v>
      </c>
      <c r="I2514">
        <v>24942</v>
      </c>
      <c r="J2514">
        <v>25307</v>
      </c>
      <c r="K2514">
        <v>17</v>
      </c>
      <c r="L2514">
        <v>365</v>
      </c>
      <c r="M2514">
        <v>56</v>
      </c>
      <c r="N2514">
        <v>248</v>
      </c>
      <c r="O2514">
        <v>115</v>
      </c>
      <c r="P2514">
        <v>363</v>
      </c>
      <c r="Q2514">
        <v>-59</v>
      </c>
      <c r="R2514">
        <v>-115</v>
      </c>
      <c r="S2514">
        <v>0</v>
      </c>
      <c r="T2514">
        <v>-1</v>
      </c>
      <c r="U2514">
        <v>75</v>
      </c>
      <c r="V2514">
        <v>485</v>
      </c>
      <c r="W2514">
        <v>75</v>
      </c>
      <c r="X2514">
        <v>484</v>
      </c>
      <c r="Y2514">
        <v>1</v>
      </c>
      <c r="Z2514">
        <v>-4</v>
      </c>
      <c r="AA2514">
        <v>1362</v>
      </c>
      <c r="AB2514">
        <v>1362</v>
      </c>
      <c r="AC2514">
        <v>1362</v>
      </c>
      <c r="AD2514">
        <v>9.8708432008999996</v>
      </c>
      <c r="AE2514">
        <v>14.448048717000001</v>
      </c>
      <c r="AF2514">
        <v>-4.5772055170000003</v>
      </c>
      <c r="AG2514">
        <v>-3.9801786999999998E-2</v>
      </c>
      <c r="AH2514">
        <v>19.303866744</v>
      </c>
      <c r="AI2514">
        <v>19.264064956999999</v>
      </c>
    </row>
    <row r="2515" spans="1:35" x14ac:dyDescent="0.2">
      <c r="A2515">
        <v>50</v>
      </c>
      <c r="B2515">
        <v>3</v>
      </c>
      <c r="C2515">
        <v>6</v>
      </c>
      <c r="D2515">
        <v>47</v>
      </c>
      <c r="E2515">
        <v>83</v>
      </c>
      <c r="F2515" t="s">
        <v>4158</v>
      </c>
      <c r="G2515" t="s">
        <v>4594</v>
      </c>
      <c r="H2515">
        <v>8283</v>
      </c>
      <c r="I2515">
        <v>8285</v>
      </c>
      <c r="J2515">
        <v>8317</v>
      </c>
      <c r="K2515">
        <v>2</v>
      </c>
      <c r="L2515">
        <v>32</v>
      </c>
      <c r="M2515">
        <v>16</v>
      </c>
      <c r="N2515">
        <v>81</v>
      </c>
      <c r="O2515">
        <v>42</v>
      </c>
      <c r="P2515">
        <v>138</v>
      </c>
      <c r="Q2515">
        <v>-26</v>
      </c>
      <c r="R2515">
        <v>-57</v>
      </c>
      <c r="S2515">
        <v>0</v>
      </c>
      <c r="T2515">
        <v>-1</v>
      </c>
      <c r="U2515">
        <v>29</v>
      </c>
      <c r="V2515">
        <v>88</v>
      </c>
      <c r="W2515">
        <v>29</v>
      </c>
      <c r="X2515">
        <v>87</v>
      </c>
      <c r="Y2515">
        <v>-1</v>
      </c>
      <c r="Z2515">
        <v>2</v>
      </c>
      <c r="AA2515">
        <v>146</v>
      </c>
      <c r="AB2515">
        <v>146</v>
      </c>
      <c r="AC2515">
        <v>146</v>
      </c>
      <c r="AD2515">
        <v>9.7578604986999995</v>
      </c>
      <c r="AE2515">
        <v>16.624503072</v>
      </c>
      <c r="AF2515">
        <v>-6.866642573</v>
      </c>
      <c r="AG2515">
        <v>-0.12046741399999999</v>
      </c>
      <c r="AH2515">
        <v>10.601132394</v>
      </c>
      <c r="AI2515">
        <v>10.48066498</v>
      </c>
    </row>
    <row r="2516" spans="1:35" x14ac:dyDescent="0.2">
      <c r="A2516">
        <v>50</v>
      </c>
      <c r="B2516">
        <v>3</v>
      </c>
      <c r="C2516">
        <v>6</v>
      </c>
      <c r="D2516">
        <v>47</v>
      </c>
      <c r="E2516">
        <v>85</v>
      </c>
      <c r="F2516" t="s">
        <v>4158</v>
      </c>
      <c r="G2516" t="s">
        <v>5515</v>
      </c>
      <c r="H2516">
        <v>18990</v>
      </c>
      <c r="I2516">
        <v>18974</v>
      </c>
      <c r="J2516">
        <v>19211</v>
      </c>
      <c r="K2516">
        <v>-16</v>
      </c>
      <c r="L2516">
        <v>237</v>
      </c>
      <c r="M2516">
        <v>44</v>
      </c>
      <c r="N2516">
        <v>209</v>
      </c>
      <c r="O2516">
        <v>74</v>
      </c>
      <c r="P2516">
        <v>275</v>
      </c>
      <c r="Q2516">
        <v>-30</v>
      </c>
      <c r="R2516">
        <v>-66</v>
      </c>
      <c r="S2516">
        <v>0</v>
      </c>
      <c r="T2516">
        <v>0</v>
      </c>
      <c r="U2516">
        <v>16</v>
      </c>
      <c r="V2516">
        <v>305</v>
      </c>
      <c r="W2516">
        <v>16</v>
      </c>
      <c r="X2516">
        <v>305</v>
      </c>
      <c r="Y2516">
        <v>-2</v>
      </c>
      <c r="Z2516">
        <v>-2</v>
      </c>
      <c r="AA2516">
        <v>238</v>
      </c>
      <c r="AB2516">
        <v>238</v>
      </c>
      <c r="AC2516">
        <v>238</v>
      </c>
      <c r="AD2516">
        <v>10.946706821999999</v>
      </c>
      <c r="AE2516">
        <v>14.403561608</v>
      </c>
      <c r="AF2516">
        <v>-3.4568547860000001</v>
      </c>
      <c r="AG2516">
        <v>0</v>
      </c>
      <c r="AH2516">
        <v>15.974859238000001</v>
      </c>
      <c r="AI2516">
        <v>15.974859238000001</v>
      </c>
    </row>
    <row r="2517" spans="1:35" x14ac:dyDescent="0.2">
      <c r="A2517">
        <v>50</v>
      </c>
      <c r="B2517">
        <v>3</v>
      </c>
      <c r="C2517">
        <v>6</v>
      </c>
      <c r="D2517">
        <v>47</v>
      </c>
      <c r="E2517">
        <v>87</v>
      </c>
      <c r="F2517" t="s">
        <v>4158</v>
      </c>
      <c r="G2517" t="s">
        <v>4595</v>
      </c>
      <c r="H2517">
        <v>11617</v>
      </c>
      <c r="I2517">
        <v>11617</v>
      </c>
      <c r="J2517">
        <v>11750</v>
      </c>
      <c r="K2517">
        <v>0</v>
      </c>
      <c r="L2517">
        <v>133</v>
      </c>
      <c r="M2517">
        <v>24</v>
      </c>
      <c r="N2517">
        <v>81</v>
      </c>
      <c r="O2517">
        <v>55</v>
      </c>
      <c r="P2517">
        <v>203</v>
      </c>
      <c r="Q2517">
        <v>-31</v>
      </c>
      <c r="R2517">
        <v>-122</v>
      </c>
      <c r="S2517">
        <v>0</v>
      </c>
      <c r="T2517">
        <v>0</v>
      </c>
      <c r="U2517">
        <v>32</v>
      </c>
      <c r="V2517">
        <v>258</v>
      </c>
      <c r="W2517">
        <v>32</v>
      </c>
      <c r="X2517">
        <v>258</v>
      </c>
      <c r="Y2517">
        <v>-1</v>
      </c>
      <c r="Z2517">
        <v>-3</v>
      </c>
      <c r="AA2517">
        <v>110</v>
      </c>
      <c r="AB2517">
        <v>110</v>
      </c>
      <c r="AC2517">
        <v>110</v>
      </c>
      <c r="AD2517">
        <v>6.9328540249000001</v>
      </c>
      <c r="AE2517">
        <v>17.374930457000001</v>
      </c>
      <c r="AF2517">
        <v>-10.44207643</v>
      </c>
      <c r="AG2517">
        <v>0</v>
      </c>
      <c r="AH2517">
        <v>22.082423931000001</v>
      </c>
      <c r="AI2517">
        <v>22.082423931000001</v>
      </c>
    </row>
    <row r="2518" spans="1:35" x14ac:dyDescent="0.2">
      <c r="A2518">
        <v>50</v>
      </c>
      <c r="B2518">
        <v>3</v>
      </c>
      <c r="C2518">
        <v>6</v>
      </c>
      <c r="D2518">
        <v>47</v>
      </c>
      <c r="E2518">
        <v>89</v>
      </c>
      <c r="F2518" t="s">
        <v>4158</v>
      </c>
      <c r="G2518" t="s">
        <v>4596</v>
      </c>
      <c r="H2518">
        <v>54683</v>
      </c>
      <c r="I2518">
        <v>54870</v>
      </c>
      <c r="J2518">
        <v>55624</v>
      </c>
      <c r="K2518">
        <v>187</v>
      </c>
      <c r="L2518">
        <v>754</v>
      </c>
      <c r="M2518">
        <v>137</v>
      </c>
      <c r="N2518">
        <v>476</v>
      </c>
      <c r="O2518">
        <v>204</v>
      </c>
      <c r="P2518">
        <v>843</v>
      </c>
      <c r="Q2518">
        <v>-67</v>
      </c>
      <c r="R2518">
        <v>-367</v>
      </c>
      <c r="S2518">
        <v>0</v>
      </c>
      <c r="T2518">
        <v>6</v>
      </c>
      <c r="U2518">
        <v>256</v>
      </c>
      <c r="V2518">
        <v>1128</v>
      </c>
      <c r="W2518">
        <v>256</v>
      </c>
      <c r="X2518">
        <v>1134</v>
      </c>
      <c r="Y2518">
        <v>-2</v>
      </c>
      <c r="Z2518">
        <v>-13</v>
      </c>
      <c r="AA2518">
        <v>1348</v>
      </c>
      <c r="AB2518">
        <v>1348</v>
      </c>
      <c r="AC2518">
        <v>1348</v>
      </c>
      <c r="AD2518">
        <v>8.6158524444999998</v>
      </c>
      <c r="AE2518">
        <v>15.258747080999999</v>
      </c>
      <c r="AF2518">
        <v>-6.6428946370000004</v>
      </c>
      <c r="AG2518">
        <v>0.1086031821</v>
      </c>
      <c r="AH2518">
        <v>20.41739823</v>
      </c>
      <c r="AI2518">
        <v>20.526001411999999</v>
      </c>
    </row>
    <row r="2519" spans="1:35" x14ac:dyDescent="0.2">
      <c r="A2519">
        <v>50</v>
      </c>
      <c r="B2519">
        <v>3</v>
      </c>
      <c r="C2519">
        <v>6</v>
      </c>
      <c r="D2519">
        <v>47</v>
      </c>
      <c r="E2519">
        <v>91</v>
      </c>
      <c r="F2519" t="s">
        <v>4158</v>
      </c>
      <c r="G2519" t="s">
        <v>4671</v>
      </c>
      <c r="H2519">
        <v>17948</v>
      </c>
      <c r="I2519">
        <v>17966</v>
      </c>
      <c r="J2519">
        <v>18170</v>
      </c>
      <c r="K2519">
        <v>18</v>
      </c>
      <c r="L2519">
        <v>204</v>
      </c>
      <c r="M2519">
        <v>34</v>
      </c>
      <c r="N2519">
        <v>147</v>
      </c>
      <c r="O2519">
        <v>75</v>
      </c>
      <c r="P2519">
        <v>290</v>
      </c>
      <c r="Q2519">
        <v>-41</v>
      </c>
      <c r="R2519">
        <v>-143</v>
      </c>
      <c r="S2519">
        <v>0</v>
      </c>
      <c r="T2519">
        <v>4</v>
      </c>
      <c r="U2519">
        <v>62</v>
      </c>
      <c r="V2519">
        <v>345</v>
      </c>
      <c r="W2519">
        <v>62</v>
      </c>
      <c r="X2519">
        <v>349</v>
      </c>
      <c r="Y2519">
        <v>-3</v>
      </c>
      <c r="Z2519">
        <v>-2</v>
      </c>
      <c r="AA2519">
        <v>1615</v>
      </c>
      <c r="AB2519">
        <v>1615</v>
      </c>
      <c r="AC2519">
        <v>1615</v>
      </c>
      <c r="AD2519">
        <v>8.1359309276000005</v>
      </c>
      <c r="AE2519">
        <v>16.050475980000002</v>
      </c>
      <c r="AF2519">
        <v>-7.9145450520000002</v>
      </c>
      <c r="AG2519">
        <v>0.2213858756</v>
      </c>
      <c r="AH2519">
        <v>19.094531769</v>
      </c>
      <c r="AI2519">
        <v>19.315917643999999</v>
      </c>
    </row>
    <row r="2520" spans="1:35" x14ac:dyDescent="0.2">
      <c r="A2520">
        <v>50</v>
      </c>
      <c r="B2520">
        <v>3</v>
      </c>
      <c r="C2520">
        <v>6</v>
      </c>
      <c r="D2520">
        <v>47</v>
      </c>
      <c r="E2520">
        <v>93</v>
      </c>
      <c r="F2520" t="s">
        <v>4158</v>
      </c>
      <c r="G2520" t="s">
        <v>5043</v>
      </c>
      <c r="H2520">
        <v>478971</v>
      </c>
      <c r="I2520">
        <v>480126</v>
      </c>
      <c r="J2520">
        <v>486677</v>
      </c>
      <c r="K2520">
        <v>1155</v>
      </c>
      <c r="L2520">
        <v>6551</v>
      </c>
      <c r="M2520">
        <v>1283</v>
      </c>
      <c r="N2520">
        <v>4975</v>
      </c>
      <c r="O2520">
        <v>1401</v>
      </c>
      <c r="P2520">
        <v>5541</v>
      </c>
      <c r="Q2520">
        <v>-118</v>
      </c>
      <c r="R2520">
        <v>-566</v>
      </c>
      <c r="S2520">
        <v>0</v>
      </c>
      <c r="T2520">
        <v>106</v>
      </c>
      <c r="U2520">
        <v>1267</v>
      </c>
      <c r="V2520">
        <v>7029</v>
      </c>
      <c r="W2520">
        <v>1267</v>
      </c>
      <c r="X2520">
        <v>7135</v>
      </c>
      <c r="Y2520">
        <v>6</v>
      </c>
      <c r="Z2520">
        <v>-18</v>
      </c>
      <c r="AA2520">
        <v>12239</v>
      </c>
      <c r="AB2520">
        <v>12239</v>
      </c>
      <c r="AC2520">
        <v>12239</v>
      </c>
      <c r="AD2520">
        <v>10.29165197</v>
      </c>
      <c r="AE2520">
        <v>11.46252132</v>
      </c>
      <c r="AF2520">
        <v>-1.17086935</v>
      </c>
      <c r="AG2520">
        <v>0.21927941889999999</v>
      </c>
      <c r="AH2520">
        <v>14.540707878999999</v>
      </c>
      <c r="AI2520">
        <v>14.759987298</v>
      </c>
    </row>
    <row r="2521" spans="1:35" x14ac:dyDescent="0.2">
      <c r="A2521">
        <v>50</v>
      </c>
      <c r="B2521">
        <v>3</v>
      </c>
      <c r="C2521">
        <v>6</v>
      </c>
      <c r="D2521">
        <v>47</v>
      </c>
      <c r="E2521">
        <v>95</v>
      </c>
      <c r="F2521" t="s">
        <v>4158</v>
      </c>
      <c r="G2521" t="s">
        <v>4717</v>
      </c>
      <c r="H2521">
        <v>7005</v>
      </c>
      <c r="I2521">
        <v>6980</v>
      </c>
      <c r="J2521">
        <v>7128</v>
      </c>
      <c r="K2521">
        <v>-25</v>
      </c>
      <c r="L2521">
        <v>148</v>
      </c>
      <c r="M2521">
        <v>9</v>
      </c>
      <c r="N2521">
        <v>54</v>
      </c>
      <c r="O2521">
        <v>26</v>
      </c>
      <c r="P2521">
        <v>101</v>
      </c>
      <c r="Q2521">
        <v>-17</v>
      </c>
      <c r="R2521">
        <v>-47</v>
      </c>
      <c r="S2521">
        <v>0</v>
      </c>
      <c r="T2521">
        <v>0</v>
      </c>
      <c r="U2521">
        <v>-8</v>
      </c>
      <c r="V2521">
        <v>197</v>
      </c>
      <c r="W2521">
        <v>-8</v>
      </c>
      <c r="X2521">
        <v>197</v>
      </c>
      <c r="Y2521">
        <v>0</v>
      </c>
      <c r="Z2521">
        <v>-2</v>
      </c>
      <c r="AA2521">
        <v>2189</v>
      </c>
      <c r="AB2521">
        <v>2189</v>
      </c>
      <c r="AC2521">
        <v>2189</v>
      </c>
      <c r="AD2521">
        <v>7.6552310745999996</v>
      </c>
      <c r="AE2521">
        <v>14.31811738</v>
      </c>
      <c r="AF2521">
        <v>-6.6628863059999999</v>
      </c>
      <c r="AG2521">
        <v>0</v>
      </c>
      <c r="AH2521">
        <v>27.927417068</v>
      </c>
      <c r="AI2521">
        <v>27.927417068</v>
      </c>
    </row>
    <row r="2522" spans="1:35" x14ac:dyDescent="0.2">
      <c r="A2522">
        <v>50</v>
      </c>
      <c r="B2522">
        <v>3</v>
      </c>
      <c r="C2522">
        <v>6</v>
      </c>
      <c r="D2522">
        <v>47</v>
      </c>
      <c r="E2522">
        <v>97</v>
      </c>
      <c r="F2522" t="s">
        <v>4158</v>
      </c>
      <c r="G2522" t="s">
        <v>4598</v>
      </c>
      <c r="H2522">
        <v>25143</v>
      </c>
      <c r="I2522">
        <v>25100</v>
      </c>
      <c r="J2522">
        <v>25108</v>
      </c>
      <c r="K2522">
        <v>-43</v>
      </c>
      <c r="L2522">
        <v>8</v>
      </c>
      <c r="M2522">
        <v>68</v>
      </c>
      <c r="N2522">
        <v>272</v>
      </c>
      <c r="O2522">
        <v>81</v>
      </c>
      <c r="P2522">
        <v>340</v>
      </c>
      <c r="Q2522">
        <v>-13</v>
      </c>
      <c r="R2522">
        <v>-68</v>
      </c>
      <c r="S2522">
        <v>0</v>
      </c>
      <c r="T2522">
        <v>-2</v>
      </c>
      <c r="U2522">
        <v>-29</v>
      </c>
      <c r="V2522">
        <v>73</v>
      </c>
      <c r="W2522">
        <v>-29</v>
      </c>
      <c r="X2522">
        <v>71</v>
      </c>
      <c r="Y2522">
        <v>-1</v>
      </c>
      <c r="Z2522">
        <v>5</v>
      </c>
      <c r="AA2522">
        <v>2030</v>
      </c>
      <c r="AB2522">
        <v>2030</v>
      </c>
      <c r="AC2522">
        <v>2030</v>
      </c>
      <c r="AD2522">
        <v>10.834926705000001</v>
      </c>
      <c r="AE2522">
        <v>13.543658381</v>
      </c>
      <c r="AF2522">
        <v>-2.7087316760000002</v>
      </c>
      <c r="AG2522">
        <v>-7.9668579000000003E-2</v>
      </c>
      <c r="AH2522">
        <v>2.9079031230000001</v>
      </c>
      <c r="AI2522">
        <v>2.8282345442999999</v>
      </c>
    </row>
    <row r="2523" spans="1:35" x14ac:dyDescent="0.2">
      <c r="A2523">
        <v>50</v>
      </c>
      <c r="B2523">
        <v>3</v>
      </c>
      <c r="C2523">
        <v>6</v>
      </c>
      <c r="D2523">
        <v>47</v>
      </c>
      <c r="E2523">
        <v>99</v>
      </c>
      <c r="F2523" t="s">
        <v>4158</v>
      </c>
      <c r="G2523" t="s">
        <v>4599</v>
      </c>
      <c r="H2523">
        <v>44159</v>
      </c>
      <c r="I2523">
        <v>44189</v>
      </c>
      <c r="J2523">
        <v>44828</v>
      </c>
      <c r="K2523">
        <v>30</v>
      </c>
      <c r="L2523">
        <v>639</v>
      </c>
      <c r="M2523">
        <v>134</v>
      </c>
      <c r="N2523">
        <v>515</v>
      </c>
      <c r="O2523">
        <v>173</v>
      </c>
      <c r="P2523">
        <v>671</v>
      </c>
      <c r="Q2523">
        <v>-39</v>
      </c>
      <c r="R2523">
        <v>-156</v>
      </c>
      <c r="S2523">
        <v>0</v>
      </c>
      <c r="T2523">
        <v>0</v>
      </c>
      <c r="U2523">
        <v>70</v>
      </c>
      <c r="V2523">
        <v>802</v>
      </c>
      <c r="W2523">
        <v>70</v>
      </c>
      <c r="X2523">
        <v>802</v>
      </c>
      <c r="Y2523">
        <v>-1</v>
      </c>
      <c r="Z2523">
        <v>-7</v>
      </c>
      <c r="AA2523">
        <v>466</v>
      </c>
      <c r="AB2523">
        <v>466</v>
      </c>
      <c r="AC2523">
        <v>466</v>
      </c>
      <c r="AD2523">
        <v>11.570823551</v>
      </c>
      <c r="AE2523">
        <v>15.075772044000001</v>
      </c>
      <c r="AF2523">
        <v>-3.5049484930000001</v>
      </c>
      <c r="AG2523">
        <v>0</v>
      </c>
      <c r="AH2523">
        <v>18.019030073</v>
      </c>
      <c r="AI2523">
        <v>18.019030073</v>
      </c>
    </row>
    <row r="2524" spans="1:35" x14ac:dyDescent="0.2">
      <c r="A2524">
        <v>50</v>
      </c>
      <c r="B2524">
        <v>3</v>
      </c>
      <c r="C2524">
        <v>6</v>
      </c>
      <c r="D2524">
        <v>47</v>
      </c>
      <c r="E2524">
        <v>101</v>
      </c>
      <c r="F2524" t="s">
        <v>4158</v>
      </c>
      <c r="G2524" t="s">
        <v>5007</v>
      </c>
      <c r="H2524">
        <v>12582</v>
      </c>
      <c r="I2524">
        <v>12602</v>
      </c>
      <c r="J2524">
        <v>12857</v>
      </c>
      <c r="K2524">
        <v>20</v>
      </c>
      <c r="L2524">
        <v>255</v>
      </c>
      <c r="M2524">
        <v>37</v>
      </c>
      <c r="N2524">
        <v>117</v>
      </c>
      <c r="O2524">
        <v>48</v>
      </c>
      <c r="P2524">
        <v>181</v>
      </c>
      <c r="Q2524">
        <v>-11</v>
      </c>
      <c r="R2524">
        <v>-64</v>
      </c>
      <c r="S2524">
        <v>0</v>
      </c>
      <c r="T2524">
        <v>4</v>
      </c>
      <c r="U2524">
        <v>31</v>
      </c>
      <c r="V2524">
        <v>322</v>
      </c>
      <c r="W2524">
        <v>31</v>
      </c>
      <c r="X2524">
        <v>326</v>
      </c>
      <c r="Y2524">
        <v>0</v>
      </c>
      <c r="Z2524">
        <v>-7</v>
      </c>
      <c r="AA2524">
        <v>189</v>
      </c>
      <c r="AB2524">
        <v>189</v>
      </c>
      <c r="AC2524">
        <v>189</v>
      </c>
      <c r="AD2524">
        <v>9.1912486743000006</v>
      </c>
      <c r="AE2524">
        <v>14.218940257</v>
      </c>
      <c r="AF2524">
        <v>-5.0276915830000002</v>
      </c>
      <c r="AG2524">
        <v>0.31423072390000001</v>
      </c>
      <c r="AH2524">
        <v>25.295573274999999</v>
      </c>
      <c r="AI2524">
        <v>25.609803999</v>
      </c>
    </row>
    <row r="2525" spans="1:35" x14ac:dyDescent="0.2">
      <c r="A2525">
        <v>50</v>
      </c>
      <c r="B2525">
        <v>3</v>
      </c>
      <c r="C2525">
        <v>6</v>
      </c>
      <c r="D2525">
        <v>47</v>
      </c>
      <c r="E2525">
        <v>103</v>
      </c>
      <c r="F2525" t="s">
        <v>4158</v>
      </c>
      <c r="G2525" t="s">
        <v>4673</v>
      </c>
      <c r="H2525">
        <v>35319</v>
      </c>
      <c r="I2525">
        <v>35309</v>
      </c>
      <c r="J2525">
        <v>35433</v>
      </c>
      <c r="K2525">
        <v>-10</v>
      </c>
      <c r="L2525">
        <v>124</v>
      </c>
      <c r="M2525">
        <v>87</v>
      </c>
      <c r="N2525">
        <v>346</v>
      </c>
      <c r="O2525">
        <v>138</v>
      </c>
      <c r="P2525">
        <v>529</v>
      </c>
      <c r="Q2525">
        <v>-51</v>
      </c>
      <c r="R2525">
        <v>-183</v>
      </c>
      <c r="S2525">
        <v>1</v>
      </c>
      <c r="T2525">
        <v>5</v>
      </c>
      <c r="U2525">
        <v>43</v>
      </c>
      <c r="V2525">
        <v>301</v>
      </c>
      <c r="W2525">
        <v>44</v>
      </c>
      <c r="X2525">
        <v>306</v>
      </c>
      <c r="Y2525">
        <v>-3</v>
      </c>
      <c r="Z2525">
        <v>1</v>
      </c>
      <c r="AA2525">
        <v>259</v>
      </c>
      <c r="AB2525">
        <v>259</v>
      </c>
      <c r="AC2525">
        <v>259</v>
      </c>
      <c r="AD2525">
        <v>9.7820248226000004</v>
      </c>
      <c r="AE2525">
        <v>14.955754713999999</v>
      </c>
      <c r="AF2525">
        <v>-5.1737298919999999</v>
      </c>
      <c r="AG2525">
        <v>0.1413587402</v>
      </c>
      <c r="AH2525">
        <v>8.5097961607000006</v>
      </c>
      <c r="AI2525">
        <v>8.6511549008999999</v>
      </c>
    </row>
    <row r="2526" spans="1:35" x14ac:dyDescent="0.2">
      <c r="A2526">
        <v>50</v>
      </c>
      <c r="B2526">
        <v>3</v>
      </c>
      <c r="C2526">
        <v>6</v>
      </c>
      <c r="D2526">
        <v>47</v>
      </c>
      <c r="E2526">
        <v>105</v>
      </c>
      <c r="F2526" t="s">
        <v>4158</v>
      </c>
      <c r="G2526" t="s">
        <v>6041</v>
      </c>
      <c r="H2526">
        <v>54886</v>
      </c>
      <c r="I2526">
        <v>55097</v>
      </c>
      <c r="J2526">
        <v>56690</v>
      </c>
      <c r="K2526">
        <v>211</v>
      </c>
      <c r="L2526">
        <v>1593</v>
      </c>
      <c r="M2526">
        <v>132</v>
      </c>
      <c r="N2526">
        <v>509</v>
      </c>
      <c r="O2526">
        <v>190</v>
      </c>
      <c r="P2526">
        <v>743</v>
      </c>
      <c r="Q2526">
        <v>-58</v>
      </c>
      <c r="R2526">
        <v>-234</v>
      </c>
      <c r="S2526">
        <v>2</v>
      </c>
      <c r="T2526">
        <v>21</v>
      </c>
      <c r="U2526">
        <v>274</v>
      </c>
      <c r="V2526">
        <v>1829</v>
      </c>
      <c r="W2526">
        <v>276</v>
      </c>
      <c r="X2526">
        <v>1850</v>
      </c>
      <c r="Y2526">
        <v>-7</v>
      </c>
      <c r="Z2526">
        <v>-23</v>
      </c>
      <c r="AA2526">
        <v>410</v>
      </c>
      <c r="AB2526">
        <v>410</v>
      </c>
      <c r="AC2526">
        <v>410</v>
      </c>
      <c r="AD2526">
        <v>9.1066045246999998</v>
      </c>
      <c r="AE2526">
        <v>13.293137843</v>
      </c>
      <c r="AF2526">
        <v>-4.1865333180000004</v>
      </c>
      <c r="AG2526">
        <v>0.37571452849999998</v>
      </c>
      <c r="AH2526">
        <v>32.722946317999998</v>
      </c>
      <c r="AI2526">
        <v>33.098660846000001</v>
      </c>
    </row>
    <row r="2527" spans="1:35" x14ac:dyDescent="0.2">
      <c r="A2527">
        <v>50</v>
      </c>
      <c r="B2527">
        <v>3</v>
      </c>
      <c r="C2527">
        <v>6</v>
      </c>
      <c r="D2527">
        <v>47</v>
      </c>
      <c r="E2527">
        <v>107</v>
      </c>
      <c r="F2527" t="s">
        <v>4158</v>
      </c>
      <c r="G2527" t="s">
        <v>6042</v>
      </c>
      <c r="H2527">
        <v>53276</v>
      </c>
      <c r="I2527">
        <v>53315</v>
      </c>
      <c r="J2527">
        <v>54059</v>
      </c>
      <c r="K2527">
        <v>39</v>
      </c>
      <c r="L2527">
        <v>744</v>
      </c>
      <c r="M2527">
        <v>150</v>
      </c>
      <c r="N2527">
        <v>580</v>
      </c>
      <c r="O2527">
        <v>231</v>
      </c>
      <c r="P2527">
        <v>850</v>
      </c>
      <c r="Q2527">
        <v>-81</v>
      </c>
      <c r="R2527">
        <v>-270</v>
      </c>
      <c r="S2527">
        <v>0</v>
      </c>
      <c r="T2527">
        <v>12</v>
      </c>
      <c r="U2527">
        <v>124</v>
      </c>
      <c r="V2527">
        <v>1010</v>
      </c>
      <c r="W2527">
        <v>124</v>
      </c>
      <c r="X2527">
        <v>1022</v>
      </c>
      <c r="Y2527">
        <v>-4</v>
      </c>
      <c r="Z2527">
        <v>-8</v>
      </c>
      <c r="AA2527">
        <v>934</v>
      </c>
      <c r="AB2527">
        <v>934</v>
      </c>
      <c r="AC2527">
        <v>934</v>
      </c>
      <c r="AD2527">
        <v>10.803360218</v>
      </c>
      <c r="AE2527">
        <v>15.832510664000001</v>
      </c>
      <c r="AF2527">
        <v>-5.0291504460000001</v>
      </c>
      <c r="AG2527">
        <v>0.22351779760000001</v>
      </c>
      <c r="AH2527">
        <v>18.812747965</v>
      </c>
      <c r="AI2527">
        <v>19.036265762999999</v>
      </c>
    </row>
    <row r="2528" spans="1:35" x14ac:dyDescent="0.2">
      <c r="A2528">
        <v>50</v>
      </c>
      <c r="B2528">
        <v>3</v>
      </c>
      <c r="C2528">
        <v>6</v>
      </c>
      <c r="D2528">
        <v>47</v>
      </c>
      <c r="E2528">
        <v>109</v>
      </c>
      <c r="F2528" t="s">
        <v>4158</v>
      </c>
      <c r="G2528" t="s">
        <v>6043</v>
      </c>
      <c r="H2528">
        <v>25866</v>
      </c>
      <c r="I2528">
        <v>25839</v>
      </c>
      <c r="J2528">
        <v>25860</v>
      </c>
      <c r="K2528">
        <v>-27</v>
      </c>
      <c r="L2528">
        <v>21</v>
      </c>
      <c r="M2528">
        <v>57</v>
      </c>
      <c r="N2528">
        <v>292</v>
      </c>
      <c r="O2528">
        <v>127</v>
      </c>
      <c r="P2528">
        <v>428</v>
      </c>
      <c r="Q2528">
        <v>-70</v>
      </c>
      <c r="R2528">
        <v>-136</v>
      </c>
      <c r="S2528">
        <v>0</v>
      </c>
      <c r="T2528">
        <v>2</v>
      </c>
      <c r="U2528">
        <v>45</v>
      </c>
      <c r="V2528">
        <v>154</v>
      </c>
      <c r="W2528">
        <v>45</v>
      </c>
      <c r="X2528">
        <v>156</v>
      </c>
      <c r="Y2528">
        <v>-2</v>
      </c>
      <c r="Z2528">
        <v>1</v>
      </c>
      <c r="AA2528">
        <v>271</v>
      </c>
      <c r="AB2528">
        <v>271</v>
      </c>
      <c r="AC2528">
        <v>271</v>
      </c>
      <c r="AD2528">
        <v>11.296156599</v>
      </c>
      <c r="AE2528">
        <v>16.557380219999999</v>
      </c>
      <c r="AF2528">
        <v>-5.2612236210000001</v>
      </c>
      <c r="AG2528">
        <v>7.7370935599999996E-2</v>
      </c>
      <c r="AH2528">
        <v>5.9575620418000002</v>
      </c>
      <c r="AI2528">
        <v>6.0349329773999996</v>
      </c>
    </row>
    <row r="2529" spans="1:35" x14ac:dyDescent="0.2">
      <c r="A2529">
        <v>50</v>
      </c>
      <c r="B2529">
        <v>3</v>
      </c>
      <c r="C2529">
        <v>6</v>
      </c>
      <c r="D2529">
        <v>47</v>
      </c>
      <c r="E2529">
        <v>111</v>
      </c>
      <c r="F2529" t="s">
        <v>4158</v>
      </c>
      <c r="G2529" t="s">
        <v>4603</v>
      </c>
      <c r="H2529">
        <v>25216</v>
      </c>
      <c r="I2529">
        <v>25243</v>
      </c>
      <c r="J2529">
        <v>25699</v>
      </c>
      <c r="K2529">
        <v>27</v>
      </c>
      <c r="L2529">
        <v>456</v>
      </c>
      <c r="M2529">
        <v>83</v>
      </c>
      <c r="N2529">
        <v>301</v>
      </c>
      <c r="O2529">
        <v>100</v>
      </c>
      <c r="P2529">
        <v>344</v>
      </c>
      <c r="Q2529">
        <v>-17</v>
      </c>
      <c r="R2529">
        <v>-43</v>
      </c>
      <c r="S2529">
        <v>0</v>
      </c>
      <c r="T2529">
        <v>0</v>
      </c>
      <c r="U2529">
        <v>44</v>
      </c>
      <c r="V2529">
        <v>504</v>
      </c>
      <c r="W2529">
        <v>44</v>
      </c>
      <c r="X2529">
        <v>504</v>
      </c>
      <c r="Y2529">
        <v>0</v>
      </c>
      <c r="Z2529">
        <v>-5</v>
      </c>
      <c r="AA2529">
        <v>306</v>
      </c>
      <c r="AB2529">
        <v>306</v>
      </c>
      <c r="AC2529">
        <v>306</v>
      </c>
      <c r="AD2529">
        <v>11.81736092</v>
      </c>
      <c r="AE2529">
        <v>13.505555337000001</v>
      </c>
      <c r="AF2529">
        <v>-1.6881944170000001</v>
      </c>
      <c r="AG2529">
        <v>0</v>
      </c>
      <c r="AH2529">
        <v>19.787208982999999</v>
      </c>
      <c r="AI2529">
        <v>19.787208982999999</v>
      </c>
    </row>
    <row r="2530" spans="1:35" x14ac:dyDescent="0.2">
      <c r="A2530">
        <v>50</v>
      </c>
      <c r="B2530">
        <v>3</v>
      </c>
      <c r="C2530">
        <v>6</v>
      </c>
      <c r="D2530">
        <v>47</v>
      </c>
      <c r="E2530">
        <v>113</v>
      </c>
      <c r="F2530" t="s">
        <v>4158</v>
      </c>
      <c r="G2530" t="s">
        <v>4604</v>
      </c>
      <c r="H2530">
        <v>98823</v>
      </c>
      <c r="I2530">
        <v>98777</v>
      </c>
      <c r="J2530">
        <v>98775</v>
      </c>
      <c r="K2530">
        <v>-46</v>
      </c>
      <c r="L2530">
        <v>-2</v>
      </c>
      <c r="M2530">
        <v>327</v>
      </c>
      <c r="N2530">
        <v>1175</v>
      </c>
      <c r="O2530">
        <v>383</v>
      </c>
      <c r="P2530">
        <v>1250</v>
      </c>
      <c r="Q2530">
        <v>-56</v>
      </c>
      <c r="R2530">
        <v>-75</v>
      </c>
      <c r="S2530">
        <v>1</v>
      </c>
      <c r="T2530">
        <v>25</v>
      </c>
      <c r="U2530">
        <v>13</v>
      </c>
      <c r="V2530">
        <v>27</v>
      </c>
      <c r="W2530">
        <v>14</v>
      </c>
      <c r="X2530">
        <v>52</v>
      </c>
      <c r="Y2530">
        <v>-4</v>
      </c>
      <c r="Z2530">
        <v>21</v>
      </c>
      <c r="AA2530">
        <v>4435</v>
      </c>
      <c r="AB2530">
        <v>4435</v>
      </c>
      <c r="AC2530">
        <v>4435</v>
      </c>
      <c r="AD2530">
        <v>11.895602171</v>
      </c>
      <c r="AE2530">
        <v>12.654895926</v>
      </c>
      <c r="AF2530">
        <v>-0.75929375600000004</v>
      </c>
      <c r="AG2530">
        <v>0.25309791850000002</v>
      </c>
      <c r="AH2530">
        <v>0.273345752</v>
      </c>
      <c r="AI2530">
        <v>0.52644367049999996</v>
      </c>
    </row>
    <row r="2531" spans="1:35" x14ac:dyDescent="0.2">
      <c r="A2531">
        <v>50</v>
      </c>
      <c r="B2531">
        <v>3</v>
      </c>
      <c r="C2531">
        <v>6</v>
      </c>
      <c r="D2531">
        <v>47</v>
      </c>
      <c r="E2531">
        <v>115</v>
      </c>
      <c r="F2531" t="s">
        <v>4158</v>
      </c>
      <c r="G2531" t="s">
        <v>4606</v>
      </c>
      <c r="H2531">
        <v>28837</v>
      </c>
      <c r="I2531">
        <v>28834</v>
      </c>
      <c r="J2531">
        <v>28877</v>
      </c>
      <c r="K2531">
        <v>-3</v>
      </c>
      <c r="L2531">
        <v>43</v>
      </c>
      <c r="M2531">
        <v>80</v>
      </c>
      <c r="N2531">
        <v>279</v>
      </c>
      <c r="O2531">
        <v>118</v>
      </c>
      <c r="P2531">
        <v>439</v>
      </c>
      <c r="Q2531">
        <v>-38</v>
      </c>
      <c r="R2531">
        <v>-160</v>
      </c>
      <c r="S2531">
        <v>0</v>
      </c>
      <c r="T2531">
        <v>1</v>
      </c>
      <c r="U2531">
        <v>36</v>
      </c>
      <c r="V2531">
        <v>200</v>
      </c>
      <c r="W2531">
        <v>36</v>
      </c>
      <c r="X2531">
        <v>201</v>
      </c>
      <c r="Y2531">
        <v>-1</v>
      </c>
      <c r="Z2531">
        <v>2</v>
      </c>
      <c r="AA2531">
        <v>218</v>
      </c>
      <c r="AB2531">
        <v>218</v>
      </c>
      <c r="AC2531">
        <v>218</v>
      </c>
      <c r="AD2531">
        <v>9.6688672869999994</v>
      </c>
      <c r="AE2531">
        <v>15.213737416000001</v>
      </c>
      <c r="AF2531">
        <v>-5.5448701290000004</v>
      </c>
      <c r="AG2531">
        <v>3.4655438300000001E-2</v>
      </c>
      <c r="AH2531">
        <v>6.9310876609000003</v>
      </c>
      <c r="AI2531">
        <v>6.9657430992</v>
      </c>
    </row>
    <row r="2532" spans="1:35" x14ac:dyDescent="0.2">
      <c r="A2532">
        <v>50</v>
      </c>
      <c r="B2532">
        <v>3</v>
      </c>
      <c r="C2532">
        <v>6</v>
      </c>
      <c r="D2532">
        <v>47</v>
      </c>
      <c r="E2532">
        <v>117</v>
      </c>
      <c r="F2532" t="s">
        <v>4158</v>
      </c>
      <c r="G2532" t="s">
        <v>4607</v>
      </c>
      <c r="H2532">
        <v>34318</v>
      </c>
      <c r="I2532">
        <v>34441</v>
      </c>
      <c r="J2532">
        <v>34984</v>
      </c>
      <c r="K2532">
        <v>123</v>
      </c>
      <c r="L2532">
        <v>543</v>
      </c>
      <c r="M2532">
        <v>105</v>
      </c>
      <c r="N2532">
        <v>392</v>
      </c>
      <c r="O2532">
        <v>94</v>
      </c>
      <c r="P2532">
        <v>457</v>
      </c>
      <c r="Q2532">
        <v>11</v>
      </c>
      <c r="R2532">
        <v>-65</v>
      </c>
      <c r="S2532">
        <v>-1</v>
      </c>
      <c r="T2532">
        <v>12</v>
      </c>
      <c r="U2532">
        <v>111</v>
      </c>
      <c r="V2532">
        <v>600</v>
      </c>
      <c r="W2532">
        <v>110</v>
      </c>
      <c r="X2532">
        <v>612</v>
      </c>
      <c r="Y2532">
        <v>2</v>
      </c>
      <c r="Z2532">
        <v>-4</v>
      </c>
      <c r="AA2532">
        <v>280</v>
      </c>
      <c r="AB2532">
        <v>280</v>
      </c>
      <c r="AC2532">
        <v>280</v>
      </c>
      <c r="AD2532">
        <v>11.292761972999999</v>
      </c>
      <c r="AE2532">
        <v>13.16528628</v>
      </c>
      <c r="AF2532">
        <v>-1.8725243069999999</v>
      </c>
      <c r="AG2532">
        <v>0.34569679510000001</v>
      </c>
      <c r="AH2532">
        <v>17.284839755</v>
      </c>
      <c r="AI2532">
        <v>17.630536549999999</v>
      </c>
    </row>
    <row r="2533" spans="1:35" x14ac:dyDescent="0.2">
      <c r="A2533">
        <v>50</v>
      </c>
      <c r="B2533">
        <v>3</v>
      </c>
      <c r="C2533">
        <v>6</v>
      </c>
      <c r="D2533">
        <v>47</v>
      </c>
      <c r="E2533">
        <v>119</v>
      </c>
      <c r="F2533" t="s">
        <v>4158</v>
      </c>
      <c r="G2533" t="s">
        <v>6044</v>
      </c>
      <c r="H2533">
        <v>100974</v>
      </c>
      <c r="I2533">
        <v>101700</v>
      </c>
      <c r="J2533">
        <v>104760</v>
      </c>
      <c r="K2533">
        <v>726</v>
      </c>
      <c r="L2533">
        <v>3060</v>
      </c>
      <c r="M2533">
        <v>336</v>
      </c>
      <c r="N2533">
        <v>1229</v>
      </c>
      <c r="O2533">
        <v>298</v>
      </c>
      <c r="P2533">
        <v>1181</v>
      </c>
      <c r="Q2533">
        <v>38</v>
      </c>
      <c r="R2533">
        <v>48</v>
      </c>
      <c r="S2533">
        <v>-1</v>
      </c>
      <c r="T2533">
        <v>-7</v>
      </c>
      <c r="U2533">
        <v>685</v>
      </c>
      <c r="V2533">
        <v>3050</v>
      </c>
      <c r="W2533">
        <v>684</v>
      </c>
      <c r="X2533">
        <v>3043</v>
      </c>
      <c r="Y2533">
        <v>4</v>
      </c>
      <c r="Z2533">
        <v>-31</v>
      </c>
      <c r="AA2533">
        <v>945</v>
      </c>
      <c r="AB2533">
        <v>945</v>
      </c>
      <c r="AC2533">
        <v>945</v>
      </c>
      <c r="AD2533">
        <v>11.905453841</v>
      </c>
      <c r="AE2533">
        <v>11.440472731</v>
      </c>
      <c r="AF2533">
        <v>0.46498111009999998</v>
      </c>
      <c r="AG2533">
        <v>-6.7809745000000005E-2</v>
      </c>
      <c r="AH2533">
        <v>29.545674707</v>
      </c>
      <c r="AI2533">
        <v>29.477864962000002</v>
      </c>
    </row>
    <row r="2534" spans="1:35" x14ac:dyDescent="0.2">
      <c r="A2534">
        <v>50</v>
      </c>
      <c r="B2534">
        <v>3</v>
      </c>
      <c r="C2534">
        <v>6</v>
      </c>
      <c r="D2534">
        <v>47</v>
      </c>
      <c r="E2534">
        <v>121</v>
      </c>
      <c r="F2534" t="s">
        <v>4158</v>
      </c>
      <c r="G2534" t="s">
        <v>5855</v>
      </c>
      <c r="H2534">
        <v>12758</v>
      </c>
      <c r="I2534">
        <v>12785</v>
      </c>
      <c r="J2534">
        <v>13049</v>
      </c>
      <c r="K2534">
        <v>27</v>
      </c>
      <c r="L2534">
        <v>264</v>
      </c>
      <c r="M2534">
        <v>24</v>
      </c>
      <c r="N2534">
        <v>126</v>
      </c>
      <c r="O2534">
        <v>57</v>
      </c>
      <c r="P2534">
        <v>180</v>
      </c>
      <c r="Q2534">
        <v>-33</v>
      </c>
      <c r="R2534">
        <v>-54</v>
      </c>
      <c r="S2534">
        <v>0</v>
      </c>
      <c r="T2534">
        <v>0</v>
      </c>
      <c r="U2534">
        <v>61</v>
      </c>
      <c r="V2534">
        <v>323</v>
      </c>
      <c r="W2534">
        <v>61</v>
      </c>
      <c r="X2534">
        <v>323</v>
      </c>
      <c r="Y2534">
        <v>-1</v>
      </c>
      <c r="Z2534">
        <v>-5</v>
      </c>
      <c r="AA2534">
        <v>130</v>
      </c>
      <c r="AB2534">
        <v>130</v>
      </c>
      <c r="AC2534">
        <v>130</v>
      </c>
      <c r="AD2534">
        <v>9.7545869784000008</v>
      </c>
      <c r="AE2534">
        <v>13.935124255</v>
      </c>
      <c r="AF2534">
        <v>-4.1805372759999999</v>
      </c>
      <c r="AG2534">
        <v>0</v>
      </c>
      <c r="AH2534">
        <v>25.005806302</v>
      </c>
      <c r="AI2534">
        <v>25.005806302</v>
      </c>
    </row>
    <row r="2535" spans="1:35" x14ac:dyDescent="0.2">
      <c r="A2535">
        <v>50</v>
      </c>
      <c r="B2535">
        <v>3</v>
      </c>
      <c r="C2535">
        <v>6</v>
      </c>
      <c r="D2535">
        <v>47</v>
      </c>
      <c r="E2535">
        <v>123</v>
      </c>
      <c r="F2535" t="s">
        <v>4158</v>
      </c>
      <c r="G2535" t="s">
        <v>4609</v>
      </c>
      <c r="H2535">
        <v>46250</v>
      </c>
      <c r="I2535">
        <v>46384</v>
      </c>
      <c r="J2535">
        <v>46698</v>
      </c>
      <c r="K2535">
        <v>134</v>
      </c>
      <c r="L2535">
        <v>314</v>
      </c>
      <c r="M2535">
        <v>130</v>
      </c>
      <c r="N2535">
        <v>488</v>
      </c>
      <c r="O2535">
        <v>157</v>
      </c>
      <c r="P2535">
        <v>730</v>
      </c>
      <c r="Q2535">
        <v>-27</v>
      </c>
      <c r="R2535">
        <v>-242</v>
      </c>
      <c r="S2535">
        <v>0</v>
      </c>
      <c r="T2535">
        <v>2</v>
      </c>
      <c r="U2535">
        <v>164</v>
      </c>
      <c r="V2535">
        <v>553</v>
      </c>
      <c r="W2535">
        <v>164</v>
      </c>
      <c r="X2535">
        <v>555</v>
      </c>
      <c r="Y2535">
        <v>-3</v>
      </c>
      <c r="Z2535">
        <v>1</v>
      </c>
      <c r="AA2535">
        <v>420</v>
      </c>
      <c r="AB2535">
        <v>420</v>
      </c>
      <c r="AC2535">
        <v>420</v>
      </c>
      <c r="AD2535">
        <v>10.485378483</v>
      </c>
      <c r="AE2535">
        <v>15.685094863</v>
      </c>
      <c r="AF2535">
        <v>-5.1997163789999998</v>
      </c>
      <c r="AG2535">
        <v>4.2972862600000002E-2</v>
      </c>
      <c r="AH2535">
        <v>11.881996518999999</v>
      </c>
      <c r="AI2535">
        <v>11.924969382</v>
      </c>
    </row>
    <row r="2536" spans="1:35" x14ac:dyDescent="0.2">
      <c r="A2536">
        <v>50</v>
      </c>
      <c r="B2536">
        <v>3</v>
      </c>
      <c r="C2536">
        <v>6</v>
      </c>
      <c r="D2536">
        <v>47</v>
      </c>
      <c r="E2536">
        <v>125</v>
      </c>
      <c r="F2536" t="s">
        <v>4158</v>
      </c>
      <c r="G2536" t="s">
        <v>4610</v>
      </c>
      <c r="H2536">
        <v>220069</v>
      </c>
      <c r="I2536">
        <v>221160</v>
      </c>
      <c r="J2536">
        <v>227900</v>
      </c>
      <c r="K2536">
        <v>1091</v>
      </c>
      <c r="L2536">
        <v>6740</v>
      </c>
      <c r="M2536">
        <v>880</v>
      </c>
      <c r="N2536">
        <v>3407</v>
      </c>
      <c r="O2536">
        <v>457</v>
      </c>
      <c r="P2536">
        <v>1805</v>
      </c>
      <c r="Q2536">
        <v>423</v>
      </c>
      <c r="R2536">
        <v>1602</v>
      </c>
      <c r="S2536">
        <v>-7</v>
      </c>
      <c r="T2536">
        <v>-48</v>
      </c>
      <c r="U2536">
        <v>648</v>
      </c>
      <c r="V2536">
        <v>5224</v>
      </c>
      <c r="W2536">
        <v>641</v>
      </c>
      <c r="X2536">
        <v>5176</v>
      </c>
      <c r="Y2536">
        <v>27</v>
      </c>
      <c r="Z2536">
        <v>-38</v>
      </c>
      <c r="AA2536">
        <v>3700</v>
      </c>
      <c r="AB2536">
        <v>3700</v>
      </c>
      <c r="AC2536">
        <v>3700</v>
      </c>
      <c r="AD2536">
        <v>15.173918853</v>
      </c>
      <c r="AE2536">
        <v>8.0390148309999994</v>
      </c>
      <c r="AF2536">
        <v>7.1349040216999997</v>
      </c>
      <c r="AG2536">
        <v>-0.213779896</v>
      </c>
      <c r="AH2536">
        <v>23.266378658000001</v>
      </c>
      <c r="AI2536">
        <v>23.052598761999999</v>
      </c>
    </row>
    <row r="2537" spans="1:35" x14ac:dyDescent="0.2">
      <c r="A2537">
        <v>50</v>
      </c>
      <c r="B2537">
        <v>3</v>
      </c>
      <c r="C2537">
        <v>6</v>
      </c>
      <c r="D2537">
        <v>47</v>
      </c>
      <c r="E2537">
        <v>127</v>
      </c>
      <c r="F2537" t="s">
        <v>4158</v>
      </c>
      <c r="G2537" t="s">
        <v>5779</v>
      </c>
      <c r="H2537">
        <v>6461</v>
      </c>
      <c r="I2537">
        <v>6457</v>
      </c>
      <c r="J2537">
        <v>6644</v>
      </c>
      <c r="K2537">
        <v>-4</v>
      </c>
      <c r="L2537">
        <v>187</v>
      </c>
      <c r="M2537">
        <v>13</v>
      </c>
      <c r="N2537">
        <v>63</v>
      </c>
      <c r="O2537">
        <v>16</v>
      </c>
      <c r="P2537">
        <v>90</v>
      </c>
      <c r="Q2537">
        <v>-3</v>
      </c>
      <c r="R2537">
        <v>-27</v>
      </c>
      <c r="S2537">
        <v>0</v>
      </c>
      <c r="T2537">
        <v>2</v>
      </c>
      <c r="U2537">
        <v>0</v>
      </c>
      <c r="V2537">
        <v>215</v>
      </c>
      <c r="W2537">
        <v>0</v>
      </c>
      <c r="X2537">
        <v>217</v>
      </c>
      <c r="Y2537">
        <v>-1</v>
      </c>
      <c r="Z2537">
        <v>-3</v>
      </c>
      <c r="AA2537">
        <v>80</v>
      </c>
      <c r="AB2537">
        <v>80</v>
      </c>
      <c r="AC2537">
        <v>80</v>
      </c>
      <c r="AD2537">
        <v>9.6175864438000005</v>
      </c>
      <c r="AE2537">
        <v>13.739409204999999</v>
      </c>
      <c r="AF2537">
        <v>-4.1218227619999999</v>
      </c>
      <c r="AG2537">
        <v>0.30532020459999998</v>
      </c>
      <c r="AH2537">
        <v>32.821921991000004</v>
      </c>
      <c r="AI2537">
        <v>33.127242195000001</v>
      </c>
    </row>
    <row r="2538" spans="1:35" x14ac:dyDescent="0.2">
      <c r="A2538">
        <v>50</v>
      </c>
      <c r="B2538">
        <v>3</v>
      </c>
      <c r="C2538">
        <v>6</v>
      </c>
      <c r="D2538">
        <v>47</v>
      </c>
      <c r="E2538">
        <v>129</v>
      </c>
      <c r="F2538" t="s">
        <v>4158</v>
      </c>
      <c r="G2538" t="s">
        <v>4611</v>
      </c>
      <c r="H2538">
        <v>21035</v>
      </c>
      <c r="I2538">
        <v>21020</v>
      </c>
      <c r="J2538">
        <v>21254</v>
      </c>
      <c r="K2538">
        <v>-15</v>
      </c>
      <c r="L2538">
        <v>234</v>
      </c>
      <c r="M2538">
        <v>39</v>
      </c>
      <c r="N2538">
        <v>171</v>
      </c>
      <c r="O2538">
        <v>82</v>
      </c>
      <c r="P2538">
        <v>264</v>
      </c>
      <c r="Q2538">
        <v>-43</v>
      </c>
      <c r="R2538">
        <v>-93</v>
      </c>
      <c r="S2538">
        <v>0</v>
      </c>
      <c r="T2538">
        <v>0</v>
      </c>
      <c r="U2538">
        <v>29</v>
      </c>
      <c r="V2538">
        <v>327</v>
      </c>
      <c r="W2538">
        <v>29</v>
      </c>
      <c r="X2538">
        <v>327</v>
      </c>
      <c r="Y2538">
        <v>-1</v>
      </c>
      <c r="Z2538">
        <v>0</v>
      </c>
      <c r="AA2538">
        <v>2174</v>
      </c>
      <c r="AB2538">
        <v>2174</v>
      </c>
      <c r="AC2538">
        <v>2174</v>
      </c>
      <c r="AD2538">
        <v>8.0900790084</v>
      </c>
      <c r="AE2538">
        <v>12.489946539</v>
      </c>
      <c r="AF2538">
        <v>-4.3998675309999999</v>
      </c>
      <c r="AG2538">
        <v>0</v>
      </c>
      <c r="AH2538">
        <v>15.470501963</v>
      </c>
      <c r="AI2538">
        <v>15.470501963</v>
      </c>
    </row>
    <row r="2539" spans="1:35" x14ac:dyDescent="0.2">
      <c r="A2539">
        <v>50</v>
      </c>
      <c r="B2539">
        <v>3</v>
      </c>
      <c r="C2539">
        <v>6</v>
      </c>
      <c r="D2539">
        <v>47</v>
      </c>
      <c r="E2539">
        <v>131</v>
      </c>
      <c r="F2539" t="s">
        <v>4158</v>
      </c>
      <c r="G2539" t="s">
        <v>6045</v>
      </c>
      <c r="H2539">
        <v>30787</v>
      </c>
      <c r="I2539">
        <v>30716</v>
      </c>
      <c r="J2539">
        <v>30466</v>
      </c>
      <c r="K2539">
        <v>-71</v>
      </c>
      <c r="L2539">
        <v>-250</v>
      </c>
      <c r="M2539">
        <v>62</v>
      </c>
      <c r="N2539">
        <v>323</v>
      </c>
      <c r="O2539">
        <v>121</v>
      </c>
      <c r="P2539">
        <v>519</v>
      </c>
      <c r="Q2539">
        <v>-59</v>
      </c>
      <c r="R2539">
        <v>-196</v>
      </c>
      <c r="S2539">
        <v>0</v>
      </c>
      <c r="T2539">
        <v>6</v>
      </c>
      <c r="U2539">
        <v>-10</v>
      </c>
      <c r="V2539">
        <v>-65</v>
      </c>
      <c r="W2539">
        <v>-10</v>
      </c>
      <c r="X2539">
        <v>-59</v>
      </c>
      <c r="Y2539">
        <v>-2</v>
      </c>
      <c r="Z2539">
        <v>5</v>
      </c>
      <c r="AA2539">
        <v>425</v>
      </c>
      <c r="AB2539">
        <v>425</v>
      </c>
      <c r="AC2539">
        <v>425</v>
      </c>
      <c r="AD2539">
        <v>10.558661044000001</v>
      </c>
      <c r="AE2539">
        <v>16.965774246999999</v>
      </c>
      <c r="AF2539">
        <v>-6.4071132029999998</v>
      </c>
      <c r="AG2539">
        <v>0.19613611850000001</v>
      </c>
      <c r="AH2539">
        <v>-2.1248079500000001</v>
      </c>
      <c r="AI2539">
        <v>-1.928671832</v>
      </c>
    </row>
    <row r="2540" spans="1:35" x14ac:dyDescent="0.2">
      <c r="A2540">
        <v>50</v>
      </c>
      <c r="B2540">
        <v>3</v>
      </c>
      <c r="C2540">
        <v>6</v>
      </c>
      <c r="D2540">
        <v>47</v>
      </c>
      <c r="E2540">
        <v>133</v>
      </c>
      <c r="F2540" t="s">
        <v>4158</v>
      </c>
      <c r="G2540" t="s">
        <v>6046</v>
      </c>
      <c r="H2540">
        <v>22511</v>
      </c>
      <c r="I2540">
        <v>22588</v>
      </c>
      <c r="J2540">
        <v>22839</v>
      </c>
      <c r="K2540">
        <v>77</v>
      </c>
      <c r="L2540">
        <v>251</v>
      </c>
      <c r="M2540">
        <v>64</v>
      </c>
      <c r="N2540">
        <v>239</v>
      </c>
      <c r="O2540">
        <v>81</v>
      </c>
      <c r="P2540">
        <v>421</v>
      </c>
      <c r="Q2540">
        <v>-17</v>
      </c>
      <c r="R2540">
        <v>-182</v>
      </c>
      <c r="S2540">
        <v>0</v>
      </c>
      <c r="T2540">
        <v>0</v>
      </c>
      <c r="U2540">
        <v>95</v>
      </c>
      <c r="V2540">
        <v>436</v>
      </c>
      <c r="W2540">
        <v>95</v>
      </c>
      <c r="X2540">
        <v>436</v>
      </c>
      <c r="Y2540">
        <v>-1</v>
      </c>
      <c r="Z2540">
        <v>-3</v>
      </c>
      <c r="AA2540">
        <v>227</v>
      </c>
      <c r="AB2540">
        <v>227</v>
      </c>
      <c r="AC2540">
        <v>227</v>
      </c>
      <c r="AD2540">
        <v>10.52237656</v>
      </c>
      <c r="AE2540">
        <v>18.535232351000001</v>
      </c>
      <c r="AF2540">
        <v>-8.0128557909999998</v>
      </c>
      <c r="AG2540">
        <v>0</v>
      </c>
      <c r="AH2540">
        <v>19.195632552999999</v>
      </c>
      <c r="AI2540">
        <v>19.195632552999999</v>
      </c>
    </row>
    <row r="2541" spans="1:35" x14ac:dyDescent="0.2">
      <c r="A2541">
        <v>50</v>
      </c>
      <c r="B2541">
        <v>3</v>
      </c>
      <c r="C2541">
        <v>6</v>
      </c>
      <c r="D2541">
        <v>47</v>
      </c>
      <c r="E2541">
        <v>135</v>
      </c>
      <c r="F2541" t="s">
        <v>4158</v>
      </c>
      <c r="G2541" t="s">
        <v>4612</v>
      </c>
      <c r="H2541">
        <v>8366</v>
      </c>
      <c r="I2541">
        <v>8360</v>
      </c>
      <c r="J2541">
        <v>8472</v>
      </c>
      <c r="K2541">
        <v>-6</v>
      </c>
      <c r="L2541">
        <v>112</v>
      </c>
      <c r="M2541">
        <v>22</v>
      </c>
      <c r="N2541">
        <v>102</v>
      </c>
      <c r="O2541">
        <v>29</v>
      </c>
      <c r="P2541">
        <v>124</v>
      </c>
      <c r="Q2541">
        <v>-7</v>
      </c>
      <c r="R2541">
        <v>-22</v>
      </c>
      <c r="S2541">
        <v>0</v>
      </c>
      <c r="T2541">
        <v>0</v>
      </c>
      <c r="U2541">
        <v>1</v>
      </c>
      <c r="V2541">
        <v>135</v>
      </c>
      <c r="W2541">
        <v>1</v>
      </c>
      <c r="X2541">
        <v>135</v>
      </c>
      <c r="Y2541">
        <v>0</v>
      </c>
      <c r="Z2541">
        <v>-1</v>
      </c>
      <c r="AA2541">
        <v>124</v>
      </c>
      <c r="AB2541">
        <v>124</v>
      </c>
      <c r="AC2541">
        <v>124</v>
      </c>
      <c r="AD2541">
        <v>12.119771863</v>
      </c>
      <c r="AE2541">
        <v>14.733840303999999</v>
      </c>
      <c r="AF2541">
        <v>-2.6140684410000001</v>
      </c>
      <c r="AG2541">
        <v>0</v>
      </c>
      <c r="AH2541">
        <v>16.040874525</v>
      </c>
      <c r="AI2541">
        <v>16.040874525</v>
      </c>
    </row>
    <row r="2542" spans="1:35" x14ac:dyDescent="0.2">
      <c r="A2542">
        <v>50</v>
      </c>
      <c r="B2542">
        <v>3</v>
      </c>
      <c r="C2542">
        <v>6</v>
      </c>
      <c r="D2542">
        <v>47</v>
      </c>
      <c r="E2542">
        <v>137</v>
      </c>
      <c r="F2542" t="s">
        <v>4158</v>
      </c>
      <c r="G2542" t="s">
        <v>6047</v>
      </c>
      <c r="H2542">
        <v>5001</v>
      </c>
      <c r="I2542">
        <v>4995</v>
      </c>
      <c r="J2542">
        <v>5079</v>
      </c>
      <c r="K2542">
        <v>-6</v>
      </c>
      <c r="L2542">
        <v>84</v>
      </c>
      <c r="M2542">
        <v>5</v>
      </c>
      <c r="N2542">
        <v>38</v>
      </c>
      <c r="O2542">
        <v>14</v>
      </c>
      <c r="P2542">
        <v>83</v>
      </c>
      <c r="Q2542">
        <v>-9</v>
      </c>
      <c r="R2542">
        <v>-45</v>
      </c>
      <c r="S2542">
        <v>0</v>
      </c>
      <c r="T2542">
        <v>0</v>
      </c>
      <c r="U2542">
        <v>4</v>
      </c>
      <c r="V2542">
        <v>130</v>
      </c>
      <c r="W2542">
        <v>4</v>
      </c>
      <c r="X2542">
        <v>130</v>
      </c>
      <c r="Y2542">
        <v>-1</v>
      </c>
      <c r="Z2542">
        <v>-1</v>
      </c>
      <c r="AA2542">
        <v>39</v>
      </c>
      <c r="AB2542">
        <v>39</v>
      </c>
      <c r="AC2542">
        <v>39</v>
      </c>
      <c r="AD2542">
        <v>7.5441731188999999</v>
      </c>
      <c r="AE2542">
        <v>16.478062339000001</v>
      </c>
      <c r="AF2542">
        <v>-8.9338892199999993</v>
      </c>
      <c r="AG2542">
        <v>0</v>
      </c>
      <c r="AH2542">
        <v>25.809013302</v>
      </c>
      <c r="AI2542">
        <v>25.809013302</v>
      </c>
    </row>
    <row r="2543" spans="1:35" x14ac:dyDescent="0.2">
      <c r="A2543">
        <v>50</v>
      </c>
      <c r="B2543">
        <v>3</v>
      </c>
      <c r="C2543">
        <v>6</v>
      </c>
      <c r="D2543">
        <v>47</v>
      </c>
      <c r="E2543">
        <v>139</v>
      </c>
      <c r="F2543" t="s">
        <v>4158</v>
      </c>
      <c r="G2543" t="s">
        <v>4684</v>
      </c>
      <c r="H2543">
        <v>17544</v>
      </c>
      <c r="I2543">
        <v>17569</v>
      </c>
      <c r="J2543">
        <v>17776</v>
      </c>
      <c r="K2543">
        <v>25</v>
      </c>
      <c r="L2543">
        <v>207</v>
      </c>
      <c r="M2543">
        <v>35</v>
      </c>
      <c r="N2543">
        <v>150</v>
      </c>
      <c r="O2543">
        <v>54</v>
      </c>
      <c r="P2543">
        <v>302</v>
      </c>
      <c r="Q2543">
        <v>-19</v>
      </c>
      <c r="R2543">
        <v>-152</v>
      </c>
      <c r="S2543">
        <v>0</v>
      </c>
      <c r="T2543">
        <v>1</v>
      </c>
      <c r="U2543">
        <v>44</v>
      </c>
      <c r="V2543">
        <v>362</v>
      </c>
      <c r="W2543">
        <v>44</v>
      </c>
      <c r="X2543">
        <v>363</v>
      </c>
      <c r="Y2543">
        <v>0</v>
      </c>
      <c r="Z2543">
        <v>-4</v>
      </c>
      <c r="AA2543">
        <v>268</v>
      </c>
      <c r="AB2543">
        <v>268</v>
      </c>
      <c r="AC2543">
        <v>268</v>
      </c>
      <c r="AD2543">
        <v>8.4877634742999994</v>
      </c>
      <c r="AE2543">
        <v>17.088697128</v>
      </c>
      <c r="AF2543">
        <v>-8.6009336540000003</v>
      </c>
      <c r="AG2543">
        <v>5.6585089800000002E-2</v>
      </c>
      <c r="AH2543">
        <v>20.483802518000001</v>
      </c>
      <c r="AI2543">
        <v>20.540387608</v>
      </c>
    </row>
    <row r="2544" spans="1:35" x14ac:dyDescent="0.2">
      <c r="A2544">
        <v>50</v>
      </c>
      <c r="B2544">
        <v>3</v>
      </c>
      <c r="C2544">
        <v>6</v>
      </c>
      <c r="D2544">
        <v>47</v>
      </c>
      <c r="E2544">
        <v>141</v>
      </c>
      <c r="F2544" t="s">
        <v>4158</v>
      </c>
      <c r="G2544" t="s">
        <v>4861</v>
      </c>
      <c r="H2544">
        <v>79854</v>
      </c>
      <c r="I2544">
        <v>79982</v>
      </c>
      <c r="J2544">
        <v>81188</v>
      </c>
      <c r="K2544">
        <v>128</v>
      </c>
      <c r="L2544">
        <v>1206</v>
      </c>
      <c r="M2544">
        <v>181</v>
      </c>
      <c r="N2544">
        <v>862</v>
      </c>
      <c r="O2544">
        <v>283</v>
      </c>
      <c r="P2544">
        <v>1034</v>
      </c>
      <c r="Q2544">
        <v>-102</v>
      </c>
      <c r="R2544">
        <v>-172</v>
      </c>
      <c r="S2544">
        <v>0</v>
      </c>
      <c r="T2544">
        <v>17</v>
      </c>
      <c r="U2544">
        <v>229</v>
      </c>
      <c r="V2544">
        <v>1368</v>
      </c>
      <c r="W2544">
        <v>229</v>
      </c>
      <c r="X2544">
        <v>1385</v>
      </c>
      <c r="Y2544">
        <v>1</v>
      </c>
      <c r="Z2544">
        <v>-7</v>
      </c>
      <c r="AA2544">
        <v>2347</v>
      </c>
      <c r="AB2544">
        <v>2347</v>
      </c>
      <c r="AC2544">
        <v>2347</v>
      </c>
      <c r="AD2544">
        <v>10.696779798</v>
      </c>
      <c r="AE2544">
        <v>12.831172054</v>
      </c>
      <c r="AF2544">
        <v>-2.134392257</v>
      </c>
      <c r="AG2544">
        <v>0.21095737419999999</v>
      </c>
      <c r="AH2544">
        <v>16.975863995000001</v>
      </c>
      <c r="AI2544">
        <v>17.186821369</v>
      </c>
    </row>
    <row r="2545" spans="1:35" x14ac:dyDescent="0.2">
      <c r="A2545">
        <v>50</v>
      </c>
      <c r="B2545">
        <v>3</v>
      </c>
      <c r="C2545">
        <v>6</v>
      </c>
      <c r="D2545">
        <v>47</v>
      </c>
      <c r="E2545">
        <v>143</v>
      </c>
      <c r="F2545" t="s">
        <v>4158</v>
      </c>
      <c r="G2545" t="s">
        <v>6048</v>
      </c>
      <c r="H2545">
        <v>32870</v>
      </c>
      <c r="I2545">
        <v>32903</v>
      </c>
      <c r="J2545">
        <v>33136</v>
      </c>
      <c r="K2545">
        <v>33</v>
      </c>
      <c r="L2545">
        <v>233</v>
      </c>
      <c r="M2545">
        <v>81</v>
      </c>
      <c r="N2545">
        <v>364</v>
      </c>
      <c r="O2545">
        <v>113</v>
      </c>
      <c r="P2545">
        <v>506</v>
      </c>
      <c r="Q2545">
        <v>-32</v>
      </c>
      <c r="R2545">
        <v>-142</v>
      </c>
      <c r="S2545">
        <v>0</v>
      </c>
      <c r="T2545">
        <v>7</v>
      </c>
      <c r="U2545">
        <v>66</v>
      </c>
      <c r="V2545">
        <v>367</v>
      </c>
      <c r="W2545">
        <v>66</v>
      </c>
      <c r="X2545">
        <v>374</v>
      </c>
      <c r="Y2545">
        <v>-1</v>
      </c>
      <c r="Z2545">
        <v>1</v>
      </c>
      <c r="AA2545">
        <v>720</v>
      </c>
      <c r="AB2545">
        <v>720</v>
      </c>
      <c r="AC2545">
        <v>720</v>
      </c>
      <c r="AD2545">
        <v>11.023788973</v>
      </c>
      <c r="AE2545">
        <v>15.324278078000001</v>
      </c>
      <c r="AF2545">
        <v>-4.3004891049999996</v>
      </c>
      <c r="AG2545">
        <v>0.2119959418</v>
      </c>
      <c r="AH2545">
        <v>11.114644376999999</v>
      </c>
      <c r="AI2545">
        <v>11.326640318999999</v>
      </c>
    </row>
    <row r="2546" spans="1:35" x14ac:dyDescent="0.2">
      <c r="A2546">
        <v>50</v>
      </c>
      <c r="B2546">
        <v>3</v>
      </c>
      <c r="C2546">
        <v>6</v>
      </c>
      <c r="D2546">
        <v>47</v>
      </c>
      <c r="E2546">
        <v>145</v>
      </c>
      <c r="F2546" t="s">
        <v>4158</v>
      </c>
      <c r="G2546" t="s">
        <v>6049</v>
      </c>
      <c r="H2546">
        <v>53404</v>
      </c>
      <c r="I2546">
        <v>53513</v>
      </c>
      <c r="J2546">
        <v>53992</v>
      </c>
      <c r="K2546">
        <v>109</v>
      </c>
      <c r="L2546">
        <v>479</v>
      </c>
      <c r="M2546">
        <v>120</v>
      </c>
      <c r="N2546">
        <v>443</v>
      </c>
      <c r="O2546">
        <v>208</v>
      </c>
      <c r="P2546">
        <v>908</v>
      </c>
      <c r="Q2546">
        <v>-88</v>
      </c>
      <c r="R2546">
        <v>-465</v>
      </c>
      <c r="S2546">
        <v>0</v>
      </c>
      <c r="T2546">
        <v>-8</v>
      </c>
      <c r="U2546">
        <v>202</v>
      </c>
      <c r="V2546">
        <v>961</v>
      </c>
      <c r="W2546">
        <v>202</v>
      </c>
      <c r="X2546">
        <v>953</v>
      </c>
      <c r="Y2546">
        <v>-5</v>
      </c>
      <c r="Z2546">
        <v>-9</v>
      </c>
      <c r="AA2546">
        <v>635</v>
      </c>
      <c r="AB2546">
        <v>635</v>
      </c>
      <c r="AC2546">
        <v>635</v>
      </c>
      <c r="AD2546">
        <v>8.2414771406000007</v>
      </c>
      <c r="AE2546">
        <v>16.892237569999999</v>
      </c>
      <c r="AF2546">
        <v>-8.6507604300000001</v>
      </c>
      <c r="AG2546">
        <v>-0.14883028700000001</v>
      </c>
      <c r="AH2546">
        <v>17.878238221</v>
      </c>
      <c r="AI2546">
        <v>17.729407935000001</v>
      </c>
    </row>
    <row r="2547" spans="1:35" x14ac:dyDescent="0.2">
      <c r="A2547">
        <v>50</v>
      </c>
      <c r="B2547">
        <v>3</v>
      </c>
      <c r="C2547">
        <v>6</v>
      </c>
      <c r="D2547">
        <v>47</v>
      </c>
      <c r="E2547">
        <v>147</v>
      </c>
      <c r="F2547" t="s">
        <v>4158</v>
      </c>
      <c r="G2547" t="s">
        <v>5272</v>
      </c>
      <c r="H2547">
        <v>72803</v>
      </c>
      <c r="I2547">
        <v>72860</v>
      </c>
      <c r="J2547">
        <v>74098</v>
      </c>
      <c r="K2547">
        <v>57</v>
      </c>
      <c r="L2547">
        <v>1238</v>
      </c>
      <c r="M2547">
        <v>187</v>
      </c>
      <c r="N2547">
        <v>859</v>
      </c>
      <c r="O2547">
        <v>242</v>
      </c>
      <c r="P2547">
        <v>876</v>
      </c>
      <c r="Q2547">
        <v>-55</v>
      </c>
      <c r="R2547">
        <v>-17</v>
      </c>
      <c r="S2547">
        <v>0</v>
      </c>
      <c r="T2547">
        <v>39</v>
      </c>
      <c r="U2547">
        <v>111</v>
      </c>
      <c r="V2547">
        <v>1224</v>
      </c>
      <c r="W2547">
        <v>111</v>
      </c>
      <c r="X2547">
        <v>1263</v>
      </c>
      <c r="Y2547">
        <v>1</v>
      </c>
      <c r="Z2547">
        <v>-8</v>
      </c>
      <c r="AA2547">
        <v>840</v>
      </c>
      <c r="AB2547">
        <v>840</v>
      </c>
      <c r="AC2547">
        <v>840</v>
      </c>
      <c r="AD2547">
        <v>11.690414948000001</v>
      </c>
      <c r="AE2547">
        <v>11.921773568000001</v>
      </c>
      <c r="AF2547">
        <v>-0.23135861899999999</v>
      </c>
      <c r="AG2547">
        <v>0.53076389170000005</v>
      </c>
      <c r="AH2547">
        <v>16.657820602000001</v>
      </c>
      <c r="AI2547">
        <v>17.188584494000001</v>
      </c>
    </row>
    <row r="2548" spans="1:35" x14ac:dyDescent="0.2">
      <c r="A2548">
        <v>50</v>
      </c>
      <c r="B2548">
        <v>3</v>
      </c>
      <c r="C2548">
        <v>6</v>
      </c>
      <c r="D2548">
        <v>47</v>
      </c>
      <c r="E2548">
        <v>149</v>
      </c>
      <c r="F2548" t="s">
        <v>4158</v>
      </c>
      <c r="G2548" t="s">
        <v>5791</v>
      </c>
      <c r="H2548">
        <v>341486</v>
      </c>
      <c r="I2548">
        <v>343128</v>
      </c>
      <c r="J2548">
        <v>352182</v>
      </c>
      <c r="K2548">
        <v>1642</v>
      </c>
      <c r="L2548">
        <v>9054</v>
      </c>
      <c r="M2548">
        <v>1010</v>
      </c>
      <c r="N2548">
        <v>4056</v>
      </c>
      <c r="O2548">
        <v>684</v>
      </c>
      <c r="P2548">
        <v>2681</v>
      </c>
      <c r="Q2548">
        <v>326</v>
      </c>
      <c r="R2548">
        <v>1375</v>
      </c>
      <c r="S2548">
        <v>-5</v>
      </c>
      <c r="T2548">
        <v>126</v>
      </c>
      <c r="U2548">
        <v>1292</v>
      </c>
      <c r="V2548">
        <v>7614</v>
      </c>
      <c r="W2548">
        <v>1287</v>
      </c>
      <c r="X2548">
        <v>7740</v>
      </c>
      <c r="Y2548">
        <v>29</v>
      </c>
      <c r="Z2548">
        <v>-61</v>
      </c>
      <c r="AA2548">
        <v>5009</v>
      </c>
      <c r="AB2548">
        <v>5009</v>
      </c>
      <c r="AC2548">
        <v>5009</v>
      </c>
      <c r="AD2548">
        <v>11.666738577</v>
      </c>
      <c r="AE2548">
        <v>7.7116681767999999</v>
      </c>
      <c r="AF2548">
        <v>3.9550704002999999</v>
      </c>
      <c r="AG2548">
        <v>0.3624282694</v>
      </c>
      <c r="AH2548">
        <v>21.901022565000002</v>
      </c>
      <c r="AI2548">
        <v>22.263450835</v>
      </c>
    </row>
    <row r="2549" spans="1:35" x14ac:dyDescent="0.2">
      <c r="A2549">
        <v>50</v>
      </c>
      <c r="B2549">
        <v>3</v>
      </c>
      <c r="C2549">
        <v>6</v>
      </c>
      <c r="D2549">
        <v>47</v>
      </c>
      <c r="E2549">
        <v>151</v>
      </c>
      <c r="F2549" t="s">
        <v>4158</v>
      </c>
      <c r="G2549" t="s">
        <v>4690</v>
      </c>
      <c r="H2549">
        <v>21850</v>
      </c>
      <c r="I2549">
        <v>21842</v>
      </c>
      <c r="J2549">
        <v>21917</v>
      </c>
      <c r="K2549">
        <v>-8</v>
      </c>
      <c r="L2549">
        <v>75</v>
      </c>
      <c r="M2549">
        <v>56</v>
      </c>
      <c r="N2549">
        <v>246</v>
      </c>
      <c r="O2549">
        <v>67</v>
      </c>
      <c r="P2549">
        <v>307</v>
      </c>
      <c r="Q2549">
        <v>-11</v>
      </c>
      <c r="R2549">
        <v>-61</v>
      </c>
      <c r="S2549">
        <v>0</v>
      </c>
      <c r="T2549">
        <v>-1</v>
      </c>
      <c r="U2549">
        <v>4</v>
      </c>
      <c r="V2549">
        <v>134</v>
      </c>
      <c r="W2549">
        <v>4</v>
      </c>
      <c r="X2549">
        <v>133</v>
      </c>
      <c r="Y2549">
        <v>-1</v>
      </c>
      <c r="Z2549">
        <v>3</v>
      </c>
      <c r="AA2549">
        <v>235</v>
      </c>
      <c r="AB2549">
        <v>235</v>
      </c>
      <c r="AC2549">
        <v>235</v>
      </c>
      <c r="AD2549">
        <v>11.243401357</v>
      </c>
      <c r="AE2549">
        <v>14.031399255</v>
      </c>
      <c r="AF2549">
        <v>-2.787997898</v>
      </c>
      <c r="AG2549">
        <v>-4.5704884000000001E-2</v>
      </c>
      <c r="AH2549">
        <v>6.1244543980000001</v>
      </c>
      <c r="AI2549">
        <v>6.0787495144000001</v>
      </c>
    </row>
    <row r="2550" spans="1:35" x14ac:dyDescent="0.2">
      <c r="A2550">
        <v>50</v>
      </c>
      <c r="B2550">
        <v>3</v>
      </c>
      <c r="C2550">
        <v>6</v>
      </c>
      <c r="D2550">
        <v>47</v>
      </c>
      <c r="E2550">
        <v>153</v>
      </c>
      <c r="F2550" t="s">
        <v>4158</v>
      </c>
      <c r="G2550" t="s">
        <v>6050</v>
      </c>
      <c r="H2550">
        <v>15826</v>
      </c>
      <c r="I2550">
        <v>15863</v>
      </c>
      <c r="J2550">
        <v>16396</v>
      </c>
      <c r="K2550">
        <v>37</v>
      </c>
      <c r="L2550">
        <v>533</v>
      </c>
      <c r="M2550">
        <v>41</v>
      </c>
      <c r="N2550">
        <v>143</v>
      </c>
      <c r="O2550">
        <v>33</v>
      </c>
      <c r="P2550">
        <v>229</v>
      </c>
      <c r="Q2550">
        <v>8</v>
      </c>
      <c r="R2550">
        <v>-86</v>
      </c>
      <c r="S2550">
        <v>0</v>
      </c>
      <c r="T2550">
        <v>1</v>
      </c>
      <c r="U2550">
        <v>30</v>
      </c>
      <c r="V2550">
        <v>628</v>
      </c>
      <c r="W2550">
        <v>30</v>
      </c>
      <c r="X2550">
        <v>629</v>
      </c>
      <c r="Y2550">
        <v>-1</v>
      </c>
      <c r="Z2550">
        <v>-10</v>
      </c>
      <c r="AA2550">
        <v>183</v>
      </c>
      <c r="AB2550">
        <v>183</v>
      </c>
      <c r="AC2550">
        <v>183</v>
      </c>
      <c r="AD2550">
        <v>8.8657428935000002</v>
      </c>
      <c r="AE2550">
        <v>14.197588270000001</v>
      </c>
      <c r="AF2550">
        <v>-5.3318453760000004</v>
      </c>
      <c r="AG2550">
        <v>6.1998202099999997E-2</v>
      </c>
      <c r="AH2550">
        <v>38.934870889000003</v>
      </c>
      <c r="AI2550">
        <v>38.996869091000001</v>
      </c>
    </row>
    <row r="2551" spans="1:35" x14ac:dyDescent="0.2">
      <c r="A2551">
        <v>50</v>
      </c>
      <c r="B2551">
        <v>3</v>
      </c>
      <c r="C2551">
        <v>6</v>
      </c>
      <c r="D2551">
        <v>47</v>
      </c>
      <c r="E2551">
        <v>155</v>
      </c>
      <c r="F2551" t="s">
        <v>4158</v>
      </c>
      <c r="G2551" t="s">
        <v>4693</v>
      </c>
      <c r="H2551">
        <v>98380</v>
      </c>
      <c r="I2551">
        <v>98497</v>
      </c>
      <c r="J2551">
        <v>99517</v>
      </c>
      <c r="K2551">
        <v>117</v>
      </c>
      <c r="L2551">
        <v>1020</v>
      </c>
      <c r="M2551">
        <v>252</v>
      </c>
      <c r="N2551">
        <v>1004</v>
      </c>
      <c r="O2551">
        <v>307</v>
      </c>
      <c r="P2551">
        <v>1294</v>
      </c>
      <c r="Q2551">
        <v>-55</v>
      </c>
      <c r="R2551">
        <v>-290</v>
      </c>
      <c r="S2551">
        <v>-2</v>
      </c>
      <c r="T2551">
        <v>44</v>
      </c>
      <c r="U2551">
        <v>180</v>
      </c>
      <c r="V2551">
        <v>1269</v>
      </c>
      <c r="W2551">
        <v>178</v>
      </c>
      <c r="X2551">
        <v>1313</v>
      </c>
      <c r="Y2551">
        <v>-6</v>
      </c>
      <c r="Z2551">
        <v>-3</v>
      </c>
      <c r="AA2551">
        <v>1053</v>
      </c>
      <c r="AB2551">
        <v>1053</v>
      </c>
      <c r="AC2551">
        <v>1053</v>
      </c>
      <c r="AD2551">
        <v>10.140697122000001</v>
      </c>
      <c r="AE2551">
        <v>13.069782945</v>
      </c>
      <c r="AF2551">
        <v>-2.9290858219999998</v>
      </c>
      <c r="AG2551">
        <v>0.44441302129999999</v>
      </c>
      <c r="AH2551">
        <v>12.817275545999999</v>
      </c>
      <c r="AI2551">
        <v>13.261688567</v>
      </c>
    </row>
    <row r="2552" spans="1:35" x14ac:dyDescent="0.2">
      <c r="A2552">
        <v>50</v>
      </c>
      <c r="B2552">
        <v>3</v>
      </c>
      <c r="C2552">
        <v>6</v>
      </c>
      <c r="D2552">
        <v>47</v>
      </c>
      <c r="E2552">
        <v>157</v>
      </c>
      <c r="F2552" t="s">
        <v>4158</v>
      </c>
      <c r="G2552" t="s">
        <v>4618</v>
      </c>
      <c r="H2552">
        <v>929744</v>
      </c>
      <c r="I2552">
        <v>928644</v>
      </c>
      <c r="J2552">
        <v>924454</v>
      </c>
      <c r="K2552">
        <v>-1100</v>
      </c>
      <c r="L2552">
        <v>-4190</v>
      </c>
      <c r="M2552">
        <v>2994</v>
      </c>
      <c r="N2552">
        <v>12243</v>
      </c>
      <c r="O2552">
        <v>2811</v>
      </c>
      <c r="P2552">
        <v>10668</v>
      </c>
      <c r="Q2552">
        <v>183</v>
      </c>
      <c r="R2552">
        <v>1575</v>
      </c>
      <c r="S2552">
        <v>8</v>
      </c>
      <c r="T2552">
        <v>244</v>
      </c>
      <c r="U2552">
        <v>-1320</v>
      </c>
      <c r="V2552">
        <v>-6132</v>
      </c>
      <c r="W2552">
        <v>-1312</v>
      </c>
      <c r="X2552">
        <v>-5888</v>
      </c>
      <c r="Y2552">
        <v>29</v>
      </c>
      <c r="Z2552">
        <v>123</v>
      </c>
      <c r="AA2552">
        <v>16823</v>
      </c>
      <c r="AB2552">
        <v>16823</v>
      </c>
      <c r="AC2552">
        <v>16823</v>
      </c>
      <c r="AD2552">
        <v>13.213548339000001</v>
      </c>
      <c r="AE2552">
        <v>11.513692206</v>
      </c>
      <c r="AF2552">
        <v>1.6998561327999999</v>
      </c>
      <c r="AG2552">
        <v>0.2633427914</v>
      </c>
      <c r="AH2552">
        <v>-6.6181065439999998</v>
      </c>
      <c r="AI2552">
        <v>-6.3547637520000002</v>
      </c>
    </row>
    <row r="2553" spans="1:35" x14ac:dyDescent="0.2">
      <c r="A2553">
        <v>50</v>
      </c>
      <c r="B2553">
        <v>3</v>
      </c>
      <c r="C2553">
        <v>6</v>
      </c>
      <c r="D2553">
        <v>47</v>
      </c>
      <c r="E2553">
        <v>159</v>
      </c>
      <c r="F2553" t="s">
        <v>4158</v>
      </c>
      <c r="G2553" t="s">
        <v>5213</v>
      </c>
      <c r="H2553">
        <v>19904</v>
      </c>
      <c r="I2553">
        <v>19939</v>
      </c>
      <c r="J2553">
        <v>20172</v>
      </c>
      <c r="K2553">
        <v>35</v>
      </c>
      <c r="L2553">
        <v>233</v>
      </c>
      <c r="M2553">
        <v>53</v>
      </c>
      <c r="N2553">
        <v>203</v>
      </c>
      <c r="O2553">
        <v>67</v>
      </c>
      <c r="P2553">
        <v>266</v>
      </c>
      <c r="Q2553">
        <v>-14</v>
      </c>
      <c r="R2553">
        <v>-63</v>
      </c>
      <c r="S2553">
        <v>-1</v>
      </c>
      <c r="T2553">
        <v>1</v>
      </c>
      <c r="U2553">
        <v>50</v>
      </c>
      <c r="V2553">
        <v>297</v>
      </c>
      <c r="W2553">
        <v>49</v>
      </c>
      <c r="X2553">
        <v>298</v>
      </c>
      <c r="Y2553">
        <v>0</v>
      </c>
      <c r="Z2553">
        <v>-2</v>
      </c>
      <c r="AA2553">
        <v>172</v>
      </c>
      <c r="AB2553">
        <v>172</v>
      </c>
      <c r="AC2553">
        <v>172</v>
      </c>
      <c r="AD2553">
        <v>10.121911695</v>
      </c>
      <c r="AE2553">
        <v>13.263194635</v>
      </c>
      <c r="AF2553">
        <v>-3.14128294</v>
      </c>
      <c r="AG2553">
        <v>4.9861634000000002E-2</v>
      </c>
      <c r="AH2553">
        <v>14.808905288</v>
      </c>
      <c r="AI2553">
        <v>14.858766921999999</v>
      </c>
    </row>
    <row r="2554" spans="1:35" x14ac:dyDescent="0.2">
      <c r="A2554">
        <v>50</v>
      </c>
      <c r="B2554">
        <v>3</v>
      </c>
      <c r="C2554">
        <v>6</v>
      </c>
      <c r="D2554">
        <v>47</v>
      </c>
      <c r="E2554">
        <v>161</v>
      </c>
      <c r="F2554" t="s">
        <v>4158</v>
      </c>
      <c r="G2554" t="s">
        <v>4956</v>
      </c>
      <c r="H2554">
        <v>13657</v>
      </c>
      <c r="I2554">
        <v>13683</v>
      </c>
      <c r="J2554">
        <v>13855</v>
      </c>
      <c r="K2554">
        <v>26</v>
      </c>
      <c r="L2554">
        <v>172</v>
      </c>
      <c r="M2554">
        <v>40</v>
      </c>
      <c r="N2554">
        <v>142</v>
      </c>
      <c r="O2554">
        <v>64</v>
      </c>
      <c r="P2554">
        <v>194</v>
      </c>
      <c r="Q2554">
        <v>-24</v>
      </c>
      <c r="R2554">
        <v>-52</v>
      </c>
      <c r="S2554">
        <v>0</v>
      </c>
      <c r="T2554">
        <v>0</v>
      </c>
      <c r="U2554">
        <v>51</v>
      </c>
      <c r="V2554">
        <v>227</v>
      </c>
      <c r="W2554">
        <v>51</v>
      </c>
      <c r="X2554">
        <v>227</v>
      </c>
      <c r="Y2554">
        <v>-1</v>
      </c>
      <c r="Z2554">
        <v>-3</v>
      </c>
      <c r="AA2554">
        <v>116</v>
      </c>
      <c r="AB2554">
        <v>116</v>
      </c>
      <c r="AC2554">
        <v>116</v>
      </c>
      <c r="AD2554">
        <v>10.313022006000001</v>
      </c>
      <c r="AE2554">
        <v>14.089621614</v>
      </c>
      <c r="AF2554">
        <v>-3.7765996080000002</v>
      </c>
      <c r="AG2554">
        <v>0</v>
      </c>
      <c r="AH2554">
        <v>16.486309825999999</v>
      </c>
      <c r="AI2554">
        <v>16.486309825999999</v>
      </c>
    </row>
    <row r="2555" spans="1:35" x14ac:dyDescent="0.2">
      <c r="A2555">
        <v>50</v>
      </c>
      <c r="B2555">
        <v>3</v>
      </c>
      <c r="C2555">
        <v>6</v>
      </c>
      <c r="D2555">
        <v>47</v>
      </c>
      <c r="E2555">
        <v>163</v>
      </c>
      <c r="F2555" t="s">
        <v>4158</v>
      </c>
      <c r="G2555" t="s">
        <v>5103</v>
      </c>
      <c r="H2555">
        <v>158163</v>
      </c>
      <c r="I2555">
        <v>158092</v>
      </c>
      <c r="J2555">
        <v>159265</v>
      </c>
      <c r="K2555">
        <v>-71</v>
      </c>
      <c r="L2555">
        <v>1173</v>
      </c>
      <c r="M2555">
        <v>336</v>
      </c>
      <c r="N2555">
        <v>1398</v>
      </c>
      <c r="O2555">
        <v>650</v>
      </c>
      <c r="P2555">
        <v>2475</v>
      </c>
      <c r="Q2555">
        <v>-314</v>
      </c>
      <c r="R2555">
        <v>-1077</v>
      </c>
      <c r="S2555">
        <v>-1</v>
      </c>
      <c r="T2555">
        <v>4</v>
      </c>
      <c r="U2555">
        <v>256</v>
      </c>
      <c r="V2555">
        <v>2257</v>
      </c>
      <c r="W2555">
        <v>255</v>
      </c>
      <c r="X2555">
        <v>2261</v>
      </c>
      <c r="Y2555">
        <v>-12</v>
      </c>
      <c r="Z2555">
        <v>-11</v>
      </c>
      <c r="AA2555">
        <v>2562</v>
      </c>
      <c r="AB2555">
        <v>2562</v>
      </c>
      <c r="AC2555">
        <v>2562</v>
      </c>
      <c r="AD2555">
        <v>8.8102673014999997</v>
      </c>
      <c r="AE2555">
        <v>15.597576231</v>
      </c>
      <c r="AF2555">
        <v>-6.78730893</v>
      </c>
      <c r="AG2555">
        <v>2.5208204000000001E-2</v>
      </c>
      <c r="AH2555">
        <v>14.223729112999999</v>
      </c>
      <c r="AI2555">
        <v>14.248937316999999</v>
      </c>
    </row>
    <row r="2556" spans="1:35" x14ac:dyDescent="0.2">
      <c r="A2556">
        <v>50</v>
      </c>
      <c r="B2556">
        <v>3</v>
      </c>
      <c r="C2556">
        <v>6</v>
      </c>
      <c r="D2556">
        <v>47</v>
      </c>
      <c r="E2556">
        <v>165</v>
      </c>
      <c r="F2556" t="s">
        <v>4158</v>
      </c>
      <c r="G2556" t="s">
        <v>5217</v>
      </c>
      <c r="H2556">
        <v>196281</v>
      </c>
      <c r="I2556">
        <v>197272</v>
      </c>
      <c r="J2556">
        <v>200557</v>
      </c>
      <c r="K2556">
        <v>991</v>
      </c>
      <c r="L2556">
        <v>3285</v>
      </c>
      <c r="M2556">
        <v>519</v>
      </c>
      <c r="N2556">
        <v>2098</v>
      </c>
      <c r="O2556">
        <v>500</v>
      </c>
      <c r="P2556">
        <v>2197</v>
      </c>
      <c r="Q2556">
        <v>19</v>
      </c>
      <c r="R2556">
        <v>-99</v>
      </c>
      <c r="S2556">
        <v>1</v>
      </c>
      <c r="T2556">
        <v>33</v>
      </c>
      <c r="U2556">
        <v>967</v>
      </c>
      <c r="V2556">
        <v>3369</v>
      </c>
      <c r="W2556">
        <v>968</v>
      </c>
      <c r="X2556">
        <v>3402</v>
      </c>
      <c r="Y2556">
        <v>4</v>
      </c>
      <c r="Z2556">
        <v>-18</v>
      </c>
      <c r="AA2556">
        <v>1319</v>
      </c>
      <c r="AB2556">
        <v>1319</v>
      </c>
      <c r="AC2556">
        <v>1319</v>
      </c>
      <c r="AD2556">
        <v>10.547245173</v>
      </c>
      <c r="AE2556">
        <v>11.044946446999999</v>
      </c>
      <c r="AF2556">
        <v>-0.49770127400000003</v>
      </c>
      <c r="AG2556">
        <v>0.16590042460000001</v>
      </c>
      <c r="AH2556">
        <v>16.936925161000001</v>
      </c>
      <c r="AI2556">
        <v>17.102825586000002</v>
      </c>
    </row>
    <row r="2557" spans="1:35" x14ac:dyDescent="0.2">
      <c r="A2557">
        <v>50</v>
      </c>
      <c r="B2557">
        <v>3</v>
      </c>
      <c r="C2557">
        <v>6</v>
      </c>
      <c r="D2557">
        <v>47</v>
      </c>
      <c r="E2557">
        <v>167</v>
      </c>
      <c r="F2557" t="s">
        <v>4158</v>
      </c>
      <c r="G2557" t="s">
        <v>5106</v>
      </c>
      <c r="H2557">
        <v>60970</v>
      </c>
      <c r="I2557">
        <v>60961</v>
      </c>
      <c r="J2557">
        <v>61004</v>
      </c>
      <c r="K2557">
        <v>-9</v>
      </c>
      <c r="L2557">
        <v>43</v>
      </c>
      <c r="M2557">
        <v>146</v>
      </c>
      <c r="N2557">
        <v>657</v>
      </c>
      <c r="O2557">
        <v>201</v>
      </c>
      <c r="P2557">
        <v>742</v>
      </c>
      <c r="Q2557">
        <v>-55</v>
      </c>
      <c r="R2557">
        <v>-85</v>
      </c>
      <c r="S2557">
        <v>0</v>
      </c>
      <c r="T2557">
        <v>2</v>
      </c>
      <c r="U2557">
        <v>45</v>
      </c>
      <c r="V2557">
        <v>112</v>
      </c>
      <c r="W2557">
        <v>45</v>
      </c>
      <c r="X2557">
        <v>114</v>
      </c>
      <c r="Y2557">
        <v>1</v>
      </c>
      <c r="Z2557">
        <v>14</v>
      </c>
      <c r="AA2557">
        <v>876</v>
      </c>
      <c r="AB2557">
        <v>876</v>
      </c>
      <c r="AC2557">
        <v>876</v>
      </c>
      <c r="AD2557">
        <v>10.773582585</v>
      </c>
      <c r="AE2557">
        <v>12.167425080999999</v>
      </c>
      <c r="AF2557">
        <v>-1.393842496</v>
      </c>
      <c r="AG2557">
        <v>3.2796293999999997E-2</v>
      </c>
      <c r="AH2557">
        <v>1.8365924651000001</v>
      </c>
      <c r="AI2557">
        <v>1.8693887591</v>
      </c>
    </row>
    <row r="2558" spans="1:35" x14ac:dyDescent="0.2">
      <c r="A2558">
        <v>50</v>
      </c>
      <c r="B2558">
        <v>3</v>
      </c>
      <c r="C2558">
        <v>6</v>
      </c>
      <c r="D2558">
        <v>47</v>
      </c>
      <c r="E2558">
        <v>169</v>
      </c>
      <c r="F2558" t="s">
        <v>4158</v>
      </c>
      <c r="G2558" t="s">
        <v>6051</v>
      </c>
      <c r="H2558">
        <v>11615</v>
      </c>
      <c r="I2558">
        <v>11661</v>
      </c>
      <c r="J2558">
        <v>12035</v>
      </c>
      <c r="K2558">
        <v>46</v>
      </c>
      <c r="L2558">
        <v>374</v>
      </c>
      <c r="M2558">
        <v>30</v>
      </c>
      <c r="N2558">
        <v>119</v>
      </c>
      <c r="O2558">
        <v>21</v>
      </c>
      <c r="P2558">
        <v>134</v>
      </c>
      <c r="Q2558">
        <v>9</v>
      </c>
      <c r="R2558">
        <v>-15</v>
      </c>
      <c r="S2558">
        <v>0</v>
      </c>
      <c r="T2558">
        <v>-1</v>
      </c>
      <c r="U2558">
        <v>37</v>
      </c>
      <c r="V2558">
        <v>394</v>
      </c>
      <c r="W2558">
        <v>37</v>
      </c>
      <c r="X2558">
        <v>393</v>
      </c>
      <c r="Y2558">
        <v>0</v>
      </c>
      <c r="Z2558">
        <v>-4</v>
      </c>
      <c r="AA2558">
        <v>2656</v>
      </c>
      <c r="AB2558">
        <v>2656</v>
      </c>
      <c r="AC2558">
        <v>2656</v>
      </c>
      <c r="AD2558">
        <v>10.043889264000001</v>
      </c>
      <c r="AE2558">
        <v>11.309925725999999</v>
      </c>
      <c r="AF2558">
        <v>-1.266036462</v>
      </c>
      <c r="AG2558">
        <v>-8.4402431E-2</v>
      </c>
      <c r="AH2558">
        <v>33.254557730999998</v>
      </c>
      <c r="AI2558">
        <v>33.170155299999998</v>
      </c>
    </row>
    <row r="2559" spans="1:35" x14ac:dyDescent="0.2">
      <c r="A2559">
        <v>50</v>
      </c>
      <c r="B2559">
        <v>3</v>
      </c>
      <c r="C2559">
        <v>6</v>
      </c>
      <c r="D2559">
        <v>47</v>
      </c>
      <c r="E2559">
        <v>171</v>
      </c>
      <c r="F2559" t="s">
        <v>4158</v>
      </c>
      <c r="G2559" t="s">
        <v>6052</v>
      </c>
      <c r="H2559">
        <v>17928</v>
      </c>
      <c r="I2559">
        <v>17867</v>
      </c>
      <c r="J2559">
        <v>17698</v>
      </c>
      <c r="K2559">
        <v>-61</v>
      </c>
      <c r="L2559">
        <v>-169</v>
      </c>
      <c r="M2559">
        <v>26</v>
      </c>
      <c r="N2559">
        <v>132</v>
      </c>
      <c r="O2559">
        <v>74</v>
      </c>
      <c r="P2559">
        <v>337</v>
      </c>
      <c r="Q2559">
        <v>-48</v>
      </c>
      <c r="R2559">
        <v>-205</v>
      </c>
      <c r="S2559">
        <v>1</v>
      </c>
      <c r="T2559">
        <v>9</v>
      </c>
      <c r="U2559">
        <v>-12</v>
      </c>
      <c r="V2559">
        <v>24</v>
      </c>
      <c r="W2559">
        <v>-11</v>
      </c>
      <c r="X2559">
        <v>33</v>
      </c>
      <c r="Y2559">
        <v>-2</v>
      </c>
      <c r="Z2559">
        <v>3</v>
      </c>
      <c r="AA2559">
        <v>405</v>
      </c>
      <c r="AB2559">
        <v>405</v>
      </c>
      <c r="AC2559">
        <v>405</v>
      </c>
      <c r="AD2559">
        <v>7.4230282581000004</v>
      </c>
      <c r="AE2559">
        <v>18.951216082999998</v>
      </c>
      <c r="AF2559">
        <v>-11.52818783</v>
      </c>
      <c r="AG2559">
        <v>0.50611556310000005</v>
      </c>
      <c r="AH2559">
        <v>1.3496415015000001</v>
      </c>
      <c r="AI2559">
        <v>1.8557570645000001</v>
      </c>
    </row>
    <row r="2560" spans="1:35" x14ac:dyDescent="0.2">
      <c r="A2560">
        <v>50</v>
      </c>
      <c r="B2560">
        <v>3</v>
      </c>
      <c r="C2560">
        <v>6</v>
      </c>
      <c r="D2560">
        <v>47</v>
      </c>
      <c r="E2560">
        <v>173</v>
      </c>
      <c r="F2560" t="s">
        <v>4158</v>
      </c>
      <c r="G2560" t="s">
        <v>4696</v>
      </c>
      <c r="H2560">
        <v>19802</v>
      </c>
      <c r="I2560">
        <v>19820</v>
      </c>
      <c r="J2560">
        <v>20040</v>
      </c>
      <c r="K2560">
        <v>18</v>
      </c>
      <c r="L2560">
        <v>220</v>
      </c>
      <c r="M2560">
        <v>42</v>
      </c>
      <c r="N2560">
        <v>188</v>
      </c>
      <c r="O2560">
        <v>94</v>
      </c>
      <c r="P2560">
        <v>290</v>
      </c>
      <c r="Q2560">
        <v>-52</v>
      </c>
      <c r="R2560">
        <v>-102</v>
      </c>
      <c r="S2560">
        <v>0</v>
      </c>
      <c r="T2560">
        <v>1</v>
      </c>
      <c r="U2560">
        <v>70</v>
      </c>
      <c r="V2560">
        <v>324</v>
      </c>
      <c r="W2560">
        <v>70</v>
      </c>
      <c r="X2560">
        <v>325</v>
      </c>
      <c r="Y2560">
        <v>0</v>
      </c>
      <c r="Z2560">
        <v>-3</v>
      </c>
      <c r="AA2560">
        <v>117</v>
      </c>
      <c r="AB2560">
        <v>117</v>
      </c>
      <c r="AC2560">
        <v>117</v>
      </c>
      <c r="AD2560">
        <v>9.4330155544000007</v>
      </c>
      <c r="AE2560">
        <v>14.550928249</v>
      </c>
      <c r="AF2560">
        <v>-5.1179126940000002</v>
      </c>
      <c r="AG2560">
        <v>5.0175614700000003E-2</v>
      </c>
      <c r="AH2560">
        <v>16.256899146999999</v>
      </c>
      <c r="AI2560">
        <v>16.307074761999999</v>
      </c>
    </row>
    <row r="2561" spans="1:35" x14ac:dyDescent="0.2">
      <c r="A2561">
        <v>50</v>
      </c>
      <c r="B2561">
        <v>3</v>
      </c>
      <c r="C2561">
        <v>6</v>
      </c>
      <c r="D2561">
        <v>47</v>
      </c>
      <c r="E2561">
        <v>175</v>
      </c>
      <c r="F2561" t="s">
        <v>4158</v>
      </c>
      <c r="G2561" t="s">
        <v>4697</v>
      </c>
      <c r="H2561">
        <v>6168</v>
      </c>
      <c r="I2561">
        <v>6171</v>
      </c>
      <c r="J2561">
        <v>6324</v>
      </c>
      <c r="K2561">
        <v>3</v>
      </c>
      <c r="L2561">
        <v>153</v>
      </c>
      <c r="M2561">
        <v>18</v>
      </c>
      <c r="N2561">
        <v>56</v>
      </c>
      <c r="O2561">
        <v>31</v>
      </c>
      <c r="P2561">
        <v>72</v>
      </c>
      <c r="Q2561">
        <v>-13</v>
      </c>
      <c r="R2561">
        <v>-16</v>
      </c>
      <c r="S2561">
        <v>0</v>
      </c>
      <c r="T2561">
        <v>0</v>
      </c>
      <c r="U2561">
        <v>16</v>
      </c>
      <c r="V2561">
        <v>172</v>
      </c>
      <c r="W2561">
        <v>16</v>
      </c>
      <c r="X2561">
        <v>172</v>
      </c>
      <c r="Y2561">
        <v>0</v>
      </c>
      <c r="Z2561">
        <v>-3</v>
      </c>
      <c r="AA2561">
        <v>134</v>
      </c>
      <c r="AB2561">
        <v>134</v>
      </c>
      <c r="AC2561">
        <v>134</v>
      </c>
      <c r="AD2561">
        <v>8.9635854342000005</v>
      </c>
      <c r="AE2561">
        <v>11.524609844</v>
      </c>
      <c r="AF2561">
        <v>-2.5610244099999999</v>
      </c>
      <c r="AG2561">
        <v>0</v>
      </c>
      <c r="AH2561">
        <v>27.531012404999998</v>
      </c>
      <c r="AI2561">
        <v>27.531012404999998</v>
      </c>
    </row>
    <row r="2562" spans="1:35" x14ac:dyDescent="0.2">
      <c r="A2562">
        <v>50</v>
      </c>
      <c r="B2562">
        <v>3</v>
      </c>
      <c r="C2562">
        <v>6</v>
      </c>
      <c r="D2562">
        <v>47</v>
      </c>
      <c r="E2562">
        <v>177</v>
      </c>
      <c r="F2562" t="s">
        <v>4158</v>
      </c>
      <c r="G2562" t="s">
        <v>4972</v>
      </c>
      <c r="H2562">
        <v>40953</v>
      </c>
      <c r="I2562">
        <v>41023</v>
      </c>
      <c r="J2562">
        <v>41523</v>
      </c>
      <c r="K2562">
        <v>70</v>
      </c>
      <c r="L2562">
        <v>500</v>
      </c>
      <c r="M2562">
        <v>114</v>
      </c>
      <c r="N2562">
        <v>459</v>
      </c>
      <c r="O2562">
        <v>132</v>
      </c>
      <c r="P2562">
        <v>591</v>
      </c>
      <c r="Q2562">
        <v>-18</v>
      </c>
      <c r="R2562">
        <v>-132</v>
      </c>
      <c r="S2562">
        <v>2</v>
      </c>
      <c r="T2562">
        <v>21</v>
      </c>
      <c r="U2562">
        <v>87</v>
      </c>
      <c r="V2562">
        <v>614</v>
      </c>
      <c r="W2562">
        <v>89</v>
      </c>
      <c r="X2562">
        <v>635</v>
      </c>
      <c r="Y2562">
        <v>-1</v>
      </c>
      <c r="Z2562">
        <v>-3</v>
      </c>
      <c r="AA2562">
        <v>426</v>
      </c>
      <c r="AB2562">
        <v>426</v>
      </c>
      <c r="AC2562">
        <v>426</v>
      </c>
      <c r="AD2562">
        <v>11.121071886999999</v>
      </c>
      <c r="AE2562">
        <v>14.319288639</v>
      </c>
      <c r="AF2562">
        <v>-3.198216752</v>
      </c>
      <c r="AG2562">
        <v>0.5088072105</v>
      </c>
      <c r="AH2562">
        <v>14.876553679000001</v>
      </c>
      <c r="AI2562">
        <v>15.385360889999999</v>
      </c>
    </row>
    <row r="2563" spans="1:35" x14ac:dyDescent="0.2">
      <c r="A2563">
        <v>50</v>
      </c>
      <c r="B2563">
        <v>3</v>
      </c>
      <c r="C2563">
        <v>6</v>
      </c>
      <c r="D2563">
        <v>47</v>
      </c>
      <c r="E2563">
        <v>179</v>
      </c>
      <c r="F2563" t="s">
        <v>4158</v>
      </c>
      <c r="G2563" t="s">
        <v>4624</v>
      </c>
      <c r="H2563">
        <v>133001</v>
      </c>
      <c r="I2563">
        <v>133080</v>
      </c>
      <c r="J2563">
        <v>134236</v>
      </c>
      <c r="K2563">
        <v>79</v>
      </c>
      <c r="L2563">
        <v>1156</v>
      </c>
      <c r="M2563">
        <v>270</v>
      </c>
      <c r="N2563">
        <v>1203</v>
      </c>
      <c r="O2563">
        <v>468</v>
      </c>
      <c r="P2563">
        <v>1731</v>
      </c>
      <c r="Q2563">
        <v>-198</v>
      </c>
      <c r="R2563">
        <v>-528</v>
      </c>
      <c r="S2563">
        <v>-1</v>
      </c>
      <c r="T2563">
        <v>33</v>
      </c>
      <c r="U2563">
        <v>283</v>
      </c>
      <c r="V2563">
        <v>1647</v>
      </c>
      <c r="W2563">
        <v>282</v>
      </c>
      <c r="X2563">
        <v>1680</v>
      </c>
      <c r="Y2563">
        <v>-5</v>
      </c>
      <c r="Z2563">
        <v>4</v>
      </c>
      <c r="AA2563">
        <v>4031</v>
      </c>
      <c r="AB2563">
        <v>4031</v>
      </c>
      <c r="AC2563">
        <v>4031</v>
      </c>
      <c r="AD2563">
        <v>9.0005835790000006</v>
      </c>
      <c r="AE2563">
        <v>12.950964402</v>
      </c>
      <c r="AF2563">
        <v>-3.9503808230000002</v>
      </c>
      <c r="AG2563">
        <v>0.24689880140000001</v>
      </c>
      <c r="AH2563">
        <v>12.322494725</v>
      </c>
      <c r="AI2563">
        <v>12.569393527000001</v>
      </c>
    </row>
    <row r="2564" spans="1:35" x14ac:dyDescent="0.2">
      <c r="A2564">
        <v>50</v>
      </c>
      <c r="B2564">
        <v>3</v>
      </c>
      <c r="C2564">
        <v>6</v>
      </c>
      <c r="D2564">
        <v>47</v>
      </c>
      <c r="E2564">
        <v>181</v>
      </c>
      <c r="F2564" t="s">
        <v>4158</v>
      </c>
      <c r="G2564" t="s">
        <v>4973</v>
      </c>
      <c r="H2564">
        <v>16232</v>
      </c>
      <c r="I2564">
        <v>16202</v>
      </c>
      <c r="J2564">
        <v>16409</v>
      </c>
      <c r="K2564">
        <v>-30</v>
      </c>
      <c r="L2564">
        <v>207</v>
      </c>
      <c r="M2564">
        <v>39</v>
      </c>
      <c r="N2564">
        <v>134</v>
      </c>
      <c r="O2564">
        <v>63</v>
      </c>
      <c r="P2564">
        <v>236</v>
      </c>
      <c r="Q2564">
        <v>-24</v>
      </c>
      <c r="R2564">
        <v>-102</v>
      </c>
      <c r="S2564">
        <v>0</v>
      </c>
      <c r="T2564">
        <v>0</v>
      </c>
      <c r="U2564">
        <v>-6</v>
      </c>
      <c r="V2564">
        <v>313</v>
      </c>
      <c r="W2564">
        <v>-6</v>
      </c>
      <c r="X2564">
        <v>313</v>
      </c>
      <c r="Y2564">
        <v>0</v>
      </c>
      <c r="Z2564">
        <v>-4</v>
      </c>
      <c r="AA2564">
        <v>2127</v>
      </c>
      <c r="AB2564">
        <v>2127</v>
      </c>
      <c r="AC2564">
        <v>2127</v>
      </c>
      <c r="AD2564">
        <v>8.2180859219000002</v>
      </c>
      <c r="AE2564">
        <v>14.473643862999999</v>
      </c>
      <c r="AF2564">
        <v>-6.2555579410000002</v>
      </c>
      <c r="AG2564">
        <v>0</v>
      </c>
      <c r="AH2564">
        <v>19.195976817999998</v>
      </c>
      <c r="AI2564">
        <v>19.195976817999998</v>
      </c>
    </row>
    <row r="2565" spans="1:35" x14ac:dyDescent="0.2">
      <c r="A2565">
        <v>50</v>
      </c>
      <c r="B2565">
        <v>3</v>
      </c>
      <c r="C2565">
        <v>6</v>
      </c>
      <c r="D2565">
        <v>47</v>
      </c>
      <c r="E2565">
        <v>183</v>
      </c>
      <c r="F2565" t="s">
        <v>4158</v>
      </c>
      <c r="G2565" t="s">
        <v>6053</v>
      </c>
      <c r="H2565">
        <v>32902</v>
      </c>
      <c r="I2565">
        <v>32864</v>
      </c>
      <c r="J2565">
        <v>33036</v>
      </c>
      <c r="K2565">
        <v>-38</v>
      </c>
      <c r="L2565">
        <v>172</v>
      </c>
      <c r="M2565">
        <v>74</v>
      </c>
      <c r="N2565">
        <v>321</v>
      </c>
      <c r="O2565">
        <v>119</v>
      </c>
      <c r="P2565">
        <v>440</v>
      </c>
      <c r="Q2565">
        <v>-45</v>
      </c>
      <c r="R2565">
        <v>-119</v>
      </c>
      <c r="S2565">
        <v>0</v>
      </c>
      <c r="T2565">
        <v>13</v>
      </c>
      <c r="U2565">
        <v>10</v>
      </c>
      <c r="V2565">
        <v>275</v>
      </c>
      <c r="W2565">
        <v>10</v>
      </c>
      <c r="X2565">
        <v>288</v>
      </c>
      <c r="Y2565">
        <v>-3</v>
      </c>
      <c r="Z2565">
        <v>3</v>
      </c>
      <c r="AA2565">
        <v>1512</v>
      </c>
      <c r="AB2565">
        <v>1512</v>
      </c>
      <c r="AC2565">
        <v>1512</v>
      </c>
      <c r="AD2565">
        <v>9.7420333839000008</v>
      </c>
      <c r="AE2565">
        <v>13.353566009</v>
      </c>
      <c r="AF2565">
        <v>-3.6115326250000002</v>
      </c>
      <c r="AG2565">
        <v>0.3945371775</v>
      </c>
      <c r="AH2565">
        <v>8.3459787556999991</v>
      </c>
      <c r="AI2565">
        <v>8.7405159331999993</v>
      </c>
    </row>
    <row r="2566" spans="1:35" x14ac:dyDescent="0.2">
      <c r="A2566">
        <v>50</v>
      </c>
      <c r="B2566">
        <v>3</v>
      </c>
      <c r="C2566">
        <v>6</v>
      </c>
      <c r="D2566">
        <v>47</v>
      </c>
      <c r="E2566">
        <v>185</v>
      </c>
      <c r="F2566" t="s">
        <v>4158</v>
      </c>
      <c r="G2566" t="s">
        <v>4698</v>
      </c>
      <c r="H2566">
        <v>27351</v>
      </c>
      <c r="I2566">
        <v>27424</v>
      </c>
      <c r="J2566">
        <v>27650</v>
      </c>
      <c r="K2566">
        <v>73</v>
      </c>
      <c r="L2566">
        <v>226</v>
      </c>
      <c r="M2566">
        <v>74</v>
      </c>
      <c r="N2566">
        <v>294</v>
      </c>
      <c r="O2566">
        <v>100</v>
      </c>
      <c r="P2566">
        <v>444</v>
      </c>
      <c r="Q2566">
        <v>-26</v>
      </c>
      <c r="R2566">
        <v>-150</v>
      </c>
      <c r="S2566">
        <v>0</v>
      </c>
      <c r="T2566">
        <v>2</v>
      </c>
      <c r="U2566">
        <v>101</v>
      </c>
      <c r="V2566">
        <v>375</v>
      </c>
      <c r="W2566">
        <v>101</v>
      </c>
      <c r="X2566">
        <v>377</v>
      </c>
      <c r="Y2566">
        <v>-2</v>
      </c>
      <c r="Z2566">
        <v>-1</v>
      </c>
      <c r="AA2566">
        <v>324</v>
      </c>
      <c r="AB2566">
        <v>324</v>
      </c>
      <c r="AC2566">
        <v>324</v>
      </c>
      <c r="AD2566">
        <v>10.676544286</v>
      </c>
      <c r="AE2566">
        <v>16.123760758</v>
      </c>
      <c r="AF2566">
        <v>-5.447216472</v>
      </c>
      <c r="AG2566">
        <v>7.2629552999999999E-2</v>
      </c>
      <c r="AH2566">
        <v>13.618041181000001</v>
      </c>
      <c r="AI2566">
        <v>13.690670733999999</v>
      </c>
    </row>
    <row r="2567" spans="1:35" x14ac:dyDescent="0.2">
      <c r="A2567">
        <v>50</v>
      </c>
      <c r="B2567">
        <v>3</v>
      </c>
      <c r="C2567">
        <v>6</v>
      </c>
      <c r="D2567">
        <v>47</v>
      </c>
      <c r="E2567">
        <v>187</v>
      </c>
      <c r="F2567" t="s">
        <v>4158</v>
      </c>
      <c r="G2567" t="s">
        <v>5069</v>
      </c>
      <c r="H2567">
        <v>247726</v>
      </c>
      <c r="I2567">
        <v>249424</v>
      </c>
      <c r="J2567">
        <v>255735</v>
      </c>
      <c r="K2567">
        <v>1698</v>
      </c>
      <c r="L2567">
        <v>6311</v>
      </c>
      <c r="M2567">
        <v>536</v>
      </c>
      <c r="N2567">
        <v>2202</v>
      </c>
      <c r="O2567">
        <v>378</v>
      </c>
      <c r="P2567">
        <v>1791</v>
      </c>
      <c r="Q2567">
        <v>158</v>
      </c>
      <c r="R2567">
        <v>411</v>
      </c>
      <c r="S2567">
        <v>0</v>
      </c>
      <c r="T2567">
        <v>64</v>
      </c>
      <c r="U2567">
        <v>1529</v>
      </c>
      <c r="V2567">
        <v>5900</v>
      </c>
      <c r="W2567">
        <v>1529</v>
      </c>
      <c r="X2567">
        <v>5964</v>
      </c>
      <c r="Y2567">
        <v>11</v>
      </c>
      <c r="Z2567">
        <v>-64</v>
      </c>
      <c r="AA2567">
        <v>1086</v>
      </c>
      <c r="AB2567">
        <v>1086</v>
      </c>
      <c r="AC2567">
        <v>1086</v>
      </c>
      <c r="AD2567">
        <v>8.7180471891</v>
      </c>
      <c r="AE2567">
        <v>7.0908367465</v>
      </c>
      <c r="AF2567">
        <v>1.6272104427</v>
      </c>
      <c r="AG2567">
        <v>0.25338556769999998</v>
      </c>
      <c r="AH2567">
        <v>23.358982022999999</v>
      </c>
      <c r="AI2567">
        <v>23.612367591000002</v>
      </c>
    </row>
    <row r="2568" spans="1:35" x14ac:dyDescent="0.2">
      <c r="A2568">
        <v>50</v>
      </c>
      <c r="B2568">
        <v>3</v>
      </c>
      <c r="C2568">
        <v>6</v>
      </c>
      <c r="D2568">
        <v>47</v>
      </c>
      <c r="E2568">
        <v>189</v>
      </c>
      <c r="F2568" t="s">
        <v>4158</v>
      </c>
      <c r="G2568" t="s">
        <v>5222</v>
      </c>
      <c r="H2568">
        <v>147737</v>
      </c>
      <c r="I2568">
        <v>148564</v>
      </c>
      <c r="J2568">
        <v>151917</v>
      </c>
      <c r="K2568">
        <v>827</v>
      </c>
      <c r="L2568">
        <v>3353</v>
      </c>
      <c r="M2568">
        <v>433</v>
      </c>
      <c r="N2568">
        <v>1572</v>
      </c>
      <c r="O2568">
        <v>429</v>
      </c>
      <c r="P2568">
        <v>1555</v>
      </c>
      <c r="Q2568">
        <v>4</v>
      </c>
      <c r="R2568">
        <v>17</v>
      </c>
      <c r="S2568">
        <v>2</v>
      </c>
      <c r="T2568">
        <v>39</v>
      </c>
      <c r="U2568">
        <v>816</v>
      </c>
      <c r="V2568">
        <v>3327</v>
      </c>
      <c r="W2568">
        <v>818</v>
      </c>
      <c r="X2568">
        <v>3366</v>
      </c>
      <c r="Y2568">
        <v>5</v>
      </c>
      <c r="Z2568">
        <v>-30</v>
      </c>
      <c r="AA2568">
        <v>1477</v>
      </c>
      <c r="AB2568">
        <v>1477</v>
      </c>
      <c r="AC2568">
        <v>1477</v>
      </c>
      <c r="AD2568">
        <v>10.463223964000001</v>
      </c>
      <c r="AE2568">
        <v>10.350072051</v>
      </c>
      <c r="AF2568">
        <v>0.1131519131</v>
      </c>
      <c r="AG2568">
        <v>0.25958380060000003</v>
      </c>
      <c r="AH2568">
        <v>22.144494992999999</v>
      </c>
      <c r="AI2568">
        <v>22.404078794</v>
      </c>
    </row>
    <row r="2569" spans="1:35" x14ac:dyDescent="0.2">
      <c r="A2569">
        <v>40</v>
      </c>
      <c r="B2569">
        <v>3</v>
      </c>
      <c r="C2569">
        <v>7</v>
      </c>
      <c r="D2569">
        <v>48</v>
      </c>
      <c r="E2569">
        <v>0</v>
      </c>
      <c r="F2569" t="s">
        <v>3701</v>
      </c>
      <c r="G2569" t="s">
        <v>3701</v>
      </c>
      <c r="H2569">
        <v>29145505</v>
      </c>
      <c r="I2569">
        <v>29217653</v>
      </c>
      <c r="J2569">
        <v>29527941</v>
      </c>
      <c r="K2569">
        <v>72148</v>
      </c>
      <c r="L2569">
        <v>310288</v>
      </c>
      <c r="M2569">
        <v>88377</v>
      </c>
      <c r="N2569">
        <v>362450</v>
      </c>
      <c r="O2569">
        <v>60137</v>
      </c>
      <c r="P2569">
        <v>248605</v>
      </c>
      <c r="Q2569">
        <v>28240</v>
      </c>
      <c r="R2569">
        <v>113845</v>
      </c>
      <c r="S2569">
        <v>1318</v>
      </c>
      <c r="T2569">
        <v>27185</v>
      </c>
      <c r="U2569">
        <v>40982</v>
      </c>
      <c r="V2569">
        <v>170307</v>
      </c>
      <c r="W2569">
        <v>42300</v>
      </c>
      <c r="X2569">
        <v>197492</v>
      </c>
      <c r="Y2569">
        <v>1608</v>
      </c>
      <c r="Z2569">
        <v>-1049</v>
      </c>
      <c r="AA2569">
        <v>562170</v>
      </c>
      <c r="AB2569">
        <v>562170</v>
      </c>
      <c r="AC2569">
        <v>562170</v>
      </c>
      <c r="AD2569">
        <v>12.339648824999999</v>
      </c>
      <c r="AE2569">
        <v>8.4637836838999991</v>
      </c>
      <c r="AF2569">
        <v>3.8758651414999998</v>
      </c>
      <c r="AG2569">
        <v>0.92551621829999997</v>
      </c>
      <c r="AH2569">
        <v>5.7981199407000004</v>
      </c>
      <c r="AI2569">
        <v>6.7236361589999998</v>
      </c>
    </row>
    <row r="2570" spans="1:35" x14ac:dyDescent="0.2">
      <c r="A2570">
        <v>50</v>
      </c>
      <c r="B2570">
        <v>3</v>
      </c>
      <c r="C2570">
        <v>7</v>
      </c>
      <c r="D2570">
        <v>48</v>
      </c>
      <c r="E2570">
        <v>1</v>
      </c>
      <c r="F2570" t="s">
        <v>3701</v>
      </c>
      <c r="G2570" t="s">
        <v>5158</v>
      </c>
      <c r="H2570">
        <v>57922</v>
      </c>
      <c r="I2570">
        <v>57881</v>
      </c>
      <c r="J2570">
        <v>58402</v>
      </c>
      <c r="K2570">
        <v>-41</v>
      </c>
      <c r="L2570">
        <v>521</v>
      </c>
      <c r="M2570">
        <v>145</v>
      </c>
      <c r="N2570">
        <v>532</v>
      </c>
      <c r="O2570">
        <v>205</v>
      </c>
      <c r="P2570">
        <v>757</v>
      </c>
      <c r="Q2570">
        <v>-60</v>
      </c>
      <c r="R2570">
        <v>-225</v>
      </c>
      <c r="S2570">
        <v>0</v>
      </c>
      <c r="T2570">
        <v>29</v>
      </c>
      <c r="U2570">
        <v>18</v>
      </c>
      <c r="V2570">
        <v>716</v>
      </c>
      <c r="W2570">
        <v>18</v>
      </c>
      <c r="X2570">
        <v>745</v>
      </c>
      <c r="Y2570">
        <v>1</v>
      </c>
      <c r="Z2570">
        <v>1</v>
      </c>
      <c r="AA2570">
        <v>14307</v>
      </c>
      <c r="AB2570">
        <v>14307</v>
      </c>
      <c r="AC2570">
        <v>14307</v>
      </c>
      <c r="AD2570">
        <v>9.1500907269000002</v>
      </c>
      <c r="AE2570">
        <v>13.019959925</v>
      </c>
      <c r="AF2570">
        <v>-3.869869198</v>
      </c>
      <c r="AG2570">
        <v>0.49878314109999999</v>
      </c>
      <c r="AH2570">
        <v>12.314783759999999</v>
      </c>
      <c r="AI2570">
        <v>12.813566901</v>
      </c>
    </row>
    <row r="2571" spans="1:35" x14ac:dyDescent="0.2">
      <c r="A2571">
        <v>50</v>
      </c>
      <c r="B2571">
        <v>3</v>
      </c>
      <c r="C2571">
        <v>7</v>
      </c>
      <c r="D2571">
        <v>48</v>
      </c>
      <c r="E2571">
        <v>3</v>
      </c>
      <c r="F2571" t="s">
        <v>3701</v>
      </c>
      <c r="G2571" t="s">
        <v>6054</v>
      </c>
      <c r="H2571">
        <v>18610</v>
      </c>
      <c r="I2571">
        <v>18612</v>
      </c>
      <c r="J2571">
        <v>18440</v>
      </c>
      <c r="K2571">
        <v>2</v>
      </c>
      <c r="L2571">
        <v>-172</v>
      </c>
      <c r="M2571">
        <v>68</v>
      </c>
      <c r="N2571">
        <v>290</v>
      </c>
      <c r="O2571">
        <v>25</v>
      </c>
      <c r="P2571">
        <v>129</v>
      </c>
      <c r="Q2571">
        <v>43</v>
      </c>
      <c r="R2571">
        <v>161</v>
      </c>
      <c r="S2571">
        <v>0</v>
      </c>
      <c r="T2571">
        <v>15</v>
      </c>
      <c r="U2571">
        <v>-43</v>
      </c>
      <c r="V2571">
        <v>-347</v>
      </c>
      <c r="W2571">
        <v>-43</v>
      </c>
      <c r="X2571">
        <v>-332</v>
      </c>
      <c r="Y2571">
        <v>2</v>
      </c>
      <c r="Z2571">
        <v>-1</v>
      </c>
      <c r="AA2571">
        <v>47</v>
      </c>
      <c r="AB2571">
        <v>47</v>
      </c>
      <c r="AC2571">
        <v>47</v>
      </c>
      <c r="AD2571">
        <v>15.653675915000001</v>
      </c>
      <c r="AE2571">
        <v>6.9631868724999997</v>
      </c>
      <c r="AF2571">
        <v>8.6904890423999994</v>
      </c>
      <c r="AG2571">
        <v>0.80967289220000005</v>
      </c>
      <c r="AH2571">
        <v>-18.730432910000001</v>
      </c>
      <c r="AI2571">
        <v>-17.920760009999999</v>
      </c>
    </row>
    <row r="2572" spans="1:35" x14ac:dyDescent="0.2">
      <c r="A2572">
        <v>50</v>
      </c>
      <c r="B2572">
        <v>3</v>
      </c>
      <c r="C2572">
        <v>7</v>
      </c>
      <c r="D2572">
        <v>48</v>
      </c>
      <c r="E2572">
        <v>5</v>
      </c>
      <c r="F2572" t="s">
        <v>3701</v>
      </c>
      <c r="G2572" t="s">
        <v>6055</v>
      </c>
      <c r="H2572">
        <v>86395</v>
      </c>
      <c r="I2572">
        <v>86345</v>
      </c>
      <c r="J2572">
        <v>86506</v>
      </c>
      <c r="K2572">
        <v>-50</v>
      </c>
      <c r="L2572">
        <v>161</v>
      </c>
      <c r="M2572">
        <v>249</v>
      </c>
      <c r="N2572">
        <v>1023</v>
      </c>
      <c r="O2572">
        <v>281</v>
      </c>
      <c r="P2572">
        <v>1085</v>
      </c>
      <c r="Q2572">
        <v>-32</v>
      </c>
      <c r="R2572">
        <v>-62</v>
      </c>
      <c r="S2572">
        <v>0</v>
      </c>
      <c r="T2572">
        <v>11</v>
      </c>
      <c r="U2572">
        <v>-17</v>
      </c>
      <c r="V2572">
        <v>195</v>
      </c>
      <c r="W2572">
        <v>-17</v>
      </c>
      <c r="X2572">
        <v>206</v>
      </c>
      <c r="Y2572">
        <v>-1</v>
      </c>
      <c r="Z2572">
        <v>17</v>
      </c>
      <c r="AA2572">
        <v>2401</v>
      </c>
      <c r="AB2572">
        <v>2401</v>
      </c>
      <c r="AC2572">
        <v>2401</v>
      </c>
      <c r="AD2572">
        <v>11.836784282</v>
      </c>
      <c r="AE2572">
        <v>12.554165147999999</v>
      </c>
      <c r="AF2572">
        <v>-0.71738086599999995</v>
      </c>
      <c r="AG2572">
        <v>0.12727725030000001</v>
      </c>
      <c r="AH2572">
        <v>2.2562785288999998</v>
      </c>
      <c r="AI2572">
        <v>2.3835557793</v>
      </c>
    </row>
    <row r="2573" spans="1:35" x14ac:dyDescent="0.2">
      <c r="A2573">
        <v>50</v>
      </c>
      <c r="B2573">
        <v>3</v>
      </c>
      <c r="C2573">
        <v>7</v>
      </c>
      <c r="D2573">
        <v>48</v>
      </c>
      <c r="E2573">
        <v>7</v>
      </c>
      <c r="F2573" t="s">
        <v>3701</v>
      </c>
      <c r="G2573" t="s">
        <v>6056</v>
      </c>
      <c r="H2573">
        <v>23830</v>
      </c>
      <c r="I2573">
        <v>23916</v>
      </c>
      <c r="J2573">
        <v>24510</v>
      </c>
      <c r="K2573">
        <v>86</v>
      </c>
      <c r="L2573">
        <v>594</v>
      </c>
      <c r="M2573">
        <v>48</v>
      </c>
      <c r="N2573">
        <v>175</v>
      </c>
      <c r="O2573">
        <v>116</v>
      </c>
      <c r="P2573">
        <v>421</v>
      </c>
      <c r="Q2573">
        <v>-68</v>
      </c>
      <c r="R2573">
        <v>-246</v>
      </c>
      <c r="S2573">
        <v>0</v>
      </c>
      <c r="T2573">
        <v>5</v>
      </c>
      <c r="U2573">
        <v>158</v>
      </c>
      <c r="V2573">
        <v>849</v>
      </c>
      <c r="W2573">
        <v>158</v>
      </c>
      <c r="X2573">
        <v>854</v>
      </c>
      <c r="Y2573">
        <v>-4</v>
      </c>
      <c r="Z2573">
        <v>-14</v>
      </c>
      <c r="AA2573">
        <v>376</v>
      </c>
      <c r="AB2573">
        <v>376</v>
      </c>
      <c r="AC2573">
        <v>376</v>
      </c>
      <c r="AD2573">
        <v>7.2275224053000002</v>
      </c>
      <c r="AE2573">
        <v>17.387353901000001</v>
      </c>
      <c r="AF2573">
        <v>-10.159831499999999</v>
      </c>
      <c r="AG2573">
        <v>0.2065006402</v>
      </c>
      <c r="AH2573">
        <v>35.063808698000003</v>
      </c>
      <c r="AI2573">
        <v>35.270309337999997</v>
      </c>
    </row>
    <row r="2574" spans="1:35" x14ac:dyDescent="0.2">
      <c r="A2574">
        <v>50</v>
      </c>
      <c r="B2574">
        <v>3</v>
      </c>
      <c r="C2574">
        <v>7</v>
      </c>
      <c r="D2574">
        <v>48</v>
      </c>
      <c r="E2574">
        <v>9</v>
      </c>
      <c r="F2574" t="s">
        <v>3701</v>
      </c>
      <c r="G2574" t="s">
        <v>6057</v>
      </c>
      <c r="H2574">
        <v>8560</v>
      </c>
      <c r="I2574">
        <v>8557</v>
      </c>
      <c r="J2574">
        <v>8681</v>
      </c>
      <c r="K2574">
        <v>-3</v>
      </c>
      <c r="L2574">
        <v>124</v>
      </c>
      <c r="M2574">
        <v>23</v>
      </c>
      <c r="N2574">
        <v>83</v>
      </c>
      <c r="O2574">
        <v>32</v>
      </c>
      <c r="P2574">
        <v>113</v>
      </c>
      <c r="Q2574">
        <v>-9</v>
      </c>
      <c r="R2574">
        <v>-30</v>
      </c>
      <c r="S2574">
        <v>0</v>
      </c>
      <c r="T2574">
        <v>3</v>
      </c>
      <c r="U2574">
        <v>7</v>
      </c>
      <c r="V2574">
        <v>153</v>
      </c>
      <c r="W2574">
        <v>7</v>
      </c>
      <c r="X2574">
        <v>156</v>
      </c>
      <c r="Y2574">
        <v>-1</v>
      </c>
      <c r="Z2574">
        <v>-2</v>
      </c>
      <c r="AA2574">
        <v>28</v>
      </c>
      <c r="AB2574">
        <v>28</v>
      </c>
      <c r="AC2574">
        <v>28</v>
      </c>
      <c r="AD2574">
        <v>9.6298874579000007</v>
      </c>
      <c r="AE2574">
        <v>13.110569672</v>
      </c>
      <c r="AF2574">
        <v>-3.4806822140000002</v>
      </c>
      <c r="AG2574">
        <v>0.34806822139999999</v>
      </c>
      <c r="AH2574">
        <v>17.751479289999999</v>
      </c>
      <c r="AI2574">
        <v>18.099547511000001</v>
      </c>
    </row>
    <row r="2575" spans="1:35" x14ac:dyDescent="0.2">
      <c r="A2575">
        <v>50</v>
      </c>
      <c r="B2575">
        <v>3</v>
      </c>
      <c r="C2575">
        <v>7</v>
      </c>
      <c r="D2575">
        <v>48</v>
      </c>
      <c r="E2575">
        <v>11</v>
      </c>
      <c r="F2575" t="s">
        <v>3701</v>
      </c>
      <c r="G2575" t="s">
        <v>5929</v>
      </c>
      <c r="H2575">
        <v>1848</v>
      </c>
      <c r="I2575">
        <v>1847</v>
      </c>
      <c r="J2575">
        <v>1839</v>
      </c>
      <c r="K2575">
        <v>-1</v>
      </c>
      <c r="L2575">
        <v>-8</v>
      </c>
      <c r="M2575">
        <v>4</v>
      </c>
      <c r="N2575">
        <v>11</v>
      </c>
      <c r="O2575">
        <v>12</v>
      </c>
      <c r="P2575">
        <v>23</v>
      </c>
      <c r="Q2575">
        <v>-8</v>
      </c>
      <c r="R2575">
        <v>-12</v>
      </c>
      <c r="S2575">
        <v>0</v>
      </c>
      <c r="T2575">
        <v>0</v>
      </c>
      <c r="U2575">
        <v>7</v>
      </c>
      <c r="V2575">
        <v>4</v>
      </c>
      <c r="W2575">
        <v>7</v>
      </c>
      <c r="X2575">
        <v>4</v>
      </c>
      <c r="Y2575">
        <v>0</v>
      </c>
      <c r="Z2575">
        <v>0</v>
      </c>
      <c r="AA2575">
        <v>36</v>
      </c>
      <c r="AB2575">
        <v>36</v>
      </c>
      <c r="AC2575">
        <v>36</v>
      </c>
      <c r="AD2575">
        <v>5.9685295714000004</v>
      </c>
      <c r="AE2575">
        <v>12.479652740000001</v>
      </c>
      <c r="AF2575">
        <v>-6.5111231690000002</v>
      </c>
      <c r="AG2575">
        <v>0</v>
      </c>
      <c r="AH2575">
        <v>2.1703743896000001</v>
      </c>
      <c r="AI2575">
        <v>2.1703743896000001</v>
      </c>
    </row>
    <row r="2576" spans="1:35" x14ac:dyDescent="0.2">
      <c r="A2576">
        <v>50</v>
      </c>
      <c r="B2576">
        <v>3</v>
      </c>
      <c r="C2576">
        <v>7</v>
      </c>
      <c r="D2576">
        <v>48</v>
      </c>
      <c r="E2576">
        <v>13</v>
      </c>
      <c r="F2576" t="s">
        <v>3701</v>
      </c>
      <c r="G2576" t="s">
        <v>6058</v>
      </c>
      <c r="H2576">
        <v>48981</v>
      </c>
      <c r="I2576">
        <v>49089</v>
      </c>
      <c r="J2576">
        <v>49939</v>
      </c>
      <c r="K2576">
        <v>108</v>
      </c>
      <c r="L2576">
        <v>850</v>
      </c>
      <c r="M2576">
        <v>153</v>
      </c>
      <c r="N2576">
        <v>639</v>
      </c>
      <c r="O2576">
        <v>128</v>
      </c>
      <c r="P2576">
        <v>534</v>
      </c>
      <c r="Q2576">
        <v>25</v>
      </c>
      <c r="R2576">
        <v>105</v>
      </c>
      <c r="S2576">
        <v>0</v>
      </c>
      <c r="T2576">
        <v>0</v>
      </c>
      <c r="U2576">
        <v>81</v>
      </c>
      <c r="V2576">
        <v>748</v>
      </c>
      <c r="W2576">
        <v>81</v>
      </c>
      <c r="X2576">
        <v>748</v>
      </c>
      <c r="Y2576">
        <v>2</v>
      </c>
      <c r="Z2576">
        <v>-3</v>
      </c>
      <c r="AA2576">
        <v>164</v>
      </c>
      <c r="AB2576">
        <v>164</v>
      </c>
      <c r="AC2576">
        <v>164</v>
      </c>
      <c r="AD2576">
        <v>12.905440885000001</v>
      </c>
      <c r="AE2576">
        <v>10.784828533000001</v>
      </c>
      <c r="AF2576">
        <v>2.1206123521000002</v>
      </c>
      <c r="AG2576">
        <v>0</v>
      </c>
      <c r="AH2576">
        <v>15.10683847</v>
      </c>
      <c r="AI2576">
        <v>15.10683847</v>
      </c>
    </row>
    <row r="2577" spans="1:35" x14ac:dyDescent="0.2">
      <c r="A2577">
        <v>50</v>
      </c>
      <c r="B2577">
        <v>3</v>
      </c>
      <c r="C2577">
        <v>7</v>
      </c>
      <c r="D2577">
        <v>48</v>
      </c>
      <c r="E2577">
        <v>15</v>
      </c>
      <c r="F2577" t="s">
        <v>3701</v>
      </c>
      <c r="G2577" t="s">
        <v>6059</v>
      </c>
      <c r="H2577">
        <v>30167</v>
      </c>
      <c r="I2577">
        <v>30109</v>
      </c>
      <c r="J2577">
        <v>30380</v>
      </c>
      <c r="K2577">
        <v>-58</v>
      </c>
      <c r="L2577">
        <v>271</v>
      </c>
      <c r="M2577">
        <v>83</v>
      </c>
      <c r="N2577">
        <v>336</v>
      </c>
      <c r="O2577">
        <v>98</v>
      </c>
      <c r="P2577">
        <v>369</v>
      </c>
      <c r="Q2577">
        <v>-15</v>
      </c>
      <c r="R2577">
        <v>-33</v>
      </c>
      <c r="S2577">
        <v>-1</v>
      </c>
      <c r="T2577">
        <v>5</v>
      </c>
      <c r="U2577">
        <v>-38</v>
      </c>
      <c r="V2577">
        <v>297</v>
      </c>
      <c r="W2577">
        <v>-39</v>
      </c>
      <c r="X2577">
        <v>302</v>
      </c>
      <c r="Y2577">
        <v>-4</v>
      </c>
      <c r="Z2577">
        <v>2</v>
      </c>
      <c r="AA2577">
        <v>167</v>
      </c>
      <c r="AB2577">
        <v>167</v>
      </c>
      <c r="AC2577">
        <v>167</v>
      </c>
      <c r="AD2577">
        <v>11.109457918</v>
      </c>
      <c r="AE2577">
        <v>12.200565392</v>
      </c>
      <c r="AF2577">
        <v>-1.091107474</v>
      </c>
      <c r="AG2577">
        <v>0.16531931429999999</v>
      </c>
      <c r="AH2577">
        <v>9.8199672668000009</v>
      </c>
      <c r="AI2577">
        <v>9.9852865810000004</v>
      </c>
    </row>
    <row r="2578" spans="1:35" x14ac:dyDescent="0.2">
      <c r="A2578">
        <v>50</v>
      </c>
      <c r="B2578">
        <v>3</v>
      </c>
      <c r="C2578">
        <v>7</v>
      </c>
      <c r="D2578">
        <v>48</v>
      </c>
      <c r="E2578">
        <v>17</v>
      </c>
      <c r="F2578" t="s">
        <v>3701</v>
      </c>
      <c r="G2578" t="s">
        <v>6060</v>
      </c>
      <c r="H2578">
        <v>6904</v>
      </c>
      <c r="I2578">
        <v>6859</v>
      </c>
      <c r="J2578">
        <v>6835</v>
      </c>
      <c r="K2578">
        <v>-45</v>
      </c>
      <c r="L2578">
        <v>-24</v>
      </c>
      <c r="M2578">
        <v>38</v>
      </c>
      <c r="N2578">
        <v>136</v>
      </c>
      <c r="O2578">
        <v>24</v>
      </c>
      <c r="P2578">
        <v>50</v>
      </c>
      <c r="Q2578">
        <v>14</v>
      </c>
      <c r="R2578">
        <v>86</v>
      </c>
      <c r="S2578">
        <v>0</v>
      </c>
      <c r="T2578">
        <v>0</v>
      </c>
      <c r="U2578">
        <v>-59</v>
      </c>
      <c r="V2578">
        <v>-110</v>
      </c>
      <c r="W2578">
        <v>-59</v>
      </c>
      <c r="X2578">
        <v>-110</v>
      </c>
      <c r="Y2578">
        <v>0</v>
      </c>
      <c r="Z2578">
        <v>0</v>
      </c>
      <c r="AA2578">
        <v>88</v>
      </c>
      <c r="AB2578">
        <v>88</v>
      </c>
      <c r="AC2578">
        <v>88</v>
      </c>
      <c r="AD2578">
        <v>19.862713596999999</v>
      </c>
      <c r="AE2578">
        <v>7.3024682343</v>
      </c>
      <c r="AF2578">
        <v>12.560245363</v>
      </c>
      <c r="AG2578">
        <v>0</v>
      </c>
      <c r="AH2578">
        <v>-16.065430119999998</v>
      </c>
      <c r="AI2578">
        <v>-16.065430119999998</v>
      </c>
    </row>
    <row r="2579" spans="1:35" x14ac:dyDescent="0.2">
      <c r="A2579">
        <v>50</v>
      </c>
      <c r="B2579">
        <v>3</v>
      </c>
      <c r="C2579">
        <v>7</v>
      </c>
      <c r="D2579">
        <v>48</v>
      </c>
      <c r="E2579">
        <v>19</v>
      </c>
      <c r="F2579" t="s">
        <v>3701</v>
      </c>
      <c r="G2579" t="s">
        <v>6061</v>
      </c>
      <c r="H2579">
        <v>20851</v>
      </c>
      <c r="I2579">
        <v>20987</v>
      </c>
      <c r="J2579">
        <v>21565</v>
      </c>
      <c r="K2579">
        <v>136</v>
      </c>
      <c r="L2579">
        <v>578</v>
      </c>
      <c r="M2579">
        <v>46</v>
      </c>
      <c r="N2579">
        <v>174</v>
      </c>
      <c r="O2579">
        <v>78</v>
      </c>
      <c r="P2579">
        <v>321</v>
      </c>
      <c r="Q2579">
        <v>-32</v>
      </c>
      <c r="R2579">
        <v>-147</v>
      </c>
      <c r="S2579">
        <v>0</v>
      </c>
      <c r="T2579">
        <v>4</v>
      </c>
      <c r="U2579">
        <v>170</v>
      </c>
      <c r="V2579">
        <v>732</v>
      </c>
      <c r="W2579">
        <v>170</v>
      </c>
      <c r="X2579">
        <v>736</v>
      </c>
      <c r="Y2579">
        <v>-2</v>
      </c>
      <c r="Z2579">
        <v>-11</v>
      </c>
      <c r="AA2579">
        <v>134</v>
      </c>
      <c r="AB2579">
        <v>134</v>
      </c>
      <c r="AC2579">
        <v>134</v>
      </c>
      <c r="AD2579">
        <v>8.1782289903999992</v>
      </c>
      <c r="AE2579">
        <v>15.087422448</v>
      </c>
      <c r="AF2579">
        <v>-6.9091934569999998</v>
      </c>
      <c r="AG2579">
        <v>0.18800526410000001</v>
      </c>
      <c r="AH2579">
        <v>34.404963338999998</v>
      </c>
      <c r="AI2579">
        <v>34.592968603000003</v>
      </c>
    </row>
    <row r="2580" spans="1:35" x14ac:dyDescent="0.2">
      <c r="A2580">
        <v>50</v>
      </c>
      <c r="B2580">
        <v>3</v>
      </c>
      <c r="C2580">
        <v>7</v>
      </c>
      <c r="D2580">
        <v>48</v>
      </c>
      <c r="E2580">
        <v>21</v>
      </c>
      <c r="F2580" t="s">
        <v>3701</v>
      </c>
      <c r="G2580" t="s">
        <v>6062</v>
      </c>
      <c r="H2580">
        <v>97216</v>
      </c>
      <c r="I2580">
        <v>97983</v>
      </c>
      <c r="J2580">
        <v>102058</v>
      </c>
      <c r="K2580">
        <v>767</v>
      </c>
      <c r="L2580">
        <v>4075</v>
      </c>
      <c r="M2580">
        <v>248</v>
      </c>
      <c r="N2580">
        <v>1063</v>
      </c>
      <c r="O2580">
        <v>194</v>
      </c>
      <c r="P2580">
        <v>923</v>
      </c>
      <c r="Q2580">
        <v>54</v>
      </c>
      <c r="R2580">
        <v>140</v>
      </c>
      <c r="S2580">
        <v>0</v>
      </c>
      <c r="T2580">
        <v>-14</v>
      </c>
      <c r="U2580">
        <v>710</v>
      </c>
      <c r="V2580">
        <v>4013</v>
      </c>
      <c r="W2580">
        <v>710</v>
      </c>
      <c r="X2580">
        <v>3999</v>
      </c>
      <c r="Y2580">
        <v>3</v>
      </c>
      <c r="Z2580">
        <v>-64</v>
      </c>
      <c r="AA2580">
        <v>2342</v>
      </c>
      <c r="AB2580">
        <v>2342</v>
      </c>
      <c r="AC2580">
        <v>2342</v>
      </c>
      <c r="AD2580">
        <v>10.627821297000001</v>
      </c>
      <c r="AE2580">
        <v>9.2281082378000008</v>
      </c>
      <c r="AF2580">
        <v>1.3997130588</v>
      </c>
      <c r="AG2580">
        <v>-0.13997130599999999</v>
      </c>
      <c r="AH2580">
        <v>40.121775036000003</v>
      </c>
      <c r="AI2580">
        <v>39.981803730000003</v>
      </c>
    </row>
    <row r="2581" spans="1:35" x14ac:dyDescent="0.2">
      <c r="A2581">
        <v>50</v>
      </c>
      <c r="B2581">
        <v>3</v>
      </c>
      <c r="C2581">
        <v>7</v>
      </c>
      <c r="D2581">
        <v>48</v>
      </c>
      <c r="E2581">
        <v>23</v>
      </c>
      <c r="F2581" t="s">
        <v>3701</v>
      </c>
      <c r="G2581" t="s">
        <v>6063</v>
      </c>
      <c r="H2581">
        <v>3465</v>
      </c>
      <c r="I2581">
        <v>3464</v>
      </c>
      <c r="J2581">
        <v>3477</v>
      </c>
      <c r="K2581">
        <v>-1</v>
      </c>
      <c r="L2581">
        <v>13</v>
      </c>
      <c r="M2581">
        <v>10</v>
      </c>
      <c r="N2581">
        <v>43</v>
      </c>
      <c r="O2581">
        <v>11</v>
      </c>
      <c r="P2581">
        <v>62</v>
      </c>
      <c r="Q2581">
        <v>-1</v>
      </c>
      <c r="R2581">
        <v>-19</v>
      </c>
      <c r="S2581">
        <v>0</v>
      </c>
      <c r="T2581">
        <v>2</v>
      </c>
      <c r="U2581">
        <v>0</v>
      </c>
      <c r="V2581">
        <v>30</v>
      </c>
      <c r="W2581">
        <v>0</v>
      </c>
      <c r="X2581">
        <v>32</v>
      </c>
      <c r="Y2581">
        <v>0</v>
      </c>
      <c r="Z2581">
        <v>0</v>
      </c>
      <c r="AA2581">
        <v>48</v>
      </c>
      <c r="AB2581">
        <v>48</v>
      </c>
      <c r="AC2581">
        <v>48</v>
      </c>
      <c r="AD2581">
        <v>12.390145512</v>
      </c>
      <c r="AE2581">
        <v>17.864860970999999</v>
      </c>
      <c r="AF2581">
        <v>-5.4747154589999996</v>
      </c>
      <c r="AG2581">
        <v>0.57628583779999998</v>
      </c>
      <c r="AH2581">
        <v>8.6442875665999992</v>
      </c>
      <c r="AI2581">
        <v>9.2205734043999996</v>
      </c>
    </row>
    <row r="2582" spans="1:35" x14ac:dyDescent="0.2">
      <c r="A2582">
        <v>50</v>
      </c>
      <c r="B2582">
        <v>3</v>
      </c>
      <c r="C2582">
        <v>7</v>
      </c>
      <c r="D2582">
        <v>48</v>
      </c>
      <c r="E2582">
        <v>25</v>
      </c>
      <c r="F2582" t="s">
        <v>3701</v>
      </c>
      <c r="G2582" t="s">
        <v>6064</v>
      </c>
      <c r="H2582">
        <v>31047</v>
      </c>
      <c r="I2582">
        <v>30990</v>
      </c>
      <c r="J2582">
        <v>30924</v>
      </c>
      <c r="K2582">
        <v>-57</v>
      </c>
      <c r="L2582">
        <v>-66</v>
      </c>
      <c r="M2582">
        <v>69</v>
      </c>
      <c r="N2582">
        <v>302</v>
      </c>
      <c r="O2582">
        <v>80</v>
      </c>
      <c r="P2582">
        <v>303</v>
      </c>
      <c r="Q2582">
        <v>-11</v>
      </c>
      <c r="R2582">
        <v>-1</v>
      </c>
      <c r="S2582">
        <v>0</v>
      </c>
      <c r="T2582">
        <v>12</v>
      </c>
      <c r="U2582">
        <v>-48</v>
      </c>
      <c r="V2582">
        <v>-81</v>
      </c>
      <c r="W2582">
        <v>-48</v>
      </c>
      <c r="X2582">
        <v>-69</v>
      </c>
      <c r="Y2582">
        <v>2</v>
      </c>
      <c r="Z2582">
        <v>4</v>
      </c>
      <c r="AA2582">
        <v>7303</v>
      </c>
      <c r="AB2582">
        <v>7303</v>
      </c>
      <c r="AC2582">
        <v>7303</v>
      </c>
      <c r="AD2582">
        <v>9.7554672609999997</v>
      </c>
      <c r="AE2582">
        <v>9.7877701328000004</v>
      </c>
      <c r="AF2582">
        <v>-3.2302872000000003E-2</v>
      </c>
      <c r="AG2582">
        <v>0.38763446070000002</v>
      </c>
      <c r="AH2582">
        <v>-2.6165326100000001</v>
      </c>
      <c r="AI2582">
        <v>-2.2288981489999999</v>
      </c>
    </row>
    <row r="2583" spans="1:35" x14ac:dyDescent="0.2">
      <c r="A2583">
        <v>50</v>
      </c>
      <c r="B2583">
        <v>3</v>
      </c>
      <c r="C2583">
        <v>7</v>
      </c>
      <c r="D2583">
        <v>48</v>
      </c>
      <c r="E2583">
        <v>27</v>
      </c>
      <c r="F2583" t="s">
        <v>3701</v>
      </c>
      <c r="G2583" t="s">
        <v>5228</v>
      </c>
      <c r="H2583">
        <v>370647</v>
      </c>
      <c r="I2583">
        <v>371981</v>
      </c>
      <c r="J2583">
        <v>379617</v>
      </c>
      <c r="K2583">
        <v>1334</v>
      </c>
      <c r="L2583">
        <v>7636</v>
      </c>
      <c r="M2583">
        <v>1391</v>
      </c>
      <c r="N2583">
        <v>5885</v>
      </c>
      <c r="O2583">
        <v>715</v>
      </c>
      <c r="P2583">
        <v>2996</v>
      </c>
      <c r="Q2583">
        <v>676</v>
      </c>
      <c r="R2583">
        <v>2889</v>
      </c>
      <c r="S2583">
        <v>19</v>
      </c>
      <c r="T2583">
        <v>34</v>
      </c>
      <c r="U2583">
        <v>610</v>
      </c>
      <c r="V2583">
        <v>4695</v>
      </c>
      <c r="W2583">
        <v>629</v>
      </c>
      <c r="X2583">
        <v>4729</v>
      </c>
      <c r="Y2583">
        <v>29</v>
      </c>
      <c r="Z2583">
        <v>18</v>
      </c>
      <c r="AA2583">
        <v>10106</v>
      </c>
      <c r="AB2583">
        <v>10106</v>
      </c>
      <c r="AC2583">
        <v>10106</v>
      </c>
      <c r="AD2583">
        <v>15.659967162999999</v>
      </c>
      <c r="AE2583">
        <v>7.9723469194999996</v>
      </c>
      <c r="AF2583">
        <v>7.6876202437999996</v>
      </c>
      <c r="AG2583">
        <v>9.0473896999999998E-2</v>
      </c>
      <c r="AH2583">
        <v>12.49338077</v>
      </c>
      <c r="AI2583">
        <v>12.583854667000001</v>
      </c>
    </row>
    <row r="2584" spans="1:35" x14ac:dyDescent="0.2">
      <c r="A2584">
        <v>50</v>
      </c>
      <c r="B2584">
        <v>3</v>
      </c>
      <c r="C2584">
        <v>7</v>
      </c>
      <c r="D2584">
        <v>48</v>
      </c>
      <c r="E2584">
        <v>29</v>
      </c>
      <c r="F2584" t="s">
        <v>3701</v>
      </c>
      <c r="G2584" t="s">
        <v>6065</v>
      </c>
      <c r="H2584">
        <v>2009324</v>
      </c>
      <c r="I2584">
        <v>2014052</v>
      </c>
      <c r="J2584">
        <v>2028236</v>
      </c>
      <c r="K2584">
        <v>4728</v>
      </c>
      <c r="L2584">
        <v>14184</v>
      </c>
      <c r="M2584">
        <v>6137</v>
      </c>
      <c r="N2584">
        <v>25078</v>
      </c>
      <c r="O2584">
        <v>4255</v>
      </c>
      <c r="P2584">
        <v>16973</v>
      </c>
      <c r="Q2584">
        <v>1882</v>
      </c>
      <c r="R2584">
        <v>8105</v>
      </c>
      <c r="S2584">
        <v>73</v>
      </c>
      <c r="T2584">
        <v>911</v>
      </c>
      <c r="U2584">
        <v>2657</v>
      </c>
      <c r="V2584">
        <v>4687</v>
      </c>
      <c r="W2584">
        <v>2730</v>
      </c>
      <c r="X2584">
        <v>5598</v>
      </c>
      <c r="Y2584">
        <v>116</v>
      </c>
      <c r="Z2584">
        <v>481</v>
      </c>
      <c r="AA2584">
        <v>40867</v>
      </c>
      <c r="AB2584">
        <v>40867</v>
      </c>
      <c r="AC2584">
        <v>40867</v>
      </c>
      <c r="AD2584">
        <v>12.40782448</v>
      </c>
      <c r="AE2584">
        <v>8.3977193113999995</v>
      </c>
      <c r="AF2584">
        <v>4.0101051682</v>
      </c>
      <c r="AG2584">
        <v>0.45073483139999998</v>
      </c>
      <c r="AH2584">
        <v>2.3189837042999999</v>
      </c>
      <c r="AI2584">
        <v>2.7697185356</v>
      </c>
    </row>
    <row r="2585" spans="1:35" x14ac:dyDescent="0.2">
      <c r="A2585">
        <v>50</v>
      </c>
      <c r="B2585">
        <v>3</v>
      </c>
      <c r="C2585">
        <v>7</v>
      </c>
      <c r="D2585">
        <v>48</v>
      </c>
      <c r="E2585">
        <v>31</v>
      </c>
      <c r="F2585" t="s">
        <v>3701</v>
      </c>
      <c r="G2585" t="s">
        <v>6066</v>
      </c>
      <c r="H2585">
        <v>11374</v>
      </c>
      <c r="I2585">
        <v>11454</v>
      </c>
      <c r="J2585">
        <v>11886</v>
      </c>
      <c r="K2585">
        <v>80</v>
      </c>
      <c r="L2585">
        <v>432</v>
      </c>
      <c r="M2585">
        <v>26</v>
      </c>
      <c r="N2585">
        <v>94</v>
      </c>
      <c r="O2585">
        <v>30</v>
      </c>
      <c r="P2585">
        <v>159</v>
      </c>
      <c r="Q2585">
        <v>-4</v>
      </c>
      <c r="R2585">
        <v>-65</v>
      </c>
      <c r="S2585">
        <v>0</v>
      </c>
      <c r="T2585">
        <v>-1</v>
      </c>
      <c r="U2585">
        <v>84</v>
      </c>
      <c r="V2585">
        <v>505</v>
      </c>
      <c r="W2585">
        <v>84</v>
      </c>
      <c r="X2585">
        <v>504</v>
      </c>
      <c r="Y2585">
        <v>0</v>
      </c>
      <c r="Z2585">
        <v>-7</v>
      </c>
      <c r="AA2585">
        <v>25</v>
      </c>
      <c r="AB2585">
        <v>25</v>
      </c>
      <c r="AC2585">
        <v>25</v>
      </c>
      <c r="AD2585">
        <v>8.0548414738999998</v>
      </c>
      <c r="AE2585">
        <v>13.624678662999999</v>
      </c>
      <c r="AF2585">
        <v>-5.5698371890000002</v>
      </c>
      <c r="AG2585">
        <v>-8.5689802999999995E-2</v>
      </c>
      <c r="AH2585">
        <v>43.273350471000001</v>
      </c>
      <c r="AI2585">
        <v>43.187660667999999</v>
      </c>
    </row>
    <row r="2586" spans="1:35" x14ac:dyDescent="0.2">
      <c r="A2586">
        <v>50</v>
      </c>
      <c r="B2586">
        <v>3</v>
      </c>
      <c r="C2586">
        <v>7</v>
      </c>
      <c r="D2586">
        <v>48</v>
      </c>
      <c r="E2586">
        <v>33</v>
      </c>
      <c r="F2586" t="s">
        <v>3701</v>
      </c>
      <c r="G2586" t="s">
        <v>6067</v>
      </c>
      <c r="H2586">
        <v>631</v>
      </c>
      <c r="I2586">
        <v>641</v>
      </c>
      <c r="J2586">
        <v>617</v>
      </c>
      <c r="K2586">
        <v>10</v>
      </c>
      <c r="L2586">
        <v>-24</v>
      </c>
      <c r="M2586">
        <v>1</v>
      </c>
      <c r="N2586">
        <v>7</v>
      </c>
      <c r="O2586">
        <v>4</v>
      </c>
      <c r="P2586">
        <v>12</v>
      </c>
      <c r="Q2586">
        <v>-3</v>
      </c>
      <c r="R2586">
        <v>-5</v>
      </c>
      <c r="S2586">
        <v>0</v>
      </c>
      <c r="T2586">
        <v>0</v>
      </c>
      <c r="U2586">
        <v>13</v>
      </c>
      <c r="V2586">
        <v>-19</v>
      </c>
      <c r="W2586">
        <v>13</v>
      </c>
      <c r="X2586">
        <v>-19</v>
      </c>
      <c r="Y2586">
        <v>0</v>
      </c>
      <c r="Z2586">
        <v>0</v>
      </c>
      <c r="AA2586">
        <v>0</v>
      </c>
      <c r="AB2586">
        <v>0</v>
      </c>
      <c r="AC2586">
        <v>0</v>
      </c>
      <c r="AD2586">
        <v>11.128775835000001</v>
      </c>
      <c r="AE2586">
        <v>19.077901431000001</v>
      </c>
      <c r="AF2586">
        <v>-7.949125596</v>
      </c>
      <c r="AG2586">
        <v>0</v>
      </c>
      <c r="AH2586">
        <v>-30.20667727</v>
      </c>
      <c r="AI2586">
        <v>-30.20667727</v>
      </c>
    </row>
    <row r="2587" spans="1:35" x14ac:dyDescent="0.2">
      <c r="A2587">
        <v>50</v>
      </c>
      <c r="B2587">
        <v>3</v>
      </c>
      <c r="C2587">
        <v>7</v>
      </c>
      <c r="D2587">
        <v>48</v>
      </c>
      <c r="E2587">
        <v>35</v>
      </c>
      <c r="F2587" t="s">
        <v>3701</v>
      </c>
      <c r="G2587" t="s">
        <v>6068</v>
      </c>
      <c r="H2587">
        <v>18235</v>
      </c>
      <c r="I2587">
        <v>18239</v>
      </c>
      <c r="J2587">
        <v>18503</v>
      </c>
      <c r="K2587">
        <v>4</v>
      </c>
      <c r="L2587">
        <v>264</v>
      </c>
      <c r="M2587">
        <v>54</v>
      </c>
      <c r="N2587">
        <v>169</v>
      </c>
      <c r="O2587">
        <v>75</v>
      </c>
      <c r="P2587">
        <v>313</v>
      </c>
      <c r="Q2587">
        <v>-21</v>
      </c>
      <c r="R2587">
        <v>-144</v>
      </c>
      <c r="S2587">
        <v>0</v>
      </c>
      <c r="T2587">
        <v>6</v>
      </c>
      <c r="U2587">
        <v>28</v>
      </c>
      <c r="V2587">
        <v>408</v>
      </c>
      <c r="W2587">
        <v>28</v>
      </c>
      <c r="X2587">
        <v>414</v>
      </c>
      <c r="Y2587">
        <v>-3</v>
      </c>
      <c r="Z2587">
        <v>-6</v>
      </c>
      <c r="AA2587">
        <v>225</v>
      </c>
      <c r="AB2587">
        <v>225</v>
      </c>
      <c r="AC2587">
        <v>225</v>
      </c>
      <c r="AD2587">
        <v>9.1992814761999995</v>
      </c>
      <c r="AE2587">
        <v>17.037722497000001</v>
      </c>
      <c r="AF2587">
        <v>-7.8384410210000004</v>
      </c>
      <c r="AG2587">
        <v>0.32660170919999998</v>
      </c>
      <c r="AH2587">
        <v>22.208916227</v>
      </c>
      <c r="AI2587">
        <v>22.535517936000002</v>
      </c>
    </row>
    <row r="2588" spans="1:35" x14ac:dyDescent="0.2">
      <c r="A2588">
        <v>50</v>
      </c>
      <c r="B2588">
        <v>3</v>
      </c>
      <c r="C2588">
        <v>7</v>
      </c>
      <c r="D2588">
        <v>48</v>
      </c>
      <c r="E2588">
        <v>37</v>
      </c>
      <c r="F2588" t="s">
        <v>3701</v>
      </c>
      <c r="G2588" t="s">
        <v>6069</v>
      </c>
      <c r="H2588">
        <v>92893</v>
      </c>
      <c r="I2588">
        <v>92792</v>
      </c>
      <c r="J2588">
        <v>92581</v>
      </c>
      <c r="K2588">
        <v>-101</v>
      </c>
      <c r="L2588">
        <v>-211</v>
      </c>
      <c r="M2588">
        <v>238</v>
      </c>
      <c r="N2588">
        <v>988</v>
      </c>
      <c r="O2588">
        <v>317</v>
      </c>
      <c r="P2588">
        <v>1208</v>
      </c>
      <c r="Q2588">
        <v>-79</v>
      </c>
      <c r="R2588">
        <v>-220</v>
      </c>
      <c r="S2588">
        <v>2</v>
      </c>
      <c r="T2588">
        <v>8</v>
      </c>
      <c r="U2588">
        <v>-24</v>
      </c>
      <c r="V2588">
        <v>-18</v>
      </c>
      <c r="W2588">
        <v>-22</v>
      </c>
      <c r="X2588">
        <v>-10</v>
      </c>
      <c r="Y2588">
        <v>0</v>
      </c>
      <c r="Z2588">
        <v>19</v>
      </c>
      <c r="AA2588">
        <v>5619</v>
      </c>
      <c r="AB2588">
        <v>5619</v>
      </c>
      <c r="AC2588">
        <v>5619</v>
      </c>
      <c r="AD2588">
        <v>10.659589045000001</v>
      </c>
      <c r="AE2588">
        <v>13.033181747</v>
      </c>
      <c r="AF2588">
        <v>-2.3735927019999998</v>
      </c>
      <c r="AG2588">
        <v>8.6312461899999998E-2</v>
      </c>
      <c r="AH2588">
        <v>-0.19420303899999999</v>
      </c>
      <c r="AI2588">
        <v>-0.107890577</v>
      </c>
    </row>
    <row r="2589" spans="1:35" x14ac:dyDescent="0.2">
      <c r="A2589">
        <v>50</v>
      </c>
      <c r="B2589">
        <v>3</v>
      </c>
      <c r="C2589">
        <v>7</v>
      </c>
      <c r="D2589">
        <v>48</v>
      </c>
      <c r="E2589">
        <v>39</v>
      </c>
      <c r="F2589" t="s">
        <v>3701</v>
      </c>
      <c r="G2589" t="s">
        <v>6070</v>
      </c>
      <c r="H2589">
        <v>372031</v>
      </c>
      <c r="I2589">
        <v>373368</v>
      </c>
      <c r="J2589">
        <v>379689</v>
      </c>
      <c r="K2589">
        <v>1337</v>
      </c>
      <c r="L2589">
        <v>6321</v>
      </c>
      <c r="M2589">
        <v>1162</v>
      </c>
      <c r="N2589">
        <v>4541</v>
      </c>
      <c r="O2589">
        <v>754</v>
      </c>
      <c r="P2589">
        <v>3017</v>
      </c>
      <c r="Q2589">
        <v>408</v>
      </c>
      <c r="R2589">
        <v>1524</v>
      </c>
      <c r="S2589">
        <v>4</v>
      </c>
      <c r="T2589">
        <v>76</v>
      </c>
      <c r="U2589">
        <v>904</v>
      </c>
      <c r="V2589">
        <v>4720</v>
      </c>
      <c r="W2589">
        <v>908</v>
      </c>
      <c r="X2589">
        <v>4796</v>
      </c>
      <c r="Y2589">
        <v>21</v>
      </c>
      <c r="Z2589">
        <v>1</v>
      </c>
      <c r="AA2589">
        <v>9916</v>
      </c>
      <c r="AB2589">
        <v>9916</v>
      </c>
      <c r="AC2589">
        <v>9916</v>
      </c>
      <c r="AD2589">
        <v>12.060176056</v>
      </c>
      <c r="AE2589">
        <v>8.0126736754000003</v>
      </c>
      <c r="AF2589">
        <v>4.0475023803000001</v>
      </c>
      <c r="AG2589">
        <v>0.2018439507</v>
      </c>
      <c r="AH2589">
        <v>12.535571677</v>
      </c>
      <c r="AI2589">
        <v>12.737415627000001</v>
      </c>
    </row>
    <row r="2590" spans="1:35" x14ac:dyDescent="0.2">
      <c r="A2590">
        <v>50</v>
      </c>
      <c r="B2590">
        <v>3</v>
      </c>
      <c r="C2590">
        <v>7</v>
      </c>
      <c r="D2590">
        <v>48</v>
      </c>
      <c r="E2590">
        <v>41</v>
      </c>
      <c r="F2590" t="s">
        <v>3701</v>
      </c>
      <c r="G2590" t="s">
        <v>6071</v>
      </c>
      <c r="H2590">
        <v>233849</v>
      </c>
      <c r="I2590">
        <v>234480</v>
      </c>
      <c r="J2590">
        <v>237032</v>
      </c>
      <c r="K2590">
        <v>631</v>
      </c>
      <c r="L2590">
        <v>2552</v>
      </c>
      <c r="M2590">
        <v>653</v>
      </c>
      <c r="N2590">
        <v>2552</v>
      </c>
      <c r="O2590">
        <v>304</v>
      </c>
      <c r="P2590">
        <v>1455</v>
      </c>
      <c r="Q2590">
        <v>349</v>
      </c>
      <c r="R2590">
        <v>1097</v>
      </c>
      <c r="S2590">
        <v>19</v>
      </c>
      <c r="T2590">
        <v>371</v>
      </c>
      <c r="U2590">
        <v>242</v>
      </c>
      <c r="V2590">
        <v>1027</v>
      </c>
      <c r="W2590">
        <v>261</v>
      </c>
      <c r="X2590">
        <v>1398</v>
      </c>
      <c r="Y2590">
        <v>21</v>
      </c>
      <c r="Z2590">
        <v>57</v>
      </c>
      <c r="AA2590">
        <v>14432</v>
      </c>
      <c r="AB2590">
        <v>14432</v>
      </c>
      <c r="AC2590">
        <v>14432</v>
      </c>
      <c r="AD2590">
        <v>10.824751014</v>
      </c>
      <c r="AE2590">
        <v>6.1716350802999997</v>
      </c>
      <c r="AF2590">
        <v>4.6531159333999996</v>
      </c>
      <c r="AG2590">
        <v>1.5736609036</v>
      </c>
      <c r="AH2590">
        <v>4.3561987817999999</v>
      </c>
      <c r="AI2590">
        <v>5.9298596854000003</v>
      </c>
    </row>
    <row r="2591" spans="1:35" x14ac:dyDescent="0.2">
      <c r="A2591">
        <v>50</v>
      </c>
      <c r="B2591">
        <v>3</v>
      </c>
      <c r="C2591">
        <v>7</v>
      </c>
      <c r="D2591">
        <v>48</v>
      </c>
      <c r="E2591">
        <v>43</v>
      </c>
      <c r="F2591" t="s">
        <v>3701</v>
      </c>
      <c r="G2591" t="s">
        <v>6072</v>
      </c>
      <c r="H2591">
        <v>9546</v>
      </c>
      <c r="I2591">
        <v>9566</v>
      </c>
      <c r="J2591">
        <v>9450</v>
      </c>
      <c r="K2591">
        <v>20</v>
      </c>
      <c r="L2591">
        <v>-116</v>
      </c>
      <c r="M2591">
        <v>19</v>
      </c>
      <c r="N2591">
        <v>69</v>
      </c>
      <c r="O2591">
        <v>21</v>
      </c>
      <c r="P2591">
        <v>108</v>
      </c>
      <c r="Q2591">
        <v>-2</v>
      </c>
      <c r="R2591">
        <v>-39</v>
      </c>
      <c r="S2591">
        <v>0</v>
      </c>
      <c r="T2591">
        <v>5</v>
      </c>
      <c r="U2591">
        <v>22</v>
      </c>
      <c r="V2591">
        <v>-79</v>
      </c>
      <c r="W2591">
        <v>22</v>
      </c>
      <c r="X2591">
        <v>-74</v>
      </c>
      <c r="Y2591">
        <v>0</v>
      </c>
      <c r="Z2591">
        <v>-3</v>
      </c>
      <c r="AA2591">
        <v>42</v>
      </c>
      <c r="AB2591">
        <v>42</v>
      </c>
      <c r="AC2591">
        <v>42</v>
      </c>
      <c r="AD2591">
        <v>7.2570466974999999</v>
      </c>
      <c r="AE2591">
        <v>11.358855699999999</v>
      </c>
      <c r="AF2591">
        <v>-4.1018090029999996</v>
      </c>
      <c r="AG2591">
        <v>0.52587294910000004</v>
      </c>
      <c r="AH2591">
        <v>-8.308792596</v>
      </c>
      <c r="AI2591">
        <v>-7.7829196469999999</v>
      </c>
    </row>
    <row r="2592" spans="1:35" x14ac:dyDescent="0.2">
      <c r="A2592">
        <v>50</v>
      </c>
      <c r="B2592">
        <v>3</v>
      </c>
      <c r="C2592">
        <v>7</v>
      </c>
      <c r="D2592">
        <v>48</v>
      </c>
      <c r="E2592">
        <v>45</v>
      </c>
      <c r="F2592" t="s">
        <v>3701</v>
      </c>
      <c r="G2592" t="s">
        <v>6073</v>
      </c>
      <c r="H2592">
        <v>1435</v>
      </c>
      <c r="I2592">
        <v>1421</v>
      </c>
      <c r="J2592">
        <v>1403</v>
      </c>
      <c r="K2592">
        <v>-14</v>
      </c>
      <c r="L2592">
        <v>-18</v>
      </c>
      <c r="M2592">
        <v>2</v>
      </c>
      <c r="N2592">
        <v>11</v>
      </c>
      <c r="O2592">
        <v>1</v>
      </c>
      <c r="P2592">
        <v>21</v>
      </c>
      <c r="Q2592">
        <v>1</v>
      </c>
      <c r="R2592">
        <v>-10</v>
      </c>
      <c r="S2592">
        <v>0</v>
      </c>
      <c r="T2592">
        <v>0</v>
      </c>
      <c r="U2592">
        <v>-15</v>
      </c>
      <c r="V2592">
        <v>-8</v>
      </c>
      <c r="W2592">
        <v>-15</v>
      </c>
      <c r="X2592">
        <v>-8</v>
      </c>
      <c r="Y2592">
        <v>0</v>
      </c>
      <c r="Z2592">
        <v>0</v>
      </c>
      <c r="AA2592">
        <v>0</v>
      </c>
      <c r="AB2592">
        <v>0</v>
      </c>
      <c r="AC2592">
        <v>0</v>
      </c>
      <c r="AD2592">
        <v>7.7903682720000003</v>
      </c>
      <c r="AE2592">
        <v>14.872521246</v>
      </c>
      <c r="AF2592">
        <v>-7.0821529749999996</v>
      </c>
      <c r="AG2592">
        <v>0</v>
      </c>
      <c r="AH2592">
        <v>-5.6657223800000001</v>
      </c>
      <c r="AI2592">
        <v>-5.6657223800000001</v>
      </c>
    </row>
    <row r="2593" spans="1:35" x14ac:dyDescent="0.2">
      <c r="A2593">
        <v>50</v>
      </c>
      <c r="B2593">
        <v>3</v>
      </c>
      <c r="C2593">
        <v>7</v>
      </c>
      <c r="D2593">
        <v>48</v>
      </c>
      <c r="E2593">
        <v>47</v>
      </c>
      <c r="F2593" t="s">
        <v>3701</v>
      </c>
      <c r="G2593" t="s">
        <v>4882</v>
      </c>
      <c r="H2593">
        <v>7076</v>
      </c>
      <c r="I2593">
        <v>7030</v>
      </c>
      <c r="J2593">
        <v>6994</v>
      </c>
      <c r="K2593">
        <v>-46</v>
      </c>
      <c r="L2593">
        <v>-36</v>
      </c>
      <c r="M2593">
        <v>22</v>
      </c>
      <c r="N2593">
        <v>98</v>
      </c>
      <c r="O2593">
        <v>20</v>
      </c>
      <c r="P2593">
        <v>91</v>
      </c>
      <c r="Q2593">
        <v>2</v>
      </c>
      <c r="R2593">
        <v>7</v>
      </c>
      <c r="S2593">
        <v>0</v>
      </c>
      <c r="T2593">
        <v>9</v>
      </c>
      <c r="U2593">
        <v>-48</v>
      </c>
      <c r="V2593">
        <v>-53</v>
      </c>
      <c r="W2593">
        <v>-48</v>
      </c>
      <c r="X2593">
        <v>-44</v>
      </c>
      <c r="Y2593">
        <v>0</v>
      </c>
      <c r="Z2593">
        <v>1</v>
      </c>
      <c r="AA2593">
        <v>41</v>
      </c>
      <c r="AB2593">
        <v>41</v>
      </c>
      <c r="AC2593">
        <v>41</v>
      </c>
      <c r="AD2593">
        <v>13.976041071999999</v>
      </c>
      <c r="AE2593">
        <v>12.977752424</v>
      </c>
      <c r="AF2593">
        <v>0.99828864799999995</v>
      </c>
      <c r="AG2593">
        <v>1.2835139760000001</v>
      </c>
      <c r="AH2593">
        <v>-7.5584711919999998</v>
      </c>
      <c r="AI2593">
        <v>-6.2749572159999998</v>
      </c>
    </row>
    <row r="2594" spans="1:35" x14ac:dyDescent="0.2">
      <c r="A2594">
        <v>50</v>
      </c>
      <c r="B2594">
        <v>3</v>
      </c>
      <c r="C2594">
        <v>7</v>
      </c>
      <c r="D2594">
        <v>48</v>
      </c>
      <c r="E2594">
        <v>49</v>
      </c>
      <c r="F2594" t="s">
        <v>3701</v>
      </c>
      <c r="G2594" t="s">
        <v>5020</v>
      </c>
      <c r="H2594">
        <v>38095</v>
      </c>
      <c r="I2594">
        <v>38002</v>
      </c>
      <c r="J2594">
        <v>38192</v>
      </c>
      <c r="K2594">
        <v>-93</v>
      </c>
      <c r="L2594">
        <v>190</v>
      </c>
      <c r="M2594">
        <v>94</v>
      </c>
      <c r="N2594">
        <v>363</v>
      </c>
      <c r="O2594">
        <v>168</v>
      </c>
      <c r="P2594">
        <v>579</v>
      </c>
      <c r="Q2594">
        <v>-74</v>
      </c>
      <c r="R2594">
        <v>-216</v>
      </c>
      <c r="S2594">
        <v>0</v>
      </c>
      <c r="T2594">
        <v>8</v>
      </c>
      <c r="U2594">
        <v>-17</v>
      </c>
      <c r="V2594">
        <v>397</v>
      </c>
      <c r="W2594">
        <v>-17</v>
      </c>
      <c r="X2594">
        <v>405</v>
      </c>
      <c r="Y2594">
        <v>-2</v>
      </c>
      <c r="Z2594">
        <v>1</v>
      </c>
      <c r="AA2594">
        <v>1504</v>
      </c>
      <c r="AB2594">
        <v>1504</v>
      </c>
      <c r="AC2594">
        <v>1504</v>
      </c>
      <c r="AD2594">
        <v>9.5283093156999996</v>
      </c>
      <c r="AE2594">
        <v>15.198047089999999</v>
      </c>
      <c r="AF2594">
        <v>-5.6697377749999998</v>
      </c>
      <c r="AG2594">
        <v>0.20999028789999999</v>
      </c>
      <c r="AH2594">
        <v>10.420768039</v>
      </c>
      <c r="AI2594">
        <v>10.630758327000001</v>
      </c>
    </row>
    <row r="2595" spans="1:35" x14ac:dyDescent="0.2">
      <c r="A2595">
        <v>50</v>
      </c>
      <c r="B2595">
        <v>3</v>
      </c>
      <c r="C2595">
        <v>7</v>
      </c>
      <c r="D2595">
        <v>48</v>
      </c>
      <c r="E2595">
        <v>51</v>
      </c>
      <c r="F2595" t="s">
        <v>3701</v>
      </c>
      <c r="G2595" t="s">
        <v>6074</v>
      </c>
      <c r="H2595">
        <v>17642</v>
      </c>
      <c r="I2595">
        <v>17644</v>
      </c>
      <c r="J2595">
        <v>18051</v>
      </c>
      <c r="K2595">
        <v>2</v>
      </c>
      <c r="L2595">
        <v>407</v>
      </c>
      <c r="M2595">
        <v>42</v>
      </c>
      <c r="N2595">
        <v>168</v>
      </c>
      <c r="O2595">
        <v>64</v>
      </c>
      <c r="P2595">
        <v>281</v>
      </c>
      <c r="Q2595">
        <v>-22</v>
      </c>
      <c r="R2595">
        <v>-113</v>
      </c>
      <c r="S2595">
        <v>0</v>
      </c>
      <c r="T2595">
        <v>16</v>
      </c>
      <c r="U2595">
        <v>25</v>
      </c>
      <c r="V2595">
        <v>510</v>
      </c>
      <c r="W2595">
        <v>25</v>
      </c>
      <c r="X2595">
        <v>526</v>
      </c>
      <c r="Y2595">
        <v>-1</v>
      </c>
      <c r="Z2595">
        <v>-6</v>
      </c>
      <c r="AA2595">
        <v>90</v>
      </c>
      <c r="AB2595">
        <v>90</v>
      </c>
      <c r="AC2595">
        <v>90</v>
      </c>
      <c r="AD2595">
        <v>9.4130830649000004</v>
      </c>
      <c r="AE2595">
        <v>15.744502031</v>
      </c>
      <c r="AF2595">
        <v>-6.3314189660000002</v>
      </c>
      <c r="AG2595">
        <v>0.89648410140000001</v>
      </c>
      <c r="AH2595">
        <v>28.575430733000001</v>
      </c>
      <c r="AI2595">
        <v>29.471914834</v>
      </c>
    </row>
    <row r="2596" spans="1:35" x14ac:dyDescent="0.2">
      <c r="A2596">
        <v>50</v>
      </c>
      <c r="B2596">
        <v>3</v>
      </c>
      <c r="C2596">
        <v>7</v>
      </c>
      <c r="D2596">
        <v>48</v>
      </c>
      <c r="E2596">
        <v>53</v>
      </c>
      <c r="F2596" t="s">
        <v>3701</v>
      </c>
      <c r="G2596" t="s">
        <v>6075</v>
      </c>
      <c r="H2596">
        <v>49130</v>
      </c>
      <c r="I2596">
        <v>49427</v>
      </c>
      <c r="J2596">
        <v>50954</v>
      </c>
      <c r="K2596">
        <v>297</v>
      </c>
      <c r="L2596">
        <v>1527</v>
      </c>
      <c r="M2596">
        <v>85</v>
      </c>
      <c r="N2596">
        <v>471</v>
      </c>
      <c r="O2596">
        <v>152</v>
      </c>
      <c r="P2596">
        <v>654</v>
      </c>
      <c r="Q2596">
        <v>-67</v>
      </c>
      <c r="R2596">
        <v>-183</v>
      </c>
      <c r="S2596">
        <v>0</v>
      </c>
      <c r="T2596">
        <v>-8</v>
      </c>
      <c r="U2596">
        <v>366</v>
      </c>
      <c r="V2596">
        <v>1743</v>
      </c>
      <c r="W2596">
        <v>366</v>
      </c>
      <c r="X2596">
        <v>1735</v>
      </c>
      <c r="Y2596">
        <v>-2</v>
      </c>
      <c r="Z2596">
        <v>-25</v>
      </c>
      <c r="AA2596">
        <v>1037</v>
      </c>
      <c r="AB2596">
        <v>1037</v>
      </c>
      <c r="AC2596">
        <v>1037</v>
      </c>
      <c r="AD2596">
        <v>9.3842460226999993</v>
      </c>
      <c r="AE2596">
        <v>13.03035435</v>
      </c>
      <c r="AF2596">
        <v>-3.6461083269999999</v>
      </c>
      <c r="AG2596">
        <v>-0.15939271399999999</v>
      </c>
      <c r="AH2596">
        <v>34.727687510999999</v>
      </c>
      <c r="AI2596">
        <v>34.568294797</v>
      </c>
    </row>
    <row r="2597" spans="1:35" x14ac:dyDescent="0.2">
      <c r="A2597">
        <v>50</v>
      </c>
      <c r="B2597">
        <v>3</v>
      </c>
      <c r="C2597">
        <v>7</v>
      </c>
      <c r="D2597">
        <v>48</v>
      </c>
      <c r="E2597">
        <v>55</v>
      </c>
      <c r="F2597" t="s">
        <v>3701</v>
      </c>
      <c r="G2597" t="s">
        <v>5235</v>
      </c>
      <c r="H2597">
        <v>45883</v>
      </c>
      <c r="I2597">
        <v>45967</v>
      </c>
      <c r="J2597">
        <v>46791</v>
      </c>
      <c r="K2597">
        <v>84</v>
      </c>
      <c r="L2597">
        <v>824</v>
      </c>
      <c r="M2597">
        <v>118</v>
      </c>
      <c r="N2597">
        <v>587</v>
      </c>
      <c r="O2597">
        <v>86</v>
      </c>
      <c r="P2597">
        <v>476</v>
      </c>
      <c r="Q2597">
        <v>32</v>
      </c>
      <c r="R2597">
        <v>111</v>
      </c>
      <c r="S2597">
        <v>1</v>
      </c>
      <c r="T2597">
        <v>13</v>
      </c>
      <c r="U2597">
        <v>50</v>
      </c>
      <c r="V2597">
        <v>705</v>
      </c>
      <c r="W2597">
        <v>51</v>
      </c>
      <c r="X2597">
        <v>718</v>
      </c>
      <c r="Y2597">
        <v>1</v>
      </c>
      <c r="Z2597">
        <v>-5</v>
      </c>
      <c r="AA2597">
        <v>3401</v>
      </c>
      <c r="AB2597">
        <v>3401</v>
      </c>
      <c r="AC2597">
        <v>3401</v>
      </c>
      <c r="AD2597">
        <v>12.656590267</v>
      </c>
      <c r="AE2597">
        <v>10.263265702</v>
      </c>
      <c r="AF2597">
        <v>2.3933245649999999</v>
      </c>
      <c r="AG2597">
        <v>0.28029927339999999</v>
      </c>
      <c r="AH2597">
        <v>15.200845210000001</v>
      </c>
      <c r="AI2597">
        <v>15.481144483</v>
      </c>
    </row>
    <row r="2598" spans="1:35" x14ac:dyDescent="0.2">
      <c r="A2598">
        <v>50</v>
      </c>
      <c r="B2598">
        <v>3</v>
      </c>
      <c r="C2598">
        <v>7</v>
      </c>
      <c r="D2598">
        <v>48</v>
      </c>
      <c r="E2598">
        <v>57</v>
      </c>
      <c r="F2598" t="s">
        <v>3701</v>
      </c>
      <c r="G2598" t="s">
        <v>4567</v>
      </c>
      <c r="H2598">
        <v>20106</v>
      </c>
      <c r="I2598">
        <v>20047</v>
      </c>
      <c r="J2598">
        <v>19727</v>
      </c>
      <c r="K2598">
        <v>-59</v>
      </c>
      <c r="L2598">
        <v>-320</v>
      </c>
      <c r="M2598">
        <v>73</v>
      </c>
      <c r="N2598">
        <v>256</v>
      </c>
      <c r="O2598">
        <v>63</v>
      </c>
      <c r="P2598">
        <v>247</v>
      </c>
      <c r="Q2598">
        <v>10</v>
      </c>
      <c r="R2598">
        <v>9</v>
      </c>
      <c r="S2598">
        <v>0</v>
      </c>
      <c r="T2598">
        <v>11</v>
      </c>
      <c r="U2598">
        <v>-68</v>
      </c>
      <c r="V2598">
        <v>-336</v>
      </c>
      <c r="W2598">
        <v>-68</v>
      </c>
      <c r="X2598">
        <v>-325</v>
      </c>
      <c r="Y2598">
        <v>-1</v>
      </c>
      <c r="Z2598">
        <v>-4</v>
      </c>
      <c r="AA2598">
        <v>127</v>
      </c>
      <c r="AB2598">
        <v>127</v>
      </c>
      <c r="AC2598">
        <v>127</v>
      </c>
      <c r="AD2598">
        <v>12.872730929999999</v>
      </c>
      <c r="AE2598">
        <v>12.420173983</v>
      </c>
      <c r="AF2598">
        <v>0.45255694670000002</v>
      </c>
      <c r="AG2598">
        <v>0.55312515709999999</v>
      </c>
      <c r="AH2598">
        <v>-16.895459349999999</v>
      </c>
      <c r="AI2598">
        <v>-16.342334189999999</v>
      </c>
    </row>
    <row r="2599" spans="1:35" x14ac:dyDescent="0.2">
      <c r="A2599">
        <v>50</v>
      </c>
      <c r="B2599">
        <v>3</v>
      </c>
      <c r="C2599">
        <v>7</v>
      </c>
      <c r="D2599">
        <v>48</v>
      </c>
      <c r="E2599">
        <v>59</v>
      </c>
      <c r="F2599" t="s">
        <v>3701</v>
      </c>
      <c r="G2599" t="s">
        <v>6076</v>
      </c>
      <c r="H2599">
        <v>13708</v>
      </c>
      <c r="I2599">
        <v>13750</v>
      </c>
      <c r="J2599">
        <v>14115</v>
      </c>
      <c r="K2599">
        <v>42</v>
      </c>
      <c r="L2599">
        <v>365</v>
      </c>
      <c r="M2599">
        <v>33</v>
      </c>
      <c r="N2599">
        <v>131</v>
      </c>
      <c r="O2599">
        <v>51</v>
      </c>
      <c r="P2599">
        <v>214</v>
      </c>
      <c r="Q2599">
        <v>-18</v>
      </c>
      <c r="R2599">
        <v>-83</v>
      </c>
      <c r="S2599">
        <v>0</v>
      </c>
      <c r="T2599">
        <v>0</v>
      </c>
      <c r="U2599">
        <v>59</v>
      </c>
      <c r="V2599">
        <v>455</v>
      </c>
      <c r="W2599">
        <v>59</v>
      </c>
      <c r="X2599">
        <v>455</v>
      </c>
      <c r="Y2599">
        <v>1</v>
      </c>
      <c r="Z2599">
        <v>-7</v>
      </c>
      <c r="AA2599">
        <v>48</v>
      </c>
      <c r="AB2599">
        <v>48</v>
      </c>
      <c r="AC2599">
        <v>48</v>
      </c>
      <c r="AD2599">
        <v>9.4024762247000009</v>
      </c>
      <c r="AE2599">
        <v>15.359770320999999</v>
      </c>
      <c r="AF2599">
        <v>-5.9572940970000001</v>
      </c>
      <c r="AG2599">
        <v>0</v>
      </c>
      <c r="AH2599">
        <v>32.657455589000001</v>
      </c>
      <c r="AI2599">
        <v>32.657455589000001</v>
      </c>
    </row>
    <row r="2600" spans="1:35" x14ac:dyDescent="0.2">
      <c r="A2600">
        <v>50</v>
      </c>
      <c r="B2600">
        <v>3</v>
      </c>
      <c r="C2600">
        <v>7</v>
      </c>
      <c r="D2600">
        <v>48</v>
      </c>
      <c r="E2600">
        <v>61</v>
      </c>
      <c r="F2600" t="s">
        <v>3701</v>
      </c>
      <c r="G2600" t="s">
        <v>5935</v>
      </c>
      <c r="H2600">
        <v>421017</v>
      </c>
      <c r="I2600">
        <v>421191</v>
      </c>
      <c r="J2600">
        <v>423029</v>
      </c>
      <c r="K2600">
        <v>174</v>
      </c>
      <c r="L2600">
        <v>1838</v>
      </c>
      <c r="M2600">
        <v>1401</v>
      </c>
      <c r="N2600">
        <v>5859</v>
      </c>
      <c r="O2600">
        <v>804</v>
      </c>
      <c r="P2600">
        <v>3462</v>
      </c>
      <c r="Q2600">
        <v>597</v>
      </c>
      <c r="R2600">
        <v>2397</v>
      </c>
      <c r="S2600">
        <v>-3</v>
      </c>
      <c r="T2600">
        <v>-18</v>
      </c>
      <c r="U2600">
        <v>-436</v>
      </c>
      <c r="V2600">
        <v>-640</v>
      </c>
      <c r="W2600">
        <v>-439</v>
      </c>
      <c r="X2600">
        <v>-658</v>
      </c>
      <c r="Y2600">
        <v>16</v>
      </c>
      <c r="Z2600">
        <v>99</v>
      </c>
      <c r="AA2600">
        <v>3123</v>
      </c>
      <c r="AB2600">
        <v>3123</v>
      </c>
      <c r="AC2600">
        <v>3123</v>
      </c>
      <c r="AD2600">
        <v>13.880268177</v>
      </c>
      <c r="AE2600">
        <v>8.2016535974</v>
      </c>
      <c r="AF2600">
        <v>5.6786145790999996</v>
      </c>
      <c r="AG2600">
        <v>-4.2642912999999998E-2</v>
      </c>
      <c r="AH2600">
        <v>-1.516192462</v>
      </c>
      <c r="AI2600">
        <v>-1.5588353749999999</v>
      </c>
    </row>
    <row r="2601" spans="1:35" x14ac:dyDescent="0.2">
      <c r="A2601">
        <v>50</v>
      </c>
      <c r="B2601">
        <v>3</v>
      </c>
      <c r="C2601">
        <v>7</v>
      </c>
      <c r="D2601">
        <v>48</v>
      </c>
      <c r="E2601">
        <v>63</v>
      </c>
      <c r="F2601" t="s">
        <v>3701</v>
      </c>
      <c r="G2601" t="s">
        <v>6077</v>
      </c>
      <c r="H2601">
        <v>12464</v>
      </c>
      <c r="I2601">
        <v>12450</v>
      </c>
      <c r="J2601">
        <v>12616</v>
      </c>
      <c r="K2601">
        <v>-14</v>
      </c>
      <c r="L2601">
        <v>166</v>
      </c>
      <c r="M2601">
        <v>41</v>
      </c>
      <c r="N2601">
        <v>144</v>
      </c>
      <c r="O2601">
        <v>34</v>
      </c>
      <c r="P2601">
        <v>183</v>
      </c>
      <c r="Q2601">
        <v>7</v>
      </c>
      <c r="R2601">
        <v>-39</v>
      </c>
      <c r="S2601">
        <v>0</v>
      </c>
      <c r="T2601">
        <v>4</v>
      </c>
      <c r="U2601">
        <v>-21</v>
      </c>
      <c r="V2601">
        <v>204</v>
      </c>
      <c r="W2601">
        <v>-21</v>
      </c>
      <c r="X2601">
        <v>208</v>
      </c>
      <c r="Y2601">
        <v>0</v>
      </c>
      <c r="Z2601">
        <v>-3</v>
      </c>
      <c r="AA2601">
        <v>29</v>
      </c>
      <c r="AB2601">
        <v>29</v>
      </c>
      <c r="AC2601">
        <v>29</v>
      </c>
      <c r="AD2601">
        <v>11.489667278000001</v>
      </c>
      <c r="AE2601">
        <v>14.601452166</v>
      </c>
      <c r="AF2601">
        <v>-3.1117848879999999</v>
      </c>
      <c r="AG2601">
        <v>0.3191574244</v>
      </c>
      <c r="AH2601">
        <v>16.277028644000001</v>
      </c>
      <c r="AI2601">
        <v>16.596186069000002</v>
      </c>
    </row>
    <row r="2602" spans="1:35" x14ac:dyDescent="0.2">
      <c r="A2602">
        <v>50</v>
      </c>
      <c r="B2602">
        <v>3</v>
      </c>
      <c r="C2602">
        <v>7</v>
      </c>
      <c r="D2602">
        <v>48</v>
      </c>
      <c r="E2602">
        <v>65</v>
      </c>
      <c r="F2602" t="s">
        <v>3701</v>
      </c>
      <c r="G2602" t="s">
        <v>6078</v>
      </c>
      <c r="H2602">
        <v>5807</v>
      </c>
      <c r="I2602">
        <v>5808</v>
      </c>
      <c r="J2602">
        <v>5746</v>
      </c>
      <c r="K2602">
        <v>1</v>
      </c>
      <c r="L2602">
        <v>-62</v>
      </c>
      <c r="M2602">
        <v>12</v>
      </c>
      <c r="N2602">
        <v>44</v>
      </c>
      <c r="O2602">
        <v>15</v>
      </c>
      <c r="P2602">
        <v>70</v>
      </c>
      <c r="Q2602">
        <v>-3</v>
      </c>
      <c r="R2602">
        <v>-26</v>
      </c>
      <c r="S2602">
        <v>0</v>
      </c>
      <c r="T2602">
        <v>0</v>
      </c>
      <c r="U2602">
        <v>4</v>
      </c>
      <c r="V2602">
        <v>-34</v>
      </c>
      <c r="W2602">
        <v>4</v>
      </c>
      <c r="X2602">
        <v>-34</v>
      </c>
      <c r="Y2602">
        <v>0</v>
      </c>
      <c r="Z2602">
        <v>-2</v>
      </c>
      <c r="AA2602">
        <v>14</v>
      </c>
      <c r="AB2602">
        <v>14</v>
      </c>
      <c r="AC2602">
        <v>14</v>
      </c>
      <c r="AD2602">
        <v>7.6164099013</v>
      </c>
      <c r="AE2602">
        <v>12.117015752</v>
      </c>
      <c r="AF2602">
        <v>-4.5006058510000004</v>
      </c>
      <c r="AG2602">
        <v>0</v>
      </c>
      <c r="AH2602">
        <v>-5.8854076510000004</v>
      </c>
      <c r="AI2602">
        <v>-5.8854076510000004</v>
      </c>
    </row>
    <row r="2603" spans="1:35" x14ac:dyDescent="0.2">
      <c r="A2603">
        <v>50</v>
      </c>
      <c r="B2603">
        <v>3</v>
      </c>
      <c r="C2603">
        <v>7</v>
      </c>
      <c r="D2603">
        <v>48</v>
      </c>
      <c r="E2603">
        <v>67</v>
      </c>
      <c r="F2603" t="s">
        <v>3701</v>
      </c>
      <c r="G2603" t="s">
        <v>5022</v>
      </c>
      <c r="H2603">
        <v>28454</v>
      </c>
      <c r="I2603">
        <v>28399</v>
      </c>
      <c r="J2603">
        <v>28560</v>
      </c>
      <c r="K2603">
        <v>-55</v>
      </c>
      <c r="L2603">
        <v>161</v>
      </c>
      <c r="M2603">
        <v>60</v>
      </c>
      <c r="N2603">
        <v>294</v>
      </c>
      <c r="O2603">
        <v>124</v>
      </c>
      <c r="P2603">
        <v>526</v>
      </c>
      <c r="Q2603">
        <v>-64</v>
      </c>
      <c r="R2603">
        <v>-232</v>
      </c>
      <c r="S2603">
        <v>0</v>
      </c>
      <c r="T2603">
        <v>-2</v>
      </c>
      <c r="U2603">
        <v>12</v>
      </c>
      <c r="V2603">
        <v>398</v>
      </c>
      <c r="W2603">
        <v>12</v>
      </c>
      <c r="X2603">
        <v>396</v>
      </c>
      <c r="Y2603">
        <v>-3</v>
      </c>
      <c r="Z2603">
        <v>-3</v>
      </c>
      <c r="AA2603">
        <v>210</v>
      </c>
      <c r="AB2603">
        <v>210</v>
      </c>
      <c r="AC2603">
        <v>210</v>
      </c>
      <c r="AD2603">
        <v>10.323214944</v>
      </c>
      <c r="AE2603">
        <v>18.469425376</v>
      </c>
      <c r="AF2603">
        <v>-8.1462104320000002</v>
      </c>
      <c r="AG2603">
        <v>-7.0225951999999994E-2</v>
      </c>
      <c r="AH2603">
        <v>13.974964448</v>
      </c>
      <c r="AI2603">
        <v>13.904738496</v>
      </c>
    </row>
    <row r="2604" spans="1:35" x14ac:dyDescent="0.2">
      <c r="A2604">
        <v>50</v>
      </c>
      <c r="B2604">
        <v>3</v>
      </c>
      <c r="C2604">
        <v>7</v>
      </c>
      <c r="D2604">
        <v>48</v>
      </c>
      <c r="E2604">
        <v>69</v>
      </c>
      <c r="F2604" t="s">
        <v>3701</v>
      </c>
      <c r="G2604" t="s">
        <v>6079</v>
      </c>
      <c r="H2604">
        <v>7371</v>
      </c>
      <c r="I2604">
        <v>7337</v>
      </c>
      <c r="J2604">
        <v>7374</v>
      </c>
      <c r="K2604">
        <v>-34</v>
      </c>
      <c r="L2604">
        <v>37</v>
      </c>
      <c r="M2604">
        <v>21</v>
      </c>
      <c r="N2604">
        <v>96</v>
      </c>
      <c r="O2604">
        <v>16</v>
      </c>
      <c r="P2604">
        <v>61</v>
      </c>
      <c r="Q2604">
        <v>5</v>
      </c>
      <c r="R2604">
        <v>35</v>
      </c>
      <c r="S2604">
        <v>0</v>
      </c>
      <c r="T2604">
        <v>11</v>
      </c>
      <c r="U2604">
        <v>-39</v>
      </c>
      <c r="V2604">
        <v>-8</v>
      </c>
      <c r="W2604">
        <v>-39</v>
      </c>
      <c r="X2604">
        <v>3</v>
      </c>
      <c r="Y2604">
        <v>0</v>
      </c>
      <c r="Z2604">
        <v>-1</v>
      </c>
      <c r="AA2604">
        <v>26</v>
      </c>
      <c r="AB2604">
        <v>26</v>
      </c>
      <c r="AC2604">
        <v>26</v>
      </c>
      <c r="AD2604">
        <v>13.051458093000001</v>
      </c>
      <c r="AE2604">
        <v>8.2931139963000007</v>
      </c>
      <c r="AF2604">
        <v>4.7583440963000001</v>
      </c>
      <c r="AG2604">
        <v>1.4954795730999999</v>
      </c>
      <c r="AH2604">
        <v>-1.087621508</v>
      </c>
      <c r="AI2604">
        <v>0.40785806540000002</v>
      </c>
    </row>
    <row r="2605" spans="1:35" x14ac:dyDescent="0.2">
      <c r="A2605">
        <v>50</v>
      </c>
      <c r="B2605">
        <v>3</v>
      </c>
      <c r="C2605">
        <v>7</v>
      </c>
      <c r="D2605">
        <v>48</v>
      </c>
      <c r="E2605">
        <v>71</v>
      </c>
      <c r="F2605" t="s">
        <v>3701</v>
      </c>
      <c r="G2605" t="s">
        <v>4568</v>
      </c>
      <c r="H2605">
        <v>46571</v>
      </c>
      <c r="I2605">
        <v>47051</v>
      </c>
      <c r="J2605">
        <v>48865</v>
      </c>
      <c r="K2605">
        <v>480</v>
      </c>
      <c r="L2605">
        <v>1814</v>
      </c>
      <c r="M2605">
        <v>128</v>
      </c>
      <c r="N2605">
        <v>626</v>
      </c>
      <c r="O2605">
        <v>68</v>
      </c>
      <c r="P2605">
        <v>344</v>
      </c>
      <c r="Q2605">
        <v>60</v>
      </c>
      <c r="R2605">
        <v>282</v>
      </c>
      <c r="S2605">
        <v>-1</v>
      </c>
      <c r="T2605">
        <v>7</v>
      </c>
      <c r="U2605">
        <v>418</v>
      </c>
      <c r="V2605">
        <v>1546</v>
      </c>
      <c r="W2605">
        <v>417</v>
      </c>
      <c r="X2605">
        <v>1553</v>
      </c>
      <c r="Y2605">
        <v>3</v>
      </c>
      <c r="Z2605">
        <v>-21</v>
      </c>
      <c r="AA2605">
        <v>202</v>
      </c>
      <c r="AB2605">
        <v>202</v>
      </c>
      <c r="AC2605">
        <v>202</v>
      </c>
      <c r="AD2605">
        <v>13.053088119</v>
      </c>
      <c r="AE2605">
        <v>7.1729429918000003</v>
      </c>
      <c r="AF2605">
        <v>5.8801451269999996</v>
      </c>
      <c r="AG2605">
        <v>0.14596104930000001</v>
      </c>
      <c r="AH2605">
        <v>32.236540306000002</v>
      </c>
      <c r="AI2605">
        <v>32.382501355000002</v>
      </c>
    </row>
    <row r="2606" spans="1:35" x14ac:dyDescent="0.2">
      <c r="A2606">
        <v>50</v>
      </c>
      <c r="B2606">
        <v>3</v>
      </c>
      <c r="C2606">
        <v>7</v>
      </c>
      <c r="D2606">
        <v>48</v>
      </c>
      <c r="E2606">
        <v>73</v>
      </c>
      <c r="F2606" t="s">
        <v>3701</v>
      </c>
      <c r="G2606" t="s">
        <v>4569</v>
      </c>
      <c r="H2606">
        <v>50412</v>
      </c>
      <c r="I2606">
        <v>50477</v>
      </c>
      <c r="J2606">
        <v>51097</v>
      </c>
      <c r="K2606">
        <v>65</v>
      </c>
      <c r="L2606">
        <v>620</v>
      </c>
      <c r="M2606">
        <v>177</v>
      </c>
      <c r="N2606">
        <v>665</v>
      </c>
      <c r="O2606">
        <v>157</v>
      </c>
      <c r="P2606">
        <v>652</v>
      </c>
      <c r="Q2606">
        <v>20</v>
      </c>
      <c r="R2606">
        <v>13</v>
      </c>
      <c r="S2606">
        <v>0</v>
      </c>
      <c r="T2606">
        <v>10</v>
      </c>
      <c r="U2606">
        <v>46</v>
      </c>
      <c r="V2606">
        <v>596</v>
      </c>
      <c r="W2606">
        <v>46</v>
      </c>
      <c r="X2606">
        <v>606</v>
      </c>
      <c r="Y2606">
        <v>-1</v>
      </c>
      <c r="Z2606">
        <v>1</v>
      </c>
      <c r="AA2606">
        <v>2421</v>
      </c>
      <c r="AB2606">
        <v>2421</v>
      </c>
      <c r="AC2606">
        <v>2421</v>
      </c>
      <c r="AD2606">
        <v>13.093901983</v>
      </c>
      <c r="AE2606">
        <v>12.837930967</v>
      </c>
      <c r="AF2606">
        <v>0.25597101620000001</v>
      </c>
      <c r="AG2606">
        <v>0.1969007817</v>
      </c>
      <c r="AH2606">
        <v>11.735286588999999</v>
      </c>
      <c r="AI2606">
        <v>11.932187370999999</v>
      </c>
    </row>
    <row r="2607" spans="1:35" x14ac:dyDescent="0.2">
      <c r="A2607">
        <v>50</v>
      </c>
      <c r="B2607">
        <v>3</v>
      </c>
      <c r="C2607">
        <v>7</v>
      </c>
      <c r="D2607">
        <v>48</v>
      </c>
      <c r="E2607">
        <v>75</v>
      </c>
      <c r="F2607" t="s">
        <v>3701</v>
      </c>
      <c r="G2607" t="s">
        <v>6080</v>
      </c>
      <c r="H2607">
        <v>6664</v>
      </c>
      <c r="I2607">
        <v>6648</v>
      </c>
      <c r="J2607">
        <v>6736</v>
      </c>
      <c r="K2607">
        <v>-16</v>
      </c>
      <c r="L2607">
        <v>88</v>
      </c>
      <c r="M2607">
        <v>17</v>
      </c>
      <c r="N2607">
        <v>63</v>
      </c>
      <c r="O2607">
        <v>21</v>
      </c>
      <c r="P2607">
        <v>73</v>
      </c>
      <c r="Q2607">
        <v>-4</v>
      </c>
      <c r="R2607">
        <v>-10</v>
      </c>
      <c r="S2607">
        <v>0</v>
      </c>
      <c r="T2607">
        <v>2</v>
      </c>
      <c r="U2607">
        <v>-12</v>
      </c>
      <c r="V2607">
        <v>95</v>
      </c>
      <c r="W2607">
        <v>-12</v>
      </c>
      <c r="X2607">
        <v>97</v>
      </c>
      <c r="Y2607">
        <v>0</v>
      </c>
      <c r="Z2607">
        <v>1</v>
      </c>
      <c r="AA2607">
        <v>1528</v>
      </c>
      <c r="AB2607">
        <v>1528</v>
      </c>
      <c r="AC2607">
        <v>1528</v>
      </c>
      <c r="AD2607">
        <v>9.4142259413999998</v>
      </c>
      <c r="AE2607">
        <v>10.908547519000001</v>
      </c>
      <c r="AF2607">
        <v>-1.4943215780000001</v>
      </c>
      <c r="AG2607">
        <v>0.29886431559999999</v>
      </c>
      <c r="AH2607">
        <v>14.196054991</v>
      </c>
      <c r="AI2607">
        <v>14.494919307</v>
      </c>
    </row>
    <row r="2608" spans="1:35" x14ac:dyDescent="0.2">
      <c r="A2608">
        <v>50</v>
      </c>
      <c r="B2608">
        <v>3</v>
      </c>
      <c r="C2608">
        <v>7</v>
      </c>
      <c r="D2608">
        <v>48</v>
      </c>
      <c r="E2608">
        <v>77</v>
      </c>
      <c r="F2608" t="s">
        <v>3701</v>
      </c>
      <c r="G2608" t="s">
        <v>4573</v>
      </c>
      <c r="H2608">
        <v>10218</v>
      </c>
      <c r="I2608">
        <v>10245</v>
      </c>
      <c r="J2608">
        <v>10263</v>
      </c>
      <c r="K2608">
        <v>27</v>
      </c>
      <c r="L2608">
        <v>18</v>
      </c>
      <c r="M2608">
        <v>16</v>
      </c>
      <c r="N2608">
        <v>84</v>
      </c>
      <c r="O2608">
        <v>24</v>
      </c>
      <c r="P2608">
        <v>188</v>
      </c>
      <c r="Q2608">
        <v>-8</v>
      </c>
      <c r="R2608">
        <v>-104</v>
      </c>
      <c r="S2608">
        <v>0</v>
      </c>
      <c r="T2608">
        <v>6</v>
      </c>
      <c r="U2608">
        <v>35</v>
      </c>
      <c r="V2608">
        <v>118</v>
      </c>
      <c r="W2608">
        <v>35</v>
      </c>
      <c r="X2608">
        <v>124</v>
      </c>
      <c r="Y2608">
        <v>0</v>
      </c>
      <c r="Z2608">
        <v>-2</v>
      </c>
      <c r="AA2608">
        <v>42</v>
      </c>
      <c r="AB2608">
        <v>42</v>
      </c>
      <c r="AC2608">
        <v>42</v>
      </c>
      <c r="AD2608">
        <v>8.1919251024000008</v>
      </c>
      <c r="AE2608">
        <v>18.334308563</v>
      </c>
      <c r="AF2608">
        <v>-10.14238346</v>
      </c>
      <c r="AG2608">
        <v>0.58513750730000003</v>
      </c>
      <c r="AH2608">
        <v>11.507704310999999</v>
      </c>
      <c r="AI2608">
        <v>12.092841818</v>
      </c>
    </row>
    <row r="2609" spans="1:35" x14ac:dyDescent="0.2">
      <c r="A2609">
        <v>50</v>
      </c>
      <c r="B2609">
        <v>3</v>
      </c>
      <c r="C2609">
        <v>7</v>
      </c>
      <c r="D2609">
        <v>48</v>
      </c>
      <c r="E2609">
        <v>79</v>
      </c>
      <c r="F2609" t="s">
        <v>3701</v>
      </c>
      <c r="G2609" t="s">
        <v>6081</v>
      </c>
      <c r="H2609">
        <v>2547</v>
      </c>
      <c r="I2609">
        <v>2559</v>
      </c>
      <c r="J2609">
        <v>2516</v>
      </c>
      <c r="K2609">
        <v>12</v>
      </c>
      <c r="L2609">
        <v>-43</v>
      </c>
      <c r="M2609">
        <v>9</v>
      </c>
      <c r="N2609">
        <v>39</v>
      </c>
      <c r="O2609">
        <v>7</v>
      </c>
      <c r="P2609">
        <v>14</v>
      </c>
      <c r="Q2609">
        <v>2</v>
      </c>
      <c r="R2609">
        <v>25</v>
      </c>
      <c r="S2609">
        <v>1</v>
      </c>
      <c r="T2609">
        <v>6</v>
      </c>
      <c r="U2609">
        <v>10</v>
      </c>
      <c r="V2609">
        <v>-74</v>
      </c>
      <c r="W2609">
        <v>11</v>
      </c>
      <c r="X2609">
        <v>-68</v>
      </c>
      <c r="Y2609">
        <v>-1</v>
      </c>
      <c r="Z2609">
        <v>0</v>
      </c>
      <c r="AA2609">
        <v>36</v>
      </c>
      <c r="AB2609">
        <v>36</v>
      </c>
      <c r="AC2609">
        <v>36</v>
      </c>
      <c r="AD2609">
        <v>15.369458128</v>
      </c>
      <c r="AE2609">
        <v>5.5172413792999997</v>
      </c>
      <c r="AF2609">
        <v>9.8522167488000001</v>
      </c>
      <c r="AG2609">
        <v>2.3645320196999999</v>
      </c>
      <c r="AH2609">
        <v>-29.162561579999998</v>
      </c>
      <c r="AI2609">
        <v>-26.79802956</v>
      </c>
    </row>
    <row r="2610" spans="1:35" x14ac:dyDescent="0.2">
      <c r="A2610">
        <v>50</v>
      </c>
      <c r="B2610">
        <v>3</v>
      </c>
      <c r="C2610">
        <v>7</v>
      </c>
      <c r="D2610">
        <v>48</v>
      </c>
      <c r="E2610">
        <v>81</v>
      </c>
      <c r="F2610" t="s">
        <v>3701</v>
      </c>
      <c r="G2610" t="s">
        <v>6082</v>
      </c>
      <c r="H2610">
        <v>3285</v>
      </c>
      <c r="I2610">
        <v>3288</v>
      </c>
      <c r="J2610">
        <v>3321</v>
      </c>
      <c r="K2610">
        <v>3</v>
      </c>
      <c r="L2610">
        <v>33</v>
      </c>
      <c r="M2610">
        <v>9</v>
      </c>
      <c r="N2610">
        <v>39</v>
      </c>
      <c r="O2610">
        <v>15</v>
      </c>
      <c r="P2610">
        <v>57</v>
      </c>
      <c r="Q2610">
        <v>-6</v>
      </c>
      <c r="R2610">
        <v>-18</v>
      </c>
      <c r="S2610">
        <v>0</v>
      </c>
      <c r="T2610">
        <v>0</v>
      </c>
      <c r="U2610">
        <v>10</v>
      </c>
      <c r="V2610">
        <v>50</v>
      </c>
      <c r="W2610">
        <v>10</v>
      </c>
      <c r="X2610">
        <v>50</v>
      </c>
      <c r="Y2610">
        <v>-1</v>
      </c>
      <c r="Z2610">
        <v>1</v>
      </c>
      <c r="AA2610">
        <v>25</v>
      </c>
      <c r="AB2610">
        <v>25</v>
      </c>
      <c r="AC2610">
        <v>25</v>
      </c>
      <c r="AD2610">
        <v>11.802088061999999</v>
      </c>
      <c r="AE2610">
        <v>17.249205628999999</v>
      </c>
      <c r="AF2610">
        <v>-5.4471175670000003</v>
      </c>
      <c r="AG2610">
        <v>0</v>
      </c>
      <c r="AH2610">
        <v>15.13088213</v>
      </c>
      <c r="AI2610">
        <v>15.13088213</v>
      </c>
    </row>
    <row r="2611" spans="1:35" x14ac:dyDescent="0.2">
      <c r="A2611">
        <v>50</v>
      </c>
      <c r="B2611">
        <v>3</v>
      </c>
      <c r="C2611">
        <v>7</v>
      </c>
      <c r="D2611">
        <v>48</v>
      </c>
      <c r="E2611">
        <v>83</v>
      </c>
      <c r="F2611" t="s">
        <v>3701</v>
      </c>
      <c r="G2611" t="s">
        <v>6083</v>
      </c>
      <c r="H2611">
        <v>7684</v>
      </c>
      <c r="I2611">
        <v>7671</v>
      </c>
      <c r="J2611">
        <v>7735</v>
      </c>
      <c r="K2611">
        <v>-13</v>
      </c>
      <c r="L2611">
        <v>64</v>
      </c>
      <c r="M2611">
        <v>17</v>
      </c>
      <c r="N2611">
        <v>63</v>
      </c>
      <c r="O2611">
        <v>35</v>
      </c>
      <c r="P2611">
        <v>163</v>
      </c>
      <c r="Q2611">
        <v>-18</v>
      </c>
      <c r="R2611">
        <v>-100</v>
      </c>
      <c r="S2611">
        <v>0</v>
      </c>
      <c r="T2611">
        <v>-2</v>
      </c>
      <c r="U2611">
        <v>6</v>
      </c>
      <c r="V2611">
        <v>166</v>
      </c>
      <c r="W2611">
        <v>6</v>
      </c>
      <c r="X2611">
        <v>164</v>
      </c>
      <c r="Y2611">
        <v>-1</v>
      </c>
      <c r="Z2611">
        <v>0</v>
      </c>
      <c r="AA2611">
        <v>5</v>
      </c>
      <c r="AB2611">
        <v>5</v>
      </c>
      <c r="AC2611">
        <v>5</v>
      </c>
      <c r="AD2611">
        <v>8.1786317019000006</v>
      </c>
      <c r="AE2611">
        <v>21.160586783999999</v>
      </c>
      <c r="AF2611">
        <v>-12.981955080000001</v>
      </c>
      <c r="AG2611">
        <v>-0.25963910200000001</v>
      </c>
      <c r="AH2611">
        <v>21.550045437000001</v>
      </c>
      <c r="AI2611">
        <v>21.290406335</v>
      </c>
    </row>
    <row r="2612" spans="1:35" x14ac:dyDescent="0.2">
      <c r="A2612">
        <v>50</v>
      </c>
      <c r="B2612">
        <v>3</v>
      </c>
      <c r="C2612">
        <v>7</v>
      </c>
      <c r="D2612">
        <v>48</v>
      </c>
      <c r="E2612">
        <v>85</v>
      </c>
      <c r="F2612" t="s">
        <v>3701</v>
      </c>
      <c r="G2612" t="s">
        <v>6084</v>
      </c>
      <c r="H2612">
        <v>1064465</v>
      </c>
      <c r="I2612">
        <v>1073149</v>
      </c>
      <c r="J2612">
        <v>1109462</v>
      </c>
      <c r="K2612">
        <v>8684</v>
      </c>
      <c r="L2612">
        <v>36313</v>
      </c>
      <c r="M2612">
        <v>2804</v>
      </c>
      <c r="N2612">
        <v>11297</v>
      </c>
      <c r="O2612">
        <v>1494</v>
      </c>
      <c r="P2612">
        <v>6467</v>
      </c>
      <c r="Q2612">
        <v>1310</v>
      </c>
      <c r="R2612">
        <v>4830</v>
      </c>
      <c r="S2612">
        <v>143</v>
      </c>
      <c r="T2612">
        <v>1625</v>
      </c>
      <c r="U2612">
        <v>7131</v>
      </c>
      <c r="V2612">
        <v>30191</v>
      </c>
      <c r="W2612">
        <v>7274</v>
      </c>
      <c r="X2612">
        <v>31816</v>
      </c>
      <c r="Y2612">
        <v>100</v>
      </c>
      <c r="Z2612">
        <v>-333</v>
      </c>
      <c r="AA2612">
        <v>3648</v>
      </c>
      <c r="AB2612">
        <v>3648</v>
      </c>
      <c r="AC2612">
        <v>3648</v>
      </c>
      <c r="AD2612">
        <v>10.35182174</v>
      </c>
      <c r="AE2612">
        <v>5.9259299985</v>
      </c>
      <c r="AF2612">
        <v>4.4258917416000001</v>
      </c>
      <c r="AG2612">
        <v>1.4890422526</v>
      </c>
      <c r="AH2612">
        <v>27.665030553000001</v>
      </c>
      <c r="AI2612">
        <v>29.154072804999998</v>
      </c>
    </row>
    <row r="2613" spans="1:35" x14ac:dyDescent="0.2">
      <c r="A2613">
        <v>50</v>
      </c>
      <c r="B2613">
        <v>3</v>
      </c>
      <c r="C2613">
        <v>7</v>
      </c>
      <c r="D2613">
        <v>48</v>
      </c>
      <c r="E2613">
        <v>87</v>
      </c>
      <c r="F2613" t="s">
        <v>3701</v>
      </c>
      <c r="G2613" t="s">
        <v>6085</v>
      </c>
      <c r="H2613">
        <v>2652</v>
      </c>
      <c r="I2613">
        <v>2635</v>
      </c>
      <c r="J2613">
        <v>2615</v>
      </c>
      <c r="K2613">
        <v>-17</v>
      </c>
      <c r="L2613">
        <v>-20</v>
      </c>
      <c r="M2613">
        <v>8</v>
      </c>
      <c r="N2613">
        <v>30</v>
      </c>
      <c r="O2613">
        <v>14</v>
      </c>
      <c r="P2613">
        <v>35</v>
      </c>
      <c r="Q2613">
        <v>-6</v>
      </c>
      <c r="R2613">
        <v>-5</v>
      </c>
      <c r="S2613">
        <v>0</v>
      </c>
      <c r="T2613">
        <v>0</v>
      </c>
      <c r="U2613">
        <v>-11</v>
      </c>
      <c r="V2613">
        <v>-15</v>
      </c>
      <c r="W2613">
        <v>-11</v>
      </c>
      <c r="X2613">
        <v>-15</v>
      </c>
      <c r="Y2613">
        <v>0</v>
      </c>
      <c r="Z2613">
        <v>0</v>
      </c>
      <c r="AA2613">
        <v>23</v>
      </c>
      <c r="AB2613">
        <v>23</v>
      </c>
      <c r="AC2613">
        <v>23</v>
      </c>
      <c r="AD2613">
        <v>11.428571429</v>
      </c>
      <c r="AE2613">
        <v>13.333333333000001</v>
      </c>
      <c r="AF2613">
        <v>-1.904761905</v>
      </c>
      <c r="AG2613">
        <v>0</v>
      </c>
      <c r="AH2613">
        <v>-5.7142857139999998</v>
      </c>
      <c r="AI2613">
        <v>-5.7142857139999998</v>
      </c>
    </row>
    <row r="2614" spans="1:35" x14ac:dyDescent="0.2">
      <c r="A2614">
        <v>50</v>
      </c>
      <c r="B2614">
        <v>3</v>
      </c>
      <c r="C2614">
        <v>7</v>
      </c>
      <c r="D2614">
        <v>48</v>
      </c>
      <c r="E2614">
        <v>89</v>
      </c>
      <c r="F2614" t="s">
        <v>3701</v>
      </c>
      <c r="G2614" t="s">
        <v>6086</v>
      </c>
      <c r="H2614">
        <v>20557</v>
      </c>
      <c r="I2614">
        <v>20566</v>
      </c>
      <c r="J2614">
        <v>20630</v>
      </c>
      <c r="K2614">
        <v>9</v>
      </c>
      <c r="L2614">
        <v>64</v>
      </c>
      <c r="M2614">
        <v>48</v>
      </c>
      <c r="N2614">
        <v>236</v>
      </c>
      <c r="O2614">
        <v>70</v>
      </c>
      <c r="P2614">
        <v>307</v>
      </c>
      <c r="Q2614">
        <v>-22</v>
      </c>
      <c r="R2614">
        <v>-71</v>
      </c>
      <c r="S2614">
        <v>2</v>
      </c>
      <c r="T2614">
        <v>17</v>
      </c>
      <c r="U2614">
        <v>31</v>
      </c>
      <c r="V2614">
        <v>116</v>
      </c>
      <c r="W2614">
        <v>33</v>
      </c>
      <c r="X2614">
        <v>133</v>
      </c>
      <c r="Y2614">
        <v>-2</v>
      </c>
      <c r="Z2614">
        <v>2</v>
      </c>
      <c r="AA2614">
        <v>187</v>
      </c>
      <c r="AB2614">
        <v>187</v>
      </c>
      <c r="AC2614">
        <v>187</v>
      </c>
      <c r="AD2614">
        <v>11.457423050999999</v>
      </c>
      <c r="AE2614">
        <v>14.904359647</v>
      </c>
      <c r="AF2614">
        <v>-3.446936596</v>
      </c>
      <c r="AG2614">
        <v>0.82532284690000002</v>
      </c>
      <c r="AH2614">
        <v>5.6316147199</v>
      </c>
      <c r="AI2614">
        <v>6.4569375667999998</v>
      </c>
    </row>
    <row r="2615" spans="1:35" x14ac:dyDescent="0.2">
      <c r="A2615">
        <v>50</v>
      </c>
      <c r="B2615">
        <v>3</v>
      </c>
      <c r="C2615">
        <v>7</v>
      </c>
      <c r="D2615">
        <v>48</v>
      </c>
      <c r="E2615">
        <v>91</v>
      </c>
      <c r="F2615" t="s">
        <v>3701</v>
      </c>
      <c r="G2615" t="s">
        <v>6087</v>
      </c>
      <c r="H2615">
        <v>161501</v>
      </c>
      <c r="I2615">
        <v>163573</v>
      </c>
      <c r="J2615">
        <v>174986</v>
      </c>
      <c r="K2615">
        <v>2072</v>
      </c>
      <c r="L2615">
        <v>11413</v>
      </c>
      <c r="M2615">
        <v>398</v>
      </c>
      <c r="N2615">
        <v>1668</v>
      </c>
      <c r="O2615">
        <v>401</v>
      </c>
      <c r="P2615">
        <v>1617</v>
      </c>
      <c r="Q2615">
        <v>-3</v>
      </c>
      <c r="R2615">
        <v>51</v>
      </c>
      <c r="S2615">
        <v>2</v>
      </c>
      <c r="T2615">
        <v>27</v>
      </c>
      <c r="U2615">
        <v>2066</v>
      </c>
      <c r="V2615">
        <v>11530</v>
      </c>
      <c r="W2615">
        <v>2068</v>
      </c>
      <c r="X2615">
        <v>11557</v>
      </c>
      <c r="Y2615">
        <v>7</v>
      </c>
      <c r="Z2615">
        <v>-195</v>
      </c>
      <c r="AA2615">
        <v>941</v>
      </c>
      <c r="AB2615">
        <v>941</v>
      </c>
      <c r="AC2615">
        <v>941</v>
      </c>
      <c r="AD2615">
        <v>9.8535262686999996</v>
      </c>
      <c r="AE2615">
        <v>9.5522493863999998</v>
      </c>
      <c r="AF2615">
        <v>0.30127688229999999</v>
      </c>
      <c r="AG2615">
        <v>0.15949952589999999</v>
      </c>
      <c r="AH2615">
        <v>68.112204962999996</v>
      </c>
      <c r="AI2615">
        <v>68.271704489000001</v>
      </c>
    </row>
    <row r="2616" spans="1:35" x14ac:dyDescent="0.2">
      <c r="A2616">
        <v>50</v>
      </c>
      <c r="B2616">
        <v>3</v>
      </c>
      <c r="C2616">
        <v>7</v>
      </c>
      <c r="D2616">
        <v>48</v>
      </c>
      <c r="E2616">
        <v>93</v>
      </c>
      <c r="F2616" t="s">
        <v>3701</v>
      </c>
      <c r="G2616" t="s">
        <v>5167</v>
      </c>
      <c r="H2616">
        <v>13594</v>
      </c>
      <c r="I2616">
        <v>13600</v>
      </c>
      <c r="J2616">
        <v>13775</v>
      </c>
      <c r="K2616">
        <v>6</v>
      </c>
      <c r="L2616">
        <v>175</v>
      </c>
      <c r="M2616">
        <v>28</v>
      </c>
      <c r="N2616">
        <v>140</v>
      </c>
      <c r="O2616">
        <v>63</v>
      </c>
      <c r="P2616">
        <v>224</v>
      </c>
      <c r="Q2616">
        <v>-35</v>
      </c>
      <c r="R2616">
        <v>-84</v>
      </c>
      <c r="S2616">
        <v>1</v>
      </c>
      <c r="T2616">
        <v>0</v>
      </c>
      <c r="U2616">
        <v>40</v>
      </c>
      <c r="V2616">
        <v>262</v>
      </c>
      <c r="W2616">
        <v>41</v>
      </c>
      <c r="X2616">
        <v>262</v>
      </c>
      <c r="Y2616">
        <v>0</v>
      </c>
      <c r="Z2616">
        <v>-3</v>
      </c>
      <c r="AA2616">
        <v>96</v>
      </c>
      <c r="AB2616">
        <v>96</v>
      </c>
      <c r="AC2616">
        <v>96</v>
      </c>
      <c r="AD2616">
        <v>10.228310501999999</v>
      </c>
      <c r="AE2616">
        <v>16.365296804</v>
      </c>
      <c r="AF2616">
        <v>-6.1369863010000003</v>
      </c>
      <c r="AG2616">
        <v>0</v>
      </c>
      <c r="AH2616">
        <v>19.141552511</v>
      </c>
      <c r="AI2616">
        <v>19.141552511</v>
      </c>
    </row>
    <row r="2617" spans="1:35" x14ac:dyDescent="0.2">
      <c r="A2617">
        <v>50</v>
      </c>
      <c r="B2617">
        <v>3</v>
      </c>
      <c r="C2617">
        <v>7</v>
      </c>
      <c r="D2617">
        <v>48</v>
      </c>
      <c r="E2617">
        <v>95</v>
      </c>
      <c r="F2617" t="s">
        <v>3701</v>
      </c>
      <c r="G2617" t="s">
        <v>6088</v>
      </c>
      <c r="H2617">
        <v>3303</v>
      </c>
      <c r="I2617">
        <v>3319</v>
      </c>
      <c r="J2617">
        <v>3341</v>
      </c>
      <c r="K2617">
        <v>16</v>
      </c>
      <c r="L2617">
        <v>22</v>
      </c>
      <c r="M2617">
        <v>7</v>
      </c>
      <c r="N2617">
        <v>19</v>
      </c>
      <c r="O2617">
        <v>8</v>
      </c>
      <c r="P2617">
        <v>50</v>
      </c>
      <c r="Q2617">
        <v>-1</v>
      </c>
      <c r="R2617">
        <v>-31</v>
      </c>
      <c r="S2617">
        <v>0</v>
      </c>
      <c r="T2617">
        <v>6</v>
      </c>
      <c r="U2617">
        <v>18</v>
      </c>
      <c r="V2617">
        <v>46</v>
      </c>
      <c r="W2617">
        <v>18</v>
      </c>
      <c r="X2617">
        <v>52</v>
      </c>
      <c r="Y2617">
        <v>-1</v>
      </c>
      <c r="Z2617">
        <v>1</v>
      </c>
      <c r="AA2617">
        <v>40</v>
      </c>
      <c r="AB2617">
        <v>40</v>
      </c>
      <c r="AC2617">
        <v>40</v>
      </c>
      <c r="AD2617">
        <v>5.7057057056999998</v>
      </c>
      <c r="AE2617">
        <v>15.015015014999999</v>
      </c>
      <c r="AF2617">
        <v>-9.3093093089999996</v>
      </c>
      <c r="AG2617">
        <v>1.8018018017999999</v>
      </c>
      <c r="AH2617">
        <v>13.813813814</v>
      </c>
      <c r="AI2617">
        <v>15.615615615999999</v>
      </c>
    </row>
    <row r="2618" spans="1:35" x14ac:dyDescent="0.2">
      <c r="A2618">
        <v>50</v>
      </c>
      <c r="B2618">
        <v>3</v>
      </c>
      <c r="C2618">
        <v>7</v>
      </c>
      <c r="D2618">
        <v>48</v>
      </c>
      <c r="E2618">
        <v>97</v>
      </c>
      <c r="F2618" t="s">
        <v>3701</v>
      </c>
      <c r="G2618" t="s">
        <v>6089</v>
      </c>
      <c r="H2618">
        <v>41668</v>
      </c>
      <c r="I2618">
        <v>41697</v>
      </c>
      <c r="J2618">
        <v>42244</v>
      </c>
      <c r="K2618">
        <v>29</v>
      </c>
      <c r="L2618">
        <v>547</v>
      </c>
      <c r="M2618">
        <v>121</v>
      </c>
      <c r="N2618">
        <v>490</v>
      </c>
      <c r="O2618">
        <v>148</v>
      </c>
      <c r="P2618">
        <v>518</v>
      </c>
      <c r="Q2618">
        <v>-27</v>
      </c>
      <c r="R2618">
        <v>-28</v>
      </c>
      <c r="S2618">
        <v>0</v>
      </c>
      <c r="T2618">
        <v>8</v>
      </c>
      <c r="U2618">
        <v>57</v>
      </c>
      <c r="V2618">
        <v>568</v>
      </c>
      <c r="W2618">
        <v>57</v>
      </c>
      <c r="X2618">
        <v>576</v>
      </c>
      <c r="Y2618">
        <v>-1</v>
      </c>
      <c r="Z2618">
        <v>-1</v>
      </c>
      <c r="AA2618">
        <v>563</v>
      </c>
      <c r="AB2618">
        <v>563</v>
      </c>
      <c r="AC2618">
        <v>563</v>
      </c>
      <c r="AD2618">
        <v>11.674866871000001</v>
      </c>
      <c r="AE2618">
        <v>12.342002121</v>
      </c>
      <c r="AF2618">
        <v>-0.66713524999999996</v>
      </c>
      <c r="AG2618">
        <v>0.1906100714</v>
      </c>
      <c r="AH2618">
        <v>13.533315067</v>
      </c>
      <c r="AI2618">
        <v>13.723925138</v>
      </c>
    </row>
    <row r="2619" spans="1:35" x14ac:dyDescent="0.2">
      <c r="A2619">
        <v>50</v>
      </c>
      <c r="B2619">
        <v>3</v>
      </c>
      <c r="C2619">
        <v>7</v>
      </c>
      <c r="D2619">
        <v>48</v>
      </c>
      <c r="E2619">
        <v>99</v>
      </c>
      <c r="F2619" t="s">
        <v>3701</v>
      </c>
      <c r="G2619" t="s">
        <v>6090</v>
      </c>
      <c r="H2619">
        <v>83093</v>
      </c>
      <c r="I2619">
        <v>83096</v>
      </c>
      <c r="J2619">
        <v>84232</v>
      </c>
      <c r="K2619">
        <v>3</v>
      </c>
      <c r="L2619">
        <v>1136</v>
      </c>
      <c r="M2619">
        <v>226</v>
      </c>
      <c r="N2619">
        <v>927</v>
      </c>
      <c r="O2619">
        <v>157</v>
      </c>
      <c r="P2619">
        <v>580</v>
      </c>
      <c r="Q2619">
        <v>69</v>
      </c>
      <c r="R2619">
        <v>347</v>
      </c>
      <c r="S2619">
        <v>2</v>
      </c>
      <c r="T2619">
        <v>12</v>
      </c>
      <c r="U2619">
        <v>-75</v>
      </c>
      <c r="V2619">
        <v>766</v>
      </c>
      <c r="W2619">
        <v>-73</v>
      </c>
      <c r="X2619">
        <v>778</v>
      </c>
      <c r="Y2619">
        <v>7</v>
      </c>
      <c r="Z2619">
        <v>11</v>
      </c>
      <c r="AA2619">
        <v>13691</v>
      </c>
      <c r="AB2619">
        <v>13691</v>
      </c>
      <c r="AC2619">
        <v>13691</v>
      </c>
      <c r="AD2619">
        <v>11.080034423000001</v>
      </c>
      <c r="AE2619">
        <v>6.9324918723</v>
      </c>
      <c r="AF2619">
        <v>4.1475425511999999</v>
      </c>
      <c r="AG2619">
        <v>0.14343086629999999</v>
      </c>
      <c r="AH2619">
        <v>9.1556703002000006</v>
      </c>
      <c r="AI2619">
        <v>9.2991011665999999</v>
      </c>
    </row>
    <row r="2620" spans="1:35" x14ac:dyDescent="0.2">
      <c r="A2620">
        <v>50</v>
      </c>
      <c r="B2620">
        <v>3</v>
      </c>
      <c r="C2620">
        <v>7</v>
      </c>
      <c r="D2620">
        <v>48</v>
      </c>
      <c r="E2620">
        <v>101</v>
      </c>
      <c r="F2620" t="s">
        <v>3701</v>
      </c>
      <c r="G2620" t="s">
        <v>6091</v>
      </c>
      <c r="H2620">
        <v>1380</v>
      </c>
      <c r="I2620">
        <v>1374</v>
      </c>
      <c r="J2620">
        <v>1381</v>
      </c>
      <c r="K2620">
        <v>-6</v>
      </c>
      <c r="L2620">
        <v>7</v>
      </c>
      <c r="M2620">
        <v>3</v>
      </c>
      <c r="N2620">
        <v>9</v>
      </c>
      <c r="O2620">
        <v>2</v>
      </c>
      <c r="P2620">
        <v>13</v>
      </c>
      <c r="Q2620">
        <v>1</v>
      </c>
      <c r="R2620">
        <v>-4</v>
      </c>
      <c r="S2620">
        <v>0</v>
      </c>
      <c r="T2620">
        <v>0</v>
      </c>
      <c r="U2620">
        <v>-6</v>
      </c>
      <c r="V2620">
        <v>10</v>
      </c>
      <c r="W2620">
        <v>-6</v>
      </c>
      <c r="X2620">
        <v>10</v>
      </c>
      <c r="Y2620">
        <v>-1</v>
      </c>
      <c r="Z2620">
        <v>1</v>
      </c>
      <c r="AA2620">
        <v>0</v>
      </c>
      <c r="AB2620">
        <v>0</v>
      </c>
      <c r="AC2620">
        <v>0</v>
      </c>
      <c r="AD2620">
        <v>6.5335753176000004</v>
      </c>
      <c r="AE2620">
        <v>9.4373865698999992</v>
      </c>
      <c r="AF2620">
        <v>-2.9038112520000001</v>
      </c>
      <c r="AG2620">
        <v>0</v>
      </c>
      <c r="AH2620">
        <v>7.2595281306999997</v>
      </c>
      <c r="AI2620">
        <v>7.2595281306999997</v>
      </c>
    </row>
    <row r="2621" spans="1:35" x14ac:dyDescent="0.2">
      <c r="A2621">
        <v>50</v>
      </c>
      <c r="B2621">
        <v>3</v>
      </c>
      <c r="C2621">
        <v>7</v>
      </c>
      <c r="D2621">
        <v>48</v>
      </c>
      <c r="E2621">
        <v>103</v>
      </c>
      <c r="F2621" t="s">
        <v>3701</v>
      </c>
      <c r="G2621" t="s">
        <v>6092</v>
      </c>
      <c r="H2621">
        <v>4675</v>
      </c>
      <c r="I2621">
        <v>4668</v>
      </c>
      <c r="J2621">
        <v>4680</v>
      </c>
      <c r="K2621">
        <v>-7</v>
      </c>
      <c r="L2621">
        <v>12</v>
      </c>
      <c r="M2621">
        <v>19</v>
      </c>
      <c r="N2621">
        <v>85</v>
      </c>
      <c r="O2621">
        <v>20</v>
      </c>
      <c r="P2621">
        <v>31</v>
      </c>
      <c r="Q2621">
        <v>-1</v>
      </c>
      <c r="R2621">
        <v>54</v>
      </c>
      <c r="S2621">
        <v>0</v>
      </c>
      <c r="T2621">
        <v>4</v>
      </c>
      <c r="U2621">
        <v>-6</v>
      </c>
      <c r="V2621">
        <v>-47</v>
      </c>
      <c r="W2621">
        <v>-6</v>
      </c>
      <c r="X2621">
        <v>-43</v>
      </c>
      <c r="Y2621">
        <v>0</v>
      </c>
      <c r="Z2621">
        <v>1</v>
      </c>
      <c r="AA2621">
        <v>66</v>
      </c>
      <c r="AB2621">
        <v>66</v>
      </c>
      <c r="AC2621">
        <v>66</v>
      </c>
      <c r="AD2621">
        <v>18.185708172999998</v>
      </c>
      <c r="AE2621">
        <v>6.6324347454000003</v>
      </c>
      <c r="AF2621">
        <v>11.553273427000001</v>
      </c>
      <c r="AG2621">
        <v>0.85579803170000002</v>
      </c>
      <c r="AH2621">
        <v>-10.055626869999999</v>
      </c>
      <c r="AI2621">
        <v>-9.1998288400000003</v>
      </c>
    </row>
    <row r="2622" spans="1:35" x14ac:dyDescent="0.2">
      <c r="A2622">
        <v>50</v>
      </c>
      <c r="B2622">
        <v>3</v>
      </c>
      <c r="C2622">
        <v>7</v>
      </c>
      <c r="D2622">
        <v>48</v>
      </c>
      <c r="E2622">
        <v>105</v>
      </c>
      <c r="F2622" t="s">
        <v>3701</v>
      </c>
      <c r="G2622" t="s">
        <v>6032</v>
      </c>
      <c r="H2622">
        <v>3098</v>
      </c>
      <c r="I2622">
        <v>3111</v>
      </c>
      <c r="J2622">
        <v>3068</v>
      </c>
      <c r="K2622">
        <v>13</v>
      </c>
      <c r="L2622">
        <v>-43</v>
      </c>
      <c r="M2622">
        <v>15</v>
      </c>
      <c r="N2622">
        <v>48</v>
      </c>
      <c r="O2622">
        <v>8</v>
      </c>
      <c r="P2622">
        <v>34</v>
      </c>
      <c r="Q2622">
        <v>7</v>
      </c>
      <c r="R2622">
        <v>14</v>
      </c>
      <c r="S2622">
        <v>0</v>
      </c>
      <c r="T2622">
        <v>0</v>
      </c>
      <c r="U2622">
        <v>6</v>
      </c>
      <c r="V2622">
        <v>-57</v>
      </c>
      <c r="W2622">
        <v>6</v>
      </c>
      <c r="X2622">
        <v>-57</v>
      </c>
      <c r="Y2622">
        <v>0</v>
      </c>
      <c r="Z2622">
        <v>0</v>
      </c>
      <c r="AA2622">
        <v>9</v>
      </c>
      <c r="AB2622">
        <v>9</v>
      </c>
      <c r="AC2622">
        <v>9</v>
      </c>
      <c r="AD2622">
        <v>15.536494577999999</v>
      </c>
      <c r="AE2622">
        <v>11.005016993</v>
      </c>
      <c r="AF2622">
        <v>4.5314775854000002</v>
      </c>
      <c r="AG2622">
        <v>0</v>
      </c>
      <c r="AH2622">
        <v>-18.449587309999998</v>
      </c>
      <c r="AI2622">
        <v>-18.449587309999998</v>
      </c>
    </row>
    <row r="2623" spans="1:35" x14ac:dyDescent="0.2">
      <c r="A2623">
        <v>50</v>
      </c>
      <c r="B2623">
        <v>3</v>
      </c>
      <c r="C2623">
        <v>7</v>
      </c>
      <c r="D2623">
        <v>48</v>
      </c>
      <c r="E2623">
        <v>107</v>
      </c>
      <c r="F2623" t="s">
        <v>3701</v>
      </c>
      <c r="G2623" t="s">
        <v>6093</v>
      </c>
      <c r="H2623">
        <v>5133</v>
      </c>
      <c r="I2623">
        <v>5098</v>
      </c>
      <c r="J2623">
        <v>5106</v>
      </c>
      <c r="K2623">
        <v>-35</v>
      </c>
      <c r="L2623">
        <v>8</v>
      </c>
      <c r="M2623">
        <v>13</v>
      </c>
      <c r="N2623">
        <v>59</v>
      </c>
      <c r="O2623">
        <v>14</v>
      </c>
      <c r="P2623">
        <v>66</v>
      </c>
      <c r="Q2623">
        <v>-1</v>
      </c>
      <c r="R2623">
        <v>-7</v>
      </c>
      <c r="S2623">
        <v>0</v>
      </c>
      <c r="T2623">
        <v>0</v>
      </c>
      <c r="U2623">
        <v>-34</v>
      </c>
      <c r="V2623">
        <v>14</v>
      </c>
      <c r="W2623">
        <v>-34</v>
      </c>
      <c r="X2623">
        <v>14</v>
      </c>
      <c r="Y2623">
        <v>0</v>
      </c>
      <c r="Z2623">
        <v>1</v>
      </c>
      <c r="AA2623">
        <v>33</v>
      </c>
      <c r="AB2623">
        <v>33</v>
      </c>
      <c r="AC2623">
        <v>33</v>
      </c>
      <c r="AD2623">
        <v>11.564092513</v>
      </c>
      <c r="AE2623">
        <v>12.936103489000001</v>
      </c>
      <c r="AF2623">
        <v>-1.3720109760000001</v>
      </c>
      <c r="AG2623">
        <v>0</v>
      </c>
      <c r="AH2623">
        <v>2.7440219521999998</v>
      </c>
      <c r="AI2623">
        <v>2.7440219521999998</v>
      </c>
    </row>
    <row r="2624" spans="1:35" x14ac:dyDescent="0.2">
      <c r="A2624">
        <v>50</v>
      </c>
      <c r="B2624">
        <v>3</v>
      </c>
      <c r="C2624">
        <v>7</v>
      </c>
      <c r="D2624">
        <v>48</v>
      </c>
      <c r="E2624">
        <v>109</v>
      </c>
      <c r="F2624" t="s">
        <v>3701</v>
      </c>
      <c r="G2624" t="s">
        <v>6094</v>
      </c>
      <c r="H2624">
        <v>2188</v>
      </c>
      <c r="I2624">
        <v>2193</v>
      </c>
      <c r="J2624">
        <v>2193</v>
      </c>
      <c r="K2624">
        <v>5</v>
      </c>
      <c r="L2624">
        <v>0</v>
      </c>
      <c r="M2624">
        <v>10</v>
      </c>
      <c r="N2624">
        <v>25</v>
      </c>
      <c r="O2624">
        <v>5</v>
      </c>
      <c r="P2624">
        <v>27</v>
      </c>
      <c r="Q2624">
        <v>5</v>
      </c>
      <c r="R2624">
        <v>-2</v>
      </c>
      <c r="S2624">
        <v>0</v>
      </c>
      <c r="T2624">
        <v>0</v>
      </c>
      <c r="U2624">
        <v>1</v>
      </c>
      <c r="V2624">
        <v>1</v>
      </c>
      <c r="W2624">
        <v>1</v>
      </c>
      <c r="X2624">
        <v>1</v>
      </c>
      <c r="Y2624">
        <v>-1</v>
      </c>
      <c r="Z2624">
        <v>1</v>
      </c>
      <c r="AA2624">
        <v>12</v>
      </c>
      <c r="AB2624">
        <v>12</v>
      </c>
      <c r="AC2624">
        <v>12</v>
      </c>
      <c r="AD2624">
        <v>11.399908801</v>
      </c>
      <c r="AE2624">
        <v>12.311901505</v>
      </c>
      <c r="AF2624">
        <v>-0.91199270399999999</v>
      </c>
      <c r="AG2624">
        <v>0</v>
      </c>
      <c r="AH2624">
        <v>0.45599635199999999</v>
      </c>
      <c r="AI2624">
        <v>0.45599635199999999</v>
      </c>
    </row>
    <row r="2625" spans="1:35" x14ac:dyDescent="0.2">
      <c r="A2625">
        <v>50</v>
      </c>
      <c r="B2625">
        <v>3</v>
      </c>
      <c r="C2625">
        <v>7</v>
      </c>
      <c r="D2625">
        <v>48</v>
      </c>
      <c r="E2625">
        <v>111</v>
      </c>
      <c r="F2625" t="s">
        <v>3701</v>
      </c>
      <c r="G2625" t="s">
        <v>6095</v>
      </c>
      <c r="H2625">
        <v>7115</v>
      </c>
      <c r="I2625">
        <v>7116</v>
      </c>
      <c r="J2625">
        <v>7172</v>
      </c>
      <c r="K2625">
        <v>1</v>
      </c>
      <c r="L2625">
        <v>56</v>
      </c>
      <c r="M2625">
        <v>40</v>
      </c>
      <c r="N2625">
        <v>158</v>
      </c>
      <c r="O2625">
        <v>17</v>
      </c>
      <c r="P2625">
        <v>49</v>
      </c>
      <c r="Q2625">
        <v>23</v>
      </c>
      <c r="R2625">
        <v>109</v>
      </c>
      <c r="S2625">
        <v>4</v>
      </c>
      <c r="T2625">
        <v>28</v>
      </c>
      <c r="U2625">
        <v>-27</v>
      </c>
      <c r="V2625">
        <v>-81</v>
      </c>
      <c r="W2625">
        <v>-23</v>
      </c>
      <c r="X2625">
        <v>-53</v>
      </c>
      <c r="Y2625">
        <v>1</v>
      </c>
      <c r="Z2625">
        <v>0</v>
      </c>
      <c r="AA2625">
        <v>19</v>
      </c>
      <c r="AB2625">
        <v>19</v>
      </c>
      <c r="AC2625">
        <v>19</v>
      </c>
      <c r="AD2625">
        <v>22.116461365999999</v>
      </c>
      <c r="AE2625">
        <v>6.8589025756000002</v>
      </c>
      <c r="AF2625">
        <v>15.257558790999999</v>
      </c>
      <c r="AG2625">
        <v>3.9193729003</v>
      </c>
      <c r="AH2625">
        <v>-11.33818589</v>
      </c>
      <c r="AI2625">
        <v>-7.4188129900000002</v>
      </c>
    </row>
    <row r="2626" spans="1:35" x14ac:dyDescent="0.2">
      <c r="A2626">
        <v>50</v>
      </c>
      <c r="B2626">
        <v>3</v>
      </c>
      <c r="C2626">
        <v>7</v>
      </c>
      <c r="D2626">
        <v>48</v>
      </c>
      <c r="E2626">
        <v>113</v>
      </c>
      <c r="F2626" t="s">
        <v>3701</v>
      </c>
      <c r="G2626" t="s">
        <v>4583</v>
      </c>
      <c r="H2626">
        <v>2613539</v>
      </c>
      <c r="I2626">
        <v>2610957</v>
      </c>
      <c r="J2626">
        <v>2586050</v>
      </c>
      <c r="K2626">
        <v>-2582</v>
      </c>
      <c r="L2626">
        <v>-24907</v>
      </c>
      <c r="M2626">
        <v>8741</v>
      </c>
      <c r="N2626">
        <v>35991</v>
      </c>
      <c r="O2626">
        <v>4968</v>
      </c>
      <c r="P2626">
        <v>20305</v>
      </c>
      <c r="Q2626">
        <v>3773</v>
      </c>
      <c r="R2626">
        <v>15686</v>
      </c>
      <c r="S2626">
        <v>218</v>
      </c>
      <c r="T2626">
        <v>4340</v>
      </c>
      <c r="U2626">
        <v>-6755</v>
      </c>
      <c r="V2626">
        <v>-44650</v>
      </c>
      <c r="W2626">
        <v>-6537</v>
      </c>
      <c r="X2626">
        <v>-40310</v>
      </c>
      <c r="Y2626">
        <v>182</v>
      </c>
      <c r="Z2626">
        <v>-283</v>
      </c>
      <c r="AA2626">
        <v>29740</v>
      </c>
      <c r="AB2626">
        <v>29740</v>
      </c>
      <c r="AC2626">
        <v>29740</v>
      </c>
      <c r="AD2626">
        <v>13.850664431</v>
      </c>
      <c r="AE2626">
        <v>7.8141130076999996</v>
      </c>
      <c r="AF2626">
        <v>6.0365514227999997</v>
      </c>
      <c r="AG2626">
        <v>1.6701920933000001</v>
      </c>
      <c r="AH2626">
        <v>-17.182967040000001</v>
      </c>
      <c r="AI2626">
        <v>-15.512774950000001</v>
      </c>
    </row>
    <row r="2627" spans="1:35" x14ac:dyDescent="0.2">
      <c r="A2627">
        <v>50</v>
      </c>
      <c r="B2627">
        <v>3</v>
      </c>
      <c r="C2627">
        <v>7</v>
      </c>
      <c r="D2627">
        <v>48</v>
      </c>
      <c r="E2627">
        <v>115</v>
      </c>
      <c r="F2627" t="s">
        <v>3701</v>
      </c>
      <c r="G2627" t="s">
        <v>4902</v>
      </c>
      <c r="H2627">
        <v>12456</v>
      </c>
      <c r="I2627">
        <v>12439</v>
      </c>
      <c r="J2627">
        <v>12413</v>
      </c>
      <c r="K2627">
        <v>-17</v>
      </c>
      <c r="L2627">
        <v>-26</v>
      </c>
      <c r="M2627">
        <v>44</v>
      </c>
      <c r="N2627">
        <v>165</v>
      </c>
      <c r="O2627">
        <v>42</v>
      </c>
      <c r="P2627">
        <v>136</v>
      </c>
      <c r="Q2627">
        <v>2</v>
      </c>
      <c r="R2627">
        <v>29</v>
      </c>
      <c r="S2627">
        <v>0</v>
      </c>
      <c r="T2627">
        <v>2</v>
      </c>
      <c r="U2627">
        <v>-19</v>
      </c>
      <c r="V2627">
        <v>-60</v>
      </c>
      <c r="W2627">
        <v>-19</v>
      </c>
      <c r="X2627">
        <v>-58</v>
      </c>
      <c r="Y2627">
        <v>0</v>
      </c>
      <c r="Z2627">
        <v>3</v>
      </c>
      <c r="AA2627">
        <v>1439</v>
      </c>
      <c r="AB2627">
        <v>1439</v>
      </c>
      <c r="AC2627">
        <v>1439</v>
      </c>
      <c r="AD2627">
        <v>13.278609367</v>
      </c>
      <c r="AE2627">
        <v>10.944793175999999</v>
      </c>
      <c r="AF2627">
        <v>2.3338161919</v>
      </c>
      <c r="AG2627">
        <v>0.1609528408</v>
      </c>
      <c r="AH2627">
        <v>-4.8285852250000003</v>
      </c>
      <c r="AI2627">
        <v>-4.667632384</v>
      </c>
    </row>
    <row r="2628" spans="1:35" x14ac:dyDescent="0.2">
      <c r="A2628">
        <v>50</v>
      </c>
      <c r="B2628">
        <v>3</v>
      </c>
      <c r="C2628">
        <v>7</v>
      </c>
      <c r="D2628">
        <v>48</v>
      </c>
      <c r="E2628">
        <v>117</v>
      </c>
      <c r="F2628" t="s">
        <v>3701</v>
      </c>
      <c r="G2628" t="s">
        <v>6096</v>
      </c>
      <c r="H2628">
        <v>18583</v>
      </c>
      <c r="I2628">
        <v>18503</v>
      </c>
      <c r="J2628">
        <v>18329</v>
      </c>
      <c r="K2628">
        <v>-80</v>
      </c>
      <c r="L2628">
        <v>-174</v>
      </c>
      <c r="M2628">
        <v>72</v>
      </c>
      <c r="N2628">
        <v>302</v>
      </c>
      <c r="O2628">
        <v>45</v>
      </c>
      <c r="P2628">
        <v>188</v>
      </c>
      <c r="Q2628">
        <v>27</v>
      </c>
      <c r="R2628">
        <v>114</v>
      </c>
      <c r="S2628">
        <v>0</v>
      </c>
      <c r="T2628">
        <v>5</v>
      </c>
      <c r="U2628">
        <v>-108</v>
      </c>
      <c r="V2628">
        <v>-292</v>
      </c>
      <c r="W2628">
        <v>-108</v>
      </c>
      <c r="X2628">
        <v>-287</v>
      </c>
      <c r="Y2628">
        <v>1</v>
      </c>
      <c r="Z2628">
        <v>-1</v>
      </c>
      <c r="AA2628">
        <v>325</v>
      </c>
      <c r="AB2628">
        <v>325</v>
      </c>
      <c r="AC2628">
        <v>325</v>
      </c>
      <c r="AD2628">
        <v>16.398783666</v>
      </c>
      <c r="AE2628">
        <v>10.208514335</v>
      </c>
      <c r="AF2628">
        <v>6.1902693309999997</v>
      </c>
      <c r="AG2628">
        <v>0.27150304079999998</v>
      </c>
      <c r="AH2628">
        <v>-15.85577758</v>
      </c>
      <c r="AI2628">
        <v>-15.584274539999999</v>
      </c>
    </row>
    <row r="2629" spans="1:35" x14ac:dyDescent="0.2">
      <c r="A2629">
        <v>50</v>
      </c>
      <c r="B2629">
        <v>3</v>
      </c>
      <c r="C2629">
        <v>7</v>
      </c>
      <c r="D2629">
        <v>48</v>
      </c>
      <c r="E2629">
        <v>119</v>
      </c>
      <c r="F2629" t="s">
        <v>3701</v>
      </c>
      <c r="G2629" t="s">
        <v>4772</v>
      </c>
      <c r="H2629">
        <v>5230</v>
      </c>
      <c r="I2629">
        <v>5233</v>
      </c>
      <c r="J2629">
        <v>5392</v>
      </c>
      <c r="K2629">
        <v>3</v>
      </c>
      <c r="L2629">
        <v>159</v>
      </c>
      <c r="M2629">
        <v>15</v>
      </c>
      <c r="N2629">
        <v>66</v>
      </c>
      <c r="O2629">
        <v>11</v>
      </c>
      <c r="P2629">
        <v>58</v>
      </c>
      <c r="Q2629">
        <v>4</v>
      </c>
      <c r="R2629">
        <v>8</v>
      </c>
      <c r="S2629">
        <v>0</v>
      </c>
      <c r="T2629">
        <v>0</v>
      </c>
      <c r="U2629">
        <v>-1</v>
      </c>
      <c r="V2629">
        <v>153</v>
      </c>
      <c r="W2629">
        <v>-1</v>
      </c>
      <c r="X2629">
        <v>153</v>
      </c>
      <c r="Y2629">
        <v>0</v>
      </c>
      <c r="Z2629">
        <v>-2</v>
      </c>
      <c r="AA2629">
        <v>28</v>
      </c>
      <c r="AB2629">
        <v>28</v>
      </c>
      <c r="AC2629">
        <v>28</v>
      </c>
      <c r="AD2629">
        <v>12.423529412000001</v>
      </c>
      <c r="AE2629">
        <v>10.917647059</v>
      </c>
      <c r="AF2629">
        <v>1.5058823529000001</v>
      </c>
      <c r="AG2629">
        <v>0</v>
      </c>
      <c r="AH2629">
        <v>28.8</v>
      </c>
      <c r="AI2629">
        <v>28.8</v>
      </c>
    </row>
    <row r="2630" spans="1:35" x14ac:dyDescent="0.2">
      <c r="A2630">
        <v>50</v>
      </c>
      <c r="B2630">
        <v>3</v>
      </c>
      <c r="C2630">
        <v>7</v>
      </c>
      <c r="D2630">
        <v>48</v>
      </c>
      <c r="E2630">
        <v>121</v>
      </c>
      <c r="F2630" t="s">
        <v>3701</v>
      </c>
      <c r="G2630" t="s">
        <v>6097</v>
      </c>
      <c r="H2630">
        <v>906422</v>
      </c>
      <c r="I2630">
        <v>913900</v>
      </c>
      <c r="J2630">
        <v>941647</v>
      </c>
      <c r="K2630">
        <v>7478</v>
      </c>
      <c r="L2630">
        <v>27747</v>
      </c>
      <c r="M2630">
        <v>2444</v>
      </c>
      <c r="N2630">
        <v>9905</v>
      </c>
      <c r="O2630">
        <v>1200</v>
      </c>
      <c r="P2630">
        <v>5773</v>
      </c>
      <c r="Q2630">
        <v>1244</v>
      </c>
      <c r="R2630">
        <v>4132</v>
      </c>
      <c r="S2630">
        <v>61</v>
      </c>
      <c r="T2630">
        <v>730</v>
      </c>
      <c r="U2630">
        <v>6071</v>
      </c>
      <c r="V2630">
        <v>23087</v>
      </c>
      <c r="W2630">
        <v>6132</v>
      </c>
      <c r="X2630">
        <v>23817</v>
      </c>
      <c r="Y2630">
        <v>102</v>
      </c>
      <c r="Z2630">
        <v>-202</v>
      </c>
      <c r="AA2630">
        <v>11299</v>
      </c>
      <c r="AB2630">
        <v>11299</v>
      </c>
      <c r="AC2630">
        <v>11299</v>
      </c>
      <c r="AD2630">
        <v>10.676097129</v>
      </c>
      <c r="AE2630">
        <v>6.2224238997999999</v>
      </c>
      <c r="AF2630">
        <v>4.4536732294999997</v>
      </c>
      <c r="AG2630">
        <v>0.78682997519999998</v>
      </c>
      <c r="AH2630">
        <v>24.884306352999999</v>
      </c>
      <c r="AI2630">
        <v>25.671136327999999</v>
      </c>
    </row>
    <row r="2631" spans="1:35" x14ac:dyDescent="0.2">
      <c r="A2631">
        <v>50</v>
      </c>
      <c r="B2631">
        <v>3</v>
      </c>
      <c r="C2631">
        <v>7</v>
      </c>
      <c r="D2631">
        <v>48</v>
      </c>
      <c r="E2631">
        <v>123</v>
      </c>
      <c r="F2631" t="s">
        <v>3701</v>
      </c>
      <c r="G2631" t="s">
        <v>6098</v>
      </c>
      <c r="H2631">
        <v>19824</v>
      </c>
      <c r="I2631">
        <v>19809</v>
      </c>
      <c r="J2631">
        <v>19918</v>
      </c>
      <c r="K2631">
        <v>-15</v>
      </c>
      <c r="L2631">
        <v>109</v>
      </c>
      <c r="M2631">
        <v>37</v>
      </c>
      <c r="N2631">
        <v>227</v>
      </c>
      <c r="O2631">
        <v>68</v>
      </c>
      <c r="P2631">
        <v>280</v>
      </c>
      <c r="Q2631">
        <v>-31</v>
      </c>
      <c r="R2631">
        <v>-53</v>
      </c>
      <c r="S2631">
        <v>0</v>
      </c>
      <c r="T2631">
        <v>-1</v>
      </c>
      <c r="U2631">
        <v>18</v>
      </c>
      <c r="V2631">
        <v>160</v>
      </c>
      <c r="W2631">
        <v>18</v>
      </c>
      <c r="X2631">
        <v>159</v>
      </c>
      <c r="Y2631">
        <v>-2</v>
      </c>
      <c r="Z2631">
        <v>3</v>
      </c>
      <c r="AA2631">
        <v>1656</v>
      </c>
      <c r="AB2631">
        <v>1656</v>
      </c>
      <c r="AC2631">
        <v>1656</v>
      </c>
      <c r="AD2631">
        <v>11.427996072999999</v>
      </c>
      <c r="AE2631">
        <v>14.096206609999999</v>
      </c>
      <c r="AF2631">
        <v>-2.6682105370000002</v>
      </c>
      <c r="AG2631">
        <v>-5.0343594999999998E-2</v>
      </c>
      <c r="AH2631">
        <v>8.0549752057999999</v>
      </c>
      <c r="AI2631">
        <v>8.0046316107000006</v>
      </c>
    </row>
    <row r="2632" spans="1:35" x14ac:dyDescent="0.2">
      <c r="A2632">
        <v>50</v>
      </c>
      <c r="B2632">
        <v>3</v>
      </c>
      <c r="C2632">
        <v>7</v>
      </c>
      <c r="D2632">
        <v>48</v>
      </c>
      <c r="E2632">
        <v>125</v>
      </c>
      <c r="F2632" t="s">
        <v>3701</v>
      </c>
      <c r="G2632" t="s">
        <v>6099</v>
      </c>
      <c r="H2632">
        <v>1770</v>
      </c>
      <c r="I2632">
        <v>1760</v>
      </c>
      <c r="J2632">
        <v>1740</v>
      </c>
      <c r="K2632">
        <v>-10</v>
      </c>
      <c r="L2632">
        <v>-20</v>
      </c>
      <c r="M2632">
        <v>5</v>
      </c>
      <c r="N2632">
        <v>11</v>
      </c>
      <c r="O2632">
        <v>5</v>
      </c>
      <c r="P2632">
        <v>31</v>
      </c>
      <c r="Q2632">
        <v>0</v>
      </c>
      <c r="R2632">
        <v>-20</v>
      </c>
      <c r="S2632">
        <v>0</v>
      </c>
      <c r="T2632">
        <v>1</v>
      </c>
      <c r="U2632">
        <v>-9</v>
      </c>
      <c r="V2632">
        <v>-1</v>
      </c>
      <c r="W2632">
        <v>-9</v>
      </c>
      <c r="X2632">
        <v>0</v>
      </c>
      <c r="Y2632">
        <v>-1</v>
      </c>
      <c r="Z2632">
        <v>0</v>
      </c>
      <c r="AA2632">
        <v>222</v>
      </c>
      <c r="AB2632">
        <v>222</v>
      </c>
      <c r="AC2632">
        <v>222</v>
      </c>
      <c r="AD2632">
        <v>6.2857142857000001</v>
      </c>
      <c r="AE2632">
        <v>17.714285713999999</v>
      </c>
      <c r="AF2632">
        <v>-11.42857143</v>
      </c>
      <c r="AG2632">
        <v>0.57142857140000003</v>
      </c>
      <c r="AH2632">
        <v>-0.571428571</v>
      </c>
      <c r="AI2632">
        <v>0</v>
      </c>
    </row>
    <row r="2633" spans="1:35" x14ac:dyDescent="0.2">
      <c r="A2633">
        <v>50</v>
      </c>
      <c r="B2633">
        <v>3</v>
      </c>
      <c r="C2633">
        <v>7</v>
      </c>
      <c r="D2633">
        <v>48</v>
      </c>
      <c r="E2633">
        <v>127</v>
      </c>
      <c r="F2633" t="s">
        <v>3701</v>
      </c>
      <c r="G2633" t="s">
        <v>6100</v>
      </c>
      <c r="H2633">
        <v>8615</v>
      </c>
      <c r="I2633">
        <v>8563</v>
      </c>
      <c r="J2633">
        <v>8473</v>
      </c>
      <c r="K2633">
        <v>-52</v>
      </c>
      <c r="L2633">
        <v>-90</v>
      </c>
      <c r="M2633">
        <v>33</v>
      </c>
      <c r="N2633">
        <v>121</v>
      </c>
      <c r="O2633">
        <v>37</v>
      </c>
      <c r="P2633">
        <v>101</v>
      </c>
      <c r="Q2633">
        <v>-4</v>
      </c>
      <c r="R2633">
        <v>20</v>
      </c>
      <c r="S2633">
        <v>0</v>
      </c>
      <c r="T2633">
        <v>-1</v>
      </c>
      <c r="U2633">
        <v>-48</v>
      </c>
      <c r="V2633">
        <v>-109</v>
      </c>
      <c r="W2633">
        <v>-48</v>
      </c>
      <c r="X2633">
        <v>-110</v>
      </c>
      <c r="Y2633">
        <v>0</v>
      </c>
      <c r="Z2633">
        <v>0</v>
      </c>
      <c r="AA2633">
        <v>29</v>
      </c>
      <c r="AB2633">
        <v>29</v>
      </c>
      <c r="AC2633">
        <v>29</v>
      </c>
      <c r="AD2633">
        <v>14.205212490999999</v>
      </c>
      <c r="AE2633">
        <v>11.857243484</v>
      </c>
      <c r="AF2633">
        <v>2.3479690068000001</v>
      </c>
      <c r="AG2633">
        <v>-0.11739845</v>
      </c>
      <c r="AH2633">
        <v>-12.79643109</v>
      </c>
      <c r="AI2633">
        <v>-12.91382954</v>
      </c>
    </row>
    <row r="2634" spans="1:35" x14ac:dyDescent="0.2">
      <c r="A2634">
        <v>50</v>
      </c>
      <c r="B2634">
        <v>3</v>
      </c>
      <c r="C2634">
        <v>7</v>
      </c>
      <c r="D2634">
        <v>48</v>
      </c>
      <c r="E2634">
        <v>129</v>
      </c>
      <c r="F2634" t="s">
        <v>3701</v>
      </c>
      <c r="G2634" t="s">
        <v>6101</v>
      </c>
      <c r="H2634">
        <v>3258</v>
      </c>
      <c r="I2634">
        <v>3269</v>
      </c>
      <c r="J2634">
        <v>3268</v>
      </c>
      <c r="K2634">
        <v>11</v>
      </c>
      <c r="L2634">
        <v>-1</v>
      </c>
      <c r="M2634">
        <v>8</v>
      </c>
      <c r="N2634">
        <v>33</v>
      </c>
      <c r="O2634">
        <v>12</v>
      </c>
      <c r="P2634">
        <v>51</v>
      </c>
      <c r="Q2634">
        <v>-4</v>
      </c>
      <c r="R2634">
        <v>-18</v>
      </c>
      <c r="S2634">
        <v>0</v>
      </c>
      <c r="T2634">
        <v>0</v>
      </c>
      <c r="U2634">
        <v>15</v>
      </c>
      <c r="V2634">
        <v>17</v>
      </c>
      <c r="W2634">
        <v>15</v>
      </c>
      <c r="X2634">
        <v>17</v>
      </c>
      <c r="Y2634">
        <v>0</v>
      </c>
      <c r="Z2634">
        <v>0</v>
      </c>
      <c r="AA2634">
        <v>217</v>
      </c>
      <c r="AB2634">
        <v>217</v>
      </c>
      <c r="AC2634">
        <v>217</v>
      </c>
      <c r="AD2634">
        <v>10.096374484</v>
      </c>
      <c r="AE2634">
        <v>15.603487837999999</v>
      </c>
      <c r="AF2634">
        <v>-5.5071133550000004</v>
      </c>
      <c r="AG2634">
        <v>0</v>
      </c>
      <c r="AH2634">
        <v>5.2011626128000001</v>
      </c>
      <c r="AI2634">
        <v>5.2011626128000001</v>
      </c>
    </row>
    <row r="2635" spans="1:35" x14ac:dyDescent="0.2">
      <c r="A2635">
        <v>50</v>
      </c>
      <c r="B2635">
        <v>3</v>
      </c>
      <c r="C2635">
        <v>7</v>
      </c>
      <c r="D2635">
        <v>48</v>
      </c>
      <c r="E2635">
        <v>131</v>
      </c>
      <c r="F2635" t="s">
        <v>3701</v>
      </c>
      <c r="G2635" t="s">
        <v>4834</v>
      </c>
      <c r="H2635">
        <v>9831</v>
      </c>
      <c r="I2635">
        <v>9808</v>
      </c>
      <c r="J2635">
        <v>9756</v>
      </c>
      <c r="K2635">
        <v>-23</v>
      </c>
      <c r="L2635">
        <v>-52</v>
      </c>
      <c r="M2635">
        <v>30</v>
      </c>
      <c r="N2635">
        <v>155</v>
      </c>
      <c r="O2635">
        <v>35</v>
      </c>
      <c r="P2635">
        <v>149</v>
      </c>
      <c r="Q2635">
        <v>-5</v>
      </c>
      <c r="R2635">
        <v>6</v>
      </c>
      <c r="S2635">
        <v>0</v>
      </c>
      <c r="T2635">
        <v>5</v>
      </c>
      <c r="U2635">
        <v>-18</v>
      </c>
      <c r="V2635">
        <v>-63</v>
      </c>
      <c r="W2635">
        <v>-18</v>
      </c>
      <c r="X2635">
        <v>-58</v>
      </c>
      <c r="Y2635">
        <v>0</v>
      </c>
      <c r="Z2635">
        <v>0</v>
      </c>
      <c r="AA2635">
        <v>464</v>
      </c>
      <c r="AB2635">
        <v>464</v>
      </c>
      <c r="AC2635">
        <v>464</v>
      </c>
      <c r="AD2635">
        <v>15.845430382</v>
      </c>
      <c r="AE2635">
        <v>15.232058884000001</v>
      </c>
      <c r="AF2635">
        <v>0.61337149869999996</v>
      </c>
      <c r="AG2635">
        <v>0.51114291560000003</v>
      </c>
      <c r="AH2635">
        <v>-6.440400736</v>
      </c>
      <c r="AI2635">
        <v>-5.9292578200000001</v>
      </c>
    </row>
    <row r="2636" spans="1:35" x14ac:dyDescent="0.2">
      <c r="A2636">
        <v>50</v>
      </c>
      <c r="B2636">
        <v>3</v>
      </c>
      <c r="C2636">
        <v>7</v>
      </c>
      <c r="D2636">
        <v>48</v>
      </c>
      <c r="E2636">
        <v>133</v>
      </c>
      <c r="F2636" t="s">
        <v>3701</v>
      </c>
      <c r="G2636" t="s">
        <v>6102</v>
      </c>
      <c r="H2636">
        <v>17725</v>
      </c>
      <c r="I2636">
        <v>17754</v>
      </c>
      <c r="J2636">
        <v>17864</v>
      </c>
      <c r="K2636">
        <v>29</v>
      </c>
      <c r="L2636">
        <v>110</v>
      </c>
      <c r="M2636">
        <v>65</v>
      </c>
      <c r="N2636">
        <v>206</v>
      </c>
      <c r="O2636">
        <v>85</v>
      </c>
      <c r="P2636">
        <v>328</v>
      </c>
      <c r="Q2636">
        <v>-20</v>
      </c>
      <c r="R2636">
        <v>-122</v>
      </c>
      <c r="S2636">
        <v>0</v>
      </c>
      <c r="T2636">
        <v>6</v>
      </c>
      <c r="U2636">
        <v>50</v>
      </c>
      <c r="V2636">
        <v>228</v>
      </c>
      <c r="W2636">
        <v>50</v>
      </c>
      <c r="X2636">
        <v>234</v>
      </c>
      <c r="Y2636">
        <v>-1</v>
      </c>
      <c r="Z2636">
        <v>-2</v>
      </c>
      <c r="AA2636">
        <v>638</v>
      </c>
      <c r="AB2636">
        <v>638</v>
      </c>
      <c r="AC2636">
        <v>638</v>
      </c>
      <c r="AD2636">
        <v>11.567185131</v>
      </c>
      <c r="AE2636">
        <v>18.417653994999998</v>
      </c>
      <c r="AF2636">
        <v>-6.8504688639999998</v>
      </c>
      <c r="AG2636">
        <v>0.3369083048</v>
      </c>
      <c r="AH2636">
        <v>12.802515582</v>
      </c>
      <c r="AI2636">
        <v>13.139423887</v>
      </c>
    </row>
    <row r="2637" spans="1:35" x14ac:dyDescent="0.2">
      <c r="A2637">
        <v>50</v>
      </c>
      <c r="B2637">
        <v>3</v>
      </c>
      <c r="C2637">
        <v>7</v>
      </c>
      <c r="D2637">
        <v>48</v>
      </c>
      <c r="E2637">
        <v>135</v>
      </c>
      <c r="F2637" t="s">
        <v>3701</v>
      </c>
      <c r="G2637" t="s">
        <v>6103</v>
      </c>
      <c r="H2637">
        <v>165171</v>
      </c>
      <c r="I2637">
        <v>165467</v>
      </c>
      <c r="J2637">
        <v>161091</v>
      </c>
      <c r="K2637">
        <v>296</v>
      </c>
      <c r="L2637">
        <v>-4376</v>
      </c>
      <c r="M2637">
        <v>750</v>
      </c>
      <c r="N2637">
        <v>3059</v>
      </c>
      <c r="O2637">
        <v>368</v>
      </c>
      <c r="P2637">
        <v>1467</v>
      </c>
      <c r="Q2637">
        <v>382</v>
      </c>
      <c r="R2637">
        <v>1592</v>
      </c>
      <c r="S2637">
        <v>3</v>
      </c>
      <c r="T2637">
        <v>134</v>
      </c>
      <c r="U2637">
        <v>-105</v>
      </c>
      <c r="V2637">
        <v>-6012</v>
      </c>
      <c r="W2637">
        <v>-102</v>
      </c>
      <c r="X2637">
        <v>-5878</v>
      </c>
      <c r="Y2637">
        <v>16</v>
      </c>
      <c r="Z2637">
        <v>-90</v>
      </c>
      <c r="AA2637">
        <v>2234</v>
      </c>
      <c r="AB2637">
        <v>2234</v>
      </c>
      <c r="AC2637">
        <v>2234</v>
      </c>
      <c r="AD2637">
        <v>18.734803618000001</v>
      </c>
      <c r="AE2637">
        <v>8.9846214148999994</v>
      </c>
      <c r="AF2637">
        <v>9.7501822034999996</v>
      </c>
      <c r="AG2637">
        <v>0.82068116540000002</v>
      </c>
      <c r="AH2637">
        <v>-36.82041169</v>
      </c>
      <c r="AI2637">
        <v>-35.99973052</v>
      </c>
    </row>
    <row r="2638" spans="1:35" x14ac:dyDescent="0.2">
      <c r="A2638">
        <v>50</v>
      </c>
      <c r="B2638">
        <v>3</v>
      </c>
      <c r="C2638">
        <v>7</v>
      </c>
      <c r="D2638">
        <v>48</v>
      </c>
      <c r="E2638">
        <v>137</v>
      </c>
      <c r="F2638" t="s">
        <v>3701</v>
      </c>
      <c r="G2638" t="s">
        <v>5031</v>
      </c>
      <c r="H2638">
        <v>1422</v>
      </c>
      <c r="I2638">
        <v>1414</v>
      </c>
      <c r="J2638">
        <v>1438</v>
      </c>
      <c r="K2638">
        <v>-8</v>
      </c>
      <c r="L2638">
        <v>24</v>
      </c>
      <c r="M2638">
        <v>3</v>
      </c>
      <c r="N2638">
        <v>19</v>
      </c>
      <c r="O2638">
        <v>10</v>
      </c>
      <c r="P2638">
        <v>18</v>
      </c>
      <c r="Q2638">
        <v>-7</v>
      </c>
      <c r="R2638">
        <v>1</v>
      </c>
      <c r="S2638">
        <v>0</v>
      </c>
      <c r="T2638">
        <v>0</v>
      </c>
      <c r="U2638">
        <v>-1</v>
      </c>
      <c r="V2638">
        <v>22</v>
      </c>
      <c r="W2638">
        <v>-1</v>
      </c>
      <c r="X2638">
        <v>22</v>
      </c>
      <c r="Y2638">
        <v>0</v>
      </c>
      <c r="Z2638">
        <v>1</v>
      </c>
      <c r="AA2638">
        <v>1</v>
      </c>
      <c r="AB2638">
        <v>1</v>
      </c>
      <c r="AC2638">
        <v>1</v>
      </c>
      <c r="AD2638">
        <v>13.32398317</v>
      </c>
      <c r="AE2638">
        <v>12.622720898000001</v>
      </c>
      <c r="AF2638">
        <v>0.70126227210000003</v>
      </c>
      <c r="AG2638">
        <v>0</v>
      </c>
      <c r="AH2638">
        <v>15.427769985999999</v>
      </c>
      <c r="AI2638">
        <v>15.427769985999999</v>
      </c>
    </row>
    <row r="2639" spans="1:35" x14ac:dyDescent="0.2">
      <c r="A2639">
        <v>50</v>
      </c>
      <c r="B2639">
        <v>3</v>
      </c>
      <c r="C2639">
        <v>7</v>
      </c>
      <c r="D2639">
        <v>48</v>
      </c>
      <c r="E2639">
        <v>139</v>
      </c>
      <c r="F2639" t="s">
        <v>3701</v>
      </c>
      <c r="G2639" t="s">
        <v>5171</v>
      </c>
      <c r="H2639">
        <v>192455</v>
      </c>
      <c r="I2639">
        <v>194272</v>
      </c>
      <c r="J2639">
        <v>202678</v>
      </c>
      <c r="K2639">
        <v>1817</v>
      </c>
      <c r="L2639">
        <v>8406</v>
      </c>
      <c r="M2639">
        <v>553</v>
      </c>
      <c r="N2639">
        <v>2182</v>
      </c>
      <c r="O2639">
        <v>374</v>
      </c>
      <c r="P2639">
        <v>1735</v>
      </c>
      <c r="Q2639">
        <v>179</v>
      </c>
      <c r="R2639">
        <v>447</v>
      </c>
      <c r="S2639">
        <v>0</v>
      </c>
      <c r="T2639">
        <v>11</v>
      </c>
      <c r="U2639">
        <v>1624</v>
      </c>
      <c r="V2639">
        <v>8072</v>
      </c>
      <c r="W2639">
        <v>1624</v>
      </c>
      <c r="X2639">
        <v>8083</v>
      </c>
      <c r="Y2639">
        <v>14</v>
      </c>
      <c r="Z2639">
        <v>-124</v>
      </c>
      <c r="AA2639">
        <v>1353</v>
      </c>
      <c r="AB2639">
        <v>1353</v>
      </c>
      <c r="AC2639">
        <v>1353</v>
      </c>
      <c r="AD2639">
        <v>10.993827938000001</v>
      </c>
      <c r="AE2639">
        <v>8.7416551203000008</v>
      </c>
      <c r="AF2639">
        <v>2.2521728177</v>
      </c>
      <c r="AG2639">
        <v>5.5422597300000001E-2</v>
      </c>
      <c r="AH2639">
        <v>40.670109586000002</v>
      </c>
      <c r="AI2639">
        <v>40.725532182999999</v>
      </c>
    </row>
    <row r="2640" spans="1:35" x14ac:dyDescent="0.2">
      <c r="A2640">
        <v>50</v>
      </c>
      <c r="B2640">
        <v>3</v>
      </c>
      <c r="C2640">
        <v>7</v>
      </c>
      <c r="D2640">
        <v>48</v>
      </c>
      <c r="E2640">
        <v>141</v>
      </c>
      <c r="F2640" t="s">
        <v>3701</v>
      </c>
      <c r="G2640" t="s">
        <v>4778</v>
      </c>
      <c r="H2640">
        <v>865657</v>
      </c>
      <c r="I2640">
        <v>866093</v>
      </c>
      <c r="J2640">
        <v>867947</v>
      </c>
      <c r="K2640">
        <v>436</v>
      </c>
      <c r="L2640">
        <v>1854</v>
      </c>
      <c r="M2640">
        <v>2790</v>
      </c>
      <c r="N2640">
        <v>10986</v>
      </c>
      <c r="O2640">
        <v>1717</v>
      </c>
      <c r="P2640">
        <v>6772</v>
      </c>
      <c r="Q2640">
        <v>1073</v>
      </c>
      <c r="R2640">
        <v>4214</v>
      </c>
      <c r="S2640">
        <v>-79</v>
      </c>
      <c r="T2640">
        <v>-152</v>
      </c>
      <c r="U2640">
        <v>-600</v>
      </c>
      <c r="V2640">
        <v>-2397</v>
      </c>
      <c r="W2640">
        <v>-679</v>
      </c>
      <c r="X2640">
        <v>-2549</v>
      </c>
      <c r="Y2640">
        <v>42</v>
      </c>
      <c r="Z2640">
        <v>189</v>
      </c>
      <c r="AA2640">
        <v>16799</v>
      </c>
      <c r="AB2640">
        <v>16799</v>
      </c>
      <c r="AC2640">
        <v>16799</v>
      </c>
      <c r="AD2640">
        <v>12.670987982</v>
      </c>
      <c r="AE2640">
        <v>7.8106618070999998</v>
      </c>
      <c r="AF2640">
        <v>4.8603261746999999</v>
      </c>
      <c r="AG2640">
        <v>-0.17531314200000001</v>
      </c>
      <c r="AH2640">
        <v>-2.7646421069999998</v>
      </c>
      <c r="AI2640">
        <v>-2.939955249</v>
      </c>
    </row>
    <row r="2641" spans="1:35" x14ac:dyDescent="0.2">
      <c r="A2641">
        <v>50</v>
      </c>
      <c r="B2641">
        <v>3</v>
      </c>
      <c r="C2641">
        <v>7</v>
      </c>
      <c r="D2641">
        <v>48</v>
      </c>
      <c r="E2641">
        <v>143</v>
      </c>
      <c r="F2641" t="s">
        <v>3701</v>
      </c>
      <c r="G2641" t="s">
        <v>6104</v>
      </c>
      <c r="H2641">
        <v>42545</v>
      </c>
      <c r="I2641">
        <v>42715</v>
      </c>
      <c r="J2641">
        <v>43378</v>
      </c>
      <c r="K2641">
        <v>170</v>
      </c>
      <c r="L2641">
        <v>663</v>
      </c>
      <c r="M2641">
        <v>108</v>
      </c>
      <c r="N2641">
        <v>454</v>
      </c>
      <c r="O2641">
        <v>86</v>
      </c>
      <c r="P2641">
        <v>422</v>
      </c>
      <c r="Q2641">
        <v>22</v>
      </c>
      <c r="R2641">
        <v>32</v>
      </c>
      <c r="S2641">
        <v>-1</v>
      </c>
      <c r="T2641">
        <v>0</v>
      </c>
      <c r="U2641">
        <v>148</v>
      </c>
      <c r="V2641">
        <v>633</v>
      </c>
      <c r="W2641">
        <v>147</v>
      </c>
      <c r="X2641">
        <v>633</v>
      </c>
      <c r="Y2641">
        <v>1</v>
      </c>
      <c r="Z2641">
        <v>-2</v>
      </c>
      <c r="AA2641">
        <v>3361</v>
      </c>
      <c r="AB2641">
        <v>3361</v>
      </c>
      <c r="AC2641">
        <v>3361</v>
      </c>
      <c r="AD2641">
        <v>10.546734345000001</v>
      </c>
      <c r="AE2641">
        <v>9.8033521888999999</v>
      </c>
      <c r="AF2641">
        <v>0.74338215649999995</v>
      </c>
      <c r="AG2641">
        <v>0</v>
      </c>
      <c r="AH2641">
        <v>14.705028283000001</v>
      </c>
      <c r="AI2641">
        <v>14.705028283000001</v>
      </c>
    </row>
    <row r="2642" spans="1:35" x14ac:dyDescent="0.2">
      <c r="A2642">
        <v>50</v>
      </c>
      <c r="B2642">
        <v>3</v>
      </c>
      <c r="C2642">
        <v>7</v>
      </c>
      <c r="D2642">
        <v>48</v>
      </c>
      <c r="E2642">
        <v>145</v>
      </c>
      <c r="F2642" t="s">
        <v>3701</v>
      </c>
      <c r="G2642" t="s">
        <v>6105</v>
      </c>
      <c r="H2642">
        <v>16968</v>
      </c>
      <c r="I2642">
        <v>16961</v>
      </c>
      <c r="J2642">
        <v>17313</v>
      </c>
      <c r="K2642">
        <v>-7</v>
      </c>
      <c r="L2642">
        <v>352</v>
      </c>
      <c r="M2642">
        <v>46</v>
      </c>
      <c r="N2642">
        <v>200</v>
      </c>
      <c r="O2642">
        <v>47</v>
      </c>
      <c r="P2642">
        <v>211</v>
      </c>
      <c r="Q2642">
        <v>-1</v>
      </c>
      <c r="R2642">
        <v>-11</v>
      </c>
      <c r="S2642">
        <v>0</v>
      </c>
      <c r="T2642">
        <v>-2</v>
      </c>
      <c r="U2642">
        <v>-5</v>
      </c>
      <c r="V2642">
        <v>367</v>
      </c>
      <c r="W2642">
        <v>-5</v>
      </c>
      <c r="X2642">
        <v>365</v>
      </c>
      <c r="Y2642">
        <v>-1</v>
      </c>
      <c r="Z2642">
        <v>-2</v>
      </c>
      <c r="AA2642">
        <v>1792</v>
      </c>
      <c r="AB2642">
        <v>1792</v>
      </c>
      <c r="AC2642">
        <v>1792</v>
      </c>
      <c r="AD2642">
        <v>11.67065414</v>
      </c>
      <c r="AE2642">
        <v>12.312540117999999</v>
      </c>
      <c r="AF2642">
        <v>-0.64188597800000002</v>
      </c>
      <c r="AG2642">
        <v>-0.116706541</v>
      </c>
      <c r="AH2642">
        <v>21.415650347</v>
      </c>
      <c r="AI2642">
        <v>21.298943806</v>
      </c>
    </row>
    <row r="2643" spans="1:35" x14ac:dyDescent="0.2">
      <c r="A2643">
        <v>50</v>
      </c>
      <c r="B2643">
        <v>3</v>
      </c>
      <c r="C2643">
        <v>7</v>
      </c>
      <c r="D2643">
        <v>48</v>
      </c>
      <c r="E2643">
        <v>147</v>
      </c>
      <c r="F2643" t="s">
        <v>3701</v>
      </c>
      <c r="G2643" t="s">
        <v>4912</v>
      </c>
      <c r="H2643">
        <v>35662</v>
      </c>
      <c r="I2643">
        <v>35732</v>
      </c>
      <c r="J2643">
        <v>36569</v>
      </c>
      <c r="K2643">
        <v>70</v>
      </c>
      <c r="L2643">
        <v>837</v>
      </c>
      <c r="M2643">
        <v>81</v>
      </c>
      <c r="N2643">
        <v>346</v>
      </c>
      <c r="O2643">
        <v>137</v>
      </c>
      <c r="P2643">
        <v>499</v>
      </c>
      <c r="Q2643">
        <v>-56</v>
      </c>
      <c r="R2643">
        <v>-153</v>
      </c>
      <c r="S2643">
        <v>1</v>
      </c>
      <c r="T2643">
        <v>13</v>
      </c>
      <c r="U2643">
        <v>127</v>
      </c>
      <c r="V2643">
        <v>988</v>
      </c>
      <c r="W2643">
        <v>128</v>
      </c>
      <c r="X2643">
        <v>1001</v>
      </c>
      <c r="Y2643">
        <v>-2</v>
      </c>
      <c r="Z2643">
        <v>-11</v>
      </c>
      <c r="AA2643">
        <v>2874</v>
      </c>
      <c r="AB2643">
        <v>2874</v>
      </c>
      <c r="AC2643">
        <v>2874</v>
      </c>
      <c r="AD2643">
        <v>9.5710986016999993</v>
      </c>
      <c r="AE2643">
        <v>13.803405208999999</v>
      </c>
      <c r="AF2643">
        <v>-4.2323066069999999</v>
      </c>
      <c r="AG2643">
        <v>0.35960775090000002</v>
      </c>
      <c r="AH2643">
        <v>27.330189071</v>
      </c>
      <c r="AI2643">
        <v>27.689796822000002</v>
      </c>
    </row>
    <row r="2644" spans="1:35" x14ac:dyDescent="0.2">
      <c r="A2644">
        <v>50</v>
      </c>
      <c r="B2644">
        <v>3</v>
      </c>
      <c r="C2644">
        <v>7</v>
      </c>
      <c r="D2644">
        <v>48</v>
      </c>
      <c r="E2644">
        <v>149</v>
      </c>
      <c r="F2644" t="s">
        <v>3701</v>
      </c>
      <c r="G2644" t="s">
        <v>4588</v>
      </c>
      <c r="H2644">
        <v>24435</v>
      </c>
      <c r="I2644">
        <v>24452</v>
      </c>
      <c r="J2644">
        <v>24687</v>
      </c>
      <c r="K2644">
        <v>17</v>
      </c>
      <c r="L2644">
        <v>235</v>
      </c>
      <c r="M2644">
        <v>38</v>
      </c>
      <c r="N2644">
        <v>226</v>
      </c>
      <c r="O2644">
        <v>91</v>
      </c>
      <c r="P2644">
        <v>350</v>
      </c>
      <c r="Q2644">
        <v>-53</v>
      </c>
      <c r="R2644">
        <v>-124</v>
      </c>
      <c r="S2644">
        <v>0</v>
      </c>
      <c r="T2644">
        <v>10</v>
      </c>
      <c r="U2644">
        <v>74</v>
      </c>
      <c r="V2644">
        <v>351</v>
      </c>
      <c r="W2644">
        <v>74</v>
      </c>
      <c r="X2644">
        <v>361</v>
      </c>
      <c r="Y2644">
        <v>-4</v>
      </c>
      <c r="Z2644">
        <v>-2</v>
      </c>
      <c r="AA2644">
        <v>284</v>
      </c>
      <c r="AB2644">
        <v>284</v>
      </c>
      <c r="AC2644">
        <v>284</v>
      </c>
      <c r="AD2644">
        <v>9.1983963858000006</v>
      </c>
      <c r="AE2644">
        <v>14.245304137</v>
      </c>
      <c r="AF2644">
        <v>-5.046907751</v>
      </c>
      <c r="AG2644">
        <v>0.40700868959999997</v>
      </c>
      <c r="AH2644">
        <v>14.286005006</v>
      </c>
      <c r="AI2644">
        <v>14.693013696</v>
      </c>
    </row>
    <row r="2645" spans="1:35" x14ac:dyDescent="0.2">
      <c r="A2645">
        <v>50</v>
      </c>
      <c r="B2645">
        <v>3</v>
      </c>
      <c r="C2645">
        <v>7</v>
      </c>
      <c r="D2645">
        <v>48</v>
      </c>
      <c r="E2645">
        <v>151</v>
      </c>
      <c r="F2645" t="s">
        <v>3701</v>
      </c>
      <c r="G2645" t="s">
        <v>6106</v>
      </c>
      <c r="H2645">
        <v>3672</v>
      </c>
      <c r="I2645">
        <v>3677</v>
      </c>
      <c r="J2645">
        <v>3706</v>
      </c>
      <c r="K2645">
        <v>5</v>
      </c>
      <c r="L2645">
        <v>29</v>
      </c>
      <c r="M2645">
        <v>12</v>
      </c>
      <c r="N2645">
        <v>30</v>
      </c>
      <c r="O2645">
        <v>8</v>
      </c>
      <c r="P2645">
        <v>47</v>
      </c>
      <c r="Q2645">
        <v>4</v>
      </c>
      <c r="R2645">
        <v>-17</v>
      </c>
      <c r="S2645">
        <v>0</v>
      </c>
      <c r="T2645">
        <v>3</v>
      </c>
      <c r="U2645">
        <v>2</v>
      </c>
      <c r="V2645">
        <v>44</v>
      </c>
      <c r="W2645">
        <v>2</v>
      </c>
      <c r="X2645">
        <v>47</v>
      </c>
      <c r="Y2645">
        <v>-1</v>
      </c>
      <c r="Z2645">
        <v>-1</v>
      </c>
      <c r="AA2645">
        <v>16</v>
      </c>
      <c r="AB2645">
        <v>16</v>
      </c>
      <c r="AC2645">
        <v>16</v>
      </c>
      <c r="AD2645">
        <v>8.1267777326000008</v>
      </c>
      <c r="AE2645">
        <v>12.731951780999999</v>
      </c>
      <c r="AF2645">
        <v>-4.6051740480000003</v>
      </c>
      <c r="AG2645">
        <v>0.81267777330000002</v>
      </c>
      <c r="AH2645">
        <v>11.919274008</v>
      </c>
      <c r="AI2645">
        <v>12.731951780999999</v>
      </c>
    </row>
    <row r="2646" spans="1:35" x14ac:dyDescent="0.2">
      <c r="A2646">
        <v>50</v>
      </c>
      <c r="B2646">
        <v>3</v>
      </c>
      <c r="C2646">
        <v>7</v>
      </c>
      <c r="D2646">
        <v>48</v>
      </c>
      <c r="E2646">
        <v>153</v>
      </c>
      <c r="F2646" t="s">
        <v>3701</v>
      </c>
      <c r="G2646" t="s">
        <v>4913</v>
      </c>
      <c r="H2646">
        <v>5402</v>
      </c>
      <c r="I2646">
        <v>5378</v>
      </c>
      <c r="J2646">
        <v>5350</v>
      </c>
      <c r="K2646">
        <v>-24</v>
      </c>
      <c r="L2646">
        <v>-28</v>
      </c>
      <c r="M2646">
        <v>13</v>
      </c>
      <c r="N2646">
        <v>70</v>
      </c>
      <c r="O2646">
        <v>15</v>
      </c>
      <c r="P2646">
        <v>68</v>
      </c>
      <c r="Q2646">
        <v>-2</v>
      </c>
      <c r="R2646">
        <v>2</v>
      </c>
      <c r="S2646">
        <v>0</v>
      </c>
      <c r="T2646">
        <v>1</v>
      </c>
      <c r="U2646">
        <v>-22</v>
      </c>
      <c r="V2646">
        <v>-31</v>
      </c>
      <c r="W2646">
        <v>-22</v>
      </c>
      <c r="X2646">
        <v>-30</v>
      </c>
      <c r="Y2646">
        <v>0</v>
      </c>
      <c r="Z2646">
        <v>0</v>
      </c>
      <c r="AA2646">
        <v>17</v>
      </c>
      <c r="AB2646">
        <v>17</v>
      </c>
      <c r="AC2646">
        <v>17</v>
      </c>
      <c r="AD2646">
        <v>13.049962713999999</v>
      </c>
      <c r="AE2646">
        <v>12.677106637</v>
      </c>
      <c r="AF2646">
        <v>0.3728560776</v>
      </c>
      <c r="AG2646">
        <v>0.1864280388</v>
      </c>
      <c r="AH2646">
        <v>-5.779269202</v>
      </c>
      <c r="AI2646">
        <v>-5.5928411630000001</v>
      </c>
    </row>
    <row r="2647" spans="1:35" x14ac:dyDescent="0.2">
      <c r="A2647">
        <v>50</v>
      </c>
      <c r="B2647">
        <v>3</v>
      </c>
      <c r="C2647">
        <v>7</v>
      </c>
      <c r="D2647">
        <v>48</v>
      </c>
      <c r="E2647">
        <v>155</v>
      </c>
      <c r="F2647" t="s">
        <v>3701</v>
      </c>
      <c r="G2647" t="s">
        <v>6107</v>
      </c>
      <c r="H2647">
        <v>1095</v>
      </c>
      <c r="I2647">
        <v>1086</v>
      </c>
      <c r="J2647">
        <v>1080</v>
      </c>
      <c r="K2647">
        <v>-9</v>
      </c>
      <c r="L2647">
        <v>-6</v>
      </c>
      <c r="M2647">
        <v>4</v>
      </c>
      <c r="N2647">
        <v>17</v>
      </c>
      <c r="O2647">
        <v>9</v>
      </c>
      <c r="P2647">
        <v>16</v>
      </c>
      <c r="Q2647">
        <v>-5</v>
      </c>
      <c r="R2647">
        <v>1</v>
      </c>
      <c r="S2647">
        <v>0</v>
      </c>
      <c r="T2647">
        <v>0</v>
      </c>
      <c r="U2647">
        <v>-4</v>
      </c>
      <c r="V2647">
        <v>-6</v>
      </c>
      <c r="W2647">
        <v>-4</v>
      </c>
      <c r="X2647">
        <v>-6</v>
      </c>
      <c r="Y2647">
        <v>0</v>
      </c>
      <c r="Z2647">
        <v>-1</v>
      </c>
      <c r="AA2647">
        <v>25</v>
      </c>
      <c r="AB2647">
        <v>25</v>
      </c>
      <c r="AC2647">
        <v>25</v>
      </c>
      <c r="AD2647">
        <v>15.697137581</v>
      </c>
      <c r="AE2647">
        <v>14.773776547000001</v>
      </c>
      <c r="AF2647">
        <v>0.92336103420000004</v>
      </c>
      <c r="AG2647">
        <v>0</v>
      </c>
      <c r="AH2647">
        <v>-5.5401662050000002</v>
      </c>
      <c r="AI2647">
        <v>-5.5401662050000002</v>
      </c>
    </row>
    <row r="2648" spans="1:35" x14ac:dyDescent="0.2">
      <c r="A2648">
        <v>50</v>
      </c>
      <c r="B2648">
        <v>3</v>
      </c>
      <c r="C2648">
        <v>7</v>
      </c>
      <c r="D2648">
        <v>48</v>
      </c>
      <c r="E2648">
        <v>157</v>
      </c>
      <c r="F2648" t="s">
        <v>3701</v>
      </c>
      <c r="G2648" t="s">
        <v>6108</v>
      </c>
      <c r="H2648">
        <v>822779</v>
      </c>
      <c r="I2648">
        <v>828632</v>
      </c>
      <c r="J2648">
        <v>858527</v>
      </c>
      <c r="K2648">
        <v>5853</v>
      </c>
      <c r="L2648">
        <v>29895</v>
      </c>
      <c r="M2648">
        <v>2135</v>
      </c>
      <c r="N2648">
        <v>8725</v>
      </c>
      <c r="O2648">
        <v>1144</v>
      </c>
      <c r="P2648">
        <v>4924</v>
      </c>
      <c r="Q2648">
        <v>991</v>
      </c>
      <c r="R2648">
        <v>3801</v>
      </c>
      <c r="S2648">
        <v>186</v>
      </c>
      <c r="T2648">
        <v>1704</v>
      </c>
      <c r="U2648">
        <v>4618</v>
      </c>
      <c r="V2648">
        <v>24712</v>
      </c>
      <c r="W2648">
        <v>4804</v>
      </c>
      <c r="X2648">
        <v>26416</v>
      </c>
      <c r="Y2648">
        <v>58</v>
      </c>
      <c r="Z2648">
        <v>-322</v>
      </c>
      <c r="AA2648">
        <v>4600</v>
      </c>
      <c r="AB2648">
        <v>4600</v>
      </c>
      <c r="AC2648">
        <v>4600</v>
      </c>
      <c r="AD2648">
        <v>10.342830759</v>
      </c>
      <c r="AE2648">
        <v>5.8370313645999996</v>
      </c>
      <c r="AF2648">
        <v>4.5057993941000003</v>
      </c>
      <c r="AG2648">
        <v>2.0199637378999999</v>
      </c>
      <c r="AH2648">
        <v>29.294215898000001</v>
      </c>
      <c r="AI2648">
        <v>31.314179635999999</v>
      </c>
    </row>
    <row r="2649" spans="1:35" x14ac:dyDescent="0.2">
      <c r="A2649">
        <v>50</v>
      </c>
      <c r="B2649">
        <v>3</v>
      </c>
      <c r="C2649">
        <v>7</v>
      </c>
      <c r="D2649">
        <v>48</v>
      </c>
      <c r="E2649">
        <v>159</v>
      </c>
      <c r="F2649" t="s">
        <v>3701</v>
      </c>
      <c r="G2649" t="s">
        <v>4589</v>
      </c>
      <c r="H2649">
        <v>10359</v>
      </c>
      <c r="I2649">
        <v>10366</v>
      </c>
      <c r="J2649">
        <v>10464</v>
      </c>
      <c r="K2649">
        <v>7</v>
      </c>
      <c r="L2649">
        <v>98</v>
      </c>
      <c r="M2649">
        <v>20</v>
      </c>
      <c r="N2649">
        <v>101</v>
      </c>
      <c r="O2649">
        <v>33</v>
      </c>
      <c r="P2649">
        <v>147</v>
      </c>
      <c r="Q2649">
        <v>-13</v>
      </c>
      <c r="R2649">
        <v>-46</v>
      </c>
      <c r="S2649">
        <v>0</v>
      </c>
      <c r="T2649">
        <v>4</v>
      </c>
      <c r="U2649">
        <v>20</v>
      </c>
      <c r="V2649">
        <v>140</v>
      </c>
      <c r="W2649">
        <v>20</v>
      </c>
      <c r="X2649">
        <v>144</v>
      </c>
      <c r="Y2649">
        <v>0</v>
      </c>
      <c r="Z2649">
        <v>0</v>
      </c>
      <c r="AA2649">
        <v>26</v>
      </c>
      <c r="AB2649">
        <v>26</v>
      </c>
      <c r="AC2649">
        <v>26</v>
      </c>
      <c r="AD2649">
        <v>9.6975516082999995</v>
      </c>
      <c r="AE2649">
        <v>14.114258281</v>
      </c>
      <c r="AF2649">
        <v>-4.4167066730000002</v>
      </c>
      <c r="AG2649">
        <v>0.38406144980000001</v>
      </c>
      <c r="AH2649">
        <v>13.442150743999999</v>
      </c>
      <c r="AI2649">
        <v>13.826212194</v>
      </c>
    </row>
    <row r="2650" spans="1:35" x14ac:dyDescent="0.2">
      <c r="A2650">
        <v>50</v>
      </c>
      <c r="B2650">
        <v>3</v>
      </c>
      <c r="C2650">
        <v>7</v>
      </c>
      <c r="D2650">
        <v>48</v>
      </c>
      <c r="E2650">
        <v>161</v>
      </c>
      <c r="F2650" t="s">
        <v>3701</v>
      </c>
      <c r="G2650" t="s">
        <v>6109</v>
      </c>
      <c r="H2650">
        <v>19435</v>
      </c>
      <c r="I2650">
        <v>19445</v>
      </c>
      <c r="J2650">
        <v>19774</v>
      </c>
      <c r="K2650">
        <v>10</v>
      </c>
      <c r="L2650">
        <v>329</v>
      </c>
      <c r="M2650">
        <v>58</v>
      </c>
      <c r="N2650">
        <v>206</v>
      </c>
      <c r="O2650">
        <v>73</v>
      </c>
      <c r="P2650">
        <v>267</v>
      </c>
      <c r="Q2650">
        <v>-15</v>
      </c>
      <c r="R2650">
        <v>-61</v>
      </c>
      <c r="S2650">
        <v>1</v>
      </c>
      <c r="T2650">
        <v>2</v>
      </c>
      <c r="U2650">
        <v>26</v>
      </c>
      <c r="V2650">
        <v>391</v>
      </c>
      <c r="W2650">
        <v>27</v>
      </c>
      <c r="X2650">
        <v>393</v>
      </c>
      <c r="Y2650">
        <v>-2</v>
      </c>
      <c r="Z2650">
        <v>-3</v>
      </c>
      <c r="AA2650">
        <v>1473</v>
      </c>
      <c r="AB2650">
        <v>1473</v>
      </c>
      <c r="AC2650">
        <v>1473</v>
      </c>
      <c r="AD2650">
        <v>10.505112318</v>
      </c>
      <c r="AE2650">
        <v>13.615849461</v>
      </c>
      <c r="AF2650">
        <v>-3.1107371430000001</v>
      </c>
      <c r="AG2650">
        <v>0.10199138169999999</v>
      </c>
      <c r="AH2650">
        <v>19.939315128</v>
      </c>
      <c r="AI2650">
        <v>20.041306509999998</v>
      </c>
    </row>
    <row r="2651" spans="1:35" x14ac:dyDescent="0.2">
      <c r="A2651">
        <v>50</v>
      </c>
      <c r="B2651">
        <v>3</v>
      </c>
      <c r="C2651">
        <v>7</v>
      </c>
      <c r="D2651">
        <v>48</v>
      </c>
      <c r="E2651">
        <v>163</v>
      </c>
      <c r="F2651" t="s">
        <v>3701</v>
      </c>
      <c r="G2651" t="s">
        <v>6110</v>
      </c>
      <c r="H2651">
        <v>18385</v>
      </c>
      <c r="I2651">
        <v>18366</v>
      </c>
      <c r="J2651">
        <v>18436</v>
      </c>
      <c r="K2651">
        <v>-19</v>
      </c>
      <c r="L2651">
        <v>70</v>
      </c>
      <c r="M2651">
        <v>51</v>
      </c>
      <c r="N2651">
        <v>220</v>
      </c>
      <c r="O2651">
        <v>50</v>
      </c>
      <c r="P2651">
        <v>172</v>
      </c>
      <c r="Q2651">
        <v>1</v>
      </c>
      <c r="R2651">
        <v>48</v>
      </c>
      <c r="S2651">
        <v>1</v>
      </c>
      <c r="T2651">
        <v>124</v>
      </c>
      <c r="U2651">
        <v>-21</v>
      </c>
      <c r="V2651">
        <v>-106</v>
      </c>
      <c r="W2651">
        <v>-20</v>
      </c>
      <c r="X2651">
        <v>18</v>
      </c>
      <c r="Y2651">
        <v>0</v>
      </c>
      <c r="Z2651">
        <v>4</v>
      </c>
      <c r="AA2651">
        <v>2919</v>
      </c>
      <c r="AB2651">
        <v>2919</v>
      </c>
      <c r="AC2651">
        <v>2919</v>
      </c>
      <c r="AD2651">
        <v>11.955871963</v>
      </c>
      <c r="AE2651">
        <v>9.3473180804999991</v>
      </c>
      <c r="AF2651">
        <v>2.6085538828999999</v>
      </c>
      <c r="AG2651">
        <v>6.7387641976000001</v>
      </c>
      <c r="AH2651">
        <v>-5.760556491</v>
      </c>
      <c r="AI2651">
        <v>0.97820770609999996</v>
      </c>
    </row>
    <row r="2652" spans="1:35" x14ac:dyDescent="0.2">
      <c r="A2652">
        <v>50</v>
      </c>
      <c r="B2652">
        <v>3</v>
      </c>
      <c r="C2652">
        <v>7</v>
      </c>
      <c r="D2652">
        <v>48</v>
      </c>
      <c r="E2652">
        <v>165</v>
      </c>
      <c r="F2652" t="s">
        <v>3701</v>
      </c>
      <c r="G2652" t="s">
        <v>6111</v>
      </c>
      <c r="H2652">
        <v>21598</v>
      </c>
      <c r="I2652">
        <v>21701</v>
      </c>
      <c r="J2652">
        <v>21895</v>
      </c>
      <c r="K2652">
        <v>103</v>
      </c>
      <c r="L2652">
        <v>194</v>
      </c>
      <c r="M2652">
        <v>120</v>
      </c>
      <c r="N2652">
        <v>447</v>
      </c>
      <c r="O2652">
        <v>45</v>
      </c>
      <c r="P2652">
        <v>144</v>
      </c>
      <c r="Q2652">
        <v>75</v>
      </c>
      <c r="R2652">
        <v>303</v>
      </c>
      <c r="S2652">
        <v>5</v>
      </c>
      <c r="T2652">
        <v>32</v>
      </c>
      <c r="U2652">
        <v>22</v>
      </c>
      <c r="V2652">
        <v>-145</v>
      </c>
      <c r="W2652">
        <v>27</v>
      </c>
      <c r="X2652">
        <v>-113</v>
      </c>
      <c r="Y2652">
        <v>1</v>
      </c>
      <c r="Z2652">
        <v>4</v>
      </c>
      <c r="AA2652">
        <v>29</v>
      </c>
      <c r="AB2652">
        <v>29</v>
      </c>
      <c r="AC2652">
        <v>29</v>
      </c>
      <c r="AD2652">
        <v>20.506468482999999</v>
      </c>
      <c r="AE2652">
        <v>6.6061106523999999</v>
      </c>
      <c r="AF2652">
        <v>13.900357831000001</v>
      </c>
      <c r="AG2652">
        <v>1.4680245893999999</v>
      </c>
      <c r="AH2652">
        <v>-6.6519864210000001</v>
      </c>
      <c r="AI2652">
        <v>-5.1839618310000004</v>
      </c>
    </row>
    <row r="2653" spans="1:35" x14ac:dyDescent="0.2">
      <c r="A2653">
        <v>50</v>
      </c>
      <c r="B2653">
        <v>3</v>
      </c>
      <c r="C2653">
        <v>7</v>
      </c>
      <c r="D2653">
        <v>48</v>
      </c>
      <c r="E2653">
        <v>167</v>
      </c>
      <c r="F2653" t="s">
        <v>3701</v>
      </c>
      <c r="G2653" t="s">
        <v>6112</v>
      </c>
      <c r="H2653">
        <v>350682</v>
      </c>
      <c r="I2653">
        <v>351458</v>
      </c>
      <c r="J2653">
        <v>355062</v>
      </c>
      <c r="K2653">
        <v>776</v>
      </c>
      <c r="L2653">
        <v>3604</v>
      </c>
      <c r="M2653">
        <v>940</v>
      </c>
      <c r="N2653">
        <v>3814</v>
      </c>
      <c r="O2653">
        <v>832</v>
      </c>
      <c r="P2653">
        <v>3631</v>
      </c>
      <c r="Q2653">
        <v>108</v>
      </c>
      <c r="R2653">
        <v>183</v>
      </c>
      <c r="S2653">
        <v>-1</v>
      </c>
      <c r="T2653">
        <v>158</v>
      </c>
      <c r="U2653">
        <v>662</v>
      </c>
      <c r="V2653">
        <v>3246</v>
      </c>
      <c r="W2653">
        <v>661</v>
      </c>
      <c r="X2653">
        <v>3404</v>
      </c>
      <c r="Y2653">
        <v>7</v>
      </c>
      <c r="Z2653">
        <v>17</v>
      </c>
      <c r="AA2653">
        <v>4699</v>
      </c>
      <c r="AB2653">
        <v>4699</v>
      </c>
      <c r="AC2653">
        <v>4699</v>
      </c>
      <c r="AD2653">
        <v>10.796580422</v>
      </c>
      <c r="AE2653">
        <v>10.278548378</v>
      </c>
      <c r="AF2653">
        <v>0.51803204439999995</v>
      </c>
      <c r="AG2653">
        <v>0.44726263939999999</v>
      </c>
      <c r="AH2653">
        <v>9.1886995414000001</v>
      </c>
      <c r="AI2653">
        <v>9.6359621808</v>
      </c>
    </row>
    <row r="2654" spans="1:35" x14ac:dyDescent="0.2">
      <c r="A2654">
        <v>50</v>
      </c>
      <c r="B2654">
        <v>3</v>
      </c>
      <c r="C2654">
        <v>7</v>
      </c>
      <c r="D2654">
        <v>48</v>
      </c>
      <c r="E2654">
        <v>169</v>
      </c>
      <c r="F2654" t="s">
        <v>3701</v>
      </c>
      <c r="G2654" t="s">
        <v>6113</v>
      </c>
      <c r="H2654">
        <v>5816</v>
      </c>
      <c r="I2654">
        <v>5794</v>
      </c>
      <c r="J2654">
        <v>5863</v>
      </c>
      <c r="K2654">
        <v>-22</v>
      </c>
      <c r="L2654">
        <v>69</v>
      </c>
      <c r="M2654">
        <v>12</v>
      </c>
      <c r="N2654">
        <v>50</v>
      </c>
      <c r="O2654">
        <v>18</v>
      </c>
      <c r="P2654">
        <v>39</v>
      </c>
      <c r="Q2654">
        <v>-6</v>
      </c>
      <c r="R2654">
        <v>11</v>
      </c>
      <c r="S2654">
        <v>0</v>
      </c>
      <c r="T2654">
        <v>25</v>
      </c>
      <c r="U2654">
        <v>-16</v>
      </c>
      <c r="V2654">
        <v>31</v>
      </c>
      <c r="W2654">
        <v>-16</v>
      </c>
      <c r="X2654">
        <v>56</v>
      </c>
      <c r="Y2654">
        <v>0</v>
      </c>
      <c r="Z2654">
        <v>2</v>
      </c>
      <c r="AA2654">
        <v>1643</v>
      </c>
      <c r="AB2654">
        <v>1643</v>
      </c>
      <c r="AC2654">
        <v>1643</v>
      </c>
      <c r="AD2654">
        <v>8.5785365017000004</v>
      </c>
      <c r="AE2654">
        <v>6.6912584713000003</v>
      </c>
      <c r="AF2654">
        <v>1.8872780304000001</v>
      </c>
      <c r="AG2654">
        <v>4.2892682508000002</v>
      </c>
      <c r="AH2654">
        <v>5.3186926310000002</v>
      </c>
      <c r="AI2654">
        <v>9.6079608819000004</v>
      </c>
    </row>
    <row r="2655" spans="1:35" x14ac:dyDescent="0.2">
      <c r="A2655">
        <v>50</v>
      </c>
      <c r="B2655">
        <v>3</v>
      </c>
      <c r="C2655">
        <v>7</v>
      </c>
      <c r="D2655">
        <v>48</v>
      </c>
      <c r="E2655">
        <v>171</v>
      </c>
      <c r="F2655" t="s">
        <v>3701</v>
      </c>
      <c r="G2655" t="s">
        <v>6114</v>
      </c>
      <c r="H2655">
        <v>26725</v>
      </c>
      <c r="I2655">
        <v>26732</v>
      </c>
      <c r="J2655">
        <v>27297</v>
      </c>
      <c r="K2655">
        <v>7</v>
      </c>
      <c r="L2655">
        <v>565</v>
      </c>
      <c r="M2655">
        <v>64</v>
      </c>
      <c r="N2655">
        <v>252</v>
      </c>
      <c r="O2655">
        <v>96</v>
      </c>
      <c r="P2655">
        <v>417</v>
      </c>
      <c r="Q2655">
        <v>-32</v>
      </c>
      <c r="R2655">
        <v>-165</v>
      </c>
      <c r="S2655">
        <v>0</v>
      </c>
      <c r="T2655">
        <v>27</v>
      </c>
      <c r="U2655">
        <v>43</v>
      </c>
      <c r="V2655">
        <v>713</v>
      </c>
      <c r="W2655">
        <v>43</v>
      </c>
      <c r="X2655">
        <v>740</v>
      </c>
      <c r="Y2655">
        <v>-4</v>
      </c>
      <c r="Z2655">
        <v>-10</v>
      </c>
      <c r="AA2655">
        <v>186</v>
      </c>
      <c r="AB2655">
        <v>186</v>
      </c>
      <c r="AC2655">
        <v>186</v>
      </c>
      <c r="AD2655">
        <v>9.3283236780000003</v>
      </c>
      <c r="AE2655">
        <v>15.436154658</v>
      </c>
      <c r="AF2655">
        <v>-6.1078309800000001</v>
      </c>
      <c r="AG2655">
        <v>0.99946325120000001</v>
      </c>
      <c r="AH2655">
        <v>26.393233263999999</v>
      </c>
      <c r="AI2655">
        <v>27.392696515000001</v>
      </c>
    </row>
    <row r="2656" spans="1:35" x14ac:dyDescent="0.2">
      <c r="A2656">
        <v>50</v>
      </c>
      <c r="B2656">
        <v>3</v>
      </c>
      <c r="C2656">
        <v>7</v>
      </c>
      <c r="D2656">
        <v>48</v>
      </c>
      <c r="E2656">
        <v>173</v>
      </c>
      <c r="F2656" t="s">
        <v>3701</v>
      </c>
      <c r="G2656" t="s">
        <v>6115</v>
      </c>
      <c r="H2656">
        <v>1116</v>
      </c>
      <c r="I2656">
        <v>1114</v>
      </c>
      <c r="J2656">
        <v>1149</v>
      </c>
      <c r="K2656">
        <v>-2</v>
      </c>
      <c r="L2656">
        <v>35</v>
      </c>
      <c r="M2656">
        <v>2</v>
      </c>
      <c r="N2656">
        <v>19</v>
      </c>
      <c r="O2656">
        <v>1</v>
      </c>
      <c r="P2656">
        <v>10</v>
      </c>
      <c r="Q2656">
        <v>1</v>
      </c>
      <c r="R2656">
        <v>9</v>
      </c>
      <c r="S2656">
        <v>0</v>
      </c>
      <c r="T2656">
        <v>7</v>
      </c>
      <c r="U2656">
        <v>-2</v>
      </c>
      <c r="V2656">
        <v>19</v>
      </c>
      <c r="W2656">
        <v>-2</v>
      </c>
      <c r="X2656">
        <v>26</v>
      </c>
      <c r="Y2656">
        <v>-1</v>
      </c>
      <c r="Z2656">
        <v>0</v>
      </c>
      <c r="AA2656">
        <v>0</v>
      </c>
      <c r="AB2656">
        <v>0</v>
      </c>
      <c r="AC2656">
        <v>0</v>
      </c>
      <c r="AD2656">
        <v>16.791869200000001</v>
      </c>
      <c r="AE2656">
        <v>8.8378258947999999</v>
      </c>
      <c r="AF2656">
        <v>7.9540433052999999</v>
      </c>
      <c r="AG2656">
        <v>6.1864781263999999</v>
      </c>
      <c r="AH2656">
        <v>16.791869200000001</v>
      </c>
      <c r="AI2656">
        <v>22.978347327000002</v>
      </c>
    </row>
    <row r="2657" spans="1:35" x14ac:dyDescent="0.2">
      <c r="A2657">
        <v>50</v>
      </c>
      <c r="B2657">
        <v>3</v>
      </c>
      <c r="C2657">
        <v>7</v>
      </c>
      <c r="D2657">
        <v>48</v>
      </c>
      <c r="E2657">
        <v>175</v>
      </c>
      <c r="F2657" t="s">
        <v>3701</v>
      </c>
      <c r="G2657" t="s">
        <v>6116</v>
      </c>
      <c r="H2657">
        <v>7012</v>
      </c>
      <c r="I2657">
        <v>7005</v>
      </c>
      <c r="J2657">
        <v>7163</v>
      </c>
      <c r="K2657">
        <v>-7</v>
      </c>
      <c r="L2657">
        <v>158</v>
      </c>
      <c r="M2657">
        <v>8</v>
      </c>
      <c r="N2657">
        <v>80</v>
      </c>
      <c r="O2657">
        <v>19</v>
      </c>
      <c r="P2657">
        <v>78</v>
      </c>
      <c r="Q2657">
        <v>-11</v>
      </c>
      <c r="R2657">
        <v>2</v>
      </c>
      <c r="S2657">
        <v>0</v>
      </c>
      <c r="T2657">
        <v>1</v>
      </c>
      <c r="U2657">
        <v>5</v>
      </c>
      <c r="V2657">
        <v>158</v>
      </c>
      <c r="W2657">
        <v>5</v>
      </c>
      <c r="X2657">
        <v>159</v>
      </c>
      <c r="Y2657">
        <v>-1</v>
      </c>
      <c r="Z2657">
        <v>-3</v>
      </c>
      <c r="AA2657">
        <v>40</v>
      </c>
      <c r="AB2657">
        <v>40</v>
      </c>
      <c r="AC2657">
        <v>40</v>
      </c>
      <c r="AD2657">
        <v>11.293054771</v>
      </c>
      <c r="AE2657">
        <v>11.010728402</v>
      </c>
      <c r="AF2657">
        <v>0.28232636929999999</v>
      </c>
      <c r="AG2657">
        <v>0.14116318459999999</v>
      </c>
      <c r="AH2657">
        <v>22.303783172999999</v>
      </c>
      <c r="AI2657">
        <v>22.444946357999999</v>
      </c>
    </row>
    <row r="2658" spans="1:35" x14ac:dyDescent="0.2">
      <c r="A2658">
        <v>50</v>
      </c>
      <c r="B2658">
        <v>3</v>
      </c>
      <c r="C2658">
        <v>7</v>
      </c>
      <c r="D2658">
        <v>48</v>
      </c>
      <c r="E2658">
        <v>177</v>
      </c>
      <c r="F2658" t="s">
        <v>3701</v>
      </c>
      <c r="G2658" t="s">
        <v>6117</v>
      </c>
      <c r="H2658">
        <v>19653</v>
      </c>
      <c r="I2658">
        <v>19653</v>
      </c>
      <c r="J2658">
        <v>19641</v>
      </c>
      <c r="K2658">
        <v>0</v>
      </c>
      <c r="L2658">
        <v>-12</v>
      </c>
      <c r="M2658">
        <v>60</v>
      </c>
      <c r="N2658">
        <v>254</v>
      </c>
      <c r="O2658">
        <v>57</v>
      </c>
      <c r="P2658">
        <v>240</v>
      </c>
      <c r="Q2658">
        <v>3</v>
      </c>
      <c r="R2658">
        <v>14</v>
      </c>
      <c r="S2658">
        <v>0</v>
      </c>
      <c r="T2658">
        <v>3</v>
      </c>
      <c r="U2658">
        <v>-2</v>
      </c>
      <c r="V2658">
        <v>-32</v>
      </c>
      <c r="W2658">
        <v>-2</v>
      </c>
      <c r="X2658">
        <v>-29</v>
      </c>
      <c r="Y2658">
        <v>-1</v>
      </c>
      <c r="Z2658">
        <v>3</v>
      </c>
      <c r="AA2658">
        <v>169</v>
      </c>
      <c r="AB2658">
        <v>169</v>
      </c>
      <c r="AC2658">
        <v>169</v>
      </c>
      <c r="AD2658">
        <v>12.928182420000001</v>
      </c>
      <c r="AE2658">
        <v>12.215605436000001</v>
      </c>
      <c r="AF2658">
        <v>0.71257698380000001</v>
      </c>
      <c r="AG2658">
        <v>0.15269506790000001</v>
      </c>
      <c r="AH2658">
        <v>-1.6287473910000001</v>
      </c>
      <c r="AI2658">
        <v>-1.4760523240000001</v>
      </c>
    </row>
    <row r="2659" spans="1:35" x14ac:dyDescent="0.2">
      <c r="A2659">
        <v>50</v>
      </c>
      <c r="B2659">
        <v>3</v>
      </c>
      <c r="C2659">
        <v>7</v>
      </c>
      <c r="D2659">
        <v>48</v>
      </c>
      <c r="E2659">
        <v>179</v>
      </c>
      <c r="F2659" t="s">
        <v>3701</v>
      </c>
      <c r="G2659" t="s">
        <v>5176</v>
      </c>
      <c r="H2659">
        <v>21227</v>
      </c>
      <c r="I2659">
        <v>21179</v>
      </c>
      <c r="J2659">
        <v>21030</v>
      </c>
      <c r="K2659">
        <v>-48</v>
      </c>
      <c r="L2659">
        <v>-149</v>
      </c>
      <c r="M2659">
        <v>62</v>
      </c>
      <c r="N2659">
        <v>258</v>
      </c>
      <c r="O2659">
        <v>65</v>
      </c>
      <c r="P2659">
        <v>292</v>
      </c>
      <c r="Q2659">
        <v>-3</v>
      </c>
      <c r="R2659">
        <v>-34</v>
      </c>
      <c r="S2659">
        <v>0</v>
      </c>
      <c r="T2659">
        <v>2</v>
      </c>
      <c r="U2659">
        <v>-44</v>
      </c>
      <c r="V2659">
        <v>-117</v>
      </c>
      <c r="W2659">
        <v>-44</v>
      </c>
      <c r="X2659">
        <v>-115</v>
      </c>
      <c r="Y2659">
        <v>-1</v>
      </c>
      <c r="Z2659">
        <v>0</v>
      </c>
      <c r="AA2659">
        <v>1829</v>
      </c>
      <c r="AB2659">
        <v>1829</v>
      </c>
      <c r="AC2659">
        <v>1829</v>
      </c>
      <c r="AD2659">
        <v>12.224880949999999</v>
      </c>
      <c r="AE2659">
        <v>13.835911771999999</v>
      </c>
      <c r="AF2659">
        <v>-1.6110308229999999</v>
      </c>
      <c r="AG2659">
        <v>9.4766518999999994E-2</v>
      </c>
      <c r="AH2659">
        <v>-5.5438413610000001</v>
      </c>
      <c r="AI2659">
        <v>-5.4490748419999999</v>
      </c>
    </row>
    <row r="2660" spans="1:35" x14ac:dyDescent="0.2">
      <c r="A2660">
        <v>50</v>
      </c>
      <c r="B2660">
        <v>3</v>
      </c>
      <c r="C2660">
        <v>7</v>
      </c>
      <c r="D2660">
        <v>48</v>
      </c>
      <c r="E2660">
        <v>181</v>
      </c>
      <c r="F2660" t="s">
        <v>3701</v>
      </c>
      <c r="G2660" t="s">
        <v>5247</v>
      </c>
      <c r="H2660">
        <v>135543</v>
      </c>
      <c r="I2660">
        <v>136014</v>
      </c>
      <c r="J2660">
        <v>139336</v>
      </c>
      <c r="K2660">
        <v>471</v>
      </c>
      <c r="L2660">
        <v>3322</v>
      </c>
      <c r="M2660">
        <v>396</v>
      </c>
      <c r="N2660">
        <v>1500</v>
      </c>
      <c r="O2660">
        <v>420</v>
      </c>
      <c r="P2660">
        <v>1806</v>
      </c>
      <c r="Q2660">
        <v>-24</v>
      </c>
      <c r="R2660">
        <v>-306</v>
      </c>
      <c r="S2660">
        <v>2</v>
      </c>
      <c r="T2660">
        <v>14</v>
      </c>
      <c r="U2660">
        <v>494</v>
      </c>
      <c r="V2660">
        <v>3655</v>
      </c>
      <c r="W2660">
        <v>496</v>
      </c>
      <c r="X2660">
        <v>3669</v>
      </c>
      <c r="Y2660">
        <v>-1</v>
      </c>
      <c r="Z2660">
        <v>-41</v>
      </c>
      <c r="AA2660">
        <v>1987</v>
      </c>
      <c r="AB2660">
        <v>1987</v>
      </c>
      <c r="AC2660">
        <v>1987</v>
      </c>
      <c r="AD2660">
        <v>10.895224260000001</v>
      </c>
      <c r="AE2660">
        <v>13.117850009</v>
      </c>
      <c r="AF2660">
        <v>-2.2226257490000001</v>
      </c>
      <c r="AG2660">
        <v>0.1016887598</v>
      </c>
      <c r="AH2660">
        <v>26.54802978</v>
      </c>
      <c r="AI2660">
        <v>26.649718539999999</v>
      </c>
    </row>
    <row r="2661" spans="1:35" x14ac:dyDescent="0.2">
      <c r="A2661">
        <v>50</v>
      </c>
      <c r="B2661">
        <v>3</v>
      </c>
      <c r="C2661">
        <v>7</v>
      </c>
      <c r="D2661">
        <v>48</v>
      </c>
      <c r="E2661">
        <v>183</v>
      </c>
      <c r="F2661" t="s">
        <v>3701</v>
      </c>
      <c r="G2661" t="s">
        <v>6118</v>
      </c>
      <c r="H2661">
        <v>124239</v>
      </c>
      <c r="I2661">
        <v>124175</v>
      </c>
      <c r="J2661">
        <v>124201</v>
      </c>
      <c r="K2661">
        <v>-64</v>
      </c>
      <c r="L2661">
        <v>26</v>
      </c>
      <c r="M2661">
        <v>384</v>
      </c>
      <c r="N2661">
        <v>1667</v>
      </c>
      <c r="O2661">
        <v>401</v>
      </c>
      <c r="P2661">
        <v>1551</v>
      </c>
      <c r="Q2661">
        <v>-17</v>
      </c>
      <c r="R2661">
        <v>116</v>
      </c>
      <c r="S2661">
        <v>-1</v>
      </c>
      <c r="T2661">
        <v>24</v>
      </c>
      <c r="U2661">
        <v>-47</v>
      </c>
      <c r="V2661">
        <v>-140</v>
      </c>
      <c r="W2661">
        <v>-48</v>
      </c>
      <c r="X2661">
        <v>-116</v>
      </c>
      <c r="Y2661">
        <v>1</v>
      </c>
      <c r="Z2661">
        <v>26</v>
      </c>
      <c r="AA2661">
        <v>3761</v>
      </c>
      <c r="AB2661">
        <v>3761</v>
      </c>
      <c r="AC2661">
        <v>3761</v>
      </c>
      <c r="AD2661">
        <v>13.423197088</v>
      </c>
      <c r="AE2661">
        <v>12.489129384</v>
      </c>
      <c r="AF2661">
        <v>0.93406770380000004</v>
      </c>
      <c r="AG2661">
        <v>0.193255387</v>
      </c>
      <c r="AH2661">
        <v>-1.1273230910000001</v>
      </c>
      <c r="AI2661">
        <v>-0.93406770400000005</v>
      </c>
    </row>
    <row r="2662" spans="1:35" x14ac:dyDescent="0.2">
      <c r="A2662">
        <v>50</v>
      </c>
      <c r="B2662">
        <v>3</v>
      </c>
      <c r="C2662">
        <v>7</v>
      </c>
      <c r="D2662">
        <v>48</v>
      </c>
      <c r="E2662">
        <v>185</v>
      </c>
      <c r="F2662" t="s">
        <v>3701</v>
      </c>
      <c r="G2662" t="s">
        <v>6119</v>
      </c>
      <c r="H2662">
        <v>29268</v>
      </c>
      <c r="I2662">
        <v>29414</v>
      </c>
      <c r="J2662">
        <v>30287</v>
      </c>
      <c r="K2662">
        <v>146</v>
      </c>
      <c r="L2662">
        <v>873</v>
      </c>
      <c r="M2662">
        <v>72</v>
      </c>
      <c r="N2662">
        <v>291</v>
      </c>
      <c r="O2662">
        <v>85</v>
      </c>
      <c r="P2662">
        <v>327</v>
      </c>
      <c r="Q2662">
        <v>-13</v>
      </c>
      <c r="R2662">
        <v>-36</v>
      </c>
      <c r="S2662">
        <v>0</v>
      </c>
      <c r="T2662">
        <v>1</v>
      </c>
      <c r="U2662">
        <v>159</v>
      </c>
      <c r="V2662">
        <v>920</v>
      </c>
      <c r="W2662">
        <v>159</v>
      </c>
      <c r="X2662">
        <v>921</v>
      </c>
      <c r="Y2662">
        <v>0</v>
      </c>
      <c r="Z2662">
        <v>-12</v>
      </c>
      <c r="AA2662">
        <v>2817</v>
      </c>
      <c r="AB2662">
        <v>2817</v>
      </c>
      <c r="AC2662">
        <v>2817</v>
      </c>
      <c r="AD2662">
        <v>9.7485804258000002</v>
      </c>
      <c r="AE2662">
        <v>10.954590375</v>
      </c>
      <c r="AF2662">
        <v>-1.2060099500000001</v>
      </c>
      <c r="AG2662">
        <v>3.3500276400000001E-2</v>
      </c>
      <c r="AH2662">
        <v>30.820254266999999</v>
      </c>
      <c r="AI2662">
        <v>30.853754543000001</v>
      </c>
    </row>
    <row r="2663" spans="1:35" x14ac:dyDescent="0.2">
      <c r="A2663">
        <v>50</v>
      </c>
      <c r="B2663">
        <v>3</v>
      </c>
      <c r="C2663">
        <v>7</v>
      </c>
      <c r="D2663">
        <v>48</v>
      </c>
      <c r="E2663">
        <v>187</v>
      </c>
      <c r="F2663" t="s">
        <v>3701</v>
      </c>
      <c r="G2663" t="s">
        <v>5693</v>
      </c>
      <c r="H2663">
        <v>172706</v>
      </c>
      <c r="I2663">
        <v>173541</v>
      </c>
      <c r="J2663">
        <v>177036</v>
      </c>
      <c r="K2663">
        <v>835</v>
      </c>
      <c r="L2663">
        <v>3495</v>
      </c>
      <c r="M2663">
        <v>414</v>
      </c>
      <c r="N2663">
        <v>1799</v>
      </c>
      <c r="O2663">
        <v>354</v>
      </c>
      <c r="P2663">
        <v>1474</v>
      </c>
      <c r="Q2663">
        <v>60</v>
      </c>
      <c r="R2663">
        <v>325</v>
      </c>
      <c r="S2663">
        <v>-1</v>
      </c>
      <c r="T2663">
        <v>-3</v>
      </c>
      <c r="U2663">
        <v>769</v>
      </c>
      <c r="V2663">
        <v>3195</v>
      </c>
      <c r="W2663">
        <v>768</v>
      </c>
      <c r="X2663">
        <v>3192</v>
      </c>
      <c r="Y2663">
        <v>7</v>
      </c>
      <c r="Z2663">
        <v>-22</v>
      </c>
      <c r="AA2663">
        <v>1767</v>
      </c>
      <c r="AB2663">
        <v>1767</v>
      </c>
      <c r="AC2663">
        <v>1767</v>
      </c>
      <c r="AD2663">
        <v>10.263080579</v>
      </c>
      <c r="AE2663">
        <v>8.4089943150999993</v>
      </c>
      <c r="AF2663">
        <v>1.8540862634999999</v>
      </c>
      <c r="AG2663">
        <v>-1.7114641999999999E-2</v>
      </c>
      <c r="AH2663">
        <v>18.227094189999999</v>
      </c>
      <c r="AI2663">
        <v>18.209979548</v>
      </c>
    </row>
    <row r="2664" spans="1:35" x14ac:dyDescent="0.2">
      <c r="A2664">
        <v>50</v>
      </c>
      <c r="B2664">
        <v>3</v>
      </c>
      <c r="C2664">
        <v>7</v>
      </c>
      <c r="D2664">
        <v>48</v>
      </c>
      <c r="E2664">
        <v>189</v>
      </c>
      <c r="F2664" t="s">
        <v>3701</v>
      </c>
      <c r="G2664" t="s">
        <v>4592</v>
      </c>
      <c r="H2664">
        <v>32522</v>
      </c>
      <c r="I2664">
        <v>32439</v>
      </c>
      <c r="J2664">
        <v>32220</v>
      </c>
      <c r="K2664">
        <v>-83</v>
      </c>
      <c r="L2664">
        <v>-219</v>
      </c>
      <c r="M2664">
        <v>110</v>
      </c>
      <c r="N2664">
        <v>362</v>
      </c>
      <c r="O2664">
        <v>84</v>
      </c>
      <c r="P2664">
        <v>386</v>
      </c>
      <c r="Q2664">
        <v>26</v>
      </c>
      <c r="R2664">
        <v>-24</v>
      </c>
      <c r="S2664">
        <v>0</v>
      </c>
      <c r="T2664">
        <v>15</v>
      </c>
      <c r="U2664">
        <v>-111</v>
      </c>
      <c r="V2664">
        <v>-214</v>
      </c>
      <c r="W2664">
        <v>-111</v>
      </c>
      <c r="X2664">
        <v>-199</v>
      </c>
      <c r="Y2664">
        <v>2</v>
      </c>
      <c r="Z2664">
        <v>4</v>
      </c>
      <c r="AA2664">
        <v>2367</v>
      </c>
      <c r="AB2664">
        <v>2367</v>
      </c>
      <c r="AC2664">
        <v>2367</v>
      </c>
      <c r="AD2664">
        <v>11.197203792</v>
      </c>
      <c r="AE2664">
        <v>11.939559845</v>
      </c>
      <c r="AF2664">
        <v>-0.74235605299999996</v>
      </c>
      <c r="AG2664">
        <v>0.4639725328</v>
      </c>
      <c r="AH2664">
        <v>-6.619341468</v>
      </c>
      <c r="AI2664">
        <v>-6.1553689350000003</v>
      </c>
    </row>
    <row r="2665" spans="1:35" x14ac:dyDescent="0.2">
      <c r="A2665">
        <v>50</v>
      </c>
      <c r="B2665">
        <v>3</v>
      </c>
      <c r="C2665">
        <v>7</v>
      </c>
      <c r="D2665">
        <v>48</v>
      </c>
      <c r="E2665">
        <v>191</v>
      </c>
      <c r="F2665" t="s">
        <v>3701</v>
      </c>
      <c r="G2665" t="s">
        <v>4922</v>
      </c>
      <c r="H2665">
        <v>2825</v>
      </c>
      <c r="I2665">
        <v>2801</v>
      </c>
      <c r="J2665">
        <v>2845</v>
      </c>
      <c r="K2665">
        <v>-24</v>
      </c>
      <c r="L2665">
        <v>44</v>
      </c>
      <c r="M2665">
        <v>2</v>
      </c>
      <c r="N2665">
        <v>17</v>
      </c>
      <c r="O2665">
        <v>14</v>
      </c>
      <c r="P2665">
        <v>56</v>
      </c>
      <c r="Q2665">
        <v>-12</v>
      </c>
      <c r="R2665">
        <v>-39</v>
      </c>
      <c r="S2665">
        <v>0</v>
      </c>
      <c r="T2665">
        <v>3</v>
      </c>
      <c r="U2665">
        <v>-11</v>
      </c>
      <c r="V2665">
        <v>83</v>
      </c>
      <c r="W2665">
        <v>-11</v>
      </c>
      <c r="X2665">
        <v>86</v>
      </c>
      <c r="Y2665">
        <v>-1</v>
      </c>
      <c r="Z2665">
        <v>-3</v>
      </c>
      <c r="AA2665">
        <v>22</v>
      </c>
      <c r="AB2665">
        <v>22</v>
      </c>
      <c r="AC2665">
        <v>22</v>
      </c>
      <c r="AD2665">
        <v>6.0219624513000003</v>
      </c>
      <c r="AE2665">
        <v>19.837052781000001</v>
      </c>
      <c r="AF2665">
        <v>-13.81509033</v>
      </c>
      <c r="AG2665">
        <v>1.0626992560999999</v>
      </c>
      <c r="AH2665">
        <v>29.401346086</v>
      </c>
      <c r="AI2665">
        <v>30.464045341999999</v>
      </c>
    </row>
    <row r="2666" spans="1:35" x14ac:dyDescent="0.2">
      <c r="A2666">
        <v>50</v>
      </c>
      <c r="B2666">
        <v>3</v>
      </c>
      <c r="C2666">
        <v>7</v>
      </c>
      <c r="D2666">
        <v>48</v>
      </c>
      <c r="E2666">
        <v>193</v>
      </c>
      <c r="F2666" t="s">
        <v>3701</v>
      </c>
      <c r="G2666" t="s">
        <v>4840</v>
      </c>
      <c r="H2666">
        <v>8222</v>
      </c>
      <c r="I2666">
        <v>8230</v>
      </c>
      <c r="J2666">
        <v>8229</v>
      </c>
      <c r="K2666">
        <v>8</v>
      </c>
      <c r="L2666">
        <v>-1</v>
      </c>
      <c r="M2666">
        <v>18</v>
      </c>
      <c r="N2666">
        <v>74</v>
      </c>
      <c r="O2666">
        <v>39</v>
      </c>
      <c r="P2666">
        <v>143</v>
      </c>
      <c r="Q2666">
        <v>-21</v>
      </c>
      <c r="R2666">
        <v>-69</v>
      </c>
      <c r="S2666">
        <v>0</v>
      </c>
      <c r="T2666">
        <v>3</v>
      </c>
      <c r="U2666">
        <v>29</v>
      </c>
      <c r="V2666">
        <v>65</v>
      </c>
      <c r="W2666">
        <v>29</v>
      </c>
      <c r="X2666">
        <v>68</v>
      </c>
      <c r="Y2666">
        <v>0</v>
      </c>
      <c r="Z2666">
        <v>0</v>
      </c>
      <c r="AA2666">
        <v>108</v>
      </c>
      <c r="AB2666">
        <v>108</v>
      </c>
      <c r="AC2666">
        <v>108</v>
      </c>
      <c r="AD2666">
        <v>8.9920408287000004</v>
      </c>
      <c r="AE2666">
        <v>17.376511331</v>
      </c>
      <c r="AF2666">
        <v>-8.3844705019999992</v>
      </c>
      <c r="AG2666">
        <v>0.36454219580000002</v>
      </c>
      <c r="AH2666">
        <v>7.8984142414000003</v>
      </c>
      <c r="AI2666">
        <v>8.2629564371999997</v>
      </c>
    </row>
    <row r="2667" spans="1:35" x14ac:dyDescent="0.2">
      <c r="A2667">
        <v>50</v>
      </c>
      <c r="B2667">
        <v>3</v>
      </c>
      <c r="C2667">
        <v>7</v>
      </c>
      <c r="D2667">
        <v>48</v>
      </c>
      <c r="E2667">
        <v>195</v>
      </c>
      <c r="F2667" t="s">
        <v>3701</v>
      </c>
      <c r="G2667" t="s">
        <v>6120</v>
      </c>
      <c r="H2667">
        <v>5285</v>
      </c>
      <c r="I2667">
        <v>5255</v>
      </c>
      <c r="J2667">
        <v>5159</v>
      </c>
      <c r="K2667">
        <v>-30</v>
      </c>
      <c r="L2667">
        <v>-96</v>
      </c>
      <c r="M2667">
        <v>17</v>
      </c>
      <c r="N2667">
        <v>79</v>
      </c>
      <c r="O2667">
        <v>12</v>
      </c>
      <c r="P2667">
        <v>46</v>
      </c>
      <c r="Q2667">
        <v>5</v>
      </c>
      <c r="R2667">
        <v>33</v>
      </c>
      <c r="S2667">
        <v>0</v>
      </c>
      <c r="T2667">
        <v>11</v>
      </c>
      <c r="U2667">
        <v>-35</v>
      </c>
      <c r="V2667">
        <v>-139</v>
      </c>
      <c r="W2667">
        <v>-35</v>
      </c>
      <c r="X2667">
        <v>-128</v>
      </c>
      <c r="Y2667">
        <v>0</v>
      </c>
      <c r="Z2667">
        <v>-1</v>
      </c>
      <c r="AA2667">
        <v>48</v>
      </c>
      <c r="AB2667">
        <v>48</v>
      </c>
      <c r="AC2667">
        <v>48</v>
      </c>
      <c r="AD2667">
        <v>15.171884002000001</v>
      </c>
      <c r="AE2667">
        <v>8.8342615710000008</v>
      </c>
      <c r="AF2667">
        <v>6.3376224312999998</v>
      </c>
      <c r="AG2667">
        <v>2.1125408104000001</v>
      </c>
      <c r="AH2667">
        <v>-26.694833880000001</v>
      </c>
      <c r="AI2667">
        <v>-24.582293069999999</v>
      </c>
    </row>
    <row r="2668" spans="1:35" x14ac:dyDescent="0.2">
      <c r="A2668">
        <v>50</v>
      </c>
      <c r="B2668">
        <v>3</v>
      </c>
      <c r="C2668">
        <v>7</v>
      </c>
      <c r="D2668">
        <v>48</v>
      </c>
      <c r="E2668">
        <v>197</v>
      </c>
      <c r="F2668" t="s">
        <v>3701</v>
      </c>
      <c r="G2668" t="s">
        <v>6039</v>
      </c>
      <c r="H2668">
        <v>3549</v>
      </c>
      <c r="I2668">
        <v>3559</v>
      </c>
      <c r="J2668">
        <v>3552</v>
      </c>
      <c r="K2668">
        <v>10</v>
      </c>
      <c r="L2668">
        <v>-7</v>
      </c>
      <c r="M2668">
        <v>7</v>
      </c>
      <c r="N2668">
        <v>34</v>
      </c>
      <c r="O2668">
        <v>16</v>
      </c>
      <c r="P2668">
        <v>46</v>
      </c>
      <c r="Q2668">
        <v>-9</v>
      </c>
      <c r="R2668">
        <v>-12</v>
      </c>
      <c r="S2668">
        <v>0</v>
      </c>
      <c r="T2668">
        <v>6</v>
      </c>
      <c r="U2668">
        <v>20</v>
      </c>
      <c r="V2668">
        <v>-1</v>
      </c>
      <c r="W2668">
        <v>20</v>
      </c>
      <c r="X2668">
        <v>5</v>
      </c>
      <c r="Y2668">
        <v>-1</v>
      </c>
      <c r="Z2668">
        <v>0</v>
      </c>
      <c r="AA2668">
        <v>2</v>
      </c>
      <c r="AB2668">
        <v>2</v>
      </c>
      <c r="AC2668">
        <v>2</v>
      </c>
      <c r="AD2668">
        <v>9.5626494163999993</v>
      </c>
      <c r="AE2668">
        <v>12.937702152</v>
      </c>
      <c r="AF2668">
        <v>-3.3750527350000001</v>
      </c>
      <c r="AG2668">
        <v>1.6875263676000001</v>
      </c>
      <c r="AH2668">
        <v>-0.28125439499999999</v>
      </c>
      <c r="AI2668">
        <v>1.406271973</v>
      </c>
    </row>
    <row r="2669" spans="1:35" x14ac:dyDescent="0.2">
      <c r="A2669">
        <v>50</v>
      </c>
      <c r="B2669">
        <v>3</v>
      </c>
      <c r="C2669">
        <v>7</v>
      </c>
      <c r="D2669">
        <v>48</v>
      </c>
      <c r="E2669">
        <v>199</v>
      </c>
      <c r="F2669" t="s">
        <v>3701</v>
      </c>
      <c r="G2669" t="s">
        <v>5035</v>
      </c>
      <c r="H2669">
        <v>56231</v>
      </c>
      <c r="I2669">
        <v>56277</v>
      </c>
      <c r="J2669">
        <v>56973</v>
      </c>
      <c r="K2669">
        <v>46</v>
      </c>
      <c r="L2669">
        <v>696</v>
      </c>
      <c r="M2669">
        <v>146</v>
      </c>
      <c r="N2669">
        <v>659</v>
      </c>
      <c r="O2669">
        <v>200</v>
      </c>
      <c r="P2669">
        <v>722</v>
      </c>
      <c r="Q2669">
        <v>-54</v>
      </c>
      <c r="R2669">
        <v>-63</v>
      </c>
      <c r="S2669">
        <v>-1</v>
      </c>
      <c r="T2669">
        <v>14</v>
      </c>
      <c r="U2669">
        <v>102</v>
      </c>
      <c r="V2669">
        <v>749</v>
      </c>
      <c r="W2669">
        <v>101</v>
      </c>
      <c r="X2669">
        <v>763</v>
      </c>
      <c r="Y2669">
        <v>-1</v>
      </c>
      <c r="Z2669">
        <v>-4</v>
      </c>
      <c r="AA2669">
        <v>291</v>
      </c>
      <c r="AB2669">
        <v>291</v>
      </c>
      <c r="AC2669">
        <v>291</v>
      </c>
      <c r="AD2669">
        <v>11.637969095000001</v>
      </c>
      <c r="AE2669">
        <v>12.750551875999999</v>
      </c>
      <c r="AF2669">
        <v>-1.112582781</v>
      </c>
      <c r="AG2669">
        <v>0.2472406181</v>
      </c>
      <c r="AH2669">
        <v>13.227373068</v>
      </c>
      <c r="AI2669">
        <v>13.474613687</v>
      </c>
    </row>
    <row r="2670" spans="1:35" x14ac:dyDescent="0.2">
      <c r="A2670">
        <v>50</v>
      </c>
      <c r="B2670">
        <v>3</v>
      </c>
      <c r="C2670">
        <v>7</v>
      </c>
      <c r="D2670">
        <v>48</v>
      </c>
      <c r="E2670">
        <v>201</v>
      </c>
      <c r="F2670" t="s">
        <v>3701</v>
      </c>
      <c r="G2670" t="s">
        <v>4925</v>
      </c>
      <c r="H2670">
        <v>4731145</v>
      </c>
      <c r="I2670">
        <v>4732491</v>
      </c>
      <c r="J2670">
        <v>4728030</v>
      </c>
      <c r="K2670">
        <v>1346</v>
      </c>
      <c r="L2670">
        <v>-4461</v>
      </c>
      <c r="M2670">
        <v>15329</v>
      </c>
      <c r="N2670">
        <v>63336</v>
      </c>
      <c r="O2670">
        <v>8000</v>
      </c>
      <c r="P2670">
        <v>33862</v>
      </c>
      <c r="Q2670">
        <v>7329</v>
      </c>
      <c r="R2670">
        <v>29474</v>
      </c>
      <c r="S2670">
        <v>289</v>
      </c>
      <c r="T2670">
        <v>10081</v>
      </c>
      <c r="U2670">
        <v>-6615</v>
      </c>
      <c r="V2670">
        <v>-44409</v>
      </c>
      <c r="W2670">
        <v>-6326</v>
      </c>
      <c r="X2670">
        <v>-34328</v>
      </c>
      <c r="Y2670">
        <v>343</v>
      </c>
      <c r="Z2670">
        <v>393</v>
      </c>
      <c r="AA2670">
        <v>46039</v>
      </c>
      <c r="AB2670">
        <v>46039</v>
      </c>
      <c r="AC2670">
        <v>46039</v>
      </c>
      <c r="AD2670">
        <v>13.389537426</v>
      </c>
      <c r="AE2670">
        <v>7.1585909485999997</v>
      </c>
      <c r="AF2670">
        <v>6.2309464774999999</v>
      </c>
      <c r="AG2670">
        <v>2.1311722683999998</v>
      </c>
      <c r="AH2670">
        <v>-9.3882778760000001</v>
      </c>
      <c r="AI2670">
        <v>-7.2571056079999998</v>
      </c>
    </row>
    <row r="2671" spans="1:35" x14ac:dyDescent="0.2">
      <c r="A2671">
        <v>50</v>
      </c>
      <c r="B2671">
        <v>3</v>
      </c>
      <c r="C2671">
        <v>7</v>
      </c>
      <c r="D2671">
        <v>48</v>
      </c>
      <c r="E2671">
        <v>203</v>
      </c>
      <c r="F2671" t="s">
        <v>3701</v>
      </c>
      <c r="G2671" t="s">
        <v>5082</v>
      </c>
      <c r="H2671">
        <v>68839</v>
      </c>
      <c r="I2671">
        <v>68778</v>
      </c>
      <c r="J2671">
        <v>69150</v>
      </c>
      <c r="K2671">
        <v>-61</v>
      </c>
      <c r="L2671">
        <v>372</v>
      </c>
      <c r="M2671">
        <v>168</v>
      </c>
      <c r="N2671">
        <v>763</v>
      </c>
      <c r="O2671">
        <v>200</v>
      </c>
      <c r="P2671">
        <v>807</v>
      </c>
      <c r="Q2671">
        <v>-32</v>
      </c>
      <c r="R2671">
        <v>-44</v>
      </c>
      <c r="S2671">
        <v>0</v>
      </c>
      <c r="T2671">
        <v>8</v>
      </c>
      <c r="U2671">
        <v>-28</v>
      </c>
      <c r="V2671">
        <v>400</v>
      </c>
      <c r="W2671">
        <v>-28</v>
      </c>
      <c r="X2671">
        <v>408</v>
      </c>
      <c r="Y2671">
        <v>-1</v>
      </c>
      <c r="Z2671">
        <v>8</v>
      </c>
      <c r="AA2671">
        <v>1030</v>
      </c>
      <c r="AB2671">
        <v>1030</v>
      </c>
      <c r="AC2671">
        <v>1030</v>
      </c>
      <c r="AD2671">
        <v>11.063743402</v>
      </c>
      <c r="AE2671">
        <v>11.701757439</v>
      </c>
      <c r="AF2671">
        <v>-0.63801403599999995</v>
      </c>
      <c r="AG2671">
        <v>0.1160025521</v>
      </c>
      <c r="AH2671">
        <v>5.8001276027999999</v>
      </c>
      <c r="AI2671">
        <v>5.9161301549000003</v>
      </c>
    </row>
    <row r="2672" spans="1:35" x14ac:dyDescent="0.2">
      <c r="A2672">
        <v>50</v>
      </c>
      <c r="B2672">
        <v>3</v>
      </c>
      <c r="C2672">
        <v>7</v>
      </c>
      <c r="D2672">
        <v>48</v>
      </c>
      <c r="E2672">
        <v>205</v>
      </c>
      <c r="F2672" t="s">
        <v>3701</v>
      </c>
      <c r="G2672" t="s">
        <v>6121</v>
      </c>
      <c r="H2672">
        <v>5382</v>
      </c>
      <c r="I2672">
        <v>5362</v>
      </c>
      <c r="J2672">
        <v>5397</v>
      </c>
      <c r="K2672">
        <v>-20</v>
      </c>
      <c r="L2672">
        <v>35</v>
      </c>
      <c r="M2672">
        <v>21</v>
      </c>
      <c r="N2672">
        <v>62</v>
      </c>
      <c r="O2672">
        <v>11</v>
      </c>
      <c r="P2672">
        <v>30</v>
      </c>
      <c r="Q2672">
        <v>10</v>
      </c>
      <c r="R2672">
        <v>32</v>
      </c>
      <c r="S2672">
        <v>0</v>
      </c>
      <c r="T2672">
        <v>4</v>
      </c>
      <c r="U2672">
        <v>-30</v>
      </c>
      <c r="V2672">
        <v>-2</v>
      </c>
      <c r="W2672">
        <v>-30</v>
      </c>
      <c r="X2672">
        <v>2</v>
      </c>
      <c r="Y2672">
        <v>0</v>
      </c>
      <c r="Z2672">
        <v>1</v>
      </c>
      <c r="AA2672">
        <v>1082</v>
      </c>
      <c r="AB2672">
        <v>1082</v>
      </c>
      <c r="AC2672">
        <v>1082</v>
      </c>
      <c r="AD2672">
        <v>11.525234686999999</v>
      </c>
      <c r="AE2672">
        <v>5.5767264615999999</v>
      </c>
      <c r="AF2672">
        <v>5.9485082257000004</v>
      </c>
      <c r="AG2672">
        <v>0.74356352820000005</v>
      </c>
      <c r="AH2672">
        <v>-0.37178176400000001</v>
      </c>
      <c r="AI2672">
        <v>0.37178176410000002</v>
      </c>
    </row>
    <row r="2673" spans="1:35" x14ac:dyDescent="0.2">
      <c r="A2673">
        <v>50</v>
      </c>
      <c r="B2673">
        <v>3</v>
      </c>
      <c r="C2673">
        <v>7</v>
      </c>
      <c r="D2673">
        <v>48</v>
      </c>
      <c r="E2673">
        <v>207</v>
      </c>
      <c r="F2673" t="s">
        <v>3701</v>
      </c>
      <c r="G2673" t="s">
        <v>5181</v>
      </c>
      <c r="H2673">
        <v>5416</v>
      </c>
      <c r="I2673">
        <v>5424</v>
      </c>
      <c r="J2673">
        <v>5411</v>
      </c>
      <c r="K2673">
        <v>8</v>
      </c>
      <c r="L2673">
        <v>-13</v>
      </c>
      <c r="M2673">
        <v>9</v>
      </c>
      <c r="N2673">
        <v>49</v>
      </c>
      <c r="O2673">
        <v>22</v>
      </c>
      <c r="P2673">
        <v>74</v>
      </c>
      <c r="Q2673">
        <v>-13</v>
      </c>
      <c r="R2673">
        <v>-25</v>
      </c>
      <c r="S2673">
        <v>0</v>
      </c>
      <c r="T2673">
        <v>7</v>
      </c>
      <c r="U2673">
        <v>21</v>
      </c>
      <c r="V2673">
        <v>6</v>
      </c>
      <c r="W2673">
        <v>21</v>
      </c>
      <c r="X2673">
        <v>13</v>
      </c>
      <c r="Y2673">
        <v>0</v>
      </c>
      <c r="Z2673">
        <v>-1</v>
      </c>
      <c r="AA2673">
        <v>425</v>
      </c>
      <c r="AB2673">
        <v>425</v>
      </c>
      <c r="AC2673">
        <v>425</v>
      </c>
      <c r="AD2673">
        <v>9.0447623443000005</v>
      </c>
      <c r="AE2673">
        <v>13.65943701</v>
      </c>
      <c r="AF2673">
        <v>-4.6146746649999999</v>
      </c>
      <c r="AG2673">
        <v>1.2921089063</v>
      </c>
      <c r="AH2673">
        <v>1.1075219196999999</v>
      </c>
      <c r="AI2673">
        <v>2.3996308260000001</v>
      </c>
    </row>
    <row r="2674" spans="1:35" x14ac:dyDescent="0.2">
      <c r="A2674">
        <v>50</v>
      </c>
      <c r="B2674">
        <v>3</v>
      </c>
      <c r="C2674">
        <v>7</v>
      </c>
      <c r="D2674">
        <v>48</v>
      </c>
      <c r="E2674">
        <v>209</v>
      </c>
      <c r="F2674" t="s">
        <v>3701</v>
      </c>
      <c r="G2674" t="s">
        <v>6122</v>
      </c>
      <c r="H2674">
        <v>241067</v>
      </c>
      <c r="I2674">
        <v>243809</v>
      </c>
      <c r="J2674">
        <v>255397</v>
      </c>
      <c r="K2674">
        <v>2742</v>
      </c>
      <c r="L2674">
        <v>11588</v>
      </c>
      <c r="M2674">
        <v>613</v>
      </c>
      <c r="N2674">
        <v>2490</v>
      </c>
      <c r="O2674">
        <v>326</v>
      </c>
      <c r="P2674">
        <v>1491</v>
      </c>
      <c r="Q2674">
        <v>287</v>
      </c>
      <c r="R2674">
        <v>999</v>
      </c>
      <c r="S2674">
        <v>4</v>
      </c>
      <c r="T2674">
        <v>144</v>
      </c>
      <c r="U2674">
        <v>2420</v>
      </c>
      <c r="V2674">
        <v>10590</v>
      </c>
      <c r="W2674">
        <v>2424</v>
      </c>
      <c r="X2674">
        <v>10734</v>
      </c>
      <c r="Y2674">
        <v>31</v>
      </c>
      <c r="Z2674">
        <v>-145</v>
      </c>
      <c r="AA2674">
        <v>7398</v>
      </c>
      <c r="AB2674">
        <v>7398</v>
      </c>
      <c r="AC2674">
        <v>7398</v>
      </c>
      <c r="AD2674">
        <v>9.9758416365000002</v>
      </c>
      <c r="AE2674">
        <v>5.9734858955999997</v>
      </c>
      <c r="AF2674">
        <v>4.0023557408999997</v>
      </c>
      <c r="AG2674">
        <v>0.57691614280000003</v>
      </c>
      <c r="AH2674">
        <v>42.427374671000003</v>
      </c>
      <c r="AI2674">
        <v>43.004290814000001</v>
      </c>
    </row>
    <row r="2675" spans="1:35" x14ac:dyDescent="0.2">
      <c r="A2675">
        <v>50</v>
      </c>
      <c r="B2675">
        <v>3</v>
      </c>
      <c r="C2675">
        <v>7</v>
      </c>
      <c r="D2675">
        <v>48</v>
      </c>
      <c r="E2675">
        <v>211</v>
      </c>
      <c r="F2675" t="s">
        <v>3701</v>
      </c>
      <c r="G2675" t="s">
        <v>6123</v>
      </c>
      <c r="H2675">
        <v>3382</v>
      </c>
      <c r="I2675">
        <v>3368</v>
      </c>
      <c r="J2675">
        <v>3271</v>
      </c>
      <c r="K2675">
        <v>-14</v>
      </c>
      <c r="L2675">
        <v>-97</v>
      </c>
      <c r="M2675">
        <v>9</v>
      </c>
      <c r="N2675">
        <v>25</v>
      </c>
      <c r="O2675">
        <v>7</v>
      </c>
      <c r="P2675">
        <v>32</v>
      </c>
      <c r="Q2675">
        <v>2</v>
      </c>
      <c r="R2675">
        <v>-7</v>
      </c>
      <c r="S2675">
        <v>0</v>
      </c>
      <c r="T2675">
        <v>3</v>
      </c>
      <c r="U2675">
        <v>-15</v>
      </c>
      <c r="V2675">
        <v>-93</v>
      </c>
      <c r="W2675">
        <v>-15</v>
      </c>
      <c r="X2675">
        <v>-90</v>
      </c>
      <c r="Y2675">
        <v>-1</v>
      </c>
      <c r="Z2675">
        <v>0</v>
      </c>
      <c r="AA2675">
        <v>16</v>
      </c>
      <c r="AB2675">
        <v>16</v>
      </c>
      <c r="AC2675">
        <v>16</v>
      </c>
      <c r="AD2675">
        <v>7.5312547070000004</v>
      </c>
      <c r="AE2675">
        <v>9.6400060249999999</v>
      </c>
      <c r="AF2675">
        <v>-2.1087513179999999</v>
      </c>
      <c r="AG2675">
        <v>0.90375056480000004</v>
      </c>
      <c r="AH2675">
        <v>-28.016267509999999</v>
      </c>
      <c r="AI2675">
        <v>-27.11251695</v>
      </c>
    </row>
    <row r="2676" spans="1:35" x14ac:dyDescent="0.2">
      <c r="A2676">
        <v>50</v>
      </c>
      <c r="B2676">
        <v>3</v>
      </c>
      <c r="C2676">
        <v>7</v>
      </c>
      <c r="D2676">
        <v>48</v>
      </c>
      <c r="E2676">
        <v>213</v>
      </c>
      <c r="F2676" t="s">
        <v>3701</v>
      </c>
      <c r="G2676" t="s">
        <v>5036</v>
      </c>
      <c r="H2676">
        <v>82150</v>
      </c>
      <c r="I2676">
        <v>82348</v>
      </c>
      <c r="J2676">
        <v>83667</v>
      </c>
      <c r="K2676">
        <v>198</v>
      </c>
      <c r="L2676">
        <v>1319</v>
      </c>
      <c r="M2676">
        <v>226</v>
      </c>
      <c r="N2676">
        <v>931</v>
      </c>
      <c r="O2676">
        <v>340</v>
      </c>
      <c r="P2676">
        <v>1333</v>
      </c>
      <c r="Q2676">
        <v>-114</v>
      </c>
      <c r="R2676">
        <v>-402</v>
      </c>
      <c r="S2676">
        <v>-1</v>
      </c>
      <c r="T2676">
        <v>0</v>
      </c>
      <c r="U2676">
        <v>318</v>
      </c>
      <c r="V2676">
        <v>1738</v>
      </c>
      <c r="W2676">
        <v>317</v>
      </c>
      <c r="X2676">
        <v>1738</v>
      </c>
      <c r="Y2676">
        <v>-5</v>
      </c>
      <c r="Z2676">
        <v>-17</v>
      </c>
      <c r="AA2676">
        <v>1029</v>
      </c>
      <c r="AB2676">
        <v>1029</v>
      </c>
      <c r="AC2676">
        <v>1029</v>
      </c>
      <c r="AD2676">
        <v>11.215853988999999</v>
      </c>
      <c r="AE2676">
        <v>16.058789868000002</v>
      </c>
      <c r="AF2676">
        <v>-4.8429358789999997</v>
      </c>
      <c r="AG2676">
        <v>0</v>
      </c>
      <c r="AH2676">
        <v>20.937867059999999</v>
      </c>
      <c r="AI2676">
        <v>20.937867059999999</v>
      </c>
    </row>
    <row r="2677" spans="1:35" x14ac:dyDescent="0.2">
      <c r="A2677">
        <v>50</v>
      </c>
      <c r="B2677">
        <v>3</v>
      </c>
      <c r="C2677">
        <v>7</v>
      </c>
      <c r="D2677">
        <v>48</v>
      </c>
      <c r="E2677">
        <v>215</v>
      </c>
      <c r="F2677" t="s">
        <v>3701</v>
      </c>
      <c r="G2677" t="s">
        <v>5695</v>
      </c>
      <c r="H2677">
        <v>870781</v>
      </c>
      <c r="I2677">
        <v>872204</v>
      </c>
      <c r="J2677">
        <v>880356</v>
      </c>
      <c r="K2677">
        <v>1423</v>
      </c>
      <c r="L2677">
        <v>8152</v>
      </c>
      <c r="M2677">
        <v>3214</v>
      </c>
      <c r="N2677">
        <v>13191</v>
      </c>
      <c r="O2677">
        <v>1450</v>
      </c>
      <c r="P2677">
        <v>5852</v>
      </c>
      <c r="Q2677">
        <v>1764</v>
      </c>
      <c r="R2677">
        <v>7339</v>
      </c>
      <c r="S2677">
        <v>-80</v>
      </c>
      <c r="T2677">
        <v>15</v>
      </c>
      <c r="U2677">
        <v>-325</v>
      </c>
      <c r="V2677">
        <v>554</v>
      </c>
      <c r="W2677">
        <v>-405</v>
      </c>
      <c r="X2677">
        <v>569</v>
      </c>
      <c r="Y2677">
        <v>64</v>
      </c>
      <c r="Z2677">
        <v>244</v>
      </c>
      <c r="AA2677">
        <v>6669</v>
      </c>
      <c r="AB2677">
        <v>6669</v>
      </c>
      <c r="AC2677">
        <v>6669</v>
      </c>
      <c r="AD2677">
        <v>15.053407587000001</v>
      </c>
      <c r="AE2677">
        <v>6.6782307024999996</v>
      </c>
      <c r="AF2677">
        <v>8.3751768841000001</v>
      </c>
      <c r="AG2677">
        <v>1.71178162E-2</v>
      </c>
      <c r="AH2677">
        <v>0.63221801249999998</v>
      </c>
      <c r="AI2677">
        <v>0.64933582869999995</v>
      </c>
    </row>
    <row r="2678" spans="1:35" x14ac:dyDescent="0.2">
      <c r="A2678">
        <v>50</v>
      </c>
      <c r="B2678">
        <v>3</v>
      </c>
      <c r="C2678">
        <v>7</v>
      </c>
      <c r="D2678">
        <v>48</v>
      </c>
      <c r="E2678">
        <v>217</v>
      </c>
      <c r="F2678" t="s">
        <v>3701</v>
      </c>
      <c r="G2678" t="s">
        <v>5595</v>
      </c>
      <c r="H2678">
        <v>35874</v>
      </c>
      <c r="I2678">
        <v>35965</v>
      </c>
      <c r="J2678">
        <v>36471</v>
      </c>
      <c r="K2678">
        <v>91</v>
      </c>
      <c r="L2678">
        <v>506</v>
      </c>
      <c r="M2678">
        <v>108</v>
      </c>
      <c r="N2678">
        <v>397</v>
      </c>
      <c r="O2678">
        <v>133</v>
      </c>
      <c r="P2678">
        <v>535</v>
      </c>
      <c r="Q2678">
        <v>-25</v>
      </c>
      <c r="R2678">
        <v>-138</v>
      </c>
      <c r="S2678">
        <v>0</v>
      </c>
      <c r="T2678">
        <v>9</v>
      </c>
      <c r="U2678">
        <v>117</v>
      </c>
      <c r="V2678">
        <v>640</v>
      </c>
      <c r="W2678">
        <v>117</v>
      </c>
      <c r="X2678">
        <v>649</v>
      </c>
      <c r="Y2678">
        <v>-1</v>
      </c>
      <c r="Z2678">
        <v>-5</v>
      </c>
      <c r="AA2678">
        <v>471</v>
      </c>
      <c r="AB2678">
        <v>471</v>
      </c>
      <c r="AC2678">
        <v>471</v>
      </c>
      <c r="AD2678">
        <v>10.961400408999999</v>
      </c>
      <c r="AE2678">
        <v>14.771660499999999</v>
      </c>
      <c r="AF2678">
        <v>-3.810260092</v>
      </c>
      <c r="AG2678">
        <v>0.24849522339999999</v>
      </c>
      <c r="AH2678">
        <v>17.670771439999999</v>
      </c>
      <c r="AI2678">
        <v>17.919266662999998</v>
      </c>
    </row>
    <row r="2679" spans="1:35" x14ac:dyDescent="0.2">
      <c r="A2679">
        <v>50</v>
      </c>
      <c r="B2679">
        <v>3</v>
      </c>
      <c r="C2679">
        <v>7</v>
      </c>
      <c r="D2679">
        <v>48</v>
      </c>
      <c r="E2679">
        <v>219</v>
      </c>
      <c r="F2679" t="s">
        <v>3701</v>
      </c>
      <c r="G2679" t="s">
        <v>6124</v>
      </c>
      <c r="H2679">
        <v>21537</v>
      </c>
      <c r="I2679">
        <v>21490</v>
      </c>
      <c r="J2679">
        <v>21363</v>
      </c>
      <c r="K2679">
        <v>-47</v>
      </c>
      <c r="L2679">
        <v>-127</v>
      </c>
      <c r="M2679">
        <v>56</v>
      </c>
      <c r="N2679">
        <v>245</v>
      </c>
      <c r="O2679">
        <v>55</v>
      </c>
      <c r="P2679">
        <v>262</v>
      </c>
      <c r="Q2679">
        <v>1</v>
      </c>
      <c r="R2679">
        <v>-17</v>
      </c>
      <c r="S2679">
        <v>0</v>
      </c>
      <c r="T2679">
        <v>10</v>
      </c>
      <c r="U2679">
        <v>-49</v>
      </c>
      <c r="V2679">
        <v>-123</v>
      </c>
      <c r="W2679">
        <v>-49</v>
      </c>
      <c r="X2679">
        <v>-113</v>
      </c>
      <c r="Y2679">
        <v>1</v>
      </c>
      <c r="Z2679">
        <v>3</v>
      </c>
      <c r="AA2679">
        <v>632</v>
      </c>
      <c r="AB2679">
        <v>632</v>
      </c>
      <c r="AC2679">
        <v>632</v>
      </c>
      <c r="AD2679">
        <v>11.434438662</v>
      </c>
      <c r="AE2679">
        <v>12.227848692</v>
      </c>
      <c r="AF2679">
        <v>-0.79341002999999999</v>
      </c>
      <c r="AG2679">
        <v>0.46671178210000003</v>
      </c>
      <c r="AH2679">
        <v>-5.7405549200000001</v>
      </c>
      <c r="AI2679">
        <v>-5.2738431380000002</v>
      </c>
    </row>
    <row r="2680" spans="1:35" x14ac:dyDescent="0.2">
      <c r="A2680">
        <v>50</v>
      </c>
      <c r="B2680">
        <v>3</v>
      </c>
      <c r="C2680">
        <v>7</v>
      </c>
      <c r="D2680">
        <v>48</v>
      </c>
      <c r="E2680">
        <v>221</v>
      </c>
      <c r="F2680" t="s">
        <v>3701</v>
      </c>
      <c r="G2680" t="s">
        <v>6125</v>
      </c>
      <c r="H2680">
        <v>61598</v>
      </c>
      <c r="I2680">
        <v>61953</v>
      </c>
      <c r="J2680">
        <v>64222</v>
      </c>
      <c r="K2680">
        <v>355</v>
      </c>
      <c r="L2680">
        <v>2269</v>
      </c>
      <c r="M2680">
        <v>122</v>
      </c>
      <c r="N2680">
        <v>553</v>
      </c>
      <c r="O2680">
        <v>244</v>
      </c>
      <c r="P2680">
        <v>878</v>
      </c>
      <c r="Q2680">
        <v>-122</v>
      </c>
      <c r="R2680">
        <v>-325</v>
      </c>
      <c r="S2680">
        <v>0</v>
      </c>
      <c r="T2680">
        <v>0</v>
      </c>
      <c r="U2680">
        <v>481</v>
      </c>
      <c r="V2680">
        <v>2632</v>
      </c>
      <c r="W2680">
        <v>481</v>
      </c>
      <c r="X2680">
        <v>2632</v>
      </c>
      <c r="Y2680">
        <v>-4</v>
      </c>
      <c r="Z2680">
        <v>-38</v>
      </c>
      <c r="AA2680">
        <v>539</v>
      </c>
      <c r="AB2680">
        <v>539</v>
      </c>
      <c r="AC2680">
        <v>539</v>
      </c>
      <c r="AD2680">
        <v>8.7656033286999993</v>
      </c>
      <c r="AE2680">
        <v>13.917178522</v>
      </c>
      <c r="AF2680">
        <v>-5.1515751930000002</v>
      </c>
      <c r="AG2680">
        <v>0</v>
      </c>
      <c r="AH2680">
        <v>41.719833563999998</v>
      </c>
      <c r="AI2680">
        <v>41.719833563999998</v>
      </c>
    </row>
    <row r="2681" spans="1:35" x14ac:dyDescent="0.2">
      <c r="A2681">
        <v>50</v>
      </c>
      <c r="B2681">
        <v>3</v>
      </c>
      <c r="C2681">
        <v>7</v>
      </c>
      <c r="D2681">
        <v>48</v>
      </c>
      <c r="E2681">
        <v>223</v>
      </c>
      <c r="F2681" t="s">
        <v>3701</v>
      </c>
      <c r="G2681" t="s">
        <v>5252</v>
      </c>
      <c r="H2681">
        <v>36787</v>
      </c>
      <c r="I2681">
        <v>36795</v>
      </c>
      <c r="J2681">
        <v>37211</v>
      </c>
      <c r="K2681">
        <v>8</v>
      </c>
      <c r="L2681">
        <v>416</v>
      </c>
      <c r="M2681">
        <v>108</v>
      </c>
      <c r="N2681">
        <v>435</v>
      </c>
      <c r="O2681">
        <v>116</v>
      </c>
      <c r="P2681">
        <v>510</v>
      </c>
      <c r="Q2681">
        <v>-8</v>
      </c>
      <c r="R2681">
        <v>-75</v>
      </c>
      <c r="S2681">
        <v>0</v>
      </c>
      <c r="T2681">
        <v>8</v>
      </c>
      <c r="U2681">
        <v>18</v>
      </c>
      <c r="V2681">
        <v>486</v>
      </c>
      <c r="W2681">
        <v>18</v>
      </c>
      <c r="X2681">
        <v>494</v>
      </c>
      <c r="Y2681">
        <v>-2</v>
      </c>
      <c r="Z2681">
        <v>-3</v>
      </c>
      <c r="AA2681">
        <v>313</v>
      </c>
      <c r="AB2681">
        <v>313</v>
      </c>
      <c r="AC2681">
        <v>313</v>
      </c>
      <c r="AD2681">
        <v>11.755803583000001</v>
      </c>
      <c r="AE2681">
        <v>13.78266627</v>
      </c>
      <c r="AF2681">
        <v>-2.0268626869999999</v>
      </c>
      <c r="AG2681">
        <v>0.2161986866</v>
      </c>
      <c r="AH2681">
        <v>13.134070210999999</v>
      </c>
      <c r="AI2681">
        <v>13.350268896999999</v>
      </c>
    </row>
    <row r="2682" spans="1:35" x14ac:dyDescent="0.2">
      <c r="A2682">
        <v>50</v>
      </c>
      <c r="B2682">
        <v>3</v>
      </c>
      <c r="C2682">
        <v>7</v>
      </c>
      <c r="D2682">
        <v>48</v>
      </c>
      <c r="E2682">
        <v>225</v>
      </c>
      <c r="F2682" t="s">
        <v>3701</v>
      </c>
      <c r="G2682" t="s">
        <v>4594</v>
      </c>
      <c r="H2682">
        <v>22066</v>
      </c>
      <c r="I2682">
        <v>22068</v>
      </c>
      <c r="J2682">
        <v>22241</v>
      </c>
      <c r="K2682">
        <v>2</v>
      </c>
      <c r="L2682">
        <v>173</v>
      </c>
      <c r="M2682">
        <v>56</v>
      </c>
      <c r="N2682">
        <v>198</v>
      </c>
      <c r="O2682">
        <v>75</v>
      </c>
      <c r="P2682">
        <v>353</v>
      </c>
      <c r="Q2682">
        <v>-19</v>
      </c>
      <c r="R2682">
        <v>-155</v>
      </c>
      <c r="S2682">
        <v>0</v>
      </c>
      <c r="T2682">
        <v>2</v>
      </c>
      <c r="U2682">
        <v>23</v>
      </c>
      <c r="V2682">
        <v>328</v>
      </c>
      <c r="W2682">
        <v>23</v>
      </c>
      <c r="X2682">
        <v>330</v>
      </c>
      <c r="Y2682">
        <v>-2</v>
      </c>
      <c r="Z2682">
        <v>-2</v>
      </c>
      <c r="AA2682">
        <v>2454</v>
      </c>
      <c r="AB2682">
        <v>2454</v>
      </c>
      <c r="AC2682">
        <v>2454</v>
      </c>
      <c r="AD2682">
        <v>8.9372362273999997</v>
      </c>
      <c r="AE2682">
        <v>15.933557517000001</v>
      </c>
      <c r="AF2682">
        <v>-6.9963212889999999</v>
      </c>
      <c r="AG2682">
        <v>9.0275113399999996E-2</v>
      </c>
      <c r="AH2682">
        <v>14.805118599</v>
      </c>
      <c r="AI2682">
        <v>14.895393712000001</v>
      </c>
    </row>
    <row r="2683" spans="1:35" x14ac:dyDescent="0.2">
      <c r="A2683">
        <v>50</v>
      </c>
      <c r="B2683">
        <v>3</v>
      </c>
      <c r="C2683">
        <v>7</v>
      </c>
      <c r="D2683">
        <v>48</v>
      </c>
      <c r="E2683">
        <v>227</v>
      </c>
      <c r="F2683" t="s">
        <v>3701</v>
      </c>
      <c r="G2683" t="s">
        <v>4668</v>
      </c>
      <c r="H2683">
        <v>34860</v>
      </c>
      <c r="I2683">
        <v>34797</v>
      </c>
      <c r="J2683">
        <v>34128</v>
      </c>
      <c r="K2683">
        <v>-63</v>
      </c>
      <c r="L2683">
        <v>-669</v>
      </c>
      <c r="M2683">
        <v>117</v>
      </c>
      <c r="N2683">
        <v>383</v>
      </c>
      <c r="O2683">
        <v>94</v>
      </c>
      <c r="P2683">
        <v>378</v>
      </c>
      <c r="Q2683">
        <v>23</v>
      </c>
      <c r="R2683">
        <v>5</v>
      </c>
      <c r="S2683">
        <v>0</v>
      </c>
      <c r="T2683">
        <v>49</v>
      </c>
      <c r="U2683">
        <v>-87</v>
      </c>
      <c r="V2683">
        <v>-718</v>
      </c>
      <c r="W2683">
        <v>-87</v>
      </c>
      <c r="X2683">
        <v>-669</v>
      </c>
      <c r="Y2683">
        <v>1</v>
      </c>
      <c r="Z2683">
        <v>-5</v>
      </c>
      <c r="AA2683">
        <v>5388</v>
      </c>
      <c r="AB2683">
        <v>5388</v>
      </c>
      <c r="AC2683">
        <v>5388</v>
      </c>
      <c r="AD2683">
        <v>11.113529198</v>
      </c>
      <c r="AE2683">
        <v>10.968443961</v>
      </c>
      <c r="AF2683">
        <v>0.1450852376</v>
      </c>
      <c r="AG2683">
        <v>1.4218353283</v>
      </c>
      <c r="AH2683">
        <v>-20.83424012</v>
      </c>
      <c r="AI2683">
        <v>-19.41240479</v>
      </c>
    </row>
    <row r="2684" spans="1:35" x14ac:dyDescent="0.2">
      <c r="A2684">
        <v>50</v>
      </c>
      <c r="B2684">
        <v>3</v>
      </c>
      <c r="C2684">
        <v>7</v>
      </c>
      <c r="D2684">
        <v>48</v>
      </c>
      <c r="E2684">
        <v>229</v>
      </c>
      <c r="F2684" t="s">
        <v>3701</v>
      </c>
      <c r="G2684" t="s">
        <v>6126</v>
      </c>
      <c r="H2684">
        <v>3202</v>
      </c>
      <c r="I2684">
        <v>3196</v>
      </c>
      <c r="J2684">
        <v>3287</v>
      </c>
      <c r="K2684">
        <v>-6</v>
      </c>
      <c r="L2684">
        <v>91</v>
      </c>
      <c r="M2684">
        <v>13</v>
      </c>
      <c r="N2684">
        <v>40</v>
      </c>
      <c r="O2684">
        <v>11</v>
      </c>
      <c r="P2684">
        <v>26</v>
      </c>
      <c r="Q2684">
        <v>2</v>
      </c>
      <c r="R2684">
        <v>14</v>
      </c>
      <c r="S2684">
        <v>0</v>
      </c>
      <c r="T2684">
        <v>34</v>
      </c>
      <c r="U2684">
        <v>-8</v>
      </c>
      <c r="V2684">
        <v>44</v>
      </c>
      <c r="W2684">
        <v>-8</v>
      </c>
      <c r="X2684">
        <v>78</v>
      </c>
      <c r="Y2684">
        <v>0</v>
      </c>
      <c r="Z2684">
        <v>-1</v>
      </c>
      <c r="AA2684">
        <v>28</v>
      </c>
      <c r="AB2684">
        <v>28</v>
      </c>
      <c r="AC2684">
        <v>28</v>
      </c>
      <c r="AD2684">
        <v>12.339966065</v>
      </c>
      <c r="AE2684">
        <v>8.0209779423000001</v>
      </c>
      <c r="AF2684">
        <v>4.3189881228000004</v>
      </c>
      <c r="AG2684">
        <v>10.488971155</v>
      </c>
      <c r="AH2684">
        <v>13.573962672</v>
      </c>
      <c r="AI2684">
        <v>24.062933826999998</v>
      </c>
    </row>
    <row r="2685" spans="1:35" x14ac:dyDescent="0.2">
      <c r="A2685">
        <v>50</v>
      </c>
      <c r="B2685">
        <v>3</v>
      </c>
      <c r="C2685">
        <v>7</v>
      </c>
      <c r="D2685">
        <v>48</v>
      </c>
      <c r="E2685">
        <v>231</v>
      </c>
      <c r="F2685" t="s">
        <v>3701</v>
      </c>
      <c r="G2685" t="s">
        <v>6127</v>
      </c>
      <c r="H2685">
        <v>99956</v>
      </c>
      <c r="I2685">
        <v>100231</v>
      </c>
      <c r="J2685">
        <v>103394</v>
      </c>
      <c r="K2685">
        <v>275</v>
      </c>
      <c r="L2685">
        <v>3163</v>
      </c>
      <c r="M2685">
        <v>269</v>
      </c>
      <c r="N2685">
        <v>1160</v>
      </c>
      <c r="O2685">
        <v>276</v>
      </c>
      <c r="P2685">
        <v>1226</v>
      </c>
      <c r="Q2685">
        <v>-7</v>
      </c>
      <c r="R2685">
        <v>-66</v>
      </c>
      <c r="S2685">
        <v>8</v>
      </c>
      <c r="T2685">
        <v>26</v>
      </c>
      <c r="U2685">
        <v>274</v>
      </c>
      <c r="V2685">
        <v>3250</v>
      </c>
      <c r="W2685">
        <v>282</v>
      </c>
      <c r="X2685">
        <v>3276</v>
      </c>
      <c r="Y2685">
        <v>0</v>
      </c>
      <c r="Z2685">
        <v>-47</v>
      </c>
      <c r="AA2685">
        <v>2539</v>
      </c>
      <c r="AB2685">
        <v>2539</v>
      </c>
      <c r="AC2685">
        <v>2539</v>
      </c>
      <c r="AD2685">
        <v>11.39349294</v>
      </c>
      <c r="AE2685">
        <v>12.041743401</v>
      </c>
      <c r="AF2685">
        <v>-0.64825045999999997</v>
      </c>
      <c r="AG2685">
        <v>0.25537139349999999</v>
      </c>
      <c r="AH2685">
        <v>31.921424187</v>
      </c>
      <c r="AI2685">
        <v>32.176795579999997</v>
      </c>
    </row>
    <row r="2686" spans="1:35" x14ac:dyDescent="0.2">
      <c r="A2686">
        <v>50</v>
      </c>
      <c r="B2686">
        <v>3</v>
      </c>
      <c r="C2686">
        <v>7</v>
      </c>
      <c r="D2686">
        <v>48</v>
      </c>
      <c r="E2686">
        <v>233</v>
      </c>
      <c r="F2686" t="s">
        <v>3701</v>
      </c>
      <c r="G2686" t="s">
        <v>6009</v>
      </c>
      <c r="H2686">
        <v>20617</v>
      </c>
      <c r="I2686">
        <v>20539</v>
      </c>
      <c r="J2686">
        <v>20495</v>
      </c>
      <c r="K2686">
        <v>-78</v>
      </c>
      <c r="L2686">
        <v>-44</v>
      </c>
      <c r="M2686">
        <v>66</v>
      </c>
      <c r="N2686">
        <v>257</v>
      </c>
      <c r="O2686">
        <v>86</v>
      </c>
      <c r="P2686">
        <v>263</v>
      </c>
      <c r="Q2686">
        <v>-20</v>
      </c>
      <c r="R2686">
        <v>-6</v>
      </c>
      <c r="S2686">
        <v>0</v>
      </c>
      <c r="T2686">
        <v>1</v>
      </c>
      <c r="U2686">
        <v>-58</v>
      </c>
      <c r="V2686">
        <v>-42</v>
      </c>
      <c r="W2686">
        <v>-58</v>
      </c>
      <c r="X2686">
        <v>-41</v>
      </c>
      <c r="Y2686">
        <v>0</v>
      </c>
      <c r="Z2686">
        <v>3</v>
      </c>
      <c r="AA2686">
        <v>184</v>
      </c>
      <c r="AB2686">
        <v>184</v>
      </c>
      <c r="AC2686">
        <v>184</v>
      </c>
      <c r="AD2686">
        <v>12.526197786999999</v>
      </c>
      <c r="AE2686">
        <v>12.818638202000001</v>
      </c>
      <c r="AF2686">
        <v>-0.29244041500000001</v>
      </c>
      <c r="AG2686">
        <v>4.87400692E-2</v>
      </c>
      <c r="AH2686">
        <v>-2.0470829070000001</v>
      </c>
      <c r="AI2686">
        <v>-1.9983428379999999</v>
      </c>
    </row>
    <row r="2687" spans="1:35" x14ac:dyDescent="0.2">
      <c r="A2687">
        <v>50</v>
      </c>
      <c r="B2687">
        <v>3</v>
      </c>
      <c r="C2687">
        <v>7</v>
      </c>
      <c r="D2687">
        <v>48</v>
      </c>
      <c r="E2687">
        <v>235</v>
      </c>
      <c r="F2687" t="s">
        <v>3701</v>
      </c>
      <c r="G2687" t="s">
        <v>6128</v>
      </c>
      <c r="H2687">
        <v>1513</v>
      </c>
      <c r="I2687">
        <v>1522</v>
      </c>
      <c r="J2687">
        <v>1552</v>
      </c>
      <c r="K2687">
        <v>9</v>
      </c>
      <c r="L2687">
        <v>30</v>
      </c>
      <c r="M2687">
        <v>11</v>
      </c>
      <c r="N2687">
        <v>18</v>
      </c>
      <c r="O2687">
        <v>1</v>
      </c>
      <c r="P2687">
        <v>19</v>
      </c>
      <c r="Q2687">
        <v>10</v>
      </c>
      <c r="R2687">
        <v>-1</v>
      </c>
      <c r="S2687">
        <v>0</v>
      </c>
      <c r="T2687">
        <v>0</v>
      </c>
      <c r="U2687">
        <v>-2</v>
      </c>
      <c r="V2687">
        <v>31</v>
      </c>
      <c r="W2687">
        <v>-2</v>
      </c>
      <c r="X2687">
        <v>31</v>
      </c>
      <c r="Y2687">
        <v>1</v>
      </c>
      <c r="Z2687">
        <v>0</v>
      </c>
      <c r="AA2687">
        <v>0</v>
      </c>
      <c r="AB2687">
        <v>0</v>
      </c>
      <c r="AC2687">
        <v>0</v>
      </c>
      <c r="AD2687">
        <v>11.711125569</v>
      </c>
      <c r="AE2687">
        <v>12.361743656</v>
      </c>
      <c r="AF2687">
        <v>-0.65061808700000001</v>
      </c>
      <c r="AG2687">
        <v>0</v>
      </c>
      <c r="AH2687">
        <v>20.169160702999999</v>
      </c>
      <c r="AI2687">
        <v>20.169160702999999</v>
      </c>
    </row>
    <row r="2688" spans="1:35" x14ac:dyDescent="0.2">
      <c r="A2688">
        <v>50</v>
      </c>
      <c r="B2688">
        <v>3</v>
      </c>
      <c r="C2688">
        <v>7</v>
      </c>
      <c r="D2688">
        <v>48</v>
      </c>
      <c r="E2688">
        <v>237</v>
      </c>
      <c r="F2688" t="s">
        <v>3701</v>
      </c>
      <c r="G2688" t="s">
        <v>6129</v>
      </c>
      <c r="H2688">
        <v>8472</v>
      </c>
      <c r="I2688">
        <v>8492</v>
      </c>
      <c r="J2688">
        <v>8712</v>
      </c>
      <c r="K2688">
        <v>20</v>
      </c>
      <c r="L2688">
        <v>220</v>
      </c>
      <c r="M2688">
        <v>21</v>
      </c>
      <c r="N2688">
        <v>78</v>
      </c>
      <c r="O2688">
        <v>27</v>
      </c>
      <c r="P2688">
        <v>102</v>
      </c>
      <c r="Q2688">
        <v>-6</v>
      </c>
      <c r="R2688">
        <v>-24</v>
      </c>
      <c r="S2688">
        <v>0</v>
      </c>
      <c r="T2688">
        <v>1</v>
      </c>
      <c r="U2688">
        <v>26</v>
      </c>
      <c r="V2688">
        <v>247</v>
      </c>
      <c r="W2688">
        <v>26</v>
      </c>
      <c r="X2688">
        <v>248</v>
      </c>
      <c r="Y2688">
        <v>0</v>
      </c>
      <c r="Z2688">
        <v>-4</v>
      </c>
      <c r="AA2688">
        <v>978</v>
      </c>
      <c r="AB2688">
        <v>978</v>
      </c>
      <c r="AC2688">
        <v>978</v>
      </c>
      <c r="AD2688">
        <v>9.0676586839999995</v>
      </c>
      <c r="AE2688">
        <v>11.857707509999999</v>
      </c>
      <c r="AF2688">
        <v>-2.790048826</v>
      </c>
      <c r="AG2688">
        <v>0.1162520344</v>
      </c>
      <c r="AH2688">
        <v>28.714252499000001</v>
      </c>
      <c r="AI2688">
        <v>28.830504533999999</v>
      </c>
    </row>
    <row r="2689" spans="1:35" x14ac:dyDescent="0.2">
      <c r="A2689">
        <v>50</v>
      </c>
      <c r="B2689">
        <v>3</v>
      </c>
      <c r="C2689">
        <v>7</v>
      </c>
      <c r="D2689">
        <v>48</v>
      </c>
      <c r="E2689">
        <v>239</v>
      </c>
      <c r="F2689" t="s">
        <v>3701</v>
      </c>
      <c r="G2689" t="s">
        <v>4595</v>
      </c>
      <c r="H2689">
        <v>14988</v>
      </c>
      <c r="I2689">
        <v>15000</v>
      </c>
      <c r="J2689">
        <v>15121</v>
      </c>
      <c r="K2689">
        <v>12</v>
      </c>
      <c r="L2689">
        <v>121</v>
      </c>
      <c r="M2689">
        <v>48</v>
      </c>
      <c r="N2689">
        <v>200</v>
      </c>
      <c r="O2689">
        <v>39</v>
      </c>
      <c r="P2689">
        <v>166</v>
      </c>
      <c r="Q2689">
        <v>9</v>
      </c>
      <c r="R2689">
        <v>34</v>
      </c>
      <c r="S2689">
        <v>0</v>
      </c>
      <c r="T2689">
        <v>-1</v>
      </c>
      <c r="U2689">
        <v>3</v>
      </c>
      <c r="V2689">
        <v>86</v>
      </c>
      <c r="W2689">
        <v>3</v>
      </c>
      <c r="X2689">
        <v>85</v>
      </c>
      <c r="Y2689">
        <v>0</v>
      </c>
      <c r="Z2689">
        <v>2</v>
      </c>
      <c r="AA2689">
        <v>186</v>
      </c>
      <c r="AB2689">
        <v>186</v>
      </c>
      <c r="AC2689">
        <v>186</v>
      </c>
      <c r="AD2689">
        <v>13.279771587999999</v>
      </c>
      <c r="AE2689">
        <v>11.022210418</v>
      </c>
      <c r="AF2689">
        <v>2.2575611699000002</v>
      </c>
      <c r="AG2689">
        <v>-6.6398858000000005E-2</v>
      </c>
      <c r="AH2689">
        <v>5.7103017828000002</v>
      </c>
      <c r="AI2689">
        <v>5.6439029248999999</v>
      </c>
    </row>
    <row r="2690" spans="1:35" x14ac:dyDescent="0.2">
      <c r="A2690">
        <v>50</v>
      </c>
      <c r="B2690">
        <v>3</v>
      </c>
      <c r="C2690">
        <v>7</v>
      </c>
      <c r="D2690">
        <v>48</v>
      </c>
      <c r="E2690">
        <v>241</v>
      </c>
      <c r="F2690" t="s">
        <v>3701</v>
      </c>
      <c r="G2690" t="s">
        <v>4929</v>
      </c>
      <c r="H2690">
        <v>32980</v>
      </c>
      <c r="I2690">
        <v>32900</v>
      </c>
      <c r="J2690">
        <v>32975</v>
      </c>
      <c r="K2690">
        <v>-80</v>
      </c>
      <c r="L2690">
        <v>75</v>
      </c>
      <c r="M2690">
        <v>92</v>
      </c>
      <c r="N2690">
        <v>376</v>
      </c>
      <c r="O2690">
        <v>134</v>
      </c>
      <c r="P2690">
        <v>504</v>
      </c>
      <c r="Q2690">
        <v>-42</v>
      </c>
      <c r="R2690">
        <v>-128</v>
      </c>
      <c r="S2690">
        <v>0</v>
      </c>
      <c r="T2690">
        <v>3</v>
      </c>
      <c r="U2690">
        <v>-36</v>
      </c>
      <c r="V2690">
        <v>197</v>
      </c>
      <c r="W2690">
        <v>-36</v>
      </c>
      <c r="X2690">
        <v>200</v>
      </c>
      <c r="Y2690">
        <v>-2</v>
      </c>
      <c r="Z2690">
        <v>3</v>
      </c>
      <c r="AA2690">
        <v>683</v>
      </c>
      <c r="AB2690">
        <v>683</v>
      </c>
      <c r="AC2690">
        <v>683</v>
      </c>
      <c r="AD2690">
        <v>11.415559772</v>
      </c>
      <c r="AE2690">
        <v>15.301707779999999</v>
      </c>
      <c r="AF2690">
        <v>-3.8861480080000002</v>
      </c>
      <c r="AG2690">
        <v>9.1081593899999994E-2</v>
      </c>
      <c r="AH2690">
        <v>5.9810246678999999</v>
      </c>
      <c r="AI2690">
        <v>6.0721062619000001</v>
      </c>
    </row>
    <row r="2691" spans="1:35" x14ac:dyDescent="0.2">
      <c r="A2691">
        <v>50</v>
      </c>
      <c r="B2691">
        <v>3</v>
      </c>
      <c r="C2691">
        <v>7</v>
      </c>
      <c r="D2691">
        <v>48</v>
      </c>
      <c r="E2691">
        <v>243</v>
      </c>
      <c r="F2691" t="s">
        <v>3701</v>
      </c>
      <c r="G2691" t="s">
        <v>4930</v>
      </c>
      <c r="H2691">
        <v>1996</v>
      </c>
      <c r="I2691">
        <v>1978</v>
      </c>
      <c r="J2691">
        <v>1949</v>
      </c>
      <c r="K2691">
        <v>-18</v>
      </c>
      <c r="L2691">
        <v>-29</v>
      </c>
      <c r="M2691">
        <v>2</v>
      </c>
      <c r="N2691">
        <v>12</v>
      </c>
      <c r="O2691">
        <v>8</v>
      </c>
      <c r="P2691">
        <v>36</v>
      </c>
      <c r="Q2691">
        <v>-6</v>
      </c>
      <c r="R2691">
        <v>-24</v>
      </c>
      <c r="S2691">
        <v>0</v>
      </c>
      <c r="T2691">
        <v>2</v>
      </c>
      <c r="U2691">
        <v>-11</v>
      </c>
      <c r="V2691">
        <v>-8</v>
      </c>
      <c r="W2691">
        <v>-11</v>
      </c>
      <c r="X2691">
        <v>-6</v>
      </c>
      <c r="Y2691">
        <v>-1</v>
      </c>
      <c r="Z2691">
        <v>1</v>
      </c>
      <c r="AA2691">
        <v>80</v>
      </c>
      <c r="AB2691">
        <v>80</v>
      </c>
      <c r="AC2691">
        <v>80</v>
      </c>
      <c r="AD2691">
        <v>6.1115355232999997</v>
      </c>
      <c r="AE2691">
        <v>18.334606569999998</v>
      </c>
      <c r="AF2691">
        <v>-12.22307105</v>
      </c>
      <c r="AG2691">
        <v>1.0185892539000001</v>
      </c>
      <c r="AH2691">
        <v>-4.0743570160000004</v>
      </c>
      <c r="AI2691">
        <v>-3.0557677619999999</v>
      </c>
    </row>
    <row r="2692" spans="1:35" x14ac:dyDescent="0.2">
      <c r="A2692">
        <v>50</v>
      </c>
      <c r="B2692">
        <v>3</v>
      </c>
      <c r="C2692">
        <v>7</v>
      </c>
      <c r="D2692">
        <v>48</v>
      </c>
      <c r="E2692">
        <v>245</v>
      </c>
      <c r="F2692" t="s">
        <v>3701</v>
      </c>
      <c r="G2692" t="s">
        <v>4596</v>
      </c>
      <c r="H2692">
        <v>256526</v>
      </c>
      <c r="I2692">
        <v>255979</v>
      </c>
      <c r="J2692">
        <v>253704</v>
      </c>
      <c r="K2692">
        <v>-547</v>
      </c>
      <c r="L2692">
        <v>-2275</v>
      </c>
      <c r="M2692">
        <v>733</v>
      </c>
      <c r="N2692">
        <v>3168</v>
      </c>
      <c r="O2692">
        <v>754</v>
      </c>
      <c r="P2692">
        <v>2935</v>
      </c>
      <c r="Q2692">
        <v>-21</v>
      </c>
      <c r="R2692">
        <v>233</v>
      </c>
      <c r="S2692">
        <v>3</v>
      </c>
      <c r="T2692">
        <v>142</v>
      </c>
      <c r="U2692">
        <v>-538</v>
      </c>
      <c r="V2692">
        <v>-2659</v>
      </c>
      <c r="W2692">
        <v>-535</v>
      </c>
      <c r="X2692">
        <v>-2517</v>
      </c>
      <c r="Y2692">
        <v>9</v>
      </c>
      <c r="Z2692">
        <v>9</v>
      </c>
      <c r="AA2692">
        <v>15907</v>
      </c>
      <c r="AB2692">
        <v>15907</v>
      </c>
      <c r="AC2692">
        <v>15907</v>
      </c>
      <c r="AD2692">
        <v>12.431256291</v>
      </c>
      <c r="AE2692">
        <v>11.516962504</v>
      </c>
      <c r="AF2692">
        <v>0.91429378650000004</v>
      </c>
      <c r="AG2692">
        <v>0.55720908879999997</v>
      </c>
      <c r="AH2692">
        <v>-10.43393639</v>
      </c>
      <c r="AI2692">
        <v>-9.8767272990000006</v>
      </c>
    </row>
    <row r="2693" spans="1:35" x14ac:dyDescent="0.2">
      <c r="A2693">
        <v>50</v>
      </c>
      <c r="B2693">
        <v>3</v>
      </c>
      <c r="C2693">
        <v>7</v>
      </c>
      <c r="D2693">
        <v>48</v>
      </c>
      <c r="E2693">
        <v>247</v>
      </c>
      <c r="F2693" t="s">
        <v>3701</v>
      </c>
      <c r="G2693" t="s">
        <v>6130</v>
      </c>
      <c r="H2693">
        <v>4838</v>
      </c>
      <c r="I2693">
        <v>4839</v>
      </c>
      <c r="J2693">
        <v>4801</v>
      </c>
      <c r="K2693">
        <v>1</v>
      </c>
      <c r="L2693">
        <v>-38</v>
      </c>
      <c r="M2693">
        <v>16</v>
      </c>
      <c r="N2693">
        <v>56</v>
      </c>
      <c r="O2693">
        <v>21</v>
      </c>
      <c r="P2693">
        <v>65</v>
      </c>
      <c r="Q2693">
        <v>-5</v>
      </c>
      <c r="R2693">
        <v>-9</v>
      </c>
      <c r="S2693">
        <v>0</v>
      </c>
      <c r="T2693">
        <v>4</v>
      </c>
      <c r="U2693">
        <v>6</v>
      </c>
      <c r="V2693">
        <v>-34</v>
      </c>
      <c r="W2693">
        <v>6</v>
      </c>
      <c r="X2693">
        <v>-30</v>
      </c>
      <c r="Y2693">
        <v>0</v>
      </c>
      <c r="Z2693">
        <v>1</v>
      </c>
      <c r="AA2693">
        <v>3</v>
      </c>
      <c r="AB2693">
        <v>3</v>
      </c>
      <c r="AC2693">
        <v>3</v>
      </c>
      <c r="AD2693">
        <v>11.618257261</v>
      </c>
      <c r="AE2693">
        <v>13.485477178</v>
      </c>
      <c r="AF2693">
        <v>-1.8672199169999999</v>
      </c>
      <c r="AG2693">
        <v>0.82987551869999998</v>
      </c>
      <c r="AH2693">
        <v>-7.0539419089999997</v>
      </c>
      <c r="AI2693">
        <v>-6.2240663899999999</v>
      </c>
    </row>
    <row r="2694" spans="1:35" x14ac:dyDescent="0.2">
      <c r="A2694">
        <v>50</v>
      </c>
      <c r="B2694">
        <v>3</v>
      </c>
      <c r="C2694">
        <v>7</v>
      </c>
      <c r="D2694">
        <v>48</v>
      </c>
      <c r="E2694">
        <v>249</v>
      </c>
      <c r="F2694" t="s">
        <v>3701</v>
      </c>
      <c r="G2694" t="s">
        <v>6131</v>
      </c>
      <c r="H2694">
        <v>38891</v>
      </c>
      <c r="I2694">
        <v>38813</v>
      </c>
      <c r="J2694">
        <v>38847</v>
      </c>
      <c r="K2694">
        <v>-78</v>
      </c>
      <c r="L2694">
        <v>34</v>
      </c>
      <c r="M2694">
        <v>107</v>
      </c>
      <c r="N2694">
        <v>473</v>
      </c>
      <c r="O2694">
        <v>121</v>
      </c>
      <c r="P2694">
        <v>503</v>
      </c>
      <c r="Q2694">
        <v>-14</v>
      </c>
      <c r="R2694">
        <v>-30</v>
      </c>
      <c r="S2694">
        <v>0</v>
      </c>
      <c r="T2694">
        <v>19</v>
      </c>
      <c r="U2694">
        <v>-66</v>
      </c>
      <c r="V2694">
        <v>37</v>
      </c>
      <c r="W2694">
        <v>-66</v>
      </c>
      <c r="X2694">
        <v>56</v>
      </c>
      <c r="Y2694">
        <v>2</v>
      </c>
      <c r="Z2694">
        <v>8</v>
      </c>
      <c r="AA2694">
        <v>221</v>
      </c>
      <c r="AB2694">
        <v>221</v>
      </c>
      <c r="AC2694">
        <v>221</v>
      </c>
      <c r="AD2694">
        <v>12.181303116</v>
      </c>
      <c r="AE2694">
        <v>12.953901622</v>
      </c>
      <c r="AF2694">
        <v>-0.77259850600000002</v>
      </c>
      <c r="AG2694">
        <v>0.48931238729999998</v>
      </c>
      <c r="AH2694">
        <v>0.95287149110000002</v>
      </c>
      <c r="AI2694">
        <v>1.4421838784000001</v>
      </c>
    </row>
    <row r="2695" spans="1:35" x14ac:dyDescent="0.2">
      <c r="A2695">
        <v>50</v>
      </c>
      <c r="B2695">
        <v>3</v>
      </c>
      <c r="C2695">
        <v>7</v>
      </c>
      <c r="D2695">
        <v>48</v>
      </c>
      <c r="E2695">
        <v>251</v>
      </c>
      <c r="F2695" t="s">
        <v>3701</v>
      </c>
      <c r="G2695" t="s">
        <v>4671</v>
      </c>
      <c r="H2695">
        <v>179927</v>
      </c>
      <c r="I2695">
        <v>180733</v>
      </c>
      <c r="J2695">
        <v>187280</v>
      </c>
      <c r="K2695">
        <v>806</v>
      </c>
      <c r="L2695">
        <v>6547</v>
      </c>
      <c r="M2695">
        <v>504</v>
      </c>
      <c r="N2695">
        <v>2114</v>
      </c>
      <c r="O2695">
        <v>469</v>
      </c>
      <c r="P2695">
        <v>1808</v>
      </c>
      <c r="Q2695">
        <v>35</v>
      </c>
      <c r="R2695">
        <v>306</v>
      </c>
      <c r="S2695">
        <v>1</v>
      </c>
      <c r="T2695">
        <v>19</v>
      </c>
      <c r="U2695">
        <v>763</v>
      </c>
      <c r="V2695">
        <v>6312</v>
      </c>
      <c r="W2695">
        <v>764</v>
      </c>
      <c r="X2695">
        <v>6331</v>
      </c>
      <c r="Y2695">
        <v>7</v>
      </c>
      <c r="Z2695">
        <v>-90</v>
      </c>
      <c r="AA2695">
        <v>2459</v>
      </c>
      <c r="AB2695">
        <v>2459</v>
      </c>
      <c r="AC2695">
        <v>2459</v>
      </c>
      <c r="AD2695">
        <v>11.488724583</v>
      </c>
      <c r="AE2695">
        <v>9.8257398515999999</v>
      </c>
      <c r="AF2695">
        <v>1.6629847314999999</v>
      </c>
      <c r="AG2695">
        <v>0.1032572219</v>
      </c>
      <c r="AH2695">
        <v>34.303136031000001</v>
      </c>
      <c r="AI2695">
        <v>34.406393252000001</v>
      </c>
    </row>
    <row r="2696" spans="1:35" x14ac:dyDescent="0.2">
      <c r="A2696">
        <v>50</v>
      </c>
      <c r="B2696">
        <v>3</v>
      </c>
      <c r="C2696">
        <v>7</v>
      </c>
      <c r="D2696">
        <v>48</v>
      </c>
      <c r="E2696">
        <v>253</v>
      </c>
      <c r="F2696" t="s">
        <v>3701</v>
      </c>
      <c r="G2696" t="s">
        <v>4932</v>
      </c>
      <c r="H2696">
        <v>19663</v>
      </c>
      <c r="I2696">
        <v>19676</v>
      </c>
      <c r="J2696">
        <v>19873</v>
      </c>
      <c r="K2696">
        <v>13</v>
      </c>
      <c r="L2696">
        <v>197</v>
      </c>
      <c r="M2696">
        <v>43</v>
      </c>
      <c r="N2696">
        <v>143</v>
      </c>
      <c r="O2696">
        <v>43</v>
      </c>
      <c r="P2696">
        <v>200</v>
      </c>
      <c r="Q2696">
        <v>0</v>
      </c>
      <c r="R2696">
        <v>-57</v>
      </c>
      <c r="S2696">
        <v>0</v>
      </c>
      <c r="T2696">
        <v>0</v>
      </c>
      <c r="U2696">
        <v>12</v>
      </c>
      <c r="V2696">
        <v>253</v>
      </c>
      <c r="W2696">
        <v>12</v>
      </c>
      <c r="X2696">
        <v>253</v>
      </c>
      <c r="Y2696">
        <v>1</v>
      </c>
      <c r="Z2696">
        <v>1</v>
      </c>
      <c r="AA2696">
        <v>4974</v>
      </c>
      <c r="AB2696">
        <v>4974</v>
      </c>
      <c r="AC2696">
        <v>4974</v>
      </c>
      <c r="AD2696">
        <v>7.2315355634999996</v>
      </c>
      <c r="AE2696">
        <v>10.114035753</v>
      </c>
      <c r="AF2696">
        <v>-2.88250019</v>
      </c>
      <c r="AG2696">
        <v>0</v>
      </c>
      <c r="AH2696">
        <v>12.794255228000001</v>
      </c>
      <c r="AI2696">
        <v>12.794255228000001</v>
      </c>
    </row>
    <row r="2697" spans="1:35" x14ac:dyDescent="0.2">
      <c r="A2697">
        <v>50</v>
      </c>
      <c r="B2697">
        <v>3</v>
      </c>
      <c r="C2697">
        <v>7</v>
      </c>
      <c r="D2697">
        <v>48</v>
      </c>
      <c r="E2697">
        <v>255</v>
      </c>
      <c r="F2697" t="s">
        <v>3701</v>
      </c>
      <c r="G2697" t="s">
        <v>6132</v>
      </c>
      <c r="H2697">
        <v>14710</v>
      </c>
      <c r="I2697">
        <v>14721</v>
      </c>
      <c r="J2697">
        <v>14754</v>
      </c>
      <c r="K2697">
        <v>11</v>
      </c>
      <c r="L2697">
        <v>33</v>
      </c>
      <c r="M2697">
        <v>31</v>
      </c>
      <c r="N2697">
        <v>170</v>
      </c>
      <c r="O2697">
        <v>55</v>
      </c>
      <c r="P2697">
        <v>178</v>
      </c>
      <c r="Q2697">
        <v>-24</v>
      </c>
      <c r="R2697">
        <v>-8</v>
      </c>
      <c r="S2697">
        <v>0</v>
      </c>
      <c r="T2697">
        <v>64</v>
      </c>
      <c r="U2697">
        <v>35</v>
      </c>
      <c r="V2697">
        <v>-25</v>
      </c>
      <c r="W2697">
        <v>35</v>
      </c>
      <c r="X2697">
        <v>39</v>
      </c>
      <c r="Y2697">
        <v>0</v>
      </c>
      <c r="Z2697">
        <v>2</v>
      </c>
      <c r="AA2697">
        <v>2399</v>
      </c>
      <c r="AB2697">
        <v>2399</v>
      </c>
      <c r="AC2697">
        <v>2399</v>
      </c>
      <c r="AD2697">
        <v>11.535199321</v>
      </c>
      <c r="AE2697">
        <v>12.078032231</v>
      </c>
      <c r="AF2697">
        <v>-0.54283290900000003</v>
      </c>
      <c r="AG2697">
        <v>4.3426632740000004</v>
      </c>
      <c r="AH2697">
        <v>-1.6963528409999999</v>
      </c>
      <c r="AI2697">
        <v>2.6463104326</v>
      </c>
    </row>
    <row r="2698" spans="1:35" x14ac:dyDescent="0.2">
      <c r="A2698">
        <v>50</v>
      </c>
      <c r="B2698">
        <v>3</v>
      </c>
      <c r="C2698">
        <v>7</v>
      </c>
      <c r="D2698">
        <v>48</v>
      </c>
      <c r="E2698">
        <v>257</v>
      </c>
      <c r="F2698" t="s">
        <v>3701</v>
      </c>
      <c r="G2698" t="s">
        <v>6133</v>
      </c>
      <c r="H2698">
        <v>145310</v>
      </c>
      <c r="I2698">
        <v>146986</v>
      </c>
      <c r="J2698">
        <v>157768</v>
      </c>
      <c r="K2698">
        <v>1676</v>
      </c>
      <c r="L2698">
        <v>10782</v>
      </c>
      <c r="M2698">
        <v>411</v>
      </c>
      <c r="N2698">
        <v>1820</v>
      </c>
      <c r="O2698">
        <v>334</v>
      </c>
      <c r="P2698">
        <v>1353</v>
      </c>
      <c r="Q2698">
        <v>77</v>
      </c>
      <c r="R2698">
        <v>467</v>
      </c>
      <c r="S2698">
        <v>1</v>
      </c>
      <c r="T2698">
        <v>12</v>
      </c>
      <c r="U2698">
        <v>1581</v>
      </c>
      <c r="V2698">
        <v>10498</v>
      </c>
      <c r="W2698">
        <v>1582</v>
      </c>
      <c r="X2698">
        <v>10510</v>
      </c>
      <c r="Y2698">
        <v>17</v>
      </c>
      <c r="Z2698">
        <v>-195</v>
      </c>
      <c r="AA2698">
        <v>1183</v>
      </c>
      <c r="AB2698">
        <v>1183</v>
      </c>
      <c r="AC2698">
        <v>1183</v>
      </c>
      <c r="AD2698">
        <v>11.944059799</v>
      </c>
      <c r="AE2698">
        <v>8.8792928067000005</v>
      </c>
      <c r="AF2698">
        <v>3.0647669924000001</v>
      </c>
      <c r="AG2698">
        <v>7.8752042600000002E-2</v>
      </c>
      <c r="AH2698">
        <v>68.894911961999995</v>
      </c>
      <c r="AI2698">
        <v>68.973664004</v>
      </c>
    </row>
    <row r="2699" spans="1:35" x14ac:dyDescent="0.2">
      <c r="A2699">
        <v>50</v>
      </c>
      <c r="B2699">
        <v>3</v>
      </c>
      <c r="C2699">
        <v>7</v>
      </c>
      <c r="D2699">
        <v>48</v>
      </c>
      <c r="E2699">
        <v>259</v>
      </c>
      <c r="F2699" t="s">
        <v>3701</v>
      </c>
      <c r="G2699" t="s">
        <v>5042</v>
      </c>
      <c r="H2699">
        <v>44279</v>
      </c>
      <c r="I2699">
        <v>44527</v>
      </c>
      <c r="J2699">
        <v>46788</v>
      </c>
      <c r="K2699">
        <v>248</v>
      </c>
      <c r="L2699">
        <v>2261</v>
      </c>
      <c r="M2699">
        <v>95</v>
      </c>
      <c r="N2699">
        <v>394</v>
      </c>
      <c r="O2699">
        <v>120</v>
      </c>
      <c r="P2699">
        <v>509</v>
      </c>
      <c r="Q2699">
        <v>-25</v>
      </c>
      <c r="R2699">
        <v>-115</v>
      </c>
      <c r="S2699">
        <v>0</v>
      </c>
      <c r="T2699">
        <v>11</v>
      </c>
      <c r="U2699">
        <v>274</v>
      </c>
      <c r="V2699">
        <v>2405</v>
      </c>
      <c r="W2699">
        <v>274</v>
      </c>
      <c r="X2699">
        <v>2416</v>
      </c>
      <c r="Y2699">
        <v>-1</v>
      </c>
      <c r="Z2699">
        <v>-40</v>
      </c>
      <c r="AA2699">
        <v>328</v>
      </c>
      <c r="AB2699">
        <v>328</v>
      </c>
      <c r="AC2699">
        <v>328</v>
      </c>
      <c r="AD2699">
        <v>8.6294694189999994</v>
      </c>
      <c r="AE2699">
        <v>11.148223183000001</v>
      </c>
      <c r="AF2699">
        <v>-2.518753764</v>
      </c>
      <c r="AG2699">
        <v>0.2409242731</v>
      </c>
      <c r="AH2699">
        <v>52.674806986999997</v>
      </c>
      <c r="AI2699">
        <v>52.915731260000001</v>
      </c>
    </row>
    <row r="2700" spans="1:35" x14ac:dyDescent="0.2">
      <c r="A2700">
        <v>50</v>
      </c>
      <c r="B2700">
        <v>3</v>
      </c>
      <c r="C2700">
        <v>7</v>
      </c>
      <c r="D2700">
        <v>48</v>
      </c>
      <c r="E2700">
        <v>261</v>
      </c>
      <c r="F2700" t="s">
        <v>3701</v>
      </c>
      <c r="G2700" t="s">
        <v>6134</v>
      </c>
      <c r="H2700">
        <v>350</v>
      </c>
      <c r="I2700">
        <v>346</v>
      </c>
      <c r="J2700">
        <v>340</v>
      </c>
      <c r="K2700">
        <v>-4</v>
      </c>
      <c r="L2700">
        <v>-6</v>
      </c>
      <c r="M2700">
        <v>0</v>
      </c>
      <c r="N2700">
        <v>2</v>
      </c>
      <c r="O2700">
        <v>1</v>
      </c>
      <c r="P2700">
        <v>2</v>
      </c>
      <c r="Q2700">
        <v>-1</v>
      </c>
      <c r="R2700">
        <v>0</v>
      </c>
      <c r="S2700">
        <v>0</v>
      </c>
      <c r="T2700">
        <v>1</v>
      </c>
      <c r="U2700">
        <v>-3</v>
      </c>
      <c r="V2700">
        <v>-8</v>
      </c>
      <c r="W2700">
        <v>-3</v>
      </c>
      <c r="X2700">
        <v>-7</v>
      </c>
      <c r="Y2700">
        <v>0</v>
      </c>
      <c r="Z2700">
        <v>1</v>
      </c>
      <c r="AA2700">
        <v>0</v>
      </c>
      <c r="AB2700">
        <v>0</v>
      </c>
      <c r="AC2700">
        <v>0</v>
      </c>
      <c r="AD2700">
        <v>5.8309037900999998</v>
      </c>
      <c r="AE2700">
        <v>5.8309037900999998</v>
      </c>
      <c r="AF2700">
        <v>0</v>
      </c>
      <c r="AG2700">
        <v>2.9154518949999999</v>
      </c>
      <c r="AH2700">
        <v>-23.323615159999999</v>
      </c>
      <c r="AI2700">
        <v>-20.408163269999999</v>
      </c>
    </row>
    <row r="2701" spans="1:35" x14ac:dyDescent="0.2">
      <c r="A2701">
        <v>50</v>
      </c>
      <c r="B2701">
        <v>3</v>
      </c>
      <c r="C2701">
        <v>7</v>
      </c>
      <c r="D2701">
        <v>48</v>
      </c>
      <c r="E2701">
        <v>263</v>
      </c>
      <c r="F2701" t="s">
        <v>3701</v>
      </c>
      <c r="G2701" t="s">
        <v>4820</v>
      </c>
      <c r="H2701">
        <v>753</v>
      </c>
      <c r="I2701">
        <v>759</v>
      </c>
      <c r="J2701">
        <v>749</v>
      </c>
      <c r="K2701">
        <v>6</v>
      </c>
      <c r="L2701">
        <v>-10</v>
      </c>
      <c r="M2701">
        <v>0</v>
      </c>
      <c r="N2701">
        <v>3</v>
      </c>
      <c r="O2701">
        <v>3</v>
      </c>
      <c r="P2701">
        <v>10</v>
      </c>
      <c r="Q2701">
        <v>-3</v>
      </c>
      <c r="R2701">
        <v>-7</v>
      </c>
      <c r="S2701">
        <v>0</v>
      </c>
      <c r="T2701">
        <v>0</v>
      </c>
      <c r="U2701">
        <v>9</v>
      </c>
      <c r="V2701">
        <v>-2</v>
      </c>
      <c r="W2701">
        <v>9</v>
      </c>
      <c r="X2701">
        <v>-2</v>
      </c>
      <c r="Y2701">
        <v>0</v>
      </c>
      <c r="Z2701">
        <v>-1</v>
      </c>
      <c r="AA2701">
        <v>42</v>
      </c>
      <c r="AB2701">
        <v>42</v>
      </c>
      <c r="AC2701">
        <v>42</v>
      </c>
      <c r="AD2701">
        <v>3.9787798408000001</v>
      </c>
      <c r="AE2701">
        <v>13.262599469</v>
      </c>
      <c r="AF2701">
        <v>-9.2838196289999999</v>
      </c>
      <c r="AG2701">
        <v>0</v>
      </c>
      <c r="AH2701">
        <v>-2.6525198940000001</v>
      </c>
      <c r="AI2701">
        <v>-2.6525198940000001</v>
      </c>
    </row>
    <row r="2702" spans="1:35" x14ac:dyDescent="0.2">
      <c r="A2702">
        <v>50</v>
      </c>
      <c r="B2702">
        <v>3</v>
      </c>
      <c r="C2702">
        <v>7</v>
      </c>
      <c r="D2702">
        <v>48</v>
      </c>
      <c r="E2702">
        <v>265</v>
      </c>
      <c r="F2702" t="s">
        <v>3701</v>
      </c>
      <c r="G2702" t="s">
        <v>6135</v>
      </c>
      <c r="H2702">
        <v>52598</v>
      </c>
      <c r="I2702">
        <v>52676</v>
      </c>
      <c r="J2702">
        <v>53161</v>
      </c>
      <c r="K2702">
        <v>78</v>
      </c>
      <c r="L2702">
        <v>485</v>
      </c>
      <c r="M2702">
        <v>118</v>
      </c>
      <c r="N2702">
        <v>475</v>
      </c>
      <c r="O2702">
        <v>204</v>
      </c>
      <c r="P2702">
        <v>872</v>
      </c>
      <c r="Q2702">
        <v>-86</v>
      </c>
      <c r="R2702">
        <v>-397</v>
      </c>
      <c r="S2702">
        <v>-1</v>
      </c>
      <c r="T2702">
        <v>12</v>
      </c>
      <c r="U2702">
        <v>172</v>
      </c>
      <c r="V2702">
        <v>879</v>
      </c>
      <c r="W2702">
        <v>171</v>
      </c>
      <c r="X2702">
        <v>891</v>
      </c>
      <c r="Y2702">
        <v>-7</v>
      </c>
      <c r="Z2702">
        <v>-9</v>
      </c>
      <c r="AA2702">
        <v>1765</v>
      </c>
      <c r="AB2702">
        <v>1765</v>
      </c>
      <c r="AC2702">
        <v>1765</v>
      </c>
      <c r="AD2702">
        <v>8.9760669708999998</v>
      </c>
      <c r="AE2702">
        <v>16.478169260000001</v>
      </c>
      <c r="AF2702">
        <v>-7.5021022889999998</v>
      </c>
      <c r="AG2702">
        <v>0.22676379720000001</v>
      </c>
      <c r="AH2702">
        <v>16.610448141999999</v>
      </c>
      <c r="AI2702">
        <v>16.837211938999999</v>
      </c>
    </row>
    <row r="2703" spans="1:35" x14ac:dyDescent="0.2">
      <c r="A2703">
        <v>50</v>
      </c>
      <c r="B2703">
        <v>3</v>
      </c>
      <c r="C2703">
        <v>7</v>
      </c>
      <c r="D2703">
        <v>48</v>
      </c>
      <c r="E2703">
        <v>267</v>
      </c>
      <c r="F2703" t="s">
        <v>3701</v>
      </c>
      <c r="G2703" t="s">
        <v>6136</v>
      </c>
      <c r="H2703">
        <v>4286</v>
      </c>
      <c r="I2703">
        <v>4289</v>
      </c>
      <c r="J2703">
        <v>4365</v>
      </c>
      <c r="K2703">
        <v>3</v>
      </c>
      <c r="L2703">
        <v>76</v>
      </c>
      <c r="M2703">
        <v>12</v>
      </c>
      <c r="N2703">
        <v>44</v>
      </c>
      <c r="O2703">
        <v>18</v>
      </c>
      <c r="P2703">
        <v>48</v>
      </c>
      <c r="Q2703">
        <v>-6</v>
      </c>
      <c r="R2703">
        <v>-4</v>
      </c>
      <c r="S2703">
        <v>0</v>
      </c>
      <c r="T2703">
        <v>0</v>
      </c>
      <c r="U2703">
        <v>9</v>
      </c>
      <c r="V2703">
        <v>83</v>
      </c>
      <c r="W2703">
        <v>9</v>
      </c>
      <c r="X2703">
        <v>83</v>
      </c>
      <c r="Y2703">
        <v>0</v>
      </c>
      <c r="Z2703">
        <v>-3</v>
      </c>
      <c r="AA2703">
        <v>14</v>
      </c>
      <c r="AB2703">
        <v>14</v>
      </c>
      <c r="AC2703">
        <v>14</v>
      </c>
      <c r="AD2703">
        <v>10.168708111999999</v>
      </c>
      <c r="AE2703">
        <v>11.093136122000001</v>
      </c>
      <c r="AF2703">
        <v>-0.92442800999999997</v>
      </c>
      <c r="AG2703">
        <v>0</v>
      </c>
      <c r="AH2703">
        <v>19.181881211</v>
      </c>
      <c r="AI2703">
        <v>19.181881211</v>
      </c>
    </row>
    <row r="2704" spans="1:35" x14ac:dyDescent="0.2">
      <c r="A2704">
        <v>50</v>
      </c>
      <c r="B2704">
        <v>3</v>
      </c>
      <c r="C2704">
        <v>7</v>
      </c>
      <c r="D2704">
        <v>48</v>
      </c>
      <c r="E2704">
        <v>269</v>
      </c>
      <c r="F2704" t="s">
        <v>3701</v>
      </c>
      <c r="G2704" t="s">
        <v>6137</v>
      </c>
      <c r="H2704">
        <v>265</v>
      </c>
      <c r="I2704">
        <v>270</v>
      </c>
      <c r="J2704">
        <v>258</v>
      </c>
      <c r="K2704">
        <v>5</v>
      </c>
      <c r="L2704">
        <v>-12</v>
      </c>
      <c r="M2704">
        <v>2</v>
      </c>
      <c r="N2704">
        <v>2</v>
      </c>
      <c r="O2704">
        <v>0</v>
      </c>
      <c r="P2704">
        <v>2</v>
      </c>
      <c r="Q2704">
        <v>2</v>
      </c>
      <c r="R2704">
        <v>0</v>
      </c>
      <c r="S2704">
        <v>0</v>
      </c>
      <c r="T2704">
        <v>0</v>
      </c>
      <c r="U2704">
        <v>3</v>
      </c>
      <c r="V2704">
        <v>-12</v>
      </c>
      <c r="W2704">
        <v>3</v>
      </c>
      <c r="X2704">
        <v>-12</v>
      </c>
      <c r="Y2704">
        <v>0</v>
      </c>
      <c r="Z2704">
        <v>0</v>
      </c>
      <c r="AA2704">
        <v>0</v>
      </c>
      <c r="AB2704">
        <v>0</v>
      </c>
      <c r="AC2704">
        <v>0</v>
      </c>
      <c r="AD2704">
        <v>7.5757575758</v>
      </c>
      <c r="AE2704">
        <v>7.5757575758</v>
      </c>
      <c r="AF2704">
        <v>0</v>
      </c>
      <c r="AG2704">
        <v>0</v>
      </c>
      <c r="AH2704">
        <v>-45.454545449999998</v>
      </c>
      <c r="AI2704">
        <v>-45.454545449999998</v>
      </c>
    </row>
    <row r="2705" spans="1:35" x14ac:dyDescent="0.2">
      <c r="A2705">
        <v>50</v>
      </c>
      <c r="B2705">
        <v>3</v>
      </c>
      <c r="C2705">
        <v>7</v>
      </c>
      <c r="D2705">
        <v>48</v>
      </c>
      <c r="E2705">
        <v>271</v>
      </c>
      <c r="F2705" t="s">
        <v>3701</v>
      </c>
      <c r="G2705" t="s">
        <v>6138</v>
      </c>
      <c r="H2705">
        <v>3129</v>
      </c>
      <c r="I2705">
        <v>3127</v>
      </c>
      <c r="J2705">
        <v>3130</v>
      </c>
      <c r="K2705">
        <v>-2</v>
      </c>
      <c r="L2705">
        <v>3</v>
      </c>
      <c r="M2705">
        <v>10</v>
      </c>
      <c r="N2705">
        <v>27</v>
      </c>
      <c r="O2705">
        <v>10</v>
      </c>
      <c r="P2705">
        <v>47</v>
      </c>
      <c r="Q2705">
        <v>0</v>
      </c>
      <c r="R2705">
        <v>-20</v>
      </c>
      <c r="S2705">
        <v>0</v>
      </c>
      <c r="T2705">
        <v>9</v>
      </c>
      <c r="U2705">
        <v>-1</v>
      </c>
      <c r="V2705">
        <v>14</v>
      </c>
      <c r="W2705">
        <v>-1</v>
      </c>
      <c r="X2705">
        <v>23</v>
      </c>
      <c r="Y2705">
        <v>-1</v>
      </c>
      <c r="Z2705">
        <v>0</v>
      </c>
      <c r="AA2705">
        <v>257</v>
      </c>
      <c r="AB2705">
        <v>257</v>
      </c>
      <c r="AC2705">
        <v>257</v>
      </c>
      <c r="AD2705">
        <v>8.6303340258999999</v>
      </c>
      <c r="AE2705">
        <v>15.023174044999999</v>
      </c>
      <c r="AF2705">
        <v>-6.3928400190000003</v>
      </c>
      <c r="AG2705">
        <v>2.8767780086000001</v>
      </c>
      <c r="AH2705">
        <v>4.4749880134</v>
      </c>
      <c r="AI2705">
        <v>7.3517660220999996</v>
      </c>
    </row>
    <row r="2706" spans="1:35" x14ac:dyDescent="0.2">
      <c r="A2706">
        <v>50</v>
      </c>
      <c r="B2706">
        <v>3</v>
      </c>
      <c r="C2706">
        <v>7</v>
      </c>
      <c r="D2706">
        <v>48</v>
      </c>
      <c r="E2706">
        <v>273</v>
      </c>
      <c r="F2706" t="s">
        <v>3701</v>
      </c>
      <c r="G2706" t="s">
        <v>6139</v>
      </c>
      <c r="H2706">
        <v>31040</v>
      </c>
      <c r="I2706">
        <v>30958</v>
      </c>
      <c r="J2706">
        <v>30635</v>
      </c>
      <c r="K2706">
        <v>-82</v>
      </c>
      <c r="L2706">
        <v>-323</v>
      </c>
      <c r="M2706">
        <v>95</v>
      </c>
      <c r="N2706">
        <v>380</v>
      </c>
      <c r="O2706">
        <v>90</v>
      </c>
      <c r="P2706">
        <v>331</v>
      </c>
      <c r="Q2706">
        <v>5</v>
      </c>
      <c r="R2706">
        <v>49</v>
      </c>
      <c r="S2706">
        <v>2</v>
      </c>
      <c r="T2706">
        <v>24</v>
      </c>
      <c r="U2706">
        <v>-91</v>
      </c>
      <c r="V2706">
        <v>-398</v>
      </c>
      <c r="W2706">
        <v>-89</v>
      </c>
      <c r="X2706">
        <v>-374</v>
      </c>
      <c r="Y2706">
        <v>2</v>
      </c>
      <c r="Z2706">
        <v>2</v>
      </c>
      <c r="AA2706">
        <v>1331</v>
      </c>
      <c r="AB2706">
        <v>1331</v>
      </c>
      <c r="AC2706">
        <v>1331</v>
      </c>
      <c r="AD2706">
        <v>12.339064504</v>
      </c>
      <c r="AE2706">
        <v>10.747974608</v>
      </c>
      <c r="AF2706">
        <v>1.5910898966</v>
      </c>
      <c r="AG2706">
        <v>0.77930933710000005</v>
      </c>
      <c r="AH2706">
        <v>-12.92354651</v>
      </c>
      <c r="AI2706">
        <v>-12.14423717</v>
      </c>
    </row>
    <row r="2707" spans="1:35" x14ac:dyDescent="0.2">
      <c r="A2707">
        <v>50</v>
      </c>
      <c r="B2707">
        <v>3</v>
      </c>
      <c r="C2707">
        <v>7</v>
      </c>
      <c r="D2707">
        <v>48</v>
      </c>
      <c r="E2707">
        <v>275</v>
      </c>
      <c r="F2707" t="s">
        <v>3701</v>
      </c>
      <c r="G2707" t="s">
        <v>5043</v>
      </c>
      <c r="H2707">
        <v>3353</v>
      </c>
      <c r="I2707">
        <v>3361</v>
      </c>
      <c r="J2707">
        <v>3351</v>
      </c>
      <c r="K2707">
        <v>8</v>
      </c>
      <c r="L2707">
        <v>-10</v>
      </c>
      <c r="M2707">
        <v>13</v>
      </c>
      <c r="N2707">
        <v>36</v>
      </c>
      <c r="O2707">
        <v>7</v>
      </c>
      <c r="P2707">
        <v>42</v>
      </c>
      <c r="Q2707">
        <v>6</v>
      </c>
      <c r="R2707">
        <v>-6</v>
      </c>
      <c r="S2707">
        <v>0</v>
      </c>
      <c r="T2707">
        <v>3</v>
      </c>
      <c r="U2707">
        <v>2</v>
      </c>
      <c r="V2707">
        <v>-8</v>
      </c>
      <c r="W2707">
        <v>2</v>
      </c>
      <c r="X2707">
        <v>-5</v>
      </c>
      <c r="Y2707">
        <v>0</v>
      </c>
      <c r="Z2707">
        <v>1</v>
      </c>
      <c r="AA2707">
        <v>51</v>
      </c>
      <c r="AB2707">
        <v>51</v>
      </c>
      <c r="AC2707">
        <v>51</v>
      </c>
      <c r="AD2707">
        <v>10.727056019000001</v>
      </c>
      <c r="AE2707">
        <v>12.514898689000001</v>
      </c>
      <c r="AF2707">
        <v>-1.7878426700000001</v>
      </c>
      <c r="AG2707">
        <v>0.89392133490000003</v>
      </c>
      <c r="AH2707">
        <v>-2.3837902259999999</v>
      </c>
      <c r="AI2707">
        <v>-1.4898688920000001</v>
      </c>
    </row>
    <row r="2708" spans="1:35" x14ac:dyDescent="0.2">
      <c r="A2708">
        <v>50</v>
      </c>
      <c r="B2708">
        <v>3</v>
      </c>
      <c r="C2708">
        <v>7</v>
      </c>
      <c r="D2708">
        <v>48</v>
      </c>
      <c r="E2708">
        <v>277</v>
      </c>
      <c r="F2708" t="s">
        <v>3701</v>
      </c>
      <c r="G2708" t="s">
        <v>4597</v>
      </c>
      <c r="H2708">
        <v>50088</v>
      </c>
      <c r="I2708">
        <v>50077</v>
      </c>
      <c r="J2708">
        <v>50098</v>
      </c>
      <c r="K2708">
        <v>-11</v>
      </c>
      <c r="L2708">
        <v>21</v>
      </c>
      <c r="M2708">
        <v>134</v>
      </c>
      <c r="N2708">
        <v>586</v>
      </c>
      <c r="O2708">
        <v>194</v>
      </c>
      <c r="P2708">
        <v>798</v>
      </c>
      <c r="Q2708">
        <v>-60</v>
      </c>
      <c r="R2708">
        <v>-212</v>
      </c>
      <c r="S2708">
        <v>-1</v>
      </c>
      <c r="T2708">
        <v>8</v>
      </c>
      <c r="U2708">
        <v>52</v>
      </c>
      <c r="V2708">
        <v>220</v>
      </c>
      <c r="W2708">
        <v>51</v>
      </c>
      <c r="X2708">
        <v>228</v>
      </c>
      <c r="Y2708">
        <v>-2</v>
      </c>
      <c r="Z2708">
        <v>5</v>
      </c>
      <c r="AA2708">
        <v>564</v>
      </c>
      <c r="AB2708">
        <v>564</v>
      </c>
      <c r="AC2708">
        <v>564</v>
      </c>
      <c r="AD2708">
        <v>11.699525830000001</v>
      </c>
      <c r="AE2708">
        <v>15.932118792000001</v>
      </c>
      <c r="AF2708">
        <v>-4.232592962</v>
      </c>
      <c r="AG2708">
        <v>0.1597204891</v>
      </c>
      <c r="AH2708">
        <v>4.3923134514999997</v>
      </c>
      <c r="AI2708">
        <v>4.5520339406000003</v>
      </c>
    </row>
    <row r="2709" spans="1:35" x14ac:dyDescent="0.2">
      <c r="A2709">
        <v>50</v>
      </c>
      <c r="B2709">
        <v>3</v>
      </c>
      <c r="C2709">
        <v>7</v>
      </c>
      <c r="D2709">
        <v>48</v>
      </c>
      <c r="E2709">
        <v>279</v>
      </c>
      <c r="F2709" t="s">
        <v>3701</v>
      </c>
      <c r="G2709" t="s">
        <v>6140</v>
      </c>
      <c r="H2709">
        <v>13045</v>
      </c>
      <c r="I2709">
        <v>12984</v>
      </c>
      <c r="J2709">
        <v>12898</v>
      </c>
      <c r="K2709">
        <v>-61</v>
      </c>
      <c r="L2709">
        <v>-86</v>
      </c>
      <c r="M2709">
        <v>34</v>
      </c>
      <c r="N2709">
        <v>156</v>
      </c>
      <c r="O2709">
        <v>43</v>
      </c>
      <c r="P2709">
        <v>161</v>
      </c>
      <c r="Q2709">
        <v>-9</v>
      </c>
      <c r="R2709">
        <v>-5</v>
      </c>
      <c r="S2709">
        <v>0</v>
      </c>
      <c r="T2709">
        <v>3</v>
      </c>
      <c r="U2709">
        <v>-52</v>
      </c>
      <c r="V2709">
        <v>-86</v>
      </c>
      <c r="W2709">
        <v>-52</v>
      </c>
      <c r="X2709">
        <v>-83</v>
      </c>
      <c r="Y2709">
        <v>0</v>
      </c>
      <c r="Z2709">
        <v>2</v>
      </c>
      <c r="AA2709">
        <v>163</v>
      </c>
      <c r="AB2709">
        <v>163</v>
      </c>
      <c r="AC2709">
        <v>163</v>
      </c>
      <c r="AD2709">
        <v>12.054709837000001</v>
      </c>
      <c r="AE2709">
        <v>12.441078742</v>
      </c>
      <c r="AF2709">
        <v>-0.38636890499999998</v>
      </c>
      <c r="AG2709">
        <v>0.23182134300000001</v>
      </c>
      <c r="AH2709">
        <v>-6.6455451669999999</v>
      </c>
      <c r="AI2709">
        <v>-6.4137238239999999</v>
      </c>
    </row>
    <row r="2710" spans="1:35" x14ac:dyDescent="0.2">
      <c r="A2710">
        <v>50</v>
      </c>
      <c r="B2710">
        <v>3</v>
      </c>
      <c r="C2710">
        <v>7</v>
      </c>
      <c r="D2710">
        <v>48</v>
      </c>
      <c r="E2710">
        <v>281</v>
      </c>
      <c r="F2710" t="s">
        <v>3701</v>
      </c>
      <c r="G2710" t="s">
        <v>6141</v>
      </c>
      <c r="H2710">
        <v>21627</v>
      </c>
      <c r="I2710">
        <v>21707</v>
      </c>
      <c r="J2710">
        <v>22252</v>
      </c>
      <c r="K2710">
        <v>80</v>
      </c>
      <c r="L2710">
        <v>545</v>
      </c>
      <c r="M2710">
        <v>53</v>
      </c>
      <c r="N2710">
        <v>196</v>
      </c>
      <c r="O2710">
        <v>63</v>
      </c>
      <c r="P2710">
        <v>250</v>
      </c>
      <c r="Q2710">
        <v>-10</v>
      </c>
      <c r="R2710">
        <v>-54</v>
      </c>
      <c r="S2710">
        <v>0</v>
      </c>
      <c r="T2710">
        <v>1</v>
      </c>
      <c r="U2710">
        <v>91</v>
      </c>
      <c r="V2710">
        <v>604</v>
      </c>
      <c r="W2710">
        <v>91</v>
      </c>
      <c r="X2710">
        <v>605</v>
      </c>
      <c r="Y2710">
        <v>-1</v>
      </c>
      <c r="Z2710">
        <v>-6</v>
      </c>
      <c r="AA2710">
        <v>166</v>
      </c>
      <c r="AB2710">
        <v>166</v>
      </c>
      <c r="AC2710">
        <v>166</v>
      </c>
      <c r="AD2710">
        <v>8.9174003047999992</v>
      </c>
      <c r="AE2710">
        <v>11.374235083</v>
      </c>
      <c r="AF2710">
        <v>-2.4568347780000002</v>
      </c>
      <c r="AG2710">
        <v>4.5496940299999997E-2</v>
      </c>
      <c r="AH2710">
        <v>27.480151960000001</v>
      </c>
      <c r="AI2710">
        <v>27.5256489</v>
      </c>
    </row>
    <row r="2711" spans="1:35" x14ac:dyDescent="0.2">
      <c r="A2711">
        <v>50</v>
      </c>
      <c r="B2711">
        <v>3</v>
      </c>
      <c r="C2711">
        <v>7</v>
      </c>
      <c r="D2711">
        <v>48</v>
      </c>
      <c r="E2711">
        <v>283</v>
      </c>
      <c r="F2711" t="s">
        <v>3701</v>
      </c>
      <c r="G2711" t="s">
        <v>6142</v>
      </c>
      <c r="H2711">
        <v>6664</v>
      </c>
      <c r="I2711">
        <v>6642</v>
      </c>
      <c r="J2711">
        <v>6670</v>
      </c>
      <c r="K2711">
        <v>-22</v>
      </c>
      <c r="L2711">
        <v>28</v>
      </c>
      <c r="M2711">
        <v>17</v>
      </c>
      <c r="N2711">
        <v>74</v>
      </c>
      <c r="O2711">
        <v>14</v>
      </c>
      <c r="P2711">
        <v>46</v>
      </c>
      <c r="Q2711">
        <v>3</v>
      </c>
      <c r="R2711">
        <v>28</v>
      </c>
      <c r="S2711">
        <v>0</v>
      </c>
      <c r="T2711">
        <v>14</v>
      </c>
      <c r="U2711">
        <v>-25</v>
      </c>
      <c r="V2711">
        <v>-16</v>
      </c>
      <c r="W2711">
        <v>-25</v>
      </c>
      <c r="X2711">
        <v>-2</v>
      </c>
      <c r="Y2711">
        <v>0</v>
      </c>
      <c r="Z2711">
        <v>2</v>
      </c>
      <c r="AA2711">
        <v>1396</v>
      </c>
      <c r="AB2711">
        <v>1396</v>
      </c>
      <c r="AC2711">
        <v>1396</v>
      </c>
      <c r="AD2711">
        <v>11.117788462</v>
      </c>
      <c r="AE2711">
        <v>6.9110576923</v>
      </c>
      <c r="AF2711">
        <v>4.2067307692</v>
      </c>
      <c r="AG2711">
        <v>2.1033653846</v>
      </c>
      <c r="AH2711">
        <v>-2.403846154</v>
      </c>
      <c r="AI2711">
        <v>-0.30048076899999998</v>
      </c>
    </row>
    <row r="2712" spans="1:35" x14ac:dyDescent="0.2">
      <c r="A2712">
        <v>50</v>
      </c>
      <c r="B2712">
        <v>3</v>
      </c>
      <c r="C2712">
        <v>7</v>
      </c>
      <c r="D2712">
        <v>48</v>
      </c>
      <c r="E2712">
        <v>285</v>
      </c>
      <c r="F2712" t="s">
        <v>3701</v>
      </c>
      <c r="G2712" t="s">
        <v>6143</v>
      </c>
      <c r="H2712">
        <v>20337</v>
      </c>
      <c r="I2712">
        <v>20338</v>
      </c>
      <c r="J2712">
        <v>20544</v>
      </c>
      <c r="K2712">
        <v>1</v>
      </c>
      <c r="L2712">
        <v>206</v>
      </c>
      <c r="M2712">
        <v>54</v>
      </c>
      <c r="N2712">
        <v>234</v>
      </c>
      <c r="O2712">
        <v>75</v>
      </c>
      <c r="P2712">
        <v>277</v>
      </c>
      <c r="Q2712">
        <v>-21</v>
      </c>
      <c r="R2712">
        <v>-43</v>
      </c>
      <c r="S2712">
        <v>0</v>
      </c>
      <c r="T2712">
        <v>4</v>
      </c>
      <c r="U2712">
        <v>24</v>
      </c>
      <c r="V2712">
        <v>247</v>
      </c>
      <c r="W2712">
        <v>24</v>
      </c>
      <c r="X2712">
        <v>251</v>
      </c>
      <c r="Y2712">
        <v>-2</v>
      </c>
      <c r="Z2712">
        <v>-2</v>
      </c>
      <c r="AA2712">
        <v>369</v>
      </c>
      <c r="AB2712">
        <v>369</v>
      </c>
      <c r="AC2712">
        <v>369</v>
      </c>
      <c r="AD2712">
        <v>11.447580842000001</v>
      </c>
      <c r="AE2712">
        <v>13.551196125000001</v>
      </c>
      <c r="AF2712">
        <v>-2.1036152829999999</v>
      </c>
      <c r="AG2712">
        <v>0.1956851426</v>
      </c>
      <c r="AH2712">
        <v>12.083557556000001</v>
      </c>
      <c r="AI2712">
        <v>12.279242697999999</v>
      </c>
    </row>
    <row r="2713" spans="1:35" x14ac:dyDescent="0.2">
      <c r="A2713">
        <v>50</v>
      </c>
      <c r="B2713">
        <v>3</v>
      </c>
      <c r="C2713">
        <v>7</v>
      </c>
      <c r="D2713">
        <v>48</v>
      </c>
      <c r="E2713">
        <v>287</v>
      </c>
      <c r="F2713" t="s">
        <v>3701</v>
      </c>
      <c r="G2713" t="s">
        <v>4600</v>
      </c>
      <c r="H2713">
        <v>17478</v>
      </c>
      <c r="I2713">
        <v>17499</v>
      </c>
      <c r="J2713">
        <v>17706</v>
      </c>
      <c r="K2713">
        <v>21</v>
      </c>
      <c r="L2713">
        <v>207</v>
      </c>
      <c r="M2713">
        <v>46</v>
      </c>
      <c r="N2713">
        <v>192</v>
      </c>
      <c r="O2713">
        <v>35</v>
      </c>
      <c r="P2713">
        <v>178</v>
      </c>
      <c r="Q2713">
        <v>11</v>
      </c>
      <c r="R2713">
        <v>14</v>
      </c>
      <c r="S2713">
        <v>0</v>
      </c>
      <c r="T2713">
        <v>1</v>
      </c>
      <c r="U2713">
        <v>11</v>
      </c>
      <c r="V2713">
        <v>192</v>
      </c>
      <c r="W2713">
        <v>11</v>
      </c>
      <c r="X2713">
        <v>193</v>
      </c>
      <c r="Y2713">
        <v>-1</v>
      </c>
      <c r="Z2713">
        <v>0</v>
      </c>
      <c r="AA2713">
        <v>436</v>
      </c>
      <c r="AB2713">
        <v>436</v>
      </c>
      <c r="AC2713">
        <v>436</v>
      </c>
      <c r="AD2713">
        <v>10.907541542000001</v>
      </c>
      <c r="AE2713">
        <v>10.112199972000001</v>
      </c>
      <c r="AF2713">
        <v>0.79534157080000001</v>
      </c>
      <c r="AG2713">
        <v>5.6810112199999999E-2</v>
      </c>
      <c r="AH2713">
        <v>10.907541542000001</v>
      </c>
      <c r="AI2713">
        <v>10.964351655</v>
      </c>
    </row>
    <row r="2714" spans="1:35" x14ac:dyDescent="0.2">
      <c r="A2714">
        <v>50</v>
      </c>
      <c r="B2714">
        <v>3</v>
      </c>
      <c r="C2714">
        <v>7</v>
      </c>
      <c r="D2714">
        <v>48</v>
      </c>
      <c r="E2714">
        <v>289</v>
      </c>
      <c r="F2714" t="s">
        <v>3701</v>
      </c>
      <c r="G2714" t="s">
        <v>4848</v>
      </c>
      <c r="H2714">
        <v>15719</v>
      </c>
      <c r="I2714">
        <v>15727</v>
      </c>
      <c r="J2714">
        <v>15959</v>
      </c>
      <c r="K2714">
        <v>8</v>
      </c>
      <c r="L2714">
        <v>232</v>
      </c>
      <c r="M2714">
        <v>51</v>
      </c>
      <c r="N2714">
        <v>184</v>
      </c>
      <c r="O2714">
        <v>69</v>
      </c>
      <c r="P2714">
        <v>280</v>
      </c>
      <c r="Q2714">
        <v>-18</v>
      </c>
      <c r="R2714">
        <v>-96</v>
      </c>
      <c r="S2714">
        <v>0</v>
      </c>
      <c r="T2714">
        <v>2</v>
      </c>
      <c r="U2714">
        <v>27</v>
      </c>
      <c r="V2714">
        <v>328</v>
      </c>
      <c r="W2714">
        <v>27</v>
      </c>
      <c r="X2714">
        <v>330</v>
      </c>
      <c r="Y2714">
        <v>-1</v>
      </c>
      <c r="Z2714">
        <v>-2</v>
      </c>
      <c r="AA2714">
        <v>39</v>
      </c>
      <c r="AB2714">
        <v>39</v>
      </c>
      <c r="AC2714">
        <v>39</v>
      </c>
      <c r="AD2714">
        <v>11.613962001999999</v>
      </c>
      <c r="AE2714">
        <v>17.673420438000001</v>
      </c>
      <c r="AF2714">
        <v>-6.0594584359999999</v>
      </c>
      <c r="AG2714">
        <v>0.12623871740000001</v>
      </c>
      <c r="AH2714">
        <v>20.703149656000001</v>
      </c>
      <c r="AI2714">
        <v>20.829388373</v>
      </c>
    </row>
    <row r="2715" spans="1:35" x14ac:dyDescent="0.2">
      <c r="A2715">
        <v>50</v>
      </c>
      <c r="B2715">
        <v>3</v>
      </c>
      <c r="C2715">
        <v>7</v>
      </c>
      <c r="D2715">
        <v>48</v>
      </c>
      <c r="E2715">
        <v>291</v>
      </c>
      <c r="F2715" t="s">
        <v>3701</v>
      </c>
      <c r="G2715" t="s">
        <v>4850</v>
      </c>
      <c r="H2715">
        <v>91628</v>
      </c>
      <c r="I2715">
        <v>92351</v>
      </c>
      <c r="J2715">
        <v>97621</v>
      </c>
      <c r="K2715">
        <v>723</v>
      </c>
      <c r="L2715">
        <v>5270</v>
      </c>
      <c r="M2715">
        <v>257</v>
      </c>
      <c r="N2715">
        <v>1169</v>
      </c>
      <c r="O2715">
        <v>234</v>
      </c>
      <c r="P2715">
        <v>968</v>
      </c>
      <c r="Q2715">
        <v>23</v>
      </c>
      <c r="R2715">
        <v>201</v>
      </c>
      <c r="S2715">
        <v>1</v>
      </c>
      <c r="T2715">
        <v>4</v>
      </c>
      <c r="U2715">
        <v>695</v>
      </c>
      <c r="V2715">
        <v>5164</v>
      </c>
      <c r="W2715">
        <v>696</v>
      </c>
      <c r="X2715">
        <v>5168</v>
      </c>
      <c r="Y2715">
        <v>4</v>
      </c>
      <c r="Z2715">
        <v>-99</v>
      </c>
      <c r="AA2715">
        <v>4761</v>
      </c>
      <c r="AB2715">
        <v>4761</v>
      </c>
      <c r="AC2715">
        <v>4761</v>
      </c>
      <c r="AD2715">
        <v>12.307076832</v>
      </c>
      <c r="AE2715">
        <v>10.190975512</v>
      </c>
      <c r="AF2715">
        <v>2.1161013201999999</v>
      </c>
      <c r="AG2715">
        <v>4.21114691E-2</v>
      </c>
      <c r="AH2715">
        <v>54.365906555000002</v>
      </c>
      <c r="AI2715">
        <v>54.408018024</v>
      </c>
    </row>
    <row r="2716" spans="1:35" x14ac:dyDescent="0.2">
      <c r="A2716">
        <v>50</v>
      </c>
      <c r="B2716">
        <v>3</v>
      </c>
      <c r="C2716">
        <v>7</v>
      </c>
      <c r="D2716">
        <v>48</v>
      </c>
      <c r="E2716">
        <v>293</v>
      </c>
      <c r="F2716" t="s">
        <v>3701</v>
      </c>
      <c r="G2716" t="s">
        <v>4601</v>
      </c>
      <c r="H2716">
        <v>22146</v>
      </c>
      <c r="I2716">
        <v>22103</v>
      </c>
      <c r="J2716">
        <v>22119</v>
      </c>
      <c r="K2716">
        <v>-43</v>
      </c>
      <c r="L2716">
        <v>16</v>
      </c>
      <c r="M2716">
        <v>55</v>
      </c>
      <c r="N2716">
        <v>221</v>
      </c>
      <c r="O2716">
        <v>97</v>
      </c>
      <c r="P2716">
        <v>318</v>
      </c>
      <c r="Q2716">
        <v>-42</v>
      </c>
      <c r="R2716">
        <v>-97</v>
      </c>
      <c r="S2716">
        <v>1</v>
      </c>
      <c r="T2716">
        <v>3</v>
      </c>
      <c r="U2716">
        <v>0</v>
      </c>
      <c r="V2716">
        <v>107</v>
      </c>
      <c r="W2716">
        <v>1</v>
      </c>
      <c r="X2716">
        <v>110</v>
      </c>
      <c r="Y2716">
        <v>-2</v>
      </c>
      <c r="Z2716">
        <v>3</v>
      </c>
      <c r="AA2716">
        <v>1276</v>
      </c>
      <c r="AB2716">
        <v>1276</v>
      </c>
      <c r="AC2716">
        <v>1276</v>
      </c>
      <c r="AD2716">
        <v>9.9950251005999995</v>
      </c>
      <c r="AE2716">
        <v>14.381981819</v>
      </c>
      <c r="AF2716">
        <v>-4.3869567180000004</v>
      </c>
      <c r="AG2716">
        <v>0.13567907379999999</v>
      </c>
      <c r="AH2716">
        <v>4.8392202975999998</v>
      </c>
      <c r="AI2716">
        <v>4.9748993714000003</v>
      </c>
    </row>
    <row r="2717" spans="1:35" x14ac:dyDescent="0.2">
      <c r="A2717">
        <v>50</v>
      </c>
      <c r="B2717">
        <v>3</v>
      </c>
      <c r="C2717">
        <v>7</v>
      </c>
      <c r="D2717">
        <v>48</v>
      </c>
      <c r="E2717">
        <v>295</v>
      </c>
      <c r="F2717" t="s">
        <v>3701</v>
      </c>
      <c r="G2717" t="s">
        <v>6144</v>
      </c>
      <c r="H2717">
        <v>3059</v>
      </c>
      <c r="I2717">
        <v>3042</v>
      </c>
      <c r="J2717">
        <v>2931</v>
      </c>
      <c r="K2717">
        <v>-17</v>
      </c>
      <c r="L2717">
        <v>-111</v>
      </c>
      <c r="M2717">
        <v>13</v>
      </c>
      <c r="N2717">
        <v>46</v>
      </c>
      <c r="O2717">
        <v>5</v>
      </c>
      <c r="P2717">
        <v>30</v>
      </c>
      <c r="Q2717">
        <v>8</v>
      </c>
      <c r="R2717">
        <v>16</v>
      </c>
      <c r="S2717">
        <v>0</v>
      </c>
      <c r="T2717">
        <v>1</v>
      </c>
      <c r="U2717">
        <v>-24</v>
      </c>
      <c r="V2717">
        <v>-127</v>
      </c>
      <c r="W2717">
        <v>-24</v>
      </c>
      <c r="X2717">
        <v>-126</v>
      </c>
      <c r="Y2717">
        <v>-1</v>
      </c>
      <c r="Z2717">
        <v>-1</v>
      </c>
      <c r="AA2717">
        <v>22</v>
      </c>
      <c r="AB2717">
        <v>22</v>
      </c>
      <c r="AC2717">
        <v>22</v>
      </c>
      <c r="AD2717">
        <v>15.402645237</v>
      </c>
      <c r="AE2717">
        <v>10.045203415</v>
      </c>
      <c r="AF2717">
        <v>5.3574418215000001</v>
      </c>
      <c r="AG2717">
        <v>0.33484011380000001</v>
      </c>
      <c r="AH2717">
        <v>-42.524694459999999</v>
      </c>
      <c r="AI2717">
        <v>-42.189854339999997</v>
      </c>
    </row>
    <row r="2718" spans="1:35" x14ac:dyDescent="0.2">
      <c r="A2718">
        <v>50</v>
      </c>
      <c r="B2718">
        <v>3</v>
      </c>
      <c r="C2718">
        <v>7</v>
      </c>
      <c r="D2718">
        <v>48</v>
      </c>
      <c r="E2718">
        <v>297</v>
      </c>
      <c r="F2718" t="s">
        <v>3701</v>
      </c>
      <c r="G2718" t="s">
        <v>6145</v>
      </c>
      <c r="H2718">
        <v>11335</v>
      </c>
      <c r="I2718">
        <v>11343</v>
      </c>
      <c r="J2718">
        <v>11377</v>
      </c>
      <c r="K2718">
        <v>8</v>
      </c>
      <c r="L2718">
        <v>34</v>
      </c>
      <c r="M2718">
        <v>31</v>
      </c>
      <c r="N2718">
        <v>117</v>
      </c>
      <c r="O2718">
        <v>34</v>
      </c>
      <c r="P2718">
        <v>112</v>
      </c>
      <c r="Q2718">
        <v>-3</v>
      </c>
      <c r="R2718">
        <v>5</v>
      </c>
      <c r="S2718">
        <v>0</v>
      </c>
      <c r="T2718">
        <v>6</v>
      </c>
      <c r="U2718">
        <v>13</v>
      </c>
      <c r="V2718">
        <v>22</v>
      </c>
      <c r="W2718">
        <v>13</v>
      </c>
      <c r="X2718">
        <v>28</v>
      </c>
      <c r="Y2718">
        <v>-2</v>
      </c>
      <c r="Z2718">
        <v>1</v>
      </c>
      <c r="AA2718">
        <v>963</v>
      </c>
      <c r="AB2718">
        <v>963</v>
      </c>
      <c r="AC2718">
        <v>963</v>
      </c>
      <c r="AD2718">
        <v>10.299295774999999</v>
      </c>
      <c r="AE2718">
        <v>9.8591549296000007</v>
      </c>
      <c r="AF2718">
        <v>0.44014084510000001</v>
      </c>
      <c r="AG2718">
        <v>0.52816901409999994</v>
      </c>
      <c r="AH2718">
        <v>1.9366197183</v>
      </c>
      <c r="AI2718">
        <v>2.4647887324000002</v>
      </c>
    </row>
    <row r="2719" spans="1:35" x14ac:dyDescent="0.2">
      <c r="A2719">
        <v>50</v>
      </c>
      <c r="B2719">
        <v>3</v>
      </c>
      <c r="C2719">
        <v>7</v>
      </c>
      <c r="D2719">
        <v>48</v>
      </c>
      <c r="E2719">
        <v>299</v>
      </c>
      <c r="F2719" t="s">
        <v>3701</v>
      </c>
      <c r="G2719" t="s">
        <v>6146</v>
      </c>
      <c r="H2719">
        <v>21243</v>
      </c>
      <c r="I2719">
        <v>21249</v>
      </c>
      <c r="J2719">
        <v>21978</v>
      </c>
      <c r="K2719">
        <v>6</v>
      </c>
      <c r="L2719">
        <v>729</v>
      </c>
      <c r="M2719">
        <v>40</v>
      </c>
      <c r="N2719">
        <v>167</v>
      </c>
      <c r="O2719">
        <v>115</v>
      </c>
      <c r="P2719">
        <v>419</v>
      </c>
      <c r="Q2719">
        <v>-75</v>
      </c>
      <c r="R2719">
        <v>-252</v>
      </c>
      <c r="S2719">
        <v>0</v>
      </c>
      <c r="T2719">
        <v>5</v>
      </c>
      <c r="U2719">
        <v>86</v>
      </c>
      <c r="V2719">
        <v>995</v>
      </c>
      <c r="W2719">
        <v>86</v>
      </c>
      <c r="X2719">
        <v>1000</v>
      </c>
      <c r="Y2719">
        <v>-5</v>
      </c>
      <c r="Z2719">
        <v>-19</v>
      </c>
      <c r="AA2719">
        <v>77</v>
      </c>
      <c r="AB2719">
        <v>77</v>
      </c>
      <c r="AC2719">
        <v>77</v>
      </c>
      <c r="AD2719">
        <v>7.7266523237999998</v>
      </c>
      <c r="AE2719">
        <v>19.386031878000001</v>
      </c>
      <c r="AF2719">
        <v>-11.659379550000001</v>
      </c>
      <c r="AG2719">
        <v>0.23133689590000001</v>
      </c>
      <c r="AH2719">
        <v>46.036042287999997</v>
      </c>
      <c r="AI2719">
        <v>46.267379183999999</v>
      </c>
    </row>
    <row r="2720" spans="1:35" x14ac:dyDescent="0.2">
      <c r="A2720">
        <v>50</v>
      </c>
      <c r="B2720">
        <v>3</v>
      </c>
      <c r="C2720">
        <v>7</v>
      </c>
      <c r="D2720">
        <v>48</v>
      </c>
      <c r="E2720">
        <v>301</v>
      </c>
      <c r="F2720" t="s">
        <v>3701</v>
      </c>
      <c r="G2720" t="s">
        <v>6147</v>
      </c>
      <c r="H2720">
        <v>64</v>
      </c>
      <c r="I2720">
        <v>67</v>
      </c>
      <c r="J2720">
        <v>57</v>
      </c>
      <c r="K2720">
        <v>3</v>
      </c>
      <c r="L2720">
        <v>-10</v>
      </c>
      <c r="M2720">
        <v>1</v>
      </c>
      <c r="N2720">
        <v>1</v>
      </c>
      <c r="O2720">
        <v>0</v>
      </c>
      <c r="P2720">
        <v>3</v>
      </c>
      <c r="Q2720">
        <v>1</v>
      </c>
      <c r="R2720">
        <v>-2</v>
      </c>
      <c r="S2720">
        <v>0</v>
      </c>
      <c r="T2720">
        <v>0</v>
      </c>
      <c r="U2720">
        <v>2</v>
      </c>
      <c r="V2720">
        <v>-7</v>
      </c>
      <c r="W2720">
        <v>2</v>
      </c>
      <c r="X2720">
        <v>-7</v>
      </c>
      <c r="Y2720">
        <v>0</v>
      </c>
      <c r="Z2720">
        <v>-1</v>
      </c>
      <c r="AA2720">
        <v>0</v>
      </c>
      <c r="AB2720">
        <v>0</v>
      </c>
      <c r="AC2720">
        <v>0</v>
      </c>
      <c r="AD2720">
        <v>16.129032257999999</v>
      </c>
      <c r="AE2720">
        <v>48.387096774</v>
      </c>
      <c r="AF2720">
        <v>-32.258064519999998</v>
      </c>
      <c r="AG2720">
        <v>0</v>
      </c>
      <c r="AH2720">
        <v>-112.9032258</v>
      </c>
      <c r="AI2720">
        <v>-112.9032258</v>
      </c>
    </row>
    <row r="2721" spans="1:35" x14ac:dyDescent="0.2">
      <c r="A2721">
        <v>50</v>
      </c>
      <c r="B2721">
        <v>3</v>
      </c>
      <c r="C2721">
        <v>7</v>
      </c>
      <c r="D2721">
        <v>48</v>
      </c>
      <c r="E2721">
        <v>303</v>
      </c>
      <c r="F2721" t="s">
        <v>3701</v>
      </c>
      <c r="G2721" t="s">
        <v>6148</v>
      </c>
      <c r="H2721">
        <v>310639</v>
      </c>
      <c r="I2721">
        <v>311419</v>
      </c>
      <c r="J2721">
        <v>314451</v>
      </c>
      <c r="K2721">
        <v>780</v>
      </c>
      <c r="L2721">
        <v>3032</v>
      </c>
      <c r="M2721">
        <v>981</v>
      </c>
      <c r="N2721">
        <v>3943</v>
      </c>
      <c r="O2721">
        <v>789</v>
      </c>
      <c r="P2721">
        <v>3165</v>
      </c>
      <c r="Q2721">
        <v>192</v>
      </c>
      <c r="R2721">
        <v>778</v>
      </c>
      <c r="S2721">
        <v>-1</v>
      </c>
      <c r="T2721">
        <v>182</v>
      </c>
      <c r="U2721">
        <v>572</v>
      </c>
      <c r="V2721">
        <v>2021</v>
      </c>
      <c r="W2721">
        <v>571</v>
      </c>
      <c r="X2721">
        <v>2203</v>
      </c>
      <c r="Y2721">
        <v>17</v>
      </c>
      <c r="Z2721">
        <v>51</v>
      </c>
      <c r="AA2721">
        <v>11821</v>
      </c>
      <c r="AB2721">
        <v>11821</v>
      </c>
      <c r="AC2721">
        <v>11821</v>
      </c>
      <c r="AD2721">
        <v>12.600060715</v>
      </c>
      <c r="AE2721">
        <v>10.113921421000001</v>
      </c>
      <c r="AF2721">
        <v>2.4861392941</v>
      </c>
      <c r="AG2721">
        <v>0.5815904261</v>
      </c>
      <c r="AH2721">
        <v>6.4582101714000002</v>
      </c>
      <c r="AI2721">
        <v>7.0398005976000002</v>
      </c>
    </row>
    <row r="2722" spans="1:35" x14ac:dyDescent="0.2">
      <c r="A2722">
        <v>50</v>
      </c>
      <c r="B2722">
        <v>3</v>
      </c>
      <c r="C2722">
        <v>7</v>
      </c>
      <c r="D2722">
        <v>48</v>
      </c>
      <c r="E2722">
        <v>305</v>
      </c>
      <c r="F2722" t="s">
        <v>3701</v>
      </c>
      <c r="G2722" t="s">
        <v>6149</v>
      </c>
      <c r="H2722">
        <v>5596</v>
      </c>
      <c r="I2722">
        <v>5606</v>
      </c>
      <c r="J2722">
        <v>5688</v>
      </c>
      <c r="K2722">
        <v>10</v>
      </c>
      <c r="L2722">
        <v>82</v>
      </c>
      <c r="M2722">
        <v>16</v>
      </c>
      <c r="N2722">
        <v>88</v>
      </c>
      <c r="O2722">
        <v>20</v>
      </c>
      <c r="P2722">
        <v>61</v>
      </c>
      <c r="Q2722">
        <v>-4</v>
      </c>
      <c r="R2722">
        <v>27</v>
      </c>
      <c r="S2722">
        <v>0</v>
      </c>
      <c r="T2722">
        <v>0</v>
      </c>
      <c r="U2722">
        <v>13</v>
      </c>
      <c r="V2722">
        <v>56</v>
      </c>
      <c r="W2722">
        <v>13</v>
      </c>
      <c r="X2722">
        <v>56</v>
      </c>
      <c r="Y2722">
        <v>1</v>
      </c>
      <c r="Z2722">
        <v>-1</v>
      </c>
      <c r="AA2722">
        <v>14</v>
      </c>
      <c r="AB2722">
        <v>14</v>
      </c>
      <c r="AC2722">
        <v>14</v>
      </c>
      <c r="AD2722">
        <v>15.583495661000001</v>
      </c>
      <c r="AE2722">
        <v>10.802195856000001</v>
      </c>
      <c r="AF2722">
        <v>4.7812998051999998</v>
      </c>
      <c r="AG2722">
        <v>0</v>
      </c>
      <c r="AH2722">
        <v>9.9167699664000004</v>
      </c>
      <c r="AI2722">
        <v>9.9167699664000004</v>
      </c>
    </row>
    <row r="2723" spans="1:35" x14ac:dyDescent="0.2">
      <c r="A2723">
        <v>50</v>
      </c>
      <c r="B2723">
        <v>3</v>
      </c>
      <c r="C2723">
        <v>7</v>
      </c>
      <c r="D2723">
        <v>48</v>
      </c>
      <c r="E2723">
        <v>307</v>
      </c>
      <c r="F2723" t="s">
        <v>3701</v>
      </c>
      <c r="G2723" t="s">
        <v>6150</v>
      </c>
      <c r="H2723">
        <v>7630</v>
      </c>
      <c r="I2723">
        <v>7567</v>
      </c>
      <c r="J2723">
        <v>7533</v>
      </c>
      <c r="K2723">
        <v>-63</v>
      </c>
      <c r="L2723">
        <v>-34</v>
      </c>
      <c r="M2723">
        <v>16</v>
      </c>
      <c r="N2723">
        <v>69</v>
      </c>
      <c r="O2723">
        <v>41</v>
      </c>
      <c r="P2723">
        <v>120</v>
      </c>
      <c r="Q2723">
        <v>-25</v>
      </c>
      <c r="R2723">
        <v>-51</v>
      </c>
      <c r="S2723">
        <v>0</v>
      </c>
      <c r="T2723">
        <v>2</v>
      </c>
      <c r="U2723">
        <v>-37</v>
      </c>
      <c r="V2723">
        <v>14</v>
      </c>
      <c r="W2723">
        <v>-37</v>
      </c>
      <c r="X2723">
        <v>16</v>
      </c>
      <c r="Y2723">
        <v>-1</v>
      </c>
      <c r="Z2723">
        <v>1</v>
      </c>
      <c r="AA2723">
        <v>65</v>
      </c>
      <c r="AB2723">
        <v>65</v>
      </c>
      <c r="AC2723">
        <v>65</v>
      </c>
      <c r="AD2723">
        <v>9.1390728476999996</v>
      </c>
      <c r="AE2723">
        <v>15.894039735</v>
      </c>
      <c r="AF2723">
        <v>-6.7549668870000001</v>
      </c>
      <c r="AG2723">
        <v>0.26490066229999998</v>
      </c>
      <c r="AH2723">
        <v>1.8543046357999999</v>
      </c>
      <c r="AI2723">
        <v>2.1192052979999998</v>
      </c>
    </row>
    <row r="2724" spans="1:35" x14ac:dyDescent="0.2">
      <c r="A2724">
        <v>50</v>
      </c>
      <c r="B2724">
        <v>3</v>
      </c>
      <c r="C2724">
        <v>7</v>
      </c>
      <c r="D2724">
        <v>48</v>
      </c>
      <c r="E2724">
        <v>309</v>
      </c>
      <c r="F2724" t="s">
        <v>3701</v>
      </c>
      <c r="G2724" t="s">
        <v>6151</v>
      </c>
      <c r="H2724">
        <v>260579</v>
      </c>
      <c r="I2724">
        <v>261023</v>
      </c>
      <c r="J2724">
        <v>263115</v>
      </c>
      <c r="K2724">
        <v>444</v>
      </c>
      <c r="L2724">
        <v>2092</v>
      </c>
      <c r="M2724">
        <v>785</v>
      </c>
      <c r="N2724">
        <v>3144</v>
      </c>
      <c r="O2724">
        <v>682</v>
      </c>
      <c r="P2724">
        <v>2692</v>
      </c>
      <c r="Q2724">
        <v>103</v>
      </c>
      <c r="R2724">
        <v>452</v>
      </c>
      <c r="S2724">
        <v>-1</v>
      </c>
      <c r="T2724">
        <v>86</v>
      </c>
      <c r="U2724">
        <v>337</v>
      </c>
      <c r="V2724">
        <v>1512</v>
      </c>
      <c r="W2724">
        <v>336</v>
      </c>
      <c r="X2724">
        <v>1598</v>
      </c>
      <c r="Y2724">
        <v>5</v>
      </c>
      <c r="Z2724">
        <v>42</v>
      </c>
      <c r="AA2724">
        <v>8339</v>
      </c>
      <c r="AB2724">
        <v>8339</v>
      </c>
      <c r="AC2724">
        <v>8339</v>
      </c>
      <c r="AD2724">
        <v>11.996840527</v>
      </c>
      <c r="AE2724">
        <v>10.272103912</v>
      </c>
      <c r="AF2724">
        <v>1.7247366152000001</v>
      </c>
      <c r="AG2724">
        <v>0.32815785159999999</v>
      </c>
      <c r="AH2724">
        <v>5.7694729250999996</v>
      </c>
      <c r="AI2724">
        <v>6.0976307766</v>
      </c>
    </row>
    <row r="2725" spans="1:35" x14ac:dyDescent="0.2">
      <c r="A2725">
        <v>50</v>
      </c>
      <c r="B2725">
        <v>3</v>
      </c>
      <c r="C2725">
        <v>7</v>
      </c>
      <c r="D2725">
        <v>48</v>
      </c>
      <c r="E2725">
        <v>311</v>
      </c>
      <c r="F2725" t="s">
        <v>3701</v>
      </c>
      <c r="G2725" t="s">
        <v>6152</v>
      </c>
      <c r="H2725">
        <v>600</v>
      </c>
      <c r="I2725">
        <v>599</v>
      </c>
      <c r="J2725">
        <v>608</v>
      </c>
      <c r="K2725">
        <v>-1</v>
      </c>
      <c r="L2725">
        <v>9</v>
      </c>
      <c r="M2725">
        <v>2</v>
      </c>
      <c r="N2725">
        <v>8</v>
      </c>
      <c r="O2725">
        <v>1</v>
      </c>
      <c r="P2725">
        <v>6</v>
      </c>
      <c r="Q2725">
        <v>1</v>
      </c>
      <c r="R2725">
        <v>2</v>
      </c>
      <c r="S2725">
        <v>0</v>
      </c>
      <c r="T2725">
        <v>0</v>
      </c>
      <c r="U2725">
        <v>-1</v>
      </c>
      <c r="V2725">
        <v>7</v>
      </c>
      <c r="W2725">
        <v>-1</v>
      </c>
      <c r="X2725">
        <v>7</v>
      </c>
      <c r="Y2725">
        <v>-1</v>
      </c>
      <c r="Z2725">
        <v>0</v>
      </c>
      <c r="AA2725">
        <v>0</v>
      </c>
      <c r="AB2725">
        <v>0</v>
      </c>
      <c r="AC2725">
        <v>0</v>
      </c>
      <c r="AD2725">
        <v>13.256006628</v>
      </c>
      <c r="AE2725">
        <v>9.9420049709999994</v>
      </c>
      <c r="AF2725">
        <v>3.3140016569999999</v>
      </c>
      <c r="AG2725">
        <v>0</v>
      </c>
      <c r="AH2725">
        <v>11.5990058</v>
      </c>
      <c r="AI2725">
        <v>11.5990058</v>
      </c>
    </row>
    <row r="2726" spans="1:35" x14ac:dyDescent="0.2">
      <c r="A2726">
        <v>50</v>
      </c>
      <c r="B2726">
        <v>3</v>
      </c>
      <c r="C2726">
        <v>7</v>
      </c>
      <c r="D2726">
        <v>48</v>
      </c>
      <c r="E2726">
        <v>313</v>
      </c>
      <c r="F2726" t="s">
        <v>3701</v>
      </c>
      <c r="G2726" t="s">
        <v>4604</v>
      </c>
      <c r="H2726">
        <v>13455</v>
      </c>
      <c r="I2726">
        <v>13445</v>
      </c>
      <c r="J2726">
        <v>13718</v>
      </c>
      <c r="K2726">
        <v>-10</v>
      </c>
      <c r="L2726">
        <v>273</v>
      </c>
      <c r="M2726">
        <v>31</v>
      </c>
      <c r="N2726">
        <v>162</v>
      </c>
      <c r="O2726">
        <v>34</v>
      </c>
      <c r="P2726">
        <v>150</v>
      </c>
      <c r="Q2726">
        <v>-3</v>
      </c>
      <c r="R2726">
        <v>12</v>
      </c>
      <c r="S2726">
        <v>0</v>
      </c>
      <c r="T2726">
        <v>13</v>
      </c>
      <c r="U2726">
        <v>-7</v>
      </c>
      <c r="V2726">
        <v>249</v>
      </c>
      <c r="W2726">
        <v>-7</v>
      </c>
      <c r="X2726">
        <v>262</v>
      </c>
      <c r="Y2726">
        <v>0</v>
      </c>
      <c r="Z2726">
        <v>-1</v>
      </c>
      <c r="AA2726">
        <v>2280</v>
      </c>
      <c r="AB2726">
        <v>2280</v>
      </c>
      <c r="AC2726">
        <v>2280</v>
      </c>
      <c r="AD2726">
        <v>11.927990281</v>
      </c>
      <c r="AE2726">
        <v>11.044435445</v>
      </c>
      <c r="AF2726">
        <v>0.88355483560000003</v>
      </c>
      <c r="AG2726">
        <v>0.95718440530000004</v>
      </c>
      <c r="AH2726">
        <v>18.333762838999998</v>
      </c>
      <c r="AI2726">
        <v>19.290947244000002</v>
      </c>
    </row>
    <row r="2727" spans="1:35" x14ac:dyDescent="0.2">
      <c r="A2727">
        <v>50</v>
      </c>
      <c r="B2727">
        <v>3</v>
      </c>
      <c r="C2727">
        <v>7</v>
      </c>
      <c r="D2727">
        <v>48</v>
      </c>
      <c r="E2727">
        <v>315</v>
      </c>
      <c r="F2727" t="s">
        <v>3701</v>
      </c>
      <c r="G2727" t="s">
        <v>4606</v>
      </c>
      <c r="H2727">
        <v>9725</v>
      </c>
      <c r="I2727">
        <v>9752</v>
      </c>
      <c r="J2727">
        <v>9645</v>
      </c>
      <c r="K2727">
        <v>27</v>
      </c>
      <c r="L2727">
        <v>-107</v>
      </c>
      <c r="M2727">
        <v>21</v>
      </c>
      <c r="N2727">
        <v>94</v>
      </c>
      <c r="O2727">
        <v>43</v>
      </c>
      <c r="P2727">
        <v>178</v>
      </c>
      <c r="Q2727">
        <v>-22</v>
      </c>
      <c r="R2727">
        <v>-84</v>
      </c>
      <c r="S2727">
        <v>0</v>
      </c>
      <c r="T2727">
        <v>0</v>
      </c>
      <c r="U2727">
        <v>50</v>
      </c>
      <c r="V2727">
        <v>-21</v>
      </c>
      <c r="W2727">
        <v>50</v>
      </c>
      <c r="X2727">
        <v>-21</v>
      </c>
      <c r="Y2727">
        <v>-1</v>
      </c>
      <c r="Z2727">
        <v>-2</v>
      </c>
      <c r="AA2727">
        <v>95</v>
      </c>
      <c r="AB2727">
        <v>95</v>
      </c>
      <c r="AC2727">
        <v>95</v>
      </c>
      <c r="AD2727">
        <v>9.6922204465000004</v>
      </c>
      <c r="AE2727">
        <v>18.353353610999999</v>
      </c>
      <c r="AF2727">
        <v>-8.6611331650000007</v>
      </c>
      <c r="AG2727">
        <v>0</v>
      </c>
      <c r="AH2727">
        <v>-2.1652832910000002</v>
      </c>
      <c r="AI2727">
        <v>-2.1652832910000002</v>
      </c>
    </row>
    <row r="2728" spans="1:35" x14ac:dyDescent="0.2">
      <c r="A2728">
        <v>50</v>
      </c>
      <c r="B2728">
        <v>3</v>
      </c>
      <c r="C2728">
        <v>7</v>
      </c>
      <c r="D2728">
        <v>48</v>
      </c>
      <c r="E2728">
        <v>317</v>
      </c>
      <c r="F2728" t="s">
        <v>3701</v>
      </c>
      <c r="G2728" t="s">
        <v>4852</v>
      </c>
      <c r="H2728">
        <v>5237</v>
      </c>
      <c r="I2728">
        <v>5250</v>
      </c>
      <c r="J2728">
        <v>5211</v>
      </c>
      <c r="K2728">
        <v>13</v>
      </c>
      <c r="L2728">
        <v>-39</v>
      </c>
      <c r="M2728">
        <v>20</v>
      </c>
      <c r="N2728">
        <v>80</v>
      </c>
      <c r="O2728">
        <v>14</v>
      </c>
      <c r="P2728">
        <v>53</v>
      </c>
      <c r="Q2728">
        <v>6</v>
      </c>
      <c r="R2728">
        <v>27</v>
      </c>
      <c r="S2728">
        <v>0</v>
      </c>
      <c r="T2728">
        <v>0</v>
      </c>
      <c r="U2728">
        <v>6</v>
      </c>
      <c r="V2728">
        <v>-66</v>
      </c>
      <c r="W2728">
        <v>6</v>
      </c>
      <c r="X2728">
        <v>-66</v>
      </c>
      <c r="Y2728">
        <v>1</v>
      </c>
      <c r="Z2728">
        <v>0</v>
      </c>
      <c r="AA2728">
        <v>7</v>
      </c>
      <c r="AB2728">
        <v>7</v>
      </c>
      <c r="AC2728">
        <v>7</v>
      </c>
      <c r="AD2728">
        <v>15.294904884999999</v>
      </c>
      <c r="AE2728">
        <v>10.132874486</v>
      </c>
      <c r="AF2728">
        <v>5.1620303985999998</v>
      </c>
      <c r="AG2728">
        <v>0</v>
      </c>
      <c r="AH2728">
        <v>-12.61829653</v>
      </c>
      <c r="AI2728">
        <v>-12.61829653</v>
      </c>
    </row>
    <row r="2729" spans="1:35" x14ac:dyDescent="0.2">
      <c r="A2729">
        <v>50</v>
      </c>
      <c r="B2729">
        <v>3</v>
      </c>
      <c r="C2729">
        <v>7</v>
      </c>
      <c r="D2729">
        <v>48</v>
      </c>
      <c r="E2729">
        <v>319</v>
      </c>
      <c r="F2729" t="s">
        <v>3701</v>
      </c>
      <c r="G2729" t="s">
        <v>5050</v>
      </c>
      <c r="H2729">
        <v>3953</v>
      </c>
      <c r="I2729">
        <v>3964</v>
      </c>
      <c r="J2729">
        <v>3943</v>
      </c>
      <c r="K2729">
        <v>11</v>
      </c>
      <c r="L2729">
        <v>-21</v>
      </c>
      <c r="M2729">
        <v>4</v>
      </c>
      <c r="N2729">
        <v>35</v>
      </c>
      <c r="O2729">
        <v>11</v>
      </c>
      <c r="P2729">
        <v>46</v>
      </c>
      <c r="Q2729">
        <v>-7</v>
      </c>
      <c r="R2729">
        <v>-11</v>
      </c>
      <c r="S2729">
        <v>0</v>
      </c>
      <c r="T2729">
        <v>2</v>
      </c>
      <c r="U2729">
        <v>18</v>
      </c>
      <c r="V2729">
        <v>-11</v>
      </c>
      <c r="W2729">
        <v>18</v>
      </c>
      <c r="X2729">
        <v>-9</v>
      </c>
      <c r="Y2729">
        <v>0</v>
      </c>
      <c r="Z2729">
        <v>-1</v>
      </c>
      <c r="AA2729">
        <v>0</v>
      </c>
      <c r="AB2729">
        <v>0</v>
      </c>
      <c r="AC2729">
        <v>0</v>
      </c>
      <c r="AD2729">
        <v>8.8529151385000002</v>
      </c>
      <c r="AE2729">
        <v>11.635259896000001</v>
      </c>
      <c r="AF2729">
        <v>-2.7823447579999998</v>
      </c>
      <c r="AG2729">
        <v>0.50588086509999997</v>
      </c>
      <c r="AH2729">
        <v>-2.7823447579999998</v>
      </c>
      <c r="AI2729">
        <v>-2.2764638929999998</v>
      </c>
    </row>
    <row r="2730" spans="1:35" x14ac:dyDescent="0.2">
      <c r="A2730">
        <v>50</v>
      </c>
      <c r="B2730">
        <v>3</v>
      </c>
      <c r="C2730">
        <v>7</v>
      </c>
      <c r="D2730">
        <v>48</v>
      </c>
      <c r="E2730">
        <v>321</v>
      </c>
      <c r="F2730" t="s">
        <v>3701</v>
      </c>
      <c r="G2730" t="s">
        <v>6153</v>
      </c>
      <c r="H2730">
        <v>36255</v>
      </c>
      <c r="I2730">
        <v>36269</v>
      </c>
      <c r="J2730">
        <v>36344</v>
      </c>
      <c r="K2730">
        <v>14</v>
      </c>
      <c r="L2730">
        <v>75</v>
      </c>
      <c r="M2730">
        <v>132</v>
      </c>
      <c r="N2730">
        <v>500</v>
      </c>
      <c r="O2730">
        <v>96</v>
      </c>
      <c r="P2730">
        <v>458</v>
      </c>
      <c r="Q2730">
        <v>36</v>
      </c>
      <c r="R2730">
        <v>42</v>
      </c>
      <c r="S2730">
        <v>0</v>
      </c>
      <c r="T2730">
        <v>8</v>
      </c>
      <c r="U2730">
        <v>-20</v>
      </c>
      <c r="V2730">
        <v>16</v>
      </c>
      <c r="W2730">
        <v>-20</v>
      </c>
      <c r="X2730">
        <v>24</v>
      </c>
      <c r="Y2730">
        <v>-2</v>
      </c>
      <c r="Z2730">
        <v>9</v>
      </c>
      <c r="AA2730">
        <v>225</v>
      </c>
      <c r="AB2730">
        <v>225</v>
      </c>
      <c r="AC2730">
        <v>225</v>
      </c>
      <c r="AD2730">
        <v>13.771638686999999</v>
      </c>
      <c r="AE2730">
        <v>12.614821038000001</v>
      </c>
      <c r="AF2730">
        <v>1.1568176497</v>
      </c>
      <c r="AG2730">
        <v>0.22034621900000001</v>
      </c>
      <c r="AH2730">
        <v>0.44069243800000002</v>
      </c>
      <c r="AI2730">
        <v>0.66103865699999997</v>
      </c>
    </row>
    <row r="2731" spans="1:35" x14ac:dyDescent="0.2">
      <c r="A2731">
        <v>50</v>
      </c>
      <c r="B2731">
        <v>3</v>
      </c>
      <c r="C2731">
        <v>7</v>
      </c>
      <c r="D2731">
        <v>48</v>
      </c>
      <c r="E2731">
        <v>323</v>
      </c>
      <c r="F2731" t="s">
        <v>3701</v>
      </c>
      <c r="G2731" t="s">
        <v>6154</v>
      </c>
      <c r="H2731">
        <v>57887</v>
      </c>
      <c r="I2731">
        <v>57844</v>
      </c>
      <c r="J2731">
        <v>58056</v>
      </c>
      <c r="K2731">
        <v>-43</v>
      </c>
      <c r="L2731">
        <v>212</v>
      </c>
      <c r="M2731">
        <v>240</v>
      </c>
      <c r="N2731">
        <v>1014</v>
      </c>
      <c r="O2731">
        <v>128</v>
      </c>
      <c r="P2731">
        <v>472</v>
      </c>
      <c r="Q2731">
        <v>112</v>
      </c>
      <c r="R2731">
        <v>542</v>
      </c>
      <c r="S2731">
        <v>4</v>
      </c>
      <c r="T2731">
        <v>44</v>
      </c>
      <c r="U2731">
        <v>-163</v>
      </c>
      <c r="V2731">
        <v>-384</v>
      </c>
      <c r="W2731">
        <v>-159</v>
      </c>
      <c r="X2731">
        <v>-340</v>
      </c>
      <c r="Y2731">
        <v>4</v>
      </c>
      <c r="Z2731">
        <v>10</v>
      </c>
      <c r="AA2731">
        <v>966</v>
      </c>
      <c r="AB2731">
        <v>966</v>
      </c>
      <c r="AC2731">
        <v>966</v>
      </c>
      <c r="AD2731">
        <v>17.497842968</v>
      </c>
      <c r="AE2731">
        <v>8.1449525453000007</v>
      </c>
      <c r="AF2731">
        <v>9.3528904227999998</v>
      </c>
      <c r="AG2731">
        <v>0.75927523730000002</v>
      </c>
      <c r="AH2731">
        <v>-6.6264020710000002</v>
      </c>
      <c r="AI2731">
        <v>-5.8671268330000004</v>
      </c>
    </row>
    <row r="2732" spans="1:35" x14ac:dyDescent="0.2">
      <c r="A2732">
        <v>50</v>
      </c>
      <c r="B2732">
        <v>3</v>
      </c>
      <c r="C2732">
        <v>7</v>
      </c>
      <c r="D2732">
        <v>48</v>
      </c>
      <c r="E2732">
        <v>325</v>
      </c>
      <c r="F2732" t="s">
        <v>3701</v>
      </c>
      <c r="G2732" t="s">
        <v>5854</v>
      </c>
      <c r="H2732">
        <v>50748</v>
      </c>
      <c r="I2732">
        <v>50920</v>
      </c>
      <c r="J2732">
        <v>51981</v>
      </c>
      <c r="K2732">
        <v>172</v>
      </c>
      <c r="L2732">
        <v>1061</v>
      </c>
      <c r="M2732">
        <v>143</v>
      </c>
      <c r="N2732">
        <v>553</v>
      </c>
      <c r="O2732">
        <v>133</v>
      </c>
      <c r="P2732">
        <v>586</v>
      </c>
      <c r="Q2732">
        <v>10</v>
      </c>
      <c r="R2732">
        <v>-33</v>
      </c>
      <c r="S2732">
        <v>0</v>
      </c>
      <c r="T2732">
        <v>2</v>
      </c>
      <c r="U2732">
        <v>163</v>
      </c>
      <c r="V2732">
        <v>1102</v>
      </c>
      <c r="W2732">
        <v>163</v>
      </c>
      <c r="X2732">
        <v>1104</v>
      </c>
      <c r="Y2732">
        <v>-1</v>
      </c>
      <c r="Z2732">
        <v>-10</v>
      </c>
      <c r="AA2732">
        <v>2073</v>
      </c>
      <c r="AB2732">
        <v>2073</v>
      </c>
      <c r="AC2732">
        <v>2073</v>
      </c>
      <c r="AD2732">
        <v>10.748194867</v>
      </c>
      <c r="AE2732">
        <v>11.389588051</v>
      </c>
      <c r="AF2732">
        <v>-0.64139318400000001</v>
      </c>
      <c r="AG2732">
        <v>3.8872314200000001E-2</v>
      </c>
      <c r="AH2732">
        <v>21.418645105</v>
      </c>
      <c r="AI2732">
        <v>21.457517419999999</v>
      </c>
    </row>
    <row r="2733" spans="1:35" x14ac:dyDescent="0.2">
      <c r="A2733">
        <v>50</v>
      </c>
      <c r="B2733">
        <v>3</v>
      </c>
      <c r="C2733">
        <v>7</v>
      </c>
      <c r="D2733">
        <v>48</v>
      </c>
      <c r="E2733">
        <v>327</v>
      </c>
      <c r="F2733" t="s">
        <v>3701</v>
      </c>
      <c r="G2733" t="s">
        <v>5052</v>
      </c>
      <c r="H2733">
        <v>1962</v>
      </c>
      <c r="I2733">
        <v>1971</v>
      </c>
      <c r="J2733">
        <v>1982</v>
      </c>
      <c r="K2733">
        <v>9</v>
      </c>
      <c r="L2733">
        <v>11</v>
      </c>
      <c r="M2733">
        <v>4</v>
      </c>
      <c r="N2733">
        <v>16</v>
      </c>
      <c r="O2733">
        <v>2</v>
      </c>
      <c r="P2733">
        <v>34</v>
      </c>
      <c r="Q2733">
        <v>2</v>
      </c>
      <c r="R2733">
        <v>-18</v>
      </c>
      <c r="S2733">
        <v>0</v>
      </c>
      <c r="T2733">
        <v>2</v>
      </c>
      <c r="U2733">
        <v>8</v>
      </c>
      <c r="V2733">
        <v>27</v>
      </c>
      <c r="W2733">
        <v>8</v>
      </c>
      <c r="X2733">
        <v>29</v>
      </c>
      <c r="Y2733">
        <v>-1</v>
      </c>
      <c r="Z2733">
        <v>0</v>
      </c>
      <c r="AA2733">
        <v>20</v>
      </c>
      <c r="AB2733">
        <v>20</v>
      </c>
      <c r="AC2733">
        <v>20</v>
      </c>
      <c r="AD2733">
        <v>8.0951176321999991</v>
      </c>
      <c r="AE2733">
        <v>17.202124968</v>
      </c>
      <c r="AF2733">
        <v>-9.1070073360000006</v>
      </c>
      <c r="AG2733">
        <v>1.0118897039999999</v>
      </c>
      <c r="AH2733">
        <v>13.660511004</v>
      </c>
      <c r="AI2733">
        <v>14.672400708</v>
      </c>
    </row>
    <row r="2734" spans="1:35" x14ac:dyDescent="0.2">
      <c r="A2734">
        <v>50</v>
      </c>
      <c r="B2734">
        <v>3</v>
      </c>
      <c r="C2734">
        <v>7</v>
      </c>
      <c r="D2734">
        <v>48</v>
      </c>
      <c r="E2734">
        <v>329</v>
      </c>
      <c r="F2734" t="s">
        <v>3701</v>
      </c>
      <c r="G2734" t="s">
        <v>5422</v>
      </c>
      <c r="H2734">
        <v>169983</v>
      </c>
      <c r="I2734">
        <v>170221</v>
      </c>
      <c r="J2734">
        <v>167969</v>
      </c>
      <c r="K2734">
        <v>238</v>
      </c>
      <c r="L2734">
        <v>-2252</v>
      </c>
      <c r="M2734">
        <v>725</v>
      </c>
      <c r="N2734">
        <v>2843</v>
      </c>
      <c r="O2734">
        <v>341</v>
      </c>
      <c r="P2734">
        <v>1363</v>
      </c>
      <c r="Q2734">
        <v>384</v>
      </c>
      <c r="R2734">
        <v>1480</v>
      </c>
      <c r="S2734">
        <v>0</v>
      </c>
      <c r="T2734">
        <v>150</v>
      </c>
      <c r="U2734">
        <v>-163</v>
      </c>
      <c r="V2734">
        <v>-3847</v>
      </c>
      <c r="W2734">
        <v>-163</v>
      </c>
      <c r="X2734">
        <v>-3697</v>
      </c>
      <c r="Y2734">
        <v>17</v>
      </c>
      <c r="Z2734">
        <v>-35</v>
      </c>
      <c r="AA2734">
        <v>1128</v>
      </c>
      <c r="AB2734">
        <v>1128</v>
      </c>
      <c r="AC2734">
        <v>1128</v>
      </c>
      <c r="AD2734">
        <v>16.813034092999999</v>
      </c>
      <c r="AE2734">
        <v>8.0605576747000001</v>
      </c>
      <c r="AF2734">
        <v>8.7524764186000006</v>
      </c>
      <c r="AG2734">
        <v>0.88707531269999995</v>
      </c>
      <c r="AH2734">
        <v>-22.750524850000001</v>
      </c>
      <c r="AI2734">
        <v>-21.863449540000001</v>
      </c>
    </row>
    <row r="2735" spans="1:35" x14ac:dyDescent="0.2">
      <c r="A2735">
        <v>50</v>
      </c>
      <c r="B2735">
        <v>3</v>
      </c>
      <c r="C2735">
        <v>7</v>
      </c>
      <c r="D2735">
        <v>48</v>
      </c>
      <c r="E2735">
        <v>331</v>
      </c>
      <c r="F2735" t="s">
        <v>3701</v>
      </c>
      <c r="G2735" t="s">
        <v>6155</v>
      </c>
      <c r="H2735">
        <v>24754</v>
      </c>
      <c r="I2735">
        <v>24724</v>
      </c>
      <c r="J2735">
        <v>25106</v>
      </c>
      <c r="K2735">
        <v>-30</v>
      </c>
      <c r="L2735">
        <v>382</v>
      </c>
      <c r="M2735">
        <v>53</v>
      </c>
      <c r="N2735">
        <v>240</v>
      </c>
      <c r="O2735">
        <v>91</v>
      </c>
      <c r="P2735">
        <v>322</v>
      </c>
      <c r="Q2735">
        <v>-38</v>
      </c>
      <c r="R2735">
        <v>-82</v>
      </c>
      <c r="S2735">
        <v>0</v>
      </c>
      <c r="T2735">
        <v>1</v>
      </c>
      <c r="U2735">
        <v>10</v>
      </c>
      <c r="V2735">
        <v>467</v>
      </c>
      <c r="W2735">
        <v>10</v>
      </c>
      <c r="X2735">
        <v>468</v>
      </c>
      <c r="Y2735">
        <v>-2</v>
      </c>
      <c r="Z2735">
        <v>-4</v>
      </c>
      <c r="AA2735">
        <v>338</v>
      </c>
      <c r="AB2735">
        <v>338</v>
      </c>
      <c r="AC2735">
        <v>338</v>
      </c>
      <c r="AD2735">
        <v>9.6327513545999999</v>
      </c>
      <c r="AE2735">
        <v>12.923941401</v>
      </c>
      <c r="AF2735">
        <v>-3.2911900460000001</v>
      </c>
      <c r="AG2735">
        <v>4.0136463999999997E-2</v>
      </c>
      <c r="AH2735">
        <v>18.743728678</v>
      </c>
      <c r="AI2735">
        <v>18.783865141</v>
      </c>
    </row>
    <row r="2736" spans="1:35" x14ac:dyDescent="0.2">
      <c r="A2736">
        <v>50</v>
      </c>
      <c r="B2736">
        <v>3</v>
      </c>
      <c r="C2736">
        <v>7</v>
      </c>
      <c r="D2736">
        <v>48</v>
      </c>
      <c r="E2736">
        <v>333</v>
      </c>
      <c r="F2736" t="s">
        <v>3701</v>
      </c>
      <c r="G2736" t="s">
        <v>5139</v>
      </c>
      <c r="H2736">
        <v>4456</v>
      </c>
      <c r="I2736">
        <v>4439</v>
      </c>
      <c r="J2736">
        <v>4480</v>
      </c>
      <c r="K2736">
        <v>-17</v>
      </c>
      <c r="L2736">
        <v>41</v>
      </c>
      <c r="M2736">
        <v>7</v>
      </c>
      <c r="N2736">
        <v>33</v>
      </c>
      <c r="O2736">
        <v>25</v>
      </c>
      <c r="P2736">
        <v>90</v>
      </c>
      <c r="Q2736">
        <v>-18</v>
      </c>
      <c r="R2736">
        <v>-57</v>
      </c>
      <c r="S2736">
        <v>0</v>
      </c>
      <c r="T2736">
        <v>1</v>
      </c>
      <c r="U2736">
        <v>2</v>
      </c>
      <c r="V2736">
        <v>99</v>
      </c>
      <c r="W2736">
        <v>2</v>
      </c>
      <c r="X2736">
        <v>100</v>
      </c>
      <c r="Y2736">
        <v>-1</v>
      </c>
      <c r="Z2736">
        <v>-2</v>
      </c>
      <c r="AA2736">
        <v>83</v>
      </c>
      <c r="AB2736">
        <v>83</v>
      </c>
      <c r="AC2736">
        <v>83</v>
      </c>
      <c r="AD2736">
        <v>7.3999327278999996</v>
      </c>
      <c r="AE2736">
        <v>20.181634712000001</v>
      </c>
      <c r="AF2736">
        <v>-12.781701979999999</v>
      </c>
      <c r="AG2736">
        <v>0.22424038569999999</v>
      </c>
      <c r="AH2736">
        <v>22.199798183999999</v>
      </c>
      <c r="AI2736">
        <v>22.424038569</v>
      </c>
    </row>
    <row r="2737" spans="1:35" x14ac:dyDescent="0.2">
      <c r="A2737">
        <v>50</v>
      </c>
      <c r="B2737">
        <v>3</v>
      </c>
      <c r="C2737">
        <v>7</v>
      </c>
      <c r="D2737">
        <v>48</v>
      </c>
      <c r="E2737">
        <v>335</v>
      </c>
      <c r="F2737" t="s">
        <v>3701</v>
      </c>
      <c r="G2737" t="s">
        <v>4940</v>
      </c>
      <c r="H2737">
        <v>8990</v>
      </c>
      <c r="I2737">
        <v>8985</v>
      </c>
      <c r="J2737">
        <v>9070</v>
      </c>
      <c r="K2737">
        <v>-5</v>
      </c>
      <c r="L2737">
        <v>85</v>
      </c>
      <c r="M2737">
        <v>20</v>
      </c>
      <c r="N2737">
        <v>80</v>
      </c>
      <c r="O2737">
        <v>35</v>
      </c>
      <c r="P2737">
        <v>70</v>
      </c>
      <c r="Q2737">
        <v>-15</v>
      </c>
      <c r="R2737">
        <v>10</v>
      </c>
      <c r="S2737">
        <v>0</v>
      </c>
      <c r="T2737">
        <v>2</v>
      </c>
      <c r="U2737">
        <v>8</v>
      </c>
      <c r="V2737">
        <v>74</v>
      </c>
      <c r="W2737">
        <v>8</v>
      </c>
      <c r="X2737">
        <v>76</v>
      </c>
      <c r="Y2737">
        <v>2</v>
      </c>
      <c r="Z2737">
        <v>-1</v>
      </c>
      <c r="AA2737">
        <v>1502</v>
      </c>
      <c r="AB2737">
        <v>1502</v>
      </c>
      <c r="AC2737">
        <v>1502</v>
      </c>
      <c r="AD2737">
        <v>8.8618111326999998</v>
      </c>
      <c r="AE2737">
        <v>7.7540847410999998</v>
      </c>
      <c r="AF2737">
        <v>1.1077263916</v>
      </c>
      <c r="AG2737">
        <v>0.22154527830000001</v>
      </c>
      <c r="AH2737">
        <v>8.1971752976999994</v>
      </c>
      <c r="AI2737">
        <v>8.4187205760000001</v>
      </c>
    </row>
    <row r="2738" spans="1:35" x14ac:dyDescent="0.2">
      <c r="A2738">
        <v>50</v>
      </c>
      <c r="B2738">
        <v>3</v>
      </c>
      <c r="C2738">
        <v>7</v>
      </c>
      <c r="D2738">
        <v>48</v>
      </c>
      <c r="E2738">
        <v>337</v>
      </c>
      <c r="F2738" t="s">
        <v>3701</v>
      </c>
      <c r="G2738" t="s">
        <v>6156</v>
      </c>
      <c r="H2738">
        <v>19965</v>
      </c>
      <c r="I2738">
        <v>19969</v>
      </c>
      <c r="J2738">
        <v>20409</v>
      </c>
      <c r="K2738">
        <v>4</v>
      </c>
      <c r="L2738">
        <v>440</v>
      </c>
      <c r="M2738">
        <v>50</v>
      </c>
      <c r="N2738">
        <v>190</v>
      </c>
      <c r="O2738">
        <v>101</v>
      </c>
      <c r="P2738">
        <v>358</v>
      </c>
      <c r="Q2738">
        <v>-51</v>
      </c>
      <c r="R2738">
        <v>-168</v>
      </c>
      <c r="S2738">
        <v>0</v>
      </c>
      <c r="T2738">
        <v>1</v>
      </c>
      <c r="U2738">
        <v>56</v>
      </c>
      <c r="V2738">
        <v>616</v>
      </c>
      <c r="W2738">
        <v>56</v>
      </c>
      <c r="X2738">
        <v>617</v>
      </c>
      <c r="Y2738">
        <v>-1</v>
      </c>
      <c r="Z2738">
        <v>-9</v>
      </c>
      <c r="AA2738">
        <v>167</v>
      </c>
      <c r="AB2738">
        <v>167</v>
      </c>
      <c r="AC2738">
        <v>167</v>
      </c>
      <c r="AD2738">
        <v>9.4110654317000009</v>
      </c>
      <c r="AE2738">
        <v>17.732428550000002</v>
      </c>
      <c r="AF2738">
        <v>-8.3213631190000008</v>
      </c>
      <c r="AG2738">
        <v>4.9531923300000003E-2</v>
      </c>
      <c r="AH2738">
        <v>30.511664767999999</v>
      </c>
      <c r="AI2738">
        <v>30.561196690999999</v>
      </c>
    </row>
    <row r="2739" spans="1:35" x14ac:dyDescent="0.2">
      <c r="A2739">
        <v>50</v>
      </c>
      <c r="B2739">
        <v>3</v>
      </c>
      <c r="C2739">
        <v>7</v>
      </c>
      <c r="D2739">
        <v>48</v>
      </c>
      <c r="E2739">
        <v>339</v>
      </c>
      <c r="F2739" t="s">
        <v>3701</v>
      </c>
      <c r="G2739" t="s">
        <v>4610</v>
      </c>
      <c r="H2739">
        <v>620443</v>
      </c>
      <c r="I2739">
        <v>624938</v>
      </c>
      <c r="J2739">
        <v>648886</v>
      </c>
      <c r="K2739">
        <v>4495</v>
      </c>
      <c r="L2739">
        <v>23948</v>
      </c>
      <c r="M2739">
        <v>1768</v>
      </c>
      <c r="N2739">
        <v>7178</v>
      </c>
      <c r="O2739">
        <v>1201</v>
      </c>
      <c r="P2739">
        <v>5310</v>
      </c>
      <c r="Q2739">
        <v>567</v>
      </c>
      <c r="R2739">
        <v>1868</v>
      </c>
      <c r="S2739">
        <v>25</v>
      </c>
      <c r="T2739">
        <v>449</v>
      </c>
      <c r="U2739">
        <v>3864</v>
      </c>
      <c r="V2739">
        <v>21928</v>
      </c>
      <c r="W2739">
        <v>3889</v>
      </c>
      <c r="X2739">
        <v>22377</v>
      </c>
      <c r="Y2739">
        <v>39</v>
      </c>
      <c r="Z2739">
        <v>-297</v>
      </c>
      <c r="AA2739">
        <v>2823</v>
      </c>
      <c r="AB2739">
        <v>2823</v>
      </c>
      <c r="AC2739">
        <v>2823</v>
      </c>
      <c r="AD2739">
        <v>11.270002763000001</v>
      </c>
      <c r="AE2739">
        <v>8.3371015148000005</v>
      </c>
      <c r="AF2739">
        <v>2.9329012484999999</v>
      </c>
      <c r="AG2739">
        <v>0.70496395109999999</v>
      </c>
      <c r="AH2739">
        <v>34.428618082</v>
      </c>
      <c r="AI2739">
        <v>35.133582033000003</v>
      </c>
    </row>
    <row r="2740" spans="1:35" x14ac:dyDescent="0.2">
      <c r="A2740">
        <v>50</v>
      </c>
      <c r="B2740">
        <v>3</v>
      </c>
      <c r="C2740">
        <v>7</v>
      </c>
      <c r="D2740">
        <v>48</v>
      </c>
      <c r="E2740">
        <v>341</v>
      </c>
      <c r="F2740" t="s">
        <v>3701</v>
      </c>
      <c r="G2740" t="s">
        <v>5779</v>
      </c>
      <c r="H2740">
        <v>21358</v>
      </c>
      <c r="I2740">
        <v>21273</v>
      </c>
      <c r="J2740">
        <v>21118</v>
      </c>
      <c r="K2740">
        <v>-85</v>
      </c>
      <c r="L2740">
        <v>-155</v>
      </c>
      <c r="M2740">
        <v>93</v>
      </c>
      <c r="N2740">
        <v>367</v>
      </c>
      <c r="O2740">
        <v>37</v>
      </c>
      <c r="P2740">
        <v>162</v>
      </c>
      <c r="Q2740">
        <v>56</v>
      </c>
      <c r="R2740">
        <v>205</v>
      </c>
      <c r="S2740">
        <v>0</v>
      </c>
      <c r="T2740">
        <v>29</v>
      </c>
      <c r="U2740">
        <v>-143</v>
      </c>
      <c r="V2740">
        <v>-387</v>
      </c>
      <c r="W2740">
        <v>-143</v>
      </c>
      <c r="X2740">
        <v>-358</v>
      </c>
      <c r="Y2740">
        <v>2</v>
      </c>
      <c r="Z2740">
        <v>-2</v>
      </c>
      <c r="AA2740">
        <v>139</v>
      </c>
      <c r="AB2740">
        <v>139</v>
      </c>
      <c r="AC2740">
        <v>139</v>
      </c>
      <c r="AD2740">
        <v>17.314996107999999</v>
      </c>
      <c r="AE2740">
        <v>7.6431317967999997</v>
      </c>
      <c r="AF2740">
        <v>9.6718643108000002</v>
      </c>
      <c r="AG2740">
        <v>1.3682149512999999</v>
      </c>
      <c r="AH2740">
        <v>-18.258592629999999</v>
      </c>
      <c r="AI2740">
        <v>-16.890377669999999</v>
      </c>
    </row>
    <row r="2741" spans="1:35" x14ac:dyDescent="0.2">
      <c r="A2741">
        <v>50</v>
      </c>
      <c r="B2741">
        <v>3</v>
      </c>
      <c r="C2741">
        <v>7</v>
      </c>
      <c r="D2741">
        <v>48</v>
      </c>
      <c r="E2741">
        <v>343</v>
      </c>
      <c r="F2741" t="s">
        <v>3701</v>
      </c>
      <c r="G2741" t="s">
        <v>5191</v>
      </c>
      <c r="H2741">
        <v>11973</v>
      </c>
      <c r="I2741">
        <v>11963</v>
      </c>
      <c r="J2741">
        <v>12030</v>
      </c>
      <c r="K2741">
        <v>-10</v>
      </c>
      <c r="L2741">
        <v>67</v>
      </c>
      <c r="M2741">
        <v>30</v>
      </c>
      <c r="N2741">
        <v>155</v>
      </c>
      <c r="O2741">
        <v>53</v>
      </c>
      <c r="P2741">
        <v>197</v>
      </c>
      <c r="Q2741">
        <v>-23</v>
      </c>
      <c r="R2741">
        <v>-42</v>
      </c>
      <c r="S2741">
        <v>0</v>
      </c>
      <c r="T2741">
        <v>-2</v>
      </c>
      <c r="U2741">
        <v>14</v>
      </c>
      <c r="V2741">
        <v>111</v>
      </c>
      <c r="W2741">
        <v>14</v>
      </c>
      <c r="X2741">
        <v>109</v>
      </c>
      <c r="Y2741">
        <v>-1</v>
      </c>
      <c r="Z2741">
        <v>0</v>
      </c>
      <c r="AA2741">
        <v>74</v>
      </c>
      <c r="AB2741">
        <v>74</v>
      </c>
      <c r="AC2741">
        <v>74</v>
      </c>
      <c r="AD2741">
        <v>12.920435126999999</v>
      </c>
      <c r="AE2741">
        <v>16.421456257999999</v>
      </c>
      <c r="AF2741">
        <v>-3.5010211309999999</v>
      </c>
      <c r="AG2741">
        <v>-0.16671529199999999</v>
      </c>
      <c r="AH2741">
        <v>9.2526987038000001</v>
      </c>
      <c r="AI2741">
        <v>9.0859834117999991</v>
      </c>
    </row>
    <row r="2742" spans="1:35" x14ac:dyDescent="0.2">
      <c r="A2742">
        <v>50</v>
      </c>
      <c r="B2742">
        <v>3</v>
      </c>
      <c r="C2742">
        <v>7</v>
      </c>
      <c r="D2742">
        <v>48</v>
      </c>
      <c r="E2742">
        <v>345</v>
      </c>
      <c r="F2742" t="s">
        <v>3701</v>
      </c>
      <c r="G2742" t="s">
        <v>6157</v>
      </c>
      <c r="H2742">
        <v>1063</v>
      </c>
      <c r="I2742">
        <v>1052</v>
      </c>
      <c r="J2742">
        <v>1067</v>
      </c>
      <c r="K2742">
        <v>-11</v>
      </c>
      <c r="L2742">
        <v>15</v>
      </c>
      <c r="M2742">
        <v>1</v>
      </c>
      <c r="N2742">
        <v>14</v>
      </c>
      <c r="O2742">
        <v>10</v>
      </c>
      <c r="P2742">
        <v>20</v>
      </c>
      <c r="Q2742">
        <v>-9</v>
      </c>
      <c r="R2742">
        <v>-6</v>
      </c>
      <c r="S2742">
        <v>0</v>
      </c>
      <c r="T2742">
        <v>0</v>
      </c>
      <c r="U2742">
        <v>-2</v>
      </c>
      <c r="V2742">
        <v>21</v>
      </c>
      <c r="W2742">
        <v>-2</v>
      </c>
      <c r="X2742">
        <v>21</v>
      </c>
      <c r="Y2742">
        <v>0</v>
      </c>
      <c r="Z2742">
        <v>0</v>
      </c>
      <c r="AA2742">
        <v>0</v>
      </c>
      <c r="AB2742">
        <v>0</v>
      </c>
      <c r="AC2742">
        <v>0</v>
      </c>
      <c r="AD2742">
        <v>13.213780085</v>
      </c>
      <c r="AE2742">
        <v>18.876828693</v>
      </c>
      <c r="AF2742">
        <v>-5.6630486080000004</v>
      </c>
      <c r="AG2742">
        <v>0</v>
      </c>
      <c r="AH2742">
        <v>19.820670127</v>
      </c>
      <c r="AI2742">
        <v>19.820670127</v>
      </c>
    </row>
    <row r="2743" spans="1:35" x14ac:dyDescent="0.2">
      <c r="A2743">
        <v>50</v>
      </c>
      <c r="B2743">
        <v>3</v>
      </c>
      <c r="C2743">
        <v>7</v>
      </c>
      <c r="D2743">
        <v>48</v>
      </c>
      <c r="E2743">
        <v>347</v>
      </c>
      <c r="F2743" t="s">
        <v>3701</v>
      </c>
      <c r="G2743" t="s">
        <v>6158</v>
      </c>
      <c r="H2743">
        <v>64653</v>
      </c>
      <c r="I2743">
        <v>64624</v>
      </c>
      <c r="J2743">
        <v>64668</v>
      </c>
      <c r="K2743">
        <v>-29</v>
      </c>
      <c r="L2743">
        <v>44</v>
      </c>
      <c r="M2743">
        <v>190</v>
      </c>
      <c r="N2743">
        <v>757</v>
      </c>
      <c r="O2743">
        <v>161</v>
      </c>
      <c r="P2743">
        <v>773</v>
      </c>
      <c r="Q2743">
        <v>29</v>
      </c>
      <c r="R2743">
        <v>-16</v>
      </c>
      <c r="S2743">
        <v>-1</v>
      </c>
      <c r="T2743">
        <v>-16</v>
      </c>
      <c r="U2743">
        <v>-58</v>
      </c>
      <c r="V2743">
        <v>62</v>
      </c>
      <c r="W2743">
        <v>-59</v>
      </c>
      <c r="X2743">
        <v>46</v>
      </c>
      <c r="Y2743">
        <v>1</v>
      </c>
      <c r="Z2743">
        <v>14</v>
      </c>
      <c r="AA2743">
        <v>4438</v>
      </c>
      <c r="AB2743">
        <v>4438</v>
      </c>
      <c r="AC2743">
        <v>4438</v>
      </c>
      <c r="AD2743">
        <v>11.709927915</v>
      </c>
      <c r="AE2743">
        <v>11.957429694</v>
      </c>
      <c r="AF2743">
        <v>-0.24750177900000001</v>
      </c>
      <c r="AG2743">
        <v>-0.24750177900000001</v>
      </c>
      <c r="AH2743">
        <v>0.95906939329999996</v>
      </c>
      <c r="AI2743">
        <v>0.71156761440000005</v>
      </c>
    </row>
    <row r="2744" spans="1:35" x14ac:dyDescent="0.2">
      <c r="A2744">
        <v>50</v>
      </c>
      <c r="B2744">
        <v>3</v>
      </c>
      <c r="C2744">
        <v>7</v>
      </c>
      <c r="D2744">
        <v>48</v>
      </c>
      <c r="E2744">
        <v>349</v>
      </c>
      <c r="F2744" t="s">
        <v>3701</v>
      </c>
      <c r="G2744" t="s">
        <v>6159</v>
      </c>
      <c r="H2744">
        <v>52624</v>
      </c>
      <c r="I2744">
        <v>52784</v>
      </c>
      <c r="J2744">
        <v>53591</v>
      </c>
      <c r="K2744">
        <v>160</v>
      </c>
      <c r="L2744">
        <v>807</v>
      </c>
      <c r="M2744">
        <v>136</v>
      </c>
      <c r="N2744">
        <v>637</v>
      </c>
      <c r="O2744">
        <v>153</v>
      </c>
      <c r="P2744">
        <v>659</v>
      </c>
      <c r="Q2744">
        <v>-17</v>
      </c>
      <c r="R2744">
        <v>-22</v>
      </c>
      <c r="S2744">
        <v>2</v>
      </c>
      <c r="T2744">
        <v>1</v>
      </c>
      <c r="U2744">
        <v>175</v>
      </c>
      <c r="V2744">
        <v>835</v>
      </c>
      <c r="W2744">
        <v>177</v>
      </c>
      <c r="X2744">
        <v>836</v>
      </c>
      <c r="Y2744">
        <v>0</v>
      </c>
      <c r="Z2744">
        <v>-7</v>
      </c>
      <c r="AA2744">
        <v>657</v>
      </c>
      <c r="AB2744">
        <v>657</v>
      </c>
      <c r="AC2744">
        <v>657</v>
      </c>
      <c r="AD2744">
        <v>11.976498236999999</v>
      </c>
      <c r="AE2744">
        <v>12.39012926</v>
      </c>
      <c r="AF2744">
        <v>-0.41363102200000001</v>
      </c>
      <c r="AG2744">
        <v>1.8801410099999999E-2</v>
      </c>
      <c r="AH2744">
        <v>15.699177438</v>
      </c>
      <c r="AI2744">
        <v>15.717978848</v>
      </c>
    </row>
    <row r="2745" spans="1:35" x14ac:dyDescent="0.2">
      <c r="A2745">
        <v>50</v>
      </c>
      <c r="B2745">
        <v>3</v>
      </c>
      <c r="C2745">
        <v>7</v>
      </c>
      <c r="D2745">
        <v>48</v>
      </c>
      <c r="E2745">
        <v>351</v>
      </c>
      <c r="F2745" t="s">
        <v>3701</v>
      </c>
      <c r="G2745" t="s">
        <v>4680</v>
      </c>
      <c r="H2745">
        <v>12217</v>
      </c>
      <c r="I2745">
        <v>12163</v>
      </c>
      <c r="J2745">
        <v>12241</v>
      </c>
      <c r="K2745">
        <v>-54</v>
      </c>
      <c r="L2745">
        <v>78</v>
      </c>
      <c r="M2745">
        <v>22</v>
      </c>
      <c r="N2745">
        <v>119</v>
      </c>
      <c r="O2745">
        <v>39</v>
      </c>
      <c r="P2745">
        <v>215</v>
      </c>
      <c r="Q2745">
        <v>-17</v>
      </c>
      <c r="R2745">
        <v>-96</v>
      </c>
      <c r="S2745">
        <v>0</v>
      </c>
      <c r="T2745">
        <v>1</v>
      </c>
      <c r="U2745">
        <v>-35</v>
      </c>
      <c r="V2745">
        <v>174</v>
      </c>
      <c r="W2745">
        <v>-35</v>
      </c>
      <c r="X2745">
        <v>175</v>
      </c>
      <c r="Y2745">
        <v>-2</v>
      </c>
      <c r="Z2745">
        <v>-1</v>
      </c>
      <c r="AA2745">
        <v>537</v>
      </c>
      <c r="AB2745">
        <v>537</v>
      </c>
      <c r="AC2745">
        <v>537</v>
      </c>
      <c r="AD2745">
        <v>9.7524995901999993</v>
      </c>
      <c r="AE2745">
        <v>17.620062284999999</v>
      </c>
      <c r="AF2745">
        <v>-7.8675626950000002</v>
      </c>
      <c r="AG2745">
        <v>8.1953778099999999E-2</v>
      </c>
      <c r="AH2745">
        <v>14.259957384</v>
      </c>
      <c r="AI2745">
        <v>14.341911162000001</v>
      </c>
    </row>
    <row r="2746" spans="1:35" x14ac:dyDescent="0.2">
      <c r="A2746">
        <v>50</v>
      </c>
      <c r="B2746">
        <v>3</v>
      </c>
      <c r="C2746">
        <v>7</v>
      </c>
      <c r="D2746">
        <v>48</v>
      </c>
      <c r="E2746">
        <v>353</v>
      </c>
      <c r="F2746" t="s">
        <v>3701</v>
      </c>
      <c r="G2746" t="s">
        <v>6160</v>
      </c>
      <c r="H2746">
        <v>14738</v>
      </c>
      <c r="I2746">
        <v>14721</v>
      </c>
      <c r="J2746">
        <v>14597</v>
      </c>
      <c r="K2746">
        <v>-17</v>
      </c>
      <c r="L2746">
        <v>-124</v>
      </c>
      <c r="M2746">
        <v>46</v>
      </c>
      <c r="N2746">
        <v>186</v>
      </c>
      <c r="O2746">
        <v>49</v>
      </c>
      <c r="P2746">
        <v>229</v>
      </c>
      <c r="Q2746">
        <v>-3</v>
      </c>
      <c r="R2746">
        <v>-43</v>
      </c>
      <c r="S2746">
        <v>0</v>
      </c>
      <c r="T2746">
        <v>17</v>
      </c>
      <c r="U2746">
        <v>-14</v>
      </c>
      <c r="V2746">
        <v>-99</v>
      </c>
      <c r="W2746">
        <v>-14</v>
      </c>
      <c r="X2746">
        <v>-82</v>
      </c>
      <c r="Y2746">
        <v>0</v>
      </c>
      <c r="Z2746">
        <v>1</v>
      </c>
      <c r="AA2746">
        <v>349</v>
      </c>
      <c r="AB2746">
        <v>349</v>
      </c>
      <c r="AC2746">
        <v>349</v>
      </c>
      <c r="AD2746">
        <v>12.688450781</v>
      </c>
      <c r="AE2746">
        <v>15.621802305999999</v>
      </c>
      <c r="AF2746">
        <v>-2.933351525</v>
      </c>
      <c r="AG2746">
        <v>1.1596971143999999</v>
      </c>
      <c r="AH2746">
        <v>-6.7535302540000002</v>
      </c>
      <c r="AI2746">
        <v>-5.5938331400000001</v>
      </c>
    </row>
    <row r="2747" spans="1:35" x14ac:dyDescent="0.2">
      <c r="A2747">
        <v>50</v>
      </c>
      <c r="B2747">
        <v>3</v>
      </c>
      <c r="C2747">
        <v>7</v>
      </c>
      <c r="D2747">
        <v>48</v>
      </c>
      <c r="E2747">
        <v>355</v>
      </c>
      <c r="F2747" t="s">
        <v>3701</v>
      </c>
      <c r="G2747" t="s">
        <v>6161</v>
      </c>
      <c r="H2747">
        <v>353178</v>
      </c>
      <c r="I2747">
        <v>353090</v>
      </c>
      <c r="J2747">
        <v>353079</v>
      </c>
      <c r="K2747">
        <v>-88</v>
      </c>
      <c r="L2747">
        <v>-11</v>
      </c>
      <c r="M2747">
        <v>1004</v>
      </c>
      <c r="N2747">
        <v>4258</v>
      </c>
      <c r="O2747">
        <v>905</v>
      </c>
      <c r="P2747">
        <v>3677</v>
      </c>
      <c r="Q2747">
        <v>99</v>
      </c>
      <c r="R2747">
        <v>581</v>
      </c>
      <c r="S2747">
        <v>1</v>
      </c>
      <c r="T2747">
        <v>129</v>
      </c>
      <c r="U2747">
        <v>-194</v>
      </c>
      <c r="V2747">
        <v>-796</v>
      </c>
      <c r="W2747">
        <v>-193</v>
      </c>
      <c r="X2747">
        <v>-667</v>
      </c>
      <c r="Y2747">
        <v>6</v>
      </c>
      <c r="Z2747">
        <v>75</v>
      </c>
      <c r="AA2747">
        <v>6122</v>
      </c>
      <c r="AB2747">
        <v>6122</v>
      </c>
      <c r="AC2747">
        <v>6122</v>
      </c>
      <c r="AD2747">
        <v>12.059436197</v>
      </c>
      <c r="AE2747">
        <v>10.41393774</v>
      </c>
      <c r="AF2747">
        <v>1.6454984572</v>
      </c>
      <c r="AG2747">
        <v>0.36535163679999999</v>
      </c>
      <c r="AH2747">
        <v>-2.254417852</v>
      </c>
      <c r="AI2747">
        <v>-1.8890662149999999</v>
      </c>
    </row>
    <row r="2748" spans="1:35" x14ac:dyDescent="0.2">
      <c r="A2748">
        <v>50</v>
      </c>
      <c r="B2748">
        <v>3</v>
      </c>
      <c r="C2748">
        <v>7</v>
      </c>
      <c r="D2748">
        <v>48</v>
      </c>
      <c r="E2748">
        <v>357</v>
      </c>
      <c r="F2748" t="s">
        <v>3701</v>
      </c>
      <c r="G2748" t="s">
        <v>6162</v>
      </c>
      <c r="H2748">
        <v>10015</v>
      </c>
      <c r="I2748">
        <v>9960</v>
      </c>
      <c r="J2748">
        <v>9782</v>
      </c>
      <c r="K2748">
        <v>-55</v>
      </c>
      <c r="L2748">
        <v>-178</v>
      </c>
      <c r="M2748">
        <v>29</v>
      </c>
      <c r="N2748">
        <v>127</v>
      </c>
      <c r="O2748">
        <v>10</v>
      </c>
      <c r="P2748">
        <v>70</v>
      </c>
      <c r="Q2748">
        <v>19</v>
      </c>
      <c r="R2748">
        <v>57</v>
      </c>
      <c r="S2748">
        <v>0</v>
      </c>
      <c r="T2748">
        <v>12</v>
      </c>
      <c r="U2748">
        <v>-74</v>
      </c>
      <c r="V2748">
        <v>-244</v>
      </c>
      <c r="W2748">
        <v>-74</v>
      </c>
      <c r="X2748">
        <v>-232</v>
      </c>
      <c r="Y2748">
        <v>0</v>
      </c>
      <c r="Z2748">
        <v>-3</v>
      </c>
      <c r="AA2748">
        <v>20</v>
      </c>
      <c r="AB2748">
        <v>20</v>
      </c>
      <c r="AC2748">
        <v>20</v>
      </c>
      <c r="AD2748">
        <v>12.865971026</v>
      </c>
      <c r="AE2748">
        <v>7.0914800932000004</v>
      </c>
      <c r="AF2748">
        <v>5.774490933</v>
      </c>
      <c r="AG2748">
        <v>1.2156823017</v>
      </c>
      <c r="AH2748">
        <v>-24.718873469999998</v>
      </c>
      <c r="AI2748">
        <v>-23.503191170000001</v>
      </c>
    </row>
    <row r="2749" spans="1:35" x14ac:dyDescent="0.2">
      <c r="A2749">
        <v>50</v>
      </c>
      <c r="B2749">
        <v>3</v>
      </c>
      <c r="C2749">
        <v>7</v>
      </c>
      <c r="D2749">
        <v>48</v>
      </c>
      <c r="E2749">
        <v>359</v>
      </c>
      <c r="F2749" t="s">
        <v>3701</v>
      </c>
      <c r="G2749" t="s">
        <v>5268</v>
      </c>
      <c r="H2749">
        <v>1758</v>
      </c>
      <c r="I2749">
        <v>1761</v>
      </c>
      <c r="J2749">
        <v>1717</v>
      </c>
      <c r="K2749">
        <v>3</v>
      </c>
      <c r="L2749">
        <v>-44</v>
      </c>
      <c r="M2749">
        <v>6</v>
      </c>
      <c r="N2749">
        <v>9</v>
      </c>
      <c r="O2749">
        <v>6</v>
      </c>
      <c r="P2749">
        <v>9</v>
      </c>
      <c r="Q2749">
        <v>0</v>
      </c>
      <c r="R2749">
        <v>0</v>
      </c>
      <c r="S2749">
        <v>0</v>
      </c>
      <c r="T2749">
        <v>0</v>
      </c>
      <c r="U2749">
        <v>2</v>
      </c>
      <c r="V2749">
        <v>-43</v>
      </c>
      <c r="W2749">
        <v>2</v>
      </c>
      <c r="X2749">
        <v>-43</v>
      </c>
      <c r="Y2749">
        <v>1</v>
      </c>
      <c r="Z2749">
        <v>-1</v>
      </c>
      <c r="AA2749">
        <v>203</v>
      </c>
      <c r="AB2749">
        <v>203</v>
      </c>
      <c r="AC2749">
        <v>203</v>
      </c>
      <c r="AD2749">
        <v>5.1753881541000002</v>
      </c>
      <c r="AE2749">
        <v>5.1753881541000002</v>
      </c>
      <c r="AF2749">
        <v>0</v>
      </c>
      <c r="AG2749">
        <v>0</v>
      </c>
      <c r="AH2749">
        <v>-24.726854509999999</v>
      </c>
      <c r="AI2749">
        <v>-24.726854509999999</v>
      </c>
    </row>
    <row r="2750" spans="1:35" x14ac:dyDescent="0.2">
      <c r="A2750">
        <v>50</v>
      </c>
      <c r="B2750">
        <v>3</v>
      </c>
      <c r="C2750">
        <v>7</v>
      </c>
      <c r="D2750">
        <v>48</v>
      </c>
      <c r="E2750">
        <v>361</v>
      </c>
      <c r="F2750" t="s">
        <v>3701</v>
      </c>
      <c r="G2750" t="s">
        <v>4729</v>
      </c>
      <c r="H2750">
        <v>84808</v>
      </c>
      <c r="I2750">
        <v>84702</v>
      </c>
      <c r="J2750">
        <v>84742</v>
      </c>
      <c r="K2750">
        <v>-106</v>
      </c>
      <c r="L2750">
        <v>40</v>
      </c>
      <c r="M2750">
        <v>239</v>
      </c>
      <c r="N2750">
        <v>1022</v>
      </c>
      <c r="O2750">
        <v>281</v>
      </c>
      <c r="P2750">
        <v>1059</v>
      </c>
      <c r="Q2750">
        <v>-42</v>
      </c>
      <c r="R2750">
        <v>-37</v>
      </c>
      <c r="S2750">
        <v>0</v>
      </c>
      <c r="T2750">
        <v>2</v>
      </c>
      <c r="U2750">
        <v>-64</v>
      </c>
      <c r="V2750">
        <v>62</v>
      </c>
      <c r="W2750">
        <v>-64</v>
      </c>
      <c r="X2750">
        <v>64</v>
      </c>
      <c r="Y2750">
        <v>0</v>
      </c>
      <c r="Z2750">
        <v>13</v>
      </c>
      <c r="AA2750">
        <v>559</v>
      </c>
      <c r="AB2750">
        <v>559</v>
      </c>
      <c r="AC2750">
        <v>559</v>
      </c>
      <c r="AD2750">
        <v>12.062982460000001</v>
      </c>
      <c r="AE2750">
        <v>12.499704917000001</v>
      </c>
      <c r="AF2750">
        <v>-0.43672245700000001</v>
      </c>
      <c r="AG2750">
        <v>2.3606619299999999E-2</v>
      </c>
      <c r="AH2750">
        <v>0.73180519820000001</v>
      </c>
      <c r="AI2750">
        <v>0.75541181749999997</v>
      </c>
    </row>
    <row r="2751" spans="1:35" x14ac:dyDescent="0.2">
      <c r="A2751">
        <v>50</v>
      </c>
      <c r="B2751">
        <v>3</v>
      </c>
      <c r="C2751">
        <v>7</v>
      </c>
      <c r="D2751">
        <v>48</v>
      </c>
      <c r="E2751">
        <v>363</v>
      </c>
      <c r="F2751" t="s">
        <v>3701</v>
      </c>
      <c r="G2751" t="s">
        <v>6163</v>
      </c>
      <c r="H2751">
        <v>28409</v>
      </c>
      <c r="I2751">
        <v>28427</v>
      </c>
      <c r="J2751">
        <v>28686</v>
      </c>
      <c r="K2751">
        <v>18</v>
      </c>
      <c r="L2751">
        <v>259</v>
      </c>
      <c r="M2751">
        <v>67</v>
      </c>
      <c r="N2751">
        <v>318</v>
      </c>
      <c r="O2751">
        <v>113</v>
      </c>
      <c r="P2751">
        <v>426</v>
      </c>
      <c r="Q2751">
        <v>-46</v>
      </c>
      <c r="R2751">
        <v>-108</v>
      </c>
      <c r="S2751">
        <v>0</v>
      </c>
      <c r="T2751">
        <v>3</v>
      </c>
      <c r="U2751">
        <v>64</v>
      </c>
      <c r="V2751">
        <v>366</v>
      </c>
      <c r="W2751">
        <v>64</v>
      </c>
      <c r="X2751">
        <v>369</v>
      </c>
      <c r="Y2751">
        <v>0</v>
      </c>
      <c r="Z2751">
        <v>-2</v>
      </c>
      <c r="AA2751">
        <v>158</v>
      </c>
      <c r="AB2751">
        <v>158</v>
      </c>
      <c r="AC2751">
        <v>158</v>
      </c>
      <c r="AD2751">
        <v>11.135818465</v>
      </c>
      <c r="AE2751">
        <v>14.917794548</v>
      </c>
      <c r="AF2751">
        <v>-3.781976083</v>
      </c>
      <c r="AG2751">
        <v>0.1050548912</v>
      </c>
      <c r="AH2751">
        <v>12.816696724</v>
      </c>
      <c r="AI2751">
        <v>12.921751615</v>
      </c>
    </row>
    <row r="2752" spans="1:35" x14ac:dyDescent="0.2">
      <c r="A2752">
        <v>50</v>
      </c>
      <c r="B2752">
        <v>3</v>
      </c>
      <c r="C2752">
        <v>7</v>
      </c>
      <c r="D2752">
        <v>48</v>
      </c>
      <c r="E2752">
        <v>365</v>
      </c>
      <c r="F2752" t="s">
        <v>3701</v>
      </c>
      <c r="G2752" t="s">
        <v>5525</v>
      </c>
      <c r="H2752">
        <v>22491</v>
      </c>
      <c r="I2752">
        <v>22513</v>
      </c>
      <c r="J2752">
        <v>22675</v>
      </c>
      <c r="K2752">
        <v>22</v>
      </c>
      <c r="L2752">
        <v>162</v>
      </c>
      <c r="M2752">
        <v>72</v>
      </c>
      <c r="N2752">
        <v>271</v>
      </c>
      <c r="O2752">
        <v>73</v>
      </c>
      <c r="P2752">
        <v>308</v>
      </c>
      <c r="Q2752">
        <v>-1</v>
      </c>
      <c r="R2752">
        <v>-37</v>
      </c>
      <c r="S2752">
        <v>0</v>
      </c>
      <c r="T2752">
        <v>1</v>
      </c>
      <c r="U2752">
        <v>26</v>
      </c>
      <c r="V2752">
        <v>197</v>
      </c>
      <c r="W2752">
        <v>26</v>
      </c>
      <c r="X2752">
        <v>198</v>
      </c>
      <c r="Y2752">
        <v>-3</v>
      </c>
      <c r="Z2752">
        <v>1</v>
      </c>
      <c r="AA2752">
        <v>236</v>
      </c>
      <c r="AB2752">
        <v>236</v>
      </c>
      <c r="AC2752">
        <v>236</v>
      </c>
      <c r="AD2752">
        <v>11.994334779000001</v>
      </c>
      <c r="AE2752">
        <v>13.631937683</v>
      </c>
      <c r="AF2752">
        <v>-1.6376029030000001</v>
      </c>
      <c r="AG2752">
        <v>4.42595379E-2</v>
      </c>
      <c r="AH2752">
        <v>8.7191289723000001</v>
      </c>
      <c r="AI2752">
        <v>8.7633885102000004</v>
      </c>
    </row>
    <row r="2753" spans="1:35" x14ac:dyDescent="0.2">
      <c r="A2753">
        <v>50</v>
      </c>
      <c r="B2753">
        <v>3</v>
      </c>
      <c r="C2753">
        <v>7</v>
      </c>
      <c r="D2753">
        <v>48</v>
      </c>
      <c r="E2753">
        <v>367</v>
      </c>
      <c r="F2753" t="s">
        <v>3701</v>
      </c>
      <c r="G2753" t="s">
        <v>6164</v>
      </c>
      <c r="H2753">
        <v>148222</v>
      </c>
      <c r="I2753">
        <v>149432</v>
      </c>
      <c r="J2753">
        <v>156764</v>
      </c>
      <c r="K2753">
        <v>1210</v>
      </c>
      <c r="L2753">
        <v>7332</v>
      </c>
      <c r="M2753">
        <v>400</v>
      </c>
      <c r="N2753">
        <v>1555</v>
      </c>
      <c r="O2753">
        <v>411</v>
      </c>
      <c r="P2753">
        <v>1490</v>
      </c>
      <c r="Q2753">
        <v>-11</v>
      </c>
      <c r="R2753">
        <v>65</v>
      </c>
      <c r="S2753">
        <v>1</v>
      </c>
      <c r="T2753">
        <v>43</v>
      </c>
      <c r="U2753">
        <v>1214</v>
      </c>
      <c r="V2753">
        <v>7343</v>
      </c>
      <c r="W2753">
        <v>1215</v>
      </c>
      <c r="X2753">
        <v>7386</v>
      </c>
      <c r="Y2753">
        <v>6</v>
      </c>
      <c r="Z2753">
        <v>-119</v>
      </c>
      <c r="AA2753">
        <v>1028</v>
      </c>
      <c r="AB2753">
        <v>1028</v>
      </c>
      <c r="AC2753">
        <v>1028</v>
      </c>
      <c r="AD2753">
        <v>10.156892971</v>
      </c>
      <c r="AE2753">
        <v>9.7323283126</v>
      </c>
      <c r="AF2753">
        <v>0.42456465789999998</v>
      </c>
      <c r="AG2753">
        <v>0.28086585060000002</v>
      </c>
      <c r="AH2753">
        <v>47.962742818000002</v>
      </c>
      <c r="AI2753">
        <v>48.243608668999997</v>
      </c>
    </row>
    <row r="2754" spans="1:35" x14ac:dyDescent="0.2">
      <c r="A2754">
        <v>50</v>
      </c>
      <c r="B2754">
        <v>3</v>
      </c>
      <c r="C2754">
        <v>7</v>
      </c>
      <c r="D2754">
        <v>48</v>
      </c>
      <c r="E2754">
        <v>369</v>
      </c>
      <c r="F2754" t="s">
        <v>3701</v>
      </c>
      <c r="G2754" t="s">
        <v>6165</v>
      </c>
      <c r="H2754">
        <v>9869</v>
      </c>
      <c r="I2754">
        <v>9851</v>
      </c>
      <c r="J2754">
        <v>9813</v>
      </c>
      <c r="K2754">
        <v>-18</v>
      </c>
      <c r="L2754">
        <v>-38</v>
      </c>
      <c r="M2754">
        <v>42</v>
      </c>
      <c r="N2754">
        <v>147</v>
      </c>
      <c r="O2754">
        <v>22</v>
      </c>
      <c r="P2754">
        <v>69</v>
      </c>
      <c r="Q2754">
        <v>20</v>
      </c>
      <c r="R2754">
        <v>78</v>
      </c>
      <c r="S2754">
        <v>0</v>
      </c>
      <c r="T2754">
        <v>12</v>
      </c>
      <c r="U2754">
        <v>-37</v>
      </c>
      <c r="V2754">
        <v>-128</v>
      </c>
      <c r="W2754">
        <v>-37</v>
      </c>
      <c r="X2754">
        <v>-116</v>
      </c>
      <c r="Y2754">
        <v>-1</v>
      </c>
      <c r="Z2754">
        <v>0</v>
      </c>
      <c r="AA2754">
        <v>60</v>
      </c>
      <c r="AB2754">
        <v>60</v>
      </c>
      <c r="AC2754">
        <v>60</v>
      </c>
      <c r="AD2754">
        <v>14.951179821</v>
      </c>
      <c r="AE2754">
        <v>7.0179007323000002</v>
      </c>
      <c r="AF2754">
        <v>7.9332790887</v>
      </c>
      <c r="AG2754">
        <v>1.2205044752</v>
      </c>
      <c r="AH2754">
        <v>-13.0187144</v>
      </c>
      <c r="AI2754">
        <v>-11.798209930000001</v>
      </c>
    </row>
    <row r="2755" spans="1:35" x14ac:dyDescent="0.2">
      <c r="A2755">
        <v>50</v>
      </c>
      <c r="B2755">
        <v>3</v>
      </c>
      <c r="C2755">
        <v>7</v>
      </c>
      <c r="D2755">
        <v>48</v>
      </c>
      <c r="E2755">
        <v>371</v>
      </c>
      <c r="F2755" t="s">
        <v>3701</v>
      </c>
      <c r="G2755" t="s">
        <v>6166</v>
      </c>
      <c r="H2755">
        <v>15193</v>
      </c>
      <c r="I2755">
        <v>15165</v>
      </c>
      <c r="J2755">
        <v>15118</v>
      </c>
      <c r="K2755">
        <v>-28</v>
      </c>
      <c r="L2755">
        <v>-47</v>
      </c>
      <c r="M2755">
        <v>39</v>
      </c>
      <c r="N2755">
        <v>204</v>
      </c>
      <c r="O2755">
        <v>32</v>
      </c>
      <c r="P2755">
        <v>119</v>
      </c>
      <c r="Q2755">
        <v>7</v>
      </c>
      <c r="R2755">
        <v>85</v>
      </c>
      <c r="S2755">
        <v>0</v>
      </c>
      <c r="T2755">
        <v>8</v>
      </c>
      <c r="U2755">
        <v>-37</v>
      </c>
      <c r="V2755">
        <v>-140</v>
      </c>
      <c r="W2755">
        <v>-37</v>
      </c>
      <c r="X2755">
        <v>-132</v>
      </c>
      <c r="Y2755">
        <v>2</v>
      </c>
      <c r="Z2755">
        <v>0</v>
      </c>
      <c r="AA2755">
        <v>1906</v>
      </c>
      <c r="AB2755">
        <v>1906</v>
      </c>
      <c r="AC2755">
        <v>1906</v>
      </c>
      <c r="AD2755">
        <v>13.472905591</v>
      </c>
      <c r="AE2755">
        <v>7.8591949278</v>
      </c>
      <c r="AF2755">
        <v>5.6137106627</v>
      </c>
      <c r="AG2755">
        <v>0.52834923879999995</v>
      </c>
      <c r="AH2755">
        <v>-9.2461116800000003</v>
      </c>
      <c r="AI2755">
        <v>-8.7177624409999996</v>
      </c>
    </row>
    <row r="2756" spans="1:35" x14ac:dyDescent="0.2">
      <c r="A2756">
        <v>50</v>
      </c>
      <c r="B2756">
        <v>3</v>
      </c>
      <c r="C2756">
        <v>7</v>
      </c>
      <c r="D2756">
        <v>48</v>
      </c>
      <c r="E2756">
        <v>373</v>
      </c>
      <c r="F2756" t="s">
        <v>3701</v>
      </c>
      <c r="G2756" t="s">
        <v>4684</v>
      </c>
      <c r="H2756">
        <v>50123</v>
      </c>
      <c r="I2756">
        <v>50505</v>
      </c>
      <c r="J2756">
        <v>51899</v>
      </c>
      <c r="K2756">
        <v>382</v>
      </c>
      <c r="L2756">
        <v>1394</v>
      </c>
      <c r="M2756">
        <v>123</v>
      </c>
      <c r="N2756">
        <v>496</v>
      </c>
      <c r="O2756">
        <v>196</v>
      </c>
      <c r="P2756">
        <v>798</v>
      </c>
      <c r="Q2756">
        <v>-73</v>
      </c>
      <c r="R2756">
        <v>-302</v>
      </c>
      <c r="S2756">
        <v>0</v>
      </c>
      <c r="T2756">
        <v>30</v>
      </c>
      <c r="U2756">
        <v>455</v>
      </c>
      <c r="V2756">
        <v>1693</v>
      </c>
      <c r="W2756">
        <v>455</v>
      </c>
      <c r="X2756">
        <v>1723</v>
      </c>
      <c r="Y2756">
        <v>0</v>
      </c>
      <c r="Z2756">
        <v>-27</v>
      </c>
      <c r="AA2756">
        <v>3885</v>
      </c>
      <c r="AB2756">
        <v>3885</v>
      </c>
      <c r="AC2756">
        <v>3885</v>
      </c>
      <c r="AD2756">
        <v>9.6871215968000008</v>
      </c>
      <c r="AE2756">
        <v>15.585328698</v>
      </c>
      <c r="AF2756">
        <v>-5.8982071009999997</v>
      </c>
      <c r="AG2756">
        <v>0.5859146127</v>
      </c>
      <c r="AH2756">
        <v>33.065114643999998</v>
      </c>
      <c r="AI2756">
        <v>33.651029256999998</v>
      </c>
    </row>
    <row r="2757" spans="1:35" x14ac:dyDescent="0.2">
      <c r="A2757">
        <v>50</v>
      </c>
      <c r="B2757">
        <v>3</v>
      </c>
      <c r="C2757">
        <v>7</v>
      </c>
      <c r="D2757">
        <v>48</v>
      </c>
      <c r="E2757">
        <v>375</v>
      </c>
      <c r="F2757" t="s">
        <v>3701</v>
      </c>
      <c r="G2757" t="s">
        <v>5955</v>
      </c>
      <c r="H2757">
        <v>118525</v>
      </c>
      <c r="I2757">
        <v>118173</v>
      </c>
      <c r="J2757">
        <v>116547</v>
      </c>
      <c r="K2757">
        <v>-352</v>
      </c>
      <c r="L2757">
        <v>-1626</v>
      </c>
      <c r="M2757">
        <v>407</v>
      </c>
      <c r="N2757">
        <v>1563</v>
      </c>
      <c r="O2757">
        <v>380</v>
      </c>
      <c r="P2757">
        <v>1490</v>
      </c>
      <c r="Q2757">
        <v>27</v>
      </c>
      <c r="R2757">
        <v>73</v>
      </c>
      <c r="S2757">
        <v>0</v>
      </c>
      <c r="T2757">
        <v>100</v>
      </c>
      <c r="U2757">
        <v>-383</v>
      </c>
      <c r="V2757">
        <v>-1790</v>
      </c>
      <c r="W2757">
        <v>-383</v>
      </c>
      <c r="X2757">
        <v>-1690</v>
      </c>
      <c r="Y2757">
        <v>4</v>
      </c>
      <c r="Z2757">
        <v>-9</v>
      </c>
      <c r="AA2757">
        <v>6591</v>
      </c>
      <c r="AB2757">
        <v>6591</v>
      </c>
      <c r="AC2757">
        <v>6591</v>
      </c>
      <c r="AD2757">
        <v>13.31799591</v>
      </c>
      <c r="AE2757">
        <v>12.695978187</v>
      </c>
      <c r="AF2757">
        <v>0.62201772320000004</v>
      </c>
      <c r="AG2757">
        <v>0.85207907289999996</v>
      </c>
      <c r="AH2757">
        <v>-15.25221541</v>
      </c>
      <c r="AI2757">
        <v>-14.40013633</v>
      </c>
    </row>
    <row r="2758" spans="1:35" x14ac:dyDescent="0.2">
      <c r="A2758">
        <v>50</v>
      </c>
      <c r="B2758">
        <v>3</v>
      </c>
      <c r="C2758">
        <v>7</v>
      </c>
      <c r="D2758">
        <v>48</v>
      </c>
      <c r="E2758">
        <v>377</v>
      </c>
      <c r="F2758" t="s">
        <v>3701</v>
      </c>
      <c r="G2758" t="s">
        <v>6167</v>
      </c>
      <c r="H2758">
        <v>6131</v>
      </c>
      <c r="I2758">
        <v>6102</v>
      </c>
      <c r="J2758">
        <v>6140</v>
      </c>
      <c r="K2758">
        <v>-29</v>
      </c>
      <c r="L2758">
        <v>38</v>
      </c>
      <c r="M2758">
        <v>21</v>
      </c>
      <c r="N2758">
        <v>104</v>
      </c>
      <c r="O2758">
        <v>15</v>
      </c>
      <c r="P2758">
        <v>54</v>
      </c>
      <c r="Q2758">
        <v>6</v>
      </c>
      <c r="R2758">
        <v>50</v>
      </c>
      <c r="S2758">
        <v>0</v>
      </c>
      <c r="T2758">
        <v>6</v>
      </c>
      <c r="U2758">
        <v>-34</v>
      </c>
      <c r="V2758">
        <v>-18</v>
      </c>
      <c r="W2758">
        <v>-34</v>
      </c>
      <c r="X2758">
        <v>-12</v>
      </c>
      <c r="Y2758">
        <v>-1</v>
      </c>
      <c r="Z2758">
        <v>0</v>
      </c>
      <c r="AA2758">
        <v>0</v>
      </c>
      <c r="AB2758">
        <v>0</v>
      </c>
      <c r="AC2758">
        <v>0</v>
      </c>
      <c r="AD2758">
        <v>16.990687796</v>
      </c>
      <c r="AE2758">
        <v>8.8220878940999992</v>
      </c>
      <c r="AF2758">
        <v>8.1685999020000004</v>
      </c>
      <c r="AG2758">
        <v>0.98023198820000002</v>
      </c>
      <c r="AH2758">
        <v>-2.9406959650000002</v>
      </c>
      <c r="AI2758">
        <v>-1.960463976</v>
      </c>
    </row>
    <row r="2759" spans="1:35" x14ac:dyDescent="0.2">
      <c r="A2759">
        <v>50</v>
      </c>
      <c r="B2759">
        <v>3</v>
      </c>
      <c r="C2759">
        <v>7</v>
      </c>
      <c r="D2759">
        <v>48</v>
      </c>
      <c r="E2759">
        <v>379</v>
      </c>
      <c r="F2759" t="s">
        <v>3701</v>
      </c>
      <c r="G2759" t="s">
        <v>6168</v>
      </c>
      <c r="H2759">
        <v>12164</v>
      </c>
      <c r="I2759">
        <v>12199</v>
      </c>
      <c r="J2759">
        <v>12509</v>
      </c>
      <c r="K2759">
        <v>35</v>
      </c>
      <c r="L2759">
        <v>310</v>
      </c>
      <c r="M2759">
        <v>28</v>
      </c>
      <c r="N2759">
        <v>93</v>
      </c>
      <c r="O2759">
        <v>32</v>
      </c>
      <c r="P2759">
        <v>155</v>
      </c>
      <c r="Q2759">
        <v>-4</v>
      </c>
      <c r="R2759">
        <v>-62</v>
      </c>
      <c r="S2759">
        <v>0</v>
      </c>
      <c r="T2759">
        <v>2</v>
      </c>
      <c r="U2759">
        <v>40</v>
      </c>
      <c r="V2759">
        <v>376</v>
      </c>
      <c r="W2759">
        <v>40</v>
      </c>
      <c r="X2759">
        <v>378</v>
      </c>
      <c r="Y2759">
        <v>-1</v>
      </c>
      <c r="Z2759">
        <v>-6</v>
      </c>
      <c r="AA2759">
        <v>27</v>
      </c>
      <c r="AB2759">
        <v>27</v>
      </c>
      <c r="AC2759">
        <v>27</v>
      </c>
      <c r="AD2759">
        <v>7.5279261778000004</v>
      </c>
      <c r="AE2759">
        <v>12.54654363</v>
      </c>
      <c r="AF2759">
        <v>-5.018617452</v>
      </c>
      <c r="AG2759">
        <v>0.1618908855</v>
      </c>
      <c r="AH2759">
        <v>30.435486482000002</v>
      </c>
      <c r="AI2759">
        <v>30.597377368</v>
      </c>
    </row>
    <row r="2760" spans="1:35" x14ac:dyDescent="0.2">
      <c r="A2760">
        <v>50</v>
      </c>
      <c r="B2760">
        <v>3</v>
      </c>
      <c r="C2760">
        <v>7</v>
      </c>
      <c r="D2760">
        <v>48</v>
      </c>
      <c r="E2760">
        <v>381</v>
      </c>
      <c r="F2760" t="s">
        <v>3701</v>
      </c>
      <c r="G2760" t="s">
        <v>6169</v>
      </c>
      <c r="H2760">
        <v>140753</v>
      </c>
      <c r="I2760">
        <v>141231</v>
      </c>
      <c r="J2760">
        <v>143854</v>
      </c>
      <c r="K2760">
        <v>478</v>
      </c>
      <c r="L2760">
        <v>2623</v>
      </c>
      <c r="M2760">
        <v>394</v>
      </c>
      <c r="N2760">
        <v>1504</v>
      </c>
      <c r="O2760">
        <v>340</v>
      </c>
      <c r="P2760">
        <v>1393</v>
      </c>
      <c r="Q2760">
        <v>54</v>
      </c>
      <c r="R2760">
        <v>111</v>
      </c>
      <c r="S2760">
        <v>-1</v>
      </c>
      <c r="T2760">
        <v>39</v>
      </c>
      <c r="U2760">
        <v>423</v>
      </c>
      <c r="V2760">
        <v>2493</v>
      </c>
      <c r="W2760">
        <v>422</v>
      </c>
      <c r="X2760">
        <v>2532</v>
      </c>
      <c r="Y2760">
        <v>2</v>
      </c>
      <c r="Z2760">
        <v>-20</v>
      </c>
      <c r="AA2760">
        <v>2313</v>
      </c>
      <c r="AB2760">
        <v>2313</v>
      </c>
      <c r="AC2760">
        <v>2313</v>
      </c>
      <c r="AD2760">
        <v>10.551239104</v>
      </c>
      <c r="AE2760">
        <v>9.7725239840999993</v>
      </c>
      <c r="AF2760">
        <v>0.77871512009999999</v>
      </c>
      <c r="AG2760">
        <v>0.2736026097</v>
      </c>
      <c r="AH2760">
        <v>17.489520669000001</v>
      </c>
      <c r="AI2760">
        <v>17.763123278999998</v>
      </c>
    </row>
    <row r="2761" spans="1:35" x14ac:dyDescent="0.2">
      <c r="A2761">
        <v>50</v>
      </c>
      <c r="B2761">
        <v>3</v>
      </c>
      <c r="C2761">
        <v>7</v>
      </c>
      <c r="D2761">
        <v>48</v>
      </c>
      <c r="E2761">
        <v>383</v>
      </c>
      <c r="F2761" t="s">
        <v>3701</v>
      </c>
      <c r="G2761" t="s">
        <v>6170</v>
      </c>
      <c r="H2761">
        <v>3385</v>
      </c>
      <c r="I2761">
        <v>3376</v>
      </c>
      <c r="J2761">
        <v>3253</v>
      </c>
      <c r="K2761">
        <v>-9</v>
      </c>
      <c r="L2761">
        <v>-123</v>
      </c>
      <c r="M2761">
        <v>15</v>
      </c>
      <c r="N2761">
        <v>49</v>
      </c>
      <c r="O2761">
        <v>5</v>
      </c>
      <c r="P2761">
        <v>17</v>
      </c>
      <c r="Q2761">
        <v>10</v>
      </c>
      <c r="R2761">
        <v>32</v>
      </c>
      <c r="S2761">
        <v>1</v>
      </c>
      <c r="T2761">
        <v>14</v>
      </c>
      <c r="U2761">
        <v>-20</v>
      </c>
      <c r="V2761">
        <v>-166</v>
      </c>
      <c r="W2761">
        <v>-19</v>
      </c>
      <c r="X2761">
        <v>-152</v>
      </c>
      <c r="Y2761">
        <v>0</v>
      </c>
      <c r="Z2761">
        <v>-3</v>
      </c>
      <c r="AA2761">
        <v>8</v>
      </c>
      <c r="AB2761">
        <v>8</v>
      </c>
      <c r="AC2761">
        <v>8</v>
      </c>
      <c r="AD2761">
        <v>14.783526927</v>
      </c>
      <c r="AE2761">
        <v>5.1289787298</v>
      </c>
      <c r="AF2761">
        <v>9.6545481973000005</v>
      </c>
      <c r="AG2761">
        <v>4.2238648362999998</v>
      </c>
      <c r="AH2761">
        <v>-50.082968770000001</v>
      </c>
      <c r="AI2761">
        <v>-45.859103939999997</v>
      </c>
    </row>
    <row r="2762" spans="1:35" x14ac:dyDescent="0.2">
      <c r="A2762">
        <v>50</v>
      </c>
      <c r="B2762">
        <v>3</v>
      </c>
      <c r="C2762">
        <v>7</v>
      </c>
      <c r="D2762">
        <v>48</v>
      </c>
      <c r="E2762">
        <v>385</v>
      </c>
      <c r="F2762" t="s">
        <v>3701</v>
      </c>
      <c r="G2762" t="s">
        <v>6171</v>
      </c>
      <c r="H2762">
        <v>2758</v>
      </c>
      <c r="I2762">
        <v>2743</v>
      </c>
      <c r="J2762">
        <v>2826</v>
      </c>
      <c r="K2762">
        <v>-15</v>
      </c>
      <c r="L2762">
        <v>83</v>
      </c>
      <c r="M2762">
        <v>7</v>
      </c>
      <c r="N2762">
        <v>26</v>
      </c>
      <c r="O2762">
        <v>16</v>
      </c>
      <c r="P2762">
        <v>53</v>
      </c>
      <c r="Q2762">
        <v>-9</v>
      </c>
      <c r="R2762">
        <v>-27</v>
      </c>
      <c r="S2762">
        <v>0</v>
      </c>
      <c r="T2762">
        <v>0</v>
      </c>
      <c r="U2762">
        <v>-5</v>
      </c>
      <c r="V2762">
        <v>112</v>
      </c>
      <c r="W2762">
        <v>-5</v>
      </c>
      <c r="X2762">
        <v>112</v>
      </c>
      <c r="Y2762">
        <v>-1</v>
      </c>
      <c r="Z2762">
        <v>-2</v>
      </c>
      <c r="AA2762">
        <v>24</v>
      </c>
      <c r="AB2762">
        <v>24</v>
      </c>
      <c r="AC2762">
        <v>24</v>
      </c>
      <c r="AD2762">
        <v>9.3374034835999993</v>
      </c>
      <c r="AE2762">
        <v>19.033937869999999</v>
      </c>
      <c r="AF2762">
        <v>-9.6965343869999998</v>
      </c>
      <c r="AG2762">
        <v>0</v>
      </c>
      <c r="AH2762">
        <v>40.222661160000001</v>
      </c>
      <c r="AI2762">
        <v>40.222661160000001</v>
      </c>
    </row>
    <row r="2763" spans="1:35" x14ac:dyDescent="0.2">
      <c r="A2763">
        <v>50</v>
      </c>
      <c r="B2763">
        <v>3</v>
      </c>
      <c r="C2763">
        <v>7</v>
      </c>
      <c r="D2763">
        <v>48</v>
      </c>
      <c r="E2763">
        <v>387</v>
      </c>
      <c r="F2763" t="s">
        <v>3701</v>
      </c>
      <c r="G2763" t="s">
        <v>6172</v>
      </c>
      <c r="H2763">
        <v>11587</v>
      </c>
      <c r="I2763">
        <v>11550</v>
      </c>
      <c r="J2763">
        <v>11555</v>
      </c>
      <c r="K2763">
        <v>-37</v>
      </c>
      <c r="L2763">
        <v>5</v>
      </c>
      <c r="M2763">
        <v>26</v>
      </c>
      <c r="N2763">
        <v>134</v>
      </c>
      <c r="O2763">
        <v>58</v>
      </c>
      <c r="P2763">
        <v>247</v>
      </c>
      <c r="Q2763">
        <v>-32</v>
      </c>
      <c r="R2763">
        <v>-113</v>
      </c>
      <c r="S2763">
        <v>0</v>
      </c>
      <c r="T2763">
        <v>-1</v>
      </c>
      <c r="U2763">
        <v>-3</v>
      </c>
      <c r="V2763">
        <v>121</v>
      </c>
      <c r="W2763">
        <v>-3</v>
      </c>
      <c r="X2763">
        <v>120</v>
      </c>
      <c r="Y2763">
        <v>-2</v>
      </c>
      <c r="Z2763">
        <v>-2</v>
      </c>
      <c r="AA2763">
        <v>88</v>
      </c>
      <c r="AB2763">
        <v>88</v>
      </c>
      <c r="AC2763">
        <v>88</v>
      </c>
      <c r="AD2763">
        <v>11.599220947999999</v>
      </c>
      <c r="AE2763">
        <v>21.380653538000001</v>
      </c>
      <c r="AF2763">
        <v>-9.7814325899999996</v>
      </c>
      <c r="AG2763">
        <v>-8.6561349999999995E-2</v>
      </c>
      <c r="AH2763">
        <v>10.473923393</v>
      </c>
      <c r="AI2763">
        <v>10.387362043</v>
      </c>
    </row>
    <row r="2764" spans="1:35" x14ac:dyDescent="0.2">
      <c r="A2764">
        <v>50</v>
      </c>
      <c r="B2764">
        <v>3</v>
      </c>
      <c r="C2764">
        <v>7</v>
      </c>
      <c r="D2764">
        <v>48</v>
      </c>
      <c r="E2764">
        <v>389</v>
      </c>
      <c r="F2764" t="s">
        <v>3701</v>
      </c>
      <c r="G2764" t="s">
        <v>6173</v>
      </c>
      <c r="H2764">
        <v>14748</v>
      </c>
      <c r="I2764">
        <v>14730</v>
      </c>
      <c r="J2764">
        <v>14487</v>
      </c>
      <c r="K2764">
        <v>-18</v>
      </c>
      <c r="L2764">
        <v>-243</v>
      </c>
      <c r="M2764">
        <v>45</v>
      </c>
      <c r="N2764">
        <v>218</v>
      </c>
      <c r="O2764">
        <v>36</v>
      </c>
      <c r="P2764">
        <v>134</v>
      </c>
      <c r="Q2764">
        <v>9</v>
      </c>
      <c r="R2764">
        <v>84</v>
      </c>
      <c r="S2764">
        <v>0</v>
      </c>
      <c r="T2764">
        <v>17</v>
      </c>
      <c r="U2764">
        <v>-27</v>
      </c>
      <c r="V2764">
        <v>-341</v>
      </c>
      <c r="W2764">
        <v>-27</v>
      </c>
      <c r="X2764">
        <v>-324</v>
      </c>
      <c r="Y2764">
        <v>0</v>
      </c>
      <c r="Z2764">
        <v>-3</v>
      </c>
      <c r="AA2764">
        <v>2813</v>
      </c>
      <c r="AB2764">
        <v>2813</v>
      </c>
      <c r="AC2764">
        <v>2813</v>
      </c>
      <c r="AD2764">
        <v>14.922818907</v>
      </c>
      <c r="AE2764">
        <v>9.1727418967999999</v>
      </c>
      <c r="AF2764">
        <v>5.75007701</v>
      </c>
      <c r="AG2764">
        <v>1.1637060615000001</v>
      </c>
      <c r="AH2764">
        <v>-23.34257453</v>
      </c>
      <c r="AI2764">
        <v>-22.178868470000001</v>
      </c>
    </row>
    <row r="2765" spans="1:35" x14ac:dyDescent="0.2">
      <c r="A2765">
        <v>50</v>
      </c>
      <c r="B2765">
        <v>3</v>
      </c>
      <c r="C2765">
        <v>7</v>
      </c>
      <c r="D2765">
        <v>48</v>
      </c>
      <c r="E2765">
        <v>391</v>
      </c>
      <c r="F2765" t="s">
        <v>3701</v>
      </c>
      <c r="G2765" t="s">
        <v>6174</v>
      </c>
      <c r="H2765">
        <v>6741</v>
      </c>
      <c r="I2765">
        <v>6747</v>
      </c>
      <c r="J2765">
        <v>6756</v>
      </c>
      <c r="K2765">
        <v>6</v>
      </c>
      <c r="L2765">
        <v>9</v>
      </c>
      <c r="M2765">
        <v>15</v>
      </c>
      <c r="N2765">
        <v>67</v>
      </c>
      <c r="O2765">
        <v>17</v>
      </c>
      <c r="P2765">
        <v>69</v>
      </c>
      <c r="Q2765">
        <v>-2</v>
      </c>
      <c r="R2765">
        <v>-2</v>
      </c>
      <c r="S2765">
        <v>0</v>
      </c>
      <c r="T2765">
        <v>0</v>
      </c>
      <c r="U2765">
        <v>9</v>
      </c>
      <c r="V2765">
        <v>9</v>
      </c>
      <c r="W2765">
        <v>9</v>
      </c>
      <c r="X2765">
        <v>9</v>
      </c>
      <c r="Y2765">
        <v>-1</v>
      </c>
      <c r="Z2765">
        <v>2</v>
      </c>
      <c r="AA2765">
        <v>78</v>
      </c>
      <c r="AB2765">
        <v>78</v>
      </c>
      <c r="AC2765">
        <v>78</v>
      </c>
      <c r="AD2765">
        <v>9.9237206547000003</v>
      </c>
      <c r="AE2765">
        <v>10.219951121999999</v>
      </c>
      <c r="AF2765">
        <v>-0.296230467</v>
      </c>
      <c r="AG2765">
        <v>0</v>
      </c>
      <c r="AH2765">
        <v>1.3330371029000001</v>
      </c>
      <c r="AI2765">
        <v>1.3330371029000001</v>
      </c>
    </row>
    <row r="2766" spans="1:35" x14ac:dyDescent="0.2">
      <c r="A2766">
        <v>50</v>
      </c>
      <c r="B2766">
        <v>3</v>
      </c>
      <c r="C2766">
        <v>7</v>
      </c>
      <c r="D2766">
        <v>48</v>
      </c>
      <c r="E2766">
        <v>393</v>
      </c>
      <c r="F2766" t="s">
        <v>3701</v>
      </c>
      <c r="G2766" t="s">
        <v>6019</v>
      </c>
      <c r="H2766">
        <v>827</v>
      </c>
      <c r="I2766">
        <v>823</v>
      </c>
      <c r="J2766">
        <v>797</v>
      </c>
      <c r="K2766">
        <v>-4</v>
      </c>
      <c r="L2766">
        <v>-26</v>
      </c>
      <c r="M2766">
        <v>2</v>
      </c>
      <c r="N2766">
        <v>6</v>
      </c>
      <c r="O2766">
        <v>1</v>
      </c>
      <c r="P2766">
        <v>12</v>
      </c>
      <c r="Q2766">
        <v>1</v>
      </c>
      <c r="R2766">
        <v>-6</v>
      </c>
      <c r="S2766">
        <v>0</v>
      </c>
      <c r="T2766">
        <v>0</v>
      </c>
      <c r="U2766">
        <v>-4</v>
      </c>
      <c r="V2766">
        <v>-20</v>
      </c>
      <c r="W2766">
        <v>-4</v>
      </c>
      <c r="X2766">
        <v>-20</v>
      </c>
      <c r="Y2766">
        <v>-1</v>
      </c>
      <c r="Z2766">
        <v>0</v>
      </c>
      <c r="AA2766">
        <v>0</v>
      </c>
      <c r="AB2766">
        <v>0</v>
      </c>
      <c r="AC2766">
        <v>0</v>
      </c>
      <c r="AD2766">
        <v>7.4074074074</v>
      </c>
      <c r="AE2766">
        <v>14.814814815</v>
      </c>
      <c r="AF2766">
        <v>-7.407407407</v>
      </c>
      <c r="AG2766">
        <v>0</v>
      </c>
      <c r="AH2766">
        <v>-24.691358019999999</v>
      </c>
      <c r="AI2766">
        <v>-24.691358019999999</v>
      </c>
    </row>
    <row r="2767" spans="1:35" x14ac:dyDescent="0.2">
      <c r="A2767">
        <v>50</v>
      </c>
      <c r="B2767">
        <v>3</v>
      </c>
      <c r="C2767">
        <v>7</v>
      </c>
      <c r="D2767">
        <v>48</v>
      </c>
      <c r="E2767">
        <v>395</v>
      </c>
      <c r="F2767" t="s">
        <v>3701</v>
      </c>
      <c r="G2767" t="s">
        <v>5272</v>
      </c>
      <c r="H2767">
        <v>16757</v>
      </c>
      <c r="I2767">
        <v>16740</v>
      </c>
      <c r="J2767">
        <v>16958</v>
      </c>
      <c r="K2767">
        <v>-17</v>
      </c>
      <c r="L2767">
        <v>218</v>
      </c>
      <c r="M2767">
        <v>53</v>
      </c>
      <c r="N2767">
        <v>198</v>
      </c>
      <c r="O2767">
        <v>75</v>
      </c>
      <c r="P2767">
        <v>204</v>
      </c>
      <c r="Q2767">
        <v>-22</v>
      </c>
      <c r="R2767">
        <v>-6</v>
      </c>
      <c r="S2767">
        <v>1</v>
      </c>
      <c r="T2767">
        <v>1</v>
      </c>
      <c r="U2767">
        <v>5</v>
      </c>
      <c r="V2767">
        <v>223</v>
      </c>
      <c r="W2767">
        <v>6</v>
      </c>
      <c r="X2767">
        <v>224</v>
      </c>
      <c r="Y2767">
        <v>-1</v>
      </c>
      <c r="Z2767">
        <v>0</v>
      </c>
      <c r="AA2767">
        <v>101</v>
      </c>
      <c r="AB2767">
        <v>101</v>
      </c>
      <c r="AC2767">
        <v>101</v>
      </c>
      <c r="AD2767">
        <v>11.751439254999999</v>
      </c>
      <c r="AE2767">
        <v>12.107543474</v>
      </c>
      <c r="AF2767">
        <v>-0.35610422000000003</v>
      </c>
      <c r="AG2767">
        <v>5.9350703300000002E-2</v>
      </c>
      <c r="AH2767">
        <v>13.235206837</v>
      </c>
      <c r="AI2767">
        <v>13.294557541</v>
      </c>
    </row>
    <row r="2768" spans="1:35" x14ac:dyDescent="0.2">
      <c r="A2768">
        <v>50</v>
      </c>
      <c r="B2768">
        <v>3</v>
      </c>
      <c r="C2768">
        <v>7</v>
      </c>
      <c r="D2768">
        <v>48</v>
      </c>
      <c r="E2768">
        <v>397</v>
      </c>
      <c r="F2768" t="s">
        <v>3701</v>
      </c>
      <c r="G2768" t="s">
        <v>6175</v>
      </c>
      <c r="H2768">
        <v>107819</v>
      </c>
      <c r="I2768">
        <v>109090</v>
      </c>
      <c r="J2768">
        <v>116381</v>
      </c>
      <c r="K2768">
        <v>1271</v>
      </c>
      <c r="L2768">
        <v>7291</v>
      </c>
      <c r="M2768">
        <v>264</v>
      </c>
      <c r="N2768">
        <v>1070</v>
      </c>
      <c r="O2768">
        <v>157</v>
      </c>
      <c r="P2768">
        <v>780</v>
      </c>
      <c r="Q2768">
        <v>107</v>
      </c>
      <c r="R2768">
        <v>290</v>
      </c>
      <c r="S2768">
        <v>-1</v>
      </c>
      <c r="T2768">
        <v>46</v>
      </c>
      <c r="U2768">
        <v>1156</v>
      </c>
      <c r="V2768">
        <v>7079</v>
      </c>
      <c r="W2768">
        <v>1155</v>
      </c>
      <c r="X2768">
        <v>7125</v>
      </c>
      <c r="Y2768">
        <v>9</v>
      </c>
      <c r="Z2768">
        <v>-124</v>
      </c>
      <c r="AA2768">
        <v>491</v>
      </c>
      <c r="AB2768">
        <v>491</v>
      </c>
      <c r="AC2768">
        <v>491</v>
      </c>
      <c r="AD2768">
        <v>9.4912427762</v>
      </c>
      <c r="AE2768">
        <v>6.9188498743000002</v>
      </c>
      <c r="AF2768">
        <v>2.5723929019999998</v>
      </c>
      <c r="AG2768">
        <v>0.40803473620000003</v>
      </c>
      <c r="AH2768">
        <v>62.792997769000003</v>
      </c>
      <c r="AI2768">
        <v>63.201032505000001</v>
      </c>
    </row>
    <row r="2769" spans="1:35" x14ac:dyDescent="0.2">
      <c r="A2769">
        <v>50</v>
      </c>
      <c r="B2769">
        <v>3</v>
      </c>
      <c r="C2769">
        <v>7</v>
      </c>
      <c r="D2769">
        <v>48</v>
      </c>
      <c r="E2769">
        <v>399</v>
      </c>
      <c r="F2769" t="s">
        <v>3701</v>
      </c>
      <c r="G2769" t="s">
        <v>6176</v>
      </c>
      <c r="H2769">
        <v>9900</v>
      </c>
      <c r="I2769">
        <v>9921</v>
      </c>
      <c r="J2769">
        <v>9943</v>
      </c>
      <c r="K2769">
        <v>21</v>
      </c>
      <c r="L2769">
        <v>22</v>
      </c>
      <c r="M2769">
        <v>30</v>
      </c>
      <c r="N2769">
        <v>124</v>
      </c>
      <c r="O2769">
        <v>44</v>
      </c>
      <c r="P2769">
        <v>155</v>
      </c>
      <c r="Q2769">
        <v>-14</v>
      </c>
      <c r="R2769">
        <v>-31</v>
      </c>
      <c r="S2769">
        <v>0</v>
      </c>
      <c r="T2769">
        <v>1</v>
      </c>
      <c r="U2769">
        <v>34</v>
      </c>
      <c r="V2769">
        <v>52</v>
      </c>
      <c r="W2769">
        <v>34</v>
      </c>
      <c r="X2769">
        <v>53</v>
      </c>
      <c r="Y2769">
        <v>1</v>
      </c>
      <c r="Z2769">
        <v>0</v>
      </c>
      <c r="AA2769">
        <v>77</v>
      </c>
      <c r="AB2769">
        <v>77</v>
      </c>
      <c r="AC2769">
        <v>77</v>
      </c>
      <c r="AD2769">
        <v>12.484897302</v>
      </c>
      <c r="AE2769">
        <v>15.606121627</v>
      </c>
      <c r="AF2769">
        <v>-3.121224325</v>
      </c>
      <c r="AG2769">
        <v>0.1006846557</v>
      </c>
      <c r="AH2769">
        <v>5.2356020941999999</v>
      </c>
      <c r="AI2769">
        <v>5.3362867499000002</v>
      </c>
    </row>
    <row r="2770" spans="1:35" x14ac:dyDescent="0.2">
      <c r="A2770">
        <v>50</v>
      </c>
      <c r="B2770">
        <v>3</v>
      </c>
      <c r="C2770">
        <v>7</v>
      </c>
      <c r="D2770">
        <v>48</v>
      </c>
      <c r="E2770">
        <v>401</v>
      </c>
      <c r="F2770" t="s">
        <v>3701</v>
      </c>
      <c r="G2770" t="s">
        <v>6177</v>
      </c>
      <c r="H2770">
        <v>52214</v>
      </c>
      <c r="I2770">
        <v>52225</v>
      </c>
      <c r="J2770">
        <v>52743</v>
      </c>
      <c r="K2770">
        <v>11</v>
      </c>
      <c r="L2770">
        <v>518</v>
      </c>
      <c r="M2770">
        <v>148</v>
      </c>
      <c r="N2770">
        <v>558</v>
      </c>
      <c r="O2770">
        <v>140</v>
      </c>
      <c r="P2770">
        <v>638</v>
      </c>
      <c r="Q2770">
        <v>8</v>
      </c>
      <c r="R2770">
        <v>-80</v>
      </c>
      <c r="S2770">
        <v>0</v>
      </c>
      <c r="T2770">
        <v>3</v>
      </c>
      <c r="U2770">
        <v>3</v>
      </c>
      <c r="V2770">
        <v>598</v>
      </c>
      <c r="W2770">
        <v>3</v>
      </c>
      <c r="X2770">
        <v>601</v>
      </c>
      <c r="Y2770">
        <v>0</v>
      </c>
      <c r="Z2770">
        <v>-3</v>
      </c>
      <c r="AA2770">
        <v>5742</v>
      </c>
      <c r="AB2770">
        <v>5742</v>
      </c>
      <c r="AC2770">
        <v>5742</v>
      </c>
      <c r="AD2770">
        <v>10.631811600000001</v>
      </c>
      <c r="AE2770">
        <v>12.156085664000001</v>
      </c>
      <c r="AF2770">
        <v>-1.5242740640000001</v>
      </c>
      <c r="AG2770">
        <v>5.7160277400000001E-2</v>
      </c>
      <c r="AH2770">
        <v>11.393948632000001</v>
      </c>
      <c r="AI2770">
        <v>11.451108909</v>
      </c>
    </row>
    <row r="2771" spans="1:35" x14ac:dyDescent="0.2">
      <c r="A2771">
        <v>50</v>
      </c>
      <c r="B2771">
        <v>3</v>
      </c>
      <c r="C2771">
        <v>7</v>
      </c>
      <c r="D2771">
        <v>48</v>
      </c>
      <c r="E2771">
        <v>403</v>
      </c>
      <c r="F2771" t="s">
        <v>3701</v>
      </c>
      <c r="G2771" t="s">
        <v>6178</v>
      </c>
      <c r="H2771">
        <v>9894</v>
      </c>
      <c r="I2771">
        <v>9881</v>
      </c>
      <c r="J2771">
        <v>10039</v>
      </c>
      <c r="K2771">
        <v>-13</v>
      </c>
      <c r="L2771">
        <v>158</v>
      </c>
      <c r="M2771">
        <v>23</v>
      </c>
      <c r="N2771">
        <v>98</v>
      </c>
      <c r="O2771">
        <v>51</v>
      </c>
      <c r="P2771">
        <v>168</v>
      </c>
      <c r="Q2771">
        <v>-28</v>
      </c>
      <c r="R2771">
        <v>-70</v>
      </c>
      <c r="S2771">
        <v>0</v>
      </c>
      <c r="T2771">
        <v>1</v>
      </c>
      <c r="U2771">
        <v>18</v>
      </c>
      <c r="V2771">
        <v>229</v>
      </c>
      <c r="W2771">
        <v>18</v>
      </c>
      <c r="X2771">
        <v>230</v>
      </c>
      <c r="Y2771">
        <v>-3</v>
      </c>
      <c r="Z2771">
        <v>-2</v>
      </c>
      <c r="AA2771">
        <v>68</v>
      </c>
      <c r="AB2771">
        <v>68</v>
      </c>
      <c r="AC2771">
        <v>68</v>
      </c>
      <c r="AD2771">
        <v>9.8393574296999997</v>
      </c>
      <c r="AE2771">
        <v>16.867469880000002</v>
      </c>
      <c r="AF2771">
        <v>-7.0281124500000001</v>
      </c>
      <c r="AG2771">
        <v>0.1004016064</v>
      </c>
      <c r="AH2771">
        <v>22.991967871</v>
      </c>
      <c r="AI2771">
        <v>23.092369477999998</v>
      </c>
    </row>
    <row r="2772" spans="1:35" x14ac:dyDescent="0.2">
      <c r="A2772">
        <v>50</v>
      </c>
      <c r="B2772">
        <v>3</v>
      </c>
      <c r="C2772">
        <v>7</v>
      </c>
      <c r="D2772">
        <v>48</v>
      </c>
      <c r="E2772">
        <v>405</v>
      </c>
      <c r="F2772" t="s">
        <v>3701</v>
      </c>
      <c r="G2772" t="s">
        <v>6179</v>
      </c>
      <c r="H2772">
        <v>7918</v>
      </c>
      <c r="I2772">
        <v>7919</v>
      </c>
      <c r="J2772">
        <v>7922</v>
      </c>
      <c r="K2772">
        <v>1</v>
      </c>
      <c r="L2772">
        <v>3</v>
      </c>
      <c r="M2772">
        <v>19</v>
      </c>
      <c r="N2772">
        <v>79</v>
      </c>
      <c r="O2772">
        <v>42</v>
      </c>
      <c r="P2772">
        <v>158</v>
      </c>
      <c r="Q2772">
        <v>-23</v>
      </c>
      <c r="R2772">
        <v>-79</v>
      </c>
      <c r="S2772">
        <v>0</v>
      </c>
      <c r="T2772">
        <v>1</v>
      </c>
      <c r="U2772">
        <v>26</v>
      </c>
      <c r="V2772">
        <v>80</v>
      </c>
      <c r="W2772">
        <v>26</v>
      </c>
      <c r="X2772">
        <v>81</v>
      </c>
      <c r="Y2772">
        <v>-2</v>
      </c>
      <c r="Z2772">
        <v>1</v>
      </c>
      <c r="AA2772">
        <v>104</v>
      </c>
      <c r="AB2772">
        <v>104</v>
      </c>
      <c r="AC2772">
        <v>104</v>
      </c>
      <c r="AD2772">
        <v>9.9741177955999998</v>
      </c>
      <c r="AE2772">
        <v>19.948235591</v>
      </c>
      <c r="AF2772">
        <v>-9.9741177959999998</v>
      </c>
      <c r="AG2772">
        <v>0.12625465559999999</v>
      </c>
      <c r="AH2772">
        <v>10.100372451</v>
      </c>
      <c r="AI2772">
        <v>10.226627107000001</v>
      </c>
    </row>
    <row r="2773" spans="1:35" x14ac:dyDescent="0.2">
      <c r="A2773">
        <v>50</v>
      </c>
      <c r="B2773">
        <v>3</v>
      </c>
      <c r="C2773">
        <v>7</v>
      </c>
      <c r="D2773">
        <v>48</v>
      </c>
      <c r="E2773">
        <v>407</v>
      </c>
      <c r="F2773" t="s">
        <v>3701</v>
      </c>
      <c r="G2773" t="s">
        <v>6180</v>
      </c>
      <c r="H2773">
        <v>27402</v>
      </c>
      <c r="I2773">
        <v>27483</v>
      </c>
      <c r="J2773">
        <v>27878</v>
      </c>
      <c r="K2773">
        <v>81</v>
      </c>
      <c r="L2773">
        <v>395</v>
      </c>
      <c r="M2773">
        <v>58</v>
      </c>
      <c r="N2773">
        <v>298</v>
      </c>
      <c r="O2773">
        <v>98</v>
      </c>
      <c r="P2773">
        <v>397</v>
      </c>
      <c r="Q2773">
        <v>-40</v>
      </c>
      <c r="R2773">
        <v>-99</v>
      </c>
      <c r="S2773">
        <v>0</v>
      </c>
      <c r="T2773">
        <v>-2</v>
      </c>
      <c r="U2773">
        <v>123</v>
      </c>
      <c r="V2773">
        <v>500</v>
      </c>
      <c r="W2773">
        <v>123</v>
      </c>
      <c r="X2773">
        <v>498</v>
      </c>
      <c r="Y2773">
        <v>-2</v>
      </c>
      <c r="Z2773">
        <v>-4</v>
      </c>
      <c r="AA2773">
        <v>41</v>
      </c>
      <c r="AB2773">
        <v>41</v>
      </c>
      <c r="AC2773">
        <v>41</v>
      </c>
      <c r="AD2773">
        <v>10.765701486999999</v>
      </c>
      <c r="AE2773">
        <v>14.342226477000001</v>
      </c>
      <c r="AF2773">
        <v>-3.5765249909999999</v>
      </c>
      <c r="AG2773">
        <v>-7.2253029999999996E-2</v>
      </c>
      <c r="AH2773">
        <v>18.063257528000001</v>
      </c>
      <c r="AI2773">
        <v>17.991004497999999</v>
      </c>
    </row>
    <row r="2774" spans="1:35" x14ac:dyDescent="0.2">
      <c r="A2774">
        <v>50</v>
      </c>
      <c r="B2774">
        <v>3</v>
      </c>
      <c r="C2774">
        <v>7</v>
      </c>
      <c r="D2774">
        <v>48</v>
      </c>
      <c r="E2774">
        <v>409</v>
      </c>
      <c r="F2774" t="s">
        <v>3701</v>
      </c>
      <c r="G2774" t="s">
        <v>6181</v>
      </c>
      <c r="H2774">
        <v>68755</v>
      </c>
      <c r="I2774">
        <v>68772</v>
      </c>
      <c r="J2774">
        <v>69699</v>
      </c>
      <c r="K2774">
        <v>17</v>
      </c>
      <c r="L2774">
        <v>927</v>
      </c>
      <c r="M2774">
        <v>196</v>
      </c>
      <c r="N2774">
        <v>832</v>
      </c>
      <c r="O2774">
        <v>190</v>
      </c>
      <c r="P2774">
        <v>711</v>
      </c>
      <c r="Q2774">
        <v>6</v>
      </c>
      <c r="R2774">
        <v>121</v>
      </c>
      <c r="S2774">
        <v>0</v>
      </c>
      <c r="T2774">
        <v>25</v>
      </c>
      <c r="U2774">
        <v>9</v>
      </c>
      <c r="V2774">
        <v>783</v>
      </c>
      <c r="W2774">
        <v>9</v>
      </c>
      <c r="X2774">
        <v>808</v>
      </c>
      <c r="Y2774">
        <v>2</v>
      </c>
      <c r="Z2774">
        <v>-2</v>
      </c>
      <c r="AA2774">
        <v>444</v>
      </c>
      <c r="AB2774">
        <v>444</v>
      </c>
      <c r="AC2774">
        <v>444</v>
      </c>
      <c r="AD2774">
        <v>12.016956619</v>
      </c>
      <c r="AE2774">
        <v>10.269298265</v>
      </c>
      <c r="AF2774">
        <v>1.7476583545</v>
      </c>
      <c r="AG2774">
        <v>0.36108643689999997</v>
      </c>
      <c r="AH2774">
        <v>11.309227203000001</v>
      </c>
      <c r="AI2774">
        <v>11.67031364</v>
      </c>
    </row>
    <row r="2775" spans="1:35" x14ac:dyDescent="0.2">
      <c r="A2775">
        <v>50</v>
      </c>
      <c r="B2775">
        <v>3</v>
      </c>
      <c r="C2775">
        <v>7</v>
      </c>
      <c r="D2775">
        <v>48</v>
      </c>
      <c r="E2775">
        <v>411</v>
      </c>
      <c r="F2775" t="s">
        <v>3701</v>
      </c>
      <c r="G2775" t="s">
        <v>6182</v>
      </c>
      <c r="H2775">
        <v>5730</v>
      </c>
      <c r="I2775">
        <v>5730</v>
      </c>
      <c r="J2775">
        <v>5827</v>
      </c>
      <c r="K2775">
        <v>0</v>
      </c>
      <c r="L2775">
        <v>97</v>
      </c>
      <c r="M2775">
        <v>15</v>
      </c>
      <c r="N2775">
        <v>55</v>
      </c>
      <c r="O2775">
        <v>24</v>
      </c>
      <c r="P2775">
        <v>65</v>
      </c>
      <c r="Q2775">
        <v>-9</v>
      </c>
      <c r="R2775">
        <v>-10</v>
      </c>
      <c r="S2775">
        <v>0</v>
      </c>
      <c r="T2775">
        <v>2</v>
      </c>
      <c r="U2775">
        <v>9</v>
      </c>
      <c r="V2775">
        <v>106</v>
      </c>
      <c r="W2775">
        <v>9</v>
      </c>
      <c r="X2775">
        <v>108</v>
      </c>
      <c r="Y2775">
        <v>0</v>
      </c>
      <c r="Z2775">
        <v>-1</v>
      </c>
      <c r="AA2775">
        <v>595</v>
      </c>
      <c r="AB2775">
        <v>595</v>
      </c>
      <c r="AC2775">
        <v>595</v>
      </c>
      <c r="AD2775">
        <v>9.5180410140999996</v>
      </c>
      <c r="AE2775">
        <v>11.248593926</v>
      </c>
      <c r="AF2775">
        <v>-1.7305529120000001</v>
      </c>
      <c r="AG2775">
        <v>0.34611058230000002</v>
      </c>
      <c r="AH2775">
        <v>18.343860864</v>
      </c>
      <c r="AI2775">
        <v>18.689971446000001</v>
      </c>
    </row>
    <row r="2776" spans="1:35" x14ac:dyDescent="0.2">
      <c r="A2776">
        <v>50</v>
      </c>
      <c r="B2776">
        <v>3</v>
      </c>
      <c r="C2776">
        <v>7</v>
      </c>
      <c r="D2776">
        <v>48</v>
      </c>
      <c r="E2776">
        <v>413</v>
      </c>
      <c r="F2776" t="s">
        <v>3701</v>
      </c>
      <c r="G2776" t="s">
        <v>6183</v>
      </c>
      <c r="H2776">
        <v>2451</v>
      </c>
      <c r="I2776">
        <v>2442</v>
      </c>
      <c r="J2776">
        <v>2429</v>
      </c>
      <c r="K2776">
        <v>-9</v>
      </c>
      <c r="L2776">
        <v>-13</v>
      </c>
      <c r="M2776">
        <v>5</v>
      </c>
      <c r="N2776">
        <v>25</v>
      </c>
      <c r="O2776">
        <v>5</v>
      </c>
      <c r="P2776">
        <v>31</v>
      </c>
      <c r="Q2776">
        <v>0</v>
      </c>
      <c r="R2776">
        <v>-6</v>
      </c>
      <c r="S2776">
        <v>0</v>
      </c>
      <c r="T2776">
        <v>0</v>
      </c>
      <c r="U2776">
        <v>-10</v>
      </c>
      <c r="V2776">
        <v>-6</v>
      </c>
      <c r="W2776">
        <v>-10</v>
      </c>
      <c r="X2776">
        <v>-6</v>
      </c>
      <c r="Y2776">
        <v>1</v>
      </c>
      <c r="Z2776">
        <v>-1</v>
      </c>
      <c r="AA2776">
        <v>0</v>
      </c>
      <c r="AB2776">
        <v>0</v>
      </c>
      <c r="AC2776">
        <v>0</v>
      </c>
      <c r="AD2776">
        <v>10.264832683</v>
      </c>
      <c r="AE2776">
        <v>12.728392527</v>
      </c>
      <c r="AF2776">
        <v>-2.4635598440000002</v>
      </c>
      <c r="AG2776">
        <v>0</v>
      </c>
      <c r="AH2776">
        <v>-2.4635598440000002</v>
      </c>
      <c r="AI2776">
        <v>-2.4635598440000002</v>
      </c>
    </row>
    <row r="2777" spans="1:35" x14ac:dyDescent="0.2">
      <c r="A2777">
        <v>50</v>
      </c>
      <c r="B2777">
        <v>3</v>
      </c>
      <c r="C2777">
        <v>7</v>
      </c>
      <c r="D2777">
        <v>48</v>
      </c>
      <c r="E2777">
        <v>415</v>
      </c>
      <c r="F2777" t="s">
        <v>3701</v>
      </c>
      <c r="G2777" t="s">
        <v>6184</v>
      </c>
      <c r="H2777">
        <v>16932</v>
      </c>
      <c r="I2777">
        <v>16931</v>
      </c>
      <c r="J2777">
        <v>16824</v>
      </c>
      <c r="K2777">
        <v>-1</v>
      </c>
      <c r="L2777">
        <v>-107</v>
      </c>
      <c r="M2777">
        <v>52</v>
      </c>
      <c r="N2777">
        <v>193</v>
      </c>
      <c r="O2777">
        <v>49</v>
      </c>
      <c r="P2777">
        <v>192</v>
      </c>
      <c r="Q2777">
        <v>3</v>
      </c>
      <c r="R2777">
        <v>1</v>
      </c>
      <c r="S2777">
        <v>0</v>
      </c>
      <c r="T2777">
        <v>8</v>
      </c>
      <c r="U2777">
        <v>-5</v>
      </c>
      <c r="V2777">
        <v>-117</v>
      </c>
      <c r="W2777">
        <v>-5</v>
      </c>
      <c r="X2777">
        <v>-109</v>
      </c>
      <c r="Y2777">
        <v>1</v>
      </c>
      <c r="Z2777">
        <v>1</v>
      </c>
      <c r="AA2777">
        <v>1567</v>
      </c>
      <c r="AB2777">
        <v>1567</v>
      </c>
      <c r="AC2777">
        <v>1567</v>
      </c>
      <c r="AD2777">
        <v>11.435342911999999</v>
      </c>
      <c r="AE2777">
        <v>11.376092431</v>
      </c>
      <c r="AF2777">
        <v>5.9250481399999999E-2</v>
      </c>
      <c r="AG2777">
        <v>0.4740038513</v>
      </c>
      <c r="AH2777">
        <v>-6.9323063249999999</v>
      </c>
      <c r="AI2777">
        <v>-6.4583024739999999</v>
      </c>
    </row>
    <row r="2778" spans="1:35" x14ac:dyDescent="0.2">
      <c r="A2778">
        <v>50</v>
      </c>
      <c r="B2778">
        <v>3</v>
      </c>
      <c r="C2778">
        <v>7</v>
      </c>
      <c r="D2778">
        <v>48</v>
      </c>
      <c r="E2778">
        <v>417</v>
      </c>
      <c r="F2778" t="s">
        <v>3701</v>
      </c>
      <c r="G2778" t="s">
        <v>6185</v>
      </c>
      <c r="H2778">
        <v>3105</v>
      </c>
      <c r="I2778">
        <v>3122</v>
      </c>
      <c r="J2778">
        <v>3212</v>
      </c>
      <c r="K2778">
        <v>17</v>
      </c>
      <c r="L2778">
        <v>90</v>
      </c>
      <c r="M2778">
        <v>12</v>
      </c>
      <c r="N2778">
        <v>36</v>
      </c>
      <c r="O2778">
        <v>3</v>
      </c>
      <c r="P2778">
        <v>42</v>
      </c>
      <c r="Q2778">
        <v>9</v>
      </c>
      <c r="R2778">
        <v>-6</v>
      </c>
      <c r="S2778">
        <v>0</v>
      </c>
      <c r="T2778">
        <v>0</v>
      </c>
      <c r="U2778">
        <v>7</v>
      </c>
      <c r="V2778">
        <v>98</v>
      </c>
      <c r="W2778">
        <v>7</v>
      </c>
      <c r="X2778">
        <v>98</v>
      </c>
      <c r="Y2778">
        <v>1</v>
      </c>
      <c r="Z2778">
        <v>-2</v>
      </c>
      <c r="AA2778">
        <v>8</v>
      </c>
      <c r="AB2778">
        <v>8</v>
      </c>
      <c r="AC2778">
        <v>8</v>
      </c>
      <c r="AD2778">
        <v>11.367224502999999</v>
      </c>
      <c r="AE2778">
        <v>13.26176192</v>
      </c>
      <c r="AF2778">
        <v>-1.894537417</v>
      </c>
      <c r="AG2778">
        <v>0</v>
      </c>
      <c r="AH2778">
        <v>30.944111146000001</v>
      </c>
      <c r="AI2778">
        <v>30.944111146000001</v>
      </c>
    </row>
    <row r="2779" spans="1:35" x14ac:dyDescent="0.2">
      <c r="A2779">
        <v>50</v>
      </c>
      <c r="B2779">
        <v>3</v>
      </c>
      <c r="C2779">
        <v>7</v>
      </c>
      <c r="D2779">
        <v>48</v>
      </c>
      <c r="E2779">
        <v>419</v>
      </c>
      <c r="F2779" t="s">
        <v>3701</v>
      </c>
      <c r="G2779" t="s">
        <v>4618</v>
      </c>
      <c r="H2779">
        <v>24022</v>
      </c>
      <c r="I2779">
        <v>23926</v>
      </c>
      <c r="J2779">
        <v>23939</v>
      </c>
      <c r="K2779">
        <v>-96</v>
      </c>
      <c r="L2779">
        <v>13</v>
      </c>
      <c r="M2779">
        <v>81</v>
      </c>
      <c r="N2779">
        <v>310</v>
      </c>
      <c r="O2779">
        <v>85</v>
      </c>
      <c r="P2779">
        <v>367</v>
      </c>
      <c r="Q2779">
        <v>-4</v>
      </c>
      <c r="R2779">
        <v>-57</v>
      </c>
      <c r="S2779">
        <v>-1</v>
      </c>
      <c r="T2779">
        <v>-2</v>
      </c>
      <c r="U2779">
        <v>-92</v>
      </c>
      <c r="V2779">
        <v>68</v>
      </c>
      <c r="W2779">
        <v>-93</v>
      </c>
      <c r="X2779">
        <v>66</v>
      </c>
      <c r="Y2779">
        <v>1</v>
      </c>
      <c r="Z2779">
        <v>4</v>
      </c>
      <c r="AA2779">
        <v>74</v>
      </c>
      <c r="AB2779">
        <v>74</v>
      </c>
      <c r="AC2779">
        <v>74</v>
      </c>
      <c r="AD2779">
        <v>12.953097252999999</v>
      </c>
      <c r="AE2779">
        <v>15.33479578</v>
      </c>
      <c r="AF2779">
        <v>-2.3816985270000002</v>
      </c>
      <c r="AG2779">
        <v>-8.3568369000000003E-2</v>
      </c>
      <c r="AH2779">
        <v>2.8413245586999998</v>
      </c>
      <c r="AI2779">
        <v>2.7577561893000002</v>
      </c>
    </row>
    <row r="2780" spans="1:35" x14ac:dyDescent="0.2">
      <c r="A2780">
        <v>50</v>
      </c>
      <c r="B2780">
        <v>3</v>
      </c>
      <c r="C2780">
        <v>7</v>
      </c>
      <c r="D2780">
        <v>48</v>
      </c>
      <c r="E2780">
        <v>421</v>
      </c>
      <c r="F2780" t="s">
        <v>3701</v>
      </c>
      <c r="G2780" t="s">
        <v>5212</v>
      </c>
      <c r="H2780">
        <v>2782</v>
      </c>
      <c r="I2780">
        <v>2780</v>
      </c>
      <c r="J2780">
        <v>2798</v>
      </c>
      <c r="K2780">
        <v>-2</v>
      </c>
      <c r="L2780">
        <v>18</v>
      </c>
      <c r="M2780">
        <v>7</v>
      </c>
      <c r="N2780">
        <v>45</v>
      </c>
      <c r="O2780">
        <v>5</v>
      </c>
      <c r="P2780">
        <v>18</v>
      </c>
      <c r="Q2780">
        <v>2</v>
      </c>
      <c r="R2780">
        <v>27</v>
      </c>
      <c r="S2780">
        <v>0</v>
      </c>
      <c r="T2780">
        <v>4</v>
      </c>
      <c r="U2780">
        <v>-5</v>
      </c>
      <c r="V2780">
        <v>-12</v>
      </c>
      <c r="W2780">
        <v>-5</v>
      </c>
      <c r="X2780">
        <v>-8</v>
      </c>
      <c r="Y2780">
        <v>1</v>
      </c>
      <c r="Z2780">
        <v>-1</v>
      </c>
      <c r="AA2780">
        <v>14</v>
      </c>
      <c r="AB2780">
        <v>14</v>
      </c>
      <c r="AC2780">
        <v>14</v>
      </c>
      <c r="AD2780">
        <v>16.134815346</v>
      </c>
      <c r="AE2780">
        <v>6.4539261384</v>
      </c>
      <c r="AF2780">
        <v>9.6808892075999999</v>
      </c>
      <c r="AG2780">
        <v>1.4342058085</v>
      </c>
      <c r="AH2780">
        <v>-4.3026174260000003</v>
      </c>
      <c r="AI2780">
        <v>-2.868411617</v>
      </c>
    </row>
    <row r="2781" spans="1:35" x14ac:dyDescent="0.2">
      <c r="A2781">
        <v>50</v>
      </c>
      <c r="B2781">
        <v>3</v>
      </c>
      <c r="C2781">
        <v>7</v>
      </c>
      <c r="D2781">
        <v>48</v>
      </c>
      <c r="E2781">
        <v>423</v>
      </c>
      <c r="F2781" t="s">
        <v>3701</v>
      </c>
      <c r="G2781" t="s">
        <v>5213</v>
      </c>
      <c r="H2781">
        <v>233479</v>
      </c>
      <c r="I2781">
        <v>234063</v>
      </c>
      <c r="J2781">
        <v>237186</v>
      </c>
      <c r="K2781">
        <v>584</v>
      </c>
      <c r="L2781">
        <v>3123</v>
      </c>
      <c r="M2781">
        <v>682</v>
      </c>
      <c r="N2781">
        <v>2801</v>
      </c>
      <c r="O2781">
        <v>642</v>
      </c>
      <c r="P2781">
        <v>2589</v>
      </c>
      <c r="Q2781">
        <v>40</v>
      </c>
      <c r="R2781">
        <v>212</v>
      </c>
      <c r="S2781">
        <v>0</v>
      </c>
      <c r="T2781">
        <v>24</v>
      </c>
      <c r="U2781">
        <v>545</v>
      </c>
      <c r="V2781">
        <v>2886</v>
      </c>
      <c r="W2781">
        <v>545</v>
      </c>
      <c r="X2781">
        <v>2910</v>
      </c>
      <c r="Y2781">
        <v>-1</v>
      </c>
      <c r="Z2781">
        <v>1</v>
      </c>
      <c r="AA2781">
        <v>4879</v>
      </c>
      <c r="AB2781">
        <v>4879</v>
      </c>
      <c r="AC2781">
        <v>4879</v>
      </c>
      <c r="AD2781">
        <v>11.887558382</v>
      </c>
      <c r="AE2781">
        <v>10.987821725</v>
      </c>
      <c r="AF2781">
        <v>0.89973665729999996</v>
      </c>
      <c r="AG2781">
        <v>0.10185698009999999</v>
      </c>
      <c r="AH2781">
        <v>12.248301852999999</v>
      </c>
      <c r="AI2781">
        <v>12.350158833</v>
      </c>
    </row>
    <row r="2782" spans="1:35" x14ac:dyDescent="0.2">
      <c r="A2782">
        <v>50</v>
      </c>
      <c r="B2782">
        <v>3</v>
      </c>
      <c r="C2782">
        <v>7</v>
      </c>
      <c r="D2782">
        <v>48</v>
      </c>
      <c r="E2782">
        <v>425</v>
      </c>
      <c r="F2782" t="s">
        <v>3701</v>
      </c>
      <c r="G2782" t="s">
        <v>6186</v>
      </c>
      <c r="H2782">
        <v>9205</v>
      </c>
      <c r="I2782">
        <v>9214</v>
      </c>
      <c r="J2782">
        <v>9469</v>
      </c>
      <c r="K2782">
        <v>9</v>
      </c>
      <c r="L2782">
        <v>255</v>
      </c>
      <c r="M2782">
        <v>18</v>
      </c>
      <c r="N2782">
        <v>63</v>
      </c>
      <c r="O2782">
        <v>21</v>
      </c>
      <c r="P2782">
        <v>112</v>
      </c>
      <c r="Q2782">
        <v>-3</v>
      </c>
      <c r="R2782">
        <v>-49</v>
      </c>
      <c r="S2782">
        <v>0</v>
      </c>
      <c r="T2782">
        <v>-1</v>
      </c>
      <c r="U2782">
        <v>12</v>
      </c>
      <c r="V2782">
        <v>310</v>
      </c>
      <c r="W2782">
        <v>12</v>
      </c>
      <c r="X2782">
        <v>309</v>
      </c>
      <c r="Y2782">
        <v>0</v>
      </c>
      <c r="Z2782">
        <v>-5</v>
      </c>
      <c r="AA2782">
        <v>257</v>
      </c>
      <c r="AB2782">
        <v>257</v>
      </c>
      <c r="AC2782">
        <v>257</v>
      </c>
      <c r="AD2782">
        <v>6.7440989135000002</v>
      </c>
      <c r="AE2782">
        <v>11.989509179000001</v>
      </c>
      <c r="AF2782">
        <v>-5.2454102660000004</v>
      </c>
      <c r="AG2782">
        <v>-0.107049189</v>
      </c>
      <c r="AH2782">
        <v>33.185248622000003</v>
      </c>
      <c r="AI2782">
        <v>33.078199433000002</v>
      </c>
    </row>
    <row r="2783" spans="1:35" x14ac:dyDescent="0.2">
      <c r="A2783">
        <v>50</v>
      </c>
      <c r="B2783">
        <v>3</v>
      </c>
      <c r="C2783">
        <v>7</v>
      </c>
      <c r="D2783">
        <v>48</v>
      </c>
      <c r="E2783">
        <v>427</v>
      </c>
      <c r="F2783" t="s">
        <v>3701</v>
      </c>
      <c r="G2783" t="s">
        <v>6187</v>
      </c>
      <c r="H2783">
        <v>65920</v>
      </c>
      <c r="I2783">
        <v>65835</v>
      </c>
      <c r="J2783">
        <v>66049</v>
      </c>
      <c r="K2783">
        <v>-85</v>
      </c>
      <c r="L2783">
        <v>214</v>
      </c>
      <c r="M2783">
        <v>231</v>
      </c>
      <c r="N2783">
        <v>1107</v>
      </c>
      <c r="O2783">
        <v>130</v>
      </c>
      <c r="P2783">
        <v>512</v>
      </c>
      <c r="Q2783">
        <v>101</v>
      </c>
      <c r="R2783">
        <v>595</v>
      </c>
      <c r="S2783">
        <v>1</v>
      </c>
      <c r="T2783">
        <v>-68</v>
      </c>
      <c r="U2783">
        <v>-192</v>
      </c>
      <c r="V2783">
        <v>-324</v>
      </c>
      <c r="W2783">
        <v>-191</v>
      </c>
      <c r="X2783">
        <v>-392</v>
      </c>
      <c r="Y2783">
        <v>5</v>
      </c>
      <c r="Z2783">
        <v>11</v>
      </c>
      <c r="AA2783">
        <v>796</v>
      </c>
      <c r="AB2783">
        <v>796</v>
      </c>
      <c r="AC2783">
        <v>796</v>
      </c>
      <c r="AD2783">
        <v>16.787479907000002</v>
      </c>
      <c r="AE2783">
        <v>7.7643990172999997</v>
      </c>
      <c r="AF2783">
        <v>9.0230808892999992</v>
      </c>
      <c r="AG2783">
        <v>-1.031209244</v>
      </c>
      <c r="AH2783">
        <v>-4.9134087529999997</v>
      </c>
      <c r="AI2783">
        <v>-5.944617998</v>
      </c>
    </row>
    <row r="2784" spans="1:35" x14ac:dyDescent="0.2">
      <c r="A2784">
        <v>50</v>
      </c>
      <c r="B2784">
        <v>3</v>
      </c>
      <c r="C2784">
        <v>7</v>
      </c>
      <c r="D2784">
        <v>48</v>
      </c>
      <c r="E2784">
        <v>429</v>
      </c>
      <c r="F2784" t="s">
        <v>3701</v>
      </c>
      <c r="G2784" t="s">
        <v>4955</v>
      </c>
      <c r="H2784">
        <v>9101</v>
      </c>
      <c r="I2784">
        <v>9079</v>
      </c>
      <c r="J2784">
        <v>9173</v>
      </c>
      <c r="K2784">
        <v>-22</v>
      </c>
      <c r="L2784">
        <v>94</v>
      </c>
      <c r="M2784">
        <v>20</v>
      </c>
      <c r="N2784">
        <v>86</v>
      </c>
      <c r="O2784">
        <v>32</v>
      </c>
      <c r="P2784">
        <v>119</v>
      </c>
      <c r="Q2784">
        <v>-12</v>
      </c>
      <c r="R2784">
        <v>-33</v>
      </c>
      <c r="S2784">
        <v>0</v>
      </c>
      <c r="T2784">
        <v>1</v>
      </c>
      <c r="U2784">
        <v>-9</v>
      </c>
      <c r="V2784">
        <v>126</v>
      </c>
      <c r="W2784">
        <v>-9</v>
      </c>
      <c r="X2784">
        <v>127</v>
      </c>
      <c r="Y2784">
        <v>-1</v>
      </c>
      <c r="Z2784">
        <v>0</v>
      </c>
      <c r="AA2784">
        <v>605</v>
      </c>
      <c r="AB2784">
        <v>605</v>
      </c>
      <c r="AC2784">
        <v>605</v>
      </c>
      <c r="AD2784">
        <v>9.4236248081999996</v>
      </c>
      <c r="AE2784">
        <v>13.039666885999999</v>
      </c>
      <c r="AF2784">
        <v>-3.616042078</v>
      </c>
      <c r="AG2784">
        <v>0.10957703269999999</v>
      </c>
      <c r="AH2784">
        <v>13.806706114000001</v>
      </c>
      <c r="AI2784">
        <v>13.916283147</v>
      </c>
    </row>
    <row r="2785" spans="1:35" x14ac:dyDescent="0.2">
      <c r="A2785">
        <v>50</v>
      </c>
      <c r="B2785">
        <v>3</v>
      </c>
      <c r="C2785">
        <v>7</v>
      </c>
      <c r="D2785">
        <v>48</v>
      </c>
      <c r="E2785">
        <v>431</v>
      </c>
      <c r="F2785" t="s">
        <v>3701</v>
      </c>
      <c r="G2785" t="s">
        <v>6188</v>
      </c>
      <c r="H2785">
        <v>1372</v>
      </c>
      <c r="I2785">
        <v>1383</v>
      </c>
      <c r="J2785">
        <v>1381</v>
      </c>
      <c r="K2785">
        <v>11</v>
      </c>
      <c r="L2785">
        <v>-2</v>
      </c>
      <c r="M2785">
        <v>3</v>
      </c>
      <c r="N2785">
        <v>18</v>
      </c>
      <c r="O2785">
        <v>4</v>
      </c>
      <c r="P2785">
        <v>15</v>
      </c>
      <c r="Q2785">
        <v>-1</v>
      </c>
      <c r="R2785">
        <v>3</v>
      </c>
      <c r="S2785">
        <v>0</v>
      </c>
      <c r="T2785">
        <v>0</v>
      </c>
      <c r="U2785">
        <v>12</v>
      </c>
      <c r="V2785">
        <v>-2</v>
      </c>
      <c r="W2785">
        <v>12</v>
      </c>
      <c r="X2785">
        <v>-2</v>
      </c>
      <c r="Y2785">
        <v>0</v>
      </c>
      <c r="Z2785">
        <v>-3</v>
      </c>
      <c r="AA2785">
        <v>33</v>
      </c>
      <c r="AB2785">
        <v>33</v>
      </c>
      <c r="AC2785">
        <v>33</v>
      </c>
      <c r="AD2785">
        <v>13.024602026</v>
      </c>
      <c r="AE2785">
        <v>10.853835022</v>
      </c>
      <c r="AF2785">
        <v>2.1707670043</v>
      </c>
      <c r="AG2785">
        <v>0</v>
      </c>
      <c r="AH2785">
        <v>-1.4471780030000001</v>
      </c>
      <c r="AI2785">
        <v>-1.4471780030000001</v>
      </c>
    </row>
    <row r="2786" spans="1:35" x14ac:dyDescent="0.2">
      <c r="A2786">
        <v>50</v>
      </c>
      <c r="B2786">
        <v>3</v>
      </c>
      <c r="C2786">
        <v>7</v>
      </c>
      <c r="D2786">
        <v>48</v>
      </c>
      <c r="E2786">
        <v>433</v>
      </c>
      <c r="F2786" t="s">
        <v>3701</v>
      </c>
      <c r="G2786" t="s">
        <v>6189</v>
      </c>
      <c r="H2786">
        <v>1245</v>
      </c>
      <c r="I2786">
        <v>1245</v>
      </c>
      <c r="J2786">
        <v>1217</v>
      </c>
      <c r="K2786">
        <v>0</v>
      </c>
      <c r="L2786">
        <v>-28</v>
      </c>
      <c r="M2786">
        <v>7</v>
      </c>
      <c r="N2786">
        <v>5</v>
      </c>
      <c r="O2786">
        <v>10</v>
      </c>
      <c r="P2786">
        <v>14</v>
      </c>
      <c r="Q2786">
        <v>-3</v>
      </c>
      <c r="R2786">
        <v>-9</v>
      </c>
      <c r="S2786">
        <v>0</v>
      </c>
      <c r="T2786">
        <v>0</v>
      </c>
      <c r="U2786">
        <v>3</v>
      </c>
      <c r="V2786">
        <v>-19</v>
      </c>
      <c r="W2786">
        <v>3</v>
      </c>
      <c r="X2786">
        <v>-19</v>
      </c>
      <c r="Y2786">
        <v>0</v>
      </c>
      <c r="Z2786">
        <v>0</v>
      </c>
      <c r="AA2786">
        <v>16</v>
      </c>
      <c r="AB2786">
        <v>16</v>
      </c>
      <c r="AC2786">
        <v>16</v>
      </c>
      <c r="AD2786">
        <v>4.0617384239999996</v>
      </c>
      <c r="AE2786">
        <v>11.372867587</v>
      </c>
      <c r="AF2786">
        <v>-7.3111291630000004</v>
      </c>
      <c r="AG2786">
        <v>0</v>
      </c>
      <c r="AH2786">
        <v>-15.43460601</v>
      </c>
      <c r="AI2786">
        <v>-15.43460601</v>
      </c>
    </row>
    <row r="2787" spans="1:35" x14ac:dyDescent="0.2">
      <c r="A2787">
        <v>50</v>
      </c>
      <c r="B2787">
        <v>3</v>
      </c>
      <c r="C2787">
        <v>7</v>
      </c>
      <c r="D2787">
        <v>48</v>
      </c>
      <c r="E2787">
        <v>435</v>
      </c>
      <c r="F2787" t="s">
        <v>3701</v>
      </c>
      <c r="G2787" t="s">
        <v>6190</v>
      </c>
      <c r="H2787">
        <v>3372</v>
      </c>
      <c r="I2787">
        <v>3362</v>
      </c>
      <c r="J2787">
        <v>3319</v>
      </c>
      <c r="K2787">
        <v>-10</v>
      </c>
      <c r="L2787">
        <v>-43</v>
      </c>
      <c r="M2787">
        <v>14</v>
      </c>
      <c r="N2787">
        <v>32</v>
      </c>
      <c r="O2787">
        <v>10</v>
      </c>
      <c r="P2787">
        <v>23</v>
      </c>
      <c r="Q2787">
        <v>4</v>
      </c>
      <c r="R2787">
        <v>9</v>
      </c>
      <c r="S2787">
        <v>0</v>
      </c>
      <c r="T2787">
        <v>11</v>
      </c>
      <c r="U2787">
        <v>-14</v>
      </c>
      <c r="V2787">
        <v>-62</v>
      </c>
      <c r="W2787">
        <v>-14</v>
      </c>
      <c r="X2787">
        <v>-51</v>
      </c>
      <c r="Y2787">
        <v>0</v>
      </c>
      <c r="Z2787">
        <v>-1</v>
      </c>
      <c r="AA2787">
        <v>5</v>
      </c>
      <c r="AB2787">
        <v>5</v>
      </c>
      <c r="AC2787">
        <v>5</v>
      </c>
      <c r="AD2787">
        <v>9.5794042808000004</v>
      </c>
      <c r="AE2787">
        <v>6.8851968267999997</v>
      </c>
      <c r="AF2787">
        <v>2.6942074539999998</v>
      </c>
      <c r="AG2787">
        <v>3.2929202215000002</v>
      </c>
      <c r="AH2787">
        <v>-18.560095789999998</v>
      </c>
      <c r="AI2787">
        <v>-15.267175569999999</v>
      </c>
    </row>
    <row r="2788" spans="1:35" x14ac:dyDescent="0.2">
      <c r="A2788">
        <v>50</v>
      </c>
      <c r="B2788">
        <v>3</v>
      </c>
      <c r="C2788">
        <v>7</v>
      </c>
      <c r="D2788">
        <v>48</v>
      </c>
      <c r="E2788">
        <v>437</v>
      </c>
      <c r="F2788" t="s">
        <v>3701</v>
      </c>
      <c r="G2788" t="s">
        <v>6191</v>
      </c>
      <c r="H2788">
        <v>6971</v>
      </c>
      <c r="I2788">
        <v>6957</v>
      </c>
      <c r="J2788">
        <v>7008</v>
      </c>
      <c r="K2788">
        <v>-14</v>
      </c>
      <c r="L2788">
        <v>51</v>
      </c>
      <c r="M2788">
        <v>25</v>
      </c>
      <c r="N2788">
        <v>54</v>
      </c>
      <c r="O2788">
        <v>19</v>
      </c>
      <c r="P2788">
        <v>74</v>
      </c>
      <c r="Q2788">
        <v>6</v>
      </c>
      <c r="R2788">
        <v>-20</v>
      </c>
      <c r="S2788">
        <v>0</v>
      </c>
      <c r="T2788">
        <v>14</v>
      </c>
      <c r="U2788">
        <v>-20</v>
      </c>
      <c r="V2788">
        <v>57</v>
      </c>
      <c r="W2788">
        <v>-20</v>
      </c>
      <c r="X2788">
        <v>71</v>
      </c>
      <c r="Y2788">
        <v>0</v>
      </c>
      <c r="Z2788">
        <v>0</v>
      </c>
      <c r="AA2788">
        <v>545</v>
      </c>
      <c r="AB2788">
        <v>545</v>
      </c>
      <c r="AC2788">
        <v>545</v>
      </c>
      <c r="AD2788">
        <v>7.7336197637000001</v>
      </c>
      <c r="AE2788">
        <v>10.597923379999999</v>
      </c>
      <c r="AF2788">
        <v>-2.8643036159999999</v>
      </c>
      <c r="AG2788">
        <v>2.0050125312999998</v>
      </c>
      <c r="AH2788">
        <v>8.1632653060999996</v>
      </c>
      <c r="AI2788">
        <v>10.168277837</v>
      </c>
    </row>
    <row r="2789" spans="1:35" x14ac:dyDescent="0.2">
      <c r="A2789">
        <v>50</v>
      </c>
      <c r="B2789">
        <v>3</v>
      </c>
      <c r="C2789">
        <v>7</v>
      </c>
      <c r="D2789">
        <v>48</v>
      </c>
      <c r="E2789">
        <v>439</v>
      </c>
      <c r="F2789" t="s">
        <v>3701</v>
      </c>
      <c r="G2789" t="s">
        <v>6192</v>
      </c>
      <c r="H2789">
        <v>2110640</v>
      </c>
      <c r="I2789">
        <v>2114709</v>
      </c>
      <c r="J2789">
        <v>2126477</v>
      </c>
      <c r="K2789">
        <v>4069</v>
      </c>
      <c r="L2789">
        <v>11768</v>
      </c>
      <c r="M2789">
        <v>6396</v>
      </c>
      <c r="N2789">
        <v>26097</v>
      </c>
      <c r="O2789">
        <v>4108</v>
      </c>
      <c r="P2789">
        <v>16870</v>
      </c>
      <c r="Q2789">
        <v>2288</v>
      </c>
      <c r="R2789">
        <v>9227</v>
      </c>
      <c r="S2789">
        <v>163</v>
      </c>
      <c r="T2789">
        <v>1746</v>
      </c>
      <c r="U2789">
        <v>1498</v>
      </c>
      <c r="V2789">
        <v>208</v>
      </c>
      <c r="W2789">
        <v>1661</v>
      </c>
      <c r="X2789">
        <v>1954</v>
      </c>
      <c r="Y2789">
        <v>120</v>
      </c>
      <c r="Z2789">
        <v>587</v>
      </c>
      <c r="AA2789">
        <v>24725</v>
      </c>
      <c r="AB2789">
        <v>24725</v>
      </c>
      <c r="AC2789">
        <v>24725</v>
      </c>
      <c r="AD2789">
        <v>12.306463334</v>
      </c>
      <c r="AE2789">
        <v>7.9553219312000003</v>
      </c>
      <c r="AF2789">
        <v>4.3511414023999997</v>
      </c>
      <c r="AG2789">
        <v>0.8233545994</v>
      </c>
      <c r="AH2789">
        <v>9.8085771299999999E-2</v>
      </c>
      <c r="AI2789">
        <v>0.92144037069999996</v>
      </c>
    </row>
    <row r="2790" spans="1:35" x14ac:dyDescent="0.2">
      <c r="A2790">
        <v>50</v>
      </c>
      <c r="B2790">
        <v>3</v>
      </c>
      <c r="C2790">
        <v>7</v>
      </c>
      <c r="D2790">
        <v>48</v>
      </c>
      <c r="E2790">
        <v>441</v>
      </c>
      <c r="F2790" t="s">
        <v>3701</v>
      </c>
      <c r="G2790" t="s">
        <v>4868</v>
      </c>
      <c r="H2790">
        <v>143208</v>
      </c>
      <c r="I2790">
        <v>143383</v>
      </c>
      <c r="J2790">
        <v>143326</v>
      </c>
      <c r="K2790">
        <v>175</v>
      </c>
      <c r="L2790">
        <v>-57</v>
      </c>
      <c r="M2790">
        <v>493</v>
      </c>
      <c r="N2790">
        <v>1834</v>
      </c>
      <c r="O2790">
        <v>416</v>
      </c>
      <c r="P2790">
        <v>1719</v>
      </c>
      <c r="Q2790">
        <v>77</v>
      </c>
      <c r="R2790">
        <v>115</v>
      </c>
      <c r="S2790">
        <v>5</v>
      </c>
      <c r="T2790">
        <v>73</v>
      </c>
      <c r="U2790">
        <v>91</v>
      </c>
      <c r="V2790">
        <v>-272</v>
      </c>
      <c r="W2790">
        <v>96</v>
      </c>
      <c r="X2790">
        <v>-199</v>
      </c>
      <c r="Y2790">
        <v>2</v>
      </c>
      <c r="Z2790">
        <v>27</v>
      </c>
      <c r="AA2790">
        <v>4891</v>
      </c>
      <c r="AB2790">
        <v>4891</v>
      </c>
      <c r="AC2790">
        <v>4891</v>
      </c>
      <c r="AD2790">
        <v>12.793459571</v>
      </c>
      <c r="AE2790">
        <v>11.991252455</v>
      </c>
      <c r="AF2790">
        <v>0.80220711590000005</v>
      </c>
      <c r="AG2790">
        <v>0.50922712579999996</v>
      </c>
      <c r="AH2790">
        <v>-1.897394222</v>
      </c>
      <c r="AI2790">
        <v>-1.3881670960000001</v>
      </c>
    </row>
    <row r="2791" spans="1:35" x14ac:dyDescent="0.2">
      <c r="A2791">
        <v>50</v>
      </c>
      <c r="B2791">
        <v>3</v>
      </c>
      <c r="C2791">
        <v>7</v>
      </c>
      <c r="D2791">
        <v>48</v>
      </c>
      <c r="E2791">
        <v>443</v>
      </c>
      <c r="F2791" t="s">
        <v>3701</v>
      </c>
      <c r="G2791" t="s">
        <v>4961</v>
      </c>
      <c r="H2791">
        <v>760</v>
      </c>
      <c r="I2791">
        <v>744</v>
      </c>
      <c r="J2791">
        <v>724</v>
      </c>
      <c r="K2791">
        <v>-16</v>
      </c>
      <c r="L2791">
        <v>-20</v>
      </c>
      <c r="M2791">
        <v>1</v>
      </c>
      <c r="N2791">
        <v>5</v>
      </c>
      <c r="O2791">
        <v>6</v>
      </c>
      <c r="P2791">
        <v>7</v>
      </c>
      <c r="Q2791">
        <v>-5</v>
      </c>
      <c r="R2791">
        <v>-2</v>
      </c>
      <c r="S2791">
        <v>0</v>
      </c>
      <c r="T2791">
        <v>0</v>
      </c>
      <c r="U2791">
        <v>-11</v>
      </c>
      <c r="V2791">
        <v>-17</v>
      </c>
      <c r="W2791">
        <v>-11</v>
      </c>
      <c r="X2791">
        <v>-17</v>
      </c>
      <c r="Y2791">
        <v>0</v>
      </c>
      <c r="Z2791">
        <v>-1</v>
      </c>
      <c r="AA2791">
        <v>0</v>
      </c>
      <c r="AB2791">
        <v>0</v>
      </c>
      <c r="AC2791">
        <v>0</v>
      </c>
      <c r="AD2791">
        <v>6.8119891008</v>
      </c>
      <c r="AE2791">
        <v>9.5367847411</v>
      </c>
      <c r="AF2791">
        <v>-2.72479564</v>
      </c>
      <c r="AG2791">
        <v>0</v>
      </c>
      <c r="AH2791">
        <v>-23.160762940000001</v>
      </c>
      <c r="AI2791">
        <v>-23.160762940000001</v>
      </c>
    </row>
    <row r="2792" spans="1:35" x14ac:dyDescent="0.2">
      <c r="A2792">
        <v>50</v>
      </c>
      <c r="B2792">
        <v>3</v>
      </c>
      <c r="C2792">
        <v>7</v>
      </c>
      <c r="D2792">
        <v>48</v>
      </c>
      <c r="E2792">
        <v>445</v>
      </c>
      <c r="F2792" t="s">
        <v>3701</v>
      </c>
      <c r="G2792" t="s">
        <v>6193</v>
      </c>
      <c r="H2792">
        <v>11831</v>
      </c>
      <c r="I2792">
        <v>11792</v>
      </c>
      <c r="J2792">
        <v>11754</v>
      </c>
      <c r="K2792">
        <v>-39</v>
      </c>
      <c r="L2792">
        <v>-38</v>
      </c>
      <c r="M2792">
        <v>43</v>
      </c>
      <c r="N2792">
        <v>184</v>
      </c>
      <c r="O2792">
        <v>30</v>
      </c>
      <c r="P2792">
        <v>134</v>
      </c>
      <c r="Q2792">
        <v>13</v>
      </c>
      <c r="R2792">
        <v>50</v>
      </c>
      <c r="S2792">
        <v>-1</v>
      </c>
      <c r="T2792">
        <v>1</v>
      </c>
      <c r="U2792">
        <v>-52</v>
      </c>
      <c r="V2792">
        <v>-90</v>
      </c>
      <c r="W2792">
        <v>-53</v>
      </c>
      <c r="X2792">
        <v>-89</v>
      </c>
      <c r="Y2792">
        <v>1</v>
      </c>
      <c r="Z2792">
        <v>1</v>
      </c>
      <c r="AA2792">
        <v>909</v>
      </c>
      <c r="AB2792">
        <v>909</v>
      </c>
      <c r="AC2792">
        <v>909</v>
      </c>
      <c r="AD2792">
        <v>15.628981568</v>
      </c>
      <c r="AE2792">
        <v>11.381975707</v>
      </c>
      <c r="AF2792">
        <v>4.2470058608999999</v>
      </c>
      <c r="AG2792">
        <v>8.4940117199999998E-2</v>
      </c>
      <c r="AH2792">
        <v>-7.6446105500000003</v>
      </c>
      <c r="AI2792">
        <v>-7.5596704319999999</v>
      </c>
    </row>
    <row r="2793" spans="1:35" x14ac:dyDescent="0.2">
      <c r="A2793">
        <v>50</v>
      </c>
      <c r="B2793">
        <v>3</v>
      </c>
      <c r="C2793">
        <v>7</v>
      </c>
      <c r="D2793">
        <v>48</v>
      </c>
      <c r="E2793">
        <v>447</v>
      </c>
      <c r="F2793" t="s">
        <v>3701</v>
      </c>
      <c r="G2793" t="s">
        <v>6194</v>
      </c>
      <c r="H2793">
        <v>1440</v>
      </c>
      <c r="I2793">
        <v>1443</v>
      </c>
      <c r="J2793">
        <v>1495</v>
      </c>
      <c r="K2793">
        <v>3</v>
      </c>
      <c r="L2793">
        <v>52</v>
      </c>
      <c r="M2793">
        <v>3</v>
      </c>
      <c r="N2793">
        <v>18</v>
      </c>
      <c r="O2793">
        <v>6</v>
      </c>
      <c r="P2793">
        <v>22</v>
      </c>
      <c r="Q2793">
        <v>-3</v>
      </c>
      <c r="R2793">
        <v>-4</v>
      </c>
      <c r="S2793">
        <v>0</v>
      </c>
      <c r="T2793">
        <v>0</v>
      </c>
      <c r="U2793">
        <v>7</v>
      </c>
      <c r="V2793">
        <v>58</v>
      </c>
      <c r="W2793">
        <v>7</v>
      </c>
      <c r="X2793">
        <v>58</v>
      </c>
      <c r="Y2793">
        <v>-1</v>
      </c>
      <c r="Z2793">
        <v>-2</v>
      </c>
      <c r="AA2793">
        <v>9</v>
      </c>
      <c r="AB2793">
        <v>9</v>
      </c>
      <c r="AC2793">
        <v>9</v>
      </c>
      <c r="AD2793">
        <v>12.253233492</v>
      </c>
      <c r="AE2793">
        <v>14.976174267999999</v>
      </c>
      <c r="AF2793">
        <v>-2.7229407760000002</v>
      </c>
      <c r="AG2793">
        <v>0</v>
      </c>
      <c r="AH2793">
        <v>39.482641252999997</v>
      </c>
      <c r="AI2793">
        <v>39.482641252999997</v>
      </c>
    </row>
    <row r="2794" spans="1:35" x14ac:dyDescent="0.2">
      <c r="A2794">
        <v>50</v>
      </c>
      <c r="B2794">
        <v>3</v>
      </c>
      <c r="C2794">
        <v>7</v>
      </c>
      <c r="D2794">
        <v>48</v>
      </c>
      <c r="E2794">
        <v>449</v>
      </c>
      <c r="F2794" t="s">
        <v>3701</v>
      </c>
      <c r="G2794" t="s">
        <v>6195</v>
      </c>
      <c r="H2794">
        <v>31247</v>
      </c>
      <c r="I2794">
        <v>31264</v>
      </c>
      <c r="J2794">
        <v>31183</v>
      </c>
      <c r="K2794">
        <v>17</v>
      </c>
      <c r="L2794">
        <v>-81</v>
      </c>
      <c r="M2794">
        <v>113</v>
      </c>
      <c r="N2794">
        <v>395</v>
      </c>
      <c r="O2794">
        <v>98</v>
      </c>
      <c r="P2794">
        <v>347</v>
      </c>
      <c r="Q2794">
        <v>15</v>
      </c>
      <c r="R2794">
        <v>48</v>
      </c>
      <c r="S2794">
        <v>-1</v>
      </c>
      <c r="T2794">
        <v>-2</v>
      </c>
      <c r="U2794">
        <v>2</v>
      </c>
      <c r="V2794">
        <v>-131</v>
      </c>
      <c r="W2794">
        <v>1</v>
      </c>
      <c r="X2794">
        <v>-133</v>
      </c>
      <c r="Y2794">
        <v>1</v>
      </c>
      <c r="Z2794">
        <v>4</v>
      </c>
      <c r="AA2794">
        <v>299</v>
      </c>
      <c r="AB2794">
        <v>299</v>
      </c>
      <c r="AC2794">
        <v>299</v>
      </c>
      <c r="AD2794">
        <v>12.650727817</v>
      </c>
      <c r="AE2794">
        <v>11.113424183999999</v>
      </c>
      <c r="AF2794">
        <v>1.5373036335000001</v>
      </c>
      <c r="AG2794">
        <v>-6.4054317999999999E-2</v>
      </c>
      <c r="AH2794">
        <v>-4.1955578329999996</v>
      </c>
      <c r="AI2794">
        <v>-4.2596121509999998</v>
      </c>
    </row>
    <row r="2795" spans="1:35" x14ac:dyDescent="0.2">
      <c r="A2795">
        <v>50</v>
      </c>
      <c r="B2795">
        <v>3</v>
      </c>
      <c r="C2795">
        <v>7</v>
      </c>
      <c r="D2795">
        <v>48</v>
      </c>
      <c r="E2795">
        <v>451</v>
      </c>
      <c r="F2795" t="s">
        <v>3701</v>
      </c>
      <c r="G2795" t="s">
        <v>6196</v>
      </c>
      <c r="H2795">
        <v>120003</v>
      </c>
      <c r="I2795">
        <v>120105</v>
      </c>
      <c r="J2795">
        <v>119411</v>
      </c>
      <c r="K2795">
        <v>102</v>
      </c>
      <c r="L2795">
        <v>-694</v>
      </c>
      <c r="M2795">
        <v>378</v>
      </c>
      <c r="N2795">
        <v>1485</v>
      </c>
      <c r="O2795">
        <v>319</v>
      </c>
      <c r="P2795">
        <v>1264</v>
      </c>
      <c r="Q2795">
        <v>59</v>
      </c>
      <c r="R2795">
        <v>221</v>
      </c>
      <c r="S2795">
        <v>8</v>
      </c>
      <c r="T2795">
        <v>-4</v>
      </c>
      <c r="U2795">
        <v>36</v>
      </c>
      <c r="V2795">
        <v>-915</v>
      </c>
      <c r="W2795">
        <v>44</v>
      </c>
      <c r="X2795">
        <v>-919</v>
      </c>
      <c r="Y2795">
        <v>-1</v>
      </c>
      <c r="Z2795">
        <v>4</v>
      </c>
      <c r="AA2795">
        <v>4814</v>
      </c>
      <c r="AB2795">
        <v>4814</v>
      </c>
      <c r="AC2795">
        <v>4814</v>
      </c>
      <c r="AD2795">
        <v>12.400006680000001</v>
      </c>
      <c r="AE2795">
        <v>10.554618481</v>
      </c>
      <c r="AF2795">
        <v>1.8453881995000001</v>
      </c>
      <c r="AG2795">
        <v>-3.3400691000000003E-2</v>
      </c>
      <c r="AH2795">
        <v>-7.6404081560000003</v>
      </c>
      <c r="AI2795">
        <v>-7.6738088480000002</v>
      </c>
    </row>
    <row r="2796" spans="1:35" x14ac:dyDescent="0.2">
      <c r="A2796">
        <v>50</v>
      </c>
      <c r="B2796">
        <v>3</v>
      </c>
      <c r="C2796">
        <v>7</v>
      </c>
      <c r="D2796">
        <v>48</v>
      </c>
      <c r="E2796">
        <v>453</v>
      </c>
      <c r="F2796" t="s">
        <v>3701</v>
      </c>
      <c r="G2796" t="s">
        <v>6197</v>
      </c>
      <c r="H2796">
        <v>1290188</v>
      </c>
      <c r="I2796">
        <v>1296100</v>
      </c>
      <c r="J2796">
        <v>1305154</v>
      </c>
      <c r="K2796">
        <v>5912</v>
      </c>
      <c r="L2796">
        <v>9054</v>
      </c>
      <c r="M2796">
        <v>3676</v>
      </c>
      <c r="N2796">
        <v>14929</v>
      </c>
      <c r="O2796">
        <v>1738</v>
      </c>
      <c r="P2796">
        <v>7630</v>
      </c>
      <c r="Q2796">
        <v>1938</v>
      </c>
      <c r="R2796">
        <v>7299</v>
      </c>
      <c r="S2796">
        <v>142</v>
      </c>
      <c r="T2796">
        <v>1768</v>
      </c>
      <c r="U2796">
        <v>3686</v>
      </c>
      <c r="V2796">
        <v>-172</v>
      </c>
      <c r="W2796">
        <v>3828</v>
      </c>
      <c r="X2796">
        <v>1596</v>
      </c>
      <c r="Y2796">
        <v>146</v>
      </c>
      <c r="Z2796">
        <v>159</v>
      </c>
      <c r="AA2796">
        <v>21743</v>
      </c>
      <c r="AB2796">
        <v>21743</v>
      </c>
      <c r="AC2796">
        <v>21743</v>
      </c>
      <c r="AD2796">
        <v>11.478310077</v>
      </c>
      <c r="AE2796">
        <v>5.8664013587000001</v>
      </c>
      <c r="AF2796">
        <v>5.6119087178999996</v>
      </c>
      <c r="AG2796">
        <v>1.3593443778000001</v>
      </c>
      <c r="AH2796">
        <v>-0.13224390999999999</v>
      </c>
      <c r="AI2796">
        <v>1.2271004676999999</v>
      </c>
    </row>
    <row r="2797" spans="1:35" x14ac:dyDescent="0.2">
      <c r="A2797">
        <v>50</v>
      </c>
      <c r="B2797">
        <v>3</v>
      </c>
      <c r="C2797">
        <v>7</v>
      </c>
      <c r="D2797">
        <v>48</v>
      </c>
      <c r="E2797">
        <v>455</v>
      </c>
      <c r="F2797" t="s">
        <v>3701</v>
      </c>
      <c r="G2797" t="s">
        <v>4751</v>
      </c>
      <c r="H2797">
        <v>13602</v>
      </c>
      <c r="I2797">
        <v>13623</v>
      </c>
      <c r="J2797">
        <v>13827</v>
      </c>
      <c r="K2797">
        <v>21</v>
      </c>
      <c r="L2797">
        <v>204</v>
      </c>
      <c r="M2797">
        <v>24</v>
      </c>
      <c r="N2797">
        <v>122</v>
      </c>
      <c r="O2797">
        <v>68</v>
      </c>
      <c r="P2797">
        <v>257</v>
      </c>
      <c r="Q2797">
        <v>-44</v>
      </c>
      <c r="R2797">
        <v>-135</v>
      </c>
      <c r="S2797">
        <v>0</v>
      </c>
      <c r="T2797">
        <v>4</v>
      </c>
      <c r="U2797">
        <v>68</v>
      </c>
      <c r="V2797">
        <v>340</v>
      </c>
      <c r="W2797">
        <v>68</v>
      </c>
      <c r="X2797">
        <v>344</v>
      </c>
      <c r="Y2797">
        <v>-3</v>
      </c>
      <c r="Z2797">
        <v>-5</v>
      </c>
      <c r="AA2797">
        <v>94</v>
      </c>
      <c r="AB2797">
        <v>94</v>
      </c>
      <c r="AC2797">
        <v>94</v>
      </c>
      <c r="AD2797">
        <v>8.8888888889000004</v>
      </c>
      <c r="AE2797">
        <v>18.724954463</v>
      </c>
      <c r="AF2797">
        <v>-9.8360655739999991</v>
      </c>
      <c r="AG2797">
        <v>0.29143898000000001</v>
      </c>
      <c r="AH2797">
        <v>24.772313297</v>
      </c>
      <c r="AI2797">
        <v>25.063752276999999</v>
      </c>
    </row>
    <row r="2798" spans="1:35" x14ac:dyDescent="0.2">
      <c r="A2798">
        <v>50</v>
      </c>
      <c r="B2798">
        <v>3</v>
      </c>
      <c r="C2798">
        <v>7</v>
      </c>
      <c r="D2798">
        <v>48</v>
      </c>
      <c r="E2798">
        <v>457</v>
      </c>
      <c r="F2798" t="s">
        <v>3701</v>
      </c>
      <c r="G2798" t="s">
        <v>6198</v>
      </c>
      <c r="H2798">
        <v>19798</v>
      </c>
      <c r="I2798">
        <v>19797</v>
      </c>
      <c r="J2798">
        <v>20077</v>
      </c>
      <c r="K2798">
        <v>-1</v>
      </c>
      <c r="L2798">
        <v>280</v>
      </c>
      <c r="M2798">
        <v>38</v>
      </c>
      <c r="N2798">
        <v>211</v>
      </c>
      <c r="O2798">
        <v>75</v>
      </c>
      <c r="P2798">
        <v>306</v>
      </c>
      <c r="Q2798">
        <v>-37</v>
      </c>
      <c r="R2798">
        <v>-95</v>
      </c>
      <c r="S2798">
        <v>0</v>
      </c>
      <c r="T2798">
        <v>3</v>
      </c>
      <c r="U2798">
        <v>37</v>
      </c>
      <c r="V2798">
        <v>374</v>
      </c>
      <c r="W2798">
        <v>37</v>
      </c>
      <c r="X2798">
        <v>377</v>
      </c>
      <c r="Y2798">
        <v>-1</v>
      </c>
      <c r="Z2798">
        <v>-2</v>
      </c>
      <c r="AA2798">
        <v>1950</v>
      </c>
      <c r="AB2798">
        <v>1950</v>
      </c>
      <c r="AC2798">
        <v>1950</v>
      </c>
      <c r="AD2798">
        <v>10.583337513</v>
      </c>
      <c r="AE2798">
        <v>15.348347294</v>
      </c>
      <c r="AF2798">
        <v>-4.7650097809999998</v>
      </c>
      <c r="AG2798">
        <v>0.15047399310000001</v>
      </c>
      <c r="AH2798">
        <v>18.759091136999999</v>
      </c>
      <c r="AI2798">
        <v>18.909565130000001</v>
      </c>
    </row>
    <row r="2799" spans="1:35" x14ac:dyDescent="0.2">
      <c r="A2799">
        <v>50</v>
      </c>
      <c r="B2799">
        <v>3</v>
      </c>
      <c r="C2799">
        <v>7</v>
      </c>
      <c r="D2799">
        <v>48</v>
      </c>
      <c r="E2799">
        <v>459</v>
      </c>
      <c r="F2799" t="s">
        <v>3701</v>
      </c>
      <c r="G2799" t="s">
        <v>6199</v>
      </c>
      <c r="H2799">
        <v>40892</v>
      </c>
      <c r="I2799">
        <v>40975</v>
      </c>
      <c r="J2799">
        <v>41774</v>
      </c>
      <c r="K2799">
        <v>83</v>
      </c>
      <c r="L2799">
        <v>799</v>
      </c>
      <c r="M2799">
        <v>101</v>
      </c>
      <c r="N2799">
        <v>430</v>
      </c>
      <c r="O2799">
        <v>138</v>
      </c>
      <c r="P2799">
        <v>535</v>
      </c>
      <c r="Q2799">
        <v>-37</v>
      </c>
      <c r="R2799">
        <v>-105</v>
      </c>
      <c r="S2799">
        <v>0</v>
      </c>
      <c r="T2799">
        <v>-2</v>
      </c>
      <c r="U2799">
        <v>120</v>
      </c>
      <c r="V2799">
        <v>919</v>
      </c>
      <c r="W2799">
        <v>120</v>
      </c>
      <c r="X2799">
        <v>917</v>
      </c>
      <c r="Y2799">
        <v>0</v>
      </c>
      <c r="Z2799">
        <v>-13</v>
      </c>
      <c r="AA2799">
        <v>337</v>
      </c>
      <c r="AB2799">
        <v>337</v>
      </c>
      <c r="AC2799">
        <v>337</v>
      </c>
      <c r="AD2799">
        <v>10.392874837999999</v>
      </c>
      <c r="AE2799">
        <v>12.930669857</v>
      </c>
      <c r="AF2799">
        <v>-2.5377950189999998</v>
      </c>
      <c r="AG2799">
        <v>-4.8338952999999997E-2</v>
      </c>
      <c r="AH2799">
        <v>22.211748782000001</v>
      </c>
      <c r="AI2799">
        <v>22.163409829999999</v>
      </c>
    </row>
    <row r="2800" spans="1:35" x14ac:dyDescent="0.2">
      <c r="A2800">
        <v>50</v>
      </c>
      <c r="B2800">
        <v>3</v>
      </c>
      <c r="C2800">
        <v>7</v>
      </c>
      <c r="D2800">
        <v>48</v>
      </c>
      <c r="E2800">
        <v>461</v>
      </c>
      <c r="F2800" t="s">
        <v>3701</v>
      </c>
      <c r="G2800" t="s">
        <v>6200</v>
      </c>
      <c r="H2800">
        <v>3308</v>
      </c>
      <c r="I2800">
        <v>3296</v>
      </c>
      <c r="J2800">
        <v>3265</v>
      </c>
      <c r="K2800">
        <v>-12</v>
      </c>
      <c r="L2800">
        <v>-31</v>
      </c>
      <c r="M2800">
        <v>10</v>
      </c>
      <c r="N2800">
        <v>47</v>
      </c>
      <c r="O2800">
        <v>12</v>
      </c>
      <c r="P2800">
        <v>24</v>
      </c>
      <c r="Q2800">
        <v>-2</v>
      </c>
      <c r="R2800">
        <v>23</v>
      </c>
      <c r="S2800">
        <v>0</v>
      </c>
      <c r="T2800">
        <v>3</v>
      </c>
      <c r="U2800">
        <v>-9</v>
      </c>
      <c r="V2800">
        <v>-57</v>
      </c>
      <c r="W2800">
        <v>-9</v>
      </c>
      <c r="X2800">
        <v>-54</v>
      </c>
      <c r="Y2800">
        <v>-1</v>
      </c>
      <c r="Z2800">
        <v>0</v>
      </c>
      <c r="AA2800">
        <v>29</v>
      </c>
      <c r="AB2800">
        <v>29</v>
      </c>
      <c r="AC2800">
        <v>29</v>
      </c>
      <c r="AD2800">
        <v>14.327084286</v>
      </c>
      <c r="AE2800">
        <v>7.3159579332</v>
      </c>
      <c r="AF2800">
        <v>7.0111263526999998</v>
      </c>
      <c r="AG2800">
        <v>0.9144947417</v>
      </c>
      <c r="AH2800">
        <v>-17.375400089999999</v>
      </c>
      <c r="AI2800">
        <v>-16.460905350000001</v>
      </c>
    </row>
    <row r="2801" spans="1:35" x14ac:dyDescent="0.2">
      <c r="A2801">
        <v>50</v>
      </c>
      <c r="B2801">
        <v>3</v>
      </c>
      <c r="C2801">
        <v>7</v>
      </c>
      <c r="D2801">
        <v>48</v>
      </c>
      <c r="E2801">
        <v>463</v>
      </c>
      <c r="F2801" t="s">
        <v>3701</v>
      </c>
      <c r="G2801" t="s">
        <v>6201</v>
      </c>
      <c r="H2801">
        <v>24564</v>
      </c>
      <c r="I2801">
        <v>24540</v>
      </c>
      <c r="J2801">
        <v>24729</v>
      </c>
      <c r="K2801">
        <v>-24</v>
      </c>
      <c r="L2801">
        <v>189</v>
      </c>
      <c r="M2801">
        <v>97</v>
      </c>
      <c r="N2801">
        <v>391</v>
      </c>
      <c r="O2801">
        <v>83</v>
      </c>
      <c r="P2801">
        <v>364</v>
      </c>
      <c r="Q2801">
        <v>14</v>
      </c>
      <c r="R2801">
        <v>27</v>
      </c>
      <c r="S2801">
        <v>0</v>
      </c>
      <c r="T2801">
        <v>1</v>
      </c>
      <c r="U2801">
        <v>-37</v>
      </c>
      <c r="V2801">
        <v>158</v>
      </c>
      <c r="W2801">
        <v>-37</v>
      </c>
      <c r="X2801">
        <v>159</v>
      </c>
      <c r="Y2801">
        <v>-1</v>
      </c>
      <c r="Z2801">
        <v>3</v>
      </c>
      <c r="AA2801">
        <v>339</v>
      </c>
      <c r="AB2801">
        <v>339</v>
      </c>
      <c r="AC2801">
        <v>339</v>
      </c>
      <c r="AD2801">
        <v>15.872049362</v>
      </c>
      <c r="AE2801">
        <v>14.776025493000001</v>
      </c>
      <c r="AF2801">
        <v>1.0960238689999999</v>
      </c>
      <c r="AG2801">
        <v>4.0593476599999997E-2</v>
      </c>
      <c r="AH2801">
        <v>6.4137693072999999</v>
      </c>
      <c r="AI2801">
        <v>6.4543627838999997</v>
      </c>
    </row>
    <row r="2802" spans="1:35" x14ac:dyDescent="0.2">
      <c r="A2802">
        <v>50</v>
      </c>
      <c r="B2802">
        <v>3</v>
      </c>
      <c r="C2802">
        <v>7</v>
      </c>
      <c r="D2802">
        <v>48</v>
      </c>
      <c r="E2802">
        <v>465</v>
      </c>
      <c r="F2802" t="s">
        <v>3701</v>
      </c>
      <c r="G2802" t="s">
        <v>6202</v>
      </c>
      <c r="H2802">
        <v>47586</v>
      </c>
      <c r="I2802">
        <v>47582</v>
      </c>
      <c r="J2802">
        <v>47564</v>
      </c>
      <c r="K2802">
        <v>-4</v>
      </c>
      <c r="L2802">
        <v>-18</v>
      </c>
      <c r="M2802">
        <v>192</v>
      </c>
      <c r="N2802">
        <v>742</v>
      </c>
      <c r="O2802">
        <v>102</v>
      </c>
      <c r="P2802">
        <v>482</v>
      </c>
      <c r="Q2802">
        <v>90</v>
      </c>
      <c r="R2802">
        <v>260</v>
      </c>
      <c r="S2802">
        <v>0</v>
      </c>
      <c r="T2802">
        <v>2</v>
      </c>
      <c r="U2802">
        <v>-95</v>
      </c>
      <c r="V2802">
        <v>-289</v>
      </c>
      <c r="W2802">
        <v>-95</v>
      </c>
      <c r="X2802">
        <v>-287</v>
      </c>
      <c r="Y2802">
        <v>1</v>
      </c>
      <c r="Z2802">
        <v>9</v>
      </c>
      <c r="AA2802">
        <v>1641</v>
      </c>
      <c r="AB2802">
        <v>1641</v>
      </c>
      <c r="AC2802">
        <v>1641</v>
      </c>
      <c r="AD2802">
        <v>15.597082379</v>
      </c>
      <c r="AE2802">
        <v>10.131797448</v>
      </c>
      <c r="AF2802">
        <v>5.4652849305000002</v>
      </c>
      <c r="AG2802">
        <v>4.2040653300000001E-2</v>
      </c>
      <c r="AH2802">
        <v>-6.074874404</v>
      </c>
      <c r="AI2802">
        <v>-6.03283375</v>
      </c>
    </row>
    <row r="2803" spans="1:35" x14ac:dyDescent="0.2">
      <c r="A2803">
        <v>50</v>
      </c>
      <c r="B2803">
        <v>3</v>
      </c>
      <c r="C2803">
        <v>7</v>
      </c>
      <c r="D2803">
        <v>48</v>
      </c>
      <c r="E2803">
        <v>467</v>
      </c>
      <c r="F2803" t="s">
        <v>3701</v>
      </c>
      <c r="G2803" t="s">
        <v>6203</v>
      </c>
      <c r="H2803">
        <v>59541</v>
      </c>
      <c r="I2803">
        <v>59690</v>
      </c>
      <c r="J2803">
        <v>61275</v>
      </c>
      <c r="K2803">
        <v>149</v>
      </c>
      <c r="L2803">
        <v>1585</v>
      </c>
      <c r="M2803">
        <v>140</v>
      </c>
      <c r="N2803">
        <v>607</v>
      </c>
      <c r="O2803">
        <v>206</v>
      </c>
      <c r="P2803">
        <v>833</v>
      </c>
      <c r="Q2803">
        <v>-66</v>
      </c>
      <c r="R2803">
        <v>-226</v>
      </c>
      <c r="S2803">
        <v>0</v>
      </c>
      <c r="T2803">
        <v>22</v>
      </c>
      <c r="U2803">
        <v>218</v>
      </c>
      <c r="V2803">
        <v>1816</v>
      </c>
      <c r="W2803">
        <v>218</v>
      </c>
      <c r="X2803">
        <v>1838</v>
      </c>
      <c r="Y2803">
        <v>-3</v>
      </c>
      <c r="Z2803">
        <v>-27</v>
      </c>
      <c r="AA2803">
        <v>511</v>
      </c>
      <c r="AB2803">
        <v>511</v>
      </c>
      <c r="AC2803">
        <v>511</v>
      </c>
      <c r="AD2803">
        <v>10.035960814999999</v>
      </c>
      <c r="AE2803">
        <v>13.772578845</v>
      </c>
      <c r="AF2803">
        <v>-3.7366180299999998</v>
      </c>
      <c r="AG2803">
        <v>0.36374157810000002</v>
      </c>
      <c r="AH2803">
        <v>30.025213905000001</v>
      </c>
      <c r="AI2803">
        <v>30.388955483</v>
      </c>
    </row>
    <row r="2804" spans="1:35" x14ac:dyDescent="0.2">
      <c r="A2804">
        <v>50</v>
      </c>
      <c r="B2804">
        <v>3</v>
      </c>
      <c r="C2804">
        <v>7</v>
      </c>
      <c r="D2804">
        <v>48</v>
      </c>
      <c r="E2804">
        <v>469</v>
      </c>
      <c r="F2804" t="s">
        <v>3701</v>
      </c>
      <c r="G2804" t="s">
        <v>6204</v>
      </c>
      <c r="H2804">
        <v>91319</v>
      </c>
      <c r="I2804">
        <v>91236</v>
      </c>
      <c r="J2804">
        <v>90964</v>
      </c>
      <c r="K2804">
        <v>-83</v>
      </c>
      <c r="L2804">
        <v>-272</v>
      </c>
      <c r="M2804">
        <v>286</v>
      </c>
      <c r="N2804">
        <v>1224</v>
      </c>
      <c r="O2804">
        <v>274</v>
      </c>
      <c r="P2804">
        <v>1043</v>
      </c>
      <c r="Q2804">
        <v>12</v>
      </c>
      <c r="R2804">
        <v>181</v>
      </c>
      <c r="S2804">
        <v>0</v>
      </c>
      <c r="T2804">
        <v>16</v>
      </c>
      <c r="U2804">
        <v>-96</v>
      </c>
      <c r="V2804">
        <v>-480</v>
      </c>
      <c r="W2804">
        <v>-96</v>
      </c>
      <c r="X2804">
        <v>-464</v>
      </c>
      <c r="Y2804">
        <v>1</v>
      </c>
      <c r="Z2804">
        <v>11</v>
      </c>
      <c r="AA2804">
        <v>1671</v>
      </c>
      <c r="AB2804">
        <v>1671</v>
      </c>
      <c r="AC2804">
        <v>1671</v>
      </c>
      <c r="AD2804">
        <v>13.435784851999999</v>
      </c>
      <c r="AE2804">
        <v>11.44895719</v>
      </c>
      <c r="AF2804">
        <v>1.9868276619</v>
      </c>
      <c r="AG2804">
        <v>0.17563117449999999</v>
      </c>
      <c r="AH2804">
        <v>-5.2689352359999999</v>
      </c>
      <c r="AI2804">
        <v>-5.0933040610000004</v>
      </c>
    </row>
    <row r="2805" spans="1:35" x14ac:dyDescent="0.2">
      <c r="A2805">
        <v>50</v>
      </c>
      <c r="B2805">
        <v>3</v>
      </c>
      <c r="C2805">
        <v>7</v>
      </c>
      <c r="D2805">
        <v>48</v>
      </c>
      <c r="E2805">
        <v>471</v>
      </c>
      <c r="F2805" t="s">
        <v>3701</v>
      </c>
      <c r="G2805" t="s">
        <v>4623</v>
      </c>
      <c r="H2805">
        <v>76400</v>
      </c>
      <c r="I2805">
        <v>76543</v>
      </c>
      <c r="J2805">
        <v>77977</v>
      </c>
      <c r="K2805">
        <v>143</v>
      </c>
      <c r="L2805">
        <v>1434</v>
      </c>
      <c r="M2805">
        <v>159</v>
      </c>
      <c r="N2805">
        <v>577</v>
      </c>
      <c r="O2805">
        <v>145</v>
      </c>
      <c r="P2805">
        <v>735</v>
      </c>
      <c r="Q2805">
        <v>14</v>
      </c>
      <c r="R2805">
        <v>-158</v>
      </c>
      <c r="S2805">
        <v>2</v>
      </c>
      <c r="T2805">
        <v>82</v>
      </c>
      <c r="U2805">
        <v>124</v>
      </c>
      <c r="V2805">
        <v>1514</v>
      </c>
      <c r="W2805">
        <v>126</v>
      </c>
      <c r="X2805">
        <v>1596</v>
      </c>
      <c r="Y2805">
        <v>3</v>
      </c>
      <c r="Z2805">
        <v>-4</v>
      </c>
      <c r="AA2805">
        <v>17768</v>
      </c>
      <c r="AB2805">
        <v>17768</v>
      </c>
      <c r="AC2805">
        <v>17768</v>
      </c>
      <c r="AD2805">
        <v>7.4682888945999997</v>
      </c>
      <c r="AE2805">
        <v>9.5133316075999996</v>
      </c>
      <c r="AF2805">
        <v>-2.045042713</v>
      </c>
      <c r="AG2805">
        <v>1.0613512813999999</v>
      </c>
      <c r="AH2805">
        <v>19.596168780999999</v>
      </c>
      <c r="AI2805">
        <v>20.657520062</v>
      </c>
    </row>
    <row r="2806" spans="1:35" x14ac:dyDescent="0.2">
      <c r="A2806">
        <v>50</v>
      </c>
      <c r="B2806">
        <v>3</v>
      </c>
      <c r="C2806">
        <v>7</v>
      </c>
      <c r="D2806">
        <v>48</v>
      </c>
      <c r="E2806">
        <v>473</v>
      </c>
      <c r="F2806" t="s">
        <v>3701</v>
      </c>
      <c r="G2806" t="s">
        <v>6205</v>
      </c>
      <c r="H2806">
        <v>56794</v>
      </c>
      <c r="I2806">
        <v>57349</v>
      </c>
      <c r="J2806">
        <v>59781</v>
      </c>
      <c r="K2806">
        <v>555</v>
      </c>
      <c r="L2806">
        <v>2432</v>
      </c>
      <c r="M2806">
        <v>180</v>
      </c>
      <c r="N2806">
        <v>660</v>
      </c>
      <c r="O2806">
        <v>97</v>
      </c>
      <c r="P2806">
        <v>431</v>
      </c>
      <c r="Q2806">
        <v>83</v>
      </c>
      <c r="R2806">
        <v>229</v>
      </c>
      <c r="S2806">
        <v>0</v>
      </c>
      <c r="T2806">
        <v>11</v>
      </c>
      <c r="U2806">
        <v>466</v>
      </c>
      <c r="V2806">
        <v>2222</v>
      </c>
      <c r="W2806">
        <v>466</v>
      </c>
      <c r="X2806">
        <v>2233</v>
      </c>
      <c r="Y2806">
        <v>6</v>
      </c>
      <c r="Z2806">
        <v>-30</v>
      </c>
      <c r="AA2806">
        <v>4479</v>
      </c>
      <c r="AB2806">
        <v>4479</v>
      </c>
      <c r="AC2806">
        <v>4479</v>
      </c>
      <c r="AD2806">
        <v>11.269529583000001</v>
      </c>
      <c r="AE2806">
        <v>7.3593443182999998</v>
      </c>
      <c r="AF2806">
        <v>3.9101852641999999</v>
      </c>
      <c r="AG2806">
        <v>0.18782549300000001</v>
      </c>
      <c r="AH2806">
        <v>37.940749594000003</v>
      </c>
      <c r="AI2806">
        <v>38.128575087999998</v>
      </c>
    </row>
    <row r="2807" spans="1:35" x14ac:dyDescent="0.2">
      <c r="A2807">
        <v>50</v>
      </c>
      <c r="B2807">
        <v>3</v>
      </c>
      <c r="C2807">
        <v>7</v>
      </c>
      <c r="D2807">
        <v>48</v>
      </c>
      <c r="E2807">
        <v>475</v>
      </c>
      <c r="F2807" t="s">
        <v>3701</v>
      </c>
      <c r="G2807" t="s">
        <v>5833</v>
      </c>
      <c r="H2807">
        <v>11644</v>
      </c>
      <c r="I2807">
        <v>11656</v>
      </c>
      <c r="J2807">
        <v>11194</v>
      </c>
      <c r="K2807">
        <v>12</v>
      </c>
      <c r="L2807">
        <v>-462</v>
      </c>
      <c r="M2807">
        <v>44</v>
      </c>
      <c r="N2807">
        <v>197</v>
      </c>
      <c r="O2807">
        <v>27</v>
      </c>
      <c r="P2807">
        <v>87</v>
      </c>
      <c r="Q2807">
        <v>17</v>
      </c>
      <c r="R2807">
        <v>110</v>
      </c>
      <c r="S2807">
        <v>0</v>
      </c>
      <c r="T2807">
        <v>5</v>
      </c>
      <c r="U2807">
        <v>-6</v>
      </c>
      <c r="V2807">
        <v>-566</v>
      </c>
      <c r="W2807">
        <v>-6</v>
      </c>
      <c r="X2807">
        <v>-561</v>
      </c>
      <c r="Y2807">
        <v>1</v>
      </c>
      <c r="Z2807">
        <v>-11</v>
      </c>
      <c r="AA2807">
        <v>66</v>
      </c>
      <c r="AB2807">
        <v>66</v>
      </c>
      <c r="AC2807">
        <v>66</v>
      </c>
      <c r="AD2807">
        <v>17.242888402999998</v>
      </c>
      <c r="AE2807">
        <v>7.6148796498999998</v>
      </c>
      <c r="AF2807">
        <v>9.6280087526999996</v>
      </c>
      <c r="AG2807">
        <v>0.43763676150000003</v>
      </c>
      <c r="AH2807">
        <v>-49.540481399999997</v>
      </c>
      <c r="AI2807">
        <v>-49.102844640000001</v>
      </c>
    </row>
    <row r="2808" spans="1:35" x14ac:dyDescent="0.2">
      <c r="A2808">
        <v>50</v>
      </c>
      <c r="B2808">
        <v>3</v>
      </c>
      <c r="C2808">
        <v>7</v>
      </c>
      <c r="D2808">
        <v>48</v>
      </c>
      <c r="E2808">
        <v>477</v>
      </c>
      <c r="F2808" t="s">
        <v>3701</v>
      </c>
      <c r="G2808" t="s">
        <v>4624</v>
      </c>
      <c r="H2808">
        <v>35805</v>
      </c>
      <c r="I2808">
        <v>35837</v>
      </c>
      <c r="J2808">
        <v>35891</v>
      </c>
      <c r="K2808">
        <v>32</v>
      </c>
      <c r="L2808">
        <v>54</v>
      </c>
      <c r="M2808">
        <v>74</v>
      </c>
      <c r="N2808">
        <v>364</v>
      </c>
      <c r="O2808">
        <v>94</v>
      </c>
      <c r="P2808">
        <v>501</v>
      </c>
      <c r="Q2808">
        <v>-20</v>
      </c>
      <c r="R2808">
        <v>-137</v>
      </c>
      <c r="S2808">
        <v>0</v>
      </c>
      <c r="T2808">
        <v>4</v>
      </c>
      <c r="U2808">
        <v>55</v>
      </c>
      <c r="V2808">
        <v>182</v>
      </c>
      <c r="W2808">
        <v>55</v>
      </c>
      <c r="X2808">
        <v>186</v>
      </c>
      <c r="Y2808">
        <v>-3</v>
      </c>
      <c r="Z2808">
        <v>5</v>
      </c>
      <c r="AA2808">
        <v>2212</v>
      </c>
      <c r="AB2808">
        <v>2212</v>
      </c>
      <c r="AC2808">
        <v>2212</v>
      </c>
      <c r="AD2808">
        <v>10.149453490999999</v>
      </c>
      <c r="AE2808">
        <v>13.969440107</v>
      </c>
      <c r="AF2808">
        <v>-3.819986616</v>
      </c>
      <c r="AG2808">
        <v>0.11153245589999999</v>
      </c>
      <c r="AH2808">
        <v>5.0747267454999996</v>
      </c>
      <c r="AI2808">
        <v>5.1862592014000004</v>
      </c>
    </row>
    <row r="2809" spans="1:35" x14ac:dyDescent="0.2">
      <c r="A2809">
        <v>50</v>
      </c>
      <c r="B2809">
        <v>3</v>
      </c>
      <c r="C2809">
        <v>7</v>
      </c>
      <c r="D2809">
        <v>48</v>
      </c>
      <c r="E2809">
        <v>479</v>
      </c>
      <c r="F2809" t="s">
        <v>3701</v>
      </c>
      <c r="G2809" t="s">
        <v>6206</v>
      </c>
      <c r="H2809">
        <v>267114</v>
      </c>
      <c r="I2809">
        <v>267234</v>
      </c>
      <c r="J2809">
        <v>267945</v>
      </c>
      <c r="K2809">
        <v>120</v>
      </c>
      <c r="L2809">
        <v>711</v>
      </c>
      <c r="M2809">
        <v>1058</v>
      </c>
      <c r="N2809">
        <v>4482</v>
      </c>
      <c r="O2809">
        <v>445</v>
      </c>
      <c r="P2809">
        <v>1713</v>
      </c>
      <c r="Q2809">
        <v>613</v>
      </c>
      <c r="R2809">
        <v>2769</v>
      </c>
      <c r="S2809">
        <v>42</v>
      </c>
      <c r="T2809">
        <v>155</v>
      </c>
      <c r="U2809">
        <v>-563</v>
      </c>
      <c r="V2809">
        <v>-2241</v>
      </c>
      <c r="W2809">
        <v>-521</v>
      </c>
      <c r="X2809">
        <v>-2086</v>
      </c>
      <c r="Y2809">
        <v>28</v>
      </c>
      <c r="Z2809">
        <v>28</v>
      </c>
      <c r="AA2809">
        <v>3231</v>
      </c>
      <c r="AB2809">
        <v>3231</v>
      </c>
      <c r="AC2809">
        <v>3231</v>
      </c>
      <c r="AD2809">
        <v>16.749536137</v>
      </c>
      <c r="AE2809">
        <v>6.4015964751999999</v>
      </c>
      <c r="AF2809">
        <v>10.347939661</v>
      </c>
      <c r="AG2809">
        <v>0.57924544870000005</v>
      </c>
      <c r="AH2809">
        <v>-8.3747680679999998</v>
      </c>
      <c r="AI2809">
        <v>-7.7955226199999998</v>
      </c>
    </row>
    <row r="2810" spans="1:35" x14ac:dyDescent="0.2">
      <c r="A2810">
        <v>50</v>
      </c>
      <c r="B2810">
        <v>3</v>
      </c>
      <c r="C2810">
        <v>7</v>
      </c>
      <c r="D2810">
        <v>48</v>
      </c>
      <c r="E2810">
        <v>481</v>
      </c>
      <c r="F2810" t="s">
        <v>3701</v>
      </c>
      <c r="G2810" t="s">
        <v>6207</v>
      </c>
      <c r="H2810">
        <v>41570</v>
      </c>
      <c r="I2810">
        <v>41550</v>
      </c>
      <c r="J2810">
        <v>41721</v>
      </c>
      <c r="K2810">
        <v>-20</v>
      </c>
      <c r="L2810">
        <v>171</v>
      </c>
      <c r="M2810">
        <v>142</v>
      </c>
      <c r="N2810">
        <v>546</v>
      </c>
      <c r="O2810">
        <v>121</v>
      </c>
      <c r="P2810">
        <v>471</v>
      </c>
      <c r="Q2810">
        <v>21</v>
      </c>
      <c r="R2810">
        <v>75</v>
      </c>
      <c r="S2810">
        <v>0</v>
      </c>
      <c r="T2810">
        <v>3</v>
      </c>
      <c r="U2810">
        <v>-41</v>
      </c>
      <c r="V2810">
        <v>85</v>
      </c>
      <c r="W2810">
        <v>-41</v>
      </c>
      <c r="X2810">
        <v>88</v>
      </c>
      <c r="Y2810">
        <v>0</v>
      </c>
      <c r="Z2810">
        <v>8</v>
      </c>
      <c r="AA2810">
        <v>365</v>
      </c>
      <c r="AB2810">
        <v>365</v>
      </c>
      <c r="AC2810">
        <v>365</v>
      </c>
      <c r="AD2810">
        <v>13.113809129</v>
      </c>
      <c r="AE2810">
        <v>11.312461721</v>
      </c>
      <c r="AF2810">
        <v>1.8013474079</v>
      </c>
      <c r="AG2810">
        <v>7.2053896300000003E-2</v>
      </c>
      <c r="AH2810">
        <v>2.0415270622000001</v>
      </c>
      <c r="AI2810">
        <v>2.1135809586000001</v>
      </c>
    </row>
    <row r="2811" spans="1:35" x14ac:dyDescent="0.2">
      <c r="A2811">
        <v>50</v>
      </c>
      <c r="B2811">
        <v>3</v>
      </c>
      <c r="C2811">
        <v>7</v>
      </c>
      <c r="D2811">
        <v>48</v>
      </c>
      <c r="E2811">
        <v>483</v>
      </c>
      <c r="F2811" t="s">
        <v>3701</v>
      </c>
      <c r="G2811" t="s">
        <v>4975</v>
      </c>
      <c r="H2811">
        <v>4990</v>
      </c>
      <c r="I2811">
        <v>4980</v>
      </c>
      <c r="J2811">
        <v>4927</v>
      </c>
      <c r="K2811">
        <v>-10</v>
      </c>
      <c r="L2811">
        <v>-53</v>
      </c>
      <c r="M2811">
        <v>11</v>
      </c>
      <c r="N2811">
        <v>56</v>
      </c>
      <c r="O2811">
        <v>7</v>
      </c>
      <c r="P2811">
        <v>64</v>
      </c>
      <c r="Q2811">
        <v>4</v>
      </c>
      <c r="R2811">
        <v>-8</v>
      </c>
      <c r="S2811">
        <v>0</v>
      </c>
      <c r="T2811">
        <v>0</v>
      </c>
      <c r="U2811">
        <v>-14</v>
      </c>
      <c r="V2811">
        <v>-45</v>
      </c>
      <c r="W2811">
        <v>-14</v>
      </c>
      <c r="X2811">
        <v>-45</v>
      </c>
      <c r="Y2811">
        <v>0</v>
      </c>
      <c r="Z2811">
        <v>0</v>
      </c>
      <c r="AA2811">
        <v>34</v>
      </c>
      <c r="AB2811">
        <v>34</v>
      </c>
      <c r="AC2811">
        <v>34</v>
      </c>
      <c r="AD2811">
        <v>11.305137781000001</v>
      </c>
      <c r="AE2811">
        <v>12.920157464000001</v>
      </c>
      <c r="AF2811">
        <v>-1.6150196830000001</v>
      </c>
      <c r="AG2811">
        <v>0</v>
      </c>
      <c r="AH2811">
        <v>-9.0844857169999997</v>
      </c>
      <c r="AI2811">
        <v>-9.0844857169999997</v>
      </c>
    </row>
    <row r="2812" spans="1:35" x14ac:dyDescent="0.2">
      <c r="A2812">
        <v>50</v>
      </c>
      <c r="B2812">
        <v>3</v>
      </c>
      <c r="C2812">
        <v>7</v>
      </c>
      <c r="D2812">
        <v>48</v>
      </c>
      <c r="E2812">
        <v>485</v>
      </c>
      <c r="F2812" t="s">
        <v>3701</v>
      </c>
      <c r="G2812" t="s">
        <v>5221</v>
      </c>
      <c r="H2812">
        <v>129350</v>
      </c>
      <c r="I2812">
        <v>129546</v>
      </c>
      <c r="J2812">
        <v>130069</v>
      </c>
      <c r="K2812">
        <v>196</v>
      </c>
      <c r="L2812">
        <v>523</v>
      </c>
      <c r="M2812">
        <v>388</v>
      </c>
      <c r="N2812">
        <v>1573</v>
      </c>
      <c r="O2812">
        <v>355</v>
      </c>
      <c r="P2812">
        <v>1678</v>
      </c>
      <c r="Q2812">
        <v>33</v>
      </c>
      <c r="R2812">
        <v>-105</v>
      </c>
      <c r="S2812">
        <v>15</v>
      </c>
      <c r="T2812">
        <v>49</v>
      </c>
      <c r="U2812">
        <v>145</v>
      </c>
      <c r="V2812">
        <v>553</v>
      </c>
      <c r="W2812">
        <v>160</v>
      </c>
      <c r="X2812">
        <v>602</v>
      </c>
      <c r="Y2812">
        <v>3</v>
      </c>
      <c r="Z2812">
        <v>26</v>
      </c>
      <c r="AA2812">
        <v>12025</v>
      </c>
      <c r="AB2812">
        <v>12025</v>
      </c>
      <c r="AC2812">
        <v>12025</v>
      </c>
      <c r="AD2812">
        <v>12.117943878</v>
      </c>
      <c r="AE2812">
        <v>12.926833966</v>
      </c>
      <c r="AF2812">
        <v>-0.80889008699999998</v>
      </c>
      <c r="AG2812">
        <v>0.37748204070000002</v>
      </c>
      <c r="AH2812">
        <v>4.2601544594999998</v>
      </c>
      <c r="AI2812">
        <v>4.6376365002000002</v>
      </c>
    </row>
    <row r="2813" spans="1:35" x14ac:dyDescent="0.2">
      <c r="A2813">
        <v>50</v>
      </c>
      <c r="B2813">
        <v>3</v>
      </c>
      <c r="C2813">
        <v>7</v>
      </c>
      <c r="D2813">
        <v>48</v>
      </c>
      <c r="E2813">
        <v>487</v>
      </c>
      <c r="F2813" t="s">
        <v>3701</v>
      </c>
      <c r="G2813" t="s">
        <v>6208</v>
      </c>
      <c r="H2813">
        <v>12887</v>
      </c>
      <c r="I2813">
        <v>12846</v>
      </c>
      <c r="J2813">
        <v>12731</v>
      </c>
      <c r="K2813">
        <v>-41</v>
      </c>
      <c r="L2813">
        <v>-115</v>
      </c>
      <c r="M2813">
        <v>40</v>
      </c>
      <c r="N2813">
        <v>159</v>
      </c>
      <c r="O2813">
        <v>40</v>
      </c>
      <c r="P2813">
        <v>177</v>
      </c>
      <c r="Q2813">
        <v>0</v>
      </c>
      <c r="R2813">
        <v>-18</v>
      </c>
      <c r="S2813">
        <v>0</v>
      </c>
      <c r="T2813">
        <v>4</v>
      </c>
      <c r="U2813">
        <v>-41</v>
      </c>
      <c r="V2813">
        <v>-102</v>
      </c>
      <c r="W2813">
        <v>-41</v>
      </c>
      <c r="X2813">
        <v>-98</v>
      </c>
      <c r="Y2813">
        <v>0</v>
      </c>
      <c r="Z2813">
        <v>1</v>
      </c>
      <c r="AA2813">
        <v>618</v>
      </c>
      <c r="AB2813">
        <v>618</v>
      </c>
      <c r="AC2813">
        <v>618</v>
      </c>
      <c r="AD2813">
        <v>12.433045313999999</v>
      </c>
      <c r="AE2813">
        <v>13.840559878000001</v>
      </c>
      <c r="AF2813">
        <v>-1.407514564</v>
      </c>
      <c r="AG2813">
        <v>0.31278101419999998</v>
      </c>
      <c r="AH2813">
        <v>-7.9759158619999999</v>
      </c>
      <c r="AI2813">
        <v>-7.6631348480000003</v>
      </c>
    </row>
    <row r="2814" spans="1:35" x14ac:dyDescent="0.2">
      <c r="A2814">
        <v>50</v>
      </c>
      <c r="B2814">
        <v>3</v>
      </c>
      <c r="C2814">
        <v>7</v>
      </c>
      <c r="D2814">
        <v>48</v>
      </c>
      <c r="E2814">
        <v>489</v>
      </c>
      <c r="F2814" t="s">
        <v>3701</v>
      </c>
      <c r="G2814" t="s">
        <v>6209</v>
      </c>
      <c r="H2814">
        <v>20164</v>
      </c>
      <c r="I2814">
        <v>20129</v>
      </c>
      <c r="J2814">
        <v>20316</v>
      </c>
      <c r="K2814">
        <v>-35</v>
      </c>
      <c r="L2814">
        <v>187</v>
      </c>
      <c r="M2814">
        <v>60</v>
      </c>
      <c r="N2814">
        <v>236</v>
      </c>
      <c r="O2814">
        <v>57</v>
      </c>
      <c r="P2814">
        <v>212</v>
      </c>
      <c r="Q2814">
        <v>3</v>
      </c>
      <c r="R2814">
        <v>24</v>
      </c>
      <c r="S2814">
        <v>0</v>
      </c>
      <c r="T2814">
        <v>-2</v>
      </c>
      <c r="U2814">
        <v>-39</v>
      </c>
      <c r="V2814">
        <v>163</v>
      </c>
      <c r="W2814">
        <v>-39</v>
      </c>
      <c r="X2814">
        <v>161</v>
      </c>
      <c r="Y2814">
        <v>1</v>
      </c>
      <c r="Z2814">
        <v>2</v>
      </c>
      <c r="AA2814">
        <v>3060</v>
      </c>
      <c r="AB2814">
        <v>3060</v>
      </c>
      <c r="AC2814">
        <v>3060</v>
      </c>
      <c r="AD2814">
        <v>11.670169366</v>
      </c>
      <c r="AE2814">
        <v>10.483372481</v>
      </c>
      <c r="AF2814">
        <v>1.1867968847000001</v>
      </c>
      <c r="AG2814">
        <v>-9.889974E-2</v>
      </c>
      <c r="AH2814">
        <v>8.0603288416000005</v>
      </c>
      <c r="AI2814">
        <v>7.9614291012000002</v>
      </c>
    </row>
    <row r="2815" spans="1:35" x14ac:dyDescent="0.2">
      <c r="A2815">
        <v>50</v>
      </c>
      <c r="B2815">
        <v>3</v>
      </c>
      <c r="C2815">
        <v>7</v>
      </c>
      <c r="D2815">
        <v>48</v>
      </c>
      <c r="E2815">
        <v>491</v>
      </c>
      <c r="F2815" t="s">
        <v>3701</v>
      </c>
      <c r="G2815" t="s">
        <v>5069</v>
      </c>
      <c r="H2815">
        <v>609017</v>
      </c>
      <c r="I2815">
        <v>615266</v>
      </c>
      <c r="J2815">
        <v>643026</v>
      </c>
      <c r="K2815">
        <v>6249</v>
      </c>
      <c r="L2815">
        <v>27760</v>
      </c>
      <c r="M2815">
        <v>1554</v>
      </c>
      <c r="N2815">
        <v>6557</v>
      </c>
      <c r="O2815">
        <v>899</v>
      </c>
      <c r="P2815">
        <v>3961</v>
      </c>
      <c r="Q2815">
        <v>655</v>
      </c>
      <c r="R2815">
        <v>2596</v>
      </c>
      <c r="S2815">
        <v>24</v>
      </c>
      <c r="T2815">
        <v>366</v>
      </c>
      <c r="U2815">
        <v>5506</v>
      </c>
      <c r="V2815">
        <v>25128</v>
      </c>
      <c r="W2815">
        <v>5530</v>
      </c>
      <c r="X2815">
        <v>25494</v>
      </c>
      <c r="Y2815">
        <v>64</v>
      </c>
      <c r="Z2815">
        <v>-330</v>
      </c>
      <c r="AA2815">
        <v>3829</v>
      </c>
      <c r="AB2815">
        <v>3829</v>
      </c>
      <c r="AC2815">
        <v>3829</v>
      </c>
      <c r="AD2815">
        <v>10.422064195000001</v>
      </c>
      <c r="AE2815">
        <v>6.2958359427000001</v>
      </c>
      <c r="AF2815">
        <v>4.1262282522999998</v>
      </c>
      <c r="AG2815">
        <v>0.58174096310000001</v>
      </c>
      <c r="AH2815">
        <v>39.939854978</v>
      </c>
      <c r="AI2815">
        <v>40.521595941000001</v>
      </c>
    </row>
    <row r="2816" spans="1:35" x14ac:dyDescent="0.2">
      <c r="A2816">
        <v>50</v>
      </c>
      <c r="B2816">
        <v>3</v>
      </c>
      <c r="C2816">
        <v>7</v>
      </c>
      <c r="D2816">
        <v>48</v>
      </c>
      <c r="E2816">
        <v>493</v>
      </c>
      <c r="F2816" t="s">
        <v>3701</v>
      </c>
      <c r="G2816" t="s">
        <v>5222</v>
      </c>
      <c r="H2816">
        <v>49753</v>
      </c>
      <c r="I2816">
        <v>49994</v>
      </c>
      <c r="J2816">
        <v>51257</v>
      </c>
      <c r="K2816">
        <v>241</v>
      </c>
      <c r="L2816">
        <v>1263</v>
      </c>
      <c r="M2816">
        <v>112</v>
      </c>
      <c r="N2816">
        <v>552</v>
      </c>
      <c r="O2816">
        <v>114</v>
      </c>
      <c r="P2816">
        <v>545</v>
      </c>
      <c r="Q2816">
        <v>-2</v>
      </c>
      <c r="R2816">
        <v>7</v>
      </c>
      <c r="S2816">
        <v>0</v>
      </c>
      <c r="T2816">
        <v>10</v>
      </c>
      <c r="U2816">
        <v>242</v>
      </c>
      <c r="V2816">
        <v>1261</v>
      </c>
      <c r="W2816">
        <v>242</v>
      </c>
      <c r="X2816">
        <v>1271</v>
      </c>
      <c r="Y2816">
        <v>1</v>
      </c>
      <c r="Z2816">
        <v>-15</v>
      </c>
      <c r="AA2816">
        <v>282</v>
      </c>
      <c r="AB2816">
        <v>282</v>
      </c>
      <c r="AC2816">
        <v>282</v>
      </c>
      <c r="AD2816">
        <v>10.903596014</v>
      </c>
      <c r="AE2816">
        <v>10.765325775000001</v>
      </c>
      <c r="AF2816">
        <v>0.13827023929999999</v>
      </c>
      <c r="AG2816">
        <v>0.1975289133</v>
      </c>
      <c r="AH2816">
        <v>24.908395966</v>
      </c>
      <c r="AI2816">
        <v>25.10592488</v>
      </c>
    </row>
    <row r="2817" spans="1:35" x14ac:dyDescent="0.2">
      <c r="A2817">
        <v>50</v>
      </c>
      <c r="B2817">
        <v>3</v>
      </c>
      <c r="C2817">
        <v>7</v>
      </c>
      <c r="D2817">
        <v>48</v>
      </c>
      <c r="E2817">
        <v>495</v>
      </c>
      <c r="F2817" t="s">
        <v>3701</v>
      </c>
      <c r="G2817" t="s">
        <v>6210</v>
      </c>
      <c r="H2817">
        <v>7791</v>
      </c>
      <c r="I2817">
        <v>7749</v>
      </c>
      <c r="J2817">
        <v>7415</v>
      </c>
      <c r="K2817">
        <v>-42</v>
      </c>
      <c r="L2817">
        <v>-334</v>
      </c>
      <c r="M2817">
        <v>22</v>
      </c>
      <c r="N2817">
        <v>141</v>
      </c>
      <c r="O2817">
        <v>21</v>
      </c>
      <c r="P2817">
        <v>67</v>
      </c>
      <c r="Q2817">
        <v>1</v>
      </c>
      <c r="R2817">
        <v>74</v>
      </c>
      <c r="S2817">
        <v>0</v>
      </c>
      <c r="T2817">
        <v>11</v>
      </c>
      <c r="U2817">
        <v>-45</v>
      </c>
      <c r="V2817">
        <v>-411</v>
      </c>
      <c r="W2817">
        <v>-45</v>
      </c>
      <c r="X2817">
        <v>-400</v>
      </c>
      <c r="Y2817">
        <v>2</v>
      </c>
      <c r="Z2817">
        <v>-8</v>
      </c>
      <c r="AA2817">
        <v>82</v>
      </c>
      <c r="AB2817">
        <v>82</v>
      </c>
      <c r="AC2817">
        <v>82</v>
      </c>
      <c r="AD2817">
        <v>18.596676338999998</v>
      </c>
      <c r="AE2817">
        <v>8.8367185439</v>
      </c>
      <c r="AF2817">
        <v>9.7599577948</v>
      </c>
      <c r="AG2817">
        <v>1.4508045371</v>
      </c>
      <c r="AH2817">
        <v>-54.207333159999997</v>
      </c>
      <c r="AI2817">
        <v>-52.756528619999997</v>
      </c>
    </row>
    <row r="2818" spans="1:35" x14ac:dyDescent="0.2">
      <c r="A2818">
        <v>50</v>
      </c>
      <c r="B2818">
        <v>3</v>
      </c>
      <c r="C2818">
        <v>7</v>
      </c>
      <c r="D2818">
        <v>48</v>
      </c>
      <c r="E2818">
        <v>497</v>
      </c>
      <c r="F2818" t="s">
        <v>3701</v>
      </c>
      <c r="G2818" t="s">
        <v>6211</v>
      </c>
      <c r="H2818">
        <v>68632</v>
      </c>
      <c r="I2818">
        <v>68866</v>
      </c>
      <c r="J2818">
        <v>71714</v>
      </c>
      <c r="K2818">
        <v>234</v>
      </c>
      <c r="L2818">
        <v>2848</v>
      </c>
      <c r="M2818">
        <v>175</v>
      </c>
      <c r="N2818">
        <v>746</v>
      </c>
      <c r="O2818">
        <v>208</v>
      </c>
      <c r="P2818">
        <v>786</v>
      </c>
      <c r="Q2818">
        <v>-33</v>
      </c>
      <c r="R2818">
        <v>-40</v>
      </c>
      <c r="S2818">
        <v>0</v>
      </c>
      <c r="T2818">
        <v>4</v>
      </c>
      <c r="U2818">
        <v>264</v>
      </c>
      <c r="V2818">
        <v>2929</v>
      </c>
      <c r="W2818">
        <v>264</v>
      </c>
      <c r="X2818">
        <v>2933</v>
      </c>
      <c r="Y2818">
        <v>3</v>
      </c>
      <c r="Z2818">
        <v>-45</v>
      </c>
      <c r="AA2818">
        <v>558</v>
      </c>
      <c r="AB2818">
        <v>558</v>
      </c>
      <c r="AC2818">
        <v>558</v>
      </c>
      <c r="AD2818">
        <v>10.613173993</v>
      </c>
      <c r="AE2818">
        <v>11.182244985000001</v>
      </c>
      <c r="AF2818">
        <v>-0.569070992</v>
      </c>
      <c r="AG2818">
        <v>5.6907099199999998E-2</v>
      </c>
      <c r="AH2818">
        <v>41.670223360000001</v>
      </c>
      <c r="AI2818">
        <v>41.727130459999998</v>
      </c>
    </row>
    <row r="2819" spans="1:35" x14ac:dyDescent="0.2">
      <c r="A2819">
        <v>50</v>
      </c>
      <c r="B2819">
        <v>3</v>
      </c>
      <c r="C2819">
        <v>7</v>
      </c>
      <c r="D2819">
        <v>48</v>
      </c>
      <c r="E2819">
        <v>499</v>
      </c>
      <c r="F2819" t="s">
        <v>3701</v>
      </c>
      <c r="G2819" t="s">
        <v>5868</v>
      </c>
      <c r="H2819">
        <v>44843</v>
      </c>
      <c r="I2819">
        <v>45010</v>
      </c>
      <c r="J2819">
        <v>45875</v>
      </c>
      <c r="K2819">
        <v>167</v>
      </c>
      <c r="L2819">
        <v>865</v>
      </c>
      <c r="M2819">
        <v>99</v>
      </c>
      <c r="N2819">
        <v>398</v>
      </c>
      <c r="O2819">
        <v>173</v>
      </c>
      <c r="P2819">
        <v>825</v>
      </c>
      <c r="Q2819">
        <v>-74</v>
      </c>
      <c r="R2819">
        <v>-427</v>
      </c>
      <c r="S2819">
        <v>-1</v>
      </c>
      <c r="T2819">
        <v>5</v>
      </c>
      <c r="U2819">
        <v>248</v>
      </c>
      <c r="V2819">
        <v>1303</v>
      </c>
      <c r="W2819">
        <v>247</v>
      </c>
      <c r="X2819">
        <v>1308</v>
      </c>
      <c r="Y2819">
        <v>-6</v>
      </c>
      <c r="Z2819">
        <v>-16</v>
      </c>
      <c r="AA2819">
        <v>1506</v>
      </c>
      <c r="AB2819">
        <v>1506</v>
      </c>
      <c r="AC2819">
        <v>1506</v>
      </c>
      <c r="AD2819">
        <v>8.7583209551000003</v>
      </c>
      <c r="AE2819">
        <v>18.154811025000001</v>
      </c>
      <c r="AF2819">
        <v>-9.3964900700000005</v>
      </c>
      <c r="AG2819">
        <v>0.1100291577</v>
      </c>
      <c r="AH2819">
        <v>28.673598504000001</v>
      </c>
      <c r="AI2819">
        <v>28.783627661000001</v>
      </c>
    </row>
    <row r="2820" spans="1:35" x14ac:dyDescent="0.2">
      <c r="A2820">
        <v>50</v>
      </c>
      <c r="B2820">
        <v>3</v>
      </c>
      <c r="C2820">
        <v>7</v>
      </c>
      <c r="D2820">
        <v>48</v>
      </c>
      <c r="E2820">
        <v>501</v>
      </c>
      <c r="F2820" t="s">
        <v>3701</v>
      </c>
      <c r="G2820" t="s">
        <v>6212</v>
      </c>
      <c r="H2820">
        <v>7694</v>
      </c>
      <c r="I2820">
        <v>7669</v>
      </c>
      <c r="J2820">
        <v>7607</v>
      </c>
      <c r="K2820">
        <v>-25</v>
      </c>
      <c r="L2820">
        <v>-62</v>
      </c>
      <c r="M2820">
        <v>31</v>
      </c>
      <c r="N2820">
        <v>138</v>
      </c>
      <c r="O2820">
        <v>24</v>
      </c>
      <c r="P2820">
        <v>56</v>
      </c>
      <c r="Q2820">
        <v>7</v>
      </c>
      <c r="R2820">
        <v>82</v>
      </c>
      <c r="S2820">
        <v>0</v>
      </c>
      <c r="T2820">
        <v>35</v>
      </c>
      <c r="U2820">
        <v>-33</v>
      </c>
      <c r="V2820">
        <v>-177</v>
      </c>
      <c r="W2820">
        <v>-33</v>
      </c>
      <c r="X2820">
        <v>-142</v>
      </c>
      <c r="Y2820">
        <v>1</v>
      </c>
      <c r="Z2820">
        <v>-2</v>
      </c>
      <c r="AA2820">
        <v>23</v>
      </c>
      <c r="AB2820">
        <v>23</v>
      </c>
      <c r="AC2820">
        <v>23</v>
      </c>
      <c r="AD2820">
        <v>18.067556952</v>
      </c>
      <c r="AE2820">
        <v>7.3317622413999999</v>
      </c>
      <c r="AF2820">
        <v>10.735794711</v>
      </c>
      <c r="AG2820">
        <v>4.5823514009000004</v>
      </c>
      <c r="AH2820">
        <v>-23.17360566</v>
      </c>
      <c r="AI2820">
        <v>-18.591254259999999</v>
      </c>
    </row>
    <row r="2821" spans="1:35" x14ac:dyDescent="0.2">
      <c r="A2821">
        <v>50</v>
      </c>
      <c r="B2821">
        <v>3</v>
      </c>
      <c r="C2821">
        <v>7</v>
      </c>
      <c r="D2821">
        <v>48</v>
      </c>
      <c r="E2821">
        <v>503</v>
      </c>
      <c r="F2821" t="s">
        <v>3701</v>
      </c>
      <c r="G2821" t="s">
        <v>6213</v>
      </c>
      <c r="H2821">
        <v>17867</v>
      </c>
      <c r="I2821">
        <v>17839</v>
      </c>
      <c r="J2821">
        <v>17977</v>
      </c>
      <c r="K2821">
        <v>-28</v>
      </c>
      <c r="L2821">
        <v>138</v>
      </c>
      <c r="M2821">
        <v>47</v>
      </c>
      <c r="N2821">
        <v>215</v>
      </c>
      <c r="O2821">
        <v>80</v>
      </c>
      <c r="P2821">
        <v>276</v>
      </c>
      <c r="Q2821">
        <v>-33</v>
      </c>
      <c r="R2821">
        <v>-61</v>
      </c>
      <c r="S2821">
        <v>0</v>
      </c>
      <c r="T2821">
        <v>1</v>
      </c>
      <c r="U2821">
        <v>5</v>
      </c>
      <c r="V2821">
        <v>199</v>
      </c>
      <c r="W2821">
        <v>5</v>
      </c>
      <c r="X2821">
        <v>200</v>
      </c>
      <c r="Y2821">
        <v>0</v>
      </c>
      <c r="Z2821">
        <v>-1</v>
      </c>
      <c r="AA2821">
        <v>204</v>
      </c>
      <c r="AB2821">
        <v>204</v>
      </c>
      <c r="AC2821">
        <v>204</v>
      </c>
      <c r="AD2821">
        <v>12.00580746</v>
      </c>
      <c r="AE2821">
        <v>15.412106321</v>
      </c>
      <c r="AF2821">
        <v>-3.4062988609999998</v>
      </c>
      <c r="AG2821">
        <v>5.5840964899999998E-2</v>
      </c>
      <c r="AH2821">
        <v>11.112352021</v>
      </c>
      <c r="AI2821">
        <v>11.168192985999999</v>
      </c>
    </row>
    <row r="2822" spans="1:35" x14ac:dyDescent="0.2">
      <c r="A2822">
        <v>50</v>
      </c>
      <c r="B2822">
        <v>3</v>
      </c>
      <c r="C2822">
        <v>7</v>
      </c>
      <c r="D2822">
        <v>48</v>
      </c>
      <c r="E2822">
        <v>505</v>
      </c>
      <c r="F2822" t="s">
        <v>3701</v>
      </c>
      <c r="G2822" t="s">
        <v>6214</v>
      </c>
      <c r="H2822">
        <v>13889</v>
      </c>
      <c r="I2822">
        <v>13884</v>
      </c>
      <c r="J2822">
        <v>13908</v>
      </c>
      <c r="K2822">
        <v>-5</v>
      </c>
      <c r="L2822">
        <v>24</v>
      </c>
      <c r="M2822">
        <v>50</v>
      </c>
      <c r="N2822">
        <v>193</v>
      </c>
      <c r="O2822">
        <v>20</v>
      </c>
      <c r="P2822">
        <v>130</v>
      </c>
      <c r="Q2822">
        <v>30</v>
      </c>
      <c r="R2822">
        <v>63</v>
      </c>
      <c r="S2822">
        <v>0</v>
      </c>
      <c r="T2822">
        <v>3</v>
      </c>
      <c r="U2822">
        <v>-36</v>
      </c>
      <c r="V2822">
        <v>-42</v>
      </c>
      <c r="W2822">
        <v>-36</v>
      </c>
      <c r="X2822">
        <v>-39</v>
      </c>
      <c r="Y2822">
        <v>1</v>
      </c>
      <c r="Z2822">
        <v>0</v>
      </c>
      <c r="AA2822">
        <v>16</v>
      </c>
      <c r="AB2822">
        <v>16</v>
      </c>
      <c r="AC2822">
        <v>16</v>
      </c>
      <c r="AD2822">
        <v>13.888888889</v>
      </c>
      <c r="AE2822">
        <v>9.3552101323999999</v>
      </c>
      <c r="AF2822">
        <v>4.5336787564999996</v>
      </c>
      <c r="AG2822">
        <v>0.2158894646</v>
      </c>
      <c r="AH2822">
        <v>-3.0224525039999999</v>
      </c>
      <c r="AI2822">
        <v>-2.8065630399999999</v>
      </c>
    </row>
    <row r="2823" spans="1:35" x14ac:dyDescent="0.2">
      <c r="A2823">
        <v>50</v>
      </c>
      <c r="B2823">
        <v>3</v>
      </c>
      <c r="C2823">
        <v>7</v>
      </c>
      <c r="D2823">
        <v>48</v>
      </c>
      <c r="E2823">
        <v>507</v>
      </c>
      <c r="F2823" t="s">
        <v>3701</v>
      </c>
      <c r="G2823" t="s">
        <v>6215</v>
      </c>
      <c r="H2823">
        <v>9670</v>
      </c>
      <c r="I2823">
        <v>9652</v>
      </c>
      <c r="J2823">
        <v>9534</v>
      </c>
      <c r="K2823">
        <v>-18</v>
      </c>
      <c r="L2823">
        <v>-118</v>
      </c>
      <c r="M2823">
        <v>34</v>
      </c>
      <c r="N2823">
        <v>166</v>
      </c>
      <c r="O2823">
        <v>40</v>
      </c>
      <c r="P2823">
        <v>119</v>
      </c>
      <c r="Q2823">
        <v>-6</v>
      </c>
      <c r="R2823">
        <v>47</v>
      </c>
      <c r="S2823">
        <v>1</v>
      </c>
      <c r="T2823">
        <v>5</v>
      </c>
      <c r="U2823">
        <v>-13</v>
      </c>
      <c r="V2823">
        <v>-168</v>
      </c>
      <c r="W2823">
        <v>-12</v>
      </c>
      <c r="X2823">
        <v>-163</v>
      </c>
      <c r="Y2823">
        <v>0</v>
      </c>
      <c r="Z2823">
        <v>-2</v>
      </c>
      <c r="AA2823">
        <v>294</v>
      </c>
      <c r="AB2823">
        <v>294</v>
      </c>
      <c r="AC2823">
        <v>294</v>
      </c>
      <c r="AD2823">
        <v>17.304284374000002</v>
      </c>
      <c r="AE2823">
        <v>12.404878557</v>
      </c>
      <c r="AF2823">
        <v>4.8994058166999999</v>
      </c>
      <c r="AG2823">
        <v>0.52121338480000001</v>
      </c>
      <c r="AH2823">
        <v>-17.512769729999999</v>
      </c>
      <c r="AI2823">
        <v>-16.991556339999999</v>
      </c>
    </row>
    <row r="2824" spans="1:35" x14ac:dyDescent="0.2">
      <c r="A2824">
        <v>40</v>
      </c>
      <c r="B2824">
        <v>4</v>
      </c>
      <c r="C2824">
        <v>8</v>
      </c>
      <c r="D2824">
        <v>49</v>
      </c>
      <c r="E2824">
        <v>0</v>
      </c>
      <c r="F2824" t="s">
        <v>4344</v>
      </c>
      <c r="G2824" t="s">
        <v>4344</v>
      </c>
      <c r="H2824">
        <v>3271616</v>
      </c>
      <c r="I2824">
        <v>3281684</v>
      </c>
      <c r="J2824">
        <v>3337975</v>
      </c>
      <c r="K2824">
        <v>10068</v>
      </c>
      <c r="L2824">
        <v>56291</v>
      </c>
      <c r="M2824">
        <v>11621</v>
      </c>
      <c r="N2824">
        <v>45159</v>
      </c>
      <c r="O2824">
        <v>5705</v>
      </c>
      <c r="P2824">
        <v>22167</v>
      </c>
      <c r="Q2824">
        <v>5916</v>
      </c>
      <c r="R2824">
        <v>22992</v>
      </c>
      <c r="S2824">
        <v>40</v>
      </c>
      <c r="T2824">
        <v>1180</v>
      </c>
      <c r="U2824">
        <v>3884</v>
      </c>
      <c r="V2824">
        <v>32200</v>
      </c>
      <c r="W2824">
        <v>3924</v>
      </c>
      <c r="X2824">
        <v>33380</v>
      </c>
      <c r="Y2824">
        <v>228</v>
      </c>
      <c r="Z2824">
        <v>-81</v>
      </c>
      <c r="AA2824">
        <v>47057</v>
      </c>
      <c r="AB2824">
        <v>47057</v>
      </c>
      <c r="AC2824">
        <v>47057</v>
      </c>
      <c r="AD2824">
        <v>13.643905222000001</v>
      </c>
      <c r="AE2824">
        <v>6.6973238349999997</v>
      </c>
      <c r="AF2824">
        <v>6.9465813873000002</v>
      </c>
      <c r="AG2824">
        <v>0.35651383250000002</v>
      </c>
      <c r="AH2824">
        <v>9.7285978023999995</v>
      </c>
      <c r="AI2824">
        <v>10.085111635000001</v>
      </c>
    </row>
    <row r="2825" spans="1:35" x14ac:dyDescent="0.2">
      <c r="A2825">
        <v>50</v>
      </c>
      <c r="B2825">
        <v>4</v>
      </c>
      <c r="C2825">
        <v>8</v>
      </c>
      <c r="D2825">
        <v>49</v>
      </c>
      <c r="E2825">
        <v>1</v>
      </c>
      <c r="F2825" t="s">
        <v>4344</v>
      </c>
      <c r="G2825" t="s">
        <v>5872</v>
      </c>
      <c r="H2825">
        <v>7072</v>
      </c>
      <c r="I2825">
        <v>7076</v>
      </c>
      <c r="J2825">
        <v>7249</v>
      </c>
      <c r="K2825">
        <v>4</v>
      </c>
      <c r="L2825">
        <v>173</v>
      </c>
      <c r="M2825">
        <v>19</v>
      </c>
      <c r="N2825">
        <v>93</v>
      </c>
      <c r="O2825">
        <v>13</v>
      </c>
      <c r="P2825">
        <v>55</v>
      </c>
      <c r="Q2825">
        <v>6</v>
      </c>
      <c r="R2825">
        <v>38</v>
      </c>
      <c r="S2825">
        <v>0</v>
      </c>
      <c r="T2825">
        <v>5</v>
      </c>
      <c r="U2825">
        <v>-2</v>
      </c>
      <c r="V2825">
        <v>130</v>
      </c>
      <c r="W2825">
        <v>-2</v>
      </c>
      <c r="X2825">
        <v>135</v>
      </c>
      <c r="Y2825">
        <v>0</v>
      </c>
      <c r="Z2825">
        <v>0</v>
      </c>
      <c r="AA2825">
        <v>22</v>
      </c>
      <c r="AB2825">
        <v>22</v>
      </c>
      <c r="AC2825">
        <v>22</v>
      </c>
      <c r="AD2825">
        <v>12.984293193999999</v>
      </c>
      <c r="AE2825">
        <v>7.6788830715999996</v>
      </c>
      <c r="AF2825">
        <v>5.3054101221999996</v>
      </c>
      <c r="AG2825">
        <v>0.69808027920000004</v>
      </c>
      <c r="AH2825">
        <v>18.150087259999999</v>
      </c>
      <c r="AI2825">
        <v>18.848167538999999</v>
      </c>
    </row>
    <row r="2826" spans="1:35" x14ac:dyDescent="0.2">
      <c r="A2826">
        <v>50</v>
      </c>
      <c r="B2826">
        <v>4</v>
      </c>
      <c r="C2826">
        <v>8</v>
      </c>
      <c r="D2826">
        <v>49</v>
      </c>
      <c r="E2826">
        <v>3</v>
      </c>
      <c r="F2826" t="s">
        <v>4344</v>
      </c>
      <c r="G2826" t="s">
        <v>6216</v>
      </c>
      <c r="H2826">
        <v>57666</v>
      </c>
      <c r="I2826">
        <v>57908</v>
      </c>
      <c r="J2826">
        <v>59688</v>
      </c>
      <c r="K2826">
        <v>242</v>
      </c>
      <c r="L2826">
        <v>1780</v>
      </c>
      <c r="M2826">
        <v>211</v>
      </c>
      <c r="N2826">
        <v>788</v>
      </c>
      <c r="O2826">
        <v>130</v>
      </c>
      <c r="P2826">
        <v>481</v>
      </c>
      <c r="Q2826">
        <v>81</v>
      </c>
      <c r="R2826">
        <v>307</v>
      </c>
      <c r="S2826">
        <v>-1</v>
      </c>
      <c r="T2826">
        <v>9</v>
      </c>
      <c r="U2826">
        <v>159</v>
      </c>
      <c r="V2826">
        <v>1481</v>
      </c>
      <c r="W2826">
        <v>158</v>
      </c>
      <c r="X2826">
        <v>1490</v>
      </c>
      <c r="Y2826">
        <v>3</v>
      </c>
      <c r="Z2826">
        <v>-17</v>
      </c>
      <c r="AA2826">
        <v>290</v>
      </c>
      <c r="AB2826">
        <v>290</v>
      </c>
      <c r="AC2826">
        <v>290</v>
      </c>
      <c r="AD2826">
        <v>13.401816388</v>
      </c>
      <c r="AE2826">
        <v>8.1805503588999997</v>
      </c>
      <c r="AF2826">
        <v>5.2212660294999997</v>
      </c>
      <c r="AG2826">
        <v>0.15306643079999999</v>
      </c>
      <c r="AH2826">
        <v>25.187931561999999</v>
      </c>
      <c r="AI2826">
        <v>25.340997992999998</v>
      </c>
    </row>
    <row r="2827" spans="1:35" x14ac:dyDescent="0.2">
      <c r="A2827">
        <v>50</v>
      </c>
      <c r="B2827">
        <v>4</v>
      </c>
      <c r="C2827">
        <v>8</v>
      </c>
      <c r="D2827">
        <v>49</v>
      </c>
      <c r="E2827">
        <v>5</v>
      </c>
      <c r="F2827" t="s">
        <v>4344</v>
      </c>
      <c r="G2827" t="s">
        <v>6217</v>
      </c>
      <c r="H2827">
        <v>133154</v>
      </c>
      <c r="I2827">
        <v>133527</v>
      </c>
      <c r="J2827">
        <v>137417</v>
      </c>
      <c r="K2827">
        <v>373</v>
      </c>
      <c r="L2827">
        <v>3890</v>
      </c>
      <c r="M2827">
        <v>520</v>
      </c>
      <c r="N2827">
        <v>1997</v>
      </c>
      <c r="O2827">
        <v>169</v>
      </c>
      <c r="P2827">
        <v>662</v>
      </c>
      <c r="Q2827">
        <v>351</v>
      </c>
      <c r="R2827">
        <v>1335</v>
      </c>
      <c r="S2827">
        <v>2</v>
      </c>
      <c r="T2827">
        <v>69</v>
      </c>
      <c r="U2827">
        <v>7</v>
      </c>
      <c r="V2827">
        <v>2500</v>
      </c>
      <c r="W2827">
        <v>9</v>
      </c>
      <c r="X2827">
        <v>2569</v>
      </c>
      <c r="Y2827">
        <v>13</v>
      </c>
      <c r="Z2827">
        <v>-14</v>
      </c>
      <c r="AA2827">
        <v>3969</v>
      </c>
      <c r="AB2827">
        <v>3969</v>
      </c>
      <c r="AC2827">
        <v>3969</v>
      </c>
      <c r="AD2827">
        <v>14.741053502</v>
      </c>
      <c r="AE2827">
        <v>4.8866186370999998</v>
      </c>
      <c r="AF2827">
        <v>9.8544348648</v>
      </c>
      <c r="AG2827">
        <v>0.50933034129999999</v>
      </c>
      <c r="AH2827">
        <v>18.453997873999999</v>
      </c>
      <c r="AI2827">
        <v>18.963328215000001</v>
      </c>
    </row>
    <row r="2828" spans="1:35" x14ac:dyDescent="0.2">
      <c r="A2828">
        <v>50</v>
      </c>
      <c r="B2828">
        <v>4</v>
      </c>
      <c r="C2828">
        <v>8</v>
      </c>
      <c r="D2828">
        <v>49</v>
      </c>
      <c r="E2828">
        <v>7</v>
      </c>
      <c r="F2828" t="s">
        <v>4344</v>
      </c>
      <c r="G2828" t="s">
        <v>5584</v>
      </c>
      <c r="H2828">
        <v>20412</v>
      </c>
      <c r="I2828">
        <v>20465</v>
      </c>
      <c r="J2828">
        <v>20372</v>
      </c>
      <c r="K2828">
        <v>53</v>
      </c>
      <c r="L2828">
        <v>-93</v>
      </c>
      <c r="M2828">
        <v>57</v>
      </c>
      <c r="N2828">
        <v>233</v>
      </c>
      <c r="O2828">
        <v>60</v>
      </c>
      <c r="P2828">
        <v>238</v>
      </c>
      <c r="Q2828">
        <v>-3</v>
      </c>
      <c r="R2828">
        <v>-5</v>
      </c>
      <c r="S2828">
        <v>0</v>
      </c>
      <c r="T2828">
        <v>2</v>
      </c>
      <c r="U2828">
        <v>58</v>
      </c>
      <c r="V2828">
        <v>-93</v>
      </c>
      <c r="W2828">
        <v>58</v>
      </c>
      <c r="X2828">
        <v>-91</v>
      </c>
      <c r="Y2828">
        <v>-2</v>
      </c>
      <c r="Z2828">
        <v>3</v>
      </c>
      <c r="AA2828">
        <v>448</v>
      </c>
      <c r="AB2828">
        <v>448</v>
      </c>
      <c r="AC2828">
        <v>448</v>
      </c>
      <c r="AD2828">
        <v>11.411220217</v>
      </c>
      <c r="AE2828">
        <v>11.656096186999999</v>
      </c>
      <c r="AF2828">
        <v>-0.24487597</v>
      </c>
      <c r="AG2828">
        <v>9.7950388099999994E-2</v>
      </c>
      <c r="AH2828">
        <v>-4.5546930479999999</v>
      </c>
      <c r="AI2828">
        <v>-4.4567426599999997</v>
      </c>
    </row>
    <row r="2829" spans="1:35" x14ac:dyDescent="0.2">
      <c r="A2829">
        <v>50</v>
      </c>
      <c r="B2829">
        <v>4</v>
      </c>
      <c r="C2829">
        <v>8</v>
      </c>
      <c r="D2829">
        <v>49</v>
      </c>
      <c r="E2829">
        <v>9</v>
      </c>
      <c r="F2829" t="s">
        <v>4344</v>
      </c>
      <c r="G2829" t="s">
        <v>6218</v>
      </c>
      <c r="H2829">
        <v>935</v>
      </c>
      <c r="I2829">
        <v>952</v>
      </c>
      <c r="J2829">
        <v>976</v>
      </c>
      <c r="K2829">
        <v>17</v>
      </c>
      <c r="L2829">
        <v>24</v>
      </c>
      <c r="M2829">
        <v>5</v>
      </c>
      <c r="N2829">
        <v>9</v>
      </c>
      <c r="O2829">
        <v>3</v>
      </c>
      <c r="P2829">
        <v>7</v>
      </c>
      <c r="Q2829">
        <v>2</v>
      </c>
      <c r="R2829">
        <v>2</v>
      </c>
      <c r="S2829">
        <v>0</v>
      </c>
      <c r="T2829">
        <v>0</v>
      </c>
      <c r="U2829">
        <v>16</v>
      </c>
      <c r="V2829">
        <v>21</v>
      </c>
      <c r="W2829">
        <v>16</v>
      </c>
      <c r="X2829">
        <v>21</v>
      </c>
      <c r="Y2829">
        <v>-1</v>
      </c>
      <c r="Z2829">
        <v>1</v>
      </c>
      <c r="AA2829">
        <v>0</v>
      </c>
      <c r="AB2829">
        <v>0</v>
      </c>
      <c r="AC2829">
        <v>0</v>
      </c>
      <c r="AD2829">
        <v>9.3360995850999995</v>
      </c>
      <c r="AE2829">
        <v>7.2614107884000001</v>
      </c>
      <c r="AF2829">
        <v>2.0746887966999998</v>
      </c>
      <c r="AG2829">
        <v>0</v>
      </c>
      <c r="AH2829">
        <v>21.784232365000001</v>
      </c>
      <c r="AI2829">
        <v>21.784232365000001</v>
      </c>
    </row>
    <row r="2830" spans="1:35" x14ac:dyDescent="0.2">
      <c r="A2830">
        <v>50</v>
      </c>
      <c r="B2830">
        <v>4</v>
      </c>
      <c r="C2830">
        <v>8</v>
      </c>
      <c r="D2830">
        <v>49</v>
      </c>
      <c r="E2830">
        <v>11</v>
      </c>
      <c r="F2830" t="s">
        <v>4344</v>
      </c>
      <c r="G2830" t="s">
        <v>5124</v>
      </c>
      <c r="H2830">
        <v>362679</v>
      </c>
      <c r="I2830">
        <v>363492</v>
      </c>
      <c r="J2830">
        <v>367285</v>
      </c>
      <c r="K2830">
        <v>813</v>
      </c>
      <c r="L2830">
        <v>3793</v>
      </c>
      <c r="M2830">
        <v>1259</v>
      </c>
      <c r="N2830">
        <v>4781</v>
      </c>
      <c r="O2830">
        <v>614</v>
      </c>
      <c r="P2830">
        <v>2218</v>
      </c>
      <c r="Q2830">
        <v>645</v>
      </c>
      <c r="R2830">
        <v>2563</v>
      </c>
      <c r="S2830">
        <v>-2</v>
      </c>
      <c r="T2830">
        <v>41</v>
      </c>
      <c r="U2830">
        <v>140</v>
      </c>
      <c r="V2830">
        <v>1105</v>
      </c>
      <c r="W2830">
        <v>138</v>
      </c>
      <c r="X2830">
        <v>1146</v>
      </c>
      <c r="Y2830">
        <v>30</v>
      </c>
      <c r="Z2830">
        <v>84</v>
      </c>
      <c r="AA2830">
        <v>2887</v>
      </c>
      <c r="AB2830">
        <v>2887</v>
      </c>
      <c r="AC2830">
        <v>2887</v>
      </c>
      <c r="AD2830">
        <v>13.084702994000001</v>
      </c>
      <c r="AE2830">
        <v>6.0702512531000004</v>
      </c>
      <c r="AF2830">
        <v>7.0144517411000002</v>
      </c>
      <c r="AG2830">
        <v>0.1122093334</v>
      </c>
      <c r="AH2830">
        <v>3.0241783744999999</v>
      </c>
      <c r="AI2830">
        <v>3.1363877079</v>
      </c>
    </row>
    <row r="2831" spans="1:35" x14ac:dyDescent="0.2">
      <c r="A2831">
        <v>50</v>
      </c>
      <c r="B2831">
        <v>4</v>
      </c>
      <c r="C2831">
        <v>8</v>
      </c>
      <c r="D2831">
        <v>49</v>
      </c>
      <c r="E2831">
        <v>13</v>
      </c>
      <c r="F2831" t="s">
        <v>4344</v>
      </c>
      <c r="G2831" t="s">
        <v>6219</v>
      </c>
      <c r="H2831">
        <v>19596</v>
      </c>
      <c r="I2831">
        <v>19581</v>
      </c>
      <c r="J2831">
        <v>19790</v>
      </c>
      <c r="K2831">
        <v>-15</v>
      </c>
      <c r="L2831">
        <v>209</v>
      </c>
      <c r="M2831">
        <v>76</v>
      </c>
      <c r="N2831">
        <v>269</v>
      </c>
      <c r="O2831">
        <v>41</v>
      </c>
      <c r="P2831">
        <v>146</v>
      </c>
      <c r="Q2831">
        <v>35</v>
      </c>
      <c r="R2831">
        <v>123</v>
      </c>
      <c r="S2831">
        <v>0</v>
      </c>
      <c r="T2831">
        <v>1</v>
      </c>
      <c r="U2831">
        <v>-51</v>
      </c>
      <c r="V2831">
        <v>81</v>
      </c>
      <c r="W2831">
        <v>-51</v>
      </c>
      <c r="X2831">
        <v>82</v>
      </c>
      <c r="Y2831">
        <v>1</v>
      </c>
      <c r="Z2831">
        <v>4</v>
      </c>
      <c r="AA2831">
        <v>226</v>
      </c>
      <c r="AB2831">
        <v>226</v>
      </c>
      <c r="AC2831">
        <v>226</v>
      </c>
      <c r="AD2831">
        <v>13.664880242000001</v>
      </c>
      <c r="AE2831">
        <v>7.4166264508999999</v>
      </c>
      <c r="AF2831">
        <v>6.2482537908999998</v>
      </c>
      <c r="AG2831">
        <v>5.0798811300000003E-2</v>
      </c>
      <c r="AH2831">
        <v>4.1147037159000002</v>
      </c>
      <c r="AI2831">
        <v>4.1655025272000001</v>
      </c>
    </row>
    <row r="2832" spans="1:35" x14ac:dyDescent="0.2">
      <c r="A2832">
        <v>50</v>
      </c>
      <c r="B2832">
        <v>4</v>
      </c>
      <c r="C2832">
        <v>8</v>
      </c>
      <c r="D2832">
        <v>49</v>
      </c>
      <c r="E2832">
        <v>15</v>
      </c>
      <c r="F2832" t="s">
        <v>4344</v>
      </c>
      <c r="G2832" t="s">
        <v>6220</v>
      </c>
      <c r="H2832">
        <v>9825</v>
      </c>
      <c r="I2832">
        <v>9837</v>
      </c>
      <c r="J2832">
        <v>9967</v>
      </c>
      <c r="K2832">
        <v>12</v>
      </c>
      <c r="L2832">
        <v>130</v>
      </c>
      <c r="M2832">
        <v>25</v>
      </c>
      <c r="N2832">
        <v>114</v>
      </c>
      <c r="O2832">
        <v>29</v>
      </c>
      <c r="P2832">
        <v>101</v>
      </c>
      <c r="Q2832">
        <v>-4</v>
      </c>
      <c r="R2832">
        <v>13</v>
      </c>
      <c r="S2832">
        <v>0</v>
      </c>
      <c r="T2832">
        <v>3</v>
      </c>
      <c r="U2832">
        <v>16</v>
      </c>
      <c r="V2832">
        <v>115</v>
      </c>
      <c r="W2832">
        <v>16</v>
      </c>
      <c r="X2832">
        <v>118</v>
      </c>
      <c r="Y2832">
        <v>0</v>
      </c>
      <c r="Z2832">
        <v>-1</v>
      </c>
      <c r="AA2832">
        <v>26</v>
      </c>
      <c r="AB2832">
        <v>26</v>
      </c>
      <c r="AC2832">
        <v>26</v>
      </c>
      <c r="AD2832">
        <v>11.512825692</v>
      </c>
      <c r="AE2832">
        <v>10.199959604</v>
      </c>
      <c r="AF2832">
        <v>1.3128660877</v>
      </c>
      <c r="AG2832">
        <v>0.30296909719999998</v>
      </c>
      <c r="AH2832">
        <v>11.613815390999999</v>
      </c>
      <c r="AI2832">
        <v>11.916784487999999</v>
      </c>
    </row>
    <row r="2833" spans="1:35" x14ac:dyDescent="0.2">
      <c r="A2833">
        <v>50</v>
      </c>
      <c r="B2833">
        <v>4</v>
      </c>
      <c r="C2833">
        <v>8</v>
      </c>
      <c r="D2833">
        <v>49</v>
      </c>
      <c r="E2833">
        <v>17</v>
      </c>
      <c r="F2833" t="s">
        <v>4344</v>
      </c>
      <c r="G2833" t="s">
        <v>4780</v>
      </c>
      <c r="H2833">
        <v>5083</v>
      </c>
      <c r="I2833">
        <v>5090</v>
      </c>
      <c r="J2833">
        <v>5129</v>
      </c>
      <c r="K2833">
        <v>7</v>
      </c>
      <c r="L2833">
        <v>39</v>
      </c>
      <c r="M2833">
        <v>14</v>
      </c>
      <c r="N2833">
        <v>52</v>
      </c>
      <c r="O2833">
        <v>11</v>
      </c>
      <c r="P2833">
        <v>53</v>
      </c>
      <c r="Q2833">
        <v>3</v>
      </c>
      <c r="R2833">
        <v>-1</v>
      </c>
      <c r="S2833">
        <v>0</v>
      </c>
      <c r="T2833">
        <v>1</v>
      </c>
      <c r="U2833">
        <v>6</v>
      </c>
      <c r="V2833">
        <v>37</v>
      </c>
      <c r="W2833">
        <v>6</v>
      </c>
      <c r="X2833">
        <v>38</v>
      </c>
      <c r="Y2833">
        <v>-2</v>
      </c>
      <c r="Z2833">
        <v>2</v>
      </c>
      <c r="AA2833">
        <v>171</v>
      </c>
      <c r="AB2833">
        <v>171</v>
      </c>
      <c r="AC2833">
        <v>171</v>
      </c>
      <c r="AD2833">
        <v>10.177121049</v>
      </c>
      <c r="AE2833">
        <v>10.372834915</v>
      </c>
      <c r="AF2833">
        <v>-0.19571386599999999</v>
      </c>
      <c r="AG2833">
        <v>0.19571386630000001</v>
      </c>
      <c r="AH2833">
        <v>7.2414130540999997</v>
      </c>
      <c r="AI2833">
        <v>7.4371269203999999</v>
      </c>
    </row>
    <row r="2834" spans="1:35" x14ac:dyDescent="0.2">
      <c r="A2834">
        <v>50</v>
      </c>
      <c r="B2834">
        <v>4</v>
      </c>
      <c r="C2834">
        <v>8</v>
      </c>
      <c r="D2834">
        <v>49</v>
      </c>
      <c r="E2834">
        <v>19</v>
      </c>
      <c r="F2834" t="s">
        <v>4344</v>
      </c>
      <c r="G2834" t="s">
        <v>4782</v>
      </c>
      <c r="H2834">
        <v>9669</v>
      </c>
      <c r="I2834">
        <v>9681</v>
      </c>
      <c r="J2834">
        <v>9663</v>
      </c>
      <c r="K2834">
        <v>12</v>
      </c>
      <c r="L2834">
        <v>-18</v>
      </c>
      <c r="M2834">
        <v>28</v>
      </c>
      <c r="N2834">
        <v>93</v>
      </c>
      <c r="O2834">
        <v>18</v>
      </c>
      <c r="P2834">
        <v>74</v>
      </c>
      <c r="Q2834">
        <v>10</v>
      </c>
      <c r="R2834">
        <v>19</v>
      </c>
      <c r="S2834">
        <v>0</v>
      </c>
      <c r="T2834">
        <v>0</v>
      </c>
      <c r="U2834">
        <v>1</v>
      </c>
      <c r="V2834">
        <v>-35</v>
      </c>
      <c r="W2834">
        <v>1</v>
      </c>
      <c r="X2834">
        <v>-35</v>
      </c>
      <c r="Y2834">
        <v>1</v>
      </c>
      <c r="Z2834">
        <v>-2</v>
      </c>
      <c r="AA2834">
        <v>107</v>
      </c>
      <c r="AB2834">
        <v>107</v>
      </c>
      <c r="AC2834">
        <v>107</v>
      </c>
      <c r="AD2834">
        <v>9.6153846154</v>
      </c>
      <c r="AE2834">
        <v>7.6509511992999997</v>
      </c>
      <c r="AF2834">
        <v>1.9644334160000001</v>
      </c>
      <c r="AG2834">
        <v>0</v>
      </c>
      <c r="AH2834">
        <v>-3.618693135</v>
      </c>
      <c r="AI2834">
        <v>-3.618693135</v>
      </c>
    </row>
    <row r="2835" spans="1:35" x14ac:dyDescent="0.2">
      <c r="A2835">
        <v>50</v>
      </c>
      <c r="B2835">
        <v>4</v>
      </c>
      <c r="C2835">
        <v>8</v>
      </c>
      <c r="D2835">
        <v>49</v>
      </c>
      <c r="E2835">
        <v>21</v>
      </c>
      <c r="F2835" t="s">
        <v>4344</v>
      </c>
      <c r="G2835" t="s">
        <v>5407</v>
      </c>
      <c r="H2835">
        <v>57289</v>
      </c>
      <c r="I2835">
        <v>57640</v>
      </c>
      <c r="J2835">
        <v>60519</v>
      </c>
      <c r="K2835">
        <v>351</v>
      </c>
      <c r="L2835">
        <v>2879</v>
      </c>
      <c r="M2835">
        <v>194</v>
      </c>
      <c r="N2835">
        <v>804</v>
      </c>
      <c r="O2835">
        <v>115</v>
      </c>
      <c r="P2835">
        <v>403</v>
      </c>
      <c r="Q2835">
        <v>79</v>
      </c>
      <c r="R2835">
        <v>401</v>
      </c>
      <c r="S2835">
        <v>0</v>
      </c>
      <c r="T2835">
        <v>7</v>
      </c>
      <c r="U2835">
        <v>269</v>
      </c>
      <c r="V2835">
        <v>2505</v>
      </c>
      <c r="W2835">
        <v>269</v>
      </c>
      <c r="X2835">
        <v>2512</v>
      </c>
      <c r="Y2835">
        <v>3</v>
      </c>
      <c r="Z2835">
        <v>-34</v>
      </c>
      <c r="AA2835">
        <v>1107</v>
      </c>
      <c r="AB2835">
        <v>1107</v>
      </c>
      <c r="AC2835">
        <v>1107</v>
      </c>
      <c r="AD2835">
        <v>13.608781388000001</v>
      </c>
      <c r="AE2835">
        <v>6.8213170389000002</v>
      </c>
      <c r="AF2835">
        <v>6.7874643489000004</v>
      </c>
      <c r="AG2835">
        <v>0.1184844151</v>
      </c>
      <c r="AH2835">
        <v>42.400494248999998</v>
      </c>
      <c r="AI2835">
        <v>42.518978664000002</v>
      </c>
    </row>
    <row r="2836" spans="1:35" x14ac:dyDescent="0.2">
      <c r="A2836">
        <v>50</v>
      </c>
      <c r="B2836">
        <v>4</v>
      </c>
      <c r="C2836">
        <v>8</v>
      </c>
      <c r="D2836">
        <v>49</v>
      </c>
      <c r="E2836">
        <v>23</v>
      </c>
      <c r="F2836" t="s">
        <v>4344</v>
      </c>
      <c r="G2836" t="s">
        <v>6221</v>
      </c>
      <c r="H2836">
        <v>11786</v>
      </c>
      <c r="I2836">
        <v>11824</v>
      </c>
      <c r="J2836">
        <v>12155</v>
      </c>
      <c r="K2836">
        <v>38</v>
      </c>
      <c r="L2836">
        <v>331</v>
      </c>
      <c r="M2836">
        <v>54</v>
      </c>
      <c r="N2836">
        <v>174</v>
      </c>
      <c r="O2836">
        <v>21</v>
      </c>
      <c r="P2836">
        <v>98</v>
      </c>
      <c r="Q2836">
        <v>33</v>
      </c>
      <c r="R2836">
        <v>76</v>
      </c>
      <c r="S2836">
        <v>0</v>
      </c>
      <c r="T2836">
        <v>1</v>
      </c>
      <c r="U2836">
        <v>5</v>
      </c>
      <c r="V2836">
        <v>256</v>
      </c>
      <c r="W2836">
        <v>5</v>
      </c>
      <c r="X2836">
        <v>257</v>
      </c>
      <c r="Y2836">
        <v>0</v>
      </c>
      <c r="Z2836">
        <v>-2</v>
      </c>
      <c r="AA2836">
        <v>65</v>
      </c>
      <c r="AB2836">
        <v>65</v>
      </c>
      <c r="AC2836">
        <v>65</v>
      </c>
      <c r="AD2836">
        <v>14.512698610999999</v>
      </c>
      <c r="AE2836">
        <v>8.1738187580999995</v>
      </c>
      <c r="AF2836">
        <v>6.3388798531999999</v>
      </c>
      <c r="AG2836">
        <v>8.3406313900000001E-2</v>
      </c>
      <c r="AH2836">
        <v>21.352016347999999</v>
      </c>
      <c r="AI2836">
        <v>21.435422661</v>
      </c>
    </row>
    <row r="2837" spans="1:35" x14ac:dyDescent="0.2">
      <c r="A2837">
        <v>50</v>
      </c>
      <c r="B2837">
        <v>4</v>
      </c>
      <c r="C2837">
        <v>8</v>
      </c>
      <c r="D2837">
        <v>49</v>
      </c>
      <c r="E2837">
        <v>25</v>
      </c>
      <c r="F2837" t="s">
        <v>4344</v>
      </c>
      <c r="G2837" t="s">
        <v>5040</v>
      </c>
      <c r="H2837">
        <v>7667</v>
      </c>
      <c r="I2837">
        <v>7673</v>
      </c>
      <c r="J2837">
        <v>7992</v>
      </c>
      <c r="K2837">
        <v>6</v>
      </c>
      <c r="L2837">
        <v>319</v>
      </c>
      <c r="M2837">
        <v>19</v>
      </c>
      <c r="N2837">
        <v>85</v>
      </c>
      <c r="O2837">
        <v>24</v>
      </c>
      <c r="P2837">
        <v>67</v>
      </c>
      <c r="Q2837">
        <v>-5</v>
      </c>
      <c r="R2837">
        <v>18</v>
      </c>
      <c r="S2837">
        <v>0</v>
      </c>
      <c r="T2837">
        <v>-1</v>
      </c>
      <c r="U2837">
        <v>11</v>
      </c>
      <c r="V2837">
        <v>307</v>
      </c>
      <c r="W2837">
        <v>11</v>
      </c>
      <c r="X2837">
        <v>306</v>
      </c>
      <c r="Y2837">
        <v>0</v>
      </c>
      <c r="Z2837">
        <v>-5</v>
      </c>
      <c r="AA2837">
        <v>226</v>
      </c>
      <c r="AB2837">
        <v>226</v>
      </c>
      <c r="AC2837">
        <v>226</v>
      </c>
      <c r="AD2837">
        <v>10.852218321000001</v>
      </c>
      <c r="AE2837">
        <v>8.5541015001999998</v>
      </c>
      <c r="AF2837">
        <v>2.2981168208999998</v>
      </c>
      <c r="AG2837">
        <v>-0.12767315700000001</v>
      </c>
      <c r="AH2837">
        <v>39.195659112999998</v>
      </c>
      <c r="AI2837">
        <v>39.067985956000001</v>
      </c>
    </row>
    <row r="2838" spans="1:35" x14ac:dyDescent="0.2">
      <c r="A2838">
        <v>50</v>
      </c>
      <c r="B2838">
        <v>4</v>
      </c>
      <c r="C2838">
        <v>8</v>
      </c>
      <c r="D2838">
        <v>49</v>
      </c>
      <c r="E2838">
        <v>27</v>
      </c>
      <c r="F2838" t="s">
        <v>4344</v>
      </c>
      <c r="G2838" t="s">
        <v>6222</v>
      </c>
      <c r="H2838">
        <v>12975</v>
      </c>
      <c r="I2838">
        <v>13015</v>
      </c>
      <c r="J2838">
        <v>13164</v>
      </c>
      <c r="K2838">
        <v>40</v>
      </c>
      <c r="L2838">
        <v>149</v>
      </c>
      <c r="M2838">
        <v>45</v>
      </c>
      <c r="N2838">
        <v>184</v>
      </c>
      <c r="O2838">
        <v>43</v>
      </c>
      <c r="P2838">
        <v>131</v>
      </c>
      <c r="Q2838">
        <v>2</v>
      </c>
      <c r="R2838">
        <v>53</v>
      </c>
      <c r="S2838">
        <v>0</v>
      </c>
      <c r="T2838">
        <v>1</v>
      </c>
      <c r="U2838">
        <v>38</v>
      </c>
      <c r="V2838">
        <v>95</v>
      </c>
      <c r="W2838">
        <v>38</v>
      </c>
      <c r="X2838">
        <v>96</v>
      </c>
      <c r="Y2838">
        <v>0</v>
      </c>
      <c r="Z2838">
        <v>0</v>
      </c>
      <c r="AA2838">
        <v>135</v>
      </c>
      <c r="AB2838">
        <v>135</v>
      </c>
      <c r="AC2838">
        <v>135</v>
      </c>
      <c r="AD2838">
        <v>14.057068642999999</v>
      </c>
      <c r="AE2838">
        <v>10.008021697</v>
      </c>
      <c r="AF2838">
        <v>4.0490469459999998</v>
      </c>
      <c r="AG2838">
        <v>7.6397112200000006E-2</v>
      </c>
      <c r="AH2838">
        <v>7.257725658</v>
      </c>
      <c r="AI2838">
        <v>7.3341227701999996</v>
      </c>
    </row>
    <row r="2839" spans="1:35" x14ac:dyDescent="0.2">
      <c r="A2839">
        <v>50</v>
      </c>
      <c r="B2839">
        <v>4</v>
      </c>
      <c r="C2839">
        <v>8</v>
      </c>
      <c r="D2839">
        <v>49</v>
      </c>
      <c r="E2839">
        <v>29</v>
      </c>
      <c r="F2839" t="s">
        <v>4344</v>
      </c>
      <c r="G2839" t="s">
        <v>4611</v>
      </c>
      <c r="H2839">
        <v>12295</v>
      </c>
      <c r="I2839">
        <v>12392</v>
      </c>
      <c r="J2839">
        <v>12657</v>
      </c>
      <c r="K2839">
        <v>97</v>
      </c>
      <c r="L2839">
        <v>265</v>
      </c>
      <c r="M2839">
        <v>45</v>
      </c>
      <c r="N2839">
        <v>124</v>
      </c>
      <c r="O2839">
        <v>17</v>
      </c>
      <c r="P2839">
        <v>70</v>
      </c>
      <c r="Q2839">
        <v>28</v>
      </c>
      <c r="R2839">
        <v>54</v>
      </c>
      <c r="S2839">
        <v>0</v>
      </c>
      <c r="T2839">
        <v>1</v>
      </c>
      <c r="U2839">
        <v>69</v>
      </c>
      <c r="V2839">
        <v>213</v>
      </c>
      <c r="W2839">
        <v>69</v>
      </c>
      <c r="X2839">
        <v>214</v>
      </c>
      <c r="Y2839">
        <v>0</v>
      </c>
      <c r="Z2839">
        <v>-3</v>
      </c>
      <c r="AA2839">
        <v>0</v>
      </c>
      <c r="AB2839">
        <v>0</v>
      </c>
      <c r="AC2839">
        <v>0</v>
      </c>
      <c r="AD2839">
        <v>9.9005948340999996</v>
      </c>
      <c r="AE2839">
        <v>5.5890454709000004</v>
      </c>
      <c r="AF2839">
        <v>4.3115493632000002</v>
      </c>
      <c r="AG2839">
        <v>7.9843506699999997E-2</v>
      </c>
      <c r="AH2839">
        <v>17.006666933000002</v>
      </c>
      <c r="AI2839">
        <v>17.086510440000001</v>
      </c>
    </row>
    <row r="2840" spans="1:35" x14ac:dyDescent="0.2">
      <c r="A2840">
        <v>50</v>
      </c>
      <c r="B2840">
        <v>4</v>
      </c>
      <c r="C2840">
        <v>8</v>
      </c>
      <c r="D2840">
        <v>49</v>
      </c>
      <c r="E2840">
        <v>31</v>
      </c>
      <c r="F2840" t="s">
        <v>4344</v>
      </c>
      <c r="G2840" t="s">
        <v>6223</v>
      </c>
      <c r="H2840">
        <v>1438</v>
      </c>
      <c r="I2840">
        <v>1437</v>
      </c>
      <c r="J2840">
        <v>1487</v>
      </c>
      <c r="K2840">
        <v>-1</v>
      </c>
      <c r="L2840">
        <v>50</v>
      </c>
      <c r="M2840">
        <v>4</v>
      </c>
      <c r="N2840">
        <v>16</v>
      </c>
      <c r="O2840">
        <v>2</v>
      </c>
      <c r="P2840">
        <v>14</v>
      </c>
      <c r="Q2840">
        <v>2</v>
      </c>
      <c r="R2840">
        <v>2</v>
      </c>
      <c r="S2840">
        <v>0</v>
      </c>
      <c r="T2840">
        <v>0</v>
      </c>
      <c r="U2840">
        <v>-2</v>
      </c>
      <c r="V2840">
        <v>49</v>
      </c>
      <c r="W2840">
        <v>-2</v>
      </c>
      <c r="X2840">
        <v>49</v>
      </c>
      <c r="Y2840">
        <v>-1</v>
      </c>
      <c r="Z2840">
        <v>-1</v>
      </c>
      <c r="AA2840">
        <v>37</v>
      </c>
      <c r="AB2840">
        <v>37</v>
      </c>
      <c r="AC2840">
        <v>37</v>
      </c>
      <c r="AD2840">
        <v>10.943912449000001</v>
      </c>
      <c r="AE2840">
        <v>9.5759233926</v>
      </c>
      <c r="AF2840">
        <v>1.3679890561000001</v>
      </c>
      <c r="AG2840">
        <v>0</v>
      </c>
      <c r="AH2840">
        <v>33.515731873999997</v>
      </c>
      <c r="AI2840">
        <v>33.515731873999997</v>
      </c>
    </row>
    <row r="2841" spans="1:35" x14ac:dyDescent="0.2">
      <c r="A2841">
        <v>50</v>
      </c>
      <c r="B2841">
        <v>4</v>
      </c>
      <c r="C2841">
        <v>8</v>
      </c>
      <c r="D2841">
        <v>49</v>
      </c>
      <c r="E2841">
        <v>33</v>
      </c>
      <c r="F2841" t="s">
        <v>4344</v>
      </c>
      <c r="G2841" t="s">
        <v>6224</v>
      </c>
      <c r="H2841">
        <v>2510</v>
      </c>
      <c r="I2841">
        <v>2504</v>
      </c>
      <c r="J2841">
        <v>2597</v>
      </c>
      <c r="K2841">
        <v>-6</v>
      </c>
      <c r="L2841">
        <v>93</v>
      </c>
      <c r="M2841">
        <v>8</v>
      </c>
      <c r="N2841">
        <v>30</v>
      </c>
      <c r="O2841">
        <v>5</v>
      </c>
      <c r="P2841">
        <v>11</v>
      </c>
      <c r="Q2841">
        <v>3</v>
      </c>
      <c r="R2841">
        <v>19</v>
      </c>
      <c r="S2841">
        <v>0</v>
      </c>
      <c r="T2841">
        <v>0</v>
      </c>
      <c r="U2841">
        <v>-9</v>
      </c>
      <c r="V2841">
        <v>76</v>
      </c>
      <c r="W2841">
        <v>-9</v>
      </c>
      <c r="X2841">
        <v>76</v>
      </c>
      <c r="Y2841">
        <v>0</v>
      </c>
      <c r="Z2841">
        <v>-2</v>
      </c>
      <c r="AA2841">
        <v>1</v>
      </c>
      <c r="AB2841">
        <v>1</v>
      </c>
      <c r="AC2841">
        <v>1</v>
      </c>
      <c r="AD2841">
        <v>11.76239953</v>
      </c>
      <c r="AE2841">
        <v>4.3128798274999998</v>
      </c>
      <c r="AF2841">
        <v>7.4495197019999999</v>
      </c>
      <c r="AG2841">
        <v>0</v>
      </c>
      <c r="AH2841">
        <v>29.798078808</v>
      </c>
      <c r="AI2841">
        <v>29.798078808</v>
      </c>
    </row>
    <row r="2842" spans="1:35" x14ac:dyDescent="0.2">
      <c r="A2842">
        <v>50</v>
      </c>
      <c r="B2842">
        <v>4</v>
      </c>
      <c r="C2842">
        <v>8</v>
      </c>
      <c r="D2842">
        <v>49</v>
      </c>
      <c r="E2842">
        <v>35</v>
      </c>
      <c r="F2842" t="s">
        <v>4344</v>
      </c>
      <c r="G2842" t="s">
        <v>6225</v>
      </c>
      <c r="H2842">
        <v>1185238</v>
      </c>
      <c r="I2842">
        <v>1186236</v>
      </c>
      <c r="J2842">
        <v>1186421</v>
      </c>
      <c r="K2842">
        <v>998</v>
      </c>
      <c r="L2842">
        <v>185</v>
      </c>
      <c r="M2842">
        <v>3851</v>
      </c>
      <c r="N2842">
        <v>15156</v>
      </c>
      <c r="O2842">
        <v>2075</v>
      </c>
      <c r="P2842">
        <v>8357</v>
      </c>
      <c r="Q2842">
        <v>1776</v>
      </c>
      <c r="R2842">
        <v>6799</v>
      </c>
      <c r="S2842">
        <v>54</v>
      </c>
      <c r="T2842">
        <v>688</v>
      </c>
      <c r="U2842">
        <v>-899</v>
      </c>
      <c r="V2842">
        <v>-7447</v>
      </c>
      <c r="W2842">
        <v>-845</v>
      </c>
      <c r="X2842">
        <v>-6759</v>
      </c>
      <c r="Y2842">
        <v>67</v>
      </c>
      <c r="Z2842">
        <v>145</v>
      </c>
      <c r="AA2842">
        <v>14722</v>
      </c>
      <c r="AB2842">
        <v>14722</v>
      </c>
      <c r="AC2842">
        <v>14722</v>
      </c>
      <c r="AD2842">
        <v>12.775550785</v>
      </c>
      <c r="AE2842">
        <v>7.0444231931000001</v>
      </c>
      <c r="AF2842">
        <v>5.7311275924</v>
      </c>
      <c r="AG2842">
        <v>0.57994054770000003</v>
      </c>
      <c r="AH2842">
        <v>-6.2773506660000002</v>
      </c>
      <c r="AI2842">
        <v>-5.6974101189999997</v>
      </c>
    </row>
    <row r="2843" spans="1:35" x14ac:dyDescent="0.2">
      <c r="A2843">
        <v>50</v>
      </c>
      <c r="B2843">
        <v>4</v>
      </c>
      <c r="C2843">
        <v>8</v>
      </c>
      <c r="D2843">
        <v>49</v>
      </c>
      <c r="E2843">
        <v>37</v>
      </c>
      <c r="F2843" t="s">
        <v>4344</v>
      </c>
      <c r="G2843" t="s">
        <v>4806</v>
      </c>
      <c r="H2843">
        <v>14518</v>
      </c>
      <c r="I2843">
        <v>14525</v>
      </c>
      <c r="J2843">
        <v>14489</v>
      </c>
      <c r="K2843">
        <v>7</v>
      </c>
      <c r="L2843">
        <v>-36</v>
      </c>
      <c r="M2843">
        <v>47</v>
      </c>
      <c r="N2843">
        <v>154</v>
      </c>
      <c r="O2843">
        <v>44</v>
      </c>
      <c r="P2843">
        <v>176</v>
      </c>
      <c r="Q2843">
        <v>3</v>
      </c>
      <c r="R2843">
        <v>-22</v>
      </c>
      <c r="S2843">
        <v>0</v>
      </c>
      <c r="T2843">
        <v>0</v>
      </c>
      <c r="U2843">
        <v>4</v>
      </c>
      <c r="V2843">
        <v>-18</v>
      </c>
      <c r="W2843">
        <v>4</v>
      </c>
      <c r="X2843">
        <v>-18</v>
      </c>
      <c r="Y2843">
        <v>0</v>
      </c>
      <c r="Z2843">
        <v>4</v>
      </c>
      <c r="AA2843">
        <v>218</v>
      </c>
      <c r="AB2843">
        <v>218</v>
      </c>
      <c r="AC2843">
        <v>218</v>
      </c>
      <c r="AD2843">
        <v>10.615564900000001</v>
      </c>
      <c r="AE2843">
        <v>12.132074170999999</v>
      </c>
      <c r="AF2843">
        <v>-1.5165092710000001</v>
      </c>
      <c r="AG2843">
        <v>0</v>
      </c>
      <c r="AH2843">
        <v>-1.2407803129999999</v>
      </c>
      <c r="AI2843">
        <v>-1.2407803129999999</v>
      </c>
    </row>
    <row r="2844" spans="1:35" x14ac:dyDescent="0.2">
      <c r="A2844">
        <v>50</v>
      </c>
      <c r="B2844">
        <v>4</v>
      </c>
      <c r="C2844">
        <v>8</v>
      </c>
      <c r="D2844">
        <v>49</v>
      </c>
      <c r="E2844">
        <v>39</v>
      </c>
      <c r="F2844" t="s">
        <v>4344</v>
      </c>
      <c r="G2844" t="s">
        <v>6226</v>
      </c>
      <c r="H2844">
        <v>28437</v>
      </c>
      <c r="I2844">
        <v>28508</v>
      </c>
      <c r="J2844">
        <v>29106</v>
      </c>
      <c r="K2844">
        <v>71</v>
      </c>
      <c r="L2844">
        <v>598</v>
      </c>
      <c r="M2844">
        <v>90</v>
      </c>
      <c r="N2844">
        <v>364</v>
      </c>
      <c r="O2844">
        <v>70</v>
      </c>
      <c r="P2844">
        <v>248</v>
      </c>
      <c r="Q2844">
        <v>20</v>
      </c>
      <c r="R2844">
        <v>116</v>
      </c>
      <c r="S2844">
        <v>1</v>
      </c>
      <c r="T2844">
        <v>1</v>
      </c>
      <c r="U2844">
        <v>49</v>
      </c>
      <c r="V2844">
        <v>485</v>
      </c>
      <c r="W2844">
        <v>50</v>
      </c>
      <c r="X2844">
        <v>486</v>
      </c>
      <c r="Y2844">
        <v>1</v>
      </c>
      <c r="Z2844">
        <v>-4</v>
      </c>
      <c r="AA2844">
        <v>2533</v>
      </c>
      <c r="AB2844">
        <v>2533</v>
      </c>
      <c r="AC2844">
        <v>2533</v>
      </c>
      <c r="AD2844">
        <v>12.635817683000001</v>
      </c>
      <c r="AE2844">
        <v>8.6090186413000005</v>
      </c>
      <c r="AF2844">
        <v>4.0267990419000004</v>
      </c>
      <c r="AG2844">
        <v>3.4713784800000001E-2</v>
      </c>
      <c r="AH2844">
        <v>16.836185649000001</v>
      </c>
      <c r="AI2844">
        <v>16.870899433999998</v>
      </c>
    </row>
    <row r="2845" spans="1:35" x14ac:dyDescent="0.2">
      <c r="A2845">
        <v>50</v>
      </c>
      <c r="B2845">
        <v>4</v>
      </c>
      <c r="C2845">
        <v>8</v>
      </c>
      <c r="D2845">
        <v>49</v>
      </c>
      <c r="E2845">
        <v>41</v>
      </c>
      <c r="F2845" t="s">
        <v>4344</v>
      </c>
      <c r="G2845" t="s">
        <v>4693</v>
      </c>
      <c r="H2845">
        <v>21522</v>
      </c>
      <c r="I2845">
        <v>21546</v>
      </c>
      <c r="J2845">
        <v>21906</v>
      </c>
      <c r="K2845">
        <v>24</v>
      </c>
      <c r="L2845">
        <v>360</v>
      </c>
      <c r="M2845">
        <v>69</v>
      </c>
      <c r="N2845">
        <v>273</v>
      </c>
      <c r="O2845">
        <v>60</v>
      </c>
      <c r="P2845">
        <v>232</v>
      </c>
      <c r="Q2845">
        <v>9</v>
      </c>
      <c r="R2845">
        <v>41</v>
      </c>
      <c r="S2845">
        <v>0</v>
      </c>
      <c r="T2845">
        <v>0</v>
      </c>
      <c r="U2845">
        <v>16</v>
      </c>
      <c r="V2845">
        <v>320</v>
      </c>
      <c r="W2845">
        <v>16</v>
      </c>
      <c r="X2845">
        <v>320</v>
      </c>
      <c r="Y2845">
        <v>-1</v>
      </c>
      <c r="Z2845">
        <v>-1</v>
      </c>
      <c r="AA2845">
        <v>248</v>
      </c>
      <c r="AB2845">
        <v>248</v>
      </c>
      <c r="AC2845">
        <v>248</v>
      </c>
      <c r="AD2845">
        <v>12.565589616</v>
      </c>
      <c r="AE2845">
        <v>10.678449784</v>
      </c>
      <c r="AF2845">
        <v>1.8871398324999999</v>
      </c>
      <c r="AG2845">
        <v>0</v>
      </c>
      <c r="AH2845">
        <v>14.728896253</v>
      </c>
      <c r="AI2845">
        <v>14.728896253</v>
      </c>
    </row>
    <row r="2846" spans="1:35" x14ac:dyDescent="0.2">
      <c r="A2846">
        <v>50</v>
      </c>
      <c r="B2846">
        <v>4</v>
      </c>
      <c r="C2846">
        <v>8</v>
      </c>
      <c r="D2846">
        <v>49</v>
      </c>
      <c r="E2846">
        <v>43</v>
      </c>
      <c r="F2846" t="s">
        <v>4344</v>
      </c>
      <c r="G2846" t="s">
        <v>4809</v>
      </c>
      <c r="H2846">
        <v>42357</v>
      </c>
      <c r="I2846">
        <v>42452</v>
      </c>
      <c r="J2846">
        <v>43093</v>
      </c>
      <c r="K2846">
        <v>95</v>
      </c>
      <c r="L2846">
        <v>641</v>
      </c>
      <c r="M2846">
        <v>91</v>
      </c>
      <c r="N2846">
        <v>396</v>
      </c>
      <c r="O2846">
        <v>38</v>
      </c>
      <c r="P2846">
        <v>218</v>
      </c>
      <c r="Q2846">
        <v>53</v>
      </c>
      <c r="R2846">
        <v>178</v>
      </c>
      <c r="S2846">
        <v>-2</v>
      </c>
      <c r="T2846">
        <v>24</v>
      </c>
      <c r="U2846">
        <v>42</v>
      </c>
      <c r="V2846">
        <v>441</v>
      </c>
      <c r="W2846">
        <v>40</v>
      </c>
      <c r="X2846">
        <v>465</v>
      </c>
      <c r="Y2846">
        <v>2</v>
      </c>
      <c r="Z2846">
        <v>-2</v>
      </c>
      <c r="AA2846">
        <v>80</v>
      </c>
      <c r="AB2846">
        <v>80</v>
      </c>
      <c r="AC2846">
        <v>80</v>
      </c>
      <c r="AD2846">
        <v>9.2582851130999995</v>
      </c>
      <c r="AE2846">
        <v>5.0967327137999998</v>
      </c>
      <c r="AF2846">
        <v>4.1615523992999996</v>
      </c>
      <c r="AG2846">
        <v>0.56110818870000001</v>
      </c>
      <c r="AH2846">
        <v>10.310362967</v>
      </c>
      <c r="AI2846">
        <v>10.871471156</v>
      </c>
    </row>
    <row r="2847" spans="1:35" x14ac:dyDescent="0.2">
      <c r="A2847">
        <v>50</v>
      </c>
      <c r="B2847">
        <v>4</v>
      </c>
      <c r="C2847">
        <v>8</v>
      </c>
      <c r="D2847">
        <v>49</v>
      </c>
      <c r="E2847">
        <v>45</v>
      </c>
      <c r="F2847" t="s">
        <v>4344</v>
      </c>
      <c r="G2847" t="s">
        <v>6227</v>
      </c>
      <c r="H2847">
        <v>72698</v>
      </c>
      <c r="I2847">
        <v>73281</v>
      </c>
      <c r="J2847">
        <v>76640</v>
      </c>
      <c r="K2847">
        <v>583</v>
      </c>
      <c r="L2847">
        <v>3359</v>
      </c>
      <c r="M2847">
        <v>246</v>
      </c>
      <c r="N2847">
        <v>989</v>
      </c>
      <c r="O2847">
        <v>116</v>
      </c>
      <c r="P2847">
        <v>424</v>
      </c>
      <c r="Q2847">
        <v>130</v>
      </c>
      <c r="R2847">
        <v>565</v>
      </c>
      <c r="S2847">
        <v>0</v>
      </c>
      <c r="T2847">
        <v>18</v>
      </c>
      <c r="U2847">
        <v>445</v>
      </c>
      <c r="V2847">
        <v>2818</v>
      </c>
      <c r="W2847">
        <v>445</v>
      </c>
      <c r="X2847">
        <v>2836</v>
      </c>
      <c r="Y2847">
        <v>8</v>
      </c>
      <c r="Z2847">
        <v>-42</v>
      </c>
      <c r="AA2847">
        <v>229</v>
      </c>
      <c r="AB2847">
        <v>229</v>
      </c>
      <c r="AC2847">
        <v>229</v>
      </c>
      <c r="AD2847">
        <v>13.193615304</v>
      </c>
      <c r="AE2847">
        <v>5.6563123245</v>
      </c>
      <c r="AF2847">
        <v>7.5373029795999997</v>
      </c>
      <c r="AG2847">
        <v>0.2401264666</v>
      </c>
      <c r="AH2847">
        <v>37.593132382999997</v>
      </c>
      <c r="AI2847">
        <v>37.83325885</v>
      </c>
    </row>
    <row r="2848" spans="1:35" x14ac:dyDescent="0.2">
      <c r="A2848">
        <v>50</v>
      </c>
      <c r="B2848">
        <v>4</v>
      </c>
      <c r="C2848">
        <v>8</v>
      </c>
      <c r="D2848">
        <v>49</v>
      </c>
      <c r="E2848">
        <v>47</v>
      </c>
      <c r="F2848" t="s">
        <v>4344</v>
      </c>
      <c r="G2848" t="s">
        <v>6228</v>
      </c>
      <c r="H2848">
        <v>35620</v>
      </c>
      <c r="I2848">
        <v>35618</v>
      </c>
      <c r="J2848">
        <v>36204</v>
      </c>
      <c r="K2848">
        <v>-2</v>
      </c>
      <c r="L2848">
        <v>586</v>
      </c>
      <c r="M2848">
        <v>126</v>
      </c>
      <c r="N2848">
        <v>525</v>
      </c>
      <c r="O2848">
        <v>94</v>
      </c>
      <c r="P2848">
        <v>283</v>
      </c>
      <c r="Q2848">
        <v>32</v>
      </c>
      <c r="R2848">
        <v>242</v>
      </c>
      <c r="S2848">
        <v>0</v>
      </c>
      <c r="T2848">
        <v>10</v>
      </c>
      <c r="U2848">
        <v>-37</v>
      </c>
      <c r="V2848">
        <v>330</v>
      </c>
      <c r="W2848">
        <v>-37</v>
      </c>
      <c r="X2848">
        <v>340</v>
      </c>
      <c r="Y2848">
        <v>3</v>
      </c>
      <c r="Z2848">
        <v>4</v>
      </c>
      <c r="AA2848">
        <v>214</v>
      </c>
      <c r="AB2848">
        <v>214</v>
      </c>
      <c r="AC2848">
        <v>214</v>
      </c>
      <c r="AD2848">
        <v>14.619475927</v>
      </c>
      <c r="AE2848">
        <v>7.8805936900000004</v>
      </c>
      <c r="AF2848">
        <v>6.7388822366000003</v>
      </c>
      <c r="AG2848">
        <v>0.2784662081</v>
      </c>
      <c r="AH2848">
        <v>9.1893848680999994</v>
      </c>
      <c r="AI2848">
        <v>9.4678510763000006</v>
      </c>
    </row>
    <row r="2849" spans="1:35" x14ac:dyDescent="0.2">
      <c r="A2849">
        <v>50</v>
      </c>
      <c r="B2849">
        <v>4</v>
      </c>
      <c r="C2849">
        <v>8</v>
      </c>
      <c r="D2849">
        <v>49</v>
      </c>
      <c r="E2849">
        <v>49</v>
      </c>
      <c r="F2849" t="s">
        <v>4344</v>
      </c>
      <c r="G2849" t="s">
        <v>6229</v>
      </c>
      <c r="H2849">
        <v>659399</v>
      </c>
      <c r="I2849">
        <v>663143</v>
      </c>
      <c r="J2849">
        <v>684986</v>
      </c>
      <c r="K2849">
        <v>3744</v>
      </c>
      <c r="L2849">
        <v>21843</v>
      </c>
      <c r="M2849">
        <v>3019</v>
      </c>
      <c r="N2849">
        <v>11384</v>
      </c>
      <c r="O2849">
        <v>865</v>
      </c>
      <c r="P2849">
        <v>3128</v>
      </c>
      <c r="Q2849">
        <v>2154</v>
      </c>
      <c r="R2849">
        <v>8256</v>
      </c>
      <c r="S2849">
        <v>-8</v>
      </c>
      <c r="T2849">
        <v>283</v>
      </c>
      <c r="U2849">
        <v>1511</v>
      </c>
      <c r="V2849">
        <v>13372</v>
      </c>
      <c r="W2849">
        <v>1503</v>
      </c>
      <c r="X2849">
        <v>13655</v>
      </c>
      <c r="Y2849">
        <v>87</v>
      </c>
      <c r="Z2849">
        <v>-68</v>
      </c>
      <c r="AA2849">
        <v>14161</v>
      </c>
      <c r="AB2849">
        <v>14161</v>
      </c>
      <c r="AC2849">
        <v>14161</v>
      </c>
      <c r="AD2849">
        <v>16.888591521999999</v>
      </c>
      <c r="AE2849">
        <v>4.6405054709</v>
      </c>
      <c r="AF2849">
        <v>12.248086051</v>
      </c>
      <c r="AG2849">
        <v>0.41984112800000001</v>
      </c>
      <c r="AH2849">
        <v>19.837864181</v>
      </c>
      <c r="AI2849">
        <v>20.257705308999999</v>
      </c>
    </row>
    <row r="2850" spans="1:35" x14ac:dyDescent="0.2">
      <c r="A2850">
        <v>50</v>
      </c>
      <c r="B2850">
        <v>4</v>
      </c>
      <c r="C2850">
        <v>8</v>
      </c>
      <c r="D2850">
        <v>49</v>
      </c>
      <c r="E2850">
        <v>51</v>
      </c>
      <c r="F2850" t="s">
        <v>4344</v>
      </c>
      <c r="G2850" t="s">
        <v>6230</v>
      </c>
      <c r="H2850">
        <v>34788</v>
      </c>
      <c r="I2850">
        <v>35032</v>
      </c>
      <c r="J2850">
        <v>36173</v>
      </c>
      <c r="K2850">
        <v>244</v>
      </c>
      <c r="L2850">
        <v>1141</v>
      </c>
      <c r="M2850">
        <v>91</v>
      </c>
      <c r="N2850">
        <v>389</v>
      </c>
      <c r="O2850">
        <v>50</v>
      </c>
      <c r="P2850">
        <v>219</v>
      </c>
      <c r="Q2850">
        <v>41</v>
      </c>
      <c r="R2850">
        <v>170</v>
      </c>
      <c r="S2850">
        <v>-1</v>
      </c>
      <c r="T2850">
        <v>14</v>
      </c>
      <c r="U2850">
        <v>201</v>
      </c>
      <c r="V2850">
        <v>967</v>
      </c>
      <c r="W2850">
        <v>200</v>
      </c>
      <c r="X2850">
        <v>981</v>
      </c>
      <c r="Y2850">
        <v>3</v>
      </c>
      <c r="Z2850">
        <v>-10</v>
      </c>
      <c r="AA2850">
        <v>179</v>
      </c>
      <c r="AB2850">
        <v>179</v>
      </c>
      <c r="AC2850">
        <v>179</v>
      </c>
      <c r="AD2850">
        <v>10.926199003000001</v>
      </c>
      <c r="AE2850">
        <v>6.1512534232</v>
      </c>
      <c r="AF2850">
        <v>4.7749455796999998</v>
      </c>
      <c r="AG2850">
        <v>0.39323081240000002</v>
      </c>
      <c r="AH2850">
        <v>27.161013973999999</v>
      </c>
      <c r="AI2850">
        <v>27.554244786000002</v>
      </c>
    </row>
    <row r="2851" spans="1:35" x14ac:dyDescent="0.2">
      <c r="A2851">
        <v>50</v>
      </c>
      <c r="B2851">
        <v>4</v>
      </c>
      <c r="C2851">
        <v>8</v>
      </c>
      <c r="D2851">
        <v>49</v>
      </c>
      <c r="E2851">
        <v>53</v>
      </c>
      <c r="F2851" t="s">
        <v>4344</v>
      </c>
      <c r="G2851" t="s">
        <v>4624</v>
      </c>
      <c r="H2851">
        <v>180279</v>
      </c>
      <c r="I2851">
        <v>181924</v>
      </c>
      <c r="J2851">
        <v>191226</v>
      </c>
      <c r="K2851">
        <v>1645</v>
      </c>
      <c r="L2851">
        <v>9302</v>
      </c>
      <c r="M2851">
        <v>522</v>
      </c>
      <c r="N2851">
        <v>2138</v>
      </c>
      <c r="O2851">
        <v>441</v>
      </c>
      <c r="P2851">
        <v>1901</v>
      </c>
      <c r="Q2851">
        <v>81</v>
      </c>
      <c r="R2851">
        <v>237</v>
      </c>
      <c r="S2851">
        <v>-1</v>
      </c>
      <c r="T2851">
        <v>-1</v>
      </c>
      <c r="U2851">
        <v>1569</v>
      </c>
      <c r="V2851">
        <v>9205</v>
      </c>
      <c r="W2851">
        <v>1568</v>
      </c>
      <c r="X2851">
        <v>9204</v>
      </c>
      <c r="Y2851">
        <v>-4</v>
      </c>
      <c r="Z2851">
        <v>-139</v>
      </c>
      <c r="AA2851">
        <v>2074</v>
      </c>
      <c r="AB2851">
        <v>2074</v>
      </c>
      <c r="AC2851">
        <v>2074</v>
      </c>
      <c r="AD2851">
        <v>11.459198713999999</v>
      </c>
      <c r="AE2851">
        <v>10.188932064999999</v>
      </c>
      <c r="AF2851">
        <v>1.2702666488000001</v>
      </c>
      <c r="AG2851">
        <v>-5.3597749999999998E-3</v>
      </c>
      <c r="AH2851">
        <v>49.336727857</v>
      </c>
      <c r="AI2851">
        <v>49.331368083000001</v>
      </c>
    </row>
    <row r="2852" spans="1:35" x14ac:dyDescent="0.2">
      <c r="A2852">
        <v>50</v>
      </c>
      <c r="B2852">
        <v>4</v>
      </c>
      <c r="C2852">
        <v>8</v>
      </c>
      <c r="D2852">
        <v>49</v>
      </c>
      <c r="E2852">
        <v>55</v>
      </c>
      <c r="F2852" t="s">
        <v>4344</v>
      </c>
      <c r="G2852" t="s">
        <v>4973</v>
      </c>
      <c r="H2852">
        <v>2486</v>
      </c>
      <c r="I2852">
        <v>2497</v>
      </c>
      <c r="J2852">
        <v>2558</v>
      </c>
      <c r="K2852">
        <v>11</v>
      </c>
      <c r="L2852">
        <v>61</v>
      </c>
      <c r="M2852">
        <v>10</v>
      </c>
      <c r="N2852">
        <v>31</v>
      </c>
      <c r="O2852">
        <v>11</v>
      </c>
      <c r="P2852">
        <v>26</v>
      </c>
      <c r="Q2852">
        <v>-1</v>
      </c>
      <c r="R2852">
        <v>5</v>
      </c>
      <c r="S2852">
        <v>0</v>
      </c>
      <c r="T2852">
        <v>0</v>
      </c>
      <c r="U2852">
        <v>12</v>
      </c>
      <c r="V2852">
        <v>56</v>
      </c>
      <c r="W2852">
        <v>12</v>
      </c>
      <c r="X2852">
        <v>56</v>
      </c>
      <c r="Y2852">
        <v>0</v>
      </c>
      <c r="Z2852">
        <v>0</v>
      </c>
      <c r="AA2852">
        <v>3</v>
      </c>
      <c r="AB2852">
        <v>3</v>
      </c>
      <c r="AC2852">
        <v>3</v>
      </c>
      <c r="AD2852">
        <v>12.265084075000001</v>
      </c>
      <c r="AE2852">
        <v>10.286844708</v>
      </c>
      <c r="AF2852">
        <v>1.978239367</v>
      </c>
      <c r="AG2852">
        <v>0</v>
      </c>
      <c r="AH2852">
        <v>22.15628091</v>
      </c>
      <c r="AI2852">
        <v>22.15628091</v>
      </c>
    </row>
    <row r="2853" spans="1:35" x14ac:dyDescent="0.2">
      <c r="A2853">
        <v>50</v>
      </c>
      <c r="B2853">
        <v>4</v>
      </c>
      <c r="C2853">
        <v>8</v>
      </c>
      <c r="D2853">
        <v>49</v>
      </c>
      <c r="E2853">
        <v>57</v>
      </c>
      <c r="F2853" t="s">
        <v>4344</v>
      </c>
      <c r="G2853" t="s">
        <v>6231</v>
      </c>
      <c r="H2853">
        <v>262223</v>
      </c>
      <c r="I2853">
        <v>262828</v>
      </c>
      <c r="J2853">
        <v>267066</v>
      </c>
      <c r="K2853">
        <v>605</v>
      </c>
      <c r="L2853">
        <v>4238</v>
      </c>
      <c r="M2853">
        <v>876</v>
      </c>
      <c r="N2853">
        <v>3514</v>
      </c>
      <c r="O2853">
        <v>526</v>
      </c>
      <c r="P2853">
        <v>2126</v>
      </c>
      <c r="Q2853">
        <v>350</v>
      </c>
      <c r="R2853">
        <v>1388</v>
      </c>
      <c r="S2853">
        <v>-2</v>
      </c>
      <c r="T2853">
        <v>3</v>
      </c>
      <c r="U2853">
        <v>240</v>
      </c>
      <c r="V2853">
        <v>2828</v>
      </c>
      <c r="W2853">
        <v>238</v>
      </c>
      <c r="X2853">
        <v>2831</v>
      </c>
      <c r="Y2853">
        <v>17</v>
      </c>
      <c r="Z2853">
        <v>19</v>
      </c>
      <c r="AA2853">
        <v>2679</v>
      </c>
      <c r="AB2853">
        <v>2679</v>
      </c>
      <c r="AC2853">
        <v>2679</v>
      </c>
      <c r="AD2853">
        <v>13.263029963999999</v>
      </c>
      <c r="AE2853">
        <v>8.0242463586999992</v>
      </c>
      <c r="AF2853">
        <v>5.2387836058000001</v>
      </c>
      <c r="AG2853">
        <v>1.1323019300000001E-2</v>
      </c>
      <c r="AH2853">
        <v>10.673832880000001</v>
      </c>
      <c r="AI2853">
        <v>10.685155899</v>
      </c>
    </row>
    <row r="2854" spans="1:35" x14ac:dyDescent="0.2">
      <c r="A2854">
        <v>40</v>
      </c>
      <c r="B2854">
        <v>1</v>
      </c>
      <c r="C2854">
        <v>1</v>
      </c>
      <c r="D2854">
        <v>50</v>
      </c>
      <c r="E2854">
        <v>0</v>
      </c>
      <c r="F2854" t="s">
        <v>4360</v>
      </c>
      <c r="G2854" t="s">
        <v>4360</v>
      </c>
      <c r="H2854">
        <v>643077</v>
      </c>
      <c r="I2854">
        <v>642495</v>
      </c>
      <c r="J2854">
        <v>645570</v>
      </c>
      <c r="K2854">
        <v>-582</v>
      </c>
      <c r="L2854">
        <v>3075</v>
      </c>
      <c r="M2854">
        <v>1375</v>
      </c>
      <c r="N2854">
        <v>5057</v>
      </c>
      <c r="O2854">
        <v>1804</v>
      </c>
      <c r="P2854">
        <v>6884</v>
      </c>
      <c r="Q2854">
        <v>-429</v>
      </c>
      <c r="R2854">
        <v>-1827</v>
      </c>
      <c r="S2854">
        <v>7</v>
      </c>
      <c r="T2854">
        <v>275</v>
      </c>
      <c r="U2854">
        <v>-119</v>
      </c>
      <c r="V2854">
        <v>4589</v>
      </c>
      <c r="W2854">
        <v>-112</v>
      </c>
      <c r="X2854">
        <v>4864</v>
      </c>
      <c r="Y2854">
        <v>-41</v>
      </c>
      <c r="Z2854">
        <v>38</v>
      </c>
      <c r="AA2854">
        <v>25732</v>
      </c>
      <c r="AB2854">
        <v>25732</v>
      </c>
      <c r="AC2854">
        <v>25732</v>
      </c>
      <c r="AD2854">
        <v>7.8520882097999998</v>
      </c>
      <c r="AE2854">
        <v>10.688901569</v>
      </c>
      <c r="AF2854">
        <v>-2.8368133599999998</v>
      </c>
      <c r="AG2854">
        <v>0.42699708479999998</v>
      </c>
      <c r="AH2854">
        <v>7.1254168073999997</v>
      </c>
      <c r="AI2854">
        <v>7.5524138921999997</v>
      </c>
    </row>
    <row r="2855" spans="1:35" x14ac:dyDescent="0.2">
      <c r="A2855">
        <v>50</v>
      </c>
      <c r="B2855">
        <v>1</v>
      </c>
      <c r="C2855">
        <v>1</v>
      </c>
      <c r="D2855">
        <v>50</v>
      </c>
      <c r="E2855">
        <v>1</v>
      </c>
      <c r="F2855" t="s">
        <v>4360</v>
      </c>
      <c r="G2855" t="s">
        <v>6232</v>
      </c>
      <c r="H2855">
        <v>37363</v>
      </c>
      <c r="I2855">
        <v>37292</v>
      </c>
      <c r="J2855">
        <v>37260</v>
      </c>
      <c r="K2855">
        <v>-71</v>
      </c>
      <c r="L2855">
        <v>-32</v>
      </c>
      <c r="M2855">
        <v>66</v>
      </c>
      <c r="N2855">
        <v>279</v>
      </c>
      <c r="O2855">
        <v>101</v>
      </c>
      <c r="P2855">
        <v>414</v>
      </c>
      <c r="Q2855">
        <v>-35</v>
      </c>
      <c r="R2855">
        <v>-135</v>
      </c>
      <c r="S2855">
        <v>0</v>
      </c>
      <c r="T2855">
        <v>15</v>
      </c>
      <c r="U2855">
        <v>-33</v>
      </c>
      <c r="V2855">
        <v>80</v>
      </c>
      <c r="W2855">
        <v>-33</v>
      </c>
      <c r="X2855">
        <v>95</v>
      </c>
      <c r="Y2855">
        <v>-3</v>
      </c>
      <c r="Z2855">
        <v>8</v>
      </c>
      <c r="AA2855">
        <v>2949</v>
      </c>
      <c r="AB2855">
        <v>2949</v>
      </c>
      <c r="AC2855">
        <v>2949</v>
      </c>
      <c r="AD2855">
        <v>7.4847086596999999</v>
      </c>
      <c r="AE2855">
        <v>11.106341882000001</v>
      </c>
      <c r="AF2855">
        <v>-3.6216332219999998</v>
      </c>
      <c r="AG2855">
        <v>0.40240369139999999</v>
      </c>
      <c r="AH2855">
        <v>2.1461530206999999</v>
      </c>
      <c r="AI2855">
        <v>2.5485567120999999</v>
      </c>
    </row>
    <row r="2856" spans="1:35" x14ac:dyDescent="0.2">
      <c r="A2856">
        <v>50</v>
      </c>
      <c r="B2856">
        <v>1</v>
      </c>
      <c r="C2856">
        <v>1</v>
      </c>
      <c r="D2856">
        <v>50</v>
      </c>
      <c r="E2856">
        <v>3</v>
      </c>
      <c r="F2856" t="s">
        <v>4360</v>
      </c>
      <c r="G2856" t="s">
        <v>6233</v>
      </c>
      <c r="H2856">
        <v>37347</v>
      </c>
      <c r="I2856">
        <v>37271</v>
      </c>
      <c r="J2856">
        <v>37312</v>
      </c>
      <c r="K2856">
        <v>-76</v>
      </c>
      <c r="L2856">
        <v>41</v>
      </c>
      <c r="M2856">
        <v>61</v>
      </c>
      <c r="N2856">
        <v>285</v>
      </c>
      <c r="O2856">
        <v>118</v>
      </c>
      <c r="P2856">
        <v>547</v>
      </c>
      <c r="Q2856">
        <v>-57</v>
      </c>
      <c r="R2856">
        <v>-262</v>
      </c>
      <c r="S2856">
        <v>0</v>
      </c>
      <c r="T2856">
        <v>6</v>
      </c>
      <c r="U2856">
        <v>-14</v>
      </c>
      <c r="V2856">
        <v>296</v>
      </c>
      <c r="W2856">
        <v>-14</v>
      </c>
      <c r="X2856">
        <v>302</v>
      </c>
      <c r="Y2856">
        <v>-5</v>
      </c>
      <c r="Z2856">
        <v>1</v>
      </c>
      <c r="AA2856">
        <v>1496</v>
      </c>
      <c r="AB2856">
        <v>1496</v>
      </c>
      <c r="AC2856">
        <v>1496</v>
      </c>
      <c r="AD2856">
        <v>7.6424922568999998</v>
      </c>
      <c r="AE2856">
        <v>14.668221981</v>
      </c>
      <c r="AF2856">
        <v>-7.0257297239999996</v>
      </c>
      <c r="AG2856">
        <v>0.1608945738</v>
      </c>
      <c r="AH2856">
        <v>7.9374656423000003</v>
      </c>
      <c r="AI2856">
        <v>8.0983602160999997</v>
      </c>
    </row>
    <row r="2857" spans="1:35" x14ac:dyDescent="0.2">
      <c r="A2857">
        <v>50</v>
      </c>
      <c r="B2857">
        <v>1</v>
      </c>
      <c r="C2857">
        <v>1</v>
      </c>
      <c r="D2857">
        <v>50</v>
      </c>
      <c r="E2857">
        <v>5</v>
      </c>
      <c r="F2857" t="s">
        <v>4360</v>
      </c>
      <c r="G2857" t="s">
        <v>6234</v>
      </c>
      <c r="H2857">
        <v>30233</v>
      </c>
      <c r="I2857">
        <v>30184</v>
      </c>
      <c r="J2857">
        <v>30403</v>
      </c>
      <c r="K2857">
        <v>-49</v>
      </c>
      <c r="L2857">
        <v>219</v>
      </c>
      <c r="M2857">
        <v>73</v>
      </c>
      <c r="N2857">
        <v>253</v>
      </c>
      <c r="O2857">
        <v>97</v>
      </c>
      <c r="P2857">
        <v>363</v>
      </c>
      <c r="Q2857">
        <v>-24</v>
      </c>
      <c r="R2857">
        <v>-110</v>
      </c>
      <c r="S2857">
        <v>0</v>
      </c>
      <c r="T2857">
        <v>2</v>
      </c>
      <c r="U2857">
        <v>-23</v>
      </c>
      <c r="V2857">
        <v>329</v>
      </c>
      <c r="W2857">
        <v>-23</v>
      </c>
      <c r="X2857">
        <v>331</v>
      </c>
      <c r="Y2857">
        <v>-2</v>
      </c>
      <c r="Z2857">
        <v>-2</v>
      </c>
      <c r="AA2857">
        <v>1151</v>
      </c>
      <c r="AB2857">
        <v>1151</v>
      </c>
      <c r="AC2857">
        <v>1151</v>
      </c>
      <c r="AD2857">
        <v>8.3516265866000001</v>
      </c>
      <c r="AE2857">
        <v>11.982768581</v>
      </c>
      <c r="AF2857">
        <v>-3.631141994</v>
      </c>
      <c r="AG2857">
        <v>6.6020763499999996E-2</v>
      </c>
      <c r="AH2857">
        <v>10.860415601</v>
      </c>
      <c r="AI2857">
        <v>10.926436364000001</v>
      </c>
    </row>
    <row r="2858" spans="1:35" x14ac:dyDescent="0.2">
      <c r="A2858">
        <v>50</v>
      </c>
      <c r="B2858">
        <v>1</v>
      </c>
      <c r="C2858">
        <v>1</v>
      </c>
      <c r="D2858">
        <v>50</v>
      </c>
      <c r="E2858">
        <v>7</v>
      </c>
      <c r="F2858" t="s">
        <v>4360</v>
      </c>
      <c r="G2858" t="s">
        <v>6235</v>
      </c>
      <c r="H2858">
        <v>168323</v>
      </c>
      <c r="I2858">
        <v>168289</v>
      </c>
      <c r="J2858">
        <v>168865</v>
      </c>
      <c r="K2858">
        <v>-34</v>
      </c>
      <c r="L2858">
        <v>576</v>
      </c>
      <c r="M2858">
        <v>372</v>
      </c>
      <c r="N2858">
        <v>1314</v>
      </c>
      <c r="O2858">
        <v>387</v>
      </c>
      <c r="P2858">
        <v>1358</v>
      </c>
      <c r="Q2858">
        <v>-15</v>
      </c>
      <c r="R2858">
        <v>-44</v>
      </c>
      <c r="S2858">
        <v>6</v>
      </c>
      <c r="T2858">
        <v>196</v>
      </c>
      <c r="U2858">
        <v>-25</v>
      </c>
      <c r="V2858">
        <v>390</v>
      </c>
      <c r="W2858">
        <v>-19</v>
      </c>
      <c r="X2858">
        <v>586</v>
      </c>
      <c r="Y2858">
        <v>0</v>
      </c>
      <c r="Z2858">
        <v>34</v>
      </c>
      <c r="AA2858">
        <v>10184</v>
      </c>
      <c r="AB2858">
        <v>10184</v>
      </c>
      <c r="AC2858">
        <v>10184</v>
      </c>
      <c r="AD2858">
        <v>7.7946576342</v>
      </c>
      <c r="AE2858">
        <v>8.0556659568000004</v>
      </c>
      <c r="AF2858">
        <v>-0.26100832299999999</v>
      </c>
      <c r="AG2858">
        <v>1.1626734371</v>
      </c>
      <c r="AH2858">
        <v>2.3134828595000001</v>
      </c>
      <c r="AI2858">
        <v>3.4761562965000001</v>
      </c>
    </row>
    <row r="2859" spans="1:35" x14ac:dyDescent="0.2">
      <c r="A2859">
        <v>50</v>
      </c>
      <c r="B2859">
        <v>1</v>
      </c>
      <c r="C2859">
        <v>1</v>
      </c>
      <c r="D2859">
        <v>50</v>
      </c>
      <c r="E2859">
        <v>9</v>
      </c>
      <c r="F2859" t="s">
        <v>4360</v>
      </c>
      <c r="G2859" t="s">
        <v>5375</v>
      </c>
      <c r="H2859">
        <v>5920</v>
      </c>
      <c r="I2859">
        <v>5910</v>
      </c>
      <c r="J2859">
        <v>5925</v>
      </c>
      <c r="K2859">
        <v>-10</v>
      </c>
      <c r="L2859">
        <v>15</v>
      </c>
      <c r="M2859">
        <v>9</v>
      </c>
      <c r="N2859">
        <v>37</v>
      </c>
      <c r="O2859">
        <v>22</v>
      </c>
      <c r="P2859">
        <v>89</v>
      </c>
      <c r="Q2859">
        <v>-13</v>
      </c>
      <c r="R2859">
        <v>-52</v>
      </c>
      <c r="S2859">
        <v>0</v>
      </c>
      <c r="T2859">
        <v>0</v>
      </c>
      <c r="U2859">
        <v>3</v>
      </c>
      <c r="V2859">
        <v>68</v>
      </c>
      <c r="W2859">
        <v>3</v>
      </c>
      <c r="X2859">
        <v>68</v>
      </c>
      <c r="Y2859">
        <v>0</v>
      </c>
      <c r="Z2859">
        <v>-1</v>
      </c>
      <c r="AA2859">
        <v>4</v>
      </c>
      <c r="AB2859">
        <v>4</v>
      </c>
      <c r="AC2859">
        <v>4</v>
      </c>
      <c r="AD2859">
        <v>6.2526404731999996</v>
      </c>
      <c r="AE2859">
        <v>15.040135191999999</v>
      </c>
      <c r="AF2859">
        <v>-8.7874947189999997</v>
      </c>
      <c r="AG2859">
        <v>0</v>
      </c>
      <c r="AH2859">
        <v>11.491339247999999</v>
      </c>
      <c r="AI2859">
        <v>11.491339247999999</v>
      </c>
    </row>
    <row r="2860" spans="1:35" x14ac:dyDescent="0.2">
      <c r="A2860">
        <v>50</v>
      </c>
      <c r="B2860">
        <v>1</v>
      </c>
      <c r="C2860">
        <v>1</v>
      </c>
      <c r="D2860">
        <v>50</v>
      </c>
      <c r="E2860">
        <v>11</v>
      </c>
      <c r="F2860" t="s">
        <v>4360</v>
      </c>
      <c r="G2860" t="s">
        <v>4589</v>
      </c>
      <c r="H2860">
        <v>49946</v>
      </c>
      <c r="I2860">
        <v>49996</v>
      </c>
      <c r="J2860">
        <v>50325</v>
      </c>
      <c r="K2860">
        <v>50</v>
      </c>
      <c r="L2860">
        <v>329</v>
      </c>
      <c r="M2860">
        <v>136</v>
      </c>
      <c r="N2860">
        <v>507</v>
      </c>
      <c r="O2860">
        <v>124</v>
      </c>
      <c r="P2860">
        <v>490</v>
      </c>
      <c r="Q2860">
        <v>12</v>
      </c>
      <c r="R2860">
        <v>17</v>
      </c>
      <c r="S2860">
        <v>1</v>
      </c>
      <c r="T2860">
        <v>11</v>
      </c>
      <c r="U2860">
        <v>38</v>
      </c>
      <c r="V2860">
        <v>295</v>
      </c>
      <c r="W2860">
        <v>39</v>
      </c>
      <c r="X2860">
        <v>306</v>
      </c>
      <c r="Y2860">
        <v>-1</v>
      </c>
      <c r="Z2860">
        <v>6</v>
      </c>
      <c r="AA2860">
        <v>514</v>
      </c>
      <c r="AB2860">
        <v>514</v>
      </c>
      <c r="AC2860">
        <v>514</v>
      </c>
      <c r="AD2860">
        <v>10.107554749</v>
      </c>
      <c r="AE2860">
        <v>9.7686426570999991</v>
      </c>
      <c r="AF2860">
        <v>0.33891209220000001</v>
      </c>
      <c r="AG2860">
        <v>0.21929605960000001</v>
      </c>
      <c r="AH2860">
        <v>5.8811215997000001</v>
      </c>
      <c r="AI2860">
        <v>6.1004176592999997</v>
      </c>
    </row>
    <row r="2861" spans="1:35" x14ac:dyDescent="0.2">
      <c r="A2861">
        <v>50</v>
      </c>
      <c r="B2861">
        <v>1</v>
      </c>
      <c r="C2861">
        <v>1</v>
      </c>
      <c r="D2861">
        <v>50</v>
      </c>
      <c r="E2861">
        <v>13</v>
      </c>
      <c r="F2861" t="s">
        <v>4360</v>
      </c>
      <c r="G2861" t="s">
        <v>6236</v>
      </c>
      <c r="H2861">
        <v>7293</v>
      </c>
      <c r="I2861">
        <v>7278</v>
      </c>
      <c r="J2861">
        <v>7421</v>
      </c>
      <c r="K2861">
        <v>-15</v>
      </c>
      <c r="L2861">
        <v>143</v>
      </c>
      <c r="M2861">
        <v>18</v>
      </c>
      <c r="N2861">
        <v>54</v>
      </c>
      <c r="O2861">
        <v>22</v>
      </c>
      <c r="P2861">
        <v>65</v>
      </c>
      <c r="Q2861">
        <v>-4</v>
      </c>
      <c r="R2861">
        <v>-11</v>
      </c>
      <c r="S2861">
        <v>0</v>
      </c>
      <c r="T2861">
        <v>0</v>
      </c>
      <c r="U2861">
        <v>-10</v>
      </c>
      <c r="V2861">
        <v>156</v>
      </c>
      <c r="W2861">
        <v>-10</v>
      </c>
      <c r="X2861">
        <v>156</v>
      </c>
      <c r="Y2861">
        <v>-1</v>
      </c>
      <c r="Z2861">
        <v>-2</v>
      </c>
      <c r="AA2861">
        <v>0</v>
      </c>
      <c r="AB2861">
        <v>0</v>
      </c>
      <c r="AC2861">
        <v>0</v>
      </c>
      <c r="AD2861">
        <v>7.3474386013000004</v>
      </c>
      <c r="AE2861">
        <v>8.8441390570999996</v>
      </c>
      <c r="AF2861">
        <v>-1.4967004559999999</v>
      </c>
      <c r="AG2861">
        <v>0</v>
      </c>
      <c r="AH2861">
        <v>21.225933736999998</v>
      </c>
      <c r="AI2861">
        <v>21.225933736999998</v>
      </c>
    </row>
    <row r="2862" spans="1:35" x14ac:dyDescent="0.2">
      <c r="A2862">
        <v>50</v>
      </c>
      <c r="B2862">
        <v>1</v>
      </c>
      <c r="C2862">
        <v>1</v>
      </c>
      <c r="D2862">
        <v>50</v>
      </c>
      <c r="E2862">
        <v>15</v>
      </c>
      <c r="F2862" t="s">
        <v>4360</v>
      </c>
      <c r="G2862" t="s">
        <v>6237</v>
      </c>
      <c r="H2862">
        <v>25945</v>
      </c>
      <c r="I2862">
        <v>25914</v>
      </c>
      <c r="J2862">
        <v>26126</v>
      </c>
      <c r="K2862">
        <v>-31</v>
      </c>
      <c r="L2862">
        <v>212</v>
      </c>
      <c r="M2862">
        <v>64</v>
      </c>
      <c r="N2862">
        <v>237</v>
      </c>
      <c r="O2862">
        <v>62</v>
      </c>
      <c r="P2862">
        <v>250</v>
      </c>
      <c r="Q2862">
        <v>2</v>
      </c>
      <c r="R2862">
        <v>-13</v>
      </c>
      <c r="S2862">
        <v>0</v>
      </c>
      <c r="T2862">
        <v>7</v>
      </c>
      <c r="U2862">
        <v>-34</v>
      </c>
      <c r="V2862">
        <v>218</v>
      </c>
      <c r="W2862">
        <v>-34</v>
      </c>
      <c r="X2862">
        <v>225</v>
      </c>
      <c r="Y2862">
        <v>1</v>
      </c>
      <c r="Z2862">
        <v>0</v>
      </c>
      <c r="AA2862">
        <v>725</v>
      </c>
      <c r="AB2862">
        <v>725</v>
      </c>
      <c r="AC2862">
        <v>725</v>
      </c>
      <c r="AD2862">
        <v>9.1083781706</v>
      </c>
      <c r="AE2862">
        <v>9.6079938508999998</v>
      </c>
      <c r="AF2862">
        <v>-0.49961568000000001</v>
      </c>
      <c r="AG2862">
        <v>0.2690238278</v>
      </c>
      <c r="AH2862">
        <v>8.3781706380000003</v>
      </c>
      <c r="AI2862">
        <v>8.6471944658000002</v>
      </c>
    </row>
    <row r="2863" spans="1:35" x14ac:dyDescent="0.2">
      <c r="A2863">
        <v>50</v>
      </c>
      <c r="B2863">
        <v>1</v>
      </c>
      <c r="C2863">
        <v>1</v>
      </c>
      <c r="D2863">
        <v>50</v>
      </c>
      <c r="E2863">
        <v>17</v>
      </c>
      <c r="F2863" t="s">
        <v>4360</v>
      </c>
      <c r="G2863" t="s">
        <v>4729</v>
      </c>
      <c r="H2863">
        <v>29277</v>
      </c>
      <c r="I2863">
        <v>29259</v>
      </c>
      <c r="J2863">
        <v>29541</v>
      </c>
      <c r="K2863">
        <v>-18</v>
      </c>
      <c r="L2863">
        <v>282</v>
      </c>
      <c r="M2863">
        <v>58</v>
      </c>
      <c r="N2863">
        <v>228</v>
      </c>
      <c r="O2863">
        <v>94</v>
      </c>
      <c r="P2863">
        <v>319</v>
      </c>
      <c r="Q2863">
        <v>-36</v>
      </c>
      <c r="R2863">
        <v>-91</v>
      </c>
      <c r="S2863">
        <v>0</v>
      </c>
      <c r="T2863">
        <v>6</v>
      </c>
      <c r="U2863">
        <v>20</v>
      </c>
      <c r="V2863">
        <v>369</v>
      </c>
      <c r="W2863">
        <v>20</v>
      </c>
      <c r="X2863">
        <v>375</v>
      </c>
      <c r="Y2863">
        <v>-2</v>
      </c>
      <c r="Z2863">
        <v>-2</v>
      </c>
      <c r="AA2863">
        <v>633</v>
      </c>
      <c r="AB2863">
        <v>633</v>
      </c>
      <c r="AC2863">
        <v>633</v>
      </c>
      <c r="AD2863">
        <v>7.7551020407999998</v>
      </c>
      <c r="AE2863">
        <v>10.850340136</v>
      </c>
      <c r="AF2863">
        <v>-3.095238095</v>
      </c>
      <c r="AG2863">
        <v>0.20408163269999999</v>
      </c>
      <c r="AH2863">
        <v>12.551020407999999</v>
      </c>
      <c r="AI2863">
        <v>12.755102041000001</v>
      </c>
    </row>
    <row r="2864" spans="1:35" x14ac:dyDescent="0.2">
      <c r="A2864">
        <v>50</v>
      </c>
      <c r="B2864">
        <v>1</v>
      </c>
      <c r="C2864">
        <v>1</v>
      </c>
      <c r="D2864">
        <v>50</v>
      </c>
      <c r="E2864">
        <v>19</v>
      </c>
      <c r="F2864" t="s">
        <v>4360</v>
      </c>
      <c r="G2864" t="s">
        <v>5724</v>
      </c>
      <c r="H2864">
        <v>27393</v>
      </c>
      <c r="I2864">
        <v>27355</v>
      </c>
      <c r="J2864">
        <v>27546</v>
      </c>
      <c r="K2864">
        <v>-38</v>
      </c>
      <c r="L2864">
        <v>191</v>
      </c>
      <c r="M2864">
        <v>65</v>
      </c>
      <c r="N2864">
        <v>243</v>
      </c>
      <c r="O2864">
        <v>103</v>
      </c>
      <c r="P2864">
        <v>356</v>
      </c>
      <c r="Q2864">
        <v>-38</v>
      </c>
      <c r="R2864">
        <v>-113</v>
      </c>
      <c r="S2864">
        <v>0</v>
      </c>
      <c r="T2864">
        <v>3</v>
      </c>
      <c r="U2864">
        <v>4</v>
      </c>
      <c r="V2864">
        <v>301</v>
      </c>
      <c r="W2864">
        <v>4</v>
      </c>
      <c r="X2864">
        <v>304</v>
      </c>
      <c r="Y2864">
        <v>-4</v>
      </c>
      <c r="Z2864">
        <v>0</v>
      </c>
      <c r="AA2864">
        <v>738</v>
      </c>
      <c r="AB2864">
        <v>738</v>
      </c>
      <c r="AC2864">
        <v>738</v>
      </c>
      <c r="AD2864">
        <v>8.8522977724</v>
      </c>
      <c r="AE2864">
        <v>12.968798382999999</v>
      </c>
      <c r="AF2864">
        <v>-4.1165006100000001</v>
      </c>
      <c r="AG2864">
        <v>0.1092876268</v>
      </c>
      <c r="AH2864">
        <v>10.965191891</v>
      </c>
      <c r="AI2864">
        <v>11.074479518</v>
      </c>
    </row>
    <row r="2865" spans="1:35" x14ac:dyDescent="0.2">
      <c r="A2865">
        <v>50</v>
      </c>
      <c r="B2865">
        <v>1</v>
      </c>
      <c r="C2865">
        <v>1</v>
      </c>
      <c r="D2865">
        <v>50</v>
      </c>
      <c r="E2865">
        <v>21</v>
      </c>
      <c r="F2865" t="s">
        <v>4360</v>
      </c>
      <c r="G2865" t="s">
        <v>6238</v>
      </c>
      <c r="H2865">
        <v>60572</v>
      </c>
      <c r="I2865">
        <v>60455</v>
      </c>
      <c r="J2865">
        <v>60591</v>
      </c>
      <c r="K2865">
        <v>-117</v>
      </c>
      <c r="L2865">
        <v>136</v>
      </c>
      <c r="M2865">
        <v>131</v>
      </c>
      <c r="N2865">
        <v>413</v>
      </c>
      <c r="O2865">
        <v>210</v>
      </c>
      <c r="P2865">
        <v>767</v>
      </c>
      <c r="Q2865">
        <v>-79</v>
      </c>
      <c r="R2865">
        <v>-354</v>
      </c>
      <c r="S2865">
        <v>0</v>
      </c>
      <c r="T2865">
        <v>-1</v>
      </c>
      <c r="U2865">
        <v>-31</v>
      </c>
      <c r="V2865">
        <v>490</v>
      </c>
      <c r="W2865">
        <v>-31</v>
      </c>
      <c r="X2865">
        <v>489</v>
      </c>
      <c r="Y2865">
        <v>-7</v>
      </c>
      <c r="Z2865">
        <v>1</v>
      </c>
      <c r="AA2865">
        <v>2224</v>
      </c>
      <c r="AB2865">
        <v>2224</v>
      </c>
      <c r="AC2865">
        <v>2224</v>
      </c>
      <c r="AD2865">
        <v>6.8238520892999999</v>
      </c>
      <c r="AE2865">
        <v>12.672868166000001</v>
      </c>
      <c r="AF2865">
        <v>-5.8490160769999999</v>
      </c>
      <c r="AG2865">
        <v>-1.6522644E-2</v>
      </c>
      <c r="AH2865">
        <v>8.0960956991999993</v>
      </c>
      <c r="AI2865">
        <v>8.0795730549000009</v>
      </c>
    </row>
    <row r="2866" spans="1:35" x14ac:dyDescent="0.2">
      <c r="A2866">
        <v>50</v>
      </c>
      <c r="B2866">
        <v>1</v>
      </c>
      <c r="C2866">
        <v>1</v>
      </c>
      <c r="D2866">
        <v>50</v>
      </c>
      <c r="E2866">
        <v>23</v>
      </c>
      <c r="F2866" t="s">
        <v>4360</v>
      </c>
      <c r="G2866" t="s">
        <v>4624</v>
      </c>
      <c r="H2866">
        <v>59807</v>
      </c>
      <c r="I2866">
        <v>59748</v>
      </c>
      <c r="J2866">
        <v>59969</v>
      </c>
      <c r="K2866">
        <v>-59</v>
      </c>
      <c r="L2866">
        <v>221</v>
      </c>
      <c r="M2866">
        <v>127</v>
      </c>
      <c r="N2866">
        <v>464</v>
      </c>
      <c r="O2866">
        <v>170</v>
      </c>
      <c r="P2866">
        <v>628</v>
      </c>
      <c r="Q2866">
        <v>-43</v>
      </c>
      <c r="R2866">
        <v>-164</v>
      </c>
      <c r="S2866">
        <v>0</v>
      </c>
      <c r="T2866">
        <v>2</v>
      </c>
      <c r="U2866">
        <v>-11</v>
      </c>
      <c r="V2866">
        <v>379</v>
      </c>
      <c r="W2866">
        <v>-11</v>
      </c>
      <c r="X2866">
        <v>381</v>
      </c>
      <c r="Y2866">
        <v>-5</v>
      </c>
      <c r="Z2866">
        <v>4</v>
      </c>
      <c r="AA2866">
        <v>2958</v>
      </c>
      <c r="AB2866">
        <v>2958</v>
      </c>
      <c r="AC2866">
        <v>2958</v>
      </c>
      <c r="AD2866">
        <v>7.7516142234999998</v>
      </c>
      <c r="AE2866">
        <v>10.491408906</v>
      </c>
      <c r="AF2866">
        <v>-2.7397946819999999</v>
      </c>
      <c r="AG2866">
        <v>3.3412130300000002E-2</v>
      </c>
      <c r="AH2866">
        <v>6.3315986868999996</v>
      </c>
      <c r="AI2866">
        <v>6.3650108171999999</v>
      </c>
    </row>
    <row r="2867" spans="1:35" x14ac:dyDescent="0.2">
      <c r="A2867">
        <v>50</v>
      </c>
      <c r="B2867">
        <v>1</v>
      </c>
      <c r="C2867">
        <v>1</v>
      </c>
      <c r="D2867">
        <v>50</v>
      </c>
      <c r="E2867">
        <v>25</v>
      </c>
      <c r="F2867" t="s">
        <v>4360</v>
      </c>
      <c r="G2867" t="s">
        <v>4819</v>
      </c>
      <c r="H2867">
        <v>45905</v>
      </c>
      <c r="I2867">
        <v>45844</v>
      </c>
      <c r="J2867">
        <v>46090</v>
      </c>
      <c r="K2867">
        <v>-61</v>
      </c>
      <c r="L2867">
        <v>246</v>
      </c>
      <c r="M2867">
        <v>88</v>
      </c>
      <c r="N2867">
        <v>330</v>
      </c>
      <c r="O2867">
        <v>120</v>
      </c>
      <c r="P2867">
        <v>548</v>
      </c>
      <c r="Q2867">
        <v>-32</v>
      </c>
      <c r="R2867">
        <v>-218</v>
      </c>
      <c r="S2867">
        <v>0</v>
      </c>
      <c r="T2867">
        <v>6</v>
      </c>
      <c r="U2867">
        <v>-24</v>
      </c>
      <c r="V2867">
        <v>461</v>
      </c>
      <c r="W2867">
        <v>-24</v>
      </c>
      <c r="X2867">
        <v>467</v>
      </c>
      <c r="Y2867">
        <v>-5</v>
      </c>
      <c r="Z2867">
        <v>-3</v>
      </c>
      <c r="AA2867">
        <v>1415</v>
      </c>
      <c r="AB2867">
        <v>1415</v>
      </c>
      <c r="AC2867">
        <v>1415</v>
      </c>
      <c r="AD2867">
        <v>7.1790632409999997</v>
      </c>
      <c r="AE2867">
        <v>11.921595928</v>
      </c>
      <c r="AF2867">
        <v>-4.7425326859999997</v>
      </c>
      <c r="AG2867">
        <v>0.1305284226</v>
      </c>
      <c r="AH2867">
        <v>10.028933800000001</v>
      </c>
      <c r="AI2867">
        <v>10.159462223</v>
      </c>
    </row>
    <row r="2868" spans="1:35" x14ac:dyDescent="0.2">
      <c r="A2868">
        <v>50</v>
      </c>
      <c r="B2868">
        <v>1</v>
      </c>
      <c r="C2868">
        <v>1</v>
      </c>
      <c r="D2868">
        <v>50</v>
      </c>
      <c r="E2868">
        <v>27</v>
      </c>
      <c r="F2868" t="s">
        <v>4360</v>
      </c>
      <c r="G2868" t="s">
        <v>6239</v>
      </c>
      <c r="H2868">
        <v>57753</v>
      </c>
      <c r="I2868">
        <v>57700</v>
      </c>
      <c r="J2868">
        <v>58196</v>
      </c>
      <c r="K2868">
        <v>-53</v>
      </c>
      <c r="L2868">
        <v>496</v>
      </c>
      <c r="M2868">
        <v>107</v>
      </c>
      <c r="N2868">
        <v>413</v>
      </c>
      <c r="O2868">
        <v>174</v>
      </c>
      <c r="P2868">
        <v>690</v>
      </c>
      <c r="Q2868">
        <v>-67</v>
      </c>
      <c r="R2868">
        <v>-277</v>
      </c>
      <c r="S2868">
        <v>0</v>
      </c>
      <c r="T2868">
        <v>22</v>
      </c>
      <c r="U2868">
        <v>21</v>
      </c>
      <c r="V2868">
        <v>757</v>
      </c>
      <c r="W2868">
        <v>21</v>
      </c>
      <c r="X2868">
        <v>779</v>
      </c>
      <c r="Y2868">
        <v>-7</v>
      </c>
      <c r="Z2868">
        <v>-6</v>
      </c>
      <c r="AA2868">
        <v>741</v>
      </c>
      <c r="AB2868">
        <v>741</v>
      </c>
      <c r="AC2868">
        <v>741</v>
      </c>
      <c r="AD2868">
        <v>7.1270794505000001</v>
      </c>
      <c r="AE2868">
        <v>11.907227169</v>
      </c>
      <c r="AF2868">
        <v>-4.7801477190000004</v>
      </c>
      <c r="AG2868">
        <v>0.37965072129999999</v>
      </c>
      <c r="AH2868">
        <v>13.063436184</v>
      </c>
      <c r="AI2868">
        <v>13.443086906</v>
      </c>
    </row>
    <row r="2869" spans="1:35" x14ac:dyDescent="0.2">
      <c r="A2869">
        <v>40</v>
      </c>
      <c r="B2869">
        <v>3</v>
      </c>
      <c r="C2869">
        <v>5</v>
      </c>
      <c r="D2869">
        <v>51</v>
      </c>
      <c r="E2869">
        <v>0</v>
      </c>
      <c r="F2869" t="s">
        <v>4369</v>
      </c>
      <c r="G2869" t="s">
        <v>4369</v>
      </c>
      <c r="H2869">
        <v>8631393</v>
      </c>
      <c r="I2869">
        <v>8632044</v>
      </c>
      <c r="J2869">
        <v>8642274</v>
      </c>
      <c r="K2869">
        <v>651</v>
      </c>
      <c r="L2869">
        <v>10230</v>
      </c>
      <c r="M2869">
        <v>23237</v>
      </c>
      <c r="N2869">
        <v>93037</v>
      </c>
      <c r="O2869">
        <v>20881</v>
      </c>
      <c r="P2869">
        <v>84697</v>
      </c>
      <c r="Q2869">
        <v>2356</v>
      </c>
      <c r="R2869">
        <v>8340</v>
      </c>
      <c r="S2869">
        <v>574</v>
      </c>
      <c r="T2869">
        <v>10930</v>
      </c>
      <c r="U2869">
        <v>-2299</v>
      </c>
      <c r="V2869">
        <v>-8995</v>
      </c>
      <c r="W2869">
        <v>-1725</v>
      </c>
      <c r="X2869">
        <v>1935</v>
      </c>
      <c r="Y2869">
        <v>20</v>
      </c>
      <c r="Z2869">
        <v>-45</v>
      </c>
      <c r="AA2869">
        <v>234777</v>
      </c>
      <c r="AB2869">
        <v>234777</v>
      </c>
      <c r="AC2869">
        <v>234777</v>
      </c>
      <c r="AD2869">
        <v>10.771713245000001</v>
      </c>
      <c r="AE2869">
        <v>9.8061179608</v>
      </c>
      <c r="AF2869">
        <v>0.96559528429999997</v>
      </c>
      <c r="AG2869">
        <v>1.2654624049000001</v>
      </c>
      <c r="AH2869">
        <v>-1.0414304059999999</v>
      </c>
      <c r="AI2869">
        <v>0.22403199939999999</v>
      </c>
    </row>
    <row r="2870" spans="1:35" x14ac:dyDescent="0.2">
      <c r="A2870">
        <v>50</v>
      </c>
      <c r="B2870">
        <v>3</v>
      </c>
      <c r="C2870">
        <v>5</v>
      </c>
      <c r="D2870">
        <v>51</v>
      </c>
      <c r="E2870">
        <v>1</v>
      </c>
      <c r="F2870" t="s">
        <v>4369</v>
      </c>
      <c r="G2870" t="s">
        <v>6240</v>
      </c>
      <c r="H2870">
        <v>33413</v>
      </c>
      <c r="I2870">
        <v>33348</v>
      </c>
      <c r="J2870">
        <v>33246</v>
      </c>
      <c r="K2870">
        <v>-65</v>
      </c>
      <c r="L2870">
        <v>-102</v>
      </c>
      <c r="M2870">
        <v>74</v>
      </c>
      <c r="N2870">
        <v>318</v>
      </c>
      <c r="O2870">
        <v>134</v>
      </c>
      <c r="P2870">
        <v>560</v>
      </c>
      <c r="Q2870">
        <v>-60</v>
      </c>
      <c r="R2870">
        <v>-242</v>
      </c>
      <c r="S2870">
        <v>0</v>
      </c>
      <c r="T2870">
        <v>32</v>
      </c>
      <c r="U2870">
        <v>0</v>
      </c>
      <c r="V2870">
        <v>105</v>
      </c>
      <c r="W2870">
        <v>0</v>
      </c>
      <c r="X2870">
        <v>137</v>
      </c>
      <c r="Y2870">
        <v>-5</v>
      </c>
      <c r="Z2870">
        <v>3</v>
      </c>
      <c r="AA2870">
        <v>407</v>
      </c>
      <c r="AB2870">
        <v>407</v>
      </c>
      <c r="AC2870">
        <v>407</v>
      </c>
      <c r="AD2870">
        <v>9.5504099468000003</v>
      </c>
      <c r="AE2870">
        <v>16.818331982</v>
      </c>
      <c r="AF2870">
        <v>-7.2679220349999998</v>
      </c>
      <c r="AG2870">
        <v>0.96104754179999996</v>
      </c>
      <c r="AH2870">
        <v>3.1534372465999998</v>
      </c>
      <c r="AI2870">
        <v>4.1144847884000004</v>
      </c>
    </row>
    <row r="2871" spans="1:35" x14ac:dyDescent="0.2">
      <c r="A2871">
        <v>50</v>
      </c>
      <c r="B2871">
        <v>3</v>
      </c>
      <c r="C2871">
        <v>5</v>
      </c>
      <c r="D2871">
        <v>51</v>
      </c>
      <c r="E2871">
        <v>3</v>
      </c>
      <c r="F2871" t="s">
        <v>4369</v>
      </c>
      <c r="G2871" t="s">
        <v>6241</v>
      </c>
      <c r="H2871">
        <v>112395</v>
      </c>
      <c r="I2871">
        <v>112496</v>
      </c>
      <c r="J2871">
        <v>113535</v>
      </c>
      <c r="K2871">
        <v>101</v>
      </c>
      <c r="L2871">
        <v>1039</v>
      </c>
      <c r="M2871">
        <v>238</v>
      </c>
      <c r="N2871">
        <v>991</v>
      </c>
      <c r="O2871">
        <v>243</v>
      </c>
      <c r="P2871">
        <v>1068</v>
      </c>
      <c r="Q2871">
        <v>-5</v>
      </c>
      <c r="R2871">
        <v>-77</v>
      </c>
      <c r="S2871">
        <v>4</v>
      </c>
      <c r="T2871">
        <v>140</v>
      </c>
      <c r="U2871">
        <v>109</v>
      </c>
      <c r="V2871">
        <v>967</v>
      </c>
      <c r="W2871">
        <v>113</v>
      </c>
      <c r="X2871">
        <v>1107</v>
      </c>
      <c r="Y2871">
        <v>-7</v>
      </c>
      <c r="Z2871">
        <v>9</v>
      </c>
      <c r="AA2871">
        <v>6701</v>
      </c>
      <c r="AB2871">
        <v>6701</v>
      </c>
      <c r="AC2871">
        <v>6701</v>
      </c>
      <c r="AD2871">
        <v>8.7687087169000009</v>
      </c>
      <c r="AE2871">
        <v>9.4500311904000007</v>
      </c>
      <c r="AF2871">
        <v>-0.68132247300000004</v>
      </c>
      <c r="AG2871">
        <v>1.2387681336</v>
      </c>
      <c r="AH2871">
        <v>8.5563484654999993</v>
      </c>
      <c r="AI2871">
        <v>9.7951165991</v>
      </c>
    </row>
    <row r="2872" spans="1:35" x14ac:dyDescent="0.2">
      <c r="A2872">
        <v>50</v>
      </c>
      <c r="B2872">
        <v>3</v>
      </c>
      <c r="C2872">
        <v>5</v>
      </c>
      <c r="D2872">
        <v>51</v>
      </c>
      <c r="E2872">
        <v>5</v>
      </c>
      <c r="F2872" t="s">
        <v>4369</v>
      </c>
      <c r="G2872" t="s">
        <v>5741</v>
      </c>
      <c r="H2872">
        <v>15223</v>
      </c>
      <c r="I2872">
        <v>15161</v>
      </c>
      <c r="J2872">
        <v>14986</v>
      </c>
      <c r="K2872">
        <v>-62</v>
      </c>
      <c r="L2872">
        <v>-175</v>
      </c>
      <c r="M2872">
        <v>22</v>
      </c>
      <c r="N2872">
        <v>112</v>
      </c>
      <c r="O2872">
        <v>66</v>
      </c>
      <c r="P2872">
        <v>276</v>
      </c>
      <c r="Q2872">
        <v>-44</v>
      </c>
      <c r="R2872">
        <v>-164</v>
      </c>
      <c r="S2872">
        <v>0</v>
      </c>
      <c r="T2872">
        <v>-1</v>
      </c>
      <c r="U2872">
        <v>-15</v>
      </c>
      <c r="V2872">
        <v>-13</v>
      </c>
      <c r="W2872">
        <v>-15</v>
      </c>
      <c r="X2872">
        <v>-14</v>
      </c>
      <c r="Y2872">
        <v>-3</v>
      </c>
      <c r="Z2872">
        <v>3</v>
      </c>
      <c r="AA2872">
        <v>259</v>
      </c>
      <c r="AB2872">
        <v>259</v>
      </c>
      <c r="AC2872">
        <v>259</v>
      </c>
      <c r="AD2872">
        <v>7.4302584004999996</v>
      </c>
      <c r="AE2872">
        <v>18.31027963</v>
      </c>
      <c r="AF2872">
        <v>-10.880021230000001</v>
      </c>
      <c r="AG2872">
        <v>-6.6341593000000004E-2</v>
      </c>
      <c r="AH2872">
        <v>-0.86244070699999997</v>
      </c>
      <c r="AI2872">
        <v>-0.92878229999999995</v>
      </c>
    </row>
    <row r="2873" spans="1:35" x14ac:dyDescent="0.2">
      <c r="A2873">
        <v>50</v>
      </c>
      <c r="B2873">
        <v>3</v>
      </c>
      <c r="C2873">
        <v>5</v>
      </c>
      <c r="D2873">
        <v>51</v>
      </c>
      <c r="E2873">
        <v>7</v>
      </c>
      <c r="F2873" t="s">
        <v>4369</v>
      </c>
      <c r="G2873" t="s">
        <v>6242</v>
      </c>
      <c r="H2873">
        <v>13265</v>
      </c>
      <c r="I2873">
        <v>13246</v>
      </c>
      <c r="J2873">
        <v>13268</v>
      </c>
      <c r="K2873">
        <v>-19</v>
      </c>
      <c r="L2873">
        <v>22</v>
      </c>
      <c r="M2873">
        <v>30</v>
      </c>
      <c r="N2873">
        <v>111</v>
      </c>
      <c r="O2873">
        <v>49</v>
      </c>
      <c r="P2873">
        <v>195</v>
      </c>
      <c r="Q2873">
        <v>-19</v>
      </c>
      <c r="R2873">
        <v>-84</v>
      </c>
      <c r="S2873">
        <v>0</v>
      </c>
      <c r="T2873">
        <v>1</v>
      </c>
      <c r="U2873">
        <v>2</v>
      </c>
      <c r="V2873">
        <v>105</v>
      </c>
      <c r="W2873">
        <v>2</v>
      </c>
      <c r="X2873">
        <v>106</v>
      </c>
      <c r="Y2873">
        <v>-2</v>
      </c>
      <c r="Z2873">
        <v>0</v>
      </c>
      <c r="AA2873">
        <v>108</v>
      </c>
      <c r="AB2873">
        <v>108</v>
      </c>
      <c r="AC2873">
        <v>108</v>
      </c>
      <c r="AD2873">
        <v>8.3729350532000009</v>
      </c>
      <c r="AE2873">
        <v>14.709210229</v>
      </c>
      <c r="AF2873">
        <v>-6.3362751749999999</v>
      </c>
      <c r="AG2873">
        <v>7.5431847299999993E-2</v>
      </c>
      <c r="AH2873">
        <v>7.9203439692000002</v>
      </c>
      <c r="AI2873">
        <v>7.9957758165000001</v>
      </c>
    </row>
    <row r="2874" spans="1:35" x14ac:dyDescent="0.2">
      <c r="A2874">
        <v>50</v>
      </c>
      <c r="B2874">
        <v>3</v>
      </c>
      <c r="C2874">
        <v>5</v>
      </c>
      <c r="D2874">
        <v>51</v>
      </c>
      <c r="E2874">
        <v>9</v>
      </c>
      <c r="F2874" t="s">
        <v>4369</v>
      </c>
      <c r="G2874" t="s">
        <v>6243</v>
      </c>
      <c r="H2874">
        <v>31307</v>
      </c>
      <c r="I2874">
        <v>31262</v>
      </c>
      <c r="J2874">
        <v>31273</v>
      </c>
      <c r="K2874">
        <v>-45</v>
      </c>
      <c r="L2874">
        <v>11</v>
      </c>
      <c r="M2874">
        <v>65</v>
      </c>
      <c r="N2874">
        <v>291</v>
      </c>
      <c r="O2874">
        <v>129</v>
      </c>
      <c r="P2874">
        <v>449</v>
      </c>
      <c r="Q2874">
        <v>-64</v>
      </c>
      <c r="R2874">
        <v>-158</v>
      </c>
      <c r="S2874">
        <v>0</v>
      </c>
      <c r="T2874">
        <v>7</v>
      </c>
      <c r="U2874">
        <v>22</v>
      </c>
      <c r="V2874">
        <v>159</v>
      </c>
      <c r="W2874">
        <v>22</v>
      </c>
      <c r="X2874">
        <v>166</v>
      </c>
      <c r="Y2874">
        <v>-3</v>
      </c>
      <c r="Z2874">
        <v>3</v>
      </c>
      <c r="AA2874">
        <v>1270</v>
      </c>
      <c r="AB2874">
        <v>1270</v>
      </c>
      <c r="AC2874">
        <v>1270</v>
      </c>
      <c r="AD2874">
        <v>9.3067881985999996</v>
      </c>
      <c r="AE2874">
        <v>14.359958423</v>
      </c>
      <c r="AF2874">
        <v>-5.0531702249999997</v>
      </c>
      <c r="AG2874">
        <v>0.22387463020000001</v>
      </c>
      <c r="AH2874">
        <v>5.0851523147000002</v>
      </c>
      <c r="AI2874">
        <v>5.3090269449000003</v>
      </c>
    </row>
    <row r="2875" spans="1:35" x14ac:dyDescent="0.2">
      <c r="A2875">
        <v>50</v>
      </c>
      <c r="B2875">
        <v>3</v>
      </c>
      <c r="C2875">
        <v>5</v>
      </c>
      <c r="D2875">
        <v>51</v>
      </c>
      <c r="E2875">
        <v>11</v>
      </c>
      <c r="F2875" t="s">
        <v>4369</v>
      </c>
      <c r="G2875" t="s">
        <v>6244</v>
      </c>
      <c r="H2875">
        <v>16119</v>
      </c>
      <c r="I2875">
        <v>16133</v>
      </c>
      <c r="J2875">
        <v>16353</v>
      </c>
      <c r="K2875">
        <v>14</v>
      </c>
      <c r="L2875">
        <v>220</v>
      </c>
      <c r="M2875">
        <v>41</v>
      </c>
      <c r="N2875">
        <v>204</v>
      </c>
      <c r="O2875">
        <v>59</v>
      </c>
      <c r="P2875">
        <v>200</v>
      </c>
      <c r="Q2875">
        <v>-18</v>
      </c>
      <c r="R2875">
        <v>4</v>
      </c>
      <c r="S2875">
        <v>0</v>
      </c>
      <c r="T2875">
        <v>5</v>
      </c>
      <c r="U2875">
        <v>33</v>
      </c>
      <c r="V2875">
        <v>212</v>
      </c>
      <c r="W2875">
        <v>33</v>
      </c>
      <c r="X2875">
        <v>217</v>
      </c>
      <c r="Y2875">
        <v>-1</v>
      </c>
      <c r="Z2875">
        <v>-1</v>
      </c>
      <c r="AA2875">
        <v>40</v>
      </c>
      <c r="AB2875">
        <v>40</v>
      </c>
      <c r="AC2875">
        <v>40</v>
      </c>
      <c r="AD2875">
        <v>12.559256295000001</v>
      </c>
      <c r="AE2875">
        <v>12.312996368</v>
      </c>
      <c r="AF2875">
        <v>0.24625992739999999</v>
      </c>
      <c r="AG2875">
        <v>0.3078249092</v>
      </c>
      <c r="AH2875">
        <v>13.05177615</v>
      </c>
      <c r="AI2875">
        <v>13.359601058999999</v>
      </c>
    </row>
    <row r="2876" spans="1:35" x14ac:dyDescent="0.2">
      <c r="A2876">
        <v>50</v>
      </c>
      <c r="B2876">
        <v>3</v>
      </c>
      <c r="C2876">
        <v>5</v>
      </c>
      <c r="D2876">
        <v>51</v>
      </c>
      <c r="E2876">
        <v>13</v>
      </c>
      <c r="F2876" t="s">
        <v>4369</v>
      </c>
      <c r="G2876" t="s">
        <v>6245</v>
      </c>
      <c r="H2876">
        <v>238643</v>
      </c>
      <c r="I2876">
        <v>238766</v>
      </c>
      <c r="J2876">
        <v>232965</v>
      </c>
      <c r="K2876">
        <v>123</v>
      </c>
      <c r="L2876">
        <v>-5801</v>
      </c>
      <c r="M2876">
        <v>658</v>
      </c>
      <c r="N2876">
        <v>2489</v>
      </c>
      <c r="O2876">
        <v>253</v>
      </c>
      <c r="P2876">
        <v>1255</v>
      </c>
      <c r="Q2876">
        <v>405</v>
      </c>
      <c r="R2876">
        <v>1234</v>
      </c>
      <c r="S2876">
        <v>45</v>
      </c>
      <c r="T2876">
        <v>749</v>
      </c>
      <c r="U2876">
        <v>-339</v>
      </c>
      <c r="V2876">
        <v>-7685</v>
      </c>
      <c r="W2876">
        <v>-294</v>
      </c>
      <c r="X2876">
        <v>-6936</v>
      </c>
      <c r="Y2876">
        <v>12</v>
      </c>
      <c r="Z2876">
        <v>-99</v>
      </c>
      <c r="AA2876">
        <v>2667</v>
      </c>
      <c r="AB2876">
        <v>2667</v>
      </c>
      <c r="AC2876">
        <v>2667</v>
      </c>
      <c r="AD2876">
        <v>10.552624270999999</v>
      </c>
      <c r="AE2876">
        <v>5.3208290317999998</v>
      </c>
      <c r="AF2876">
        <v>5.2317952392000002</v>
      </c>
      <c r="AG2876">
        <v>3.1755386014</v>
      </c>
      <c r="AH2876">
        <v>-32.58212837</v>
      </c>
      <c r="AI2876">
        <v>-29.40658977</v>
      </c>
    </row>
    <row r="2877" spans="1:35" x14ac:dyDescent="0.2">
      <c r="A2877">
        <v>50</v>
      </c>
      <c r="B2877">
        <v>3</v>
      </c>
      <c r="C2877">
        <v>5</v>
      </c>
      <c r="D2877">
        <v>51</v>
      </c>
      <c r="E2877">
        <v>15</v>
      </c>
      <c r="F2877" t="s">
        <v>4369</v>
      </c>
      <c r="G2877" t="s">
        <v>6246</v>
      </c>
      <c r="H2877">
        <v>77487</v>
      </c>
      <c r="I2877">
        <v>77512</v>
      </c>
      <c r="J2877">
        <v>77563</v>
      </c>
      <c r="K2877">
        <v>25</v>
      </c>
      <c r="L2877">
        <v>51</v>
      </c>
      <c r="M2877">
        <v>123</v>
      </c>
      <c r="N2877">
        <v>476</v>
      </c>
      <c r="O2877">
        <v>258</v>
      </c>
      <c r="P2877">
        <v>958</v>
      </c>
      <c r="Q2877">
        <v>-135</v>
      </c>
      <c r="R2877">
        <v>-482</v>
      </c>
      <c r="S2877">
        <v>3</v>
      </c>
      <c r="T2877">
        <v>26</v>
      </c>
      <c r="U2877">
        <v>162</v>
      </c>
      <c r="V2877">
        <v>503</v>
      </c>
      <c r="W2877">
        <v>165</v>
      </c>
      <c r="X2877">
        <v>529</v>
      </c>
      <c r="Y2877">
        <v>-5</v>
      </c>
      <c r="Z2877">
        <v>4</v>
      </c>
      <c r="AA2877">
        <v>2882</v>
      </c>
      <c r="AB2877">
        <v>2882</v>
      </c>
      <c r="AC2877">
        <v>2882</v>
      </c>
      <c r="AD2877">
        <v>6.1389650169000003</v>
      </c>
      <c r="AE2877">
        <v>12.355311946</v>
      </c>
      <c r="AF2877">
        <v>-6.2163469290000002</v>
      </c>
      <c r="AG2877">
        <v>0.33532161859999998</v>
      </c>
      <c r="AH2877">
        <v>6.4871836207999998</v>
      </c>
      <c r="AI2877">
        <v>6.8225052393999999</v>
      </c>
    </row>
    <row r="2878" spans="1:35" x14ac:dyDescent="0.2">
      <c r="A2878">
        <v>50</v>
      </c>
      <c r="B2878">
        <v>3</v>
      </c>
      <c r="C2878">
        <v>5</v>
      </c>
      <c r="D2878">
        <v>51</v>
      </c>
      <c r="E2878">
        <v>17</v>
      </c>
      <c r="F2878" t="s">
        <v>4369</v>
      </c>
      <c r="G2878" t="s">
        <v>5227</v>
      </c>
      <c r="H2878">
        <v>4209</v>
      </c>
      <c r="I2878">
        <v>4196</v>
      </c>
      <c r="J2878">
        <v>4114</v>
      </c>
      <c r="K2878">
        <v>-13</v>
      </c>
      <c r="L2878">
        <v>-82</v>
      </c>
      <c r="M2878">
        <v>17</v>
      </c>
      <c r="N2878">
        <v>39</v>
      </c>
      <c r="O2878">
        <v>20</v>
      </c>
      <c r="P2878">
        <v>60</v>
      </c>
      <c r="Q2878">
        <v>-3</v>
      </c>
      <c r="R2878">
        <v>-21</v>
      </c>
      <c r="S2878">
        <v>0</v>
      </c>
      <c r="T2878">
        <v>2</v>
      </c>
      <c r="U2878">
        <v>-10</v>
      </c>
      <c r="V2878">
        <v>-61</v>
      </c>
      <c r="W2878">
        <v>-10</v>
      </c>
      <c r="X2878">
        <v>-59</v>
      </c>
      <c r="Y2878">
        <v>0</v>
      </c>
      <c r="Z2878">
        <v>-2</v>
      </c>
      <c r="AA2878">
        <v>46</v>
      </c>
      <c r="AB2878">
        <v>46</v>
      </c>
      <c r="AC2878">
        <v>46</v>
      </c>
      <c r="AD2878">
        <v>9.3862815883999993</v>
      </c>
      <c r="AE2878">
        <v>14.440433213</v>
      </c>
      <c r="AF2878">
        <v>-5.0541516250000003</v>
      </c>
      <c r="AG2878">
        <v>0.48134777379999999</v>
      </c>
      <c r="AH2878">
        <v>-14.6811071</v>
      </c>
      <c r="AI2878">
        <v>-14.199759329999999</v>
      </c>
    </row>
    <row r="2879" spans="1:35" x14ac:dyDescent="0.2">
      <c r="A2879">
        <v>50</v>
      </c>
      <c r="B2879">
        <v>3</v>
      </c>
      <c r="C2879">
        <v>5</v>
      </c>
      <c r="D2879">
        <v>51</v>
      </c>
      <c r="E2879">
        <v>19</v>
      </c>
      <c r="F2879" t="s">
        <v>4369</v>
      </c>
      <c r="G2879" t="s">
        <v>5930</v>
      </c>
      <c r="H2879">
        <v>79462</v>
      </c>
      <c r="I2879">
        <v>79504</v>
      </c>
      <c r="J2879">
        <v>80131</v>
      </c>
      <c r="K2879">
        <v>42</v>
      </c>
      <c r="L2879">
        <v>627</v>
      </c>
      <c r="M2879">
        <v>135</v>
      </c>
      <c r="N2879">
        <v>631</v>
      </c>
      <c r="O2879">
        <v>225</v>
      </c>
      <c r="P2879">
        <v>1061</v>
      </c>
      <c r="Q2879">
        <v>-90</v>
      </c>
      <c r="R2879">
        <v>-430</v>
      </c>
      <c r="S2879">
        <v>0</v>
      </c>
      <c r="T2879">
        <v>21</v>
      </c>
      <c r="U2879">
        <v>140</v>
      </c>
      <c r="V2879">
        <v>1042</v>
      </c>
      <c r="W2879">
        <v>140</v>
      </c>
      <c r="X2879">
        <v>1063</v>
      </c>
      <c r="Y2879">
        <v>-8</v>
      </c>
      <c r="Z2879">
        <v>-6</v>
      </c>
      <c r="AA2879">
        <v>441</v>
      </c>
      <c r="AB2879">
        <v>441</v>
      </c>
      <c r="AC2879">
        <v>441</v>
      </c>
      <c r="AD2879">
        <v>7.9055345006</v>
      </c>
      <c r="AE2879">
        <v>13.292824254999999</v>
      </c>
      <c r="AF2879">
        <v>-5.3872897550000003</v>
      </c>
      <c r="AG2879">
        <v>0.2631001973</v>
      </c>
      <c r="AH2879">
        <v>13.054781220000001</v>
      </c>
      <c r="AI2879">
        <v>13.317881417000001</v>
      </c>
    </row>
    <row r="2880" spans="1:35" x14ac:dyDescent="0.2">
      <c r="A2880">
        <v>50</v>
      </c>
      <c r="B2880">
        <v>3</v>
      </c>
      <c r="C2880">
        <v>5</v>
      </c>
      <c r="D2880">
        <v>51</v>
      </c>
      <c r="E2880">
        <v>21</v>
      </c>
      <c r="F2880" t="s">
        <v>4369</v>
      </c>
      <c r="G2880" t="s">
        <v>6247</v>
      </c>
      <c r="H2880">
        <v>6270</v>
      </c>
      <c r="I2880">
        <v>6247</v>
      </c>
      <c r="J2880">
        <v>6173</v>
      </c>
      <c r="K2880">
        <v>-23</v>
      </c>
      <c r="L2880">
        <v>-74</v>
      </c>
      <c r="M2880">
        <v>8</v>
      </c>
      <c r="N2880">
        <v>46</v>
      </c>
      <c r="O2880">
        <v>26</v>
      </c>
      <c r="P2880">
        <v>95</v>
      </c>
      <c r="Q2880">
        <v>-18</v>
      </c>
      <c r="R2880">
        <v>-49</v>
      </c>
      <c r="S2880">
        <v>0</v>
      </c>
      <c r="T2880">
        <v>0</v>
      </c>
      <c r="U2880">
        <v>-5</v>
      </c>
      <c r="V2880">
        <v>-25</v>
      </c>
      <c r="W2880">
        <v>-5</v>
      </c>
      <c r="X2880">
        <v>-25</v>
      </c>
      <c r="Y2880">
        <v>0</v>
      </c>
      <c r="Z2880">
        <v>0</v>
      </c>
      <c r="AA2880">
        <v>650</v>
      </c>
      <c r="AB2880">
        <v>650</v>
      </c>
      <c r="AC2880">
        <v>650</v>
      </c>
      <c r="AD2880">
        <v>7.4074074074</v>
      </c>
      <c r="AE2880">
        <v>15.297906601999999</v>
      </c>
      <c r="AF2880">
        <v>-7.8904991950000003</v>
      </c>
      <c r="AG2880">
        <v>0</v>
      </c>
      <c r="AH2880">
        <v>-4.025764895</v>
      </c>
      <c r="AI2880">
        <v>-4.025764895</v>
      </c>
    </row>
    <row r="2881" spans="1:35" x14ac:dyDescent="0.2">
      <c r="A2881">
        <v>50</v>
      </c>
      <c r="B2881">
        <v>3</v>
      </c>
      <c r="C2881">
        <v>5</v>
      </c>
      <c r="D2881">
        <v>51</v>
      </c>
      <c r="E2881">
        <v>23</v>
      </c>
      <c r="F2881" t="s">
        <v>4369</v>
      </c>
      <c r="G2881" t="s">
        <v>6248</v>
      </c>
      <c r="H2881">
        <v>33596</v>
      </c>
      <c r="I2881">
        <v>33614</v>
      </c>
      <c r="J2881">
        <v>33866</v>
      </c>
      <c r="K2881">
        <v>18</v>
      </c>
      <c r="L2881">
        <v>252</v>
      </c>
      <c r="M2881">
        <v>53</v>
      </c>
      <c r="N2881">
        <v>227</v>
      </c>
      <c r="O2881">
        <v>99</v>
      </c>
      <c r="P2881">
        <v>476</v>
      </c>
      <c r="Q2881">
        <v>-46</v>
      </c>
      <c r="R2881">
        <v>-249</v>
      </c>
      <c r="S2881">
        <v>0</v>
      </c>
      <c r="T2881">
        <v>7</v>
      </c>
      <c r="U2881">
        <v>68</v>
      </c>
      <c r="V2881">
        <v>499</v>
      </c>
      <c r="W2881">
        <v>68</v>
      </c>
      <c r="X2881">
        <v>506</v>
      </c>
      <c r="Y2881">
        <v>-4</v>
      </c>
      <c r="Z2881">
        <v>-5</v>
      </c>
      <c r="AA2881">
        <v>237</v>
      </c>
      <c r="AB2881">
        <v>237</v>
      </c>
      <c r="AC2881">
        <v>237</v>
      </c>
      <c r="AD2881">
        <v>6.7279193834999997</v>
      </c>
      <c r="AE2881">
        <v>14.107883816999999</v>
      </c>
      <c r="AF2881">
        <v>-7.3799644339999997</v>
      </c>
      <c r="AG2881">
        <v>0.2074688797</v>
      </c>
      <c r="AH2881">
        <v>14.789567279</v>
      </c>
      <c r="AI2881">
        <v>14.997036159</v>
      </c>
    </row>
    <row r="2882" spans="1:35" x14ac:dyDescent="0.2">
      <c r="A2882">
        <v>50</v>
      </c>
      <c r="B2882">
        <v>3</v>
      </c>
      <c r="C2882">
        <v>5</v>
      </c>
      <c r="D2882">
        <v>51</v>
      </c>
      <c r="E2882">
        <v>25</v>
      </c>
      <c r="F2882" t="s">
        <v>4369</v>
      </c>
      <c r="G2882" t="s">
        <v>5748</v>
      </c>
      <c r="H2882">
        <v>15849</v>
      </c>
      <c r="I2882">
        <v>15806</v>
      </c>
      <c r="J2882">
        <v>15940</v>
      </c>
      <c r="K2882">
        <v>-43</v>
      </c>
      <c r="L2882">
        <v>134</v>
      </c>
      <c r="M2882">
        <v>18</v>
      </c>
      <c r="N2882">
        <v>122</v>
      </c>
      <c r="O2882">
        <v>51</v>
      </c>
      <c r="P2882">
        <v>229</v>
      </c>
      <c r="Q2882">
        <v>-33</v>
      </c>
      <c r="R2882">
        <v>-107</v>
      </c>
      <c r="S2882">
        <v>0</v>
      </c>
      <c r="T2882">
        <v>6</v>
      </c>
      <c r="U2882">
        <v>-9</v>
      </c>
      <c r="V2882">
        <v>238</v>
      </c>
      <c r="W2882">
        <v>-9</v>
      </c>
      <c r="X2882">
        <v>244</v>
      </c>
      <c r="Y2882">
        <v>-1</v>
      </c>
      <c r="Z2882">
        <v>-3</v>
      </c>
      <c r="AA2882">
        <v>2070</v>
      </c>
      <c r="AB2882">
        <v>2070</v>
      </c>
      <c r="AC2882">
        <v>2070</v>
      </c>
      <c r="AD2882">
        <v>7.6860076859999999</v>
      </c>
      <c r="AE2882">
        <v>14.427014427</v>
      </c>
      <c r="AF2882">
        <v>-6.7410067409999996</v>
      </c>
      <c r="AG2882">
        <v>0.37800037800000003</v>
      </c>
      <c r="AH2882">
        <v>14.994014994</v>
      </c>
      <c r="AI2882">
        <v>15.372015372</v>
      </c>
    </row>
    <row r="2883" spans="1:35" x14ac:dyDescent="0.2">
      <c r="A2883">
        <v>50</v>
      </c>
      <c r="B2883">
        <v>3</v>
      </c>
      <c r="C2883">
        <v>5</v>
      </c>
      <c r="D2883">
        <v>51</v>
      </c>
      <c r="E2883">
        <v>27</v>
      </c>
      <c r="F2883" t="s">
        <v>4369</v>
      </c>
      <c r="G2883" t="s">
        <v>5119</v>
      </c>
      <c r="H2883">
        <v>20355</v>
      </c>
      <c r="I2883">
        <v>20216</v>
      </c>
      <c r="J2883">
        <v>19816</v>
      </c>
      <c r="K2883">
        <v>-139</v>
      </c>
      <c r="L2883">
        <v>-400</v>
      </c>
      <c r="M2883">
        <v>40</v>
      </c>
      <c r="N2883">
        <v>156</v>
      </c>
      <c r="O2883">
        <v>105</v>
      </c>
      <c r="P2883">
        <v>384</v>
      </c>
      <c r="Q2883">
        <v>-65</v>
      </c>
      <c r="R2883">
        <v>-228</v>
      </c>
      <c r="S2883">
        <v>0</v>
      </c>
      <c r="T2883">
        <v>5</v>
      </c>
      <c r="U2883">
        <v>-73</v>
      </c>
      <c r="V2883">
        <v>-176</v>
      </c>
      <c r="W2883">
        <v>-73</v>
      </c>
      <c r="X2883">
        <v>-171</v>
      </c>
      <c r="Y2883">
        <v>-1</v>
      </c>
      <c r="Z2883">
        <v>-1</v>
      </c>
      <c r="AA2883">
        <v>937</v>
      </c>
      <c r="AB2883">
        <v>937</v>
      </c>
      <c r="AC2883">
        <v>937</v>
      </c>
      <c r="AD2883">
        <v>7.7937649880000004</v>
      </c>
      <c r="AE2883">
        <v>19.184652278000002</v>
      </c>
      <c r="AF2883">
        <v>-11.39088729</v>
      </c>
      <c r="AG2883">
        <v>0.24980015990000001</v>
      </c>
      <c r="AH2883">
        <v>-8.7929656269999992</v>
      </c>
      <c r="AI2883">
        <v>-8.5431654679999998</v>
      </c>
    </row>
    <row r="2884" spans="1:35" x14ac:dyDescent="0.2">
      <c r="A2884">
        <v>50</v>
      </c>
      <c r="B2884">
        <v>3</v>
      </c>
      <c r="C2884">
        <v>5</v>
      </c>
      <c r="D2884">
        <v>51</v>
      </c>
      <c r="E2884">
        <v>29</v>
      </c>
      <c r="F2884" t="s">
        <v>4369</v>
      </c>
      <c r="G2884" t="s">
        <v>6249</v>
      </c>
      <c r="H2884">
        <v>16824</v>
      </c>
      <c r="I2884">
        <v>16820</v>
      </c>
      <c r="J2884">
        <v>16947</v>
      </c>
      <c r="K2884">
        <v>-4</v>
      </c>
      <c r="L2884">
        <v>127</v>
      </c>
      <c r="M2884">
        <v>29</v>
      </c>
      <c r="N2884">
        <v>141</v>
      </c>
      <c r="O2884">
        <v>52</v>
      </c>
      <c r="P2884">
        <v>210</v>
      </c>
      <c r="Q2884">
        <v>-23</v>
      </c>
      <c r="R2884">
        <v>-69</v>
      </c>
      <c r="S2884">
        <v>0</v>
      </c>
      <c r="T2884">
        <v>0</v>
      </c>
      <c r="U2884">
        <v>20</v>
      </c>
      <c r="V2884">
        <v>197</v>
      </c>
      <c r="W2884">
        <v>20</v>
      </c>
      <c r="X2884">
        <v>197</v>
      </c>
      <c r="Y2884">
        <v>-1</v>
      </c>
      <c r="Z2884">
        <v>-1</v>
      </c>
      <c r="AA2884">
        <v>2101</v>
      </c>
      <c r="AB2884">
        <v>2101</v>
      </c>
      <c r="AC2884">
        <v>2101</v>
      </c>
      <c r="AD2884">
        <v>8.3513489502000002</v>
      </c>
      <c r="AE2884">
        <v>12.438179287000001</v>
      </c>
      <c r="AF2884">
        <v>-4.0868303370000003</v>
      </c>
      <c r="AG2884">
        <v>0</v>
      </c>
      <c r="AH2884">
        <v>11.668196760000001</v>
      </c>
      <c r="AI2884">
        <v>11.668196760000001</v>
      </c>
    </row>
    <row r="2885" spans="1:35" x14ac:dyDescent="0.2">
      <c r="A2885">
        <v>50</v>
      </c>
      <c r="B2885">
        <v>3</v>
      </c>
      <c r="C2885">
        <v>5</v>
      </c>
      <c r="D2885">
        <v>51</v>
      </c>
      <c r="E2885">
        <v>31</v>
      </c>
      <c r="F2885" t="s">
        <v>4369</v>
      </c>
      <c r="G2885" t="s">
        <v>5237</v>
      </c>
      <c r="H2885">
        <v>55696</v>
      </c>
      <c r="I2885">
        <v>55638</v>
      </c>
      <c r="J2885">
        <v>55492</v>
      </c>
      <c r="K2885">
        <v>-58</v>
      </c>
      <c r="L2885">
        <v>-146</v>
      </c>
      <c r="M2885">
        <v>124</v>
      </c>
      <c r="N2885">
        <v>471</v>
      </c>
      <c r="O2885">
        <v>164</v>
      </c>
      <c r="P2885">
        <v>691</v>
      </c>
      <c r="Q2885">
        <v>-40</v>
      </c>
      <c r="R2885">
        <v>-220</v>
      </c>
      <c r="S2885">
        <v>1</v>
      </c>
      <c r="T2885">
        <v>29</v>
      </c>
      <c r="U2885">
        <v>-15</v>
      </c>
      <c r="V2885">
        <v>34</v>
      </c>
      <c r="W2885">
        <v>-14</v>
      </c>
      <c r="X2885">
        <v>63</v>
      </c>
      <c r="Y2885">
        <v>-4</v>
      </c>
      <c r="Z2885">
        <v>11</v>
      </c>
      <c r="AA2885">
        <v>399</v>
      </c>
      <c r="AB2885">
        <v>399</v>
      </c>
      <c r="AC2885">
        <v>399</v>
      </c>
      <c r="AD2885">
        <v>8.4765589850000005</v>
      </c>
      <c r="AE2885">
        <v>12.435885899000001</v>
      </c>
      <c r="AF2885">
        <v>-3.959326914</v>
      </c>
      <c r="AG2885">
        <v>0.52191127510000002</v>
      </c>
      <c r="AH2885">
        <v>0.61189597770000004</v>
      </c>
      <c r="AI2885">
        <v>1.1338072528000001</v>
      </c>
    </row>
    <row r="2886" spans="1:35" x14ac:dyDescent="0.2">
      <c r="A2886">
        <v>50</v>
      </c>
      <c r="B2886">
        <v>3</v>
      </c>
      <c r="C2886">
        <v>5</v>
      </c>
      <c r="D2886">
        <v>51</v>
      </c>
      <c r="E2886">
        <v>33</v>
      </c>
      <c r="F2886" t="s">
        <v>4369</v>
      </c>
      <c r="G2886" t="s">
        <v>5358</v>
      </c>
      <c r="H2886">
        <v>30887</v>
      </c>
      <c r="I2886">
        <v>30905</v>
      </c>
      <c r="J2886">
        <v>31332</v>
      </c>
      <c r="K2886">
        <v>18</v>
      </c>
      <c r="L2886">
        <v>427</v>
      </c>
      <c r="M2886">
        <v>82</v>
      </c>
      <c r="N2886">
        <v>309</v>
      </c>
      <c r="O2886">
        <v>84</v>
      </c>
      <c r="P2886">
        <v>356</v>
      </c>
      <c r="Q2886">
        <v>-2</v>
      </c>
      <c r="R2886">
        <v>-47</v>
      </c>
      <c r="S2886">
        <v>0</v>
      </c>
      <c r="T2886">
        <v>6</v>
      </c>
      <c r="U2886">
        <v>20</v>
      </c>
      <c r="V2886">
        <v>470</v>
      </c>
      <c r="W2886">
        <v>20</v>
      </c>
      <c r="X2886">
        <v>476</v>
      </c>
      <c r="Y2886">
        <v>0</v>
      </c>
      <c r="Z2886">
        <v>-2</v>
      </c>
      <c r="AA2886">
        <v>453</v>
      </c>
      <c r="AB2886">
        <v>453</v>
      </c>
      <c r="AC2886">
        <v>453</v>
      </c>
      <c r="AD2886">
        <v>9.9297845332999994</v>
      </c>
      <c r="AE2886">
        <v>11.44014011</v>
      </c>
      <c r="AF2886">
        <v>-1.510355576</v>
      </c>
      <c r="AG2886">
        <v>0.19281135020000001</v>
      </c>
      <c r="AH2886">
        <v>15.103555762999999</v>
      </c>
      <c r="AI2886">
        <v>15.296367113000001</v>
      </c>
    </row>
    <row r="2887" spans="1:35" x14ac:dyDescent="0.2">
      <c r="A2887">
        <v>50</v>
      </c>
      <c r="B2887">
        <v>3</v>
      </c>
      <c r="C2887">
        <v>5</v>
      </c>
      <c r="D2887">
        <v>51</v>
      </c>
      <c r="E2887">
        <v>35</v>
      </c>
      <c r="F2887" t="s">
        <v>4369</v>
      </c>
      <c r="G2887" t="s">
        <v>4650</v>
      </c>
      <c r="H2887">
        <v>29155</v>
      </c>
      <c r="I2887">
        <v>29130</v>
      </c>
      <c r="J2887">
        <v>29048</v>
      </c>
      <c r="K2887">
        <v>-25</v>
      </c>
      <c r="L2887">
        <v>-82</v>
      </c>
      <c r="M2887">
        <v>55</v>
      </c>
      <c r="N2887">
        <v>242</v>
      </c>
      <c r="O2887">
        <v>120</v>
      </c>
      <c r="P2887">
        <v>485</v>
      </c>
      <c r="Q2887">
        <v>-65</v>
      </c>
      <c r="R2887">
        <v>-243</v>
      </c>
      <c r="S2887">
        <v>2</v>
      </c>
      <c r="T2887">
        <v>14</v>
      </c>
      <c r="U2887">
        <v>41</v>
      </c>
      <c r="V2887">
        <v>145</v>
      </c>
      <c r="W2887">
        <v>43</v>
      </c>
      <c r="X2887">
        <v>159</v>
      </c>
      <c r="Y2887">
        <v>-3</v>
      </c>
      <c r="Z2887">
        <v>2</v>
      </c>
      <c r="AA2887">
        <v>230</v>
      </c>
      <c r="AB2887">
        <v>230</v>
      </c>
      <c r="AC2887">
        <v>230</v>
      </c>
      <c r="AD2887">
        <v>8.3192959537999993</v>
      </c>
      <c r="AE2887">
        <v>16.672969164000001</v>
      </c>
      <c r="AF2887">
        <v>-8.3536732100000002</v>
      </c>
      <c r="AG2887">
        <v>0.48128158409999999</v>
      </c>
      <c r="AH2887">
        <v>4.9847021210999998</v>
      </c>
      <c r="AI2887">
        <v>5.4659837052000002</v>
      </c>
    </row>
    <row r="2888" spans="1:35" x14ac:dyDescent="0.2">
      <c r="A2888">
        <v>50</v>
      </c>
      <c r="B2888">
        <v>3</v>
      </c>
      <c r="C2888">
        <v>5</v>
      </c>
      <c r="D2888">
        <v>51</v>
      </c>
      <c r="E2888">
        <v>36</v>
      </c>
      <c r="F2888" t="s">
        <v>4369</v>
      </c>
      <c r="G2888" t="s">
        <v>6250</v>
      </c>
      <c r="H2888">
        <v>6773</v>
      </c>
      <c r="I2888">
        <v>6733</v>
      </c>
      <c r="J2888">
        <v>6594</v>
      </c>
      <c r="K2888">
        <v>-40</v>
      </c>
      <c r="L2888">
        <v>-139</v>
      </c>
      <c r="M2888">
        <v>11</v>
      </c>
      <c r="N2888">
        <v>44</v>
      </c>
      <c r="O2888">
        <v>29</v>
      </c>
      <c r="P2888">
        <v>132</v>
      </c>
      <c r="Q2888">
        <v>-18</v>
      </c>
      <c r="R2888">
        <v>-88</v>
      </c>
      <c r="S2888">
        <v>0</v>
      </c>
      <c r="T2888">
        <v>0</v>
      </c>
      <c r="U2888">
        <v>-20</v>
      </c>
      <c r="V2888">
        <v>-51</v>
      </c>
      <c r="W2888">
        <v>-20</v>
      </c>
      <c r="X2888">
        <v>-51</v>
      </c>
      <c r="Y2888">
        <v>-2</v>
      </c>
      <c r="Z2888">
        <v>0</v>
      </c>
      <c r="AA2888">
        <v>0</v>
      </c>
      <c r="AB2888">
        <v>0</v>
      </c>
      <c r="AC2888">
        <v>0</v>
      </c>
      <c r="AD2888">
        <v>6.6031364897999998</v>
      </c>
      <c r="AE2888">
        <v>19.809409468999998</v>
      </c>
      <c r="AF2888">
        <v>-13.20627298</v>
      </c>
      <c r="AG2888">
        <v>0</v>
      </c>
      <c r="AH2888">
        <v>-7.6536354769999999</v>
      </c>
      <c r="AI2888">
        <v>-7.6536354769999999</v>
      </c>
    </row>
    <row r="2889" spans="1:35" x14ac:dyDescent="0.2">
      <c r="A2889">
        <v>50</v>
      </c>
      <c r="B2889">
        <v>3</v>
      </c>
      <c r="C2889">
        <v>5</v>
      </c>
      <c r="D2889">
        <v>51</v>
      </c>
      <c r="E2889">
        <v>37</v>
      </c>
      <c r="F2889" t="s">
        <v>4369</v>
      </c>
      <c r="G2889" t="s">
        <v>4829</v>
      </c>
      <c r="H2889">
        <v>11529</v>
      </c>
      <c r="I2889">
        <v>11506</v>
      </c>
      <c r="J2889">
        <v>11448</v>
      </c>
      <c r="K2889">
        <v>-23</v>
      </c>
      <c r="L2889">
        <v>-58</v>
      </c>
      <c r="M2889">
        <v>29</v>
      </c>
      <c r="N2889">
        <v>110</v>
      </c>
      <c r="O2889">
        <v>54</v>
      </c>
      <c r="P2889">
        <v>190</v>
      </c>
      <c r="Q2889">
        <v>-25</v>
      </c>
      <c r="R2889">
        <v>-80</v>
      </c>
      <c r="S2889">
        <v>0</v>
      </c>
      <c r="T2889">
        <v>1</v>
      </c>
      <c r="U2889">
        <v>3</v>
      </c>
      <c r="V2889">
        <v>19</v>
      </c>
      <c r="W2889">
        <v>3</v>
      </c>
      <c r="X2889">
        <v>20</v>
      </c>
      <c r="Y2889">
        <v>-1</v>
      </c>
      <c r="Z2889">
        <v>2</v>
      </c>
      <c r="AA2889">
        <v>115</v>
      </c>
      <c r="AB2889">
        <v>115</v>
      </c>
      <c r="AC2889">
        <v>115</v>
      </c>
      <c r="AD2889">
        <v>9.5843861635999996</v>
      </c>
      <c r="AE2889">
        <v>16.554848828000001</v>
      </c>
      <c r="AF2889">
        <v>-6.9704626640000003</v>
      </c>
      <c r="AG2889">
        <v>8.71307833E-2</v>
      </c>
      <c r="AH2889">
        <v>1.6554848827999999</v>
      </c>
      <c r="AI2889">
        <v>1.7426156661000001</v>
      </c>
    </row>
    <row r="2890" spans="1:35" x14ac:dyDescent="0.2">
      <c r="A2890">
        <v>50</v>
      </c>
      <c r="B2890">
        <v>3</v>
      </c>
      <c r="C2890">
        <v>5</v>
      </c>
      <c r="D2890">
        <v>51</v>
      </c>
      <c r="E2890">
        <v>41</v>
      </c>
      <c r="F2890" t="s">
        <v>4369</v>
      </c>
      <c r="G2890" t="s">
        <v>5970</v>
      </c>
      <c r="H2890">
        <v>364548</v>
      </c>
      <c r="I2890">
        <v>365566</v>
      </c>
      <c r="J2890">
        <v>370688</v>
      </c>
      <c r="K2890">
        <v>1018</v>
      </c>
      <c r="L2890">
        <v>5122</v>
      </c>
      <c r="M2890">
        <v>944</v>
      </c>
      <c r="N2890">
        <v>3770</v>
      </c>
      <c r="O2890">
        <v>830</v>
      </c>
      <c r="P2890">
        <v>3309</v>
      </c>
      <c r="Q2890">
        <v>114</v>
      </c>
      <c r="R2890">
        <v>461</v>
      </c>
      <c r="S2890">
        <v>10</v>
      </c>
      <c r="T2890">
        <v>269</v>
      </c>
      <c r="U2890">
        <v>894</v>
      </c>
      <c r="V2890">
        <v>4402</v>
      </c>
      <c r="W2890">
        <v>904</v>
      </c>
      <c r="X2890">
        <v>4671</v>
      </c>
      <c r="Y2890">
        <v>0</v>
      </c>
      <c r="Z2890">
        <v>-10</v>
      </c>
      <c r="AA2890">
        <v>4572</v>
      </c>
      <c r="AB2890">
        <v>4572</v>
      </c>
      <c r="AC2890">
        <v>4572</v>
      </c>
      <c r="AD2890">
        <v>10.241030949000001</v>
      </c>
      <c r="AE2890">
        <v>8.9887457317999999</v>
      </c>
      <c r="AF2890">
        <v>1.2522852168</v>
      </c>
      <c r="AG2890">
        <v>0.73072608090000002</v>
      </c>
      <c r="AH2890">
        <v>11.957829771</v>
      </c>
      <c r="AI2890">
        <v>12.688555852</v>
      </c>
    </row>
    <row r="2891" spans="1:35" x14ac:dyDescent="0.2">
      <c r="A2891">
        <v>50</v>
      </c>
      <c r="B2891">
        <v>3</v>
      </c>
      <c r="C2891">
        <v>5</v>
      </c>
      <c r="D2891">
        <v>51</v>
      </c>
      <c r="E2891">
        <v>43</v>
      </c>
      <c r="F2891" t="s">
        <v>4369</v>
      </c>
      <c r="G2891" t="s">
        <v>4572</v>
      </c>
      <c r="H2891">
        <v>14783</v>
      </c>
      <c r="I2891">
        <v>14788</v>
      </c>
      <c r="J2891">
        <v>14881</v>
      </c>
      <c r="K2891">
        <v>5</v>
      </c>
      <c r="L2891">
        <v>93</v>
      </c>
      <c r="M2891">
        <v>30</v>
      </c>
      <c r="N2891">
        <v>135</v>
      </c>
      <c r="O2891">
        <v>42</v>
      </c>
      <c r="P2891">
        <v>213</v>
      </c>
      <c r="Q2891">
        <v>-12</v>
      </c>
      <c r="R2891">
        <v>-78</v>
      </c>
      <c r="S2891">
        <v>-1</v>
      </c>
      <c r="T2891">
        <v>2</v>
      </c>
      <c r="U2891">
        <v>19</v>
      </c>
      <c r="V2891">
        <v>170</v>
      </c>
      <c r="W2891">
        <v>18</v>
      </c>
      <c r="X2891">
        <v>172</v>
      </c>
      <c r="Y2891">
        <v>-1</v>
      </c>
      <c r="Z2891">
        <v>-1</v>
      </c>
      <c r="AA2891">
        <v>155</v>
      </c>
      <c r="AB2891">
        <v>155</v>
      </c>
      <c r="AC2891">
        <v>155</v>
      </c>
      <c r="AD2891">
        <v>9.1004078331000002</v>
      </c>
      <c r="AE2891">
        <v>14.358421248000001</v>
      </c>
      <c r="AF2891">
        <v>-5.2580134149999997</v>
      </c>
      <c r="AG2891">
        <v>0.1348208568</v>
      </c>
      <c r="AH2891">
        <v>11.459772827</v>
      </c>
      <c r="AI2891">
        <v>11.594593683999999</v>
      </c>
    </row>
    <row r="2892" spans="1:35" x14ac:dyDescent="0.2">
      <c r="A2892">
        <v>50</v>
      </c>
      <c r="B2892">
        <v>3</v>
      </c>
      <c r="C2892">
        <v>5</v>
      </c>
      <c r="D2892">
        <v>51</v>
      </c>
      <c r="E2892">
        <v>45</v>
      </c>
      <c r="F2892" t="s">
        <v>4369</v>
      </c>
      <c r="G2892" t="s">
        <v>5879</v>
      </c>
      <c r="H2892">
        <v>4892</v>
      </c>
      <c r="I2892">
        <v>4880</v>
      </c>
      <c r="J2892">
        <v>4865</v>
      </c>
      <c r="K2892">
        <v>-12</v>
      </c>
      <c r="L2892">
        <v>-15</v>
      </c>
      <c r="M2892">
        <v>11</v>
      </c>
      <c r="N2892">
        <v>35</v>
      </c>
      <c r="O2892">
        <v>19</v>
      </c>
      <c r="P2892">
        <v>77</v>
      </c>
      <c r="Q2892">
        <v>-8</v>
      </c>
      <c r="R2892">
        <v>-42</v>
      </c>
      <c r="S2892">
        <v>0</v>
      </c>
      <c r="T2892">
        <v>0</v>
      </c>
      <c r="U2892">
        <v>-4</v>
      </c>
      <c r="V2892">
        <v>26</v>
      </c>
      <c r="W2892">
        <v>-4</v>
      </c>
      <c r="X2892">
        <v>26</v>
      </c>
      <c r="Y2892">
        <v>0</v>
      </c>
      <c r="Z2892">
        <v>1</v>
      </c>
      <c r="AA2892">
        <v>9</v>
      </c>
      <c r="AB2892">
        <v>9</v>
      </c>
      <c r="AC2892">
        <v>9</v>
      </c>
      <c r="AD2892">
        <v>7.1831708568000003</v>
      </c>
      <c r="AE2892">
        <v>15.802975885</v>
      </c>
      <c r="AF2892">
        <v>-8.619805028</v>
      </c>
      <c r="AG2892">
        <v>0</v>
      </c>
      <c r="AH2892">
        <v>5.3360697793999998</v>
      </c>
      <c r="AI2892">
        <v>5.3360697793999998</v>
      </c>
    </row>
    <row r="2893" spans="1:35" x14ac:dyDescent="0.2">
      <c r="A2893">
        <v>50</v>
      </c>
      <c r="B2893">
        <v>3</v>
      </c>
      <c r="C2893">
        <v>5</v>
      </c>
      <c r="D2893">
        <v>51</v>
      </c>
      <c r="E2893">
        <v>47</v>
      </c>
      <c r="F2893" t="s">
        <v>4369</v>
      </c>
      <c r="G2893" t="s">
        <v>6251</v>
      </c>
      <c r="H2893">
        <v>52552</v>
      </c>
      <c r="I2893">
        <v>52717</v>
      </c>
      <c r="J2893">
        <v>53596</v>
      </c>
      <c r="K2893">
        <v>165</v>
      </c>
      <c r="L2893">
        <v>879</v>
      </c>
      <c r="M2893">
        <v>161</v>
      </c>
      <c r="N2893">
        <v>618</v>
      </c>
      <c r="O2893">
        <v>145</v>
      </c>
      <c r="P2893">
        <v>548</v>
      </c>
      <c r="Q2893">
        <v>16</v>
      </c>
      <c r="R2893">
        <v>70</v>
      </c>
      <c r="S2893">
        <v>0</v>
      </c>
      <c r="T2893">
        <v>58</v>
      </c>
      <c r="U2893">
        <v>149</v>
      </c>
      <c r="V2893">
        <v>755</v>
      </c>
      <c r="W2893">
        <v>149</v>
      </c>
      <c r="X2893">
        <v>813</v>
      </c>
      <c r="Y2893">
        <v>0</v>
      </c>
      <c r="Z2893">
        <v>-4</v>
      </c>
      <c r="AA2893">
        <v>1299</v>
      </c>
      <c r="AB2893">
        <v>1299</v>
      </c>
      <c r="AC2893">
        <v>1299</v>
      </c>
      <c r="AD2893">
        <v>11.626047614000001</v>
      </c>
      <c r="AE2893">
        <v>10.30918138</v>
      </c>
      <c r="AF2893">
        <v>1.3168662346</v>
      </c>
      <c r="AG2893">
        <v>1.0911177372</v>
      </c>
      <c r="AH2893">
        <v>14.203342959</v>
      </c>
      <c r="AI2893">
        <v>15.294460696</v>
      </c>
    </row>
    <row r="2894" spans="1:35" x14ac:dyDescent="0.2">
      <c r="A2894">
        <v>50</v>
      </c>
      <c r="B2894">
        <v>3</v>
      </c>
      <c r="C2894">
        <v>5</v>
      </c>
      <c r="D2894">
        <v>51</v>
      </c>
      <c r="E2894">
        <v>49</v>
      </c>
      <c r="F2894" t="s">
        <v>4369</v>
      </c>
      <c r="G2894" t="s">
        <v>5027</v>
      </c>
      <c r="H2894">
        <v>9675</v>
      </c>
      <c r="I2894">
        <v>9656</v>
      </c>
      <c r="J2894">
        <v>9681</v>
      </c>
      <c r="K2894">
        <v>-19</v>
      </c>
      <c r="L2894">
        <v>25</v>
      </c>
      <c r="M2894">
        <v>16</v>
      </c>
      <c r="N2894">
        <v>86</v>
      </c>
      <c r="O2894">
        <v>33</v>
      </c>
      <c r="P2894">
        <v>130</v>
      </c>
      <c r="Q2894">
        <v>-17</v>
      </c>
      <c r="R2894">
        <v>-44</v>
      </c>
      <c r="S2894">
        <v>0</v>
      </c>
      <c r="T2894">
        <v>0</v>
      </c>
      <c r="U2894">
        <v>-2</v>
      </c>
      <c r="V2894">
        <v>69</v>
      </c>
      <c r="W2894">
        <v>-2</v>
      </c>
      <c r="X2894">
        <v>69</v>
      </c>
      <c r="Y2894">
        <v>0</v>
      </c>
      <c r="Z2894">
        <v>0</v>
      </c>
      <c r="AA2894">
        <v>17</v>
      </c>
      <c r="AB2894">
        <v>17</v>
      </c>
      <c r="AC2894">
        <v>17</v>
      </c>
      <c r="AD2894">
        <v>8.8948647669999996</v>
      </c>
      <c r="AE2894">
        <v>13.445725811000001</v>
      </c>
      <c r="AF2894">
        <v>-4.5508610440000004</v>
      </c>
      <c r="AG2894">
        <v>0</v>
      </c>
      <c r="AH2894">
        <v>7.1365775455999998</v>
      </c>
      <c r="AI2894">
        <v>7.1365775455999998</v>
      </c>
    </row>
    <row r="2895" spans="1:35" x14ac:dyDescent="0.2">
      <c r="A2895">
        <v>50</v>
      </c>
      <c r="B2895">
        <v>3</v>
      </c>
      <c r="C2895">
        <v>5</v>
      </c>
      <c r="D2895">
        <v>51</v>
      </c>
      <c r="E2895">
        <v>51</v>
      </c>
      <c r="F2895" t="s">
        <v>4369</v>
      </c>
      <c r="G2895" t="s">
        <v>6252</v>
      </c>
      <c r="H2895">
        <v>14124</v>
      </c>
      <c r="I2895">
        <v>14045</v>
      </c>
      <c r="J2895">
        <v>13787</v>
      </c>
      <c r="K2895">
        <v>-79</v>
      </c>
      <c r="L2895">
        <v>-258</v>
      </c>
      <c r="M2895">
        <v>23</v>
      </c>
      <c r="N2895">
        <v>112</v>
      </c>
      <c r="O2895">
        <v>68</v>
      </c>
      <c r="P2895">
        <v>264</v>
      </c>
      <c r="Q2895">
        <v>-45</v>
      </c>
      <c r="R2895">
        <v>-152</v>
      </c>
      <c r="S2895">
        <v>0</v>
      </c>
      <c r="T2895">
        <v>0</v>
      </c>
      <c r="U2895">
        <v>-34</v>
      </c>
      <c r="V2895">
        <v>-106</v>
      </c>
      <c r="W2895">
        <v>-34</v>
      </c>
      <c r="X2895">
        <v>-106</v>
      </c>
      <c r="Y2895">
        <v>0</v>
      </c>
      <c r="Z2895">
        <v>0</v>
      </c>
      <c r="AA2895">
        <v>463</v>
      </c>
      <c r="AB2895">
        <v>463</v>
      </c>
      <c r="AC2895">
        <v>463</v>
      </c>
      <c r="AD2895">
        <v>8.0482897383999994</v>
      </c>
      <c r="AE2895">
        <v>18.970968669000001</v>
      </c>
      <c r="AF2895">
        <v>-10.92267893</v>
      </c>
      <c r="AG2895">
        <v>0</v>
      </c>
      <c r="AH2895">
        <v>-7.6171313600000001</v>
      </c>
      <c r="AI2895">
        <v>-7.6171313600000001</v>
      </c>
    </row>
    <row r="2896" spans="1:35" x14ac:dyDescent="0.2">
      <c r="A2896">
        <v>50</v>
      </c>
      <c r="B2896">
        <v>3</v>
      </c>
      <c r="C2896">
        <v>5</v>
      </c>
      <c r="D2896">
        <v>51</v>
      </c>
      <c r="E2896">
        <v>53</v>
      </c>
      <c r="F2896" t="s">
        <v>4369</v>
      </c>
      <c r="G2896" t="s">
        <v>6253</v>
      </c>
      <c r="H2896">
        <v>27947</v>
      </c>
      <c r="I2896">
        <v>27900</v>
      </c>
      <c r="J2896">
        <v>27912</v>
      </c>
      <c r="K2896">
        <v>-47</v>
      </c>
      <c r="L2896">
        <v>12</v>
      </c>
      <c r="M2896">
        <v>35</v>
      </c>
      <c r="N2896">
        <v>154</v>
      </c>
      <c r="O2896">
        <v>72</v>
      </c>
      <c r="P2896">
        <v>367</v>
      </c>
      <c r="Q2896">
        <v>-37</v>
      </c>
      <c r="R2896">
        <v>-213</v>
      </c>
      <c r="S2896">
        <v>0</v>
      </c>
      <c r="T2896">
        <v>2</v>
      </c>
      <c r="U2896">
        <v>-9</v>
      </c>
      <c r="V2896">
        <v>223</v>
      </c>
      <c r="W2896">
        <v>-9</v>
      </c>
      <c r="X2896">
        <v>225</v>
      </c>
      <c r="Y2896">
        <v>-1</v>
      </c>
      <c r="Z2896">
        <v>0</v>
      </c>
      <c r="AA2896">
        <v>677</v>
      </c>
      <c r="AB2896">
        <v>677</v>
      </c>
      <c r="AC2896">
        <v>677</v>
      </c>
      <c r="AD2896">
        <v>5.5185264818000004</v>
      </c>
      <c r="AE2896">
        <v>13.151293629</v>
      </c>
      <c r="AF2896">
        <v>-7.632767147</v>
      </c>
      <c r="AG2896">
        <v>7.1669175099999996E-2</v>
      </c>
      <c r="AH2896">
        <v>7.9911130223000004</v>
      </c>
      <c r="AI2896">
        <v>8.0627821974000007</v>
      </c>
    </row>
    <row r="2897" spans="1:35" x14ac:dyDescent="0.2">
      <c r="A2897">
        <v>50</v>
      </c>
      <c r="B2897">
        <v>3</v>
      </c>
      <c r="C2897">
        <v>5</v>
      </c>
      <c r="D2897">
        <v>51</v>
      </c>
      <c r="E2897">
        <v>57</v>
      </c>
      <c r="F2897" t="s">
        <v>4369</v>
      </c>
      <c r="G2897" t="s">
        <v>5375</v>
      </c>
      <c r="H2897">
        <v>10599</v>
      </c>
      <c r="I2897">
        <v>10591</v>
      </c>
      <c r="J2897">
        <v>10573</v>
      </c>
      <c r="K2897">
        <v>-8</v>
      </c>
      <c r="L2897">
        <v>-18</v>
      </c>
      <c r="M2897">
        <v>30</v>
      </c>
      <c r="N2897">
        <v>115</v>
      </c>
      <c r="O2897">
        <v>44</v>
      </c>
      <c r="P2897">
        <v>147</v>
      </c>
      <c r="Q2897">
        <v>-14</v>
      </c>
      <c r="R2897">
        <v>-32</v>
      </c>
      <c r="S2897">
        <v>0</v>
      </c>
      <c r="T2897">
        <v>1</v>
      </c>
      <c r="U2897">
        <v>7</v>
      </c>
      <c r="V2897">
        <v>12</v>
      </c>
      <c r="W2897">
        <v>7</v>
      </c>
      <c r="X2897">
        <v>13</v>
      </c>
      <c r="Y2897">
        <v>-1</v>
      </c>
      <c r="Z2897">
        <v>1</v>
      </c>
      <c r="AA2897">
        <v>148</v>
      </c>
      <c r="AB2897">
        <v>148</v>
      </c>
      <c r="AC2897">
        <v>148</v>
      </c>
      <c r="AD2897">
        <v>10.867510868</v>
      </c>
      <c r="AE2897">
        <v>13.891513892000001</v>
      </c>
      <c r="AF2897">
        <v>-3.0240030240000002</v>
      </c>
      <c r="AG2897">
        <v>9.4500094500000006E-2</v>
      </c>
      <c r="AH2897">
        <v>1.134001134</v>
      </c>
      <c r="AI2897">
        <v>1.2285012285000001</v>
      </c>
    </row>
    <row r="2898" spans="1:35" x14ac:dyDescent="0.2">
      <c r="A2898">
        <v>50</v>
      </c>
      <c r="B2898">
        <v>3</v>
      </c>
      <c r="C2898">
        <v>5</v>
      </c>
      <c r="D2898">
        <v>51</v>
      </c>
      <c r="E2898">
        <v>59</v>
      </c>
      <c r="F2898" t="s">
        <v>4369</v>
      </c>
      <c r="G2898" t="s">
        <v>6254</v>
      </c>
      <c r="H2898">
        <v>1150309</v>
      </c>
      <c r="I2898">
        <v>1148472</v>
      </c>
      <c r="J2898">
        <v>1139720</v>
      </c>
      <c r="K2898">
        <v>-1837</v>
      </c>
      <c r="L2898">
        <v>-8752</v>
      </c>
      <c r="M2898">
        <v>3186</v>
      </c>
      <c r="N2898">
        <v>12792</v>
      </c>
      <c r="O2898">
        <v>1541</v>
      </c>
      <c r="P2898">
        <v>7071</v>
      </c>
      <c r="Q2898">
        <v>1645</v>
      </c>
      <c r="R2898">
        <v>5721</v>
      </c>
      <c r="S2898">
        <v>275</v>
      </c>
      <c r="T2898">
        <v>3370</v>
      </c>
      <c r="U2898">
        <v>-3813</v>
      </c>
      <c r="V2898">
        <v>-17789</v>
      </c>
      <c r="W2898">
        <v>-3538</v>
      </c>
      <c r="X2898">
        <v>-14419</v>
      </c>
      <c r="Y2898">
        <v>56</v>
      </c>
      <c r="Z2898">
        <v>-54</v>
      </c>
      <c r="AA2898">
        <v>9962</v>
      </c>
      <c r="AB2898">
        <v>9962</v>
      </c>
      <c r="AC2898">
        <v>9962</v>
      </c>
      <c r="AD2898">
        <v>11.180879925999999</v>
      </c>
      <c r="AE2898">
        <v>6.1804254187999996</v>
      </c>
      <c r="AF2898">
        <v>5.0004545072999997</v>
      </c>
      <c r="AG2898">
        <v>2.9455570162</v>
      </c>
      <c r="AH2898">
        <v>-15.548520399999999</v>
      </c>
      <c r="AI2898">
        <v>-12.602963389999999</v>
      </c>
    </row>
    <row r="2899" spans="1:35" x14ac:dyDescent="0.2">
      <c r="A2899">
        <v>50</v>
      </c>
      <c r="B2899">
        <v>3</v>
      </c>
      <c r="C2899">
        <v>5</v>
      </c>
      <c r="D2899">
        <v>51</v>
      </c>
      <c r="E2899">
        <v>61</v>
      </c>
      <c r="F2899" t="s">
        <v>4369</v>
      </c>
      <c r="G2899" t="s">
        <v>6255</v>
      </c>
      <c r="H2899">
        <v>72972</v>
      </c>
      <c r="I2899">
        <v>72938</v>
      </c>
      <c r="J2899">
        <v>73815</v>
      </c>
      <c r="K2899">
        <v>-34</v>
      </c>
      <c r="L2899">
        <v>877</v>
      </c>
      <c r="M2899">
        <v>174</v>
      </c>
      <c r="N2899">
        <v>674</v>
      </c>
      <c r="O2899">
        <v>188</v>
      </c>
      <c r="P2899">
        <v>709</v>
      </c>
      <c r="Q2899">
        <v>-14</v>
      </c>
      <c r="R2899">
        <v>-35</v>
      </c>
      <c r="S2899">
        <v>-1</v>
      </c>
      <c r="T2899">
        <v>22</v>
      </c>
      <c r="U2899">
        <v>-18</v>
      </c>
      <c r="V2899">
        <v>894</v>
      </c>
      <c r="W2899">
        <v>-19</v>
      </c>
      <c r="X2899">
        <v>916</v>
      </c>
      <c r="Y2899">
        <v>-1</v>
      </c>
      <c r="Z2899">
        <v>-4</v>
      </c>
      <c r="AA2899">
        <v>350</v>
      </c>
      <c r="AB2899">
        <v>350</v>
      </c>
      <c r="AC2899">
        <v>350</v>
      </c>
      <c r="AD2899">
        <v>9.1855021702999995</v>
      </c>
      <c r="AE2899">
        <v>9.6624941228000001</v>
      </c>
      <c r="AF2899">
        <v>-0.476991952</v>
      </c>
      <c r="AG2899">
        <v>0.29982351299999999</v>
      </c>
      <c r="AH2899">
        <v>12.183737300000001</v>
      </c>
      <c r="AI2899">
        <v>12.483560813</v>
      </c>
    </row>
    <row r="2900" spans="1:35" x14ac:dyDescent="0.2">
      <c r="A2900">
        <v>50</v>
      </c>
      <c r="B2900">
        <v>3</v>
      </c>
      <c r="C2900">
        <v>5</v>
      </c>
      <c r="D2900">
        <v>51</v>
      </c>
      <c r="E2900">
        <v>63</v>
      </c>
      <c r="F2900" t="s">
        <v>4369</v>
      </c>
      <c r="G2900" t="s">
        <v>4913</v>
      </c>
      <c r="H2900">
        <v>15476</v>
      </c>
      <c r="I2900">
        <v>15474</v>
      </c>
      <c r="J2900">
        <v>15566</v>
      </c>
      <c r="K2900">
        <v>-2</v>
      </c>
      <c r="L2900">
        <v>92</v>
      </c>
      <c r="M2900">
        <v>32</v>
      </c>
      <c r="N2900">
        <v>147</v>
      </c>
      <c r="O2900">
        <v>36</v>
      </c>
      <c r="P2900">
        <v>183</v>
      </c>
      <c r="Q2900">
        <v>-4</v>
      </c>
      <c r="R2900">
        <v>-36</v>
      </c>
      <c r="S2900">
        <v>0</v>
      </c>
      <c r="T2900">
        <v>1</v>
      </c>
      <c r="U2900">
        <v>4</v>
      </c>
      <c r="V2900">
        <v>126</v>
      </c>
      <c r="W2900">
        <v>4</v>
      </c>
      <c r="X2900">
        <v>127</v>
      </c>
      <c r="Y2900">
        <v>-2</v>
      </c>
      <c r="Z2900">
        <v>1</v>
      </c>
      <c r="AA2900">
        <v>56</v>
      </c>
      <c r="AB2900">
        <v>56</v>
      </c>
      <c r="AC2900">
        <v>56</v>
      </c>
      <c r="AD2900">
        <v>9.4716494845000003</v>
      </c>
      <c r="AE2900">
        <v>11.791237112999999</v>
      </c>
      <c r="AF2900">
        <v>-2.3195876289999999</v>
      </c>
      <c r="AG2900">
        <v>6.4432989699999998E-2</v>
      </c>
      <c r="AH2900">
        <v>8.1185567009999993</v>
      </c>
      <c r="AI2900">
        <v>8.1829896906999995</v>
      </c>
    </row>
    <row r="2901" spans="1:35" x14ac:dyDescent="0.2">
      <c r="A2901">
        <v>50</v>
      </c>
      <c r="B2901">
        <v>3</v>
      </c>
      <c r="C2901">
        <v>5</v>
      </c>
      <c r="D2901">
        <v>51</v>
      </c>
      <c r="E2901">
        <v>65</v>
      </c>
      <c r="F2901" t="s">
        <v>4369</v>
      </c>
      <c r="G2901" t="s">
        <v>6256</v>
      </c>
      <c r="H2901">
        <v>27249</v>
      </c>
      <c r="I2901">
        <v>27280</v>
      </c>
      <c r="J2901">
        <v>27723</v>
      </c>
      <c r="K2901">
        <v>31</v>
      </c>
      <c r="L2901">
        <v>443</v>
      </c>
      <c r="M2901">
        <v>64</v>
      </c>
      <c r="N2901">
        <v>210</v>
      </c>
      <c r="O2901">
        <v>66</v>
      </c>
      <c r="P2901">
        <v>273</v>
      </c>
      <c r="Q2901">
        <v>-2</v>
      </c>
      <c r="R2901">
        <v>-63</v>
      </c>
      <c r="S2901">
        <v>0</v>
      </c>
      <c r="T2901">
        <v>8</v>
      </c>
      <c r="U2901">
        <v>36</v>
      </c>
      <c r="V2901">
        <v>502</v>
      </c>
      <c r="W2901">
        <v>36</v>
      </c>
      <c r="X2901">
        <v>510</v>
      </c>
      <c r="Y2901">
        <v>-3</v>
      </c>
      <c r="Z2901">
        <v>-4</v>
      </c>
      <c r="AA2901">
        <v>1182</v>
      </c>
      <c r="AB2901">
        <v>1182</v>
      </c>
      <c r="AC2901">
        <v>1182</v>
      </c>
      <c r="AD2901">
        <v>7.6359471301999999</v>
      </c>
      <c r="AE2901">
        <v>9.9267312691999994</v>
      </c>
      <c r="AF2901">
        <v>-2.2907841389999999</v>
      </c>
      <c r="AG2901">
        <v>0.29089322400000001</v>
      </c>
      <c r="AH2901">
        <v>18.253549805999999</v>
      </c>
      <c r="AI2901">
        <v>18.54444303</v>
      </c>
    </row>
    <row r="2902" spans="1:35" x14ac:dyDescent="0.2">
      <c r="A2902">
        <v>50</v>
      </c>
      <c r="B2902">
        <v>3</v>
      </c>
      <c r="C2902">
        <v>5</v>
      </c>
      <c r="D2902">
        <v>51</v>
      </c>
      <c r="E2902">
        <v>67</v>
      </c>
      <c r="F2902" t="s">
        <v>4369</v>
      </c>
      <c r="G2902" t="s">
        <v>4589</v>
      </c>
      <c r="H2902">
        <v>54477</v>
      </c>
      <c r="I2902">
        <v>54469</v>
      </c>
      <c r="J2902">
        <v>54938</v>
      </c>
      <c r="K2902">
        <v>-8</v>
      </c>
      <c r="L2902">
        <v>469</v>
      </c>
      <c r="M2902">
        <v>121</v>
      </c>
      <c r="N2902">
        <v>465</v>
      </c>
      <c r="O2902">
        <v>174</v>
      </c>
      <c r="P2902">
        <v>776</v>
      </c>
      <c r="Q2902">
        <v>-53</v>
      </c>
      <c r="R2902">
        <v>-311</v>
      </c>
      <c r="S2902">
        <v>-1</v>
      </c>
      <c r="T2902">
        <v>11</v>
      </c>
      <c r="U2902">
        <v>52</v>
      </c>
      <c r="V2902">
        <v>776</v>
      </c>
      <c r="W2902">
        <v>51</v>
      </c>
      <c r="X2902">
        <v>787</v>
      </c>
      <c r="Y2902">
        <v>-6</v>
      </c>
      <c r="Z2902">
        <v>-7</v>
      </c>
      <c r="AA2902">
        <v>975</v>
      </c>
      <c r="AB2902">
        <v>975</v>
      </c>
      <c r="AC2902">
        <v>975</v>
      </c>
      <c r="AD2902">
        <v>8.5003701774000007</v>
      </c>
      <c r="AE2902">
        <v>14.185563995000001</v>
      </c>
      <c r="AF2902">
        <v>-5.6851938180000001</v>
      </c>
      <c r="AG2902">
        <v>0.2010840257</v>
      </c>
      <c r="AH2902">
        <v>14.185563995000001</v>
      </c>
      <c r="AI2902">
        <v>14.386648020999999</v>
      </c>
    </row>
    <row r="2903" spans="1:35" x14ac:dyDescent="0.2">
      <c r="A2903">
        <v>50</v>
      </c>
      <c r="B2903">
        <v>3</v>
      </c>
      <c r="C2903">
        <v>5</v>
      </c>
      <c r="D2903">
        <v>51</v>
      </c>
      <c r="E2903">
        <v>69</v>
      </c>
      <c r="F2903" t="s">
        <v>4369</v>
      </c>
      <c r="G2903" t="s">
        <v>5362</v>
      </c>
      <c r="H2903">
        <v>91419</v>
      </c>
      <c r="I2903">
        <v>91766</v>
      </c>
      <c r="J2903">
        <v>93717</v>
      </c>
      <c r="K2903">
        <v>347</v>
      </c>
      <c r="L2903">
        <v>1951</v>
      </c>
      <c r="M2903">
        <v>208</v>
      </c>
      <c r="N2903">
        <v>893</v>
      </c>
      <c r="O2903">
        <v>225</v>
      </c>
      <c r="P2903">
        <v>954</v>
      </c>
      <c r="Q2903">
        <v>-17</v>
      </c>
      <c r="R2903">
        <v>-61</v>
      </c>
      <c r="S2903">
        <v>1</v>
      </c>
      <c r="T2903">
        <v>44</v>
      </c>
      <c r="U2903">
        <v>365</v>
      </c>
      <c r="V2903">
        <v>1987</v>
      </c>
      <c r="W2903">
        <v>366</v>
      </c>
      <c r="X2903">
        <v>2031</v>
      </c>
      <c r="Y2903">
        <v>-2</v>
      </c>
      <c r="Z2903">
        <v>-19</v>
      </c>
      <c r="AA2903">
        <v>1113</v>
      </c>
      <c r="AB2903">
        <v>1113</v>
      </c>
      <c r="AC2903">
        <v>1113</v>
      </c>
      <c r="AD2903">
        <v>9.6289147793000005</v>
      </c>
      <c r="AE2903">
        <v>10.286656998</v>
      </c>
      <c r="AF2903">
        <v>-0.65774221899999996</v>
      </c>
      <c r="AG2903">
        <v>0.47443701040000003</v>
      </c>
      <c r="AH2903">
        <v>21.425144082999999</v>
      </c>
      <c r="AI2903">
        <v>21.899581093999998</v>
      </c>
    </row>
    <row r="2904" spans="1:35" x14ac:dyDescent="0.2">
      <c r="A2904">
        <v>50</v>
      </c>
      <c r="B2904">
        <v>3</v>
      </c>
      <c r="C2904">
        <v>5</v>
      </c>
      <c r="D2904">
        <v>51</v>
      </c>
      <c r="E2904">
        <v>71</v>
      </c>
      <c r="F2904" t="s">
        <v>4369</v>
      </c>
      <c r="G2904" t="s">
        <v>6036</v>
      </c>
      <c r="H2904">
        <v>16787</v>
      </c>
      <c r="I2904">
        <v>16754</v>
      </c>
      <c r="J2904">
        <v>16562</v>
      </c>
      <c r="K2904">
        <v>-33</v>
      </c>
      <c r="L2904">
        <v>-192</v>
      </c>
      <c r="M2904">
        <v>34</v>
      </c>
      <c r="N2904">
        <v>144</v>
      </c>
      <c r="O2904">
        <v>84</v>
      </c>
      <c r="P2904">
        <v>269</v>
      </c>
      <c r="Q2904">
        <v>-50</v>
      </c>
      <c r="R2904">
        <v>-125</v>
      </c>
      <c r="S2904">
        <v>0</v>
      </c>
      <c r="T2904">
        <v>0</v>
      </c>
      <c r="U2904">
        <v>19</v>
      </c>
      <c r="V2904">
        <v>-69</v>
      </c>
      <c r="W2904">
        <v>19</v>
      </c>
      <c r="X2904">
        <v>-69</v>
      </c>
      <c r="Y2904">
        <v>-2</v>
      </c>
      <c r="Z2904">
        <v>2</v>
      </c>
      <c r="AA2904">
        <v>110</v>
      </c>
      <c r="AB2904">
        <v>110</v>
      </c>
      <c r="AC2904">
        <v>110</v>
      </c>
      <c r="AD2904">
        <v>8.6444951374999999</v>
      </c>
      <c r="AE2904">
        <v>16.148397166999999</v>
      </c>
      <c r="AF2904">
        <v>-7.5039020289999998</v>
      </c>
      <c r="AG2904">
        <v>0</v>
      </c>
      <c r="AH2904">
        <v>-4.1421539200000002</v>
      </c>
      <c r="AI2904">
        <v>-4.1421539200000002</v>
      </c>
    </row>
    <row r="2905" spans="1:35" x14ac:dyDescent="0.2">
      <c r="A2905">
        <v>50</v>
      </c>
      <c r="B2905">
        <v>3</v>
      </c>
      <c r="C2905">
        <v>5</v>
      </c>
      <c r="D2905">
        <v>51</v>
      </c>
      <c r="E2905">
        <v>73</v>
      </c>
      <c r="F2905" t="s">
        <v>4369</v>
      </c>
      <c r="G2905" t="s">
        <v>5678</v>
      </c>
      <c r="H2905">
        <v>38711</v>
      </c>
      <c r="I2905">
        <v>38688</v>
      </c>
      <c r="J2905">
        <v>39069</v>
      </c>
      <c r="K2905">
        <v>-23</v>
      </c>
      <c r="L2905">
        <v>381</v>
      </c>
      <c r="M2905">
        <v>84</v>
      </c>
      <c r="N2905">
        <v>316</v>
      </c>
      <c r="O2905">
        <v>129</v>
      </c>
      <c r="P2905">
        <v>499</v>
      </c>
      <c r="Q2905">
        <v>-45</v>
      </c>
      <c r="R2905">
        <v>-183</v>
      </c>
      <c r="S2905">
        <v>0</v>
      </c>
      <c r="T2905">
        <v>3</v>
      </c>
      <c r="U2905">
        <v>25</v>
      </c>
      <c r="V2905">
        <v>565</v>
      </c>
      <c r="W2905">
        <v>25</v>
      </c>
      <c r="X2905">
        <v>568</v>
      </c>
      <c r="Y2905">
        <v>-3</v>
      </c>
      <c r="Z2905">
        <v>-4</v>
      </c>
      <c r="AA2905">
        <v>265</v>
      </c>
      <c r="AB2905">
        <v>265</v>
      </c>
      <c r="AC2905">
        <v>265</v>
      </c>
      <c r="AD2905">
        <v>8.1278855923000002</v>
      </c>
      <c r="AE2905">
        <v>12.834857312</v>
      </c>
      <c r="AF2905">
        <v>-4.7069717200000003</v>
      </c>
      <c r="AG2905">
        <v>7.7163470799999995E-2</v>
      </c>
      <c r="AH2905">
        <v>14.532453670000001</v>
      </c>
      <c r="AI2905">
        <v>14.609617140999999</v>
      </c>
    </row>
    <row r="2906" spans="1:35" x14ac:dyDescent="0.2">
      <c r="A2906">
        <v>50</v>
      </c>
      <c r="B2906">
        <v>3</v>
      </c>
      <c r="C2906">
        <v>5</v>
      </c>
      <c r="D2906">
        <v>51</v>
      </c>
      <c r="E2906">
        <v>75</v>
      </c>
      <c r="F2906" t="s">
        <v>4369</v>
      </c>
      <c r="G2906" t="s">
        <v>6257</v>
      </c>
      <c r="H2906">
        <v>24727</v>
      </c>
      <c r="I2906">
        <v>24828</v>
      </c>
      <c r="J2906">
        <v>25488</v>
      </c>
      <c r="K2906">
        <v>101</v>
      </c>
      <c r="L2906">
        <v>660</v>
      </c>
      <c r="M2906">
        <v>39</v>
      </c>
      <c r="N2906">
        <v>188</v>
      </c>
      <c r="O2906">
        <v>73</v>
      </c>
      <c r="P2906">
        <v>259</v>
      </c>
      <c r="Q2906">
        <v>-34</v>
      </c>
      <c r="R2906">
        <v>-71</v>
      </c>
      <c r="S2906">
        <v>0</v>
      </c>
      <c r="T2906">
        <v>1</v>
      </c>
      <c r="U2906">
        <v>136</v>
      </c>
      <c r="V2906">
        <v>738</v>
      </c>
      <c r="W2906">
        <v>136</v>
      </c>
      <c r="X2906">
        <v>739</v>
      </c>
      <c r="Y2906">
        <v>-1</v>
      </c>
      <c r="Z2906">
        <v>-8</v>
      </c>
      <c r="AA2906">
        <v>955</v>
      </c>
      <c r="AB2906">
        <v>955</v>
      </c>
      <c r="AC2906">
        <v>955</v>
      </c>
      <c r="AD2906">
        <v>7.4727720805000004</v>
      </c>
      <c r="AE2906">
        <v>10.294936004</v>
      </c>
      <c r="AF2906">
        <v>-2.8221639239999998</v>
      </c>
      <c r="AG2906">
        <v>3.9748787700000003E-2</v>
      </c>
      <c r="AH2906">
        <v>29.334605294999999</v>
      </c>
      <c r="AI2906">
        <v>29.374354082</v>
      </c>
    </row>
    <row r="2907" spans="1:35" x14ac:dyDescent="0.2">
      <c r="A2907">
        <v>50</v>
      </c>
      <c r="B2907">
        <v>3</v>
      </c>
      <c r="C2907">
        <v>5</v>
      </c>
      <c r="D2907">
        <v>51</v>
      </c>
      <c r="E2907">
        <v>77</v>
      </c>
      <c r="F2907" t="s">
        <v>4369</v>
      </c>
      <c r="G2907" t="s">
        <v>5247</v>
      </c>
      <c r="H2907">
        <v>15333</v>
      </c>
      <c r="I2907">
        <v>15300</v>
      </c>
      <c r="J2907">
        <v>15359</v>
      </c>
      <c r="K2907">
        <v>-33</v>
      </c>
      <c r="L2907">
        <v>59</v>
      </c>
      <c r="M2907">
        <v>23</v>
      </c>
      <c r="N2907">
        <v>108</v>
      </c>
      <c r="O2907">
        <v>50</v>
      </c>
      <c r="P2907">
        <v>241</v>
      </c>
      <c r="Q2907">
        <v>-27</v>
      </c>
      <c r="R2907">
        <v>-133</v>
      </c>
      <c r="S2907">
        <v>0</v>
      </c>
      <c r="T2907">
        <v>3</v>
      </c>
      <c r="U2907">
        <v>-3</v>
      </c>
      <c r="V2907">
        <v>190</v>
      </c>
      <c r="W2907">
        <v>-3</v>
      </c>
      <c r="X2907">
        <v>193</v>
      </c>
      <c r="Y2907">
        <v>-3</v>
      </c>
      <c r="Z2907">
        <v>-1</v>
      </c>
      <c r="AA2907">
        <v>978</v>
      </c>
      <c r="AB2907">
        <v>978</v>
      </c>
      <c r="AC2907">
        <v>978</v>
      </c>
      <c r="AD2907">
        <v>7.0452395707999997</v>
      </c>
      <c r="AE2907">
        <v>15.721321635000001</v>
      </c>
      <c r="AF2907">
        <v>-8.6760820639999991</v>
      </c>
      <c r="AG2907">
        <v>0.19570109920000001</v>
      </c>
      <c r="AH2907">
        <v>12.394402949</v>
      </c>
      <c r="AI2907">
        <v>12.590104048000001</v>
      </c>
    </row>
    <row r="2908" spans="1:35" x14ac:dyDescent="0.2">
      <c r="A2908">
        <v>50</v>
      </c>
      <c r="B2908">
        <v>3</v>
      </c>
      <c r="C2908">
        <v>5</v>
      </c>
      <c r="D2908">
        <v>51</v>
      </c>
      <c r="E2908">
        <v>79</v>
      </c>
      <c r="F2908" t="s">
        <v>4369</v>
      </c>
      <c r="G2908" t="s">
        <v>4591</v>
      </c>
      <c r="H2908">
        <v>20552</v>
      </c>
      <c r="I2908">
        <v>20591</v>
      </c>
      <c r="J2908">
        <v>20968</v>
      </c>
      <c r="K2908">
        <v>39</v>
      </c>
      <c r="L2908">
        <v>377</v>
      </c>
      <c r="M2908">
        <v>51</v>
      </c>
      <c r="N2908">
        <v>218</v>
      </c>
      <c r="O2908">
        <v>57</v>
      </c>
      <c r="P2908">
        <v>205</v>
      </c>
      <c r="Q2908">
        <v>-6</v>
      </c>
      <c r="R2908">
        <v>13</v>
      </c>
      <c r="S2908">
        <v>1</v>
      </c>
      <c r="T2908">
        <v>11</v>
      </c>
      <c r="U2908">
        <v>44</v>
      </c>
      <c r="V2908">
        <v>357</v>
      </c>
      <c r="W2908">
        <v>45</v>
      </c>
      <c r="X2908">
        <v>368</v>
      </c>
      <c r="Y2908">
        <v>0</v>
      </c>
      <c r="Z2908">
        <v>-4</v>
      </c>
      <c r="AA2908">
        <v>112</v>
      </c>
      <c r="AB2908">
        <v>112</v>
      </c>
      <c r="AC2908">
        <v>112</v>
      </c>
      <c r="AD2908">
        <v>10.491109026</v>
      </c>
      <c r="AE2908">
        <v>9.8654924324</v>
      </c>
      <c r="AF2908">
        <v>0.62561659329999997</v>
      </c>
      <c r="AG2908">
        <v>0.5293678866</v>
      </c>
      <c r="AH2908">
        <v>17.180394138</v>
      </c>
      <c r="AI2908">
        <v>17.709762025</v>
      </c>
    </row>
    <row r="2909" spans="1:35" x14ac:dyDescent="0.2">
      <c r="A2909">
        <v>50</v>
      </c>
      <c r="B2909">
        <v>3</v>
      </c>
      <c r="C2909">
        <v>5</v>
      </c>
      <c r="D2909">
        <v>51</v>
      </c>
      <c r="E2909">
        <v>81</v>
      </c>
      <c r="F2909" t="s">
        <v>4369</v>
      </c>
      <c r="G2909" t="s">
        <v>6258</v>
      </c>
      <c r="H2909">
        <v>11391</v>
      </c>
      <c r="I2909">
        <v>11393</v>
      </c>
      <c r="J2909">
        <v>11437</v>
      </c>
      <c r="K2909">
        <v>2</v>
      </c>
      <c r="L2909">
        <v>44</v>
      </c>
      <c r="M2909">
        <v>29</v>
      </c>
      <c r="N2909">
        <v>106</v>
      </c>
      <c r="O2909">
        <v>32</v>
      </c>
      <c r="P2909">
        <v>140</v>
      </c>
      <c r="Q2909">
        <v>-3</v>
      </c>
      <c r="R2909">
        <v>-34</v>
      </c>
      <c r="S2909">
        <v>0</v>
      </c>
      <c r="T2909">
        <v>0</v>
      </c>
      <c r="U2909">
        <v>5</v>
      </c>
      <c r="V2909">
        <v>77</v>
      </c>
      <c r="W2909">
        <v>5</v>
      </c>
      <c r="X2909">
        <v>77</v>
      </c>
      <c r="Y2909">
        <v>0</v>
      </c>
      <c r="Z2909">
        <v>1</v>
      </c>
      <c r="AA2909">
        <v>3457</v>
      </c>
      <c r="AB2909">
        <v>3457</v>
      </c>
      <c r="AC2909">
        <v>3457</v>
      </c>
      <c r="AD2909">
        <v>9.2860271571999995</v>
      </c>
      <c r="AE2909">
        <v>12.26456417</v>
      </c>
      <c r="AF2909">
        <v>-2.978537013</v>
      </c>
      <c r="AG2909">
        <v>0</v>
      </c>
      <c r="AH2909">
        <v>6.7455102934999998</v>
      </c>
      <c r="AI2909">
        <v>6.7455102934999998</v>
      </c>
    </row>
    <row r="2910" spans="1:35" x14ac:dyDescent="0.2">
      <c r="A2910">
        <v>50</v>
      </c>
      <c r="B2910">
        <v>3</v>
      </c>
      <c r="C2910">
        <v>5</v>
      </c>
      <c r="D2910">
        <v>51</v>
      </c>
      <c r="E2910">
        <v>83</v>
      </c>
      <c r="F2910" t="s">
        <v>4369</v>
      </c>
      <c r="G2910" t="s">
        <v>5768</v>
      </c>
      <c r="H2910">
        <v>34022</v>
      </c>
      <c r="I2910">
        <v>33901</v>
      </c>
      <c r="J2910">
        <v>33738</v>
      </c>
      <c r="K2910">
        <v>-121</v>
      </c>
      <c r="L2910">
        <v>-163</v>
      </c>
      <c r="M2910">
        <v>104</v>
      </c>
      <c r="N2910">
        <v>347</v>
      </c>
      <c r="O2910">
        <v>165</v>
      </c>
      <c r="P2910">
        <v>585</v>
      </c>
      <c r="Q2910">
        <v>-61</v>
      </c>
      <c r="R2910">
        <v>-238</v>
      </c>
      <c r="S2910">
        <v>0</v>
      </c>
      <c r="T2910">
        <v>3</v>
      </c>
      <c r="U2910">
        <v>-55</v>
      </c>
      <c r="V2910">
        <v>67</v>
      </c>
      <c r="W2910">
        <v>-55</v>
      </c>
      <c r="X2910">
        <v>70</v>
      </c>
      <c r="Y2910">
        <v>-5</v>
      </c>
      <c r="Z2910">
        <v>5</v>
      </c>
      <c r="AA2910">
        <v>674</v>
      </c>
      <c r="AB2910">
        <v>674</v>
      </c>
      <c r="AC2910">
        <v>674</v>
      </c>
      <c r="AD2910">
        <v>10.260352755</v>
      </c>
      <c r="AE2910">
        <v>17.297712858000001</v>
      </c>
      <c r="AF2910">
        <v>-7.0373601030000001</v>
      </c>
      <c r="AG2910">
        <v>8.87062198E-2</v>
      </c>
      <c r="AH2910">
        <v>1.9811055752</v>
      </c>
      <c r="AI2910">
        <v>2.0698117950000001</v>
      </c>
    </row>
    <row r="2911" spans="1:35" x14ac:dyDescent="0.2">
      <c r="A2911">
        <v>50</v>
      </c>
      <c r="B2911">
        <v>3</v>
      </c>
      <c r="C2911">
        <v>5</v>
      </c>
      <c r="D2911">
        <v>51</v>
      </c>
      <c r="E2911">
        <v>85</v>
      </c>
      <c r="F2911" t="s">
        <v>4369</v>
      </c>
      <c r="G2911" t="s">
        <v>6259</v>
      </c>
      <c r="H2911">
        <v>109979</v>
      </c>
      <c r="I2911">
        <v>110102</v>
      </c>
      <c r="J2911">
        <v>111603</v>
      </c>
      <c r="K2911">
        <v>123</v>
      </c>
      <c r="L2911">
        <v>1501</v>
      </c>
      <c r="M2911">
        <v>239</v>
      </c>
      <c r="N2911">
        <v>869</v>
      </c>
      <c r="O2911">
        <v>303</v>
      </c>
      <c r="P2911">
        <v>1140</v>
      </c>
      <c r="Q2911">
        <v>-64</v>
      </c>
      <c r="R2911">
        <v>-271</v>
      </c>
      <c r="S2911">
        <v>0</v>
      </c>
      <c r="T2911">
        <v>37</v>
      </c>
      <c r="U2911">
        <v>192</v>
      </c>
      <c r="V2911">
        <v>1747</v>
      </c>
      <c r="W2911">
        <v>192</v>
      </c>
      <c r="X2911">
        <v>1784</v>
      </c>
      <c r="Y2911">
        <v>-5</v>
      </c>
      <c r="Z2911">
        <v>-12</v>
      </c>
      <c r="AA2911">
        <v>1892</v>
      </c>
      <c r="AB2911">
        <v>1892</v>
      </c>
      <c r="AC2911">
        <v>1892</v>
      </c>
      <c r="AD2911">
        <v>7.8392458446999997</v>
      </c>
      <c r="AE2911">
        <v>10.283935861</v>
      </c>
      <c r="AF2911">
        <v>-2.444690016</v>
      </c>
      <c r="AG2911">
        <v>0.33377686569999998</v>
      </c>
      <c r="AH2911">
        <v>15.759680657000001</v>
      </c>
      <c r="AI2911">
        <v>16.093457522000001</v>
      </c>
    </row>
    <row r="2912" spans="1:35" x14ac:dyDescent="0.2">
      <c r="A2912">
        <v>50</v>
      </c>
      <c r="B2912">
        <v>3</v>
      </c>
      <c r="C2912">
        <v>5</v>
      </c>
      <c r="D2912">
        <v>51</v>
      </c>
      <c r="E2912">
        <v>87</v>
      </c>
      <c r="F2912" t="s">
        <v>4369</v>
      </c>
      <c r="G2912" t="s">
        <v>6260</v>
      </c>
      <c r="H2912">
        <v>334389</v>
      </c>
      <c r="I2912">
        <v>334298</v>
      </c>
      <c r="J2912">
        <v>333554</v>
      </c>
      <c r="K2912">
        <v>-91</v>
      </c>
      <c r="L2912">
        <v>-744</v>
      </c>
      <c r="M2912">
        <v>898</v>
      </c>
      <c r="N2912">
        <v>3536</v>
      </c>
      <c r="O2912">
        <v>809</v>
      </c>
      <c r="P2912">
        <v>3404</v>
      </c>
      <c r="Q2912">
        <v>89</v>
      </c>
      <c r="R2912">
        <v>132</v>
      </c>
      <c r="S2912">
        <v>39</v>
      </c>
      <c r="T2912">
        <v>635</v>
      </c>
      <c r="U2912">
        <v>-218</v>
      </c>
      <c r="V2912">
        <v>-1552</v>
      </c>
      <c r="W2912">
        <v>-179</v>
      </c>
      <c r="X2912">
        <v>-917</v>
      </c>
      <c r="Y2912">
        <v>-1</v>
      </c>
      <c r="Z2912">
        <v>41</v>
      </c>
      <c r="AA2912">
        <v>2504</v>
      </c>
      <c r="AB2912">
        <v>2504</v>
      </c>
      <c r="AC2912">
        <v>2504</v>
      </c>
      <c r="AD2912">
        <v>10.589172451</v>
      </c>
      <c r="AE2912">
        <v>10.193875289999999</v>
      </c>
      <c r="AF2912">
        <v>0.3952971616</v>
      </c>
      <c r="AG2912">
        <v>1.9016189215999999</v>
      </c>
      <c r="AH2912">
        <v>-4.6477363250000003</v>
      </c>
      <c r="AI2912">
        <v>-2.746117403</v>
      </c>
    </row>
    <row r="2913" spans="1:35" x14ac:dyDescent="0.2">
      <c r="A2913">
        <v>50</v>
      </c>
      <c r="B2913">
        <v>3</v>
      </c>
      <c r="C2913">
        <v>5</v>
      </c>
      <c r="D2913">
        <v>51</v>
      </c>
      <c r="E2913">
        <v>89</v>
      </c>
      <c r="F2913" t="s">
        <v>4369</v>
      </c>
      <c r="G2913" t="s">
        <v>4593</v>
      </c>
      <c r="H2913">
        <v>50948</v>
      </c>
      <c r="I2913">
        <v>50782</v>
      </c>
      <c r="J2913">
        <v>50248</v>
      </c>
      <c r="K2913">
        <v>-166</v>
      </c>
      <c r="L2913">
        <v>-534</v>
      </c>
      <c r="M2913">
        <v>90</v>
      </c>
      <c r="N2913">
        <v>362</v>
      </c>
      <c r="O2913">
        <v>234</v>
      </c>
      <c r="P2913">
        <v>862</v>
      </c>
      <c r="Q2913">
        <v>-144</v>
      </c>
      <c r="R2913">
        <v>-500</v>
      </c>
      <c r="S2913">
        <v>1</v>
      </c>
      <c r="T2913">
        <v>-1</v>
      </c>
      <c r="U2913">
        <v>-18</v>
      </c>
      <c r="V2913">
        <v>-40</v>
      </c>
      <c r="W2913">
        <v>-17</v>
      </c>
      <c r="X2913">
        <v>-41</v>
      </c>
      <c r="Y2913">
        <v>-5</v>
      </c>
      <c r="Z2913">
        <v>7</v>
      </c>
      <c r="AA2913">
        <v>501</v>
      </c>
      <c r="AB2913">
        <v>501</v>
      </c>
      <c r="AC2913">
        <v>501</v>
      </c>
      <c r="AD2913">
        <v>7.1661882609000003</v>
      </c>
      <c r="AE2913">
        <v>17.064238345</v>
      </c>
      <c r="AF2913">
        <v>-9.8980500839999994</v>
      </c>
      <c r="AG2913">
        <v>-1.9796100000000001E-2</v>
      </c>
      <c r="AH2913">
        <v>-0.79184400700000002</v>
      </c>
      <c r="AI2913">
        <v>-0.811640107</v>
      </c>
    </row>
    <row r="2914" spans="1:35" x14ac:dyDescent="0.2">
      <c r="A2914">
        <v>50</v>
      </c>
      <c r="B2914">
        <v>3</v>
      </c>
      <c r="C2914">
        <v>5</v>
      </c>
      <c r="D2914">
        <v>51</v>
      </c>
      <c r="E2914">
        <v>91</v>
      </c>
      <c r="F2914" t="s">
        <v>4369</v>
      </c>
      <c r="G2914" t="s">
        <v>5849</v>
      </c>
      <c r="H2914">
        <v>2232</v>
      </c>
      <c r="I2914">
        <v>2236</v>
      </c>
      <c r="J2914">
        <v>2226</v>
      </c>
      <c r="K2914">
        <v>4</v>
      </c>
      <c r="L2914">
        <v>-10</v>
      </c>
      <c r="M2914">
        <v>2</v>
      </c>
      <c r="N2914">
        <v>18</v>
      </c>
      <c r="O2914">
        <v>8</v>
      </c>
      <c r="P2914">
        <v>39</v>
      </c>
      <c r="Q2914">
        <v>-6</v>
      </c>
      <c r="R2914">
        <v>-21</v>
      </c>
      <c r="S2914">
        <v>0</v>
      </c>
      <c r="T2914">
        <v>0</v>
      </c>
      <c r="U2914">
        <v>10</v>
      </c>
      <c r="V2914">
        <v>11</v>
      </c>
      <c r="W2914">
        <v>10</v>
      </c>
      <c r="X2914">
        <v>11</v>
      </c>
      <c r="Y2914">
        <v>0</v>
      </c>
      <c r="Z2914">
        <v>0</v>
      </c>
      <c r="AA2914">
        <v>0</v>
      </c>
      <c r="AB2914">
        <v>0</v>
      </c>
      <c r="AC2914">
        <v>0</v>
      </c>
      <c r="AD2914">
        <v>8.0681308830000003</v>
      </c>
      <c r="AE2914">
        <v>17.480950246999999</v>
      </c>
      <c r="AF2914">
        <v>-9.4128193640000006</v>
      </c>
      <c r="AG2914">
        <v>0</v>
      </c>
      <c r="AH2914">
        <v>4.9305244285000001</v>
      </c>
      <c r="AI2914">
        <v>4.9305244285000001</v>
      </c>
    </row>
    <row r="2915" spans="1:35" x14ac:dyDescent="0.2">
      <c r="A2915">
        <v>50</v>
      </c>
      <c r="B2915">
        <v>3</v>
      </c>
      <c r="C2915">
        <v>5</v>
      </c>
      <c r="D2915">
        <v>51</v>
      </c>
      <c r="E2915">
        <v>93</v>
      </c>
      <c r="F2915" t="s">
        <v>4369</v>
      </c>
      <c r="G2915" t="s">
        <v>6261</v>
      </c>
      <c r="H2915">
        <v>38606</v>
      </c>
      <c r="I2915">
        <v>38658</v>
      </c>
      <c r="J2915">
        <v>39278</v>
      </c>
      <c r="K2915">
        <v>52</v>
      </c>
      <c r="L2915">
        <v>620</v>
      </c>
      <c r="M2915">
        <v>90</v>
      </c>
      <c r="N2915">
        <v>326</v>
      </c>
      <c r="O2915">
        <v>124</v>
      </c>
      <c r="P2915">
        <v>458</v>
      </c>
      <c r="Q2915">
        <v>-34</v>
      </c>
      <c r="R2915">
        <v>-132</v>
      </c>
      <c r="S2915">
        <v>2</v>
      </c>
      <c r="T2915">
        <v>37</v>
      </c>
      <c r="U2915">
        <v>87</v>
      </c>
      <c r="V2915">
        <v>724</v>
      </c>
      <c r="W2915">
        <v>89</v>
      </c>
      <c r="X2915">
        <v>761</v>
      </c>
      <c r="Y2915">
        <v>-3</v>
      </c>
      <c r="Z2915">
        <v>-9</v>
      </c>
      <c r="AA2915">
        <v>270</v>
      </c>
      <c r="AB2915">
        <v>270</v>
      </c>
      <c r="AC2915">
        <v>270</v>
      </c>
      <c r="AD2915">
        <v>8.3658386367999995</v>
      </c>
      <c r="AE2915">
        <v>11.753233421999999</v>
      </c>
      <c r="AF2915">
        <v>-3.3873947850000001</v>
      </c>
      <c r="AG2915">
        <v>0.94949702319999996</v>
      </c>
      <c r="AH2915">
        <v>18.579347157000001</v>
      </c>
      <c r="AI2915">
        <v>19.52884418</v>
      </c>
    </row>
    <row r="2916" spans="1:35" x14ac:dyDescent="0.2">
      <c r="A2916">
        <v>50</v>
      </c>
      <c r="B2916">
        <v>3</v>
      </c>
      <c r="C2916">
        <v>5</v>
      </c>
      <c r="D2916">
        <v>51</v>
      </c>
      <c r="E2916">
        <v>95</v>
      </c>
      <c r="F2916" t="s">
        <v>4369</v>
      </c>
      <c r="G2916" t="s">
        <v>6262</v>
      </c>
      <c r="H2916">
        <v>78254</v>
      </c>
      <c r="I2916">
        <v>78412</v>
      </c>
      <c r="J2916">
        <v>79882</v>
      </c>
      <c r="K2916">
        <v>158</v>
      </c>
      <c r="L2916">
        <v>1470</v>
      </c>
      <c r="M2916">
        <v>193</v>
      </c>
      <c r="N2916">
        <v>727</v>
      </c>
      <c r="O2916">
        <v>220</v>
      </c>
      <c r="P2916">
        <v>851</v>
      </c>
      <c r="Q2916">
        <v>-27</v>
      </c>
      <c r="R2916">
        <v>-124</v>
      </c>
      <c r="S2916">
        <v>0</v>
      </c>
      <c r="T2916">
        <v>50</v>
      </c>
      <c r="U2916">
        <v>197</v>
      </c>
      <c r="V2916">
        <v>1561</v>
      </c>
      <c r="W2916">
        <v>197</v>
      </c>
      <c r="X2916">
        <v>1611</v>
      </c>
      <c r="Y2916">
        <v>-12</v>
      </c>
      <c r="Z2916">
        <v>-17</v>
      </c>
      <c r="AA2916">
        <v>1054</v>
      </c>
      <c r="AB2916">
        <v>1054</v>
      </c>
      <c r="AC2916">
        <v>1054</v>
      </c>
      <c r="AD2916">
        <v>9.1854397513000006</v>
      </c>
      <c r="AE2916">
        <v>10.752144743000001</v>
      </c>
      <c r="AF2916">
        <v>-1.566704992</v>
      </c>
      <c r="AG2916">
        <v>0.63173588390000002</v>
      </c>
      <c r="AH2916">
        <v>19.722794294</v>
      </c>
      <c r="AI2916">
        <v>20.354530178000001</v>
      </c>
    </row>
    <row r="2917" spans="1:35" x14ac:dyDescent="0.2">
      <c r="A2917">
        <v>50</v>
      </c>
      <c r="B2917">
        <v>3</v>
      </c>
      <c r="C2917">
        <v>5</v>
      </c>
      <c r="D2917">
        <v>51</v>
      </c>
      <c r="E2917">
        <v>97</v>
      </c>
      <c r="F2917" t="s">
        <v>4369</v>
      </c>
      <c r="G2917" t="s">
        <v>6263</v>
      </c>
      <c r="H2917">
        <v>6608</v>
      </c>
      <c r="I2917">
        <v>6590</v>
      </c>
      <c r="J2917">
        <v>6662</v>
      </c>
      <c r="K2917">
        <v>-18</v>
      </c>
      <c r="L2917">
        <v>72</v>
      </c>
      <c r="M2917">
        <v>21</v>
      </c>
      <c r="N2917">
        <v>63</v>
      </c>
      <c r="O2917">
        <v>32</v>
      </c>
      <c r="P2917">
        <v>121</v>
      </c>
      <c r="Q2917">
        <v>-11</v>
      </c>
      <c r="R2917">
        <v>-58</v>
      </c>
      <c r="S2917">
        <v>0</v>
      </c>
      <c r="T2917">
        <v>0</v>
      </c>
      <c r="U2917">
        <v>-6</v>
      </c>
      <c r="V2917">
        <v>132</v>
      </c>
      <c r="W2917">
        <v>-6</v>
      </c>
      <c r="X2917">
        <v>132</v>
      </c>
      <c r="Y2917">
        <v>-1</v>
      </c>
      <c r="Z2917">
        <v>-2</v>
      </c>
      <c r="AA2917">
        <v>0</v>
      </c>
      <c r="AB2917">
        <v>0</v>
      </c>
      <c r="AC2917">
        <v>0</v>
      </c>
      <c r="AD2917">
        <v>9.5079987926000005</v>
      </c>
      <c r="AE2917">
        <v>18.261394505999998</v>
      </c>
      <c r="AF2917">
        <v>-8.7533957139999998</v>
      </c>
      <c r="AG2917">
        <v>0</v>
      </c>
      <c r="AH2917">
        <v>19.92152128</v>
      </c>
      <c r="AI2917">
        <v>19.92152128</v>
      </c>
    </row>
    <row r="2918" spans="1:35" x14ac:dyDescent="0.2">
      <c r="A2918">
        <v>50</v>
      </c>
      <c r="B2918">
        <v>3</v>
      </c>
      <c r="C2918">
        <v>5</v>
      </c>
      <c r="D2918">
        <v>51</v>
      </c>
      <c r="E2918">
        <v>99</v>
      </c>
      <c r="F2918" t="s">
        <v>4369</v>
      </c>
      <c r="G2918" t="s">
        <v>6264</v>
      </c>
      <c r="H2918">
        <v>26723</v>
      </c>
      <c r="I2918">
        <v>26806</v>
      </c>
      <c r="J2918">
        <v>27489</v>
      </c>
      <c r="K2918">
        <v>83</v>
      </c>
      <c r="L2918">
        <v>683</v>
      </c>
      <c r="M2918">
        <v>71</v>
      </c>
      <c r="N2918">
        <v>285</v>
      </c>
      <c r="O2918">
        <v>58</v>
      </c>
      <c r="P2918">
        <v>211</v>
      </c>
      <c r="Q2918">
        <v>13</v>
      </c>
      <c r="R2918">
        <v>74</v>
      </c>
      <c r="S2918">
        <v>1</v>
      </c>
      <c r="T2918">
        <v>4</v>
      </c>
      <c r="U2918">
        <v>68</v>
      </c>
      <c r="V2918">
        <v>613</v>
      </c>
      <c r="W2918">
        <v>69</v>
      </c>
      <c r="X2918">
        <v>617</v>
      </c>
      <c r="Y2918">
        <v>1</v>
      </c>
      <c r="Z2918">
        <v>-8</v>
      </c>
      <c r="AA2918">
        <v>212</v>
      </c>
      <c r="AB2918">
        <v>212</v>
      </c>
      <c r="AC2918">
        <v>212</v>
      </c>
      <c r="AD2918">
        <v>10.498204254999999</v>
      </c>
      <c r="AE2918">
        <v>7.7723547287999999</v>
      </c>
      <c r="AF2918">
        <v>2.7258495257000002</v>
      </c>
      <c r="AG2918">
        <v>0.14734321759999999</v>
      </c>
      <c r="AH2918">
        <v>22.580348098000002</v>
      </c>
      <c r="AI2918">
        <v>22.727691316000001</v>
      </c>
    </row>
    <row r="2919" spans="1:35" x14ac:dyDescent="0.2">
      <c r="A2919">
        <v>50</v>
      </c>
      <c r="B2919">
        <v>3</v>
      </c>
      <c r="C2919">
        <v>5</v>
      </c>
      <c r="D2919">
        <v>51</v>
      </c>
      <c r="E2919">
        <v>101</v>
      </c>
      <c r="F2919" t="s">
        <v>4369</v>
      </c>
      <c r="G2919" t="s">
        <v>6265</v>
      </c>
      <c r="H2919">
        <v>17810</v>
      </c>
      <c r="I2919">
        <v>17905</v>
      </c>
      <c r="J2919">
        <v>18171</v>
      </c>
      <c r="K2919">
        <v>95</v>
      </c>
      <c r="L2919">
        <v>266</v>
      </c>
      <c r="M2919">
        <v>38</v>
      </c>
      <c r="N2919">
        <v>187</v>
      </c>
      <c r="O2919">
        <v>46</v>
      </c>
      <c r="P2919">
        <v>190</v>
      </c>
      <c r="Q2919">
        <v>-8</v>
      </c>
      <c r="R2919">
        <v>-3</v>
      </c>
      <c r="S2919">
        <v>0</v>
      </c>
      <c r="T2919">
        <v>3</v>
      </c>
      <c r="U2919">
        <v>102</v>
      </c>
      <c r="V2919">
        <v>267</v>
      </c>
      <c r="W2919">
        <v>102</v>
      </c>
      <c r="X2919">
        <v>270</v>
      </c>
      <c r="Y2919">
        <v>1</v>
      </c>
      <c r="Z2919">
        <v>-1</v>
      </c>
      <c r="AA2919">
        <v>57</v>
      </c>
      <c r="AB2919">
        <v>57</v>
      </c>
      <c r="AC2919">
        <v>57</v>
      </c>
      <c r="AD2919">
        <v>10.367002994</v>
      </c>
      <c r="AE2919">
        <v>10.533318550000001</v>
      </c>
      <c r="AF2919">
        <v>-0.166315556</v>
      </c>
      <c r="AG2919">
        <v>0.166315556</v>
      </c>
      <c r="AH2919">
        <v>14.802084488</v>
      </c>
      <c r="AI2919">
        <v>14.968400043999999</v>
      </c>
    </row>
    <row r="2920" spans="1:35" x14ac:dyDescent="0.2">
      <c r="A2920">
        <v>50</v>
      </c>
      <c r="B2920">
        <v>3</v>
      </c>
      <c r="C2920">
        <v>5</v>
      </c>
      <c r="D2920">
        <v>51</v>
      </c>
      <c r="E2920">
        <v>103</v>
      </c>
      <c r="F2920" t="s">
        <v>4369</v>
      </c>
      <c r="G2920" t="s">
        <v>5642</v>
      </c>
      <c r="H2920">
        <v>10919</v>
      </c>
      <c r="I2920">
        <v>10910</v>
      </c>
      <c r="J2920">
        <v>10928</v>
      </c>
      <c r="K2920">
        <v>-9</v>
      </c>
      <c r="L2920">
        <v>18</v>
      </c>
      <c r="M2920">
        <v>22</v>
      </c>
      <c r="N2920">
        <v>70</v>
      </c>
      <c r="O2920">
        <v>59</v>
      </c>
      <c r="P2920">
        <v>241</v>
      </c>
      <c r="Q2920">
        <v>-37</v>
      </c>
      <c r="R2920">
        <v>-171</v>
      </c>
      <c r="S2920">
        <v>0</v>
      </c>
      <c r="T2920">
        <v>0</v>
      </c>
      <c r="U2920">
        <v>31</v>
      </c>
      <c r="V2920">
        <v>190</v>
      </c>
      <c r="W2920">
        <v>31</v>
      </c>
      <c r="X2920">
        <v>190</v>
      </c>
      <c r="Y2920">
        <v>-3</v>
      </c>
      <c r="Z2920">
        <v>-1</v>
      </c>
      <c r="AA2920">
        <v>165</v>
      </c>
      <c r="AB2920">
        <v>165</v>
      </c>
      <c r="AC2920">
        <v>165</v>
      </c>
      <c r="AD2920">
        <v>6.4108434837999999</v>
      </c>
      <c r="AE2920">
        <v>22.071618279999999</v>
      </c>
      <c r="AF2920">
        <v>-15.6607748</v>
      </c>
      <c r="AG2920">
        <v>0</v>
      </c>
      <c r="AH2920">
        <v>17.400860885</v>
      </c>
      <c r="AI2920">
        <v>17.400860885</v>
      </c>
    </row>
    <row r="2921" spans="1:35" x14ac:dyDescent="0.2">
      <c r="A2921">
        <v>50</v>
      </c>
      <c r="B2921">
        <v>3</v>
      </c>
      <c r="C2921">
        <v>5</v>
      </c>
      <c r="D2921">
        <v>51</v>
      </c>
      <c r="E2921">
        <v>105</v>
      </c>
      <c r="F2921" t="s">
        <v>4369</v>
      </c>
      <c r="G2921" t="s">
        <v>4600</v>
      </c>
      <c r="H2921">
        <v>22173</v>
      </c>
      <c r="I2921">
        <v>22084</v>
      </c>
      <c r="J2921">
        <v>21983</v>
      </c>
      <c r="K2921">
        <v>-89</v>
      </c>
      <c r="L2921">
        <v>-101</v>
      </c>
      <c r="M2921">
        <v>42</v>
      </c>
      <c r="N2921">
        <v>193</v>
      </c>
      <c r="O2921">
        <v>80</v>
      </c>
      <c r="P2921">
        <v>403</v>
      </c>
      <c r="Q2921">
        <v>-38</v>
      </c>
      <c r="R2921">
        <v>-210</v>
      </c>
      <c r="S2921">
        <v>0</v>
      </c>
      <c r="T2921">
        <v>-1</v>
      </c>
      <c r="U2921">
        <v>-49</v>
      </c>
      <c r="V2921">
        <v>109</v>
      </c>
      <c r="W2921">
        <v>-49</v>
      </c>
      <c r="X2921">
        <v>108</v>
      </c>
      <c r="Y2921">
        <v>-2</v>
      </c>
      <c r="Z2921">
        <v>1</v>
      </c>
      <c r="AA2921">
        <v>1313</v>
      </c>
      <c r="AB2921">
        <v>1313</v>
      </c>
      <c r="AC2921">
        <v>1313</v>
      </c>
      <c r="AD2921">
        <v>8.7593891119999991</v>
      </c>
      <c r="AE2921">
        <v>18.290330633</v>
      </c>
      <c r="AF2921">
        <v>-9.5309415210000008</v>
      </c>
      <c r="AG2921">
        <v>-4.5385436000000001E-2</v>
      </c>
      <c r="AH2921">
        <v>4.9470125036999999</v>
      </c>
      <c r="AI2921">
        <v>4.9016270678999998</v>
      </c>
    </row>
    <row r="2922" spans="1:35" x14ac:dyDescent="0.2">
      <c r="A2922">
        <v>50</v>
      </c>
      <c r="B2922">
        <v>3</v>
      </c>
      <c r="C2922">
        <v>5</v>
      </c>
      <c r="D2922">
        <v>51</v>
      </c>
      <c r="E2922">
        <v>107</v>
      </c>
      <c r="F2922" t="s">
        <v>4369</v>
      </c>
      <c r="G2922" t="s">
        <v>6266</v>
      </c>
      <c r="H2922">
        <v>420959</v>
      </c>
      <c r="I2922">
        <v>422597</v>
      </c>
      <c r="J2922">
        <v>427592</v>
      </c>
      <c r="K2922">
        <v>1638</v>
      </c>
      <c r="L2922">
        <v>4995</v>
      </c>
      <c r="M2922">
        <v>1235</v>
      </c>
      <c r="N2922">
        <v>4654</v>
      </c>
      <c r="O2922">
        <v>490</v>
      </c>
      <c r="P2922">
        <v>2046</v>
      </c>
      <c r="Q2922">
        <v>745</v>
      </c>
      <c r="R2922">
        <v>2608</v>
      </c>
      <c r="S2922">
        <v>53</v>
      </c>
      <c r="T2922">
        <v>643</v>
      </c>
      <c r="U2922">
        <v>803</v>
      </c>
      <c r="V2922">
        <v>1651</v>
      </c>
      <c r="W2922">
        <v>856</v>
      </c>
      <c r="X2922">
        <v>2294</v>
      </c>
      <c r="Y2922">
        <v>37</v>
      </c>
      <c r="Z2922">
        <v>93</v>
      </c>
      <c r="AA2922">
        <v>1463</v>
      </c>
      <c r="AB2922">
        <v>1463</v>
      </c>
      <c r="AC2922">
        <v>1463</v>
      </c>
      <c r="AD2922">
        <v>10.948153881</v>
      </c>
      <c r="AE2922">
        <v>4.8130474518000002</v>
      </c>
      <c r="AF2922">
        <v>6.1351064293000004</v>
      </c>
      <c r="AG2922">
        <v>1.5126048443</v>
      </c>
      <c r="AH2922">
        <v>3.8838422985999999</v>
      </c>
      <c r="AI2922">
        <v>5.3964471428999996</v>
      </c>
    </row>
    <row r="2923" spans="1:35" x14ac:dyDescent="0.2">
      <c r="A2923">
        <v>50</v>
      </c>
      <c r="B2923">
        <v>3</v>
      </c>
      <c r="C2923">
        <v>5</v>
      </c>
      <c r="D2923">
        <v>51</v>
      </c>
      <c r="E2923">
        <v>109</v>
      </c>
      <c r="F2923" t="s">
        <v>4369</v>
      </c>
      <c r="G2923" t="s">
        <v>5135</v>
      </c>
      <c r="H2923">
        <v>37596</v>
      </c>
      <c r="I2923">
        <v>37757</v>
      </c>
      <c r="J2923">
        <v>38848</v>
      </c>
      <c r="K2923">
        <v>161</v>
      </c>
      <c r="L2923">
        <v>1091</v>
      </c>
      <c r="M2923">
        <v>100</v>
      </c>
      <c r="N2923">
        <v>352</v>
      </c>
      <c r="O2923">
        <v>111</v>
      </c>
      <c r="P2923">
        <v>465</v>
      </c>
      <c r="Q2923">
        <v>-11</v>
      </c>
      <c r="R2923">
        <v>-113</v>
      </c>
      <c r="S2923">
        <v>-1</v>
      </c>
      <c r="T2923">
        <v>12</v>
      </c>
      <c r="U2923">
        <v>174</v>
      </c>
      <c r="V2923">
        <v>1208</v>
      </c>
      <c r="W2923">
        <v>173</v>
      </c>
      <c r="X2923">
        <v>1220</v>
      </c>
      <c r="Y2923">
        <v>-1</v>
      </c>
      <c r="Z2923">
        <v>-16</v>
      </c>
      <c r="AA2923">
        <v>126</v>
      </c>
      <c r="AB2923">
        <v>126</v>
      </c>
      <c r="AC2923">
        <v>126</v>
      </c>
      <c r="AD2923">
        <v>9.1900006527000002</v>
      </c>
      <c r="AE2923">
        <v>12.140199726000001</v>
      </c>
      <c r="AF2923">
        <v>-2.9501990729999998</v>
      </c>
      <c r="AG2923">
        <v>0.31329547679999997</v>
      </c>
      <c r="AH2923">
        <v>31.538411330999999</v>
      </c>
      <c r="AI2923">
        <v>31.851706807999999</v>
      </c>
    </row>
    <row r="2924" spans="1:35" x14ac:dyDescent="0.2">
      <c r="A2924">
        <v>50</v>
      </c>
      <c r="B2924">
        <v>3</v>
      </c>
      <c r="C2924">
        <v>5</v>
      </c>
      <c r="D2924">
        <v>51</v>
      </c>
      <c r="E2924">
        <v>111</v>
      </c>
      <c r="F2924" t="s">
        <v>4369</v>
      </c>
      <c r="G2924" t="s">
        <v>6267</v>
      </c>
      <c r="H2924">
        <v>11936</v>
      </c>
      <c r="I2924">
        <v>11930</v>
      </c>
      <c r="J2924">
        <v>11926</v>
      </c>
      <c r="K2924">
        <v>-6</v>
      </c>
      <c r="L2924">
        <v>-4</v>
      </c>
      <c r="M2924">
        <v>24</v>
      </c>
      <c r="N2924">
        <v>103</v>
      </c>
      <c r="O2924">
        <v>46</v>
      </c>
      <c r="P2924">
        <v>207</v>
      </c>
      <c r="Q2924">
        <v>-22</v>
      </c>
      <c r="R2924">
        <v>-104</v>
      </c>
      <c r="S2924">
        <v>0</v>
      </c>
      <c r="T2924">
        <v>16</v>
      </c>
      <c r="U2924">
        <v>17</v>
      </c>
      <c r="V2924">
        <v>84</v>
      </c>
      <c r="W2924">
        <v>17</v>
      </c>
      <c r="X2924">
        <v>100</v>
      </c>
      <c r="Y2924">
        <v>-1</v>
      </c>
      <c r="Z2924">
        <v>0</v>
      </c>
      <c r="AA2924">
        <v>938</v>
      </c>
      <c r="AB2924">
        <v>938</v>
      </c>
      <c r="AC2924">
        <v>938</v>
      </c>
      <c r="AD2924">
        <v>8.6351441985000008</v>
      </c>
      <c r="AE2924">
        <v>17.354124748</v>
      </c>
      <c r="AF2924">
        <v>-8.7189805499999995</v>
      </c>
      <c r="AG2924">
        <v>1.3413816231</v>
      </c>
      <c r="AH2924">
        <v>7.0422535211000001</v>
      </c>
      <c r="AI2924">
        <v>8.3836351441999994</v>
      </c>
    </row>
    <row r="2925" spans="1:35" x14ac:dyDescent="0.2">
      <c r="A2925">
        <v>50</v>
      </c>
      <c r="B2925">
        <v>3</v>
      </c>
      <c r="C2925">
        <v>5</v>
      </c>
      <c r="D2925">
        <v>51</v>
      </c>
      <c r="E2925">
        <v>113</v>
      </c>
      <c r="F2925" t="s">
        <v>4369</v>
      </c>
      <c r="G2925" t="s">
        <v>4604</v>
      </c>
      <c r="H2925">
        <v>13837</v>
      </c>
      <c r="I2925">
        <v>13837</v>
      </c>
      <c r="J2925">
        <v>13942</v>
      </c>
      <c r="K2925">
        <v>0</v>
      </c>
      <c r="L2925">
        <v>105</v>
      </c>
      <c r="M2925">
        <v>28</v>
      </c>
      <c r="N2925">
        <v>133</v>
      </c>
      <c r="O2925">
        <v>54</v>
      </c>
      <c r="P2925">
        <v>143</v>
      </c>
      <c r="Q2925">
        <v>-26</v>
      </c>
      <c r="R2925">
        <v>-10</v>
      </c>
      <c r="S2925">
        <v>-1</v>
      </c>
      <c r="T2925">
        <v>6</v>
      </c>
      <c r="U2925">
        <v>27</v>
      </c>
      <c r="V2925">
        <v>109</v>
      </c>
      <c r="W2925">
        <v>26</v>
      </c>
      <c r="X2925">
        <v>115</v>
      </c>
      <c r="Y2925">
        <v>0</v>
      </c>
      <c r="Z2925">
        <v>0</v>
      </c>
      <c r="AA2925">
        <v>184</v>
      </c>
      <c r="AB2925">
        <v>184</v>
      </c>
      <c r="AC2925">
        <v>184</v>
      </c>
      <c r="AD2925">
        <v>9.5755786745000009</v>
      </c>
      <c r="AE2925">
        <v>10.295546996000001</v>
      </c>
      <c r="AF2925">
        <v>-0.71996832099999997</v>
      </c>
      <c r="AG2925">
        <v>0.43198099280000002</v>
      </c>
      <c r="AH2925">
        <v>7.8476547031999999</v>
      </c>
      <c r="AI2925">
        <v>8.2796356959999997</v>
      </c>
    </row>
    <row r="2926" spans="1:35" x14ac:dyDescent="0.2">
      <c r="A2926">
        <v>50</v>
      </c>
      <c r="B2926">
        <v>3</v>
      </c>
      <c r="C2926">
        <v>5</v>
      </c>
      <c r="D2926">
        <v>51</v>
      </c>
      <c r="E2926">
        <v>115</v>
      </c>
      <c r="F2926" t="s">
        <v>4369</v>
      </c>
      <c r="G2926" t="s">
        <v>6268</v>
      </c>
      <c r="H2926">
        <v>8533</v>
      </c>
      <c r="I2926">
        <v>8524</v>
      </c>
      <c r="J2926">
        <v>8546</v>
      </c>
      <c r="K2926">
        <v>-9</v>
      </c>
      <c r="L2926">
        <v>22</v>
      </c>
      <c r="M2926">
        <v>15</v>
      </c>
      <c r="N2926">
        <v>68</v>
      </c>
      <c r="O2926">
        <v>36</v>
      </c>
      <c r="P2926">
        <v>151</v>
      </c>
      <c r="Q2926">
        <v>-21</v>
      </c>
      <c r="R2926">
        <v>-83</v>
      </c>
      <c r="S2926">
        <v>0</v>
      </c>
      <c r="T2926">
        <v>0</v>
      </c>
      <c r="U2926">
        <v>14</v>
      </c>
      <c r="V2926">
        <v>104</v>
      </c>
      <c r="W2926">
        <v>14</v>
      </c>
      <c r="X2926">
        <v>104</v>
      </c>
      <c r="Y2926">
        <v>-2</v>
      </c>
      <c r="Z2926">
        <v>1</v>
      </c>
      <c r="AA2926">
        <v>55</v>
      </c>
      <c r="AB2926">
        <v>55</v>
      </c>
      <c r="AC2926">
        <v>55</v>
      </c>
      <c r="AD2926">
        <v>7.9671939074000004</v>
      </c>
      <c r="AE2926">
        <v>17.691857059</v>
      </c>
      <c r="AF2926">
        <v>-9.7246631519999998</v>
      </c>
      <c r="AG2926">
        <v>0</v>
      </c>
      <c r="AH2926">
        <v>12.185120094</v>
      </c>
      <c r="AI2926">
        <v>12.185120094</v>
      </c>
    </row>
    <row r="2927" spans="1:35" x14ac:dyDescent="0.2">
      <c r="A2927">
        <v>50</v>
      </c>
      <c r="B2927">
        <v>3</v>
      </c>
      <c r="C2927">
        <v>5</v>
      </c>
      <c r="D2927">
        <v>51</v>
      </c>
      <c r="E2927">
        <v>117</v>
      </c>
      <c r="F2927" t="s">
        <v>4369</v>
      </c>
      <c r="G2927" t="s">
        <v>5778</v>
      </c>
      <c r="H2927">
        <v>30319</v>
      </c>
      <c r="I2927">
        <v>30287</v>
      </c>
      <c r="J2927">
        <v>30248</v>
      </c>
      <c r="K2927">
        <v>-32</v>
      </c>
      <c r="L2927">
        <v>-39</v>
      </c>
      <c r="M2927">
        <v>80</v>
      </c>
      <c r="N2927">
        <v>269</v>
      </c>
      <c r="O2927">
        <v>139</v>
      </c>
      <c r="P2927">
        <v>565</v>
      </c>
      <c r="Q2927">
        <v>-59</v>
      </c>
      <c r="R2927">
        <v>-296</v>
      </c>
      <c r="S2927">
        <v>0</v>
      </c>
      <c r="T2927">
        <v>19</v>
      </c>
      <c r="U2927">
        <v>33</v>
      </c>
      <c r="V2927">
        <v>236</v>
      </c>
      <c r="W2927">
        <v>33</v>
      </c>
      <c r="X2927">
        <v>255</v>
      </c>
      <c r="Y2927">
        <v>-6</v>
      </c>
      <c r="Z2927">
        <v>2</v>
      </c>
      <c r="AA2927">
        <v>796</v>
      </c>
      <c r="AB2927">
        <v>796</v>
      </c>
      <c r="AC2927">
        <v>796</v>
      </c>
      <c r="AD2927">
        <v>8.8874205004999993</v>
      </c>
      <c r="AE2927">
        <v>18.666886925</v>
      </c>
      <c r="AF2927">
        <v>-9.7794664240000007</v>
      </c>
      <c r="AG2927">
        <v>0.62773602049999999</v>
      </c>
      <c r="AH2927">
        <v>7.7971421491999999</v>
      </c>
      <c r="AI2927">
        <v>8.4248781696999995</v>
      </c>
    </row>
    <row r="2928" spans="1:35" x14ac:dyDescent="0.2">
      <c r="A2928">
        <v>50</v>
      </c>
      <c r="B2928">
        <v>3</v>
      </c>
      <c r="C2928">
        <v>5</v>
      </c>
      <c r="D2928">
        <v>51</v>
      </c>
      <c r="E2928">
        <v>119</v>
      </c>
      <c r="F2928" t="s">
        <v>4369</v>
      </c>
      <c r="G2928" t="s">
        <v>4815</v>
      </c>
      <c r="H2928">
        <v>10625</v>
      </c>
      <c r="I2928">
        <v>10623</v>
      </c>
      <c r="J2928">
        <v>10781</v>
      </c>
      <c r="K2928">
        <v>-2</v>
      </c>
      <c r="L2928">
        <v>158</v>
      </c>
      <c r="M2928">
        <v>21</v>
      </c>
      <c r="N2928">
        <v>86</v>
      </c>
      <c r="O2928">
        <v>42</v>
      </c>
      <c r="P2928">
        <v>188</v>
      </c>
      <c r="Q2928">
        <v>-21</v>
      </c>
      <c r="R2928">
        <v>-102</v>
      </c>
      <c r="S2928">
        <v>0</v>
      </c>
      <c r="T2928">
        <v>3</v>
      </c>
      <c r="U2928">
        <v>21</v>
      </c>
      <c r="V2928">
        <v>260</v>
      </c>
      <c r="W2928">
        <v>21</v>
      </c>
      <c r="X2928">
        <v>263</v>
      </c>
      <c r="Y2928">
        <v>-2</v>
      </c>
      <c r="Z2928">
        <v>-3</v>
      </c>
      <c r="AA2928">
        <v>349</v>
      </c>
      <c r="AB2928">
        <v>349</v>
      </c>
      <c r="AC2928">
        <v>349</v>
      </c>
      <c r="AD2928">
        <v>8.0358811436999993</v>
      </c>
      <c r="AE2928">
        <v>17.566809941999999</v>
      </c>
      <c r="AF2928">
        <v>-9.5309287979999997</v>
      </c>
      <c r="AG2928">
        <v>0.28032143520000002</v>
      </c>
      <c r="AH2928">
        <v>24.294524387999999</v>
      </c>
      <c r="AI2928">
        <v>24.574845823</v>
      </c>
    </row>
    <row r="2929" spans="1:35" x14ac:dyDescent="0.2">
      <c r="A2929">
        <v>50</v>
      </c>
      <c r="B2929">
        <v>3</v>
      </c>
      <c r="C2929">
        <v>5</v>
      </c>
      <c r="D2929">
        <v>51</v>
      </c>
      <c r="E2929">
        <v>121</v>
      </c>
      <c r="F2929" t="s">
        <v>4369</v>
      </c>
      <c r="G2929" t="s">
        <v>4610</v>
      </c>
      <c r="H2929">
        <v>99721</v>
      </c>
      <c r="I2929">
        <v>99508</v>
      </c>
      <c r="J2929">
        <v>98473</v>
      </c>
      <c r="K2929">
        <v>-213</v>
      </c>
      <c r="L2929">
        <v>-1035</v>
      </c>
      <c r="M2929">
        <v>189</v>
      </c>
      <c r="N2929">
        <v>686</v>
      </c>
      <c r="O2929">
        <v>195</v>
      </c>
      <c r="P2929">
        <v>796</v>
      </c>
      <c r="Q2929">
        <v>-6</v>
      </c>
      <c r="R2929">
        <v>-110</v>
      </c>
      <c r="S2929">
        <v>11</v>
      </c>
      <c r="T2929">
        <v>145</v>
      </c>
      <c r="U2929">
        <v>-224</v>
      </c>
      <c r="V2929">
        <v>-1075</v>
      </c>
      <c r="W2929">
        <v>-213</v>
      </c>
      <c r="X2929">
        <v>-930</v>
      </c>
      <c r="Y2929">
        <v>6</v>
      </c>
      <c r="Z2929">
        <v>5</v>
      </c>
      <c r="AA2929">
        <v>9932</v>
      </c>
      <c r="AB2929">
        <v>9932</v>
      </c>
      <c r="AC2929">
        <v>9932</v>
      </c>
      <c r="AD2929">
        <v>6.9299579253000001</v>
      </c>
      <c r="AE2929">
        <v>8.0411756683999993</v>
      </c>
      <c r="AF2929">
        <v>-1.1112177430000001</v>
      </c>
      <c r="AG2929">
        <v>1.4647870249999999</v>
      </c>
      <c r="AH2929">
        <v>-10.859627939999999</v>
      </c>
      <c r="AI2929">
        <v>-9.394840919</v>
      </c>
    </row>
    <row r="2930" spans="1:35" x14ac:dyDescent="0.2">
      <c r="A2930">
        <v>50</v>
      </c>
      <c r="B2930">
        <v>3</v>
      </c>
      <c r="C2930">
        <v>5</v>
      </c>
      <c r="D2930">
        <v>51</v>
      </c>
      <c r="E2930">
        <v>125</v>
      </c>
      <c r="F2930" t="s">
        <v>4369</v>
      </c>
      <c r="G2930" t="s">
        <v>5266</v>
      </c>
      <c r="H2930">
        <v>14775</v>
      </c>
      <c r="I2930">
        <v>14732</v>
      </c>
      <c r="J2930">
        <v>14790</v>
      </c>
      <c r="K2930">
        <v>-43</v>
      </c>
      <c r="L2930">
        <v>58</v>
      </c>
      <c r="M2930">
        <v>38</v>
      </c>
      <c r="N2930">
        <v>124</v>
      </c>
      <c r="O2930">
        <v>61</v>
      </c>
      <c r="P2930">
        <v>208</v>
      </c>
      <c r="Q2930">
        <v>-23</v>
      </c>
      <c r="R2930">
        <v>-84</v>
      </c>
      <c r="S2930">
        <v>0</v>
      </c>
      <c r="T2930">
        <v>2</v>
      </c>
      <c r="U2930">
        <v>-16</v>
      </c>
      <c r="V2930">
        <v>141</v>
      </c>
      <c r="W2930">
        <v>-16</v>
      </c>
      <c r="X2930">
        <v>143</v>
      </c>
      <c r="Y2930">
        <v>-4</v>
      </c>
      <c r="Z2930">
        <v>-1</v>
      </c>
      <c r="AA2930">
        <v>84</v>
      </c>
      <c r="AB2930">
        <v>84</v>
      </c>
      <c r="AC2930">
        <v>84</v>
      </c>
      <c r="AD2930">
        <v>8.4005148703000003</v>
      </c>
      <c r="AE2930">
        <v>14.091186234</v>
      </c>
      <c r="AF2930">
        <v>-5.690671364</v>
      </c>
      <c r="AG2930">
        <v>0.13549217529999999</v>
      </c>
      <c r="AH2930">
        <v>9.5521983605000003</v>
      </c>
      <c r="AI2930">
        <v>9.6876905358999998</v>
      </c>
    </row>
    <row r="2931" spans="1:35" x14ac:dyDescent="0.2">
      <c r="A2931">
        <v>50</v>
      </c>
      <c r="B2931">
        <v>3</v>
      </c>
      <c r="C2931">
        <v>5</v>
      </c>
      <c r="D2931">
        <v>51</v>
      </c>
      <c r="E2931">
        <v>127</v>
      </c>
      <c r="F2931" t="s">
        <v>4369</v>
      </c>
      <c r="G2931" t="s">
        <v>6269</v>
      </c>
      <c r="H2931">
        <v>22945</v>
      </c>
      <c r="I2931">
        <v>23086</v>
      </c>
      <c r="J2931">
        <v>23897</v>
      </c>
      <c r="K2931">
        <v>141</v>
      </c>
      <c r="L2931">
        <v>811</v>
      </c>
      <c r="M2931">
        <v>44</v>
      </c>
      <c r="N2931">
        <v>214</v>
      </c>
      <c r="O2931">
        <v>62</v>
      </c>
      <c r="P2931">
        <v>239</v>
      </c>
      <c r="Q2931">
        <v>-18</v>
      </c>
      <c r="R2931">
        <v>-25</v>
      </c>
      <c r="S2931">
        <v>0</v>
      </c>
      <c r="T2931">
        <v>2</v>
      </c>
      <c r="U2931">
        <v>158</v>
      </c>
      <c r="V2931">
        <v>845</v>
      </c>
      <c r="W2931">
        <v>158</v>
      </c>
      <c r="X2931">
        <v>847</v>
      </c>
      <c r="Y2931">
        <v>1</v>
      </c>
      <c r="Z2931">
        <v>-11</v>
      </c>
      <c r="AA2931">
        <v>462</v>
      </c>
      <c r="AB2931">
        <v>462</v>
      </c>
      <c r="AC2931">
        <v>462</v>
      </c>
      <c r="AD2931">
        <v>9.1096779685999998</v>
      </c>
      <c r="AE2931">
        <v>10.173892685</v>
      </c>
      <c r="AF2931">
        <v>-1.0642147159999999</v>
      </c>
      <c r="AG2931">
        <v>8.5137177300000005E-2</v>
      </c>
      <c r="AH2931">
        <v>35.970457398999997</v>
      </c>
      <c r="AI2931">
        <v>36.055594577000001</v>
      </c>
    </row>
    <row r="2932" spans="1:35" x14ac:dyDescent="0.2">
      <c r="A2932">
        <v>50</v>
      </c>
      <c r="B2932">
        <v>3</v>
      </c>
      <c r="C2932">
        <v>5</v>
      </c>
      <c r="D2932">
        <v>51</v>
      </c>
      <c r="E2932">
        <v>131</v>
      </c>
      <c r="F2932" t="s">
        <v>4369</v>
      </c>
      <c r="G2932" t="s">
        <v>5782</v>
      </c>
      <c r="H2932">
        <v>12282</v>
      </c>
      <c r="I2932">
        <v>12232</v>
      </c>
      <c r="J2932">
        <v>12085</v>
      </c>
      <c r="K2932">
        <v>-50</v>
      </c>
      <c r="L2932">
        <v>-147</v>
      </c>
      <c r="M2932">
        <v>20</v>
      </c>
      <c r="N2932">
        <v>105</v>
      </c>
      <c r="O2932">
        <v>53</v>
      </c>
      <c r="P2932">
        <v>212</v>
      </c>
      <c r="Q2932">
        <v>-33</v>
      </c>
      <c r="R2932">
        <v>-107</v>
      </c>
      <c r="S2932">
        <v>0</v>
      </c>
      <c r="T2932">
        <v>4</v>
      </c>
      <c r="U2932">
        <v>-14</v>
      </c>
      <c r="V2932">
        <v>-44</v>
      </c>
      <c r="W2932">
        <v>-14</v>
      </c>
      <c r="X2932">
        <v>-40</v>
      </c>
      <c r="Y2932">
        <v>-3</v>
      </c>
      <c r="Z2932">
        <v>0</v>
      </c>
      <c r="AA2932">
        <v>245</v>
      </c>
      <c r="AB2932">
        <v>245</v>
      </c>
      <c r="AC2932">
        <v>245</v>
      </c>
      <c r="AD2932">
        <v>8.6359337088999997</v>
      </c>
      <c r="AE2932">
        <v>17.436361392999999</v>
      </c>
      <c r="AF2932">
        <v>-8.8004276840000006</v>
      </c>
      <c r="AG2932">
        <v>0.32898795079999998</v>
      </c>
      <c r="AH2932">
        <v>-3.6188674590000001</v>
      </c>
      <c r="AI2932">
        <v>-3.2898795079999998</v>
      </c>
    </row>
    <row r="2933" spans="1:35" x14ac:dyDescent="0.2">
      <c r="A2933">
        <v>50</v>
      </c>
      <c r="B2933">
        <v>3</v>
      </c>
      <c r="C2933">
        <v>5</v>
      </c>
      <c r="D2933">
        <v>51</v>
      </c>
      <c r="E2933">
        <v>133</v>
      </c>
      <c r="F2933" t="s">
        <v>4369</v>
      </c>
      <c r="G2933" t="s">
        <v>5953</v>
      </c>
      <c r="H2933">
        <v>11839</v>
      </c>
      <c r="I2933">
        <v>11839</v>
      </c>
      <c r="J2933">
        <v>12029</v>
      </c>
      <c r="K2933">
        <v>0</v>
      </c>
      <c r="L2933">
        <v>190</v>
      </c>
      <c r="M2933">
        <v>24</v>
      </c>
      <c r="N2933">
        <v>104</v>
      </c>
      <c r="O2933">
        <v>54</v>
      </c>
      <c r="P2933">
        <v>258</v>
      </c>
      <c r="Q2933">
        <v>-30</v>
      </c>
      <c r="R2933">
        <v>-154</v>
      </c>
      <c r="S2933">
        <v>0</v>
      </c>
      <c r="T2933">
        <v>0</v>
      </c>
      <c r="U2933">
        <v>34</v>
      </c>
      <c r="V2933">
        <v>350</v>
      </c>
      <c r="W2933">
        <v>34</v>
      </c>
      <c r="X2933">
        <v>350</v>
      </c>
      <c r="Y2933">
        <v>-4</v>
      </c>
      <c r="Z2933">
        <v>-6</v>
      </c>
      <c r="AA2933">
        <v>0</v>
      </c>
      <c r="AB2933">
        <v>0</v>
      </c>
      <c r="AC2933">
        <v>0</v>
      </c>
      <c r="AD2933">
        <v>8.7145969499000007</v>
      </c>
      <c r="AE2933">
        <v>21.618903971999998</v>
      </c>
      <c r="AF2933">
        <v>-12.904307019999999</v>
      </c>
      <c r="AG2933">
        <v>0</v>
      </c>
      <c r="AH2933">
        <v>29.327970504</v>
      </c>
      <c r="AI2933">
        <v>29.327970504</v>
      </c>
    </row>
    <row r="2934" spans="1:35" x14ac:dyDescent="0.2">
      <c r="A2934">
        <v>50</v>
      </c>
      <c r="B2934">
        <v>3</v>
      </c>
      <c r="C2934">
        <v>5</v>
      </c>
      <c r="D2934">
        <v>51</v>
      </c>
      <c r="E2934">
        <v>135</v>
      </c>
      <c r="F2934" t="s">
        <v>4369</v>
      </c>
      <c r="G2934" t="s">
        <v>6270</v>
      </c>
      <c r="H2934">
        <v>15642</v>
      </c>
      <c r="I2934">
        <v>15614</v>
      </c>
      <c r="J2934">
        <v>15594</v>
      </c>
      <c r="K2934">
        <v>-28</v>
      </c>
      <c r="L2934">
        <v>-20</v>
      </c>
      <c r="M2934">
        <v>32</v>
      </c>
      <c r="N2934">
        <v>176</v>
      </c>
      <c r="O2934">
        <v>63</v>
      </c>
      <c r="P2934">
        <v>218</v>
      </c>
      <c r="Q2934">
        <v>-31</v>
      </c>
      <c r="R2934">
        <v>-42</v>
      </c>
      <c r="S2934">
        <v>0</v>
      </c>
      <c r="T2934">
        <v>4</v>
      </c>
      <c r="U2934">
        <v>3</v>
      </c>
      <c r="V2934">
        <v>18</v>
      </c>
      <c r="W2934">
        <v>3</v>
      </c>
      <c r="X2934">
        <v>22</v>
      </c>
      <c r="Y2934">
        <v>0</v>
      </c>
      <c r="Z2934">
        <v>0</v>
      </c>
      <c r="AA2934">
        <v>2256</v>
      </c>
      <c r="AB2934">
        <v>2256</v>
      </c>
      <c r="AC2934">
        <v>2256</v>
      </c>
      <c r="AD2934">
        <v>11.27915919</v>
      </c>
      <c r="AE2934">
        <v>13.970776724</v>
      </c>
      <c r="AF2934">
        <v>-2.6916175340000001</v>
      </c>
      <c r="AG2934">
        <v>0.25634452699999999</v>
      </c>
      <c r="AH2934">
        <v>1.1535503717</v>
      </c>
      <c r="AI2934">
        <v>1.4098948987</v>
      </c>
    </row>
    <row r="2935" spans="1:35" x14ac:dyDescent="0.2">
      <c r="A2935">
        <v>50</v>
      </c>
      <c r="B2935">
        <v>3</v>
      </c>
      <c r="C2935">
        <v>5</v>
      </c>
      <c r="D2935">
        <v>51</v>
      </c>
      <c r="E2935">
        <v>137</v>
      </c>
      <c r="F2935" t="s">
        <v>4369</v>
      </c>
      <c r="G2935" t="s">
        <v>4729</v>
      </c>
      <c r="H2935">
        <v>36254</v>
      </c>
      <c r="I2935">
        <v>36396</v>
      </c>
      <c r="J2935">
        <v>37188</v>
      </c>
      <c r="K2935">
        <v>142</v>
      </c>
      <c r="L2935">
        <v>792</v>
      </c>
      <c r="M2935">
        <v>79</v>
      </c>
      <c r="N2935">
        <v>400</v>
      </c>
      <c r="O2935">
        <v>119</v>
      </c>
      <c r="P2935">
        <v>461</v>
      </c>
      <c r="Q2935">
        <v>-40</v>
      </c>
      <c r="R2935">
        <v>-61</v>
      </c>
      <c r="S2935">
        <v>1</v>
      </c>
      <c r="T2935">
        <v>14</v>
      </c>
      <c r="U2935">
        <v>182</v>
      </c>
      <c r="V2935">
        <v>849</v>
      </c>
      <c r="W2935">
        <v>183</v>
      </c>
      <c r="X2935">
        <v>863</v>
      </c>
      <c r="Y2935">
        <v>-1</v>
      </c>
      <c r="Z2935">
        <v>-10</v>
      </c>
      <c r="AA2935">
        <v>451</v>
      </c>
      <c r="AB2935">
        <v>451</v>
      </c>
      <c r="AC2935">
        <v>451</v>
      </c>
      <c r="AD2935">
        <v>10.87192868</v>
      </c>
      <c r="AE2935">
        <v>12.529897804000001</v>
      </c>
      <c r="AF2935">
        <v>-1.6579691240000001</v>
      </c>
      <c r="AG2935">
        <v>0.38051750379999999</v>
      </c>
      <c r="AH2935">
        <v>23.075668623999999</v>
      </c>
      <c r="AI2935">
        <v>23.456186126999999</v>
      </c>
    </row>
    <row r="2936" spans="1:35" x14ac:dyDescent="0.2">
      <c r="A2936">
        <v>50</v>
      </c>
      <c r="B2936">
        <v>3</v>
      </c>
      <c r="C2936">
        <v>5</v>
      </c>
      <c r="D2936">
        <v>51</v>
      </c>
      <c r="E2936">
        <v>139</v>
      </c>
      <c r="F2936" t="s">
        <v>4369</v>
      </c>
      <c r="G2936" t="s">
        <v>5143</v>
      </c>
      <c r="H2936">
        <v>23709</v>
      </c>
      <c r="I2936">
        <v>23693</v>
      </c>
      <c r="J2936">
        <v>23807</v>
      </c>
      <c r="K2936">
        <v>-16</v>
      </c>
      <c r="L2936">
        <v>114</v>
      </c>
      <c r="M2936">
        <v>64</v>
      </c>
      <c r="N2936">
        <v>237</v>
      </c>
      <c r="O2936">
        <v>97</v>
      </c>
      <c r="P2936">
        <v>369</v>
      </c>
      <c r="Q2936">
        <v>-33</v>
      </c>
      <c r="R2936">
        <v>-132</v>
      </c>
      <c r="S2936">
        <v>0</v>
      </c>
      <c r="T2936">
        <v>4</v>
      </c>
      <c r="U2936">
        <v>19</v>
      </c>
      <c r="V2936">
        <v>241</v>
      </c>
      <c r="W2936">
        <v>19</v>
      </c>
      <c r="X2936">
        <v>245</v>
      </c>
      <c r="Y2936">
        <v>-2</v>
      </c>
      <c r="Z2936">
        <v>1</v>
      </c>
      <c r="AA2936">
        <v>131</v>
      </c>
      <c r="AB2936">
        <v>131</v>
      </c>
      <c r="AC2936">
        <v>131</v>
      </c>
      <c r="AD2936">
        <v>9.9789473684000001</v>
      </c>
      <c r="AE2936">
        <v>15.536842105</v>
      </c>
      <c r="AF2936">
        <v>-5.5578947369999998</v>
      </c>
      <c r="AG2936">
        <v>0.16842105260000001</v>
      </c>
      <c r="AH2936">
        <v>10.147368420999999</v>
      </c>
      <c r="AI2936">
        <v>10.315789474000001</v>
      </c>
    </row>
    <row r="2937" spans="1:35" x14ac:dyDescent="0.2">
      <c r="A2937">
        <v>50</v>
      </c>
      <c r="B2937">
        <v>3</v>
      </c>
      <c r="C2937">
        <v>5</v>
      </c>
      <c r="D2937">
        <v>51</v>
      </c>
      <c r="E2937">
        <v>141</v>
      </c>
      <c r="F2937" t="s">
        <v>4369</v>
      </c>
      <c r="G2937" t="s">
        <v>6271</v>
      </c>
      <c r="H2937">
        <v>17608</v>
      </c>
      <c r="I2937">
        <v>17560</v>
      </c>
      <c r="J2937">
        <v>17602</v>
      </c>
      <c r="K2937">
        <v>-48</v>
      </c>
      <c r="L2937">
        <v>42</v>
      </c>
      <c r="M2937">
        <v>29</v>
      </c>
      <c r="N2937">
        <v>84</v>
      </c>
      <c r="O2937">
        <v>77</v>
      </c>
      <c r="P2937">
        <v>305</v>
      </c>
      <c r="Q2937">
        <v>-48</v>
      </c>
      <c r="R2937">
        <v>-221</v>
      </c>
      <c r="S2937">
        <v>0</v>
      </c>
      <c r="T2937">
        <v>0</v>
      </c>
      <c r="U2937">
        <v>4</v>
      </c>
      <c r="V2937">
        <v>266</v>
      </c>
      <c r="W2937">
        <v>4</v>
      </c>
      <c r="X2937">
        <v>266</v>
      </c>
      <c r="Y2937">
        <v>-4</v>
      </c>
      <c r="Z2937">
        <v>-3</v>
      </c>
      <c r="AA2937">
        <v>255</v>
      </c>
      <c r="AB2937">
        <v>255</v>
      </c>
      <c r="AC2937">
        <v>255</v>
      </c>
      <c r="AD2937">
        <v>4.7778852169999997</v>
      </c>
      <c r="AE2937">
        <v>17.348273705</v>
      </c>
      <c r="AF2937">
        <v>-12.570388489999999</v>
      </c>
      <c r="AG2937">
        <v>0</v>
      </c>
      <c r="AH2937">
        <v>15.129969854</v>
      </c>
      <c r="AI2937">
        <v>15.129969854</v>
      </c>
    </row>
    <row r="2938" spans="1:35" x14ac:dyDescent="0.2">
      <c r="A2938">
        <v>50</v>
      </c>
      <c r="B2938">
        <v>3</v>
      </c>
      <c r="C2938">
        <v>5</v>
      </c>
      <c r="D2938">
        <v>51</v>
      </c>
      <c r="E2938">
        <v>143</v>
      </c>
      <c r="F2938" t="s">
        <v>4369</v>
      </c>
      <c r="G2938" t="s">
        <v>6272</v>
      </c>
      <c r="H2938">
        <v>60501</v>
      </c>
      <c r="I2938">
        <v>60312</v>
      </c>
      <c r="J2938">
        <v>59972</v>
      </c>
      <c r="K2938">
        <v>-189</v>
      </c>
      <c r="L2938">
        <v>-340</v>
      </c>
      <c r="M2938">
        <v>113</v>
      </c>
      <c r="N2938">
        <v>493</v>
      </c>
      <c r="O2938">
        <v>220</v>
      </c>
      <c r="P2938">
        <v>922</v>
      </c>
      <c r="Q2938">
        <v>-107</v>
      </c>
      <c r="R2938">
        <v>-429</v>
      </c>
      <c r="S2938">
        <v>0</v>
      </c>
      <c r="T2938">
        <v>6</v>
      </c>
      <c r="U2938">
        <v>-76</v>
      </c>
      <c r="V2938">
        <v>76</v>
      </c>
      <c r="W2938">
        <v>-76</v>
      </c>
      <c r="X2938">
        <v>82</v>
      </c>
      <c r="Y2938">
        <v>-6</v>
      </c>
      <c r="Z2938">
        <v>7</v>
      </c>
      <c r="AA2938">
        <v>1002</v>
      </c>
      <c r="AB2938">
        <v>1002</v>
      </c>
      <c r="AC2938">
        <v>1002</v>
      </c>
      <c r="AD2938">
        <v>8.1972664694000006</v>
      </c>
      <c r="AE2938">
        <v>15.330384756000001</v>
      </c>
      <c r="AF2938">
        <v>-7.1331182870000003</v>
      </c>
      <c r="AG2938">
        <v>9.9763892100000001E-2</v>
      </c>
      <c r="AH2938">
        <v>1.2636759668999999</v>
      </c>
      <c r="AI2938">
        <v>1.3634398590000001</v>
      </c>
    </row>
    <row r="2939" spans="1:35" x14ac:dyDescent="0.2">
      <c r="A2939">
        <v>50</v>
      </c>
      <c r="B2939">
        <v>3</v>
      </c>
      <c r="C2939">
        <v>5</v>
      </c>
      <c r="D2939">
        <v>51</v>
      </c>
      <c r="E2939">
        <v>145</v>
      </c>
      <c r="F2939" t="s">
        <v>4369</v>
      </c>
      <c r="G2939" t="s">
        <v>6273</v>
      </c>
      <c r="H2939">
        <v>30333</v>
      </c>
      <c r="I2939">
        <v>30433</v>
      </c>
      <c r="J2939">
        <v>31136</v>
      </c>
      <c r="K2939">
        <v>100</v>
      </c>
      <c r="L2939">
        <v>703</v>
      </c>
      <c r="M2939">
        <v>65</v>
      </c>
      <c r="N2939">
        <v>249</v>
      </c>
      <c r="O2939">
        <v>76</v>
      </c>
      <c r="P2939">
        <v>311</v>
      </c>
      <c r="Q2939">
        <v>-11</v>
      </c>
      <c r="R2939">
        <v>-62</v>
      </c>
      <c r="S2939">
        <v>0</v>
      </c>
      <c r="T2939">
        <v>2</v>
      </c>
      <c r="U2939">
        <v>112</v>
      </c>
      <c r="V2939">
        <v>772</v>
      </c>
      <c r="W2939">
        <v>112</v>
      </c>
      <c r="X2939">
        <v>774</v>
      </c>
      <c r="Y2939">
        <v>-1</v>
      </c>
      <c r="Z2939">
        <v>-9</v>
      </c>
      <c r="AA2939">
        <v>1097</v>
      </c>
      <c r="AB2939">
        <v>1097</v>
      </c>
      <c r="AC2939">
        <v>1097</v>
      </c>
      <c r="AD2939">
        <v>8.0884860887999999</v>
      </c>
      <c r="AE2939">
        <v>10.102486641</v>
      </c>
      <c r="AF2939">
        <v>-2.0140005520000002</v>
      </c>
      <c r="AG2939">
        <v>6.4967759700000002E-2</v>
      </c>
      <c r="AH2939">
        <v>25.077555263000001</v>
      </c>
      <c r="AI2939">
        <v>25.142523022999999</v>
      </c>
    </row>
    <row r="2940" spans="1:35" x14ac:dyDescent="0.2">
      <c r="A2940">
        <v>50</v>
      </c>
      <c r="B2940">
        <v>3</v>
      </c>
      <c r="C2940">
        <v>5</v>
      </c>
      <c r="D2940">
        <v>51</v>
      </c>
      <c r="E2940">
        <v>147</v>
      </c>
      <c r="F2940" t="s">
        <v>4369</v>
      </c>
      <c r="G2940" t="s">
        <v>6274</v>
      </c>
      <c r="H2940">
        <v>21849</v>
      </c>
      <c r="I2940">
        <v>21853</v>
      </c>
      <c r="J2940">
        <v>21932</v>
      </c>
      <c r="K2940">
        <v>4</v>
      </c>
      <c r="L2940">
        <v>79</v>
      </c>
      <c r="M2940">
        <v>50</v>
      </c>
      <c r="N2940">
        <v>224</v>
      </c>
      <c r="O2940">
        <v>90</v>
      </c>
      <c r="P2940">
        <v>265</v>
      </c>
      <c r="Q2940">
        <v>-40</v>
      </c>
      <c r="R2940">
        <v>-41</v>
      </c>
      <c r="S2940">
        <v>0</v>
      </c>
      <c r="T2940">
        <v>21</v>
      </c>
      <c r="U2940">
        <v>44</v>
      </c>
      <c r="V2940">
        <v>96</v>
      </c>
      <c r="W2940">
        <v>44</v>
      </c>
      <c r="X2940">
        <v>117</v>
      </c>
      <c r="Y2940">
        <v>0</v>
      </c>
      <c r="Z2940">
        <v>3</v>
      </c>
      <c r="AA2940">
        <v>3686</v>
      </c>
      <c r="AB2940">
        <v>3686</v>
      </c>
      <c r="AC2940">
        <v>3686</v>
      </c>
      <c r="AD2940">
        <v>10.231814547999999</v>
      </c>
      <c r="AE2940">
        <v>12.104602033000001</v>
      </c>
      <c r="AF2940">
        <v>-1.8727874840000001</v>
      </c>
      <c r="AG2940">
        <v>0.95923261390000003</v>
      </c>
      <c r="AH2940">
        <v>4.3850633778999999</v>
      </c>
      <c r="AI2940">
        <v>5.3442959918000001</v>
      </c>
    </row>
    <row r="2941" spans="1:35" x14ac:dyDescent="0.2">
      <c r="A2941">
        <v>50</v>
      </c>
      <c r="B2941">
        <v>3</v>
      </c>
      <c r="C2941">
        <v>5</v>
      </c>
      <c r="D2941">
        <v>51</v>
      </c>
      <c r="E2941">
        <v>149</v>
      </c>
      <c r="F2941" t="s">
        <v>4369</v>
      </c>
      <c r="G2941" t="s">
        <v>6275</v>
      </c>
      <c r="H2941">
        <v>43010</v>
      </c>
      <c r="I2941">
        <v>43023</v>
      </c>
      <c r="J2941">
        <v>42880</v>
      </c>
      <c r="K2941">
        <v>13</v>
      </c>
      <c r="L2941">
        <v>-143</v>
      </c>
      <c r="M2941">
        <v>76</v>
      </c>
      <c r="N2941">
        <v>305</v>
      </c>
      <c r="O2941">
        <v>84</v>
      </c>
      <c r="P2941">
        <v>320</v>
      </c>
      <c r="Q2941">
        <v>-8</v>
      </c>
      <c r="R2941">
        <v>-15</v>
      </c>
      <c r="S2941">
        <v>4</v>
      </c>
      <c r="T2941">
        <v>-9</v>
      </c>
      <c r="U2941">
        <v>16</v>
      </c>
      <c r="V2941">
        <v>-127</v>
      </c>
      <c r="W2941">
        <v>20</v>
      </c>
      <c r="X2941">
        <v>-136</v>
      </c>
      <c r="Y2941">
        <v>1</v>
      </c>
      <c r="Z2941">
        <v>8</v>
      </c>
      <c r="AA2941">
        <v>4349</v>
      </c>
      <c r="AB2941">
        <v>4349</v>
      </c>
      <c r="AC2941">
        <v>4349</v>
      </c>
      <c r="AD2941">
        <v>7.1010325600000002</v>
      </c>
      <c r="AE2941">
        <v>7.4502636695</v>
      </c>
      <c r="AF2941">
        <v>-0.34923111000000001</v>
      </c>
      <c r="AG2941">
        <v>-0.20953866600000001</v>
      </c>
      <c r="AH2941">
        <v>-2.9568233940000002</v>
      </c>
      <c r="AI2941">
        <v>-3.16636206</v>
      </c>
    </row>
    <row r="2942" spans="1:35" x14ac:dyDescent="0.2">
      <c r="A2942">
        <v>50</v>
      </c>
      <c r="B2942">
        <v>3</v>
      </c>
      <c r="C2942">
        <v>5</v>
      </c>
      <c r="D2942">
        <v>51</v>
      </c>
      <c r="E2942">
        <v>153</v>
      </c>
      <c r="F2942" t="s">
        <v>4369</v>
      </c>
      <c r="G2942" t="s">
        <v>6276</v>
      </c>
      <c r="H2942">
        <v>482204</v>
      </c>
      <c r="I2942">
        <v>482738</v>
      </c>
      <c r="J2942">
        <v>484472</v>
      </c>
      <c r="K2942">
        <v>534</v>
      </c>
      <c r="L2942">
        <v>1734</v>
      </c>
      <c r="M2942">
        <v>1525</v>
      </c>
      <c r="N2942">
        <v>6080</v>
      </c>
      <c r="O2942">
        <v>595</v>
      </c>
      <c r="P2942">
        <v>2597</v>
      </c>
      <c r="Q2942">
        <v>930</v>
      </c>
      <c r="R2942">
        <v>3483</v>
      </c>
      <c r="S2942">
        <v>59</v>
      </c>
      <c r="T2942">
        <v>980</v>
      </c>
      <c r="U2942">
        <v>-496</v>
      </c>
      <c r="V2942">
        <v>-2824</v>
      </c>
      <c r="W2942">
        <v>-437</v>
      </c>
      <c r="X2942">
        <v>-1844</v>
      </c>
      <c r="Y2942">
        <v>41</v>
      </c>
      <c r="Z2942">
        <v>95</v>
      </c>
      <c r="AA2942">
        <v>2932</v>
      </c>
      <c r="AB2942">
        <v>2932</v>
      </c>
      <c r="AC2942">
        <v>2932</v>
      </c>
      <c r="AD2942">
        <v>12.572243877</v>
      </c>
      <c r="AE2942">
        <v>5.3700850900999999</v>
      </c>
      <c r="AF2942">
        <v>7.2021587866000001</v>
      </c>
      <c r="AG2942">
        <v>2.0264472038000001</v>
      </c>
      <c r="AH2942">
        <v>-5.8394764319999997</v>
      </c>
      <c r="AI2942">
        <v>-3.813029228</v>
      </c>
    </row>
    <row r="2943" spans="1:35" x14ac:dyDescent="0.2">
      <c r="A2943">
        <v>50</v>
      </c>
      <c r="B2943">
        <v>3</v>
      </c>
      <c r="C2943">
        <v>5</v>
      </c>
      <c r="D2943">
        <v>51</v>
      </c>
      <c r="E2943">
        <v>155</v>
      </c>
      <c r="F2943" t="s">
        <v>4369</v>
      </c>
      <c r="G2943" t="s">
        <v>4687</v>
      </c>
      <c r="H2943">
        <v>33800</v>
      </c>
      <c r="I2943">
        <v>33760</v>
      </c>
      <c r="J2943">
        <v>33759</v>
      </c>
      <c r="K2943">
        <v>-40</v>
      </c>
      <c r="L2943">
        <v>-1</v>
      </c>
      <c r="M2943">
        <v>79</v>
      </c>
      <c r="N2943">
        <v>289</v>
      </c>
      <c r="O2943">
        <v>152</v>
      </c>
      <c r="P2943">
        <v>539</v>
      </c>
      <c r="Q2943">
        <v>-73</v>
      </c>
      <c r="R2943">
        <v>-250</v>
      </c>
      <c r="S2943">
        <v>0</v>
      </c>
      <c r="T2943">
        <v>2</v>
      </c>
      <c r="U2943">
        <v>37</v>
      </c>
      <c r="V2943">
        <v>246</v>
      </c>
      <c r="W2943">
        <v>37</v>
      </c>
      <c r="X2943">
        <v>248</v>
      </c>
      <c r="Y2943">
        <v>-4</v>
      </c>
      <c r="Z2943">
        <v>1</v>
      </c>
      <c r="AA2943">
        <v>1008</v>
      </c>
      <c r="AB2943">
        <v>1008</v>
      </c>
      <c r="AC2943">
        <v>1008</v>
      </c>
      <c r="AD2943">
        <v>8.5605533257000008</v>
      </c>
      <c r="AE2943">
        <v>15.965876271999999</v>
      </c>
      <c r="AF2943">
        <v>-7.4053229460000001</v>
      </c>
      <c r="AG2943">
        <v>5.9242583600000003E-2</v>
      </c>
      <c r="AH2943">
        <v>7.2868377789999998</v>
      </c>
      <c r="AI2943">
        <v>7.3460803626000004</v>
      </c>
    </row>
    <row r="2944" spans="1:35" x14ac:dyDescent="0.2">
      <c r="A2944">
        <v>50</v>
      </c>
      <c r="B2944">
        <v>3</v>
      </c>
      <c r="C2944">
        <v>5</v>
      </c>
      <c r="D2944">
        <v>51</v>
      </c>
      <c r="E2944">
        <v>157</v>
      </c>
      <c r="F2944" t="s">
        <v>4369</v>
      </c>
      <c r="G2944" t="s">
        <v>6277</v>
      </c>
      <c r="H2944">
        <v>7348</v>
      </c>
      <c r="I2944">
        <v>7312</v>
      </c>
      <c r="J2944">
        <v>7407</v>
      </c>
      <c r="K2944">
        <v>-36</v>
      </c>
      <c r="L2944">
        <v>95</v>
      </c>
      <c r="M2944">
        <v>10</v>
      </c>
      <c r="N2944">
        <v>45</v>
      </c>
      <c r="O2944">
        <v>22</v>
      </c>
      <c r="P2944">
        <v>88</v>
      </c>
      <c r="Q2944">
        <v>-12</v>
      </c>
      <c r="R2944">
        <v>-43</v>
      </c>
      <c r="S2944">
        <v>0</v>
      </c>
      <c r="T2944">
        <v>-1</v>
      </c>
      <c r="U2944">
        <v>-22</v>
      </c>
      <c r="V2944">
        <v>140</v>
      </c>
      <c r="W2944">
        <v>-22</v>
      </c>
      <c r="X2944">
        <v>139</v>
      </c>
      <c r="Y2944">
        <v>-2</v>
      </c>
      <c r="Z2944">
        <v>-1</v>
      </c>
      <c r="AA2944">
        <v>32</v>
      </c>
      <c r="AB2944">
        <v>32</v>
      </c>
      <c r="AC2944">
        <v>32</v>
      </c>
      <c r="AD2944">
        <v>6.1145458251000004</v>
      </c>
      <c r="AE2944">
        <v>11.957334058000001</v>
      </c>
      <c r="AF2944">
        <v>-5.8427882330000003</v>
      </c>
      <c r="AG2944">
        <v>-0.135878796</v>
      </c>
      <c r="AH2944">
        <v>19.023031455999998</v>
      </c>
      <c r="AI2944">
        <v>18.887152660000002</v>
      </c>
    </row>
    <row r="2945" spans="1:35" x14ac:dyDescent="0.2">
      <c r="A2945">
        <v>50</v>
      </c>
      <c r="B2945">
        <v>3</v>
      </c>
      <c r="C2945">
        <v>5</v>
      </c>
      <c r="D2945">
        <v>51</v>
      </c>
      <c r="E2945">
        <v>159</v>
      </c>
      <c r="F2945" t="s">
        <v>4369</v>
      </c>
      <c r="G2945" t="s">
        <v>4950</v>
      </c>
      <c r="H2945">
        <v>8923</v>
      </c>
      <c r="I2945">
        <v>8920</v>
      </c>
      <c r="J2945">
        <v>9017</v>
      </c>
      <c r="K2945">
        <v>-3</v>
      </c>
      <c r="L2945">
        <v>97</v>
      </c>
      <c r="M2945">
        <v>12</v>
      </c>
      <c r="N2945">
        <v>65</v>
      </c>
      <c r="O2945">
        <v>24</v>
      </c>
      <c r="P2945">
        <v>129</v>
      </c>
      <c r="Q2945">
        <v>-12</v>
      </c>
      <c r="R2945">
        <v>-64</v>
      </c>
      <c r="S2945">
        <v>0</v>
      </c>
      <c r="T2945">
        <v>4</v>
      </c>
      <c r="U2945">
        <v>10</v>
      </c>
      <c r="V2945">
        <v>159</v>
      </c>
      <c r="W2945">
        <v>10</v>
      </c>
      <c r="X2945">
        <v>163</v>
      </c>
      <c r="Y2945">
        <v>-1</v>
      </c>
      <c r="Z2945">
        <v>-2</v>
      </c>
      <c r="AA2945">
        <v>1579</v>
      </c>
      <c r="AB2945">
        <v>1579</v>
      </c>
      <c r="AC2945">
        <v>1579</v>
      </c>
      <c r="AD2945">
        <v>7.2475887830000003</v>
      </c>
      <c r="AE2945">
        <v>14.3836762</v>
      </c>
      <c r="AF2945">
        <v>-7.1360874169999997</v>
      </c>
      <c r="AG2945">
        <v>0.44600546359999999</v>
      </c>
      <c r="AH2945">
        <v>17.728717177</v>
      </c>
      <c r="AI2945">
        <v>18.174722639999999</v>
      </c>
    </row>
    <row r="2946" spans="1:35" x14ac:dyDescent="0.2">
      <c r="A2946">
        <v>50</v>
      </c>
      <c r="B2946">
        <v>3</v>
      </c>
      <c r="C2946">
        <v>5</v>
      </c>
      <c r="D2946">
        <v>51</v>
      </c>
      <c r="E2946">
        <v>161</v>
      </c>
      <c r="F2946" t="s">
        <v>4369</v>
      </c>
      <c r="G2946" t="s">
        <v>6278</v>
      </c>
      <c r="H2946">
        <v>96929</v>
      </c>
      <c r="I2946">
        <v>96845</v>
      </c>
      <c r="J2946">
        <v>96589</v>
      </c>
      <c r="K2946">
        <v>-84</v>
      </c>
      <c r="L2946">
        <v>-256</v>
      </c>
      <c r="M2946">
        <v>162</v>
      </c>
      <c r="N2946">
        <v>652</v>
      </c>
      <c r="O2946">
        <v>310</v>
      </c>
      <c r="P2946">
        <v>1157</v>
      </c>
      <c r="Q2946">
        <v>-148</v>
      </c>
      <c r="R2946">
        <v>-505</v>
      </c>
      <c r="S2946">
        <v>0</v>
      </c>
      <c r="T2946">
        <v>41</v>
      </c>
      <c r="U2946">
        <v>74</v>
      </c>
      <c r="V2946">
        <v>192</v>
      </c>
      <c r="W2946">
        <v>74</v>
      </c>
      <c r="X2946">
        <v>233</v>
      </c>
      <c r="Y2946">
        <v>-10</v>
      </c>
      <c r="Z2946">
        <v>16</v>
      </c>
      <c r="AA2946">
        <v>2299</v>
      </c>
      <c r="AB2946">
        <v>2299</v>
      </c>
      <c r="AC2946">
        <v>2299</v>
      </c>
      <c r="AD2946">
        <v>6.7413174518999996</v>
      </c>
      <c r="AE2946">
        <v>11.962736644</v>
      </c>
      <c r="AF2946">
        <v>-5.2214191919999999</v>
      </c>
      <c r="AG2946">
        <v>0.42391720170000002</v>
      </c>
      <c r="AH2946">
        <v>1.9851732374</v>
      </c>
      <c r="AI2946">
        <v>2.4090904390999999</v>
      </c>
    </row>
    <row r="2947" spans="1:35" x14ac:dyDescent="0.2">
      <c r="A2947">
        <v>50</v>
      </c>
      <c r="B2947">
        <v>3</v>
      </c>
      <c r="C2947">
        <v>5</v>
      </c>
      <c r="D2947">
        <v>51</v>
      </c>
      <c r="E2947">
        <v>163</v>
      </c>
      <c r="F2947" t="s">
        <v>4369</v>
      </c>
      <c r="G2947" t="s">
        <v>6279</v>
      </c>
      <c r="H2947">
        <v>22650</v>
      </c>
      <c r="I2947">
        <v>22610</v>
      </c>
      <c r="J2947">
        <v>22641</v>
      </c>
      <c r="K2947">
        <v>-40</v>
      </c>
      <c r="L2947">
        <v>31</v>
      </c>
      <c r="M2947">
        <v>28</v>
      </c>
      <c r="N2947">
        <v>108</v>
      </c>
      <c r="O2947">
        <v>87</v>
      </c>
      <c r="P2947">
        <v>283</v>
      </c>
      <c r="Q2947">
        <v>-59</v>
      </c>
      <c r="R2947">
        <v>-175</v>
      </c>
      <c r="S2947">
        <v>1</v>
      </c>
      <c r="T2947">
        <v>2</v>
      </c>
      <c r="U2947">
        <v>21</v>
      </c>
      <c r="V2947">
        <v>206</v>
      </c>
      <c r="W2947">
        <v>22</v>
      </c>
      <c r="X2947">
        <v>208</v>
      </c>
      <c r="Y2947">
        <v>-3</v>
      </c>
      <c r="Z2947">
        <v>-2</v>
      </c>
      <c r="AA2947">
        <v>452</v>
      </c>
      <c r="AB2947">
        <v>452</v>
      </c>
      <c r="AC2947">
        <v>452</v>
      </c>
      <c r="AD2947">
        <v>4.7733751739999999</v>
      </c>
      <c r="AE2947">
        <v>12.508010873</v>
      </c>
      <c r="AF2947">
        <v>-7.734635699</v>
      </c>
      <c r="AG2947">
        <v>8.83958366E-2</v>
      </c>
      <c r="AH2947">
        <v>9.1047711653000007</v>
      </c>
      <c r="AI2947">
        <v>9.1931670017999991</v>
      </c>
    </row>
    <row r="2948" spans="1:35" x14ac:dyDescent="0.2">
      <c r="A2948">
        <v>50</v>
      </c>
      <c r="B2948">
        <v>3</v>
      </c>
      <c r="C2948">
        <v>5</v>
      </c>
      <c r="D2948">
        <v>51</v>
      </c>
      <c r="E2948">
        <v>165</v>
      </c>
      <c r="F2948" t="s">
        <v>4369</v>
      </c>
      <c r="G2948" t="s">
        <v>5672</v>
      </c>
      <c r="H2948">
        <v>83757</v>
      </c>
      <c r="I2948">
        <v>83758</v>
      </c>
      <c r="J2948">
        <v>84394</v>
      </c>
      <c r="K2948">
        <v>1</v>
      </c>
      <c r="L2948">
        <v>636</v>
      </c>
      <c r="M2948">
        <v>191</v>
      </c>
      <c r="N2948">
        <v>821</v>
      </c>
      <c r="O2948">
        <v>206</v>
      </c>
      <c r="P2948">
        <v>929</v>
      </c>
      <c r="Q2948">
        <v>-15</v>
      </c>
      <c r="R2948">
        <v>-108</v>
      </c>
      <c r="S2948">
        <v>0</v>
      </c>
      <c r="T2948">
        <v>61</v>
      </c>
      <c r="U2948">
        <v>21</v>
      </c>
      <c r="V2948">
        <v>680</v>
      </c>
      <c r="W2948">
        <v>21</v>
      </c>
      <c r="X2948">
        <v>741</v>
      </c>
      <c r="Y2948">
        <v>-5</v>
      </c>
      <c r="Z2948">
        <v>3</v>
      </c>
      <c r="AA2948">
        <v>1610</v>
      </c>
      <c r="AB2948">
        <v>1610</v>
      </c>
      <c r="AC2948">
        <v>1610</v>
      </c>
      <c r="AD2948">
        <v>9.7649745467999995</v>
      </c>
      <c r="AE2948">
        <v>11.049526619</v>
      </c>
      <c r="AF2948">
        <v>-1.2845520720000001</v>
      </c>
      <c r="AG2948">
        <v>0.72553404060000004</v>
      </c>
      <c r="AH2948">
        <v>8.0879204529000006</v>
      </c>
      <c r="AI2948">
        <v>8.8134544936000001</v>
      </c>
    </row>
    <row r="2949" spans="1:35" x14ac:dyDescent="0.2">
      <c r="A2949">
        <v>50</v>
      </c>
      <c r="B2949">
        <v>3</v>
      </c>
      <c r="C2949">
        <v>5</v>
      </c>
      <c r="D2949">
        <v>51</v>
      </c>
      <c r="E2949">
        <v>167</v>
      </c>
      <c r="F2949" t="s">
        <v>4369</v>
      </c>
      <c r="G2949" t="s">
        <v>4616</v>
      </c>
      <c r="H2949">
        <v>25781</v>
      </c>
      <c r="I2949">
        <v>25726</v>
      </c>
      <c r="J2949">
        <v>25550</v>
      </c>
      <c r="K2949">
        <v>-55</v>
      </c>
      <c r="L2949">
        <v>-176</v>
      </c>
      <c r="M2949">
        <v>63</v>
      </c>
      <c r="N2949">
        <v>256</v>
      </c>
      <c r="O2949">
        <v>120</v>
      </c>
      <c r="P2949">
        <v>429</v>
      </c>
      <c r="Q2949">
        <v>-57</v>
      </c>
      <c r="R2949">
        <v>-173</v>
      </c>
      <c r="S2949">
        <v>0</v>
      </c>
      <c r="T2949">
        <v>1</v>
      </c>
      <c r="U2949">
        <v>3</v>
      </c>
      <c r="V2949">
        <v>-6</v>
      </c>
      <c r="W2949">
        <v>3</v>
      </c>
      <c r="X2949">
        <v>-5</v>
      </c>
      <c r="Y2949">
        <v>-1</v>
      </c>
      <c r="Z2949">
        <v>2</v>
      </c>
      <c r="AA2949">
        <v>311</v>
      </c>
      <c r="AB2949">
        <v>311</v>
      </c>
      <c r="AC2949">
        <v>311</v>
      </c>
      <c r="AD2949">
        <v>9.9851782510000007</v>
      </c>
      <c r="AE2949">
        <v>16.732974491</v>
      </c>
      <c r="AF2949">
        <v>-6.7477962399999996</v>
      </c>
      <c r="AG2949">
        <v>3.9004602499999999E-2</v>
      </c>
      <c r="AH2949">
        <v>-0.23402761499999999</v>
      </c>
      <c r="AI2949">
        <v>-0.195023013</v>
      </c>
    </row>
    <row r="2950" spans="1:35" x14ac:dyDescent="0.2">
      <c r="A2950">
        <v>50</v>
      </c>
      <c r="B2950">
        <v>3</v>
      </c>
      <c r="C2950">
        <v>5</v>
      </c>
      <c r="D2950">
        <v>51</v>
      </c>
      <c r="E2950">
        <v>169</v>
      </c>
      <c r="F2950" t="s">
        <v>4369</v>
      </c>
      <c r="G2950" t="s">
        <v>4690</v>
      </c>
      <c r="H2950">
        <v>21576</v>
      </c>
      <c r="I2950">
        <v>21547</v>
      </c>
      <c r="J2950">
        <v>21419</v>
      </c>
      <c r="K2950">
        <v>-29</v>
      </c>
      <c r="L2950">
        <v>-128</v>
      </c>
      <c r="M2950">
        <v>33</v>
      </c>
      <c r="N2950">
        <v>148</v>
      </c>
      <c r="O2950">
        <v>100</v>
      </c>
      <c r="P2950">
        <v>397</v>
      </c>
      <c r="Q2950">
        <v>-67</v>
      </c>
      <c r="R2950">
        <v>-249</v>
      </c>
      <c r="S2950">
        <v>0</v>
      </c>
      <c r="T2950">
        <v>4</v>
      </c>
      <c r="U2950">
        <v>41</v>
      </c>
      <c r="V2950">
        <v>116</v>
      </c>
      <c r="W2950">
        <v>41</v>
      </c>
      <c r="X2950">
        <v>120</v>
      </c>
      <c r="Y2950">
        <v>-3</v>
      </c>
      <c r="Z2950">
        <v>1</v>
      </c>
      <c r="AA2950">
        <v>729</v>
      </c>
      <c r="AB2950">
        <v>729</v>
      </c>
      <c r="AC2950">
        <v>729</v>
      </c>
      <c r="AD2950">
        <v>6.8891681795000004</v>
      </c>
      <c r="AE2950">
        <v>18.479728157</v>
      </c>
      <c r="AF2950">
        <v>-11.59055998</v>
      </c>
      <c r="AG2950">
        <v>0.18619373459999999</v>
      </c>
      <c r="AH2950">
        <v>5.3996183028000004</v>
      </c>
      <c r="AI2950">
        <v>5.5858120374000002</v>
      </c>
    </row>
    <row r="2951" spans="1:35" x14ac:dyDescent="0.2">
      <c r="A2951">
        <v>50</v>
      </c>
      <c r="B2951">
        <v>3</v>
      </c>
      <c r="C2951">
        <v>5</v>
      </c>
      <c r="D2951">
        <v>51</v>
      </c>
      <c r="E2951">
        <v>171</v>
      </c>
      <c r="F2951" t="s">
        <v>4369</v>
      </c>
      <c r="G2951" t="s">
        <v>6280</v>
      </c>
      <c r="H2951">
        <v>44186</v>
      </c>
      <c r="I2951">
        <v>44255</v>
      </c>
      <c r="J2951">
        <v>44752</v>
      </c>
      <c r="K2951">
        <v>69</v>
      </c>
      <c r="L2951">
        <v>497</v>
      </c>
      <c r="M2951">
        <v>106</v>
      </c>
      <c r="N2951">
        <v>475</v>
      </c>
      <c r="O2951">
        <v>129</v>
      </c>
      <c r="P2951">
        <v>643</v>
      </c>
      <c r="Q2951">
        <v>-23</v>
      </c>
      <c r="R2951">
        <v>-168</v>
      </c>
      <c r="S2951">
        <v>0</v>
      </c>
      <c r="T2951">
        <v>24</v>
      </c>
      <c r="U2951">
        <v>96</v>
      </c>
      <c r="V2951">
        <v>645</v>
      </c>
      <c r="W2951">
        <v>96</v>
      </c>
      <c r="X2951">
        <v>669</v>
      </c>
      <c r="Y2951">
        <v>-4</v>
      </c>
      <c r="Z2951">
        <v>-4</v>
      </c>
      <c r="AA2951">
        <v>373</v>
      </c>
      <c r="AB2951">
        <v>373</v>
      </c>
      <c r="AC2951">
        <v>373</v>
      </c>
      <c r="AD2951">
        <v>10.673317829</v>
      </c>
      <c r="AE2951">
        <v>14.448301818999999</v>
      </c>
      <c r="AF2951">
        <v>-3.77498399</v>
      </c>
      <c r="AG2951">
        <v>0.53928342709999999</v>
      </c>
      <c r="AH2951">
        <v>14.493242105</v>
      </c>
      <c r="AI2951">
        <v>15.032525531999999</v>
      </c>
    </row>
    <row r="2952" spans="1:35" x14ac:dyDescent="0.2">
      <c r="A2952">
        <v>50</v>
      </c>
      <c r="B2952">
        <v>3</v>
      </c>
      <c r="C2952">
        <v>5</v>
      </c>
      <c r="D2952">
        <v>51</v>
      </c>
      <c r="E2952">
        <v>173</v>
      </c>
      <c r="F2952" t="s">
        <v>4369</v>
      </c>
      <c r="G2952" t="s">
        <v>6281</v>
      </c>
      <c r="H2952">
        <v>29800</v>
      </c>
      <c r="I2952">
        <v>29730</v>
      </c>
      <c r="J2952">
        <v>29477</v>
      </c>
      <c r="K2952">
        <v>-70</v>
      </c>
      <c r="L2952">
        <v>-253</v>
      </c>
      <c r="M2952">
        <v>55</v>
      </c>
      <c r="N2952">
        <v>219</v>
      </c>
      <c r="O2952">
        <v>152</v>
      </c>
      <c r="P2952">
        <v>554</v>
      </c>
      <c r="Q2952">
        <v>-97</v>
      </c>
      <c r="R2952">
        <v>-335</v>
      </c>
      <c r="S2952">
        <v>0</v>
      </c>
      <c r="T2952">
        <v>6</v>
      </c>
      <c r="U2952">
        <v>31</v>
      </c>
      <c r="V2952">
        <v>73</v>
      </c>
      <c r="W2952">
        <v>31</v>
      </c>
      <c r="X2952">
        <v>79</v>
      </c>
      <c r="Y2952">
        <v>-4</v>
      </c>
      <c r="Z2952">
        <v>3</v>
      </c>
      <c r="AA2952">
        <v>689</v>
      </c>
      <c r="AB2952">
        <v>689</v>
      </c>
      <c r="AC2952">
        <v>689</v>
      </c>
      <c r="AD2952">
        <v>7.3977739118999999</v>
      </c>
      <c r="AE2952">
        <v>18.714003412</v>
      </c>
      <c r="AF2952">
        <v>-11.3162295</v>
      </c>
      <c r="AG2952">
        <v>0.20267873729999999</v>
      </c>
      <c r="AH2952">
        <v>2.4659246373000001</v>
      </c>
      <c r="AI2952">
        <v>2.6686033746</v>
      </c>
    </row>
    <row r="2953" spans="1:35" x14ac:dyDescent="0.2">
      <c r="A2953">
        <v>50</v>
      </c>
      <c r="B2953">
        <v>3</v>
      </c>
      <c r="C2953">
        <v>5</v>
      </c>
      <c r="D2953">
        <v>51</v>
      </c>
      <c r="E2953">
        <v>175</v>
      </c>
      <c r="F2953" t="s">
        <v>4369</v>
      </c>
      <c r="G2953" t="s">
        <v>6282</v>
      </c>
      <c r="H2953">
        <v>17996</v>
      </c>
      <c r="I2953">
        <v>17949</v>
      </c>
      <c r="J2953">
        <v>18006</v>
      </c>
      <c r="K2953">
        <v>-47</v>
      </c>
      <c r="L2953">
        <v>57</v>
      </c>
      <c r="M2953">
        <v>31</v>
      </c>
      <c r="N2953">
        <v>103</v>
      </c>
      <c r="O2953">
        <v>52</v>
      </c>
      <c r="P2953">
        <v>249</v>
      </c>
      <c r="Q2953">
        <v>-21</v>
      </c>
      <c r="R2953">
        <v>-146</v>
      </c>
      <c r="S2953">
        <v>0</v>
      </c>
      <c r="T2953">
        <v>1</v>
      </c>
      <c r="U2953">
        <v>-26</v>
      </c>
      <c r="V2953">
        <v>205</v>
      </c>
      <c r="W2953">
        <v>-26</v>
      </c>
      <c r="X2953">
        <v>206</v>
      </c>
      <c r="Y2953">
        <v>0</v>
      </c>
      <c r="Z2953">
        <v>-3</v>
      </c>
      <c r="AA2953">
        <v>1562</v>
      </c>
      <c r="AB2953">
        <v>1562</v>
      </c>
      <c r="AC2953">
        <v>1562</v>
      </c>
      <c r="AD2953">
        <v>5.7293839522000001</v>
      </c>
      <c r="AE2953">
        <v>13.850646641999999</v>
      </c>
      <c r="AF2953">
        <v>-8.1212626889999999</v>
      </c>
      <c r="AG2953">
        <v>5.5625086900000002E-2</v>
      </c>
      <c r="AH2953">
        <v>11.403142817000001</v>
      </c>
      <c r="AI2953">
        <v>11.458767904</v>
      </c>
    </row>
    <row r="2954" spans="1:35" x14ac:dyDescent="0.2">
      <c r="A2954">
        <v>50</v>
      </c>
      <c r="B2954">
        <v>3</v>
      </c>
      <c r="C2954">
        <v>5</v>
      </c>
      <c r="D2954">
        <v>51</v>
      </c>
      <c r="E2954">
        <v>177</v>
      </c>
      <c r="F2954" t="s">
        <v>4369</v>
      </c>
      <c r="G2954" t="s">
        <v>6283</v>
      </c>
      <c r="H2954">
        <v>140032</v>
      </c>
      <c r="I2954">
        <v>140475</v>
      </c>
      <c r="J2954">
        <v>143676</v>
      </c>
      <c r="K2954">
        <v>443</v>
      </c>
      <c r="L2954">
        <v>3201</v>
      </c>
      <c r="M2954">
        <v>344</v>
      </c>
      <c r="N2954">
        <v>1541</v>
      </c>
      <c r="O2954">
        <v>281</v>
      </c>
      <c r="P2954">
        <v>1242</v>
      </c>
      <c r="Q2954">
        <v>63</v>
      </c>
      <c r="R2954">
        <v>299</v>
      </c>
      <c r="S2954">
        <v>1</v>
      </c>
      <c r="T2954">
        <v>64</v>
      </c>
      <c r="U2954">
        <v>377</v>
      </c>
      <c r="V2954">
        <v>2861</v>
      </c>
      <c r="W2954">
        <v>378</v>
      </c>
      <c r="X2954">
        <v>2925</v>
      </c>
      <c r="Y2954">
        <v>2</v>
      </c>
      <c r="Z2954">
        <v>-23</v>
      </c>
      <c r="AA2954">
        <v>449</v>
      </c>
      <c r="AB2954">
        <v>449</v>
      </c>
      <c r="AC2954">
        <v>449</v>
      </c>
      <c r="AD2954">
        <v>10.846345781</v>
      </c>
      <c r="AE2954">
        <v>8.7418309279000006</v>
      </c>
      <c r="AF2954">
        <v>2.104514853</v>
      </c>
      <c r="AG2954">
        <v>0.45046471770000002</v>
      </c>
      <c r="AH2954">
        <v>20.137180583999999</v>
      </c>
      <c r="AI2954">
        <v>20.587645300999998</v>
      </c>
    </row>
    <row r="2955" spans="1:35" x14ac:dyDescent="0.2">
      <c r="A2955">
        <v>50</v>
      </c>
      <c r="B2955">
        <v>3</v>
      </c>
      <c r="C2955">
        <v>5</v>
      </c>
      <c r="D2955">
        <v>51</v>
      </c>
      <c r="E2955">
        <v>179</v>
      </c>
      <c r="F2955" t="s">
        <v>4369</v>
      </c>
      <c r="G2955" t="s">
        <v>5214</v>
      </c>
      <c r="H2955">
        <v>156927</v>
      </c>
      <c r="I2955">
        <v>157604</v>
      </c>
      <c r="J2955">
        <v>160877</v>
      </c>
      <c r="K2955">
        <v>677</v>
      </c>
      <c r="L2955">
        <v>3273</v>
      </c>
      <c r="M2955">
        <v>424</v>
      </c>
      <c r="N2955">
        <v>1688</v>
      </c>
      <c r="O2955">
        <v>270</v>
      </c>
      <c r="P2955">
        <v>1025</v>
      </c>
      <c r="Q2955">
        <v>154</v>
      </c>
      <c r="R2955">
        <v>663</v>
      </c>
      <c r="S2955">
        <v>-3</v>
      </c>
      <c r="T2955">
        <v>45</v>
      </c>
      <c r="U2955">
        <v>518</v>
      </c>
      <c r="V2955">
        <v>2583</v>
      </c>
      <c r="W2955">
        <v>515</v>
      </c>
      <c r="X2955">
        <v>2628</v>
      </c>
      <c r="Y2955">
        <v>8</v>
      </c>
      <c r="Z2955">
        <v>-18</v>
      </c>
      <c r="AA2955">
        <v>4256</v>
      </c>
      <c r="AB2955">
        <v>4256</v>
      </c>
      <c r="AC2955">
        <v>4256</v>
      </c>
      <c r="AD2955">
        <v>10.600318386</v>
      </c>
      <c r="AE2955">
        <v>6.4368047073000003</v>
      </c>
      <c r="AF2955">
        <v>4.1635136790000002</v>
      </c>
      <c r="AG2955">
        <v>0.2825914262</v>
      </c>
      <c r="AH2955">
        <v>16.220747863</v>
      </c>
      <c r="AI2955">
        <v>16.503339288999999</v>
      </c>
    </row>
    <row r="2956" spans="1:35" x14ac:dyDescent="0.2">
      <c r="A2956">
        <v>50</v>
      </c>
      <c r="B2956">
        <v>3</v>
      </c>
      <c r="C2956">
        <v>5</v>
      </c>
      <c r="D2956">
        <v>51</v>
      </c>
      <c r="E2956">
        <v>181</v>
      </c>
      <c r="F2956" t="s">
        <v>4369</v>
      </c>
      <c r="G2956" t="s">
        <v>5795</v>
      </c>
      <c r="H2956">
        <v>6561</v>
      </c>
      <c r="I2956">
        <v>6546</v>
      </c>
      <c r="J2956">
        <v>6530</v>
      </c>
      <c r="K2956">
        <v>-15</v>
      </c>
      <c r="L2956">
        <v>-16</v>
      </c>
      <c r="M2956">
        <v>12</v>
      </c>
      <c r="N2956">
        <v>63</v>
      </c>
      <c r="O2956">
        <v>25</v>
      </c>
      <c r="P2956">
        <v>78</v>
      </c>
      <c r="Q2956">
        <v>-13</v>
      </c>
      <c r="R2956">
        <v>-15</v>
      </c>
      <c r="S2956">
        <v>0</v>
      </c>
      <c r="T2956">
        <v>-1</v>
      </c>
      <c r="U2956">
        <v>-1</v>
      </c>
      <c r="V2956">
        <v>0</v>
      </c>
      <c r="W2956">
        <v>-1</v>
      </c>
      <c r="X2956">
        <v>-1</v>
      </c>
      <c r="Y2956">
        <v>-1</v>
      </c>
      <c r="Z2956">
        <v>0</v>
      </c>
      <c r="AA2956">
        <v>0</v>
      </c>
      <c r="AB2956">
        <v>0</v>
      </c>
      <c r="AC2956">
        <v>0</v>
      </c>
      <c r="AD2956">
        <v>9.6359743040999994</v>
      </c>
      <c r="AE2956">
        <v>11.9302539</v>
      </c>
      <c r="AF2956">
        <v>-2.294279596</v>
      </c>
      <c r="AG2956">
        <v>-0.15295197299999999</v>
      </c>
      <c r="AH2956">
        <v>0</v>
      </c>
      <c r="AI2956">
        <v>-0.15295197299999999</v>
      </c>
    </row>
    <row r="2957" spans="1:35" x14ac:dyDescent="0.2">
      <c r="A2957">
        <v>50</v>
      </c>
      <c r="B2957">
        <v>3</v>
      </c>
      <c r="C2957">
        <v>5</v>
      </c>
      <c r="D2957">
        <v>51</v>
      </c>
      <c r="E2957">
        <v>183</v>
      </c>
      <c r="F2957" t="s">
        <v>4369</v>
      </c>
      <c r="G2957" t="s">
        <v>4822</v>
      </c>
      <c r="H2957">
        <v>10829</v>
      </c>
      <c r="I2957">
        <v>10768</v>
      </c>
      <c r="J2957">
        <v>10763</v>
      </c>
      <c r="K2957">
        <v>-61</v>
      </c>
      <c r="L2957">
        <v>-5</v>
      </c>
      <c r="M2957">
        <v>13</v>
      </c>
      <c r="N2957">
        <v>80</v>
      </c>
      <c r="O2957">
        <v>51</v>
      </c>
      <c r="P2957">
        <v>160</v>
      </c>
      <c r="Q2957">
        <v>-38</v>
      </c>
      <c r="R2957">
        <v>-80</v>
      </c>
      <c r="S2957">
        <v>0</v>
      </c>
      <c r="T2957">
        <v>1</v>
      </c>
      <c r="U2957">
        <v>-24</v>
      </c>
      <c r="V2957">
        <v>74</v>
      </c>
      <c r="W2957">
        <v>-24</v>
      </c>
      <c r="X2957">
        <v>75</v>
      </c>
      <c r="Y2957">
        <v>1</v>
      </c>
      <c r="Z2957">
        <v>0</v>
      </c>
      <c r="AA2957">
        <v>2515</v>
      </c>
      <c r="AB2957">
        <v>2515</v>
      </c>
      <c r="AC2957">
        <v>2515</v>
      </c>
      <c r="AD2957">
        <v>7.4311457898000004</v>
      </c>
      <c r="AE2957">
        <v>14.862291580000001</v>
      </c>
      <c r="AF2957">
        <v>-7.4311457900000004</v>
      </c>
      <c r="AG2957">
        <v>9.2889322400000002E-2</v>
      </c>
      <c r="AH2957">
        <v>6.8738098556000002</v>
      </c>
      <c r="AI2957">
        <v>6.9666991778999998</v>
      </c>
    </row>
    <row r="2958" spans="1:35" x14ac:dyDescent="0.2">
      <c r="A2958">
        <v>50</v>
      </c>
      <c r="B2958">
        <v>3</v>
      </c>
      <c r="C2958">
        <v>5</v>
      </c>
      <c r="D2958">
        <v>51</v>
      </c>
      <c r="E2958">
        <v>185</v>
      </c>
      <c r="F2958" t="s">
        <v>4369</v>
      </c>
      <c r="G2958" t="s">
        <v>5064</v>
      </c>
      <c r="H2958">
        <v>40429</v>
      </c>
      <c r="I2958">
        <v>40343</v>
      </c>
      <c r="J2958">
        <v>39925</v>
      </c>
      <c r="K2958">
        <v>-86</v>
      </c>
      <c r="L2958">
        <v>-418</v>
      </c>
      <c r="M2958">
        <v>78</v>
      </c>
      <c r="N2958">
        <v>366</v>
      </c>
      <c r="O2958">
        <v>173</v>
      </c>
      <c r="P2958">
        <v>793</v>
      </c>
      <c r="Q2958">
        <v>-95</v>
      </c>
      <c r="R2958">
        <v>-427</v>
      </c>
      <c r="S2958">
        <v>0</v>
      </c>
      <c r="T2958">
        <v>6</v>
      </c>
      <c r="U2958">
        <v>13</v>
      </c>
      <c r="V2958">
        <v>-3</v>
      </c>
      <c r="W2958">
        <v>13</v>
      </c>
      <c r="X2958">
        <v>3</v>
      </c>
      <c r="Y2958">
        <v>-4</v>
      </c>
      <c r="Z2958">
        <v>6</v>
      </c>
      <c r="AA2958">
        <v>1675</v>
      </c>
      <c r="AB2958">
        <v>1675</v>
      </c>
      <c r="AC2958">
        <v>1675</v>
      </c>
      <c r="AD2958">
        <v>9.1194498429999999</v>
      </c>
      <c r="AE2958">
        <v>19.758807993000001</v>
      </c>
      <c r="AF2958">
        <v>-10.63935815</v>
      </c>
      <c r="AG2958">
        <v>0.14949917779999999</v>
      </c>
      <c r="AH2958">
        <v>-7.4749589000000005E-2</v>
      </c>
      <c r="AI2958">
        <v>7.4749588899999997E-2</v>
      </c>
    </row>
    <row r="2959" spans="1:35" x14ac:dyDescent="0.2">
      <c r="A2959">
        <v>50</v>
      </c>
      <c r="B2959">
        <v>3</v>
      </c>
      <c r="C2959">
        <v>5</v>
      </c>
      <c r="D2959">
        <v>51</v>
      </c>
      <c r="E2959">
        <v>187</v>
      </c>
      <c r="F2959" t="s">
        <v>4369</v>
      </c>
      <c r="G2959" t="s">
        <v>4972</v>
      </c>
      <c r="H2959">
        <v>40727</v>
      </c>
      <c r="I2959">
        <v>40782</v>
      </c>
      <c r="J2959">
        <v>40925</v>
      </c>
      <c r="K2959">
        <v>55</v>
      </c>
      <c r="L2959">
        <v>143</v>
      </c>
      <c r="M2959">
        <v>126</v>
      </c>
      <c r="N2959">
        <v>493</v>
      </c>
      <c r="O2959">
        <v>107</v>
      </c>
      <c r="P2959">
        <v>507</v>
      </c>
      <c r="Q2959">
        <v>19</v>
      </c>
      <c r="R2959">
        <v>-14</v>
      </c>
      <c r="S2959">
        <v>-1</v>
      </c>
      <c r="T2959">
        <v>17</v>
      </c>
      <c r="U2959">
        <v>36</v>
      </c>
      <c r="V2959">
        <v>134</v>
      </c>
      <c r="W2959">
        <v>35</v>
      </c>
      <c r="X2959">
        <v>151</v>
      </c>
      <c r="Y2959">
        <v>1</v>
      </c>
      <c r="Z2959">
        <v>6</v>
      </c>
      <c r="AA2959">
        <v>627</v>
      </c>
      <c r="AB2959">
        <v>627</v>
      </c>
      <c r="AC2959">
        <v>627</v>
      </c>
      <c r="AD2959">
        <v>12.067509515999999</v>
      </c>
      <c r="AE2959">
        <v>12.410197413000001</v>
      </c>
      <c r="AF2959">
        <v>-0.34268789700000002</v>
      </c>
      <c r="AG2959">
        <v>0.41612101779999999</v>
      </c>
      <c r="AH2959">
        <v>3.2800127284</v>
      </c>
      <c r="AI2959">
        <v>3.6961337462000001</v>
      </c>
    </row>
    <row r="2960" spans="1:35" x14ac:dyDescent="0.2">
      <c r="A2960">
        <v>50</v>
      </c>
      <c r="B2960">
        <v>3</v>
      </c>
      <c r="C2960">
        <v>5</v>
      </c>
      <c r="D2960">
        <v>51</v>
      </c>
      <c r="E2960">
        <v>191</v>
      </c>
      <c r="F2960" t="s">
        <v>4369</v>
      </c>
      <c r="G2960" t="s">
        <v>4624</v>
      </c>
      <c r="H2960">
        <v>53935</v>
      </c>
      <c r="I2960">
        <v>53839</v>
      </c>
      <c r="J2960">
        <v>53635</v>
      </c>
      <c r="K2960">
        <v>-96</v>
      </c>
      <c r="L2960">
        <v>-204</v>
      </c>
      <c r="M2960">
        <v>121</v>
      </c>
      <c r="N2960">
        <v>417</v>
      </c>
      <c r="O2960">
        <v>218</v>
      </c>
      <c r="P2960">
        <v>864</v>
      </c>
      <c r="Q2960">
        <v>-97</v>
      </c>
      <c r="R2960">
        <v>-447</v>
      </c>
      <c r="S2960">
        <v>0</v>
      </c>
      <c r="T2960">
        <v>6</v>
      </c>
      <c r="U2960">
        <v>7</v>
      </c>
      <c r="V2960">
        <v>232</v>
      </c>
      <c r="W2960">
        <v>7</v>
      </c>
      <c r="X2960">
        <v>238</v>
      </c>
      <c r="Y2960">
        <v>-6</v>
      </c>
      <c r="Z2960">
        <v>5</v>
      </c>
      <c r="AA2960">
        <v>1728</v>
      </c>
      <c r="AB2960">
        <v>1728</v>
      </c>
      <c r="AC2960">
        <v>1728</v>
      </c>
      <c r="AD2960">
        <v>7.7600163761000003</v>
      </c>
      <c r="AE2960">
        <v>16.078307312</v>
      </c>
      <c r="AF2960">
        <v>-8.3182909350000003</v>
      </c>
      <c r="AG2960">
        <v>0.1116549119</v>
      </c>
      <c r="AH2960">
        <v>4.3173232596000002</v>
      </c>
      <c r="AI2960">
        <v>4.4289781714999998</v>
      </c>
    </row>
    <row r="2961" spans="1:35" x14ac:dyDescent="0.2">
      <c r="A2961">
        <v>50</v>
      </c>
      <c r="B2961">
        <v>3</v>
      </c>
      <c r="C2961">
        <v>5</v>
      </c>
      <c r="D2961">
        <v>51</v>
      </c>
      <c r="E2961">
        <v>193</v>
      </c>
      <c r="F2961" t="s">
        <v>4369</v>
      </c>
      <c r="G2961" t="s">
        <v>5960</v>
      </c>
      <c r="H2961">
        <v>18477</v>
      </c>
      <c r="I2961">
        <v>18496</v>
      </c>
      <c r="J2961">
        <v>18731</v>
      </c>
      <c r="K2961">
        <v>19</v>
      </c>
      <c r="L2961">
        <v>235</v>
      </c>
      <c r="M2961">
        <v>53</v>
      </c>
      <c r="N2961">
        <v>166</v>
      </c>
      <c r="O2961">
        <v>81</v>
      </c>
      <c r="P2961">
        <v>262</v>
      </c>
      <c r="Q2961">
        <v>-28</v>
      </c>
      <c r="R2961">
        <v>-96</v>
      </c>
      <c r="S2961">
        <v>-2</v>
      </c>
      <c r="T2961">
        <v>0</v>
      </c>
      <c r="U2961">
        <v>51</v>
      </c>
      <c r="V2961">
        <v>334</v>
      </c>
      <c r="W2961">
        <v>49</v>
      </c>
      <c r="X2961">
        <v>334</v>
      </c>
      <c r="Y2961">
        <v>-2</v>
      </c>
      <c r="Z2961">
        <v>-3</v>
      </c>
      <c r="AA2961">
        <v>55</v>
      </c>
      <c r="AB2961">
        <v>55</v>
      </c>
      <c r="AC2961">
        <v>55</v>
      </c>
      <c r="AD2961">
        <v>8.9182582533999994</v>
      </c>
      <c r="AE2961">
        <v>14.075805194999999</v>
      </c>
      <c r="AF2961">
        <v>-5.1575469419999997</v>
      </c>
      <c r="AG2961">
        <v>0</v>
      </c>
      <c r="AH2961">
        <v>17.943965401</v>
      </c>
      <c r="AI2961">
        <v>17.943965401</v>
      </c>
    </row>
    <row r="2962" spans="1:35" x14ac:dyDescent="0.2">
      <c r="A2962">
        <v>50</v>
      </c>
      <c r="B2962">
        <v>3</v>
      </c>
      <c r="C2962">
        <v>5</v>
      </c>
      <c r="D2962">
        <v>51</v>
      </c>
      <c r="E2962">
        <v>195</v>
      </c>
      <c r="F2962" t="s">
        <v>4369</v>
      </c>
      <c r="G2962" t="s">
        <v>6211</v>
      </c>
      <c r="H2962">
        <v>36130</v>
      </c>
      <c r="I2962">
        <v>36018</v>
      </c>
      <c r="J2962">
        <v>35647</v>
      </c>
      <c r="K2962">
        <v>-112</v>
      </c>
      <c r="L2962">
        <v>-371</v>
      </c>
      <c r="M2962">
        <v>100</v>
      </c>
      <c r="N2962">
        <v>345</v>
      </c>
      <c r="O2962">
        <v>183</v>
      </c>
      <c r="P2962">
        <v>600</v>
      </c>
      <c r="Q2962">
        <v>-83</v>
      </c>
      <c r="R2962">
        <v>-255</v>
      </c>
      <c r="S2962">
        <v>0</v>
      </c>
      <c r="T2962">
        <v>-3</v>
      </c>
      <c r="U2962">
        <v>-27</v>
      </c>
      <c r="V2962">
        <v>-118</v>
      </c>
      <c r="W2962">
        <v>-27</v>
      </c>
      <c r="X2962">
        <v>-121</v>
      </c>
      <c r="Y2962">
        <v>-2</v>
      </c>
      <c r="Z2962">
        <v>5</v>
      </c>
      <c r="AA2962">
        <v>2712</v>
      </c>
      <c r="AB2962">
        <v>2712</v>
      </c>
      <c r="AC2962">
        <v>2712</v>
      </c>
      <c r="AD2962">
        <v>9.6281308867999993</v>
      </c>
      <c r="AE2962">
        <v>16.744575455</v>
      </c>
      <c r="AF2962">
        <v>-7.1164445680000004</v>
      </c>
      <c r="AG2962">
        <v>-8.3722877000000001E-2</v>
      </c>
      <c r="AH2962">
        <v>-3.29309984</v>
      </c>
      <c r="AI2962">
        <v>-3.376822717</v>
      </c>
    </row>
    <row r="2963" spans="1:35" x14ac:dyDescent="0.2">
      <c r="A2963">
        <v>50</v>
      </c>
      <c r="B2963">
        <v>3</v>
      </c>
      <c r="C2963">
        <v>5</v>
      </c>
      <c r="D2963">
        <v>51</v>
      </c>
      <c r="E2963">
        <v>197</v>
      </c>
      <c r="F2963" t="s">
        <v>4369</v>
      </c>
      <c r="G2963" t="s">
        <v>6284</v>
      </c>
      <c r="H2963">
        <v>28290</v>
      </c>
      <c r="I2963">
        <v>28274</v>
      </c>
      <c r="J2963">
        <v>28178</v>
      </c>
      <c r="K2963">
        <v>-16</v>
      </c>
      <c r="L2963">
        <v>-96</v>
      </c>
      <c r="M2963">
        <v>67</v>
      </c>
      <c r="N2963">
        <v>252</v>
      </c>
      <c r="O2963">
        <v>116</v>
      </c>
      <c r="P2963">
        <v>449</v>
      </c>
      <c r="Q2963">
        <v>-49</v>
      </c>
      <c r="R2963">
        <v>-197</v>
      </c>
      <c r="S2963">
        <v>0</v>
      </c>
      <c r="T2963">
        <v>-2</v>
      </c>
      <c r="U2963">
        <v>35</v>
      </c>
      <c r="V2963">
        <v>99</v>
      </c>
      <c r="W2963">
        <v>35</v>
      </c>
      <c r="X2963">
        <v>97</v>
      </c>
      <c r="Y2963">
        <v>-2</v>
      </c>
      <c r="Z2963">
        <v>4</v>
      </c>
      <c r="AA2963">
        <v>188</v>
      </c>
      <c r="AB2963">
        <v>188</v>
      </c>
      <c r="AC2963">
        <v>188</v>
      </c>
      <c r="AD2963">
        <v>8.9279387797999998</v>
      </c>
      <c r="AE2963">
        <v>15.907319492999999</v>
      </c>
      <c r="AF2963">
        <v>-6.9793807130000003</v>
      </c>
      <c r="AG2963">
        <v>-7.0856657000000003E-2</v>
      </c>
      <c r="AH2963">
        <v>3.5074045207000002</v>
      </c>
      <c r="AI2963">
        <v>3.4365478637</v>
      </c>
    </row>
    <row r="2964" spans="1:35" x14ac:dyDescent="0.2">
      <c r="A2964">
        <v>50</v>
      </c>
      <c r="B2964">
        <v>3</v>
      </c>
      <c r="C2964">
        <v>5</v>
      </c>
      <c r="D2964">
        <v>51</v>
      </c>
      <c r="E2964">
        <v>199</v>
      </c>
      <c r="F2964" t="s">
        <v>4369</v>
      </c>
      <c r="G2964" t="s">
        <v>5353</v>
      </c>
      <c r="H2964">
        <v>70045</v>
      </c>
      <c r="I2964">
        <v>70154</v>
      </c>
      <c r="J2964">
        <v>70915</v>
      </c>
      <c r="K2964">
        <v>109</v>
      </c>
      <c r="L2964">
        <v>761</v>
      </c>
      <c r="M2964">
        <v>135</v>
      </c>
      <c r="N2964">
        <v>550</v>
      </c>
      <c r="O2964">
        <v>147</v>
      </c>
      <c r="P2964">
        <v>646</v>
      </c>
      <c r="Q2964">
        <v>-12</v>
      </c>
      <c r="R2964">
        <v>-96</v>
      </c>
      <c r="S2964">
        <v>4</v>
      </c>
      <c r="T2964">
        <v>43</v>
      </c>
      <c r="U2964">
        <v>117</v>
      </c>
      <c r="V2964">
        <v>818</v>
      </c>
      <c r="W2964">
        <v>121</v>
      </c>
      <c r="X2964">
        <v>861</v>
      </c>
      <c r="Y2964">
        <v>0</v>
      </c>
      <c r="Z2964">
        <v>-4</v>
      </c>
      <c r="AA2964">
        <v>599</v>
      </c>
      <c r="AB2964">
        <v>599</v>
      </c>
      <c r="AC2964">
        <v>599</v>
      </c>
      <c r="AD2964">
        <v>7.7976025915999996</v>
      </c>
      <c r="AE2964">
        <v>9.1586386803999993</v>
      </c>
      <c r="AF2964">
        <v>-1.3610360889999999</v>
      </c>
      <c r="AG2964">
        <v>0.60963074809999995</v>
      </c>
      <c r="AH2964">
        <v>11.597161673</v>
      </c>
      <c r="AI2964">
        <v>12.206792420999999</v>
      </c>
    </row>
    <row r="2965" spans="1:35" x14ac:dyDescent="0.2">
      <c r="A2965">
        <v>50</v>
      </c>
      <c r="B2965">
        <v>3</v>
      </c>
      <c r="C2965">
        <v>5</v>
      </c>
      <c r="D2965">
        <v>51</v>
      </c>
      <c r="E2965">
        <v>510</v>
      </c>
      <c r="F2965" t="s">
        <v>4369</v>
      </c>
      <c r="G2965" t="s">
        <v>6285</v>
      </c>
      <c r="H2965">
        <v>159467</v>
      </c>
      <c r="I2965">
        <v>159097</v>
      </c>
      <c r="J2965">
        <v>154706</v>
      </c>
      <c r="K2965">
        <v>-370</v>
      </c>
      <c r="L2965">
        <v>-4391</v>
      </c>
      <c r="M2965">
        <v>596</v>
      </c>
      <c r="N2965">
        <v>2336</v>
      </c>
      <c r="O2965">
        <v>204</v>
      </c>
      <c r="P2965">
        <v>1046</v>
      </c>
      <c r="Q2965">
        <v>392</v>
      </c>
      <c r="R2965">
        <v>1290</v>
      </c>
      <c r="S2965">
        <v>28</v>
      </c>
      <c r="T2965">
        <v>608</v>
      </c>
      <c r="U2965">
        <v>-797</v>
      </c>
      <c r="V2965">
        <v>-6188</v>
      </c>
      <c r="W2965">
        <v>-769</v>
      </c>
      <c r="X2965">
        <v>-5580</v>
      </c>
      <c r="Y2965">
        <v>7</v>
      </c>
      <c r="Z2965">
        <v>-101</v>
      </c>
      <c r="AA2965">
        <v>1655</v>
      </c>
      <c r="AB2965">
        <v>1655</v>
      </c>
      <c r="AC2965">
        <v>1655</v>
      </c>
      <c r="AD2965">
        <v>14.888321654</v>
      </c>
      <c r="AE2965">
        <v>6.6666029324</v>
      </c>
      <c r="AF2965">
        <v>8.2217187216000003</v>
      </c>
      <c r="AG2965">
        <v>3.8750426223000001</v>
      </c>
      <c r="AH2965">
        <v>-39.438756159999997</v>
      </c>
      <c r="AI2965">
        <v>-35.563713540000002</v>
      </c>
    </row>
    <row r="2966" spans="1:35" x14ac:dyDescent="0.2">
      <c r="A2966">
        <v>50</v>
      </c>
      <c r="B2966">
        <v>3</v>
      </c>
      <c r="C2966">
        <v>5</v>
      </c>
      <c r="D2966">
        <v>51</v>
      </c>
      <c r="E2966">
        <v>520</v>
      </c>
      <c r="F2966" t="s">
        <v>4369</v>
      </c>
      <c r="G2966" t="s">
        <v>6286</v>
      </c>
      <c r="H2966">
        <v>17219</v>
      </c>
      <c r="I2966">
        <v>17259</v>
      </c>
      <c r="J2966">
        <v>17054</v>
      </c>
      <c r="K2966">
        <v>40</v>
      </c>
      <c r="L2966">
        <v>-205</v>
      </c>
      <c r="M2966">
        <v>31</v>
      </c>
      <c r="N2966">
        <v>141</v>
      </c>
      <c r="O2966">
        <v>71</v>
      </c>
      <c r="P2966">
        <v>270</v>
      </c>
      <c r="Q2966">
        <v>-40</v>
      </c>
      <c r="R2966">
        <v>-129</v>
      </c>
      <c r="S2966">
        <v>-1</v>
      </c>
      <c r="T2966">
        <v>0</v>
      </c>
      <c r="U2966">
        <v>82</v>
      </c>
      <c r="V2966">
        <v>-77</v>
      </c>
      <c r="W2966">
        <v>81</v>
      </c>
      <c r="X2966">
        <v>-77</v>
      </c>
      <c r="Y2966">
        <v>-1</v>
      </c>
      <c r="Z2966">
        <v>1</v>
      </c>
      <c r="AA2966">
        <v>188</v>
      </c>
      <c r="AB2966">
        <v>188</v>
      </c>
      <c r="AC2966">
        <v>188</v>
      </c>
      <c r="AD2966">
        <v>8.2184594759999996</v>
      </c>
      <c r="AE2966">
        <v>15.737475591999999</v>
      </c>
      <c r="AF2966">
        <v>-7.5190161160000004</v>
      </c>
      <c r="AG2966">
        <v>0</v>
      </c>
      <c r="AH2966">
        <v>-4.4880948910000003</v>
      </c>
      <c r="AI2966">
        <v>-4.4880948910000003</v>
      </c>
    </row>
    <row r="2967" spans="1:35" x14ac:dyDescent="0.2">
      <c r="A2967">
        <v>50</v>
      </c>
      <c r="B2967">
        <v>3</v>
      </c>
      <c r="C2967">
        <v>5</v>
      </c>
      <c r="D2967">
        <v>51</v>
      </c>
      <c r="E2967">
        <v>530</v>
      </c>
      <c r="F2967" t="s">
        <v>4369</v>
      </c>
      <c r="G2967" t="s">
        <v>6287</v>
      </c>
      <c r="H2967">
        <v>6641</v>
      </c>
      <c r="I2967">
        <v>6620</v>
      </c>
      <c r="J2967">
        <v>6601</v>
      </c>
      <c r="K2967">
        <v>-21</v>
      </c>
      <c r="L2967">
        <v>-19</v>
      </c>
      <c r="M2967">
        <v>24</v>
      </c>
      <c r="N2967">
        <v>75</v>
      </c>
      <c r="O2967">
        <v>24</v>
      </c>
      <c r="P2967">
        <v>97</v>
      </c>
      <c r="Q2967">
        <v>0</v>
      </c>
      <c r="R2967">
        <v>-22</v>
      </c>
      <c r="S2967">
        <v>0</v>
      </c>
      <c r="T2967">
        <v>2</v>
      </c>
      <c r="U2967">
        <v>-21</v>
      </c>
      <c r="V2967">
        <v>1</v>
      </c>
      <c r="W2967">
        <v>-21</v>
      </c>
      <c r="X2967">
        <v>3</v>
      </c>
      <c r="Y2967">
        <v>0</v>
      </c>
      <c r="Z2967">
        <v>0</v>
      </c>
      <c r="AA2967">
        <v>493</v>
      </c>
      <c r="AB2967">
        <v>493</v>
      </c>
      <c r="AC2967">
        <v>493</v>
      </c>
      <c r="AD2967">
        <v>11.345586567</v>
      </c>
      <c r="AE2967">
        <v>14.673625293000001</v>
      </c>
      <c r="AF2967">
        <v>-3.3280387259999999</v>
      </c>
      <c r="AG2967">
        <v>0.30254897510000001</v>
      </c>
      <c r="AH2967">
        <v>0.15127448760000001</v>
      </c>
      <c r="AI2967">
        <v>0.45382346270000001</v>
      </c>
    </row>
    <row r="2968" spans="1:35" x14ac:dyDescent="0.2">
      <c r="A2968">
        <v>50</v>
      </c>
      <c r="B2968">
        <v>3</v>
      </c>
      <c r="C2968">
        <v>5</v>
      </c>
      <c r="D2968">
        <v>51</v>
      </c>
      <c r="E2968">
        <v>540</v>
      </c>
      <c r="F2968" t="s">
        <v>4369</v>
      </c>
      <c r="G2968" t="s">
        <v>6288</v>
      </c>
      <c r="H2968">
        <v>46553</v>
      </c>
      <c r="I2968">
        <v>46423</v>
      </c>
      <c r="J2968">
        <v>45672</v>
      </c>
      <c r="K2968">
        <v>-130</v>
      </c>
      <c r="L2968">
        <v>-751</v>
      </c>
      <c r="M2968">
        <v>139</v>
      </c>
      <c r="N2968">
        <v>593</v>
      </c>
      <c r="O2968">
        <v>89</v>
      </c>
      <c r="P2968">
        <v>329</v>
      </c>
      <c r="Q2968">
        <v>50</v>
      </c>
      <c r="R2968">
        <v>264</v>
      </c>
      <c r="S2968">
        <v>2</v>
      </c>
      <c r="T2968">
        <v>114</v>
      </c>
      <c r="U2968">
        <v>-184</v>
      </c>
      <c r="V2968">
        <v>-1116</v>
      </c>
      <c r="W2968">
        <v>-182</v>
      </c>
      <c r="X2968">
        <v>-1002</v>
      </c>
      <c r="Y2968">
        <v>2</v>
      </c>
      <c r="Z2968">
        <v>-13</v>
      </c>
      <c r="AA2968">
        <v>2244</v>
      </c>
      <c r="AB2968">
        <v>2244</v>
      </c>
      <c r="AC2968">
        <v>2244</v>
      </c>
      <c r="AD2968">
        <v>12.878006406000001</v>
      </c>
      <c r="AE2968">
        <v>7.1447961343999999</v>
      </c>
      <c r="AF2968">
        <v>5.733210272</v>
      </c>
      <c r="AG2968">
        <v>2.4757044356</v>
      </c>
      <c r="AH2968">
        <v>-24.235843419999998</v>
      </c>
      <c r="AI2968">
        <v>-21.760138990000002</v>
      </c>
    </row>
    <row r="2969" spans="1:35" x14ac:dyDescent="0.2">
      <c r="A2969">
        <v>50</v>
      </c>
      <c r="B2969">
        <v>3</v>
      </c>
      <c r="C2969">
        <v>5</v>
      </c>
      <c r="D2969">
        <v>51</v>
      </c>
      <c r="E2969">
        <v>550</v>
      </c>
      <c r="F2969" t="s">
        <v>4369</v>
      </c>
      <c r="G2969" t="s">
        <v>6289</v>
      </c>
      <c r="H2969">
        <v>249422</v>
      </c>
      <c r="I2969">
        <v>249679</v>
      </c>
      <c r="J2969">
        <v>251269</v>
      </c>
      <c r="K2969">
        <v>257</v>
      </c>
      <c r="L2969">
        <v>1590</v>
      </c>
      <c r="M2969">
        <v>715</v>
      </c>
      <c r="N2969">
        <v>2782</v>
      </c>
      <c r="O2969">
        <v>605</v>
      </c>
      <c r="P2969">
        <v>2398</v>
      </c>
      <c r="Q2969">
        <v>110</v>
      </c>
      <c r="R2969">
        <v>384</v>
      </c>
      <c r="S2969">
        <v>-5</v>
      </c>
      <c r="T2969">
        <v>153</v>
      </c>
      <c r="U2969">
        <v>147</v>
      </c>
      <c r="V2969">
        <v>1014</v>
      </c>
      <c r="W2969">
        <v>142</v>
      </c>
      <c r="X2969">
        <v>1167</v>
      </c>
      <c r="Y2969">
        <v>5</v>
      </c>
      <c r="Z2969">
        <v>39</v>
      </c>
      <c r="AA2969">
        <v>4222</v>
      </c>
      <c r="AB2969">
        <v>4222</v>
      </c>
      <c r="AC2969">
        <v>4222</v>
      </c>
      <c r="AD2969">
        <v>11.106941238999999</v>
      </c>
      <c r="AE2969">
        <v>9.5738479842000004</v>
      </c>
      <c r="AF2969">
        <v>1.5330932552000001</v>
      </c>
      <c r="AG2969">
        <v>0.61084184389999996</v>
      </c>
      <c r="AH2969">
        <v>4.0483243770000001</v>
      </c>
      <c r="AI2969">
        <v>4.6591662208000004</v>
      </c>
    </row>
    <row r="2970" spans="1:35" x14ac:dyDescent="0.2">
      <c r="A2970">
        <v>50</v>
      </c>
      <c r="B2970">
        <v>3</v>
      </c>
      <c r="C2970">
        <v>5</v>
      </c>
      <c r="D2970">
        <v>51</v>
      </c>
      <c r="E2970">
        <v>570</v>
      </c>
      <c r="F2970" t="s">
        <v>4369</v>
      </c>
      <c r="G2970" t="s">
        <v>6290</v>
      </c>
      <c r="H2970">
        <v>18170</v>
      </c>
      <c r="I2970">
        <v>18191</v>
      </c>
      <c r="J2970">
        <v>18273</v>
      </c>
      <c r="K2970">
        <v>21</v>
      </c>
      <c r="L2970">
        <v>82</v>
      </c>
      <c r="M2970">
        <v>67</v>
      </c>
      <c r="N2970">
        <v>264</v>
      </c>
      <c r="O2970">
        <v>70</v>
      </c>
      <c r="P2970">
        <v>236</v>
      </c>
      <c r="Q2970">
        <v>-3</v>
      </c>
      <c r="R2970">
        <v>28</v>
      </c>
      <c r="S2970">
        <v>0</v>
      </c>
      <c r="T2970">
        <v>5</v>
      </c>
      <c r="U2970">
        <v>24</v>
      </c>
      <c r="V2970">
        <v>49</v>
      </c>
      <c r="W2970">
        <v>24</v>
      </c>
      <c r="X2970">
        <v>54</v>
      </c>
      <c r="Y2970">
        <v>0</v>
      </c>
      <c r="Z2970">
        <v>0</v>
      </c>
      <c r="AA2970">
        <v>165</v>
      </c>
      <c r="AB2970">
        <v>165</v>
      </c>
      <c r="AC2970">
        <v>165</v>
      </c>
      <c r="AD2970">
        <v>14.480035103000001</v>
      </c>
      <c r="AE2970">
        <v>12.944273804</v>
      </c>
      <c r="AF2970">
        <v>1.5357612988</v>
      </c>
      <c r="AG2970">
        <v>0.2742430891</v>
      </c>
      <c r="AH2970">
        <v>2.6875822728999998</v>
      </c>
      <c r="AI2970">
        <v>2.9618253619999999</v>
      </c>
    </row>
    <row r="2971" spans="1:35" x14ac:dyDescent="0.2">
      <c r="A2971">
        <v>50</v>
      </c>
      <c r="B2971">
        <v>3</v>
      </c>
      <c r="C2971">
        <v>5</v>
      </c>
      <c r="D2971">
        <v>51</v>
      </c>
      <c r="E2971">
        <v>580</v>
      </c>
      <c r="F2971" t="s">
        <v>4369</v>
      </c>
      <c r="G2971" t="s">
        <v>6291</v>
      </c>
      <c r="H2971">
        <v>5737</v>
      </c>
      <c r="I2971">
        <v>5721</v>
      </c>
      <c r="J2971">
        <v>5717</v>
      </c>
      <c r="K2971">
        <v>-16</v>
      </c>
      <c r="L2971">
        <v>-4</v>
      </c>
      <c r="M2971">
        <v>16</v>
      </c>
      <c r="N2971">
        <v>64</v>
      </c>
      <c r="O2971">
        <v>31</v>
      </c>
      <c r="P2971">
        <v>72</v>
      </c>
      <c r="Q2971">
        <v>-15</v>
      </c>
      <c r="R2971">
        <v>-8</v>
      </c>
      <c r="S2971">
        <v>0</v>
      </c>
      <c r="T2971">
        <v>3</v>
      </c>
      <c r="U2971">
        <v>0</v>
      </c>
      <c r="V2971">
        <v>0</v>
      </c>
      <c r="W2971">
        <v>0</v>
      </c>
      <c r="X2971">
        <v>3</v>
      </c>
      <c r="Y2971">
        <v>-1</v>
      </c>
      <c r="Z2971">
        <v>1</v>
      </c>
      <c r="AA2971">
        <v>87</v>
      </c>
      <c r="AB2971">
        <v>87</v>
      </c>
      <c r="AC2971">
        <v>87</v>
      </c>
      <c r="AD2971">
        <v>11.190767617000001</v>
      </c>
      <c r="AE2971">
        <v>12.589613569000001</v>
      </c>
      <c r="AF2971">
        <v>-1.3988459520000001</v>
      </c>
      <c r="AG2971">
        <v>0.52456723199999999</v>
      </c>
      <c r="AH2971">
        <v>0</v>
      </c>
      <c r="AI2971">
        <v>0.52456723199999999</v>
      </c>
    </row>
    <row r="2972" spans="1:35" x14ac:dyDescent="0.2">
      <c r="A2972">
        <v>50</v>
      </c>
      <c r="B2972">
        <v>3</v>
      </c>
      <c r="C2972">
        <v>5</v>
      </c>
      <c r="D2972">
        <v>51</v>
      </c>
      <c r="E2972">
        <v>590</v>
      </c>
      <c r="F2972" t="s">
        <v>4369</v>
      </c>
      <c r="G2972" t="s">
        <v>6292</v>
      </c>
      <c r="H2972">
        <v>42590</v>
      </c>
      <c r="I2972">
        <v>42465</v>
      </c>
      <c r="J2972">
        <v>42215</v>
      </c>
      <c r="K2972">
        <v>-125</v>
      </c>
      <c r="L2972">
        <v>-250</v>
      </c>
      <c r="M2972">
        <v>101</v>
      </c>
      <c r="N2972">
        <v>411</v>
      </c>
      <c r="O2972">
        <v>235</v>
      </c>
      <c r="P2972">
        <v>779</v>
      </c>
      <c r="Q2972">
        <v>-134</v>
      </c>
      <c r="R2972">
        <v>-368</v>
      </c>
      <c r="S2972">
        <v>-1</v>
      </c>
      <c r="T2972">
        <v>20</v>
      </c>
      <c r="U2972">
        <v>13</v>
      </c>
      <c r="V2972">
        <v>92</v>
      </c>
      <c r="W2972">
        <v>12</v>
      </c>
      <c r="X2972">
        <v>112</v>
      </c>
      <c r="Y2972">
        <v>-3</v>
      </c>
      <c r="Z2972">
        <v>6</v>
      </c>
      <c r="AA2972">
        <v>1593</v>
      </c>
      <c r="AB2972">
        <v>1593</v>
      </c>
      <c r="AC2972">
        <v>1593</v>
      </c>
      <c r="AD2972">
        <v>9.7071327350000001</v>
      </c>
      <c r="AE2972">
        <v>18.398677373999998</v>
      </c>
      <c r="AF2972">
        <v>-8.691544639</v>
      </c>
      <c r="AG2972">
        <v>0.47236655640000003</v>
      </c>
      <c r="AH2972">
        <v>2.1728861597</v>
      </c>
      <c r="AI2972">
        <v>2.6452527160999999</v>
      </c>
    </row>
    <row r="2973" spans="1:35" x14ac:dyDescent="0.2">
      <c r="A2973">
        <v>50</v>
      </c>
      <c r="B2973">
        <v>3</v>
      </c>
      <c r="C2973">
        <v>5</v>
      </c>
      <c r="D2973">
        <v>51</v>
      </c>
      <c r="E2973">
        <v>595</v>
      </c>
      <c r="F2973" t="s">
        <v>4369</v>
      </c>
      <c r="G2973" t="s">
        <v>6293</v>
      </c>
      <c r="H2973">
        <v>5766</v>
      </c>
      <c r="I2973">
        <v>5716</v>
      </c>
      <c r="J2973">
        <v>5667</v>
      </c>
      <c r="K2973">
        <v>-50</v>
      </c>
      <c r="L2973">
        <v>-49</v>
      </c>
      <c r="M2973">
        <v>14</v>
      </c>
      <c r="N2973">
        <v>59</v>
      </c>
      <c r="O2973">
        <v>26</v>
      </c>
      <c r="P2973">
        <v>86</v>
      </c>
      <c r="Q2973">
        <v>-12</v>
      </c>
      <c r="R2973">
        <v>-27</v>
      </c>
      <c r="S2973">
        <v>0</v>
      </c>
      <c r="T2973">
        <v>-1</v>
      </c>
      <c r="U2973">
        <v>-37</v>
      </c>
      <c r="V2973">
        <v>-22</v>
      </c>
      <c r="W2973">
        <v>-37</v>
      </c>
      <c r="X2973">
        <v>-23</v>
      </c>
      <c r="Y2973">
        <v>-1</v>
      </c>
      <c r="Z2973">
        <v>1</v>
      </c>
      <c r="AA2973">
        <v>242</v>
      </c>
      <c r="AB2973">
        <v>242</v>
      </c>
      <c r="AC2973">
        <v>242</v>
      </c>
      <c r="AD2973">
        <v>10.366335764</v>
      </c>
      <c r="AE2973">
        <v>15.110252129999999</v>
      </c>
      <c r="AF2973">
        <v>-4.7439163669999997</v>
      </c>
      <c r="AG2973">
        <v>-0.17570060600000001</v>
      </c>
      <c r="AH2973">
        <v>-3.865413336</v>
      </c>
      <c r="AI2973">
        <v>-4.041113942</v>
      </c>
    </row>
    <row r="2974" spans="1:35" x14ac:dyDescent="0.2">
      <c r="A2974">
        <v>50</v>
      </c>
      <c r="B2974">
        <v>3</v>
      </c>
      <c r="C2974">
        <v>5</v>
      </c>
      <c r="D2974">
        <v>51</v>
      </c>
      <c r="E2974">
        <v>600</v>
      </c>
      <c r="F2974" t="s">
        <v>4369</v>
      </c>
      <c r="G2974" t="s">
        <v>6294</v>
      </c>
      <c r="H2974">
        <v>24146</v>
      </c>
      <c r="I2974">
        <v>24129</v>
      </c>
      <c r="J2974">
        <v>24276</v>
      </c>
      <c r="K2974">
        <v>-17</v>
      </c>
      <c r="L2974">
        <v>147</v>
      </c>
      <c r="M2974">
        <v>150</v>
      </c>
      <c r="N2974">
        <v>602</v>
      </c>
      <c r="O2974">
        <v>91</v>
      </c>
      <c r="P2974">
        <v>263</v>
      </c>
      <c r="Q2974">
        <v>59</v>
      </c>
      <c r="R2974">
        <v>339</v>
      </c>
      <c r="S2974">
        <v>0</v>
      </c>
      <c r="T2974">
        <v>100</v>
      </c>
      <c r="U2974">
        <v>-77</v>
      </c>
      <c r="V2974">
        <v>-290</v>
      </c>
      <c r="W2974">
        <v>-77</v>
      </c>
      <c r="X2974">
        <v>-190</v>
      </c>
      <c r="Y2974">
        <v>1</v>
      </c>
      <c r="Z2974">
        <v>-2</v>
      </c>
      <c r="AA2974">
        <v>497</v>
      </c>
      <c r="AB2974">
        <v>497</v>
      </c>
      <c r="AC2974">
        <v>497</v>
      </c>
      <c r="AD2974">
        <v>24.873463484999998</v>
      </c>
      <c r="AE2974">
        <v>10.866646008</v>
      </c>
      <c r="AF2974">
        <v>14.006817478</v>
      </c>
      <c r="AG2974">
        <v>4.1318045656000004</v>
      </c>
      <c r="AH2974">
        <v>-11.982233239999999</v>
      </c>
      <c r="AI2974">
        <v>-7.8504286749999999</v>
      </c>
    </row>
    <row r="2975" spans="1:35" x14ac:dyDescent="0.2">
      <c r="A2975">
        <v>50</v>
      </c>
      <c r="B2975">
        <v>3</v>
      </c>
      <c r="C2975">
        <v>5</v>
      </c>
      <c r="D2975">
        <v>51</v>
      </c>
      <c r="E2975">
        <v>610</v>
      </c>
      <c r="F2975" t="s">
        <v>4369</v>
      </c>
      <c r="G2975" t="s">
        <v>6295</v>
      </c>
      <c r="H2975">
        <v>14658</v>
      </c>
      <c r="I2975">
        <v>14654</v>
      </c>
      <c r="J2975">
        <v>14493</v>
      </c>
      <c r="K2975">
        <v>-4</v>
      </c>
      <c r="L2975">
        <v>-161</v>
      </c>
      <c r="M2975">
        <v>43</v>
      </c>
      <c r="N2975">
        <v>185</v>
      </c>
      <c r="O2975">
        <v>42</v>
      </c>
      <c r="P2975">
        <v>130</v>
      </c>
      <c r="Q2975">
        <v>1</v>
      </c>
      <c r="R2975">
        <v>55</v>
      </c>
      <c r="S2975">
        <v>0</v>
      </c>
      <c r="T2975">
        <v>16</v>
      </c>
      <c r="U2975">
        <v>-5</v>
      </c>
      <c r="V2975">
        <v>-231</v>
      </c>
      <c r="W2975">
        <v>-5</v>
      </c>
      <c r="X2975">
        <v>-215</v>
      </c>
      <c r="Y2975">
        <v>0</v>
      </c>
      <c r="Z2975">
        <v>-1</v>
      </c>
      <c r="AA2975">
        <v>35</v>
      </c>
      <c r="AB2975">
        <v>35</v>
      </c>
      <c r="AC2975">
        <v>35</v>
      </c>
      <c r="AD2975">
        <v>12.694273853</v>
      </c>
      <c r="AE2975">
        <v>8.9203005455</v>
      </c>
      <c r="AF2975">
        <v>3.7739733076999999</v>
      </c>
      <c r="AG2975">
        <v>1.0978831441000001</v>
      </c>
      <c r="AH2975">
        <v>-15.85068789</v>
      </c>
      <c r="AI2975">
        <v>-14.752804749999999</v>
      </c>
    </row>
    <row r="2976" spans="1:35" x14ac:dyDescent="0.2">
      <c r="A2976">
        <v>50</v>
      </c>
      <c r="B2976">
        <v>3</v>
      </c>
      <c r="C2976">
        <v>5</v>
      </c>
      <c r="D2976">
        <v>51</v>
      </c>
      <c r="E2976">
        <v>620</v>
      </c>
      <c r="F2976" t="s">
        <v>4369</v>
      </c>
      <c r="G2976" t="s">
        <v>6296</v>
      </c>
      <c r="H2976">
        <v>8180</v>
      </c>
      <c r="I2976">
        <v>8171</v>
      </c>
      <c r="J2976">
        <v>8217</v>
      </c>
      <c r="K2976">
        <v>-9</v>
      </c>
      <c r="L2976">
        <v>46</v>
      </c>
      <c r="M2976">
        <v>41</v>
      </c>
      <c r="N2976">
        <v>156</v>
      </c>
      <c r="O2976">
        <v>36</v>
      </c>
      <c r="P2976">
        <v>115</v>
      </c>
      <c r="Q2976">
        <v>5</v>
      </c>
      <c r="R2976">
        <v>41</v>
      </c>
      <c r="S2976">
        <v>0</v>
      </c>
      <c r="T2976">
        <v>0</v>
      </c>
      <c r="U2976">
        <v>-14</v>
      </c>
      <c r="V2976">
        <v>5</v>
      </c>
      <c r="W2976">
        <v>-14</v>
      </c>
      <c r="X2976">
        <v>5</v>
      </c>
      <c r="Y2976">
        <v>0</v>
      </c>
      <c r="Z2976">
        <v>0</v>
      </c>
      <c r="AA2976">
        <v>124</v>
      </c>
      <c r="AB2976">
        <v>124</v>
      </c>
      <c r="AC2976">
        <v>124</v>
      </c>
      <c r="AD2976">
        <v>19.038320722000002</v>
      </c>
      <c r="AE2976">
        <v>14.034659507000001</v>
      </c>
      <c r="AF2976">
        <v>5.0036612155000002</v>
      </c>
      <c r="AG2976">
        <v>0</v>
      </c>
      <c r="AH2976">
        <v>0.61020258729999999</v>
      </c>
      <c r="AI2976">
        <v>0.61020258729999999</v>
      </c>
    </row>
    <row r="2977" spans="1:35" x14ac:dyDescent="0.2">
      <c r="A2977">
        <v>50</v>
      </c>
      <c r="B2977">
        <v>3</v>
      </c>
      <c r="C2977">
        <v>5</v>
      </c>
      <c r="D2977">
        <v>51</v>
      </c>
      <c r="E2977">
        <v>630</v>
      </c>
      <c r="F2977" t="s">
        <v>4369</v>
      </c>
      <c r="G2977" t="s">
        <v>6297</v>
      </c>
      <c r="H2977">
        <v>27982</v>
      </c>
      <c r="I2977">
        <v>27995</v>
      </c>
      <c r="J2977">
        <v>28367</v>
      </c>
      <c r="K2977">
        <v>13</v>
      </c>
      <c r="L2977">
        <v>372</v>
      </c>
      <c r="M2977">
        <v>82</v>
      </c>
      <c r="N2977">
        <v>355</v>
      </c>
      <c r="O2977">
        <v>69</v>
      </c>
      <c r="P2977">
        <v>285</v>
      </c>
      <c r="Q2977">
        <v>13</v>
      </c>
      <c r="R2977">
        <v>70</v>
      </c>
      <c r="S2977">
        <v>1</v>
      </c>
      <c r="T2977">
        <v>77</v>
      </c>
      <c r="U2977">
        <v>-2</v>
      </c>
      <c r="V2977">
        <v>223</v>
      </c>
      <c r="W2977">
        <v>-1</v>
      </c>
      <c r="X2977">
        <v>300</v>
      </c>
      <c r="Y2977">
        <v>1</v>
      </c>
      <c r="Z2977">
        <v>2</v>
      </c>
      <c r="AA2977">
        <v>2377</v>
      </c>
      <c r="AB2977">
        <v>2377</v>
      </c>
      <c r="AC2977">
        <v>2377</v>
      </c>
      <c r="AD2977">
        <v>12.597139917</v>
      </c>
      <c r="AE2977">
        <v>10.113196835</v>
      </c>
      <c r="AF2977">
        <v>2.4839430822000002</v>
      </c>
      <c r="AG2977">
        <v>2.7323373904000001</v>
      </c>
      <c r="AH2977">
        <v>7.9131329618999997</v>
      </c>
      <c r="AI2977">
        <v>10.645470352</v>
      </c>
    </row>
    <row r="2978" spans="1:35" x14ac:dyDescent="0.2">
      <c r="A2978">
        <v>50</v>
      </c>
      <c r="B2978">
        <v>3</v>
      </c>
      <c r="C2978">
        <v>5</v>
      </c>
      <c r="D2978">
        <v>51</v>
      </c>
      <c r="E2978">
        <v>640</v>
      </c>
      <c r="F2978" t="s">
        <v>4369</v>
      </c>
      <c r="G2978" t="s">
        <v>6298</v>
      </c>
      <c r="H2978">
        <v>6720</v>
      </c>
      <c r="I2978">
        <v>6691</v>
      </c>
      <c r="J2978">
        <v>6660</v>
      </c>
      <c r="K2978">
        <v>-29</v>
      </c>
      <c r="L2978">
        <v>-31</v>
      </c>
      <c r="M2978">
        <v>21</v>
      </c>
      <c r="N2978">
        <v>97</v>
      </c>
      <c r="O2978">
        <v>43</v>
      </c>
      <c r="P2978">
        <v>115</v>
      </c>
      <c r="Q2978">
        <v>-22</v>
      </c>
      <c r="R2978">
        <v>-18</v>
      </c>
      <c r="S2978">
        <v>-1</v>
      </c>
      <c r="T2978">
        <v>2</v>
      </c>
      <c r="U2978">
        <v>-6</v>
      </c>
      <c r="V2978">
        <v>-16</v>
      </c>
      <c r="W2978">
        <v>-7</v>
      </c>
      <c r="X2978">
        <v>-14</v>
      </c>
      <c r="Y2978">
        <v>0</v>
      </c>
      <c r="Z2978">
        <v>1</v>
      </c>
      <c r="AA2978">
        <v>371</v>
      </c>
      <c r="AB2978">
        <v>371</v>
      </c>
      <c r="AC2978">
        <v>371</v>
      </c>
      <c r="AD2978">
        <v>14.530746761</v>
      </c>
      <c r="AE2978">
        <v>17.227173994000001</v>
      </c>
      <c r="AF2978">
        <v>-2.6964272340000002</v>
      </c>
      <c r="AG2978">
        <v>0.29960302599999999</v>
      </c>
      <c r="AH2978">
        <v>-2.396824208</v>
      </c>
      <c r="AI2978">
        <v>-2.0972211820000002</v>
      </c>
    </row>
    <row r="2979" spans="1:35" x14ac:dyDescent="0.2">
      <c r="A2979">
        <v>50</v>
      </c>
      <c r="B2979">
        <v>3</v>
      </c>
      <c r="C2979">
        <v>5</v>
      </c>
      <c r="D2979">
        <v>51</v>
      </c>
      <c r="E2979">
        <v>650</v>
      </c>
      <c r="F2979" t="s">
        <v>4369</v>
      </c>
      <c r="G2979" t="s">
        <v>6299</v>
      </c>
      <c r="H2979">
        <v>137148</v>
      </c>
      <c r="I2979">
        <v>137131</v>
      </c>
      <c r="J2979">
        <v>137746</v>
      </c>
      <c r="K2979">
        <v>-17</v>
      </c>
      <c r="L2979">
        <v>615</v>
      </c>
      <c r="M2979">
        <v>389</v>
      </c>
      <c r="N2979">
        <v>1523</v>
      </c>
      <c r="O2979">
        <v>409</v>
      </c>
      <c r="P2979">
        <v>1476</v>
      </c>
      <c r="Q2979">
        <v>-20</v>
      </c>
      <c r="R2979">
        <v>47</v>
      </c>
      <c r="S2979">
        <v>1</v>
      </c>
      <c r="T2979">
        <v>47</v>
      </c>
      <c r="U2979">
        <v>2</v>
      </c>
      <c r="V2979">
        <v>499</v>
      </c>
      <c r="W2979">
        <v>3</v>
      </c>
      <c r="X2979">
        <v>546</v>
      </c>
      <c r="Y2979">
        <v>0</v>
      </c>
      <c r="Z2979">
        <v>22</v>
      </c>
      <c r="AA2979">
        <v>4857</v>
      </c>
      <c r="AB2979">
        <v>4857</v>
      </c>
      <c r="AC2979">
        <v>4857</v>
      </c>
      <c r="AD2979">
        <v>11.081320009000001</v>
      </c>
      <c r="AE2979">
        <v>10.739348872000001</v>
      </c>
      <c r="AF2979">
        <v>0.34197113620000003</v>
      </c>
      <c r="AG2979">
        <v>0.34197113620000003</v>
      </c>
      <c r="AH2979">
        <v>3.6307148288</v>
      </c>
      <c r="AI2979">
        <v>3.9726859650000002</v>
      </c>
    </row>
    <row r="2980" spans="1:35" x14ac:dyDescent="0.2">
      <c r="A2980">
        <v>50</v>
      </c>
      <c r="B2980">
        <v>3</v>
      </c>
      <c r="C2980">
        <v>5</v>
      </c>
      <c r="D2980">
        <v>51</v>
      </c>
      <c r="E2980">
        <v>660</v>
      </c>
      <c r="F2980" t="s">
        <v>4369</v>
      </c>
      <c r="G2980" t="s">
        <v>6300</v>
      </c>
      <c r="H2980">
        <v>51814</v>
      </c>
      <c r="I2980">
        <v>51675</v>
      </c>
      <c r="J2980">
        <v>51430</v>
      </c>
      <c r="K2980">
        <v>-139</v>
      </c>
      <c r="L2980">
        <v>-245</v>
      </c>
      <c r="M2980">
        <v>145</v>
      </c>
      <c r="N2980">
        <v>593</v>
      </c>
      <c r="O2980">
        <v>91</v>
      </c>
      <c r="P2980">
        <v>342</v>
      </c>
      <c r="Q2980">
        <v>54</v>
      </c>
      <c r="R2980">
        <v>251</v>
      </c>
      <c r="S2980">
        <v>4</v>
      </c>
      <c r="T2980">
        <v>192</v>
      </c>
      <c r="U2980">
        <v>-202</v>
      </c>
      <c r="V2980">
        <v>-686</v>
      </c>
      <c r="W2980">
        <v>-198</v>
      </c>
      <c r="X2980">
        <v>-494</v>
      </c>
      <c r="Y2980">
        <v>5</v>
      </c>
      <c r="Z2980">
        <v>-2</v>
      </c>
      <c r="AA2980">
        <v>7324</v>
      </c>
      <c r="AB2980">
        <v>7324</v>
      </c>
      <c r="AC2980">
        <v>7324</v>
      </c>
      <c r="AD2980">
        <v>11.502836914</v>
      </c>
      <c r="AE2980">
        <v>6.6340138694000004</v>
      </c>
      <c r="AF2980">
        <v>4.8688230445</v>
      </c>
      <c r="AG2980">
        <v>3.7243586634999999</v>
      </c>
      <c r="AH2980">
        <v>-13.306823140000001</v>
      </c>
      <c r="AI2980">
        <v>-9.5824644780000003</v>
      </c>
    </row>
    <row r="2981" spans="1:35" x14ac:dyDescent="0.2">
      <c r="A2981">
        <v>50</v>
      </c>
      <c r="B2981">
        <v>3</v>
      </c>
      <c r="C2981">
        <v>5</v>
      </c>
      <c r="D2981">
        <v>51</v>
      </c>
      <c r="E2981">
        <v>670</v>
      </c>
      <c r="F2981" t="s">
        <v>4369</v>
      </c>
      <c r="G2981" t="s">
        <v>6301</v>
      </c>
      <c r="H2981">
        <v>23033</v>
      </c>
      <c r="I2981">
        <v>22967</v>
      </c>
      <c r="J2981">
        <v>23140</v>
      </c>
      <c r="K2981">
        <v>-66</v>
      </c>
      <c r="L2981">
        <v>173</v>
      </c>
      <c r="M2981">
        <v>91</v>
      </c>
      <c r="N2981">
        <v>321</v>
      </c>
      <c r="O2981">
        <v>105</v>
      </c>
      <c r="P2981">
        <v>316</v>
      </c>
      <c r="Q2981">
        <v>-14</v>
      </c>
      <c r="R2981">
        <v>5</v>
      </c>
      <c r="S2981">
        <v>1</v>
      </c>
      <c r="T2981">
        <v>21</v>
      </c>
      <c r="U2981">
        <v>-53</v>
      </c>
      <c r="V2981">
        <v>146</v>
      </c>
      <c r="W2981">
        <v>-52</v>
      </c>
      <c r="X2981">
        <v>167</v>
      </c>
      <c r="Y2981">
        <v>0</v>
      </c>
      <c r="Z2981">
        <v>1</v>
      </c>
      <c r="AA2981">
        <v>215</v>
      </c>
      <c r="AB2981">
        <v>215</v>
      </c>
      <c r="AC2981">
        <v>215</v>
      </c>
      <c r="AD2981">
        <v>13.924132995000001</v>
      </c>
      <c r="AE2981">
        <v>13.707246187999999</v>
      </c>
      <c r="AF2981">
        <v>0.2168868068</v>
      </c>
      <c r="AG2981">
        <v>0.91092458850000002</v>
      </c>
      <c r="AH2981">
        <v>6.3330947577999996</v>
      </c>
      <c r="AI2981">
        <v>7.2440193463</v>
      </c>
    </row>
    <row r="2982" spans="1:35" x14ac:dyDescent="0.2">
      <c r="A2982">
        <v>50</v>
      </c>
      <c r="B2982">
        <v>3</v>
      </c>
      <c r="C2982">
        <v>5</v>
      </c>
      <c r="D2982">
        <v>51</v>
      </c>
      <c r="E2982">
        <v>678</v>
      </c>
      <c r="F2982" t="s">
        <v>4369</v>
      </c>
      <c r="G2982" t="s">
        <v>6302</v>
      </c>
      <c r="H2982">
        <v>7320</v>
      </c>
      <c r="I2982">
        <v>7313</v>
      </c>
      <c r="J2982">
        <v>7456</v>
      </c>
      <c r="K2982">
        <v>-7</v>
      </c>
      <c r="L2982">
        <v>143</v>
      </c>
      <c r="M2982">
        <v>22</v>
      </c>
      <c r="N2982">
        <v>117</v>
      </c>
      <c r="O2982">
        <v>31</v>
      </c>
      <c r="P2982">
        <v>72</v>
      </c>
      <c r="Q2982">
        <v>-9</v>
      </c>
      <c r="R2982">
        <v>45</v>
      </c>
      <c r="S2982">
        <v>0</v>
      </c>
      <c r="T2982">
        <v>3</v>
      </c>
      <c r="U2982">
        <v>2</v>
      </c>
      <c r="V2982">
        <v>95</v>
      </c>
      <c r="W2982">
        <v>2</v>
      </c>
      <c r="X2982">
        <v>98</v>
      </c>
      <c r="Y2982">
        <v>0</v>
      </c>
      <c r="Z2982">
        <v>0</v>
      </c>
      <c r="AA2982">
        <v>2762</v>
      </c>
      <c r="AB2982">
        <v>2762</v>
      </c>
      <c r="AC2982">
        <v>2762</v>
      </c>
      <c r="AD2982">
        <v>15.843997562</v>
      </c>
      <c r="AE2982">
        <v>9.7501523461000001</v>
      </c>
      <c r="AF2982">
        <v>6.0938452163000001</v>
      </c>
      <c r="AG2982">
        <v>0.40625634779999997</v>
      </c>
      <c r="AH2982">
        <v>12.864784346</v>
      </c>
      <c r="AI2982">
        <v>13.271040693</v>
      </c>
    </row>
    <row r="2983" spans="1:35" x14ac:dyDescent="0.2">
      <c r="A2983">
        <v>50</v>
      </c>
      <c r="B2983">
        <v>3</v>
      </c>
      <c r="C2983">
        <v>5</v>
      </c>
      <c r="D2983">
        <v>51</v>
      </c>
      <c r="E2983">
        <v>680</v>
      </c>
      <c r="F2983" t="s">
        <v>4369</v>
      </c>
      <c r="G2983" t="s">
        <v>6303</v>
      </c>
      <c r="H2983">
        <v>79009</v>
      </c>
      <c r="I2983">
        <v>78871</v>
      </c>
      <c r="J2983">
        <v>79009</v>
      </c>
      <c r="K2983">
        <v>-138</v>
      </c>
      <c r="L2983">
        <v>138</v>
      </c>
      <c r="M2983">
        <v>267</v>
      </c>
      <c r="N2983">
        <v>1077</v>
      </c>
      <c r="O2983">
        <v>248</v>
      </c>
      <c r="P2983">
        <v>899</v>
      </c>
      <c r="Q2983">
        <v>19</v>
      </c>
      <c r="R2983">
        <v>178</v>
      </c>
      <c r="S2983">
        <v>3</v>
      </c>
      <c r="T2983">
        <v>111</v>
      </c>
      <c r="U2983">
        <v>-162</v>
      </c>
      <c r="V2983">
        <v>-160</v>
      </c>
      <c r="W2983">
        <v>-159</v>
      </c>
      <c r="X2983">
        <v>-49</v>
      </c>
      <c r="Y2983">
        <v>2</v>
      </c>
      <c r="Z2983">
        <v>9</v>
      </c>
      <c r="AA2983">
        <v>10459</v>
      </c>
      <c r="AB2983">
        <v>10459</v>
      </c>
      <c r="AC2983">
        <v>10459</v>
      </c>
      <c r="AD2983">
        <v>13.643273371999999</v>
      </c>
      <c r="AE2983">
        <v>11.38839625</v>
      </c>
      <c r="AF2983">
        <v>2.2548771218999999</v>
      </c>
      <c r="AG2983">
        <v>1.4061312389</v>
      </c>
      <c r="AH2983">
        <v>-2.0268558400000001</v>
      </c>
      <c r="AI2983">
        <v>-0.62072460100000004</v>
      </c>
    </row>
    <row r="2984" spans="1:35" x14ac:dyDescent="0.2">
      <c r="A2984">
        <v>50</v>
      </c>
      <c r="B2984">
        <v>3</v>
      </c>
      <c r="C2984">
        <v>5</v>
      </c>
      <c r="D2984">
        <v>51</v>
      </c>
      <c r="E2984">
        <v>683</v>
      </c>
      <c r="F2984" t="s">
        <v>4369</v>
      </c>
      <c r="G2984" t="s">
        <v>6304</v>
      </c>
      <c r="H2984">
        <v>42772</v>
      </c>
      <c r="I2984">
        <v>42728</v>
      </c>
      <c r="J2984">
        <v>42708</v>
      </c>
      <c r="K2984">
        <v>-44</v>
      </c>
      <c r="L2984">
        <v>-20</v>
      </c>
      <c r="M2984">
        <v>178</v>
      </c>
      <c r="N2984">
        <v>665</v>
      </c>
      <c r="O2984">
        <v>59</v>
      </c>
      <c r="P2984">
        <v>268</v>
      </c>
      <c r="Q2984">
        <v>119</v>
      </c>
      <c r="R2984">
        <v>397</v>
      </c>
      <c r="S2984">
        <v>1</v>
      </c>
      <c r="T2984">
        <v>97</v>
      </c>
      <c r="U2984">
        <v>-167</v>
      </c>
      <c r="V2984">
        <v>-514</v>
      </c>
      <c r="W2984">
        <v>-166</v>
      </c>
      <c r="X2984">
        <v>-417</v>
      </c>
      <c r="Y2984">
        <v>3</v>
      </c>
      <c r="Z2984">
        <v>0</v>
      </c>
      <c r="AA2984">
        <v>46</v>
      </c>
      <c r="AB2984">
        <v>46</v>
      </c>
      <c r="AC2984">
        <v>46</v>
      </c>
      <c r="AD2984">
        <v>15.567208203</v>
      </c>
      <c r="AE2984">
        <v>6.2737019522999997</v>
      </c>
      <c r="AF2984">
        <v>9.2935062503000001</v>
      </c>
      <c r="AG2984">
        <v>2.2707055573999999</v>
      </c>
      <c r="AH2984">
        <v>-12.032398519999999</v>
      </c>
      <c r="AI2984">
        <v>-9.7616929629999998</v>
      </c>
    </row>
    <row r="2985" spans="1:35" x14ac:dyDescent="0.2">
      <c r="A2985">
        <v>50</v>
      </c>
      <c r="B2985">
        <v>3</v>
      </c>
      <c r="C2985">
        <v>5</v>
      </c>
      <c r="D2985">
        <v>51</v>
      </c>
      <c r="E2985">
        <v>685</v>
      </c>
      <c r="F2985" t="s">
        <v>4369</v>
      </c>
      <c r="G2985" t="s">
        <v>6305</v>
      </c>
      <c r="H2985">
        <v>17219</v>
      </c>
      <c r="I2985">
        <v>17140</v>
      </c>
      <c r="J2985">
        <v>17002</v>
      </c>
      <c r="K2985">
        <v>-79</v>
      </c>
      <c r="L2985">
        <v>-138</v>
      </c>
      <c r="M2985">
        <v>6</v>
      </c>
      <c r="N2985">
        <v>35</v>
      </c>
      <c r="O2985">
        <v>22</v>
      </c>
      <c r="P2985">
        <v>72</v>
      </c>
      <c r="Q2985">
        <v>-16</v>
      </c>
      <c r="R2985">
        <v>-37</v>
      </c>
      <c r="S2985">
        <v>1</v>
      </c>
      <c r="T2985">
        <v>44</v>
      </c>
      <c r="U2985">
        <v>-67</v>
      </c>
      <c r="V2985">
        <v>-148</v>
      </c>
      <c r="W2985">
        <v>-66</v>
      </c>
      <c r="X2985">
        <v>-104</v>
      </c>
      <c r="Y2985">
        <v>3</v>
      </c>
      <c r="Z2985">
        <v>3</v>
      </c>
      <c r="AA2985">
        <v>3</v>
      </c>
      <c r="AB2985">
        <v>3</v>
      </c>
      <c r="AC2985">
        <v>3</v>
      </c>
      <c r="AD2985">
        <v>2.0502606760000002</v>
      </c>
      <c r="AE2985">
        <v>4.2176791049000002</v>
      </c>
      <c r="AF2985">
        <v>-2.167418429</v>
      </c>
      <c r="AG2985">
        <v>2.5774705641</v>
      </c>
      <c r="AH2985">
        <v>-8.6696737160000001</v>
      </c>
      <c r="AI2985">
        <v>-6.0922031519999997</v>
      </c>
    </row>
    <row r="2986" spans="1:35" x14ac:dyDescent="0.2">
      <c r="A2986">
        <v>50</v>
      </c>
      <c r="B2986">
        <v>3</v>
      </c>
      <c r="C2986">
        <v>5</v>
      </c>
      <c r="D2986">
        <v>51</v>
      </c>
      <c r="E2986">
        <v>690</v>
      </c>
      <c r="F2986" t="s">
        <v>4369</v>
      </c>
      <c r="G2986" t="s">
        <v>6306</v>
      </c>
      <c r="H2986">
        <v>13485</v>
      </c>
      <c r="I2986">
        <v>13422</v>
      </c>
      <c r="J2986">
        <v>13517</v>
      </c>
      <c r="K2986">
        <v>-63</v>
      </c>
      <c r="L2986">
        <v>95</v>
      </c>
      <c r="M2986">
        <v>56</v>
      </c>
      <c r="N2986">
        <v>253</v>
      </c>
      <c r="O2986">
        <v>107</v>
      </c>
      <c r="P2986">
        <v>262</v>
      </c>
      <c r="Q2986">
        <v>-51</v>
      </c>
      <c r="R2986">
        <v>-9</v>
      </c>
      <c r="S2986">
        <v>0</v>
      </c>
      <c r="T2986">
        <v>5</v>
      </c>
      <c r="U2986">
        <v>-13</v>
      </c>
      <c r="V2986">
        <v>99</v>
      </c>
      <c r="W2986">
        <v>-13</v>
      </c>
      <c r="X2986">
        <v>104</v>
      </c>
      <c r="Y2986">
        <v>1</v>
      </c>
      <c r="Z2986">
        <v>0</v>
      </c>
      <c r="AA2986">
        <v>376</v>
      </c>
      <c r="AB2986">
        <v>376</v>
      </c>
      <c r="AC2986">
        <v>376</v>
      </c>
      <c r="AD2986">
        <v>18.783176807</v>
      </c>
      <c r="AE2986">
        <v>19.451353056999999</v>
      </c>
      <c r="AF2986">
        <v>-0.66817625000000003</v>
      </c>
      <c r="AG2986">
        <v>0.37120902779999998</v>
      </c>
      <c r="AH2986">
        <v>7.3499387504999998</v>
      </c>
      <c r="AI2986">
        <v>7.7211477782999998</v>
      </c>
    </row>
    <row r="2987" spans="1:35" x14ac:dyDescent="0.2">
      <c r="A2987">
        <v>50</v>
      </c>
      <c r="B2987">
        <v>3</v>
      </c>
      <c r="C2987">
        <v>5</v>
      </c>
      <c r="D2987">
        <v>51</v>
      </c>
      <c r="E2987">
        <v>700</v>
      </c>
      <c r="F2987" t="s">
        <v>4369</v>
      </c>
      <c r="G2987" t="s">
        <v>6307</v>
      </c>
      <c r="H2987">
        <v>186247</v>
      </c>
      <c r="I2987">
        <v>185916</v>
      </c>
      <c r="J2987">
        <v>184587</v>
      </c>
      <c r="K2987">
        <v>-331</v>
      </c>
      <c r="L2987">
        <v>-1329</v>
      </c>
      <c r="M2987">
        <v>665</v>
      </c>
      <c r="N2987">
        <v>2630</v>
      </c>
      <c r="O2987">
        <v>485</v>
      </c>
      <c r="P2987">
        <v>1888</v>
      </c>
      <c r="Q2987">
        <v>180</v>
      </c>
      <c r="R2987">
        <v>742</v>
      </c>
      <c r="S2987">
        <v>5</v>
      </c>
      <c r="T2987">
        <v>230</v>
      </c>
      <c r="U2987">
        <v>-523</v>
      </c>
      <c r="V2987">
        <v>-2293</v>
      </c>
      <c r="W2987">
        <v>-518</v>
      </c>
      <c r="X2987">
        <v>-2063</v>
      </c>
      <c r="Y2987">
        <v>7</v>
      </c>
      <c r="Z2987">
        <v>-8</v>
      </c>
      <c r="AA2987">
        <v>8125</v>
      </c>
      <c r="AB2987">
        <v>8125</v>
      </c>
      <c r="AC2987">
        <v>8125</v>
      </c>
      <c r="AD2987">
        <v>14.196916084</v>
      </c>
      <c r="AE2987">
        <v>10.191550405999999</v>
      </c>
      <c r="AF2987">
        <v>4.0053656785999996</v>
      </c>
      <c r="AG2987">
        <v>1.2415553989999999</v>
      </c>
      <c r="AH2987">
        <v>-12.377767520000001</v>
      </c>
      <c r="AI2987">
        <v>-11.13621212</v>
      </c>
    </row>
    <row r="2988" spans="1:35" x14ac:dyDescent="0.2">
      <c r="A2988">
        <v>50</v>
      </c>
      <c r="B2988">
        <v>3</v>
      </c>
      <c r="C2988">
        <v>5</v>
      </c>
      <c r="D2988">
        <v>51</v>
      </c>
      <c r="E2988">
        <v>710</v>
      </c>
      <c r="F2988" t="s">
        <v>4369</v>
      </c>
      <c r="G2988" t="s">
        <v>6308</v>
      </c>
      <c r="H2988">
        <v>238005</v>
      </c>
      <c r="I2988">
        <v>237591</v>
      </c>
      <c r="J2988">
        <v>235089</v>
      </c>
      <c r="K2988">
        <v>-414</v>
      </c>
      <c r="L2988">
        <v>-2502</v>
      </c>
      <c r="M2988">
        <v>758</v>
      </c>
      <c r="N2988">
        <v>3241</v>
      </c>
      <c r="O2988">
        <v>602</v>
      </c>
      <c r="P2988">
        <v>2440</v>
      </c>
      <c r="Q2988">
        <v>156</v>
      </c>
      <c r="R2988">
        <v>801</v>
      </c>
      <c r="S2988">
        <v>3</v>
      </c>
      <c r="T2988">
        <v>264</v>
      </c>
      <c r="U2988">
        <v>-583</v>
      </c>
      <c r="V2988">
        <v>-3540</v>
      </c>
      <c r="W2988">
        <v>-580</v>
      </c>
      <c r="X2988">
        <v>-3276</v>
      </c>
      <c r="Y2988">
        <v>10</v>
      </c>
      <c r="Z2988">
        <v>-27</v>
      </c>
      <c r="AA2988">
        <v>32813</v>
      </c>
      <c r="AB2988">
        <v>32813</v>
      </c>
      <c r="AC2988">
        <v>32813</v>
      </c>
      <c r="AD2988">
        <v>13.713294405999999</v>
      </c>
      <c r="AE2988">
        <v>10.324109333999999</v>
      </c>
      <c r="AF2988">
        <v>3.3891850724000001</v>
      </c>
      <c r="AG2988">
        <v>1.1170347804</v>
      </c>
      <c r="AH2988">
        <v>-14.97842092</v>
      </c>
      <c r="AI2988">
        <v>-13.86138614</v>
      </c>
    </row>
    <row r="2989" spans="1:35" x14ac:dyDescent="0.2">
      <c r="A2989">
        <v>50</v>
      </c>
      <c r="B2989">
        <v>3</v>
      </c>
      <c r="C2989">
        <v>5</v>
      </c>
      <c r="D2989">
        <v>51</v>
      </c>
      <c r="E2989">
        <v>720</v>
      </c>
      <c r="F2989" t="s">
        <v>4369</v>
      </c>
      <c r="G2989" t="s">
        <v>6309</v>
      </c>
      <c r="H2989">
        <v>3687</v>
      </c>
      <c r="I2989">
        <v>3679</v>
      </c>
      <c r="J2989">
        <v>3666</v>
      </c>
      <c r="K2989">
        <v>-8</v>
      </c>
      <c r="L2989">
        <v>-13</v>
      </c>
      <c r="M2989">
        <v>9</v>
      </c>
      <c r="N2989">
        <v>45</v>
      </c>
      <c r="O2989">
        <v>14</v>
      </c>
      <c r="P2989">
        <v>49</v>
      </c>
      <c r="Q2989">
        <v>-5</v>
      </c>
      <c r="R2989">
        <v>-4</v>
      </c>
      <c r="S2989">
        <v>0</v>
      </c>
      <c r="T2989">
        <v>2</v>
      </c>
      <c r="U2989">
        <v>-3</v>
      </c>
      <c r="V2989">
        <v>-12</v>
      </c>
      <c r="W2989">
        <v>-3</v>
      </c>
      <c r="X2989">
        <v>-10</v>
      </c>
      <c r="Y2989">
        <v>0</v>
      </c>
      <c r="Z2989">
        <v>1</v>
      </c>
      <c r="AA2989">
        <v>31</v>
      </c>
      <c r="AB2989">
        <v>31</v>
      </c>
      <c r="AC2989">
        <v>31</v>
      </c>
      <c r="AD2989">
        <v>12.253233492</v>
      </c>
      <c r="AE2989">
        <v>13.342409803000001</v>
      </c>
      <c r="AF2989">
        <v>-1.08917631</v>
      </c>
      <c r="AG2989">
        <v>0.54458815520000003</v>
      </c>
      <c r="AH2989">
        <v>-3.2675289310000002</v>
      </c>
      <c r="AI2989">
        <v>-2.7229407760000002</v>
      </c>
    </row>
    <row r="2990" spans="1:35" x14ac:dyDescent="0.2">
      <c r="A2990">
        <v>50</v>
      </c>
      <c r="B2990">
        <v>3</v>
      </c>
      <c r="C2990">
        <v>5</v>
      </c>
      <c r="D2990">
        <v>51</v>
      </c>
      <c r="E2990">
        <v>730</v>
      </c>
      <c r="F2990" t="s">
        <v>4369</v>
      </c>
      <c r="G2990" t="s">
        <v>6310</v>
      </c>
      <c r="H2990">
        <v>33458</v>
      </c>
      <c r="I2990">
        <v>33428</v>
      </c>
      <c r="J2990">
        <v>33429</v>
      </c>
      <c r="K2990">
        <v>-30</v>
      </c>
      <c r="L2990">
        <v>1</v>
      </c>
      <c r="M2990">
        <v>169</v>
      </c>
      <c r="N2990">
        <v>660</v>
      </c>
      <c r="O2990">
        <v>138</v>
      </c>
      <c r="P2990">
        <v>570</v>
      </c>
      <c r="Q2990">
        <v>31</v>
      </c>
      <c r="R2990">
        <v>90</v>
      </c>
      <c r="S2990">
        <v>2</v>
      </c>
      <c r="T2990">
        <v>2</v>
      </c>
      <c r="U2990">
        <v>-63</v>
      </c>
      <c r="V2990">
        <v>-95</v>
      </c>
      <c r="W2990">
        <v>-61</v>
      </c>
      <c r="X2990">
        <v>-93</v>
      </c>
      <c r="Y2990">
        <v>0</v>
      </c>
      <c r="Z2990">
        <v>4</v>
      </c>
      <c r="AA2990">
        <v>893</v>
      </c>
      <c r="AB2990">
        <v>893</v>
      </c>
      <c r="AC2990">
        <v>893</v>
      </c>
      <c r="AD2990">
        <v>19.743631930999999</v>
      </c>
      <c r="AE2990">
        <v>17.051318486</v>
      </c>
      <c r="AF2990">
        <v>2.6923134450999999</v>
      </c>
      <c r="AG2990">
        <v>5.9829187700000001E-2</v>
      </c>
      <c r="AH2990">
        <v>-2.8418864140000002</v>
      </c>
      <c r="AI2990">
        <v>-2.7820572270000001</v>
      </c>
    </row>
    <row r="2991" spans="1:35" x14ac:dyDescent="0.2">
      <c r="A2991">
        <v>50</v>
      </c>
      <c r="B2991">
        <v>3</v>
      </c>
      <c r="C2991">
        <v>5</v>
      </c>
      <c r="D2991">
        <v>51</v>
      </c>
      <c r="E2991">
        <v>735</v>
      </c>
      <c r="F2991" t="s">
        <v>4369</v>
      </c>
      <c r="G2991" t="s">
        <v>6311</v>
      </c>
      <c r="H2991">
        <v>12460</v>
      </c>
      <c r="I2991">
        <v>12455</v>
      </c>
      <c r="J2991">
        <v>12574</v>
      </c>
      <c r="K2991">
        <v>-5</v>
      </c>
      <c r="L2991">
        <v>119</v>
      </c>
      <c r="M2991">
        <v>19</v>
      </c>
      <c r="N2991">
        <v>97</v>
      </c>
      <c r="O2991">
        <v>37</v>
      </c>
      <c r="P2991">
        <v>139</v>
      </c>
      <c r="Q2991">
        <v>-18</v>
      </c>
      <c r="R2991">
        <v>-42</v>
      </c>
      <c r="S2991">
        <v>0</v>
      </c>
      <c r="T2991">
        <v>1</v>
      </c>
      <c r="U2991">
        <v>13</v>
      </c>
      <c r="V2991">
        <v>162</v>
      </c>
      <c r="W2991">
        <v>13</v>
      </c>
      <c r="X2991">
        <v>163</v>
      </c>
      <c r="Y2991">
        <v>0</v>
      </c>
      <c r="Z2991">
        <v>-2</v>
      </c>
      <c r="AA2991">
        <v>37</v>
      </c>
      <c r="AB2991">
        <v>37</v>
      </c>
      <c r="AC2991">
        <v>37</v>
      </c>
      <c r="AD2991">
        <v>7.7510088297999999</v>
      </c>
      <c r="AE2991">
        <v>11.107115746</v>
      </c>
      <c r="AF2991">
        <v>-3.3561069159999999</v>
      </c>
      <c r="AG2991">
        <v>7.9907307499999997E-2</v>
      </c>
      <c r="AH2991">
        <v>12.944983819000001</v>
      </c>
      <c r="AI2991">
        <v>13.024891126</v>
      </c>
    </row>
    <row r="2992" spans="1:35" x14ac:dyDescent="0.2">
      <c r="A2992">
        <v>50</v>
      </c>
      <c r="B2992">
        <v>3</v>
      </c>
      <c r="C2992">
        <v>5</v>
      </c>
      <c r="D2992">
        <v>51</v>
      </c>
      <c r="E2992">
        <v>740</v>
      </c>
      <c r="F2992" t="s">
        <v>4369</v>
      </c>
      <c r="G2992" t="s">
        <v>6312</v>
      </c>
      <c r="H2992">
        <v>97915</v>
      </c>
      <c r="I2992">
        <v>98015</v>
      </c>
      <c r="J2992">
        <v>97840</v>
      </c>
      <c r="K2992">
        <v>100</v>
      </c>
      <c r="L2992">
        <v>-175</v>
      </c>
      <c r="M2992">
        <v>346</v>
      </c>
      <c r="N2992">
        <v>1414</v>
      </c>
      <c r="O2992">
        <v>256</v>
      </c>
      <c r="P2992">
        <v>1203</v>
      </c>
      <c r="Q2992">
        <v>90</v>
      </c>
      <c r="R2992">
        <v>211</v>
      </c>
      <c r="S2992">
        <v>0</v>
      </c>
      <c r="T2992">
        <v>51</v>
      </c>
      <c r="U2992">
        <v>9</v>
      </c>
      <c r="V2992">
        <v>-451</v>
      </c>
      <c r="W2992">
        <v>9</v>
      </c>
      <c r="X2992">
        <v>-400</v>
      </c>
      <c r="Y2992">
        <v>1</v>
      </c>
      <c r="Z2992">
        <v>14</v>
      </c>
      <c r="AA2992">
        <v>2987</v>
      </c>
      <c r="AB2992">
        <v>2987</v>
      </c>
      <c r="AC2992">
        <v>2987</v>
      </c>
      <c r="AD2992">
        <v>14.439253529</v>
      </c>
      <c r="AE2992">
        <v>12.284598300000001</v>
      </c>
      <c r="AF2992">
        <v>2.1546552295999999</v>
      </c>
      <c r="AG2992">
        <v>0.52079344409999995</v>
      </c>
      <c r="AH2992">
        <v>-4.6054479080000004</v>
      </c>
      <c r="AI2992">
        <v>-4.0846544639999998</v>
      </c>
    </row>
    <row r="2993" spans="1:35" x14ac:dyDescent="0.2">
      <c r="A2993">
        <v>50</v>
      </c>
      <c r="B2993">
        <v>3</v>
      </c>
      <c r="C2993">
        <v>5</v>
      </c>
      <c r="D2993">
        <v>51</v>
      </c>
      <c r="E2993">
        <v>750</v>
      </c>
      <c r="F2993" t="s">
        <v>4369</v>
      </c>
      <c r="G2993" t="s">
        <v>6313</v>
      </c>
      <c r="H2993">
        <v>16070</v>
      </c>
      <c r="I2993">
        <v>16089</v>
      </c>
      <c r="J2993">
        <v>16499</v>
      </c>
      <c r="K2993">
        <v>19</v>
      </c>
      <c r="L2993">
        <v>410</v>
      </c>
      <c r="M2993">
        <v>29</v>
      </c>
      <c r="N2993">
        <v>123</v>
      </c>
      <c r="O2993">
        <v>39</v>
      </c>
      <c r="P2993">
        <v>116</v>
      </c>
      <c r="Q2993">
        <v>-10</v>
      </c>
      <c r="R2993">
        <v>7</v>
      </c>
      <c r="S2993">
        <v>0</v>
      </c>
      <c r="T2993">
        <v>3</v>
      </c>
      <c r="U2993">
        <v>28</v>
      </c>
      <c r="V2993">
        <v>404</v>
      </c>
      <c r="W2993">
        <v>28</v>
      </c>
      <c r="X2993">
        <v>407</v>
      </c>
      <c r="Y2993">
        <v>1</v>
      </c>
      <c r="Z2993">
        <v>-4</v>
      </c>
      <c r="AA2993">
        <v>3000</v>
      </c>
      <c r="AB2993">
        <v>3000</v>
      </c>
      <c r="AC2993">
        <v>3000</v>
      </c>
      <c r="AD2993">
        <v>7.5487909660000003</v>
      </c>
      <c r="AE2993">
        <v>7.1191849760999997</v>
      </c>
      <c r="AF2993">
        <v>0.42960598989999998</v>
      </c>
      <c r="AG2993">
        <v>0.18411685280000001</v>
      </c>
      <c r="AH2993">
        <v>24.794402848000001</v>
      </c>
      <c r="AI2993">
        <v>24.978519701</v>
      </c>
    </row>
    <row r="2994" spans="1:35" x14ac:dyDescent="0.2">
      <c r="A2994">
        <v>50</v>
      </c>
      <c r="B2994">
        <v>3</v>
      </c>
      <c r="C2994">
        <v>5</v>
      </c>
      <c r="D2994">
        <v>51</v>
      </c>
      <c r="E2994">
        <v>760</v>
      </c>
      <c r="F2994" t="s">
        <v>4369</v>
      </c>
      <c r="G2994" t="s">
        <v>6314</v>
      </c>
      <c r="H2994">
        <v>226610</v>
      </c>
      <c r="I2994">
        <v>226670</v>
      </c>
      <c r="J2994">
        <v>226604</v>
      </c>
      <c r="K2994">
        <v>60</v>
      </c>
      <c r="L2994">
        <v>-66</v>
      </c>
      <c r="M2994">
        <v>705</v>
      </c>
      <c r="N2994">
        <v>2999</v>
      </c>
      <c r="O2994">
        <v>639</v>
      </c>
      <c r="P2994">
        <v>2544</v>
      </c>
      <c r="Q2994">
        <v>66</v>
      </c>
      <c r="R2994">
        <v>455</v>
      </c>
      <c r="S2994">
        <v>7</v>
      </c>
      <c r="T2994">
        <v>362</v>
      </c>
      <c r="U2994">
        <v>-20</v>
      </c>
      <c r="V2994">
        <v>-887</v>
      </c>
      <c r="W2994">
        <v>-13</v>
      </c>
      <c r="X2994">
        <v>-525</v>
      </c>
      <c r="Y2994">
        <v>7</v>
      </c>
      <c r="Z2994">
        <v>4</v>
      </c>
      <c r="AA2994">
        <v>11976</v>
      </c>
      <c r="AB2994">
        <v>11976</v>
      </c>
      <c r="AC2994">
        <v>11976</v>
      </c>
      <c r="AD2994">
        <v>13.232614269000001</v>
      </c>
      <c r="AE2994">
        <v>11.224998566</v>
      </c>
      <c r="AF2994">
        <v>2.0076157025999999</v>
      </c>
      <c r="AG2994">
        <v>1.5972678777</v>
      </c>
      <c r="AH2994">
        <v>-3.9137475350000002</v>
      </c>
      <c r="AI2994">
        <v>-2.3164796569999999</v>
      </c>
    </row>
    <row r="2995" spans="1:35" x14ac:dyDescent="0.2">
      <c r="A2995">
        <v>50</v>
      </c>
      <c r="B2995">
        <v>3</v>
      </c>
      <c r="C2995">
        <v>5</v>
      </c>
      <c r="D2995">
        <v>51</v>
      </c>
      <c r="E2995">
        <v>770</v>
      </c>
      <c r="F2995" t="s">
        <v>4369</v>
      </c>
      <c r="G2995" t="s">
        <v>6315</v>
      </c>
      <c r="H2995">
        <v>100011</v>
      </c>
      <c r="I2995">
        <v>99875</v>
      </c>
      <c r="J2995">
        <v>98865</v>
      </c>
      <c r="K2995">
        <v>-136</v>
      </c>
      <c r="L2995">
        <v>-1010</v>
      </c>
      <c r="M2995">
        <v>340</v>
      </c>
      <c r="N2995">
        <v>1425</v>
      </c>
      <c r="O2995">
        <v>341</v>
      </c>
      <c r="P2995">
        <v>1391</v>
      </c>
      <c r="Q2995">
        <v>-1</v>
      </c>
      <c r="R2995">
        <v>34</v>
      </c>
      <c r="S2995">
        <v>9</v>
      </c>
      <c r="T2995">
        <v>131</v>
      </c>
      <c r="U2995">
        <v>-141</v>
      </c>
      <c r="V2995">
        <v>-1169</v>
      </c>
      <c r="W2995">
        <v>-132</v>
      </c>
      <c r="X2995">
        <v>-1038</v>
      </c>
      <c r="Y2995">
        <v>-3</v>
      </c>
      <c r="Z2995">
        <v>-6</v>
      </c>
      <c r="AA2995">
        <v>1986</v>
      </c>
      <c r="AB2995">
        <v>1986</v>
      </c>
      <c r="AC2995">
        <v>1986</v>
      </c>
      <c r="AD2995">
        <v>14.340344168</v>
      </c>
      <c r="AE2995">
        <v>13.998188588</v>
      </c>
      <c r="AF2995">
        <v>0.34215558019999998</v>
      </c>
      <c r="AG2995">
        <v>1.3183053235</v>
      </c>
      <c r="AH2995">
        <v>-11.76411392</v>
      </c>
      <c r="AI2995">
        <v>-10.44580859</v>
      </c>
    </row>
    <row r="2996" spans="1:35" x14ac:dyDescent="0.2">
      <c r="A2996">
        <v>50</v>
      </c>
      <c r="B2996">
        <v>3</v>
      </c>
      <c r="C2996">
        <v>5</v>
      </c>
      <c r="D2996">
        <v>51</v>
      </c>
      <c r="E2996">
        <v>775</v>
      </c>
      <c r="F2996" t="s">
        <v>4369</v>
      </c>
      <c r="G2996" t="s">
        <v>6316</v>
      </c>
      <c r="H2996">
        <v>25346</v>
      </c>
      <c r="I2996">
        <v>25374</v>
      </c>
      <c r="J2996">
        <v>25373</v>
      </c>
      <c r="K2996">
        <v>28</v>
      </c>
      <c r="L2996">
        <v>-1</v>
      </c>
      <c r="M2996">
        <v>78</v>
      </c>
      <c r="N2996">
        <v>264</v>
      </c>
      <c r="O2996">
        <v>106</v>
      </c>
      <c r="P2996">
        <v>377</v>
      </c>
      <c r="Q2996">
        <v>-28</v>
      </c>
      <c r="R2996">
        <v>-113</v>
      </c>
      <c r="S2996">
        <v>-1</v>
      </c>
      <c r="T2996">
        <v>12</v>
      </c>
      <c r="U2996">
        <v>59</v>
      </c>
      <c r="V2996">
        <v>96</v>
      </c>
      <c r="W2996">
        <v>58</v>
      </c>
      <c r="X2996">
        <v>108</v>
      </c>
      <c r="Y2996">
        <v>-2</v>
      </c>
      <c r="Z2996">
        <v>4</v>
      </c>
      <c r="AA2996">
        <v>1942</v>
      </c>
      <c r="AB2996">
        <v>1942</v>
      </c>
      <c r="AC2996">
        <v>1942</v>
      </c>
      <c r="AD2996">
        <v>10.404555933999999</v>
      </c>
      <c r="AE2996">
        <v>14.858021164</v>
      </c>
      <c r="AF2996">
        <v>-4.4534652289999999</v>
      </c>
      <c r="AG2996">
        <v>0.4729343607</v>
      </c>
      <c r="AH2996">
        <v>3.7834748852</v>
      </c>
      <c r="AI2996">
        <v>4.2564092458999996</v>
      </c>
    </row>
    <row r="2997" spans="1:35" x14ac:dyDescent="0.2">
      <c r="A2997">
        <v>50</v>
      </c>
      <c r="B2997">
        <v>3</v>
      </c>
      <c r="C2997">
        <v>5</v>
      </c>
      <c r="D2997">
        <v>51</v>
      </c>
      <c r="E2997">
        <v>790</v>
      </c>
      <c r="F2997" t="s">
        <v>4369</v>
      </c>
      <c r="G2997" t="s">
        <v>6317</v>
      </c>
      <c r="H2997">
        <v>25750</v>
      </c>
      <c r="I2997">
        <v>25800</v>
      </c>
      <c r="J2997">
        <v>25661</v>
      </c>
      <c r="K2997">
        <v>50</v>
      </c>
      <c r="L2997">
        <v>-139</v>
      </c>
      <c r="M2997">
        <v>95</v>
      </c>
      <c r="N2997">
        <v>350</v>
      </c>
      <c r="O2997">
        <v>104</v>
      </c>
      <c r="P2997">
        <v>388</v>
      </c>
      <c r="Q2997">
        <v>-9</v>
      </c>
      <c r="R2997">
        <v>-38</v>
      </c>
      <c r="S2997">
        <v>1</v>
      </c>
      <c r="T2997">
        <v>32</v>
      </c>
      <c r="U2997">
        <v>59</v>
      </c>
      <c r="V2997">
        <v>-133</v>
      </c>
      <c r="W2997">
        <v>60</v>
      </c>
      <c r="X2997">
        <v>-101</v>
      </c>
      <c r="Y2997">
        <v>-1</v>
      </c>
      <c r="Z2997">
        <v>0</v>
      </c>
      <c r="AA2997">
        <v>969</v>
      </c>
      <c r="AB2997">
        <v>969</v>
      </c>
      <c r="AC2997">
        <v>969</v>
      </c>
      <c r="AD2997">
        <v>13.602533958</v>
      </c>
      <c r="AE2997">
        <v>15.079380501999999</v>
      </c>
      <c r="AF2997">
        <v>-1.476846544</v>
      </c>
      <c r="AG2997">
        <v>1.2436602476</v>
      </c>
      <c r="AH2997">
        <v>-5.1689629039999998</v>
      </c>
      <c r="AI2997">
        <v>-3.9253026559999999</v>
      </c>
    </row>
    <row r="2998" spans="1:35" x14ac:dyDescent="0.2">
      <c r="A2998">
        <v>50</v>
      </c>
      <c r="B2998">
        <v>3</v>
      </c>
      <c r="C2998">
        <v>5</v>
      </c>
      <c r="D2998">
        <v>51</v>
      </c>
      <c r="E2998">
        <v>800</v>
      </c>
      <c r="F2998" t="s">
        <v>4369</v>
      </c>
      <c r="G2998" t="s">
        <v>6318</v>
      </c>
      <c r="H2998">
        <v>94324</v>
      </c>
      <c r="I2998">
        <v>94685</v>
      </c>
      <c r="J2998">
        <v>96194</v>
      </c>
      <c r="K2998">
        <v>361</v>
      </c>
      <c r="L2998">
        <v>1509</v>
      </c>
      <c r="M2998">
        <v>264</v>
      </c>
      <c r="N2998">
        <v>1096</v>
      </c>
      <c r="O2998">
        <v>254</v>
      </c>
      <c r="P2998">
        <v>995</v>
      </c>
      <c r="Q2998">
        <v>10</v>
      </c>
      <c r="R2998">
        <v>101</v>
      </c>
      <c r="S2998">
        <v>0</v>
      </c>
      <c r="T2998">
        <v>29</v>
      </c>
      <c r="U2998">
        <v>347</v>
      </c>
      <c r="V2998">
        <v>1381</v>
      </c>
      <c r="W2998">
        <v>347</v>
      </c>
      <c r="X2998">
        <v>1410</v>
      </c>
      <c r="Y2998">
        <v>4</v>
      </c>
      <c r="Z2998">
        <v>-2</v>
      </c>
      <c r="AA2998">
        <v>899</v>
      </c>
      <c r="AB2998">
        <v>899</v>
      </c>
      <c r="AC2998">
        <v>899</v>
      </c>
      <c r="AD2998">
        <v>11.483714814000001</v>
      </c>
      <c r="AE2998">
        <v>10.425452774</v>
      </c>
      <c r="AF2998">
        <v>1.0582620404</v>
      </c>
      <c r="AG2998">
        <v>0.3038574175</v>
      </c>
      <c r="AH2998">
        <v>14.469899779</v>
      </c>
      <c r="AI2998">
        <v>14.773757197</v>
      </c>
    </row>
    <row r="2999" spans="1:35" x14ac:dyDescent="0.2">
      <c r="A2999">
        <v>50</v>
      </c>
      <c r="B2999">
        <v>3</v>
      </c>
      <c r="C2999">
        <v>5</v>
      </c>
      <c r="D2999">
        <v>51</v>
      </c>
      <c r="E2999">
        <v>810</v>
      </c>
      <c r="F2999" t="s">
        <v>4369</v>
      </c>
      <c r="G2999" t="s">
        <v>6319</v>
      </c>
      <c r="H2999">
        <v>459470</v>
      </c>
      <c r="I2999">
        <v>459373</v>
      </c>
      <c r="J2999">
        <v>457672</v>
      </c>
      <c r="K2999">
        <v>-97</v>
      </c>
      <c r="L2999">
        <v>-1701</v>
      </c>
      <c r="M2999">
        <v>1321</v>
      </c>
      <c r="N2999">
        <v>5156</v>
      </c>
      <c r="O2999">
        <v>934</v>
      </c>
      <c r="P2999">
        <v>4164</v>
      </c>
      <c r="Q2999">
        <v>387</v>
      </c>
      <c r="R2999">
        <v>992</v>
      </c>
      <c r="S2999">
        <v>8</v>
      </c>
      <c r="T2999">
        <v>280</v>
      </c>
      <c r="U2999">
        <v>-500</v>
      </c>
      <c r="V2999">
        <v>-3022</v>
      </c>
      <c r="W2999">
        <v>-492</v>
      </c>
      <c r="X2999">
        <v>-2742</v>
      </c>
      <c r="Y2999">
        <v>8</v>
      </c>
      <c r="Z2999">
        <v>49</v>
      </c>
      <c r="AA2999">
        <v>9530</v>
      </c>
      <c r="AB2999">
        <v>9530</v>
      </c>
      <c r="AC2999">
        <v>9530</v>
      </c>
      <c r="AD2999">
        <v>11.244813504</v>
      </c>
      <c r="AE2999">
        <v>9.0813427912000009</v>
      </c>
      <c r="AF2999">
        <v>2.1634707130000002</v>
      </c>
      <c r="AG2999">
        <v>0.61065705609999998</v>
      </c>
      <c r="AH2999">
        <v>-6.5907343699999998</v>
      </c>
      <c r="AI2999">
        <v>-5.9800773139999999</v>
      </c>
    </row>
    <row r="3000" spans="1:35" x14ac:dyDescent="0.2">
      <c r="A3000">
        <v>50</v>
      </c>
      <c r="B3000">
        <v>3</v>
      </c>
      <c r="C3000">
        <v>5</v>
      </c>
      <c r="D3000">
        <v>51</v>
      </c>
      <c r="E3000">
        <v>820</v>
      </c>
      <c r="F3000" t="s">
        <v>4369</v>
      </c>
      <c r="G3000" t="s">
        <v>6320</v>
      </c>
      <c r="H3000">
        <v>22196</v>
      </c>
      <c r="I3000">
        <v>22279</v>
      </c>
      <c r="J3000">
        <v>22550</v>
      </c>
      <c r="K3000">
        <v>83</v>
      </c>
      <c r="L3000">
        <v>271</v>
      </c>
      <c r="M3000">
        <v>90</v>
      </c>
      <c r="N3000">
        <v>323</v>
      </c>
      <c r="O3000">
        <v>65</v>
      </c>
      <c r="P3000">
        <v>327</v>
      </c>
      <c r="Q3000">
        <v>25</v>
      </c>
      <c r="R3000">
        <v>-4</v>
      </c>
      <c r="S3000">
        <v>0</v>
      </c>
      <c r="T3000">
        <v>29</v>
      </c>
      <c r="U3000">
        <v>58</v>
      </c>
      <c r="V3000">
        <v>247</v>
      </c>
      <c r="W3000">
        <v>58</v>
      </c>
      <c r="X3000">
        <v>276</v>
      </c>
      <c r="Y3000">
        <v>0</v>
      </c>
      <c r="Z3000">
        <v>-1</v>
      </c>
      <c r="AA3000">
        <v>119</v>
      </c>
      <c r="AB3000">
        <v>119</v>
      </c>
      <c r="AC3000">
        <v>119</v>
      </c>
      <c r="AD3000">
        <v>14.410314752</v>
      </c>
      <c r="AE3000">
        <v>14.588770662</v>
      </c>
      <c r="AF3000">
        <v>-0.17845591</v>
      </c>
      <c r="AG3000">
        <v>1.2938053491999999</v>
      </c>
      <c r="AH3000">
        <v>11.019652456999999</v>
      </c>
      <c r="AI3000">
        <v>12.313457806000001</v>
      </c>
    </row>
    <row r="3001" spans="1:35" x14ac:dyDescent="0.2">
      <c r="A3001">
        <v>50</v>
      </c>
      <c r="B3001">
        <v>3</v>
      </c>
      <c r="C3001">
        <v>5</v>
      </c>
      <c r="D3001">
        <v>51</v>
      </c>
      <c r="E3001">
        <v>830</v>
      </c>
      <c r="F3001" t="s">
        <v>4369</v>
      </c>
      <c r="G3001" t="s">
        <v>6321</v>
      </c>
      <c r="H3001">
        <v>15425</v>
      </c>
      <c r="I3001">
        <v>15445</v>
      </c>
      <c r="J3001">
        <v>15590</v>
      </c>
      <c r="K3001">
        <v>20</v>
      </c>
      <c r="L3001">
        <v>145</v>
      </c>
      <c r="M3001">
        <v>17</v>
      </c>
      <c r="N3001">
        <v>78</v>
      </c>
      <c r="O3001">
        <v>55</v>
      </c>
      <c r="P3001">
        <v>146</v>
      </c>
      <c r="Q3001">
        <v>-38</v>
      </c>
      <c r="R3001">
        <v>-68</v>
      </c>
      <c r="S3001">
        <v>0</v>
      </c>
      <c r="T3001">
        <v>17</v>
      </c>
      <c r="U3001">
        <v>57</v>
      </c>
      <c r="V3001">
        <v>196</v>
      </c>
      <c r="W3001">
        <v>57</v>
      </c>
      <c r="X3001">
        <v>213</v>
      </c>
      <c r="Y3001">
        <v>1</v>
      </c>
      <c r="Z3001">
        <v>0</v>
      </c>
      <c r="AA3001">
        <v>4333</v>
      </c>
      <c r="AB3001">
        <v>4333</v>
      </c>
      <c r="AC3001">
        <v>4333</v>
      </c>
      <c r="AD3001">
        <v>5.0265828903000003</v>
      </c>
      <c r="AE3001">
        <v>9.4087320766999998</v>
      </c>
      <c r="AF3001">
        <v>-4.3821491860000004</v>
      </c>
      <c r="AG3001">
        <v>1.0955372966000001</v>
      </c>
      <c r="AH3001">
        <v>12.630900596</v>
      </c>
      <c r="AI3001">
        <v>13.726437893</v>
      </c>
    </row>
    <row r="3002" spans="1:35" x14ac:dyDescent="0.2">
      <c r="A3002">
        <v>50</v>
      </c>
      <c r="B3002">
        <v>3</v>
      </c>
      <c r="C3002">
        <v>5</v>
      </c>
      <c r="D3002">
        <v>51</v>
      </c>
      <c r="E3002">
        <v>840</v>
      </c>
      <c r="F3002" t="s">
        <v>4369</v>
      </c>
      <c r="G3002" t="s">
        <v>6322</v>
      </c>
      <c r="H3002">
        <v>28120</v>
      </c>
      <c r="I3002">
        <v>28008</v>
      </c>
      <c r="J3002">
        <v>28136</v>
      </c>
      <c r="K3002">
        <v>-112</v>
      </c>
      <c r="L3002">
        <v>128</v>
      </c>
      <c r="M3002">
        <v>87</v>
      </c>
      <c r="N3002">
        <v>345</v>
      </c>
      <c r="O3002">
        <v>68</v>
      </c>
      <c r="P3002">
        <v>294</v>
      </c>
      <c r="Q3002">
        <v>19</v>
      </c>
      <c r="R3002">
        <v>51</v>
      </c>
      <c r="S3002">
        <v>-2</v>
      </c>
      <c r="T3002">
        <v>48</v>
      </c>
      <c r="U3002">
        <v>-129</v>
      </c>
      <c r="V3002">
        <v>22</v>
      </c>
      <c r="W3002">
        <v>-131</v>
      </c>
      <c r="X3002">
        <v>70</v>
      </c>
      <c r="Y3002">
        <v>0</v>
      </c>
      <c r="Z3002">
        <v>7</v>
      </c>
      <c r="AA3002">
        <v>1051</v>
      </c>
      <c r="AB3002">
        <v>1051</v>
      </c>
      <c r="AC3002">
        <v>1051</v>
      </c>
      <c r="AD3002">
        <v>12.289826161000001</v>
      </c>
      <c r="AE3002">
        <v>10.47306925</v>
      </c>
      <c r="AF3002">
        <v>1.8167569107999999</v>
      </c>
      <c r="AG3002">
        <v>1.7098888571999999</v>
      </c>
      <c r="AH3002">
        <v>0.78369905959999997</v>
      </c>
      <c r="AI3002">
        <v>2.4935879168000001</v>
      </c>
    </row>
    <row r="3003" spans="1:35" x14ac:dyDescent="0.2">
      <c r="A3003">
        <v>40</v>
      </c>
      <c r="B3003">
        <v>4</v>
      </c>
      <c r="C3003">
        <v>9</v>
      </c>
      <c r="D3003">
        <v>53</v>
      </c>
      <c r="E3003">
        <v>0</v>
      </c>
      <c r="F3003" t="s">
        <v>2718</v>
      </c>
      <c r="G3003" t="s">
        <v>2718</v>
      </c>
      <c r="H3003">
        <v>7705281</v>
      </c>
      <c r="I3003">
        <v>7718785</v>
      </c>
      <c r="J3003">
        <v>7738692</v>
      </c>
      <c r="K3003">
        <v>13504</v>
      </c>
      <c r="L3003">
        <v>19907</v>
      </c>
      <c r="M3003">
        <v>21077</v>
      </c>
      <c r="N3003">
        <v>81193</v>
      </c>
      <c r="O3003">
        <v>17643</v>
      </c>
      <c r="P3003">
        <v>70836</v>
      </c>
      <c r="Q3003">
        <v>3434</v>
      </c>
      <c r="R3003">
        <v>10357</v>
      </c>
      <c r="S3003">
        <v>554</v>
      </c>
      <c r="T3003">
        <v>9233</v>
      </c>
      <c r="U3003">
        <v>9437</v>
      </c>
      <c r="V3003">
        <v>-29</v>
      </c>
      <c r="W3003">
        <v>9991</v>
      </c>
      <c r="X3003">
        <v>9204</v>
      </c>
      <c r="Y3003">
        <v>79</v>
      </c>
      <c r="Z3003">
        <v>346</v>
      </c>
      <c r="AA3003">
        <v>143604</v>
      </c>
      <c r="AB3003">
        <v>143604</v>
      </c>
      <c r="AC3003">
        <v>143604</v>
      </c>
      <c r="AD3003">
        <v>10.505336673</v>
      </c>
      <c r="AE3003">
        <v>9.1652732201999996</v>
      </c>
      <c r="AF3003">
        <v>1.3400634527999999</v>
      </c>
      <c r="AG3003">
        <v>1.1946322159</v>
      </c>
      <c r="AH3003">
        <v>-3.7522290000000002E-3</v>
      </c>
      <c r="AI3003">
        <v>1.1908799863999999</v>
      </c>
    </row>
    <row r="3004" spans="1:35" x14ac:dyDescent="0.2">
      <c r="A3004">
        <v>50</v>
      </c>
      <c r="B3004">
        <v>4</v>
      </c>
      <c r="C3004">
        <v>9</v>
      </c>
      <c r="D3004">
        <v>53</v>
      </c>
      <c r="E3004">
        <v>1</v>
      </c>
      <c r="F3004" t="s">
        <v>2718</v>
      </c>
      <c r="G3004" t="s">
        <v>4757</v>
      </c>
      <c r="H3004">
        <v>20613</v>
      </c>
      <c r="I3004">
        <v>20605</v>
      </c>
      <c r="J3004">
        <v>20621</v>
      </c>
      <c r="K3004">
        <v>-8</v>
      </c>
      <c r="L3004">
        <v>16</v>
      </c>
      <c r="M3004">
        <v>84</v>
      </c>
      <c r="N3004">
        <v>352</v>
      </c>
      <c r="O3004">
        <v>28</v>
      </c>
      <c r="P3004">
        <v>142</v>
      </c>
      <c r="Q3004">
        <v>56</v>
      </c>
      <c r="R3004">
        <v>210</v>
      </c>
      <c r="S3004">
        <v>4</v>
      </c>
      <c r="T3004">
        <v>49</v>
      </c>
      <c r="U3004">
        <v>-68</v>
      </c>
      <c r="V3004">
        <v>-246</v>
      </c>
      <c r="W3004">
        <v>-64</v>
      </c>
      <c r="X3004">
        <v>-197</v>
      </c>
      <c r="Y3004">
        <v>0</v>
      </c>
      <c r="Z3004">
        <v>3</v>
      </c>
      <c r="AA3004">
        <v>149</v>
      </c>
      <c r="AB3004">
        <v>149</v>
      </c>
      <c r="AC3004">
        <v>149</v>
      </c>
      <c r="AD3004">
        <v>17.076602143999999</v>
      </c>
      <c r="AE3004">
        <v>6.8888565467999996</v>
      </c>
      <c r="AF3004">
        <v>10.187745596999999</v>
      </c>
      <c r="AG3004">
        <v>2.3771406393999999</v>
      </c>
      <c r="AH3004">
        <v>-11.93421627</v>
      </c>
      <c r="AI3004">
        <v>-9.5570756320000001</v>
      </c>
    </row>
    <row r="3005" spans="1:35" x14ac:dyDescent="0.2">
      <c r="A3005">
        <v>50</v>
      </c>
      <c r="B3005">
        <v>4</v>
      </c>
      <c r="C3005">
        <v>9</v>
      </c>
      <c r="D3005">
        <v>53</v>
      </c>
      <c r="E3005">
        <v>3</v>
      </c>
      <c r="F3005" t="s">
        <v>2718</v>
      </c>
      <c r="G3005" t="s">
        <v>6323</v>
      </c>
      <c r="H3005">
        <v>22285</v>
      </c>
      <c r="I3005">
        <v>22290</v>
      </c>
      <c r="J3005">
        <v>22397</v>
      </c>
      <c r="K3005">
        <v>5</v>
      </c>
      <c r="L3005">
        <v>107</v>
      </c>
      <c r="M3005">
        <v>47</v>
      </c>
      <c r="N3005">
        <v>223</v>
      </c>
      <c r="O3005">
        <v>88</v>
      </c>
      <c r="P3005">
        <v>325</v>
      </c>
      <c r="Q3005">
        <v>-41</v>
      </c>
      <c r="R3005">
        <v>-102</v>
      </c>
      <c r="S3005">
        <v>0</v>
      </c>
      <c r="T3005">
        <v>2</v>
      </c>
      <c r="U3005">
        <v>48</v>
      </c>
      <c r="V3005">
        <v>207</v>
      </c>
      <c r="W3005">
        <v>48</v>
      </c>
      <c r="X3005">
        <v>209</v>
      </c>
      <c r="Y3005">
        <v>-2</v>
      </c>
      <c r="Z3005">
        <v>0</v>
      </c>
      <c r="AA3005">
        <v>112</v>
      </c>
      <c r="AB3005">
        <v>112</v>
      </c>
      <c r="AC3005">
        <v>112</v>
      </c>
      <c r="AD3005">
        <v>9.9805312507000004</v>
      </c>
      <c r="AE3005">
        <v>14.545617293999999</v>
      </c>
      <c r="AF3005">
        <v>-4.565086043</v>
      </c>
      <c r="AG3005">
        <v>8.9511490999999999E-2</v>
      </c>
      <c r="AH3005">
        <v>9.2644393223999995</v>
      </c>
      <c r="AI3005">
        <v>9.3539508133999991</v>
      </c>
    </row>
    <row r="3006" spans="1:35" x14ac:dyDescent="0.2">
      <c r="A3006">
        <v>50</v>
      </c>
      <c r="B3006">
        <v>4</v>
      </c>
      <c r="C3006">
        <v>9</v>
      </c>
      <c r="D3006">
        <v>53</v>
      </c>
      <c r="E3006">
        <v>5</v>
      </c>
      <c r="F3006" t="s">
        <v>2718</v>
      </c>
      <c r="G3006" t="s">
        <v>4647</v>
      </c>
      <c r="H3006">
        <v>206873</v>
      </c>
      <c r="I3006">
        <v>207230</v>
      </c>
      <c r="J3006">
        <v>210025</v>
      </c>
      <c r="K3006">
        <v>357</v>
      </c>
      <c r="L3006">
        <v>2795</v>
      </c>
      <c r="M3006">
        <v>604</v>
      </c>
      <c r="N3006">
        <v>2447</v>
      </c>
      <c r="O3006">
        <v>522</v>
      </c>
      <c r="P3006">
        <v>1926</v>
      </c>
      <c r="Q3006">
        <v>82</v>
      </c>
      <c r="R3006">
        <v>521</v>
      </c>
      <c r="S3006">
        <v>5</v>
      </c>
      <c r="T3006">
        <v>100</v>
      </c>
      <c r="U3006">
        <v>267</v>
      </c>
      <c r="V3006">
        <v>2166</v>
      </c>
      <c r="W3006">
        <v>272</v>
      </c>
      <c r="X3006">
        <v>2266</v>
      </c>
      <c r="Y3006">
        <v>3</v>
      </c>
      <c r="Z3006">
        <v>8</v>
      </c>
      <c r="AA3006">
        <v>1285</v>
      </c>
      <c r="AB3006">
        <v>1285</v>
      </c>
      <c r="AC3006">
        <v>1285</v>
      </c>
      <c r="AD3006">
        <v>11.729038598000001</v>
      </c>
      <c r="AE3006">
        <v>9.2317647481999998</v>
      </c>
      <c r="AF3006">
        <v>2.4972738493</v>
      </c>
      <c r="AG3006">
        <v>0.47932319559999997</v>
      </c>
      <c r="AH3006">
        <v>10.382140418000001</v>
      </c>
      <c r="AI3006">
        <v>10.861463613</v>
      </c>
    </row>
    <row r="3007" spans="1:35" x14ac:dyDescent="0.2">
      <c r="A3007">
        <v>50</v>
      </c>
      <c r="B3007">
        <v>4</v>
      </c>
      <c r="C3007">
        <v>9</v>
      </c>
      <c r="D3007">
        <v>53</v>
      </c>
      <c r="E3007">
        <v>7</v>
      </c>
      <c r="F3007" t="s">
        <v>2718</v>
      </c>
      <c r="G3007" t="s">
        <v>6324</v>
      </c>
      <c r="H3007">
        <v>79074</v>
      </c>
      <c r="I3007">
        <v>79185</v>
      </c>
      <c r="J3007">
        <v>79646</v>
      </c>
      <c r="K3007">
        <v>111</v>
      </c>
      <c r="L3007">
        <v>461</v>
      </c>
      <c r="M3007">
        <v>202</v>
      </c>
      <c r="N3007">
        <v>815</v>
      </c>
      <c r="O3007">
        <v>192</v>
      </c>
      <c r="P3007">
        <v>817</v>
      </c>
      <c r="Q3007">
        <v>10</v>
      </c>
      <c r="R3007">
        <v>-2</v>
      </c>
      <c r="S3007">
        <v>3</v>
      </c>
      <c r="T3007">
        <v>-2</v>
      </c>
      <c r="U3007">
        <v>102</v>
      </c>
      <c r="V3007">
        <v>460</v>
      </c>
      <c r="W3007">
        <v>105</v>
      </c>
      <c r="X3007">
        <v>458</v>
      </c>
      <c r="Y3007">
        <v>-4</v>
      </c>
      <c r="Z3007">
        <v>5</v>
      </c>
      <c r="AA3007">
        <v>881</v>
      </c>
      <c r="AB3007">
        <v>881</v>
      </c>
      <c r="AC3007">
        <v>881</v>
      </c>
      <c r="AD3007">
        <v>10.262480246000001</v>
      </c>
      <c r="AE3007">
        <v>10.287664247</v>
      </c>
      <c r="AF3007">
        <v>-2.5184001000000001E-2</v>
      </c>
      <c r="AG3007">
        <v>-2.5184001000000001E-2</v>
      </c>
      <c r="AH3007">
        <v>5.7923201390000001</v>
      </c>
      <c r="AI3007">
        <v>5.7671361383999997</v>
      </c>
    </row>
    <row r="3008" spans="1:35" x14ac:dyDescent="0.2">
      <c r="A3008">
        <v>50</v>
      </c>
      <c r="B3008">
        <v>4</v>
      </c>
      <c r="C3008">
        <v>9</v>
      </c>
      <c r="D3008">
        <v>53</v>
      </c>
      <c r="E3008">
        <v>9</v>
      </c>
      <c r="F3008" t="s">
        <v>2718</v>
      </c>
      <c r="G3008" t="s">
        <v>6325</v>
      </c>
      <c r="H3008">
        <v>77155</v>
      </c>
      <c r="I3008">
        <v>77280</v>
      </c>
      <c r="J3008">
        <v>78209</v>
      </c>
      <c r="K3008">
        <v>125</v>
      </c>
      <c r="L3008">
        <v>929</v>
      </c>
      <c r="M3008">
        <v>146</v>
      </c>
      <c r="N3008">
        <v>575</v>
      </c>
      <c r="O3008">
        <v>288</v>
      </c>
      <c r="P3008">
        <v>1227</v>
      </c>
      <c r="Q3008">
        <v>-142</v>
      </c>
      <c r="R3008">
        <v>-652</v>
      </c>
      <c r="S3008">
        <v>3</v>
      </c>
      <c r="T3008">
        <v>35</v>
      </c>
      <c r="U3008">
        <v>277</v>
      </c>
      <c r="V3008">
        <v>1566</v>
      </c>
      <c r="W3008">
        <v>280</v>
      </c>
      <c r="X3008">
        <v>1601</v>
      </c>
      <c r="Y3008">
        <v>-13</v>
      </c>
      <c r="Z3008">
        <v>-20</v>
      </c>
      <c r="AA3008">
        <v>1668</v>
      </c>
      <c r="AB3008">
        <v>1668</v>
      </c>
      <c r="AC3008">
        <v>1668</v>
      </c>
      <c r="AD3008">
        <v>7.3960215834999996</v>
      </c>
      <c r="AE3008">
        <v>15.782466927</v>
      </c>
      <c r="AF3008">
        <v>-8.3864453430000001</v>
      </c>
      <c r="AG3008">
        <v>0.4501926181</v>
      </c>
      <c r="AH3008">
        <v>20.142904000000001</v>
      </c>
      <c r="AI3008">
        <v>20.593096618000001</v>
      </c>
    </row>
    <row r="3009" spans="1:35" x14ac:dyDescent="0.2">
      <c r="A3009">
        <v>50</v>
      </c>
      <c r="B3009">
        <v>4</v>
      </c>
      <c r="C3009">
        <v>9</v>
      </c>
      <c r="D3009">
        <v>53</v>
      </c>
      <c r="E3009">
        <v>11</v>
      </c>
      <c r="F3009" t="s">
        <v>2718</v>
      </c>
      <c r="G3009" t="s">
        <v>4652</v>
      </c>
      <c r="H3009">
        <v>503311</v>
      </c>
      <c r="I3009">
        <v>505013</v>
      </c>
      <c r="J3009">
        <v>511404</v>
      </c>
      <c r="K3009">
        <v>1702</v>
      </c>
      <c r="L3009">
        <v>6391</v>
      </c>
      <c r="M3009">
        <v>1374</v>
      </c>
      <c r="N3009">
        <v>5332</v>
      </c>
      <c r="O3009">
        <v>1184</v>
      </c>
      <c r="P3009">
        <v>4708</v>
      </c>
      <c r="Q3009">
        <v>190</v>
      </c>
      <c r="R3009">
        <v>624</v>
      </c>
      <c r="S3009">
        <v>9</v>
      </c>
      <c r="T3009">
        <v>223</v>
      </c>
      <c r="U3009">
        <v>1494</v>
      </c>
      <c r="V3009">
        <v>5515</v>
      </c>
      <c r="W3009">
        <v>1503</v>
      </c>
      <c r="X3009">
        <v>5738</v>
      </c>
      <c r="Y3009">
        <v>9</v>
      </c>
      <c r="Z3009">
        <v>29</v>
      </c>
      <c r="AA3009">
        <v>3319</v>
      </c>
      <c r="AB3009">
        <v>3319</v>
      </c>
      <c r="AC3009">
        <v>3319</v>
      </c>
      <c r="AD3009">
        <v>10.491756828</v>
      </c>
      <c r="AE3009">
        <v>9.2639143185999995</v>
      </c>
      <c r="AF3009">
        <v>1.2278425095000001</v>
      </c>
      <c r="AG3009">
        <v>0.43879628139999999</v>
      </c>
      <c r="AH3009">
        <v>10.851845256000001</v>
      </c>
      <c r="AI3009">
        <v>11.290641537999999</v>
      </c>
    </row>
    <row r="3010" spans="1:35" x14ac:dyDescent="0.2">
      <c r="A3010">
        <v>50</v>
      </c>
      <c r="B3010">
        <v>4</v>
      </c>
      <c r="C3010">
        <v>9</v>
      </c>
      <c r="D3010">
        <v>53</v>
      </c>
      <c r="E3010">
        <v>13</v>
      </c>
      <c r="F3010" t="s">
        <v>2718</v>
      </c>
      <c r="G3010" t="s">
        <v>4654</v>
      </c>
      <c r="H3010">
        <v>3952</v>
      </c>
      <c r="I3010">
        <v>3949</v>
      </c>
      <c r="J3010">
        <v>4042</v>
      </c>
      <c r="K3010">
        <v>-3</v>
      </c>
      <c r="L3010">
        <v>93</v>
      </c>
      <c r="M3010">
        <v>10</v>
      </c>
      <c r="N3010">
        <v>33</v>
      </c>
      <c r="O3010">
        <v>20</v>
      </c>
      <c r="P3010">
        <v>43</v>
      </c>
      <c r="Q3010">
        <v>-10</v>
      </c>
      <c r="R3010">
        <v>-10</v>
      </c>
      <c r="S3010">
        <v>1</v>
      </c>
      <c r="T3010">
        <v>9</v>
      </c>
      <c r="U3010">
        <v>8</v>
      </c>
      <c r="V3010">
        <v>94</v>
      </c>
      <c r="W3010">
        <v>9</v>
      </c>
      <c r="X3010">
        <v>103</v>
      </c>
      <c r="Y3010">
        <v>-2</v>
      </c>
      <c r="Z3010">
        <v>0</v>
      </c>
      <c r="AA3010">
        <v>49</v>
      </c>
      <c r="AB3010">
        <v>49</v>
      </c>
      <c r="AC3010">
        <v>49</v>
      </c>
      <c r="AD3010">
        <v>8.2592917032000006</v>
      </c>
      <c r="AE3010">
        <v>10.762107371000001</v>
      </c>
      <c r="AF3010">
        <v>-2.5028156680000002</v>
      </c>
      <c r="AG3010">
        <v>2.2525341009000002</v>
      </c>
      <c r="AH3010">
        <v>23.526467276000002</v>
      </c>
      <c r="AI3010">
        <v>25.779001377</v>
      </c>
    </row>
    <row r="3011" spans="1:35" x14ac:dyDescent="0.2">
      <c r="A3011">
        <v>50</v>
      </c>
      <c r="B3011">
        <v>4</v>
      </c>
      <c r="C3011">
        <v>9</v>
      </c>
      <c r="D3011">
        <v>53</v>
      </c>
      <c r="E3011">
        <v>15</v>
      </c>
      <c r="F3011" t="s">
        <v>2718</v>
      </c>
      <c r="G3011" t="s">
        <v>6326</v>
      </c>
      <c r="H3011">
        <v>110730</v>
      </c>
      <c r="I3011">
        <v>110924</v>
      </c>
      <c r="J3011">
        <v>111524</v>
      </c>
      <c r="K3011">
        <v>194</v>
      </c>
      <c r="L3011">
        <v>600</v>
      </c>
      <c r="M3011">
        <v>332</v>
      </c>
      <c r="N3011">
        <v>1186</v>
      </c>
      <c r="O3011">
        <v>380</v>
      </c>
      <c r="P3011">
        <v>1388</v>
      </c>
      <c r="Q3011">
        <v>-48</v>
      </c>
      <c r="R3011">
        <v>-202</v>
      </c>
      <c r="S3011">
        <v>2</v>
      </c>
      <c r="T3011">
        <v>22</v>
      </c>
      <c r="U3011">
        <v>244</v>
      </c>
      <c r="V3011">
        <v>770</v>
      </c>
      <c r="W3011">
        <v>246</v>
      </c>
      <c r="X3011">
        <v>792</v>
      </c>
      <c r="Y3011">
        <v>-4</v>
      </c>
      <c r="Z3011">
        <v>10</v>
      </c>
      <c r="AA3011">
        <v>1073</v>
      </c>
      <c r="AB3011">
        <v>1073</v>
      </c>
      <c r="AC3011">
        <v>1073</v>
      </c>
      <c r="AD3011">
        <v>10.663166222999999</v>
      </c>
      <c r="AE3011">
        <v>12.47932101</v>
      </c>
      <c r="AF3011">
        <v>-1.8161547870000001</v>
      </c>
      <c r="AG3011">
        <v>0.1977990362</v>
      </c>
      <c r="AH3011">
        <v>6.9229662662999996</v>
      </c>
      <c r="AI3011">
        <v>7.1207653024999997</v>
      </c>
    </row>
    <row r="3012" spans="1:35" x14ac:dyDescent="0.2">
      <c r="A3012">
        <v>50</v>
      </c>
      <c r="B3012">
        <v>4</v>
      </c>
      <c r="C3012">
        <v>9</v>
      </c>
      <c r="D3012">
        <v>53</v>
      </c>
      <c r="E3012">
        <v>17</v>
      </c>
      <c r="F3012" t="s">
        <v>2718</v>
      </c>
      <c r="G3012" t="s">
        <v>4775</v>
      </c>
      <c r="H3012">
        <v>42938</v>
      </c>
      <c r="I3012">
        <v>42998</v>
      </c>
      <c r="J3012">
        <v>43696</v>
      </c>
      <c r="K3012">
        <v>60</v>
      </c>
      <c r="L3012">
        <v>698</v>
      </c>
      <c r="M3012">
        <v>131</v>
      </c>
      <c r="N3012">
        <v>469</v>
      </c>
      <c r="O3012">
        <v>98</v>
      </c>
      <c r="P3012">
        <v>396</v>
      </c>
      <c r="Q3012">
        <v>33</v>
      </c>
      <c r="R3012">
        <v>73</v>
      </c>
      <c r="S3012">
        <v>3</v>
      </c>
      <c r="T3012">
        <v>38</v>
      </c>
      <c r="U3012">
        <v>24</v>
      </c>
      <c r="V3012">
        <v>589</v>
      </c>
      <c r="W3012">
        <v>27</v>
      </c>
      <c r="X3012">
        <v>627</v>
      </c>
      <c r="Y3012">
        <v>0</v>
      </c>
      <c r="Z3012">
        <v>-2</v>
      </c>
      <c r="AA3012">
        <v>136</v>
      </c>
      <c r="AB3012">
        <v>136</v>
      </c>
      <c r="AC3012">
        <v>136</v>
      </c>
      <c r="AD3012">
        <v>10.819664567</v>
      </c>
      <c r="AE3012">
        <v>9.1355803170000005</v>
      </c>
      <c r="AF3012">
        <v>1.6840842504</v>
      </c>
      <c r="AG3012">
        <v>0.87664659609999995</v>
      </c>
      <c r="AH3012">
        <v>13.588022239000001</v>
      </c>
      <c r="AI3012">
        <v>14.464668834999999</v>
      </c>
    </row>
    <row r="3013" spans="1:35" x14ac:dyDescent="0.2">
      <c r="A3013">
        <v>50</v>
      </c>
      <c r="B3013">
        <v>4</v>
      </c>
      <c r="C3013">
        <v>9</v>
      </c>
      <c r="D3013">
        <v>53</v>
      </c>
      <c r="E3013">
        <v>19</v>
      </c>
      <c r="F3013" t="s">
        <v>2718</v>
      </c>
      <c r="G3013" t="s">
        <v>6327</v>
      </c>
      <c r="H3013">
        <v>7178</v>
      </c>
      <c r="I3013">
        <v>7178</v>
      </c>
      <c r="J3013">
        <v>7273</v>
      </c>
      <c r="K3013">
        <v>0</v>
      </c>
      <c r="L3013">
        <v>95</v>
      </c>
      <c r="M3013">
        <v>15</v>
      </c>
      <c r="N3013">
        <v>68</v>
      </c>
      <c r="O3013">
        <v>38</v>
      </c>
      <c r="P3013">
        <v>91</v>
      </c>
      <c r="Q3013">
        <v>-23</v>
      </c>
      <c r="R3013">
        <v>-23</v>
      </c>
      <c r="S3013">
        <v>0</v>
      </c>
      <c r="T3013">
        <v>0</v>
      </c>
      <c r="U3013">
        <v>24</v>
      </c>
      <c r="V3013">
        <v>120</v>
      </c>
      <c r="W3013">
        <v>24</v>
      </c>
      <c r="X3013">
        <v>120</v>
      </c>
      <c r="Y3013">
        <v>-1</v>
      </c>
      <c r="Z3013">
        <v>-2</v>
      </c>
      <c r="AA3013">
        <v>194</v>
      </c>
      <c r="AB3013">
        <v>194</v>
      </c>
      <c r="AC3013">
        <v>194</v>
      </c>
      <c r="AD3013">
        <v>9.4111134177999993</v>
      </c>
      <c r="AE3013">
        <v>12.594284133</v>
      </c>
      <c r="AF3013">
        <v>-3.1831707150000002</v>
      </c>
      <c r="AG3013">
        <v>0</v>
      </c>
      <c r="AH3013">
        <v>16.607847207999999</v>
      </c>
      <c r="AI3013">
        <v>16.607847207999999</v>
      </c>
    </row>
    <row r="3014" spans="1:35" x14ac:dyDescent="0.2">
      <c r="A3014">
        <v>50</v>
      </c>
      <c r="B3014">
        <v>4</v>
      </c>
      <c r="C3014">
        <v>9</v>
      </c>
      <c r="D3014">
        <v>53</v>
      </c>
      <c r="E3014">
        <v>21</v>
      </c>
      <c r="F3014" t="s">
        <v>2718</v>
      </c>
      <c r="G3014" t="s">
        <v>4589</v>
      </c>
      <c r="H3014">
        <v>96749</v>
      </c>
      <c r="I3014">
        <v>97076</v>
      </c>
      <c r="J3014">
        <v>98268</v>
      </c>
      <c r="K3014">
        <v>327</v>
      </c>
      <c r="L3014">
        <v>1192</v>
      </c>
      <c r="M3014">
        <v>361</v>
      </c>
      <c r="N3014">
        <v>1481</v>
      </c>
      <c r="O3014">
        <v>160</v>
      </c>
      <c r="P3014">
        <v>578</v>
      </c>
      <c r="Q3014">
        <v>201</v>
      </c>
      <c r="R3014">
        <v>903</v>
      </c>
      <c r="S3014">
        <v>8</v>
      </c>
      <c r="T3014">
        <v>131</v>
      </c>
      <c r="U3014">
        <v>109</v>
      </c>
      <c r="V3014">
        <v>134</v>
      </c>
      <c r="W3014">
        <v>117</v>
      </c>
      <c r="X3014">
        <v>265</v>
      </c>
      <c r="Y3014">
        <v>9</v>
      </c>
      <c r="Z3014">
        <v>24</v>
      </c>
      <c r="AA3014">
        <v>2733</v>
      </c>
      <c r="AB3014">
        <v>2733</v>
      </c>
      <c r="AC3014">
        <v>2733</v>
      </c>
      <c r="AD3014">
        <v>15.162994511999999</v>
      </c>
      <c r="AE3014">
        <v>5.9177655828000004</v>
      </c>
      <c r="AF3014">
        <v>9.2452289294999996</v>
      </c>
      <c r="AG3014">
        <v>1.3412236874000001</v>
      </c>
      <c r="AH3014">
        <v>1.3719387337</v>
      </c>
      <c r="AI3014">
        <v>2.7131624211999998</v>
      </c>
    </row>
    <row r="3015" spans="1:35" x14ac:dyDescent="0.2">
      <c r="A3015">
        <v>50</v>
      </c>
      <c r="B3015">
        <v>4</v>
      </c>
      <c r="C3015">
        <v>9</v>
      </c>
      <c r="D3015">
        <v>53</v>
      </c>
      <c r="E3015">
        <v>23</v>
      </c>
      <c r="F3015" t="s">
        <v>2718</v>
      </c>
      <c r="G3015" t="s">
        <v>4780</v>
      </c>
      <c r="H3015">
        <v>2286</v>
      </c>
      <c r="I3015">
        <v>2292</v>
      </c>
      <c r="J3015">
        <v>2346</v>
      </c>
      <c r="K3015">
        <v>6</v>
      </c>
      <c r="L3015">
        <v>54</v>
      </c>
      <c r="M3015">
        <v>7</v>
      </c>
      <c r="N3015">
        <v>18</v>
      </c>
      <c r="O3015">
        <v>7</v>
      </c>
      <c r="P3015">
        <v>24</v>
      </c>
      <c r="Q3015">
        <v>0</v>
      </c>
      <c r="R3015">
        <v>-6</v>
      </c>
      <c r="S3015">
        <v>0</v>
      </c>
      <c r="T3015">
        <v>0</v>
      </c>
      <c r="U3015">
        <v>7</v>
      </c>
      <c r="V3015">
        <v>61</v>
      </c>
      <c r="W3015">
        <v>7</v>
      </c>
      <c r="X3015">
        <v>61</v>
      </c>
      <c r="Y3015">
        <v>-1</v>
      </c>
      <c r="Z3015">
        <v>-1</v>
      </c>
      <c r="AA3015">
        <v>29</v>
      </c>
      <c r="AB3015">
        <v>29</v>
      </c>
      <c r="AC3015">
        <v>29</v>
      </c>
      <c r="AD3015">
        <v>7.7619663648000001</v>
      </c>
      <c r="AE3015">
        <v>10.349288486000001</v>
      </c>
      <c r="AF3015">
        <v>-2.5873221219999998</v>
      </c>
      <c r="AG3015">
        <v>0</v>
      </c>
      <c r="AH3015">
        <v>26.304441570000002</v>
      </c>
      <c r="AI3015">
        <v>26.304441570000002</v>
      </c>
    </row>
    <row r="3016" spans="1:35" x14ac:dyDescent="0.2">
      <c r="A3016">
        <v>50</v>
      </c>
      <c r="B3016">
        <v>4</v>
      </c>
      <c r="C3016">
        <v>9</v>
      </c>
      <c r="D3016">
        <v>53</v>
      </c>
      <c r="E3016">
        <v>25</v>
      </c>
      <c r="F3016" t="s">
        <v>2718</v>
      </c>
      <c r="G3016" t="s">
        <v>4665</v>
      </c>
      <c r="H3016">
        <v>99123</v>
      </c>
      <c r="I3016">
        <v>99365</v>
      </c>
      <c r="J3016">
        <v>100297</v>
      </c>
      <c r="K3016">
        <v>242</v>
      </c>
      <c r="L3016">
        <v>932</v>
      </c>
      <c r="M3016">
        <v>359</v>
      </c>
      <c r="N3016">
        <v>1329</v>
      </c>
      <c r="O3016">
        <v>227</v>
      </c>
      <c r="P3016">
        <v>885</v>
      </c>
      <c r="Q3016">
        <v>132</v>
      </c>
      <c r="R3016">
        <v>444</v>
      </c>
      <c r="S3016">
        <v>18</v>
      </c>
      <c r="T3016">
        <v>86</v>
      </c>
      <c r="U3016">
        <v>89</v>
      </c>
      <c r="V3016">
        <v>382</v>
      </c>
      <c r="W3016">
        <v>107</v>
      </c>
      <c r="X3016">
        <v>468</v>
      </c>
      <c r="Y3016">
        <v>3</v>
      </c>
      <c r="Z3016">
        <v>20</v>
      </c>
      <c r="AA3016">
        <v>1124</v>
      </c>
      <c r="AB3016">
        <v>1124</v>
      </c>
      <c r="AC3016">
        <v>1124</v>
      </c>
      <c r="AD3016">
        <v>13.312498121999999</v>
      </c>
      <c r="AE3016">
        <v>8.8649818193000005</v>
      </c>
      <c r="AF3016">
        <v>4.4475163026000004</v>
      </c>
      <c r="AG3016">
        <v>0.8614558604</v>
      </c>
      <c r="AH3016">
        <v>3.8264667287999998</v>
      </c>
      <c r="AI3016">
        <v>4.6879225892000003</v>
      </c>
    </row>
    <row r="3017" spans="1:35" x14ac:dyDescent="0.2">
      <c r="A3017">
        <v>50</v>
      </c>
      <c r="B3017">
        <v>4</v>
      </c>
      <c r="C3017">
        <v>9</v>
      </c>
      <c r="D3017">
        <v>53</v>
      </c>
      <c r="E3017">
        <v>27</v>
      </c>
      <c r="F3017" t="s">
        <v>2718</v>
      </c>
      <c r="G3017" t="s">
        <v>6328</v>
      </c>
      <c r="H3017">
        <v>75636</v>
      </c>
      <c r="I3017">
        <v>75811</v>
      </c>
      <c r="J3017">
        <v>76841</v>
      </c>
      <c r="K3017">
        <v>175</v>
      </c>
      <c r="L3017">
        <v>1030</v>
      </c>
      <c r="M3017">
        <v>168</v>
      </c>
      <c r="N3017">
        <v>694</v>
      </c>
      <c r="O3017">
        <v>267</v>
      </c>
      <c r="P3017">
        <v>1077</v>
      </c>
      <c r="Q3017">
        <v>-99</v>
      </c>
      <c r="R3017">
        <v>-383</v>
      </c>
      <c r="S3017">
        <v>0</v>
      </c>
      <c r="T3017">
        <v>-4</v>
      </c>
      <c r="U3017">
        <v>278</v>
      </c>
      <c r="V3017">
        <v>1428</v>
      </c>
      <c r="W3017">
        <v>278</v>
      </c>
      <c r="X3017">
        <v>1424</v>
      </c>
      <c r="Y3017">
        <v>-4</v>
      </c>
      <c r="Z3017">
        <v>-11</v>
      </c>
      <c r="AA3017">
        <v>2613</v>
      </c>
      <c r="AB3017">
        <v>2613</v>
      </c>
      <c r="AC3017">
        <v>2613</v>
      </c>
      <c r="AD3017">
        <v>9.0925765793999993</v>
      </c>
      <c r="AE3017">
        <v>14.110525901999999</v>
      </c>
      <c r="AF3017">
        <v>-5.0179493229999999</v>
      </c>
      <c r="AG3017">
        <v>-5.2406781E-2</v>
      </c>
      <c r="AH3017">
        <v>18.709220973000001</v>
      </c>
      <c r="AI3017">
        <v>18.656814191999999</v>
      </c>
    </row>
    <row r="3018" spans="1:35" x14ac:dyDescent="0.2">
      <c r="A3018">
        <v>50</v>
      </c>
      <c r="B3018">
        <v>4</v>
      </c>
      <c r="C3018">
        <v>9</v>
      </c>
      <c r="D3018">
        <v>53</v>
      </c>
      <c r="E3018">
        <v>29</v>
      </c>
      <c r="F3018" t="s">
        <v>2718</v>
      </c>
      <c r="G3018" t="s">
        <v>6329</v>
      </c>
      <c r="H3018">
        <v>86857</v>
      </c>
      <c r="I3018">
        <v>86948</v>
      </c>
      <c r="J3018">
        <v>87432</v>
      </c>
      <c r="K3018">
        <v>91</v>
      </c>
      <c r="L3018">
        <v>484</v>
      </c>
      <c r="M3018">
        <v>202</v>
      </c>
      <c r="N3018">
        <v>791</v>
      </c>
      <c r="O3018">
        <v>237</v>
      </c>
      <c r="P3018">
        <v>905</v>
      </c>
      <c r="Q3018">
        <v>-35</v>
      </c>
      <c r="R3018">
        <v>-114</v>
      </c>
      <c r="S3018">
        <v>1</v>
      </c>
      <c r="T3018">
        <v>16</v>
      </c>
      <c r="U3018">
        <v>137</v>
      </c>
      <c r="V3018">
        <v>588</v>
      </c>
      <c r="W3018">
        <v>138</v>
      </c>
      <c r="X3018">
        <v>604</v>
      </c>
      <c r="Y3018">
        <v>-12</v>
      </c>
      <c r="Z3018">
        <v>-6</v>
      </c>
      <c r="AA3018">
        <v>1933</v>
      </c>
      <c r="AB3018">
        <v>1933</v>
      </c>
      <c r="AC3018">
        <v>1933</v>
      </c>
      <c r="AD3018">
        <v>9.0721413006000002</v>
      </c>
      <c r="AE3018">
        <v>10.379630691999999</v>
      </c>
      <c r="AF3018">
        <v>-1.3074893910000001</v>
      </c>
      <c r="AG3018">
        <v>0.18350728290000001</v>
      </c>
      <c r="AH3018">
        <v>6.7438926482000001</v>
      </c>
      <c r="AI3018">
        <v>6.9273999312000001</v>
      </c>
    </row>
    <row r="3019" spans="1:35" x14ac:dyDescent="0.2">
      <c r="A3019">
        <v>50</v>
      </c>
      <c r="B3019">
        <v>4</v>
      </c>
      <c r="C3019">
        <v>9</v>
      </c>
      <c r="D3019">
        <v>53</v>
      </c>
      <c r="E3019">
        <v>31</v>
      </c>
      <c r="F3019" t="s">
        <v>2718</v>
      </c>
      <c r="G3019" t="s">
        <v>4596</v>
      </c>
      <c r="H3019">
        <v>32977</v>
      </c>
      <c r="I3019">
        <v>33048</v>
      </c>
      <c r="J3019">
        <v>33605</v>
      </c>
      <c r="K3019">
        <v>71</v>
      </c>
      <c r="L3019">
        <v>557</v>
      </c>
      <c r="M3019">
        <v>36</v>
      </c>
      <c r="N3019">
        <v>164</v>
      </c>
      <c r="O3019">
        <v>108</v>
      </c>
      <c r="P3019">
        <v>473</v>
      </c>
      <c r="Q3019">
        <v>-72</v>
      </c>
      <c r="R3019">
        <v>-309</v>
      </c>
      <c r="S3019">
        <v>0</v>
      </c>
      <c r="T3019">
        <v>16</v>
      </c>
      <c r="U3019">
        <v>152</v>
      </c>
      <c r="V3019">
        <v>863</v>
      </c>
      <c r="W3019">
        <v>152</v>
      </c>
      <c r="X3019">
        <v>879</v>
      </c>
      <c r="Y3019">
        <v>-9</v>
      </c>
      <c r="Z3019">
        <v>-13</v>
      </c>
      <c r="AA3019">
        <v>596</v>
      </c>
      <c r="AB3019">
        <v>596</v>
      </c>
      <c r="AC3019">
        <v>596</v>
      </c>
      <c r="AD3019">
        <v>4.9210088067999997</v>
      </c>
      <c r="AE3019">
        <v>14.192909545999999</v>
      </c>
      <c r="AF3019">
        <v>-9.2719007399999995</v>
      </c>
      <c r="AG3019">
        <v>0.48009842019999999</v>
      </c>
      <c r="AH3019">
        <v>25.895308537999998</v>
      </c>
      <c r="AI3019">
        <v>26.375406957999999</v>
      </c>
    </row>
    <row r="3020" spans="1:35" x14ac:dyDescent="0.2">
      <c r="A3020">
        <v>50</v>
      </c>
      <c r="B3020">
        <v>4</v>
      </c>
      <c r="C3020">
        <v>9</v>
      </c>
      <c r="D3020">
        <v>53</v>
      </c>
      <c r="E3020">
        <v>33</v>
      </c>
      <c r="F3020" t="s">
        <v>2718</v>
      </c>
      <c r="G3020" t="s">
        <v>6137</v>
      </c>
      <c r="H3020">
        <v>2269675</v>
      </c>
      <c r="I3020">
        <v>2272571</v>
      </c>
      <c r="J3020">
        <v>2252305</v>
      </c>
      <c r="K3020">
        <v>2896</v>
      </c>
      <c r="L3020">
        <v>-20266</v>
      </c>
      <c r="M3020">
        <v>5932</v>
      </c>
      <c r="N3020">
        <v>23082</v>
      </c>
      <c r="O3020">
        <v>4062</v>
      </c>
      <c r="P3020">
        <v>16444</v>
      </c>
      <c r="Q3020">
        <v>1870</v>
      </c>
      <c r="R3020">
        <v>6638</v>
      </c>
      <c r="S3020">
        <v>296</v>
      </c>
      <c r="T3020">
        <v>5984</v>
      </c>
      <c r="U3020">
        <v>632</v>
      </c>
      <c r="V3020">
        <v>-32802</v>
      </c>
      <c r="W3020">
        <v>928</v>
      </c>
      <c r="X3020">
        <v>-26818</v>
      </c>
      <c r="Y3020">
        <v>98</v>
      </c>
      <c r="Z3020">
        <v>-86</v>
      </c>
      <c r="AA3020">
        <v>39336</v>
      </c>
      <c r="AB3020">
        <v>39336</v>
      </c>
      <c r="AC3020">
        <v>39336</v>
      </c>
      <c r="AD3020">
        <v>10.202268525999999</v>
      </c>
      <c r="AE3020">
        <v>7.2682654728999996</v>
      </c>
      <c r="AF3020">
        <v>2.9340030533000001</v>
      </c>
      <c r="AG3020">
        <v>2.6449343584</v>
      </c>
      <c r="AH3020">
        <v>-14.49851885</v>
      </c>
      <c r="AI3020">
        <v>-11.8535845</v>
      </c>
    </row>
    <row r="3021" spans="1:35" x14ac:dyDescent="0.2">
      <c r="A3021">
        <v>50</v>
      </c>
      <c r="B3021">
        <v>4</v>
      </c>
      <c r="C3021">
        <v>9</v>
      </c>
      <c r="D3021">
        <v>53</v>
      </c>
      <c r="E3021">
        <v>35</v>
      </c>
      <c r="F3021" t="s">
        <v>2718</v>
      </c>
      <c r="G3021" t="s">
        <v>6330</v>
      </c>
      <c r="H3021">
        <v>275611</v>
      </c>
      <c r="I3021">
        <v>275660</v>
      </c>
      <c r="J3021">
        <v>274314</v>
      </c>
      <c r="K3021">
        <v>49</v>
      </c>
      <c r="L3021">
        <v>-1346</v>
      </c>
      <c r="M3021">
        <v>723</v>
      </c>
      <c r="N3021">
        <v>2755</v>
      </c>
      <c r="O3021">
        <v>662</v>
      </c>
      <c r="P3021">
        <v>2832</v>
      </c>
      <c r="Q3021">
        <v>61</v>
      </c>
      <c r="R3021">
        <v>-77</v>
      </c>
      <c r="S3021">
        <v>-4</v>
      </c>
      <c r="T3021">
        <v>42</v>
      </c>
      <c r="U3021">
        <v>3</v>
      </c>
      <c r="V3021">
        <v>-1331</v>
      </c>
      <c r="W3021">
        <v>-1</v>
      </c>
      <c r="X3021">
        <v>-1289</v>
      </c>
      <c r="Y3021">
        <v>-11</v>
      </c>
      <c r="Z3021">
        <v>20</v>
      </c>
      <c r="AA3021">
        <v>9379</v>
      </c>
      <c r="AB3021">
        <v>9379</v>
      </c>
      <c r="AC3021">
        <v>9379</v>
      </c>
      <c r="AD3021">
        <v>10.018655427000001</v>
      </c>
      <c r="AE3021">
        <v>10.298668663999999</v>
      </c>
      <c r="AF3021">
        <v>-0.28001323700000003</v>
      </c>
      <c r="AG3021">
        <v>0.15273449289999999</v>
      </c>
      <c r="AH3021">
        <v>-4.8402288110000002</v>
      </c>
      <c r="AI3021">
        <v>-4.6874943179999997</v>
      </c>
    </row>
    <row r="3022" spans="1:35" x14ac:dyDescent="0.2">
      <c r="A3022">
        <v>50</v>
      </c>
      <c r="B3022">
        <v>4</v>
      </c>
      <c r="C3022">
        <v>9</v>
      </c>
      <c r="D3022">
        <v>53</v>
      </c>
      <c r="E3022">
        <v>37</v>
      </c>
      <c r="F3022" t="s">
        <v>2718</v>
      </c>
      <c r="G3022" t="s">
        <v>6331</v>
      </c>
      <c r="H3022">
        <v>44337</v>
      </c>
      <c r="I3022">
        <v>44589</v>
      </c>
      <c r="J3022">
        <v>45499</v>
      </c>
      <c r="K3022">
        <v>252</v>
      </c>
      <c r="L3022">
        <v>910</v>
      </c>
      <c r="M3022">
        <v>96</v>
      </c>
      <c r="N3022">
        <v>381</v>
      </c>
      <c r="O3022">
        <v>90</v>
      </c>
      <c r="P3022">
        <v>402</v>
      </c>
      <c r="Q3022">
        <v>6</v>
      </c>
      <c r="R3022">
        <v>-21</v>
      </c>
      <c r="S3022">
        <v>0</v>
      </c>
      <c r="T3022">
        <v>19</v>
      </c>
      <c r="U3022">
        <v>245</v>
      </c>
      <c r="V3022">
        <v>917</v>
      </c>
      <c r="W3022">
        <v>245</v>
      </c>
      <c r="X3022">
        <v>936</v>
      </c>
      <c r="Y3022">
        <v>1</v>
      </c>
      <c r="Z3022">
        <v>-5</v>
      </c>
      <c r="AA3022">
        <v>2423</v>
      </c>
      <c r="AB3022">
        <v>2423</v>
      </c>
      <c r="AC3022">
        <v>2423</v>
      </c>
      <c r="AD3022">
        <v>8.4583962348000004</v>
      </c>
      <c r="AE3022">
        <v>8.9246070509000006</v>
      </c>
      <c r="AF3022">
        <v>-0.46621081599999997</v>
      </c>
      <c r="AG3022">
        <v>0.42180978600000002</v>
      </c>
      <c r="AH3022">
        <v>20.357872303000001</v>
      </c>
      <c r="AI3022">
        <v>20.779682089000001</v>
      </c>
    </row>
    <row r="3023" spans="1:35" x14ac:dyDescent="0.2">
      <c r="A3023">
        <v>50</v>
      </c>
      <c r="B3023">
        <v>4</v>
      </c>
      <c r="C3023">
        <v>9</v>
      </c>
      <c r="D3023">
        <v>53</v>
      </c>
      <c r="E3023">
        <v>39</v>
      </c>
      <c r="F3023" t="s">
        <v>2718</v>
      </c>
      <c r="G3023" t="s">
        <v>6332</v>
      </c>
      <c r="H3023">
        <v>22735</v>
      </c>
      <c r="I3023">
        <v>22783</v>
      </c>
      <c r="J3023">
        <v>23118</v>
      </c>
      <c r="K3023">
        <v>48</v>
      </c>
      <c r="L3023">
        <v>335</v>
      </c>
      <c r="M3023">
        <v>47</v>
      </c>
      <c r="N3023">
        <v>196</v>
      </c>
      <c r="O3023">
        <v>67</v>
      </c>
      <c r="P3023">
        <v>256</v>
      </c>
      <c r="Q3023">
        <v>-20</v>
      </c>
      <c r="R3023">
        <v>-60</v>
      </c>
      <c r="S3023">
        <v>1</v>
      </c>
      <c r="T3023">
        <v>11</v>
      </c>
      <c r="U3023">
        <v>69</v>
      </c>
      <c r="V3023">
        <v>388</v>
      </c>
      <c r="W3023">
        <v>70</v>
      </c>
      <c r="X3023">
        <v>399</v>
      </c>
      <c r="Y3023">
        <v>-2</v>
      </c>
      <c r="Z3023">
        <v>-4</v>
      </c>
      <c r="AA3023">
        <v>174</v>
      </c>
      <c r="AB3023">
        <v>174</v>
      </c>
      <c r="AC3023">
        <v>174</v>
      </c>
      <c r="AD3023">
        <v>8.5401189517000002</v>
      </c>
      <c r="AE3023">
        <v>11.15444108</v>
      </c>
      <c r="AF3023">
        <v>-2.614322128</v>
      </c>
      <c r="AG3023">
        <v>0.47929239010000002</v>
      </c>
      <c r="AH3023">
        <v>16.905949760999999</v>
      </c>
      <c r="AI3023">
        <v>17.385242152</v>
      </c>
    </row>
    <row r="3024" spans="1:35" x14ac:dyDescent="0.2">
      <c r="A3024">
        <v>50</v>
      </c>
      <c r="B3024">
        <v>4</v>
      </c>
      <c r="C3024">
        <v>9</v>
      </c>
      <c r="D3024">
        <v>53</v>
      </c>
      <c r="E3024">
        <v>41</v>
      </c>
      <c r="F3024" t="s">
        <v>2718</v>
      </c>
      <c r="G3024" t="s">
        <v>5007</v>
      </c>
      <c r="H3024">
        <v>82149</v>
      </c>
      <c r="I3024">
        <v>82474</v>
      </c>
      <c r="J3024">
        <v>84398</v>
      </c>
      <c r="K3024">
        <v>325</v>
      </c>
      <c r="L3024">
        <v>1924</v>
      </c>
      <c r="M3024">
        <v>221</v>
      </c>
      <c r="N3024">
        <v>900</v>
      </c>
      <c r="O3024">
        <v>277</v>
      </c>
      <c r="P3024">
        <v>1107</v>
      </c>
      <c r="Q3024">
        <v>-56</v>
      </c>
      <c r="R3024">
        <v>-207</v>
      </c>
      <c r="S3024">
        <v>0</v>
      </c>
      <c r="T3024">
        <v>37</v>
      </c>
      <c r="U3024">
        <v>385</v>
      </c>
      <c r="V3024">
        <v>2122</v>
      </c>
      <c r="W3024">
        <v>385</v>
      </c>
      <c r="X3024">
        <v>2159</v>
      </c>
      <c r="Y3024">
        <v>-4</v>
      </c>
      <c r="Z3024">
        <v>-28</v>
      </c>
      <c r="AA3024">
        <v>821</v>
      </c>
      <c r="AB3024">
        <v>821</v>
      </c>
      <c r="AC3024">
        <v>821</v>
      </c>
      <c r="AD3024">
        <v>10.786710771999999</v>
      </c>
      <c r="AE3024">
        <v>13.26765425</v>
      </c>
      <c r="AF3024">
        <v>-2.4809434779999999</v>
      </c>
      <c r="AG3024">
        <v>0.44345366510000001</v>
      </c>
      <c r="AH3024">
        <v>25.432666953999998</v>
      </c>
      <c r="AI3024">
        <v>25.876120619000002</v>
      </c>
    </row>
    <row r="3025" spans="1:35" x14ac:dyDescent="0.2">
      <c r="A3025">
        <v>50</v>
      </c>
      <c r="B3025">
        <v>4</v>
      </c>
      <c r="C3025">
        <v>9</v>
      </c>
      <c r="D3025">
        <v>53</v>
      </c>
      <c r="E3025">
        <v>43</v>
      </c>
      <c r="F3025" t="s">
        <v>2718</v>
      </c>
      <c r="G3025" t="s">
        <v>4673</v>
      </c>
      <c r="H3025">
        <v>10876</v>
      </c>
      <c r="I3025">
        <v>10920</v>
      </c>
      <c r="J3025">
        <v>11232</v>
      </c>
      <c r="K3025">
        <v>44</v>
      </c>
      <c r="L3025">
        <v>312</v>
      </c>
      <c r="M3025">
        <v>30</v>
      </c>
      <c r="N3025">
        <v>95</v>
      </c>
      <c r="O3025">
        <v>28</v>
      </c>
      <c r="P3025">
        <v>160</v>
      </c>
      <c r="Q3025">
        <v>2</v>
      </c>
      <c r="R3025">
        <v>-65</v>
      </c>
      <c r="S3025">
        <v>0</v>
      </c>
      <c r="T3025">
        <v>1</v>
      </c>
      <c r="U3025">
        <v>44</v>
      </c>
      <c r="V3025">
        <v>382</v>
      </c>
      <c r="W3025">
        <v>44</v>
      </c>
      <c r="X3025">
        <v>383</v>
      </c>
      <c r="Y3025">
        <v>-2</v>
      </c>
      <c r="Z3025">
        <v>-6</v>
      </c>
      <c r="AA3025">
        <v>68</v>
      </c>
      <c r="AB3025">
        <v>68</v>
      </c>
      <c r="AC3025">
        <v>68</v>
      </c>
      <c r="AD3025">
        <v>8.5771036474999995</v>
      </c>
      <c r="AE3025">
        <v>14.445648247999999</v>
      </c>
      <c r="AF3025">
        <v>-5.868544601</v>
      </c>
      <c r="AG3025">
        <v>9.0285301600000006E-2</v>
      </c>
      <c r="AH3025">
        <v>34.488985192999998</v>
      </c>
      <c r="AI3025">
        <v>34.579270495000003</v>
      </c>
    </row>
    <row r="3026" spans="1:35" x14ac:dyDescent="0.2">
      <c r="A3026">
        <v>50</v>
      </c>
      <c r="B3026">
        <v>4</v>
      </c>
      <c r="C3026">
        <v>9</v>
      </c>
      <c r="D3026">
        <v>53</v>
      </c>
      <c r="E3026">
        <v>45</v>
      </c>
      <c r="F3026" t="s">
        <v>2718</v>
      </c>
      <c r="G3026" t="s">
        <v>5050</v>
      </c>
      <c r="H3026">
        <v>65726</v>
      </c>
      <c r="I3026">
        <v>66028</v>
      </c>
      <c r="J3026">
        <v>67615</v>
      </c>
      <c r="K3026">
        <v>302</v>
      </c>
      <c r="L3026">
        <v>1587</v>
      </c>
      <c r="M3026">
        <v>179</v>
      </c>
      <c r="N3026">
        <v>644</v>
      </c>
      <c r="O3026">
        <v>199</v>
      </c>
      <c r="P3026">
        <v>832</v>
      </c>
      <c r="Q3026">
        <v>-20</v>
      </c>
      <c r="R3026">
        <v>-188</v>
      </c>
      <c r="S3026">
        <v>2</v>
      </c>
      <c r="T3026">
        <v>59</v>
      </c>
      <c r="U3026">
        <v>324</v>
      </c>
      <c r="V3026">
        <v>1737</v>
      </c>
      <c r="W3026">
        <v>326</v>
      </c>
      <c r="X3026">
        <v>1796</v>
      </c>
      <c r="Y3026">
        <v>-4</v>
      </c>
      <c r="Z3026">
        <v>-21</v>
      </c>
      <c r="AA3026">
        <v>2335</v>
      </c>
      <c r="AB3026">
        <v>2335</v>
      </c>
      <c r="AC3026">
        <v>2335</v>
      </c>
      <c r="AD3026">
        <v>9.6376166354000006</v>
      </c>
      <c r="AE3026">
        <v>12.451082360999999</v>
      </c>
      <c r="AF3026">
        <v>-2.813465726</v>
      </c>
      <c r="AG3026">
        <v>0.88294935009999997</v>
      </c>
      <c r="AH3026">
        <v>25.994627478000002</v>
      </c>
      <c r="AI3026">
        <v>26.877576827999999</v>
      </c>
    </row>
    <row r="3027" spans="1:35" x14ac:dyDescent="0.2">
      <c r="A3027">
        <v>50</v>
      </c>
      <c r="B3027">
        <v>4</v>
      </c>
      <c r="C3027">
        <v>9</v>
      </c>
      <c r="D3027">
        <v>53</v>
      </c>
      <c r="E3027">
        <v>47</v>
      </c>
      <c r="F3027" t="s">
        <v>2718</v>
      </c>
      <c r="G3027" t="s">
        <v>6333</v>
      </c>
      <c r="H3027">
        <v>42104</v>
      </c>
      <c r="I3027">
        <v>42118</v>
      </c>
      <c r="J3027">
        <v>42634</v>
      </c>
      <c r="K3027">
        <v>14</v>
      </c>
      <c r="L3027">
        <v>516</v>
      </c>
      <c r="M3027">
        <v>114</v>
      </c>
      <c r="N3027">
        <v>422</v>
      </c>
      <c r="O3027">
        <v>140</v>
      </c>
      <c r="P3027">
        <v>555</v>
      </c>
      <c r="Q3027">
        <v>-26</v>
      </c>
      <c r="R3027">
        <v>-133</v>
      </c>
      <c r="S3027">
        <v>4</v>
      </c>
      <c r="T3027">
        <v>48</v>
      </c>
      <c r="U3027">
        <v>41</v>
      </c>
      <c r="V3027">
        <v>603</v>
      </c>
      <c r="W3027">
        <v>45</v>
      </c>
      <c r="X3027">
        <v>651</v>
      </c>
      <c r="Y3027">
        <v>-5</v>
      </c>
      <c r="Z3027">
        <v>-2</v>
      </c>
      <c r="AA3027">
        <v>504</v>
      </c>
      <c r="AB3027">
        <v>504</v>
      </c>
      <c r="AC3027">
        <v>504</v>
      </c>
      <c r="AD3027">
        <v>9.9584670568</v>
      </c>
      <c r="AE3027">
        <v>13.097036058</v>
      </c>
      <c r="AF3027">
        <v>-3.138569001</v>
      </c>
      <c r="AG3027">
        <v>1.1327166321</v>
      </c>
      <c r="AH3027">
        <v>14.22975269</v>
      </c>
      <c r="AI3027">
        <v>15.362469322000001</v>
      </c>
    </row>
    <row r="3028" spans="1:35" x14ac:dyDescent="0.2">
      <c r="A3028">
        <v>50</v>
      </c>
      <c r="B3028">
        <v>4</v>
      </c>
      <c r="C3028">
        <v>9</v>
      </c>
      <c r="D3028">
        <v>53</v>
      </c>
      <c r="E3028">
        <v>49</v>
      </c>
      <c r="F3028" t="s">
        <v>2718</v>
      </c>
      <c r="G3028" t="s">
        <v>6334</v>
      </c>
      <c r="H3028">
        <v>23365</v>
      </c>
      <c r="I3028">
        <v>23470</v>
      </c>
      <c r="J3028">
        <v>23948</v>
      </c>
      <c r="K3028">
        <v>105</v>
      </c>
      <c r="L3028">
        <v>478</v>
      </c>
      <c r="M3028">
        <v>33</v>
      </c>
      <c r="N3028">
        <v>167</v>
      </c>
      <c r="O3028">
        <v>79</v>
      </c>
      <c r="P3028">
        <v>399</v>
      </c>
      <c r="Q3028">
        <v>-46</v>
      </c>
      <c r="R3028">
        <v>-232</v>
      </c>
      <c r="S3028">
        <v>2</v>
      </c>
      <c r="T3028">
        <v>31</v>
      </c>
      <c r="U3028">
        <v>153</v>
      </c>
      <c r="V3028">
        <v>689</v>
      </c>
      <c r="W3028">
        <v>155</v>
      </c>
      <c r="X3028">
        <v>720</v>
      </c>
      <c r="Y3028">
        <v>-4</v>
      </c>
      <c r="Z3028">
        <v>-10</v>
      </c>
      <c r="AA3028">
        <v>261</v>
      </c>
      <c r="AB3028">
        <v>261</v>
      </c>
      <c r="AC3028">
        <v>261</v>
      </c>
      <c r="AD3028">
        <v>7.0437386646000002</v>
      </c>
      <c r="AE3028">
        <v>16.829052259000001</v>
      </c>
      <c r="AF3028">
        <v>-9.7853135939999998</v>
      </c>
      <c r="AG3028">
        <v>1.3075203509</v>
      </c>
      <c r="AH3028">
        <v>29.060694251000001</v>
      </c>
      <c r="AI3028">
        <v>30.368214601999998</v>
      </c>
    </row>
    <row r="3029" spans="1:35" x14ac:dyDescent="0.2">
      <c r="A3029">
        <v>50</v>
      </c>
      <c r="B3029">
        <v>4</v>
      </c>
      <c r="C3029">
        <v>9</v>
      </c>
      <c r="D3029">
        <v>53</v>
      </c>
      <c r="E3029">
        <v>51</v>
      </c>
      <c r="F3029" t="s">
        <v>2718</v>
      </c>
      <c r="G3029" t="s">
        <v>6335</v>
      </c>
      <c r="H3029">
        <v>13401</v>
      </c>
      <c r="I3029">
        <v>13482</v>
      </c>
      <c r="J3029">
        <v>13886</v>
      </c>
      <c r="K3029">
        <v>81</v>
      </c>
      <c r="L3029">
        <v>404</v>
      </c>
      <c r="M3029">
        <v>17</v>
      </c>
      <c r="N3029">
        <v>123</v>
      </c>
      <c r="O3029">
        <v>50</v>
      </c>
      <c r="P3029">
        <v>201</v>
      </c>
      <c r="Q3029">
        <v>-33</v>
      </c>
      <c r="R3029">
        <v>-78</v>
      </c>
      <c r="S3029">
        <v>0</v>
      </c>
      <c r="T3029">
        <v>3</v>
      </c>
      <c r="U3029">
        <v>116</v>
      </c>
      <c r="V3029">
        <v>488</v>
      </c>
      <c r="W3029">
        <v>116</v>
      </c>
      <c r="X3029">
        <v>491</v>
      </c>
      <c r="Y3029">
        <v>-2</v>
      </c>
      <c r="Z3029">
        <v>-9</v>
      </c>
      <c r="AA3029">
        <v>61</v>
      </c>
      <c r="AB3029">
        <v>61</v>
      </c>
      <c r="AC3029">
        <v>61</v>
      </c>
      <c r="AD3029">
        <v>8.9885998245999996</v>
      </c>
      <c r="AE3029">
        <v>14.688687518</v>
      </c>
      <c r="AF3029">
        <v>-5.7000876939999996</v>
      </c>
      <c r="AG3029">
        <v>0.2192341421</v>
      </c>
      <c r="AH3029">
        <v>35.662087108999998</v>
      </c>
      <c r="AI3029">
        <v>35.881321251000003</v>
      </c>
    </row>
    <row r="3030" spans="1:35" x14ac:dyDescent="0.2">
      <c r="A3030">
        <v>50</v>
      </c>
      <c r="B3030">
        <v>4</v>
      </c>
      <c r="C3030">
        <v>9</v>
      </c>
      <c r="D3030">
        <v>53</v>
      </c>
      <c r="E3030">
        <v>53</v>
      </c>
      <c r="F3030" t="s">
        <v>2718</v>
      </c>
      <c r="G3030" t="s">
        <v>4947</v>
      </c>
      <c r="H3030">
        <v>921130</v>
      </c>
      <c r="I3030">
        <v>922828</v>
      </c>
      <c r="J3030">
        <v>925708</v>
      </c>
      <c r="K3030">
        <v>1698</v>
      </c>
      <c r="L3030">
        <v>2880</v>
      </c>
      <c r="M3030">
        <v>2784</v>
      </c>
      <c r="N3030">
        <v>10690</v>
      </c>
      <c r="O3030">
        <v>2125</v>
      </c>
      <c r="P3030">
        <v>8582</v>
      </c>
      <c r="Q3030">
        <v>659</v>
      </c>
      <c r="R3030">
        <v>2108</v>
      </c>
      <c r="S3030">
        <v>40</v>
      </c>
      <c r="T3030">
        <v>450</v>
      </c>
      <c r="U3030">
        <v>969</v>
      </c>
      <c r="V3030">
        <v>138</v>
      </c>
      <c r="W3030">
        <v>1009</v>
      </c>
      <c r="X3030">
        <v>588</v>
      </c>
      <c r="Y3030">
        <v>30</v>
      </c>
      <c r="Z3030">
        <v>184</v>
      </c>
      <c r="AA3030">
        <v>20421</v>
      </c>
      <c r="AB3030">
        <v>20421</v>
      </c>
      <c r="AC3030">
        <v>20421</v>
      </c>
      <c r="AD3030">
        <v>11.565909455</v>
      </c>
      <c r="AE3030">
        <v>9.2851856820999998</v>
      </c>
      <c r="AF3030">
        <v>2.2807237728</v>
      </c>
      <c r="AG3030">
        <v>0.48687177310000002</v>
      </c>
      <c r="AH3030">
        <v>0.14930734379999999</v>
      </c>
      <c r="AI3030">
        <v>0.63617911689999995</v>
      </c>
    </row>
    <row r="3031" spans="1:35" x14ac:dyDescent="0.2">
      <c r="A3031">
        <v>50</v>
      </c>
      <c r="B3031">
        <v>4</v>
      </c>
      <c r="C3031">
        <v>9</v>
      </c>
      <c r="D3031">
        <v>53</v>
      </c>
      <c r="E3031">
        <v>55</v>
      </c>
      <c r="F3031" t="s">
        <v>2718</v>
      </c>
      <c r="G3031" t="s">
        <v>4806</v>
      </c>
      <c r="H3031">
        <v>17788</v>
      </c>
      <c r="I3031">
        <v>17818</v>
      </c>
      <c r="J3031">
        <v>18557</v>
      </c>
      <c r="K3031">
        <v>30</v>
      </c>
      <c r="L3031">
        <v>739</v>
      </c>
      <c r="M3031">
        <v>28</v>
      </c>
      <c r="N3031">
        <v>96</v>
      </c>
      <c r="O3031">
        <v>38</v>
      </c>
      <c r="P3031">
        <v>174</v>
      </c>
      <c r="Q3031">
        <v>-10</v>
      </c>
      <c r="R3031">
        <v>-78</v>
      </c>
      <c r="S3031">
        <v>0</v>
      </c>
      <c r="T3031">
        <v>4</v>
      </c>
      <c r="U3031">
        <v>44</v>
      </c>
      <c r="V3031">
        <v>827</v>
      </c>
      <c r="W3031">
        <v>44</v>
      </c>
      <c r="X3031">
        <v>831</v>
      </c>
      <c r="Y3031">
        <v>-4</v>
      </c>
      <c r="Z3031">
        <v>-14</v>
      </c>
      <c r="AA3031">
        <v>126</v>
      </c>
      <c r="AB3031">
        <v>126</v>
      </c>
      <c r="AC3031">
        <v>126</v>
      </c>
      <c r="AD3031">
        <v>5.2783505154999997</v>
      </c>
      <c r="AE3031">
        <v>9.5670103093000005</v>
      </c>
      <c r="AF3031">
        <v>-4.288659794</v>
      </c>
      <c r="AG3031">
        <v>0.2199312715</v>
      </c>
      <c r="AH3031">
        <v>45.470790377999997</v>
      </c>
      <c r="AI3031">
        <v>45.690721648999997</v>
      </c>
    </row>
    <row r="3032" spans="1:35" x14ac:dyDescent="0.2">
      <c r="A3032">
        <v>50</v>
      </c>
      <c r="B3032">
        <v>4</v>
      </c>
      <c r="C3032">
        <v>9</v>
      </c>
      <c r="D3032">
        <v>53</v>
      </c>
      <c r="E3032">
        <v>57</v>
      </c>
      <c r="F3032" t="s">
        <v>2718</v>
      </c>
      <c r="G3032" t="s">
        <v>6336</v>
      </c>
      <c r="H3032">
        <v>129523</v>
      </c>
      <c r="I3032">
        <v>129852</v>
      </c>
      <c r="J3032">
        <v>130696</v>
      </c>
      <c r="K3032">
        <v>329</v>
      </c>
      <c r="L3032">
        <v>844</v>
      </c>
      <c r="M3032">
        <v>341</v>
      </c>
      <c r="N3032">
        <v>1340</v>
      </c>
      <c r="O3032">
        <v>339</v>
      </c>
      <c r="P3032">
        <v>1555</v>
      </c>
      <c r="Q3032">
        <v>2</v>
      </c>
      <c r="R3032">
        <v>-215</v>
      </c>
      <c r="S3032">
        <v>17</v>
      </c>
      <c r="T3032">
        <v>131</v>
      </c>
      <c r="U3032">
        <v>318</v>
      </c>
      <c r="V3032">
        <v>921</v>
      </c>
      <c r="W3032">
        <v>335</v>
      </c>
      <c r="X3032">
        <v>1052</v>
      </c>
      <c r="Y3032">
        <v>-8</v>
      </c>
      <c r="Z3032">
        <v>7</v>
      </c>
      <c r="AA3032">
        <v>1451</v>
      </c>
      <c r="AB3032">
        <v>1451</v>
      </c>
      <c r="AC3032">
        <v>1451</v>
      </c>
      <c r="AD3032">
        <v>10.286012557999999</v>
      </c>
      <c r="AE3032">
        <v>11.936380245</v>
      </c>
      <c r="AF3032">
        <v>-1.6503676869999999</v>
      </c>
      <c r="AG3032">
        <v>1.0055728694999999</v>
      </c>
      <c r="AH3032">
        <v>7.0697146015000003</v>
      </c>
      <c r="AI3032">
        <v>8.0752874709999993</v>
      </c>
    </row>
    <row r="3033" spans="1:35" x14ac:dyDescent="0.2">
      <c r="A3033">
        <v>50</v>
      </c>
      <c r="B3033">
        <v>4</v>
      </c>
      <c r="C3033">
        <v>9</v>
      </c>
      <c r="D3033">
        <v>53</v>
      </c>
      <c r="E3033">
        <v>59</v>
      </c>
      <c r="F3033" t="s">
        <v>2718</v>
      </c>
      <c r="G3033" t="s">
        <v>6337</v>
      </c>
      <c r="H3033">
        <v>12036</v>
      </c>
      <c r="I3033">
        <v>12034</v>
      </c>
      <c r="J3033">
        <v>12170</v>
      </c>
      <c r="K3033">
        <v>-2</v>
      </c>
      <c r="L3033">
        <v>136</v>
      </c>
      <c r="M3033">
        <v>19</v>
      </c>
      <c r="N3033">
        <v>80</v>
      </c>
      <c r="O3033">
        <v>24</v>
      </c>
      <c r="P3033">
        <v>126</v>
      </c>
      <c r="Q3033">
        <v>-5</v>
      </c>
      <c r="R3033">
        <v>-46</v>
      </c>
      <c r="S3033">
        <v>0</v>
      </c>
      <c r="T3033">
        <v>6</v>
      </c>
      <c r="U3033">
        <v>4</v>
      </c>
      <c r="V3033">
        <v>179</v>
      </c>
      <c r="W3033">
        <v>4</v>
      </c>
      <c r="X3033">
        <v>185</v>
      </c>
      <c r="Y3033">
        <v>-1</v>
      </c>
      <c r="Z3033">
        <v>-3</v>
      </c>
      <c r="AA3033">
        <v>18</v>
      </c>
      <c r="AB3033">
        <v>18</v>
      </c>
      <c r="AC3033">
        <v>18</v>
      </c>
      <c r="AD3033">
        <v>6.610477607</v>
      </c>
      <c r="AE3033">
        <v>10.411502231</v>
      </c>
      <c r="AF3033">
        <v>-3.8010246240000001</v>
      </c>
      <c r="AG3033">
        <v>0.49578582049999997</v>
      </c>
      <c r="AH3033">
        <v>14.790943646000001</v>
      </c>
      <c r="AI3033">
        <v>15.286729466000001</v>
      </c>
    </row>
    <row r="3034" spans="1:35" x14ac:dyDescent="0.2">
      <c r="A3034">
        <v>50</v>
      </c>
      <c r="B3034">
        <v>4</v>
      </c>
      <c r="C3034">
        <v>9</v>
      </c>
      <c r="D3034">
        <v>53</v>
      </c>
      <c r="E3034">
        <v>61</v>
      </c>
      <c r="F3034" t="s">
        <v>2718</v>
      </c>
      <c r="G3034" t="s">
        <v>6338</v>
      </c>
      <c r="H3034">
        <v>827957</v>
      </c>
      <c r="I3034">
        <v>829331</v>
      </c>
      <c r="J3034">
        <v>833540</v>
      </c>
      <c r="K3034">
        <v>1374</v>
      </c>
      <c r="L3034">
        <v>4209</v>
      </c>
      <c r="M3034">
        <v>2381</v>
      </c>
      <c r="N3034">
        <v>9152</v>
      </c>
      <c r="O3034">
        <v>1768</v>
      </c>
      <c r="P3034">
        <v>7163</v>
      </c>
      <c r="Q3034">
        <v>613</v>
      </c>
      <c r="R3034">
        <v>1989</v>
      </c>
      <c r="S3034">
        <v>87</v>
      </c>
      <c r="T3034">
        <v>886</v>
      </c>
      <c r="U3034">
        <v>647</v>
      </c>
      <c r="V3034">
        <v>1175</v>
      </c>
      <c r="W3034">
        <v>734</v>
      </c>
      <c r="X3034">
        <v>2061</v>
      </c>
      <c r="Y3034">
        <v>27</v>
      </c>
      <c r="Z3034">
        <v>159</v>
      </c>
      <c r="AA3034">
        <v>9863</v>
      </c>
      <c r="AB3034">
        <v>9863</v>
      </c>
      <c r="AC3034">
        <v>9863</v>
      </c>
      <c r="AD3034">
        <v>11.007468408999999</v>
      </c>
      <c r="AE3034">
        <v>8.6152203026999992</v>
      </c>
      <c r="AF3034">
        <v>2.3922481057999998</v>
      </c>
      <c r="AG3034">
        <v>1.0656268585999999</v>
      </c>
      <c r="AH3034">
        <v>1.4132184637</v>
      </c>
      <c r="AI3034">
        <v>2.4788453223000002</v>
      </c>
    </row>
    <row r="3035" spans="1:35" x14ac:dyDescent="0.2">
      <c r="A3035">
        <v>50</v>
      </c>
      <c r="B3035">
        <v>4</v>
      </c>
      <c r="C3035">
        <v>9</v>
      </c>
      <c r="D3035">
        <v>53</v>
      </c>
      <c r="E3035">
        <v>63</v>
      </c>
      <c r="F3035" t="s">
        <v>2718</v>
      </c>
      <c r="G3035" t="s">
        <v>6339</v>
      </c>
      <c r="H3035">
        <v>539339</v>
      </c>
      <c r="I3035">
        <v>540700</v>
      </c>
      <c r="J3035">
        <v>546040</v>
      </c>
      <c r="K3035">
        <v>1361</v>
      </c>
      <c r="L3035">
        <v>5340</v>
      </c>
      <c r="M3035">
        <v>1517</v>
      </c>
      <c r="N3035">
        <v>5509</v>
      </c>
      <c r="O3035">
        <v>1452</v>
      </c>
      <c r="P3035">
        <v>5802</v>
      </c>
      <c r="Q3035">
        <v>65</v>
      </c>
      <c r="R3035">
        <v>-293</v>
      </c>
      <c r="S3035">
        <v>-1</v>
      </c>
      <c r="T3035">
        <v>113</v>
      </c>
      <c r="U3035">
        <v>1295</v>
      </c>
      <c r="V3035">
        <v>5491</v>
      </c>
      <c r="W3035">
        <v>1294</v>
      </c>
      <c r="X3035">
        <v>5604</v>
      </c>
      <c r="Y3035">
        <v>2</v>
      </c>
      <c r="Z3035">
        <v>29</v>
      </c>
      <c r="AA3035">
        <v>14355</v>
      </c>
      <c r="AB3035">
        <v>14355</v>
      </c>
      <c r="AC3035">
        <v>14355</v>
      </c>
      <c r="AD3035">
        <v>10.138579605</v>
      </c>
      <c r="AE3035">
        <v>10.677807018999999</v>
      </c>
      <c r="AF3035">
        <v>-0.53922741399999996</v>
      </c>
      <c r="AG3035">
        <v>0.2079614259</v>
      </c>
      <c r="AH3035">
        <v>10.105453005999999</v>
      </c>
      <c r="AI3035">
        <v>10.313414432</v>
      </c>
    </row>
    <row r="3036" spans="1:35" x14ac:dyDescent="0.2">
      <c r="A3036">
        <v>50</v>
      </c>
      <c r="B3036">
        <v>4</v>
      </c>
      <c r="C3036">
        <v>9</v>
      </c>
      <c r="D3036">
        <v>53</v>
      </c>
      <c r="E3036">
        <v>65</v>
      </c>
      <c r="F3036" t="s">
        <v>2718</v>
      </c>
      <c r="G3036" t="s">
        <v>5216</v>
      </c>
      <c r="H3036">
        <v>46445</v>
      </c>
      <c r="I3036">
        <v>46566</v>
      </c>
      <c r="J3036">
        <v>47426</v>
      </c>
      <c r="K3036">
        <v>121</v>
      </c>
      <c r="L3036">
        <v>860</v>
      </c>
      <c r="M3036">
        <v>120</v>
      </c>
      <c r="N3036">
        <v>372</v>
      </c>
      <c r="O3036">
        <v>159</v>
      </c>
      <c r="P3036">
        <v>606</v>
      </c>
      <c r="Q3036">
        <v>-39</v>
      </c>
      <c r="R3036">
        <v>-234</v>
      </c>
      <c r="S3036">
        <v>0</v>
      </c>
      <c r="T3036">
        <v>3</v>
      </c>
      <c r="U3036">
        <v>166</v>
      </c>
      <c r="V3036">
        <v>1107</v>
      </c>
      <c r="W3036">
        <v>166</v>
      </c>
      <c r="X3036">
        <v>1110</v>
      </c>
      <c r="Y3036">
        <v>-6</v>
      </c>
      <c r="Z3036">
        <v>-16</v>
      </c>
      <c r="AA3036">
        <v>214</v>
      </c>
      <c r="AB3036">
        <v>214</v>
      </c>
      <c r="AC3036">
        <v>214</v>
      </c>
      <c r="AD3036">
        <v>7.9155672822999996</v>
      </c>
      <c r="AE3036">
        <v>12.894714444</v>
      </c>
      <c r="AF3036">
        <v>-4.9791471610000002</v>
      </c>
      <c r="AG3036">
        <v>6.3835219999999998E-2</v>
      </c>
      <c r="AH3036">
        <v>23.555196187</v>
      </c>
      <c r="AI3036">
        <v>23.619031407000001</v>
      </c>
    </row>
    <row r="3037" spans="1:35" x14ac:dyDescent="0.2">
      <c r="A3037">
        <v>50</v>
      </c>
      <c r="B3037">
        <v>4</v>
      </c>
      <c r="C3037">
        <v>9</v>
      </c>
      <c r="D3037">
        <v>53</v>
      </c>
      <c r="E3037">
        <v>67</v>
      </c>
      <c r="F3037" t="s">
        <v>2718</v>
      </c>
      <c r="G3037" t="s">
        <v>5656</v>
      </c>
      <c r="H3037">
        <v>294793</v>
      </c>
      <c r="I3037">
        <v>295729</v>
      </c>
      <c r="J3037">
        <v>297977</v>
      </c>
      <c r="K3037">
        <v>936</v>
      </c>
      <c r="L3037">
        <v>2248</v>
      </c>
      <c r="M3037">
        <v>758</v>
      </c>
      <c r="N3037">
        <v>2904</v>
      </c>
      <c r="O3037">
        <v>729</v>
      </c>
      <c r="P3037">
        <v>2818</v>
      </c>
      <c r="Q3037">
        <v>29</v>
      </c>
      <c r="R3037">
        <v>86</v>
      </c>
      <c r="S3037">
        <v>0</v>
      </c>
      <c r="T3037">
        <v>65</v>
      </c>
      <c r="U3037">
        <v>912</v>
      </c>
      <c r="V3037">
        <v>2064</v>
      </c>
      <c r="W3037">
        <v>912</v>
      </c>
      <c r="X3037">
        <v>2129</v>
      </c>
      <c r="Y3037">
        <v>-5</v>
      </c>
      <c r="Z3037">
        <v>33</v>
      </c>
      <c r="AA3037">
        <v>3898</v>
      </c>
      <c r="AB3037">
        <v>3898</v>
      </c>
      <c r="AC3037">
        <v>3898</v>
      </c>
      <c r="AD3037">
        <v>9.7826196803999999</v>
      </c>
      <c r="AE3037">
        <v>9.4929140012000008</v>
      </c>
      <c r="AF3037">
        <v>0.28970567920000001</v>
      </c>
      <c r="AG3037">
        <v>0.21896359479999999</v>
      </c>
      <c r="AH3037">
        <v>6.9529363018000003</v>
      </c>
      <c r="AI3037">
        <v>7.1718998966000003</v>
      </c>
    </row>
    <row r="3038" spans="1:35" x14ac:dyDescent="0.2">
      <c r="A3038">
        <v>50</v>
      </c>
      <c r="B3038">
        <v>4</v>
      </c>
      <c r="C3038">
        <v>9</v>
      </c>
      <c r="D3038">
        <v>53</v>
      </c>
      <c r="E3038">
        <v>69</v>
      </c>
      <c r="F3038" t="s">
        <v>2718</v>
      </c>
      <c r="G3038" t="s">
        <v>6340</v>
      </c>
      <c r="H3038">
        <v>4422</v>
      </c>
      <c r="I3038">
        <v>4443</v>
      </c>
      <c r="J3038">
        <v>4582</v>
      </c>
      <c r="K3038">
        <v>21</v>
      </c>
      <c r="L3038">
        <v>139</v>
      </c>
      <c r="M3038">
        <v>6</v>
      </c>
      <c r="N3038">
        <v>28</v>
      </c>
      <c r="O3038">
        <v>11</v>
      </c>
      <c r="P3038">
        <v>55</v>
      </c>
      <c r="Q3038">
        <v>-5</v>
      </c>
      <c r="R3038">
        <v>-27</v>
      </c>
      <c r="S3038">
        <v>0</v>
      </c>
      <c r="T3038">
        <v>1</v>
      </c>
      <c r="U3038">
        <v>27</v>
      </c>
      <c r="V3038">
        <v>166</v>
      </c>
      <c r="W3038">
        <v>27</v>
      </c>
      <c r="X3038">
        <v>167</v>
      </c>
      <c r="Y3038">
        <v>-1</v>
      </c>
      <c r="Z3038">
        <v>-1</v>
      </c>
      <c r="AA3038">
        <v>14</v>
      </c>
      <c r="AB3038">
        <v>14</v>
      </c>
      <c r="AC3038">
        <v>14</v>
      </c>
      <c r="AD3038">
        <v>6.2049861495999998</v>
      </c>
      <c r="AE3038">
        <v>12.188365651</v>
      </c>
      <c r="AF3038">
        <v>-5.9833795009999999</v>
      </c>
      <c r="AG3038">
        <v>0.22160664820000001</v>
      </c>
      <c r="AH3038">
        <v>36.786703600999999</v>
      </c>
      <c r="AI3038">
        <v>37.008310248999997</v>
      </c>
    </row>
    <row r="3039" spans="1:35" x14ac:dyDescent="0.2">
      <c r="A3039">
        <v>50</v>
      </c>
      <c r="B3039">
        <v>4</v>
      </c>
      <c r="C3039">
        <v>9</v>
      </c>
      <c r="D3039">
        <v>53</v>
      </c>
      <c r="E3039">
        <v>71</v>
      </c>
      <c r="F3039" t="s">
        <v>2718</v>
      </c>
      <c r="G3039" t="s">
        <v>6341</v>
      </c>
      <c r="H3039">
        <v>62584</v>
      </c>
      <c r="I3039">
        <v>62574</v>
      </c>
      <c r="J3039">
        <v>62682</v>
      </c>
      <c r="K3039">
        <v>-10</v>
      </c>
      <c r="L3039">
        <v>108</v>
      </c>
      <c r="M3039">
        <v>133</v>
      </c>
      <c r="N3039">
        <v>576</v>
      </c>
      <c r="O3039">
        <v>183</v>
      </c>
      <c r="P3039">
        <v>700</v>
      </c>
      <c r="Q3039">
        <v>-50</v>
      </c>
      <c r="R3039">
        <v>-124</v>
      </c>
      <c r="S3039">
        <v>5</v>
      </c>
      <c r="T3039">
        <v>55</v>
      </c>
      <c r="U3039">
        <v>37</v>
      </c>
      <c r="V3039">
        <v>167</v>
      </c>
      <c r="W3039">
        <v>42</v>
      </c>
      <c r="X3039">
        <v>222</v>
      </c>
      <c r="Y3039">
        <v>-2</v>
      </c>
      <c r="Z3039">
        <v>10</v>
      </c>
      <c r="AA3039">
        <v>4669</v>
      </c>
      <c r="AB3039">
        <v>4669</v>
      </c>
      <c r="AC3039">
        <v>4669</v>
      </c>
      <c r="AD3039">
        <v>9.1971642077000002</v>
      </c>
      <c r="AE3039">
        <v>11.17710928</v>
      </c>
      <c r="AF3039">
        <v>-1.979945072</v>
      </c>
      <c r="AG3039">
        <v>0.87820144339999995</v>
      </c>
      <c r="AH3039">
        <v>2.6665389283000001</v>
      </c>
      <c r="AI3039">
        <v>3.5447403717000001</v>
      </c>
    </row>
    <row r="3040" spans="1:35" x14ac:dyDescent="0.2">
      <c r="A3040">
        <v>50</v>
      </c>
      <c r="B3040">
        <v>4</v>
      </c>
      <c r="C3040">
        <v>9</v>
      </c>
      <c r="D3040">
        <v>53</v>
      </c>
      <c r="E3040">
        <v>73</v>
      </c>
      <c r="F3040" t="s">
        <v>2718</v>
      </c>
      <c r="G3040" t="s">
        <v>6342</v>
      </c>
      <c r="H3040">
        <v>226847</v>
      </c>
      <c r="I3040">
        <v>227304</v>
      </c>
      <c r="J3040">
        <v>228831</v>
      </c>
      <c r="K3040">
        <v>457</v>
      </c>
      <c r="L3040">
        <v>1527</v>
      </c>
      <c r="M3040">
        <v>511</v>
      </c>
      <c r="N3040">
        <v>1934</v>
      </c>
      <c r="O3040">
        <v>501</v>
      </c>
      <c r="P3040">
        <v>2098</v>
      </c>
      <c r="Q3040">
        <v>10</v>
      </c>
      <c r="R3040">
        <v>-164</v>
      </c>
      <c r="S3040">
        <v>11</v>
      </c>
      <c r="T3040">
        <v>156</v>
      </c>
      <c r="U3040">
        <v>441</v>
      </c>
      <c r="V3040">
        <v>1512</v>
      </c>
      <c r="W3040">
        <v>452</v>
      </c>
      <c r="X3040">
        <v>1668</v>
      </c>
      <c r="Y3040">
        <v>-5</v>
      </c>
      <c r="Z3040">
        <v>23</v>
      </c>
      <c r="AA3040">
        <v>5529</v>
      </c>
      <c r="AB3040">
        <v>5529</v>
      </c>
      <c r="AC3040">
        <v>5529</v>
      </c>
      <c r="AD3040">
        <v>8.4799456300999996</v>
      </c>
      <c r="AE3040">
        <v>9.1990309886000006</v>
      </c>
      <c r="AF3040">
        <v>-0.71908535900000004</v>
      </c>
      <c r="AG3040">
        <v>0.68400802390000004</v>
      </c>
      <c r="AH3040">
        <v>6.6296162320000001</v>
      </c>
      <c r="AI3040">
        <v>7.3136242559999998</v>
      </c>
    </row>
    <row r="3041" spans="1:35" x14ac:dyDescent="0.2">
      <c r="A3041">
        <v>50</v>
      </c>
      <c r="B3041">
        <v>4</v>
      </c>
      <c r="C3041">
        <v>9</v>
      </c>
      <c r="D3041">
        <v>53</v>
      </c>
      <c r="E3041">
        <v>75</v>
      </c>
      <c r="F3041" t="s">
        <v>2718</v>
      </c>
      <c r="G3041" t="s">
        <v>6343</v>
      </c>
      <c r="H3041">
        <v>47973</v>
      </c>
      <c r="I3041">
        <v>47786</v>
      </c>
      <c r="J3041">
        <v>47873</v>
      </c>
      <c r="K3041">
        <v>-187</v>
      </c>
      <c r="L3041">
        <v>87</v>
      </c>
      <c r="M3041">
        <v>115</v>
      </c>
      <c r="N3041">
        <v>329</v>
      </c>
      <c r="O3041">
        <v>78</v>
      </c>
      <c r="P3041">
        <v>317</v>
      </c>
      <c r="Q3041">
        <v>37</v>
      </c>
      <c r="R3041">
        <v>12</v>
      </c>
      <c r="S3041">
        <v>4</v>
      </c>
      <c r="T3041">
        <v>143</v>
      </c>
      <c r="U3041">
        <v>-233</v>
      </c>
      <c r="V3041">
        <v>-75</v>
      </c>
      <c r="W3041">
        <v>-229</v>
      </c>
      <c r="X3041">
        <v>68</v>
      </c>
      <c r="Y3041">
        <v>5</v>
      </c>
      <c r="Z3041">
        <v>7</v>
      </c>
      <c r="AA3041">
        <v>6435</v>
      </c>
      <c r="AB3041">
        <v>6435</v>
      </c>
      <c r="AC3041">
        <v>6435</v>
      </c>
      <c r="AD3041">
        <v>6.8786000272000001</v>
      </c>
      <c r="AE3041">
        <v>6.6277088407999996</v>
      </c>
      <c r="AF3041">
        <v>0.25089118640000002</v>
      </c>
      <c r="AG3041">
        <v>2.989786638</v>
      </c>
      <c r="AH3041">
        <v>-1.5680699149999999</v>
      </c>
      <c r="AI3041">
        <v>1.4217167229000001</v>
      </c>
    </row>
    <row r="3042" spans="1:35" x14ac:dyDescent="0.2">
      <c r="A3042">
        <v>50</v>
      </c>
      <c r="B3042">
        <v>4</v>
      </c>
      <c r="C3042">
        <v>9</v>
      </c>
      <c r="D3042">
        <v>53</v>
      </c>
      <c r="E3042">
        <v>77</v>
      </c>
      <c r="F3042" t="s">
        <v>2718</v>
      </c>
      <c r="G3042" t="s">
        <v>6344</v>
      </c>
      <c r="H3042">
        <v>256728</v>
      </c>
      <c r="I3042">
        <v>256533</v>
      </c>
      <c r="J3042">
        <v>256035</v>
      </c>
      <c r="K3042">
        <v>-195</v>
      </c>
      <c r="L3042">
        <v>-498</v>
      </c>
      <c r="M3042">
        <v>894</v>
      </c>
      <c r="N3042">
        <v>3441</v>
      </c>
      <c r="O3042">
        <v>738</v>
      </c>
      <c r="P3042">
        <v>2647</v>
      </c>
      <c r="Q3042">
        <v>156</v>
      </c>
      <c r="R3042">
        <v>794</v>
      </c>
      <c r="S3042">
        <v>33</v>
      </c>
      <c r="T3042">
        <v>264</v>
      </c>
      <c r="U3042">
        <v>-394</v>
      </c>
      <c r="V3042">
        <v>-1591</v>
      </c>
      <c r="W3042">
        <v>-361</v>
      </c>
      <c r="X3042">
        <v>-1327</v>
      </c>
      <c r="Y3042">
        <v>10</v>
      </c>
      <c r="Z3042">
        <v>35</v>
      </c>
      <c r="AA3042">
        <v>3355</v>
      </c>
      <c r="AB3042">
        <v>3355</v>
      </c>
      <c r="AC3042">
        <v>3355</v>
      </c>
      <c r="AD3042">
        <v>13.426511214</v>
      </c>
      <c r="AE3042">
        <v>10.328385697</v>
      </c>
      <c r="AF3042">
        <v>3.0981255170000002</v>
      </c>
      <c r="AG3042">
        <v>1.0301072248000001</v>
      </c>
      <c r="AH3042">
        <v>-6.2079567979999997</v>
      </c>
      <c r="AI3042">
        <v>-5.1778495729999996</v>
      </c>
    </row>
    <row r="3043" spans="1:35" x14ac:dyDescent="0.2">
      <c r="A3043">
        <v>40</v>
      </c>
      <c r="B3043">
        <v>3</v>
      </c>
      <c r="C3043">
        <v>5</v>
      </c>
      <c r="D3043">
        <v>54</v>
      </c>
      <c r="E3043">
        <v>0</v>
      </c>
      <c r="F3043" t="s">
        <v>4455</v>
      </c>
      <c r="G3043" t="s">
        <v>4455</v>
      </c>
      <c r="H3043">
        <v>1793716</v>
      </c>
      <c r="I3043">
        <v>1789798</v>
      </c>
      <c r="J3043">
        <v>1782959</v>
      </c>
      <c r="K3043">
        <v>-3918</v>
      </c>
      <c r="L3043">
        <v>-6839</v>
      </c>
      <c r="M3043">
        <v>4383</v>
      </c>
      <c r="N3043">
        <v>17232</v>
      </c>
      <c r="O3043">
        <v>6995</v>
      </c>
      <c r="P3043">
        <v>27102</v>
      </c>
      <c r="Q3043">
        <v>-2612</v>
      </c>
      <c r="R3043">
        <v>-9870</v>
      </c>
      <c r="S3043">
        <v>26</v>
      </c>
      <c r="T3043">
        <v>556</v>
      </c>
      <c r="U3043">
        <v>-1221</v>
      </c>
      <c r="V3043">
        <v>2343</v>
      </c>
      <c r="W3043">
        <v>-1195</v>
      </c>
      <c r="X3043">
        <v>2899</v>
      </c>
      <c r="Y3043">
        <v>-111</v>
      </c>
      <c r="Z3043">
        <v>132</v>
      </c>
      <c r="AA3043">
        <v>43973</v>
      </c>
      <c r="AB3043">
        <v>43973</v>
      </c>
      <c r="AC3043">
        <v>43973</v>
      </c>
      <c r="AD3043">
        <v>9.6463319504000005</v>
      </c>
      <c r="AE3043">
        <v>15.171476817</v>
      </c>
      <c r="AF3043">
        <v>-5.5251448669999998</v>
      </c>
      <c r="AG3043">
        <v>0.31124422959999998</v>
      </c>
      <c r="AH3043">
        <v>1.3115921401999999</v>
      </c>
      <c r="AI3043">
        <v>1.6228363697999999</v>
      </c>
    </row>
    <row r="3044" spans="1:35" x14ac:dyDescent="0.2">
      <c r="A3044">
        <v>50</v>
      </c>
      <c r="B3044">
        <v>3</v>
      </c>
      <c r="C3044">
        <v>5</v>
      </c>
      <c r="D3044">
        <v>54</v>
      </c>
      <c r="E3044">
        <v>1</v>
      </c>
      <c r="F3044" t="s">
        <v>4455</v>
      </c>
      <c r="G3044" t="s">
        <v>4562</v>
      </c>
      <c r="H3044">
        <v>15465</v>
      </c>
      <c r="I3044">
        <v>15440</v>
      </c>
      <c r="J3044">
        <v>15468</v>
      </c>
      <c r="K3044">
        <v>-25</v>
      </c>
      <c r="L3044">
        <v>28</v>
      </c>
      <c r="M3044">
        <v>41</v>
      </c>
      <c r="N3044">
        <v>173</v>
      </c>
      <c r="O3044">
        <v>74</v>
      </c>
      <c r="P3044">
        <v>230</v>
      </c>
      <c r="Q3044">
        <v>-33</v>
      </c>
      <c r="R3044">
        <v>-57</v>
      </c>
      <c r="S3044">
        <v>0</v>
      </c>
      <c r="T3044">
        <v>7</v>
      </c>
      <c r="U3044">
        <v>9</v>
      </c>
      <c r="V3044">
        <v>76</v>
      </c>
      <c r="W3044">
        <v>9</v>
      </c>
      <c r="X3044">
        <v>83</v>
      </c>
      <c r="Y3044">
        <v>-1</v>
      </c>
      <c r="Z3044">
        <v>2</v>
      </c>
      <c r="AA3044">
        <v>719</v>
      </c>
      <c r="AB3044">
        <v>719</v>
      </c>
      <c r="AC3044">
        <v>719</v>
      </c>
      <c r="AD3044">
        <v>11.194512747999999</v>
      </c>
      <c r="AE3044">
        <v>14.882878219</v>
      </c>
      <c r="AF3044">
        <v>-3.6883654720000001</v>
      </c>
      <c r="AG3044">
        <v>0.45295716320000001</v>
      </c>
      <c r="AH3044">
        <v>4.9178206290000004</v>
      </c>
      <c r="AI3044">
        <v>5.3707777922000002</v>
      </c>
    </row>
    <row r="3045" spans="1:35" x14ac:dyDescent="0.2">
      <c r="A3045">
        <v>50</v>
      </c>
      <c r="B3045">
        <v>3</v>
      </c>
      <c r="C3045">
        <v>5</v>
      </c>
      <c r="D3045">
        <v>54</v>
      </c>
      <c r="E3045">
        <v>3</v>
      </c>
      <c r="F3045" t="s">
        <v>4455</v>
      </c>
      <c r="G3045" t="s">
        <v>5968</v>
      </c>
      <c r="H3045">
        <v>122076</v>
      </c>
      <c r="I3045">
        <v>122654</v>
      </c>
      <c r="J3045">
        <v>126069</v>
      </c>
      <c r="K3045">
        <v>578</v>
      </c>
      <c r="L3045">
        <v>3415</v>
      </c>
      <c r="M3045">
        <v>360</v>
      </c>
      <c r="N3045">
        <v>1412</v>
      </c>
      <c r="O3045">
        <v>339</v>
      </c>
      <c r="P3045">
        <v>1313</v>
      </c>
      <c r="Q3045">
        <v>21</v>
      </c>
      <c r="R3045">
        <v>99</v>
      </c>
      <c r="S3045">
        <v>4</v>
      </c>
      <c r="T3045">
        <v>27</v>
      </c>
      <c r="U3045">
        <v>549</v>
      </c>
      <c r="V3045">
        <v>3324</v>
      </c>
      <c r="W3045">
        <v>553</v>
      </c>
      <c r="X3045">
        <v>3351</v>
      </c>
      <c r="Y3045">
        <v>4</v>
      </c>
      <c r="Z3045">
        <v>-35</v>
      </c>
      <c r="AA3045">
        <v>830</v>
      </c>
      <c r="AB3045">
        <v>830</v>
      </c>
      <c r="AC3045">
        <v>830</v>
      </c>
      <c r="AD3045">
        <v>11.353996213</v>
      </c>
      <c r="AE3045">
        <v>10.557929906</v>
      </c>
      <c r="AF3045">
        <v>0.7960663067</v>
      </c>
      <c r="AG3045">
        <v>0.2171089927</v>
      </c>
      <c r="AH3045">
        <v>26.728529328</v>
      </c>
      <c r="AI3045">
        <v>26.945638321000001</v>
      </c>
    </row>
    <row r="3046" spans="1:35" x14ac:dyDescent="0.2">
      <c r="A3046">
        <v>50</v>
      </c>
      <c r="B3046">
        <v>3</v>
      </c>
      <c r="C3046">
        <v>5</v>
      </c>
      <c r="D3046">
        <v>54</v>
      </c>
      <c r="E3046">
        <v>5</v>
      </c>
      <c r="F3046" t="s">
        <v>4455</v>
      </c>
      <c r="G3046" t="s">
        <v>4648</v>
      </c>
      <c r="H3046">
        <v>21809</v>
      </c>
      <c r="I3046">
        <v>21714</v>
      </c>
      <c r="J3046">
        <v>21312</v>
      </c>
      <c r="K3046">
        <v>-95</v>
      </c>
      <c r="L3046">
        <v>-402</v>
      </c>
      <c r="M3046">
        <v>51</v>
      </c>
      <c r="N3046">
        <v>195</v>
      </c>
      <c r="O3046">
        <v>104</v>
      </c>
      <c r="P3046">
        <v>360</v>
      </c>
      <c r="Q3046">
        <v>-53</v>
      </c>
      <c r="R3046">
        <v>-165</v>
      </c>
      <c r="S3046">
        <v>0</v>
      </c>
      <c r="T3046">
        <v>-1</v>
      </c>
      <c r="U3046">
        <v>-42</v>
      </c>
      <c r="V3046">
        <v>-233</v>
      </c>
      <c r="W3046">
        <v>-42</v>
      </c>
      <c r="X3046">
        <v>-234</v>
      </c>
      <c r="Y3046">
        <v>0</v>
      </c>
      <c r="Z3046">
        <v>-3</v>
      </c>
      <c r="AA3046">
        <v>119</v>
      </c>
      <c r="AB3046">
        <v>119</v>
      </c>
      <c r="AC3046">
        <v>119</v>
      </c>
      <c r="AD3046">
        <v>9.0642867103999993</v>
      </c>
      <c r="AE3046">
        <v>16.734067773</v>
      </c>
      <c r="AF3046">
        <v>-7.6697810630000003</v>
      </c>
      <c r="AG3046">
        <v>-4.6483521999999999E-2</v>
      </c>
      <c r="AH3046">
        <v>-10.830660529999999</v>
      </c>
      <c r="AI3046">
        <v>-10.87714405</v>
      </c>
    </row>
    <row r="3047" spans="1:35" x14ac:dyDescent="0.2">
      <c r="A3047">
        <v>50</v>
      </c>
      <c r="B3047">
        <v>3</v>
      </c>
      <c r="C3047">
        <v>5</v>
      </c>
      <c r="D3047">
        <v>54</v>
      </c>
      <c r="E3047">
        <v>7</v>
      </c>
      <c r="F3047" t="s">
        <v>4455</v>
      </c>
      <c r="G3047" t="s">
        <v>6345</v>
      </c>
      <c r="H3047">
        <v>12447</v>
      </c>
      <c r="I3047">
        <v>12386</v>
      </c>
      <c r="J3047">
        <v>12247</v>
      </c>
      <c r="K3047">
        <v>-61</v>
      </c>
      <c r="L3047">
        <v>-139</v>
      </c>
      <c r="M3047">
        <v>23</v>
      </c>
      <c r="N3047">
        <v>107</v>
      </c>
      <c r="O3047">
        <v>55</v>
      </c>
      <c r="P3047">
        <v>217</v>
      </c>
      <c r="Q3047">
        <v>-32</v>
      </c>
      <c r="R3047">
        <v>-110</v>
      </c>
      <c r="S3047">
        <v>0</v>
      </c>
      <c r="T3047">
        <v>3</v>
      </c>
      <c r="U3047">
        <v>-27</v>
      </c>
      <c r="V3047">
        <v>-33</v>
      </c>
      <c r="W3047">
        <v>-27</v>
      </c>
      <c r="X3047">
        <v>-30</v>
      </c>
      <c r="Y3047">
        <v>-2</v>
      </c>
      <c r="Z3047">
        <v>1</v>
      </c>
      <c r="AA3047">
        <v>273</v>
      </c>
      <c r="AB3047">
        <v>273</v>
      </c>
      <c r="AC3047">
        <v>273</v>
      </c>
      <c r="AD3047">
        <v>8.6875329842000006</v>
      </c>
      <c r="AE3047">
        <v>17.618641660000002</v>
      </c>
      <c r="AF3047">
        <v>-8.9311086750000008</v>
      </c>
      <c r="AG3047">
        <v>0.24357569109999999</v>
      </c>
      <c r="AH3047">
        <v>-2.6793326030000002</v>
      </c>
      <c r="AI3047">
        <v>-2.4357569109999999</v>
      </c>
    </row>
    <row r="3048" spans="1:35" x14ac:dyDescent="0.2">
      <c r="A3048">
        <v>50</v>
      </c>
      <c r="B3048">
        <v>3</v>
      </c>
      <c r="C3048">
        <v>5</v>
      </c>
      <c r="D3048">
        <v>54</v>
      </c>
      <c r="E3048">
        <v>9</v>
      </c>
      <c r="F3048" t="s">
        <v>4455</v>
      </c>
      <c r="G3048" t="s">
        <v>6346</v>
      </c>
      <c r="H3048">
        <v>22559</v>
      </c>
      <c r="I3048">
        <v>22469</v>
      </c>
      <c r="J3048">
        <v>22140</v>
      </c>
      <c r="K3048">
        <v>-90</v>
      </c>
      <c r="L3048">
        <v>-329</v>
      </c>
      <c r="M3048">
        <v>50</v>
      </c>
      <c r="N3048">
        <v>159</v>
      </c>
      <c r="O3048">
        <v>111</v>
      </c>
      <c r="P3048">
        <v>373</v>
      </c>
      <c r="Q3048">
        <v>-61</v>
      </c>
      <c r="R3048">
        <v>-214</v>
      </c>
      <c r="S3048">
        <v>0</v>
      </c>
      <c r="T3048">
        <v>6</v>
      </c>
      <c r="U3048">
        <v>-27</v>
      </c>
      <c r="V3048">
        <v>-122</v>
      </c>
      <c r="W3048">
        <v>-27</v>
      </c>
      <c r="X3048">
        <v>-116</v>
      </c>
      <c r="Y3048">
        <v>-2</v>
      </c>
      <c r="Z3048">
        <v>1</v>
      </c>
      <c r="AA3048">
        <v>669</v>
      </c>
      <c r="AB3048">
        <v>669</v>
      </c>
      <c r="AC3048">
        <v>669</v>
      </c>
      <c r="AD3048">
        <v>7.1286063349999997</v>
      </c>
      <c r="AE3048">
        <v>16.723082785999999</v>
      </c>
      <c r="AF3048">
        <v>-9.5944764510000002</v>
      </c>
      <c r="AG3048">
        <v>0.26900401260000001</v>
      </c>
      <c r="AH3048">
        <v>-5.469748257</v>
      </c>
      <c r="AI3048">
        <v>-5.200744244</v>
      </c>
    </row>
    <row r="3049" spans="1:35" x14ac:dyDescent="0.2">
      <c r="A3049">
        <v>50</v>
      </c>
      <c r="B3049">
        <v>3</v>
      </c>
      <c r="C3049">
        <v>5</v>
      </c>
      <c r="D3049">
        <v>54</v>
      </c>
      <c r="E3049">
        <v>11</v>
      </c>
      <c r="F3049" t="s">
        <v>4455</v>
      </c>
      <c r="G3049" t="s">
        <v>6347</v>
      </c>
      <c r="H3049">
        <v>94350</v>
      </c>
      <c r="I3049">
        <v>94137</v>
      </c>
      <c r="J3049">
        <v>93418</v>
      </c>
      <c r="K3049">
        <v>-213</v>
      </c>
      <c r="L3049">
        <v>-719</v>
      </c>
      <c r="M3049">
        <v>242</v>
      </c>
      <c r="N3049">
        <v>994</v>
      </c>
      <c r="O3049">
        <v>401</v>
      </c>
      <c r="P3049">
        <v>1412</v>
      </c>
      <c r="Q3049">
        <v>-159</v>
      </c>
      <c r="R3049">
        <v>-418</v>
      </c>
      <c r="S3049">
        <v>2</v>
      </c>
      <c r="T3049">
        <v>29</v>
      </c>
      <c r="U3049">
        <v>-51</v>
      </c>
      <c r="V3049">
        <v>-344</v>
      </c>
      <c r="W3049">
        <v>-49</v>
      </c>
      <c r="X3049">
        <v>-315</v>
      </c>
      <c r="Y3049">
        <v>-5</v>
      </c>
      <c r="Z3049">
        <v>14</v>
      </c>
      <c r="AA3049">
        <v>3826</v>
      </c>
      <c r="AB3049">
        <v>3826</v>
      </c>
      <c r="AC3049">
        <v>3826</v>
      </c>
      <c r="AD3049">
        <v>10.599557463</v>
      </c>
      <c r="AE3049">
        <v>15.056916638000001</v>
      </c>
      <c r="AF3049">
        <v>-4.4573591749999997</v>
      </c>
      <c r="AG3049">
        <v>0.30924262219999998</v>
      </c>
      <c r="AH3049">
        <v>-3.6682573110000001</v>
      </c>
      <c r="AI3049">
        <v>-3.3590146889999999</v>
      </c>
    </row>
    <row r="3050" spans="1:35" x14ac:dyDescent="0.2">
      <c r="A3050">
        <v>50</v>
      </c>
      <c r="B3050">
        <v>3</v>
      </c>
      <c r="C3050">
        <v>5</v>
      </c>
      <c r="D3050">
        <v>54</v>
      </c>
      <c r="E3050">
        <v>13</v>
      </c>
      <c r="F3050" t="s">
        <v>4455</v>
      </c>
      <c r="G3050" t="s">
        <v>4567</v>
      </c>
      <c r="H3050">
        <v>6229</v>
      </c>
      <c r="I3050">
        <v>6199</v>
      </c>
      <c r="J3050">
        <v>6176</v>
      </c>
      <c r="K3050">
        <v>-30</v>
      </c>
      <c r="L3050">
        <v>-23</v>
      </c>
      <c r="M3050">
        <v>19</v>
      </c>
      <c r="N3050">
        <v>51</v>
      </c>
      <c r="O3050">
        <v>30</v>
      </c>
      <c r="P3050">
        <v>86</v>
      </c>
      <c r="Q3050">
        <v>-11</v>
      </c>
      <c r="R3050">
        <v>-35</v>
      </c>
      <c r="S3050">
        <v>0</v>
      </c>
      <c r="T3050">
        <v>0</v>
      </c>
      <c r="U3050">
        <v>-18</v>
      </c>
      <c r="V3050">
        <v>13</v>
      </c>
      <c r="W3050">
        <v>-18</v>
      </c>
      <c r="X3050">
        <v>13</v>
      </c>
      <c r="Y3050">
        <v>-1</v>
      </c>
      <c r="Z3050">
        <v>-1</v>
      </c>
      <c r="AA3050">
        <v>9</v>
      </c>
      <c r="AB3050">
        <v>9</v>
      </c>
      <c r="AC3050">
        <v>9</v>
      </c>
      <c r="AD3050">
        <v>8.2424242424000003</v>
      </c>
      <c r="AE3050">
        <v>13.898989899</v>
      </c>
      <c r="AF3050">
        <v>-5.6565656569999998</v>
      </c>
      <c r="AG3050">
        <v>0</v>
      </c>
      <c r="AH3050">
        <v>2.101010101</v>
      </c>
      <c r="AI3050">
        <v>2.101010101</v>
      </c>
    </row>
    <row r="3051" spans="1:35" x14ac:dyDescent="0.2">
      <c r="A3051">
        <v>50</v>
      </c>
      <c r="B3051">
        <v>3</v>
      </c>
      <c r="C3051">
        <v>5</v>
      </c>
      <c r="D3051">
        <v>54</v>
      </c>
      <c r="E3051">
        <v>15</v>
      </c>
      <c r="F3051" t="s">
        <v>4455</v>
      </c>
      <c r="G3051" t="s">
        <v>4573</v>
      </c>
      <c r="H3051">
        <v>8051</v>
      </c>
      <c r="I3051">
        <v>8006</v>
      </c>
      <c r="J3051">
        <v>7892</v>
      </c>
      <c r="K3051">
        <v>-45</v>
      </c>
      <c r="L3051">
        <v>-114</v>
      </c>
      <c r="M3051">
        <v>18</v>
      </c>
      <c r="N3051">
        <v>82</v>
      </c>
      <c r="O3051">
        <v>30</v>
      </c>
      <c r="P3051">
        <v>140</v>
      </c>
      <c r="Q3051">
        <v>-12</v>
      </c>
      <c r="R3051">
        <v>-58</v>
      </c>
      <c r="S3051">
        <v>0</v>
      </c>
      <c r="T3051">
        <v>0</v>
      </c>
      <c r="U3051">
        <v>-33</v>
      </c>
      <c r="V3051">
        <v>-56</v>
      </c>
      <c r="W3051">
        <v>-33</v>
      </c>
      <c r="X3051">
        <v>-56</v>
      </c>
      <c r="Y3051">
        <v>0</v>
      </c>
      <c r="Z3051">
        <v>0</v>
      </c>
      <c r="AA3051">
        <v>37</v>
      </c>
      <c r="AB3051">
        <v>37</v>
      </c>
      <c r="AC3051">
        <v>37</v>
      </c>
      <c r="AD3051">
        <v>10.315762989</v>
      </c>
      <c r="AE3051">
        <v>17.612278274000001</v>
      </c>
      <c r="AF3051">
        <v>-7.2965152849999999</v>
      </c>
      <c r="AG3051">
        <v>0</v>
      </c>
      <c r="AH3051">
        <v>-7.0449113099999998</v>
      </c>
      <c r="AI3051">
        <v>-7.0449113099999998</v>
      </c>
    </row>
    <row r="3052" spans="1:35" x14ac:dyDescent="0.2">
      <c r="A3052">
        <v>50</v>
      </c>
      <c r="B3052">
        <v>3</v>
      </c>
      <c r="C3052">
        <v>5</v>
      </c>
      <c r="D3052">
        <v>54</v>
      </c>
      <c r="E3052">
        <v>17</v>
      </c>
      <c r="F3052" t="s">
        <v>4455</v>
      </c>
      <c r="G3052" t="s">
        <v>6348</v>
      </c>
      <c r="H3052">
        <v>7808</v>
      </c>
      <c r="I3052">
        <v>7786</v>
      </c>
      <c r="J3052">
        <v>7735</v>
      </c>
      <c r="K3052">
        <v>-22</v>
      </c>
      <c r="L3052">
        <v>-51</v>
      </c>
      <c r="M3052">
        <v>9</v>
      </c>
      <c r="N3052">
        <v>62</v>
      </c>
      <c r="O3052">
        <v>20</v>
      </c>
      <c r="P3052">
        <v>98</v>
      </c>
      <c r="Q3052">
        <v>-11</v>
      </c>
      <c r="R3052">
        <v>-36</v>
      </c>
      <c r="S3052">
        <v>0</v>
      </c>
      <c r="T3052">
        <v>1</v>
      </c>
      <c r="U3052">
        <v>-10</v>
      </c>
      <c r="V3052">
        <v>-16</v>
      </c>
      <c r="W3052">
        <v>-10</v>
      </c>
      <c r="X3052">
        <v>-15</v>
      </c>
      <c r="Y3052">
        <v>-1</v>
      </c>
      <c r="Z3052">
        <v>0</v>
      </c>
      <c r="AA3052">
        <v>965</v>
      </c>
      <c r="AB3052">
        <v>965</v>
      </c>
      <c r="AC3052">
        <v>965</v>
      </c>
      <c r="AD3052">
        <v>7.9891759552000003</v>
      </c>
      <c r="AE3052">
        <v>12.628052316</v>
      </c>
      <c r="AF3052">
        <v>-4.6388763610000003</v>
      </c>
      <c r="AG3052">
        <v>0.12885767670000001</v>
      </c>
      <c r="AH3052">
        <v>-2.0617228270000001</v>
      </c>
      <c r="AI3052">
        <v>-1.93286515</v>
      </c>
    </row>
    <row r="3053" spans="1:35" x14ac:dyDescent="0.2">
      <c r="A3053">
        <v>50</v>
      </c>
      <c r="B3053">
        <v>3</v>
      </c>
      <c r="C3053">
        <v>5</v>
      </c>
      <c r="D3053">
        <v>54</v>
      </c>
      <c r="E3053">
        <v>19</v>
      </c>
      <c r="F3053" t="s">
        <v>4455</v>
      </c>
      <c r="G3053" t="s">
        <v>4588</v>
      </c>
      <c r="H3053">
        <v>40488</v>
      </c>
      <c r="I3053">
        <v>40358</v>
      </c>
      <c r="J3053">
        <v>39927</v>
      </c>
      <c r="K3053">
        <v>-130</v>
      </c>
      <c r="L3053">
        <v>-431</v>
      </c>
      <c r="M3053">
        <v>97</v>
      </c>
      <c r="N3053">
        <v>404</v>
      </c>
      <c r="O3053">
        <v>188</v>
      </c>
      <c r="P3053">
        <v>791</v>
      </c>
      <c r="Q3053">
        <v>-91</v>
      </c>
      <c r="R3053">
        <v>-387</v>
      </c>
      <c r="S3053">
        <v>0</v>
      </c>
      <c r="T3053">
        <v>7</v>
      </c>
      <c r="U3053">
        <v>-35</v>
      </c>
      <c r="V3053">
        <v>-57</v>
      </c>
      <c r="W3053">
        <v>-35</v>
      </c>
      <c r="X3053">
        <v>-50</v>
      </c>
      <c r="Y3053">
        <v>-4</v>
      </c>
      <c r="Z3053">
        <v>6</v>
      </c>
      <c r="AA3053">
        <v>1618</v>
      </c>
      <c r="AB3053">
        <v>1618</v>
      </c>
      <c r="AC3053">
        <v>1618</v>
      </c>
      <c r="AD3053">
        <v>10.064146478</v>
      </c>
      <c r="AE3053">
        <v>19.704801644</v>
      </c>
      <c r="AF3053">
        <v>-9.6406551660000002</v>
      </c>
      <c r="AG3053">
        <v>0.17437877560000001</v>
      </c>
      <c r="AH3053">
        <v>-1.4199414589999999</v>
      </c>
      <c r="AI3053">
        <v>-1.2455626829999999</v>
      </c>
    </row>
    <row r="3054" spans="1:35" x14ac:dyDescent="0.2">
      <c r="A3054">
        <v>50</v>
      </c>
      <c r="B3054">
        <v>3</v>
      </c>
      <c r="C3054">
        <v>5</v>
      </c>
      <c r="D3054">
        <v>54</v>
      </c>
      <c r="E3054">
        <v>21</v>
      </c>
      <c r="F3054" t="s">
        <v>4455</v>
      </c>
      <c r="G3054" t="s">
        <v>4915</v>
      </c>
      <c r="H3054">
        <v>7408</v>
      </c>
      <c r="I3054">
        <v>7378</v>
      </c>
      <c r="J3054">
        <v>7377</v>
      </c>
      <c r="K3054">
        <v>-30</v>
      </c>
      <c r="L3054">
        <v>-1</v>
      </c>
      <c r="M3054">
        <v>15</v>
      </c>
      <c r="N3054">
        <v>55</v>
      </c>
      <c r="O3054">
        <v>31</v>
      </c>
      <c r="P3054">
        <v>87</v>
      </c>
      <c r="Q3054">
        <v>-16</v>
      </c>
      <c r="R3054">
        <v>-32</v>
      </c>
      <c r="S3054">
        <v>0</v>
      </c>
      <c r="T3054">
        <v>3</v>
      </c>
      <c r="U3054">
        <v>-14</v>
      </c>
      <c r="V3054">
        <v>28</v>
      </c>
      <c r="W3054">
        <v>-14</v>
      </c>
      <c r="X3054">
        <v>31</v>
      </c>
      <c r="Y3054">
        <v>0</v>
      </c>
      <c r="Z3054">
        <v>0</v>
      </c>
      <c r="AA3054">
        <v>1595</v>
      </c>
      <c r="AB3054">
        <v>1595</v>
      </c>
      <c r="AC3054">
        <v>1595</v>
      </c>
      <c r="AD3054">
        <v>7.4550999660999997</v>
      </c>
      <c r="AE3054">
        <v>11.792612674000001</v>
      </c>
      <c r="AF3054">
        <v>-4.3375127080000002</v>
      </c>
      <c r="AG3054">
        <v>0.40664181630000001</v>
      </c>
      <c r="AH3054">
        <v>3.7953236190999999</v>
      </c>
      <c r="AI3054">
        <v>4.2019654354</v>
      </c>
    </row>
    <row r="3055" spans="1:35" x14ac:dyDescent="0.2">
      <c r="A3055">
        <v>50</v>
      </c>
      <c r="B3055">
        <v>3</v>
      </c>
      <c r="C3055">
        <v>5</v>
      </c>
      <c r="D3055">
        <v>54</v>
      </c>
      <c r="E3055">
        <v>23</v>
      </c>
      <c r="F3055" t="s">
        <v>4455</v>
      </c>
      <c r="G3055" t="s">
        <v>4665</v>
      </c>
      <c r="H3055">
        <v>10976</v>
      </c>
      <c r="I3055">
        <v>10954</v>
      </c>
      <c r="J3055">
        <v>10983</v>
      </c>
      <c r="K3055">
        <v>-22</v>
      </c>
      <c r="L3055">
        <v>29</v>
      </c>
      <c r="M3055">
        <v>31</v>
      </c>
      <c r="N3055">
        <v>117</v>
      </c>
      <c r="O3055">
        <v>65</v>
      </c>
      <c r="P3055">
        <v>166</v>
      </c>
      <c r="Q3055">
        <v>-34</v>
      </c>
      <c r="R3055">
        <v>-49</v>
      </c>
      <c r="S3055">
        <v>0</v>
      </c>
      <c r="T3055">
        <v>0</v>
      </c>
      <c r="U3055">
        <v>14</v>
      </c>
      <c r="V3055">
        <v>77</v>
      </c>
      <c r="W3055">
        <v>14</v>
      </c>
      <c r="X3055">
        <v>77</v>
      </c>
      <c r="Y3055">
        <v>-2</v>
      </c>
      <c r="Z3055">
        <v>1</v>
      </c>
      <c r="AA3055">
        <v>81</v>
      </c>
      <c r="AB3055">
        <v>81</v>
      </c>
      <c r="AC3055">
        <v>81</v>
      </c>
      <c r="AD3055">
        <v>10.666909787</v>
      </c>
      <c r="AE3055">
        <v>15.134248074</v>
      </c>
      <c r="AF3055">
        <v>-4.4673382869999996</v>
      </c>
      <c r="AG3055">
        <v>0</v>
      </c>
      <c r="AH3055">
        <v>7.0201030222999998</v>
      </c>
      <c r="AI3055">
        <v>7.0201030222999998</v>
      </c>
    </row>
    <row r="3056" spans="1:35" x14ac:dyDescent="0.2">
      <c r="A3056">
        <v>50</v>
      </c>
      <c r="B3056">
        <v>3</v>
      </c>
      <c r="C3056">
        <v>5</v>
      </c>
      <c r="D3056">
        <v>54</v>
      </c>
      <c r="E3056">
        <v>25</v>
      </c>
      <c r="F3056" t="s">
        <v>4455</v>
      </c>
      <c r="G3056" t="s">
        <v>6349</v>
      </c>
      <c r="H3056">
        <v>32977</v>
      </c>
      <c r="I3056">
        <v>32866</v>
      </c>
      <c r="J3056">
        <v>32608</v>
      </c>
      <c r="K3056">
        <v>-111</v>
      </c>
      <c r="L3056">
        <v>-258</v>
      </c>
      <c r="M3056">
        <v>92</v>
      </c>
      <c r="N3056">
        <v>326</v>
      </c>
      <c r="O3056">
        <v>173</v>
      </c>
      <c r="P3056">
        <v>634</v>
      </c>
      <c r="Q3056">
        <v>-81</v>
      </c>
      <c r="R3056">
        <v>-308</v>
      </c>
      <c r="S3056">
        <v>0</v>
      </c>
      <c r="T3056">
        <v>9</v>
      </c>
      <c r="U3056">
        <v>-26</v>
      </c>
      <c r="V3056">
        <v>37</v>
      </c>
      <c r="W3056">
        <v>-26</v>
      </c>
      <c r="X3056">
        <v>46</v>
      </c>
      <c r="Y3056">
        <v>-4</v>
      </c>
      <c r="Z3056">
        <v>4</v>
      </c>
      <c r="AA3056">
        <v>463</v>
      </c>
      <c r="AB3056">
        <v>463</v>
      </c>
      <c r="AC3056">
        <v>463</v>
      </c>
      <c r="AD3056">
        <v>9.9581513271999995</v>
      </c>
      <c r="AE3056">
        <v>19.366466077999998</v>
      </c>
      <c r="AF3056">
        <v>-9.4083147510000007</v>
      </c>
      <c r="AG3056">
        <v>0.27491828820000003</v>
      </c>
      <c r="AH3056">
        <v>1.1302196292</v>
      </c>
      <c r="AI3056">
        <v>1.4051379173</v>
      </c>
    </row>
    <row r="3057" spans="1:35" x14ac:dyDescent="0.2">
      <c r="A3057">
        <v>50</v>
      </c>
      <c r="B3057">
        <v>3</v>
      </c>
      <c r="C3057">
        <v>5</v>
      </c>
      <c r="D3057">
        <v>54</v>
      </c>
      <c r="E3057">
        <v>27</v>
      </c>
      <c r="F3057" t="s">
        <v>4455</v>
      </c>
      <c r="G3057" t="s">
        <v>5377</v>
      </c>
      <c r="H3057">
        <v>23093</v>
      </c>
      <c r="I3057">
        <v>23067</v>
      </c>
      <c r="J3057">
        <v>23302</v>
      </c>
      <c r="K3057">
        <v>-26</v>
      </c>
      <c r="L3057">
        <v>235</v>
      </c>
      <c r="M3057">
        <v>60</v>
      </c>
      <c r="N3057">
        <v>220</v>
      </c>
      <c r="O3057">
        <v>95</v>
      </c>
      <c r="P3057">
        <v>357</v>
      </c>
      <c r="Q3057">
        <v>-35</v>
      </c>
      <c r="R3057">
        <v>-137</v>
      </c>
      <c r="S3057">
        <v>0</v>
      </c>
      <c r="T3057">
        <v>0</v>
      </c>
      <c r="U3057">
        <v>11</v>
      </c>
      <c r="V3057">
        <v>375</v>
      </c>
      <c r="W3057">
        <v>11</v>
      </c>
      <c r="X3057">
        <v>375</v>
      </c>
      <c r="Y3057">
        <v>-2</v>
      </c>
      <c r="Z3057">
        <v>-3</v>
      </c>
      <c r="AA3057">
        <v>357</v>
      </c>
      <c r="AB3057">
        <v>357</v>
      </c>
      <c r="AC3057">
        <v>357</v>
      </c>
      <c r="AD3057">
        <v>9.4890983200000001</v>
      </c>
      <c r="AE3057">
        <v>15.398218636999999</v>
      </c>
      <c r="AF3057">
        <v>-5.9091203170000002</v>
      </c>
      <c r="AG3057">
        <v>0</v>
      </c>
      <c r="AH3057">
        <v>16.174599408999999</v>
      </c>
      <c r="AI3057">
        <v>16.174599408999999</v>
      </c>
    </row>
    <row r="3058" spans="1:35" x14ac:dyDescent="0.2">
      <c r="A3058">
        <v>50</v>
      </c>
      <c r="B3058">
        <v>3</v>
      </c>
      <c r="C3058">
        <v>5</v>
      </c>
      <c r="D3058">
        <v>54</v>
      </c>
      <c r="E3058">
        <v>29</v>
      </c>
      <c r="F3058" t="s">
        <v>4455</v>
      </c>
      <c r="G3058" t="s">
        <v>4923</v>
      </c>
      <c r="H3058">
        <v>29095</v>
      </c>
      <c r="I3058">
        <v>29019</v>
      </c>
      <c r="J3058">
        <v>28656</v>
      </c>
      <c r="K3058">
        <v>-76</v>
      </c>
      <c r="L3058">
        <v>-363</v>
      </c>
      <c r="M3058">
        <v>77</v>
      </c>
      <c r="N3058">
        <v>235</v>
      </c>
      <c r="O3058">
        <v>139</v>
      </c>
      <c r="P3058">
        <v>479</v>
      </c>
      <c r="Q3058">
        <v>-62</v>
      </c>
      <c r="R3058">
        <v>-244</v>
      </c>
      <c r="S3058">
        <v>0</v>
      </c>
      <c r="T3058">
        <v>1</v>
      </c>
      <c r="U3058">
        <v>-11</v>
      </c>
      <c r="V3058">
        <v>-123</v>
      </c>
      <c r="W3058">
        <v>-11</v>
      </c>
      <c r="X3058">
        <v>-122</v>
      </c>
      <c r="Y3058">
        <v>-3</v>
      </c>
      <c r="Z3058">
        <v>3</v>
      </c>
      <c r="AA3058">
        <v>195</v>
      </c>
      <c r="AB3058">
        <v>195</v>
      </c>
      <c r="AC3058">
        <v>195</v>
      </c>
      <c r="AD3058">
        <v>8.1491114001000007</v>
      </c>
      <c r="AE3058">
        <v>16.610316428000001</v>
      </c>
      <c r="AF3058">
        <v>-8.4612050280000002</v>
      </c>
      <c r="AG3058">
        <v>3.4677069800000002E-2</v>
      </c>
      <c r="AH3058">
        <v>-4.265279584</v>
      </c>
      <c r="AI3058">
        <v>-4.2306025140000001</v>
      </c>
    </row>
    <row r="3059" spans="1:35" x14ac:dyDescent="0.2">
      <c r="A3059">
        <v>50</v>
      </c>
      <c r="B3059">
        <v>3</v>
      </c>
      <c r="C3059">
        <v>5</v>
      </c>
      <c r="D3059">
        <v>54</v>
      </c>
      <c r="E3059">
        <v>31</v>
      </c>
      <c r="F3059" t="s">
        <v>4455</v>
      </c>
      <c r="G3059" t="s">
        <v>6350</v>
      </c>
      <c r="H3059">
        <v>14299</v>
      </c>
      <c r="I3059">
        <v>14240</v>
      </c>
      <c r="J3059">
        <v>14160</v>
      </c>
      <c r="K3059">
        <v>-59</v>
      </c>
      <c r="L3059">
        <v>-80</v>
      </c>
      <c r="M3059">
        <v>34</v>
      </c>
      <c r="N3059">
        <v>134</v>
      </c>
      <c r="O3059">
        <v>38</v>
      </c>
      <c r="P3059">
        <v>189</v>
      </c>
      <c r="Q3059">
        <v>-4</v>
      </c>
      <c r="R3059">
        <v>-55</v>
      </c>
      <c r="S3059">
        <v>1</v>
      </c>
      <c r="T3059">
        <v>12</v>
      </c>
      <c r="U3059">
        <v>-55</v>
      </c>
      <c r="V3059">
        <v>-36</v>
      </c>
      <c r="W3059">
        <v>-54</v>
      </c>
      <c r="X3059">
        <v>-24</v>
      </c>
      <c r="Y3059">
        <v>-1</v>
      </c>
      <c r="Z3059">
        <v>-1</v>
      </c>
      <c r="AA3059">
        <v>50</v>
      </c>
      <c r="AB3059">
        <v>50</v>
      </c>
      <c r="AC3059">
        <v>50</v>
      </c>
      <c r="AD3059">
        <v>9.4366197182999993</v>
      </c>
      <c r="AE3059">
        <v>13.309859155</v>
      </c>
      <c r="AF3059">
        <v>-3.8732394370000001</v>
      </c>
      <c r="AG3059">
        <v>0.84507042249999997</v>
      </c>
      <c r="AH3059">
        <v>-2.5352112679999999</v>
      </c>
      <c r="AI3059">
        <v>-1.6901408449999999</v>
      </c>
    </row>
    <row r="3060" spans="1:35" x14ac:dyDescent="0.2">
      <c r="A3060">
        <v>50</v>
      </c>
      <c r="B3060">
        <v>3</v>
      </c>
      <c r="C3060">
        <v>5</v>
      </c>
      <c r="D3060">
        <v>54</v>
      </c>
      <c r="E3060">
        <v>33</v>
      </c>
      <c r="F3060" t="s">
        <v>4455</v>
      </c>
      <c r="G3060" t="s">
        <v>5082</v>
      </c>
      <c r="H3060">
        <v>65921</v>
      </c>
      <c r="I3060">
        <v>65771</v>
      </c>
      <c r="J3060">
        <v>65158</v>
      </c>
      <c r="K3060">
        <v>-150</v>
      </c>
      <c r="L3060">
        <v>-613</v>
      </c>
      <c r="M3060">
        <v>181</v>
      </c>
      <c r="N3060">
        <v>670</v>
      </c>
      <c r="O3060">
        <v>267</v>
      </c>
      <c r="P3060">
        <v>1075</v>
      </c>
      <c r="Q3060">
        <v>-86</v>
      </c>
      <c r="R3060">
        <v>-405</v>
      </c>
      <c r="S3060">
        <v>0</v>
      </c>
      <c r="T3060">
        <v>4</v>
      </c>
      <c r="U3060">
        <v>-61</v>
      </c>
      <c r="V3060">
        <v>-222</v>
      </c>
      <c r="W3060">
        <v>-61</v>
      </c>
      <c r="X3060">
        <v>-218</v>
      </c>
      <c r="Y3060">
        <v>-3</v>
      </c>
      <c r="Z3060">
        <v>10</v>
      </c>
      <c r="AA3060">
        <v>752</v>
      </c>
      <c r="AB3060">
        <v>752</v>
      </c>
      <c r="AC3060">
        <v>752</v>
      </c>
      <c r="AD3060">
        <v>10.234554606</v>
      </c>
      <c r="AE3060">
        <v>16.421113732999999</v>
      </c>
      <c r="AF3060">
        <v>-6.1865591269999998</v>
      </c>
      <c r="AG3060">
        <v>6.1101818500000002E-2</v>
      </c>
      <c r="AH3060">
        <v>-3.3911509290000001</v>
      </c>
      <c r="AI3060">
        <v>-3.3300491110000001</v>
      </c>
    </row>
    <row r="3061" spans="1:35" x14ac:dyDescent="0.2">
      <c r="A3061">
        <v>50</v>
      </c>
      <c r="B3061">
        <v>3</v>
      </c>
      <c r="C3061">
        <v>5</v>
      </c>
      <c r="D3061">
        <v>54</v>
      </c>
      <c r="E3061">
        <v>35</v>
      </c>
      <c r="F3061" t="s">
        <v>4455</v>
      </c>
      <c r="G3061" t="s">
        <v>4595</v>
      </c>
      <c r="H3061">
        <v>27791</v>
      </c>
      <c r="I3061">
        <v>27735</v>
      </c>
      <c r="J3061">
        <v>27738</v>
      </c>
      <c r="K3061">
        <v>-56</v>
      </c>
      <c r="L3061">
        <v>3</v>
      </c>
      <c r="M3061">
        <v>73</v>
      </c>
      <c r="N3061">
        <v>276</v>
      </c>
      <c r="O3061">
        <v>94</v>
      </c>
      <c r="P3061">
        <v>416</v>
      </c>
      <c r="Q3061">
        <v>-21</v>
      </c>
      <c r="R3061">
        <v>-140</v>
      </c>
      <c r="S3061">
        <v>0</v>
      </c>
      <c r="T3061">
        <v>15</v>
      </c>
      <c r="U3061">
        <v>-32</v>
      </c>
      <c r="V3061">
        <v>126</v>
      </c>
      <c r="W3061">
        <v>-32</v>
      </c>
      <c r="X3061">
        <v>141</v>
      </c>
      <c r="Y3061">
        <v>-3</v>
      </c>
      <c r="Z3061">
        <v>2</v>
      </c>
      <c r="AA3061">
        <v>135</v>
      </c>
      <c r="AB3061">
        <v>135</v>
      </c>
      <c r="AC3061">
        <v>135</v>
      </c>
      <c r="AD3061">
        <v>9.9507868692999999</v>
      </c>
      <c r="AE3061">
        <v>14.998287455</v>
      </c>
      <c r="AF3061">
        <v>-5.047500586</v>
      </c>
      <c r="AG3061">
        <v>0.54080363419999999</v>
      </c>
      <c r="AH3061">
        <v>4.5427505273</v>
      </c>
      <c r="AI3061">
        <v>5.0835541615000004</v>
      </c>
    </row>
    <row r="3062" spans="1:35" x14ac:dyDescent="0.2">
      <c r="A3062">
        <v>50</v>
      </c>
      <c r="B3062">
        <v>3</v>
      </c>
      <c r="C3062">
        <v>5</v>
      </c>
      <c r="D3062">
        <v>54</v>
      </c>
      <c r="E3062">
        <v>37</v>
      </c>
      <c r="F3062" t="s">
        <v>4455</v>
      </c>
      <c r="G3062" t="s">
        <v>4596</v>
      </c>
      <c r="H3062">
        <v>57701</v>
      </c>
      <c r="I3062">
        <v>57732</v>
      </c>
      <c r="J3062">
        <v>58370</v>
      </c>
      <c r="K3062">
        <v>31</v>
      </c>
      <c r="L3062">
        <v>638</v>
      </c>
      <c r="M3062">
        <v>138</v>
      </c>
      <c r="N3062">
        <v>532</v>
      </c>
      <c r="O3062">
        <v>140</v>
      </c>
      <c r="P3062">
        <v>619</v>
      </c>
      <c r="Q3062">
        <v>-2</v>
      </c>
      <c r="R3062">
        <v>-87</v>
      </c>
      <c r="S3062">
        <v>0</v>
      </c>
      <c r="T3062">
        <v>32</v>
      </c>
      <c r="U3062">
        <v>33</v>
      </c>
      <c r="V3062">
        <v>693</v>
      </c>
      <c r="W3062">
        <v>33</v>
      </c>
      <c r="X3062">
        <v>725</v>
      </c>
      <c r="Y3062">
        <v>0</v>
      </c>
      <c r="Z3062">
        <v>0</v>
      </c>
      <c r="AA3062">
        <v>1012</v>
      </c>
      <c r="AB3062">
        <v>1012</v>
      </c>
      <c r="AC3062">
        <v>1012</v>
      </c>
      <c r="AD3062">
        <v>9.1643554804999994</v>
      </c>
      <c r="AE3062">
        <v>10.663037674</v>
      </c>
      <c r="AF3062">
        <v>-1.4986821930000001</v>
      </c>
      <c r="AG3062">
        <v>0.55123942739999998</v>
      </c>
      <c r="AH3062">
        <v>11.937778850000001</v>
      </c>
      <c r="AI3062">
        <v>12.489018277</v>
      </c>
    </row>
    <row r="3063" spans="1:35" x14ac:dyDescent="0.2">
      <c r="A3063">
        <v>50</v>
      </c>
      <c r="B3063">
        <v>3</v>
      </c>
      <c r="C3063">
        <v>5</v>
      </c>
      <c r="D3063">
        <v>54</v>
      </c>
      <c r="E3063">
        <v>39</v>
      </c>
      <c r="F3063" t="s">
        <v>4455</v>
      </c>
      <c r="G3063" t="s">
        <v>6351</v>
      </c>
      <c r="H3063">
        <v>180745</v>
      </c>
      <c r="I3063">
        <v>180048</v>
      </c>
      <c r="J3063">
        <v>177952</v>
      </c>
      <c r="K3063">
        <v>-697</v>
      </c>
      <c r="L3063">
        <v>-2096</v>
      </c>
      <c r="M3063">
        <v>415</v>
      </c>
      <c r="N3063">
        <v>1675</v>
      </c>
      <c r="O3063">
        <v>740</v>
      </c>
      <c r="P3063">
        <v>2924</v>
      </c>
      <c r="Q3063">
        <v>-325</v>
      </c>
      <c r="R3063">
        <v>-1249</v>
      </c>
      <c r="S3063">
        <v>4</v>
      </c>
      <c r="T3063">
        <v>86</v>
      </c>
      <c r="U3063">
        <v>-364</v>
      </c>
      <c r="V3063">
        <v>-950</v>
      </c>
      <c r="W3063">
        <v>-360</v>
      </c>
      <c r="X3063">
        <v>-864</v>
      </c>
      <c r="Y3063">
        <v>-12</v>
      </c>
      <c r="Z3063">
        <v>17</v>
      </c>
      <c r="AA3063">
        <v>3239</v>
      </c>
      <c r="AB3063">
        <v>3239</v>
      </c>
      <c r="AC3063">
        <v>3239</v>
      </c>
      <c r="AD3063">
        <v>9.3575418993999993</v>
      </c>
      <c r="AE3063">
        <v>16.335195531</v>
      </c>
      <c r="AF3063">
        <v>-6.9776536309999999</v>
      </c>
      <c r="AG3063">
        <v>0.4804469274</v>
      </c>
      <c r="AH3063">
        <v>-5.3072625699999998</v>
      </c>
      <c r="AI3063">
        <v>-4.8268156419999997</v>
      </c>
    </row>
    <row r="3064" spans="1:35" x14ac:dyDescent="0.2">
      <c r="A3064">
        <v>50</v>
      </c>
      <c r="B3064">
        <v>3</v>
      </c>
      <c r="C3064">
        <v>5</v>
      </c>
      <c r="D3064">
        <v>54</v>
      </c>
      <c r="E3064">
        <v>41</v>
      </c>
      <c r="F3064" t="s">
        <v>4455</v>
      </c>
      <c r="G3064" t="s">
        <v>5007</v>
      </c>
      <c r="H3064">
        <v>17033</v>
      </c>
      <c r="I3064">
        <v>17009</v>
      </c>
      <c r="J3064">
        <v>16892</v>
      </c>
      <c r="K3064">
        <v>-24</v>
      </c>
      <c r="L3064">
        <v>-117</v>
      </c>
      <c r="M3064">
        <v>44</v>
      </c>
      <c r="N3064">
        <v>161</v>
      </c>
      <c r="O3064">
        <v>68</v>
      </c>
      <c r="P3064">
        <v>260</v>
      </c>
      <c r="Q3064">
        <v>-24</v>
      </c>
      <c r="R3064">
        <v>-99</v>
      </c>
      <c r="S3064">
        <v>0</v>
      </c>
      <c r="T3064">
        <v>0</v>
      </c>
      <c r="U3064">
        <v>1</v>
      </c>
      <c r="V3064">
        <v>-20</v>
      </c>
      <c r="W3064">
        <v>1</v>
      </c>
      <c r="X3064">
        <v>-20</v>
      </c>
      <c r="Y3064">
        <v>-1</v>
      </c>
      <c r="Z3064">
        <v>2</v>
      </c>
      <c r="AA3064">
        <v>245</v>
      </c>
      <c r="AB3064">
        <v>245</v>
      </c>
      <c r="AC3064">
        <v>245</v>
      </c>
      <c r="AD3064">
        <v>9.4982448895000005</v>
      </c>
      <c r="AE3064">
        <v>15.338780567000001</v>
      </c>
      <c r="AF3064">
        <v>-5.8405356770000001</v>
      </c>
      <c r="AG3064">
        <v>0</v>
      </c>
      <c r="AH3064">
        <v>-1.179906197</v>
      </c>
      <c r="AI3064">
        <v>-1.179906197</v>
      </c>
    </row>
    <row r="3065" spans="1:35" x14ac:dyDescent="0.2">
      <c r="A3065">
        <v>50</v>
      </c>
      <c r="B3065">
        <v>3</v>
      </c>
      <c r="C3065">
        <v>5</v>
      </c>
      <c r="D3065">
        <v>54</v>
      </c>
      <c r="E3065">
        <v>43</v>
      </c>
      <c r="F3065" t="s">
        <v>4455</v>
      </c>
      <c r="G3065" t="s">
        <v>4673</v>
      </c>
      <c r="H3065">
        <v>20463</v>
      </c>
      <c r="I3065">
        <v>20337</v>
      </c>
      <c r="J3065">
        <v>20126</v>
      </c>
      <c r="K3065">
        <v>-126</v>
      </c>
      <c r="L3065">
        <v>-211</v>
      </c>
      <c r="M3065">
        <v>49</v>
      </c>
      <c r="N3065">
        <v>205</v>
      </c>
      <c r="O3065">
        <v>98</v>
      </c>
      <c r="P3065">
        <v>373</v>
      </c>
      <c r="Q3065">
        <v>-49</v>
      </c>
      <c r="R3065">
        <v>-168</v>
      </c>
      <c r="S3065">
        <v>0</v>
      </c>
      <c r="T3065">
        <v>4</v>
      </c>
      <c r="U3065">
        <v>-76</v>
      </c>
      <c r="V3065">
        <v>-49</v>
      </c>
      <c r="W3065">
        <v>-76</v>
      </c>
      <c r="X3065">
        <v>-45</v>
      </c>
      <c r="Y3065">
        <v>-1</v>
      </c>
      <c r="Z3065">
        <v>2</v>
      </c>
      <c r="AA3065">
        <v>44</v>
      </c>
      <c r="AB3065">
        <v>44</v>
      </c>
      <c r="AC3065">
        <v>44</v>
      </c>
      <c r="AD3065">
        <v>10.132713837000001</v>
      </c>
      <c r="AE3065">
        <v>18.436596396999999</v>
      </c>
      <c r="AF3065">
        <v>-8.3038825589999998</v>
      </c>
      <c r="AG3065">
        <v>0.1977114895</v>
      </c>
      <c r="AH3065">
        <v>-2.4219657460000001</v>
      </c>
      <c r="AI3065">
        <v>-2.2242542570000001</v>
      </c>
    </row>
    <row r="3066" spans="1:35" x14ac:dyDescent="0.2">
      <c r="A3066">
        <v>50</v>
      </c>
      <c r="B3066">
        <v>3</v>
      </c>
      <c r="C3066">
        <v>5</v>
      </c>
      <c r="D3066">
        <v>54</v>
      </c>
      <c r="E3066">
        <v>45</v>
      </c>
      <c r="F3066" t="s">
        <v>4455</v>
      </c>
      <c r="G3066" t="s">
        <v>4675</v>
      </c>
      <c r="H3066">
        <v>32567</v>
      </c>
      <c r="I3066">
        <v>32473</v>
      </c>
      <c r="J3066">
        <v>31909</v>
      </c>
      <c r="K3066">
        <v>-94</v>
      </c>
      <c r="L3066">
        <v>-564</v>
      </c>
      <c r="M3066">
        <v>92</v>
      </c>
      <c r="N3066">
        <v>339</v>
      </c>
      <c r="O3066">
        <v>160</v>
      </c>
      <c r="P3066">
        <v>619</v>
      </c>
      <c r="Q3066">
        <v>-68</v>
      </c>
      <c r="R3066">
        <v>-280</v>
      </c>
      <c r="S3066">
        <v>-1</v>
      </c>
      <c r="T3066">
        <v>0</v>
      </c>
      <c r="U3066">
        <v>-24</v>
      </c>
      <c r="V3066">
        <v>-284</v>
      </c>
      <c r="W3066">
        <v>-25</v>
      </c>
      <c r="X3066">
        <v>-284</v>
      </c>
      <c r="Y3066">
        <v>-1</v>
      </c>
      <c r="Z3066">
        <v>0</v>
      </c>
      <c r="AA3066">
        <v>653</v>
      </c>
      <c r="AB3066">
        <v>653</v>
      </c>
      <c r="AC3066">
        <v>653</v>
      </c>
      <c r="AD3066">
        <v>10.530893728000001</v>
      </c>
      <c r="AE3066">
        <v>19.228977043</v>
      </c>
      <c r="AF3066">
        <v>-8.6980833149999999</v>
      </c>
      <c r="AG3066">
        <v>0</v>
      </c>
      <c r="AH3066">
        <v>-8.8223416480000001</v>
      </c>
      <c r="AI3066">
        <v>-8.8223416480000001</v>
      </c>
    </row>
    <row r="3067" spans="1:35" x14ac:dyDescent="0.2">
      <c r="A3067">
        <v>50</v>
      </c>
      <c r="B3067">
        <v>3</v>
      </c>
      <c r="C3067">
        <v>5</v>
      </c>
      <c r="D3067">
        <v>54</v>
      </c>
      <c r="E3067">
        <v>47</v>
      </c>
      <c r="F3067" t="s">
        <v>4455</v>
      </c>
      <c r="G3067" t="s">
        <v>5777</v>
      </c>
      <c r="H3067">
        <v>19111</v>
      </c>
      <c r="I3067">
        <v>18916</v>
      </c>
      <c r="J3067">
        <v>18363</v>
      </c>
      <c r="K3067">
        <v>-195</v>
      </c>
      <c r="L3067">
        <v>-553</v>
      </c>
      <c r="M3067">
        <v>45</v>
      </c>
      <c r="N3067">
        <v>156</v>
      </c>
      <c r="O3067">
        <v>97</v>
      </c>
      <c r="P3067">
        <v>365</v>
      </c>
      <c r="Q3067">
        <v>-52</v>
      </c>
      <c r="R3067">
        <v>-209</v>
      </c>
      <c r="S3067">
        <v>1</v>
      </c>
      <c r="T3067">
        <v>3</v>
      </c>
      <c r="U3067">
        <v>-144</v>
      </c>
      <c r="V3067">
        <v>-343</v>
      </c>
      <c r="W3067">
        <v>-143</v>
      </c>
      <c r="X3067">
        <v>-340</v>
      </c>
      <c r="Y3067">
        <v>0</v>
      </c>
      <c r="Z3067">
        <v>-4</v>
      </c>
      <c r="AA3067">
        <v>139</v>
      </c>
      <c r="AB3067">
        <v>139</v>
      </c>
      <c r="AC3067">
        <v>139</v>
      </c>
      <c r="AD3067">
        <v>8.3693232114999994</v>
      </c>
      <c r="AE3067">
        <v>19.582070335000001</v>
      </c>
      <c r="AF3067">
        <v>-11.21274712</v>
      </c>
      <c r="AG3067">
        <v>0.16094852330000001</v>
      </c>
      <c r="AH3067">
        <v>-18.401781159999999</v>
      </c>
      <c r="AI3067">
        <v>-18.240832640000001</v>
      </c>
    </row>
    <row r="3068" spans="1:35" x14ac:dyDescent="0.2">
      <c r="A3068">
        <v>50</v>
      </c>
      <c r="B3068">
        <v>3</v>
      </c>
      <c r="C3068">
        <v>5</v>
      </c>
      <c r="D3068">
        <v>54</v>
      </c>
      <c r="E3068">
        <v>49</v>
      </c>
      <c r="F3068" t="s">
        <v>4455</v>
      </c>
      <c r="G3068" t="s">
        <v>4606</v>
      </c>
      <c r="H3068">
        <v>56205</v>
      </c>
      <c r="I3068">
        <v>56157</v>
      </c>
      <c r="J3068">
        <v>56001</v>
      </c>
      <c r="K3068">
        <v>-48</v>
      </c>
      <c r="L3068">
        <v>-156</v>
      </c>
      <c r="M3068">
        <v>155</v>
      </c>
      <c r="N3068">
        <v>575</v>
      </c>
      <c r="O3068">
        <v>208</v>
      </c>
      <c r="P3068">
        <v>800</v>
      </c>
      <c r="Q3068">
        <v>-53</v>
      </c>
      <c r="R3068">
        <v>-225</v>
      </c>
      <c r="S3068">
        <v>0</v>
      </c>
      <c r="T3068">
        <v>9</v>
      </c>
      <c r="U3068">
        <v>8</v>
      </c>
      <c r="V3068">
        <v>50</v>
      </c>
      <c r="W3068">
        <v>8</v>
      </c>
      <c r="X3068">
        <v>59</v>
      </c>
      <c r="Y3068">
        <v>-3</v>
      </c>
      <c r="Z3068">
        <v>10</v>
      </c>
      <c r="AA3068">
        <v>1331</v>
      </c>
      <c r="AB3068">
        <v>1331</v>
      </c>
      <c r="AC3068">
        <v>1331</v>
      </c>
      <c r="AD3068">
        <v>10.253392536</v>
      </c>
      <c r="AE3068">
        <v>14.265589615</v>
      </c>
      <c r="AF3068">
        <v>-4.0121970789999999</v>
      </c>
      <c r="AG3068">
        <v>0.16048788319999999</v>
      </c>
      <c r="AH3068">
        <v>0.89159935089999998</v>
      </c>
      <c r="AI3068">
        <v>1.0520872341</v>
      </c>
    </row>
    <row r="3069" spans="1:35" x14ac:dyDescent="0.2">
      <c r="A3069">
        <v>50</v>
      </c>
      <c r="B3069">
        <v>3</v>
      </c>
      <c r="C3069">
        <v>5</v>
      </c>
      <c r="D3069">
        <v>54</v>
      </c>
      <c r="E3069">
        <v>51</v>
      </c>
      <c r="F3069" t="s">
        <v>4455</v>
      </c>
      <c r="G3069" t="s">
        <v>4607</v>
      </c>
      <c r="H3069">
        <v>30591</v>
      </c>
      <c r="I3069">
        <v>30444</v>
      </c>
      <c r="J3069">
        <v>30115</v>
      </c>
      <c r="K3069">
        <v>-147</v>
      </c>
      <c r="L3069">
        <v>-329</v>
      </c>
      <c r="M3069">
        <v>67</v>
      </c>
      <c r="N3069">
        <v>260</v>
      </c>
      <c r="O3069">
        <v>132</v>
      </c>
      <c r="P3069">
        <v>471</v>
      </c>
      <c r="Q3069">
        <v>-65</v>
      </c>
      <c r="R3069">
        <v>-211</v>
      </c>
      <c r="S3069">
        <v>0</v>
      </c>
      <c r="T3069">
        <v>4</v>
      </c>
      <c r="U3069">
        <v>-79</v>
      </c>
      <c r="V3069">
        <v>-125</v>
      </c>
      <c r="W3069">
        <v>-79</v>
      </c>
      <c r="X3069">
        <v>-121</v>
      </c>
      <c r="Y3069">
        <v>-3</v>
      </c>
      <c r="Z3069">
        <v>3</v>
      </c>
      <c r="AA3069">
        <v>511</v>
      </c>
      <c r="AB3069">
        <v>511</v>
      </c>
      <c r="AC3069">
        <v>511</v>
      </c>
      <c r="AD3069">
        <v>8.5866675473999994</v>
      </c>
      <c r="AE3069">
        <v>15.555078518</v>
      </c>
      <c r="AF3069">
        <v>-6.968410971</v>
      </c>
      <c r="AG3069">
        <v>0.1321025777</v>
      </c>
      <c r="AH3069">
        <v>-4.1282055519999998</v>
      </c>
      <c r="AI3069">
        <v>-3.9961029739999998</v>
      </c>
    </row>
    <row r="3070" spans="1:35" x14ac:dyDescent="0.2">
      <c r="A3070">
        <v>50</v>
      </c>
      <c r="B3070">
        <v>3</v>
      </c>
      <c r="C3070">
        <v>5</v>
      </c>
      <c r="D3070">
        <v>54</v>
      </c>
      <c r="E3070">
        <v>53</v>
      </c>
      <c r="F3070" t="s">
        <v>4455</v>
      </c>
      <c r="G3070" t="s">
        <v>5050</v>
      </c>
      <c r="H3070">
        <v>25453</v>
      </c>
      <c r="I3070">
        <v>25356</v>
      </c>
      <c r="J3070">
        <v>25157</v>
      </c>
      <c r="K3070">
        <v>-97</v>
      </c>
      <c r="L3070">
        <v>-199</v>
      </c>
      <c r="M3070">
        <v>58</v>
      </c>
      <c r="N3070">
        <v>215</v>
      </c>
      <c r="O3070">
        <v>126</v>
      </c>
      <c r="P3070">
        <v>441</v>
      </c>
      <c r="Q3070">
        <v>-68</v>
      </c>
      <c r="R3070">
        <v>-226</v>
      </c>
      <c r="S3070">
        <v>0</v>
      </c>
      <c r="T3070">
        <v>1</v>
      </c>
      <c r="U3070">
        <v>-27</v>
      </c>
      <c r="V3070">
        <v>23</v>
      </c>
      <c r="W3070">
        <v>-27</v>
      </c>
      <c r="X3070">
        <v>24</v>
      </c>
      <c r="Y3070">
        <v>-2</v>
      </c>
      <c r="Z3070">
        <v>3</v>
      </c>
      <c r="AA3070">
        <v>572</v>
      </c>
      <c r="AB3070">
        <v>572</v>
      </c>
      <c r="AC3070">
        <v>572</v>
      </c>
      <c r="AD3070">
        <v>8.5126601073000003</v>
      </c>
      <c r="AE3070">
        <v>17.460851662</v>
      </c>
      <c r="AF3070">
        <v>-8.9481915549999993</v>
      </c>
      <c r="AG3070">
        <v>3.95937679E-2</v>
      </c>
      <c r="AH3070">
        <v>0.9106566626</v>
      </c>
      <c r="AI3070">
        <v>0.95025043060000003</v>
      </c>
    </row>
    <row r="3071" spans="1:35" x14ac:dyDescent="0.2">
      <c r="A3071">
        <v>50</v>
      </c>
      <c r="B3071">
        <v>3</v>
      </c>
      <c r="C3071">
        <v>5</v>
      </c>
      <c r="D3071">
        <v>54</v>
      </c>
      <c r="E3071">
        <v>55</v>
      </c>
      <c r="F3071" t="s">
        <v>4455</v>
      </c>
      <c r="G3071" t="s">
        <v>5053</v>
      </c>
      <c r="H3071">
        <v>59664</v>
      </c>
      <c r="I3071">
        <v>59462</v>
      </c>
      <c r="J3071">
        <v>59097</v>
      </c>
      <c r="K3071">
        <v>-202</v>
      </c>
      <c r="L3071">
        <v>-365</v>
      </c>
      <c r="M3071">
        <v>130</v>
      </c>
      <c r="N3071">
        <v>550</v>
      </c>
      <c r="O3071">
        <v>260</v>
      </c>
      <c r="P3071">
        <v>1058</v>
      </c>
      <c r="Q3071">
        <v>-130</v>
      </c>
      <c r="R3071">
        <v>-508</v>
      </c>
      <c r="S3071">
        <v>0</v>
      </c>
      <c r="T3071">
        <v>14</v>
      </c>
      <c r="U3071">
        <v>-67</v>
      </c>
      <c r="V3071">
        <v>121</v>
      </c>
      <c r="W3071">
        <v>-67</v>
      </c>
      <c r="X3071">
        <v>135</v>
      </c>
      <c r="Y3071">
        <v>-5</v>
      </c>
      <c r="Z3071">
        <v>8</v>
      </c>
      <c r="AA3071">
        <v>1078</v>
      </c>
      <c r="AB3071">
        <v>1078</v>
      </c>
      <c r="AC3071">
        <v>1078</v>
      </c>
      <c r="AD3071">
        <v>9.2780809555000001</v>
      </c>
      <c r="AE3071">
        <v>17.847653910999998</v>
      </c>
      <c r="AF3071">
        <v>-8.5695729549999999</v>
      </c>
      <c r="AG3071">
        <v>0.23616933339999999</v>
      </c>
      <c r="AH3071">
        <v>2.0411778102000002</v>
      </c>
      <c r="AI3071">
        <v>2.2773471436000001</v>
      </c>
    </row>
    <row r="3072" spans="1:35" x14ac:dyDescent="0.2">
      <c r="A3072">
        <v>50</v>
      </c>
      <c r="B3072">
        <v>3</v>
      </c>
      <c r="C3072">
        <v>5</v>
      </c>
      <c r="D3072">
        <v>54</v>
      </c>
      <c r="E3072">
        <v>57</v>
      </c>
      <c r="F3072" t="s">
        <v>4455</v>
      </c>
      <c r="G3072" t="s">
        <v>4792</v>
      </c>
      <c r="H3072">
        <v>26938</v>
      </c>
      <c r="I3072">
        <v>26877</v>
      </c>
      <c r="J3072">
        <v>26857</v>
      </c>
      <c r="K3072">
        <v>-61</v>
      </c>
      <c r="L3072">
        <v>-20</v>
      </c>
      <c r="M3072">
        <v>50</v>
      </c>
      <c r="N3072">
        <v>257</v>
      </c>
      <c r="O3072">
        <v>96</v>
      </c>
      <c r="P3072">
        <v>421</v>
      </c>
      <c r="Q3072">
        <v>-46</v>
      </c>
      <c r="R3072">
        <v>-164</v>
      </c>
      <c r="S3072">
        <v>0</v>
      </c>
      <c r="T3072">
        <v>1</v>
      </c>
      <c r="U3072">
        <v>-12</v>
      </c>
      <c r="V3072">
        <v>140</v>
      </c>
      <c r="W3072">
        <v>-12</v>
      </c>
      <c r="X3072">
        <v>141</v>
      </c>
      <c r="Y3072">
        <v>-3</v>
      </c>
      <c r="Z3072">
        <v>3</v>
      </c>
      <c r="AA3072">
        <v>493</v>
      </c>
      <c r="AB3072">
        <v>493</v>
      </c>
      <c r="AC3072">
        <v>493</v>
      </c>
      <c r="AD3072">
        <v>9.5656381433999993</v>
      </c>
      <c r="AE3072">
        <v>15.669780771999999</v>
      </c>
      <c r="AF3072">
        <v>-6.104142629</v>
      </c>
      <c r="AG3072">
        <v>3.7220381900000002E-2</v>
      </c>
      <c r="AH3072">
        <v>5.2108534634000003</v>
      </c>
      <c r="AI3072">
        <v>5.2480738452000004</v>
      </c>
    </row>
    <row r="3073" spans="1:35" x14ac:dyDescent="0.2">
      <c r="A3073">
        <v>50</v>
      </c>
      <c r="B3073">
        <v>3</v>
      </c>
      <c r="C3073">
        <v>5</v>
      </c>
      <c r="D3073">
        <v>54</v>
      </c>
      <c r="E3073">
        <v>59</v>
      </c>
      <c r="F3073" t="s">
        <v>4455</v>
      </c>
      <c r="G3073" t="s">
        <v>6352</v>
      </c>
      <c r="H3073">
        <v>23568</v>
      </c>
      <c r="I3073">
        <v>23455</v>
      </c>
      <c r="J3073">
        <v>23005</v>
      </c>
      <c r="K3073">
        <v>-113</v>
      </c>
      <c r="L3073">
        <v>-450</v>
      </c>
      <c r="M3073">
        <v>66</v>
      </c>
      <c r="N3073">
        <v>259</v>
      </c>
      <c r="O3073">
        <v>103</v>
      </c>
      <c r="P3073">
        <v>448</v>
      </c>
      <c r="Q3073">
        <v>-37</v>
      </c>
      <c r="R3073">
        <v>-189</v>
      </c>
      <c r="S3073">
        <v>0</v>
      </c>
      <c r="T3073">
        <v>0</v>
      </c>
      <c r="U3073">
        <v>-75</v>
      </c>
      <c r="V3073">
        <v>-259</v>
      </c>
      <c r="W3073">
        <v>-75</v>
      </c>
      <c r="X3073">
        <v>-259</v>
      </c>
      <c r="Y3073">
        <v>-1</v>
      </c>
      <c r="Z3073">
        <v>-2</v>
      </c>
      <c r="AA3073">
        <v>69</v>
      </c>
      <c r="AB3073">
        <v>69</v>
      </c>
      <c r="AC3073">
        <v>69</v>
      </c>
      <c r="AD3073">
        <v>11.149375807</v>
      </c>
      <c r="AE3073">
        <v>19.285406802000001</v>
      </c>
      <c r="AF3073">
        <v>-8.1360309940000004</v>
      </c>
      <c r="AG3073">
        <v>0</v>
      </c>
      <c r="AH3073">
        <v>-11.14937581</v>
      </c>
      <c r="AI3073">
        <v>-11.14937581</v>
      </c>
    </row>
    <row r="3074" spans="1:35" x14ac:dyDescent="0.2">
      <c r="A3074">
        <v>50</v>
      </c>
      <c r="B3074">
        <v>3</v>
      </c>
      <c r="C3074">
        <v>5</v>
      </c>
      <c r="D3074">
        <v>54</v>
      </c>
      <c r="E3074">
        <v>61</v>
      </c>
      <c r="F3074" t="s">
        <v>4455</v>
      </c>
      <c r="G3074" t="s">
        <v>6353</v>
      </c>
      <c r="H3074">
        <v>105822</v>
      </c>
      <c r="I3074">
        <v>105916</v>
      </c>
      <c r="J3074">
        <v>106387</v>
      </c>
      <c r="K3074">
        <v>94</v>
      </c>
      <c r="L3074">
        <v>471</v>
      </c>
      <c r="M3074">
        <v>289</v>
      </c>
      <c r="N3074">
        <v>1002</v>
      </c>
      <c r="O3074">
        <v>196</v>
      </c>
      <c r="P3074">
        <v>888</v>
      </c>
      <c r="Q3074">
        <v>93</v>
      </c>
      <c r="R3074">
        <v>114</v>
      </c>
      <c r="S3074">
        <v>11</v>
      </c>
      <c r="T3074">
        <v>212</v>
      </c>
      <c r="U3074">
        <v>-12</v>
      </c>
      <c r="V3074">
        <v>120</v>
      </c>
      <c r="W3074">
        <v>-1</v>
      </c>
      <c r="X3074">
        <v>332</v>
      </c>
      <c r="Y3074">
        <v>2</v>
      </c>
      <c r="Z3074">
        <v>25</v>
      </c>
      <c r="AA3074">
        <v>6237</v>
      </c>
      <c r="AB3074">
        <v>6237</v>
      </c>
      <c r="AC3074">
        <v>6237</v>
      </c>
      <c r="AD3074">
        <v>9.4393390578999998</v>
      </c>
      <c r="AE3074">
        <v>8.3654022787999995</v>
      </c>
      <c r="AF3074">
        <v>1.0739367790000001</v>
      </c>
      <c r="AG3074">
        <v>1.9971455891000001</v>
      </c>
      <c r="AH3074">
        <v>1.1304597674000001</v>
      </c>
      <c r="AI3074">
        <v>3.1276053565000002</v>
      </c>
    </row>
    <row r="3075" spans="1:35" x14ac:dyDescent="0.2">
      <c r="A3075">
        <v>50</v>
      </c>
      <c r="B3075">
        <v>3</v>
      </c>
      <c r="C3075">
        <v>5</v>
      </c>
      <c r="D3075">
        <v>54</v>
      </c>
      <c r="E3075">
        <v>63</v>
      </c>
      <c r="F3075" t="s">
        <v>4455</v>
      </c>
      <c r="G3075" t="s">
        <v>4609</v>
      </c>
      <c r="H3075">
        <v>12376</v>
      </c>
      <c r="I3075">
        <v>12330</v>
      </c>
      <c r="J3075">
        <v>12332</v>
      </c>
      <c r="K3075">
        <v>-46</v>
      </c>
      <c r="L3075">
        <v>2</v>
      </c>
      <c r="M3075">
        <v>23</v>
      </c>
      <c r="N3075">
        <v>97</v>
      </c>
      <c r="O3075">
        <v>61</v>
      </c>
      <c r="P3075">
        <v>192</v>
      </c>
      <c r="Q3075">
        <v>-38</v>
      </c>
      <c r="R3075">
        <v>-95</v>
      </c>
      <c r="S3075">
        <v>0</v>
      </c>
      <c r="T3075">
        <v>2</v>
      </c>
      <c r="U3075">
        <v>-6</v>
      </c>
      <c r="V3075">
        <v>94</v>
      </c>
      <c r="W3075">
        <v>-6</v>
      </c>
      <c r="X3075">
        <v>96</v>
      </c>
      <c r="Y3075">
        <v>-2</v>
      </c>
      <c r="Z3075">
        <v>1</v>
      </c>
      <c r="AA3075">
        <v>28</v>
      </c>
      <c r="AB3075">
        <v>28</v>
      </c>
      <c r="AC3075">
        <v>28</v>
      </c>
      <c r="AD3075">
        <v>7.8663530937999999</v>
      </c>
      <c r="AE3075">
        <v>15.57051334</v>
      </c>
      <c r="AF3075">
        <v>-7.7041602469999999</v>
      </c>
      <c r="AG3075">
        <v>0.1621928473</v>
      </c>
      <c r="AH3075">
        <v>7.6230638228999998</v>
      </c>
      <c r="AI3075">
        <v>7.7852566701999999</v>
      </c>
    </row>
    <row r="3076" spans="1:35" x14ac:dyDescent="0.2">
      <c r="A3076">
        <v>50</v>
      </c>
      <c r="B3076">
        <v>3</v>
      </c>
      <c r="C3076">
        <v>5</v>
      </c>
      <c r="D3076">
        <v>54</v>
      </c>
      <c r="E3076">
        <v>65</v>
      </c>
      <c r="F3076" t="s">
        <v>4455</v>
      </c>
      <c r="G3076" t="s">
        <v>4611</v>
      </c>
      <c r="H3076">
        <v>17063</v>
      </c>
      <c r="I3076">
        <v>17037</v>
      </c>
      <c r="J3076">
        <v>17221</v>
      </c>
      <c r="K3076">
        <v>-26</v>
      </c>
      <c r="L3076">
        <v>184</v>
      </c>
      <c r="M3076">
        <v>31</v>
      </c>
      <c r="N3076">
        <v>138</v>
      </c>
      <c r="O3076">
        <v>83</v>
      </c>
      <c r="P3076">
        <v>264</v>
      </c>
      <c r="Q3076">
        <v>-52</v>
      </c>
      <c r="R3076">
        <v>-126</v>
      </c>
      <c r="S3076">
        <v>0</v>
      </c>
      <c r="T3076">
        <v>0</v>
      </c>
      <c r="U3076">
        <v>28</v>
      </c>
      <c r="V3076">
        <v>313</v>
      </c>
      <c r="W3076">
        <v>28</v>
      </c>
      <c r="X3076">
        <v>313</v>
      </c>
      <c r="Y3076">
        <v>-2</v>
      </c>
      <c r="Z3076">
        <v>-3</v>
      </c>
      <c r="AA3076">
        <v>75</v>
      </c>
      <c r="AB3076">
        <v>75</v>
      </c>
      <c r="AC3076">
        <v>75</v>
      </c>
      <c r="AD3076">
        <v>8.0565123475</v>
      </c>
      <c r="AE3076">
        <v>15.412458404000001</v>
      </c>
      <c r="AF3076">
        <v>-7.3559460559999996</v>
      </c>
      <c r="AG3076">
        <v>0</v>
      </c>
      <c r="AH3076">
        <v>18.273104092000001</v>
      </c>
      <c r="AI3076">
        <v>18.273104092000001</v>
      </c>
    </row>
    <row r="3077" spans="1:35" x14ac:dyDescent="0.2">
      <c r="A3077">
        <v>50</v>
      </c>
      <c r="B3077">
        <v>3</v>
      </c>
      <c r="C3077">
        <v>5</v>
      </c>
      <c r="D3077">
        <v>54</v>
      </c>
      <c r="E3077">
        <v>67</v>
      </c>
      <c r="F3077" t="s">
        <v>4455</v>
      </c>
      <c r="G3077" t="s">
        <v>5267</v>
      </c>
      <c r="H3077">
        <v>24604</v>
      </c>
      <c r="I3077">
        <v>24523</v>
      </c>
      <c r="J3077">
        <v>24300</v>
      </c>
      <c r="K3077">
        <v>-81</v>
      </c>
      <c r="L3077">
        <v>-223</v>
      </c>
      <c r="M3077">
        <v>42</v>
      </c>
      <c r="N3077">
        <v>198</v>
      </c>
      <c r="O3077">
        <v>99</v>
      </c>
      <c r="P3077">
        <v>414</v>
      </c>
      <c r="Q3077">
        <v>-57</v>
      </c>
      <c r="R3077">
        <v>-216</v>
      </c>
      <c r="S3077">
        <v>0</v>
      </c>
      <c r="T3077">
        <v>0</v>
      </c>
      <c r="U3077">
        <v>-21</v>
      </c>
      <c r="V3077">
        <v>-10</v>
      </c>
      <c r="W3077">
        <v>-21</v>
      </c>
      <c r="X3077">
        <v>-10</v>
      </c>
      <c r="Y3077">
        <v>-3</v>
      </c>
      <c r="Z3077">
        <v>3</v>
      </c>
      <c r="AA3077">
        <v>133</v>
      </c>
      <c r="AB3077">
        <v>133</v>
      </c>
      <c r="AC3077">
        <v>133</v>
      </c>
      <c r="AD3077">
        <v>8.1109313233999991</v>
      </c>
      <c r="AE3077">
        <v>16.959220040000002</v>
      </c>
      <c r="AF3077">
        <v>-8.8482887160000008</v>
      </c>
      <c r="AG3077">
        <v>0</v>
      </c>
      <c r="AH3077">
        <v>-0.40964299599999998</v>
      </c>
      <c r="AI3077">
        <v>-0.40964299599999998</v>
      </c>
    </row>
    <row r="3078" spans="1:35" x14ac:dyDescent="0.2">
      <c r="A3078">
        <v>50</v>
      </c>
      <c r="B3078">
        <v>3</v>
      </c>
      <c r="C3078">
        <v>5</v>
      </c>
      <c r="D3078">
        <v>54</v>
      </c>
      <c r="E3078">
        <v>69</v>
      </c>
      <c r="F3078" t="s">
        <v>4455</v>
      </c>
      <c r="G3078" t="s">
        <v>5092</v>
      </c>
      <c r="H3078">
        <v>42425</v>
      </c>
      <c r="I3078">
        <v>42264</v>
      </c>
      <c r="J3078">
        <v>41776</v>
      </c>
      <c r="K3078">
        <v>-161</v>
      </c>
      <c r="L3078">
        <v>-488</v>
      </c>
      <c r="M3078">
        <v>77</v>
      </c>
      <c r="N3078">
        <v>358</v>
      </c>
      <c r="O3078">
        <v>174</v>
      </c>
      <c r="P3078">
        <v>708</v>
      </c>
      <c r="Q3078">
        <v>-97</v>
      </c>
      <c r="R3078">
        <v>-350</v>
      </c>
      <c r="S3078">
        <v>0</v>
      </c>
      <c r="T3078">
        <v>5</v>
      </c>
      <c r="U3078">
        <v>-61</v>
      </c>
      <c r="V3078">
        <v>-150</v>
      </c>
      <c r="W3078">
        <v>-61</v>
      </c>
      <c r="X3078">
        <v>-145</v>
      </c>
      <c r="Y3078">
        <v>-3</v>
      </c>
      <c r="Z3078">
        <v>7</v>
      </c>
      <c r="AA3078">
        <v>2384</v>
      </c>
      <c r="AB3078">
        <v>2384</v>
      </c>
      <c r="AC3078">
        <v>2384</v>
      </c>
      <c r="AD3078">
        <v>8.5197524988000009</v>
      </c>
      <c r="AE3078">
        <v>16.849119467000001</v>
      </c>
      <c r="AF3078">
        <v>-8.3293669680000004</v>
      </c>
      <c r="AG3078">
        <v>0.1189909567</v>
      </c>
      <c r="AH3078">
        <v>-3.5697287009999998</v>
      </c>
      <c r="AI3078">
        <v>-3.450737744</v>
      </c>
    </row>
    <row r="3079" spans="1:35" x14ac:dyDescent="0.2">
      <c r="A3079">
        <v>50</v>
      </c>
      <c r="B3079">
        <v>3</v>
      </c>
      <c r="C3079">
        <v>5</v>
      </c>
      <c r="D3079">
        <v>54</v>
      </c>
      <c r="E3079">
        <v>71</v>
      </c>
      <c r="F3079" t="s">
        <v>4455</v>
      </c>
      <c r="G3079" t="s">
        <v>5270</v>
      </c>
      <c r="H3079">
        <v>6143</v>
      </c>
      <c r="I3079">
        <v>6134</v>
      </c>
      <c r="J3079">
        <v>6142</v>
      </c>
      <c r="K3079">
        <v>-9</v>
      </c>
      <c r="L3079">
        <v>8</v>
      </c>
      <c r="M3079">
        <v>19</v>
      </c>
      <c r="N3079">
        <v>82</v>
      </c>
      <c r="O3079">
        <v>25</v>
      </c>
      <c r="P3079">
        <v>101</v>
      </c>
      <c r="Q3079">
        <v>-6</v>
      </c>
      <c r="R3079">
        <v>-19</v>
      </c>
      <c r="S3079">
        <v>0</v>
      </c>
      <c r="T3079">
        <v>0</v>
      </c>
      <c r="U3079">
        <v>-3</v>
      </c>
      <c r="V3079">
        <v>27</v>
      </c>
      <c r="W3079">
        <v>-3</v>
      </c>
      <c r="X3079">
        <v>27</v>
      </c>
      <c r="Y3079">
        <v>0</v>
      </c>
      <c r="Z3079">
        <v>0</v>
      </c>
      <c r="AA3079">
        <v>58</v>
      </c>
      <c r="AB3079">
        <v>58</v>
      </c>
      <c r="AC3079">
        <v>58</v>
      </c>
      <c r="AD3079">
        <v>13.359400455999999</v>
      </c>
      <c r="AE3079">
        <v>16.454871294</v>
      </c>
      <c r="AF3079">
        <v>-3.0954708370000001</v>
      </c>
      <c r="AG3079">
        <v>0</v>
      </c>
      <c r="AH3079">
        <v>4.3988269794999999</v>
      </c>
      <c r="AI3079">
        <v>4.3988269794999999</v>
      </c>
    </row>
    <row r="3080" spans="1:35" x14ac:dyDescent="0.2">
      <c r="A3080">
        <v>50</v>
      </c>
      <c r="B3080">
        <v>3</v>
      </c>
      <c r="C3080">
        <v>5</v>
      </c>
      <c r="D3080">
        <v>54</v>
      </c>
      <c r="E3080">
        <v>73</v>
      </c>
      <c r="F3080" t="s">
        <v>4455</v>
      </c>
      <c r="G3080" t="s">
        <v>6354</v>
      </c>
      <c r="H3080">
        <v>7653</v>
      </c>
      <c r="I3080">
        <v>7649</v>
      </c>
      <c r="J3080">
        <v>7601</v>
      </c>
      <c r="K3080">
        <v>-4</v>
      </c>
      <c r="L3080">
        <v>-48</v>
      </c>
      <c r="M3080">
        <v>18</v>
      </c>
      <c r="N3080">
        <v>70</v>
      </c>
      <c r="O3080">
        <v>31</v>
      </c>
      <c r="P3080">
        <v>110</v>
      </c>
      <c r="Q3080">
        <v>-13</v>
      </c>
      <c r="R3080">
        <v>-40</v>
      </c>
      <c r="S3080">
        <v>0</v>
      </c>
      <c r="T3080">
        <v>0</v>
      </c>
      <c r="U3080">
        <v>10</v>
      </c>
      <c r="V3080">
        <v>-9</v>
      </c>
      <c r="W3080">
        <v>10</v>
      </c>
      <c r="X3080">
        <v>-9</v>
      </c>
      <c r="Y3080">
        <v>-1</v>
      </c>
      <c r="Z3080">
        <v>1</v>
      </c>
      <c r="AA3080">
        <v>694</v>
      </c>
      <c r="AB3080">
        <v>694</v>
      </c>
      <c r="AC3080">
        <v>694</v>
      </c>
      <c r="AD3080">
        <v>9.1803278688999992</v>
      </c>
      <c r="AE3080">
        <v>14.426229508</v>
      </c>
      <c r="AF3080">
        <v>-5.2459016390000004</v>
      </c>
      <c r="AG3080">
        <v>0</v>
      </c>
      <c r="AH3080">
        <v>-1.1803278690000001</v>
      </c>
      <c r="AI3080">
        <v>-1.1803278690000001</v>
      </c>
    </row>
    <row r="3081" spans="1:35" x14ac:dyDescent="0.2">
      <c r="A3081">
        <v>50</v>
      </c>
      <c r="B3081">
        <v>3</v>
      </c>
      <c r="C3081">
        <v>5</v>
      </c>
      <c r="D3081">
        <v>54</v>
      </c>
      <c r="E3081">
        <v>75</v>
      </c>
      <c r="F3081" t="s">
        <v>4455</v>
      </c>
      <c r="G3081" t="s">
        <v>5146</v>
      </c>
      <c r="H3081">
        <v>7869</v>
      </c>
      <c r="I3081">
        <v>7847</v>
      </c>
      <c r="J3081">
        <v>7841</v>
      </c>
      <c r="K3081">
        <v>-22</v>
      </c>
      <c r="L3081">
        <v>-6</v>
      </c>
      <c r="M3081">
        <v>19</v>
      </c>
      <c r="N3081">
        <v>65</v>
      </c>
      <c r="O3081">
        <v>36</v>
      </c>
      <c r="P3081">
        <v>140</v>
      </c>
      <c r="Q3081">
        <v>-17</v>
      </c>
      <c r="R3081">
        <v>-75</v>
      </c>
      <c r="S3081">
        <v>0</v>
      </c>
      <c r="T3081">
        <v>0</v>
      </c>
      <c r="U3081">
        <v>-3</v>
      </c>
      <c r="V3081">
        <v>69</v>
      </c>
      <c r="W3081">
        <v>-3</v>
      </c>
      <c r="X3081">
        <v>69</v>
      </c>
      <c r="Y3081">
        <v>-2</v>
      </c>
      <c r="Z3081">
        <v>0</v>
      </c>
      <c r="AA3081">
        <v>239</v>
      </c>
      <c r="AB3081">
        <v>239</v>
      </c>
      <c r="AC3081">
        <v>239</v>
      </c>
      <c r="AD3081">
        <v>8.2865884753000003</v>
      </c>
      <c r="AE3081">
        <v>17.848036715999999</v>
      </c>
      <c r="AF3081">
        <v>-9.5614482410000008</v>
      </c>
      <c r="AG3081">
        <v>0</v>
      </c>
      <c r="AH3081">
        <v>8.7965323814000005</v>
      </c>
      <c r="AI3081">
        <v>8.7965323814000005</v>
      </c>
    </row>
    <row r="3082" spans="1:35" x14ac:dyDescent="0.2">
      <c r="A3082">
        <v>50</v>
      </c>
      <c r="B3082">
        <v>3</v>
      </c>
      <c r="C3082">
        <v>5</v>
      </c>
      <c r="D3082">
        <v>54</v>
      </c>
      <c r="E3082">
        <v>77</v>
      </c>
      <c r="F3082" t="s">
        <v>4455</v>
      </c>
      <c r="G3082" t="s">
        <v>6355</v>
      </c>
      <c r="H3082">
        <v>34216</v>
      </c>
      <c r="I3082">
        <v>34176</v>
      </c>
      <c r="J3082">
        <v>34358</v>
      </c>
      <c r="K3082">
        <v>-40</v>
      </c>
      <c r="L3082">
        <v>182</v>
      </c>
      <c r="M3082">
        <v>100</v>
      </c>
      <c r="N3082">
        <v>345</v>
      </c>
      <c r="O3082">
        <v>124</v>
      </c>
      <c r="P3082">
        <v>414</v>
      </c>
      <c r="Q3082">
        <v>-24</v>
      </c>
      <c r="R3082">
        <v>-69</v>
      </c>
      <c r="S3082">
        <v>1</v>
      </c>
      <c r="T3082">
        <v>1</v>
      </c>
      <c r="U3082">
        <v>-14</v>
      </c>
      <c r="V3082">
        <v>246</v>
      </c>
      <c r="W3082">
        <v>-13</v>
      </c>
      <c r="X3082">
        <v>247</v>
      </c>
      <c r="Y3082">
        <v>-3</v>
      </c>
      <c r="Z3082">
        <v>4</v>
      </c>
      <c r="AA3082">
        <v>1811</v>
      </c>
      <c r="AB3082">
        <v>1811</v>
      </c>
      <c r="AC3082">
        <v>1811</v>
      </c>
      <c r="AD3082">
        <v>10.067995448</v>
      </c>
      <c r="AE3082">
        <v>12.081594537000001</v>
      </c>
      <c r="AF3082">
        <v>-2.01359909</v>
      </c>
      <c r="AG3082">
        <v>2.9182595499999998E-2</v>
      </c>
      <c r="AH3082">
        <v>7.1789184930000003</v>
      </c>
      <c r="AI3082">
        <v>7.2081010885000003</v>
      </c>
    </row>
    <row r="3083" spans="1:35" x14ac:dyDescent="0.2">
      <c r="A3083">
        <v>50</v>
      </c>
      <c r="B3083">
        <v>3</v>
      </c>
      <c r="C3083">
        <v>5</v>
      </c>
      <c r="D3083">
        <v>54</v>
      </c>
      <c r="E3083">
        <v>79</v>
      </c>
      <c r="F3083" t="s">
        <v>4455</v>
      </c>
      <c r="G3083" t="s">
        <v>4861</v>
      </c>
      <c r="H3083">
        <v>57440</v>
      </c>
      <c r="I3083">
        <v>57399</v>
      </c>
      <c r="J3083">
        <v>57260</v>
      </c>
      <c r="K3083">
        <v>-41</v>
      </c>
      <c r="L3083">
        <v>-139</v>
      </c>
      <c r="M3083">
        <v>122</v>
      </c>
      <c r="N3083">
        <v>532</v>
      </c>
      <c r="O3083">
        <v>176</v>
      </c>
      <c r="P3083">
        <v>761</v>
      </c>
      <c r="Q3083">
        <v>-54</v>
      </c>
      <c r="R3083">
        <v>-229</v>
      </c>
      <c r="S3083">
        <v>0</v>
      </c>
      <c r="T3083">
        <v>4</v>
      </c>
      <c r="U3083">
        <v>16</v>
      </c>
      <c r="V3083">
        <v>82</v>
      </c>
      <c r="W3083">
        <v>16</v>
      </c>
      <c r="X3083">
        <v>86</v>
      </c>
      <c r="Y3083">
        <v>-3</v>
      </c>
      <c r="Z3083">
        <v>4</v>
      </c>
      <c r="AA3083">
        <v>217</v>
      </c>
      <c r="AB3083">
        <v>217</v>
      </c>
      <c r="AC3083">
        <v>217</v>
      </c>
      <c r="AD3083">
        <v>9.2796902118000002</v>
      </c>
      <c r="AE3083">
        <v>13.274143328999999</v>
      </c>
      <c r="AF3083">
        <v>-3.994453118</v>
      </c>
      <c r="AG3083">
        <v>6.9772106900000005E-2</v>
      </c>
      <c r="AH3083">
        <v>1.4303281905</v>
      </c>
      <c r="AI3083">
        <v>1.5001002973999999</v>
      </c>
    </row>
    <row r="3084" spans="1:35" x14ac:dyDescent="0.2">
      <c r="A3084">
        <v>50</v>
      </c>
      <c r="B3084">
        <v>3</v>
      </c>
      <c r="C3084">
        <v>5</v>
      </c>
      <c r="D3084">
        <v>54</v>
      </c>
      <c r="E3084">
        <v>81</v>
      </c>
      <c r="F3084" t="s">
        <v>4455</v>
      </c>
      <c r="G3084" t="s">
        <v>6356</v>
      </c>
      <c r="H3084">
        <v>74591</v>
      </c>
      <c r="I3084">
        <v>74349</v>
      </c>
      <c r="J3084">
        <v>73771</v>
      </c>
      <c r="K3084">
        <v>-242</v>
      </c>
      <c r="L3084">
        <v>-578</v>
      </c>
      <c r="M3084">
        <v>194</v>
      </c>
      <c r="N3084">
        <v>716</v>
      </c>
      <c r="O3084">
        <v>324</v>
      </c>
      <c r="P3084">
        <v>1270</v>
      </c>
      <c r="Q3084">
        <v>-130</v>
      </c>
      <c r="R3084">
        <v>-554</v>
      </c>
      <c r="S3084">
        <v>1</v>
      </c>
      <c r="T3084">
        <v>11</v>
      </c>
      <c r="U3084">
        <v>-108</v>
      </c>
      <c r="V3084">
        <v>-46</v>
      </c>
      <c r="W3084">
        <v>-107</v>
      </c>
      <c r="X3084">
        <v>-35</v>
      </c>
      <c r="Y3084">
        <v>-5</v>
      </c>
      <c r="Z3084">
        <v>11</v>
      </c>
      <c r="AA3084">
        <v>3641</v>
      </c>
      <c r="AB3084">
        <v>3641</v>
      </c>
      <c r="AC3084">
        <v>3641</v>
      </c>
      <c r="AD3084">
        <v>9.6678368890000002</v>
      </c>
      <c r="AE3084">
        <v>17.148258169000002</v>
      </c>
      <c r="AF3084">
        <v>-7.4804212799999998</v>
      </c>
      <c r="AG3084">
        <v>0.14852822039999999</v>
      </c>
      <c r="AH3084">
        <v>-0.62111801200000005</v>
      </c>
      <c r="AI3084">
        <v>-0.47258979200000001</v>
      </c>
    </row>
    <row r="3085" spans="1:35" x14ac:dyDescent="0.2">
      <c r="A3085">
        <v>50</v>
      </c>
      <c r="B3085">
        <v>3</v>
      </c>
      <c r="C3085">
        <v>5</v>
      </c>
      <c r="D3085">
        <v>54</v>
      </c>
      <c r="E3085">
        <v>83</v>
      </c>
      <c r="F3085" t="s">
        <v>4455</v>
      </c>
      <c r="G3085" t="s">
        <v>4615</v>
      </c>
      <c r="H3085">
        <v>27932</v>
      </c>
      <c r="I3085">
        <v>27852</v>
      </c>
      <c r="J3085">
        <v>27806</v>
      </c>
      <c r="K3085">
        <v>-80</v>
      </c>
      <c r="L3085">
        <v>-46</v>
      </c>
      <c r="M3085">
        <v>62</v>
      </c>
      <c r="N3085">
        <v>291</v>
      </c>
      <c r="O3085">
        <v>104</v>
      </c>
      <c r="P3085">
        <v>473</v>
      </c>
      <c r="Q3085">
        <v>-42</v>
      </c>
      <c r="R3085">
        <v>-182</v>
      </c>
      <c r="S3085">
        <v>0</v>
      </c>
      <c r="T3085">
        <v>6</v>
      </c>
      <c r="U3085">
        <v>-34</v>
      </c>
      <c r="V3085">
        <v>126</v>
      </c>
      <c r="W3085">
        <v>-34</v>
      </c>
      <c r="X3085">
        <v>132</v>
      </c>
      <c r="Y3085">
        <v>-4</v>
      </c>
      <c r="Z3085">
        <v>4</v>
      </c>
      <c r="AA3085">
        <v>2174</v>
      </c>
      <c r="AB3085">
        <v>2174</v>
      </c>
      <c r="AC3085">
        <v>2174</v>
      </c>
      <c r="AD3085">
        <v>10.456717812000001</v>
      </c>
      <c r="AE3085">
        <v>16.996658161999999</v>
      </c>
      <c r="AF3085">
        <v>-6.5399403500000002</v>
      </c>
      <c r="AG3085">
        <v>0.21560242909999999</v>
      </c>
      <c r="AH3085">
        <v>4.5276510114999997</v>
      </c>
      <c r="AI3085">
        <v>4.7432534407000002</v>
      </c>
    </row>
    <row r="3086" spans="1:35" x14ac:dyDescent="0.2">
      <c r="A3086">
        <v>50</v>
      </c>
      <c r="B3086">
        <v>3</v>
      </c>
      <c r="C3086">
        <v>5</v>
      </c>
      <c r="D3086">
        <v>54</v>
      </c>
      <c r="E3086">
        <v>85</v>
      </c>
      <c r="F3086" t="s">
        <v>4455</v>
      </c>
      <c r="G3086" t="s">
        <v>6357</v>
      </c>
      <c r="H3086">
        <v>8444</v>
      </c>
      <c r="I3086">
        <v>8424</v>
      </c>
      <c r="J3086">
        <v>8383</v>
      </c>
      <c r="K3086">
        <v>-20</v>
      </c>
      <c r="L3086">
        <v>-41</v>
      </c>
      <c r="M3086">
        <v>25</v>
      </c>
      <c r="N3086">
        <v>83</v>
      </c>
      <c r="O3086">
        <v>31</v>
      </c>
      <c r="P3086">
        <v>151</v>
      </c>
      <c r="Q3086">
        <v>-6</v>
      </c>
      <c r="R3086">
        <v>-68</v>
      </c>
      <c r="S3086">
        <v>0</v>
      </c>
      <c r="T3086">
        <v>4</v>
      </c>
      <c r="U3086">
        <v>-13</v>
      </c>
      <c r="V3086">
        <v>23</v>
      </c>
      <c r="W3086">
        <v>-13</v>
      </c>
      <c r="X3086">
        <v>27</v>
      </c>
      <c r="Y3086">
        <v>-1</v>
      </c>
      <c r="Z3086">
        <v>0</v>
      </c>
      <c r="AA3086">
        <v>74</v>
      </c>
      <c r="AB3086">
        <v>74</v>
      </c>
      <c r="AC3086">
        <v>74</v>
      </c>
      <c r="AD3086">
        <v>9.8768370321999992</v>
      </c>
      <c r="AE3086">
        <v>17.968703516000001</v>
      </c>
      <c r="AF3086">
        <v>-8.0918664840000005</v>
      </c>
      <c r="AG3086">
        <v>0.47599214610000001</v>
      </c>
      <c r="AH3086">
        <v>2.7369548402000001</v>
      </c>
      <c r="AI3086">
        <v>3.2129469864</v>
      </c>
    </row>
    <row r="3087" spans="1:35" x14ac:dyDescent="0.2">
      <c r="A3087">
        <v>50</v>
      </c>
      <c r="B3087">
        <v>3</v>
      </c>
      <c r="C3087">
        <v>5</v>
      </c>
      <c r="D3087">
        <v>54</v>
      </c>
      <c r="E3087">
        <v>87</v>
      </c>
      <c r="F3087" t="s">
        <v>4455</v>
      </c>
      <c r="G3087" t="s">
        <v>6049</v>
      </c>
      <c r="H3087">
        <v>14028</v>
      </c>
      <c r="I3087">
        <v>13977</v>
      </c>
      <c r="J3087">
        <v>13898</v>
      </c>
      <c r="K3087">
        <v>-51</v>
      </c>
      <c r="L3087">
        <v>-79</v>
      </c>
      <c r="M3087">
        <v>31</v>
      </c>
      <c r="N3087">
        <v>144</v>
      </c>
      <c r="O3087">
        <v>56</v>
      </c>
      <c r="P3087">
        <v>222</v>
      </c>
      <c r="Q3087">
        <v>-25</v>
      </c>
      <c r="R3087">
        <v>-78</v>
      </c>
      <c r="S3087">
        <v>0</v>
      </c>
      <c r="T3087">
        <v>5</v>
      </c>
      <c r="U3087">
        <v>-24</v>
      </c>
      <c r="V3087">
        <v>-7</v>
      </c>
      <c r="W3087">
        <v>-24</v>
      </c>
      <c r="X3087">
        <v>-2</v>
      </c>
      <c r="Y3087">
        <v>-2</v>
      </c>
      <c r="Z3087">
        <v>1</v>
      </c>
      <c r="AA3087">
        <v>89</v>
      </c>
      <c r="AB3087">
        <v>89</v>
      </c>
      <c r="AC3087">
        <v>89</v>
      </c>
      <c r="AD3087">
        <v>10.331838565</v>
      </c>
      <c r="AE3087">
        <v>15.928251121000001</v>
      </c>
      <c r="AF3087">
        <v>-5.5964125559999998</v>
      </c>
      <c r="AG3087">
        <v>0.35874439460000002</v>
      </c>
      <c r="AH3087">
        <v>-0.502242152</v>
      </c>
      <c r="AI3087">
        <v>-0.143497758</v>
      </c>
    </row>
    <row r="3088" spans="1:35" x14ac:dyDescent="0.2">
      <c r="A3088">
        <v>50</v>
      </c>
      <c r="B3088">
        <v>3</v>
      </c>
      <c r="C3088">
        <v>5</v>
      </c>
      <c r="D3088">
        <v>54</v>
      </c>
      <c r="E3088">
        <v>89</v>
      </c>
      <c r="F3088" t="s">
        <v>4455</v>
      </c>
      <c r="G3088" t="s">
        <v>6358</v>
      </c>
      <c r="H3088">
        <v>11959</v>
      </c>
      <c r="I3088">
        <v>11915</v>
      </c>
      <c r="J3088">
        <v>11908</v>
      </c>
      <c r="K3088">
        <v>-44</v>
      </c>
      <c r="L3088">
        <v>-7</v>
      </c>
      <c r="M3088">
        <v>19</v>
      </c>
      <c r="N3088">
        <v>100</v>
      </c>
      <c r="O3088">
        <v>57</v>
      </c>
      <c r="P3088">
        <v>182</v>
      </c>
      <c r="Q3088">
        <v>-38</v>
      </c>
      <c r="R3088">
        <v>-82</v>
      </c>
      <c r="S3088">
        <v>0</v>
      </c>
      <c r="T3088">
        <v>0</v>
      </c>
      <c r="U3088">
        <v>-4</v>
      </c>
      <c r="V3088">
        <v>75</v>
      </c>
      <c r="W3088">
        <v>-4</v>
      </c>
      <c r="X3088">
        <v>75</v>
      </c>
      <c r="Y3088">
        <v>-2</v>
      </c>
      <c r="Z3088">
        <v>0</v>
      </c>
      <c r="AA3088">
        <v>910</v>
      </c>
      <c r="AB3088">
        <v>910</v>
      </c>
      <c r="AC3088">
        <v>910</v>
      </c>
      <c r="AD3088">
        <v>8.3952482894999996</v>
      </c>
      <c r="AE3088">
        <v>15.279351887000001</v>
      </c>
      <c r="AF3088">
        <v>-6.8841035970000002</v>
      </c>
      <c r="AG3088">
        <v>0</v>
      </c>
      <c r="AH3088">
        <v>6.2964362171000001</v>
      </c>
      <c r="AI3088">
        <v>6.2964362171000001</v>
      </c>
    </row>
    <row r="3089" spans="1:35" x14ac:dyDescent="0.2">
      <c r="A3089">
        <v>50</v>
      </c>
      <c r="B3089">
        <v>3</v>
      </c>
      <c r="C3089">
        <v>5</v>
      </c>
      <c r="D3089">
        <v>54</v>
      </c>
      <c r="E3089">
        <v>91</v>
      </c>
      <c r="F3089" t="s">
        <v>4455</v>
      </c>
      <c r="G3089" t="s">
        <v>4868</v>
      </c>
      <c r="H3089">
        <v>16705</v>
      </c>
      <c r="I3089">
        <v>16701</v>
      </c>
      <c r="J3089">
        <v>16492</v>
      </c>
      <c r="K3089">
        <v>-4</v>
      </c>
      <c r="L3089">
        <v>-209</v>
      </c>
      <c r="M3089">
        <v>37</v>
      </c>
      <c r="N3089">
        <v>120</v>
      </c>
      <c r="O3089">
        <v>59</v>
      </c>
      <c r="P3089">
        <v>235</v>
      </c>
      <c r="Q3089">
        <v>-22</v>
      </c>
      <c r="R3089">
        <v>-115</v>
      </c>
      <c r="S3089">
        <v>0</v>
      </c>
      <c r="T3089">
        <v>1</v>
      </c>
      <c r="U3089">
        <v>18</v>
      </c>
      <c r="V3089">
        <v>-95</v>
      </c>
      <c r="W3089">
        <v>18</v>
      </c>
      <c r="X3089">
        <v>-94</v>
      </c>
      <c r="Y3089">
        <v>0</v>
      </c>
      <c r="Z3089">
        <v>0</v>
      </c>
      <c r="AA3089">
        <v>464</v>
      </c>
      <c r="AB3089">
        <v>464</v>
      </c>
      <c r="AC3089">
        <v>464</v>
      </c>
      <c r="AD3089">
        <v>7.230440153</v>
      </c>
      <c r="AE3089">
        <v>14.159611966</v>
      </c>
      <c r="AF3089">
        <v>-6.929171813</v>
      </c>
      <c r="AG3089">
        <v>6.0253667900000002E-2</v>
      </c>
      <c r="AH3089">
        <v>-5.7240984539999999</v>
      </c>
      <c r="AI3089">
        <v>-5.6638447870000004</v>
      </c>
    </row>
    <row r="3090" spans="1:35" x14ac:dyDescent="0.2">
      <c r="A3090">
        <v>50</v>
      </c>
      <c r="B3090">
        <v>3</v>
      </c>
      <c r="C3090">
        <v>5</v>
      </c>
      <c r="D3090">
        <v>54</v>
      </c>
      <c r="E3090">
        <v>93</v>
      </c>
      <c r="F3090" t="s">
        <v>4455</v>
      </c>
      <c r="G3090" t="s">
        <v>6359</v>
      </c>
      <c r="H3090">
        <v>6762</v>
      </c>
      <c r="I3090">
        <v>6752</v>
      </c>
      <c r="J3090">
        <v>6672</v>
      </c>
      <c r="K3090">
        <v>-10</v>
      </c>
      <c r="L3090">
        <v>-80</v>
      </c>
      <c r="M3090">
        <v>13</v>
      </c>
      <c r="N3090">
        <v>52</v>
      </c>
      <c r="O3090">
        <v>23</v>
      </c>
      <c r="P3090">
        <v>137</v>
      </c>
      <c r="Q3090">
        <v>-10</v>
      </c>
      <c r="R3090">
        <v>-85</v>
      </c>
      <c r="S3090">
        <v>0</v>
      </c>
      <c r="T3090">
        <v>1</v>
      </c>
      <c r="U3090">
        <v>2</v>
      </c>
      <c r="V3090">
        <v>2</v>
      </c>
      <c r="W3090">
        <v>2</v>
      </c>
      <c r="X3090">
        <v>3</v>
      </c>
      <c r="Y3090">
        <v>-2</v>
      </c>
      <c r="Z3090">
        <v>2</v>
      </c>
      <c r="AA3090">
        <v>153</v>
      </c>
      <c r="AB3090">
        <v>153</v>
      </c>
      <c r="AC3090">
        <v>153</v>
      </c>
      <c r="AD3090">
        <v>7.7473182359999999</v>
      </c>
      <c r="AE3090">
        <v>20.411203814</v>
      </c>
      <c r="AF3090">
        <v>-12.663885580000001</v>
      </c>
      <c r="AG3090">
        <v>0.1489868892</v>
      </c>
      <c r="AH3090">
        <v>0.29797377829999999</v>
      </c>
      <c r="AI3090">
        <v>0.44696066750000002</v>
      </c>
    </row>
    <row r="3091" spans="1:35" x14ac:dyDescent="0.2">
      <c r="A3091">
        <v>50</v>
      </c>
      <c r="B3091">
        <v>3</v>
      </c>
      <c r="C3091">
        <v>5</v>
      </c>
      <c r="D3091">
        <v>54</v>
      </c>
      <c r="E3091">
        <v>95</v>
      </c>
      <c r="F3091" t="s">
        <v>4455</v>
      </c>
      <c r="G3091" t="s">
        <v>6198</v>
      </c>
      <c r="H3091">
        <v>8313</v>
      </c>
      <c r="I3091">
        <v>8279</v>
      </c>
      <c r="J3091">
        <v>8155</v>
      </c>
      <c r="K3091">
        <v>-34</v>
      </c>
      <c r="L3091">
        <v>-124</v>
      </c>
      <c r="M3091">
        <v>16</v>
      </c>
      <c r="N3091">
        <v>61</v>
      </c>
      <c r="O3091">
        <v>35</v>
      </c>
      <c r="P3091">
        <v>139</v>
      </c>
      <c r="Q3091">
        <v>-19</v>
      </c>
      <c r="R3091">
        <v>-78</v>
      </c>
      <c r="S3091">
        <v>0</v>
      </c>
      <c r="T3091">
        <v>2</v>
      </c>
      <c r="U3091">
        <v>-14</v>
      </c>
      <c r="V3091">
        <v>-48</v>
      </c>
      <c r="W3091">
        <v>-14</v>
      </c>
      <c r="X3091">
        <v>-46</v>
      </c>
      <c r="Y3091">
        <v>-1</v>
      </c>
      <c r="Z3091">
        <v>0</v>
      </c>
      <c r="AA3091">
        <v>39</v>
      </c>
      <c r="AB3091">
        <v>39</v>
      </c>
      <c r="AC3091">
        <v>39</v>
      </c>
      <c r="AD3091">
        <v>7.4236339297000002</v>
      </c>
      <c r="AE3091">
        <v>16.916149445999999</v>
      </c>
      <c r="AF3091">
        <v>-9.4925155169999993</v>
      </c>
      <c r="AG3091">
        <v>0.24339783379999999</v>
      </c>
      <c r="AH3091">
        <v>-5.8415480100000003</v>
      </c>
      <c r="AI3091">
        <v>-5.5981501759999999</v>
      </c>
    </row>
    <row r="3092" spans="1:35" x14ac:dyDescent="0.2">
      <c r="A3092">
        <v>50</v>
      </c>
      <c r="B3092">
        <v>3</v>
      </c>
      <c r="C3092">
        <v>5</v>
      </c>
      <c r="D3092">
        <v>54</v>
      </c>
      <c r="E3092">
        <v>97</v>
      </c>
      <c r="F3092" t="s">
        <v>4455</v>
      </c>
      <c r="G3092" t="s">
        <v>6199</v>
      </c>
      <c r="H3092">
        <v>23816</v>
      </c>
      <c r="I3092">
        <v>23783</v>
      </c>
      <c r="J3092">
        <v>23791</v>
      </c>
      <c r="K3092">
        <v>-33</v>
      </c>
      <c r="L3092">
        <v>8</v>
      </c>
      <c r="M3092">
        <v>53</v>
      </c>
      <c r="N3092">
        <v>237</v>
      </c>
      <c r="O3092">
        <v>75</v>
      </c>
      <c r="P3092">
        <v>328</v>
      </c>
      <c r="Q3092">
        <v>-22</v>
      </c>
      <c r="R3092">
        <v>-91</v>
      </c>
      <c r="S3092">
        <v>0</v>
      </c>
      <c r="T3092">
        <v>1</v>
      </c>
      <c r="U3092">
        <v>-10</v>
      </c>
      <c r="V3092">
        <v>96</v>
      </c>
      <c r="W3092">
        <v>-10</v>
      </c>
      <c r="X3092">
        <v>97</v>
      </c>
      <c r="Y3092">
        <v>-1</v>
      </c>
      <c r="Z3092">
        <v>2</v>
      </c>
      <c r="AA3092">
        <v>1151</v>
      </c>
      <c r="AB3092">
        <v>1151</v>
      </c>
      <c r="AC3092">
        <v>1151</v>
      </c>
      <c r="AD3092">
        <v>9.9634254004000002</v>
      </c>
      <c r="AE3092">
        <v>13.789044435999999</v>
      </c>
      <c r="AF3092">
        <v>-3.825619036</v>
      </c>
      <c r="AG3092">
        <v>4.2039769599999999E-2</v>
      </c>
      <c r="AH3092">
        <v>4.0358178837000001</v>
      </c>
      <c r="AI3092">
        <v>4.0778576532999997</v>
      </c>
    </row>
    <row r="3093" spans="1:35" x14ac:dyDescent="0.2">
      <c r="A3093">
        <v>50</v>
      </c>
      <c r="B3093">
        <v>3</v>
      </c>
      <c r="C3093">
        <v>5</v>
      </c>
      <c r="D3093">
        <v>54</v>
      </c>
      <c r="E3093">
        <v>99</v>
      </c>
      <c r="F3093" t="s">
        <v>4455</v>
      </c>
      <c r="G3093" t="s">
        <v>4973</v>
      </c>
      <c r="H3093">
        <v>38982</v>
      </c>
      <c r="I3093">
        <v>38830</v>
      </c>
      <c r="J3093">
        <v>38498</v>
      </c>
      <c r="K3093">
        <v>-152</v>
      </c>
      <c r="L3093">
        <v>-332</v>
      </c>
      <c r="M3093">
        <v>99</v>
      </c>
      <c r="N3093">
        <v>357</v>
      </c>
      <c r="O3093">
        <v>183</v>
      </c>
      <c r="P3093">
        <v>627</v>
      </c>
      <c r="Q3093">
        <v>-84</v>
      </c>
      <c r="R3093">
        <v>-270</v>
      </c>
      <c r="S3093">
        <v>2</v>
      </c>
      <c r="T3093">
        <v>14</v>
      </c>
      <c r="U3093">
        <v>-66</v>
      </c>
      <c r="V3093">
        <v>-81</v>
      </c>
      <c r="W3093">
        <v>-64</v>
      </c>
      <c r="X3093">
        <v>-67</v>
      </c>
      <c r="Y3093">
        <v>-4</v>
      </c>
      <c r="Z3093">
        <v>5</v>
      </c>
      <c r="AA3093">
        <v>196</v>
      </c>
      <c r="AB3093">
        <v>196</v>
      </c>
      <c r="AC3093">
        <v>196</v>
      </c>
      <c r="AD3093">
        <v>9.2333954065999997</v>
      </c>
      <c r="AE3093">
        <v>16.216635629999999</v>
      </c>
      <c r="AF3093">
        <v>-6.9832402230000001</v>
      </c>
      <c r="AG3093">
        <v>0.36209393750000002</v>
      </c>
      <c r="AH3093">
        <v>-2.094972067</v>
      </c>
      <c r="AI3093">
        <v>-1.73287813</v>
      </c>
    </row>
    <row r="3094" spans="1:35" x14ac:dyDescent="0.2">
      <c r="A3094">
        <v>50</v>
      </c>
      <c r="B3094">
        <v>3</v>
      </c>
      <c r="C3094">
        <v>5</v>
      </c>
      <c r="D3094">
        <v>54</v>
      </c>
      <c r="E3094">
        <v>101</v>
      </c>
      <c r="F3094" t="s">
        <v>4455</v>
      </c>
      <c r="G3094" t="s">
        <v>4974</v>
      </c>
      <c r="H3094">
        <v>8378</v>
      </c>
      <c r="I3094">
        <v>8329</v>
      </c>
      <c r="J3094">
        <v>8249</v>
      </c>
      <c r="K3094">
        <v>-49</v>
      </c>
      <c r="L3094">
        <v>-80</v>
      </c>
      <c r="M3094">
        <v>12</v>
      </c>
      <c r="N3094">
        <v>73</v>
      </c>
      <c r="O3094">
        <v>40</v>
      </c>
      <c r="P3094">
        <v>129</v>
      </c>
      <c r="Q3094">
        <v>-28</v>
      </c>
      <c r="R3094">
        <v>-56</v>
      </c>
      <c r="S3094">
        <v>0</v>
      </c>
      <c r="T3094">
        <v>0</v>
      </c>
      <c r="U3094">
        <v>-19</v>
      </c>
      <c r="V3094">
        <v>-25</v>
      </c>
      <c r="W3094">
        <v>-19</v>
      </c>
      <c r="X3094">
        <v>-25</v>
      </c>
      <c r="Y3094">
        <v>-2</v>
      </c>
      <c r="Z3094">
        <v>1</v>
      </c>
      <c r="AA3094">
        <v>52</v>
      </c>
      <c r="AB3094">
        <v>52</v>
      </c>
      <c r="AC3094">
        <v>52</v>
      </c>
      <c r="AD3094">
        <v>8.8068524550999996</v>
      </c>
      <c r="AE3094">
        <v>15.562794064</v>
      </c>
      <c r="AF3094">
        <v>-6.7559416089999997</v>
      </c>
      <c r="AG3094">
        <v>0</v>
      </c>
      <c r="AH3094">
        <v>-3.0160453610000002</v>
      </c>
      <c r="AI3094">
        <v>-3.0160453610000002</v>
      </c>
    </row>
    <row r="3095" spans="1:35" x14ac:dyDescent="0.2">
      <c r="A3095">
        <v>50</v>
      </c>
      <c r="B3095">
        <v>3</v>
      </c>
      <c r="C3095">
        <v>5</v>
      </c>
      <c r="D3095">
        <v>54</v>
      </c>
      <c r="E3095">
        <v>103</v>
      </c>
      <c r="F3095" t="s">
        <v>4455</v>
      </c>
      <c r="G3095" t="s">
        <v>6360</v>
      </c>
      <c r="H3095">
        <v>14442</v>
      </c>
      <c r="I3095">
        <v>14382</v>
      </c>
      <c r="J3095">
        <v>14170</v>
      </c>
      <c r="K3095">
        <v>-60</v>
      </c>
      <c r="L3095">
        <v>-212</v>
      </c>
      <c r="M3095">
        <v>37</v>
      </c>
      <c r="N3095">
        <v>168</v>
      </c>
      <c r="O3095">
        <v>61</v>
      </c>
      <c r="P3095">
        <v>290</v>
      </c>
      <c r="Q3095">
        <v>-24</v>
      </c>
      <c r="R3095">
        <v>-122</v>
      </c>
      <c r="S3095">
        <v>0</v>
      </c>
      <c r="T3095">
        <v>1</v>
      </c>
      <c r="U3095">
        <v>-35</v>
      </c>
      <c r="V3095">
        <v>-93</v>
      </c>
      <c r="W3095">
        <v>-35</v>
      </c>
      <c r="X3095">
        <v>-92</v>
      </c>
      <c r="Y3095">
        <v>-1</v>
      </c>
      <c r="Z3095">
        <v>2</v>
      </c>
      <c r="AA3095">
        <v>78</v>
      </c>
      <c r="AB3095">
        <v>78</v>
      </c>
      <c r="AC3095">
        <v>78</v>
      </c>
      <c r="AD3095">
        <v>11.768002242</v>
      </c>
      <c r="AE3095">
        <v>20.313813393</v>
      </c>
      <c r="AF3095">
        <v>-8.5458111520000006</v>
      </c>
      <c r="AG3095">
        <v>7.0047632400000004E-2</v>
      </c>
      <c r="AH3095">
        <v>-6.5144298120000004</v>
      </c>
      <c r="AI3095">
        <v>-6.4443821799999998</v>
      </c>
    </row>
    <row r="3096" spans="1:35" x14ac:dyDescent="0.2">
      <c r="A3096">
        <v>50</v>
      </c>
      <c r="B3096">
        <v>3</v>
      </c>
      <c r="C3096">
        <v>5</v>
      </c>
      <c r="D3096">
        <v>54</v>
      </c>
      <c r="E3096">
        <v>105</v>
      </c>
      <c r="F3096" t="s">
        <v>4455</v>
      </c>
      <c r="G3096" t="s">
        <v>6361</v>
      </c>
      <c r="H3096">
        <v>5194</v>
      </c>
      <c r="I3096">
        <v>5183</v>
      </c>
      <c r="J3096">
        <v>5063</v>
      </c>
      <c r="K3096">
        <v>-11</v>
      </c>
      <c r="L3096">
        <v>-120</v>
      </c>
      <c r="M3096">
        <v>15</v>
      </c>
      <c r="N3096">
        <v>62</v>
      </c>
      <c r="O3096">
        <v>9</v>
      </c>
      <c r="P3096">
        <v>70</v>
      </c>
      <c r="Q3096">
        <v>6</v>
      </c>
      <c r="R3096">
        <v>-8</v>
      </c>
      <c r="S3096">
        <v>0</v>
      </c>
      <c r="T3096">
        <v>0</v>
      </c>
      <c r="U3096">
        <v>-16</v>
      </c>
      <c r="V3096">
        <v>-111</v>
      </c>
      <c r="W3096">
        <v>-16</v>
      </c>
      <c r="X3096">
        <v>-111</v>
      </c>
      <c r="Y3096">
        <v>-1</v>
      </c>
      <c r="Z3096">
        <v>-1</v>
      </c>
      <c r="AA3096">
        <v>0</v>
      </c>
      <c r="AB3096">
        <v>0</v>
      </c>
      <c r="AC3096">
        <v>0</v>
      </c>
      <c r="AD3096">
        <v>12.102283818</v>
      </c>
      <c r="AE3096">
        <v>13.663868827</v>
      </c>
      <c r="AF3096">
        <v>-1.5615850090000001</v>
      </c>
      <c r="AG3096">
        <v>0</v>
      </c>
      <c r="AH3096">
        <v>-21.666992</v>
      </c>
      <c r="AI3096">
        <v>-21.666992</v>
      </c>
    </row>
    <row r="3097" spans="1:35" x14ac:dyDescent="0.2">
      <c r="A3097">
        <v>50</v>
      </c>
      <c r="B3097">
        <v>3</v>
      </c>
      <c r="C3097">
        <v>5</v>
      </c>
      <c r="D3097">
        <v>54</v>
      </c>
      <c r="E3097">
        <v>107</v>
      </c>
      <c r="F3097" t="s">
        <v>4455</v>
      </c>
      <c r="G3097" t="s">
        <v>5868</v>
      </c>
      <c r="H3097">
        <v>84296</v>
      </c>
      <c r="I3097">
        <v>83996</v>
      </c>
      <c r="J3097">
        <v>83624</v>
      </c>
      <c r="K3097">
        <v>-300</v>
      </c>
      <c r="L3097">
        <v>-372</v>
      </c>
      <c r="M3097">
        <v>192</v>
      </c>
      <c r="N3097">
        <v>805</v>
      </c>
      <c r="O3097">
        <v>373</v>
      </c>
      <c r="P3097">
        <v>1259</v>
      </c>
      <c r="Q3097">
        <v>-181</v>
      </c>
      <c r="R3097">
        <v>-454</v>
      </c>
      <c r="S3097">
        <v>0</v>
      </c>
      <c r="T3097">
        <v>8</v>
      </c>
      <c r="U3097">
        <v>-114</v>
      </c>
      <c r="V3097">
        <v>57</v>
      </c>
      <c r="W3097">
        <v>-114</v>
      </c>
      <c r="X3097">
        <v>65</v>
      </c>
      <c r="Y3097">
        <v>-5</v>
      </c>
      <c r="Z3097">
        <v>17</v>
      </c>
      <c r="AA3097">
        <v>943</v>
      </c>
      <c r="AB3097">
        <v>943</v>
      </c>
      <c r="AC3097">
        <v>943</v>
      </c>
      <c r="AD3097">
        <v>9.6050590622000005</v>
      </c>
      <c r="AE3097">
        <v>15.022073738</v>
      </c>
      <c r="AF3097">
        <v>-5.417014676</v>
      </c>
      <c r="AG3097">
        <v>9.5454003100000004E-2</v>
      </c>
      <c r="AH3097">
        <v>0.68010977210000001</v>
      </c>
      <c r="AI3097">
        <v>0.77556377519999997</v>
      </c>
    </row>
    <row r="3098" spans="1:35" x14ac:dyDescent="0.2">
      <c r="A3098">
        <v>50</v>
      </c>
      <c r="B3098">
        <v>3</v>
      </c>
      <c r="C3098">
        <v>5</v>
      </c>
      <c r="D3098">
        <v>54</v>
      </c>
      <c r="E3098">
        <v>109</v>
      </c>
      <c r="F3098" t="s">
        <v>4455</v>
      </c>
      <c r="G3098" t="s">
        <v>5738</v>
      </c>
      <c r="H3098">
        <v>21382</v>
      </c>
      <c r="I3098">
        <v>21326</v>
      </c>
      <c r="J3098">
        <v>21051</v>
      </c>
      <c r="K3098">
        <v>-56</v>
      </c>
      <c r="L3098">
        <v>-275</v>
      </c>
      <c r="M3098">
        <v>56</v>
      </c>
      <c r="N3098">
        <v>220</v>
      </c>
      <c r="O3098">
        <v>78</v>
      </c>
      <c r="P3098">
        <v>376</v>
      </c>
      <c r="Q3098">
        <v>-22</v>
      </c>
      <c r="R3098">
        <v>-156</v>
      </c>
      <c r="S3098">
        <v>0</v>
      </c>
      <c r="T3098">
        <v>1</v>
      </c>
      <c r="U3098">
        <v>-33</v>
      </c>
      <c r="V3098">
        <v>-123</v>
      </c>
      <c r="W3098">
        <v>-33</v>
      </c>
      <c r="X3098">
        <v>-122</v>
      </c>
      <c r="Y3098">
        <v>-1</v>
      </c>
      <c r="Z3098">
        <v>3</v>
      </c>
      <c r="AA3098">
        <v>54</v>
      </c>
      <c r="AB3098">
        <v>54</v>
      </c>
      <c r="AC3098">
        <v>54</v>
      </c>
      <c r="AD3098">
        <v>10.382990773</v>
      </c>
      <c r="AE3098">
        <v>17.74547514</v>
      </c>
      <c r="AF3098">
        <v>-7.3624843670000004</v>
      </c>
      <c r="AG3098">
        <v>4.71954126E-2</v>
      </c>
      <c r="AH3098">
        <v>-5.8050357510000001</v>
      </c>
      <c r="AI3098">
        <v>-5.7578403380000003</v>
      </c>
    </row>
    <row r="3099" spans="1:35" x14ac:dyDescent="0.2">
      <c r="A3099">
        <v>40</v>
      </c>
      <c r="B3099">
        <v>2</v>
      </c>
      <c r="C3099">
        <v>3</v>
      </c>
      <c r="D3099">
        <v>55</v>
      </c>
      <c r="E3099">
        <v>0</v>
      </c>
      <c r="F3099" t="s">
        <v>4473</v>
      </c>
      <c r="G3099" t="s">
        <v>4473</v>
      </c>
      <c r="H3099">
        <v>5893718</v>
      </c>
      <c r="I3099">
        <v>5892323</v>
      </c>
      <c r="J3099">
        <v>5895908</v>
      </c>
      <c r="K3099">
        <v>-1395</v>
      </c>
      <c r="L3099">
        <v>3585</v>
      </c>
      <c r="M3099">
        <v>15629</v>
      </c>
      <c r="N3099">
        <v>60404</v>
      </c>
      <c r="O3099">
        <v>16194</v>
      </c>
      <c r="P3099">
        <v>62985</v>
      </c>
      <c r="Q3099">
        <v>-565</v>
      </c>
      <c r="R3099">
        <v>-2581</v>
      </c>
      <c r="S3099">
        <v>105</v>
      </c>
      <c r="T3099">
        <v>2268</v>
      </c>
      <c r="U3099">
        <v>-799</v>
      </c>
      <c r="V3099">
        <v>3307</v>
      </c>
      <c r="W3099">
        <v>-694</v>
      </c>
      <c r="X3099">
        <v>5575</v>
      </c>
      <c r="Y3099">
        <v>-136</v>
      </c>
      <c r="Z3099">
        <v>591</v>
      </c>
      <c r="AA3099">
        <v>138424</v>
      </c>
      <c r="AB3099">
        <v>138424</v>
      </c>
      <c r="AC3099">
        <v>138424</v>
      </c>
      <c r="AD3099">
        <v>10.248187366</v>
      </c>
      <c r="AE3099">
        <v>10.686081737</v>
      </c>
      <c r="AF3099">
        <v>-0.437894371</v>
      </c>
      <c r="AG3099">
        <v>0.3847905593</v>
      </c>
      <c r="AH3099">
        <v>0.56106806870000003</v>
      </c>
      <c r="AI3099">
        <v>0.94585862799999998</v>
      </c>
    </row>
    <row r="3100" spans="1:35" x14ac:dyDescent="0.2">
      <c r="A3100">
        <v>50</v>
      </c>
      <c r="B3100">
        <v>2</v>
      </c>
      <c r="C3100">
        <v>3</v>
      </c>
      <c r="D3100">
        <v>55</v>
      </c>
      <c r="E3100">
        <v>1</v>
      </c>
      <c r="F3100" t="s">
        <v>4473</v>
      </c>
      <c r="G3100" t="s">
        <v>4757</v>
      </c>
      <c r="H3100">
        <v>20654</v>
      </c>
      <c r="I3100">
        <v>20673</v>
      </c>
      <c r="J3100">
        <v>20875</v>
      </c>
      <c r="K3100">
        <v>19</v>
      </c>
      <c r="L3100">
        <v>202</v>
      </c>
      <c r="M3100">
        <v>22</v>
      </c>
      <c r="N3100">
        <v>133</v>
      </c>
      <c r="O3100">
        <v>68</v>
      </c>
      <c r="P3100">
        <v>318</v>
      </c>
      <c r="Q3100">
        <v>-46</v>
      </c>
      <c r="R3100">
        <v>-185</v>
      </c>
      <c r="S3100">
        <v>0</v>
      </c>
      <c r="T3100">
        <v>3</v>
      </c>
      <c r="U3100">
        <v>69</v>
      </c>
      <c r="V3100">
        <v>388</v>
      </c>
      <c r="W3100">
        <v>69</v>
      </c>
      <c r="X3100">
        <v>391</v>
      </c>
      <c r="Y3100">
        <v>-4</v>
      </c>
      <c r="Z3100">
        <v>-4</v>
      </c>
      <c r="AA3100">
        <v>1093</v>
      </c>
      <c r="AB3100">
        <v>1093</v>
      </c>
      <c r="AC3100">
        <v>1093</v>
      </c>
      <c r="AD3100">
        <v>6.4022335612000001</v>
      </c>
      <c r="AE3100">
        <v>15.307596033999999</v>
      </c>
      <c r="AF3100">
        <v>-8.9053624720000002</v>
      </c>
      <c r="AG3100">
        <v>0.1444112833</v>
      </c>
      <c r="AH3100">
        <v>18.677192645000002</v>
      </c>
      <c r="AI3100">
        <v>18.821603927999998</v>
      </c>
    </row>
    <row r="3101" spans="1:35" x14ac:dyDescent="0.2">
      <c r="A3101">
        <v>50</v>
      </c>
      <c r="B3101">
        <v>2</v>
      </c>
      <c r="C3101">
        <v>3</v>
      </c>
      <c r="D3101">
        <v>55</v>
      </c>
      <c r="E3101">
        <v>3</v>
      </c>
      <c r="F3101" t="s">
        <v>4473</v>
      </c>
      <c r="G3101" t="s">
        <v>5835</v>
      </c>
      <c r="H3101">
        <v>16027</v>
      </c>
      <c r="I3101">
        <v>15977</v>
      </c>
      <c r="J3101">
        <v>16107</v>
      </c>
      <c r="K3101">
        <v>-50</v>
      </c>
      <c r="L3101">
        <v>130</v>
      </c>
      <c r="M3101">
        <v>26</v>
      </c>
      <c r="N3101">
        <v>159</v>
      </c>
      <c r="O3101">
        <v>58</v>
      </c>
      <c r="P3101">
        <v>188</v>
      </c>
      <c r="Q3101">
        <v>-32</v>
      </c>
      <c r="R3101">
        <v>-29</v>
      </c>
      <c r="S3101">
        <v>0</v>
      </c>
      <c r="T3101">
        <v>1</v>
      </c>
      <c r="U3101">
        <v>-18</v>
      </c>
      <c r="V3101">
        <v>158</v>
      </c>
      <c r="W3101">
        <v>-18</v>
      </c>
      <c r="X3101">
        <v>159</v>
      </c>
      <c r="Y3101">
        <v>0</v>
      </c>
      <c r="Z3101">
        <v>0</v>
      </c>
      <c r="AA3101">
        <v>569</v>
      </c>
      <c r="AB3101">
        <v>569</v>
      </c>
      <c r="AC3101">
        <v>569</v>
      </c>
      <c r="AD3101">
        <v>9.9114823588000007</v>
      </c>
      <c r="AE3101">
        <v>11.719237003</v>
      </c>
      <c r="AF3101">
        <v>-1.8077546440000001</v>
      </c>
      <c r="AG3101">
        <v>6.2336366999999997E-2</v>
      </c>
      <c r="AH3101">
        <v>9.8491459918000004</v>
      </c>
      <c r="AI3101">
        <v>9.9114823588000007</v>
      </c>
    </row>
    <row r="3102" spans="1:35" x14ac:dyDescent="0.2">
      <c r="A3102">
        <v>50</v>
      </c>
      <c r="B3102">
        <v>2</v>
      </c>
      <c r="C3102">
        <v>3</v>
      </c>
      <c r="D3102">
        <v>55</v>
      </c>
      <c r="E3102">
        <v>5</v>
      </c>
      <c r="F3102" t="s">
        <v>4473</v>
      </c>
      <c r="G3102" t="s">
        <v>6362</v>
      </c>
      <c r="H3102">
        <v>46711</v>
      </c>
      <c r="I3102">
        <v>46643</v>
      </c>
      <c r="J3102">
        <v>46719</v>
      </c>
      <c r="K3102">
        <v>-68</v>
      </c>
      <c r="L3102">
        <v>76</v>
      </c>
      <c r="M3102">
        <v>105</v>
      </c>
      <c r="N3102">
        <v>463</v>
      </c>
      <c r="O3102">
        <v>158</v>
      </c>
      <c r="P3102">
        <v>589</v>
      </c>
      <c r="Q3102">
        <v>-53</v>
      </c>
      <c r="R3102">
        <v>-126</v>
      </c>
      <c r="S3102">
        <v>1</v>
      </c>
      <c r="T3102">
        <v>22</v>
      </c>
      <c r="U3102">
        <v>-12</v>
      </c>
      <c r="V3102">
        <v>175</v>
      </c>
      <c r="W3102">
        <v>-11</v>
      </c>
      <c r="X3102">
        <v>197</v>
      </c>
      <c r="Y3102">
        <v>-4</v>
      </c>
      <c r="Z3102">
        <v>5</v>
      </c>
      <c r="AA3102">
        <v>549</v>
      </c>
      <c r="AB3102">
        <v>549</v>
      </c>
      <c r="AC3102">
        <v>549</v>
      </c>
      <c r="AD3102">
        <v>9.9183822112000009</v>
      </c>
      <c r="AE3102">
        <v>12.61755318</v>
      </c>
      <c r="AF3102">
        <v>-2.6991709689999999</v>
      </c>
      <c r="AG3102">
        <v>0.47128382000000002</v>
      </c>
      <c r="AH3102">
        <v>3.7488485679000001</v>
      </c>
      <c r="AI3102">
        <v>4.2201323878999997</v>
      </c>
    </row>
    <row r="3103" spans="1:35" x14ac:dyDescent="0.2">
      <c r="A3103">
        <v>50</v>
      </c>
      <c r="B3103">
        <v>2</v>
      </c>
      <c r="C3103">
        <v>3</v>
      </c>
      <c r="D3103">
        <v>55</v>
      </c>
      <c r="E3103">
        <v>7</v>
      </c>
      <c r="F3103" t="s">
        <v>4473</v>
      </c>
      <c r="G3103" t="s">
        <v>6363</v>
      </c>
      <c r="H3103">
        <v>16220</v>
      </c>
      <c r="I3103">
        <v>16229</v>
      </c>
      <c r="J3103">
        <v>16320</v>
      </c>
      <c r="K3103">
        <v>9</v>
      </c>
      <c r="L3103">
        <v>91</v>
      </c>
      <c r="M3103">
        <v>29</v>
      </c>
      <c r="N3103">
        <v>105</v>
      </c>
      <c r="O3103">
        <v>54</v>
      </c>
      <c r="P3103">
        <v>230</v>
      </c>
      <c r="Q3103">
        <v>-25</v>
      </c>
      <c r="R3103">
        <v>-125</v>
      </c>
      <c r="S3103">
        <v>0</v>
      </c>
      <c r="T3103">
        <v>2</v>
      </c>
      <c r="U3103">
        <v>36</v>
      </c>
      <c r="V3103">
        <v>216</v>
      </c>
      <c r="W3103">
        <v>36</v>
      </c>
      <c r="X3103">
        <v>218</v>
      </c>
      <c r="Y3103">
        <v>-2</v>
      </c>
      <c r="Z3103">
        <v>-2</v>
      </c>
      <c r="AA3103">
        <v>111</v>
      </c>
      <c r="AB3103">
        <v>111</v>
      </c>
      <c r="AC3103">
        <v>111</v>
      </c>
      <c r="AD3103">
        <v>6.4518111155</v>
      </c>
      <c r="AE3103">
        <v>14.132538633999999</v>
      </c>
      <c r="AF3103">
        <v>-7.6807275190000004</v>
      </c>
      <c r="AG3103">
        <v>0.12289164029999999</v>
      </c>
      <c r="AH3103">
        <v>13.272297152</v>
      </c>
      <c r="AI3103">
        <v>13.395188792000001</v>
      </c>
    </row>
    <row r="3104" spans="1:35" x14ac:dyDescent="0.2">
      <c r="A3104">
        <v>50</v>
      </c>
      <c r="B3104">
        <v>2</v>
      </c>
      <c r="C3104">
        <v>3</v>
      </c>
      <c r="D3104">
        <v>55</v>
      </c>
      <c r="E3104">
        <v>9</v>
      </c>
      <c r="F3104" t="s">
        <v>4473</v>
      </c>
      <c r="G3104" t="s">
        <v>5020</v>
      </c>
      <c r="H3104">
        <v>268740</v>
      </c>
      <c r="I3104">
        <v>268741</v>
      </c>
      <c r="J3104">
        <v>269591</v>
      </c>
      <c r="K3104">
        <v>1</v>
      </c>
      <c r="L3104">
        <v>850</v>
      </c>
      <c r="M3104">
        <v>730</v>
      </c>
      <c r="N3104">
        <v>2965</v>
      </c>
      <c r="O3104">
        <v>640</v>
      </c>
      <c r="P3104">
        <v>2397</v>
      </c>
      <c r="Q3104">
        <v>90</v>
      </c>
      <c r="R3104">
        <v>568</v>
      </c>
      <c r="S3104">
        <v>3</v>
      </c>
      <c r="T3104">
        <v>56</v>
      </c>
      <c r="U3104">
        <v>-95</v>
      </c>
      <c r="V3104">
        <v>160</v>
      </c>
      <c r="W3104">
        <v>-92</v>
      </c>
      <c r="X3104">
        <v>216</v>
      </c>
      <c r="Y3104">
        <v>3</v>
      </c>
      <c r="Z3104">
        <v>66</v>
      </c>
      <c r="AA3104">
        <v>6335</v>
      </c>
      <c r="AB3104">
        <v>6335</v>
      </c>
      <c r="AC3104">
        <v>6335</v>
      </c>
      <c r="AD3104">
        <v>11.015507159</v>
      </c>
      <c r="AE3104">
        <v>8.9052852142999992</v>
      </c>
      <c r="AF3104">
        <v>2.1102219448000001</v>
      </c>
      <c r="AG3104">
        <v>0.20805005090000001</v>
      </c>
      <c r="AH3104">
        <v>0.59442871689999999</v>
      </c>
      <c r="AI3104">
        <v>0.80247876770000004</v>
      </c>
    </row>
    <row r="3105" spans="1:35" x14ac:dyDescent="0.2">
      <c r="A3105">
        <v>50</v>
      </c>
      <c r="B3105">
        <v>2</v>
      </c>
      <c r="C3105">
        <v>3</v>
      </c>
      <c r="D3105">
        <v>55</v>
      </c>
      <c r="E3105">
        <v>11</v>
      </c>
      <c r="F3105" t="s">
        <v>4473</v>
      </c>
      <c r="G3105" t="s">
        <v>5621</v>
      </c>
      <c r="H3105">
        <v>13317</v>
      </c>
      <c r="I3105">
        <v>13320</v>
      </c>
      <c r="J3105">
        <v>13302</v>
      </c>
      <c r="K3105">
        <v>3</v>
      </c>
      <c r="L3105">
        <v>-18</v>
      </c>
      <c r="M3105">
        <v>28</v>
      </c>
      <c r="N3105">
        <v>119</v>
      </c>
      <c r="O3105">
        <v>30</v>
      </c>
      <c r="P3105">
        <v>150</v>
      </c>
      <c r="Q3105">
        <v>-2</v>
      </c>
      <c r="R3105">
        <v>-31</v>
      </c>
      <c r="S3105">
        <v>0</v>
      </c>
      <c r="T3105">
        <v>1</v>
      </c>
      <c r="U3105">
        <v>5</v>
      </c>
      <c r="V3105">
        <v>10</v>
      </c>
      <c r="W3105">
        <v>5</v>
      </c>
      <c r="X3105">
        <v>11</v>
      </c>
      <c r="Y3105">
        <v>0</v>
      </c>
      <c r="Z3105">
        <v>2</v>
      </c>
      <c r="AA3105">
        <v>78</v>
      </c>
      <c r="AB3105">
        <v>78</v>
      </c>
      <c r="AC3105">
        <v>78</v>
      </c>
      <c r="AD3105">
        <v>8.9399744571999999</v>
      </c>
      <c r="AE3105">
        <v>11.268875366</v>
      </c>
      <c r="AF3105">
        <v>-2.3289009090000001</v>
      </c>
      <c r="AG3105">
        <v>7.5125835799999999E-2</v>
      </c>
      <c r="AH3105">
        <v>0.75125835770000005</v>
      </c>
      <c r="AI3105">
        <v>0.82638419350000003</v>
      </c>
    </row>
    <row r="3106" spans="1:35" x14ac:dyDescent="0.2">
      <c r="A3106">
        <v>50</v>
      </c>
      <c r="B3106">
        <v>2</v>
      </c>
      <c r="C3106">
        <v>3</v>
      </c>
      <c r="D3106">
        <v>55</v>
      </c>
      <c r="E3106">
        <v>13</v>
      </c>
      <c r="F3106" t="s">
        <v>4473</v>
      </c>
      <c r="G3106" t="s">
        <v>6364</v>
      </c>
      <c r="H3106">
        <v>16526</v>
      </c>
      <c r="I3106">
        <v>16588</v>
      </c>
      <c r="J3106">
        <v>16744</v>
      </c>
      <c r="K3106">
        <v>62</v>
      </c>
      <c r="L3106">
        <v>156</v>
      </c>
      <c r="M3106">
        <v>37</v>
      </c>
      <c r="N3106">
        <v>92</v>
      </c>
      <c r="O3106">
        <v>36</v>
      </c>
      <c r="P3106">
        <v>208</v>
      </c>
      <c r="Q3106">
        <v>1</v>
      </c>
      <c r="R3106">
        <v>-116</v>
      </c>
      <c r="S3106">
        <v>0</v>
      </c>
      <c r="T3106">
        <v>0</v>
      </c>
      <c r="U3106">
        <v>64</v>
      </c>
      <c r="V3106">
        <v>276</v>
      </c>
      <c r="W3106">
        <v>64</v>
      </c>
      <c r="X3106">
        <v>276</v>
      </c>
      <c r="Y3106">
        <v>-3</v>
      </c>
      <c r="Z3106">
        <v>-4</v>
      </c>
      <c r="AA3106">
        <v>133</v>
      </c>
      <c r="AB3106">
        <v>133</v>
      </c>
      <c r="AC3106">
        <v>133</v>
      </c>
      <c r="AD3106">
        <v>5.5202208088000004</v>
      </c>
      <c r="AE3106">
        <v>12.48049922</v>
      </c>
      <c r="AF3106">
        <v>-6.960278411</v>
      </c>
      <c r="AG3106">
        <v>0</v>
      </c>
      <c r="AH3106">
        <v>16.560662426</v>
      </c>
      <c r="AI3106">
        <v>16.560662426</v>
      </c>
    </row>
    <row r="3107" spans="1:35" x14ac:dyDescent="0.2">
      <c r="A3107">
        <v>50</v>
      </c>
      <c r="B3107">
        <v>2</v>
      </c>
      <c r="C3107">
        <v>3</v>
      </c>
      <c r="D3107">
        <v>55</v>
      </c>
      <c r="E3107">
        <v>15</v>
      </c>
      <c r="F3107" t="s">
        <v>4473</v>
      </c>
      <c r="G3107" t="s">
        <v>6365</v>
      </c>
      <c r="H3107">
        <v>52442</v>
      </c>
      <c r="I3107">
        <v>52476</v>
      </c>
      <c r="J3107">
        <v>52539</v>
      </c>
      <c r="K3107">
        <v>34</v>
      </c>
      <c r="L3107">
        <v>63</v>
      </c>
      <c r="M3107">
        <v>135</v>
      </c>
      <c r="N3107">
        <v>472</v>
      </c>
      <c r="O3107">
        <v>93</v>
      </c>
      <c r="P3107">
        <v>453</v>
      </c>
      <c r="Q3107">
        <v>42</v>
      </c>
      <c r="R3107">
        <v>19</v>
      </c>
      <c r="S3107">
        <v>0</v>
      </c>
      <c r="T3107">
        <v>6</v>
      </c>
      <c r="U3107">
        <v>-8</v>
      </c>
      <c r="V3107">
        <v>27</v>
      </c>
      <c r="W3107">
        <v>-8</v>
      </c>
      <c r="X3107">
        <v>33</v>
      </c>
      <c r="Y3107">
        <v>0</v>
      </c>
      <c r="Z3107">
        <v>11</v>
      </c>
      <c r="AA3107">
        <v>152</v>
      </c>
      <c r="AB3107">
        <v>152</v>
      </c>
      <c r="AC3107">
        <v>152</v>
      </c>
      <c r="AD3107">
        <v>8.9891920202000009</v>
      </c>
      <c r="AE3107">
        <v>8.6273389516000005</v>
      </c>
      <c r="AF3107">
        <v>0.36185306859999999</v>
      </c>
      <c r="AG3107">
        <v>0.11426939010000001</v>
      </c>
      <c r="AH3107">
        <v>0.51421225540000004</v>
      </c>
      <c r="AI3107">
        <v>0.62848164549999996</v>
      </c>
    </row>
    <row r="3108" spans="1:35" x14ac:dyDescent="0.2">
      <c r="A3108">
        <v>50</v>
      </c>
      <c r="B3108">
        <v>2</v>
      </c>
      <c r="C3108">
        <v>3</v>
      </c>
      <c r="D3108">
        <v>55</v>
      </c>
      <c r="E3108">
        <v>17</v>
      </c>
      <c r="F3108" t="s">
        <v>4473</v>
      </c>
      <c r="G3108" t="s">
        <v>5393</v>
      </c>
      <c r="H3108">
        <v>66297</v>
      </c>
      <c r="I3108">
        <v>66279</v>
      </c>
      <c r="J3108">
        <v>66865</v>
      </c>
      <c r="K3108">
        <v>-18</v>
      </c>
      <c r="L3108">
        <v>586</v>
      </c>
      <c r="M3108">
        <v>154</v>
      </c>
      <c r="N3108">
        <v>644</v>
      </c>
      <c r="O3108">
        <v>161</v>
      </c>
      <c r="P3108">
        <v>702</v>
      </c>
      <c r="Q3108">
        <v>-7</v>
      </c>
      <c r="R3108">
        <v>-58</v>
      </c>
      <c r="S3108">
        <v>0</v>
      </c>
      <c r="T3108">
        <v>2</v>
      </c>
      <c r="U3108">
        <v>-8</v>
      </c>
      <c r="V3108">
        <v>639</v>
      </c>
      <c r="W3108">
        <v>-8</v>
      </c>
      <c r="X3108">
        <v>641</v>
      </c>
      <c r="Y3108">
        <v>-3</v>
      </c>
      <c r="Z3108">
        <v>3</v>
      </c>
      <c r="AA3108">
        <v>2713</v>
      </c>
      <c r="AB3108">
        <v>2713</v>
      </c>
      <c r="AC3108">
        <v>2713</v>
      </c>
      <c r="AD3108">
        <v>9.6737367060999997</v>
      </c>
      <c r="AE3108">
        <v>10.544973862999999</v>
      </c>
      <c r="AF3108">
        <v>-0.87123715700000004</v>
      </c>
      <c r="AG3108">
        <v>3.00426606E-2</v>
      </c>
      <c r="AH3108">
        <v>9.5986300546999992</v>
      </c>
      <c r="AI3108">
        <v>9.6286727153000005</v>
      </c>
    </row>
    <row r="3109" spans="1:35" x14ac:dyDescent="0.2">
      <c r="A3109">
        <v>50</v>
      </c>
      <c r="B3109">
        <v>2</v>
      </c>
      <c r="C3109">
        <v>3</v>
      </c>
      <c r="D3109">
        <v>55</v>
      </c>
      <c r="E3109">
        <v>19</v>
      </c>
      <c r="F3109" t="s">
        <v>4473</v>
      </c>
      <c r="G3109" t="s">
        <v>4652</v>
      </c>
      <c r="H3109">
        <v>34659</v>
      </c>
      <c r="I3109">
        <v>34628</v>
      </c>
      <c r="J3109">
        <v>34746</v>
      </c>
      <c r="K3109">
        <v>-31</v>
      </c>
      <c r="L3109">
        <v>118</v>
      </c>
      <c r="M3109">
        <v>144</v>
      </c>
      <c r="N3109">
        <v>555</v>
      </c>
      <c r="O3109">
        <v>97</v>
      </c>
      <c r="P3109">
        <v>386</v>
      </c>
      <c r="Q3109">
        <v>47</v>
      </c>
      <c r="R3109">
        <v>169</v>
      </c>
      <c r="S3109">
        <v>0</v>
      </c>
      <c r="T3109">
        <v>4</v>
      </c>
      <c r="U3109">
        <v>-78</v>
      </c>
      <c r="V3109">
        <v>-62</v>
      </c>
      <c r="W3109">
        <v>-78</v>
      </c>
      <c r="X3109">
        <v>-58</v>
      </c>
      <c r="Y3109">
        <v>0</v>
      </c>
      <c r="Z3109">
        <v>7</v>
      </c>
      <c r="AA3109">
        <v>383</v>
      </c>
      <c r="AB3109">
        <v>383</v>
      </c>
      <c r="AC3109">
        <v>383</v>
      </c>
      <c r="AD3109">
        <v>16.000230634000001</v>
      </c>
      <c r="AE3109">
        <v>11.128088333000001</v>
      </c>
      <c r="AF3109">
        <v>4.8721423012000002</v>
      </c>
      <c r="AG3109">
        <v>0.1153169775</v>
      </c>
      <c r="AH3109">
        <v>-1.7874131520000001</v>
      </c>
      <c r="AI3109">
        <v>-1.672096174</v>
      </c>
    </row>
    <row r="3110" spans="1:35" x14ac:dyDescent="0.2">
      <c r="A3110">
        <v>50</v>
      </c>
      <c r="B3110">
        <v>2</v>
      </c>
      <c r="C3110">
        <v>3</v>
      </c>
      <c r="D3110">
        <v>55</v>
      </c>
      <c r="E3110">
        <v>21</v>
      </c>
      <c r="F3110" t="s">
        <v>4473</v>
      </c>
      <c r="G3110" t="s">
        <v>4654</v>
      </c>
      <c r="H3110">
        <v>58490</v>
      </c>
      <c r="I3110">
        <v>58510</v>
      </c>
      <c r="J3110">
        <v>58488</v>
      </c>
      <c r="K3110">
        <v>20</v>
      </c>
      <c r="L3110">
        <v>-22</v>
      </c>
      <c r="M3110">
        <v>158</v>
      </c>
      <c r="N3110">
        <v>544</v>
      </c>
      <c r="O3110">
        <v>161</v>
      </c>
      <c r="P3110">
        <v>629</v>
      </c>
      <c r="Q3110">
        <v>-3</v>
      </c>
      <c r="R3110">
        <v>-85</v>
      </c>
      <c r="S3110">
        <v>0</v>
      </c>
      <c r="T3110">
        <v>12</v>
      </c>
      <c r="U3110">
        <v>25</v>
      </c>
      <c r="V3110">
        <v>39</v>
      </c>
      <c r="W3110">
        <v>25</v>
      </c>
      <c r="X3110">
        <v>51</v>
      </c>
      <c r="Y3110">
        <v>-2</v>
      </c>
      <c r="Z3110">
        <v>12</v>
      </c>
      <c r="AA3110">
        <v>1309</v>
      </c>
      <c r="AB3110">
        <v>1309</v>
      </c>
      <c r="AC3110">
        <v>1309</v>
      </c>
      <c r="AD3110">
        <v>9.2993042615999997</v>
      </c>
      <c r="AE3110">
        <v>10.752320552</v>
      </c>
      <c r="AF3110">
        <v>-1.453016291</v>
      </c>
      <c r="AG3110">
        <v>0.2051317117</v>
      </c>
      <c r="AH3110">
        <v>0.66667806289999998</v>
      </c>
      <c r="AI3110">
        <v>0.87180977449999997</v>
      </c>
    </row>
    <row r="3111" spans="1:35" x14ac:dyDescent="0.2">
      <c r="A3111">
        <v>50</v>
      </c>
      <c r="B3111">
        <v>2</v>
      </c>
      <c r="C3111">
        <v>3</v>
      </c>
      <c r="D3111">
        <v>55</v>
      </c>
      <c r="E3111">
        <v>23</v>
      </c>
      <c r="F3111" t="s">
        <v>4473</v>
      </c>
      <c r="G3111" t="s">
        <v>4657</v>
      </c>
      <c r="H3111">
        <v>16113</v>
      </c>
      <c r="I3111">
        <v>16086</v>
      </c>
      <c r="J3111">
        <v>16075</v>
      </c>
      <c r="K3111">
        <v>-27</v>
      </c>
      <c r="L3111">
        <v>-11</v>
      </c>
      <c r="M3111">
        <v>53</v>
      </c>
      <c r="N3111">
        <v>145</v>
      </c>
      <c r="O3111">
        <v>63</v>
      </c>
      <c r="P3111">
        <v>193</v>
      </c>
      <c r="Q3111">
        <v>-10</v>
      </c>
      <c r="R3111">
        <v>-48</v>
      </c>
      <c r="S3111">
        <v>0</v>
      </c>
      <c r="T3111">
        <v>0</v>
      </c>
      <c r="U3111">
        <v>-15</v>
      </c>
      <c r="V3111">
        <v>35</v>
      </c>
      <c r="W3111">
        <v>-15</v>
      </c>
      <c r="X3111">
        <v>35</v>
      </c>
      <c r="Y3111">
        <v>-2</v>
      </c>
      <c r="Z3111">
        <v>2</v>
      </c>
      <c r="AA3111">
        <v>717</v>
      </c>
      <c r="AB3111">
        <v>717</v>
      </c>
      <c r="AC3111">
        <v>717</v>
      </c>
      <c r="AD3111">
        <v>9.0171325517999996</v>
      </c>
      <c r="AE3111">
        <v>12.002114362</v>
      </c>
      <c r="AF3111">
        <v>-2.9849818099999998</v>
      </c>
      <c r="AG3111">
        <v>0</v>
      </c>
      <c r="AH3111">
        <v>2.1765492367000001</v>
      </c>
      <c r="AI3111">
        <v>2.1765492367000001</v>
      </c>
    </row>
    <row r="3112" spans="1:35" x14ac:dyDescent="0.2">
      <c r="A3112">
        <v>50</v>
      </c>
      <c r="B3112">
        <v>2</v>
      </c>
      <c r="C3112">
        <v>3</v>
      </c>
      <c r="D3112">
        <v>55</v>
      </c>
      <c r="E3112">
        <v>25</v>
      </c>
      <c r="F3112" t="s">
        <v>4473</v>
      </c>
      <c r="G3112" t="s">
        <v>6366</v>
      </c>
      <c r="H3112">
        <v>561504</v>
      </c>
      <c r="I3112">
        <v>562306</v>
      </c>
      <c r="J3112">
        <v>563951</v>
      </c>
      <c r="K3112">
        <v>802</v>
      </c>
      <c r="L3112">
        <v>1645</v>
      </c>
      <c r="M3112">
        <v>1508</v>
      </c>
      <c r="N3112">
        <v>5532</v>
      </c>
      <c r="O3112">
        <v>1043</v>
      </c>
      <c r="P3112">
        <v>4186</v>
      </c>
      <c r="Q3112">
        <v>465</v>
      </c>
      <c r="R3112">
        <v>1346</v>
      </c>
      <c r="S3112">
        <v>34</v>
      </c>
      <c r="T3112">
        <v>666</v>
      </c>
      <c r="U3112">
        <v>290</v>
      </c>
      <c r="V3112">
        <v>-492</v>
      </c>
      <c r="W3112">
        <v>324</v>
      </c>
      <c r="X3112">
        <v>174</v>
      </c>
      <c r="Y3112">
        <v>13</v>
      </c>
      <c r="Z3112">
        <v>125</v>
      </c>
      <c r="AA3112">
        <v>13510</v>
      </c>
      <c r="AB3112">
        <v>13510</v>
      </c>
      <c r="AC3112">
        <v>13510</v>
      </c>
      <c r="AD3112">
        <v>9.8236903299999998</v>
      </c>
      <c r="AE3112">
        <v>7.4334721116000004</v>
      </c>
      <c r="AF3112">
        <v>2.3902182183999998</v>
      </c>
      <c r="AG3112">
        <v>1.1826785538</v>
      </c>
      <c r="AH3112">
        <v>-0.87369046299999997</v>
      </c>
      <c r="AI3112">
        <v>0.30898809059999999</v>
      </c>
    </row>
    <row r="3113" spans="1:35" x14ac:dyDescent="0.2">
      <c r="A3113">
        <v>50</v>
      </c>
      <c r="B3113">
        <v>2</v>
      </c>
      <c r="C3113">
        <v>3</v>
      </c>
      <c r="D3113">
        <v>55</v>
      </c>
      <c r="E3113">
        <v>27</v>
      </c>
      <c r="F3113" t="s">
        <v>4473</v>
      </c>
      <c r="G3113" t="s">
        <v>4904</v>
      </c>
      <c r="H3113">
        <v>89396</v>
      </c>
      <c r="I3113">
        <v>89262</v>
      </c>
      <c r="J3113">
        <v>89313</v>
      </c>
      <c r="K3113">
        <v>-134</v>
      </c>
      <c r="L3113">
        <v>51</v>
      </c>
      <c r="M3113">
        <v>207</v>
      </c>
      <c r="N3113">
        <v>734</v>
      </c>
      <c r="O3113">
        <v>315</v>
      </c>
      <c r="P3113">
        <v>1141</v>
      </c>
      <c r="Q3113">
        <v>-108</v>
      </c>
      <c r="R3113">
        <v>-407</v>
      </c>
      <c r="S3113">
        <v>0</v>
      </c>
      <c r="T3113">
        <v>12</v>
      </c>
      <c r="U3113">
        <v>-24</v>
      </c>
      <c r="V3113">
        <v>435</v>
      </c>
      <c r="W3113">
        <v>-24</v>
      </c>
      <c r="X3113">
        <v>447</v>
      </c>
      <c r="Y3113">
        <v>-2</v>
      </c>
      <c r="Z3113">
        <v>11</v>
      </c>
      <c r="AA3113">
        <v>6323</v>
      </c>
      <c r="AB3113">
        <v>6323</v>
      </c>
      <c r="AC3113">
        <v>6323</v>
      </c>
      <c r="AD3113">
        <v>8.2206355873000003</v>
      </c>
      <c r="AE3113">
        <v>12.778944421</v>
      </c>
      <c r="AF3113">
        <v>-4.558308834</v>
      </c>
      <c r="AG3113">
        <v>0.1343973121</v>
      </c>
      <c r="AH3113">
        <v>4.8719025618999998</v>
      </c>
      <c r="AI3113">
        <v>5.0062998739999998</v>
      </c>
    </row>
    <row r="3114" spans="1:35" x14ac:dyDescent="0.2">
      <c r="A3114">
        <v>50</v>
      </c>
      <c r="B3114">
        <v>2</v>
      </c>
      <c r="C3114">
        <v>3</v>
      </c>
      <c r="D3114">
        <v>55</v>
      </c>
      <c r="E3114">
        <v>29</v>
      </c>
      <c r="F3114" t="s">
        <v>4473</v>
      </c>
      <c r="G3114" t="s">
        <v>6367</v>
      </c>
      <c r="H3114">
        <v>30066</v>
      </c>
      <c r="I3114">
        <v>30102</v>
      </c>
      <c r="J3114">
        <v>30369</v>
      </c>
      <c r="K3114">
        <v>36</v>
      </c>
      <c r="L3114">
        <v>267</v>
      </c>
      <c r="M3114">
        <v>63</v>
      </c>
      <c r="N3114">
        <v>188</v>
      </c>
      <c r="O3114">
        <v>103</v>
      </c>
      <c r="P3114">
        <v>420</v>
      </c>
      <c r="Q3114">
        <v>-40</v>
      </c>
      <c r="R3114">
        <v>-232</v>
      </c>
      <c r="S3114">
        <v>0</v>
      </c>
      <c r="T3114">
        <v>3</v>
      </c>
      <c r="U3114">
        <v>82</v>
      </c>
      <c r="V3114">
        <v>502</v>
      </c>
      <c r="W3114">
        <v>82</v>
      </c>
      <c r="X3114">
        <v>505</v>
      </c>
      <c r="Y3114">
        <v>-6</v>
      </c>
      <c r="Z3114">
        <v>-6</v>
      </c>
      <c r="AA3114">
        <v>335</v>
      </c>
      <c r="AB3114">
        <v>335</v>
      </c>
      <c r="AC3114">
        <v>335</v>
      </c>
      <c r="AD3114">
        <v>6.2178564932000002</v>
      </c>
      <c r="AE3114">
        <v>13.890955995000001</v>
      </c>
      <c r="AF3114">
        <v>-7.6730995020000003</v>
      </c>
      <c r="AG3114">
        <v>9.9221114299999996E-2</v>
      </c>
      <c r="AH3114">
        <v>16.602999785000002</v>
      </c>
      <c r="AI3114">
        <v>16.702220899</v>
      </c>
    </row>
    <row r="3115" spans="1:35" x14ac:dyDescent="0.2">
      <c r="A3115">
        <v>50</v>
      </c>
      <c r="B3115">
        <v>2</v>
      </c>
      <c r="C3115">
        <v>3</v>
      </c>
      <c r="D3115">
        <v>55</v>
      </c>
      <c r="E3115">
        <v>31</v>
      </c>
      <c r="F3115" t="s">
        <v>4473</v>
      </c>
      <c r="G3115" t="s">
        <v>4775</v>
      </c>
      <c r="H3115">
        <v>44295</v>
      </c>
      <c r="I3115">
        <v>44275</v>
      </c>
      <c r="J3115">
        <v>44203</v>
      </c>
      <c r="K3115">
        <v>-20</v>
      </c>
      <c r="L3115">
        <v>-72</v>
      </c>
      <c r="M3115">
        <v>92</v>
      </c>
      <c r="N3115">
        <v>398</v>
      </c>
      <c r="O3115">
        <v>171</v>
      </c>
      <c r="P3115">
        <v>519</v>
      </c>
      <c r="Q3115">
        <v>-79</v>
      </c>
      <c r="R3115">
        <v>-121</v>
      </c>
      <c r="S3115">
        <v>0</v>
      </c>
      <c r="T3115">
        <v>13</v>
      </c>
      <c r="U3115">
        <v>61</v>
      </c>
      <c r="V3115">
        <v>28</v>
      </c>
      <c r="W3115">
        <v>61</v>
      </c>
      <c r="X3115">
        <v>41</v>
      </c>
      <c r="Y3115">
        <v>-2</v>
      </c>
      <c r="Z3115">
        <v>8</v>
      </c>
      <c r="AA3115">
        <v>1259</v>
      </c>
      <c r="AB3115">
        <v>1259</v>
      </c>
      <c r="AC3115">
        <v>1259</v>
      </c>
      <c r="AD3115">
        <v>8.9965867221</v>
      </c>
      <c r="AE3115">
        <v>11.731729922</v>
      </c>
      <c r="AF3115">
        <v>-2.7351431989999999</v>
      </c>
      <c r="AG3115">
        <v>0.29385836030000001</v>
      </c>
      <c r="AH3115">
        <v>0.63292569899999995</v>
      </c>
      <c r="AI3115">
        <v>0.92678405929999996</v>
      </c>
    </row>
    <row r="3116" spans="1:35" x14ac:dyDescent="0.2">
      <c r="A3116">
        <v>50</v>
      </c>
      <c r="B3116">
        <v>2</v>
      </c>
      <c r="C3116">
        <v>3</v>
      </c>
      <c r="D3116">
        <v>55</v>
      </c>
      <c r="E3116">
        <v>33</v>
      </c>
      <c r="F3116" t="s">
        <v>4473</v>
      </c>
      <c r="G3116" t="s">
        <v>5813</v>
      </c>
      <c r="H3116">
        <v>45440</v>
      </c>
      <c r="I3116">
        <v>45440</v>
      </c>
      <c r="J3116">
        <v>45547</v>
      </c>
      <c r="K3116">
        <v>0</v>
      </c>
      <c r="L3116">
        <v>107</v>
      </c>
      <c r="M3116">
        <v>119</v>
      </c>
      <c r="N3116">
        <v>407</v>
      </c>
      <c r="O3116">
        <v>90</v>
      </c>
      <c r="P3116">
        <v>358</v>
      </c>
      <c r="Q3116">
        <v>29</v>
      </c>
      <c r="R3116">
        <v>49</v>
      </c>
      <c r="S3116">
        <v>0</v>
      </c>
      <c r="T3116">
        <v>17</v>
      </c>
      <c r="U3116">
        <v>-28</v>
      </c>
      <c r="V3116">
        <v>30</v>
      </c>
      <c r="W3116">
        <v>-28</v>
      </c>
      <c r="X3116">
        <v>47</v>
      </c>
      <c r="Y3116">
        <v>-1</v>
      </c>
      <c r="Z3116">
        <v>11</v>
      </c>
      <c r="AA3116">
        <v>3205</v>
      </c>
      <c r="AB3116">
        <v>3205</v>
      </c>
      <c r="AC3116">
        <v>3205</v>
      </c>
      <c r="AD3116">
        <v>8.9463329926000004</v>
      </c>
      <c r="AE3116">
        <v>7.8692560476000004</v>
      </c>
      <c r="AF3116">
        <v>1.0770769451</v>
      </c>
      <c r="AG3116">
        <v>0.37367975640000001</v>
      </c>
      <c r="AH3116">
        <v>0.65943486429999998</v>
      </c>
      <c r="AI3116">
        <v>1.0331146207999999</v>
      </c>
    </row>
    <row r="3117" spans="1:35" x14ac:dyDescent="0.2">
      <c r="A3117">
        <v>50</v>
      </c>
      <c r="B3117">
        <v>2</v>
      </c>
      <c r="C3117">
        <v>3</v>
      </c>
      <c r="D3117">
        <v>55</v>
      </c>
      <c r="E3117">
        <v>35</v>
      </c>
      <c r="F3117" t="s">
        <v>4473</v>
      </c>
      <c r="G3117" t="s">
        <v>6368</v>
      </c>
      <c r="H3117">
        <v>105710</v>
      </c>
      <c r="I3117">
        <v>105818</v>
      </c>
      <c r="J3117">
        <v>106452</v>
      </c>
      <c r="K3117">
        <v>108</v>
      </c>
      <c r="L3117">
        <v>634</v>
      </c>
      <c r="M3117">
        <v>282</v>
      </c>
      <c r="N3117">
        <v>1099</v>
      </c>
      <c r="O3117">
        <v>233</v>
      </c>
      <c r="P3117">
        <v>1008</v>
      </c>
      <c r="Q3117">
        <v>49</v>
      </c>
      <c r="R3117">
        <v>91</v>
      </c>
      <c r="S3117">
        <v>1</v>
      </c>
      <c r="T3117">
        <v>48</v>
      </c>
      <c r="U3117">
        <v>58</v>
      </c>
      <c r="V3117">
        <v>477</v>
      </c>
      <c r="W3117">
        <v>59</v>
      </c>
      <c r="X3117">
        <v>525</v>
      </c>
      <c r="Y3117">
        <v>0</v>
      </c>
      <c r="Z3117">
        <v>18</v>
      </c>
      <c r="AA3117">
        <v>4540</v>
      </c>
      <c r="AB3117">
        <v>4540</v>
      </c>
      <c r="AC3117">
        <v>4540</v>
      </c>
      <c r="AD3117">
        <v>10.354736892</v>
      </c>
      <c r="AE3117">
        <v>9.4973382956000005</v>
      </c>
      <c r="AF3117">
        <v>0.85739859610000002</v>
      </c>
      <c r="AG3117">
        <v>0.45225420459999999</v>
      </c>
      <c r="AH3117">
        <v>4.4942761576999999</v>
      </c>
      <c r="AI3117">
        <v>4.9465303622999999</v>
      </c>
    </row>
    <row r="3118" spans="1:35" x14ac:dyDescent="0.2">
      <c r="A3118">
        <v>50</v>
      </c>
      <c r="B3118">
        <v>2</v>
      </c>
      <c r="C3118">
        <v>3</v>
      </c>
      <c r="D3118">
        <v>55</v>
      </c>
      <c r="E3118">
        <v>37</v>
      </c>
      <c r="F3118" t="s">
        <v>4473</v>
      </c>
      <c r="G3118" t="s">
        <v>5976</v>
      </c>
      <c r="H3118">
        <v>4558</v>
      </c>
      <c r="I3118">
        <v>4556</v>
      </c>
      <c r="J3118">
        <v>4593</v>
      </c>
      <c r="K3118">
        <v>-2</v>
      </c>
      <c r="L3118">
        <v>37</v>
      </c>
      <c r="M3118">
        <v>3</v>
      </c>
      <c r="N3118">
        <v>28</v>
      </c>
      <c r="O3118">
        <v>13</v>
      </c>
      <c r="P3118">
        <v>72</v>
      </c>
      <c r="Q3118">
        <v>-10</v>
      </c>
      <c r="R3118">
        <v>-44</v>
      </c>
      <c r="S3118">
        <v>0</v>
      </c>
      <c r="T3118">
        <v>0</v>
      </c>
      <c r="U3118">
        <v>8</v>
      </c>
      <c r="V3118">
        <v>83</v>
      </c>
      <c r="W3118">
        <v>8</v>
      </c>
      <c r="X3118">
        <v>83</v>
      </c>
      <c r="Y3118">
        <v>0</v>
      </c>
      <c r="Z3118">
        <v>-2</v>
      </c>
      <c r="AA3118">
        <v>51</v>
      </c>
      <c r="AB3118">
        <v>51</v>
      </c>
      <c r="AC3118">
        <v>51</v>
      </c>
      <c r="AD3118">
        <v>6.1208875287</v>
      </c>
      <c r="AE3118">
        <v>15.739425074</v>
      </c>
      <c r="AF3118">
        <v>-9.6185375450000006</v>
      </c>
      <c r="AG3118">
        <v>0</v>
      </c>
      <c r="AH3118">
        <v>18.144059460000001</v>
      </c>
      <c r="AI3118">
        <v>18.144059460000001</v>
      </c>
    </row>
    <row r="3119" spans="1:35" x14ac:dyDescent="0.2">
      <c r="A3119">
        <v>50</v>
      </c>
      <c r="B3119">
        <v>2</v>
      </c>
      <c r="C3119">
        <v>3</v>
      </c>
      <c r="D3119">
        <v>55</v>
      </c>
      <c r="E3119">
        <v>39</v>
      </c>
      <c r="F3119" t="s">
        <v>4473</v>
      </c>
      <c r="G3119" t="s">
        <v>6369</v>
      </c>
      <c r="H3119">
        <v>104154</v>
      </c>
      <c r="I3119">
        <v>104076</v>
      </c>
      <c r="J3119">
        <v>104362</v>
      </c>
      <c r="K3119">
        <v>-78</v>
      </c>
      <c r="L3119">
        <v>286</v>
      </c>
      <c r="M3119">
        <v>245</v>
      </c>
      <c r="N3119">
        <v>995</v>
      </c>
      <c r="O3119">
        <v>310</v>
      </c>
      <c r="P3119">
        <v>1146</v>
      </c>
      <c r="Q3119">
        <v>-65</v>
      </c>
      <c r="R3119">
        <v>-151</v>
      </c>
      <c r="S3119">
        <v>2</v>
      </c>
      <c r="T3119">
        <v>32</v>
      </c>
      <c r="U3119">
        <v>-10</v>
      </c>
      <c r="V3119">
        <v>392</v>
      </c>
      <c r="W3119">
        <v>-8</v>
      </c>
      <c r="X3119">
        <v>424</v>
      </c>
      <c r="Y3119">
        <v>-5</v>
      </c>
      <c r="Z3119">
        <v>13</v>
      </c>
      <c r="AA3119">
        <v>3231</v>
      </c>
      <c r="AB3119">
        <v>3231</v>
      </c>
      <c r="AC3119">
        <v>3231</v>
      </c>
      <c r="AD3119">
        <v>9.5472034850000007</v>
      </c>
      <c r="AE3119">
        <v>10.996075572000001</v>
      </c>
      <c r="AF3119">
        <v>-1.448872087</v>
      </c>
      <c r="AG3119">
        <v>0.30704574019999997</v>
      </c>
      <c r="AH3119">
        <v>3.7613103177</v>
      </c>
      <c r="AI3119">
        <v>4.0683560579</v>
      </c>
    </row>
    <row r="3120" spans="1:35" x14ac:dyDescent="0.2">
      <c r="A3120">
        <v>50</v>
      </c>
      <c r="B3120">
        <v>2</v>
      </c>
      <c r="C3120">
        <v>3</v>
      </c>
      <c r="D3120">
        <v>55</v>
      </c>
      <c r="E3120">
        <v>41</v>
      </c>
      <c r="F3120" t="s">
        <v>4473</v>
      </c>
      <c r="G3120" t="s">
        <v>5941</v>
      </c>
      <c r="H3120">
        <v>9179</v>
      </c>
      <c r="I3120">
        <v>9160</v>
      </c>
      <c r="J3120">
        <v>9258</v>
      </c>
      <c r="K3120">
        <v>-19</v>
      </c>
      <c r="L3120">
        <v>98</v>
      </c>
      <c r="M3120">
        <v>28</v>
      </c>
      <c r="N3120">
        <v>100</v>
      </c>
      <c r="O3120">
        <v>35</v>
      </c>
      <c r="P3120">
        <v>117</v>
      </c>
      <c r="Q3120">
        <v>-7</v>
      </c>
      <c r="R3120">
        <v>-17</v>
      </c>
      <c r="S3120">
        <v>0</v>
      </c>
      <c r="T3120">
        <v>1</v>
      </c>
      <c r="U3120">
        <v>-12</v>
      </c>
      <c r="V3120">
        <v>117</v>
      </c>
      <c r="W3120">
        <v>-12</v>
      </c>
      <c r="X3120">
        <v>118</v>
      </c>
      <c r="Y3120">
        <v>0</v>
      </c>
      <c r="Z3120">
        <v>-3</v>
      </c>
      <c r="AA3120">
        <v>301</v>
      </c>
      <c r="AB3120">
        <v>301</v>
      </c>
      <c r="AC3120">
        <v>301</v>
      </c>
      <c r="AD3120">
        <v>10.858942339</v>
      </c>
      <c r="AE3120">
        <v>12.704962537</v>
      </c>
      <c r="AF3120">
        <v>-1.8460201979999999</v>
      </c>
      <c r="AG3120">
        <v>0.1085894234</v>
      </c>
      <c r="AH3120">
        <v>12.704962537</v>
      </c>
      <c r="AI3120">
        <v>12.81355196</v>
      </c>
    </row>
    <row r="3121" spans="1:35" x14ac:dyDescent="0.2">
      <c r="A3121">
        <v>50</v>
      </c>
      <c r="B3121">
        <v>2</v>
      </c>
      <c r="C3121">
        <v>3</v>
      </c>
      <c r="D3121">
        <v>55</v>
      </c>
      <c r="E3121">
        <v>43</v>
      </c>
      <c r="F3121" t="s">
        <v>4473</v>
      </c>
      <c r="G3121" t="s">
        <v>4665</v>
      </c>
      <c r="H3121">
        <v>51938</v>
      </c>
      <c r="I3121">
        <v>51934</v>
      </c>
      <c r="J3121">
        <v>52110</v>
      </c>
      <c r="K3121">
        <v>-4</v>
      </c>
      <c r="L3121">
        <v>176</v>
      </c>
      <c r="M3121">
        <v>152</v>
      </c>
      <c r="N3121">
        <v>562</v>
      </c>
      <c r="O3121">
        <v>148</v>
      </c>
      <c r="P3121">
        <v>571</v>
      </c>
      <c r="Q3121">
        <v>4</v>
      </c>
      <c r="R3121">
        <v>-9</v>
      </c>
      <c r="S3121">
        <v>0</v>
      </c>
      <c r="T3121">
        <v>2</v>
      </c>
      <c r="U3121">
        <v>-6</v>
      </c>
      <c r="V3121">
        <v>174</v>
      </c>
      <c r="W3121">
        <v>-6</v>
      </c>
      <c r="X3121">
        <v>176</v>
      </c>
      <c r="Y3121">
        <v>-2</v>
      </c>
      <c r="Z3121">
        <v>9</v>
      </c>
      <c r="AA3121">
        <v>4023</v>
      </c>
      <c r="AB3121">
        <v>4023</v>
      </c>
      <c r="AC3121">
        <v>4023</v>
      </c>
      <c r="AD3121">
        <v>10.803121755999999</v>
      </c>
      <c r="AE3121">
        <v>10.976125485000001</v>
      </c>
      <c r="AF3121">
        <v>-0.17300372899999999</v>
      </c>
      <c r="AG3121">
        <v>3.8445273199999998E-2</v>
      </c>
      <c r="AH3121">
        <v>3.3447387644000002</v>
      </c>
      <c r="AI3121">
        <v>3.3831840375</v>
      </c>
    </row>
    <row r="3122" spans="1:35" x14ac:dyDescent="0.2">
      <c r="A3122">
        <v>50</v>
      </c>
      <c r="B3122">
        <v>2</v>
      </c>
      <c r="C3122">
        <v>3</v>
      </c>
      <c r="D3122">
        <v>55</v>
      </c>
      <c r="E3122">
        <v>45</v>
      </c>
      <c r="F3122" t="s">
        <v>4473</v>
      </c>
      <c r="G3122" t="s">
        <v>5248</v>
      </c>
      <c r="H3122">
        <v>37093</v>
      </c>
      <c r="I3122">
        <v>36992</v>
      </c>
      <c r="J3122">
        <v>36988</v>
      </c>
      <c r="K3122">
        <v>-101</v>
      </c>
      <c r="L3122">
        <v>-4</v>
      </c>
      <c r="M3122">
        <v>84</v>
      </c>
      <c r="N3122">
        <v>325</v>
      </c>
      <c r="O3122">
        <v>125</v>
      </c>
      <c r="P3122">
        <v>431</v>
      </c>
      <c r="Q3122">
        <v>-41</v>
      </c>
      <c r="R3122">
        <v>-106</v>
      </c>
      <c r="S3122">
        <v>0</v>
      </c>
      <c r="T3122">
        <v>4</v>
      </c>
      <c r="U3122">
        <v>-59</v>
      </c>
      <c r="V3122">
        <v>93</v>
      </c>
      <c r="W3122">
        <v>-59</v>
      </c>
      <c r="X3122">
        <v>97</v>
      </c>
      <c r="Y3122">
        <v>-1</v>
      </c>
      <c r="Z3122">
        <v>5</v>
      </c>
      <c r="AA3122">
        <v>297</v>
      </c>
      <c r="AB3122">
        <v>297</v>
      </c>
      <c r="AC3122">
        <v>297</v>
      </c>
      <c r="AD3122">
        <v>8.7861584211999997</v>
      </c>
      <c r="AE3122">
        <v>11.651797782999999</v>
      </c>
      <c r="AF3122">
        <v>-2.865639362</v>
      </c>
      <c r="AG3122">
        <v>0.10813733439999999</v>
      </c>
      <c r="AH3122">
        <v>2.5141930251</v>
      </c>
      <c r="AI3122">
        <v>2.6223303595999998</v>
      </c>
    </row>
    <row r="3123" spans="1:35" x14ac:dyDescent="0.2">
      <c r="A3123">
        <v>50</v>
      </c>
      <c r="B3123">
        <v>2</v>
      </c>
      <c r="C3123">
        <v>3</v>
      </c>
      <c r="D3123">
        <v>55</v>
      </c>
      <c r="E3123">
        <v>47</v>
      </c>
      <c r="F3123" t="s">
        <v>4473</v>
      </c>
      <c r="G3123" t="s">
        <v>6370</v>
      </c>
      <c r="H3123">
        <v>19018</v>
      </c>
      <c r="I3123">
        <v>18997</v>
      </c>
      <c r="J3123">
        <v>19229</v>
      </c>
      <c r="K3123">
        <v>-21</v>
      </c>
      <c r="L3123">
        <v>232</v>
      </c>
      <c r="M3123">
        <v>44</v>
      </c>
      <c r="N3123">
        <v>184</v>
      </c>
      <c r="O3123">
        <v>74</v>
      </c>
      <c r="P3123">
        <v>255</v>
      </c>
      <c r="Q3123">
        <v>-30</v>
      </c>
      <c r="R3123">
        <v>-71</v>
      </c>
      <c r="S3123">
        <v>0</v>
      </c>
      <c r="T3123">
        <v>3</v>
      </c>
      <c r="U3123">
        <v>11</v>
      </c>
      <c r="V3123">
        <v>302</v>
      </c>
      <c r="W3123">
        <v>11</v>
      </c>
      <c r="X3123">
        <v>305</v>
      </c>
      <c r="Y3123">
        <v>-2</v>
      </c>
      <c r="Z3123">
        <v>-2</v>
      </c>
      <c r="AA3123">
        <v>143</v>
      </c>
      <c r="AB3123">
        <v>143</v>
      </c>
      <c r="AC3123">
        <v>143</v>
      </c>
      <c r="AD3123">
        <v>9.6269554753000008</v>
      </c>
      <c r="AE3123">
        <v>13.341704599</v>
      </c>
      <c r="AF3123">
        <v>-3.7147491239999999</v>
      </c>
      <c r="AG3123">
        <v>0.1569612306</v>
      </c>
      <c r="AH3123">
        <v>15.800763878</v>
      </c>
      <c r="AI3123">
        <v>15.957725109</v>
      </c>
    </row>
    <row r="3124" spans="1:35" x14ac:dyDescent="0.2">
      <c r="A3124">
        <v>50</v>
      </c>
      <c r="B3124">
        <v>2</v>
      </c>
      <c r="C3124">
        <v>3</v>
      </c>
      <c r="D3124">
        <v>55</v>
      </c>
      <c r="E3124">
        <v>49</v>
      </c>
      <c r="F3124" t="s">
        <v>4473</v>
      </c>
      <c r="G3124" t="s">
        <v>5131</v>
      </c>
      <c r="H3124">
        <v>23709</v>
      </c>
      <c r="I3124">
        <v>23676</v>
      </c>
      <c r="J3124">
        <v>23756</v>
      </c>
      <c r="K3124">
        <v>-33</v>
      </c>
      <c r="L3124">
        <v>80</v>
      </c>
      <c r="M3124">
        <v>52</v>
      </c>
      <c r="N3124">
        <v>227</v>
      </c>
      <c r="O3124">
        <v>73</v>
      </c>
      <c r="P3124">
        <v>214</v>
      </c>
      <c r="Q3124">
        <v>-21</v>
      </c>
      <c r="R3124">
        <v>13</v>
      </c>
      <c r="S3124">
        <v>0</v>
      </c>
      <c r="T3124">
        <v>2</v>
      </c>
      <c r="U3124">
        <v>-11</v>
      </c>
      <c r="V3124">
        <v>61</v>
      </c>
      <c r="W3124">
        <v>-11</v>
      </c>
      <c r="X3124">
        <v>63</v>
      </c>
      <c r="Y3124">
        <v>-1</v>
      </c>
      <c r="Z3124">
        <v>4</v>
      </c>
      <c r="AA3124">
        <v>134</v>
      </c>
      <c r="AB3124">
        <v>134</v>
      </c>
      <c r="AC3124">
        <v>134</v>
      </c>
      <c r="AD3124">
        <v>9.5715972339000004</v>
      </c>
      <c r="AE3124">
        <v>9.0234440883999998</v>
      </c>
      <c r="AF3124">
        <v>0.54815314559999995</v>
      </c>
      <c r="AG3124">
        <v>8.4331253199999998E-2</v>
      </c>
      <c r="AH3124">
        <v>2.5721032214999999</v>
      </c>
      <c r="AI3124">
        <v>2.6564344746000002</v>
      </c>
    </row>
    <row r="3125" spans="1:35" x14ac:dyDescent="0.2">
      <c r="A3125">
        <v>50</v>
      </c>
      <c r="B3125">
        <v>2</v>
      </c>
      <c r="C3125">
        <v>3</v>
      </c>
      <c r="D3125">
        <v>55</v>
      </c>
      <c r="E3125">
        <v>51</v>
      </c>
      <c r="F3125" t="s">
        <v>4473</v>
      </c>
      <c r="G3125" t="s">
        <v>5407</v>
      </c>
      <c r="H3125">
        <v>6137</v>
      </c>
      <c r="I3125">
        <v>6128</v>
      </c>
      <c r="J3125">
        <v>6178</v>
      </c>
      <c r="K3125">
        <v>-9</v>
      </c>
      <c r="L3125">
        <v>50</v>
      </c>
      <c r="M3125">
        <v>5</v>
      </c>
      <c r="N3125">
        <v>43</v>
      </c>
      <c r="O3125">
        <v>32</v>
      </c>
      <c r="P3125">
        <v>106</v>
      </c>
      <c r="Q3125">
        <v>-27</v>
      </c>
      <c r="R3125">
        <v>-63</v>
      </c>
      <c r="S3125">
        <v>0</v>
      </c>
      <c r="T3125">
        <v>0</v>
      </c>
      <c r="U3125">
        <v>20</v>
      </c>
      <c r="V3125">
        <v>114</v>
      </c>
      <c r="W3125">
        <v>20</v>
      </c>
      <c r="X3125">
        <v>114</v>
      </c>
      <c r="Y3125">
        <v>-2</v>
      </c>
      <c r="Z3125">
        <v>-1</v>
      </c>
      <c r="AA3125">
        <v>87</v>
      </c>
      <c r="AB3125">
        <v>87</v>
      </c>
      <c r="AC3125">
        <v>87</v>
      </c>
      <c r="AD3125">
        <v>6.9884609134</v>
      </c>
      <c r="AE3125">
        <v>17.227368763000001</v>
      </c>
      <c r="AF3125">
        <v>-10.23890785</v>
      </c>
      <c r="AG3125">
        <v>0</v>
      </c>
      <c r="AH3125">
        <v>18.527547538</v>
      </c>
      <c r="AI3125">
        <v>18.527547538</v>
      </c>
    </row>
    <row r="3126" spans="1:35" x14ac:dyDescent="0.2">
      <c r="A3126">
        <v>50</v>
      </c>
      <c r="B3126">
        <v>2</v>
      </c>
      <c r="C3126">
        <v>3</v>
      </c>
      <c r="D3126">
        <v>55</v>
      </c>
      <c r="E3126">
        <v>53</v>
      </c>
      <c r="F3126" t="s">
        <v>4473</v>
      </c>
      <c r="G3126" t="s">
        <v>4595</v>
      </c>
      <c r="H3126">
        <v>21145</v>
      </c>
      <c r="I3126">
        <v>21102</v>
      </c>
      <c r="J3126">
        <v>21121</v>
      </c>
      <c r="K3126">
        <v>-43</v>
      </c>
      <c r="L3126">
        <v>19</v>
      </c>
      <c r="M3126">
        <v>53</v>
      </c>
      <c r="N3126">
        <v>248</v>
      </c>
      <c r="O3126">
        <v>68</v>
      </c>
      <c r="P3126">
        <v>256</v>
      </c>
      <c r="Q3126">
        <v>-15</v>
      </c>
      <c r="R3126">
        <v>-8</v>
      </c>
      <c r="S3126">
        <v>0</v>
      </c>
      <c r="T3126">
        <v>1</v>
      </c>
      <c r="U3126">
        <v>-27</v>
      </c>
      <c r="V3126">
        <v>21</v>
      </c>
      <c r="W3126">
        <v>-27</v>
      </c>
      <c r="X3126">
        <v>22</v>
      </c>
      <c r="Y3126">
        <v>-1</v>
      </c>
      <c r="Z3126">
        <v>5</v>
      </c>
      <c r="AA3126">
        <v>1281</v>
      </c>
      <c r="AB3126">
        <v>1281</v>
      </c>
      <c r="AC3126">
        <v>1281</v>
      </c>
      <c r="AD3126">
        <v>11.747152026</v>
      </c>
      <c r="AE3126">
        <v>12.126092414</v>
      </c>
      <c r="AF3126">
        <v>-0.37894038800000002</v>
      </c>
      <c r="AG3126">
        <v>4.7367548500000002E-2</v>
      </c>
      <c r="AH3126">
        <v>0.99471851830000002</v>
      </c>
      <c r="AI3126">
        <v>1.0420860668</v>
      </c>
    </row>
    <row r="3127" spans="1:35" x14ac:dyDescent="0.2">
      <c r="A3127">
        <v>50</v>
      </c>
      <c r="B3127">
        <v>2</v>
      </c>
      <c r="C3127">
        <v>3</v>
      </c>
      <c r="D3127">
        <v>55</v>
      </c>
      <c r="E3127">
        <v>55</v>
      </c>
      <c r="F3127" t="s">
        <v>4473</v>
      </c>
      <c r="G3127" t="s">
        <v>4596</v>
      </c>
      <c r="H3127">
        <v>84900</v>
      </c>
      <c r="I3127">
        <v>84858</v>
      </c>
      <c r="J3127">
        <v>84943</v>
      </c>
      <c r="K3127">
        <v>-42</v>
      </c>
      <c r="L3127">
        <v>85</v>
      </c>
      <c r="M3127">
        <v>203</v>
      </c>
      <c r="N3127">
        <v>777</v>
      </c>
      <c r="O3127">
        <v>225</v>
      </c>
      <c r="P3127">
        <v>902</v>
      </c>
      <c r="Q3127">
        <v>-22</v>
      </c>
      <c r="R3127">
        <v>-125</v>
      </c>
      <c r="S3127">
        <v>0</v>
      </c>
      <c r="T3127">
        <v>13</v>
      </c>
      <c r="U3127">
        <v>-17</v>
      </c>
      <c r="V3127">
        <v>182</v>
      </c>
      <c r="W3127">
        <v>-17</v>
      </c>
      <c r="X3127">
        <v>195</v>
      </c>
      <c r="Y3127">
        <v>-3</v>
      </c>
      <c r="Z3127">
        <v>15</v>
      </c>
      <c r="AA3127">
        <v>3071</v>
      </c>
      <c r="AB3127">
        <v>3071</v>
      </c>
      <c r="AC3127">
        <v>3071</v>
      </c>
      <c r="AD3127">
        <v>9.1518895647999994</v>
      </c>
      <c r="AE3127">
        <v>10.624201271</v>
      </c>
      <c r="AF3127">
        <v>-1.4723117059999999</v>
      </c>
      <c r="AG3127">
        <v>0.15312041739999999</v>
      </c>
      <c r="AH3127">
        <v>2.1436858440000002</v>
      </c>
      <c r="AI3127">
        <v>2.2968062614</v>
      </c>
    </row>
    <row r="3128" spans="1:35" x14ac:dyDescent="0.2">
      <c r="A3128">
        <v>50</v>
      </c>
      <c r="B3128">
        <v>2</v>
      </c>
      <c r="C3128">
        <v>3</v>
      </c>
      <c r="D3128">
        <v>55</v>
      </c>
      <c r="E3128">
        <v>57</v>
      </c>
      <c r="F3128" t="s">
        <v>4473</v>
      </c>
      <c r="G3128" t="s">
        <v>6371</v>
      </c>
      <c r="H3128">
        <v>26718</v>
      </c>
      <c r="I3128">
        <v>26759</v>
      </c>
      <c r="J3128">
        <v>26802</v>
      </c>
      <c r="K3128">
        <v>41</v>
      </c>
      <c r="L3128">
        <v>43</v>
      </c>
      <c r="M3128">
        <v>53</v>
      </c>
      <c r="N3128">
        <v>229</v>
      </c>
      <c r="O3128">
        <v>79</v>
      </c>
      <c r="P3128">
        <v>319</v>
      </c>
      <c r="Q3128">
        <v>-26</v>
      </c>
      <c r="R3128">
        <v>-90</v>
      </c>
      <c r="S3128">
        <v>0</v>
      </c>
      <c r="T3128">
        <v>1</v>
      </c>
      <c r="U3128">
        <v>68</v>
      </c>
      <c r="V3128">
        <v>131</v>
      </c>
      <c r="W3128">
        <v>68</v>
      </c>
      <c r="X3128">
        <v>132</v>
      </c>
      <c r="Y3128">
        <v>-1</v>
      </c>
      <c r="Z3128">
        <v>1</v>
      </c>
      <c r="AA3128">
        <v>1569</v>
      </c>
      <c r="AB3128">
        <v>1569</v>
      </c>
      <c r="AC3128">
        <v>1569</v>
      </c>
      <c r="AD3128">
        <v>8.5509979275999992</v>
      </c>
      <c r="AE3128">
        <v>11.911652135000001</v>
      </c>
      <c r="AF3128">
        <v>-3.3606542070000001</v>
      </c>
      <c r="AG3128">
        <v>3.7340602299999998E-2</v>
      </c>
      <c r="AH3128">
        <v>4.8916189018000003</v>
      </c>
      <c r="AI3128">
        <v>4.9289595040999998</v>
      </c>
    </row>
    <row r="3129" spans="1:35" x14ac:dyDescent="0.2">
      <c r="A3129">
        <v>50</v>
      </c>
      <c r="B3129">
        <v>2</v>
      </c>
      <c r="C3129">
        <v>3</v>
      </c>
      <c r="D3129">
        <v>55</v>
      </c>
      <c r="E3129">
        <v>59</v>
      </c>
      <c r="F3129" t="s">
        <v>4473</v>
      </c>
      <c r="G3129" t="s">
        <v>6372</v>
      </c>
      <c r="H3129">
        <v>169151</v>
      </c>
      <c r="I3129">
        <v>169073</v>
      </c>
      <c r="J3129">
        <v>168732</v>
      </c>
      <c r="K3129">
        <v>-78</v>
      </c>
      <c r="L3129">
        <v>-341</v>
      </c>
      <c r="M3129">
        <v>458</v>
      </c>
      <c r="N3129">
        <v>1711</v>
      </c>
      <c r="O3129">
        <v>472</v>
      </c>
      <c r="P3129">
        <v>1700</v>
      </c>
      <c r="Q3129">
        <v>-14</v>
      </c>
      <c r="R3129">
        <v>11</v>
      </c>
      <c r="S3129">
        <v>1</v>
      </c>
      <c r="T3129">
        <v>2</v>
      </c>
      <c r="U3129">
        <v>-67</v>
      </c>
      <c r="V3129">
        <v>-389</v>
      </c>
      <c r="W3129">
        <v>-66</v>
      </c>
      <c r="X3129">
        <v>-387</v>
      </c>
      <c r="Y3129">
        <v>2</v>
      </c>
      <c r="Z3129">
        <v>35</v>
      </c>
      <c r="AA3129">
        <v>4020</v>
      </c>
      <c r="AB3129">
        <v>4020</v>
      </c>
      <c r="AC3129">
        <v>4020</v>
      </c>
      <c r="AD3129">
        <v>10.130104645999999</v>
      </c>
      <c r="AE3129">
        <v>10.064978315999999</v>
      </c>
      <c r="AF3129">
        <v>6.5126330299999993E-2</v>
      </c>
      <c r="AG3129">
        <v>1.1841150999999999E-2</v>
      </c>
      <c r="AH3129">
        <v>-2.3031038619999999</v>
      </c>
      <c r="AI3129">
        <v>-2.2912627109999999</v>
      </c>
    </row>
    <row r="3130" spans="1:35" x14ac:dyDescent="0.2">
      <c r="A3130">
        <v>50</v>
      </c>
      <c r="B3130">
        <v>2</v>
      </c>
      <c r="C3130">
        <v>3</v>
      </c>
      <c r="D3130">
        <v>55</v>
      </c>
      <c r="E3130">
        <v>61</v>
      </c>
      <c r="F3130" t="s">
        <v>4473</v>
      </c>
      <c r="G3130" t="s">
        <v>6373</v>
      </c>
      <c r="H3130">
        <v>20563</v>
      </c>
      <c r="I3130">
        <v>20539</v>
      </c>
      <c r="J3130">
        <v>20543</v>
      </c>
      <c r="K3130">
        <v>-24</v>
      </c>
      <c r="L3130">
        <v>4</v>
      </c>
      <c r="M3130">
        <v>46</v>
      </c>
      <c r="N3130">
        <v>193</v>
      </c>
      <c r="O3130">
        <v>53</v>
      </c>
      <c r="P3130">
        <v>257</v>
      </c>
      <c r="Q3130">
        <v>-7</v>
      </c>
      <c r="R3130">
        <v>-64</v>
      </c>
      <c r="S3130">
        <v>0</v>
      </c>
      <c r="T3130">
        <v>7</v>
      </c>
      <c r="U3130">
        <v>-16</v>
      </c>
      <c r="V3130">
        <v>59</v>
      </c>
      <c r="W3130">
        <v>-16</v>
      </c>
      <c r="X3130">
        <v>66</v>
      </c>
      <c r="Y3130">
        <v>-1</v>
      </c>
      <c r="Z3130">
        <v>2</v>
      </c>
      <c r="AA3130">
        <v>125</v>
      </c>
      <c r="AB3130">
        <v>125</v>
      </c>
      <c r="AC3130">
        <v>125</v>
      </c>
      <c r="AD3130">
        <v>9.3958424613999991</v>
      </c>
      <c r="AE3130">
        <v>12.511562241</v>
      </c>
      <c r="AF3130">
        <v>-3.11571978</v>
      </c>
      <c r="AG3130">
        <v>0.34078185090000002</v>
      </c>
      <c r="AH3130">
        <v>2.8723041721000002</v>
      </c>
      <c r="AI3130">
        <v>3.2130860230999998</v>
      </c>
    </row>
    <row r="3131" spans="1:35" x14ac:dyDescent="0.2">
      <c r="A3131">
        <v>50</v>
      </c>
      <c r="B3131">
        <v>2</v>
      </c>
      <c r="C3131">
        <v>3</v>
      </c>
      <c r="D3131">
        <v>55</v>
      </c>
      <c r="E3131">
        <v>63</v>
      </c>
      <c r="F3131" t="s">
        <v>4473</v>
      </c>
      <c r="G3131" t="s">
        <v>6374</v>
      </c>
      <c r="H3131">
        <v>120784</v>
      </c>
      <c r="I3131">
        <v>120852</v>
      </c>
      <c r="J3131">
        <v>120433</v>
      </c>
      <c r="K3131">
        <v>68</v>
      </c>
      <c r="L3131">
        <v>-419</v>
      </c>
      <c r="M3131">
        <v>326</v>
      </c>
      <c r="N3131">
        <v>1072</v>
      </c>
      <c r="O3131">
        <v>315</v>
      </c>
      <c r="P3131">
        <v>1177</v>
      </c>
      <c r="Q3131">
        <v>11</v>
      </c>
      <c r="R3131">
        <v>-105</v>
      </c>
      <c r="S3131">
        <v>0</v>
      </c>
      <c r="T3131">
        <v>17</v>
      </c>
      <c r="U3131">
        <v>59</v>
      </c>
      <c r="V3131">
        <v>-350</v>
      </c>
      <c r="W3131">
        <v>59</v>
      </c>
      <c r="X3131">
        <v>-333</v>
      </c>
      <c r="Y3131">
        <v>-2</v>
      </c>
      <c r="Z3131">
        <v>19</v>
      </c>
      <c r="AA3131">
        <v>5405</v>
      </c>
      <c r="AB3131">
        <v>5405</v>
      </c>
      <c r="AC3131">
        <v>5405</v>
      </c>
      <c r="AD3131">
        <v>8.8857575066999992</v>
      </c>
      <c r="AE3131">
        <v>9.7560975610000007</v>
      </c>
      <c r="AF3131">
        <v>-0.87034005400000003</v>
      </c>
      <c r="AG3131">
        <v>0.14091219930000001</v>
      </c>
      <c r="AH3131">
        <v>-2.9011335140000001</v>
      </c>
      <c r="AI3131">
        <v>-2.7602213149999999</v>
      </c>
    </row>
    <row r="3132" spans="1:35" x14ac:dyDescent="0.2">
      <c r="A3132">
        <v>50</v>
      </c>
      <c r="B3132">
        <v>2</v>
      </c>
      <c r="C3132">
        <v>3</v>
      </c>
      <c r="D3132">
        <v>55</v>
      </c>
      <c r="E3132">
        <v>65</v>
      </c>
      <c r="F3132" t="s">
        <v>4473</v>
      </c>
      <c r="G3132" t="s">
        <v>4672</v>
      </c>
      <c r="H3132">
        <v>16611</v>
      </c>
      <c r="I3132">
        <v>16605</v>
      </c>
      <c r="J3132">
        <v>16784</v>
      </c>
      <c r="K3132">
        <v>-6</v>
      </c>
      <c r="L3132">
        <v>179</v>
      </c>
      <c r="M3132">
        <v>53</v>
      </c>
      <c r="N3132">
        <v>224</v>
      </c>
      <c r="O3132">
        <v>37</v>
      </c>
      <c r="P3132">
        <v>167</v>
      </c>
      <c r="Q3132">
        <v>16</v>
      </c>
      <c r="R3132">
        <v>57</v>
      </c>
      <c r="S3132">
        <v>0</v>
      </c>
      <c r="T3132">
        <v>0</v>
      </c>
      <c r="U3132">
        <v>-21</v>
      </c>
      <c r="V3132">
        <v>121</v>
      </c>
      <c r="W3132">
        <v>-21</v>
      </c>
      <c r="X3132">
        <v>121</v>
      </c>
      <c r="Y3132">
        <v>-1</v>
      </c>
      <c r="Z3132">
        <v>1</v>
      </c>
      <c r="AA3132">
        <v>67</v>
      </c>
      <c r="AB3132">
        <v>67</v>
      </c>
      <c r="AC3132">
        <v>67</v>
      </c>
      <c r="AD3132">
        <v>13.417592620000001</v>
      </c>
      <c r="AE3132">
        <v>10.003294498000001</v>
      </c>
      <c r="AF3132">
        <v>3.4142981220999999</v>
      </c>
      <c r="AG3132">
        <v>0</v>
      </c>
      <c r="AH3132">
        <v>7.2478960137000001</v>
      </c>
      <c r="AI3132">
        <v>7.2478960137000001</v>
      </c>
    </row>
    <row r="3133" spans="1:35" x14ac:dyDescent="0.2">
      <c r="A3133">
        <v>50</v>
      </c>
      <c r="B3133">
        <v>2</v>
      </c>
      <c r="C3133">
        <v>3</v>
      </c>
      <c r="D3133">
        <v>55</v>
      </c>
      <c r="E3133">
        <v>67</v>
      </c>
      <c r="F3133" t="s">
        <v>4473</v>
      </c>
      <c r="G3133" t="s">
        <v>6375</v>
      </c>
      <c r="H3133">
        <v>19491</v>
      </c>
      <c r="I3133">
        <v>19438</v>
      </c>
      <c r="J3133">
        <v>19502</v>
      </c>
      <c r="K3133">
        <v>-53</v>
      </c>
      <c r="L3133">
        <v>64</v>
      </c>
      <c r="M3133">
        <v>41</v>
      </c>
      <c r="N3133">
        <v>199</v>
      </c>
      <c r="O3133">
        <v>85</v>
      </c>
      <c r="P3133">
        <v>286</v>
      </c>
      <c r="Q3133">
        <v>-44</v>
      </c>
      <c r="R3133">
        <v>-87</v>
      </c>
      <c r="S3133">
        <v>0</v>
      </c>
      <c r="T3133">
        <v>6</v>
      </c>
      <c r="U3133">
        <v>-6</v>
      </c>
      <c r="V3133">
        <v>144</v>
      </c>
      <c r="W3133">
        <v>-6</v>
      </c>
      <c r="X3133">
        <v>150</v>
      </c>
      <c r="Y3133">
        <v>-3</v>
      </c>
      <c r="Z3133">
        <v>1</v>
      </c>
      <c r="AA3133">
        <v>242</v>
      </c>
      <c r="AB3133">
        <v>242</v>
      </c>
      <c r="AC3133">
        <v>242</v>
      </c>
      <c r="AD3133">
        <v>10.220852594</v>
      </c>
      <c r="AE3133">
        <v>14.689265537000001</v>
      </c>
      <c r="AF3133">
        <v>-4.4684129429999997</v>
      </c>
      <c r="AG3133">
        <v>0.30816640989999999</v>
      </c>
      <c r="AH3133">
        <v>7.3959938366999998</v>
      </c>
      <c r="AI3133">
        <v>7.7041602464999999</v>
      </c>
    </row>
    <row r="3134" spans="1:35" x14ac:dyDescent="0.2">
      <c r="A3134">
        <v>50</v>
      </c>
      <c r="B3134">
        <v>2</v>
      </c>
      <c r="C3134">
        <v>3</v>
      </c>
      <c r="D3134">
        <v>55</v>
      </c>
      <c r="E3134">
        <v>69</v>
      </c>
      <c r="F3134" t="s">
        <v>4473</v>
      </c>
      <c r="G3134" t="s">
        <v>4673</v>
      </c>
      <c r="H3134">
        <v>28415</v>
      </c>
      <c r="I3134">
        <v>28374</v>
      </c>
      <c r="J3134">
        <v>28541</v>
      </c>
      <c r="K3134">
        <v>-41</v>
      </c>
      <c r="L3134">
        <v>167</v>
      </c>
      <c r="M3134">
        <v>51</v>
      </c>
      <c r="N3134">
        <v>248</v>
      </c>
      <c r="O3134">
        <v>101</v>
      </c>
      <c r="P3134">
        <v>416</v>
      </c>
      <c r="Q3134">
        <v>-50</v>
      </c>
      <c r="R3134">
        <v>-168</v>
      </c>
      <c r="S3134">
        <v>0</v>
      </c>
      <c r="T3134">
        <v>1</v>
      </c>
      <c r="U3134">
        <v>12</v>
      </c>
      <c r="V3134">
        <v>335</v>
      </c>
      <c r="W3134">
        <v>12</v>
      </c>
      <c r="X3134">
        <v>336</v>
      </c>
      <c r="Y3134">
        <v>-3</v>
      </c>
      <c r="Z3134">
        <v>-1</v>
      </c>
      <c r="AA3134">
        <v>565</v>
      </c>
      <c r="AB3134">
        <v>565</v>
      </c>
      <c r="AC3134">
        <v>565</v>
      </c>
      <c r="AD3134">
        <v>8.7147500659000006</v>
      </c>
      <c r="AE3134">
        <v>14.618290433</v>
      </c>
      <c r="AF3134">
        <v>-5.9035403669999997</v>
      </c>
      <c r="AG3134">
        <v>3.5140121199999999E-2</v>
      </c>
      <c r="AH3134">
        <v>11.771940613</v>
      </c>
      <c r="AI3134">
        <v>11.807080733999999</v>
      </c>
    </row>
    <row r="3135" spans="1:35" x14ac:dyDescent="0.2">
      <c r="A3135">
        <v>50</v>
      </c>
      <c r="B3135">
        <v>2</v>
      </c>
      <c r="C3135">
        <v>3</v>
      </c>
      <c r="D3135">
        <v>55</v>
      </c>
      <c r="E3135">
        <v>71</v>
      </c>
      <c r="F3135" t="s">
        <v>4473</v>
      </c>
      <c r="G3135" t="s">
        <v>6376</v>
      </c>
      <c r="H3135">
        <v>81359</v>
      </c>
      <c r="I3135">
        <v>81250</v>
      </c>
      <c r="J3135">
        <v>81505</v>
      </c>
      <c r="K3135">
        <v>-109</v>
      </c>
      <c r="L3135">
        <v>255</v>
      </c>
      <c r="M3135">
        <v>173</v>
      </c>
      <c r="N3135">
        <v>744</v>
      </c>
      <c r="O3135">
        <v>299</v>
      </c>
      <c r="P3135">
        <v>987</v>
      </c>
      <c r="Q3135">
        <v>-126</v>
      </c>
      <c r="R3135">
        <v>-243</v>
      </c>
      <c r="S3135">
        <v>0</v>
      </c>
      <c r="T3135">
        <v>24</v>
      </c>
      <c r="U3135">
        <v>23</v>
      </c>
      <c r="V3135">
        <v>470</v>
      </c>
      <c r="W3135">
        <v>23</v>
      </c>
      <c r="X3135">
        <v>494</v>
      </c>
      <c r="Y3135">
        <v>-6</v>
      </c>
      <c r="Z3135">
        <v>4</v>
      </c>
      <c r="AA3135">
        <v>940</v>
      </c>
      <c r="AB3135">
        <v>940</v>
      </c>
      <c r="AC3135">
        <v>940</v>
      </c>
      <c r="AD3135">
        <v>9.1425762649000006</v>
      </c>
      <c r="AE3135">
        <v>12.128659642000001</v>
      </c>
      <c r="AF3135">
        <v>-2.9860833769999999</v>
      </c>
      <c r="AG3135">
        <v>0.29492181499999998</v>
      </c>
      <c r="AH3135">
        <v>5.7755522103999999</v>
      </c>
      <c r="AI3135">
        <v>6.0704740254000003</v>
      </c>
    </row>
    <row r="3136" spans="1:35" x14ac:dyDescent="0.2">
      <c r="A3136">
        <v>50</v>
      </c>
      <c r="B3136">
        <v>2</v>
      </c>
      <c r="C3136">
        <v>3</v>
      </c>
      <c r="D3136">
        <v>55</v>
      </c>
      <c r="E3136">
        <v>73</v>
      </c>
      <c r="F3136" t="s">
        <v>4473</v>
      </c>
      <c r="G3136" t="s">
        <v>6377</v>
      </c>
      <c r="H3136">
        <v>138013</v>
      </c>
      <c r="I3136">
        <v>137954</v>
      </c>
      <c r="J3136">
        <v>137648</v>
      </c>
      <c r="K3136">
        <v>-59</v>
      </c>
      <c r="L3136">
        <v>-306</v>
      </c>
      <c r="M3136">
        <v>371</v>
      </c>
      <c r="N3136">
        <v>1422</v>
      </c>
      <c r="O3136">
        <v>342</v>
      </c>
      <c r="P3136">
        <v>1473</v>
      </c>
      <c r="Q3136">
        <v>29</v>
      </c>
      <c r="R3136">
        <v>-51</v>
      </c>
      <c r="S3136">
        <v>1</v>
      </c>
      <c r="T3136">
        <v>10</v>
      </c>
      <c r="U3136">
        <v>-84</v>
      </c>
      <c r="V3136">
        <v>-289</v>
      </c>
      <c r="W3136">
        <v>-83</v>
      </c>
      <c r="X3136">
        <v>-279</v>
      </c>
      <c r="Y3136">
        <v>-5</v>
      </c>
      <c r="Z3136">
        <v>24</v>
      </c>
      <c r="AA3136">
        <v>1343</v>
      </c>
      <c r="AB3136">
        <v>1343</v>
      </c>
      <c r="AC3136">
        <v>1343</v>
      </c>
      <c r="AD3136">
        <v>10.319228452999999</v>
      </c>
      <c r="AE3136">
        <v>10.689327363</v>
      </c>
      <c r="AF3136">
        <v>-0.37009891099999997</v>
      </c>
      <c r="AG3136">
        <v>7.2568413900000003E-2</v>
      </c>
      <c r="AH3136">
        <v>-2.0972271610000002</v>
      </c>
      <c r="AI3136">
        <v>-2.0246587470000001</v>
      </c>
    </row>
    <row r="3137" spans="1:35" x14ac:dyDescent="0.2">
      <c r="A3137">
        <v>50</v>
      </c>
      <c r="B3137">
        <v>2</v>
      </c>
      <c r="C3137">
        <v>3</v>
      </c>
      <c r="D3137">
        <v>55</v>
      </c>
      <c r="E3137">
        <v>75</v>
      </c>
      <c r="F3137" t="s">
        <v>4473</v>
      </c>
      <c r="G3137" t="s">
        <v>6378</v>
      </c>
      <c r="H3137">
        <v>41872</v>
      </c>
      <c r="I3137">
        <v>41869</v>
      </c>
      <c r="J3137">
        <v>41875</v>
      </c>
      <c r="K3137">
        <v>-3</v>
      </c>
      <c r="L3137">
        <v>6</v>
      </c>
      <c r="M3137">
        <v>95</v>
      </c>
      <c r="N3137">
        <v>361</v>
      </c>
      <c r="O3137">
        <v>156</v>
      </c>
      <c r="P3137">
        <v>597</v>
      </c>
      <c r="Q3137">
        <v>-61</v>
      </c>
      <c r="R3137">
        <v>-236</v>
      </c>
      <c r="S3137">
        <v>2</v>
      </c>
      <c r="T3137">
        <v>5</v>
      </c>
      <c r="U3137">
        <v>60</v>
      </c>
      <c r="V3137">
        <v>235</v>
      </c>
      <c r="W3137">
        <v>62</v>
      </c>
      <c r="X3137">
        <v>240</v>
      </c>
      <c r="Y3137">
        <v>-4</v>
      </c>
      <c r="Z3137">
        <v>2</v>
      </c>
      <c r="AA3137">
        <v>562</v>
      </c>
      <c r="AB3137">
        <v>562</v>
      </c>
      <c r="AC3137">
        <v>562</v>
      </c>
      <c r="AD3137">
        <v>8.6215131829999994</v>
      </c>
      <c r="AE3137">
        <v>14.257737868</v>
      </c>
      <c r="AF3137">
        <v>-5.6362246850000002</v>
      </c>
      <c r="AG3137">
        <v>0.1194115399</v>
      </c>
      <c r="AH3137">
        <v>5.6123423768</v>
      </c>
      <c r="AI3137">
        <v>5.7317539166999998</v>
      </c>
    </row>
    <row r="3138" spans="1:35" x14ac:dyDescent="0.2">
      <c r="A3138">
        <v>50</v>
      </c>
      <c r="B3138">
        <v>2</v>
      </c>
      <c r="C3138">
        <v>3</v>
      </c>
      <c r="D3138">
        <v>55</v>
      </c>
      <c r="E3138">
        <v>77</v>
      </c>
      <c r="F3138" t="s">
        <v>4473</v>
      </c>
      <c r="G3138" t="s">
        <v>5419</v>
      </c>
      <c r="H3138">
        <v>15592</v>
      </c>
      <c r="I3138">
        <v>15584</v>
      </c>
      <c r="J3138">
        <v>15792</v>
      </c>
      <c r="K3138">
        <v>-8</v>
      </c>
      <c r="L3138">
        <v>208</v>
      </c>
      <c r="M3138">
        <v>28</v>
      </c>
      <c r="N3138">
        <v>143</v>
      </c>
      <c r="O3138">
        <v>55</v>
      </c>
      <c r="P3138">
        <v>234</v>
      </c>
      <c r="Q3138">
        <v>-27</v>
      </c>
      <c r="R3138">
        <v>-91</v>
      </c>
      <c r="S3138">
        <v>0</v>
      </c>
      <c r="T3138">
        <v>1</v>
      </c>
      <c r="U3138">
        <v>21</v>
      </c>
      <c r="V3138">
        <v>301</v>
      </c>
      <c r="W3138">
        <v>21</v>
      </c>
      <c r="X3138">
        <v>302</v>
      </c>
      <c r="Y3138">
        <v>-2</v>
      </c>
      <c r="Z3138">
        <v>-3</v>
      </c>
      <c r="AA3138">
        <v>96</v>
      </c>
      <c r="AB3138">
        <v>96</v>
      </c>
      <c r="AC3138">
        <v>96</v>
      </c>
      <c r="AD3138">
        <v>9.1152473228000002</v>
      </c>
      <c r="AE3138">
        <v>14.915859255000001</v>
      </c>
      <c r="AF3138">
        <v>-5.8006119329999999</v>
      </c>
      <c r="AG3138">
        <v>6.3742988299999997E-2</v>
      </c>
      <c r="AH3138">
        <v>19.186639469999999</v>
      </c>
      <c r="AI3138">
        <v>19.250382458000001</v>
      </c>
    </row>
    <row r="3139" spans="1:35" x14ac:dyDescent="0.2">
      <c r="A3139">
        <v>50</v>
      </c>
      <c r="B3139">
        <v>2</v>
      </c>
      <c r="C3139">
        <v>3</v>
      </c>
      <c r="D3139">
        <v>55</v>
      </c>
      <c r="E3139">
        <v>78</v>
      </c>
      <c r="F3139" t="s">
        <v>4473</v>
      </c>
      <c r="G3139" t="s">
        <v>5421</v>
      </c>
      <c r="H3139">
        <v>4255</v>
      </c>
      <c r="I3139">
        <v>4255</v>
      </c>
      <c r="J3139">
        <v>4289</v>
      </c>
      <c r="K3139">
        <v>0</v>
      </c>
      <c r="L3139">
        <v>34</v>
      </c>
      <c r="M3139">
        <v>23</v>
      </c>
      <c r="N3139">
        <v>82</v>
      </c>
      <c r="O3139">
        <v>18</v>
      </c>
      <c r="P3139">
        <v>81</v>
      </c>
      <c r="Q3139">
        <v>5</v>
      </c>
      <c r="R3139">
        <v>1</v>
      </c>
      <c r="S3139">
        <v>0</v>
      </c>
      <c r="T3139">
        <v>0</v>
      </c>
      <c r="U3139">
        <v>-4</v>
      </c>
      <c r="V3139">
        <v>32</v>
      </c>
      <c r="W3139">
        <v>-4</v>
      </c>
      <c r="X3139">
        <v>32</v>
      </c>
      <c r="Y3139">
        <v>-1</v>
      </c>
      <c r="Z3139">
        <v>1</v>
      </c>
      <c r="AA3139">
        <v>23</v>
      </c>
      <c r="AB3139">
        <v>23</v>
      </c>
      <c r="AC3139">
        <v>23</v>
      </c>
      <c r="AD3139">
        <v>19.194756554000001</v>
      </c>
      <c r="AE3139">
        <v>18.960674157</v>
      </c>
      <c r="AF3139">
        <v>0.234082397</v>
      </c>
      <c r="AG3139">
        <v>0</v>
      </c>
      <c r="AH3139">
        <v>7.4906367040999999</v>
      </c>
      <c r="AI3139">
        <v>7.4906367040999999</v>
      </c>
    </row>
    <row r="3140" spans="1:35" x14ac:dyDescent="0.2">
      <c r="A3140">
        <v>50</v>
      </c>
      <c r="B3140">
        <v>2</v>
      </c>
      <c r="C3140">
        <v>3</v>
      </c>
      <c r="D3140">
        <v>55</v>
      </c>
      <c r="E3140">
        <v>79</v>
      </c>
      <c r="F3140" t="s">
        <v>4473</v>
      </c>
      <c r="G3140" t="s">
        <v>6379</v>
      </c>
      <c r="H3140">
        <v>939489</v>
      </c>
      <c r="I3140">
        <v>938149</v>
      </c>
      <c r="J3140">
        <v>928059</v>
      </c>
      <c r="K3140">
        <v>-1340</v>
      </c>
      <c r="L3140">
        <v>-10090</v>
      </c>
      <c r="M3140">
        <v>3052</v>
      </c>
      <c r="N3140">
        <v>12364</v>
      </c>
      <c r="O3140">
        <v>2647</v>
      </c>
      <c r="P3140">
        <v>10375</v>
      </c>
      <c r="Q3140">
        <v>405</v>
      </c>
      <c r="R3140">
        <v>1989</v>
      </c>
      <c r="S3140">
        <v>60</v>
      </c>
      <c r="T3140">
        <v>722</v>
      </c>
      <c r="U3140">
        <v>-1830</v>
      </c>
      <c r="V3140">
        <v>-12764</v>
      </c>
      <c r="W3140">
        <v>-1770</v>
      </c>
      <c r="X3140">
        <v>-12042</v>
      </c>
      <c r="Y3140">
        <v>25</v>
      </c>
      <c r="Z3140">
        <v>-37</v>
      </c>
      <c r="AA3140">
        <v>21586</v>
      </c>
      <c r="AB3140">
        <v>21586</v>
      </c>
      <c r="AC3140">
        <v>21586</v>
      </c>
      <c r="AD3140">
        <v>13.250398669000001</v>
      </c>
      <c r="AE3140">
        <v>11.118803477</v>
      </c>
      <c r="AF3140">
        <v>2.1315951919999998</v>
      </c>
      <c r="AG3140">
        <v>0.77376155280000003</v>
      </c>
      <c r="AH3140">
        <v>-13.679075429999999</v>
      </c>
      <c r="AI3140">
        <v>-12.90531388</v>
      </c>
    </row>
    <row r="3141" spans="1:35" x14ac:dyDescent="0.2">
      <c r="A3141">
        <v>50</v>
      </c>
      <c r="B3141">
        <v>2</v>
      </c>
      <c r="C3141">
        <v>3</v>
      </c>
      <c r="D3141">
        <v>55</v>
      </c>
      <c r="E3141">
        <v>81</v>
      </c>
      <c r="F3141" t="s">
        <v>4473</v>
      </c>
      <c r="G3141" t="s">
        <v>4609</v>
      </c>
      <c r="H3141">
        <v>46274</v>
      </c>
      <c r="I3141">
        <v>46281</v>
      </c>
      <c r="J3141">
        <v>46193</v>
      </c>
      <c r="K3141">
        <v>7</v>
      </c>
      <c r="L3141">
        <v>-88</v>
      </c>
      <c r="M3141">
        <v>155</v>
      </c>
      <c r="N3141">
        <v>527</v>
      </c>
      <c r="O3141">
        <v>116</v>
      </c>
      <c r="P3141">
        <v>509</v>
      </c>
      <c r="Q3141">
        <v>39</v>
      </c>
      <c r="R3141">
        <v>18</v>
      </c>
      <c r="S3141">
        <v>0</v>
      </c>
      <c r="T3141">
        <v>12</v>
      </c>
      <c r="U3141">
        <v>-32</v>
      </c>
      <c r="V3141">
        <v>-124</v>
      </c>
      <c r="W3141">
        <v>-32</v>
      </c>
      <c r="X3141">
        <v>-112</v>
      </c>
      <c r="Y3141">
        <v>0</v>
      </c>
      <c r="Z3141">
        <v>6</v>
      </c>
      <c r="AA3141">
        <v>1026</v>
      </c>
      <c r="AB3141">
        <v>1026</v>
      </c>
      <c r="AC3141">
        <v>1026</v>
      </c>
      <c r="AD3141">
        <v>11.3977983</v>
      </c>
      <c r="AE3141">
        <v>11.008499686</v>
      </c>
      <c r="AF3141">
        <v>0.38929861370000002</v>
      </c>
      <c r="AG3141">
        <v>0.25953240910000003</v>
      </c>
      <c r="AH3141">
        <v>-2.6818348940000001</v>
      </c>
      <c r="AI3141">
        <v>-2.4223024849999999</v>
      </c>
    </row>
    <row r="3142" spans="1:35" x14ac:dyDescent="0.2">
      <c r="A3142">
        <v>50</v>
      </c>
      <c r="B3142">
        <v>2</v>
      </c>
      <c r="C3142">
        <v>3</v>
      </c>
      <c r="D3142">
        <v>55</v>
      </c>
      <c r="E3142">
        <v>83</v>
      </c>
      <c r="F3142" t="s">
        <v>4473</v>
      </c>
      <c r="G3142" t="s">
        <v>6380</v>
      </c>
      <c r="H3142">
        <v>38965</v>
      </c>
      <c r="I3142">
        <v>39043</v>
      </c>
      <c r="J3142">
        <v>39356</v>
      </c>
      <c r="K3142">
        <v>78</v>
      </c>
      <c r="L3142">
        <v>313</v>
      </c>
      <c r="M3142">
        <v>89</v>
      </c>
      <c r="N3142">
        <v>359</v>
      </c>
      <c r="O3142">
        <v>100</v>
      </c>
      <c r="P3142">
        <v>477</v>
      </c>
      <c r="Q3142">
        <v>-11</v>
      </c>
      <c r="R3142">
        <v>-118</v>
      </c>
      <c r="S3142">
        <v>0</v>
      </c>
      <c r="T3142">
        <v>-1</v>
      </c>
      <c r="U3142">
        <v>91</v>
      </c>
      <c r="V3142">
        <v>434</v>
      </c>
      <c r="W3142">
        <v>91</v>
      </c>
      <c r="X3142">
        <v>433</v>
      </c>
      <c r="Y3142">
        <v>-2</v>
      </c>
      <c r="Z3142">
        <v>-2</v>
      </c>
      <c r="AA3142">
        <v>219</v>
      </c>
      <c r="AB3142">
        <v>219</v>
      </c>
      <c r="AC3142">
        <v>219</v>
      </c>
      <c r="AD3142">
        <v>9.1582800801000008</v>
      </c>
      <c r="AE3142">
        <v>12.168522557999999</v>
      </c>
      <c r="AF3142">
        <v>-3.0102424779999999</v>
      </c>
      <c r="AG3142">
        <v>-2.5510529000000001E-2</v>
      </c>
      <c r="AH3142">
        <v>11.07156979</v>
      </c>
      <c r="AI3142">
        <v>11.046059261</v>
      </c>
    </row>
    <row r="3143" spans="1:35" x14ac:dyDescent="0.2">
      <c r="A3143">
        <v>50</v>
      </c>
      <c r="B3143">
        <v>2</v>
      </c>
      <c r="C3143">
        <v>3</v>
      </c>
      <c r="D3143">
        <v>55</v>
      </c>
      <c r="E3143">
        <v>85</v>
      </c>
      <c r="F3143" t="s">
        <v>4473</v>
      </c>
      <c r="G3143" t="s">
        <v>5010</v>
      </c>
      <c r="H3143">
        <v>37845</v>
      </c>
      <c r="I3143">
        <v>37839</v>
      </c>
      <c r="J3143">
        <v>38259</v>
      </c>
      <c r="K3143">
        <v>-6</v>
      </c>
      <c r="L3143">
        <v>420</v>
      </c>
      <c r="M3143">
        <v>70</v>
      </c>
      <c r="N3143">
        <v>271</v>
      </c>
      <c r="O3143">
        <v>151</v>
      </c>
      <c r="P3143">
        <v>577</v>
      </c>
      <c r="Q3143">
        <v>-81</v>
      </c>
      <c r="R3143">
        <v>-306</v>
      </c>
      <c r="S3143">
        <v>0</v>
      </c>
      <c r="T3143">
        <v>2</v>
      </c>
      <c r="U3143">
        <v>82</v>
      </c>
      <c r="V3143">
        <v>731</v>
      </c>
      <c r="W3143">
        <v>82</v>
      </c>
      <c r="X3143">
        <v>733</v>
      </c>
      <c r="Y3143">
        <v>-7</v>
      </c>
      <c r="Z3143">
        <v>-7</v>
      </c>
      <c r="AA3143">
        <v>592</v>
      </c>
      <c r="AB3143">
        <v>592</v>
      </c>
      <c r="AC3143">
        <v>592</v>
      </c>
      <c r="AD3143">
        <v>7.1223948067</v>
      </c>
      <c r="AE3143">
        <v>15.164656101</v>
      </c>
      <c r="AF3143">
        <v>-8.0422612949999994</v>
      </c>
      <c r="AG3143">
        <v>5.2563799299999998E-2</v>
      </c>
      <c r="AH3143">
        <v>19.212068647999999</v>
      </c>
      <c r="AI3143">
        <v>19.264632448</v>
      </c>
    </row>
    <row r="3144" spans="1:35" x14ac:dyDescent="0.2">
      <c r="A3144">
        <v>50</v>
      </c>
      <c r="B3144">
        <v>2</v>
      </c>
      <c r="C3144">
        <v>3</v>
      </c>
      <c r="D3144">
        <v>55</v>
      </c>
      <c r="E3144">
        <v>87</v>
      </c>
      <c r="F3144" t="s">
        <v>4473</v>
      </c>
      <c r="G3144" t="s">
        <v>6381</v>
      </c>
      <c r="H3144">
        <v>190705</v>
      </c>
      <c r="I3144">
        <v>190832</v>
      </c>
      <c r="J3144">
        <v>191545</v>
      </c>
      <c r="K3144">
        <v>127</v>
      </c>
      <c r="L3144">
        <v>713</v>
      </c>
      <c r="M3144">
        <v>550</v>
      </c>
      <c r="N3144">
        <v>2060</v>
      </c>
      <c r="O3144">
        <v>443</v>
      </c>
      <c r="P3144">
        <v>1754</v>
      </c>
      <c r="Q3144">
        <v>107</v>
      </c>
      <c r="R3144">
        <v>306</v>
      </c>
      <c r="S3144">
        <v>0</v>
      </c>
      <c r="T3144">
        <v>45</v>
      </c>
      <c r="U3144">
        <v>18</v>
      </c>
      <c r="V3144">
        <v>327</v>
      </c>
      <c r="W3144">
        <v>18</v>
      </c>
      <c r="X3144">
        <v>372</v>
      </c>
      <c r="Y3144">
        <v>2</v>
      </c>
      <c r="Z3144">
        <v>35</v>
      </c>
      <c r="AA3144">
        <v>2781</v>
      </c>
      <c r="AB3144">
        <v>2781</v>
      </c>
      <c r="AC3144">
        <v>2781</v>
      </c>
      <c r="AD3144">
        <v>10.774706638</v>
      </c>
      <c r="AE3144">
        <v>9.1741919624000001</v>
      </c>
      <c r="AF3144">
        <v>1.6005146752999999</v>
      </c>
      <c r="AG3144">
        <v>0.2353698052</v>
      </c>
      <c r="AH3144">
        <v>1.7103539177</v>
      </c>
      <c r="AI3144">
        <v>1.9457237229</v>
      </c>
    </row>
    <row r="3145" spans="1:35" x14ac:dyDescent="0.2">
      <c r="A3145">
        <v>50</v>
      </c>
      <c r="B3145">
        <v>2</v>
      </c>
      <c r="C3145">
        <v>3</v>
      </c>
      <c r="D3145">
        <v>55</v>
      </c>
      <c r="E3145">
        <v>89</v>
      </c>
      <c r="F3145" t="s">
        <v>4473</v>
      </c>
      <c r="G3145" t="s">
        <v>6382</v>
      </c>
      <c r="H3145">
        <v>91503</v>
      </c>
      <c r="I3145">
        <v>91569</v>
      </c>
      <c r="J3145">
        <v>92497</v>
      </c>
      <c r="K3145">
        <v>66</v>
      </c>
      <c r="L3145">
        <v>928</v>
      </c>
      <c r="M3145">
        <v>237</v>
      </c>
      <c r="N3145">
        <v>779</v>
      </c>
      <c r="O3145">
        <v>267</v>
      </c>
      <c r="P3145">
        <v>975</v>
      </c>
      <c r="Q3145">
        <v>-30</v>
      </c>
      <c r="R3145">
        <v>-196</v>
      </c>
      <c r="S3145">
        <v>-1</v>
      </c>
      <c r="T3145">
        <v>38</v>
      </c>
      <c r="U3145">
        <v>105</v>
      </c>
      <c r="V3145">
        <v>1091</v>
      </c>
      <c r="W3145">
        <v>104</v>
      </c>
      <c r="X3145">
        <v>1129</v>
      </c>
      <c r="Y3145">
        <v>-8</v>
      </c>
      <c r="Z3145">
        <v>-5</v>
      </c>
      <c r="AA3145">
        <v>1890</v>
      </c>
      <c r="AB3145">
        <v>1890</v>
      </c>
      <c r="AC3145">
        <v>1890</v>
      </c>
      <c r="AD3145">
        <v>8.4643551768999998</v>
      </c>
      <c r="AE3145">
        <v>10.594026056000001</v>
      </c>
      <c r="AF3145">
        <v>-2.1296708789999999</v>
      </c>
      <c r="AG3145">
        <v>0.41289537450000002</v>
      </c>
      <c r="AH3145">
        <v>11.854443515</v>
      </c>
      <c r="AI3145">
        <v>12.267338888999999</v>
      </c>
    </row>
    <row r="3146" spans="1:35" x14ac:dyDescent="0.2">
      <c r="A3146">
        <v>50</v>
      </c>
      <c r="B3146">
        <v>2</v>
      </c>
      <c r="C3146">
        <v>3</v>
      </c>
      <c r="D3146">
        <v>55</v>
      </c>
      <c r="E3146">
        <v>91</v>
      </c>
      <c r="F3146" t="s">
        <v>4473</v>
      </c>
      <c r="G3146" t="s">
        <v>6383</v>
      </c>
      <c r="H3146">
        <v>7318</v>
      </c>
      <c r="I3146">
        <v>7335</v>
      </c>
      <c r="J3146">
        <v>7364</v>
      </c>
      <c r="K3146">
        <v>17</v>
      </c>
      <c r="L3146">
        <v>29</v>
      </c>
      <c r="M3146">
        <v>25</v>
      </c>
      <c r="N3146">
        <v>78</v>
      </c>
      <c r="O3146">
        <v>22</v>
      </c>
      <c r="P3146">
        <v>79</v>
      </c>
      <c r="Q3146">
        <v>3</v>
      </c>
      <c r="R3146">
        <v>-1</v>
      </c>
      <c r="S3146">
        <v>0</v>
      </c>
      <c r="T3146">
        <v>2</v>
      </c>
      <c r="U3146">
        <v>15</v>
      </c>
      <c r="V3146">
        <v>28</v>
      </c>
      <c r="W3146">
        <v>15</v>
      </c>
      <c r="X3146">
        <v>30</v>
      </c>
      <c r="Y3146">
        <v>-1</v>
      </c>
      <c r="Z3146">
        <v>0</v>
      </c>
      <c r="AA3146">
        <v>50</v>
      </c>
      <c r="AB3146">
        <v>50</v>
      </c>
      <c r="AC3146">
        <v>50</v>
      </c>
      <c r="AD3146">
        <v>10.612966868000001</v>
      </c>
      <c r="AE3146">
        <v>10.749030546</v>
      </c>
      <c r="AF3146">
        <v>-0.13606367799999999</v>
      </c>
      <c r="AG3146">
        <v>0.27212735560000001</v>
      </c>
      <c r="AH3146">
        <v>3.8097829783999999</v>
      </c>
      <c r="AI3146">
        <v>4.0819103339999998</v>
      </c>
    </row>
    <row r="3147" spans="1:35" x14ac:dyDescent="0.2">
      <c r="A3147">
        <v>50</v>
      </c>
      <c r="B3147">
        <v>2</v>
      </c>
      <c r="C3147">
        <v>3</v>
      </c>
      <c r="D3147">
        <v>55</v>
      </c>
      <c r="E3147">
        <v>93</v>
      </c>
      <c r="F3147" t="s">
        <v>4473</v>
      </c>
      <c r="G3147" t="s">
        <v>4947</v>
      </c>
      <c r="H3147">
        <v>42212</v>
      </c>
      <c r="I3147">
        <v>42191</v>
      </c>
      <c r="J3147">
        <v>42587</v>
      </c>
      <c r="K3147">
        <v>-21</v>
      </c>
      <c r="L3147">
        <v>396</v>
      </c>
      <c r="M3147">
        <v>99</v>
      </c>
      <c r="N3147">
        <v>337</v>
      </c>
      <c r="O3147">
        <v>95</v>
      </c>
      <c r="P3147">
        <v>374</v>
      </c>
      <c r="Q3147">
        <v>4</v>
      </c>
      <c r="R3147">
        <v>-37</v>
      </c>
      <c r="S3147">
        <v>0</v>
      </c>
      <c r="T3147">
        <v>10</v>
      </c>
      <c r="U3147">
        <v>-25</v>
      </c>
      <c r="V3147">
        <v>421</v>
      </c>
      <c r="W3147">
        <v>-25</v>
      </c>
      <c r="X3147">
        <v>431</v>
      </c>
      <c r="Y3147">
        <v>0</v>
      </c>
      <c r="Z3147">
        <v>2</v>
      </c>
      <c r="AA3147">
        <v>2633</v>
      </c>
      <c r="AB3147">
        <v>2633</v>
      </c>
      <c r="AC3147">
        <v>2633</v>
      </c>
      <c r="AD3147">
        <v>7.9501757530999999</v>
      </c>
      <c r="AE3147">
        <v>8.8230437142000007</v>
      </c>
      <c r="AF3147">
        <v>-0.87286796099999997</v>
      </c>
      <c r="AG3147">
        <v>0.23591025970000001</v>
      </c>
      <c r="AH3147">
        <v>9.9318219349000003</v>
      </c>
      <c r="AI3147">
        <v>10.167732194999999</v>
      </c>
    </row>
    <row r="3148" spans="1:35" x14ac:dyDescent="0.2">
      <c r="A3148">
        <v>50</v>
      </c>
      <c r="B3148">
        <v>2</v>
      </c>
      <c r="C3148">
        <v>3</v>
      </c>
      <c r="D3148">
        <v>55</v>
      </c>
      <c r="E3148">
        <v>95</v>
      </c>
      <c r="F3148" t="s">
        <v>4473</v>
      </c>
      <c r="G3148" t="s">
        <v>4684</v>
      </c>
      <c r="H3148">
        <v>44977</v>
      </c>
      <c r="I3148">
        <v>45006</v>
      </c>
      <c r="J3148">
        <v>45431</v>
      </c>
      <c r="K3148">
        <v>29</v>
      </c>
      <c r="L3148">
        <v>425</v>
      </c>
      <c r="M3148">
        <v>99</v>
      </c>
      <c r="N3148">
        <v>366</v>
      </c>
      <c r="O3148">
        <v>114</v>
      </c>
      <c r="P3148">
        <v>538</v>
      </c>
      <c r="Q3148">
        <v>-15</v>
      </c>
      <c r="R3148">
        <v>-172</v>
      </c>
      <c r="S3148">
        <v>0</v>
      </c>
      <c r="T3148">
        <v>3</v>
      </c>
      <c r="U3148">
        <v>49</v>
      </c>
      <c r="V3148">
        <v>598</v>
      </c>
      <c r="W3148">
        <v>49</v>
      </c>
      <c r="X3148">
        <v>601</v>
      </c>
      <c r="Y3148">
        <v>-5</v>
      </c>
      <c r="Z3148">
        <v>-4</v>
      </c>
      <c r="AA3148">
        <v>351</v>
      </c>
      <c r="AB3148">
        <v>351</v>
      </c>
      <c r="AC3148">
        <v>351</v>
      </c>
      <c r="AD3148">
        <v>8.0940323097999993</v>
      </c>
      <c r="AE3148">
        <v>11.897785198999999</v>
      </c>
      <c r="AF3148">
        <v>-3.8037528890000001</v>
      </c>
      <c r="AG3148">
        <v>6.6344527099999995E-2</v>
      </c>
      <c r="AH3148">
        <v>13.224675741</v>
      </c>
      <c r="AI3148">
        <v>13.291020268</v>
      </c>
    </row>
    <row r="3149" spans="1:35" x14ac:dyDescent="0.2">
      <c r="A3149">
        <v>50</v>
      </c>
      <c r="B3149">
        <v>2</v>
      </c>
      <c r="C3149">
        <v>3</v>
      </c>
      <c r="D3149">
        <v>55</v>
      </c>
      <c r="E3149">
        <v>97</v>
      </c>
      <c r="F3149" t="s">
        <v>4473</v>
      </c>
      <c r="G3149" t="s">
        <v>5859</v>
      </c>
      <c r="H3149">
        <v>70377</v>
      </c>
      <c r="I3149">
        <v>70378</v>
      </c>
      <c r="J3149">
        <v>70468</v>
      </c>
      <c r="K3149">
        <v>1</v>
      </c>
      <c r="L3149">
        <v>90</v>
      </c>
      <c r="M3149">
        <v>158</v>
      </c>
      <c r="N3149">
        <v>600</v>
      </c>
      <c r="O3149">
        <v>152</v>
      </c>
      <c r="P3149">
        <v>620</v>
      </c>
      <c r="Q3149">
        <v>6</v>
      </c>
      <c r="R3149">
        <v>-20</v>
      </c>
      <c r="S3149">
        <v>-1</v>
      </c>
      <c r="T3149">
        <v>43</v>
      </c>
      <c r="U3149">
        <v>-3</v>
      </c>
      <c r="V3149">
        <v>56</v>
      </c>
      <c r="W3149">
        <v>-4</v>
      </c>
      <c r="X3149">
        <v>99</v>
      </c>
      <c r="Y3149">
        <v>-1</v>
      </c>
      <c r="Z3149">
        <v>11</v>
      </c>
      <c r="AA3149">
        <v>2923</v>
      </c>
      <c r="AB3149">
        <v>2923</v>
      </c>
      <c r="AC3149">
        <v>2923</v>
      </c>
      <c r="AD3149">
        <v>8.5199437683999992</v>
      </c>
      <c r="AE3149">
        <v>8.8039418939999994</v>
      </c>
      <c r="AF3149">
        <v>-0.28399812600000002</v>
      </c>
      <c r="AG3149">
        <v>0.6105959701</v>
      </c>
      <c r="AH3149">
        <v>0.79519475169999998</v>
      </c>
      <c r="AI3149">
        <v>1.4057907218000001</v>
      </c>
    </row>
    <row r="3150" spans="1:35" x14ac:dyDescent="0.2">
      <c r="A3150">
        <v>50</v>
      </c>
      <c r="B3150">
        <v>2</v>
      </c>
      <c r="C3150">
        <v>3</v>
      </c>
      <c r="D3150">
        <v>55</v>
      </c>
      <c r="E3150">
        <v>99</v>
      </c>
      <c r="F3150" t="s">
        <v>4473</v>
      </c>
      <c r="G3150" t="s">
        <v>6384</v>
      </c>
      <c r="H3150">
        <v>14054</v>
      </c>
      <c r="I3150">
        <v>14015</v>
      </c>
      <c r="J3150">
        <v>14050</v>
      </c>
      <c r="K3150">
        <v>-39</v>
      </c>
      <c r="L3150">
        <v>35</v>
      </c>
      <c r="M3150">
        <v>14</v>
      </c>
      <c r="N3150">
        <v>100</v>
      </c>
      <c r="O3150">
        <v>44</v>
      </c>
      <c r="P3150">
        <v>206</v>
      </c>
      <c r="Q3150">
        <v>-30</v>
      </c>
      <c r="R3150">
        <v>-106</v>
      </c>
      <c r="S3150">
        <v>0</v>
      </c>
      <c r="T3150">
        <v>4</v>
      </c>
      <c r="U3150">
        <v>-7</v>
      </c>
      <c r="V3150">
        <v>138</v>
      </c>
      <c r="W3150">
        <v>-7</v>
      </c>
      <c r="X3150">
        <v>142</v>
      </c>
      <c r="Y3150">
        <v>-2</v>
      </c>
      <c r="Z3150">
        <v>-1</v>
      </c>
      <c r="AA3150">
        <v>153</v>
      </c>
      <c r="AB3150">
        <v>153</v>
      </c>
      <c r="AC3150">
        <v>153</v>
      </c>
      <c r="AD3150">
        <v>7.1263139140999998</v>
      </c>
      <c r="AE3150">
        <v>14.680206663</v>
      </c>
      <c r="AF3150">
        <v>-7.5538927490000001</v>
      </c>
      <c r="AG3150">
        <v>0.28505255660000001</v>
      </c>
      <c r="AH3150">
        <v>9.8343132015000005</v>
      </c>
      <c r="AI3150">
        <v>10.119365758000001</v>
      </c>
    </row>
    <row r="3151" spans="1:35" x14ac:dyDescent="0.2">
      <c r="A3151">
        <v>50</v>
      </c>
      <c r="B3151">
        <v>2</v>
      </c>
      <c r="C3151">
        <v>3</v>
      </c>
      <c r="D3151">
        <v>55</v>
      </c>
      <c r="E3151">
        <v>101</v>
      </c>
      <c r="F3151" t="s">
        <v>4473</v>
      </c>
      <c r="G3151" t="s">
        <v>6385</v>
      </c>
      <c r="H3151">
        <v>197727</v>
      </c>
      <c r="I3151">
        <v>197440</v>
      </c>
      <c r="J3151">
        <v>196896</v>
      </c>
      <c r="K3151">
        <v>-287</v>
      </c>
      <c r="L3151">
        <v>-544</v>
      </c>
      <c r="M3151">
        <v>511</v>
      </c>
      <c r="N3151">
        <v>2175</v>
      </c>
      <c r="O3151">
        <v>588</v>
      </c>
      <c r="P3151">
        <v>2231</v>
      </c>
      <c r="Q3151">
        <v>-77</v>
      </c>
      <c r="R3151">
        <v>-56</v>
      </c>
      <c r="S3151">
        <v>-1</v>
      </c>
      <c r="T3151">
        <v>48</v>
      </c>
      <c r="U3151">
        <v>-207</v>
      </c>
      <c r="V3151">
        <v>-571</v>
      </c>
      <c r="W3151">
        <v>-208</v>
      </c>
      <c r="X3151">
        <v>-523</v>
      </c>
      <c r="Y3151">
        <v>-2</v>
      </c>
      <c r="Z3151">
        <v>35</v>
      </c>
      <c r="AA3151">
        <v>4817</v>
      </c>
      <c r="AB3151">
        <v>4817</v>
      </c>
      <c r="AC3151">
        <v>4817</v>
      </c>
      <c r="AD3151">
        <v>11.031201818</v>
      </c>
      <c r="AE3151">
        <v>11.315223566</v>
      </c>
      <c r="AF3151">
        <v>-0.28402174800000002</v>
      </c>
      <c r="AG3151">
        <v>0.24344721250000001</v>
      </c>
      <c r="AH3151">
        <v>-2.8960074659999999</v>
      </c>
      <c r="AI3151">
        <v>-2.6525602529999999</v>
      </c>
    </row>
    <row r="3152" spans="1:35" x14ac:dyDescent="0.2">
      <c r="A3152">
        <v>50</v>
      </c>
      <c r="B3152">
        <v>2</v>
      </c>
      <c r="C3152">
        <v>3</v>
      </c>
      <c r="D3152">
        <v>55</v>
      </c>
      <c r="E3152">
        <v>103</v>
      </c>
      <c r="F3152" t="s">
        <v>4473</v>
      </c>
      <c r="G3152" t="s">
        <v>5058</v>
      </c>
      <c r="H3152">
        <v>17304</v>
      </c>
      <c r="I3152">
        <v>17274</v>
      </c>
      <c r="J3152">
        <v>17212</v>
      </c>
      <c r="K3152">
        <v>-30</v>
      </c>
      <c r="L3152">
        <v>-62</v>
      </c>
      <c r="M3152">
        <v>35</v>
      </c>
      <c r="N3152">
        <v>156</v>
      </c>
      <c r="O3152">
        <v>50</v>
      </c>
      <c r="P3152">
        <v>216</v>
      </c>
      <c r="Q3152">
        <v>-15</v>
      </c>
      <c r="R3152">
        <v>-60</v>
      </c>
      <c r="S3152">
        <v>0</v>
      </c>
      <c r="T3152">
        <v>7</v>
      </c>
      <c r="U3152">
        <v>-13</v>
      </c>
      <c r="V3152">
        <v>-11</v>
      </c>
      <c r="W3152">
        <v>-13</v>
      </c>
      <c r="X3152">
        <v>-4</v>
      </c>
      <c r="Y3152">
        <v>-2</v>
      </c>
      <c r="Z3152">
        <v>2</v>
      </c>
      <c r="AA3152">
        <v>249</v>
      </c>
      <c r="AB3152">
        <v>249</v>
      </c>
      <c r="AC3152">
        <v>249</v>
      </c>
      <c r="AD3152">
        <v>9.0471495679</v>
      </c>
      <c r="AE3152">
        <v>12.526822479</v>
      </c>
      <c r="AF3152">
        <v>-3.4796729110000002</v>
      </c>
      <c r="AG3152">
        <v>0.40596183959999999</v>
      </c>
      <c r="AH3152">
        <v>-0.63794003399999999</v>
      </c>
      <c r="AI3152">
        <v>-0.231978194</v>
      </c>
    </row>
    <row r="3153" spans="1:35" x14ac:dyDescent="0.2">
      <c r="A3153">
        <v>50</v>
      </c>
      <c r="B3153">
        <v>2</v>
      </c>
      <c r="C3153">
        <v>3</v>
      </c>
      <c r="D3153">
        <v>55</v>
      </c>
      <c r="E3153">
        <v>105</v>
      </c>
      <c r="F3153" t="s">
        <v>4473</v>
      </c>
      <c r="G3153" t="s">
        <v>5488</v>
      </c>
      <c r="H3153">
        <v>163687</v>
      </c>
      <c r="I3153">
        <v>163643</v>
      </c>
      <c r="J3153">
        <v>164381</v>
      </c>
      <c r="K3153">
        <v>-44</v>
      </c>
      <c r="L3153">
        <v>738</v>
      </c>
      <c r="M3153">
        <v>464</v>
      </c>
      <c r="N3153">
        <v>1817</v>
      </c>
      <c r="O3153">
        <v>468</v>
      </c>
      <c r="P3153">
        <v>1866</v>
      </c>
      <c r="Q3153">
        <v>-4</v>
      </c>
      <c r="R3153">
        <v>-49</v>
      </c>
      <c r="S3153">
        <v>0</v>
      </c>
      <c r="T3153">
        <v>12</v>
      </c>
      <c r="U3153">
        <v>-36</v>
      </c>
      <c r="V3153">
        <v>752</v>
      </c>
      <c r="W3153">
        <v>-36</v>
      </c>
      <c r="X3153">
        <v>764</v>
      </c>
      <c r="Y3153">
        <v>-4</v>
      </c>
      <c r="Z3153">
        <v>23</v>
      </c>
      <c r="AA3153">
        <v>2384</v>
      </c>
      <c r="AB3153">
        <v>2384</v>
      </c>
      <c r="AC3153">
        <v>2384</v>
      </c>
      <c r="AD3153">
        <v>11.078457673999999</v>
      </c>
      <c r="AE3153">
        <v>11.377216301000001</v>
      </c>
      <c r="AF3153">
        <v>-0.298758627</v>
      </c>
      <c r="AG3153">
        <v>7.3165378099999998E-2</v>
      </c>
      <c r="AH3153">
        <v>4.5850303635999996</v>
      </c>
      <c r="AI3153">
        <v>4.6581957418000002</v>
      </c>
    </row>
    <row r="3154" spans="1:35" x14ac:dyDescent="0.2">
      <c r="A3154">
        <v>50</v>
      </c>
      <c r="B3154">
        <v>2</v>
      </c>
      <c r="C3154">
        <v>3</v>
      </c>
      <c r="D3154">
        <v>55</v>
      </c>
      <c r="E3154">
        <v>107</v>
      </c>
      <c r="F3154" t="s">
        <v>4473</v>
      </c>
      <c r="G3154" t="s">
        <v>6177</v>
      </c>
      <c r="H3154">
        <v>14188</v>
      </c>
      <c r="I3154">
        <v>14168</v>
      </c>
      <c r="J3154">
        <v>14123</v>
      </c>
      <c r="K3154">
        <v>-20</v>
      </c>
      <c r="L3154">
        <v>-45</v>
      </c>
      <c r="M3154">
        <v>39</v>
      </c>
      <c r="N3154">
        <v>121</v>
      </c>
      <c r="O3154">
        <v>51</v>
      </c>
      <c r="P3154">
        <v>188</v>
      </c>
      <c r="Q3154">
        <v>-12</v>
      </c>
      <c r="R3154">
        <v>-67</v>
      </c>
      <c r="S3154">
        <v>0</v>
      </c>
      <c r="T3154">
        <v>1</v>
      </c>
      <c r="U3154">
        <v>-7</v>
      </c>
      <c r="V3154">
        <v>21</v>
      </c>
      <c r="W3154">
        <v>-7</v>
      </c>
      <c r="X3154">
        <v>22</v>
      </c>
      <c r="Y3154">
        <v>-1</v>
      </c>
      <c r="Z3154">
        <v>0</v>
      </c>
      <c r="AA3154">
        <v>130</v>
      </c>
      <c r="AB3154">
        <v>130</v>
      </c>
      <c r="AC3154">
        <v>130</v>
      </c>
      <c r="AD3154">
        <v>8.5539570888000007</v>
      </c>
      <c r="AE3154">
        <v>13.290445725</v>
      </c>
      <c r="AF3154">
        <v>-4.7364886359999998</v>
      </c>
      <c r="AG3154">
        <v>7.06938602E-2</v>
      </c>
      <c r="AH3154">
        <v>1.4845710649999999</v>
      </c>
      <c r="AI3154">
        <v>1.5552649251999999</v>
      </c>
    </row>
    <row r="3155" spans="1:35" x14ac:dyDescent="0.2">
      <c r="A3155">
        <v>50</v>
      </c>
      <c r="B3155">
        <v>2</v>
      </c>
      <c r="C3155">
        <v>3</v>
      </c>
      <c r="D3155">
        <v>55</v>
      </c>
      <c r="E3155">
        <v>109</v>
      </c>
      <c r="F3155" t="s">
        <v>4473</v>
      </c>
      <c r="G3155" t="s">
        <v>6386</v>
      </c>
      <c r="H3155">
        <v>93536</v>
      </c>
      <c r="I3155">
        <v>93797</v>
      </c>
      <c r="J3155">
        <v>95044</v>
      </c>
      <c r="K3155">
        <v>261</v>
      </c>
      <c r="L3155">
        <v>1247</v>
      </c>
      <c r="M3155">
        <v>254</v>
      </c>
      <c r="N3155">
        <v>923</v>
      </c>
      <c r="O3155">
        <v>203</v>
      </c>
      <c r="P3155">
        <v>777</v>
      </c>
      <c r="Q3155">
        <v>51</v>
      </c>
      <c r="R3155">
        <v>146</v>
      </c>
      <c r="S3155">
        <v>0</v>
      </c>
      <c r="T3155">
        <v>1</v>
      </c>
      <c r="U3155">
        <v>208</v>
      </c>
      <c r="V3155">
        <v>1100</v>
      </c>
      <c r="W3155">
        <v>208</v>
      </c>
      <c r="X3155">
        <v>1101</v>
      </c>
      <c r="Y3155">
        <v>2</v>
      </c>
      <c r="Z3155">
        <v>0</v>
      </c>
      <c r="AA3155">
        <v>698</v>
      </c>
      <c r="AB3155">
        <v>698</v>
      </c>
      <c r="AC3155">
        <v>698</v>
      </c>
      <c r="AD3155">
        <v>9.7754195328000009</v>
      </c>
      <c r="AE3155">
        <v>8.2291451538999993</v>
      </c>
      <c r="AF3155">
        <v>1.546274379</v>
      </c>
      <c r="AG3155">
        <v>1.05909204E-2</v>
      </c>
      <c r="AH3155">
        <v>11.650012444</v>
      </c>
      <c r="AI3155">
        <v>11.660603365</v>
      </c>
    </row>
    <row r="3156" spans="1:35" x14ac:dyDescent="0.2">
      <c r="A3156">
        <v>50</v>
      </c>
      <c r="B3156">
        <v>2</v>
      </c>
      <c r="C3156">
        <v>3</v>
      </c>
      <c r="D3156">
        <v>55</v>
      </c>
      <c r="E3156">
        <v>111</v>
      </c>
      <c r="F3156" t="s">
        <v>4473</v>
      </c>
      <c r="G3156" t="s">
        <v>6387</v>
      </c>
      <c r="H3156">
        <v>65763</v>
      </c>
      <c r="I3156">
        <v>65718</v>
      </c>
      <c r="J3156">
        <v>65697</v>
      </c>
      <c r="K3156">
        <v>-45</v>
      </c>
      <c r="L3156">
        <v>-21</v>
      </c>
      <c r="M3156">
        <v>183</v>
      </c>
      <c r="N3156">
        <v>688</v>
      </c>
      <c r="O3156">
        <v>201</v>
      </c>
      <c r="P3156">
        <v>718</v>
      </c>
      <c r="Q3156">
        <v>-18</v>
      </c>
      <c r="R3156">
        <v>-30</v>
      </c>
      <c r="S3156">
        <v>0</v>
      </c>
      <c r="T3156">
        <v>21</v>
      </c>
      <c r="U3156">
        <v>-24</v>
      </c>
      <c r="V3156">
        <v>-26</v>
      </c>
      <c r="W3156">
        <v>-24</v>
      </c>
      <c r="X3156">
        <v>-5</v>
      </c>
      <c r="Y3156">
        <v>-3</v>
      </c>
      <c r="Z3156">
        <v>14</v>
      </c>
      <c r="AA3156">
        <v>669</v>
      </c>
      <c r="AB3156">
        <v>669</v>
      </c>
      <c r="AC3156">
        <v>669</v>
      </c>
      <c r="AD3156">
        <v>10.470646425</v>
      </c>
      <c r="AE3156">
        <v>10.927215309999999</v>
      </c>
      <c r="AF3156">
        <v>-0.45656888499999998</v>
      </c>
      <c r="AG3156">
        <v>0.31959821939999999</v>
      </c>
      <c r="AH3156">
        <v>-0.395693034</v>
      </c>
      <c r="AI3156">
        <v>-7.6094813999999997E-2</v>
      </c>
    </row>
    <row r="3157" spans="1:35" x14ac:dyDescent="0.2">
      <c r="A3157">
        <v>50</v>
      </c>
      <c r="B3157">
        <v>2</v>
      </c>
      <c r="C3157">
        <v>3</v>
      </c>
      <c r="D3157">
        <v>55</v>
      </c>
      <c r="E3157">
        <v>113</v>
      </c>
      <c r="F3157" t="s">
        <v>4473</v>
      </c>
      <c r="G3157" t="s">
        <v>6388</v>
      </c>
      <c r="H3157">
        <v>18074</v>
      </c>
      <c r="I3157">
        <v>18107</v>
      </c>
      <c r="J3157">
        <v>18295</v>
      </c>
      <c r="K3157">
        <v>33</v>
      </c>
      <c r="L3157">
        <v>188</v>
      </c>
      <c r="M3157">
        <v>41</v>
      </c>
      <c r="N3157">
        <v>131</v>
      </c>
      <c r="O3157">
        <v>72</v>
      </c>
      <c r="P3157">
        <v>257</v>
      </c>
      <c r="Q3157">
        <v>-31</v>
      </c>
      <c r="R3157">
        <v>-126</v>
      </c>
      <c r="S3157">
        <v>0</v>
      </c>
      <c r="T3157">
        <v>1</v>
      </c>
      <c r="U3157">
        <v>67</v>
      </c>
      <c r="V3157">
        <v>316</v>
      </c>
      <c r="W3157">
        <v>67</v>
      </c>
      <c r="X3157">
        <v>317</v>
      </c>
      <c r="Y3157">
        <v>-3</v>
      </c>
      <c r="Z3157">
        <v>-3</v>
      </c>
      <c r="AA3157">
        <v>312</v>
      </c>
      <c r="AB3157">
        <v>312</v>
      </c>
      <c r="AC3157">
        <v>312</v>
      </c>
      <c r="AD3157">
        <v>7.1974067358999996</v>
      </c>
      <c r="AE3157">
        <v>14.120103291</v>
      </c>
      <c r="AF3157">
        <v>-6.9226965549999999</v>
      </c>
      <c r="AG3157">
        <v>5.4942036200000002E-2</v>
      </c>
      <c r="AH3157">
        <v>17.361683423999999</v>
      </c>
      <c r="AI3157">
        <v>17.416625459999999</v>
      </c>
    </row>
    <row r="3158" spans="1:35" x14ac:dyDescent="0.2">
      <c r="A3158">
        <v>50</v>
      </c>
      <c r="B3158">
        <v>2</v>
      </c>
      <c r="C3158">
        <v>3</v>
      </c>
      <c r="D3158">
        <v>55</v>
      </c>
      <c r="E3158">
        <v>115</v>
      </c>
      <c r="F3158" t="s">
        <v>4473</v>
      </c>
      <c r="G3158" t="s">
        <v>6389</v>
      </c>
      <c r="H3158">
        <v>40881</v>
      </c>
      <c r="I3158">
        <v>40838</v>
      </c>
      <c r="J3158">
        <v>40859</v>
      </c>
      <c r="K3158">
        <v>-43</v>
      </c>
      <c r="L3158">
        <v>21</v>
      </c>
      <c r="M3158">
        <v>98</v>
      </c>
      <c r="N3158">
        <v>410</v>
      </c>
      <c r="O3158">
        <v>140</v>
      </c>
      <c r="P3158">
        <v>533</v>
      </c>
      <c r="Q3158">
        <v>-42</v>
      </c>
      <c r="R3158">
        <v>-123</v>
      </c>
      <c r="S3158">
        <v>0</v>
      </c>
      <c r="T3158">
        <v>2</v>
      </c>
      <c r="U3158">
        <v>2</v>
      </c>
      <c r="V3158">
        <v>139</v>
      </c>
      <c r="W3158">
        <v>2</v>
      </c>
      <c r="X3158">
        <v>141</v>
      </c>
      <c r="Y3158">
        <v>-3</v>
      </c>
      <c r="Z3158">
        <v>3</v>
      </c>
      <c r="AA3158">
        <v>587</v>
      </c>
      <c r="AB3158">
        <v>587</v>
      </c>
      <c r="AC3158">
        <v>587</v>
      </c>
      <c r="AD3158">
        <v>10.037088265</v>
      </c>
      <c r="AE3158">
        <v>13.048214744999999</v>
      </c>
      <c r="AF3158">
        <v>-3.0111264800000002</v>
      </c>
      <c r="AG3158">
        <v>4.8961406200000002E-2</v>
      </c>
      <c r="AH3158">
        <v>3.4028177289000001</v>
      </c>
      <c r="AI3158">
        <v>3.4517791350999998</v>
      </c>
    </row>
    <row r="3159" spans="1:35" x14ac:dyDescent="0.2">
      <c r="A3159">
        <v>50</v>
      </c>
      <c r="B3159">
        <v>2</v>
      </c>
      <c r="C3159">
        <v>3</v>
      </c>
      <c r="D3159">
        <v>55</v>
      </c>
      <c r="E3159">
        <v>117</v>
      </c>
      <c r="F3159" t="s">
        <v>4473</v>
      </c>
      <c r="G3159" t="s">
        <v>6390</v>
      </c>
      <c r="H3159">
        <v>118034</v>
      </c>
      <c r="I3159">
        <v>117937</v>
      </c>
      <c r="J3159">
        <v>117747</v>
      </c>
      <c r="K3159">
        <v>-97</v>
      </c>
      <c r="L3159">
        <v>-190</v>
      </c>
      <c r="M3159">
        <v>292</v>
      </c>
      <c r="N3159">
        <v>1158</v>
      </c>
      <c r="O3159">
        <v>349</v>
      </c>
      <c r="P3159">
        <v>1353</v>
      </c>
      <c r="Q3159">
        <v>-57</v>
      </c>
      <c r="R3159">
        <v>-195</v>
      </c>
      <c r="S3159">
        <v>0</v>
      </c>
      <c r="T3159">
        <v>26</v>
      </c>
      <c r="U3159">
        <v>-35</v>
      </c>
      <c r="V3159">
        <v>-43</v>
      </c>
      <c r="W3159">
        <v>-35</v>
      </c>
      <c r="X3159">
        <v>-17</v>
      </c>
      <c r="Y3159">
        <v>-5</v>
      </c>
      <c r="Z3159">
        <v>22</v>
      </c>
      <c r="AA3159">
        <v>2769</v>
      </c>
      <c r="AB3159">
        <v>2769</v>
      </c>
      <c r="AC3159">
        <v>2769</v>
      </c>
      <c r="AD3159">
        <v>9.8267171297000004</v>
      </c>
      <c r="AE3159">
        <v>11.481475196</v>
      </c>
      <c r="AF3159">
        <v>-1.6547580660000001</v>
      </c>
      <c r="AG3159">
        <v>0.22063440879999999</v>
      </c>
      <c r="AH3159">
        <v>-0.364895368</v>
      </c>
      <c r="AI3159">
        <v>-0.14426095999999999</v>
      </c>
    </row>
    <row r="3160" spans="1:35" x14ac:dyDescent="0.2">
      <c r="A3160">
        <v>50</v>
      </c>
      <c r="B3160">
        <v>2</v>
      </c>
      <c r="C3160">
        <v>3</v>
      </c>
      <c r="D3160">
        <v>55</v>
      </c>
      <c r="E3160">
        <v>119</v>
      </c>
      <c r="F3160" t="s">
        <v>4473</v>
      </c>
      <c r="G3160" t="s">
        <v>4868</v>
      </c>
      <c r="H3160">
        <v>19913</v>
      </c>
      <c r="I3160">
        <v>19897</v>
      </c>
      <c r="J3160">
        <v>19923</v>
      </c>
      <c r="K3160">
        <v>-16</v>
      </c>
      <c r="L3160">
        <v>26</v>
      </c>
      <c r="M3160">
        <v>55</v>
      </c>
      <c r="N3160">
        <v>218</v>
      </c>
      <c r="O3160">
        <v>62</v>
      </c>
      <c r="P3160">
        <v>209</v>
      </c>
      <c r="Q3160">
        <v>-7</v>
      </c>
      <c r="R3160">
        <v>9</v>
      </c>
      <c r="S3160">
        <v>0</v>
      </c>
      <c r="T3160">
        <v>1</v>
      </c>
      <c r="U3160">
        <v>-7</v>
      </c>
      <c r="V3160">
        <v>13</v>
      </c>
      <c r="W3160">
        <v>-7</v>
      </c>
      <c r="X3160">
        <v>14</v>
      </c>
      <c r="Y3160">
        <v>-2</v>
      </c>
      <c r="Z3160">
        <v>3</v>
      </c>
      <c r="AA3160">
        <v>125</v>
      </c>
      <c r="AB3160">
        <v>125</v>
      </c>
      <c r="AC3160">
        <v>125</v>
      </c>
      <c r="AD3160">
        <v>10.949271723000001</v>
      </c>
      <c r="AE3160">
        <v>10.497237568999999</v>
      </c>
      <c r="AF3160">
        <v>0.4520341537</v>
      </c>
      <c r="AG3160">
        <v>5.0226017099999999E-2</v>
      </c>
      <c r="AH3160">
        <v>0.65293822199999996</v>
      </c>
      <c r="AI3160">
        <v>0.70316423910000003</v>
      </c>
    </row>
    <row r="3161" spans="1:35" x14ac:dyDescent="0.2">
      <c r="A3161">
        <v>50</v>
      </c>
      <c r="B3161">
        <v>2</v>
      </c>
      <c r="C3161">
        <v>3</v>
      </c>
      <c r="D3161">
        <v>55</v>
      </c>
      <c r="E3161">
        <v>121</v>
      </c>
      <c r="F3161" t="s">
        <v>4473</v>
      </c>
      <c r="G3161" t="s">
        <v>6391</v>
      </c>
      <c r="H3161">
        <v>30760</v>
      </c>
      <c r="I3161">
        <v>30776</v>
      </c>
      <c r="J3161">
        <v>30724</v>
      </c>
      <c r="K3161">
        <v>16</v>
      </c>
      <c r="L3161">
        <v>-52</v>
      </c>
      <c r="M3161">
        <v>95</v>
      </c>
      <c r="N3161">
        <v>414</v>
      </c>
      <c r="O3161">
        <v>68</v>
      </c>
      <c r="P3161">
        <v>324</v>
      </c>
      <c r="Q3161">
        <v>27</v>
      </c>
      <c r="R3161">
        <v>90</v>
      </c>
      <c r="S3161">
        <v>0</v>
      </c>
      <c r="T3161">
        <v>6</v>
      </c>
      <c r="U3161">
        <v>-9</v>
      </c>
      <c r="V3161">
        <v>-152</v>
      </c>
      <c r="W3161">
        <v>-9</v>
      </c>
      <c r="X3161">
        <v>-146</v>
      </c>
      <c r="Y3161">
        <v>-2</v>
      </c>
      <c r="Z3161">
        <v>4</v>
      </c>
      <c r="AA3161">
        <v>426</v>
      </c>
      <c r="AB3161">
        <v>426</v>
      </c>
      <c r="AC3161">
        <v>426</v>
      </c>
      <c r="AD3161">
        <v>13.463414633999999</v>
      </c>
      <c r="AE3161">
        <v>10.536585366000001</v>
      </c>
      <c r="AF3161">
        <v>2.9268292683000001</v>
      </c>
      <c r="AG3161">
        <v>0.1951219512</v>
      </c>
      <c r="AH3161">
        <v>-4.9430894309999998</v>
      </c>
      <c r="AI3161">
        <v>-4.7479674799999998</v>
      </c>
    </row>
    <row r="3162" spans="1:35" x14ac:dyDescent="0.2">
      <c r="A3162">
        <v>50</v>
      </c>
      <c r="B3162">
        <v>2</v>
      </c>
      <c r="C3162">
        <v>3</v>
      </c>
      <c r="D3162">
        <v>55</v>
      </c>
      <c r="E3162">
        <v>123</v>
      </c>
      <c r="F3162" t="s">
        <v>4473</v>
      </c>
      <c r="G3162" t="s">
        <v>5579</v>
      </c>
      <c r="H3162">
        <v>30714</v>
      </c>
      <c r="I3162">
        <v>30693</v>
      </c>
      <c r="J3162">
        <v>30915</v>
      </c>
      <c r="K3162">
        <v>-21</v>
      </c>
      <c r="L3162">
        <v>222</v>
      </c>
      <c r="M3162">
        <v>114</v>
      </c>
      <c r="N3162">
        <v>411</v>
      </c>
      <c r="O3162">
        <v>106</v>
      </c>
      <c r="P3162">
        <v>365</v>
      </c>
      <c r="Q3162">
        <v>8</v>
      </c>
      <c r="R3162">
        <v>46</v>
      </c>
      <c r="S3162">
        <v>0</v>
      </c>
      <c r="T3162">
        <v>1</v>
      </c>
      <c r="U3162">
        <v>-28</v>
      </c>
      <c r="V3162">
        <v>173</v>
      </c>
      <c r="W3162">
        <v>-28</v>
      </c>
      <c r="X3162">
        <v>174</v>
      </c>
      <c r="Y3162">
        <v>-1</v>
      </c>
      <c r="Z3162">
        <v>2</v>
      </c>
      <c r="AA3162">
        <v>246</v>
      </c>
      <c r="AB3162">
        <v>246</v>
      </c>
      <c r="AC3162">
        <v>246</v>
      </c>
      <c r="AD3162">
        <v>13.342423062</v>
      </c>
      <c r="AE3162">
        <v>11.849110505000001</v>
      </c>
      <c r="AF3162">
        <v>1.4933125568000001</v>
      </c>
      <c r="AG3162">
        <v>3.2463316499999999E-2</v>
      </c>
      <c r="AH3162">
        <v>5.6161537463000002</v>
      </c>
      <c r="AI3162">
        <v>5.6486170626999996</v>
      </c>
    </row>
    <row r="3163" spans="1:35" x14ac:dyDescent="0.2">
      <c r="A3163">
        <v>50</v>
      </c>
      <c r="B3163">
        <v>2</v>
      </c>
      <c r="C3163">
        <v>3</v>
      </c>
      <c r="D3163">
        <v>55</v>
      </c>
      <c r="E3163">
        <v>125</v>
      </c>
      <c r="F3163" t="s">
        <v>4473</v>
      </c>
      <c r="G3163" t="s">
        <v>6392</v>
      </c>
      <c r="H3163">
        <v>23047</v>
      </c>
      <c r="I3163">
        <v>23076</v>
      </c>
      <c r="J3163">
        <v>23520</v>
      </c>
      <c r="K3163">
        <v>29</v>
      </c>
      <c r="L3163">
        <v>444</v>
      </c>
      <c r="M3163">
        <v>35</v>
      </c>
      <c r="N3163">
        <v>163</v>
      </c>
      <c r="O3163">
        <v>90</v>
      </c>
      <c r="P3163">
        <v>353</v>
      </c>
      <c r="Q3163">
        <v>-55</v>
      </c>
      <c r="R3163">
        <v>-190</v>
      </c>
      <c r="S3163">
        <v>0</v>
      </c>
      <c r="T3163">
        <v>2</v>
      </c>
      <c r="U3163">
        <v>88</v>
      </c>
      <c r="V3163">
        <v>645</v>
      </c>
      <c r="W3163">
        <v>88</v>
      </c>
      <c r="X3163">
        <v>647</v>
      </c>
      <c r="Y3163">
        <v>-4</v>
      </c>
      <c r="Z3163">
        <v>-13</v>
      </c>
      <c r="AA3163">
        <v>217</v>
      </c>
      <c r="AB3163">
        <v>217</v>
      </c>
      <c r="AC3163">
        <v>217</v>
      </c>
      <c r="AD3163">
        <v>6.9963086959999998</v>
      </c>
      <c r="AE3163">
        <v>15.151515152</v>
      </c>
      <c r="AF3163">
        <v>-8.1552064550000001</v>
      </c>
      <c r="AG3163">
        <v>8.5844278499999996E-2</v>
      </c>
      <c r="AH3163">
        <v>27.684779808999998</v>
      </c>
      <c r="AI3163">
        <v>27.770624088000002</v>
      </c>
    </row>
    <row r="3164" spans="1:35" x14ac:dyDescent="0.2">
      <c r="A3164">
        <v>50</v>
      </c>
      <c r="B3164">
        <v>2</v>
      </c>
      <c r="C3164">
        <v>3</v>
      </c>
      <c r="D3164">
        <v>55</v>
      </c>
      <c r="E3164">
        <v>127</v>
      </c>
      <c r="F3164" t="s">
        <v>4473</v>
      </c>
      <c r="G3164" t="s">
        <v>6025</v>
      </c>
      <c r="H3164">
        <v>106478</v>
      </c>
      <c r="I3164">
        <v>106499</v>
      </c>
      <c r="J3164">
        <v>106799</v>
      </c>
      <c r="K3164">
        <v>21</v>
      </c>
      <c r="L3164">
        <v>300</v>
      </c>
      <c r="M3164">
        <v>235</v>
      </c>
      <c r="N3164">
        <v>860</v>
      </c>
      <c r="O3164">
        <v>282</v>
      </c>
      <c r="P3164">
        <v>1242</v>
      </c>
      <c r="Q3164">
        <v>-47</v>
      </c>
      <c r="R3164">
        <v>-382</v>
      </c>
      <c r="S3164">
        <v>0</v>
      </c>
      <c r="T3164">
        <v>-3</v>
      </c>
      <c r="U3164">
        <v>73</v>
      </c>
      <c r="V3164">
        <v>672</v>
      </c>
      <c r="W3164">
        <v>73</v>
      </c>
      <c r="X3164">
        <v>669</v>
      </c>
      <c r="Y3164">
        <v>-5</v>
      </c>
      <c r="Z3164">
        <v>13</v>
      </c>
      <c r="AA3164">
        <v>3021</v>
      </c>
      <c r="AB3164">
        <v>3021</v>
      </c>
      <c r="AC3164">
        <v>3021</v>
      </c>
      <c r="AD3164">
        <v>8.0638355728000004</v>
      </c>
      <c r="AE3164">
        <v>11.645678816</v>
      </c>
      <c r="AF3164">
        <v>-3.5818432429999998</v>
      </c>
      <c r="AG3164">
        <v>-2.8129659000000001E-2</v>
      </c>
      <c r="AH3164">
        <v>6.3010436102999998</v>
      </c>
      <c r="AI3164">
        <v>6.2729139513999996</v>
      </c>
    </row>
    <row r="3165" spans="1:35" x14ac:dyDescent="0.2">
      <c r="A3165">
        <v>50</v>
      </c>
      <c r="B3165">
        <v>2</v>
      </c>
      <c r="C3165">
        <v>3</v>
      </c>
      <c r="D3165">
        <v>55</v>
      </c>
      <c r="E3165">
        <v>129</v>
      </c>
      <c r="F3165" t="s">
        <v>4473</v>
      </c>
      <c r="G3165" t="s">
        <v>6393</v>
      </c>
      <c r="H3165">
        <v>16623</v>
      </c>
      <c r="I3165">
        <v>16597</v>
      </c>
      <c r="J3165">
        <v>16752</v>
      </c>
      <c r="K3165">
        <v>-26</v>
      </c>
      <c r="L3165">
        <v>155</v>
      </c>
      <c r="M3165">
        <v>29</v>
      </c>
      <c r="N3165">
        <v>117</v>
      </c>
      <c r="O3165">
        <v>69</v>
      </c>
      <c r="P3165">
        <v>259</v>
      </c>
      <c r="Q3165">
        <v>-40</v>
      </c>
      <c r="R3165">
        <v>-142</v>
      </c>
      <c r="S3165">
        <v>0</v>
      </c>
      <c r="T3165">
        <v>2</v>
      </c>
      <c r="U3165">
        <v>16</v>
      </c>
      <c r="V3165">
        <v>301</v>
      </c>
      <c r="W3165">
        <v>16</v>
      </c>
      <c r="X3165">
        <v>303</v>
      </c>
      <c r="Y3165">
        <v>-2</v>
      </c>
      <c r="Z3165">
        <v>-6</v>
      </c>
      <c r="AA3165">
        <v>197</v>
      </c>
      <c r="AB3165">
        <v>197</v>
      </c>
      <c r="AC3165">
        <v>197</v>
      </c>
      <c r="AD3165">
        <v>7.0167021500000004</v>
      </c>
      <c r="AE3165">
        <v>15.532699631</v>
      </c>
      <c r="AF3165">
        <v>-8.5159974809999994</v>
      </c>
      <c r="AG3165">
        <v>0.1199436265</v>
      </c>
      <c r="AH3165">
        <v>18.051515788</v>
      </c>
      <c r="AI3165">
        <v>18.171459414000001</v>
      </c>
    </row>
    <row r="3166" spans="1:35" x14ac:dyDescent="0.2">
      <c r="A3166">
        <v>50</v>
      </c>
      <c r="B3166">
        <v>2</v>
      </c>
      <c r="C3166">
        <v>3</v>
      </c>
      <c r="D3166">
        <v>55</v>
      </c>
      <c r="E3166">
        <v>131</v>
      </c>
      <c r="F3166" t="s">
        <v>4473</v>
      </c>
      <c r="G3166" t="s">
        <v>4624</v>
      </c>
      <c r="H3166">
        <v>136761</v>
      </c>
      <c r="I3166">
        <v>136732</v>
      </c>
      <c r="J3166">
        <v>137175</v>
      </c>
      <c r="K3166">
        <v>-29</v>
      </c>
      <c r="L3166">
        <v>443</v>
      </c>
      <c r="M3166">
        <v>321</v>
      </c>
      <c r="N3166">
        <v>1178</v>
      </c>
      <c r="O3166">
        <v>368</v>
      </c>
      <c r="P3166">
        <v>1439</v>
      </c>
      <c r="Q3166">
        <v>-47</v>
      </c>
      <c r="R3166">
        <v>-261</v>
      </c>
      <c r="S3166">
        <v>0</v>
      </c>
      <c r="T3166">
        <v>14</v>
      </c>
      <c r="U3166">
        <v>23</v>
      </c>
      <c r="V3166">
        <v>673</v>
      </c>
      <c r="W3166">
        <v>23</v>
      </c>
      <c r="X3166">
        <v>687</v>
      </c>
      <c r="Y3166">
        <v>-5</v>
      </c>
      <c r="Z3166">
        <v>17</v>
      </c>
      <c r="AA3166">
        <v>872</v>
      </c>
      <c r="AB3166">
        <v>872</v>
      </c>
      <c r="AC3166">
        <v>872</v>
      </c>
      <c r="AD3166">
        <v>8.6014596194999999</v>
      </c>
      <c r="AE3166">
        <v>10.507215952999999</v>
      </c>
      <c r="AF3166">
        <v>-1.905756333</v>
      </c>
      <c r="AG3166">
        <v>0.1022244777</v>
      </c>
      <c r="AH3166">
        <v>4.9140766756999996</v>
      </c>
      <c r="AI3166">
        <v>5.0163011532999997</v>
      </c>
    </row>
    <row r="3167" spans="1:35" x14ac:dyDescent="0.2">
      <c r="A3167">
        <v>50</v>
      </c>
      <c r="B3167">
        <v>2</v>
      </c>
      <c r="C3167">
        <v>3</v>
      </c>
      <c r="D3167">
        <v>55</v>
      </c>
      <c r="E3167">
        <v>133</v>
      </c>
      <c r="F3167" t="s">
        <v>4473</v>
      </c>
      <c r="G3167" t="s">
        <v>6394</v>
      </c>
      <c r="H3167">
        <v>406978</v>
      </c>
      <c r="I3167">
        <v>407148</v>
      </c>
      <c r="J3167">
        <v>408756</v>
      </c>
      <c r="K3167">
        <v>170</v>
      </c>
      <c r="L3167">
        <v>1608</v>
      </c>
      <c r="M3167">
        <v>1001</v>
      </c>
      <c r="N3167">
        <v>3627</v>
      </c>
      <c r="O3167">
        <v>1136</v>
      </c>
      <c r="P3167">
        <v>4438</v>
      </c>
      <c r="Q3167">
        <v>-135</v>
      </c>
      <c r="R3167">
        <v>-811</v>
      </c>
      <c r="S3167">
        <v>5</v>
      </c>
      <c r="T3167">
        <v>164</v>
      </c>
      <c r="U3167">
        <v>323</v>
      </c>
      <c r="V3167">
        <v>2220</v>
      </c>
      <c r="W3167">
        <v>328</v>
      </c>
      <c r="X3167">
        <v>2384</v>
      </c>
      <c r="Y3167">
        <v>-23</v>
      </c>
      <c r="Z3167">
        <v>35</v>
      </c>
      <c r="AA3167">
        <v>5160</v>
      </c>
      <c r="AB3167">
        <v>5160</v>
      </c>
      <c r="AC3167">
        <v>5160</v>
      </c>
      <c r="AD3167">
        <v>8.8907518531999994</v>
      </c>
      <c r="AE3167">
        <v>10.878730831</v>
      </c>
      <c r="AF3167">
        <v>-1.9879789779999999</v>
      </c>
      <c r="AG3167">
        <v>0.4020080794</v>
      </c>
      <c r="AH3167">
        <v>5.4418166843</v>
      </c>
      <c r="AI3167">
        <v>5.8438247636999998</v>
      </c>
    </row>
    <row r="3168" spans="1:35" x14ac:dyDescent="0.2">
      <c r="A3168">
        <v>50</v>
      </c>
      <c r="B3168">
        <v>2</v>
      </c>
      <c r="C3168">
        <v>3</v>
      </c>
      <c r="D3168">
        <v>55</v>
      </c>
      <c r="E3168">
        <v>135</v>
      </c>
      <c r="F3168" t="s">
        <v>4473</v>
      </c>
      <c r="G3168" t="s">
        <v>6395</v>
      </c>
      <c r="H3168">
        <v>51812</v>
      </c>
      <c r="I3168">
        <v>51713</v>
      </c>
      <c r="J3168">
        <v>51570</v>
      </c>
      <c r="K3168">
        <v>-99</v>
      </c>
      <c r="L3168">
        <v>-143</v>
      </c>
      <c r="M3168">
        <v>111</v>
      </c>
      <c r="N3168">
        <v>485</v>
      </c>
      <c r="O3168">
        <v>228</v>
      </c>
      <c r="P3168">
        <v>821</v>
      </c>
      <c r="Q3168">
        <v>-117</v>
      </c>
      <c r="R3168">
        <v>-336</v>
      </c>
      <c r="S3168">
        <v>0</v>
      </c>
      <c r="T3168">
        <v>0</v>
      </c>
      <c r="U3168">
        <v>22</v>
      </c>
      <c r="V3168">
        <v>187</v>
      </c>
      <c r="W3168">
        <v>22</v>
      </c>
      <c r="X3168">
        <v>187</v>
      </c>
      <c r="Y3168">
        <v>-4</v>
      </c>
      <c r="Z3168">
        <v>6</v>
      </c>
      <c r="AA3168">
        <v>1321</v>
      </c>
      <c r="AB3168">
        <v>1321</v>
      </c>
      <c r="AC3168">
        <v>1321</v>
      </c>
      <c r="AD3168">
        <v>9.3916714270000003</v>
      </c>
      <c r="AE3168">
        <v>15.898066478000001</v>
      </c>
      <c r="AF3168">
        <v>-6.5063950500000001</v>
      </c>
      <c r="AG3168">
        <v>0</v>
      </c>
      <c r="AH3168">
        <v>3.6211186738999999</v>
      </c>
      <c r="AI3168">
        <v>3.6211186738999999</v>
      </c>
    </row>
    <row r="3169" spans="1:35" x14ac:dyDescent="0.2">
      <c r="A3169">
        <v>50</v>
      </c>
      <c r="B3169">
        <v>2</v>
      </c>
      <c r="C3169">
        <v>3</v>
      </c>
      <c r="D3169">
        <v>55</v>
      </c>
      <c r="E3169">
        <v>137</v>
      </c>
      <c r="F3169" t="s">
        <v>4473</v>
      </c>
      <c r="G3169" t="s">
        <v>6396</v>
      </c>
      <c r="H3169">
        <v>24520</v>
      </c>
      <c r="I3169">
        <v>24511</v>
      </c>
      <c r="J3169">
        <v>24828</v>
      </c>
      <c r="K3169">
        <v>-9</v>
      </c>
      <c r="L3169">
        <v>317</v>
      </c>
      <c r="M3169">
        <v>52</v>
      </c>
      <c r="N3169">
        <v>197</v>
      </c>
      <c r="O3169">
        <v>76</v>
      </c>
      <c r="P3169">
        <v>331</v>
      </c>
      <c r="Q3169">
        <v>-24</v>
      </c>
      <c r="R3169">
        <v>-134</v>
      </c>
      <c r="S3169">
        <v>0</v>
      </c>
      <c r="T3169">
        <v>3</v>
      </c>
      <c r="U3169">
        <v>17</v>
      </c>
      <c r="V3169">
        <v>455</v>
      </c>
      <c r="W3169">
        <v>17</v>
      </c>
      <c r="X3169">
        <v>458</v>
      </c>
      <c r="Y3169">
        <v>-2</v>
      </c>
      <c r="Z3169">
        <v>-7</v>
      </c>
      <c r="AA3169">
        <v>1149</v>
      </c>
      <c r="AB3169">
        <v>1149</v>
      </c>
      <c r="AC3169">
        <v>1149</v>
      </c>
      <c r="AD3169">
        <v>7.9855692251999999</v>
      </c>
      <c r="AE3169">
        <v>13.417377734</v>
      </c>
      <c r="AF3169">
        <v>-5.4318085079999996</v>
      </c>
      <c r="AG3169">
        <v>0.1216076532</v>
      </c>
      <c r="AH3169">
        <v>18.443827398</v>
      </c>
      <c r="AI3169">
        <v>18.565435051000001</v>
      </c>
    </row>
    <row r="3170" spans="1:35" x14ac:dyDescent="0.2">
      <c r="A3170">
        <v>50</v>
      </c>
      <c r="B3170">
        <v>2</v>
      </c>
      <c r="C3170">
        <v>3</v>
      </c>
      <c r="D3170">
        <v>55</v>
      </c>
      <c r="E3170">
        <v>139</v>
      </c>
      <c r="F3170" t="s">
        <v>4473</v>
      </c>
      <c r="G3170" t="s">
        <v>5070</v>
      </c>
      <c r="H3170">
        <v>171730</v>
      </c>
      <c r="I3170">
        <v>171646</v>
      </c>
      <c r="J3170">
        <v>171623</v>
      </c>
      <c r="K3170">
        <v>-84</v>
      </c>
      <c r="L3170">
        <v>-23</v>
      </c>
      <c r="M3170">
        <v>472</v>
      </c>
      <c r="N3170">
        <v>1662</v>
      </c>
      <c r="O3170">
        <v>510</v>
      </c>
      <c r="P3170">
        <v>1801</v>
      </c>
      <c r="Q3170">
        <v>-38</v>
      </c>
      <c r="R3170">
        <v>-139</v>
      </c>
      <c r="S3170">
        <v>-2</v>
      </c>
      <c r="T3170">
        <v>73</v>
      </c>
      <c r="U3170">
        <v>-42</v>
      </c>
      <c r="V3170">
        <v>6</v>
      </c>
      <c r="W3170">
        <v>-44</v>
      </c>
      <c r="X3170">
        <v>79</v>
      </c>
      <c r="Y3170">
        <v>-2</v>
      </c>
      <c r="Z3170">
        <v>37</v>
      </c>
      <c r="AA3170">
        <v>7315</v>
      </c>
      <c r="AB3170">
        <v>7315</v>
      </c>
      <c r="AC3170">
        <v>7315</v>
      </c>
      <c r="AD3170">
        <v>9.6833678544000001</v>
      </c>
      <c r="AE3170">
        <v>10.493228343</v>
      </c>
      <c r="AF3170">
        <v>-0.80986048799999999</v>
      </c>
      <c r="AG3170">
        <v>0.42532241479999999</v>
      </c>
      <c r="AH3170">
        <v>3.4958006700000002E-2</v>
      </c>
      <c r="AI3170">
        <v>0.46028042149999998</v>
      </c>
    </row>
    <row r="3171" spans="1:35" x14ac:dyDescent="0.2">
      <c r="A3171">
        <v>50</v>
      </c>
      <c r="B3171">
        <v>2</v>
      </c>
      <c r="C3171">
        <v>3</v>
      </c>
      <c r="D3171">
        <v>55</v>
      </c>
      <c r="E3171">
        <v>141</v>
      </c>
      <c r="F3171" t="s">
        <v>4473</v>
      </c>
      <c r="G3171" t="s">
        <v>5868</v>
      </c>
      <c r="H3171">
        <v>74207</v>
      </c>
      <c r="I3171">
        <v>74091</v>
      </c>
      <c r="J3171">
        <v>74070</v>
      </c>
      <c r="K3171">
        <v>-116</v>
      </c>
      <c r="L3171">
        <v>-21</v>
      </c>
      <c r="M3171">
        <v>165</v>
      </c>
      <c r="N3171">
        <v>781</v>
      </c>
      <c r="O3171">
        <v>237</v>
      </c>
      <c r="P3171">
        <v>941</v>
      </c>
      <c r="Q3171">
        <v>-72</v>
      </c>
      <c r="R3171">
        <v>-160</v>
      </c>
      <c r="S3171">
        <v>0</v>
      </c>
      <c r="T3171">
        <v>6</v>
      </c>
      <c r="U3171">
        <v>-39</v>
      </c>
      <c r="V3171">
        <v>121</v>
      </c>
      <c r="W3171">
        <v>-39</v>
      </c>
      <c r="X3171">
        <v>127</v>
      </c>
      <c r="Y3171">
        <v>-5</v>
      </c>
      <c r="Z3171">
        <v>12</v>
      </c>
      <c r="AA3171">
        <v>666</v>
      </c>
      <c r="AB3171">
        <v>666</v>
      </c>
      <c r="AC3171">
        <v>666</v>
      </c>
      <c r="AD3171">
        <v>10.542585430999999</v>
      </c>
      <c r="AE3171">
        <v>12.702398067000001</v>
      </c>
      <c r="AF3171">
        <v>-2.1598126359999998</v>
      </c>
      <c r="AG3171">
        <v>8.0992973900000001E-2</v>
      </c>
      <c r="AH3171">
        <v>1.6333583062000001</v>
      </c>
      <c r="AI3171">
        <v>1.71435128</v>
      </c>
    </row>
    <row r="3172" spans="1:35" x14ac:dyDescent="0.2">
      <c r="A3172">
        <v>40</v>
      </c>
      <c r="B3172">
        <v>4</v>
      </c>
      <c r="C3172">
        <v>8</v>
      </c>
      <c r="D3172">
        <v>56</v>
      </c>
      <c r="E3172">
        <v>0</v>
      </c>
      <c r="F3172" t="s">
        <v>3865</v>
      </c>
      <c r="G3172" t="s">
        <v>3865</v>
      </c>
      <c r="H3172">
        <v>576851</v>
      </c>
      <c r="I3172">
        <v>577267</v>
      </c>
      <c r="J3172">
        <v>578803</v>
      </c>
      <c r="K3172">
        <v>416</v>
      </c>
      <c r="L3172">
        <v>1536</v>
      </c>
      <c r="M3172">
        <v>1643</v>
      </c>
      <c r="N3172">
        <v>6213</v>
      </c>
      <c r="O3172">
        <v>1500</v>
      </c>
      <c r="P3172">
        <v>6042</v>
      </c>
      <c r="Q3172">
        <v>143</v>
      </c>
      <c r="R3172">
        <v>171</v>
      </c>
      <c r="S3172">
        <v>4</v>
      </c>
      <c r="T3172">
        <v>116</v>
      </c>
      <c r="U3172">
        <v>279</v>
      </c>
      <c r="V3172">
        <v>1252</v>
      </c>
      <c r="W3172">
        <v>283</v>
      </c>
      <c r="X3172">
        <v>1368</v>
      </c>
      <c r="Y3172">
        <v>-10</v>
      </c>
      <c r="Z3172">
        <v>-3</v>
      </c>
      <c r="AA3172">
        <v>12894</v>
      </c>
      <c r="AB3172">
        <v>12894</v>
      </c>
      <c r="AC3172">
        <v>12894</v>
      </c>
      <c r="AD3172">
        <v>10.748484088</v>
      </c>
      <c r="AE3172">
        <v>10.452654251</v>
      </c>
      <c r="AF3172">
        <v>0.29582983730000001</v>
      </c>
      <c r="AG3172">
        <v>0.20067988959999999</v>
      </c>
      <c r="AH3172">
        <v>2.1659588087000001</v>
      </c>
      <c r="AI3172">
        <v>2.3666386983000001</v>
      </c>
    </row>
    <row r="3173" spans="1:35" x14ac:dyDescent="0.2">
      <c r="A3173">
        <v>50</v>
      </c>
      <c r="B3173">
        <v>4</v>
      </c>
      <c r="C3173">
        <v>8</v>
      </c>
      <c r="D3173">
        <v>56</v>
      </c>
      <c r="E3173">
        <v>1</v>
      </c>
      <c r="F3173" t="s">
        <v>3865</v>
      </c>
      <c r="G3173" t="s">
        <v>5709</v>
      </c>
      <c r="H3173">
        <v>37066</v>
      </c>
      <c r="I3173">
        <v>37079</v>
      </c>
      <c r="J3173">
        <v>37608</v>
      </c>
      <c r="K3173">
        <v>13</v>
      </c>
      <c r="L3173">
        <v>529</v>
      </c>
      <c r="M3173">
        <v>80</v>
      </c>
      <c r="N3173">
        <v>351</v>
      </c>
      <c r="O3173">
        <v>58</v>
      </c>
      <c r="P3173">
        <v>256</v>
      </c>
      <c r="Q3173">
        <v>22</v>
      </c>
      <c r="R3173">
        <v>95</v>
      </c>
      <c r="S3173">
        <v>0</v>
      </c>
      <c r="T3173">
        <v>33</v>
      </c>
      <c r="U3173">
        <v>-10</v>
      </c>
      <c r="V3173">
        <v>398</v>
      </c>
      <c r="W3173">
        <v>-10</v>
      </c>
      <c r="X3173">
        <v>431</v>
      </c>
      <c r="Y3173">
        <v>1</v>
      </c>
      <c r="Z3173">
        <v>3</v>
      </c>
      <c r="AA3173">
        <v>2042</v>
      </c>
      <c r="AB3173">
        <v>2042</v>
      </c>
      <c r="AC3173">
        <v>2042</v>
      </c>
      <c r="AD3173">
        <v>9.3992261036000002</v>
      </c>
      <c r="AE3173">
        <v>6.8552760185999997</v>
      </c>
      <c r="AF3173">
        <v>2.5439500850000001</v>
      </c>
      <c r="AG3173">
        <v>0.88368792429999998</v>
      </c>
      <c r="AH3173">
        <v>10.657811935</v>
      </c>
      <c r="AI3173">
        <v>11.541499859</v>
      </c>
    </row>
    <row r="3174" spans="1:35" x14ac:dyDescent="0.2">
      <c r="A3174">
        <v>50</v>
      </c>
      <c r="B3174">
        <v>4</v>
      </c>
      <c r="C3174">
        <v>8</v>
      </c>
      <c r="D3174">
        <v>56</v>
      </c>
      <c r="E3174">
        <v>3</v>
      </c>
      <c r="F3174" t="s">
        <v>3865</v>
      </c>
      <c r="G3174" t="s">
        <v>5582</v>
      </c>
      <c r="H3174">
        <v>11521</v>
      </c>
      <c r="I3174">
        <v>11467</v>
      </c>
      <c r="J3174">
        <v>11632</v>
      </c>
      <c r="K3174">
        <v>-54</v>
      </c>
      <c r="L3174">
        <v>165</v>
      </c>
      <c r="M3174">
        <v>28</v>
      </c>
      <c r="N3174">
        <v>96</v>
      </c>
      <c r="O3174">
        <v>48</v>
      </c>
      <c r="P3174">
        <v>134</v>
      </c>
      <c r="Q3174">
        <v>-20</v>
      </c>
      <c r="R3174">
        <v>-38</v>
      </c>
      <c r="S3174">
        <v>0</v>
      </c>
      <c r="T3174">
        <v>-2</v>
      </c>
      <c r="U3174">
        <v>-34</v>
      </c>
      <c r="V3174">
        <v>207</v>
      </c>
      <c r="W3174">
        <v>-34</v>
      </c>
      <c r="X3174">
        <v>205</v>
      </c>
      <c r="Y3174">
        <v>0</v>
      </c>
      <c r="Z3174">
        <v>-2</v>
      </c>
      <c r="AA3174">
        <v>140</v>
      </c>
      <c r="AB3174">
        <v>140</v>
      </c>
      <c r="AC3174">
        <v>140</v>
      </c>
      <c r="AD3174">
        <v>8.3120481406</v>
      </c>
      <c r="AE3174">
        <v>11.602233863</v>
      </c>
      <c r="AF3174">
        <v>-3.2901857219999999</v>
      </c>
      <c r="AG3174">
        <v>-0.17316767</v>
      </c>
      <c r="AH3174">
        <v>17.922853802999999</v>
      </c>
      <c r="AI3174">
        <v>17.749686134000001</v>
      </c>
    </row>
    <row r="3175" spans="1:35" x14ac:dyDescent="0.2">
      <c r="A3175">
        <v>50</v>
      </c>
      <c r="B3175">
        <v>4</v>
      </c>
      <c r="C3175">
        <v>8</v>
      </c>
      <c r="D3175">
        <v>56</v>
      </c>
      <c r="E3175">
        <v>5</v>
      </c>
      <c r="F3175" t="s">
        <v>3865</v>
      </c>
      <c r="G3175" t="s">
        <v>5237</v>
      </c>
      <c r="H3175">
        <v>47026</v>
      </c>
      <c r="I3175">
        <v>47116</v>
      </c>
      <c r="J3175">
        <v>46401</v>
      </c>
      <c r="K3175">
        <v>90</v>
      </c>
      <c r="L3175">
        <v>-715</v>
      </c>
      <c r="M3175">
        <v>164</v>
      </c>
      <c r="N3175">
        <v>583</v>
      </c>
      <c r="O3175">
        <v>86</v>
      </c>
      <c r="P3175">
        <v>385</v>
      </c>
      <c r="Q3175">
        <v>78</v>
      </c>
      <c r="R3175">
        <v>198</v>
      </c>
      <c r="S3175">
        <v>-2</v>
      </c>
      <c r="T3175">
        <v>-1</v>
      </c>
      <c r="U3175">
        <v>11</v>
      </c>
      <c r="V3175">
        <v>-906</v>
      </c>
      <c r="W3175">
        <v>9</v>
      </c>
      <c r="X3175">
        <v>-907</v>
      </c>
      <c r="Y3175">
        <v>3</v>
      </c>
      <c r="Z3175">
        <v>-6</v>
      </c>
      <c r="AA3175">
        <v>467</v>
      </c>
      <c r="AB3175">
        <v>467</v>
      </c>
      <c r="AC3175">
        <v>467</v>
      </c>
      <c r="AD3175">
        <v>12.468321268</v>
      </c>
      <c r="AE3175">
        <v>8.2337970636000009</v>
      </c>
      <c r="AF3175">
        <v>4.2345242042000004</v>
      </c>
      <c r="AG3175">
        <v>-2.1386486E-2</v>
      </c>
      <c r="AH3175">
        <v>-19.376156210000001</v>
      </c>
      <c r="AI3175">
        <v>-19.397542690000002</v>
      </c>
    </row>
    <row r="3176" spans="1:35" x14ac:dyDescent="0.2">
      <c r="A3176">
        <v>50</v>
      </c>
      <c r="B3176">
        <v>4</v>
      </c>
      <c r="C3176">
        <v>8</v>
      </c>
      <c r="D3176">
        <v>56</v>
      </c>
      <c r="E3176">
        <v>7</v>
      </c>
      <c r="F3176" t="s">
        <v>3865</v>
      </c>
      <c r="G3176" t="s">
        <v>5584</v>
      </c>
      <c r="H3176">
        <v>14537</v>
      </c>
      <c r="I3176">
        <v>14499</v>
      </c>
      <c r="J3176">
        <v>14649</v>
      </c>
      <c r="K3176">
        <v>-38</v>
      </c>
      <c r="L3176">
        <v>150</v>
      </c>
      <c r="M3176">
        <v>44</v>
      </c>
      <c r="N3176">
        <v>151</v>
      </c>
      <c r="O3176">
        <v>44</v>
      </c>
      <c r="P3176">
        <v>178</v>
      </c>
      <c r="Q3176">
        <v>0</v>
      </c>
      <c r="R3176">
        <v>-27</v>
      </c>
      <c r="S3176">
        <v>0</v>
      </c>
      <c r="T3176">
        <v>8</v>
      </c>
      <c r="U3176">
        <v>-38</v>
      </c>
      <c r="V3176">
        <v>171</v>
      </c>
      <c r="W3176">
        <v>-38</v>
      </c>
      <c r="X3176">
        <v>179</v>
      </c>
      <c r="Y3176">
        <v>0</v>
      </c>
      <c r="Z3176">
        <v>-2</v>
      </c>
      <c r="AA3176">
        <v>685</v>
      </c>
      <c r="AB3176">
        <v>685</v>
      </c>
      <c r="AC3176">
        <v>685</v>
      </c>
      <c r="AD3176">
        <v>10.360916701000001</v>
      </c>
      <c r="AE3176">
        <v>12.213530946000001</v>
      </c>
      <c r="AF3176">
        <v>-1.852614245</v>
      </c>
      <c r="AG3176">
        <v>0.5489227391</v>
      </c>
      <c r="AH3176">
        <v>11.733223549</v>
      </c>
      <c r="AI3176">
        <v>12.282146288</v>
      </c>
    </row>
    <row r="3177" spans="1:35" x14ac:dyDescent="0.2">
      <c r="A3177">
        <v>50</v>
      </c>
      <c r="B3177">
        <v>4</v>
      </c>
      <c r="C3177">
        <v>8</v>
      </c>
      <c r="D3177">
        <v>56</v>
      </c>
      <c r="E3177">
        <v>9</v>
      </c>
      <c r="F3177" t="s">
        <v>3865</v>
      </c>
      <c r="G3177" t="s">
        <v>6397</v>
      </c>
      <c r="H3177">
        <v>13751</v>
      </c>
      <c r="I3177">
        <v>13724</v>
      </c>
      <c r="J3177">
        <v>13672</v>
      </c>
      <c r="K3177">
        <v>-27</v>
      </c>
      <c r="L3177">
        <v>-52</v>
      </c>
      <c r="M3177">
        <v>35</v>
      </c>
      <c r="N3177">
        <v>155</v>
      </c>
      <c r="O3177">
        <v>36</v>
      </c>
      <c r="P3177">
        <v>137</v>
      </c>
      <c r="Q3177">
        <v>-1</v>
      </c>
      <c r="R3177">
        <v>18</v>
      </c>
      <c r="S3177">
        <v>-1</v>
      </c>
      <c r="T3177">
        <v>-1</v>
      </c>
      <c r="U3177">
        <v>-25</v>
      </c>
      <c r="V3177">
        <v>-70</v>
      </c>
      <c r="W3177">
        <v>-26</v>
      </c>
      <c r="X3177">
        <v>-71</v>
      </c>
      <c r="Y3177">
        <v>0</v>
      </c>
      <c r="Z3177">
        <v>1</v>
      </c>
      <c r="AA3177">
        <v>68</v>
      </c>
      <c r="AB3177">
        <v>68</v>
      </c>
      <c r="AC3177">
        <v>68</v>
      </c>
      <c r="AD3177">
        <v>11.315520513999999</v>
      </c>
      <c r="AE3177">
        <v>10.001460067</v>
      </c>
      <c r="AF3177">
        <v>1.3140604467999999</v>
      </c>
      <c r="AG3177">
        <v>-7.3003358000000004E-2</v>
      </c>
      <c r="AH3177">
        <v>-5.110235071</v>
      </c>
      <c r="AI3177">
        <v>-5.1832384290000002</v>
      </c>
    </row>
    <row r="3178" spans="1:35" x14ac:dyDescent="0.2">
      <c r="A3178">
        <v>50</v>
      </c>
      <c r="B3178">
        <v>4</v>
      </c>
      <c r="C3178">
        <v>8</v>
      </c>
      <c r="D3178">
        <v>56</v>
      </c>
      <c r="E3178">
        <v>11</v>
      </c>
      <c r="F3178" t="s">
        <v>3865</v>
      </c>
      <c r="G3178" t="s">
        <v>5914</v>
      </c>
      <c r="H3178">
        <v>7181</v>
      </c>
      <c r="I3178">
        <v>7178</v>
      </c>
      <c r="J3178">
        <v>7315</v>
      </c>
      <c r="K3178">
        <v>-3</v>
      </c>
      <c r="L3178">
        <v>137</v>
      </c>
      <c r="M3178">
        <v>32</v>
      </c>
      <c r="N3178">
        <v>106</v>
      </c>
      <c r="O3178">
        <v>31</v>
      </c>
      <c r="P3178">
        <v>92</v>
      </c>
      <c r="Q3178">
        <v>1</v>
      </c>
      <c r="R3178">
        <v>14</v>
      </c>
      <c r="S3178">
        <v>0</v>
      </c>
      <c r="T3178">
        <v>11</v>
      </c>
      <c r="U3178">
        <v>-3</v>
      </c>
      <c r="V3178">
        <v>112</v>
      </c>
      <c r="W3178">
        <v>-3</v>
      </c>
      <c r="X3178">
        <v>123</v>
      </c>
      <c r="Y3178">
        <v>-1</v>
      </c>
      <c r="Z3178">
        <v>0</v>
      </c>
      <c r="AA3178">
        <v>18</v>
      </c>
      <c r="AB3178">
        <v>18</v>
      </c>
      <c r="AC3178">
        <v>18</v>
      </c>
      <c r="AD3178">
        <v>14.627751328</v>
      </c>
      <c r="AE3178">
        <v>12.695784172</v>
      </c>
      <c r="AF3178">
        <v>1.9319671566000001</v>
      </c>
      <c r="AG3178">
        <v>1.5179741944</v>
      </c>
      <c r="AH3178">
        <v>15.455737252</v>
      </c>
      <c r="AI3178">
        <v>16.973711446999999</v>
      </c>
    </row>
    <row r="3179" spans="1:35" x14ac:dyDescent="0.2">
      <c r="A3179">
        <v>50</v>
      </c>
      <c r="B3179">
        <v>4</v>
      </c>
      <c r="C3179">
        <v>8</v>
      </c>
      <c r="D3179">
        <v>56</v>
      </c>
      <c r="E3179">
        <v>13</v>
      </c>
      <c r="F3179" t="s">
        <v>3865</v>
      </c>
      <c r="G3179" t="s">
        <v>4779</v>
      </c>
      <c r="H3179">
        <v>39234</v>
      </c>
      <c r="I3179">
        <v>39177</v>
      </c>
      <c r="J3179">
        <v>39336</v>
      </c>
      <c r="K3179">
        <v>-57</v>
      </c>
      <c r="L3179">
        <v>159</v>
      </c>
      <c r="M3179">
        <v>120</v>
      </c>
      <c r="N3179">
        <v>457</v>
      </c>
      <c r="O3179">
        <v>146</v>
      </c>
      <c r="P3179">
        <v>567</v>
      </c>
      <c r="Q3179">
        <v>-26</v>
      </c>
      <c r="R3179">
        <v>-110</v>
      </c>
      <c r="S3179">
        <v>0</v>
      </c>
      <c r="T3179">
        <v>-1</v>
      </c>
      <c r="U3179">
        <v>-30</v>
      </c>
      <c r="V3179">
        <v>267</v>
      </c>
      <c r="W3179">
        <v>-30</v>
      </c>
      <c r="X3179">
        <v>266</v>
      </c>
      <c r="Y3179">
        <v>-1</v>
      </c>
      <c r="Z3179">
        <v>3</v>
      </c>
      <c r="AA3179">
        <v>969</v>
      </c>
      <c r="AB3179">
        <v>969</v>
      </c>
      <c r="AC3179">
        <v>969</v>
      </c>
      <c r="AD3179">
        <v>11.641384229</v>
      </c>
      <c r="AE3179">
        <v>14.443467961</v>
      </c>
      <c r="AF3179">
        <v>-2.8020837310000002</v>
      </c>
      <c r="AG3179">
        <v>-2.5473487999999999E-2</v>
      </c>
      <c r="AH3179">
        <v>6.8014214206999997</v>
      </c>
      <c r="AI3179">
        <v>6.7759479322000002</v>
      </c>
    </row>
    <row r="3180" spans="1:35" x14ac:dyDescent="0.2">
      <c r="A3180">
        <v>50</v>
      </c>
      <c r="B3180">
        <v>4</v>
      </c>
      <c r="C3180">
        <v>8</v>
      </c>
      <c r="D3180">
        <v>56</v>
      </c>
      <c r="E3180">
        <v>15</v>
      </c>
      <c r="F3180" t="s">
        <v>3865</v>
      </c>
      <c r="G3180" t="s">
        <v>6398</v>
      </c>
      <c r="H3180">
        <v>12498</v>
      </c>
      <c r="I3180">
        <v>12503</v>
      </c>
      <c r="J3180">
        <v>12537</v>
      </c>
      <c r="K3180">
        <v>5</v>
      </c>
      <c r="L3180">
        <v>34</v>
      </c>
      <c r="M3180">
        <v>33</v>
      </c>
      <c r="N3180">
        <v>118</v>
      </c>
      <c r="O3180">
        <v>37</v>
      </c>
      <c r="P3180">
        <v>200</v>
      </c>
      <c r="Q3180">
        <v>-4</v>
      </c>
      <c r="R3180">
        <v>-82</v>
      </c>
      <c r="S3180">
        <v>0</v>
      </c>
      <c r="T3180">
        <v>0</v>
      </c>
      <c r="U3180">
        <v>12</v>
      </c>
      <c r="V3180">
        <v>115</v>
      </c>
      <c r="W3180">
        <v>12</v>
      </c>
      <c r="X3180">
        <v>115</v>
      </c>
      <c r="Y3180">
        <v>-3</v>
      </c>
      <c r="Z3180">
        <v>1</v>
      </c>
      <c r="AA3180">
        <v>1068</v>
      </c>
      <c r="AB3180">
        <v>1068</v>
      </c>
      <c r="AC3180">
        <v>1068</v>
      </c>
      <c r="AD3180">
        <v>9.4249201278000001</v>
      </c>
      <c r="AE3180">
        <v>15.974440895000001</v>
      </c>
      <c r="AF3180">
        <v>-6.5495207669999997</v>
      </c>
      <c r="AG3180">
        <v>0</v>
      </c>
      <c r="AH3180">
        <v>9.1853035143999993</v>
      </c>
      <c r="AI3180">
        <v>9.1853035143999993</v>
      </c>
    </row>
    <row r="3181" spans="1:35" x14ac:dyDescent="0.2">
      <c r="A3181">
        <v>50</v>
      </c>
      <c r="B3181">
        <v>4</v>
      </c>
      <c r="C3181">
        <v>8</v>
      </c>
      <c r="D3181">
        <v>56</v>
      </c>
      <c r="E3181">
        <v>17</v>
      </c>
      <c r="F3181" t="s">
        <v>3865</v>
      </c>
      <c r="G3181" t="s">
        <v>6399</v>
      </c>
      <c r="H3181">
        <v>4621</v>
      </c>
      <c r="I3181">
        <v>4622</v>
      </c>
      <c r="J3181">
        <v>4597</v>
      </c>
      <c r="K3181">
        <v>1</v>
      </c>
      <c r="L3181">
        <v>-25</v>
      </c>
      <c r="M3181">
        <v>9</v>
      </c>
      <c r="N3181">
        <v>39</v>
      </c>
      <c r="O3181">
        <v>20</v>
      </c>
      <c r="P3181">
        <v>82</v>
      </c>
      <c r="Q3181">
        <v>-11</v>
      </c>
      <c r="R3181">
        <v>-43</v>
      </c>
      <c r="S3181">
        <v>0</v>
      </c>
      <c r="T3181">
        <v>1</v>
      </c>
      <c r="U3181">
        <v>14</v>
      </c>
      <c r="V3181">
        <v>16</v>
      </c>
      <c r="W3181">
        <v>14</v>
      </c>
      <c r="X3181">
        <v>17</v>
      </c>
      <c r="Y3181">
        <v>-2</v>
      </c>
      <c r="Z3181">
        <v>1</v>
      </c>
      <c r="AA3181">
        <v>83</v>
      </c>
      <c r="AB3181">
        <v>83</v>
      </c>
      <c r="AC3181">
        <v>83</v>
      </c>
      <c r="AD3181">
        <v>8.4607875041000007</v>
      </c>
      <c r="AE3181">
        <v>17.789348085</v>
      </c>
      <c r="AF3181">
        <v>-9.3285605809999996</v>
      </c>
      <c r="AG3181">
        <v>0.21694326929999999</v>
      </c>
      <c r="AH3181">
        <v>3.4710923093999999</v>
      </c>
      <c r="AI3181">
        <v>3.6880355787000001</v>
      </c>
    </row>
    <row r="3182" spans="1:35" x14ac:dyDescent="0.2">
      <c r="A3182">
        <v>50</v>
      </c>
      <c r="B3182">
        <v>4</v>
      </c>
      <c r="C3182">
        <v>8</v>
      </c>
      <c r="D3182">
        <v>56</v>
      </c>
      <c r="E3182">
        <v>19</v>
      </c>
      <c r="F3182" t="s">
        <v>3865</v>
      </c>
      <c r="G3182" t="s">
        <v>4671</v>
      </c>
      <c r="H3182">
        <v>8447</v>
      </c>
      <c r="I3182">
        <v>8459</v>
      </c>
      <c r="J3182">
        <v>8623</v>
      </c>
      <c r="K3182">
        <v>12</v>
      </c>
      <c r="L3182">
        <v>164</v>
      </c>
      <c r="M3182">
        <v>25</v>
      </c>
      <c r="N3182">
        <v>69</v>
      </c>
      <c r="O3182">
        <v>25</v>
      </c>
      <c r="P3182">
        <v>96</v>
      </c>
      <c r="Q3182">
        <v>0</v>
      </c>
      <c r="R3182">
        <v>-27</v>
      </c>
      <c r="S3182">
        <v>0</v>
      </c>
      <c r="T3182">
        <v>1</v>
      </c>
      <c r="U3182">
        <v>13</v>
      </c>
      <c r="V3182">
        <v>192</v>
      </c>
      <c r="W3182">
        <v>13</v>
      </c>
      <c r="X3182">
        <v>193</v>
      </c>
      <c r="Y3182">
        <v>-1</v>
      </c>
      <c r="Z3182">
        <v>-2</v>
      </c>
      <c r="AA3182">
        <v>42</v>
      </c>
      <c r="AB3182">
        <v>42</v>
      </c>
      <c r="AC3182">
        <v>42</v>
      </c>
      <c r="AD3182">
        <v>8.0786793116000002</v>
      </c>
      <c r="AE3182">
        <v>11.239901651</v>
      </c>
      <c r="AF3182">
        <v>-3.161222339</v>
      </c>
      <c r="AG3182">
        <v>0.1170823089</v>
      </c>
      <c r="AH3182">
        <v>22.479803302000001</v>
      </c>
      <c r="AI3182">
        <v>22.596885611000001</v>
      </c>
    </row>
    <row r="3183" spans="1:35" x14ac:dyDescent="0.2">
      <c r="A3183">
        <v>50</v>
      </c>
      <c r="B3183">
        <v>4</v>
      </c>
      <c r="C3183">
        <v>8</v>
      </c>
      <c r="D3183">
        <v>56</v>
      </c>
      <c r="E3183">
        <v>21</v>
      </c>
      <c r="F3183" t="s">
        <v>3865</v>
      </c>
      <c r="G3183" t="s">
        <v>6400</v>
      </c>
      <c r="H3183">
        <v>100512</v>
      </c>
      <c r="I3183">
        <v>100690</v>
      </c>
      <c r="J3183">
        <v>100863</v>
      </c>
      <c r="K3183">
        <v>178</v>
      </c>
      <c r="L3183">
        <v>173</v>
      </c>
      <c r="M3183">
        <v>322</v>
      </c>
      <c r="N3183">
        <v>1125</v>
      </c>
      <c r="O3183">
        <v>263</v>
      </c>
      <c r="P3183">
        <v>996</v>
      </c>
      <c r="Q3183">
        <v>59</v>
      </c>
      <c r="R3183">
        <v>129</v>
      </c>
      <c r="S3183">
        <v>2</v>
      </c>
      <c r="T3183">
        <v>11</v>
      </c>
      <c r="U3183">
        <v>118</v>
      </c>
      <c r="V3183">
        <v>15</v>
      </c>
      <c r="W3183">
        <v>120</v>
      </c>
      <c r="X3183">
        <v>26</v>
      </c>
      <c r="Y3183">
        <v>-1</v>
      </c>
      <c r="Z3183">
        <v>18</v>
      </c>
      <c r="AA3183">
        <v>1956</v>
      </c>
      <c r="AB3183">
        <v>1956</v>
      </c>
      <c r="AC3183">
        <v>1956</v>
      </c>
      <c r="AD3183">
        <v>11.163316845000001</v>
      </c>
      <c r="AE3183">
        <v>9.8832565131999992</v>
      </c>
      <c r="AF3183">
        <v>1.2800603315000001</v>
      </c>
      <c r="AG3183">
        <v>0.1091524314</v>
      </c>
      <c r="AH3183">
        <v>0.14884422459999999</v>
      </c>
      <c r="AI3183">
        <v>0.25799665599999999</v>
      </c>
    </row>
    <row r="3184" spans="1:35" x14ac:dyDescent="0.2">
      <c r="A3184">
        <v>50</v>
      </c>
      <c r="B3184">
        <v>4</v>
      </c>
      <c r="C3184">
        <v>8</v>
      </c>
      <c r="D3184">
        <v>56</v>
      </c>
      <c r="E3184">
        <v>23</v>
      </c>
      <c r="F3184" t="s">
        <v>3865</v>
      </c>
      <c r="G3184" t="s">
        <v>4673</v>
      </c>
      <c r="H3184">
        <v>19581</v>
      </c>
      <c r="I3184">
        <v>19674</v>
      </c>
      <c r="J3184">
        <v>20153</v>
      </c>
      <c r="K3184">
        <v>93</v>
      </c>
      <c r="L3184">
        <v>479</v>
      </c>
      <c r="M3184">
        <v>60</v>
      </c>
      <c r="N3184">
        <v>222</v>
      </c>
      <c r="O3184">
        <v>26</v>
      </c>
      <c r="P3184">
        <v>186</v>
      </c>
      <c r="Q3184">
        <v>34</v>
      </c>
      <c r="R3184">
        <v>36</v>
      </c>
      <c r="S3184">
        <v>0</v>
      </c>
      <c r="T3184">
        <v>-4</v>
      </c>
      <c r="U3184">
        <v>60</v>
      </c>
      <c r="V3184">
        <v>451</v>
      </c>
      <c r="W3184">
        <v>60</v>
      </c>
      <c r="X3184">
        <v>447</v>
      </c>
      <c r="Y3184">
        <v>-1</v>
      </c>
      <c r="Z3184">
        <v>-4</v>
      </c>
      <c r="AA3184">
        <v>36</v>
      </c>
      <c r="AB3184">
        <v>36</v>
      </c>
      <c r="AC3184">
        <v>36</v>
      </c>
      <c r="AD3184">
        <v>11.148216034000001</v>
      </c>
      <c r="AE3184">
        <v>9.3403972179999997</v>
      </c>
      <c r="AF3184">
        <v>1.8078188164</v>
      </c>
      <c r="AG3184">
        <v>-0.20086875700000001</v>
      </c>
      <c r="AH3184">
        <v>22.647952394000001</v>
      </c>
      <c r="AI3184">
        <v>22.447083636999999</v>
      </c>
    </row>
    <row r="3185" spans="1:35" x14ac:dyDescent="0.2">
      <c r="A3185">
        <v>50</v>
      </c>
      <c r="B3185">
        <v>4</v>
      </c>
      <c r="C3185">
        <v>8</v>
      </c>
      <c r="D3185">
        <v>56</v>
      </c>
      <c r="E3185">
        <v>25</v>
      </c>
      <c r="F3185" t="s">
        <v>3865</v>
      </c>
      <c r="G3185" t="s">
        <v>6401</v>
      </c>
      <c r="H3185">
        <v>79955</v>
      </c>
      <c r="I3185">
        <v>80229</v>
      </c>
      <c r="J3185">
        <v>79555</v>
      </c>
      <c r="K3185">
        <v>274</v>
      </c>
      <c r="L3185">
        <v>-674</v>
      </c>
      <c r="M3185">
        <v>251</v>
      </c>
      <c r="N3185">
        <v>901</v>
      </c>
      <c r="O3185">
        <v>213</v>
      </c>
      <c r="P3185">
        <v>930</v>
      </c>
      <c r="Q3185">
        <v>38</v>
      </c>
      <c r="R3185">
        <v>-29</v>
      </c>
      <c r="S3185">
        <v>1</v>
      </c>
      <c r="T3185">
        <v>5</v>
      </c>
      <c r="U3185">
        <v>235</v>
      </c>
      <c r="V3185">
        <v>-655</v>
      </c>
      <c r="W3185">
        <v>236</v>
      </c>
      <c r="X3185">
        <v>-650</v>
      </c>
      <c r="Y3185">
        <v>0</v>
      </c>
      <c r="Z3185">
        <v>5</v>
      </c>
      <c r="AA3185">
        <v>1503</v>
      </c>
      <c r="AB3185">
        <v>1503</v>
      </c>
      <c r="AC3185">
        <v>1503</v>
      </c>
      <c r="AD3185">
        <v>11.277724929</v>
      </c>
      <c r="AE3185">
        <v>11.640714965000001</v>
      </c>
      <c r="AF3185">
        <v>-0.36299003699999999</v>
      </c>
      <c r="AG3185">
        <v>6.2584489100000001E-2</v>
      </c>
      <c r="AH3185">
        <v>-8.1985680670000001</v>
      </c>
      <c r="AI3185">
        <v>-8.1359835779999994</v>
      </c>
    </row>
    <row r="3186" spans="1:35" x14ac:dyDescent="0.2">
      <c r="A3186">
        <v>50</v>
      </c>
      <c r="B3186">
        <v>4</v>
      </c>
      <c r="C3186">
        <v>8</v>
      </c>
      <c r="D3186">
        <v>56</v>
      </c>
      <c r="E3186">
        <v>27</v>
      </c>
      <c r="F3186" t="s">
        <v>3865</v>
      </c>
      <c r="G3186" t="s">
        <v>6402</v>
      </c>
      <c r="H3186">
        <v>2467</v>
      </c>
      <c r="I3186">
        <v>2439</v>
      </c>
      <c r="J3186">
        <v>2438</v>
      </c>
      <c r="K3186">
        <v>-28</v>
      </c>
      <c r="L3186">
        <v>-1</v>
      </c>
      <c r="M3186">
        <v>4</v>
      </c>
      <c r="N3186">
        <v>28</v>
      </c>
      <c r="O3186">
        <v>12</v>
      </c>
      <c r="P3186">
        <v>26</v>
      </c>
      <c r="Q3186">
        <v>-8</v>
      </c>
      <c r="R3186">
        <v>2</v>
      </c>
      <c r="S3186">
        <v>0</v>
      </c>
      <c r="T3186">
        <v>0</v>
      </c>
      <c r="U3186">
        <v>-20</v>
      </c>
      <c r="V3186">
        <v>-2</v>
      </c>
      <c r="W3186">
        <v>-20</v>
      </c>
      <c r="X3186">
        <v>-2</v>
      </c>
      <c r="Y3186">
        <v>0</v>
      </c>
      <c r="Z3186">
        <v>-1</v>
      </c>
      <c r="AA3186">
        <v>252</v>
      </c>
      <c r="AB3186">
        <v>252</v>
      </c>
      <c r="AC3186">
        <v>252</v>
      </c>
      <c r="AD3186">
        <v>11.482468731000001</v>
      </c>
      <c r="AE3186">
        <v>10.662292393</v>
      </c>
      <c r="AF3186">
        <v>0.8201763379</v>
      </c>
      <c r="AG3186">
        <v>0</v>
      </c>
      <c r="AH3186">
        <v>-0.820176338</v>
      </c>
      <c r="AI3186">
        <v>-0.820176338</v>
      </c>
    </row>
    <row r="3187" spans="1:35" x14ac:dyDescent="0.2">
      <c r="A3187">
        <v>50</v>
      </c>
      <c r="B3187">
        <v>4</v>
      </c>
      <c r="C3187">
        <v>8</v>
      </c>
      <c r="D3187">
        <v>56</v>
      </c>
      <c r="E3187">
        <v>29</v>
      </c>
      <c r="F3187" t="s">
        <v>3865</v>
      </c>
      <c r="G3187" t="s">
        <v>4798</v>
      </c>
      <c r="H3187">
        <v>29624</v>
      </c>
      <c r="I3187">
        <v>29656</v>
      </c>
      <c r="J3187">
        <v>30108</v>
      </c>
      <c r="K3187">
        <v>32</v>
      </c>
      <c r="L3187">
        <v>452</v>
      </c>
      <c r="M3187">
        <v>76</v>
      </c>
      <c r="N3187">
        <v>276</v>
      </c>
      <c r="O3187">
        <v>85</v>
      </c>
      <c r="P3187">
        <v>348</v>
      </c>
      <c r="Q3187">
        <v>-9</v>
      </c>
      <c r="R3187">
        <v>-72</v>
      </c>
      <c r="S3187">
        <v>-1</v>
      </c>
      <c r="T3187">
        <v>2</v>
      </c>
      <c r="U3187">
        <v>46</v>
      </c>
      <c r="V3187">
        <v>528</v>
      </c>
      <c r="W3187">
        <v>45</v>
      </c>
      <c r="X3187">
        <v>530</v>
      </c>
      <c r="Y3187">
        <v>-4</v>
      </c>
      <c r="Z3187">
        <v>-6</v>
      </c>
      <c r="AA3187">
        <v>500</v>
      </c>
      <c r="AB3187">
        <v>500</v>
      </c>
      <c r="AC3187">
        <v>500</v>
      </c>
      <c r="AD3187">
        <v>9.2363295629</v>
      </c>
      <c r="AE3187">
        <v>11.645806840000001</v>
      </c>
      <c r="AF3187">
        <v>-2.4094772770000001</v>
      </c>
      <c r="AG3187">
        <v>6.6929924399999993E-2</v>
      </c>
      <c r="AH3187">
        <v>17.669500032999998</v>
      </c>
      <c r="AI3187">
        <v>17.736429957999999</v>
      </c>
    </row>
    <row r="3188" spans="1:35" x14ac:dyDescent="0.2">
      <c r="A3188">
        <v>50</v>
      </c>
      <c r="B3188">
        <v>4</v>
      </c>
      <c r="C3188">
        <v>8</v>
      </c>
      <c r="D3188">
        <v>56</v>
      </c>
      <c r="E3188">
        <v>31</v>
      </c>
      <c r="F3188" t="s">
        <v>3865</v>
      </c>
      <c r="G3188" t="s">
        <v>5567</v>
      </c>
      <c r="H3188">
        <v>8605</v>
      </c>
      <c r="I3188">
        <v>8623</v>
      </c>
      <c r="J3188">
        <v>8699</v>
      </c>
      <c r="K3188">
        <v>18</v>
      </c>
      <c r="L3188">
        <v>76</v>
      </c>
      <c r="M3188">
        <v>14</v>
      </c>
      <c r="N3188">
        <v>89</v>
      </c>
      <c r="O3188">
        <v>28</v>
      </c>
      <c r="P3188">
        <v>104</v>
      </c>
      <c r="Q3188">
        <v>-14</v>
      </c>
      <c r="R3188">
        <v>-15</v>
      </c>
      <c r="S3188">
        <v>0</v>
      </c>
      <c r="T3188">
        <v>0</v>
      </c>
      <c r="U3188">
        <v>34</v>
      </c>
      <c r="V3188">
        <v>91</v>
      </c>
      <c r="W3188">
        <v>34</v>
      </c>
      <c r="X3188">
        <v>91</v>
      </c>
      <c r="Y3188">
        <v>-2</v>
      </c>
      <c r="Z3188">
        <v>0</v>
      </c>
      <c r="AA3188">
        <v>83</v>
      </c>
      <c r="AB3188">
        <v>83</v>
      </c>
      <c r="AC3188">
        <v>83</v>
      </c>
      <c r="AD3188">
        <v>10.275949659</v>
      </c>
      <c r="AE3188">
        <v>12.007851286999999</v>
      </c>
      <c r="AF3188">
        <v>-1.7319016279999999</v>
      </c>
      <c r="AG3188">
        <v>0</v>
      </c>
      <c r="AH3188">
        <v>10.506869876</v>
      </c>
      <c r="AI3188">
        <v>10.506869876</v>
      </c>
    </row>
    <row r="3189" spans="1:35" x14ac:dyDescent="0.2">
      <c r="A3189">
        <v>50</v>
      </c>
      <c r="B3189">
        <v>4</v>
      </c>
      <c r="C3189">
        <v>8</v>
      </c>
      <c r="D3189">
        <v>56</v>
      </c>
      <c r="E3189">
        <v>33</v>
      </c>
      <c r="F3189" t="s">
        <v>3865</v>
      </c>
      <c r="G3189" t="s">
        <v>5211</v>
      </c>
      <c r="H3189">
        <v>30921</v>
      </c>
      <c r="I3189">
        <v>30996</v>
      </c>
      <c r="J3189">
        <v>31646</v>
      </c>
      <c r="K3189">
        <v>75</v>
      </c>
      <c r="L3189">
        <v>650</v>
      </c>
      <c r="M3189">
        <v>87</v>
      </c>
      <c r="N3189">
        <v>307</v>
      </c>
      <c r="O3189">
        <v>83</v>
      </c>
      <c r="P3189">
        <v>377</v>
      </c>
      <c r="Q3189">
        <v>4</v>
      </c>
      <c r="R3189">
        <v>-70</v>
      </c>
      <c r="S3189">
        <v>2</v>
      </c>
      <c r="T3189">
        <v>20</v>
      </c>
      <c r="U3189">
        <v>70</v>
      </c>
      <c r="V3189">
        <v>709</v>
      </c>
      <c r="W3189">
        <v>72</v>
      </c>
      <c r="X3189">
        <v>729</v>
      </c>
      <c r="Y3189">
        <v>-1</v>
      </c>
      <c r="Z3189">
        <v>-9</v>
      </c>
      <c r="AA3189">
        <v>992</v>
      </c>
      <c r="AB3189">
        <v>992</v>
      </c>
      <c r="AC3189">
        <v>992</v>
      </c>
      <c r="AD3189">
        <v>9.8017304684000006</v>
      </c>
      <c r="AE3189">
        <v>12.036652725</v>
      </c>
      <c r="AF3189">
        <v>-2.234922257</v>
      </c>
      <c r="AG3189">
        <v>0.63854921620000005</v>
      </c>
      <c r="AH3189">
        <v>22.636569714</v>
      </c>
      <c r="AI3189">
        <v>23.275118930000001</v>
      </c>
    </row>
    <row r="3190" spans="1:35" x14ac:dyDescent="0.2">
      <c r="A3190">
        <v>50</v>
      </c>
      <c r="B3190">
        <v>4</v>
      </c>
      <c r="C3190">
        <v>8</v>
      </c>
      <c r="D3190">
        <v>56</v>
      </c>
      <c r="E3190">
        <v>35</v>
      </c>
      <c r="F3190" t="s">
        <v>3865</v>
      </c>
      <c r="G3190" t="s">
        <v>6403</v>
      </c>
      <c r="H3190">
        <v>8728</v>
      </c>
      <c r="I3190">
        <v>8723</v>
      </c>
      <c r="J3190">
        <v>8697</v>
      </c>
      <c r="K3190">
        <v>-5</v>
      </c>
      <c r="L3190">
        <v>-26</v>
      </c>
      <c r="M3190">
        <v>19</v>
      </c>
      <c r="N3190">
        <v>85</v>
      </c>
      <c r="O3190">
        <v>19</v>
      </c>
      <c r="P3190">
        <v>81</v>
      </c>
      <c r="Q3190">
        <v>0</v>
      </c>
      <c r="R3190">
        <v>4</v>
      </c>
      <c r="S3190">
        <v>0</v>
      </c>
      <c r="T3190">
        <v>4</v>
      </c>
      <c r="U3190">
        <v>-4</v>
      </c>
      <c r="V3190">
        <v>-34</v>
      </c>
      <c r="W3190">
        <v>-4</v>
      </c>
      <c r="X3190">
        <v>-30</v>
      </c>
      <c r="Y3190">
        <v>-1</v>
      </c>
      <c r="Z3190">
        <v>0</v>
      </c>
      <c r="AA3190">
        <v>449</v>
      </c>
      <c r="AB3190">
        <v>449</v>
      </c>
      <c r="AC3190">
        <v>449</v>
      </c>
      <c r="AD3190">
        <v>9.7588978185999995</v>
      </c>
      <c r="AE3190">
        <v>9.2996555683000004</v>
      </c>
      <c r="AF3190">
        <v>0.45924225029999999</v>
      </c>
      <c r="AG3190">
        <v>0.45924225029999999</v>
      </c>
      <c r="AH3190">
        <v>-3.9035591269999999</v>
      </c>
      <c r="AI3190">
        <v>-3.4443168769999999</v>
      </c>
    </row>
    <row r="3191" spans="1:35" x14ac:dyDescent="0.2">
      <c r="A3191">
        <v>50</v>
      </c>
      <c r="B3191">
        <v>4</v>
      </c>
      <c r="C3191">
        <v>8</v>
      </c>
      <c r="D3191">
        <v>56</v>
      </c>
      <c r="E3191">
        <v>37</v>
      </c>
      <c r="F3191" t="s">
        <v>3865</v>
      </c>
      <c r="G3191" t="s">
        <v>6404</v>
      </c>
      <c r="H3191">
        <v>42272</v>
      </c>
      <c r="I3191">
        <v>42158</v>
      </c>
      <c r="J3191">
        <v>41614</v>
      </c>
      <c r="K3191">
        <v>-114</v>
      </c>
      <c r="L3191">
        <v>-544</v>
      </c>
      <c r="M3191">
        <v>112</v>
      </c>
      <c r="N3191">
        <v>481</v>
      </c>
      <c r="O3191">
        <v>116</v>
      </c>
      <c r="P3191">
        <v>400</v>
      </c>
      <c r="Q3191">
        <v>-4</v>
      </c>
      <c r="R3191">
        <v>81</v>
      </c>
      <c r="S3191">
        <v>1</v>
      </c>
      <c r="T3191">
        <v>18</v>
      </c>
      <c r="U3191">
        <v>-113</v>
      </c>
      <c r="V3191">
        <v>-639</v>
      </c>
      <c r="W3191">
        <v>-112</v>
      </c>
      <c r="X3191">
        <v>-621</v>
      </c>
      <c r="Y3191">
        <v>2</v>
      </c>
      <c r="Z3191">
        <v>-4</v>
      </c>
      <c r="AA3191">
        <v>720</v>
      </c>
      <c r="AB3191">
        <v>720</v>
      </c>
      <c r="AC3191">
        <v>720</v>
      </c>
      <c r="AD3191">
        <v>11.48355059</v>
      </c>
      <c r="AE3191">
        <v>9.5497302201000007</v>
      </c>
      <c r="AF3191">
        <v>1.9338203696</v>
      </c>
      <c r="AG3191">
        <v>0.42973785990000002</v>
      </c>
      <c r="AH3191">
        <v>-15.255694030000001</v>
      </c>
      <c r="AI3191">
        <v>-14.82595617</v>
      </c>
    </row>
    <row r="3192" spans="1:35" x14ac:dyDescent="0.2">
      <c r="A3192">
        <v>50</v>
      </c>
      <c r="B3192">
        <v>4</v>
      </c>
      <c r="C3192">
        <v>8</v>
      </c>
      <c r="D3192">
        <v>56</v>
      </c>
      <c r="E3192">
        <v>39</v>
      </c>
      <c r="F3192" t="s">
        <v>3865</v>
      </c>
      <c r="G3192" t="s">
        <v>5015</v>
      </c>
      <c r="H3192">
        <v>23331</v>
      </c>
      <c r="I3192">
        <v>23347</v>
      </c>
      <c r="J3192">
        <v>23575</v>
      </c>
      <c r="K3192">
        <v>16</v>
      </c>
      <c r="L3192">
        <v>228</v>
      </c>
      <c r="M3192">
        <v>44</v>
      </c>
      <c r="N3192">
        <v>220</v>
      </c>
      <c r="O3192">
        <v>29</v>
      </c>
      <c r="P3192">
        <v>96</v>
      </c>
      <c r="Q3192">
        <v>15</v>
      </c>
      <c r="R3192">
        <v>124</v>
      </c>
      <c r="S3192">
        <v>2</v>
      </c>
      <c r="T3192">
        <v>8</v>
      </c>
      <c r="U3192">
        <v>-2</v>
      </c>
      <c r="V3192">
        <v>95</v>
      </c>
      <c r="W3192">
        <v>0</v>
      </c>
      <c r="X3192">
        <v>103</v>
      </c>
      <c r="Y3192">
        <v>1</v>
      </c>
      <c r="Z3192">
        <v>1</v>
      </c>
      <c r="AA3192">
        <v>215</v>
      </c>
      <c r="AB3192">
        <v>215</v>
      </c>
      <c r="AC3192">
        <v>215</v>
      </c>
      <c r="AD3192">
        <v>9.3772643961999993</v>
      </c>
      <c r="AE3192">
        <v>4.0918971911000002</v>
      </c>
      <c r="AF3192">
        <v>5.2853672051</v>
      </c>
      <c r="AG3192">
        <v>0.34099143259999998</v>
      </c>
      <c r="AH3192">
        <v>4.0492732619999998</v>
      </c>
      <c r="AI3192">
        <v>4.3902646945999999</v>
      </c>
    </row>
    <row r="3193" spans="1:35" x14ac:dyDescent="0.2">
      <c r="A3193">
        <v>50</v>
      </c>
      <c r="B3193">
        <v>4</v>
      </c>
      <c r="C3193">
        <v>8</v>
      </c>
      <c r="D3193">
        <v>56</v>
      </c>
      <c r="E3193">
        <v>41</v>
      </c>
      <c r="F3193" t="s">
        <v>3865</v>
      </c>
      <c r="G3193" t="s">
        <v>6405</v>
      </c>
      <c r="H3193">
        <v>20450</v>
      </c>
      <c r="I3193">
        <v>20441</v>
      </c>
      <c r="J3193">
        <v>20635</v>
      </c>
      <c r="K3193">
        <v>-9</v>
      </c>
      <c r="L3193">
        <v>194</v>
      </c>
      <c r="M3193">
        <v>50</v>
      </c>
      <c r="N3193">
        <v>226</v>
      </c>
      <c r="O3193">
        <v>49</v>
      </c>
      <c r="P3193">
        <v>166</v>
      </c>
      <c r="Q3193">
        <v>1</v>
      </c>
      <c r="R3193">
        <v>60</v>
      </c>
      <c r="S3193">
        <v>0</v>
      </c>
      <c r="T3193">
        <v>3</v>
      </c>
      <c r="U3193">
        <v>-11</v>
      </c>
      <c r="V3193">
        <v>131</v>
      </c>
      <c r="W3193">
        <v>-11</v>
      </c>
      <c r="X3193">
        <v>134</v>
      </c>
      <c r="Y3193">
        <v>1</v>
      </c>
      <c r="Z3193">
        <v>0</v>
      </c>
      <c r="AA3193">
        <v>187</v>
      </c>
      <c r="AB3193">
        <v>187</v>
      </c>
      <c r="AC3193">
        <v>187</v>
      </c>
      <c r="AD3193">
        <v>11.003992599</v>
      </c>
      <c r="AE3193">
        <v>8.0825786347000008</v>
      </c>
      <c r="AF3193">
        <v>2.9214139644000001</v>
      </c>
      <c r="AG3193">
        <v>0.14607069819999999</v>
      </c>
      <c r="AH3193">
        <v>6.3784204887999998</v>
      </c>
      <c r="AI3193">
        <v>6.5244911870999998</v>
      </c>
    </row>
    <row r="3194" spans="1:35" x14ac:dyDescent="0.2">
      <c r="A3194">
        <v>50</v>
      </c>
      <c r="B3194">
        <v>4</v>
      </c>
      <c r="C3194">
        <v>8</v>
      </c>
      <c r="D3194">
        <v>56</v>
      </c>
      <c r="E3194">
        <v>43</v>
      </c>
      <c r="F3194" t="s">
        <v>3865</v>
      </c>
      <c r="G3194" t="s">
        <v>6406</v>
      </c>
      <c r="H3194">
        <v>7685</v>
      </c>
      <c r="I3194">
        <v>7658</v>
      </c>
      <c r="J3194">
        <v>7705</v>
      </c>
      <c r="K3194">
        <v>-27</v>
      </c>
      <c r="L3194">
        <v>47</v>
      </c>
      <c r="M3194">
        <v>18</v>
      </c>
      <c r="N3194">
        <v>76</v>
      </c>
      <c r="O3194">
        <v>32</v>
      </c>
      <c r="P3194">
        <v>115</v>
      </c>
      <c r="Q3194">
        <v>-14</v>
      </c>
      <c r="R3194">
        <v>-39</v>
      </c>
      <c r="S3194">
        <v>0</v>
      </c>
      <c r="T3194">
        <v>0</v>
      </c>
      <c r="U3194">
        <v>-13</v>
      </c>
      <c r="V3194">
        <v>87</v>
      </c>
      <c r="W3194">
        <v>-13</v>
      </c>
      <c r="X3194">
        <v>87</v>
      </c>
      <c r="Y3194">
        <v>0</v>
      </c>
      <c r="Z3194">
        <v>-1</v>
      </c>
      <c r="AA3194">
        <v>119</v>
      </c>
      <c r="AB3194">
        <v>119</v>
      </c>
      <c r="AC3194">
        <v>119</v>
      </c>
      <c r="AD3194">
        <v>9.8939009307999992</v>
      </c>
      <c r="AE3194">
        <v>14.971034303</v>
      </c>
      <c r="AF3194">
        <v>-5.0771333719999996</v>
      </c>
      <c r="AG3194">
        <v>0</v>
      </c>
      <c r="AH3194">
        <v>11.325912907999999</v>
      </c>
      <c r="AI3194">
        <v>11.325912907999999</v>
      </c>
    </row>
    <row r="3195" spans="1:35" x14ac:dyDescent="0.2">
      <c r="A3195">
        <v>50</v>
      </c>
      <c r="B3195">
        <v>4</v>
      </c>
      <c r="C3195">
        <v>8</v>
      </c>
      <c r="D3195">
        <v>56</v>
      </c>
      <c r="E3195">
        <v>45</v>
      </c>
      <c r="F3195" t="s">
        <v>3865</v>
      </c>
      <c r="G3195" t="s">
        <v>6407</v>
      </c>
      <c r="H3195">
        <v>6838</v>
      </c>
      <c r="I3195">
        <v>6809</v>
      </c>
      <c r="J3195">
        <v>6745</v>
      </c>
      <c r="K3195">
        <v>-29</v>
      </c>
      <c r="L3195">
        <v>-64</v>
      </c>
      <c r="M3195">
        <v>16</v>
      </c>
      <c r="N3195">
        <v>52</v>
      </c>
      <c r="O3195">
        <v>14</v>
      </c>
      <c r="P3195">
        <v>90</v>
      </c>
      <c r="Q3195">
        <v>2</v>
      </c>
      <c r="R3195">
        <v>-38</v>
      </c>
      <c r="S3195">
        <v>0</v>
      </c>
      <c r="T3195">
        <v>0</v>
      </c>
      <c r="U3195">
        <v>-31</v>
      </c>
      <c r="V3195">
        <v>-27</v>
      </c>
      <c r="W3195">
        <v>-31</v>
      </c>
      <c r="X3195">
        <v>-27</v>
      </c>
      <c r="Y3195">
        <v>0</v>
      </c>
      <c r="Z3195">
        <v>1</v>
      </c>
      <c r="AA3195">
        <v>300</v>
      </c>
      <c r="AB3195">
        <v>300</v>
      </c>
      <c r="AC3195">
        <v>300</v>
      </c>
      <c r="AD3195">
        <v>7.6730116571</v>
      </c>
      <c r="AE3195">
        <v>13.280212483</v>
      </c>
      <c r="AF3195">
        <v>-5.6072008259999997</v>
      </c>
      <c r="AG3195">
        <v>0</v>
      </c>
      <c r="AH3195">
        <v>-3.9840637449999998</v>
      </c>
      <c r="AI3195">
        <v>-3.9840637449999998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EE12E-C15E-F141-AA78-B9942F622665}">
  <dimension ref="A1:D3194"/>
  <sheetViews>
    <sheetView workbookViewId="0">
      <selection activeCell="B1" sqref="B1"/>
    </sheetView>
  </sheetViews>
  <sheetFormatPr baseColWidth="10" defaultRowHeight="16" x14ac:dyDescent="0.2"/>
  <cols>
    <col min="1" max="1" width="16.33203125" customWidth="1"/>
  </cols>
  <sheetData>
    <row r="1" spans="1:4" x14ac:dyDescent="0.2">
      <c r="A1" t="s">
        <v>7494</v>
      </c>
      <c r="B1" t="s">
        <v>2653</v>
      </c>
      <c r="C1" t="s">
        <v>2653</v>
      </c>
      <c r="D1">
        <v>5024279</v>
      </c>
    </row>
    <row r="2" spans="1:4" x14ac:dyDescent="0.2">
      <c r="A2" t="s">
        <v>7495</v>
      </c>
      <c r="B2" t="s">
        <v>2653</v>
      </c>
      <c r="C2" t="s">
        <v>6543</v>
      </c>
      <c r="D2">
        <v>58805</v>
      </c>
    </row>
    <row r="3" spans="1:4" x14ac:dyDescent="0.2">
      <c r="A3" t="s">
        <v>7496</v>
      </c>
      <c r="B3" t="s">
        <v>2653</v>
      </c>
      <c r="C3" t="s">
        <v>6544</v>
      </c>
      <c r="D3">
        <v>231767</v>
      </c>
    </row>
    <row r="4" spans="1:4" x14ac:dyDescent="0.2">
      <c r="A4" t="s">
        <v>7498</v>
      </c>
      <c r="B4" t="s">
        <v>2653</v>
      </c>
      <c r="C4" t="s">
        <v>7497</v>
      </c>
      <c r="D4">
        <v>25223</v>
      </c>
    </row>
    <row r="5" spans="1:4" x14ac:dyDescent="0.2">
      <c r="A5" t="s">
        <v>7499</v>
      </c>
      <c r="B5" t="s">
        <v>2653</v>
      </c>
      <c r="C5" t="s">
        <v>6725</v>
      </c>
      <c r="D5">
        <v>22293</v>
      </c>
    </row>
    <row r="6" spans="1:4" x14ac:dyDescent="0.2">
      <c r="A6" t="s">
        <v>7500</v>
      </c>
      <c r="B6" t="s">
        <v>2653</v>
      </c>
      <c r="C6" t="s">
        <v>6545</v>
      </c>
      <c r="D6">
        <v>59134</v>
      </c>
    </row>
    <row r="7" spans="1:4" x14ac:dyDescent="0.2">
      <c r="A7" t="s">
        <v>7502</v>
      </c>
      <c r="B7" t="s">
        <v>2653</v>
      </c>
      <c r="C7" t="s">
        <v>7501</v>
      </c>
      <c r="D7">
        <v>10357</v>
      </c>
    </row>
    <row r="8" spans="1:4" x14ac:dyDescent="0.2">
      <c r="A8" t="s">
        <v>7503</v>
      </c>
      <c r="B8" t="s">
        <v>2653</v>
      </c>
      <c r="C8" t="s">
        <v>6867</v>
      </c>
      <c r="D8">
        <v>19051</v>
      </c>
    </row>
    <row r="9" spans="1:4" x14ac:dyDescent="0.2">
      <c r="A9" t="s">
        <v>7504</v>
      </c>
      <c r="B9" t="s">
        <v>2653</v>
      </c>
      <c r="C9" t="s">
        <v>6546</v>
      </c>
      <c r="D9">
        <v>116441</v>
      </c>
    </row>
    <row r="10" spans="1:4" x14ac:dyDescent="0.2">
      <c r="A10" t="s">
        <v>7506</v>
      </c>
      <c r="B10" t="s">
        <v>2653</v>
      </c>
      <c r="C10" t="s">
        <v>7505</v>
      </c>
      <c r="D10">
        <v>34772</v>
      </c>
    </row>
    <row r="11" spans="1:4" x14ac:dyDescent="0.2">
      <c r="A11" t="s">
        <v>7507</v>
      </c>
      <c r="B11" t="s">
        <v>2653</v>
      </c>
      <c r="C11" t="s">
        <v>6731</v>
      </c>
      <c r="D11">
        <v>24971</v>
      </c>
    </row>
    <row r="12" spans="1:4" x14ac:dyDescent="0.2">
      <c r="A12" t="s">
        <v>7508</v>
      </c>
      <c r="B12" t="s">
        <v>2653</v>
      </c>
      <c r="C12" t="s">
        <v>6547</v>
      </c>
      <c r="D12">
        <v>45014</v>
      </c>
    </row>
    <row r="13" spans="1:4" x14ac:dyDescent="0.2">
      <c r="A13" t="s">
        <v>7510</v>
      </c>
      <c r="B13" t="s">
        <v>2653</v>
      </c>
      <c r="C13" t="s">
        <v>7509</v>
      </c>
      <c r="D13">
        <v>12665</v>
      </c>
    </row>
    <row r="14" spans="1:4" x14ac:dyDescent="0.2">
      <c r="A14" t="s">
        <v>7511</v>
      </c>
      <c r="B14" t="s">
        <v>2653</v>
      </c>
      <c r="C14" t="s">
        <v>6732</v>
      </c>
      <c r="D14">
        <v>23087</v>
      </c>
    </row>
    <row r="15" spans="1:4" x14ac:dyDescent="0.2">
      <c r="A15" t="s">
        <v>7512</v>
      </c>
      <c r="B15" t="s">
        <v>2653</v>
      </c>
      <c r="C15" t="s">
        <v>6688</v>
      </c>
      <c r="D15">
        <v>14236</v>
      </c>
    </row>
    <row r="16" spans="1:4" x14ac:dyDescent="0.2">
      <c r="A16" t="s">
        <v>7514</v>
      </c>
      <c r="B16" t="s">
        <v>2653</v>
      </c>
      <c r="C16" t="s">
        <v>7513</v>
      </c>
      <c r="D16">
        <v>15056</v>
      </c>
    </row>
    <row r="17" spans="1:4" x14ac:dyDescent="0.2">
      <c r="A17" t="s">
        <v>7515</v>
      </c>
      <c r="B17" t="s">
        <v>2653</v>
      </c>
      <c r="C17" t="s">
        <v>6735</v>
      </c>
      <c r="D17">
        <v>53465</v>
      </c>
    </row>
    <row r="18" spans="1:4" x14ac:dyDescent="0.2">
      <c r="A18" t="s">
        <v>7516</v>
      </c>
      <c r="B18" t="s">
        <v>2653</v>
      </c>
      <c r="C18" t="s">
        <v>6548</v>
      </c>
      <c r="D18">
        <v>57227</v>
      </c>
    </row>
    <row r="19" spans="1:4" x14ac:dyDescent="0.2">
      <c r="A19" t="s">
        <v>7518</v>
      </c>
      <c r="B19" t="s">
        <v>2653</v>
      </c>
      <c r="C19" t="s">
        <v>7517</v>
      </c>
      <c r="D19">
        <v>11597</v>
      </c>
    </row>
    <row r="20" spans="1:4" x14ac:dyDescent="0.2">
      <c r="A20" t="s">
        <v>7520</v>
      </c>
      <c r="B20" t="s">
        <v>2653</v>
      </c>
      <c r="C20" t="s">
        <v>7519</v>
      </c>
      <c r="D20">
        <v>10387</v>
      </c>
    </row>
    <row r="21" spans="1:4" x14ac:dyDescent="0.2">
      <c r="A21" t="s">
        <v>7521</v>
      </c>
      <c r="B21" t="s">
        <v>2653</v>
      </c>
      <c r="C21" t="s">
        <v>6549</v>
      </c>
      <c r="D21">
        <v>37570</v>
      </c>
    </row>
    <row r="22" spans="1:4" x14ac:dyDescent="0.2">
      <c r="A22" t="s">
        <v>7523</v>
      </c>
      <c r="B22" t="s">
        <v>2653</v>
      </c>
      <c r="C22" t="s">
        <v>7522</v>
      </c>
      <c r="D22">
        <v>13194</v>
      </c>
    </row>
    <row r="23" spans="1:4" x14ac:dyDescent="0.2">
      <c r="A23" t="s">
        <v>7524</v>
      </c>
      <c r="B23" t="s">
        <v>2653</v>
      </c>
      <c r="C23" t="s">
        <v>6550</v>
      </c>
      <c r="D23">
        <v>87866</v>
      </c>
    </row>
    <row r="24" spans="1:4" x14ac:dyDescent="0.2">
      <c r="A24" t="s">
        <v>7526</v>
      </c>
      <c r="B24" t="s">
        <v>2653</v>
      </c>
      <c r="C24" t="s">
        <v>7525</v>
      </c>
      <c r="D24">
        <v>49326</v>
      </c>
    </row>
    <row r="25" spans="1:4" x14ac:dyDescent="0.2">
      <c r="A25" t="s">
        <v>7527</v>
      </c>
      <c r="B25" t="s">
        <v>2653</v>
      </c>
      <c r="C25" t="s">
        <v>6850</v>
      </c>
      <c r="D25">
        <v>38462</v>
      </c>
    </row>
    <row r="26" spans="1:4" x14ac:dyDescent="0.2">
      <c r="A26" t="s">
        <v>7528</v>
      </c>
      <c r="B26" t="s">
        <v>2653</v>
      </c>
      <c r="C26" t="s">
        <v>6551</v>
      </c>
      <c r="D26">
        <v>71608</v>
      </c>
    </row>
    <row r="27" spans="1:4" x14ac:dyDescent="0.2">
      <c r="A27" t="s">
        <v>7529</v>
      </c>
      <c r="B27" t="s">
        <v>2653</v>
      </c>
      <c r="C27" t="s">
        <v>6552</v>
      </c>
      <c r="D27">
        <v>87977</v>
      </c>
    </row>
    <row r="28" spans="1:4" x14ac:dyDescent="0.2">
      <c r="A28" t="s">
        <v>7530</v>
      </c>
      <c r="B28" t="s">
        <v>2653</v>
      </c>
      <c r="C28" t="s">
        <v>6692</v>
      </c>
      <c r="D28">
        <v>36757</v>
      </c>
    </row>
    <row r="29" spans="1:4" x14ac:dyDescent="0.2">
      <c r="A29" t="s">
        <v>7531</v>
      </c>
      <c r="B29" t="s">
        <v>2653</v>
      </c>
      <c r="C29" t="s">
        <v>6553</v>
      </c>
      <c r="D29">
        <v>103436</v>
      </c>
    </row>
    <row r="30" spans="1:4" x14ac:dyDescent="0.2">
      <c r="A30" t="s">
        <v>7532</v>
      </c>
      <c r="B30" t="s">
        <v>2653</v>
      </c>
      <c r="C30" t="s">
        <v>6739</v>
      </c>
      <c r="D30">
        <v>16321</v>
      </c>
    </row>
    <row r="31" spans="1:4" x14ac:dyDescent="0.2">
      <c r="A31" t="s">
        <v>7533</v>
      </c>
      <c r="B31" t="s">
        <v>2653</v>
      </c>
      <c r="C31" t="s">
        <v>6793</v>
      </c>
      <c r="D31">
        <v>32113</v>
      </c>
    </row>
    <row r="32" spans="1:4" x14ac:dyDescent="0.2">
      <c r="A32" t="s">
        <v>7535</v>
      </c>
      <c r="B32" t="s">
        <v>2653</v>
      </c>
      <c r="C32" t="s">
        <v>7534</v>
      </c>
      <c r="D32">
        <v>26659</v>
      </c>
    </row>
    <row r="33" spans="1:4" x14ac:dyDescent="0.2">
      <c r="A33" t="s">
        <v>7536</v>
      </c>
      <c r="B33" t="s">
        <v>2653</v>
      </c>
      <c r="C33" t="s">
        <v>6589</v>
      </c>
      <c r="D33">
        <v>7730</v>
      </c>
    </row>
    <row r="34" spans="1:4" x14ac:dyDescent="0.2">
      <c r="A34" t="s">
        <v>7537</v>
      </c>
      <c r="B34" t="s">
        <v>2653</v>
      </c>
      <c r="C34" t="s">
        <v>7298</v>
      </c>
      <c r="D34">
        <v>14785</v>
      </c>
    </row>
    <row r="35" spans="1:4" x14ac:dyDescent="0.2">
      <c r="A35" t="s">
        <v>7538</v>
      </c>
      <c r="B35" t="s">
        <v>2653</v>
      </c>
      <c r="C35" t="s">
        <v>6748</v>
      </c>
      <c r="D35">
        <v>17146</v>
      </c>
    </row>
    <row r="36" spans="1:4" x14ac:dyDescent="0.2">
      <c r="A36" t="s">
        <v>7539</v>
      </c>
      <c r="B36" t="s">
        <v>2653</v>
      </c>
      <c r="C36" t="s">
        <v>6554</v>
      </c>
      <c r="D36">
        <v>107202</v>
      </c>
    </row>
    <row r="37" spans="1:4" x14ac:dyDescent="0.2">
      <c r="A37" t="s">
        <v>7540</v>
      </c>
      <c r="B37" t="s">
        <v>2653</v>
      </c>
      <c r="C37" t="s">
        <v>6795</v>
      </c>
      <c r="D37">
        <v>52579</v>
      </c>
    </row>
    <row r="38" spans="1:4" x14ac:dyDescent="0.2">
      <c r="A38" t="s">
        <v>7541</v>
      </c>
      <c r="B38" t="s">
        <v>2653</v>
      </c>
      <c r="C38" t="s">
        <v>6555</v>
      </c>
      <c r="D38">
        <v>674721</v>
      </c>
    </row>
    <row r="39" spans="1:4" x14ac:dyDescent="0.2">
      <c r="A39" t="s">
        <v>7542</v>
      </c>
      <c r="B39" t="s">
        <v>2653</v>
      </c>
      <c r="C39" t="s">
        <v>7000</v>
      </c>
      <c r="D39">
        <v>13972</v>
      </c>
    </row>
    <row r="40" spans="1:4" x14ac:dyDescent="0.2">
      <c r="A40" t="s">
        <v>7543</v>
      </c>
      <c r="B40" t="s">
        <v>2653</v>
      </c>
      <c r="C40" t="s">
        <v>6556</v>
      </c>
      <c r="D40">
        <v>93564</v>
      </c>
    </row>
    <row r="41" spans="1:4" x14ac:dyDescent="0.2">
      <c r="A41" t="s">
        <v>7544</v>
      </c>
      <c r="B41" t="s">
        <v>2653</v>
      </c>
      <c r="C41" t="s">
        <v>6835</v>
      </c>
      <c r="D41">
        <v>33073</v>
      </c>
    </row>
    <row r="42" spans="1:4" x14ac:dyDescent="0.2">
      <c r="A42" t="s">
        <v>7545</v>
      </c>
      <c r="B42" t="s">
        <v>2653</v>
      </c>
      <c r="C42" t="s">
        <v>6557</v>
      </c>
      <c r="D42">
        <v>174241</v>
      </c>
    </row>
    <row r="43" spans="1:4" x14ac:dyDescent="0.2">
      <c r="A43" t="s">
        <v>7546</v>
      </c>
      <c r="B43" t="s">
        <v>2653</v>
      </c>
      <c r="C43" t="s">
        <v>6558</v>
      </c>
      <c r="D43">
        <v>103570</v>
      </c>
    </row>
    <row r="44" spans="1:4" x14ac:dyDescent="0.2">
      <c r="A44" t="s">
        <v>7547</v>
      </c>
      <c r="B44" t="s">
        <v>2653</v>
      </c>
      <c r="C44" t="s">
        <v>6752</v>
      </c>
      <c r="D44">
        <v>10311</v>
      </c>
    </row>
    <row r="45" spans="1:4" x14ac:dyDescent="0.2">
      <c r="A45" t="s">
        <v>7548</v>
      </c>
      <c r="B45" t="s">
        <v>2653</v>
      </c>
      <c r="C45" t="s">
        <v>6802</v>
      </c>
      <c r="D45">
        <v>19532</v>
      </c>
    </row>
    <row r="46" spans="1:4" x14ac:dyDescent="0.2">
      <c r="A46" t="s">
        <v>7549</v>
      </c>
      <c r="B46" t="s">
        <v>2653</v>
      </c>
      <c r="C46" t="s">
        <v>6559</v>
      </c>
      <c r="D46">
        <v>388153</v>
      </c>
    </row>
    <row r="47" spans="1:4" x14ac:dyDescent="0.2">
      <c r="A47" t="s">
        <v>7551</v>
      </c>
      <c r="B47" t="s">
        <v>2653</v>
      </c>
      <c r="C47" t="s">
        <v>7550</v>
      </c>
      <c r="D47">
        <v>19323</v>
      </c>
    </row>
    <row r="48" spans="1:4" x14ac:dyDescent="0.2">
      <c r="A48" t="s">
        <v>7552</v>
      </c>
      <c r="B48" t="s">
        <v>2653</v>
      </c>
      <c r="C48" t="s">
        <v>6701</v>
      </c>
      <c r="D48">
        <v>29341</v>
      </c>
    </row>
    <row r="49" spans="1:4" x14ac:dyDescent="0.2">
      <c r="A49" t="s">
        <v>7553</v>
      </c>
      <c r="B49" t="s">
        <v>2653</v>
      </c>
      <c r="C49" t="s">
        <v>6560</v>
      </c>
      <c r="D49">
        <v>97612</v>
      </c>
    </row>
    <row r="50" spans="1:4" x14ac:dyDescent="0.2">
      <c r="A50" t="s">
        <v>7554</v>
      </c>
      <c r="B50" t="s">
        <v>2653</v>
      </c>
      <c r="C50" t="s">
        <v>6561</v>
      </c>
      <c r="D50">
        <v>414809</v>
      </c>
    </row>
    <row r="51" spans="1:4" x14ac:dyDescent="0.2">
      <c r="A51" t="s">
        <v>7555</v>
      </c>
      <c r="B51" t="s">
        <v>2653</v>
      </c>
      <c r="C51" t="s">
        <v>6704</v>
      </c>
      <c r="D51">
        <v>19772</v>
      </c>
    </row>
    <row r="52" spans="1:4" x14ac:dyDescent="0.2">
      <c r="A52" t="s">
        <v>7556</v>
      </c>
      <c r="B52" t="s">
        <v>2653</v>
      </c>
      <c r="C52" t="s">
        <v>6562</v>
      </c>
      <c r="D52">
        <v>228954</v>
      </c>
    </row>
    <row r="53" spans="1:4" x14ac:dyDescent="0.2">
      <c r="A53" t="s">
        <v>7557</v>
      </c>
      <c r="B53" t="s">
        <v>2653</v>
      </c>
      <c r="C53" t="s">
        <v>6563</v>
      </c>
      <c r="D53">
        <v>123421</v>
      </c>
    </row>
    <row r="54" spans="1:4" x14ac:dyDescent="0.2">
      <c r="A54" t="s">
        <v>7558</v>
      </c>
      <c r="B54" t="s">
        <v>2653</v>
      </c>
      <c r="C54" t="s">
        <v>7230</v>
      </c>
      <c r="D54">
        <v>8511</v>
      </c>
    </row>
    <row r="55" spans="1:4" x14ac:dyDescent="0.2">
      <c r="A55" t="s">
        <v>7559</v>
      </c>
      <c r="B55" t="s">
        <v>2653</v>
      </c>
      <c r="C55" t="s">
        <v>6758</v>
      </c>
      <c r="D55">
        <v>19123</v>
      </c>
    </row>
    <row r="56" spans="1:4" x14ac:dyDescent="0.2">
      <c r="A56" t="s">
        <v>7560</v>
      </c>
      <c r="B56" t="s">
        <v>2653</v>
      </c>
      <c r="C56" t="s">
        <v>6894</v>
      </c>
      <c r="D56">
        <v>33009</v>
      </c>
    </row>
    <row r="57" spans="1:4" x14ac:dyDescent="0.2">
      <c r="A57" t="s">
        <v>7561</v>
      </c>
      <c r="B57" t="s">
        <v>2653</v>
      </c>
      <c r="C57" t="s">
        <v>6808</v>
      </c>
      <c r="D57">
        <v>21967</v>
      </c>
    </row>
    <row r="58" spans="1:4" x14ac:dyDescent="0.2">
      <c r="A58" t="s">
        <v>7563</v>
      </c>
      <c r="B58" t="s">
        <v>2653</v>
      </c>
      <c r="C58" t="s">
        <v>7562</v>
      </c>
      <c r="D58">
        <v>59183</v>
      </c>
    </row>
    <row r="59" spans="1:4" x14ac:dyDescent="0.2">
      <c r="A59" t="s">
        <v>7564</v>
      </c>
      <c r="B59" t="s">
        <v>2653</v>
      </c>
      <c r="C59" t="s">
        <v>6565</v>
      </c>
      <c r="D59">
        <v>91103</v>
      </c>
    </row>
    <row r="60" spans="1:4" x14ac:dyDescent="0.2">
      <c r="A60" t="s">
        <v>7565</v>
      </c>
      <c r="B60" t="s">
        <v>2653</v>
      </c>
      <c r="C60" t="s">
        <v>6564</v>
      </c>
      <c r="D60">
        <v>223024</v>
      </c>
    </row>
    <row r="61" spans="1:4" x14ac:dyDescent="0.2">
      <c r="A61" t="s">
        <v>7566</v>
      </c>
      <c r="B61" t="s">
        <v>2653</v>
      </c>
      <c r="C61" t="s">
        <v>6719</v>
      </c>
      <c r="D61">
        <v>12345</v>
      </c>
    </row>
    <row r="62" spans="1:4" x14ac:dyDescent="0.2">
      <c r="A62" t="s">
        <v>7567</v>
      </c>
      <c r="B62" t="s">
        <v>2653</v>
      </c>
      <c r="C62" t="s">
        <v>6566</v>
      </c>
      <c r="D62">
        <v>82149</v>
      </c>
    </row>
    <row r="63" spans="1:4" x14ac:dyDescent="0.2">
      <c r="A63" t="s">
        <v>7568</v>
      </c>
      <c r="B63" t="s">
        <v>2653</v>
      </c>
      <c r="C63" t="s">
        <v>6567</v>
      </c>
      <c r="D63">
        <v>41311</v>
      </c>
    </row>
    <row r="64" spans="1:4" x14ac:dyDescent="0.2">
      <c r="A64" t="s">
        <v>7569</v>
      </c>
      <c r="B64" t="s">
        <v>2653</v>
      </c>
      <c r="C64" t="s">
        <v>6568</v>
      </c>
      <c r="D64">
        <v>227036</v>
      </c>
    </row>
    <row r="65" spans="1:4" x14ac:dyDescent="0.2">
      <c r="A65" t="s">
        <v>7570</v>
      </c>
      <c r="B65" t="s">
        <v>2653</v>
      </c>
      <c r="C65" t="s">
        <v>6569</v>
      </c>
      <c r="D65">
        <v>65342</v>
      </c>
    </row>
    <row r="66" spans="1:4" x14ac:dyDescent="0.2">
      <c r="A66" t="s">
        <v>7571</v>
      </c>
      <c r="B66" t="s">
        <v>2653</v>
      </c>
      <c r="C66" t="s">
        <v>6598</v>
      </c>
      <c r="D66">
        <v>15388</v>
      </c>
    </row>
    <row r="67" spans="1:4" x14ac:dyDescent="0.2">
      <c r="A67" t="s">
        <v>7573</v>
      </c>
      <c r="B67" t="s">
        <v>2653</v>
      </c>
      <c r="C67" t="s">
        <v>7572</v>
      </c>
      <c r="D67">
        <v>10600</v>
      </c>
    </row>
    <row r="68" spans="1:4" x14ac:dyDescent="0.2">
      <c r="A68" t="s">
        <v>7575</v>
      </c>
      <c r="B68" t="s">
        <v>2653</v>
      </c>
      <c r="C68" t="s">
        <v>7574</v>
      </c>
      <c r="D68">
        <v>23540</v>
      </c>
    </row>
    <row r="69" spans="1:4" x14ac:dyDescent="0.2">
      <c r="A69" t="s">
        <v>7576</v>
      </c>
      <c r="B69" t="s">
        <v>2721</v>
      </c>
      <c r="C69" t="s">
        <v>2721</v>
      </c>
      <c r="D69">
        <v>733391</v>
      </c>
    </row>
    <row r="70" spans="1:4" x14ac:dyDescent="0.2">
      <c r="A70" t="s">
        <v>7577</v>
      </c>
      <c r="B70" t="s">
        <v>2721</v>
      </c>
      <c r="C70" t="s">
        <v>2722</v>
      </c>
      <c r="D70">
        <v>3420</v>
      </c>
    </row>
    <row r="71" spans="1:4" x14ac:dyDescent="0.2">
      <c r="A71" t="s">
        <v>7578</v>
      </c>
      <c r="B71" t="s">
        <v>2721</v>
      </c>
      <c r="C71" t="s">
        <v>2723</v>
      </c>
      <c r="D71">
        <v>5232</v>
      </c>
    </row>
    <row r="72" spans="1:4" x14ac:dyDescent="0.2">
      <c r="A72" t="s">
        <v>7428</v>
      </c>
      <c r="B72" t="s">
        <v>2721</v>
      </c>
      <c r="C72" t="s">
        <v>2724</v>
      </c>
      <c r="D72">
        <v>291247</v>
      </c>
    </row>
    <row r="73" spans="1:4" x14ac:dyDescent="0.2">
      <c r="A73" t="s">
        <v>7579</v>
      </c>
      <c r="B73" t="s">
        <v>2721</v>
      </c>
      <c r="C73" t="s">
        <v>2725</v>
      </c>
      <c r="D73">
        <v>18666</v>
      </c>
    </row>
    <row r="74" spans="1:4" x14ac:dyDescent="0.2">
      <c r="A74" t="s">
        <v>7580</v>
      </c>
      <c r="B74" t="s">
        <v>2721</v>
      </c>
      <c r="C74" t="s">
        <v>2726</v>
      </c>
      <c r="D74">
        <v>844</v>
      </c>
    </row>
    <row r="75" spans="1:4" x14ac:dyDescent="0.2">
      <c r="A75" t="s">
        <v>7581</v>
      </c>
      <c r="B75" t="s">
        <v>2721</v>
      </c>
      <c r="C75" t="s">
        <v>4627</v>
      </c>
      <c r="D75">
        <v>7102</v>
      </c>
    </row>
    <row r="76" spans="1:4" x14ac:dyDescent="0.2">
      <c r="A76" t="s">
        <v>7582</v>
      </c>
      <c r="B76" t="s">
        <v>2721</v>
      </c>
      <c r="C76" t="s">
        <v>4628</v>
      </c>
      <c r="D76">
        <v>2617</v>
      </c>
    </row>
    <row r="77" spans="1:4" x14ac:dyDescent="0.2">
      <c r="A77" t="s">
        <v>7583</v>
      </c>
      <c r="B77" t="s">
        <v>2721</v>
      </c>
      <c r="C77" t="s">
        <v>2730</v>
      </c>
      <c r="D77">
        <v>1619</v>
      </c>
    </row>
    <row r="78" spans="1:4" x14ac:dyDescent="0.2">
      <c r="A78" t="s">
        <v>7584</v>
      </c>
      <c r="B78" t="s">
        <v>2721</v>
      </c>
      <c r="C78" t="s">
        <v>2731</v>
      </c>
      <c r="D78">
        <v>4857</v>
      </c>
    </row>
    <row r="79" spans="1:4" x14ac:dyDescent="0.2">
      <c r="A79" t="s">
        <v>7429</v>
      </c>
      <c r="B79" t="s">
        <v>2721</v>
      </c>
      <c r="C79" t="s">
        <v>2732</v>
      </c>
      <c r="D79">
        <v>95655</v>
      </c>
    </row>
    <row r="80" spans="1:4" x14ac:dyDescent="0.2">
      <c r="A80" t="s">
        <v>7585</v>
      </c>
      <c r="B80" t="s">
        <v>2721</v>
      </c>
      <c r="C80" t="s">
        <v>2733</v>
      </c>
      <c r="D80">
        <v>2080</v>
      </c>
    </row>
    <row r="81" spans="1:4" x14ac:dyDescent="0.2">
      <c r="A81" t="s">
        <v>7586</v>
      </c>
      <c r="B81" t="s">
        <v>2721</v>
      </c>
      <c r="C81" t="s">
        <v>2734</v>
      </c>
      <c r="D81">
        <v>2365</v>
      </c>
    </row>
    <row r="82" spans="1:4" x14ac:dyDescent="0.2">
      <c r="A82" t="s">
        <v>7430</v>
      </c>
      <c r="B82" t="s">
        <v>2721</v>
      </c>
      <c r="C82" t="s">
        <v>2735</v>
      </c>
      <c r="D82">
        <v>32255</v>
      </c>
    </row>
    <row r="83" spans="1:4" x14ac:dyDescent="0.2">
      <c r="A83" t="s">
        <v>7431</v>
      </c>
      <c r="B83" t="s">
        <v>2721</v>
      </c>
      <c r="C83" t="s">
        <v>2736</v>
      </c>
      <c r="D83">
        <v>58799</v>
      </c>
    </row>
    <row r="84" spans="1:4" x14ac:dyDescent="0.2">
      <c r="A84" t="s">
        <v>7587</v>
      </c>
      <c r="B84" t="s">
        <v>2721</v>
      </c>
      <c r="C84" t="s">
        <v>2737</v>
      </c>
      <c r="D84">
        <v>13948</v>
      </c>
    </row>
    <row r="85" spans="1:4" x14ac:dyDescent="0.2">
      <c r="A85" t="s">
        <v>7588</v>
      </c>
      <c r="B85" t="s">
        <v>2721</v>
      </c>
      <c r="C85" t="s">
        <v>2738</v>
      </c>
      <c r="D85">
        <v>13101</v>
      </c>
    </row>
    <row r="86" spans="1:4" x14ac:dyDescent="0.2">
      <c r="A86" t="s">
        <v>7589</v>
      </c>
      <c r="B86" t="s">
        <v>2721</v>
      </c>
      <c r="C86" t="s">
        <v>2739</v>
      </c>
      <c r="D86">
        <v>8368</v>
      </c>
    </row>
    <row r="87" spans="1:4" x14ac:dyDescent="0.2">
      <c r="A87" t="s">
        <v>7590</v>
      </c>
      <c r="B87" t="s">
        <v>2721</v>
      </c>
      <c r="C87" t="s">
        <v>2740</v>
      </c>
      <c r="D87">
        <v>1476</v>
      </c>
    </row>
    <row r="88" spans="1:4" x14ac:dyDescent="0.2">
      <c r="A88" t="s">
        <v>7432</v>
      </c>
      <c r="B88" t="s">
        <v>2721</v>
      </c>
      <c r="C88" t="s">
        <v>2741</v>
      </c>
      <c r="D88">
        <v>107081</v>
      </c>
    </row>
    <row r="89" spans="1:4" x14ac:dyDescent="0.2">
      <c r="A89" t="s">
        <v>7591</v>
      </c>
      <c r="B89" t="s">
        <v>2721</v>
      </c>
      <c r="C89" t="s">
        <v>2742</v>
      </c>
      <c r="D89">
        <v>10046</v>
      </c>
    </row>
    <row r="90" spans="1:4" x14ac:dyDescent="0.2">
      <c r="A90" t="s">
        <v>7592</v>
      </c>
      <c r="B90" t="s">
        <v>2721</v>
      </c>
      <c r="C90" t="s">
        <v>2743</v>
      </c>
      <c r="D90">
        <v>11031</v>
      </c>
    </row>
    <row r="91" spans="1:4" x14ac:dyDescent="0.2">
      <c r="A91" t="s">
        <v>7593</v>
      </c>
      <c r="B91" t="s">
        <v>2721</v>
      </c>
      <c r="C91" t="s">
        <v>2744</v>
      </c>
      <c r="D91">
        <v>7793</v>
      </c>
    </row>
    <row r="92" spans="1:4" x14ac:dyDescent="0.2">
      <c r="A92" t="s">
        <v>7594</v>
      </c>
      <c r="B92" t="s">
        <v>2721</v>
      </c>
      <c r="C92" t="s">
        <v>2745</v>
      </c>
      <c r="D92">
        <v>3398</v>
      </c>
    </row>
    <row r="93" spans="1:4" x14ac:dyDescent="0.2">
      <c r="A93" t="s">
        <v>7595</v>
      </c>
      <c r="B93" t="s">
        <v>2721</v>
      </c>
      <c r="C93" t="s">
        <v>2746</v>
      </c>
      <c r="D93">
        <v>5753</v>
      </c>
    </row>
    <row r="94" spans="1:4" x14ac:dyDescent="0.2">
      <c r="A94" t="s">
        <v>7596</v>
      </c>
      <c r="B94" t="s">
        <v>2721</v>
      </c>
      <c r="C94" t="s">
        <v>2747</v>
      </c>
      <c r="D94">
        <v>8458</v>
      </c>
    </row>
    <row r="95" spans="1:4" x14ac:dyDescent="0.2">
      <c r="A95" t="s">
        <v>7597</v>
      </c>
      <c r="B95" t="s">
        <v>2721</v>
      </c>
      <c r="C95" t="s">
        <v>2748</v>
      </c>
      <c r="D95">
        <v>1240</v>
      </c>
    </row>
    <row r="96" spans="1:4" x14ac:dyDescent="0.2">
      <c r="A96" t="s">
        <v>7598</v>
      </c>
      <c r="B96" t="s">
        <v>2721</v>
      </c>
      <c r="C96" t="s">
        <v>2749</v>
      </c>
      <c r="D96">
        <v>6808</v>
      </c>
    </row>
    <row r="97" spans="1:4" x14ac:dyDescent="0.2">
      <c r="A97" t="s">
        <v>7599</v>
      </c>
      <c r="B97" t="s">
        <v>2721</v>
      </c>
      <c r="C97" t="s">
        <v>2751</v>
      </c>
      <c r="D97">
        <v>2127</v>
      </c>
    </row>
    <row r="98" spans="1:4" x14ac:dyDescent="0.2">
      <c r="A98" t="s">
        <v>7600</v>
      </c>
      <c r="B98" t="s">
        <v>2721</v>
      </c>
      <c r="C98" t="s">
        <v>2752</v>
      </c>
      <c r="D98">
        <v>662</v>
      </c>
    </row>
    <row r="99" spans="1:4" x14ac:dyDescent="0.2">
      <c r="A99" t="s">
        <v>7601</v>
      </c>
      <c r="B99" t="s">
        <v>2721</v>
      </c>
      <c r="C99" t="s">
        <v>2753</v>
      </c>
      <c r="D99">
        <v>5343</v>
      </c>
    </row>
    <row r="100" spans="1:4" x14ac:dyDescent="0.2">
      <c r="A100" t="s">
        <v>7602</v>
      </c>
      <c r="B100" t="s">
        <v>2754</v>
      </c>
      <c r="C100" t="s">
        <v>2754</v>
      </c>
      <c r="D100">
        <v>7151502</v>
      </c>
    </row>
    <row r="101" spans="1:4" x14ac:dyDescent="0.2">
      <c r="A101" t="s">
        <v>7604</v>
      </c>
      <c r="B101" t="s">
        <v>2754</v>
      </c>
      <c r="C101" t="s">
        <v>7603</v>
      </c>
      <c r="D101">
        <v>66021</v>
      </c>
    </row>
    <row r="102" spans="1:4" x14ac:dyDescent="0.2">
      <c r="A102" t="s">
        <v>7605</v>
      </c>
      <c r="B102" t="s">
        <v>2754</v>
      </c>
      <c r="C102" t="s">
        <v>6570</v>
      </c>
      <c r="D102">
        <v>125447</v>
      </c>
    </row>
    <row r="103" spans="1:4" x14ac:dyDescent="0.2">
      <c r="A103" t="s">
        <v>7606</v>
      </c>
      <c r="B103" t="s">
        <v>2754</v>
      </c>
      <c r="C103" t="s">
        <v>6571</v>
      </c>
      <c r="D103">
        <v>145101</v>
      </c>
    </row>
    <row r="104" spans="1:4" x14ac:dyDescent="0.2">
      <c r="A104" t="s">
        <v>7607</v>
      </c>
      <c r="B104" t="s">
        <v>2754</v>
      </c>
      <c r="C104" t="s">
        <v>6572</v>
      </c>
      <c r="D104">
        <v>53272</v>
      </c>
    </row>
    <row r="105" spans="1:4" x14ac:dyDescent="0.2">
      <c r="A105" t="s">
        <v>7608</v>
      </c>
      <c r="B105" t="s">
        <v>2754</v>
      </c>
      <c r="C105" t="s">
        <v>6573</v>
      </c>
      <c r="D105">
        <v>38533</v>
      </c>
    </row>
    <row r="106" spans="1:4" x14ac:dyDescent="0.2">
      <c r="A106" t="s">
        <v>7610</v>
      </c>
      <c r="B106" t="s">
        <v>2754</v>
      </c>
      <c r="C106" t="s">
        <v>7609</v>
      </c>
      <c r="D106">
        <v>9563</v>
      </c>
    </row>
    <row r="107" spans="1:4" x14ac:dyDescent="0.2">
      <c r="A107" t="s">
        <v>7612</v>
      </c>
      <c r="B107" t="s">
        <v>2754</v>
      </c>
      <c r="C107" t="s">
        <v>7611</v>
      </c>
      <c r="D107">
        <v>16557</v>
      </c>
    </row>
    <row r="108" spans="1:4" x14ac:dyDescent="0.2">
      <c r="A108" t="s">
        <v>7613</v>
      </c>
      <c r="B108" t="s">
        <v>2754</v>
      </c>
      <c r="C108" t="s">
        <v>6574</v>
      </c>
      <c r="D108">
        <v>4420568</v>
      </c>
    </row>
    <row r="109" spans="1:4" x14ac:dyDescent="0.2">
      <c r="A109" t="s">
        <v>7614</v>
      </c>
      <c r="B109" t="s">
        <v>2754</v>
      </c>
      <c r="C109" t="s">
        <v>6575</v>
      </c>
      <c r="D109">
        <v>213267</v>
      </c>
    </row>
    <row r="110" spans="1:4" x14ac:dyDescent="0.2">
      <c r="A110" t="s">
        <v>7615</v>
      </c>
      <c r="B110" t="s">
        <v>2754</v>
      </c>
      <c r="C110" t="s">
        <v>6576</v>
      </c>
      <c r="D110">
        <v>106717</v>
      </c>
    </row>
    <row r="111" spans="1:4" x14ac:dyDescent="0.2">
      <c r="A111" t="s">
        <v>7616</v>
      </c>
      <c r="B111" t="s">
        <v>2754</v>
      </c>
      <c r="C111" t="s">
        <v>6577</v>
      </c>
      <c r="D111">
        <v>1043433</v>
      </c>
    </row>
    <row r="112" spans="1:4" x14ac:dyDescent="0.2">
      <c r="A112" t="s">
        <v>7617</v>
      </c>
      <c r="B112" t="s">
        <v>2754</v>
      </c>
      <c r="C112" t="s">
        <v>6578</v>
      </c>
      <c r="D112">
        <v>425264</v>
      </c>
    </row>
    <row r="113" spans="1:4" x14ac:dyDescent="0.2">
      <c r="A113" t="s">
        <v>7618</v>
      </c>
      <c r="B113" t="s">
        <v>2754</v>
      </c>
      <c r="C113" t="s">
        <v>6635</v>
      </c>
      <c r="D113">
        <v>47669</v>
      </c>
    </row>
    <row r="114" spans="1:4" x14ac:dyDescent="0.2">
      <c r="A114" t="s">
        <v>7619</v>
      </c>
      <c r="B114" t="s">
        <v>2754</v>
      </c>
      <c r="C114" t="s">
        <v>6579</v>
      </c>
      <c r="D114">
        <v>236209</v>
      </c>
    </row>
    <row r="115" spans="1:4" x14ac:dyDescent="0.2">
      <c r="A115" t="s">
        <v>7620</v>
      </c>
      <c r="B115" t="s">
        <v>2754</v>
      </c>
      <c r="C115" t="s">
        <v>6580</v>
      </c>
      <c r="D115">
        <v>203881</v>
      </c>
    </row>
    <row r="116" spans="1:4" x14ac:dyDescent="0.2">
      <c r="A116" t="s">
        <v>7621</v>
      </c>
      <c r="B116" t="s">
        <v>2770</v>
      </c>
      <c r="C116" t="s">
        <v>2770</v>
      </c>
      <c r="D116">
        <v>3011524</v>
      </c>
    </row>
    <row r="117" spans="1:4" x14ac:dyDescent="0.2">
      <c r="A117" t="s">
        <v>7623</v>
      </c>
      <c r="B117" t="s">
        <v>2770</v>
      </c>
      <c r="C117" t="s">
        <v>7622</v>
      </c>
      <c r="D117">
        <v>17149</v>
      </c>
    </row>
    <row r="118" spans="1:4" x14ac:dyDescent="0.2">
      <c r="A118" t="s">
        <v>7625</v>
      </c>
      <c r="B118" t="s">
        <v>2770</v>
      </c>
      <c r="C118" t="s">
        <v>7624</v>
      </c>
      <c r="D118">
        <v>19062</v>
      </c>
    </row>
    <row r="119" spans="1:4" x14ac:dyDescent="0.2">
      <c r="A119" t="s">
        <v>7626</v>
      </c>
      <c r="B119" t="s">
        <v>2770</v>
      </c>
      <c r="C119" t="s">
        <v>6581</v>
      </c>
      <c r="D119">
        <v>41627</v>
      </c>
    </row>
    <row r="120" spans="1:4" x14ac:dyDescent="0.2">
      <c r="A120" t="s">
        <v>7627</v>
      </c>
      <c r="B120" t="s">
        <v>2770</v>
      </c>
      <c r="C120" t="s">
        <v>6582</v>
      </c>
      <c r="D120">
        <v>284333</v>
      </c>
    </row>
    <row r="121" spans="1:4" x14ac:dyDescent="0.2">
      <c r="A121" t="s">
        <v>7628</v>
      </c>
      <c r="B121" t="s">
        <v>2770</v>
      </c>
      <c r="C121" t="s">
        <v>6820</v>
      </c>
      <c r="D121">
        <v>37373</v>
      </c>
    </row>
    <row r="122" spans="1:4" x14ac:dyDescent="0.2">
      <c r="A122" t="s">
        <v>7629</v>
      </c>
      <c r="B122" t="s">
        <v>2770</v>
      </c>
      <c r="C122" t="s">
        <v>7266</v>
      </c>
      <c r="D122">
        <v>10545</v>
      </c>
    </row>
    <row r="123" spans="1:4" x14ac:dyDescent="0.2">
      <c r="A123" t="s">
        <v>7630</v>
      </c>
      <c r="B123" t="s">
        <v>2770</v>
      </c>
      <c r="C123" t="s">
        <v>6546</v>
      </c>
      <c r="D123">
        <v>4739</v>
      </c>
    </row>
    <row r="124" spans="1:4" x14ac:dyDescent="0.2">
      <c r="A124" t="s">
        <v>7631</v>
      </c>
      <c r="B124" t="s">
        <v>2770</v>
      </c>
      <c r="C124" t="s">
        <v>6728</v>
      </c>
      <c r="D124">
        <v>28260</v>
      </c>
    </row>
    <row r="125" spans="1:4" x14ac:dyDescent="0.2">
      <c r="A125" t="s">
        <v>7633</v>
      </c>
      <c r="B125" t="s">
        <v>2770</v>
      </c>
      <c r="C125" t="s">
        <v>7632</v>
      </c>
      <c r="D125">
        <v>10208</v>
      </c>
    </row>
    <row r="126" spans="1:4" x14ac:dyDescent="0.2">
      <c r="A126" t="s">
        <v>7634</v>
      </c>
      <c r="B126" t="s">
        <v>2770</v>
      </c>
      <c r="C126" t="s">
        <v>6822</v>
      </c>
      <c r="D126">
        <v>21446</v>
      </c>
    </row>
    <row r="127" spans="1:4" x14ac:dyDescent="0.2">
      <c r="A127" t="s">
        <v>7635</v>
      </c>
      <c r="B127" t="s">
        <v>2770</v>
      </c>
      <c r="C127" t="s">
        <v>6688</v>
      </c>
      <c r="D127">
        <v>14552</v>
      </c>
    </row>
    <row r="128" spans="1:4" x14ac:dyDescent="0.2">
      <c r="A128" t="s">
        <v>7636</v>
      </c>
      <c r="B128" t="s">
        <v>2770</v>
      </c>
      <c r="C128" t="s">
        <v>7513</v>
      </c>
      <c r="D128">
        <v>24711</v>
      </c>
    </row>
    <row r="129" spans="1:4" x14ac:dyDescent="0.2">
      <c r="A129" t="s">
        <v>7637</v>
      </c>
      <c r="B129" t="s">
        <v>2770</v>
      </c>
      <c r="C129" t="s">
        <v>7109</v>
      </c>
      <c r="D129">
        <v>7550</v>
      </c>
    </row>
    <row r="130" spans="1:4" x14ac:dyDescent="0.2">
      <c r="A130" t="s">
        <v>7638</v>
      </c>
      <c r="B130" t="s">
        <v>2770</v>
      </c>
      <c r="C130" t="s">
        <v>6690</v>
      </c>
      <c r="D130">
        <v>22801</v>
      </c>
    </row>
    <row r="131" spans="1:4" x14ac:dyDescent="0.2">
      <c r="A131" t="s">
        <v>7640</v>
      </c>
      <c r="B131" t="s">
        <v>2770</v>
      </c>
      <c r="C131" t="s">
        <v>7639</v>
      </c>
      <c r="D131">
        <v>20715</v>
      </c>
    </row>
    <row r="132" spans="1:4" x14ac:dyDescent="0.2">
      <c r="A132" t="s">
        <v>7641</v>
      </c>
      <c r="B132" t="s">
        <v>2770</v>
      </c>
      <c r="C132" t="s">
        <v>6583</v>
      </c>
      <c r="D132">
        <v>111231</v>
      </c>
    </row>
    <row r="133" spans="1:4" x14ac:dyDescent="0.2">
      <c r="A133" t="s">
        <v>7642</v>
      </c>
      <c r="B133" t="s">
        <v>2770</v>
      </c>
      <c r="C133" t="s">
        <v>6584</v>
      </c>
      <c r="D133">
        <v>60133</v>
      </c>
    </row>
    <row r="134" spans="1:4" x14ac:dyDescent="0.2">
      <c r="A134" t="s">
        <v>7643</v>
      </c>
      <c r="B134" t="s">
        <v>2770</v>
      </c>
      <c r="C134" t="s">
        <v>6585</v>
      </c>
      <c r="D134">
        <v>48163</v>
      </c>
    </row>
    <row r="135" spans="1:4" x14ac:dyDescent="0.2">
      <c r="A135" t="s">
        <v>7644</v>
      </c>
      <c r="B135" t="s">
        <v>2770</v>
      </c>
      <c r="C135" t="s">
        <v>6586</v>
      </c>
      <c r="D135">
        <v>16833</v>
      </c>
    </row>
    <row r="136" spans="1:4" x14ac:dyDescent="0.2">
      <c r="A136" t="s">
        <v>7645</v>
      </c>
      <c r="B136" t="s">
        <v>2770</v>
      </c>
      <c r="C136" t="s">
        <v>6850</v>
      </c>
      <c r="D136">
        <v>6482</v>
      </c>
    </row>
    <row r="137" spans="1:4" x14ac:dyDescent="0.2">
      <c r="A137" t="s">
        <v>7647</v>
      </c>
      <c r="B137" t="s">
        <v>2770</v>
      </c>
      <c r="C137" t="s">
        <v>7646</v>
      </c>
      <c r="D137">
        <v>11395</v>
      </c>
    </row>
    <row r="138" spans="1:4" x14ac:dyDescent="0.2">
      <c r="A138" t="s">
        <v>7649</v>
      </c>
      <c r="B138" t="s">
        <v>2770</v>
      </c>
      <c r="C138" t="s">
        <v>7648</v>
      </c>
      <c r="D138">
        <v>17350</v>
      </c>
    </row>
    <row r="139" spans="1:4" x14ac:dyDescent="0.2">
      <c r="A139" t="s">
        <v>7650</v>
      </c>
      <c r="B139" t="s">
        <v>2770</v>
      </c>
      <c r="C139" t="s">
        <v>6587</v>
      </c>
      <c r="D139">
        <v>123498</v>
      </c>
    </row>
    <row r="140" spans="1:4" x14ac:dyDescent="0.2">
      <c r="A140" t="s">
        <v>7651</v>
      </c>
      <c r="B140" t="s">
        <v>2770</v>
      </c>
      <c r="C140" t="s">
        <v>6793</v>
      </c>
      <c r="D140">
        <v>17097</v>
      </c>
    </row>
    <row r="141" spans="1:4" x14ac:dyDescent="0.2">
      <c r="A141" t="s">
        <v>7652</v>
      </c>
      <c r="B141" t="s">
        <v>2770</v>
      </c>
      <c r="C141" t="s">
        <v>6742</v>
      </c>
      <c r="D141">
        <v>12075</v>
      </c>
    </row>
    <row r="142" spans="1:4" x14ac:dyDescent="0.2">
      <c r="A142" t="s">
        <v>7653</v>
      </c>
      <c r="B142" t="s">
        <v>2770</v>
      </c>
      <c r="C142" t="s">
        <v>6588</v>
      </c>
      <c r="D142">
        <v>100180</v>
      </c>
    </row>
    <row r="143" spans="1:4" x14ac:dyDescent="0.2">
      <c r="A143" t="s">
        <v>7654</v>
      </c>
      <c r="B143" t="s">
        <v>2770</v>
      </c>
      <c r="C143" t="s">
        <v>6827</v>
      </c>
      <c r="D143">
        <v>17958</v>
      </c>
    </row>
    <row r="144" spans="1:4" x14ac:dyDescent="0.2">
      <c r="A144" t="s">
        <v>7655</v>
      </c>
      <c r="B144" t="s">
        <v>2770</v>
      </c>
      <c r="C144" t="s">
        <v>6589</v>
      </c>
      <c r="D144">
        <v>45736</v>
      </c>
    </row>
    <row r="145" spans="1:4" x14ac:dyDescent="0.2">
      <c r="A145" t="s">
        <v>7657</v>
      </c>
      <c r="B145" t="s">
        <v>2770</v>
      </c>
      <c r="C145" t="s">
        <v>7656</v>
      </c>
      <c r="D145">
        <v>20065</v>
      </c>
    </row>
    <row r="146" spans="1:4" x14ac:dyDescent="0.2">
      <c r="A146" t="s">
        <v>7659</v>
      </c>
      <c r="B146" t="s">
        <v>2770</v>
      </c>
      <c r="C146" t="s">
        <v>7658</v>
      </c>
      <c r="D146">
        <v>33040</v>
      </c>
    </row>
    <row r="147" spans="1:4" x14ac:dyDescent="0.2">
      <c r="A147" t="s">
        <v>7660</v>
      </c>
      <c r="B147" t="s">
        <v>2770</v>
      </c>
      <c r="C147" t="s">
        <v>6590</v>
      </c>
      <c r="D147">
        <v>12785</v>
      </c>
    </row>
    <row r="148" spans="1:4" x14ac:dyDescent="0.2">
      <c r="A148" t="s">
        <v>7662</v>
      </c>
      <c r="B148" t="s">
        <v>2770</v>
      </c>
      <c r="C148" t="s">
        <v>7661</v>
      </c>
      <c r="D148">
        <v>37938</v>
      </c>
    </row>
    <row r="149" spans="1:4" x14ac:dyDescent="0.2">
      <c r="A149" t="s">
        <v>7664</v>
      </c>
      <c r="B149" t="s">
        <v>2770</v>
      </c>
      <c r="C149" t="s">
        <v>7663</v>
      </c>
      <c r="D149">
        <v>13577</v>
      </c>
    </row>
    <row r="150" spans="1:4" x14ac:dyDescent="0.2">
      <c r="A150" t="s">
        <v>7665</v>
      </c>
      <c r="B150" t="s">
        <v>2770</v>
      </c>
      <c r="C150" t="s">
        <v>6795</v>
      </c>
      <c r="D150">
        <v>16755</v>
      </c>
    </row>
    <row r="151" spans="1:4" x14ac:dyDescent="0.2">
      <c r="A151" t="s">
        <v>7666</v>
      </c>
      <c r="B151" t="s">
        <v>2770</v>
      </c>
      <c r="C151" t="s">
        <v>6555</v>
      </c>
      <c r="D151">
        <v>67260</v>
      </c>
    </row>
    <row r="152" spans="1:4" x14ac:dyDescent="0.2">
      <c r="A152" t="s">
        <v>7667</v>
      </c>
      <c r="B152" t="s">
        <v>2770</v>
      </c>
      <c r="C152" t="s">
        <v>6832</v>
      </c>
      <c r="D152">
        <v>25749</v>
      </c>
    </row>
    <row r="153" spans="1:4" x14ac:dyDescent="0.2">
      <c r="A153" t="s">
        <v>7668</v>
      </c>
      <c r="B153" t="s">
        <v>2770</v>
      </c>
      <c r="C153" t="s">
        <v>6999</v>
      </c>
      <c r="D153">
        <v>6308</v>
      </c>
    </row>
    <row r="154" spans="1:4" x14ac:dyDescent="0.2">
      <c r="A154" t="s">
        <v>7669</v>
      </c>
      <c r="B154" t="s">
        <v>2770</v>
      </c>
      <c r="C154" t="s">
        <v>6835</v>
      </c>
      <c r="D154">
        <v>16216</v>
      </c>
    </row>
    <row r="155" spans="1:4" x14ac:dyDescent="0.2">
      <c r="A155" t="s">
        <v>7670</v>
      </c>
      <c r="B155" t="s">
        <v>2770</v>
      </c>
      <c r="C155" t="s">
        <v>6557</v>
      </c>
      <c r="D155">
        <v>8600</v>
      </c>
    </row>
    <row r="156" spans="1:4" x14ac:dyDescent="0.2">
      <c r="A156" t="s">
        <v>7671</v>
      </c>
      <c r="B156" t="s">
        <v>2770</v>
      </c>
      <c r="C156" t="s">
        <v>6901</v>
      </c>
      <c r="D156">
        <v>12941</v>
      </c>
    </row>
    <row r="157" spans="1:4" x14ac:dyDescent="0.2">
      <c r="A157" t="s">
        <v>7673</v>
      </c>
      <c r="B157" t="s">
        <v>2770</v>
      </c>
      <c r="C157" t="s">
        <v>7672</v>
      </c>
      <c r="D157">
        <v>12026</v>
      </c>
    </row>
    <row r="158" spans="1:4" x14ac:dyDescent="0.2">
      <c r="A158" t="s">
        <v>7674</v>
      </c>
      <c r="B158" t="s">
        <v>2770</v>
      </c>
      <c r="C158" t="s">
        <v>7165</v>
      </c>
      <c r="D158">
        <v>21131</v>
      </c>
    </row>
    <row r="159" spans="1:4" x14ac:dyDescent="0.2">
      <c r="A159" t="s">
        <v>7675</v>
      </c>
      <c r="B159" t="s">
        <v>2770</v>
      </c>
      <c r="C159" t="s">
        <v>6591</v>
      </c>
      <c r="D159">
        <v>74015</v>
      </c>
    </row>
    <row r="160" spans="1:4" x14ac:dyDescent="0.2">
      <c r="A160" t="s">
        <v>7676</v>
      </c>
      <c r="B160" t="s">
        <v>2770</v>
      </c>
      <c r="C160" t="s">
        <v>6559</v>
      </c>
      <c r="D160">
        <v>16521</v>
      </c>
    </row>
    <row r="161" spans="1:4" x14ac:dyDescent="0.2">
      <c r="A161" t="s">
        <v>7677</v>
      </c>
      <c r="B161" t="s">
        <v>2770</v>
      </c>
      <c r="C161" t="s">
        <v>6701</v>
      </c>
      <c r="D161">
        <v>16826</v>
      </c>
    </row>
    <row r="162" spans="1:4" x14ac:dyDescent="0.2">
      <c r="A162" t="s">
        <v>7678</v>
      </c>
      <c r="B162" t="s">
        <v>2770</v>
      </c>
      <c r="C162" t="s">
        <v>6592</v>
      </c>
      <c r="D162">
        <v>42600</v>
      </c>
    </row>
    <row r="163" spans="1:4" x14ac:dyDescent="0.2">
      <c r="A163" t="s">
        <v>7679</v>
      </c>
      <c r="B163" t="s">
        <v>2770</v>
      </c>
      <c r="C163" t="s">
        <v>6593</v>
      </c>
      <c r="D163">
        <v>40685</v>
      </c>
    </row>
    <row r="164" spans="1:4" x14ac:dyDescent="0.2">
      <c r="A164" t="s">
        <v>7680</v>
      </c>
      <c r="B164" t="s">
        <v>2770</v>
      </c>
      <c r="C164" t="s">
        <v>6704</v>
      </c>
      <c r="D164">
        <v>6799</v>
      </c>
    </row>
    <row r="165" spans="1:4" x14ac:dyDescent="0.2">
      <c r="A165" t="s">
        <v>7681</v>
      </c>
      <c r="B165" t="s">
        <v>2770</v>
      </c>
      <c r="C165" t="s">
        <v>6562</v>
      </c>
      <c r="D165">
        <v>8484</v>
      </c>
    </row>
    <row r="166" spans="1:4" x14ac:dyDescent="0.2">
      <c r="A166" t="s">
        <v>7682</v>
      </c>
      <c r="B166" t="s">
        <v>2770</v>
      </c>
      <c r="C166" t="s">
        <v>6620</v>
      </c>
      <c r="D166">
        <v>8310</v>
      </c>
    </row>
    <row r="167" spans="1:4" x14ac:dyDescent="0.2">
      <c r="A167" t="s">
        <v>7683</v>
      </c>
      <c r="B167" t="s">
        <v>2770</v>
      </c>
      <c r="C167" t="s">
        <v>6754</v>
      </c>
      <c r="D167">
        <v>7225</v>
      </c>
    </row>
    <row r="168" spans="1:4" x14ac:dyDescent="0.2">
      <c r="A168" t="s">
        <v>7685</v>
      </c>
      <c r="B168" t="s">
        <v>2770</v>
      </c>
      <c r="C168" t="s">
        <v>7684</v>
      </c>
      <c r="D168">
        <v>22650</v>
      </c>
    </row>
    <row r="169" spans="1:4" x14ac:dyDescent="0.2">
      <c r="A169" t="s">
        <v>7686</v>
      </c>
      <c r="B169" t="s">
        <v>2770</v>
      </c>
      <c r="C169" t="s">
        <v>7230</v>
      </c>
      <c r="D169">
        <v>10019</v>
      </c>
    </row>
    <row r="170" spans="1:4" x14ac:dyDescent="0.2">
      <c r="A170" t="s">
        <v>7688</v>
      </c>
      <c r="B170" t="s">
        <v>2770</v>
      </c>
      <c r="C170" t="s">
        <v>7687</v>
      </c>
      <c r="D170">
        <v>16568</v>
      </c>
    </row>
    <row r="171" spans="1:4" x14ac:dyDescent="0.2">
      <c r="A171" t="s">
        <v>7689</v>
      </c>
      <c r="B171" t="s">
        <v>2770</v>
      </c>
      <c r="C171" t="s">
        <v>6894</v>
      </c>
      <c r="D171">
        <v>10171</v>
      </c>
    </row>
    <row r="172" spans="1:4" x14ac:dyDescent="0.2">
      <c r="A172" t="s">
        <v>7691</v>
      </c>
      <c r="B172" t="s">
        <v>2770</v>
      </c>
      <c r="C172" t="s">
        <v>7690</v>
      </c>
      <c r="D172">
        <v>22965</v>
      </c>
    </row>
    <row r="173" spans="1:4" x14ac:dyDescent="0.2">
      <c r="A173" t="s">
        <v>7692</v>
      </c>
      <c r="B173" t="s">
        <v>2770</v>
      </c>
      <c r="C173" t="s">
        <v>6712</v>
      </c>
      <c r="D173">
        <v>19221</v>
      </c>
    </row>
    <row r="174" spans="1:4" x14ac:dyDescent="0.2">
      <c r="A174" t="s">
        <v>7693</v>
      </c>
      <c r="B174" t="s">
        <v>2770</v>
      </c>
      <c r="C174" t="s">
        <v>6594</v>
      </c>
      <c r="D174">
        <v>63381</v>
      </c>
    </row>
    <row r="175" spans="1:4" x14ac:dyDescent="0.2">
      <c r="A175" t="s">
        <v>7695</v>
      </c>
      <c r="B175" t="s">
        <v>2770</v>
      </c>
      <c r="C175" t="s">
        <v>7694</v>
      </c>
      <c r="D175">
        <v>8282</v>
      </c>
    </row>
    <row r="176" spans="1:4" x14ac:dyDescent="0.2">
      <c r="A176" t="s">
        <v>7696</v>
      </c>
      <c r="B176" t="s">
        <v>2770</v>
      </c>
      <c r="C176" t="s">
        <v>6595</v>
      </c>
      <c r="D176">
        <v>399125</v>
      </c>
    </row>
    <row r="177" spans="1:4" x14ac:dyDescent="0.2">
      <c r="A177" t="s">
        <v>7697</v>
      </c>
      <c r="B177" t="s">
        <v>2770</v>
      </c>
      <c r="C177" t="s">
        <v>6808</v>
      </c>
      <c r="D177">
        <v>18571</v>
      </c>
    </row>
    <row r="178" spans="1:4" x14ac:dyDescent="0.2">
      <c r="A178" t="s">
        <v>7699</v>
      </c>
      <c r="B178" t="s">
        <v>2770</v>
      </c>
      <c r="C178" t="s">
        <v>7698</v>
      </c>
      <c r="D178">
        <v>23090</v>
      </c>
    </row>
    <row r="179" spans="1:4" x14ac:dyDescent="0.2">
      <c r="A179" t="s">
        <v>7700</v>
      </c>
      <c r="B179" t="s">
        <v>2770</v>
      </c>
      <c r="C179" t="s">
        <v>6596</v>
      </c>
      <c r="D179">
        <v>123416</v>
      </c>
    </row>
    <row r="180" spans="1:4" x14ac:dyDescent="0.2">
      <c r="A180" t="s">
        <v>7701</v>
      </c>
      <c r="B180" t="s">
        <v>2770</v>
      </c>
      <c r="C180" t="s">
        <v>6859</v>
      </c>
      <c r="D180">
        <v>9836</v>
      </c>
    </row>
    <row r="181" spans="1:4" x14ac:dyDescent="0.2">
      <c r="A181" t="s">
        <v>7703</v>
      </c>
      <c r="B181" t="s">
        <v>2770</v>
      </c>
      <c r="C181" t="s">
        <v>7702</v>
      </c>
      <c r="D181">
        <v>7828</v>
      </c>
    </row>
    <row r="182" spans="1:4" x14ac:dyDescent="0.2">
      <c r="A182" t="s">
        <v>7704</v>
      </c>
      <c r="B182" t="s">
        <v>2770</v>
      </c>
      <c r="C182" t="s">
        <v>6597</v>
      </c>
      <c r="D182">
        <v>127799</v>
      </c>
    </row>
    <row r="183" spans="1:4" x14ac:dyDescent="0.2">
      <c r="A183" t="s">
        <v>7705</v>
      </c>
      <c r="B183" t="s">
        <v>2770</v>
      </c>
      <c r="C183" t="s">
        <v>7276</v>
      </c>
      <c r="D183">
        <v>15839</v>
      </c>
    </row>
    <row r="184" spans="1:4" x14ac:dyDescent="0.2">
      <c r="A184" t="s">
        <v>7707</v>
      </c>
      <c r="B184" t="s">
        <v>2770</v>
      </c>
      <c r="C184" t="s">
        <v>7706</v>
      </c>
      <c r="D184">
        <v>17271</v>
      </c>
    </row>
    <row r="185" spans="1:4" x14ac:dyDescent="0.2">
      <c r="A185" t="s">
        <v>7708</v>
      </c>
      <c r="B185" t="s">
        <v>2770</v>
      </c>
      <c r="C185" t="s">
        <v>7017</v>
      </c>
      <c r="D185">
        <v>12359</v>
      </c>
    </row>
    <row r="186" spans="1:4" x14ac:dyDescent="0.2">
      <c r="A186" t="s">
        <v>7709</v>
      </c>
      <c r="B186" t="s">
        <v>2770</v>
      </c>
      <c r="C186" t="s">
        <v>7057</v>
      </c>
      <c r="D186">
        <v>39054</v>
      </c>
    </row>
    <row r="187" spans="1:4" x14ac:dyDescent="0.2">
      <c r="A187" t="s">
        <v>7710</v>
      </c>
      <c r="B187" t="s">
        <v>2770</v>
      </c>
      <c r="C187" t="s">
        <v>6962</v>
      </c>
      <c r="D187">
        <v>15796</v>
      </c>
    </row>
    <row r="188" spans="1:4" x14ac:dyDescent="0.2">
      <c r="A188" t="s">
        <v>7711</v>
      </c>
      <c r="B188" t="s">
        <v>2770</v>
      </c>
      <c r="C188" t="s">
        <v>6598</v>
      </c>
      <c r="D188">
        <v>245871</v>
      </c>
    </row>
    <row r="189" spans="1:4" x14ac:dyDescent="0.2">
      <c r="A189" t="s">
        <v>7712</v>
      </c>
      <c r="B189" t="s">
        <v>2770</v>
      </c>
      <c r="C189" t="s">
        <v>6599</v>
      </c>
      <c r="D189">
        <v>76822</v>
      </c>
    </row>
    <row r="190" spans="1:4" x14ac:dyDescent="0.2">
      <c r="A190" t="s">
        <v>7714</v>
      </c>
      <c r="B190" t="s">
        <v>2770</v>
      </c>
      <c r="C190" t="s">
        <v>7713</v>
      </c>
      <c r="D190">
        <v>6269</v>
      </c>
    </row>
    <row r="191" spans="1:4" x14ac:dyDescent="0.2">
      <c r="A191" t="s">
        <v>7716</v>
      </c>
      <c r="B191" t="s">
        <v>2770</v>
      </c>
      <c r="C191" t="s">
        <v>7715</v>
      </c>
      <c r="D191">
        <v>20263</v>
      </c>
    </row>
    <row r="192" spans="1:4" x14ac:dyDescent="0.2">
      <c r="A192" t="s">
        <v>7717</v>
      </c>
      <c r="B192" t="s">
        <v>2827</v>
      </c>
      <c r="C192" t="s">
        <v>2827</v>
      </c>
      <c r="D192">
        <v>39538223</v>
      </c>
    </row>
    <row r="193" spans="1:4" x14ac:dyDescent="0.2">
      <c r="A193" t="s">
        <v>7718</v>
      </c>
      <c r="B193" t="s">
        <v>2827</v>
      </c>
      <c r="C193" t="s">
        <v>6600</v>
      </c>
      <c r="D193">
        <v>1682353</v>
      </c>
    </row>
    <row r="194" spans="1:4" x14ac:dyDescent="0.2">
      <c r="A194" t="s">
        <v>7720</v>
      </c>
      <c r="B194" t="s">
        <v>2827</v>
      </c>
      <c r="C194" t="s">
        <v>7719</v>
      </c>
      <c r="D194">
        <v>1204</v>
      </c>
    </row>
    <row r="195" spans="1:4" x14ac:dyDescent="0.2">
      <c r="A195" t="s">
        <v>7721</v>
      </c>
      <c r="B195" t="s">
        <v>2827</v>
      </c>
      <c r="C195" t="s">
        <v>6601</v>
      </c>
      <c r="D195">
        <v>40474</v>
      </c>
    </row>
    <row r="196" spans="1:4" x14ac:dyDescent="0.2">
      <c r="A196" t="s">
        <v>7722</v>
      </c>
      <c r="B196" t="s">
        <v>2827</v>
      </c>
      <c r="C196" t="s">
        <v>6602</v>
      </c>
      <c r="D196">
        <v>211632</v>
      </c>
    </row>
    <row r="197" spans="1:4" x14ac:dyDescent="0.2">
      <c r="A197" t="s">
        <v>7723</v>
      </c>
      <c r="B197" t="s">
        <v>2827</v>
      </c>
      <c r="C197" t="s">
        <v>6603</v>
      </c>
      <c r="D197">
        <v>45292</v>
      </c>
    </row>
    <row r="198" spans="1:4" x14ac:dyDescent="0.2">
      <c r="A198" t="s">
        <v>7725</v>
      </c>
      <c r="B198" t="s">
        <v>2827</v>
      </c>
      <c r="C198" t="s">
        <v>7724</v>
      </c>
      <c r="D198">
        <v>21839</v>
      </c>
    </row>
    <row r="199" spans="1:4" x14ac:dyDescent="0.2">
      <c r="A199" t="s">
        <v>7726</v>
      </c>
      <c r="B199" t="s">
        <v>2827</v>
      </c>
      <c r="C199" t="s">
        <v>6604</v>
      </c>
      <c r="D199">
        <v>1165927</v>
      </c>
    </row>
    <row r="200" spans="1:4" x14ac:dyDescent="0.2">
      <c r="A200" t="s">
        <v>7728</v>
      </c>
      <c r="B200" t="s">
        <v>2827</v>
      </c>
      <c r="C200" t="s">
        <v>7727</v>
      </c>
      <c r="D200">
        <v>27743</v>
      </c>
    </row>
    <row r="201" spans="1:4" x14ac:dyDescent="0.2">
      <c r="A201" t="s">
        <v>7729</v>
      </c>
      <c r="B201" t="s">
        <v>2827</v>
      </c>
      <c r="C201" t="s">
        <v>6605</v>
      </c>
      <c r="D201">
        <v>191185</v>
      </c>
    </row>
    <row r="202" spans="1:4" x14ac:dyDescent="0.2">
      <c r="A202" t="s">
        <v>7730</v>
      </c>
      <c r="B202" t="s">
        <v>2827</v>
      </c>
      <c r="C202" t="s">
        <v>6606</v>
      </c>
      <c r="D202">
        <v>1008654</v>
      </c>
    </row>
    <row r="203" spans="1:4" x14ac:dyDescent="0.2">
      <c r="A203" t="s">
        <v>7732</v>
      </c>
      <c r="B203" t="s">
        <v>2827</v>
      </c>
      <c r="C203" t="s">
        <v>7731</v>
      </c>
      <c r="D203">
        <v>28917</v>
      </c>
    </row>
    <row r="204" spans="1:4" x14ac:dyDescent="0.2">
      <c r="A204" t="s">
        <v>7733</v>
      </c>
      <c r="B204" t="s">
        <v>2827</v>
      </c>
      <c r="C204" t="s">
        <v>6607</v>
      </c>
      <c r="D204">
        <v>136463</v>
      </c>
    </row>
    <row r="205" spans="1:4" x14ac:dyDescent="0.2">
      <c r="A205" t="s">
        <v>7734</v>
      </c>
      <c r="B205" t="s">
        <v>2827</v>
      </c>
      <c r="C205" t="s">
        <v>6608</v>
      </c>
      <c r="D205">
        <v>179702</v>
      </c>
    </row>
    <row r="206" spans="1:4" x14ac:dyDescent="0.2">
      <c r="A206" t="s">
        <v>7736</v>
      </c>
      <c r="B206" t="s">
        <v>2827</v>
      </c>
      <c r="C206" t="s">
        <v>7735</v>
      </c>
      <c r="D206">
        <v>19016</v>
      </c>
    </row>
    <row r="207" spans="1:4" x14ac:dyDescent="0.2">
      <c r="A207" t="s">
        <v>7737</v>
      </c>
      <c r="B207" t="s">
        <v>2827</v>
      </c>
      <c r="C207" t="s">
        <v>6609</v>
      </c>
      <c r="D207">
        <v>909235</v>
      </c>
    </row>
    <row r="208" spans="1:4" x14ac:dyDescent="0.2">
      <c r="A208" t="s">
        <v>7738</v>
      </c>
      <c r="B208" t="s">
        <v>2827</v>
      </c>
      <c r="C208" t="s">
        <v>6610</v>
      </c>
      <c r="D208">
        <v>152486</v>
      </c>
    </row>
    <row r="209" spans="1:4" x14ac:dyDescent="0.2">
      <c r="A209" t="s">
        <v>7739</v>
      </c>
      <c r="B209" t="s">
        <v>2827</v>
      </c>
      <c r="C209" t="s">
        <v>6611</v>
      </c>
      <c r="D209">
        <v>68163</v>
      </c>
    </row>
    <row r="210" spans="1:4" x14ac:dyDescent="0.2">
      <c r="A210" t="s">
        <v>7740</v>
      </c>
      <c r="B210" t="s">
        <v>2827</v>
      </c>
      <c r="C210" t="s">
        <v>6612</v>
      </c>
      <c r="D210">
        <v>32730</v>
      </c>
    </row>
    <row r="211" spans="1:4" x14ac:dyDescent="0.2">
      <c r="A211" t="s">
        <v>7741</v>
      </c>
      <c r="B211" t="s">
        <v>2827</v>
      </c>
      <c r="C211" t="s">
        <v>6613</v>
      </c>
      <c r="D211">
        <v>10014009</v>
      </c>
    </row>
    <row r="212" spans="1:4" x14ac:dyDescent="0.2">
      <c r="A212" t="s">
        <v>7742</v>
      </c>
      <c r="B212" t="s">
        <v>2827</v>
      </c>
      <c r="C212" t="s">
        <v>6614</v>
      </c>
      <c r="D212">
        <v>156255</v>
      </c>
    </row>
    <row r="213" spans="1:4" x14ac:dyDescent="0.2">
      <c r="A213" t="s">
        <v>7743</v>
      </c>
      <c r="B213" t="s">
        <v>2827</v>
      </c>
      <c r="C213" t="s">
        <v>6615</v>
      </c>
      <c r="D213">
        <v>262321</v>
      </c>
    </row>
    <row r="214" spans="1:4" x14ac:dyDescent="0.2">
      <c r="A214" t="s">
        <v>7745</v>
      </c>
      <c r="B214" t="s">
        <v>2827</v>
      </c>
      <c r="C214" t="s">
        <v>7744</v>
      </c>
      <c r="D214">
        <v>17131</v>
      </c>
    </row>
    <row r="215" spans="1:4" x14ac:dyDescent="0.2">
      <c r="A215" t="s">
        <v>7746</v>
      </c>
      <c r="B215" t="s">
        <v>2827</v>
      </c>
      <c r="C215" t="s">
        <v>6616</v>
      </c>
      <c r="D215">
        <v>91601</v>
      </c>
    </row>
    <row r="216" spans="1:4" x14ac:dyDescent="0.2">
      <c r="A216" t="s">
        <v>7747</v>
      </c>
      <c r="B216" t="s">
        <v>2827</v>
      </c>
      <c r="C216" t="s">
        <v>6617</v>
      </c>
      <c r="D216">
        <v>281202</v>
      </c>
    </row>
    <row r="217" spans="1:4" x14ac:dyDescent="0.2">
      <c r="A217" t="s">
        <v>7749</v>
      </c>
      <c r="B217" t="s">
        <v>2827</v>
      </c>
      <c r="C217" t="s">
        <v>7748</v>
      </c>
      <c r="D217">
        <v>8700</v>
      </c>
    </row>
    <row r="218" spans="1:4" x14ac:dyDescent="0.2">
      <c r="A218" t="s">
        <v>7751</v>
      </c>
      <c r="B218" t="s">
        <v>2827</v>
      </c>
      <c r="C218" t="s">
        <v>7750</v>
      </c>
      <c r="D218">
        <v>13195</v>
      </c>
    </row>
    <row r="219" spans="1:4" x14ac:dyDescent="0.2">
      <c r="A219" t="s">
        <v>7752</v>
      </c>
      <c r="B219" t="s">
        <v>2827</v>
      </c>
      <c r="C219" t="s">
        <v>6618</v>
      </c>
      <c r="D219">
        <v>439035</v>
      </c>
    </row>
    <row r="220" spans="1:4" x14ac:dyDescent="0.2">
      <c r="A220" t="s">
        <v>7753</v>
      </c>
      <c r="B220" t="s">
        <v>2827</v>
      </c>
      <c r="C220" t="s">
        <v>6619</v>
      </c>
      <c r="D220">
        <v>138019</v>
      </c>
    </row>
    <row r="221" spans="1:4" x14ac:dyDescent="0.2">
      <c r="A221" t="s">
        <v>7754</v>
      </c>
      <c r="B221" t="s">
        <v>2827</v>
      </c>
      <c r="C221" t="s">
        <v>6620</v>
      </c>
      <c r="D221">
        <v>102241</v>
      </c>
    </row>
    <row r="222" spans="1:4" x14ac:dyDescent="0.2">
      <c r="A222" t="s">
        <v>7755</v>
      </c>
      <c r="B222" t="s">
        <v>2827</v>
      </c>
      <c r="C222" t="s">
        <v>6621</v>
      </c>
      <c r="D222">
        <v>3186989</v>
      </c>
    </row>
    <row r="223" spans="1:4" x14ac:dyDescent="0.2">
      <c r="A223" t="s">
        <v>7756</v>
      </c>
      <c r="B223" t="s">
        <v>2827</v>
      </c>
      <c r="C223" t="s">
        <v>6622</v>
      </c>
      <c r="D223">
        <v>404739</v>
      </c>
    </row>
    <row r="224" spans="1:4" x14ac:dyDescent="0.2">
      <c r="A224" t="s">
        <v>7757</v>
      </c>
      <c r="B224" t="s">
        <v>2827</v>
      </c>
      <c r="C224" t="s">
        <v>6623</v>
      </c>
      <c r="D224">
        <v>19790</v>
      </c>
    </row>
    <row r="225" spans="1:4" x14ac:dyDescent="0.2">
      <c r="A225" t="s">
        <v>7758</v>
      </c>
      <c r="B225" t="s">
        <v>2827</v>
      </c>
      <c r="C225" t="s">
        <v>6624</v>
      </c>
      <c r="D225">
        <v>2418185</v>
      </c>
    </row>
    <row r="226" spans="1:4" x14ac:dyDescent="0.2">
      <c r="A226" t="s">
        <v>7759</v>
      </c>
      <c r="B226" t="s">
        <v>2827</v>
      </c>
      <c r="C226" t="s">
        <v>6625</v>
      </c>
      <c r="D226">
        <v>1585055</v>
      </c>
    </row>
    <row r="227" spans="1:4" x14ac:dyDescent="0.2">
      <c r="A227" t="s">
        <v>7760</v>
      </c>
      <c r="B227" t="s">
        <v>2827</v>
      </c>
      <c r="C227" t="s">
        <v>6626</v>
      </c>
      <c r="D227">
        <v>64209</v>
      </c>
    </row>
    <row r="228" spans="1:4" x14ac:dyDescent="0.2">
      <c r="A228" t="s">
        <v>7761</v>
      </c>
      <c r="B228" t="s">
        <v>2827</v>
      </c>
      <c r="C228" t="s">
        <v>6627</v>
      </c>
      <c r="D228">
        <v>2181654</v>
      </c>
    </row>
    <row r="229" spans="1:4" x14ac:dyDescent="0.2">
      <c r="A229" t="s">
        <v>7762</v>
      </c>
      <c r="B229" t="s">
        <v>2827</v>
      </c>
      <c r="C229" t="s">
        <v>6628</v>
      </c>
      <c r="D229">
        <v>3298634</v>
      </c>
    </row>
    <row r="230" spans="1:4" x14ac:dyDescent="0.2">
      <c r="A230" t="s">
        <v>7763</v>
      </c>
      <c r="B230" t="s">
        <v>2827</v>
      </c>
      <c r="C230" t="s">
        <v>6629</v>
      </c>
      <c r="D230">
        <v>873965</v>
      </c>
    </row>
    <row r="231" spans="1:4" x14ac:dyDescent="0.2">
      <c r="A231" t="s">
        <v>7764</v>
      </c>
      <c r="B231" t="s">
        <v>2827</v>
      </c>
      <c r="C231" t="s">
        <v>6630</v>
      </c>
      <c r="D231">
        <v>779233</v>
      </c>
    </row>
    <row r="232" spans="1:4" x14ac:dyDescent="0.2">
      <c r="A232" t="s">
        <v>7765</v>
      </c>
      <c r="B232" t="s">
        <v>2827</v>
      </c>
      <c r="C232" t="s">
        <v>6631</v>
      </c>
      <c r="D232">
        <v>282424</v>
      </c>
    </row>
    <row r="233" spans="1:4" x14ac:dyDescent="0.2">
      <c r="A233" t="s">
        <v>7766</v>
      </c>
      <c r="B233" t="s">
        <v>2827</v>
      </c>
      <c r="C233" t="s">
        <v>6632</v>
      </c>
      <c r="D233">
        <v>764442</v>
      </c>
    </row>
    <row r="234" spans="1:4" x14ac:dyDescent="0.2">
      <c r="A234" t="s">
        <v>7767</v>
      </c>
      <c r="B234" t="s">
        <v>2827</v>
      </c>
      <c r="C234" t="s">
        <v>6633</v>
      </c>
      <c r="D234">
        <v>448229</v>
      </c>
    </row>
    <row r="235" spans="1:4" x14ac:dyDescent="0.2">
      <c r="A235" t="s">
        <v>7768</v>
      </c>
      <c r="B235" t="s">
        <v>2827</v>
      </c>
      <c r="C235" t="s">
        <v>6634</v>
      </c>
      <c r="D235">
        <v>1936259</v>
      </c>
    </row>
    <row r="236" spans="1:4" x14ac:dyDescent="0.2">
      <c r="A236" t="s">
        <v>7769</v>
      </c>
      <c r="B236" t="s">
        <v>2827</v>
      </c>
      <c r="C236" t="s">
        <v>6635</v>
      </c>
      <c r="D236">
        <v>270861</v>
      </c>
    </row>
    <row r="237" spans="1:4" x14ac:dyDescent="0.2">
      <c r="A237" t="s">
        <v>7770</v>
      </c>
      <c r="B237" t="s">
        <v>2827</v>
      </c>
      <c r="C237" t="s">
        <v>6636</v>
      </c>
      <c r="D237">
        <v>182155</v>
      </c>
    </row>
    <row r="238" spans="1:4" x14ac:dyDescent="0.2">
      <c r="A238" t="s">
        <v>7772</v>
      </c>
      <c r="B238" t="s">
        <v>2827</v>
      </c>
      <c r="C238" t="s">
        <v>7771</v>
      </c>
      <c r="D238">
        <v>3236</v>
      </c>
    </row>
    <row r="239" spans="1:4" x14ac:dyDescent="0.2">
      <c r="A239" t="s">
        <v>7773</v>
      </c>
      <c r="B239" t="s">
        <v>2827</v>
      </c>
      <c r="C239" t="s">
        <v>6637</v>
      </c>
      <c r="D239">
        <v>44076</v>
      </c>
    </row>
    <row r="240" spans="1:4" x14ac:dyDescent="0.2">
      <c r="A240" t="s">
        <v>7774</v>
      </c>
      <c r="B240" t="s">
        <v>2827</v>
      </c>
      <c r="C240" t="s">
        <v>6638</v>
      </c>
      <c r="D240">
        <v>453491</v>
      </c>
    </row>
    <row r="241" spans="1:4" x14ac:dyDescent="0.2">
      <c r="A241" t="s">
        <v>7775</v>
      </c>
      <c r="B241" t="s">
        <v>2827</v>
      </c>
      <c r="C241" t="s">
        <v>6639</v>
      </c>
      <c r="D241">
        <v>488863</v>
      </c>
    </row>
    <row r="242" spans="1:4" x14ac:dyDescent="0.2">
      <c r="A242" t="s">
        <v>7776</v>
      </c>
      <c r="B242" t="s">
        <v>2827</v>
      </c>
      <c r="C242" t="s">
        <v>6640</v>
      </c>
      <c r="D242">
        <v>552878</v>
      </c>
    </row>
    <row r="243" spans="1:4" x14ac:dyDescent="0.2">
      <c r="A243" t="s">
        <v>7777</v>
      </c>
      <c r="B243" t="s">
        <v>2827</v>
      </c>
      <c r="C243" t="s">
        <v>6641</v>
      </c>
      <c r="D243">
        <v>99633</v>
      </c>
    </row>
    <row r="244" spans="1:4" x14ac:dyDescent="0.2">
      <c r="A244" t="s">
        <v>7778</v>
      </c>
      <c r="B244" t="s">
        <v>2827</v>
      </c>
      <c r="C244" t="s">
        <v>6642</v>
      </c>
      <c r="D244">
        <v>65829</v>
      </c>
    </row>
    <row r="245" spans="1:4" x14ac:dyDescent="0.2">
      <c r="A245" t="s">
        <v>7780</v>
      </c>
      <c r="B245" t="s">
        <v>2827</v>
      </c>
      <c r="C245" t="s">
        <v>7779</v>
      </c>
      <c r="D245">
        <v>16112</v>
      </c>
    </row>
    <row r="246" spans="1:4" x14ac:dyDescent="0.2">
      <c r="A246" t="s">
        <v>7781</v>
      </c>
      <c r="B246" t="s">
        <v>2827</v>
      </c>
      <c r="C246" t="s">
        <v>6643</v>
      </c>
      <c r="D246">
        <v>473117</v>
      </c>
    </row>
    <row r="247" spans="1:4" x14ac:dyDescent="0.2">
      <c r="A247" t="s">
        <v>7782</v>
      </c>
      <c r="B247" t="s">
        <v>2827</v>
      </c>
      <c r="C247" t="s">
        <v>6644</v>
      </c>
      <c r="D247">
        <v>55620</v>
      </c>
    </row>
    <row r="248" spans="1:4" x14ac:dyDescent="0.2">
      <c r="A248" t="s">
        <v>7783</v>
      </c>
      <c r="B248" t="s">
        <v>2827</v>
      </c>
      <c r="C248" t="s">
        <v>6645</v>
      </c>
      <c r="D248">
        <v>843843</v>
      </c>
    </row>
    <row r="249" spans="1:4" x14ac:dyDescent="0.2">
      <c r="A249" t="s">
        <v>7784</v>
      </c>
      <c r="B249" t="s">
        <v>2827</v>
      </c>
      <c r="C249" t="s">
        <v>6646</v>
      </c>
      <c r="D249">
        <v>216403</v>
      </c>
    </row>
    <row r="250" spans="1:4" x14ac:dyDescent="0.2">
      <c r="A250" t="s">
        <v>7786</v>
      </c>
      <c r="B250" t="s">
        <v>2827</v>
      </c>
      <c r="C250" t="s">
        <v>7785</v>
      </c>
      <c r="D250">
        <v>81575</v>
      </c>
    </row>
    <row r="251" spans="1:4" x14ac:dyDescent="0.2">
      <c r="A251" t="s">
        <v>7787</v>
      </c>
      <c r="B251" t="s">
        <v>2884</v>
      </c>
      <c r="C251" t="s">
        <v>2884</v>
      </c>
      <c r="D251">
        <v>5773714</v>
      </c>
    </row>
    <row r="252" spans="1:4" x14ac:dyDescent="0.2">
      <c r="A252" t="s">
        <v>7788</v>
      </c>
      <c r="B252" t="s">
        <v>2884</v>
      </c>
      <c r="C252" t="s">
        <v>6647</v>
      </c>
      <c r="D252">
        <v>519572</v>
      </c>
    </row>
    <row r="253" spans="1:4" x14ac:dyDescent="0.2">
      <c r="A253" t="s">
        <v>7789</v>
      </c>
      <c r="B253" t="s">
        <v>2884</v>
      </c>
      <c r="C253" t="s">
        <v>6648</v>
      </c>
      <c r="D253">
        <v>16376</v>
      </c>
    </row>
    <row r="254" spans="1:4" x14ac:dyDescent="0.2">
      <c r="A254" t="s">
        <v>7790</v>
      </c>
      <c r="B254" t="s">
        <v>2884</v>
      </c>
      <c r="C254" t="s">
        <v>6649</v>
      </c>
      <c r="D254">
        <v>655070</v>
      </c>
    </row>
    <row r="255" spans="1:4" x14ac:dyDescent="0.2">
      <c r="A255" t="s">
        <v>7792</v>
      </c>
      <c r="B255" t="s">
        <v>2884</v>
      </c>
      <c r="C255" t="s">
        <v>7791</v>
      </c>
      <c r="D255">
        <v>13359</v>
      </c>
    </row>
    <row r="256" spans="1:4" x14ac:dyDescent="0.2">
      <c r="A256" t="s">
        <v>7794</v>
      </c>
      <c r="B256" t="s">
        <v>2884</v>
      </c>
      <c r="C256" t="s">
        <v>7793</v>
      </c>
      <c r="D256">
        <v>3506</v>
      </c>
    </row>
    <row r="257" spans="1:4" x14ac:dyDescent="0.2">
      <c r="A257" t="s">
        <v>7796</v>
      </c>
      <c r="B257" t="s">
        <v>2884</v>
      </c>
      <c r="C257" t="s">
        <v>7795</v>
      </c>
      <c r="D257">
        <v>5650</v>
      </c>
    </row>
    <row r="258" spans="1:4" x14ac:dyDescent="0.2">
      <c r="A258" t="s">
        <v>7797</v>
      </c>
      <c r="B258" t="s">
        <v>2884</v>
      </c>
      <c r="C258" t="s">
        <v>6650</v>
      </c>
      <c r="D258">
        <v>330758</v>
      </c>
    </row>
    <row r="259" spans="1:4" x14ac:dyDescent="0.2">
      <c r="A259" t="s">
        <v>7798</v>
      </c>
      <c r="B259" t="s">
        <v>2884</v>
      </c>
      <c r="C259" t="s">
        <v>6651</v>
      </c>
      <c r="D259">
        <v>74112</v>
      </c>
    </row>
    <row r="260" spans="1:4" x14ac:dyDescent="0.2">
      <c r="A260" t="s">
        <v>7799</v>
      </c>
      <c r="B260" t="s">
        <v>2884</v>
      </c>
      <c r="C260" t="s">
        <v>6652</v>
      </c>
      <c r="D260">
        <v>19476</v>
      </c>
    </row>
    <row r="261" spans="1:4" x14ac:dyDescent="0.2">
      <c r="A261" t="s">
        <v>7801</v>
      </c>
      <c r="B261" t="s">
        <v>2884</v>
      </c>
      <c r="C261" t="s">
        <v>7800</v>
      </c>
      <c r="D261">
        <v>1748</v>
      </c>
    </row>
    <row r="262" spans="1:4" x14ac:dyDescent="0.2">
      <c r="A262" t="s">
        <v>7803</v>
      </c>
      <c r="B262" t="s">
        <v>2884</v>
      </c>
      <c r="C262" t="s">
        <v>7802</v>
      </c>
      <c r="D262">
        <v>9397</v>
      </c>
    </row>
    <row r="263" spans="1:4" x14ac:dyDescent="0.2">
      <c r="A263" t="s">
        <v>7805</v>
      </c>
      <c r="B263" t="s">
        <v>2884</v>
      </c>
      <c r="C263" t="s">
        <v>7804</v>
      </c>
      <c r="D263">
        <v>7461</v>
      </c>
    </row>
    <row r="264" spans="1:4" x14ac:dyDescent="0.2">
      <c r="A264" t="s">
        <v>7807</v>
      </c>
      <c r="B264" t="s">
        <v>2884</v>
      </c>
      <c r="C264" t="s">
        <v>7806</v>
      </c>
      <c r="D264">
        <v>3499</v>
      </c>
    </row>
    <row r="265" spans="1:4" x14ac:dyDescent="0.2">
      <c r="A265" t="s">
        <v>7809</v>
      </c>
      <c r="B265" t="s">
        <v>2884</v>
      </c>
      <c r="C265" t="s">
        <v>7808</v>
      </c>
      <c r="D265">
        <v>5922</v>
      </c>
    </row>
    <row r="266" spans="1:4" x14ac:dyDescent="0.2">
      <c r="A266" t="s">
        <v>7810</v>
      </c>
      <c r="B266" t="s">
        <v>2884</v>
      </c>
      <c r="C266" t="s">
        <v>7184</v>
      </c>
      <c r="D266">
        <v>4704</v>
      </c>
    </row>
    <row r="267" spans="1:4" x14ac:dyDescent="0.2">
      <c r="A267" t="s">
        <v>7811</v>
      </c>
      <c r="B267" t="s">
        <v>2884</v>
      </c>
      <c r="C267" t="s">
        <v>6936</v>
      </c>
      <c r="D267">
        <v>31196</v>
      </c>
    </row>
    <row r="268" spans="1:4" x14ac:dyDescent="0.2">
      <c r="A268" t="s">
        <v>7812</v>
      </c>
      <c r="B268" t="s">
        <v>2884</v>
      </c>
      <c r="C268" t="s">
        <v>6653</v>
      </c>
      <c r="D268">
        <v>715522</v>
      </c>
    </row>
    <row r="269" spans="1:4" x14ac:dyDescent="0.2">
      <c r="A269" t="s">
        <v>7814</v>
      </c>
      <c r="B269" t="s">
        <v>2884</v>
      </c>
      <c r="C269" t="s">
        <v>7813</v>
      </c>
      <c r="D269">
        <v>2326</v>
      </c>
    </row>
    <row r="270" spans="1:4" x14ac:dyDescent="0.2">
      <c r="A270" t="s">
        <v>7815</v>
      </c>
      <c r="B270" t="s">
        <v>2884</v>
      </c>
      <c r="C270" t="s">
        <v>6654</v>
      </c>
      <c r="D270">
        <v>357978</v>
      </c>
    </row>
    <row r="271" spans="1:4" x14ac:dyDescent="0.2">
      <c r="A271" t="s">
        <v>7816</v>
      </c>
      <c r="B271" t="s">
        <v>2884</v>
      </c>
      <c r="C271" t="s">
        <v>6655</v>
      </c>
      <c r="D271">
        <v>55731</v>
      </c>
    </row>
    <row r="272" spans="1:4" x14ac:dyDescent="0.2">
      <c r="A272" t="s">
        <v>7818</v>
      </c>
      <c r="B272" t="s">
        <v>2884</v>
      </c>
      <c r="C272" t="s">
        <v>7817</v>
      </c>
      <c r="D272">
        <v>26062</v>
      </c>
    </row>
    <row r="273" spans="1:4" x14ac:dyDescent="0.2">
      <c r="A273" t="s">
        <v>7819</v>
      </c>
      <c r="B273" t="s">
        <v>2884</v>
      </c>
      <c r="C273" t="s">
        <v>6656</v>
      </c>
      <c r="D273">
        <v>730395</v>
      </c>
    </row>
    <row r="274" spans="1:4" x14ac:dyDescent="0.2">
      <c r="A274" t="s">
        <v>7820</v>
      </c>
      <c r="B274" t="s">
        <v>2884</v>
      </c>
      <c r="C274" t="s">
        <v>7420</v>
      </c>
      <c r="D274">
        <v>48939</v>
      </c>
    </row>
    <row r="275" spans="1:4" x14ac:dyDescent="0.2">
      <c r="A275" t="s">
        <v>7821</v>
      </c>
      <c r="B275" t="s">
        <v>2884</v>
      </c>
      <c r="C275" t="s">
        <v>6657</v>
      </c>
      <c r="D275">
        <v>61685</v>
      </c>
    </row>
    <row r="276" spans="1:4" x14ac:dyDescent="0.2">
      <c r="A276" t="s">
        <v>7823</v>
      </c>
      <c r="B276" t="s">
        <v>2884</v>
      </c>
      <c r="C276" t="s">
        <v>7822</v>
      </c>
      <c r="D276">
        <v>5808</v>
      </c>
    </row>
    <row r="277" spans="1:4" x14ac:dyDescent="0.2">
      <c r="A277" t="s">
        <v>7824</v>
      </c>
      <c r="B277" t="s">
        <v>2884</v>
      </c>
      <c r="C277" t="s">
        <v>6658</v>
      </c>
      <c r="D277">
        <v>15717</v>
      </c>
    </row>
    <row r="278" spans="1:4" x14ac:dyDescent="0.2">
      <c r="A278" t="s">
        <v>7826</v>
      </c>
      <c r="B278" t="s">
        <v>2884</v>
      </c>
      <c r="C278" t="s">
        <v>7825</v>
      </c>
      <c r="D278">
        <v>16918</v>
      </c>
    </row>
    <row r="279" spans="1:4" x14ac:dyDescent="0.2">
      <c r="A279" t="s">
        <v>7828</v>
      </c>
      <c r="B279" t="s">
        <v>2884</v>
      </c>
      <c r="C279" t="s">
        <v>7827</v>
      </c>
      <c r="D279">
        <v>788</v>
      </c>
    </row>
    <row r="280" spans="1:4" x14ac:dyDescent="0.2">
      <c r="A280" t="s">
        <v>7830</v>
      </c>
      <c r="B280" t="s">
        <v>2884</v>
      </c>
      <c r="C280" t="s">
        <v>7829</v>
      </c>
      <c r="D280">
        <v>6820</v>
      </c>
    </row>
    <row r="281" spans="1:4" x14ac:dyDescent="0.2">
      <c r="A281" t="s">
        <v>7831</v>
      </c>
      <c r="B281" t="s">
        <v>2884</v>
      </c>
      <c r="C281" t="s">
        <v>6795</v>
      </c>
      <c r="D281">
        <v>1379</v>
      </c>
    </row>
    <row r="282" spans="1:4" x14ac:dyDescent="0.2">
      <c r="A282" t="s">
        <v>7832</v>
      </c>
      <c r="B282" t="s">
        <v>2884</v>
      </c>
      <c r="C282" t="s">
        <v>6555</v>
      </c>
      <c r="D282">
        <v>582910</v>
      </c>
    </row>
    <row r="283" spans="1:4" x14ac:dyDescent="0.2">
      <c r="A283" t="s">
        <v>7834</v>
      </c>
      <c r="B283" t="s">
        <v>2884</v>
      </c>
      <c r="C283" t="s">
        <v>7833</v>
      </c>
      <c r="D283">
        <v>1446</v>
      </c>
    </row>
    <row r="284" spans="1:4" x14ac:dyDescent="0.2">
      <c r="A284" t="s">
        <v>7836</v>
      </c>
      <c r="B284" t="s">
        <v>2884</v>
      </c>
      <c r="C284" t="s">
        <v>7835</v>
      </c>
      <c r="D284">
        <v>7087</v>
      </c>
    </row>
    <row r="285" spans="1:4" x14ac:dyDescent="0.2">
      <c r="A285" t="s">
        <v>7837</v>
      </c>
      <c r="B285" t="s">
        <v>2884</v>
      </c>
      <c r="C285" t="s">
        <v>6611</v>
      </c>
      <c r="D285">
        <v>7436</v>
      </c>
    </row>
    <row r="286" spans="1:4" x14ac:dyDescent="0.2">
      <c r="A286" t="s">
        <v>7838</v>
      </c>
      <c r="B286" t="s">
        <v>2884</v>
      </c>
      <c r="C286" t="s">
        <v>6659</v>
      </c>
      <c r="D286">
        <v>55638</v>
      </c>
    </row>
    <row r="287" spans="1:4" x14ac:dyDescent="0.2">
      <c r="A287" t="s">
        <v>7839</v>
      </c>
      <c r="B287" t="s">
        <v>2884</v>
      </c>
      <c r="C287" t="s">
        <v>6660</v>
      </c>
      <c r="D287">
        <v>359066</v>
      </c>
    </row>
    <row r="288" spans="1:4" x14ac:dyDescent="0.2">
      <c r="A288" t="s">
        <v>7841</v>
      </c>
      <c r="B288" t="s">
        <v>2884</v>
      </c>
      <c r="C288" t="s">
        <v>7840</v>
      </c>
      <c r="D288">
        <v>14555</v>
      </c>
    </row>
    <row r="289" spans="1:4" x14ac:dyDescent="0.2">
      <c r="A289" t="s">
        <v>7842</v>
      </c>
      <c r="B289" t="s">
        <v>2884</v>
      </c>
      <c r="C289" t="s">
        <v>6901</v>
      </c>
      <c r="D289">
        <v>5675</v>
      </c>
    </row>
    <row r="290" spans="1:4" x14ac:dyDescent="0.2">
      <c r="A290" t="s">
        <v>7843</v>
      </c>
      <c r="B290" t="s">
        <v>2884</v>
      </c>
      <c r="C290" t="s">
        <v>7165</v>
      </c>
      <c r="D290">
        <v>21528</v>
      </c>
    </row>
    <row r="291" spans="1:4" x14ac:dyDescent="0.2">
      <c r="A291" t="s">
        <v>7844</v>
      </c>
      <c r="B291" t="s">
        <v>2884</v>
      </c>
      <c r="C291" t="s">
        <v>6661</v>
      </c>
      <c r="D291">
        <v>155703</v>
      </c>
    </row>
    <row r="292" spans="1:4" x14ac:dyDescent="0.2">
      <c r="A292" t="s">
        <v>7846</v>
      </c>
      <c r="B292" t="s">
        <v>2884</v>
      </c>
      <c r="C292" t="s">
        <v>7845</v>
      </c>
      <c r="D292">
        <v>865</v>
      </c>
    </row>
    <row r="293" spans="1:4" x14ac:dyDescent="0.2">
      <c r="A293" t="s">
        <v>7848</v>
      </c>
      <c r="B293" t="s">
        <v>2884</v>
      </c>
      <c r="C293" t="s">
        <v>7847</v>
      </c>
      <c r="D293">
        <v>13292</v>
      </c>
    </row>
    <row r="294" spans="1:4" x14ac:dyDescent="0.2">
      <c r="A294" t="s">
        <v>7850</v>
      </c>
      <c r="B294" t="s">
        <v>2884</v>
      </c>
      <c r="C294" t="s">
        <v>7849</v>
      </c>
      <c r="D294">
        <v>25849</v>
      </c>
    </row>
    <row r="295" spans="1:4" x14ac:dyDescent="0.2">
      <c r="A295" t="s">
        <v>7851</v>
      </c>
      <c r="B295" t="s">
        <v>2884</v>
      </c>
      <c r="C295" t="s">
        <v>6662</v>
      </c>
      <c r="D295">
        <v>42679</v>
      </c>
    </row>
    <row r="296" spans="1:4" x14ac:dyDescent="0.2">
      <c r="A296" t="s">
        <v>7852</v>
      </c>
      <c r="B296" t="s">
        <v>2884</v>
      </c>
      <c r="C296" t="s">
        <v>6563</v>
      </c>
      <c r="D296">
        <v>29111</v>
      </c>
    </row>
    <row r="297" spans="1:4" x14ac:dyDescent="0.2">
      <c r="A297" t="s">
        <v>7853</v>
      </c>
      <c r="B297" t="s">
        <v>2884</v>
      </c>
      <c r="C297" t="s">
        <v>7066</v>
      </c>
      <c r="D297">
        <v>18690</v>
      </c>
    </row>
    <row r="298" spans="1:4" x14ac:dyDescent="0.2">
      <c r="A298" t="s">
        <v>7855</v>
      </c>
      <c r="B298" t="s">
        <v>2884</v>
      </c>
      <c r="C298" t="s">
        <v>7854</v>
      </c>
      <c r="D298">
        <v>4874</v>
      </c>
    </row>
    <row r="299" spans="1:4" x14ac:dyDescent="0.2">
      <c r="A299" t="s">
        <v>7856</v>
      </c>
      <c r="B299" t="s">
        <v>2884</v>
      </c>
      <c r="C299" t="s">
        <v>7423</v>
      </c>
      <c r="D299">
        <v>17390</v>
      </c>
    </row>
    <row r="300" spans="1:4" x14ac:dyDescent="0.2">
      <c r="A300" t="s">
        <v>7857</v>
      </c>
      <c r="B300" t="s">
        <v>2884</v>
      </c>
      <c r="C300" t="s">
        <v>7687</v>
      </c>
      <c r="D300">
        <v>4530</v>
      </c>
    </row>
    <row r="301" spans="1:4" x14ac:dyDescent="0.2">
      <c r="A301" t="s">
        <v>7858</v>
      </c>
      <c r="B301" t="s">
        <v>2884</v>
      </c>
      <c r="C301" t="s">
        <v>6663</v>
      </c>
      <c r="D301">
        <v>17358</v>
      </c>
    </row>
    <row r="302" spans="1:4" x14ac:dyDescent="0.2">
      <c r="A302" t="s">
        <v>7860</v>
      </c>
      <c r="B302" t="s">
        <v>2884</v>
      </c>
      <c r="C302" t="s">
        <v>7859</v>
      </c>
      <c r="D302">
        <v>11999</v>
      </c>
    </row>
    <row r="303" spans="1:4" x14ac:dyDescent="0.2">
      <c r="A303" t="s">
        <v>7861</v>
      </c>
      <c r="B303" t="s">
        <v>2884</v>
      </c>
      <c r="C303" t="s">
        <v>6664</v>
      </c>
      <c r="D303">
        <v>168162</v>
      </c>
    </row>
    <row r="304" spans="1:4" x14ac:dyDescent="0.2">
      <c r="A304" t="s">
        <v>7863</v>
      </c>
      <c r="B304" t="s">
        <v>2884</v>
      </c>
      <c r="C304" t="s">
        <v>7862</v>
      </c>
      <c r="D304">
        <v>6529</v>
      </c>
    </row>
    <row r="305" spans="1:4" x14ac:dyDescent="0.2">
      <c r="A305" t="s">
        <v>7865</v>
      </c>
      <c r="B305" t="s">
        <v>2884</v>
      </c>
      <c r="C305" t="s">
        <v>7864</v>
      </c>
      <c r="D305">
        <v>11539</v>
      </c>
    </row>
    <row r="306" spans="1:4" x14ac:dyDescent="0.2">
      <c r="A306" t="s">
        <v>7866</v>
      </c>
      <c r="B306" t="s">
        <v>2884</v>
      </c>
      <c r="C306" t="s">
        <v>6665</v>
      </c>
      <c r="D306">
        <v>24829</v>
      </c>
    </row>
    <row r="307" spans="1:4" x14ac:dyDescent="0.2">
      <c r="A307" t="s">
        <v>7868</v>
      </c>
      <c r="B307" t="s">
        <v>2884</v>
      </c>
      <c r="C307" t="s">
        <v>7867</v>
      </c>
      <c r="D307">
        <v>6368</v>
      </c>
    </row>
    <row r="308" spans="1:4" x14ac:dyDescent="0.2">
      <c r="A308" t="s">
        <v>7869</v>
      </c>
      <c r="B308" t="s">
        <v>2884</v>
      </c>
      <c r="C308" t="s">
        <v>7067</v>
      </c>
      <c r="D308">
        <v>705</v>
      </c>
    </row>
    <row r="309" spans="1:4" x14ac:dyDescent="0.2">
      <c r="A309" t="s">
        <v>7870</v>
      </c>
      <c r="B309" t="s">
        <v>2884</v>
      </c>
      <c r="C309" t="s">
        <v>6666</v>
      </c>
      <c r="D309">
        <v>8072</v>
      </c>
    </row>
    <row r="310" spans="1:4" x14ac:dyDescent="0.2">
      <c r="A310" t="s">
        <v>7871</v>
      </c>
      <c r="B310" t="s">
        <v>2884</v>
      </c>
      <c r="C310" t="s">
        <v>6875</v>
      </c>
      <c r="D310">
        <v>2404</v>
      </c>
    </row>
    <row r="311" spans="1:4" x14ac:dyDescent="0.2">
      <c r="A311" t="s">
        <v>7872</v>
      </c>
      <c r="B311" t="s">
        <v>2884</v>
      </c>
      <c r="C311" t="s">
        <v>6667</v>
      </c>
      <c r="D311">
        <v>31055</v>
      </c>
    </row>
    <row r="312" spans="1:4" x14ac:dyDescent="0.2">
      <c r="A312" t="s">
        <v>7874</v>
      </c>
      <c r="B312" t="s">
        <v>2884</v>
      </c>
      <c r="C312" t="s">
        <v>7873</v>
      </c>
      <c r="D312">
        <v>24710</v>
      </c>
    </row>
    <row r="313" spans="1:4" x14ac:dyDescent="0.2">
      <c r="A313" t="s">
        <v>7875</v>
      </c>
      <c r="B313" t="s">
        <v>2884</v>
      </c>
      <c r="C313" t="s">
        <v>6598</v>
      </c>
      <c r="D313">
        <v>4817</v>
      </c>
    </row>
    <row r="314" spans="1:4" x14ac:dyDescent="0.2">
      <c r="A314" t="s">
        <v>7876</v>
      </c>
      <c r="B314" t="s">
        <v>2884</v>
      </c>
      <c r="C314" t="s">
        <v>6668</v>
      </c>
      <c r="D314">
        <v>328981</v>
      </c>
    </row>
    <row r="315" spans="1:4" x14ac:dyDescent="0.2">
      <c r="A315" t="s">
        <v>7877</v>
      </c>
      <c r="B315" t="s">
        <v>2884</v>
      </c>
      <c r="C315" t="s">
        <v>6580</v>
      </c>
      <c r="D315">
        <v>9988</v>
      </c>
    </row>
    <row r="316" spans="1:4" x14ac:dyDescent="0.2">
      <c r="A316" t="s">
        <v>7878</v>
      </c>
      <c r="B316" t="s">
        <v>2940</v>
      </c>
      <c r="C316" t="s">
        <v>2940</v>
      </c>
      <c r="D316">
        <v>3605944</v>
      </c>
    </row>
    <row r="317" spans="1:4" x14ac:dyDescent="0.2">
      <c r="A317" t="s">
        <v>7879</v>
      </c>
      <c r="B317" t="s">
        <v>2940</v>
      </c>
      <c r="C317" t="s">
        <v>6670</v>
      </c>
      <c r="D317">
        <v>957419</v>
      </c>
    </row>
    <row r="318" spans="1:4" x14ac:dyDescent="0.2">
      <c r="A318" t="s">
        <v>7880</v>
      </c>
      <c r="B318" t="s">
        <v>2940</v>
      </c>
      <c r="C318" t="s">
        <v>6671</v>
      </c>
      <c r="D318">
        <v>899498</v>
      </c>
    </row>
    <row r="319" spans="1:4" x14ac:dyDescent="0.2">
      <c r="A319" t="s">
        <v>7881</v>
      </c>
      <c r="B319" t="s">
        <v>2940</v>
      </c>
      <c r="C319" t="s">
        <v>6672</v>
      </c>
      <c r="D319">
        <v>185186</v>
      </c>
    </row>
    <row r="320" spans="1:4" x14ac:dyDescent="0.2">
      <c r="A320" t="s">
        <v>7882</v>
      </c>
      <c r="B320" t="s">
        <v>2940</v>
      </c>
      <c r="C320" t="s">
        <v>6673</v>
      </c>
      <c r="D320">
        <v>164245</v>
      </c>
    </row>
    <row r="321" spans="1:4" x14ac:dyDescent="0.2">
      <c r="A321" t="s">
        <v>7883</v>
      </c>
      <c r="B321" t="s">
        <v>2940</v>
      </c>
      <c r="C321" t="s">
        <v>6674</v>
      </c>
      <c r="D321">
        <v>864835</v>
      </c>
    </row>
    <row r="322" spans="1:4" x14ac:dyDescent="0.2">
      <c r="A322" t="s">
        <v>7884</v>
      </c>
      <c r="B322" t="s">
        <v>2940</v>
      </c>
      <c r="C322" t="s">
        <v>6675</v>
      </c>
      <c r="D322">
        <v>268555</v>
      </c>
    </row>
    <row r="323" spans="1:4" x14ac:dyDescent="0.2">
      <c r="A323" t="s">
        <v>7885</v>
      </c>
      <c r="B323" t="s">
        <v>2940</v>
      </c>
      <c r="C323" t="s">
        <v>6676</v>
      </c>
      <c r="D323">
        <v>149788</v>
      </c>
    </row>
    <row r="324" spans="1:4" x14ac:dyDescent="0.2">
      <c r="A324" t="s">
        <v>7886</v>
      </c>
      <c r="B324" t="s">
        <v>2940</v>
      </c>
      <c r="C324" t="s">
        <v>6677</v>
      </c>
      <c r="D324">
        <v>116418</v>
      </c>
    </row>
    <row r="325" spans="1:4" x14ac:dyDescent="0.2">
      <c r="A325" t="s">
        <v>7887</v>
      </c>
      <c r="B325" t="s">
        <v>2949</v>
      </c>
      <c r="C325" t="s">
        <v>2949</v>
      </c>
      <c r="D325">
        <v>989948</v>
      </c>
    </row>
    <row r="326" spans="1:4" x14ac:dyDescent="0.2">
      <c r="A326" t="s">
        <v>7888</v>
      </c>
      <c r="B326" t="s">
        <v>2949</v>
      </c>
      <c r="C326" t="s">
        <v>6678</v>
      </c>
      <c r="D326">
        <v>181851</v>
      </c>
    </row>
    <row r="327" spans="1:4" x14ac:dyDescent="0.2">
      <c r="A327" t="s">
        <v>7889</v>
      </c>
      <c r="B327" t="s">
        <v>2949</v>
      </c>
      <c r="C327" t="s">
        <v>6679</v>
      </c>
      <c r="D327">
        <v>570719</v>
      </c>
    </row>
    <row r="328" spans="1:4" x14ac:dyDescent="0.2">
      <c r="A328" t="s">
        <v>7890</v>
      </c>
      <c r="B328" t="s">
        <v>2949</v>
      </c>
      <c r="C328" t="s">
        <v>6680</v>
      </c>
      <c r="D328">
        <v>237378</v>
      </c>
    </row>
    <row r="329" spans="1:4" x14ac:dyDescent="0.2">
      <c r="A329" t="s">
        <v>7433</v>
      </c>
      <c r="B329" t="s">
        <v>2953</v>
      </c>
      <c r="C329" t="s">
        <v>2953</v>
      </c>
      <c r="D329">
        <v>689545</v>
      </c>
    </row>
    <row r="330" spans="1:4" x14ac:dyDescent="0.2">
      <c r="A330" t="s">
        <v>7433</v>
      </c>
      <c r="B330" t="s">
        <v>2953</v>
      </c>
      <c r="C330" t="s">
        <v>2953</v>
      </c>
      <c r="D330">
        <v>689545</v>
      </c>
    </row>
    <row r="331" spans="1:4" x14ac:dyDescent="0.2">
      <c r="A331" t="s">
        <v>7891</v>
      </c>
      <c r="B331" t="s">
        <v>2954</v>
      </c>
      <c r="C331" t="s">
        <v>2954</v>
      </c>
      <c r="D331">
        <v>21538187</v>
      </c>
    </row>
    <row r="332" spans="1:4" x14ac:dyDescent="0.2">
      <c r="A332" t="s">
        <v>7892</v>
      </c>
      <c r="B332" t="s">
        <v>2954</v>
      </c>
      <c r="C332" t="s">
        <v>6681</v>
      </c>
      <c r="D332">
        <v>278468</v>
      </c>
    </row>
    <row r="333" spans="1:4" x14ac:dyDescent="0.2">
      <c r="A333" t="s">
        <v>7893</v>
      </c>
      <c r="B333" t="s">
        <v>2954</v>
      </c>
      <c r="C333" t="s">
        <v>6682</v>
      </c>
      <c r="D333">
        <v>28259</v>
      </c>
    </row>
    <row r="334" spans="1:4" x14ac:dyDescent="0.2">
      <c r="A334" t="s">
        <v>7894</v>
      </c>
      <c r="B334" t="s">
        <v>2954</v>
      </c>
      <c r="C334" t="s">
        <v>6683</v>
      </c>
      <c r="D334">
        <v>175216</v>
      </c>
    </row>
    <row r="335" spans="1:4" x14ac:dyDescent="0.2">
      <c r="A335" t="s">
        <v>7895</v>
      </c>
      <c r="B335" t="s">
        <v>2954</v>
      </c>
      <c r="C335" t="s">
        <v>7209</v>
      </c>
      <c r="D335">
        <v>28303</v>
      </c>
    </row>
    <row r="336" spans="1:4" x14ac:dyDescent="0.2">
      <c r="A336" t="s">
        <v>7896</v>
      </c>
      <c r="B336" t="s">
        <v>2954</v>
      </c>
      <c r="C336" t="s">
        <v>6684</v>
      </c>
      <c r="D336">
        <v>606612</v>
      </c>
    </row>
    <row r="337" spans="1:4" x14ac:dyDescent="0.2">
      <c r="A337" t="s">
        <v>7897</v>
      </c>
      <c r="B337" t="s">
        <v>2954</v>
      </c>
      <c r="C337" t="s">
        <v>6685</v>
      </c>
      <c r="D337">
        <v>1944375</v>
      </c>
    </row>
    <row r="338" spans="1:4" x14ac:dyDescent="0.2">
      <c r="A338" t="s">
        <v>7898</v>
      </c>
      <c r="B338" t="s">
        <v>2954</v>
      </c>
      <c r="C338" t="s">
        <v>6546</v>
      </c>
      <c r="D338">
        <v>13648</v>
      </c>
    </row>
    <row r="339" spans="1:4" x14ac:dyDescent="0.2">
      <c r="A339" t="s">
        <v>7899</v>
      </c>
      <c r="B339" t="s">
        <v>2954</v>
      </c>
      <c r="C339" t="s">
        <v>6686</v>
      </c>
      <c r="D339">
        <v>186847</v>
      </c>
    </row>
    <row r="340" spans="1:4" x14ac:dyDescent="0.2">
      <c r="A340" t="s">
        <v>7900</v>
      </c>
      <c r="B340" t="s">
        <v>2954</v>
      </c>
      <c r="C340" t="s">
        <v>6687</v>
      </c>
      <c r="D340">
        <v>153843</v>
      </c>
    </row>
    <row r="341" spans="1:4" x14ac:dyDescent="0.2">
      <c r="A341" t="s">
        <v>7901</v>
      </c>
      <c r="B341" t="s">
        <v>2954</v>
      </c>
      <c r="C341" t="s">
        <v>6688</v>
      </c>
      <c r="D341">
        <v>218245</v>
      </c>
    </row>
    <row r="342" spans="1:4" x14ac:dyDescent="0.2">
      <c r="A342" t="s">
        <v>7902</v>
      </c>
      <c r="B342" t="s">
        <v>2954</v>
      </c>
      <c r="C342" t="s">
        <v>6689</v>
      </c>
      <c r="D342">
        <v>375752</v>
      </c>
    </row>
    <row r="343" spans="1:4" x14ac:dyDescent="0.2">
      <c r="A343" t="s">
        <v>7903</v>
      </c>
      <c r="B343" t="s">
        <v>2954</v>
      </c>
      <c r="C343" t="s">
        <v>6690</v>
      </c>
      <c r="D343">
        <v>69698</v>
      </c>
    </row>
    <row r="344" spans="1:4" x14ac:dyDescent="0.2">
      <c r="A344" t="s">
        <v>7904</v>
      </c>
      <c r="B344" t="s">
        <v>2954</v>
      </c>
      <c r="C344" t="s">
        <v>6994</v>
      </c>
      <c r="D344">
        <v>33976</v>
      </c>
    </row>
    <row r="345" spans="1:4" x14ac:dyDescent="0.2">
      <c r="A345" t="s">
        <v>7906</v>
      </c>
      <c r="B345" t="s">
        <v>2954</v>
      </c>
      <c r="C345" t="s">
        <v>7905</v>
      </c>
      <c r="D345">
        <v>16759</v>
      </c>
    </row>
    <row r="346" spans="1:4" x14ac:dyDescent="0.2">
      <c r="A346" t="s">
        <v>7907</v>
      </c>
      <c r="B346" t="s">
        <v>2954</v>
      </c>
      <c r="C346" t="s">
        <v>6691</v>
      </c>
      <c r="D346">
        <v>995567</v>
      </c>
    </row>
    <row r="347" spans="1:4" x14ac:dyDescent="0.2">
      <c r="A347" t="s">
        <v>7908</v>
      </c>
      <c r="B347" t="s">
        <v>2954</v>
      </c>
      <c r="C347" t="s">
        <v>6692</v>
      </c>
      <c r="D347">
        <v>321905</v>
      </c>
    </row>
    <row r="348" spans="1:4" x14ac:dyDescent="0.2">
      <c r="A348" t="s">
        <v>7909</v>
      </c>
      <c r="B348" t="s">
        <v>2954</v>
      </c>
      <c r="C348" t="s">
        <v>6693</v>
      </c>
      <c r="D348">
        <v>115378</v>
      </c>
    </row>
    <row r="349" spans="1:4" x14ac:dyDescent="0.2">
      <c r="A349" t="s">
        <v>7910</v>
      </c>
      <c r="B349" t="s">
        <v>2954</v>
      </c>
      <c r="C349" t="s">
        <v>6793</v>
      </c>
      <c r="D349">
        <v>12451</v>
      </c>
    </row>
    <row r="350" spans="1:4" x14ac:dyDescent="0.2">
      <c r="A350" t="s">
        <v>7912</v>
      </c>
      <c r="B350" t="s">
        <v>2954</v>
      </c>
      <c r="C350" t="s">
        <v>7911</v>
      </c>
      <c r="D350">
        <v>43826</v>
      </c>
    </row>
    <row r="351" spans="1:4" x14ac:dyDescent="0.2">
      <c r="A351" t="s">
        <v>7914</v>
      </c>
      <c r="B351" t="s">
        <v>2954</v>
      </c>
      <c r="C351" t="s">
        <v>7913</v>
      </c>
      <c r="D351">
        <v>17864</v>
      </c>
    </row>
    <row r="352" spans="1:4" x14ac:dyDescent="0.2">
      <c r="A352" t="s">
        <v>7916</v>
      </c>
      <c r="B352" t="s">
        <v>2954</v>
      </c>
      <c r="C352" t="s">
        <v>7915</v>
      </c>
      <c r="D352">
        <v>12126</v>
      </c>
    </row>
    <row r="353" spans="1:4" x14ac:dyDescent="0.2">
      <c r="A353" t="s">
        <v>7918</v>
      </c>
      <c r="B353" t="s">
        <v>2954</v>
      </c>
      <c r="C353" t="s">
        <v>7917</v>
      </c>
      <c r="D353">
        <v>14192</v>
      </c>
    </row>
    <row r="354" spans="1:4" x14ac:dyDescent="0.2">
      <c r="A354" t="s">
        <v>7919</v>
      </c>
      <c r="B354" t="s">
        <v>2954</v>
      </c>
      <c r="C354" t="s">
        <v>6828</v>
      </c>
      <c r="D354">
        <v>14004</v>
      </c>
    </row>
    <row r="355" spans="1:4" x14ac:dyDescent="0.2">
      <c r="A355" t="s">
        <v>7921</v>
      </c>
      <c r="B355" t="s">
        <v>2954</v>
      </c>
      <c r="C355" t="s">
        <v>7920</v>
      </c>
      <c r="D355">
        <v>25327</v>
      </c>
    </row>
    <row r="356" spans="1:4" x14ac:dyDescent="0.2">
      <c r="A356" t="s">
        <v>7922</v>
      </c>
      <c r="B356" t="s">
        <v>2954</v>
      </c>
      <c r="C356" t="s">
        <v>6694</v>
      </c>
      <c r="D356">
        <v>39619</v>
      </c>
    </row>
    <row r="357" spans="1:4" x14ac:dyDescent="0.2">
      <c r="A357" t="s">
        <v>7923</v>
      </c>
      <c r="B357" t="s">
        <v>2954</v>
      </c>
      <c r="C357" t="s">
        <v>6695</v>
      </c>
      <c r="D357">
        <v>194515</v>
      </c>
    </row>
    <row r="358" spans="1:4" x14ac:dyDescent="0.2">
      <c r="A358" t="s">
        <v>7924</v>
      </c>
      <c r="B358" t="s">
        <v>2954</v>
      </c>
      <c r="C358" t="s">
        <v>6696</v>
      </c>
      <c r="D358">
        <v>101235</v>
      </c>
    </row>
    <row r="359" spans="1:4" x14ac:dyDescent="0.2">
      <c r="A359" t="s">
        <v>7925</v>
      </c>
      <c r="B359" t="s">
        <v>2954</v>
      </c>
      <c r="C359" t="s">
        <v>6697</v>
      </c>
      <c r="D359">
        <v>1459762</v>
      </c>
    </row>
    <row r="360" spans="1:4" x14ac:dyDescent="0.2">
      <c r="A360" t="s">
        <v>7927</v>
      </c>
      <c r="B360" t="s">
        <v>2954</v>
      </c>
      <c r="C360" t="s">
        <v>7926</v>
      </c>
      <c r="D360">
        <v>19653</v>
      </c>
    </row>
    <row r="361" spans="1:4" x14ac:dyDescent="0.2">
      <c r="A361" t="s">
        <v>7928</v>
      </c>
      <c r="B361" t="s">
        <v>2954</v>
      </c>
      <c r="C361" t="s">
        <v>6698</v>
      </c>
      <c r="D361">
        <v>159788</v>
      </c>
    </row>
    <row r="362" spans="1:4" x14ac:dyDescent="0.2">
      <c r="A362" t="s">
        <v>7929</v>
      </c>
      <c r="B362" t="s">
        <v>2954</v>
      </c>
      <c r="C362" t="s">
        <v>6795</v>
      </c>
      <c r="D362">
        <v>47319</v>
      </c>
    </row>
    <row r="363" spans="1:4" x14ac:dyDescent="0.2">
      <c r="A363" t="s">
        <v>7930</v>
      </c>
      <c r="B363" t="s">
        <v>2954</v>
      </c>
      <c r="C363" t="s">
        <v>6555</v>
      </c>
      <c r="D363">
        <v>14510</v>
      </c>
    </row>
    <row r="364" spans="1:4" x14ac:dyDescent="0.2">
      <c r="A364" t="s">
        <v>7931</v>
      </c>
      <c r="B364" t="s">
        <v>2954</v>
      </c>
      <c r="C364" t="s">
        <v>6999</v>
      </c>
      <c r="D364">
        <v>8226</v>
      </c>
    </row>
    <row r="365" spans="1:4" x14ac:dyDescent="0.2">
      <c r="A365" t="s">
        <v>7932</v>
      </c>
      <c r="B365" t="s">
        <v>2954</v>
      </c>
      <c r="C365" t="s">
        <v>6611</v>
      </c>
      <c r="D365">
        <v>383956</v>
      </c>
    </row>
    <row r="366" spans="1:4" x14ac:dyDescent="0.2">
      <c r="A366" t="s">
        <v>7933</v>
      </c>
      <c r="B366" t="s">
        <v>2954</v>
      </c>
      <c r="C366" t="s">
        <v>6557</v>
      </c>
      <c r="D366">
        <v>760822</v>
      </c>
    </row>
    <row r="367" spans="1:4" x14ac:dyDescent="0.2">
      <c r="A367" t="s">
        <v>7934</v>
      </c>
      <c r="B367" t="s">
        <v>2954</v>
      </c>
      <c r="C367" t="s">
        <v>6699</v>
      </c>
      <c r="D367">
        <v>292198</v>
      </c>
    </row>
    <row r="368" spans="1:4" x14ac:dyDescent="0.2">
      <c r="A368" t="s">
        <v>7936</v>
      </c>
      <c r="B368" t="s">
        <v>2954</v>
      </c>
      <c r="C368" t="s">
        <v>7935</v>
      </c>
      <c r="D368">
        <v>42915</v>
      </c>
    </row>
    <row r="369" spans="1:4" x14ac:dyDescent="0.2">
      <c r="A369" t="s">
        <v>7937</v>
      </c>
      <c r="B369" t="s">
        <v>2954</v>
      </c>
      <c r="C369" t="s">
        <v>6751</v>
      </c>
      <c r="D369">
        <v>7974</v>
      </c>
    </row>
    <row r="370" spans="1:4" x14ac:dyDescent="0.2">
      <c r="A370" t="s">
        <v>7938</v>
      </c>
      <c r="B370" t="s">
        <v>2954</v>
      </c>
      <c r="C370" t="s">
        <v>6559</v>
      </c>
      <c r="D370">
        <v>17968</v>
      </c>
    </row>
    <row r="371" spans="1:4" x14ac:dyDescent="0.2">
      <c r="A371" t="s">
        <v>7939</v>
      </c>
      <c r="B371" t="s">
        <v>2954</v>
      </c>
      <c r="C371" t="s">
        <v>6700</v>
      </c>
      <c r="D371">
        <v>399710</v>
      </c>
    </row>
    <row r="372" spans="1:4" x14ac:dyDescent="0.2">
      <c r="A372" t="s">
        <v>7940</v>
      </c>
      <c r="B372" t="s">
        <v>2954</v>
      </c>
      <c r="C372" t="s">
        <v>6701</v>
      </c>
      <c r="D372">
        <v>375908</v>
      </c>
    </row>
    <row r="373" spans="1:4" x14ac:dyDescent="0.2">
      <c r="A373" t="s">
        <v>7941</v>
      </c>
      <c r="B373" t="s">
        <v>2954</v>
      </c>
      <c r="C373" t="s">
        <v>6702</v>
      </c>
      <c r="D373">
        <v>158431</v>
      </c>
    </row>
    <row r="374" spans="1:4" x14ac:dyDescent="0.2">
      <c r="A374" t="s">
        <v>7942</v>
      </c>
      <c r="B374" t="s">
        <v>2954</v>
      </c>
      <c r="C374" t="s">
        <v>6703</v>
      </c>
      <c r="D374">
        <v>2701767</v>
      </c>
    </row>
    <row r="375" spans="1:4" x14ac:dyDescent="0.2">
      <c r="A375" t="s">
        <v>7943</v>
      </c>
      <c r="B375" t="s">
        <v>2954</v>
      </c>
      <c r="C375" t="s">
        <v>6704</v>
      </c>
      <c r="D375">
        <v>82874</v>
      </c>
    </row>
    <row r="376" spans="1:4" x14ac:dyDescent="0.2">
      <c r="A376" t="s">
        <v>7944</v>
      </c>
      <c r="B376" t="s">
        <v>2954</v>
      </c>
      <c r="C376" t="s">
        <v>6705</v>
      </c>
      <c r="D376">
        <v>90352</v>
      </c>
    </row>
    <row r="377" spans="1:4" x14ac:dyDescent="0.2">
      <c r="A377" t="s">
        <v>7945</v>
      </c>
      <c r="B377" t="s">
        <v>2954</v>
      </c>
      <c r="C377" t="s">
        <v>6706</v>
      </c>
      <c r="D377">
        <v>211668</v>
      </c>
    </row>
    <row r="378" spans="1:4" x14ac:dyDescent="0.2">
      <c r="A378" t="s">
        <v>7946</v>
      </c>
      <c r="B378" t="s">
        <v>2954</v>
      </c>
      <c r="C378" t="s">
        <v>6707</v>
      </c>
      <c r="D378">
        <v>39644</v>
      </c>
    </row>
    <row r="379" spans="1:4" x14ac:dyDescent="0.2">
      <c r="A379" t="s">
        <v>7947</v>
      </c>
      <c r="B379" t="s">
        <v>2954</v>
      </c>
      <c r="C379" t="s">
        <v>6621</v>
      </c>
      <c r="D379">
        <v>1429908</v>
      </c>
    </row>
    <row r="380" spans="1:4" x14ac:dyDescent="0.2">
      <c r="A380" t="s">
        <v>7948</v>
      </c>
      <c r="B380" t="s">
        <v>2954</v>
      </c>
      <c r="C380" t="s">
        <v>6708</v>
      </c>
      <c r="D380">
        <v>388656</v>
      </c>
    </row>
    <row r="381" spans="1:4" x14ac:dyDescent="0.2">
      <c r="A381" t="s">
        <v>7949</v>
      </c>
      <c r="B381" t="s">
        <v>2954</v>
      </c>
      <c r="C381" t="s">
        <v>6709</v>
      </c>
      <c r="D381">
        <v>1492191</v>
      </c>
    </row>
    <row r="382" spans="1:4" x14ac:dyDescent="0.2">
      <c r="A382" t="s">
        <v>7950</v>
      </c>
      <c r="B382" t="s">
        <v>2954</v>
      </c>
      <c r="C382" t="s">
        <v>6710</v>
      </c>
      <c r="D382">
        <v>561891</v>
      </c>
    </row>
    <row r="383" spans="1:4" x14ac:dyDescent="0.2">
      <c r="A383" t="s">
        <v>7951</v>
      </c>
      <c r="B383" t="s">
        <v>2954</v>
      </c>
      <c r="C383" t="s">
        <v>6711</v>
      </c>
      <c r="D383">
        <v>959107</v>
      </c>
    </row>
    <row r="384" spans="1:4" x14ac:dyDescent="0.2">
      <c r="A384" t="s">
        <v>7952</v>
      </c>
      <c r="B384" t="s">
        <v>2954</v>
      </c>
      <c r="C384" t="s">
        <v>6712</v>
      </c>
      <c r="D384">
        <v>725046</v>
      </c>
    </row>
    <row r="385" spans="1:4" x14ac:dyDescent="0.2">
      <c r="A385" t="s">
        <v>7953</v>
      </c>
      <c r="B385" t="s">
        <v>2954</v>
      </c>
      <c r="C385" t="s">
        <v>6713</v>
      </c>
      <c r="D385">
        <v>73321</v>
      </c>
    </row>
    <row r="386" spans="1:4" x14ac:dyDescent="0.2">
      <c r="A386" t="s">
        <v>7954</v>
      </c>
      <c r="B386" t="s">
        <v>2954</v>
      </c>
      <c r="C386" t="s">
        <v>6717</v>
      </c>
      <c r="D386">
        <v>273425</v>
      </c>
    </row>
    <row r="387" spans="1:4" x14ac:dyDescent="0.2">
      <c r="A387" t="s">
        <v>7955</v>
      </c>
      <c r="B387" t="s">
        <v>2954</v>
      </c>
      <c r="C387" t="s">
        <v>6718</v>
      </c>
      <c r="D387">
        <v>329226</v>
      </c>
    </row>
    <row r="388" spans="1:4" x14ac:dyDescent="0.2">
      <c r="A388" t="s">
        <v>7956</v>
      </c>
      <c r="B388" t="s">
        <v>2954</v>
      </c>
      <c r="C388" t="s">
        <v>6714</v>
      </c>
      <c r="D388">
        <v>188000</v>
      </c>
    </row>
    <row r="389" spans="1:4" x14ac:dyDescent="0.2">
      <c r="A389" t="s">
        <v>7957</v>
      </c>
      <c r="B389" t="s">
        <v>2954</v>
      </c>
      <c r="C389" t="s">
        <v>6715</v>
      </c>
      <c r="D389">
        <v>434006</v>
      </c>
    </row>
    <row r="390" spans="1:4" x14ac:dyDescent="0.2">
      <c r="A390" t="s">
        <v>7958</v>
      </c>
      <c r="B390" t="s">
        <v>2954</v>
      </c>
      <c r="C390" t="s">
        <v>6716</v>
      </c>
      <c r="D390">
        <v>470856</v>
      </c>
    </row>
    <row r="391" spans="1:4" x14ac:dyDescent="0.2">
      <c r="A391" t="s">
        <v>7959</v>
      </c>
      <c r="B391" t="s">
        <v>2954</v>
      </c>
      <c r="C391" t="s">
        <v>6719</v>
      </c>
      <c r="D391">
        <v>129752</v>
      </c>
    </row>
    <row r="392" spans="1:4" x14ac:dyDescent="0.2">
      <c r="A392" t="s">
        <v>7961</v>
      </c>
      <c r="B392" t="s">
        <v>2954</v>
      </c>
      <c r="C392" t="s">
        <v>7960</v>
      </c>
      <c r="D392">
        <v>43474</v>
      </c>
    </row>
    <row r="393" spans="1:4" x14ac:dyDescent="0.2">
      <c r="A393" t="s">
        <v>7962</v>
      </c>
      <c r="B393" t="s">
        <v>2954</v>
      </c>
      <c r="C393" t="s">
        <v>7319</v>
      </c>
      <c r="D393">
        <v>21796</v>
      </c>
    </row>
    <row r="394" spans="1:4" x14ac:dyDescent="0.2">
      <c r="A394" t="s">
        <v>7963</v>
      </c>
      <c r="B394" t="s">
        <v>2954</v>
      </c>
      <c r="C394" t="s">
        <v>7057</v>
      </c>
      <c r="D394">
        <v>16147</v>
      </c>
    </row>
    <row r="395" spans="1:4" x14ac:dyDescent="0.2">
      <c r="A395" t="s">
        <v>7964</v>
      </c>
      <c r="B395" t="s">
        <v>2954</v>
      </c>
      <c r="C395" t="s">
        <v>6720</v>
      </c>
      <c r="D395">
        <v>553543</v>
      </c>
    </row>
    <row r="396" spans="1:4" x14ac:dyDescent="0.2">
      <c r="A396" t="s">
        <v>7965</v>
      </c>
      <c r="B396" t="s">
        <v>2954</v>
      </c>
      <c r="C396" t="s">
        <v>6721</v>
      </c>
      <c r="D396">
        <v>33764</v>
      </c>
    </row>
    <row r="397" spans="1:4" x14ac:dyDescent="0.2">
      <c r="A397" t="s">
        <v>7966</v>
      </c>
      <c r="B397" t="s">
        <v>2954</v>
      </c>
      <c r="C397" t="s">
        <v>6722</v>
      </c>
      <c r="D397">
        <v>75305</v>
      </c>
    </row>
    <row r="398" spans="1:4" x14ac:dyDescent="0.2">
      <c r="A398" t="s">
        <v>7967</v>
      </c>
      <c r="B398" t="s">
        <v>2954</v>
      </c>
      <c r="C398" t="s">
        <v>6598</v>
      </c>
      <c r="D398">
        <v>25318</v>
      </c>
    </row>
    <row r="399" spans="1:4" x14ac:dyDescent="0.2">
      <c r="A399" t="s">
        <v>7968</v>
      </c>
      <c r="B399" t="s">
        <v>3004</v>
      </c>
      <c r="C399" t="s">
        <v>3004</v>
      </c>
      <c r="D399">
        <v>10711908</v>
      </c>
    </row>
    <row r="400" spans="1:4" x14ac:dyDescent="0.2">
      <c r="A400" t="s">
        <v>7970</v>
      </c>
      <c r="B400" t="s">
        <v>3004</v>
      </c>
      <c r="C400" t="s">
        <v>7969</v>
      </c>
      <c r="D400">
        <v>18444</v>
      </c>
    </row>
    <row r="401" spans="1:4" x14ac:dyDescent="0.2">
      <c r="A401" t="s">
        <v>7972</v>
      </c>
      <c r="B401" t="s">
        <v>3004</v>
      </c>
      <c r="C401" t="s">
        <v>7971</v>
      </c>
      <c r="D401">
        <v>8286</v>
      </c>
    </row>
    <row r="402" spans="1:4" x14ac:dyDescent="0.2">
      <c r="A402" t="s">
        <v>7974</v>
      </c>
      <c r="B402" t="s">
        <v>3004</v>
      </c>
      <c r="C402" t="s">
        <v>7973</v>
      </c>
      <c r="D402">
        <v>11140</v>
      </c>
    </row>
    <row r="403" spans="1:4" x14ac:dyDescent="0.2">
      <c r="A403" t="s">
        <v>7975</v>
      </c>
      <c r="B403" t="s">
        <v>3004</v>
      </c>
      <c r="C403" t="s">
        <v>6682</v>
      </c>
      <c r="D403">
        <v>2876</v>
      </c>
    </row>
    <row r="404" spans="1:4" x14ac:dyDescent="0.2">
      <c r="A404" t="s">
        <v>7976</v>
      </c>
      <c r="B404" t="s">
        <v>3004</v>
      </c>
      <c r="C404" t="s">
        <v>6544</v>
      </c>
      <c r="D404">
        <v>43799</v>
      </c>
    </row>
    <row r="405" spans="1:4" x14ac:dyDescent="0.2">
      <c r="A405" t="s">
        <v>7978</v>
      </c>
      <c r="B405" t="s">
        <v>3004</v>
      </c>
      <c r="C405" t="s">
        <v>7977</v>
      </c>
      <c r="D405">
        <v>18035</v>
      </c>
    </row>
    <row r="406" spans="1:4" x14ac:dyDescent="0.2">
      <c r="A406" t="s">
        <v>7979</v>
      </c>
      <c r="B406" t="s">
        <v>3004</v>
      </c>
      <c r="C406" t="s">
        <v>6723</v>
      </c>
      <c r="D406">
        <v>83505</v>
      </c>
    </row>
    <row r="407" spans="1:4" x14ac:dyDescent="0.2">
      <c r="A407" t="s">
        <v>7980</v>
      </c>
      <c r="B407" t="s">
        <v>3004</v>
      </c>
      <c r="C407" t="s">
        <v>6724</v>
      </c>
      <c r="D407">
        <v>108901</v>
      </c>
    </row>
    <row r="408" spans="1:4" x14ac:dyDescent="0.2">
      <c r="A408" t="s">
        <v>7982</v>
      </c>
      <c r="B408" t="s">
        <v>3004</v>
      </c>
      <c r="C408" t="s">
        <v>7981</v>
      </c>
      <c r="D408">
        <v>17194</v>
      </c>
    </row>
    <row r="409" spans="1:4" x14ac:dyDescent="0.2">
      <c r="A409" t="s">
        <v>7983</v>
      </c>
      <c r="B409" t="s">
        <v>3004</v>
      </c>
      <c r="C409" t="s">
        <v>6934</v>
      </c>
      <c r="D409">
        <v>18160</v>
      </c>
    </row>
    <row r="410" spans="1:4" x14ac:dyDescent="0.2">
      <c r="A410" t="s">
        <v>7984</v>
      </c>
      <c r="B410" t="s">
        <v>3004</v>
      </c>
      <c r="C410" t="s">
        <v>6725</v>
      </c>
      <c r="D410">
        <v>157346</v>
      </c>
    </row>
    <row r="411" spans="1:4" x14ac:dyDescent="0.2">
      <c r="A411" t="s">
        <v>7986</v>
      </c>
      <c r="B411" t="s">
        <v>3004</v>
      </c>
      <c r="C411" t="s">
        <v>7985</v>
      </c>
      <c r="D411">
        <v>12583</v>
      </c>
    </row>
    <row r="412" spans="1:4" x14ac:dyDescent="0.2">
      <c r="A412" t="s">
        <v>7988</v>
      </c>
      <c r="B412" t="s">
        <v>3004</v>
      </c>
      <c r="C412" t="s">
        <v>7987</v>
      </c>
      <c r="D412">
        <v>18021</v>
      </c>
    </row>
    <row r="413" spans="1:4" x14ac:dyDescent="0.2">
      <c r="A413" t="s">
        <v>7990</v>
      </c>
      <c r="B413" t="s">
        <v>3004</v>
      </c>
      <c r="C413" t="s">
        <v>7989</v>
      </c>
      <c r="D413">
        <v>16301</v>
      </c>
    </row>
    <row r="414" spans="1:4" x14ac:dyDescent="0.2">
      <c r="A414" t="s">
        <v>7991</v>
      </c>
      <c r="B414" t="s">
        <v>3004</v>
      </c>
      <c r="C414" t="s">
        <v>6726</v>
      </c>
      <c r="D414">
        <v>44738</v>
      </c>
    </row>
    <row r="415" spans="1:4" x14ac:dyDescent="0.2">
      <c r="A415" t="s">
        <v>7992</v>
      </c>
      <c r="B415" t="s">
        <v>3004</v>
      </c>
      <c r="C415" t="s">
        <v>6727</v>
      </c>
      <c r="D415">
        <v>81099</v>
      </c>
    </row>
    <row r="416" spans="1:4" x14ac:dyDescent="0.2">
      <c r="A416" t="s">
        <v>7993</v>
      </c>
      <c r="B416" t="s">
        <v>3004</v>
      </c>
      <c r="C416" t="s">
        <v>7104</v>
      </c>
      <c r="D416">
        <v>24596</v>
      </c>
    </row>
    <row r="417" spans="1:4" x14ac:dyDescent="0.2">
      <c r="A417" t="s">
        <v>7995</v>
      </c>
      <c r="B417" t="s">
        <v>3004</v>
      </c>
      <c r="C417" t="s">
        <v>7994</v>
      </c>
      <c r="D417">
        <v>25434</v>
      </c>
    </row>
    <row r="418" spans="1:4" x14ac:dyDescent="0.2">
      <c r="A418" t="s">
        <v>7996</v>
      </c>
      <c r="B418" t="s">
        <v>3004</v>
      </c>
      <c r="C418" t="s">
        <v>6546</v>
      </c>
      <c r="D418">
        <v>5573</v>
      </c>
    </row>
    <row r="419" spans="1:4" x14ac:dyDescent="0.2">
      <c r="A419" t="s">
        <v>7997</v>
      </c>
      <c r="B419" t="s">
        <v>3004</v>
      </c>
      <c r="C419" t="s">
        <v>7007</v>
      </c>
      <c r="D419">
        <v>54768</v>
      </c>
    </row>
    <row r="420" spans="1:4" x14ac:dyDescent="0.2">
      <c r="A420" t="s">
        <v>7999</v>
      </c>
      <c r="B420" t="s">
        <v>3004</v>
      </c>
      <c r="C420" t="s">
        <v>7998</v>
      </c>
      <c r="D420">
        <v>10981</v>
      </c>
    </row>
    <row r="421" spans="1:4" x14ac:dyDescent="0.2">
      <c r="A421" t="s">
        <v>8000</v>
      </c>
      <c r="B421" t="s">
        <v>3004</v>
      </c>
      <c r="C421" t="s">
        <v>6728</v>
      </c>
      <c r="D421">
        <v>119148</v>
      </c>
    </row>
    <row r="422" spans="1:4" x14ac:dyDescent="0.2">
      <c r="A422" t="s">
        <v>8001</v>
      </c>
      <c r="B422" t="s">
        <v>3004</v>
      </c>
      <c r="C422" t="s">
        <v>6729</v>
      </c>
      <c r="D422">
        <v>67872</v>
      </c>
    </row>
    <row r="423" spans="1:4" x14ac:dyDescent="0.2">
      <c r="A423" t="s">
        <v>8003</v>
      </c>
      <c r="B423" t="s">
        <v>3004</v>
      </c>
      <c r="C423" t="s">
        <v>8002</v>
      </c>
      <c r="D423">
        <v>12518</v>
      </c>
    </row>
    <row r="424" spans="1:4" x14ac:dyDescent="0.2">
      <c r="A424" t="s">
        <v>8004</v>
      </c>
      <c r="B424" t="s">
        <v>3004</v>
      </c>
      <c r="C424" t="s">
        <v>6730</v>
      </c>
      <c r="D424">
        <v>295291</v>
      </c>
    </row>
    <row r="425" spans="1:4" x14ac:dyDescent="0.2">
      <c r="A425" t="s">
        <v>8006</v>
      </c>
      <c r="B425" t="s">
        <v>3004</v>
      </c>
      <c r="C425" t="s">
        <v>8005</v>
      </c>
      <c r="D425">
        <v>9565</v>
      </c>
    </row>
    <row r="426" spans="1:4" x14ac:dyDescent="0.2">
      <c r="A426" t="s">
        <v>8008</v>
      </c>
      <c r="B426" t="s">
        <v>3004</v>
      </c>
      <c r="C426" t="s">
        <v>8007</v>
      </c>
      <c r="D426">
        <v>24965</v>
      </c>
    </row>
    <row r="427" spans="1:4" x14ac:dyDescent="0.2">
      <c r="A427" t="s">
        <v>8009</v>
      </c>
      <c r="B427" t="s">
        <v>3004</v>
      </c>
      <c r="C427" t="s">
        <v>6731</v>
      </c>
      <c r="D427">
        <v>266620</v>
      </c>
    </row>
    <row r="428" spans="1:4" x14ac:dyDescent="0.2">
      <c r="A428" t="s">
        <v>8010</v>
      </c>
      <c r="B428" t="s">
        <v>3004</v>
      </c>
      <c r="C428" t="s">
        <v>6732</v>
      </c>
      <c r="D428">
        <v>128671</v>
      </c>
    </row>
    <row r="429" spans="1:4" x14ac:dyDescent="0.2">
      <c r="A429" t="s">
        <v>8011</v>
      </c>
      <c r="B429" t="s">
        <v>3004</v>
      </c>
      <c r="C429" t="s">
        <v>6688</v>
      </c>
      <c r="D429">
        <v>2848</v>
      </c>
    </row>
    <row r="430" spans="1:4" x14ac:dyDescent="0.2">
      <c r="A430" t="s">
        <v>8012</v>
      </c>
      <c r="B430" t="s">
        <v>3004</v>
      </c>
      <c r="C430" t="s">
        <v>6733</v>
      </c>
      <c r="D430">
        <v>297595</v>
      </c>
    </row>
    <row r="431" spans="1:4" x14ac:dyDescent="0.2">
      <c r="A431" t="s">
        <v>8014</v>
      </c>
      <c r="B431" t="s">
        <v>3004</v>
      </c>
      <c r="C431" t="s">
        <v>8013</v>
      </c>
      <c r="D431">
        <v>6749</v>
      </c>
    </row>
    <row r="432" spans="1:4" x14ac:dyDescent="0.2">
      <c r="A432" t="s">
        <v>8015</v>
      </c>
      <c r="B432" t="s">
        <v>3004</v>
      </c>
      <c r="C432" t="s">
        <v>6734</v>
      </c>
      <c r="D432">
        <v>766149</v>
      </c>
    </row>
    <row r="433" spans="1:4" x14ac:dyDescent="0.2">
      <c r="A433" t="s">
        <v>8016</v>
      </c>
      <c r="B433" t="s">
        <v>3004</v>
      </c>
      <c r="C433" t="s">
        <v>6735</v>
      </c>
      <c r="D433">
        <v>43092</v>
      </c>
    </row>
    <row r="434" spans="1:4" x14ac:dyDescent="0.2">
      <c r="A434" t="s">
        <v>8018</v>
      </c>
      <c r="B434" t="s">
        <v>3004</v>
      </c>
      <c r="C434" t="s">
        <v>8017</v>
      </c>
      <c r="D434">
        <v>45898</v>
      </c>
    </row>
    <row r="435" spans="1:4" x14ac:dyDescent="0.2">
      <c r="A435" t="s">
        <v>8019</v>
      </c>
      <c r="B435" t="s">
        <v>3004</v>
      </c>
      <c r="C435" t="s">
        <v>6690</v>
      </c>
      <c r="D435">
        <v>156010</v>
      </c>
    </row>
    <row r="436" spans="1:4" x14ac:dyDescent="0.2">
      <c r="A436" t="s">
        <v>8020</v>
      </c>
      <c r="B436" t="s">
        <v>3004</v>
      </c>
      <c r="C436" t="s">
        <v>6790</v>
      </c>
      <c r="D436">
        <v>17229</v>
      </c>
    </row>
    <row r="437" spans="1:4" x14ac:dyDescent="0.2">
      <c r="A437" t="s">
        <v>8021</v>
      </c>
      <c r="B437" t="s">
        <v>3004</v>
      </c>
      <c r="C437" t="s">
        <v>6736</v>
      </c>
      <c r="D437">
        <v>146158</v>
      </c>
    </row>
    <row r="438" spans="1:4" x14ac:dyDescent="0.2">
      <c r="A438" t="s">
        <v>8022</v>
      </c>
      <c r="B438" t="s">
        <v>3004</v>
      </c>
      <c r="C438" t="s">
        <v>6584</v>
      </c>
      <c r="D438">
        <v>12130</v>
      </c>
    </row>
    <row r="439" spans="1:4" x14ac:dyDescent="0.2">
      <c r="A439" t="s">
        <v>8024</v>
      </c>
      <c r="B439" t="s">
        <v>3004</v>
      </c>
      <c r="C439" t="s">
        <v>8023</v>
      </c>
      <c r="D439">
        <v>20128</v>
      </c>
    </row>
    <row r="440" spans="1:4" x14ac:dyDescent="0.2">
      <c r="A440" t="s">
        <v>8026</v>
      </c>
      <c r="B440" t="s">
        <v>3004</v>
      </c>
      <c r="C440" t="s">
        <v>8025</v>
      </c>
      <c r="D440">
        <v>16251</v>
      </c>
    </row>
    <row r="441" spans="1:4" x14ac:dyDescent="0.2">
      <c r="A441" t="s">
        <v>8027</v>
      </c>
      <c r="B441" t="s">
        <v>3004</v>
      </c>
      <c r="C441" t="s">
        <v>6737</v>
      </c>
      <c r="D441">
        <v>26798</v>
      </c>
    </row>
    <row r="442" spans="1:4" x14ac:dyDescent="0.2">
      <c r="A442" t="s">
        <v>8029</v>
      </c>
      <c r="B442" t="s">
        <v>3004</v>
      </c>
      <c r="C442" t="s">
        <v>8028</v>
      </c>
      <c r="D442">
        <v>29367</v>
      </c>
    </row>
    <row r="443" spans="1:4" x14ac:dyDescent="0.2">
      <c r="A443" t="s">
        <v>8030</v>
      </c>
      <c r="B443" t="s">
        <v>3004</v>
      </c>
      <c r="C443" t="s">
        <v>6551</v>
      </c>
      <c r="D443">
        <v>764382</v>
      </c>
    </row>
    <row r="444" spans="1:4" x14ac:dyDescent="0.2">
      <c r="A444" t="s">
        <v>8031</v>
      </c>
      <c r="B444" t="s">
        <v>3004</v>
      </c>
      <c r="C444" t="s">
        <v>7029</v>
      </c>
      <c r="D444">
        <v>19925</v>
      </c>
    </row>
    <row r="445" spans="1:4" x14ac:dyDescent="0.2">
      <c r="A445" t="s">
        <v>8033</v>
      </c>
      <c r="B445" t="s">
        <v>3004</v>
      </c>
      <c r="C445" t="s">
        <v>8032</v>
      </c>
      <c r="D445">
        <v>11208</v>
      </c>
    </row>
    <row r="446" spans="1:4" x14ac:dyDescent="0.2">
      <c r="A446" t="s">
        <v>8034</v>
      </c>
      <c r="B446" t="s">
        <v>3004</v>
      </c>
      <c r="C446" t="s">
        <v>6738</v>
      </c>
      <c r="D446">
        <v>85790</v>
      </c>
    </row>
    <row r="447" spans="1:4" x14ac:dyDescent="0.2">
      <c r="A447" t="s">
        <v>8035</v>
      </c>
      <c r="B447" t="s">
        <v>3004</v>
      </c>
      <c r="C447" t="s">
        <v>6654</v>
      </c>
      <c r="D447">
        <v>144237</v>
      </c>
    </row>
    <row r="448" spans="1:4" x14ac:dyDescent="0.2">
      <c r="A448" t="s">
        <v>8037</v>
      </c>
      <c r="B448" t="s">
        <v>3004</v>
      </c>
      <c r="C448" t="s">
        <v>8036</v>
      </c>
      <c r="D448">
        <v>10854</v>
      </c>
    </row>
    <row r="449" spans="1:4" x14ac:dyDescent="0.2">
      <c r="A449" t="s">
        <v>8039</v>
      </c>
      <c r="B449" t="s">
        <v>3004</v>
      </c>
      <c r="C449" t="s">
        <v>8038</v>
      </c>
      <c r="D449">
        <v>3697</v>
      </c>
    </row>
    <row r="450" spans="1:4" x14ac:dyDescent="0.2">
      <c r="A450" t="s">
        <v>8040</v>
      </c>
      <c r="B450" t="s">
        <v>3004</v>
      </c>
      <c r="C450" t="s">
        <v>6792</v>
      </c>
      <c r="D450">
        <v>64769</v>
      </c>
    </row>
    <row r="451" spans="1:4" x14ac:dyDescent="0.2">
      <c r="A451" t="s">
        <v>8041</v>
      </c>
      <c r="B451" t="s">
        <v>3004</v>
      </c>
      <c r="C451" t="s">
        <v>7817</v>
      </c>
      <c r="D451">
        <v>19637</v>
      </c>
    </row>
    <row r="452" spans="1:4" x14ac:dyDescent="0.2">
      <c r="A452" t="s">
        <v>8043</v>
      </c>
      <c r="B452" t="s">
        <v>3004</v>
      </c>
      <c r="C452" t="s">
        <v>8042</v>
      </c>
      <c r="D452">
        <v>22768</v>
      </c>
    </row>
    <row r="453" spans="1:4" x14ac:dyDescent="0.2">
      <c r="A453" t="s">
        <v>8045</v>
      </c>
      <c r="B453" t="s">
        <v>3004</v>
      </c>
      <c r="C453" t="s">
        <v>8044</v>
      </c>
      <c r="D453">
        <v>10774</v>
      </c>
    </row>
    <row r="454" spans="1:4" x14ac:dyDescent="0.2">
      <c r="A454" t="s">
        <v>8047</v>
      </c>
      <c r="B454" t="s">
        <v>3004</v>
      </c>
      <c r="C454" t="s">
        <v>8046</v>
      </c>
      <c r="D454">
        <v>25319</v>
      </c>
    </row>
    <row r="455" spans="1:4" x14ac:dyDescent="0.2">
      <c r="A455" t="s">
        <v>8048</v>
      </c>
      <c r="B455" t="s">
        <v>3004</v>
      </c>
      <c r="C455" t="s">
        <v>6739</v>
      </c>
      <c r="D455">
        <v>119194</v>
      </c>
    </row>
    <row r="456" spans="1:4" x14ac:dyDescent="0.2">
      <c r="A456" t="s">
        <v>8049</v>
      </c>
      <c r="B456" t="s">
        <v>3004</v>
      </c>
      <c r="C456" t="s">
        <v>6740</v>
      </c>
      <c r="D456">
        <v>98584</v>
      </c>
    </row>
    <row r="457" spans="1:4" x14ac:dyDescent="0.2">
      <c r="A457" t="s">
        <v>8050</v>
      </c>
      <c r="B457" t="s">
        <v>3004</v>
      </c>
      <c r="C457" t="s">
        <v>6741</v>
      </c>
      <c r="D457">
        <v>251283</v>
      </c>
    </row>
    <row r="458" spans="1:4" x14ac:dyDescent="0.2">
      <c r="A458" t="s">
        <v>8051</v>
      </c>
      <c r="B458" t="s">
        <v>3004</v>
      </c>
      <c r="C458" t="s">
        <v>6793</v>
      </c>
      <c r="D458">
        <v>23424</v>
      </c>
    </row>
    <row r="459" spans="1:4" x14ac:dyDescent="0.2">
      <c r="A459" t="s">
        <v>8052</v>
      </c>
      <c r="B459" t="s">
        <v>3004</v>
      </c>
      <c r="C459" t="s">
        <v>6742</v>
      </c>
      <c r="D459">
        <v>1066710</v>
      </c>
    </row>
    <row r="460" spans="1:4" x14ac:dyDescent="0.2">
      <c r="A460" t="s">
        <v>8054</v>
      </c>
      <c r="B460" t="s">
        <v>3004</v>
      </c>
      <c r="C460" t="s">
        <v>8053</v>
      </c>
      <c r="D460">
        <v>31353</v>
      </c>
    </row>
    <row r="461" spans="1:4" x14ac:dyDescent="0.2">
      <c r="A461" t="s">
        <v>8056</v>
      </c>
      <c r="B461" t="s">
        <v>3004</v>
      </c>
      <c r="C461" t="s">
        <v>8055</v>
      </c>
      <c r="D461">
        <v>2884</v>
      </c>
    </row>
    <row r="462" spans="1:4" x14ac:dyDescent="0.2">
      <c r="A462" t="s">
        <v>8057</v>
      </c>
      <c r="B462" t="s">
        <v>3004</v>
      </c>
      <c r="C462" t="s">
        <v>6743</v>
      </c>
      <c r="D462">
        <v>84499</v>
      </c>
    </row>
    <row r="463" spans="1:4" x14ac:dyDescent="0.2">
      <c r="A463" t="s">
        <v>8058</v>
      </c>
      <c r="B463" t="s">
        <v>3004</v>
      </c>
      <c r="C463" t="s">
        <v>6744</v>
      </c>
      <c r="D463">
        <v>57544</v>
      </c>
    </row>
    <row r="464" spans="1:4" x14ac:dyDescent="0.2">
      <c r="A464" t="s">
        <v>8059</v>
      </c>
      <c r="B464" t="s">
        <v>3004</v>
      </c>
      <c r="C464" t="s">
        <v>7185</v>
      </c>
      <c r="D464">
        <v>26236</v>
      </c>
    </row>
    <row r="465" spans="1:4" x14ac:dyDescent="0.2">
      <c r="A465" t="s">
        <v>8060</v>
      </c>
      <c r="B465" t="s">
        <v>3004</v>
      </c>
      <c r="C465" t="s">
        <v>6589</v>
      </c>
      <c r="D465">
        <v>18915</v>
      </c>
    </row>
    <row r="466" spans="1:4" x14ac:dyDescent="0.2">
      <c r="A466" t="s">
        <v>8061</v>
      </c>
      <c r="B466" t="s">
        <v>3004</v>
      </c>
      <c r="C466" t="s">
        <v>6745</v>
      </c>
      <c r="D466">
        <v>957062</v>
      </c>
    </row>
    <row r="467" spans="1:4" x14ac:dyDescent="0.2">
      <c r="A467" t="s">
        <v>8062</v>
      </c>
      <c r="B467" t="s">
        <v>3004</v>
      </c>
      <c r="C467" t="s">
        <v>6746</v>
      </c>
      <c r="D467">
        <v>46031</v>
      </c>
    </row>
    <row r="468" spans="1:4" x14ac:dyDescent="0.2">
      <c r="A468" t="s">
        <v>8063</v>
      </c>
      <c r="B468" t="s">
        <v>3004</v>
      </c>
      <c r="C468" t="s">
        <v>6747</v>
      </c>
      <c r="D468">
        <v>203136</v>
      </c>
    </row>
    <row r="469" spans="1:4" x14ac:dyDescent="0.2">
      <c r="A469" t="s">
        <v>8064</v>
      </c>
      <c r="B469" t="s">
        <v>3004</v>
      </c>
      <c r="C469" t="s">
        <v>6899</v>
      </c>
      <c r="D469">
        <v>8735</v>
      </c>
    </row>
    <row r="470" spans="1:4" x14ac:dyDescent="0.2">
      <c r="A470" t="s">
        <v>8066</v>
      </c>
      <c r="B470" t="s">
        <v>3004</v>
      </c>
      <c r="C470" t="s">
        <v>8065</v>
      </c>
      <c r="D470">
        <v>29919</v>
      </c>
    </row>
    <row r="471" spans="1:4" x14ac:dyDescent="0.2">
      <c r="A471" t="s">
        <v>8067</v>
      </c>
      <c r="B471" t="s">
        <v>3004</v>
      </c>
      <c r="C471" t="s">
        <v>7299</v>
      </c>
      <c r="D471">
        <v>34668</v>
      </c>
    </row>
    <row r="472" spans="1:4" x14ac:dyDescent="0.2">
      <c r="A472" t="s">
        <v>8069</v>
      </c>
      <c r="B472" t="s">
        <v>3004</v>
      </c>
      <c r="C472" t="s">
        <v>8068</v>
      </c>
      <c r="D472">
        <v>25828</v>
      </c>
    </row>
    <row r="473" spans="1:4" x14ac:dyDescent="0.2">
      <c r="A473" t="s">
        <v>8071</v>
      </c>
      <c r="B473" t="s">
        <v>3004</v>
      </c>
      <c r="C473" t="s">
        <v>8070</v>
      </c>
      <c r="D473">
        <v>11412</v>
      </c>
    </row>
    <row r="474" spans="1:4" x14ac:dyDescent="0.2">
      <c r="A474" t="s">
        <v>8072</v>
      </c>
      <c r="B474" t="s">
        <v>3004</v>
      </c>
      <c r="C474" t="s">
        <v>6748</v>
      </c>
      <c r="D474">
        <v>240712</v>
      </c>
    </row>
    <row r="475" spans="1:4" x14ac:dyDescent="0.2">
      <c r="A475" t="s">
        <v>8073</v>
      </c>
      <c r="B475" t="s">
        <v>3004</v>
      </c>
      <c r="C475" t="s">
        <v>6554</v>
      </c>
      <c r="D475">
        <v>163633</v>
      </c>
    </row>
    <row r="476" spans="1:4" x14ac:dyDescent="0.2">
      <c r="A476" t="s">
        <v>8075</v>
      </c>
      <c r="B476" t="s">
        <v>3004</v>
      </c>
      <c r="C476" t="s">
        <v>8074</v>
      </c>
      <c r="D476">
        <v>9666</v>
      </c>
    </row>
    <row r="477" spans="1:4" x14ac:dyDescent="0.2">
      <c r="A477" t="s">
        <v>8076</v>
      </c>
      <c r="B477" t="s">
        <v>3004</v>
      </c>
      <c r="C477" t="s">
        <v>6795</v>
      </c>
      <c r="D477">
        <v>75907</v>
      </c>
    </row>
    <row r="478" spans="1:4" x14ac:dyDescent="0.2">
      <c r="A478" t="s">
        <v>8077</v>
      </c>
      <c r="B478" t="s">
        <v>3004</v>
      </c>
      <c r="C478" t="s">
        <v>6831</v>
      </c>
      <c r="D478">
        <v>14588</v>
      </c>
    </row>
    <row r="479" spans="1:4" x14ac:dyDescent="0.2">
      <c r="A479" t="s">
        <v>8079</v>
      </c>
      <c r="B479" t="s">
        <v>3004</v>
      </c>
      <c r="C479" t="s">
        <v>8078</v>
      </c>
      <c r="D479">
        <v>14779</v>
      </c>
    </row>
    <row r="480" spans="1:4" x14ac:dyDescent="0.2">
      <c r="A480" t="s">
        <v>8080</v>
      </c>
      <c r="B480" t="s">
        <v>3004</v>
      </c>
      <c r="C480" t="s">
        <v>6555</v>
      </c>
      <c r="D480">
        <v>15709</v>
      </c>
    </row>
    <row r="481" spans="1:4" x14ac:dyDescent="0.2">
      <c r="A481" t="s">
        <v>8082</v>
      </c>
      <c r="B481" t="s">
        <v>3004</v>
      </c>
      <c r="C481" t="s">
        <v>8081</v>
      </c>
      <c r="D481">
        <v>8674</v>
      </c>
    </row>
    <row r="482" spans="1:4" x14ac:dyDescent="0.2">
      <c r="A482" t="s">
        <v>8083</v>
      </c>
      <c r="B482" t="s">
        <v>3004</v>
      </c>
      <c r="C482" t="s">
        <v>6832</v>
      </c>
      <c r="D482">
        <v>9189</v>
      </c>
    </row>
    <row r="483" spans="1:4" x14ac:dyDescent="0.2">
      <c r="A483" t="s">
        <v>8084</v>
      </c>
      <c r="B483" t="s">
        <v>3004</v>
      </c>
      <c r="C483" t="s">
        <v>6749</v>
      </c>
      <c r="D483">
        <v>28347</v>
      </c>
    </row>
    <row r="484" spans="1:4" x14ac:dyDescent="0.2">
      <c r="A484" t="s">
        <v>8085</v>
      </c>
      <c r="B484" t="s">
        <v>3004</v>
      </c>
      <c r="C484" t="s">
        <v>7000</v>
      </c>
      <c r="D484">
        <v>18500</v>
      </c>
    </row>
    <row r="485" spans="1:4" x14ac:dyDescent="0.2">
      <c r="A485" t="s">
        <v>8087</v>
      </c>
      <c r="B485" t="s">
        <v>3004</v>
      </c>
      <c r="C485" t="s">
        <v>8086</v>
      </c>
      <c r="D485">
        <v>9877</v>
      </c>
    </row>
    <row r="486" spans="1:4" x14ac:dyDescent="0.2">
      <c r="A486" t="s">
        <v>8088</v>
      </c>
      <c r="B486" t="s">
        <v>3004</v>
      </c>
      <c r="C486" t="s">
        <v>6750</v>
      </c>
      <c r="D486">
        <v>49570</v>
      </c>
    </row>
    <row r="487" spans="1:4" x14ac:dyDescent="0.2">
      <c r="A487" t="s">
        <v>8089</v>
      </c>
      <c r="B487" t="s">
        <v>3004</v>
      </c>
      <c r="C487" t="s">
        <v>6557</v>
      </c>
      <c r="D487">
        <v>33163</v>
      </c>
    </row>
    <row r="488" spans="1:4" x14ac:dyDescent="0.2">
      <c r="A488" t="s">
        <v>8090</v>
      </c>
      <c r="B488" t="s">
        <v>3004</v>
      </c>
      <c r="C488" t="s">
        <v>6751</v>
      </c>
      <c r="D488">
        <v>65256</v>
      </c>
    </row>
    <row r="489" spans="1:4" x14ac:dyDescent="0.2">
      <c r="A489" t="s">
        <v>8091</v>
      </c>
      <c r="B489" t="s">
        <v>3004</v>
      </c>
      <c r="C489" t="s">
        <v>6901</v>
      </c>
      <c r="D489">
        <v>7690</v>
      </c>
    </row>
    <row r="490" spans="1:4" x14ac:dyDescent="0.2">
      <c r="A490" t="s">
        <v>8093</v>
      </c>
      <c r="B490" t="s">
        <v>3004</v>
      </c>
      <c r="C490" t="s">
        <v>8092</v>
      </c>
      <c r="D490">
        <v>16168</v>
      </c>
    </row>
    <row r="491" spans="1:4" x14ac:dyDescent="0.2">
      <c r="A491" t="s">
        <v>8094</v>
      </c>
      <c r="B491" t="s">
        <v>3004</v>
      </c>
      <c r="C491" t="s">
        <v>6752</v>
      </c>
      <c r="D491">
        <v>118251</v>
      </c>
    </row>
    <row r="492" spans="1:4" x14ac:dyDescent="0.2">
      <c r="A492" t="s">
        <v>8096</v>
      </c>
      <c r="B492" t="s">
        <v>3004</v>
      </c>
      <c r="C492" t="s">
        <v>8095</v>
      </c>
      <c r="D492">
        <v>33488</v>
      </c>
    </row>
    <row r="493" spans="1:4" x14ac:dyDescent="0.2">
      <c r="A493" t="s">
        <v>8098</v>
      </c>
      <c r="B493" t="s">
        <v>3004</v>
      </c>
      <c r="C493" t="s">
        <v>8097</v>
      </c>
      <c r="D493">
        <v>21632</v>
      </c>
    </row>
    <row r="494" spans="1:4" x14ac:dyDescent="0.2">
      <c r="A494" t="s">
        <v>8100</v>
      </c>
      <c r="B494" t="s">
        <v>3004</v>
      </c>
      <c r="C494" t="s">
        <v>8099</v>
      </c>
      <c r="D494">
        <v>10975</v>
      </c>
    </row>
    <row r="495" spans="1:4" x14ac:dyDescent="0.2">
      <c r="A495" t="s">
        <v>8101</v>
      </c>
      <c r="B495" t="s">
        <v>3004</v>
      </c>
      <c r="C495" t="s">
        <v>6802</v>
      </c>
      <c r="D495">
        <v>12082</v>
      </c>
    </row>
    <row r="496" spans="1:4" x14ac:dyDescent="0.2">
      <c r="A496" t="s">
        <v>8102</v>
      </c>
      <c r="B496" t="s">
        <v>3004</v>
      </c>
      <c r="C496" t="s">
        <v>6559</v>
      </c>
      <c r="D496">
        <v>30120</v>
      </c>
    </row>
    <row r="497" spans="1:4" x14ac:dyDescent="0.2">
      <c r="A497" t="s">
        <v>8103</v>
      </c>
      <c r="B497" t="s">
        <v>3004</v>
      </c>
      <c r="C497" t="s">
        <v>6701</v>
      </c>
      <c r="D497">
        <v>7498</v>
      </c>
    </row>
    <row r="498" spans="1:4" x14ac:dyDescent="0.2">
      <c r="A498" t="s">
        <v>8105</v>
      </c>
      <c r="B498" t="s">
        <v>3004</v>
      </c>
      <c r="C498" t="s">
        <v>8104</v>
      </c>
      <c r="D498">
        <v>20613</v>
      </c>
    </row>
    <row r="499" spans="1:4" x14ac:dyDescent="0.2">
      <c r="A499" t="s">
        <v>8106</v>
      </c>
      <c r="B499" t="s">
        <v>3004</v>
      </c>
      <c r="C499" t="s">
        <v>6592</v>
      </c>
      <c r="D499">
        <v>6000</v>
      </c>
    </row>
    <row r="500" spans="1:4" x14ac:dyDescent="0.2">
      <c r="A500" t="s">
        <v>8108</v>
      </c>
      <c r="B500" t="s">
        <v>3004</v>
      </c>
      <c r="C500" t="s">
        <v>8107</v>
      </c>
      <c r="D500">
        <v>21755</v>
      </c>
    </row>
    <row r="501" spans="1:4" x14ac:dyDescent="0.2">
      <c r="A501" t="s">
        <v>8109</v>
      </c>
      <c r="B501" t="s">
        <v>3004</v>
      </c>
      <c r="C501" t="s">
        <v>6704</v>
      </c>
      <c r="D501">
        <v>27957</v>
      </c>
    </row>
    <row r="502" spans="1:4" x14ac:dyDescent="0.2">
      <c r="A502" t="s">
        <v>8110</v>
      </c>
      <c r="B502" t="s">
        <v>3004</v>
      </c>
      <c r="C502" t="s">
        <v>6562</v>
      </c>
      <c r="D502">
        <v>8610</v>
      </c>
    </row>
    <row r="503" spans="1:4" x14ac:dyDescent="0.2">
      <c r="A503" t="s">
        <v>8111</v>
      </c>
      <c r="B503" t="s">
        <v>3004</v>
      </c>
      <c r="C503" t="s">
        <v>6563</v>
      </c>
      <c r="D503">
        <v>20097</v>
      </c>
    </row>
    <row r="504" spans="1:4" x14ac:dyDescent="0.2">
      <c r="A504" t="s">
        <v>8113</v>
      </c>
      <c r="B504" t="s">
        <v>3004</v>
      </c>
      <c r="C504" t="s">
        <v>8112</v>
      </c>
      <c r="D504">
        <v>39973</v>
      </c>
    </row>
    <row r="505" spans="1:4" x14ac:dyDescent="0.2">
      <c r="A505" t="s">
        <v>8114</v>
      </c>
      <c r="B505" t="s">
        <v>3004</v>
      </c>
      <c r="C505" t="s">
        <v>6753</v>
      </c>
      <c r="D505">
        <v>206922</v>
      </c>
    </row>
    <row r="506" spans="1:4" x14ac:dyDescent="0.2">
      <c r="A506" t="s">
        <v>8115</v>
      </c>
      <c r="B506" t="s">
        <v>3004</v>
      </c>
      <c r="C506" t="s">
        <v>6754</v>
      </c>
      <c r="D506">
        <v>112483</v>
      </c>
    </row>
    <row r="507" spans="1:4" x14ac:dyDescent="0.2">
      <c r="A507" t="s">
        <v>8116</v>
      </c>
      <c r="B507" t="s">
        <v>3004</v>
      </c>
      <c r="C507" t="s">
        <v>6755</v>
      </c>
      <c r="D507">
        <v>41799</v>
      </c>
    </row>
    <row r="508" spans="1:4" x14ac:dyDescent="0.2">
      <c r="A508" t="s">
        <v>8118</v>
      </c>
      <c r="B508" t="s">
        <v>3004</v>
      </c>
      <c r="C508" t="s">
        <v>8117</v>
      </c>
      <c r="D508">
        <v>14825</v>
      </c>
    </row>
    <row r="509" spans="1:4" x14ac:dyDescent="0.2">
      <c r="A509" t="s">
        <v>8119</v>
      </c>
      <c r="B509" t="s">
        <v>3004</v>
      </c>
      <c r="C509" t="s">
        <v>6756</v>
      </c>
      <c r="D509">
        <v>168661</v>
      </c>
    </row>
    <row r="510" spans="1:4" x14ac:dyDescent="0.2">
      <c r="A510" t="s">
        <v>8120</v>
      </c>
      <c r="B510" t="s">
        <v>3004</v>
      </c>
      <c r="C510" t="s">
        <v>6757</v>
      </c>
      <c r="D510">
        <v>27981</v>
      </c>
    </row>
    <row r="511" spans="1:4" x14ac:dyDescent="0.2">
      <c r="A511" t="s">
        <v>8121</v>
      </c>
      <c r="B511" t="s">
        <v>3004</v>
      </c>
      <c r="C511" t="s">
        <v>6758</v>
      </c>
      <c r="D511">
        <v>33216</v>
      </c>
    </row>
    <row r="512" spans="1:4" x14ac:dyDescent="0.2">
      <c r="A512" t="s">
        <v>8122</v>
      </c>
      <c r="B512" t="s">
        <v>3004</v>
      </c>
      <c r="C512" t="s">
        <v>7374</v>
      </c>
      <c r="D512">
        <v>19716</v>
      </c>
    </row>
    <row r="513" spans="1:4" x14ac:dyDescent="0.2">
      <c r="A513" t="s">
        <v>8123</v>
      </c>
      <c r="B513" t="s">
        <v>3004</v>
      </c>
      <c r="C513" t="s">
        <v>6894</v>
      </c>
      <c r="D513">
        <v>18889</v>
      </c>
    </row>
    <row r="514" spans="1:4" x14ac:dyDescent="0.2">
      <c r="A514" t="s">
        <v>8124</v>
      </c>
      <c r="B514" t="s">
        <v>3004</v>
      </c>
      <c r="C514" t="s">
        <v>6712</v>
      </c>
      <c r="D514">
        <v>42853</v>
      </c>
    </row>
    <row r="515" spans="1:4" x14ac:dyDescent="0.2">
      <c r="A515" t="s">
        <v>8125</v>
      </c>
      <c r="B515" t="s">
        <v>3004</v>
      </c>
      <c r="C515" t="s">
        <v>6595</v>
      </c>
      <c r="D515">
        <v>9855</v>
      </c>
    </row>
    <row r="516" spans="1:4" x14ac:dyDescent="0.2">
      <c r="A516" t="s">
        <v>8126</v>
      </c>
      <c r="B516" t="s">
        <v>3004</v>
      </c>
      <c r="C516" t="s">
        <v>6713</v>
      </c>
      <c r="D516">
        <v>22047</v>
      </c>
    </row>
    <row r="517" spans="1:4" x14ac:dyDescent="0.2">
      <c r="A517" t="s">
        <v>8128</v>
      </c>
      <c r="B517" t="s">
        <v>3004</v>
      </c>
      <c r="C517" t="s">
        <v>8127</v>
      </c>
      <c r="D517">
        <v>2235</v>
      </c>
    </row>
    <row r="518" spans="1:4" x14ac:dyDescent="0.2">
      <c r="A518" t="s">
        <v>8129</v>
      </c>
      <c r="B518" t="s">
        <v>3004</v>
      </c>
      <c r="C518" t="s">
        <v>6759</v>
      </c>
      <c r="D518">
        <v>16883</v>
      </c>
    </row>
    <row r="519" spans="1:4" x14ac:dyDescent="0.2">
      <c r="A519" t="s">
        <v>8130</v>
      </c>
      <c r="B519" t="s">
        <v>3004</v>
      </c>
      <c r="C519" t="s">
        <v>6808</v>
      </c>
      <c r="D519">
        <v>6425</v>
      </c>
    </row>
    <row r="520" spans="1:4" x14ac:dyDescent="0.2">
      <c r="A520" t="s">
        <v>8131</v>
      </c>
      <c r="B520" t="s">
        <v>3004</v>
      </c>
      <c r="C520" t="s">
        <v>6760</v>
      </c>
      <c r="D520">
        <v>206607</v>
      </c>
    </row>
    <row r="521" spans="1:4" x14ac:dyDescent="0.2">
      <c r="A521" t="s">
        <v>8132</v>
      </c>
      <c r="B521" t="s">
        <v>3004</v>
      </c>
      <c r="C521" t="s">
        <v>6761</v>
      </c>
      <c r="D521">
        <v>93570</v>
      </c>
    </row>
    <row r="522" spans="1:4" x14ac:dyDescent="0.2">
      <c r="A522" t="s">
        <v>8134</v>
      </c>
      <c r="B522" t="s">
        <v>3004</v>
      </c>
      <c r="C522" t="s">
        <v>8133</v>
      </c>
      <c r="D522">
        <v>4547</v>
      </c>
    </row>
    <row r="523" spans="1:4" x14ac:dyDescent="0.2">
      <c r="A523" t="s">
        <v>8136</v>
      </c>
      <c r="B523" t="s">
        <v>3004</v>
      </c>
      <c r="C523" t="s">
        <v>8135</v>
      </c>
      <c r="D523">
        <v>14067</v>
      </c>
    </row>
    <row r="524" spans="1:4" x14ac:dyDescent="0.2">
      <c r="A524" t="s">
        <v>8137</v>
      </c>
      <c r="B524" t="s">
        <v>3004</v>
      </c>
      <c r="C524" t="s">
        <v>6716</v>
      </c>
      <c r="D524">
        <v>9147</v>
      </c>
    </row>
    <row r="525" spans="1:4" x14ac:dyDescent="0.2">
      <c r="A525" t="s">
        <v>8138</v>
      </c>
      <c r="B525" t="s">
        <v>3004</v>
      </c>
      <c r="C525" t="s">
        <v>6762</v>
      </c>
      <c r="D525">
        <v>67306</v>
      </c>
    </row>
    <row r="526" spans="1:4" x14ac:dyDescent="0.2">
      <c r="A526" t="s">
        <v>8139</v>
      </c>
      <c r="B526" t="s">
        <v>3004</v>
      </c>
      <c r="C526" t="s">
        <v>6763</v>
      </c>
      <c r="D526">
        <v>26784</v>
      </c>
    </row>
    <row r="527" spans="1:4" x14ac:dyDescent="0.2">
      <c r="A527" t="s">
        <v>8141</v>
      </c>
      <c r="B527" t="s">
        <v>3004</v>
      </c>
      <c r="C527" t="s">
        <v>8140</v>
      </c>
      <c r="D527">
        <v>5314</v>
      </c>
    </row>
    <row r="528" spans="1:4" x14ac:dyDescent="0.2">
      <c r="A528" t="s">
        <v>8142</v>
      </c>
      <c r="B528" t="s">
        <v>3004</v>
      </c>
      <c r="C528" t="s">
        <v>6719</v>
      </c>
      <c r="D528">
        <v>29616</v>
      </c>
    </row>
    <row r="529" spans="1:4" x14ac:dyDescent="0.2">
      <c r="A529" t="s">
        <v>8143</v>
      </c>
      <c r="B529" t="s">
        <v>3004</v>
      </c>
      <c r="C529" t="s">
        <v>6919</v>
      </c>
      <c r="D529">
        <v>5733</v>
      </c>
    </row>
    <row r="530" spans="1:4" x14ac:dyDescent="0.2">
      <c r="A530" t="s">
        <v>8145</v>
      </c>
      <c r="B530" t="s">
        <v>3004</v>
      </c>
      <c r="C530" t="s">
        <v>8144</v>
      </c>
      <c r="D530">
        <v>1559</v>
      </c>
    </row>
    <row r="531" spans="1:4" x14ac:dyDescent="0.2">
      <c r="A531" t="s">
        <v>8146</v>
      </c>
      <c r="B531" t="s">
        <v>3004</v>
      </c>
      <c r="C531" t="s">
        <v>6764</v>
      </c>
      <c r="D531">
        <v>22842</v>
      </c>
    </row>
    <row r="532" spans="1:4" x14ac:dyDescent="0.2">
      <c r="A532" t="s">
        <v>8147</v>
      </c>
      <c r="B532" t="s">
        <v>3004</v>
      </c>
      <c r="C532" t="s">
        <v>7319</v>
      </c>
      <c r="D532">
        <v>7816</v>
      </c>
    </row>
    <row r="533" spans="1:4" x14ac:dyDescent="0.2">
      <c r="A533" t="s">
        <v>8149</v>
      </c>
      <c r="B533" t="s">
        <v>3004</v>
      </c>
      <c r="C533" t="s">
        <v>8148</v>
      </c>
      <c r="D533">
        <v>12477</v>
      </c>
    </row>
    <row r="534" spans="1:4" x14ac:dyDescent="0.2">
      <c r="A534" t="s">
        <v>8151</v>
      </c>
      <c r="B534" t="s">
        <v>3004</v>
      </c>
      <c r="C534" t="s">
        <v>8150</v>
      </c>
      <c r="D534">
        <v>9185</v>
      </c>
    </row>
    <row r="535" spans="1:4" x14ac:dyDescent="0.2">
      <c r="A535" t="s">
        <v>8152</v>
      </c>
      <c r="B535" t="s">
        <v>3004</v>
      </c>
      <c r="C535" t="s">
        <v>6765</v>
      </c>
      <c r="D535">
        <v>45798</v>
      </c>
    </row>
    <row r="536" spans="1:4" x14ac:dyDescent="0.2">
      <c r="A536" t="s">
        <v>8153</v>
      </c>
      <c r="B536" t="s">
        <v>3004</v>
      </c>
      <c r="C536" t="s">
        <v>6766</v>
      </c>
      <c r="D536">
        <v>41344</v>
      </c>
    </row>
    <row r="537" spans="1:4" x14ac:dyDescent="0.2">
      <c r="A537" t="s">
        <v>8155</v>
      </c>
      <c r="B537" t="s">
        <v>3004</v>
      </c>
      <c r="C537" t="s">
        <v>8154</v>
      </c>
      <c r="D537">
        <v>27030</v>
      </c>
    </row>
    <row r="538" spans="1:4" x14ac:dyDescent="0.2">
      <c r="A538" t="s">
        <v>8157</v>
      </c>
      <c r="B538" t="s">
        <v>3004</v>
      </c>
      <c r="C538" t="s">
        <v>8156</v>
      </c>
      <c r="D538">
        <v>12493</v>
      </c>
    </row>
    <row r="539" spans="1:4" x14ac:dyDescent="0.2">
      <c r="A539" t="s">
        <v>8159</v>
      </c>
      <c r="B539" t="s">
        <v>3004</v>
      </c>
      <c r="C539" t="s">
        <v>8158</v>
      </c>
      <c r="D539">
        <v>6406</v>
      </c>
    </row>
    <row r="540" spans="1:4" x14ac:dyDescent="0.2">
      <c r="A540" t="s">
        <v>8160</v>
      </c>
      <c r="B540" t="s">
        <v>3004</v>
      </c>
      <c r="C540" t="s">
        <v>6767</v>
      </c>
      <c r="D540">
        <v>69426</v>
      </c>
    </row>
    <row r="541" spans="1:4" x14ac:dyDescent="0.2">
      <c r="A541" t="s">
        <v>8162</v>
      </c>
      <c r="B541" t="s">
        <v>3004</v>
      </c>
      <c r="C541" t="s">
        <v>8161</v>
      </c>
      <c r="D541">
        <v>9006</v>
      </c>
    </row>
    <row r="542" spans="1:4" x14ac:dyDescent="0.2">
      <c r="A542" t="s">
        <v>8164</v>
      </c>
      <c r="B542" t="s">
        <v>3004</v>
      </c>
      <c r="C542" t="s">
        <v>8163</v>
      </c>
      <c r="D542">
        <v>8022</v>
      </c>
    </row>
    <row r="543" spans="1:4" x14ac:dyDescent="0.2">
      <c r="A543" t="s">
        <v>8165</v>
      </c>
      <c r="B543" t="s">
        <v>3004</v>
      </c>
      <c r="C543" t="s">
        <v>7057</v>
      </c>
      <c r="D543">
        <v>24632</v>
      </c>
    </row>
    <row r="544" spans="1:4" x14ac:dyDescent="0.2">
      <c r="A544" t="s">
        <v>8167</v>
      </c>
      <c r="B544" t="s">
        <v>3004</v>
      </c>
      <c r="C544" t="s">
        <v>8166</v>
      </c>
      <c r="D544">
        <v>27700</v>
      </c>
    </row>
    <row r="545" spans="1:4" x14ac:dyDescent="0.2">
      <c r="A545" t="s">
        <v>8168</v>
      </c>
      <c r="B545" t="s">
        <v>3004</v>
      </c>
      <c r="C545" t="s">
        <v>6569</v>
      </c>
      <c r="D545">
        <v>67654</v>
      </c>
    </row>
    <row r="546" spans="1:4" x14ac:dyDescent="0.2">
      <c r="A546" t="s">
        <v>8169</v>
      </c>
      <c r="B546" t="s">
        <v>3004</v>
      </c>
      <c r="C546" t="s">
        <v>6722</v>
      </c>
      <c r="D546">
        <v>96673</v>
      </c>
    </row>
    <row r="547" spans="1:4" x14ac:dyDescent="0.2">
      <c r="A547" t="s">
        <v>8170</v>
      </c>
      <c r="B547" t="s">
        <v>3004</v>
      </c>
      <c r="C547" t="s">
        <v>6768</v>
      </c>
      <c r="D547">
        <v>36251</v>
      </c>
    </row>
    <row r="548" spans="1:4" x14ac:dyDescent="0.2">
      <c r="A548" t="s">
        <v>8171</v>
      </c>
      <c r="B548" t="s">
        <v>3004</v>
      </c>
      <c r="C548" t="s">
        <v>6863</v>
      </c>
      <c r="D548">
        <v>5215</v>
      </c>
    </row>
    <row r="549" spans="1:4" x14ac:dyDescent="0.2">
      <c r="A549" t="s">
        <v>8172</v>
      </c>
      <c r="B549" t="s">
        <v>3004</v>
      </c>
      <c r="C549" t="s">
        <v>6598</v>
      </c>
      <c r="D549">
        <v>19988</v>
      </c>
    </row>
    <row r="550" spans="1:4" x14ac:dyDescent="0.2">
      <c r="A550" t="s">
        <v>8173</v>
      </c>
      <c r="B550" t="s">
        <v>3004</v>
      </c>
      <c r="C550" t="s">
        <v>6844</v>
      </c>
      <c r="D550">
        <v>30144</v>
      </c>
    </row>
    <row r="551" spans="1:4" x14ac:dyDescent="0.2">
      <c r="A551" t="s">
        <v>8174</v>
      </c>
      <c r="B551" t="s">
        <v>3004</v>
      </c>
      <c r="C551" t="s">
        <v>6864</v>
      </c>
      <c r="D551">
        <v>2348</v>
      </c>
    </row>
    <row r="552" spans="1:4" x14ac:dyDescent="0.2">
      <c r="A552" t="s">
        <v>8176</v>
      </c>
      <c r="B552" t="s">
        <v>3004</v>
      </c>
      <c r="C552" t="s">
        <v>8175</v>
      </c>
      <c r="D552">
        <v>7471</v>
      </c>
    </row>
    <row r="553" spans="1:4" x14ac:dyDescent="0.2">
      <c r="A553" t="s">
        <v>8177</v>
      </c>
      <c r="B553" t="s">
        <v>3004</v>
      </c>
      <c r="C553" t="s">
        <v>6599</v>
      </c>
      <c r="D553">
        <v>28003</v>
      </c>
    </row>
    <row r="554" spans="1:4" x14ac:dyDescent="0.2">
      <c r="A554" t="s">
        <v>8178</v>
      </c>
      <c r="B554" t="s">
        <v>3004</v>
      </c>
      <c r="C554" t="s">
        <v>6769</v>
      </c>
      <c r="D554">
        <v>102864</v>
      </c>
    </row>
    <row r="555" spans="1:4" x14ac:dyDescent="0.2">
      <c r="A555" t="s">
        <v>8179</v>
      </c>
      <c r="B555" t="s">
        <v>3004</v>
      </c>
      <c r="C555" t="s">
        <v>7572</v>
      </c>
      <c r="D555">
        <v>8766</v>
      </c>
    </row>
    <row r="556" spans="1:4" x14ac:dyDescent="0.2">
      <c r="A556" t="s">
        <v>8180</v>
      </c>
      <c r="B556" t="s">
        <v>3004</v>
      </c>
      <c r="C556" t="s">
        <v>7143</v>
      </c>
      <c r="D556">
        <v>9565</v>
      </c>
    </row>
    <row r="557" spans="1:4" x14ac:dyDescent="0.2">
      <c r="A557" t="s">
        <v>8182</v>
      </c>
      <c r="B557" t="s">
        <v>3004</v>
      </c>
      <c r="C557" t="s">
        <v>8181</v>
      </c>
      <c r="D557">
        <v>8877</v>
      </c>
    </row>
    <row r="558" spans="1:4" x14ac:dyDescent="0.2">
      <c r="A558" t="s">
        <v>8184</v>
      </c>
      <c r="B558" t="s">
        <v>3004</v>
      </c>
      <c r="C558" t="s">
        <v>8183</v>
      </c>
      <c r="D558">
        <v>20784</v>
      </c>
    </row>
    <row r="559" spans="1:4" x14ac:dyDescent="0.2">
      <c r="A559" t="s">
        <v>7434</v>
      </c>
      <c r="B559" t="s">
        <v>3113</v>
      </c>
      <c r="C559" t="s">
        <v>3113</v>
      </c>
      <c r="D559">
        <v>1455271</v>
      </c>
    </row>
    <row r="560" spans="1:4" x14ac:dyDescent="0.2">
      <c r="A560" t="s">
        <v>8185</v>
      </c>
      <c r="B560" t="s">
        <v>3113</v>
      </c>
      <c r="C560" t="s">
        <v>6771</v>
      </c>
      <c r="D560">
        <v>200629</v>
      </c>
    </row>
    <row r="561" spans="1:4" x14ac:dyDescent="0.2">
      <c r="A561" t="s">
        <v>8186</v>
      </c>
      <c r="B561" t="s">
        <v>3113</v>
      </c>
      <c r="C561" t="s">
        <v>6772</v>
      </c>
      <c r="D561">
        <v>1016508</v>
      </c>
    </row>
    <row r="562" spans="1:4" x14ac:dyDescent="0.2">
      <c r="A562" t="s">
        <v>8188</v>
      </c>
      <c r="B562" t="s">
        <v>3113</v>
      </c>
      <c r="C562" t="s">
        <v>8187</v>
      </c>
      <c r="D562">
        <v>82</v>
      </c>
    </row>
    <row r="563" spans="1:4" x14ac:dyDescent="0.2">
      <c r="A563" t="s">
        <v>8189</v>
      </c>
      <c r="B563" t="s">
        <v>3113</v>
      </c>
      <c r="C563" t="s">
        <v>6773</v>
      </c>
      <c r="D563">
        <v>73298</v>
      </c>
    </row>
    <row r="564" spans="1:4" x14ac:dyDescent="0.2">
      <c r="A564" t="s">
        <v>8190</v>
      </c>
      <c r="B564" t="s">
        <v>3113</v>
      </c>
      <c r="C564" t="s">
        <v>6774</v>
      </c>
      <c r="D564">
        <v>164754</v>
      </c>
    </row>
    <row r="565" spans="1:4" x14ac:dyDescent="0.2">
      <c r="A565" t="s">
        <v>8191</v>
      </c>
      <c r="B565" t="s">
        <v>3117</v>
      </c>
      <c r="C565" t="s">
        <v>3117</v>
      </c>
      <c r="D565">
        <v>1839106</v>
      </c>
    </row>
    <row r="566" spans="1:4" x14ac:dyDescent="0.2">
      <c r="A566" t="s">
        <v>8192</v>
      </c>
      <c r="B566" t="s">
        <v>3117</v>
      </c>
      <c r="C566" t="s">
        <v>6775</v>
      </c>
      <c r="D566">
        <v>494967</v>
      </c>
    </row>
    <row r="567" spans="1:4" x14ac:dyDescent="0.2">
      <c r="A567" t="s">
        <v>8193</v>
      </c>
      <c r="B567" t="s">
        <v>3117</v>
      </c>
      <c r="C567" t="s">
        <v>6647</v>
      </c>
      <c r="D567">
        <v>4379</v>
      </c>
    </row>
    <row r="568" spans="1:4" x14ac:dyDescent="0.2">
      <c r="A568" t="s">
        <v>8194</v>
      </c>
      <c r="B568" t="s">
        <v>3117</v>
      </c>
      <c r="C568" t="s">
        <v>6776</v>
      </c>
      <c r="D568">
        <v>87018</v>
      </c>
    </row>
    <row r="569" spans="1:4" x14ac:dyDescent="0.2">
      <c r="A569" t="s">
        <v>8196</v>
      </c>
      <c r="B569" t="s">
        <v>3117</v>
      </c>
      <c r="C569" t="s">
        <v>8195</v>
      </c>
      <c r="D569">
        <v>6372</v>
      </c>
    </row>
    <row r="570" spans="1:4" x14ac:dyDescent="0.2">
      <c r="A570" t="s">
        <v>8198</v>
      </c>
      <c r="B570" t="s">
        <v>3117</v>
      </c>
      <c r="C570" t="s">
        <v>8197</v>
      </c>
      <c r="D570">
        <v>9530</v>
      </c>
    </row>
    <row r="571" spans="1:4" x14ac:dyDescent="0.2">
      <c r="A571" t="s">
        <v>8200</v>
      </c>
      <c r="B571" t="s">
        <v>3117</v>
      </c>
      <c r="C571" t="s">
        <v>8199</v>
      </c>
      <c r="D571">
        <v>47992</v>
      </c>
    </row>
    <row r="572" spans="1:4" x14ac:dyDescent="0.2">
      <c r="A572" t="s">
        <v>8201</v>
      </c>
      <c r="B572" t="s">
        <v>3117</v>
      </c>
      <c r="C572" t="s">
        <v>6777</v>
      </c>
      <c r="D572">
        <v>24272</v>
      </c>
    </row>
    <row r="573" spans="1:4" x14ac:dyDescent="0.2">
      <c r="A573" t="s">
        <v>8203</v>
      </c>
      <c r="B573" t="s">
        <v>3117</v>
      </c>
      <c r="C573" t="s">
        <v>8202</v>
      </c>
      <c r="D573">
        <v>7610</v>
      </c>
    </row>
    <row r="574" spans="1:4" x14ac:dyDescent="0.2">
      <c r="A574" t="s">
        <v>8204</v>
      </c>
      <c r="B574" t="s">
        <v>3117</v>
      </c>
      <c r="C574" t="s">
        <v>6778</v>
      </c>
      <c r="D574">
        <v>47110</v>
      </c>
    </row>
    <row r="575" spans="1:4" x14ac:dyDescent="0.2">
      <c r="A575" t="s">
        <v>8205</v>
      </c>
      <c r="B575" t="s">
        <v>3117</v>
      </c>
      <c r="C575" t="s">
        <v>6779</v>
      </c>
      <c r="D575">
        <v>123964</v>
      </c>
    </row>
    <row r="576" spans="1:4" x14ac:dyDescent="0.2">
      <c r="A576" t="s">
        <v>8207</v>
      </c>
      <c r="B576" t="s">
        <v>3117</v>
      </c>
      <c r="C576" t="s">
        <v>8206</v>
      </c>
      <c r="D576">
        <v>12056</v>
      </c>
    </row>
    <row r="577" spans="1:4" x14ac:dyDescent="0.2">
      <c r="A577" t="s">
        <v>8208</v>
      </c>
      <c r="B577" t="s">
        <v>3117</v>
      </c>
      <c r="C577" t="s">
        <v>6602</v>
      </c>
      <c r="D577">
        <v>2574</v>
      </c>
    </row>
    <row r="578" spans="1:4" x14ac:dyDescent="0.2">
      <c r="A578" t="s">
        <v>8210</v>
      </c>
      <c r="B578" t="s">
        <v>3117</v>
      </c>
      <c r="C578" t="s">
        <v>8209</v>
      </c>
      <c r="D578">
        <v>1077</v>
      </c>
    </row>
    <row r="579" spans="1:4" x14ac:dyDescent="0.2">
      <c r="A579" t="s">
        <v>8211</v>
      </c>
      <c r="B579" t="s">
        <v>3117</v>
      </c>
      <c r="C579" t="s">
        <v>6780</v>
      </c>
      <c r="D579">
        <v>231105</v>
      </c>
    </row>
    <row r="580" spans="1:4" x14ac:dyDescent="0.2">
      <c r="A580" t="s">
        <v>8213</v>
      </c>
      <c r="B580" t="s">
        <v>3117</v>
      </c>
      <c r="C580" t="s">
        <v>8212</v>
      </c>
      <c r="D580">
        <v>7027</v>
      </c>
    </row>
    <row r="581" spans="1:4" x14ac:dyDescent="0.2">
      <c r="A581" t="s">
        <v>8214</v>
      </c>
      <c r="B581" t="s">
        <v>3117</v>
      </c>
      <c r="C581" t="s">
        <v>6781</v>
      </c>
      <c r="D581">
        <v>24655</v>
      </c>
    </row>
    <row r="582" spans="1:4" x14ac:dyDescent="0.2">
      <c r="A582" t="s">
        <v>8215</v>
      </c>
      <c r="B582" t="s">
        <v>3117</v>
      </c>
      <c r="C582" t="s">
        <v>6822</v>
      </c>
      <c r="D582">
        <v>790</v>
      </c>
    </row>
    <row r="583" spans="1:4" x14ac:dyDescent="0.2">
      <c r="A583" t="s">
        <v>8217</v>
      </c>
      <c r="B583" t="s">
        <v>3117</v>
      </c>
      <c r="C583" t="s">
        <v>8216</v>
      </c>
      <c r="D583">
        <v>8734</v>
      </c>
    </row>
    <row r="584" spans="1:4" x14ac:dyDescent="0.2">
      <c r="A584" t="s">
        <v>8218</v>
      </c>
      <c r="B584" t="s">
        <v>3117</v>
      </c>
      <c r="C584" t="s">
        <v>7184</v>
      </c>
      <c r="D584">
        <v>4275</v>
      </c>
    </row>
    <row r="585" spans="1:4" x14ac:dyDescent="0.2">
      <c r="A585" t="s">
        <v>8219</v>
      </c>
      <c r="B585" t="s">
        <v>3117</v>
      </c>
      <c r="C585" t="s">
        <v>6552</v>
      </c>
      <c r="D585">
        <v>28666</v>
      </c>
    </row>
    <row r="586" spans="1:4" x14ac:dyDescent="0.2">
      <c r="A586" t="s">
        <v>8220</v>
      </c>
      <c r="B586" t="s">
        <v>3117</v>
      </c>
      <c r="C586" t="s">
        <v>6793</v>
      </c>
      <c r="D586">
        <v>14194</v>
      </c>
    </row>
    <row r="587" spans="1:4" x14ac:dyDescent="0.2">
      <c r="A587" t="s">
        <v>8221</v>
      </c>
      <c r="B587" t="s">
        <v>3117</v>
      </c>
      <c r="C587" t="s">
        <v>7420</v>
      </c>
      <c r="D587">
        <v>13388</v>
      </c>
    </row>
    <row r="588" spans="1:4" x14ac:dyDescent="0.2">
      <c r="A588" t="s">
        <v>8223</v>
      </c>
      <c r="B588" t="s">
        <v>3117</v>
      </c>
      <c r="C588" t="s">
        <v>8222</v>
      </c>
      <c r="D588">
        <v>19123</v>
      </c>
    </row>
    <row r="589" spans="1:4" x14ac:dyDescent="0.2">
      <c r="A589" t="s">
        <v>8225</v>
      </c>
      <c r="B589" t="s">
        <v>3117</v>
      </c>
      <c r="C589" t="s">
        <v>8224</v>
      </c>
      <c r="D589">
        <v>15598</v>
      </c>
    </row>
    <row r="590" spans="1:4" x14ac:dyDescent="0.2">
      <c r="A590" t="s">
        <v>8227</v>
      </c>
      <c r="B590" t="s">
        <v>3117</v>
      </c>
      <c r="C590" t="s">
        <v>8226</v>
      </c>
      <c r="D590">
        <v>16541</v>
      </c>
    </row>
    <row r="591" spans="1:4" x14ac:dyDescent="0.2">
      <c r="A591" t="s">
        <v>8228</v>
      </c>
      <c r="B591" t="s">
        <v>3117</v>
      </c>
      <c r="C591" t="s">
        <v>6555</v>
      </c>
      <c r="D591">
        <v>30891</v>
      </c>
    </row>
    <row r="592" spans="1:4" x14ac:dyDescent="0.2">
      <c r="A592" t="s">
        <v>8230</v>
      </c>
      <c r="B592" t="s">
        <v>3117</v>
      </c>
      <c r="C592" t="s">
        <v>8229</v>
      </c>
      <c r="D592">
        <v>24237</v>
      </c>
    </row>
    <row r="593" spans="1:4" x14ac:dyDescent="0.2">
      <c r="A593" t="s">
        <v>8231</v>
      </c>
      <c r="B593" t="s">
        <v>3117</v>
      </c>
      <c r="C593" t="s">
        <v>6782</v>
      </c>
      <c r="D593">
        <v>171362</v>
      </c>
    </row>
    <row r="594" spans="1:4" x14ac:dyDescent="0.2">
      <c r="A594" t="s">
        <v>8232</v>
      </c>
      <c r="B594" t="s">
        <v>3117</v>
      </c>
      <c r="C594" t="s">
        <v>6783</v>
      </c>
      <c r="D594">
        <v>39517</v>
      </c>
    </row>
    <row r="595" spans="1:4" x14ac:dyDescent="0.2">
      <c r="A595" t="s">
        <v>8234</v>
      </c>
      <c r="B595" t="s">
        <v>3117</v>
      </c>
      <c r="C595" t="s">
        <v>8233</v>
      </c>
      <c r="D595">
        <v>7974</v>
      </c>
    </row>
    <row r="596" spans="1:4" x14ac:dyDescent="0.2">
      <c r="A596" t="s">
        <v>8235</v>
      </c>
      <c r="B596" t="s">
        <v>3117</v>
      </c>
      <c r="C596" t="s">
        <v>7371</v>
      </c>
      <c r="D596">
        <v>3533</v>
      </c>
    </row>
    <row r="597" spans="1:4" x14ac:dyDescent="0.2">
      <c r="A597" t="s">
        <v>8236</v>
      </c>
      <c r="B597" t="s">
        <v>3117</v>
      </c>
      <c r="C597" t="s">
        <v>6901</v>
      </c>
      <c r="D597">
        <v>5127</v>
      </c>
    </row>
    <row r="598" spans="1:4" x14ac:dyDescent="0.2">
      <c r="A598" t="s">
        <v>8237</v>
      </c>
      <c r="B598" t="s">
        <v>3117</v>
      </c>
      <c r="C598" t="s">
        <v>6559</v>
      </c>
      <c r="D598">
        <v>52913</v>
      </c>
    </row>
    <row r="599" spans="1:4" x14ac:dyDescent="0.2">
      <c r="A599" t="s">
        <v>8239</v>
      </c>
      <c r="B599" t="s">
        <v>3117</v>
      </c>
      <c r="C599" t="s">
        <v>8238</v>
      </c>
      <c r="D599">
        <v>21613</v>
      </c>
    </row>
    <row r="600" spans="1:4" x14ac:dyDescent="0.2">
      <c r="A600" t="s">
        <v>8240</v>
      </c>
      <c r="B600" t="s">
        <v>3117</v>
      </c>
      <c r="C600" t="s">
        <v>6784</v>
      </c>
      <c r="D600">
        <v>42090</v>
      </c>
    </row>
    <row r="601" spans="1:4" x14ac:dyDescent="0.2">
      <c r="A601" t="s">
        <v>8241</v>
      </c>
      <c r="B601" t="s">
        <v>3117</v>
      </c>
      <c r="C601" t="s">
        <v>7086</v>
      </c>
      <c r="D601">
        <v>4564</v>
      </c>
    </row>
    <row r="602" spans="1:4" x14ac:dyDescent="0.2">
      <c r="A602" t="s">
        <v>8243</v>
      </c>
      <c r="B602" t="s">
        <v>3117</v>
      </c>
      <c r="C602" t="s">
        <v>8242</v>
      </c>
      <c r="D602">
        <v>11913</v>
      </c>
    </row>
    <row r="603" spans="1:4" x14ac:dyDescent="0.2">
      <c r="A603" t="s">
        <v>8245</v>
      </c>
      <c r="B603" t="s">
        <v>3117</v>
      </c>
      <c r="C603" t="s">
        <v>8244</v>
      </c>
      <c r="D603">
        <v>25386</v>
      </c>
    </row>
    <row r="604" spans="1:4" x14ac:dyDescent="0.2">
      <c r="A604" t="s">
        <v>8247</v>
      </c>
      <c r="B604" t="s">
        <v>3117</v>
      </c>
      <c r="C604" t="s">
        <v>8246</v>
      </c>
      <c r="D604">
        <v>7878</v>
      </c>
    </row>
    <row r="605" spans="1:4" x14ac:dyDescent="0.2">
      <c r="A605" t="s">
        <v>8249</v>
      </c>
      <c r="B605" t="s">
        <v>3117</v>
      </c>
      <c r="C605" t="s">
        <v>8248</v>
      </c>
      <c r="D605">
        <v>13169</v>
      </c>
    </row>
    <row r="606" spans="1:4" x14ac:dyDescent="0.2">
      <c r="A606" t="s">
        <v>8250</v>
      </c>
      <c r="B606" t="s">
        <v>3117</v>
      </c>
      <c r="C606" t="s">
        <v>7426</v>
      </c>
      <c r="D606">
        <v>11630</v>
      </c>
    </row>
    <row r="607" spans="1:4" x14ac:dyDescent="0.2">
      <c r="A607" t="s">
        <v>8251</v>
      </c>
      <c r="B607" t="s">
        <v>3117</v>
      </c>
      <c r="C607" t="s">
        <v>6785</v>
      </c>
      <c r="D607">
        <v>90046</v>
      </c>
    </row>
    <row r="608" spans="1:4" x14ac:dyDescent="0.2">
      <c r="A608" t="s">
        <v>8252</v>
      </c>
      <c r="B608" t="s">
        <v>3117</v>
      </c>
      <c r="C608" t="s">
        <v>6786</v>
      </c>
      <c r="D608">
        <v>11746</v>
      </c>
    </row>
    <row r="609" spans="1:4" x14ac:dyDescent="0.2">
      <c r="A609" t="s">
        <v>8253</v>
      </c>
      <c r="B609" t="s">
        <v>3117</v>
      </c>
      <c r="C609" t="s">
        <v>6598</v>
      </c>
      <c r="D609">
        <v>10500</v>
      </c>
    </row>
    <row r="610" spans="1:4" x14ac:dyDescent="0.2">
      <c r="A610" t="s">
        <v>8254</v>
      </c>
      <c r="B610" t="s">
        <v>3151</v>
      </c>
      <c r="C610" t="s">
        <v>3151</v>
      </c>
      <c r="D610">
        <v>12812508</v>
      </c>
    </row>
    <row r="611" spans="1:4" x14ac:dyDescent="0.2">
      <c r="A611" t="s">
        <v>8255</v>
      </c>
      <c r="B611" t="s">
        <v>3151</v>
      </c>
      <c r="C611" t="s">
        <v>6647</v>
      </c>
      <c r="D611">
        <v>65737</v>
      </c>
    </row>
    <row r="612" spans="1:4" x14ac:dyDescent="0.2">
      <c r="A612" t="s">
        <v>8257</v>
      </c>
      <c r="B612" t="s">
        <v>3151</v>
      </c>
      <c r="C612" t="s">
        <v>8256</v>
      </c>
      <c r="D612">
        <v>5240</v>
      </c>
    </row>
    <row r="613" spans="1:4" x14ac:dyDescent="0.2">
      <c r="A613" t="s">
        <v>8259</v>
      </c>
      <c r="B613" t="s">
        <v>3151</v>
      </c>
      <c r="C613" t="s">
        <v>8258</v>
      </c>
      <c r="D613">
        <v>16725</v>
      </c>
    </row>
    <row r="614" spans="1:4" x14ac:dyDescent="0.2">
      <c r="A614" t="s">
        <v>8260</v>
      </c>
      <c r="B614" t="s">
        <v>3151</v>
      </c>
      <c r="C614" t="s">
        <v>6820</v>
      </c>
      <c r="D614">
        <v>53448</v>
      </c>
    </row>
    <row r="615" spans="1:4" x14ac:dyDescent="0.2">
      <c r="A615" t="s">
        <v>8261</v>
      </c>
      <c r="B615" t="s">
        <v>3151</v>
      </c>
      <c r="C615" t="s">
        <v>6969</v>
      </c>
      <c r="D615">
        <v>6244</v>
      </c>
    </row>
    <row r="616" spans="1:4" x14ac:dyDescent="0.2">
      <c r="A616" t="s">
        <v>8263</v>
      </c>
      <c r="B616" t="s">
        <v>3151</v>
      </c>
      <c r="C616" t="s">
        <v>8262</v>
      </c>
      <c r="D616">
        <v>33244</v>
      </c>
    </row>
    <row r="617" spans="1:4" x14ac:dyDescent="0.2">
      <c r="A617" t="s">
        <v>8264</v>
      </c>
      <c r="B617" t="s">
        <v>3151</v>
      </c>
      <c r="C617" t="s">
        <v>6546</v>
      </c>
      <c r="D617">
        <v>4437</v>
      </c>
    </row>
    <row r="618" spans="1:4" x14ac:dyDescent="0.2">
      <c r="A618" t="s">
        <v>8265</v>
      </c>
      <c r="B618" t="s">
        <v>3151</v>
      </c>
      <c r="C618" t="s">
        <v>6728</v>
      </c>
      <c r="D618">
        <v>15702</v>
      </c>
    </row>
    <row r="619" spans="1:4" x14ac:dyDescent="0.2">
      <c r="A619" t="s">
        <v>8266</v>
      </c>
      <c r="B619" t="s">
        <v>3151</v>
      </c>
      <c r="C619" t="s">
        <v>6821</v>
      </c>
      <c r="D619">
        <v>13042</v>
      </c>
    </row>
    <row r="620" spans="1:4" x14ac:dyDescent="0.2">
      <c r="A620" t="s">
        <v>8267</v>
      </c>
      <c r="B620" t="s">
        <v>3151</v>
      </c>
      <c r="C620" t="s">
        <v>6787</v>
      </c>
      <c r="D620">
        <v>205865</v>
      </c>
    </row>
    <row r="621" spans="1:4" x14ac:dyDescent="0.2">
      <c r="A621" t="s">
        <v>8268</v>
      </c>
      <c r="B621" t="s">
        <v>3151</v>
      </c>
      <c r="C621" t="s">
        <v>6886</v>
      </c>
      <c r="D621">
        <v>34032</v>
      </c>
    </row>
    <row r="622" spans="1:4" x14ac:dyDescent="0.2">
      <c r="A622" t="s">
        <v>8269</v>
      </c>
      <c r="B622" t="s">
        <v>3151</v>
      </c>
      <c r="C622" t="s">
        <v>6822</v>
      </c>
      <c r="D622">
        <v>15455</v>
      </c>
    </row>
    <row r="623" spans="1:4" x14ac:dyDescent="0.2">
      <c r="A623" t="s">
        <v>8270</v>
      </c>
      <c r="B623" t="s">
        <v>3151</v>
      </c>
      <c r="C623" t="s">
        <v>6688</v>
      </c>
      <c r="D623">
        <v>13288</v>
      </c>
    </row>
    <row r="624" spans="1:4" x14ac:dyDescent="0.2">
      <c r="A624" t="s">
        <v>8271</v>
      </c>
      <c r="B624" t="s">
        <v>3151</v>
      </c>
      <c r="C624" t="s">
        <v>6788</v>
      </c>
      <c r="D624">
        <v>36899</v>
      </c>
    </row>
    <row r="625" spans="1:4" x14ac:dyDescent="0.2">
      <c r="A625" t="s">
        <v>8272</v>
      </c>
      <c r="B625" t="s">
        <v>3151</v>
      </c>
      <c r="C625" t="s">
        <v>6789</v>
      </c>
      <c r="D625">
        <v>46863</v>
      </c>
    </row>
    <row r="626" spans="1:4" x14ac:dyDescent="0.2">
      <c r="A626" t="s">
        <v>8273</v>
      </c>
      <c r="B626" t="s">
        <v>3151</v>
      </c>
      <c r="C626" t="s">
        <v>6790</v>
      </c>
      <c r="D626">
        <v>5275541</v>
      </c>
    </row>
    <row r="627" spans="1:4" x14ac:dyDescent="0.2">
      <c r="A627" t="s">
        <v>8274</v>
      </c>
      <c r="B627" t="s">
        <v>3151</v>
      </c>
      <c r="C627" t="s">
        <v>6584</v>
      </c>
      <c r="D627">
        <v>18679</v>
      </c>
    </row>
    <row r="628" spans="1:4" x14ac:dyDescent="0.2">
      <c r="A628" t="s">
        <v>8275</v>
      </c>
      <c r="B628" t="s">
        <v>3151</v>
      </c>
      <c r="C628" t="s">
        <v>6898</v>
      </c>
      <c r="D628">
        <v>10450</v>
      </c>
    </row>
    <row r="629" spans="1:4" x14ac:dyDescent="0.2">
      <c r="A629" t="s">
        <v>8276</v>
      </c>
      <c r="B629" t="s">
        <v>3151</v>
      </c>
      <c r="C629" t="s">
        <v>6551</v>
      </c>
      <c r="D629">
        <v>100420</v>
      </c>
    </row>
    <row r="630" spans="1:4" x14ac:dyDescent="0.2">
      <c r="A630" t="s">
        <v>8278</v>
      </c>
      <c r="B630" t="s">
        <v>3151</v>
      </c>
      <c r="C630" t="s">
        <v>8277</v>
      </c>
      <c r="D630">
        <v>15516</v>
      </c>
    </row>
    <row r="631" spans="1:4" x14ac:dyDescent="0.2">
      <c r="A631" t="s">
        <v>8279</v>
      </c>
      <c r="B631" t="s">
        <v>3151</v>
      </c>
      <c r="C631" t="s">
        <v>6654</v>
      </c>
      <c r="D631">
        <v>19740</v>
      </c>
    </row>
    <row r="632" spans="1:4" x14ac:dyDescent="0.2">
      <c r="A632" t="s">
        <v>8280</v>
      </c>
      <c r="B632" t="s">
        <v>3151</v>
      </c>
      <c r="C632" t="s">
        <v>6791</v>
      </c>
      <c r="D632">
        <v>932877</v>
      </c>
    </row>
    <row r="633" spans="1:4" x14ac:dyDescent="0.2">
      <c r="A633" t="s">
        <v>8282</v>
      </c>
      <c r="B633" t="s">
        <v>3151</v>
      </c>
      <c r="C633" t="s">
        <v>8281</v>
      </c>
      <c r="D633">
        <v>16866</v>
      </c>
    </row>
    <row r="634" spans="1:4" x14ac:dyDescent="0.2">
      <c r="A634" t="s">
        <v>8284</v>
      </c>
      <c r="B634" t="s">
        <v>3151</v>
      </c>
      <c r="C634" t="s">
        <v>8283</v>
      </c>
      <c r="D634">
        <v>6245</v>
      </c>
    </row>
    <row r="635" spans="1:4" x14ac:dyDescent="0.2">
      <c r="A635" t="s">
        <v>8285</v>
      </c>
      <c r="B635" t="s">
        <v>3151</v>
      </c>
      <c r="C635" t="s">
        <v>6792</v>
      </c>
      <c r="D635">
        <v>34668</v>
      </c>
    </row>
    <row r="636" spans="1:4" x14ac:dyDescent="0.2">
      <c r="A636" t="s">
        <v>8286</v>
      </c>
      <c r="B636" t="s">
        <v>3151</v>
      </c>
      <c r="C636" t="s">
        <v>6739</v>
      </c>
      <c r="D636">
        <v>21488</v>
      </c>
    </row>
    <row r="637" spans="1:4" x14ac:dyDescent="0.2">
      <c r="A637" t="s">
        <v>8288</v>
      </c>
      <c r="B637" t="s">
        <v>3151</v>
      </c>
      <c r="C637" t="s">
        <v>8287</v>
      </c>
      <c r="D637">
        <v>13534</v>
      </c>
    </row>
    <row r="638" spans="1:4" x14ac:dyDescent="0.2">
      <c r="A638" t="s">
        <v>8289</v>
      </c>
      <c r="B638" t="s">
        <v>3151</v>
      </c>
      <c r="C638" t="s">
        <v>6793</v>
      </c>
      <c r="D638">
        <v>37804</v>
      </c>
    </row>
    <row r="639" spans="1:4" x14ac:dyDescent="0.2">
      <c r="A639" t="s">
        <v>8290</v>
      </c>
      <c r="B639" t="s">
        <v>3151</v>
      </c>
      <c r="C639" t="s">
        <v>6742</v>
      </c>
      <c r="D639">
        <v>33609</v>
      </c>
    </row>
    <row r="640" spans="1:4" x14ac:dyDescent="0.2">
      <c r="A640" t="s">
        <v>8291</v>
      </c>
      <c r="B640" t="s">
        <v>3151</v>
      </c>
      <c r="C640" t="s">
        <v>7021</v>
      </c>
      <c r="D640">
        <v>4946</v>
      </c>
    </row>
    <row r="641" spans="1:4" x14ac:dyDescent="0.2">
      <c r="A641" t="s">
        <v>8292</v>
      </c>
      <c r="B641" t="s">
        <v>3151</v>
      </c>
      <c r="C641" t="s">
        <v>6589</v>
      </c>
      <c r="D641">
        <v>11985</v>
      </c>
    </row>
    <row r="642" spans="1:4" x14ac:dyDescent="0.2">
      <c r="A642" t="s">
        <v>8293</v>
      </c>
      <c r="B642" t="s">
        <v>3151</v>
      </c>
      <c r="C642" t="s">
        <v>6794</v>
      </c>
      <c r="D642">
        <v>52533</v>
      </c>
    </row>
    <row r="643" spans="1:4" x14ac:dyDescent="0.2">
      <c r="A643" t="s">
        <v>8294</v>
      </c>
      <c r="B643" t="s">
        <v>3151</v>
      </c>
      <c r="C643" t="s">
        <v>6828</v>
      </c>
      <c r="D643">
        <v>7993</v>
      </c>
    </row>
    <row r="644" spans="1:4" x14ac:dyDescent="0.2">
      <c r="A644" t="s">
        <v>8295</v>
      </c>
      <c r="B644" t="s">
        <v>3151</v>
      </c>
      <c r="C644" t="s">
        <v>6899</v>
      </c>
      <c r="D644">
        <v>17620</v>
      </c>
    </row>
    <row r="645" spans="1:4" x14ac:dyDescent="0.2">
      <c r="A645" t="s">
        <v>8296</v>
      </c>
      <c r="B645" t="s">
        <v>3151</v>
      </c>
      <c r="C645" t="s">
        <v>6888</v>
      </c>
      <c r="D645">
        <v>3649</v>
      </c>
    </row>
    <row r="646" spans="1:4" x14ac:dyDescent="0.2">
      <c r="A646" t="s">
        <v>8297</v>
      </c>
      <c r="B646" t="s">
        <v>3151</v>
      </c>
      <c r="C646" t="s">
        <v>7119</v>
      </c>
      <c r="D646">
        <v>6387</v>
      </c>
    </row>
    <row r="647" spans="1:4" x14ac:dyDescent="0.2">
      <c r="A647" t="s">
        <v>8298</v>
      </c>
      <c r="B647" t="s">
        <v>3151</v>
      </c>
      <c r="C647" t="s">
        <v>6748</v>
      </c>
      <c r="D647">
        <v>49284</v>
      </c>
    </row>
    <row r="648" spans="1:4" x14ac:dyDescent="0.2">
      <c r="A648" t="s">
        <v>8300</v>
      </c>
      <c r="B648" t="s">
        <v>3151</v>
      </c>
      <c r="C648" t="s">
        <v>8299</v>
      </c>
      <c r="D648">
        <v>27077</v>
      </c>
    </row>
    <row r="649" spans="1:4" x14ac:dyDescent="0.2">
      <c r="A649" t="s">
        <v>8301</v>
      </c>
      <c r="B649" t="s">
        <v>3151</v>
      </c>
      <c r="C649" t="s">
        <v>6795</v>
      </c>
      <c r="D649">
        <v>52974</v>
      </c>
    </row>
    <row r="650" spans="1:4" x14ac:dyDescent="0.2">
      <c r="A650" t="s">
        <v>8302</v>
      </c>
      <c r="B650" t="s">
        <v>3151</v>
      </c>
      <c r="C650" t="s">
        <v>6831</v>
      </c>
      <c r="D650">
        <v>9287</v>
      </c>
    </row>
    <row r="651" spans="1:4" x14ac:dyDescent="0.2">
      <c r="A651" t="s">
        <v>8303</v>
      </c>
      <c r="B651" t="s">
        <v>3151</v>
      </c>
      <c r="C651" t="s">
        <v>6555</v>
      </c>
      <c r="D651">
        <v>37113</v>
      </c>
    </row>
    <row r="652" spans="1:4" x14ac:dyDescent="0.2">
      <c r="A652" t="s">
        <v>8305</v>
      </c>
      <c r="B652" t="s">
        <v>3151</v>
      </c>
      <c r="C652" t="s">
        <v>8304</v>
      </c>
      <c r="D652">
        <v>21512</v>
      </c>
    </row>
    <row r="653" spans="1:4" x14ac:dyDescent="0.2">
      <c r="A653" t="s">
        <v>8307</v>
      </c>
      <c r="B653" t="s">
        <v>3151</v>
      </c>
      <c r="C653" t="s">
        <v>8306</v>
      </c>
      <c r="D653">
        <v>22035</v>
      </c>
    </row>
    <row r="654" spans="1:4" x14ac:dyDescent="0.2">
      <c r="A654" t="s">
        <v>8308</v>
      </c>
      <c r="B654" t="s">
        <v>3151</v>
      </c>
      <c r="C654" t="s">
        <v>6832</v>
      </c>
      <c r="D654">
        <v>13308</v>
      </c>
    </row>
    <row r="655" spans="1:4" x14ac:dyDescent="0.2">
      <c r="A655" t="s">
        <v>8309</v>
      </c>
      <c r="B655" t="s">
        <v>3151</v>
      </c>
      <c r="C655" t="s">
        <v>6796</v>
      </c>
      <c r="D655">
        <v>516522</v>
      </c>
    </row>
    <row r="656" spans="1:4" x14ac:dyDescent="0.2">
      <c r="A656" t="s">
        <v>8310</v>
      </c>
      <c r="B656" t="s">
        <v>3151</v>
      </c>
      <c r="C656" t="s">
        <v>6797</v>
      </c>
      <c r="D656">
        <v>107502</v>
      </c>
    </row>
    <row r="657" spans="1:4" x14ac:dyDescent="0.2">
      <c r="A657" t="s">
        <v>8311</v>
      </c>
      <c r="B657" t="s">
        <v>3151</v>
      </c>
      <c r="C657" t="s">
        <v>6798</v>
      </c>
      <c r="D657">
        <v>131869</v>
      </c>
    </row>
    <row r="658" spans="1:4" x14ac:dyDescent="0.2">
      <c r="A658" t="s">
        <v>8312</v>
      </c>
      <c r="B658" t="s">
        <v>3151</v>
      </c>
      <c r="C658" t="s">
        <v>6799</v>
      </c>
      <c r="D658">
        <v>49967</v>
      </c>
    </row>
    <row r="659" spans="1:4" x14ac:dyDescent="0.2">
      <c r="A659" t="s">
        <v>8313</v>
      </c>
      <c r="B659" t="s">
        <v>3151</v>
      </c>
      <c r="C659" t="s">
        <v>6611</v>
      </c>
      <c r="D659">
        <v>714342</v>
      </c>
    </row>
    <row r="660" spans="1:4" x14ac:dyDescent="0.2">
      <c r="A660" t="s">
        <v>8314</v>
      </c>
      <c r="B660" t="s">
        <v>3151</v>
      </c>
      <c r="C660" t="s">
        <v>6800</v>
      </c>
      <c r="D660">
        <v>109658</v>
      </c>
    </row>
    <row r="661" spans="1:4" x14ac:dyDescent="0.2">
      <c r="A661" t="s">
        <v>8315</v>
      </c>
      <c r="B661" t="s">
        <v>3151</v>
      </c>
      <c r="C661" t="s">
        <v>6835</v>
      </c>
      <c r="D661">
        <v>15280</v>
      </c>
    </row>
    <row r="662" spans="1:4" x14ac:dyDescent="0.2">
      <c r="A662" t="s">
        <v>8316</v>
      </c>
      <c r="B662" t="s">
        <v>3151</v>
      </c>
      <c r="C662" t="s">
        <v>6557</v>
      </c>
      <c r="D662">
        <v>34145</v>
      </c>
    </row>
    <row r="663" spans="1:4" x14ac:dyDescent="0.2">
      <c r="A663" t="s">
        <v>8317</v>
      </c>
      <c r="B663" t="s">
        <v>3151</v>
      </c>
      <c r="C663" t="s">
        <v>6801</v>
      </c>
      <c r="D663">
        <v>35815</v>
      </c>
    </row>
    <row r="664" spans="1:4" x14ac:dyDescent="0.2">
      <c r="A664" t="s">
        <v>8318</v>
      </c>
      <c r="B664" t="s">
        <v>3151</v>
      </c>
      <c r="C664" t="s">
        <v>7165</v>
      </c>
      <c r="D664">
        <v>27987</v>
      </c>
    </row>
    <row r="665" spans="1:4" x14ac:dyDescent="0.2">
      <c r="A665" t="s">
        <v>8320</v>
      </c>
      <c r="B665" t="s">
        <v>3151</v>
      </c>
      <c r="C665" t="s">
        <v>8319</v>
      </c>
      <c r="D665">
        <v>27238</v>
      </c>
    </row>
    <row r="666" spans="1:4" x14ac:dyDescent="0.2">
      <c r="A666" t="s">
        <v>8321</v>
      </c>
      <c r="B666" t="s">
        <v>3151</v>
      </c>
      <c r="C666" t="s">
        <v>6804</v>
      </c>
      <c r="D666">
        <v>310229</v>
      </c>
    </row>
    <row r="667" spans="1:4" x14ac:dyDescent="0.2">
      <c r="A667" t="s">
        <v>8322</v>
      </c>
      <c r="B667" t="s">
        <v>3151</v>
      </c>
      <c r="C667" t="s">
        <v>6805</v>
      </c>
      <c r="D667">
        <v>170954</v>
      </c>
    </row>
    <row r="668" spans="1:4" x14ac:dyDescent="0.2">
      <c r="A668" t="s">
        <v>8323</v>
      </c>
      <c r="B668" t="s">
        <v>3151</v>
      </c>
      <c r="C668" t="s">
        <v>6802</v>
      </c>
      <c r="D668">
        <v>103998</v>
      </c>
    </row>
    <row r="669" spans="1:4" x14ac:dyDescent="0.2">
      <c r="A669" t="s">
        <v>8324</v>
      </c>
      <c r="B669" t="s">
        <v>3151</v>
      </c>
      <c r="C669" t="s">
        <v>6803</v>
      </c>
      <c r="D669">
        <v>44967</v>
      </c>
    </row>
    <row r="670" spans="1:4" x14ac:dyDescent="0.2">
      <c r="A670" t="s">
        <v>8325</v>
      </c>
      <c r="B670" t="s">
        <v>3151</v>
      </c>
      <c r="C670" t="s">
        <v>6559</v>
      </c>
      <c r="D670">
        <v>265859</v>
      </c>
    </row>
    <row r="671" spans="1:4" x14ac:dyDescent="0.2">
      <c r="A671" t="s">
        <v>8326</v>
      </c>
      <c r="B671" t="s">
        <v>3151</v>
      </c>
      <c r="C671" t="s">
        <v>6701</v>
      </c>
      <c r="D671">
        <v>37729</v>
      </c>
    </row>
    <row r="672" spans="1:4" x14ac:dyDescent="0.2">
      <c r="A672" t="s">
        <v>8327</v>
      </c>
      <c r="B672" t="s">
        <v>3151</v>
      </c>
      <c r="C672" t="s">
        <v>6560</v>
      </c>
      <c r="D672">
        <v>11742</v>
      </c>
    </row>
    <row r="673" spans="1:4" x14ac:dyDescent="0.2">
      <c r="A673" t="s">
        <v>8328</v>
      </c>
      <c r="B673" t="s">
        <v>3151</v>
      </c>
      <c r="C673" t="s">
        <v>7372</v>
      </c>
      <c r="D673">
        <v>13086</v>
      </c>
    </row>
    <row r="674" spans="1:4" x14ac:dyDescent="0.2">
      <c r="A674" t="s">
        <v>8330</v>
      </c>
      <c r="B674" t="s">
        <v>3151</v>
      </c>
      <c r="C674" t="s">
        <v>8329</v>
      </c>
      <c r="D674">
        <v>14169</v>
      </c>
    </row>
    <row r="675" spans="1:4" x14ac:dyDescent="0.2">
      <c r="A675" t="s">
        <v>8332</v>
      </c>
      <c r="B675" t="s">
        <v>3151</v>
      </c>
      <c r="C675" t="s">
        <v>8331</v>
      </c>
      <c r="D675">
        <v>12297</v>
      </c>
    </row>
    <row r="676" spans="1:4" x14ac:dyDescent="0.2">
      <c r="A676" t="s">
        <v>8333</v>
      </c>
      <c r="B676" t="s">
        <v>3151</v>
      </c>
      <c r="C676" t="s">
        <v>7051</v>
      </c>
      <c r="D676">
        <v>15699</v>
      </c>
    </row>
    <row r="677" spans="1:4" x14ac:dyDescent="0.2">
      <c r="A677" t="s">
        <v>8334</v>
      </c>
      <c r="B677" t="s">
        <v>3151</v>
      </c>
      <c r="C677" t="s">
        <v>6704</v>
      </c>
      <c r="D677">
        <v>34962</v>
      </c>
    </row>
    <row r="678" spans="1:4" x14ac:dyDescent="0.2">
      <c r="A678" t="s">
        <v>8335</v>
      </c>
      <c r="B678" t="s">
        <v>3151</v>
      </c>
      <c r="C678" t="s">
        <v>6562</v>
      </c>
      <c r="D678">
        <v>28288</v>
      </c>
    </row>
    <row r="679" spans="1:4" x14ac:dyDescent="0.2">
      <c r="A679" t="s">
        <v>8336</v>
      </c>
      <c r="B679" t="s">
        <v>3151</v>
      </c>
      <c r="C679" t="s">
        <v>6563</v>
      </c>
      <c r="D679">
        <v>32915</v>
      </c>
    </row>
    <row r="680" spans="1:4" x14ac:dyDescent="0.2">
      <c r="A680" t="s">
        <v>8338</v>
      </c>
      <c r="B680" t="s">
        <v>3151</v>
      </c>
      <c r="C680" t="s">
        <v>8337</v>
      </c>
      <c r="D680">
        <v>14526</v>
      </c>
    </row>
    <row r="681" spans="1:4" x14ac:dyDescent="0.2">
      <c r="A681" t="s">
        <v>8339</v>
      </c>
      <c r="B681" t="s">
        <v>3151</v>
      </c>
      <c r="C681" t="s">
        <v>6806</v>
      </c>
      <c r="D681">
        <v>51788</v>
      </c>
    </row>
    <row r="682" spans="1:4" x14ac:dyDescent="0.2">
      <c r="A682" t="s">
        <v>8340</v>
      </c>
      <c r="B682" t="s">
        <v>3151</v>
      </c>
      <c r="C682" t="s">
        <v>6807</v>
      </c>
      <c r="D682">
        <v>181830</v>
      </c>
    </row>
    <row r="683" spans="1:4" x14ac:dyDescent="0.2">
      <c r="A683" t="s">
        <v>8341</v>
      </c>
      <c r="B683" t="s">
        <v>3151</v>
      </c>
      <c r="C683" t="s">
        <v>7230</v>
      </c>
      <c r="D683">
        <v>20945</v>
      </c>
    </row>
    <row r="684" spans="1:4" x14ac:dyDescent="0.2">
      <c r="A684" t="s">
        <v>8343</v>
      </c>
      <c r="B684" t="s">
        <v>3151</v>
      </c>
      <c r="C684" t="s">
        <v>8342</v>
      </c>
      <c r="D684">
        <v>16673</v>
      </c>
    </row>
    <row r="685" spans="1:4" x14ac:dyDescent="0.2">
      <c r="A685" t="s">
        <v>8344</v>
      </c>
      <c r="B685" t="s">
        <v>3151</v>
      </c>
      <c r="C685" t="s">
        <v>6894</v>
      </c>
      <c r="D685">
        <v>14739</v>
      </c>
    </row>
    <row r="686" spans="1:4" x14ac:dyDescent="0.2">
      <c r="A686" t="s">
        <v>8345</v>
      </c>
      <c r="B686" t="s">
        <v>3151</v>
      </c>
      <c r="C686" t="s">
        <v>6594</v>
      </c>
      <c r="D686">
        <v>3763</v>
      </c>
    </row>
    <row r="687" spans="1:4" x14ac:dyDescent="0.2">
      <c r="A687" t="s">
        <v>8346</v>
      </c>
      <c r="B687" t="s">
        <v>3151</v>
      </c>
      <c r="C687" t="s">
        <v>6595</v>
      </c>
      <c r="D687">
        <v>5193</v>
      </c>
    </row>
    <row r="688" spans="1:4" x14ac:dyDescent="0.2">
      <c r="A688" t="s">
        <v>8347</v>
      </c>
      <c r="B688" t="s">
        <v>3151</v>
      </c>
      <c r="C688" t="s">
        <v>6713</v>
      </c>
      <c r="D688">
        <v>5637</v>
      </c>
    </row>
    <row r="689" spans="1:4" x14ac:dyDescent="0.2">
      <c r="A689" t="s">
        <v>8348</v>
      </c>
      <c r="B689" t="s">
        <v>3151</v>
      </c>
      <c r="C689" t="s">
        <v>6808</v>
      </c>
      <c r="D689">
        <v>30163</v>
      </c>
    </row>
    <row r="690" spans="1:4" x14ac:dyDescent="0.2">
      <c r="A690" t="s">
        <v>8349</v>
      </c>
      <c r="B690" t="s">
        <v>3151</v>
      </c>
      <c r="C690" t="s">
        <v>7173</v>
      </c>
      <c r="D690">
        <v>15813</v>
      </c>
    </row>
    <row r="691" spans="1:4" x14ac:dyDescent="0.2">
      <c r="A691" t="s">
        <v>8350</v>
      </c>
      <c r="B691" t="s">
        <v>3151</v>
      </c>
      <c r="C691" t="s">
        <v>6809</v>
      </c>
      <c r="D691">
        <v>144672</v>
      </c>
    </row>
    <row r="692" spans="1:4" x14ac:dyDescent="0.2">
      <c r="A692" t="s">
        <v>8351</v>
      </c>
      <c r="B692" t="s">
        <v>3151</v>
      </c>
      <c r="C692" t="s">
        <v>6565</v>
      </c>
      <c r="D692">
        <v>257400</v>
      </c>
    </row>
    <row r="693" spans="1:4" x14ac:dyDescent="0.2">
      <c r="A693" t="s">
        <v>8352</v>
      </c>
      <c r="B693" t="s">
        <v>3151</v>
      </c>
      <c r="C693" t="s">
        <v>6596</v>
      </c>
      <c r="D693">
        <v>23768</v>
      </c>
    </row>
    <row r="694" spans="1:4" x14ac:dyDescent="0.2">
      <c r="A694" t="s">
        <v>8353</v>
      </c>
      <c r="B694" t="s">
        <v>3151</v>
      </c>
      <c r="C694" t="s">
        <v>6810</v>
      </c>
      <c r="D694">
        <v>196343</v>
      </c>
    </row>
    <row r="695" spans="1:4" x14ac:dyDescent="0.2">
      <c r="A695" t="s">
        <v>8355</v>
      </c>
      <c r="B695" t="s">
        <v>3151</v>
      </c>
      <c r="C695" t="s">
        <v>8354</v>
      </c>
      <c r="D695">
        <v>6902</v>
      </c>
    </row>
    <row r="696" spans="1:4" x14ac:dyDescent="0.2">
      <c r="A696" t="s">
        <v>8356</v>
      </c>
      <c r="B696" t="s">
        <v>3151</v>
      </c>
      <c r="C696" t="s">
        <v>6859</v>
      </c>
      <c r="D696">
        <v>4949</v>
      </c>
    </row>
    <row r="697" spans="1:4" x14ac:dyDescent="0.2">
      <c r="A697" t="s">
        <v>8357</v>
      </c>
      <c r="B697" t="s">
        <v>3151</v>
      </c>
      <c r="C697" t="s">
        <v>6564</v>
      </c>
      <c r="D697">
        <v>20990</v>
      </c>
    </row>
    <row r="698" spans="1:4" x14ac:dyDescent="0.2">
      <c r="A698" t="s">
        <v>8358</v>
      </c>
      <c r="B698" t="s">
        <v>3151</v>
      </c>
      <c r="C698" t="s">
        <v>7149</v>
      </c>
      <c r="D698">
        <v>5400</v>
      </c>
    </row>
    <row r="699" spans="1:4" x14ac:dyDescent="0.2">
      <c r="A699" t="s">
        <v>8359</v>
      </c>
      <c r="B699" t="s">
        <v>3151</v>
      </c>
      <c r="C699" t="s">
        <v>6811</v>
      </c>
      <c r="D699">
        <v>44630</v>
      </c>
    </row>
    <row r="700" spans="1:4" x14ac:dyDescent="0.2">
      <c r="A700" t="s">
        <v>8360</v>
      </c>
      <c r="B700" t="s">
        <v>3151</v>
      </c>
      <c r="C700" t="s">
        <v>6812</v>
      </c>
      <c r="D700">
        <v>131343</v>
      </c>
    </row>
    <row r="701" spans="1:4" x14ac:dyDescent="0.2">
      <c r="A701" t="s">
        <v>8361</v>
      </c>
      <c r="B701" t="s">
        <v>3151</v>
      </c>
      <c r="C701" t="s">
        <v>7057</v>
      </c>
      <c r="D701">
        <v>17244</v>
      </c>
    </row>
    <row r="702" spans="1:4" x14ac:dyDescent="0.2">
      <c r="A702" t="s">
        <v>8362</v>
      </c>
      <c r="B702" t="s">
        <v>3151</v>
      </c>
      <c r="C702" t="s">
        <v>6813</v>
      </c>
      <c r="D702">
        <v>74188</v>
      </c>
    </row>
    <row r="703" spans="1:4" x14ac:dyDescent="0.2">
      <c r="A703" t="s">
        <v>8364</v>
      </c>
      <c r="B703" t="s">
        <v>3151</v>
      </c>
      <c r="C703" t="s">
        <v>8363</v>
      </c>
      <c r="D703">
        <v>11361</v>
      </c>
    </row>
    <row r="704" spans="1:4" x14ac:dyDescent="0.2">
      <c r="A704" t="s">
        <v>8365</v>
      </c>
      <c r="B704" t="s">
        <v>3151</v>
      </c>
      <c r="C704" t="s">
        <v>6863</v>
      </c>
      <c r="D704">
        <v>16835</v>
      </c>
    </row>
    <row r="705" spans="1:4" x14ac:dyDescent="0.2">
      <c r="A705" t="s">
        <v>8366</v>
      </c>
      <c r="B705" t="s">
        <v>3151</v>
      </c>
      <c r="C705" t="s">
        <v>6598</v>
      </c>
      <c r="D705">
        <v>13761</v>
      </c>
    </row>
    <row r="706" spans="1:4" x14ac:dyDescent="0.2">
      <c r="A706" t="s">
        <v>8367</v>
      </c>
      <c r="B706" t="s">
        <v>3151</v>
      </c>
      <c r="C706" t="s">
        <v>6844</v>
      </c>
      <c r="D706">
        <v>16179</v>
      </c>
    </row>
    <row r="707" spans="1:4" x14ac:dyDescent="0.2">
      <c r="A707" t="s">
        <v>8368</v>
      </c>
      <c r="B707" t="s">
        <v>3151</v>
      </c>
      <c r="C707" t="s">
        <v>6599</v>
      </c>
      <c r="D707">
        <v>13877</v>
      </c>
    </row>
    <row r="708" spans="1:4" x14ac:dyDescent="0.2">
      <c r="A708" t="s">
        <v>8370</v>
      </c>
      <c r="B708" t="s">
        <v>3151</v>
      </c>
      <c r="C708" t="s">
        <v>8369</v>
      </c>
      <c r="D708">
        <v>55691</v>
      </c>
    </row>
    <row r="709" spans="1:4" x14ac:dyDescent="0.2">
      <c r="A709" t="s">
        <v>8371</v>
      </c>
      <c r="B709" t="s">
        <v>3151</v>
      </c>
      <c r="C709" t="s">
        <v>6814</v>
      </c>
      <c r="D709">
        <v>696355</v>
      </c>
    </row>
    <row r="710" spans="1:4" x14ac:dyDescent="0.2">
      <c r="A710" t="s">
        <v>8372</v>
      </c>
      <c r="B710" t="s">
        <v>3151</v>
      </c>
      <c r="C710" t="s">
        <v>6815</v>
      </c>
      <c r="D710">
        <v>67153</v>
      </c>
    </row>
    <row r="711" spans="1:4" x14ac:dyDescent="0.2">
      <c r="A711" t="s">
        <v>8373</v>
      </c>
      <c r="B711" t="s">
        <v>3151</v>
      </c>
      <c r="C711" t="s">
        <v>6816</v>
      </c>
      <c r="D711">
        <v>285350</v>
      </c>
    </row>
    <row r="712" spans="1:4" x14ac:dyDescent="0.2">
      <c r="A712" t="s">
        <v>8374</v>
      </c>
      <c r="B712" t="s">
        <v>3151</v>
      </c>
      <c r="C712" t="s">
        <v>6817</v>
      </c>
      <c r="D712">
        <v>38467</v>
      </c>
    </row>
    <row r="713" spans="1:4" x14ac:dyDescent="0.2">
      <c r="A713" t="s">
        <v>8375</v>
      </c>
      <c r="B713" t="s">
        <v>3206</v>
      </c>
      <c r="C713" t="s">
        <v>3206</v>
      </c>
      <c r="D713">
        <v>6785528</v>
      </c>
    </row>
    <row r="714" spans="1:4" x14ac:dyDescent="0.2">
      <c r="A714" t="s">
        <v>8376</v>
      </c>
      <c r="B714" t="s">
        <v>3206</v>
      </c>
      <c r="C714" t="s">
        <v>6647</v>
      </c>
      <c r="D714">
        <v>35809</v>
      </c>
    </row>
    <row r="715" spans="1:4" x14ac:dyDescent="0.2">
      <c r="A715" t="s">
        <v>8377</v>
      </c>
      <c r="B715" t="s">
        <v>3206</v>
      </c>
      <c r="C715" t="s">
        <v>6818</v>
      </c>
      <c r="D715">
        <v>385410</v>
      </c>
    </row>
    <row r="716" spans="1:4" x14ac:dyDescent="0.2">
      <c r="A716" t="s">
        <v>8378</v>
      </c>
      <c r="B716" t="s">
        <v>3206</v>
      </c>
      <c r="C716" t="s">
        <v>6819</v>
      </c>
      <c r="D716">
        <v>82208</v>
      </c>
    </row>
    <row r="717" spans="1:4" x14ac:dyDescent="0.2">
      <c r="A717" t="s">
        <v>8379</v>
      </c>
      <c r="B717" t="s">
        <v>3206</v>
      </c>
      <c r="C717" t="s">
        <v>6582</v>
      </c>
      <c r="D717">
        <v>8719</v>
      </c>
    </row>
    <row r="718" spans="1:4" x14ac:dyDescent="0.2">
      <c r="A718" t="s">
        <v>8381</v>
      </c>
      <c r="B718" t="s">
        <v>3206</v>
      </c>
      <c r="C718" t="s">
        <v>8380</v>
      </c>
      <c r="D718">
        <v>12112</v>
      </c>
    </row>
    <row r="719" spans="1:4" x14ac:dyDescent="0.2">
      <c r="A719" t="s">
        <v>8382</v>
      </c>
      <c r="B719" t="s">
        <v>3206</v>
      </c>
      <c r="C719" t="s">
        <v>6820</v>
      </c>
      <c r="D719">
        <v>70812</v>
      </c>
    </row>
    <row r="720" spans="1:4" x14ac:dyDescent="0.2">
      <c r="A720" t="s">
        <v>8383</v>
      </c>
      <c r="B720" t="s">
        <v>3206</v>
      </c>
      <c r="C720" t="s">
        <v>6969</v>
      </c>
      <c r="D720">
        <v>15475</v>
      </c>
    </row>
    <row r="721" spans="1:4" x14ac:dyDescent="0.2">
      <c r="A721" t="s">
        <v>8384</v>
      </c>
      <c r="B721" t="s">
        <v>3206</v>
      </c>
      <c r="C721" t="s">
        <v>6728</v>
      </c>
      <c r="D721">
        <v>20306</v>
      </c>
    </row>
    <row r="722" spans="1:4" x14ac:dyDescent="0.2">
      <c r="A722" t="s">
        <v>8385</v>
      </c>
      <c r="B722" t="s">
        <v>3206</v>
      </c>
      <c r="C722" t="s">
        <v>6821</v>
      </c>
      <c r="D722">
        <v>37870</v>
      </c>
    </row>
    <row r="723" spans="1:4" x14ac:dyDescent="0.2">
      <c r="A723" t="s">
        <v>8386</v>
      </c>
      <c r="B723" t="s">
        <v>3206</v>
      </c>
      <c r="C723" t="s">
        <v>6822</v>
      </c>
      <c r="D723">
        <v>121093</v>
      </c>
    </row>
    <row r="724" spans="1:4" x14ac:dyDescent="0.2">
      <c r="A724" t="s">
        <v>8387</v>
      </c>
      <c r="B724" t="s">
        <v>3206</v>
      </c>
      <c r="C724" t="s">
        <v>6688</v>
      </c>
      <c r="D724">
        <v>26466</v>
      </c>
    </row>
    <row r="725" spans="1:4" x14ac:dyDescent="0.2">
      <c r="A725" t="s">
        <v>8388</v>
      </c>
      <c r="B725" t="s">
        <v>3206</v>
      </c>
      <c r="C725" t="s">
        <v>6788</v>
      </c>
      <c r="D725">
        <v>33190</v>
      </c>
    </row>
    <row r="726" spans="1:4" x14ac:dyDescent="0.2">
      <c r="A726" t="s">
        <v>8389</v>
      </c>
      <c r="B726" t="s">
        <v>3206</v>
      </c>
      <c r="C726" t="s">
        <v>6584</v>
      </c>
      <c r="D726">
        <v>10526</v>
      </c>
    </row>
    <row r="727" spans="1:4" x14ac:dyDescent="0.2">
      <c r="A727" t="s">
        <v>8390</v>
      </c>
      <c r="B727" t="s">
        <v>3206</v>
      </c>
      <c r="C727" t="s">
        <v>6887</v>
      </c>
      <c r="D727">
        <v>33381</v>
      </c>
    </row>
    <row r="728" spans="1:4" x14ac:dyDescent="0.2">
      <c r="A728" t="s">
        <v>8391</v>
      </c>
      <c r="B728" t="s">
        <v>3206</v>
      </c>
      <c r="C728" t="s">
        <v>6823</v>
      </c>
      <c r="D728">
        <v>50679</v>
      </c>
    </row>
    <row r="729" spans="1:4" x14ac:dyDescent="0.2">
      <c r="A729" t="s">
        <v>8392</v>
      </c>
      <c r="B729" t="s">
        <v>3206</v>
      </c>
      <c r="C729" t="s">
        <v>8028</v>
      </c>
      <c r="D729">
        <v>26472</v>
      </c>
    </row>
    <row r="730" spans="1:4" x14ac:dyDescent="0.2">
      <c r="A730" t="s">
        <v>8393</v>
      </c>
      <c r="B730" t="s">
        <v>3206</v>
      </c>
      <c r="C730" t="s">
        <v>6551</v>
      </c>
      <c r="D730">
        <v>43265</v>
      </c>
    </row>
    <row r="731" spans="1:4" x14ac:dyDescent="0.2">
      <c r="A731" t="s">
        <v>8394</v>
      </c>
      <c r="B731" t="s">
        <v>3206</v>
      </c>
      <c r="C731" t="s">
        <v>6824</v>
      </c>
      <c r="D731">
        <v>111903</v>
      </c>
    </row>
    <row r="732" spans="1:4" x14ac:dyDescent="0.2">
      <c r="A732" t="s">
        <v>8395</v>
      </c>
      <c r="B732" t="s">
        <v>3206</v>
      </c>
      <c r="C732" t="s">
        <v>6825</v>
      </c>
      <c r="D732">
        <v>43637</v>
      </c>
    </row>
    <row r="733" spans="1:4" x14ac:dyDescent="0.2">
      <c r="A733" t="s">
        <v>8396</v>
      </c>
      <c r="B733" t="s">
        <v>3206</v>
      </c>
      <c r="C733" t="s">
        <v>6826</v>
      </c>
      <c r="D733">
        <v>207047</v>
      </c>
    </row>
    <row r="734" spans="1:4" x14ac:dyDescent="0.2">
      <c r="A734" t="s">
        <v>8397</v>
      </c>
      <c r="B734" t="s">
        <v>3206</v>
      </c>
      <c r="C734" t="s">
        <v>6739</v>
      </c>
      <c r="D734">
        <v>23398</v>
      </c>
    </row>
    <row r="735" spans="1:4" x14ac:dyDescent="0.2">
      <c r="A735" t="s">
        <v>8398</v>
      </c>
      <c r="B735" t="s">
        <v>3206</v>
      </c>
      <c r="C735" t="s">
        <v>6740</v>
      </c>
      <c r="D735">
        <v>80484</v>
      </c>
    </row>
    <row r="736" spans="1:4" x14ac:dyDescent="0.2">
      <c r="A736" t="s">
        <v>8400</v>
      </c>
      <c r="B736" t="s">
        <v>3206</v>
      </c>
      <c r="C736" t="s">
        <v>8399</v>
      </c>
      <c r="D736">
        <v>16479</v>
      </c>
    </row>
    <row r="737" spans="1:4" x14ac:dyDescent="0.2">
      <c r="A737" t="s">
        <v>8401</v>
      </c>
      <c r="B737" t="s">
        <v>3206</v>
      </c>
      <c r="C737" t="s">
        <v>6793</v>
      </c>
      <c r="D737">
        <v>22785</v>
      </c>
    </row>
    <row r="738" spans="1:4" x14ac:dyDescent="0.2">
      <c r="A738" t="s">
        <v>8402</v>
      </c>
      <c r="B738" t="s">
        <v>3206</v>
      </c>
      <c r="C738" t="s">
        <v>6742</v>
      </c>
      <c r="D738">
        <v>20480</v>
      </c>
    </row>
    <row r="739" spans="1:4" x14ac:dyDescent="0.2">
      <c r="A739" t="s">
        <v>8403</v>
      </c>
      <c r="B739" t="s">
        <v>3206</v>
      </c>
      <c r="C739" t="s">
        <v>7269</v>
      </c>
      <c r="D739">
        <v>33011</v>
      </c>
    </row>
    <row r="740" spans="1:4" x14ac:dyDescent="0.2">
      <c r="A740" t="s">
        <v>8404</v>
      </c>
      <c r="B740" t="s">
        <v>3206</v>
      </c>
      <c r="C740" t="s">
        <v>6827</v>
      </c>
      <c r="D740">
        <v>66674</v>
      </c>
    </row>
    <row r="741" spans="1:4" x14ac:dyDescent="0.2">
      <c r="A741" t="s">
        <v>8405</v>
      </c>
      <c r="B741" t="s">
        <v>3206</v>
      </c>
      <c r="C741" t="s">
        <v>6589</v>
      </c>
      <c r="D741">
        <v>30803</v>
      </c>
    </row>
    <row r="742" spans="1:4" x14ac:dyDescent="0.2">
      <c r="A742" t="s">
        <v>8406</v>
      </c>
      <c r="B742" t="s">
        <v>3206</v>
      </c>
      <c r="C742" t="s">
        <v>6828</v>
      </c>
      <c r="D742">
        <v>347467</v>
      </c>
    </row>
    <row r="743" spans="1:4" x14ac:dyDescent="0.2">
      <c r="A743" t="s">
        <v>8407</v>
      </c>
      <c r="B743" t="s">
        <v>3206</v>
      </c>
      <c r="C743" t="s">
        <v>6899</v>
      </c>
      <c r="D743">
        <v>79840</v>
      </c>
    </row>
    <row r="744" spans="1:4" x14ac:dyDescent="0.2">
      <c r="A744" t="s">
        <v>8408</v>
      </c>
      <c r="B744" t="s">
        <v>3206</v>
      </c>
      <c r="C744" t="s">
        <v>6997</v>
      </c>
      <c r="D744">
        <v>39654</v>
      </c>
    </row>
    <row r="745" spans="1:4" x14ac:dyDescent="0.2">
      <c r="A745" t="s">
        <v>8409</v>
      </c>
      <c r="B745" t="s">
        <v>3206</v>
      </c>
      <c r="C745" t="s">
        <v>6829</v>
      </c>
      <c r="D745">
        <v>174788</v>
      </c>
    </row>
    <row r="746" spans="1:4" x14ac:dyDescent="0.2">
      <c r="A746" t="s">
        <v>8410</v>
      </c>
      <c r="B746" t="s">
        <v>3206</v>
      </c>
      <c r="C746" t="s">
        <v>6748</v>
      </c>
      <c r="D746">
        <v>48914</v>
      </c>
    </row>
    <row r="747" spans="1:4" x14ac:dyDescent="0.2">
      <c r="A747" t="s">
        <v>8411</v>
      </c>
      <c r="B747" t="s">
        <v>3206</v>
      </c>
      <c r="C747" t="s">
        <v>6590</v>
      </c>
      <c r="D747">
        <v>83658</v>
      </c>
    </row>
    <row r="748" spans="1:4" x14ac:dyDescent="0.2">
      <c r="A748" t="s">
        <v>8412</v>
      </c>
      <c r="B748" t="s">
        <v>3206</v>
      </c>
      <c r="C748" t="s">
        <v>6830</v>
      </c>
      <c r="D748">
        <v>36662</v>
      </c>
    </row>
    <row r="749" spans="1:4" x14ac:dyDescent="0.2">
      <c r="A749" t="s">
        <v>8413</v>
      </c>
      <c r="B749" t="s">
        <v>3206</v>
      </c>
      <c r="C749" t="s">
        <v>6795</v>
      </c>
      <c r="D749">
        <v>46428</v>
      </c>
    </row>
    <row r="750" spans="1:4" x14ac:dyDescent="0.2">
      <c r="A750" t="s">
        <v>8414</v>
      </c>
      <c r="B750" t="s">
        <v>3206</v>
      </c>
      <c r="C750" t="s">
        <v>6831</v>
      </c>
      <c r="D750">
        <v>32918</v>
      </c>
    </row>
    <row r="751" spans="1:4" x14ac:dyDescent="0.2">
      <c r="A751" t="s">
        <v>8416</v>
      </c>
      <c r="B751" t="s">
        <v>3206</v>
      </c>
      <c r="C751" t="s">
        <v>8415</v>
      </c>
      <c r="D751">
        <v>20478</v>
      </c>
    </row>
    <row r="752" spans="1:4" x14ac:dyDescent="0.2">
      <c r="A752" t="s">
        <v>8417</v>
      </c>
      <c r="B752" t="s">
        <v>3206</v>
      </c>
      <c r="C752" t="s">
        <v>6555</v>
      </c>
      <c r="D752">
        <v>33147</v>
      </c>
    </row>
    <row r="753" spans="1:4" x14ac:dyDescent="0.2">
      <c r="A753" t="s">
        <v>8419</v>
      </c>
      <c r="B753" t="s">
        <v>3206</v>
      </c>
      <c r="C753" t="s">
        <v>8418</v>
      </c>
      <c r="D753">
        <v>27613</v>
      </c>
    </row>
    <row r="754" spans="1:4" x14ac:dyDescent="0.2">
      <c r="A754" t="s">
        <v>8420</v>
      </c>
      <c r="B754" t="s">
        <v>3206</v>
      </c>
      <c r="C754" t="s">
        <v>6832</v>
      </c>
      <c r="D754">
        <v>161765</v>
      </c>
    </row>
    <row r="755" spans="1:4" x14ac:dyDescent="0.2">
      <c r="A755" t="s">
        <v>8421</v>
      </c>
      <c r="B755" t="s">
        <v>3206</v>
      </c>
      <c r="C755" t="s">
        <v>6799</v>
      </c>
      <c r="D755">
        <v>36282</v>
      </c>
    </row>
    <row r="756" spans="1:4" x14ac:dyDescent="0.2">
      <c r="A756" t="s">
        <v>8422</v>
      </c>
      <c r="B756" t="s">
        <v>3206</v>
      </c>
      <c r="C756" t="s">
        <v>6833</v>
      </c>
      <c r="D756">
        <v>80240</v>
      </c>
    </row>
    <row r="757" spans="1:4" x14ac:dyDescent="0.2">
      <c r="A757" t="s">
        <v>8424</v>
      </c>
      <c r="B757" t="s">
        <v>3206</v>
      </c>
      <c r="C757" t="s">
        <v>8423</v>
      </c>
      <c r="D757">
        <v>40446</v>
      </c>
    </row>
    <row r="758" spans="1:4" x14ac:dyDescent="0.2">
      <c r="A758" t="s">
        <v>8425</v>
      </c>
      <c r="B758" t="s">
        <v>3206</v>
      </c>
      <c r="C758" t="s">
        <v>6611</v>
      </c>
      <c r="D758">
        <v>498700</v>
      </c>
    </row>
    <row r="759" spans="1:4" x14ac:dyDescent="0.2">
      <c r="A759" t="s">
        <v>8426</v>
      </c>
      <c r="B759" t="s">
        <v>3206</v>
      </c>
      <c r="C759" t="s">
        <v>6834</v>
      </c>
      <c r="D759">
        <v>112417</v>
      </c>
    </row>
    <row r="760" spans="1:4" x14ac:dyDescent="0.2">
      <c r="A760" t="s">
        <v>8427</v>
      </c>
      <c r="B760" t="s">
        <v>3206</v>
      </c>
      <c r="C760" t="s">
        <v>6835</v>
      </c>
      <c r="D760">
        <v>45011</v>
      </c>
    </row>
    <row r="761" spans="1:4" x14ac:dyDescent="0.2">
      <c r="A761" t="s">
        <v>8428</v>
      </c>
      <c r="B761" t="s">
        <v>3206</v>
      </c>
      <c r="C761" t="s">
        <v>6559</v>
      </c>
      <c r="D761">
        <v>130129</v>
      </c>
    </row>
    <row r="762" spans="1:4" x14ac:dyDescent="0.2">
      <c r="A762" t="s">
        <v>8429</v>
      </c>
      <c r="B762" t="s">
        <v>3206</v>
      </c>
      <c r="C762" t="s">
        <v>6701</v>
      </c>
      <c r="D762">
        <v>977203</v>
      </c>
    </row>
    <row r="763" spans="1:4" x14ac:dyDescent="0.2">
      <c r="A763" t="s">
        <v>8430</v>
      </c>
      <c r="B763" t="s">
        <v>3206</v>
      </c>
      <c r="C763" t="s">
        <v>6560</v>
      </c>
      <c r="D763">
        <v>46095</v>
      </c>
    </row>
    <row r="764" spans="1:4" x14ac:dyDescent="0.2">
      <c r="A764" t="s">
        <v>8431</v>
      </c>
      <c r="B764" t="s">
        <v>3206</v>
      </c>
      <c r="C764" t="s">
        <v>6702</v>
      </c>
      <c r="D764">
        <v>9812</v>
      </c>
    </row>
    <row r="765" spans="1:4" x14ac:dyDescent="0.2">
      <c r="A765" t="s">
        <v>8432</v>
      </c>
      <c r="B765" t="s">
        <v>3206</v>
      </c>
      <c r="C765" t="s">
        <v>6871</v>
      </c>
      <c r="D765">
        <v>35962</v>
      </c>
    </row>
    <row r="766" spans="1:4" x14ac:dyDescent="0.2">
      <c r="A766" t="s">
        <v>8433</v>
      </c>
      <c r="B766" t="s">
        <v>3206</v>
      </c>
      <c r="C766" t="s">
        <v>6704</v>
      </c>
      <c r="D766">
        <v>139718</v>
      </c>
    </row>
    <row r="767" spans="1:4" x14ac:dyDescent="0.2">
      <c r="A767" t="s">
        <v>8434</v>
      </c>
      <c r="B767" t="s">
        <v>3206</v>
      </c>
      <c r="C767" t="s">
        <v>6562</v>
      </c>
      <c r="D767">
        <v>37936</v>
      </c>
    </row>
    <row r="768" spans="1:4" x14ac:dyDescent="0.2">
      <c r="A768" t="s">
        <v>8435</v>
      </c>
      <c r="B768" t="s">
        <v>3206</v>
      </c>
      <c r="C768" t="s">
        <v>6563</v>
      </c>
      <c r="D768">
        <v>71780</v>
      </c>
    </row>
    <row r="769" spans="1:4" x14ac:dyDescent="0.2">
      <c r="A769" t="s">
        <v>8436</v>
      </c>
      <c r="B769" t="s">
        <v>3206</v>
      </c>
      <c r="C769" t="s">
        <v>6754</v>
      </c>
      <c r="D769">
        <v>13830</v>
      </c>
    </row>
    <row r="770" spans="1:4" x14ac:dyDescent="0.2">
      <c r="A770" t="s">
        <v>8438</v>
      </c>
      <c r="B770" t="s">
        <v>3206</v>
      </c>
      <c r="C770" t="s">
        <v>8437</v>
      </c>
      <c r="D770">
        <v>47457</v>
      </c>
    </row>
    <row r="771" spans="1:4" x14ac:dyDescent="0.2">
      <c r="A771" t="s">
        <v>8439</v>
      </c>
      <c r="B771" t="s">
        <v>3206</v>
      </c>
      <c r="C771" t="s">
        <v>7387</v>
      </c>
      <c r="D771">
        <v>5940</v>
      </c>
    </row>
    <row r="772" spans="1:4" x14ac:dyDescent="0.2">
      <c r="A772" t="s">
        <v>8440</v>
      </c>
      <c r="B772" t="s">
        <v>3206</v>
      </c>
      <c r="C772" t="s">
        <v>6621</v>
      </c>
      <c r="D772">
        <v>19867</v>
      </c>
    </row>
    <row r="773" spans="1:4" x14ac:dyDescent="0.2">
      <c r="A773" t="s">
        <v>8442</v>
      </c>
      <c r="B773" t="s">
        <v>3206</v>
      </c>
      <c r="C773" t="s">
        <v>8441</v>
      </c>
      <c r="D773">
        <v>21321</v>
      </c>
    </row>
    <row r="774" spans="1:4" x14ac:dyDescent="0.2">
      <c r="A774" t="s">
        <v>8444</v>
      </c>
      <c r="B774" t="s">
        <v>3206</v>
      </c>
      <c r="C774" t="s">
        <v>8443</v>
      </c>
      <c r="D774">
        <v>16156</v>
      </c>
    </row>
    <row r="775" spans="1:4" x14ac:dyDescent="0.2">
      <c r="A775" t="s">
        <v>8445</v>
      </c>
      <c r="B775" t="s">
        <v>3206</v>
      </c>
      <c r="C775" t="s">
        <v>7230</v>
      </c>
      <c r="D775">
        <v>19170</v>
      </c>
    </row>
    <row r="776" spans="1:4" x14ac:dyDescent="0.2">
      <c r="A776" t="s">
        <v>8446</v>
      </c>
      <c r="B776" t="s">
        <v>3206</v>
      </c>
      <c r="C776" t="s">
        <v>6894</v>
      </c>
      <c r="D776">
        <v>12250</v>
      </c>
    </row>
    <row r="777" spans="1:4" x14ac:dyDescent="0.2">
      <c r="A777" t="s">
        <v>8447</v>
      </c>
      <c r="B777" t="s">
        <v>3206</v>
      </c>
      <c r="C777" t="s">
        <v>6836</v>
      </c>
      <c r="D777">
        <v>173215</v>
      </c>
    </row>
    <row r="778" spans="1:4" x14ac:dyDescent="0.2">
      <c r="A778" t="s">
        <v>8449</v>
      </c>
      <c r="B778" t="s">
        <v>3206</v>
      </c>
      <c r="C778" t="s">
        <v>8448</v>
      </c>
      <c r="D778">
        <v>25222</v>
      </c>
    </row>
    <row r="779" spans="1:4" x14ac:dyDescent="0.2">
      <c r="A779" t="s">
        <v>8450</v>
      </c>
      <c r="B779" t="s">
        <v>3206</v>
      </c>
      <c r="C779" t="s">
        <v>6595</v>
      </c>
      <c r="D779">
        <v>12514</v>
      </c>
    </row>
    <row r="780" spans="1:4" x14ac:dyDescent="0.2">
      <c r="A780" t="s">
        <v>8451</v>
      </c>
      <c r="B780" t="s">
        <v>3206</v>
      </c>
      <c r="C780" t="s">
        <v>6713</v>
      </c>
      <c r="D780">
        <v>36726</v>
      </c>
    </row>
    <row r="781" spans="1:4" x14ac:dyDescent="0.2">
      <c r="A781" t="s">
        <v>8452</v>
      </c>
      <c r="B781" t="s">
        <v>3206</v>
      </c>
      <c r="C781" t="s">
        <v>6808</v>
      </c>
      <c r="D781">
        <v>24502</v>
      </c>
    </row>
    <row r="782" spans="1:4" x14ac:dyDescent="0.2">
      <c r="A782" t="s">
        <v>8453</v>
      </c>
      <c r="B782" t="s">
        <v>3206</v>
      </c>
      <c r="C782" t="s">
        <v>6837</v>
      </c>
      <c r="D782">
        <v>28995</v>
      </c>
    </row>
    <row r="783" spans="1:4" x14ac:dyDescent="0.2">
      <c r="A783" t="s">
        <v>8455</v>
      </c>
      <c r="B783" t="s">
        <v>3206</v>
      </c>
      <c r="C783" t="s">
        <v>8454</v>
      </c>
      <c r="D783">
        <v>16752</v>
      </c>
    </row>
    <row r="784" spans="1:4" x14ac:dyDescent="0.2">
      <c r="A784" t="s">
        <v>8456</v>
      </c>
      <c r="B784" t="s">
        <v>3206</v>
      </c>
      <c r="C784" t="s">
        <v>6838</v>
      </c>
      <c r="D784">
        <v>272912</v>
      </c>
    </row>
    <row r="785" spans="1:4" x14ac:dyDescent="0.2">
      <c r="A785" t="s">
        <v>8457</v>
      </c>
      <c r="B785" t="s">
        <v>3206</v>
      </c>
      <c r="C785" t="s">
        <v>6859</v>
      </c>
      <c r="D785">
        <v>24384</v>
      </c>
    </row>
    <row r="786" spans="1:4" x14ac:dyDescent="0.2">
      <c r="A786" t="s">
        <v>8458</v>
      </c>
      <c r="B786" t="s">
        <v>3206</v>
      </c>
      <c r="C786" t="s">
        <v>6564</v>
      </c>
      <c r="D786">
        <v>45055</v>
      </c>
    </row>
    <row r="787" spans="1:4" x14ac:dyDescent="0.2">
      <c r="A787" t="s">
        <v>8460</v>
      </c>
      <c r="B787" t="s">
        <v>3206</v>
      </c>
      <c r="C787" t="s">
        <v>8459</v>
      </c>
      <c r="D787">
        <v>19810</v>
      </c>
    </row>
    <row r="788" spans="1:4" x14ac:dyDescent="0.2">
      <c r="A788" t="s">
        <v>8462</v>
      </c>
      <c r="B788" t="s">
        <v>3206</v>
      </c>
      <c r="C788" t="s">
        <v>8461</v>
      </c>
      <c r="D788">
        <v>23371</v>
      </c>
    </row>
    <row r="789" spans="1:4" x14ac:dyDescent="0.2">
      <c r="A789" t="s">
        <v>8463</v>
      </c>
      <c r="B789" t="s">
        <v>3206</v>
      </c>
      <c r="C789" t="s">
        <v>6839</v>
      </c>
      <c r="D789">
        <v>34435</v>
      </c>
    </row>
    <row r="790" spans="1:4" x14ac:dyDescent="0.2">
      <c r="A790" t="s">
        <v>8464</v>
      </c>
      <c r="B790" t="s">
        <v>3206</v>
      </c>
      <c r="C790" t="s">
        <v>7095</v>
      </c>
      <c r="D790">
        <v>20817</v>
      </c>
    </row>
    <row r="791" spans="1:4" x14ac:dyDescent="0.2">
      <c r="A791" t="s">
        <v>8466</v>
      </c>
      <c r="B791" t="s">
        <v>3206</v>
      </c>
      <c r="C791" t="s">
        <v>8465</v>
      </c>
      <c r="D791">
        <v>9737</v>
      </c>
    </row>
    <row r="792" spans="1:4" x14ac:dyDescent="0.2">
      <c r="A792" t="s">
        <v>8467</v>
      </c>
      <c r="B792" t="s">
        <v>3206</v>
      </c>
      <c r="C792" t="s">
        <v>6840</v>
      </c>
      <c r="D792">
        <v>186251</v>
      </c>
    </row>
    <row r="793" spans="1:4" x14ac:dyDescent="0.2">
      <c r="A793" t="s">
        <v>8468</v>
      </c>
      <c r="B793" t="s">
        <v>3206</v>
      </c>
      <c r="C793" t="s">
        <v>7278</v>
      </c>
      <c r="D793">
        <v>15359</v>
      </c>
    </row>
    <row r="794" spans="1:4" x14ac:dyDescent="0.2">
      <c r="A794" t="s">
        <v>8469</v>
      </c>
      <c r="B794" t="s">
        <v>3206</v>
      </c>
      <c r="C794" t="s">
        <v>7057</v>
      </c>
      <c r="D794">
        <v>7087</v>
      </c>
    </row>
    <row r="795" spans="1:4" x14ac:dyDescent="0.2">
      <c r="A795" t="s">
        <v>8470</v>
      </c>
      <c r="B795" t="s">
        <v>3206</v>
      </c>
      <c r="C795" t="s">
        <v>6841</v>
      </c>
      <c r="D795">
        <v>180136</v>
      </c>
    </row>
    <row r="796" spans="1:4" x14ac:dyDescent="0.2">
      <c r="A796" t="s">
        <v>8472</v>
      </c>
      <c r="B796" t="s">
        <v>3206</v>
      </c>
      <c r="C796" t="s">
        <v>8471</v>
      </c>
      <c r="D796">
        <v>15439</v>
      </c>
    </row>
    <row r="797" spans="1:4" x14ac:dyDescent="0.2">
      <c r="A797" t="s">
        <v>8473</v>
      </c>
      <c r="B797" t="s">
        <v>3206</v>
      </c>
      <c r="C797" t="s">
        <v>6842</v>
      </c>
      <c r="D797">
        <v>106153</v>
      </c>
    </row>
    <row r="798" spans="1:4" x14ac:dyDescent="0.2">
      <c r="A798" t="s">
        <v>8474</v>
      </c>
      <c r="B798" t="s">
        <v>3206</v>
      </c>
      <c r="C798" t="s">
        <v>8363</v>
      </c>
      <c r="D798">
        <v>30976</v>
      </c>
    </row>
    <row r="799" spans="1:4" x14ac:dyDescent="0.2">
      <c r="A799" t="s">
        <v>8475</v>
      </c>
      <c r="B799" t="s">
        <v>3206</v>
      </c>
      <c r="C799" t="s">
        <v>6863</v>
      </c>
      <c r="D799">
        <v>8440</v>
      </c>
    </row>
    <row r="800" spans="1:4" x14ac:dyDescent="0.2">
      <c r="A800" t="s">
        <v>8476</v>
      </c>
      <c r="B800" t="s">
        <v>3206</v>
      </c>
      <c r="C800" t="s">
        <v>6843</v>
      </c>
      <c r="D800">
        <v>63898</v>
      </c>
    </row>
    <row r="801" spans="1:4" x14ac:dyDescent="0.2">
      <c r="A801" t="s">
        <v>8477</v>
      </c>
      <c r="B801" t="s">
        <v>3206</v>
      </c>
      <c r="C801" t="s">
        <v>6598</v>
      </c>
      <c r="D801">
        <v>28182</v>
      </c>
    </row>
    <row r="802" spans="1:4" x14ac:dyDescent="0.2">
      <c r="A802" t="s">
        <v>8478</v>
      </c>
      <c r="B802" t="s">
        <v>3206</v>
      </c>
      <c r="C802" t="s">
        <v>6844</v>
      </c>
      <c r="D802">
        <v>66553</v>
      </c>
    </row>
    <row r="803" spans="1:4" x14ac:dyDescent="0.2">
      <c r="A803" t="s">
        <v>8480</v>
      </c>
      <c r="B803" t="s">
        <v>3206</v>
      </c>
      <c r="C803" t="s">
        <v>8479</v>
      </c>
      <c r="D803">
        <v>28180</v>
      </c>
    </row>
    <row r="804" spans="1:4" x14ac:dyDescent="0.2">
      <c r="A804" t="s">
        <v>8481</v>
      </c>
      <c r="B804" t="s">
        <v>3206</v>
      </c>
      <c r="C804" t="s">
        <v>6599</v>
      </c>
      <c r="D804">
        <v>24688</v>
      </c>
    </row>
    <row r="805" spans="1:4" x14ac:dyDescent="0.2">
      <c r="A805" t="s">
        <v>8482</v>
      </c>
      <c r="B805" t="s">
        <v>3206</v>
      </c>
      <c r="C805" t="s">
        <v>6845</v>
      </c>
      <c r="D805">
        <v>34191</v>
      </c>
    </row>
    <row r="806" spans="1:4" x14ac:dyDescent="0.2">
      <c r="A806" t="s">
        <v>8483</v>
      </c>
      <c r="B806" t="s">
        <v>3247</v>
      </c>
      <c r="C806" t="s">
        <v>3247</v>
      </c>
      <c r="D806">
        <v>3190369</v>
      </c>
    </row>
    <row r="807" spans="1:4" x14ac:dyDescent="0.2">
      <c r="A807" t="s">
        <v>8485</v>
      </c>
      <c r="B807" t="s">
        <v>3247</v>
      </c>
      <c r="C807" t="s">
        <v>8484</v>
      </c>
      <c r="D807">
        <v>7496</v>
      </c>
    </row>
    <row r="808" spans="1:4" x14ac:dyDescent="0.2">
      <c r="A808" t="s">
        <v>8486</v>
      </c>
      <c r="B808" t="s">
        <v>3247</v>
      </c>
      <c r="C808" t="s">
        <v>6647</v>
      </c>
      <c r="D808">
        <v>3704</v>
      </c>
    </row>
    <row r="809" spans="1:4" x14ac:dyDescent="0.2">
      <c r="A809" t="s">
        <v>8488</v>
      </c>
      <c r="B809" t="s">
        <v>3247</v>
      </c>
      <c r="C809" t="s">
        <v>8487</v>
      </c>
      <c r="D809">
        <v>14061</v>
      </c>
    </row>
    <row r="810" spans="1:4" x14ac:dyDescent="0.2">
      <c r="A810" t="s">
        <v>8490</v>
      </c>
      <c r="B810" t="s">
        <v>3247</v>
      </c>
      <c r="C810" t="s">
        <v>8489</v>
      </c>
      <c r="D810">
        <v>12317</v>
      </c>
    </row>
    <row r="811" spans="1:4" x14ac:dyDescent="0.2">
      <c r="A811" t="s">
        <v>8492</v>
      </c>
      <c r="B811" t="s">
        <v>3247</v>
      </c>
      <c r="C811" t="s">
        <v>8491</v>
      </c>
      <c r="D811">
        <v>5674</v>
      </c>
    </row>
    <row r="812" spans="1:4" x14ac:dyDescent="0.2">
      <c r="A812" t="s">
        <v>8493</v>
      </c>
      <c r="B812" t="s">
        <v>3247</v>
      </c>
      <c r="C812" t="s">
        <v>6582</v>
      </c>
      <c r="D812">
        <v>25575</v>
      </c>
    </row>
    <row r="813" spans="1:4" x14ac:dyDescent="0.2">
      <c r="A813" t="s">
        <v>8494</v>
      </c>
      <c r="B813" t="s">
        <v>3247</v>
      </c>
      <c r="C813" t="s">
        <v>6846</v>
      </c>
      <c r="D813">
        <v>131144</v>
      </c>
    </row>
    <row r="814" spans="1:4" x14ac:dyDescent="0.2">
      <c r="A814" t="s">
        <v>8495</v>
      </c>
      <c r="B814" t="s">
        <v>3247</v>
      </c>
      <c r="C814" t="s">
        <v>6820</v>
      </c>
      <c r="D814">
        <v>26715</v>
      </c>
    </row>
    <row r="815" spans="1:4" x14ac:dyDescent="0.2">
      <c r="A815" t="s">
        <v>8496</v>
      </c>
      <c r="B815" t="s">
        <v>3247</v>
      </c>
      <c r="C815" t="s">
        <v>6847</v>
      </c>
      <c r="D815">
        <v>24988</v>
      </c>
    </row>
    <row r="816" spans="1:4" x14ac:dyDescent="0.2">
      <c r="A816" t="s">
        <v>8497</v>
      </c>
      <c r="B816" t="s">
        <v>3247</v>
      </c>
      <c r="C816" t="s">
        <v>7006</v>
      </c>
      <c r="D816">
        <v>20565</v>
      </c>
    </row>
    <row r="817" spans="1:4" x14ac:dyDescent="0.2">
      <c r="A817" t="s">
        <v>8498</v>
      </c>
      <c r="B817" t="s">
        <v>3247</v>
      </c>
      <c r="C817" t="s">
        <v>6848</v>
      </c>
      <c r="D817">
        <v>20823</v>
      </c>
    </row>
    <row r="818" spans="1:4" x14ac:dyDescent="0.2">
      <c r="A818" t="s">
        <v>8499</v>
      </c>
      <c r="B818" t="s">
        <v>3247</v>
      </c>
      <c r="C818" t="s">
        <v>6867</v>
      </c>
      <c r="D818">
        <v>14334</v>
      </c>
    </row>
    <row r="819" spans="1:4" x14ac:dyDescent="0.2">
      <c r="A819" t="s">
        <v>8500</v>
      </c>
      <c r="B819" t="s">
        <v>3247</v>
      </c>
      <c r="C819" t="s">
        <v>6546</v>
      </c>
      <c r="D819">
        <v>9927</v>
      </c>
    </row>
    <row r="820" spans="1:4" x14ac:dyDescent="0.2">
      <c r="A820" t="s">
        <v>8501</v>
      </c>
      <c r="B820" t="s">
        <v>3247</v>
      </c>
      <c r="C820" t="s">
        <v>6728</v>
      </c>
      <c r="D820">
        <v>20760</v>
      </c>
    </row>
    <row r="821" spans="1:4" x14ac:dyDescent="0.2">
      <c r="A821" t="s">
        <v>8502</v>
      </c>
      <c r="B821" t="s">
        <v>3247</v>
      </c>
      <c r="C821" t="s">
        <v>6821</v>
      </c>
      <c r="D821">
        <v>13127</v>
      </c>
    </row>
    <row r="822" spans="1:4" x14ac:dyDescent="0.2">
      <c r="A822" t="s">
        <v>8504</v>
      </c>
      <c r="B822" t="s">
        <v>3247</v>
      </c>
      <c r="C822" t="s">
        <v>8503</v>
      </c>
      <c r="D822">
        <v>18505</v>
      </c>
    </row>
    <row r="823" spans="1:4" x14ac:dyDescent="0.2">
      <c r="A823" t="s">
        <v>8505</v>
      </c>
      <c r="B823" t="s">
        <v>3247</v>
      </c>
      <c r="C823" t="s">
        <v>6849</v>
      </c>
      <c r="D823">
        <v>43127</v>
      </c>
    </row>
    <row r="824" spans="1:4" x14ac:dyDescent="0.2">
      <c r="A824" t="s">
        <v>8506</v>
      </c>
      <c r="B824" t="s">
        <v>3247</v>
      </c>
      <c r="C824" t="s">
        <v>6731</v>
      </c>
      <c r="D824">
        <v>11658</v>
      </c>
    </row>
    <row r="825" spans="1:4" x14ac:dyDescent="0.2">
      <c r="A825" t="s">
        <v>8508</v>
      </c>
      <c r="B825" t="s">
        <v>3247</v>
      </c>
      <c r="C825" t="s">
        <v>8507</v>
      </c>
      <c r="D825">
        <v>12012</v>
      </c>
    </row>
    <row r="826" spans="1:4" x14ac:dyDescent="0.2">
      <c r="A826" t="s">
        <v>8509</v>
      </c>
      <c r="B826" t="s">
        <v>3247</v>
      </c>
      <c r="C826" t="s">
        <v>6732</v>
      </c>
      <c r="D826">
        <v>9748</v>
      </c>
    </row>
    <row r="827" spans="1:4" x14ac:dyDescent="0.2">
      <c r="A827" t="s">
        <v>8510</v>
      </c>
      <c r="B827" t="s">
        <v>3247</v>
      </c>
      <c r="C827" t="s">
        <v>6688</v>
      </c>
      <c r="D827">
        <v>16384</v>
      </c>
    </row>
    <row r="828" spans="1:4" x14ac:dyDescent="0.2">
      <c r="A828" t="s">
        <v>8511</v>
      </c>
      <c r="B828" t="s">
        <v>3247</v>
      </c>
      <c r="C828" t="s">
        <v>6733</v>
      </c>
      <c r="D828">
        <v>17043</v>
      </c>
    </row>
    <row r="829" spans="1:4" x14ac:dyDescent="0.2">
      <c r="A829" t="s">
        <v>8512</v>
      </c>
      <c r="B829" t="s">
        <v>3247</v>
      </c>
      <c r="C829" t="s">
        <v>6788</v>
      </c>
      <c r="D829">
        <v>46460</v>
      </c>
    </row>
    <row r="830" spans="1:4" x14ac:dyDescent="0.2">
      <c r="A830" t="s">
        <v>8513</v>
      </c>
      <c r="B830" t="s">
        <v>3247</v>
      </c>
      <c r="C830" t="s">
        <v>6584</v>
      </c>
      <c r="D830">
        <v>16525</v>
      </c>
    </row>
    <row r="831" spans="1:4" x14ac:dyDescent="0.2">
      <c r="A831" t="s">
        <v>8514</v>
      </c>
      <c r="B831" t="s">
        <v>3247</v>
      </c>
      <c r="C831" t="s">
        <v>6850</v>
      </c>
      <c r="D831">
        <v>99678</v>
      </c>
    </row>
    <row r="832" spans="1:4" x14ac:dyDescent="0.2">
      <c r="A832" t="s">
        <v>8515</v>
      </c>
      <c r="B832" t="s">
        <v>3247</v>
      </c>
      <c r="C832" t="s">
        <v>7329</v>
      </c>
      <c r="D832">
        <v>9110</v>
      </c>
    </row>
    <row r="833" spans="1:4" x14ac:dyDescent="0.2">
      <c r="A833" t="s">
        <v>8516</v>
      </c>
      <c r="B833" t="s">
        <v>3247</v>
      </c>
      <c r="C833" t="s">
        <v>8028</v>
      </c>
      <c r="D833">
        <v>7645</v>
      </c>
    </row>
    <row r="834" spans="1:4" x14ac:dyDescent="0.2">
      <c r="A834" t="s">
        <v>8517</v>
      </c>
      <c r="B834" t="s">
        <v>3247</v>
      </c>
      <c r="C834" t="s">
        <v>6824</v>
      </c>
      <c r="D834">
        <v>17488</v>
      </c>
    </row>
    <row r="835" spans="1:4" x14ac:dyDescent="0.2">
      <c r="A835" t="s">
        <v>8519</v>
      </c>
      <c r="B835" t="s">
        <v>3247</v>
      </c>
      <c r="C835" t="s">
        <v>8518</v>
      </c>
      <c r="D835">
        <v>38910</v>
      </c>
    </row>
    <row r="836" spans="1:4" x14ac:dyDescent="0.2">
      <c r="A836" t="s">
        <v>8520</v>
      </c>
      <c r="B836" t="s">
        <v>3247</v>
      </c>
      <c r="C836" t="s">
        <v>6851</v>
      </c>
      <c r="D836">
        <v>17703</v>
      </c>
    </row>
    <row r="837" spans="1:4" x14ac:dyDescent="0.2">
      <c r="A837" t="s">
        <v>8521</v>
      </c>
      <c r="B837" t="s">
        <v>3247</v>
      </c>
      <c r="C837" t="s">
        <v>6852</v>
      </c>
      <c r="D837">
        <v>99266</v>
      </c>
    </row>
    <row r="838" spans="1:4" x14ac:dyDescent="0.2">
      <c r="A838" t="s">
        <v>8522</v>
      </c>
      <c r="B838" t="s">
        <v>3247</v>
      </c>
      <c r="C838" t="s">
        <v>6938</v>
      </c>
      <c r="D838">
        <v>9388</v>
      </c>
    </row>
    <row r="839" spans="1:4" x14ac:dyDescent="0.2">
      <c r="A839" t="s">
        <v>8523</v>
      </c>
      <c r="B839" t="s">
        <v>3247</v>
      </c>
      <c r="C839" t="s">
        <v>6739</v>
      </c>
      <c r="D839">
        <v>19509</v>
      </c>
    </row>
    <row r="840" spans="1:4" x14ac:dyDescent="0.2">
      <c r="A840" t="s">
        <v>8524</v>
      </c>
      <c r="B840" t="s">
        <v>3247</v>
      </c>
      <c r="C840" t="s">
        <v>6740</v>
      </c>
      <c r="D840">
        <v>15627</v>
      </c>
    </row>
    <row r="841" spans="1:4" x14ac:dyDescent="0.2">
      <c r="A841" t="s">
        <v>8525</v>
      </c>
      <c r="B841" t="s">
        <v>3247</v>
      </c>
      <c r="C841" t="s">
        <v>6793</v>
      </c>
      <c r="D841">
        <v>10019</v>
      </c>
    </row>
    <row r="842" spans="1:4" x14ac:dyDescent="0.2">
      <c r="A842" t="s">
        <v>8526</v>
      </c>
      <c r="B842" t="s">
        <v>3247</v>
      </c>
      <c r="C842" t="s">
        <v>7420</v>
      </c>
      <c r="D842">
        <v>6605</v>
      </c>
    </row>
    <row r="843" spans="1:4" x14ac:dyDescent="0.2">
      <c r="A843" t="s">
        <v>8527</v>
      </c>
      <c r="B843" t="s">
        <v>3247</v>
      </c>
      <c r="C843" t="s">
        <v>6589</v>
      </c>
      <c r="D843">
        <v>8771</v>
      </c>
    </row>
    <row r="844" spans="1:4" x14ac:dyDescent="0.2">
      <c r="A844" t="s">
        <v>8528</v>
      </c>
      <c r="B844" t="s">
        <v>3247</v>
      </c>
      <c r="C844" t="s">
        <v>6794</v>
      </c>
      <c r="D844">
        <v>12329</v>
      </c>
    </row>
    <row r="845" spans="1:4" x14ac:dyDescent="0.2">
      <c r="A845" t="s">
        <v>8530</v>
      </c>
      <c r="B845" t="s">
        <v>3247</v>
      </c>
      <c r="C845" t="s">
        <v>8529</v>
      </c>
      <c r="D845">
        <v>10623</v>
      </c>
    </row>
    <row r="846" spans="1:4" x14ac:dyDescent="0.2">
      <c r="A846" t="s">
        <v>8531</v>
      </c>
      <c r="B846" t="s">
        <v>3247</v>
      </c>
      <c r="C846" t="s">
        <v>6828</v>
      </c>
      <c r="D846">
        <v>15039</v>
      </c>
    </row>
    <row r="847" spans="1:4" x14ac:dyDescent="0.2">
      <c r="A847" t="s">
        <v>8532</v>
      </c>
      <c r="B847" t="s">
        <v>3247</v>
      </c>
      <c r="C847" t="s">
        <v>6899</v>
      </c>
      <c r="D847">
        <v>10795</v>
      </c>
    </row>
    <row r="848" spans="1:4" x14ac:dyDescent="0.2">
      <c r="A848" t="s">
        <v>8533</v>
      </c>
      <c r="B848" t="s">
        <v>3247</v>
      </c>
      <c r="C848" t="s">
        <v>6888</v>
      </c>
      <c r="D848">
        <v>16878</v>
      </c>
    </row>
    <row r="849" spans="1:4" x14ac:dyDescent="0.2">
      <c r="A849" t="s">
        <v>8534</v>
      </c>
      <c r="B849" t="s">
        <v>3247</v>
      </c>
      <c r="C849" t="s">
        <v>6997</v>
      </c>
      <c r="D849">
        <v>14582</v>
      </c>
    </row>
    <row r="850" spans="1:4" x14ac:dyDescent="0.2">
      <c r="A850" t="s">
        <v>8535</v>
      </c>
      <c r="B850" t="s">
        <v>3247</v>
      </c>
      <c r="C850" t="s">
        <v>6748</v>
      </c>
      <c r="D850">
        <v>20482</v>
      </c>
    </row>
    <row r="851" spans="1:4" x14ac:dyDescent="0.2">
      <c r="A851" t="s">
        <v>8536</v>
      </c>
      <c r="B851" t="s">
        <v>3247</v>
      </c>
      <c r="C851" t="s">
        <v>6590</v>
      </c>
      <c r="D851">
        <v>9469</v>
      </c>
    </row>
    <row r="852" spans="1:4" x14ac:dyDescent="0.2">
      <c r="A852" t="s">
        <v>8537</v>
      </c>
      <c r="B852" t="s">
        <v>3247</v>
      </c>
      <c r="C852" t="s">
        <v>6607</v>
      </c>
      <c r="D852">
        <v>9597</v>
      </c>
    </row>
    <row r="853" spans="1:4" x14ac:dyDescent="0.2">
      <c r="A853" t="s">
        <v>8539</v>
      </c>
      <c r="B853" t="s">
        <v>3247</v>
      </c>
      <c r="C853" t="s">
        <v>8538</v>
      </c>
      <c r="D853">
        <v>7005</v>
      </c>
    </row>
    <row r="854" spans="1:4" x14ac:dyDescent="0.2">
      <c r="A854" t="s">
        <v>8541</v>
      </c>
      <c r="B854" t="s">
        <v>3247</v>
      </c>
      <c r="C854" t="s">
        <v>8540</v>
      </c>
      <c r="D854">
        <v>16662</v>
      </c>
    </row>
    <row r="855" spans="1:4" x14ac:dyDescent="0.2">
      <c r="A855" t="s">
        <v>8542</v>
      </c>
      <c r="B855" t="s">
        <v>3247</v>
      </c>
      <c r="C855" t="s">
        <v>6795</v>
      </c>
      <c r="D855">
        <v>19485</v>
      </c>
    </row>
    <row r="856" spans="1:4" x14ac:dyDescent="0.2">
      <c r="A856" t="s">
        <v>8543</v>
      </c>
      <c r="B856" t="s">
        <v>3247</v>
      </c>
      <c r="C856" t="s">
        <v>6831</v>
      </c>
      <c r="D856">
        <v>37813</v>
      </c>
    </row>
    <row r="857" spans="1:4" x14ac:dyDescent="0.2">
      <c r="A857" t="s">
        <v>8544</v>
      </c>
      <c r="B857" t="s">
        <v>3247</v>
      </c>
      <c r="C857" t="s">
        <v>6555</v>
      </c>
      <c r="D857">
        <v>15663</v>
      </c>
    </row>
    <row r="858" spans="1:4" x14ac:dyDescent="0.2">
      <c r="A858" t="s">
        <v>8545</v>
      </c>
      <c r="B858" t="s">
        <v>3247</v>
      </c>
      <c r="C858" t="s">
        <v>6832</v>
      </c>
      <c r="D858">
        <v>152854</v>
      </c>
    </row>
    <row r="859" spans="1:4" x14ac:dyDescent="0.2">
      <c r="A859" t="s">
        <v>8546</v>
      </c>
      <c r="B859" t="s">
        <v>3247</v>
      </c>
      <c r="C859" t="s">
        <v>6749</v>
      </c>
      <c r="D859">
        <v>20646</v>
      </c>
    </row>
    <row r="860" spans="1:4" x14ac:dyDescent="0.2">
      <c r="A860" t="s">
        <v>8548</v>
      </c>
      <c r="B860" t="s">
        <v>3247</v>
      </c>
      <c r="C860" t="s">
        <v>8547</v>
      </c>
      <c r="D860">
        <v>10033</v>
      </c>
    </row>
    <row r="861" spans="1:4" x14ac:dyDescent="0.2">
      <c r="A861" t="s">
        <v>8550</v>
      </c>
      <c r="B861" t="s">
        <v>3247</v>
      </c>
      <c r="C861" t="s">
        <v>8549</v>
      </c>
      <c r="D861">
        <v>14828</v>
      </c>
    </row>
    <row r="862" spans="1:4" x14ac:dyDescent="0.2">
      <c r="A862" t="s">
        <v>8551</v>
      </c>
      <c r="B862" t="s">
        <v>3247</v>
      </c>
      <c r="C862" t="s">
        <v>6557</v>
      </c>
      <c r="D862">
        <v>33555</v>
      </c>
    </row>
    <row r="863" spans="1:4" x14ac:dyDescent="0.2">
      <c r="A863" t="s">
        <v>8552</v>
      </c>
      <c r="B863" t="s">
        <v>3247</v>
      </c>
      <c r="C863" t="s">
        <v>6853</v>
      </c>
      <c r="D863">
        <v>230299</v>
      </c>
    </row>
    <row r="864" spans="1:4" x14ac:dyDescent="0.2">
      <c r="A864" t="s">
        <v>8553</v>
      </c>
      <c r="B864" t="s">
        <v>3247</v>
      </c>
      <c r="C864" t="s">
        <v>7358</v>
      </c>
      <c r="D864">
        <v>10837</v>
      </c>
    </row>
    <row r="865" spans="1:4" x14ac:dyDescent="0.2">
      <c r="A865" t="s">
        <v>8554</v>
      </c>
      <c r="B865" t="s">
        <v>3247</v>
      </c>
      <c r="C865" t="s">
        <v>7167</v>
      </c>
      <c r="D865">
        <v>8634</v>
      </c>
    </row>
    <row r="866" spans="1:4" x14ac:dyDescent="0.2">
      <c r="A866" t="s">
        <v>8555</v>
      </c>
      <c r="B866" t="s">
        <v>3247</v>
      </c>
      <c r="C866" t="s">
        <v>6869</v>
      </c>
      <c r="D866">
        <v>11934</v>
      </c>
    </row>
    <row r="867" spans="1:4" x14ac:dyDescent="0.2">
      <c r="A867" t="s">
        <v>8556</v>
      </c>
      <c r="B867" t="s">
        <v>3247</v>
      </c>
      <c r="C867" t="s">
        <v>6559</v>
      </c>
      <c r="D867">
        <v>16548</v>
      </c>
    </row>
    <row r="868" spans="1:4" x14ac:dyDescent="0.2">
      <c r="A868" t="s">
        <v>8557</v>
      </c>
      <c r="B868" t="s">
        <v>3247</v>
      </c>
      <c r="C868" t="s">
        <v>6854</v>
      </c>
      <c r="D868">
        <v>22190</v>
      </c>
    </row>
    <row r="869" spans="1:4" x14ac:dyDescent="0.2">
      <c r="A869" t="s">
        <v>8558</v>
      </c>
      <c r="B869" t="s">
        <v>3247</v>
      </c>
      <c r="C869" t="s">
        <v>6701</v>
      </c>
      <c r="D869">
        <v>33414</v>
      </c>
    </row>
    <row r="870" spans="1:4" x14ac:dyDescent="0.2">
      <c r="A870" t="s">
        <v>8559</v>
      </c>
      <c r="B870" t="s">
        <v>3247</v>
      </c>
      <c r="C870" t="s">
        <v>6560</v>
      </c>
      <c r="D870">
        <v>40105</v>
      </c>
    </row>
    <row r="871" spans="1:4" x14ac:dyDescent="0.2">
      <c r="A871" t="s">
        <v>8560</v>
      </c>
      <c r="B871" t="s">
        <v>3247</v>
      </c>
      <c r="C871" t="s">
        <v>6855</v>
      </c>
      <c r="D871">
        <v>14484</v>
      </c>
    </row>
    <row r="872" spans="1:4" x14ac:dyDescent="0.2">
      <c r="A872" t="s">
        <v>8561</v>
      </c>
      <c r="B872" t="s">
        <v>3247</v>
      </c>
      <c r="C872" t="s">
        <v>8107</v>
      </c>
      <c r="D872">
        <v>10565</v>
      </c>
    </row>
    <row r="873" spans="1:4" x14ac:dyDescent="0.2">
      <c r="A873" t="s">
        <v>8563</v>
      </c>
      <c r="B873" t="s">
        <v>3247</v>
      </c>
      <c r="C873" t="s">
        <v>8562</v>
      </c>
      <c r="D873">
        <v>8751</v>
      </c>
    </row>
    <row r="874" spans="1:4" x14ac:dyDescent="0.2">
      <c r="A874" t="s">
        <v>8564</v>
      </c>
      <c r="B874" t="s">
        <v>3247</v>
      </c>
      <c r="C874" t="s">
        <v>6704</v>
      </c>
      <c r="D874">
        <v>7577</v>
      </c>
    </row>
    <row r="875" spans="1:4" x14ac:dyDescent="0.2">
      <c r="A875" t="s">
        <v>8565</v>
      </c>
      <c r="B875" t="s">
        <v>3247</v>
      </c>
      <c r="C875" t="s">
        <v>6562</v>
      </c>
      <c r="D875">
        <v>10330</v>
      </c>
    </row>
    <row r="876" spans="1:4" x14ac:dyDescent="0.2">
      <c r="A876" t="s">
        <v>8566</v>
      </c>
      <c r="B876" t="s">
        <v>3247</v>
      </c>
      <c r="C876" t="s">
        <v>6856</v>
      </c>
      <c r="D876">
        <v>43235</v>
      </c>
    </row>
    <row r="877" spans="1:4" x14ac:dyDescent="0.2">
      <c r="A877" t="s">
        <v>8568</v>
      </c>
      <c r="B877" t="s">
        <v>3247</v>
      </c>
      <c r="C877" t="s">
        <v>8567</v>
      </c>
      <c r="D877">
        <v>14182</v>
      </c>
    </row>
    <row r="878" spans="1:4" x14ac:dyDescent="0.2">
      <c r="A878" t="s">
        <v>8569</v>
      </c>
      <c r="B878" t="s">
        <v>3247</v>
      </c>
      <c r="C878" t="s">
        <v>6708</v>
      </c>
      <c r="D878">
        <v>6192</v>
      </c>
    </row>
    <row r="879" spans="1:4" x14ac:dyDescent="0.2">
      <c r="A879" t="s">
        <v>8571</v>
      </c>
      <c r="B879" t="s">
        <v>3247</v>
      </c>
      <c r="C879" t="s">
        <v>8570</v>
      </c>
      <c r="D879">
        <v>15211</v>
      </c>
    </row>
    <row r="880" spans="1:4" x14ac:dyDescent="0.2">
      <c r="A880" t="s">
        <v>8573</v>
      </c>
      <c r="B880" t="s">
        <v>3247</v>
      </c>
      <c r="C880" t="s">
        <v>8572</v>
      </c>
      <c r="D880">
        <v>8996</v>
      </c>
    </row>
    <row r="881" spans="1:4" x14ac:dyDescent="0.2">
      <c r="A881" t="s">
        <v>8574</v>
      </c>
      <c r="B881" t="s">
        <v>3247</v>
      </c>
      <c r="C881" t="s">
        <v>6931</v>
      </c>
      <c r="D881">
        <v>25698</v>
      </c>
    </row>
    <row r="882" spans="1:4" x14ac:dyDescent="0.2">
      <c r="A882" t="s">
        <v>8576</v>
      </c>
      <c r="B882" t="s">
        <v>3247</v>
      </c>
      <c r="C882" t="s">
        <v>8575</v>
      </c>
      <c r="D882">
        <v>7078</v>
      </c>
    </row>
    <row r="883" spans="1:4" x14ac:dyDescent="0.2">
      <c r="A883" t="s">
        <v>8577</v>
      </c>
      <c r="B883" t="s">
        <v>3247</v>
      </c>
      <c r="C883" t="s">
        <v>6712</v>
      </c>
      <c r="D883">
        <v>492401</v>
      </c>
    </row>
    <row r="884" spans="1:4" x14ac:dyDescent="0.2">
      <c r="A884" t="s">
        <v>8578</v>
      </c>
      <c r="B884" t="s">
        <v>3247</v>
      </c>
      <c r="C884" t="s">
        <v>6857</v>
      </c>
      <c r="D884">
        <v>93667</v>
      </c>
    </row>
    <row r="885" spans="1:4" x14ac:dyDescent="0.2">
      <c r="A885" t="s">
        <v>8579</v>
      </c>
      <c r="B885" t="s">
        <v>3247</v>
      </c>
      <c r="C885" t="s">
        <v>6858</v>
      </c>
      <c r="D885">
        <v>18662</v>
      </c>
    </row>
    <row r="886" spans="1:4" x14ac:dyDescent="0.2">
      <c r="A886" t="s">
        <v>8581</v>
      </c>
      <c r="B886" t="s">
        <v>3247</v>
      </c>
      <c r="C886" t="s">
        <v>8580</v>
      </c>
      <c r="D886">
        <v>4663</v>
      </c>
    </row>
    <row r="887" spans="1:4" x14ac:dyDescent="0.2">
      <c r="A887" t="s">
        <v>8583</v>
      </c>
      <c r="B887" t="s">
        <v>3247</v>
      </c>
      <c r="C887" t="s">
        <v>8582</v>
      </c>
      <c r="D887">
        <v>9814</v>
      </c>
    </row>
    <row r="888" spans="1:4" x14ac:dyDescent="0.2">
      <c r="A888" t="s">
        <v>8584</v>
      </c>
      <c r="B888" t="s">
        <v>3247</v>
      </c>
      <c r="C888" t="s">
        <v>6859</v>
      </c>
      <c r="D888">
        <v>174669</v>
      </c>
    </row>
    <row r="889" spans="1:4" x14ac:dyDescent="0.2">
      <c r="A889" t="s">
        <v>8585</v>
      </c>
      <c r="B889" t="s">
        <v>3247</v>
      </c>
      <c r="C889" t="s">
        <v>6564</v>
      </c>
      <c r="D889">
        <v>11746</v>
      </c>
    </row>
    <row r="890" spans="1:4" x14ac:dyDescent="0.2">
      <c r="A890" t="s">
        <v>8586</v>
      </c>
      <c r="B890" t="s">
        <v>3247</v>
      </c>
      <c r="C890" t="s">
        <v>6860</v>
      </c>
      <c r="D890">
        <v>35872</v>
      </c>
    </row>
    <row r="891" spans="1:4" x14ac:dyDescent="0.2">
      <c r="A891" t="s">
        <v>8587</v>
      </c>
      <c r="B891" t="s">
        <v>3247</v>
      </c>
      <c r="C891" t="s">
        <v>6861</v>
      </c>
      <c r="D891">
        <v>98537</v>
      </c>
    </row>
    <row r="892" spans="1:4" x14ac:dyDescent="0.2">
      <c r="A892" t="s">
        <v>8589</v>
      </c>
      <c r="B892" t="s">
        <v>3247</v>
      </c>
      <c r="C892" t="s">
        <v>8588</v>
      </c>
      <c r="D892">
        <v>17135</v>
      </c>
    </row>
    <row r="893" spans="1:4" x14ac:dyDescent="0.2">
      <c r="A893" t="s">
        <v>8590</v>
      </c>
      <c r="B893" t="s">
        <v>3247</v>
      </c>
      <c r="C893" t="s">
        <v>7319</v>
      </c>
      <c r="D893">
        <v>5896</v>
      </c>
    </row>
    <row r="894" spans="1:4" x14ac:dyDescent="0.2">
      <c r="A894" t="s">
        <v>8591</v>
      </c>
      <c r="B894" t="s">
        <v>3247</v>
      </c>
      <c r="C894" t="s">
        <v>7057</v>
      </c>
      <c r="D894">
        <v>12138</v>
      </c>
    </row>
    <row r="895" spans="1:4" x14ac:dyDescent="0.2">
      <c r="A895" t="s">
        <v>8592</v>
      </c>
      <c r="B895" t="s">
        <v>3247</v>
      </c>
      <c r="C895" t="s">
        <v>6962</v>
      </c>
      <c r="D895">
        <v>7203</v>
      </c>
    </row>
    <row r="896" spans="1:4" x14ac:dyDescent="0.2">
      <c r="A896" t="s">
        <v>8593</v>
      </c>
      <c r="B896" t="s">
        <v>3247</v>
      </c>
      <c r="C896" t="s">
        <v>6862</v>
      </c>
      <c r="D896">
        <v>35437</v>
      </c>
    </row>
    <row r="897" spans="1:4" x14ac:dyDescent="0.2">
      <c r="A897" t="s">
        <v>8594</v>
      </c>
      <c r="B897" t="s">
        <v>3247</v>
      </c>
      <c r="C897" t="s">
        <v>6863</v>
      </c>
      <c r="D897">
        <v>52403</v>
      </c>
    </row>
    <row r="898" spans="1:4" x14ac:dyDescent="0.2">
      <c r="A898" t="s">
        <v>8595</v>
      </c>
      <c r="B898" t="s">
        <v>3247</v>
      </c>
      <c r="C898" t="s">
        <v>6598</v>
      </c>
      <c r="D898">
        <v>22565</v>
      </c>
    </row>
    <row r="899" spans="1:4" x14ac:dyDescent="0.2">
      <c r="A899" t="s">
        <v>8596</v>
      </c>
      <c r="B899" t="s">
        <v>3247</v>
      </c>
      <c r="C899" t="s">
        <v>6844</v>
      </c>
      <c r="D899">
        <v>6497</v>
      </c>
    </row>
    <row r="900" spans="1:4" x14ac:dyDescent="0.2">
      <c r="A900" t="s">
        <v>8597</v>
      </c>
      <c r="B900" t="s">
        <v>3247</v>
      </c>
      <c r="C900" t="s">
        <v>6864</v>
      </c>
      <c r="D900">
        <v>36999</v>
      </c>
    </row>
    <row r="901" spans="1:4" x14ac:dyDescent="0.2">
      <c r="A901" t="s">
        <v>8598</v>
      </c>
      <c r="B901" t="s">
        <v>3247</v>
      </c>
      <c r="C901" t="s">
        <v>6816</v>
      </c>
      <c r="D901">
        <v>10679</v>
      </c>
    </row>
    <row r="902" spans="1:4" x14ac:dyDescent="0.2">
      <c r="A902" t="s">
        <v>8599</v>
      </c>
      <c r="B902" t="s">
        <v>3247</v>
      </c>
      <c r="C902" t="s">
        <v>6865</v>
      </c>
      <c r="D902">
        <v>20070</v>
      </c>
    </row>
    <row r="903" spans="1:4" x14ac:dyDescent="0.2">
      <c r="A903" t="s">
        <v>8600</v>
      </c>
      <c r="B903" t="s">
        <v>3247</v>
      </c>
      <c r="C903" t="s">
        <v>6866</v>
      </c>
      <c r="D903">
        <v>105941</v>
      </c>
    </row>
    <row r="904" spans="1:4" x14ac:dyDescent="0.2">
      <c r="A904" t="s">
        <v>8601</v>
      </c>
      <c r="B904" t="s">
        <v>3247</v>
      </c>
      <c r="C904" t="s">
        <v>8183</v>
      </c>
      <c r="D904">
        <v>7443</v>
      </c>
    </row>
    <row r="905" spans="1:4" x14ac:dyDescent="0.2">
      <c r="A905" t="s">
        <v>8602</v>
      </c>
      <c r="B905" t="s">
        <v>3247</v>
      </c>
      <c r="C905" t="s">
        <v>6991</v>
      </c>
      <c r="D905">
        <v>12943</v>
      </c>
    </row>
    <row r="906" spans="1:4" x14ac:dyDescent="0.2">
      <c r="A906" t="s">
        <v>8603</v>
      </c>
      <c r="B906" t="s">
        <v>3292</v>
      </c>
      <c r="C906" t="s">
        <v>3292</v>
      </c>
      <c r="D906">
        <v>2937880</v>
      </c>
    </row>
    <row r="907" spans="1:4" x14ac:dyDescent="0.2">
      <c r="A907" t="s">
        <v>8604</v>
      </c>
      <c r="B907" t="s">
        <v>3292</v>
      </c>
      <c r="C907" t="s">
        <v>6818</v>
      </c>
      <c r="D907">
        <v>12526</v>
      </c>
    </row>
    <row r="908" spans="1:4" x14ac:dyDescent="0.2">
      <c r="A908" t="s">
        <v>8605</v>
      </c>
      <c r="B908" t="s">
        <v>3292</v>
      </c>
      <c r="C908" t="s">
        <v>7245</v>
      </c>
      <c r="D908">
        <v>7836</v>
      </c>
    </row>
    <row r="909" spans="1:4" x14ac:dyDescent="0.2">
      <c r="A909" t="s">
        <v>8607</v>
      </c>
      <c r="B909" t="s">
        <v>3292</v>
      </c>
      <c r="C909" t="s">
        <v>8606</v>
      </c>
      <c r="D909">
        <v>16348</v>
      </c>
    </row>
    <row r="910" spans="1:4" x14ac:dyDescent="0.2">
      <c r="A910" t="s">
        <v>8609</v>
      </c>
      <c r="B910" t="s">
        <v>3292</v>
      </c>
      <c r="C910" t="s">
        <v>8608</v>
      </c>
      <c r="D910">
        <v>4228</v>
      </c>
    </row>
    <row r="911" spans="1:4" x14ac:dyDescent="0.2">
      <c r="A911" t="s">
        <v>8611</v>
      </c>
      <c r="B911" t="s">
        <v>3292</v>
      </c>
      <c r="C911" t="s">
        <v>8610</v>
      </c>
      <c r="D911">
        <v>25493</v>
      </c>
    </row>
    <row r="912" spans="1:4" x14ac:dyDescent="0.2">
      <c r="A912" t="s">
        <v>8613</v>
      </c>
      <c r="B912" t="s">
        <v>3292</v>
      </c>
      <c r="C912" t="s">
        <v>8612</v>
      </c>
      <c r="D912">
        <v>14360</v>
      </c>
    </row>
    <row r="913" spans="1:4" x14ac:dyDescent="0.2">
      <c r="A913" t="s">
        <v>8614</v>
      </c>
      <c r="B913" t="s">
        <v>3292</v>
      </c>
      <c r="C913" t="s">
        <v>6969</v>
      </c>
      <c r="D913">
        <v>9508</v>
      </c>
    </row>
    <row r="914" spans="1:4" x14ac:dyDescent="0.2">
      <c r="A914" t="s">
        <v>8615</v>
      </c>
      <c r="B914" t="s">
        <v>3292</v>
      </c>
      <c r="C914" t="s">
        <v>6867</v>
      </c>
      <c r="D914">
        <v>67380</v>
      </c>
    </row>
    <row r="915" spans="1:4" x14ac:dyDescent="0.2">
      <c r="A915" t="s">
        <v>8617</v>
      </c>
      <c r="B915" t="s">
        <v>3292</v>
      </c>
      <c r="C915" t="s">
        <v>8616</v>
      </c>
      <c r="D915">
        <v>2572</v>
      </c>
    </row>
    <row r="916" spans="1:4" x14ac:dyDescent="0.2">
      <c r="A916" t="s">
        <v>8618</v>
      </c>
      <c r="B916" t="s">
        <v>3292</v>
      </c>
      <c r="C916" t="s">
        <v>7077</v>
      </c>
      <c r="D916">
        <v>3379</v>
      </c>
    </row>
    <row r="917" spans="1:4" x14ac:dyDescent="0.2">
      <c r="A917" t="s">
        <v>8619</v>
      </c>
      <c r="B917" t="s">
        <v>3292</v>
      </c>
      <c r="C917" t="s">
        <v>6731</v>
      </c>
      <c r="D917">
        <v>19362</v>
      </c>
    </row>
    <row r="918" spans="1:4" x14ac:dyDescent="0.2">
      <c r="A918" t="s">
        <v>8620</v>
      </c>
      <c r="B918" t="s">
        <v>3292</v>
      </c>
      <c r="C918" t="s">
        <v>7800</v>
      </c>
      <c r="D918">
        <v>2616</v>
      </c>
    </row>
    <row r="919" spans="1:4" x14ac:dyDescent="0.2">
      <c r="A919" t="s">
        <v>8621</v>
      </c>
      <c r="B919" t="s">
        <v>3292</v>
      </c>
      <c r="C919" t="s">
        <v>6822</v>
      </c>
      <c r="D919">
        <v>1991</v>
      </c>
    </row>
    <row r="920" spans="1:4" x14ac:dyDescent="0.2">
      <c r="A920" t="s">
        <v>8622</v>
      </c>
      <c r="B920" t="s">
        <v>3292</v>
      </c>
      <c r="C920" t="s">
        <v>6688</v>
      </c>
      <c r="D920">
        <v>8117</v>
      </c>
    </row>
    <row r="921" spans="1:4" x14ac:dyDescent="0.2">
      <c r="A921" t="s">
        <v>8624</v>
      </c>
      <c r="B921" t="s">
        <v>3292</v>
      </c>
      <c r="C921" t="s">
        <v>8623</v>
      </c>
      <c r="D921">
        <v>9032</v>
      </c>
    </row>
    <row r="922" spans="1:4" x14ac:dyDescent="0.2">
      <c r="A922" t="s">
        <v>8626</v>
      </c>
      <c r="B922" t="s">
        <v>3292</v>
      </c>
      <c r="C922" t="s">
        <v>8625</v>
      </c>
      <c r="D922">
        <v>8360</v>
      </c>
    </row>
    <row r="923" spans="1:4" x14ac:dyDescent="0.2">
      <c r="A923" t="s">
        <v>8627</v>
      </c>
      <c r="B923" t="s">
        <v>3292</v>
      </c>
      <c r="C923" t="s">
        <v>7182</v>
      </c>
      <c r="D923">
        <v>1689</v>
      </c>
    </row>
    <row r="924" spans="1:4" x14ac:dyDescent="0.2">
      <c r="A924" t="s">
        <v>8629</v>
      </c>
      <c r="B924" t="s">
        <v>3292</v>
      </c>
      <c r="C924" t="s">
        <v>8628</v>
      </c>
      <c r="D924">
        <v>34549</v>
      </c>
    </row>
    <row r="925" spans="1:4" x14ac:dyDescent="0.2">
      <c r="A925" t="s">
        <v>8630</v>
      </c>
      <c r="B925" t="s">
        <v>3292</v>
      </c>
      <c r="C925" t="s">
        <v>6584</v>
      </c>
      <c r="D925">
        <v>38972</v>
      </c>
    </row>
    <row r="926" spans="1:4" x14ac:dyDescent="0.2">
      <c r="A926" t="s">
        <v>8631</v>
      </c>
      <c r="B926" t="s">
        <v>3292</v>
      </c>
      <c r="C926" t="s">
        <v>8028</v>
      </c>
      <c r="D926">
        <v>2764</v>
      </c>
    </row>
    <row r="927" spans="1:4" x14ac:dyDescent="0.2">
      <c r="A927" t="s">
        <v>8632</v>
      </c>
      <c r="B927" t="s">
        <v>3292</v>
      </c>
      <c r="C927" t="s">
        <v>6851</v>
      </c>
      <c r="D927">
        <v>18402</v>
      </c>
    </row>
    <row r="928" spans="1:4" x14ac:dyDescent="0.2">
      <c r="A928" t="s">
        <v>8634</v>
      </c>
      <c r="B928" t="s">
        <v>3292</v>
      </c>
      <c r="C928" t="s">
        <v>8633</v>
      </c>
      <c r="D928">
        <v>7510</v>
      </c>
    </row>
    <row r="929" spans="1:4" x14ac:dyDescent="0.2">
      <c r="A929" t="s">
        <v>8635</v>
      </c>
      <c r="B929" t="s">
        <v>3292</v>
      </c>
      <c r="C929" t="s">
        <v>6654</v>
      </c>
      <c r="D929">
        <v>118785</v>
      </c>
    </row>
    <row r="930" spans="1:4" x14ac:dyDescent="0.2">
      <c r="A930" t="s">
        <v>8636</v>
      </c>
      <c r="B930" t="s">
        <v>3292</v>
      </c>
      <c r="C930" t="s">
        <v>8283</v>
      </c>
      <c r="D930">
        <v>2907</v>
      </c>
    </row>
    <row r="931" spans="1:4" x14ac:dyDescent="0.2">
      <c r="A931" t="s">
        <v>8637</v>
      </c>
      <c r="B931" t="s">
        <v>3292</v>
      </c>
      <c r="C931" t="s">
        <v>7217</v>
      </c>
      <c r="D931">
        <v>2483</v>
      </c>
    </row>
    <row r="932" spans="1:4" x14ac:dyDescent="0.2">
      <c r="A932" t="s">
        <v>8638</v>
      </c>
      <c r="B932" t="s">
        <v>3292</v>
      </c>
      <c r="C932" t="s">
        <v>7292</v>
      </c>
      <c r="D932">
        <v>28934</v>
      </c>
    </row>
    <row r="933" spans="1:4" x14ac:dyDescent="0.2">
      <c r="A933" t="s">
        <v>8640</v>
      </c>
      <c r="B933" t="s">
        <v>3292</v>
      </c>
      <c r="C933" t="s">
        <v>8639</v>
      </c>
      <c r="D933">
        <v>6376</v>
      </c>
    </row>
    <row r="934" spans="1:4" x14ac:dyDescent="0.2">
      <c r="A934" t="s">
        <v>8642</v>
      </c>
      <c r="B934" t="s">
        <v>3292</v>
      </c>
      <c r="C934" t="s">
        <v>8641</v>
      </c>
      <c r="D934">
        <v>38470</v>
      </c>
    </row>
    <row r="935" spans="1:4" x14ac:dyDescent="0.2">
      <c r="A935" t="s">
        <v>8643</v>
      </c>
      <c r="B935" t="s">
        <v>3292</v>
      </c>
      <c r="C935" t="s">
        <v>8287</v>
      </c>
      <c r="D935">
        <v>34287</v>
      </c>
    </row>
    <row r="936" spans="1:4" x14ac:dyDescent="0.2">
      <c r="A936" t="s">
        <v>8644</v>
      </c>
      <c r="B936" t="s">
        <v>3292</v>
      </c>
      <c r="C936" t="s">
        <v>6793</v>
      </c>
      <c r="D936">
        <v>25996</v>
      </c>
    </row>
    <row r="937" spans="1:4" x14ac:dyDescent="0.2">
      <c r="A937" t="s">
        <v>8646</v>
      </c>
      <c r="B937" t="s">
        <v>3292</v>
      </c>
      <c r="C937" t="s">
        <v>8645</v>
      </c>
      <c r="D937">
        <v>36739</v>
      </c>
    </row>
    <row r="938" spans="1:4" x14ac:dyDescent="0.2">
      <c r="A938" t="s">
        <v>8648</v>
      </c>
      <c r="B938" t="s">
        <v>3292</v>
      </c>
      <c r="C938" t="s">
        <v>8647</v>
      </c>
      <c r="D938">
        <v>2718</v>
      </c>
    </row>
    <row r="939" spans="1:4" x14ac:dyDescent="0.2">
      <c r="A939" t="s">
        <v>8649</v>
      </c>
      <c r="B939" t="s">
        <v>3292</v>
      </c>
      <c r="C939" t="s">
        <v>6573</v>
      </c>
      <c r="D939">
        <v>2415</v>
      </c>
    </row>
    <row r="940" spans="1:4" x14ac:dyDescent="0.2">
      <c r="A940" t="s">
        <v>8650</v>
      </c>
      <c r="B940" t="s">
        <v>3292</v>
      </c>
      <c r="C940" t="s">
        <v>6827</v>
      </c>
      <c r="D940">
        <v>7352</v>
      </c>
    </row>
    <row r="941" spans="1:4" x14ac:dyDescent="0.2">
      <c r="A941" t="s">
        <v>8652</v>
      </c>
      <c r="B941" t="s">
        <v>3292</v>
      </c>
      <c r="C941" t="s">
        <v>8651</v>
      </c>
      <c r="D941">
        <v>5653</v>
      </c>
    </row>
    <row r="942" spans="1:4" x14ac:dyDescent="0.2">
      <c r="A942" t="s">
        <v>8654</v>
      </c>
      <c r="B942" t="s">
        <v>3292</v>
      </c>
      <c r="C942" t="s">
        <v>8653</v>
      </c>
      <c r="D942">
        <v>1284</v>
      </c>
    </row>
    <row r="943" spans="1:4" x14ac:dyDescent="0.2">
      <c r="A943" t="s">
        <v>8655</v>
      </c>
      <c r="B943" t="s">
        <v>3292</v>
      </c>
      <c r="C943" t="s">
        <v>7253</v>
      </c>
      <c r="D943">
        <v>6016</v>
      </c>
    </row>
    <row r="944" spans="1:4" x14ac:dyDescent="0.2">
      <c r="A944" t="s">
        <v>8656</v>
      </c>
      <c r="B944" t="s">
        <v>3292</v>
      </c>
      <c r="C944" t="s">
        <v>6828</v>
      </c>
      <c r="D944">
        <v>2518</v>
      </c>
    </row>
    <row r="945" spans="1:4" x14ac:dyDescent="0.2">
      <c r="A945" t="s">
        <v>8658</v>
      </c>
      <c r="B945" t="s">
        <v>3292</v>
      </c>
      <c r="C945" t="s">
        <v>8657</v>
      </c>
      <c r="D945">
        <v>5485</v>
      </c>
    </row>
    <row r="946" spans="1:4" x14ac:dyDescent="0.2">
      <c r="A946" t="s">
        <v>8660</v>
      </c>
      <c r="B946" t="s">
        <v>3292</v>
      </c>
      <c r="C946" t="s">
        <v>8659</v>
      </c>
      <c r="D946">
        <v>34024</v>
      </c>
    </row>
    <row r="947" spans="1:4" x14ac:dyDescent="0.2">
      <c r="A947" t="s">
        <v>8662</v>
      </c>
      <c r="B947" t="s">
        <v>3292</v>
      </c>
      <c r="C947" t="s">
        <v>8661</v>
      </c>
      <c r="D947">
        <v>3780</v>
      </c>
    </row>
    <row r="948" spans="1:4" x14ac:dyDescent="0.2">
      <c r="A948" t="s">
        <v>8664</v>
      </c>
      <c r="B948" t="s">
        <v>3292</v>
      </c>
      <c r="C948" t="s">
        <v>8663</v>
      </c>
      <c r="D948">
        <v>1723</v>
      </c>
    </row>
    <row r="949" spans="1:4" x14ac:dyDescent="0.2">
      <c r="A949" t="s">
        <v>8665</v>
      </c>
      <c r="B949" t="s">
        <v>3292</v>
      </c>
      <c r="C949" t="s">
        <v>6795</v>
      </c>
      <c r="D949">
        <v>13232</v>
      </c>
    </row>
    <row r="950" spans="1:4" x14ac:dyDescent="0.2">
      <c r="A950" t="s">
        <v>8666</v>
      </c>
      <c r="B950" t="s">
        <v>3292</v>
      </c>
      <c r="C950" t="s">
        <v>6555</v>
      </c>
      <c r="D950">
        <v>18368</v>
      </c>
    </row>
    <row r="951" spans="1:4" x14ac:dyDescent="0.2">
      <c r="A951" t="s">
        <v>8668</v>
      </c>
      <c r="B951" t="s">
        <v>3292</v>
      </c>
      <c r="C951" t="s">
        <v>8667</v>
      </c>
      <c r="D951">
        <v>2932</v>
      </c>
    </row>
    <row r="952" spans="1:4" x14ac:dyDescent="0.2">
      <c r="A952" t="s">
        <v>8669</v>
      </c>
      <c r="B952" t="s">
        <v>3292</v>
      </c>
      <c r="C952" t="s">
        <v>6832</v>
      </c>
      <c r="D952">
        <v>609863</v>
      </c>
    </row>
    <row r="953" spans="1:4" x14ac:dyDescent="0.2">
      <c r="A953" t="s">
        <v>8671</v>
      </c>
      <c r="B953" t="s">
        <v>3292</v>
      </c>
      <c r="C953" t="s">
        <v>8670</v>
      </c>
      <c r="D953">
        <v>3983</v>
      </c>
    </row>
    <row r="954" spans="1:4" x14ac:dyDescent="0.2">
      <c r="A954" t="s">
        <v>8673</v>
      </c>
      <c r="B954" t="s">
        <v>3292</v>
      </c>
      <c r="C954" t="s">
        <v>8672</v>
      </c>
      <c r="D954">
        <v>7470</v>
      </c>
    </row>
    <row r="955" spans="1:4" x14ac:dyDescent="0.2">
      <c r="A955" t="s">
        <v>8674</v>
      </c>
      <c r="B955" t="s">
        <v>3292</v>
      </c>
      <c r="C955" t="s">
        <v>7833</v>
      </c>
      <c r="D955">
        <v>2460</v>
      </c>
    </row>
    <row r="956" spans="1:4" x14ac:dyDescent="0.2">
      <c r="A956" t="s">
        <v>8676</v>
      </c>
      <c r="B956" t="s">
        <v>3292</v>
      </c>
      <c r="C956" t="s">
        <v>8675</v>
      </c>
      <c r="D956">
        <v>20184</v>
      </c>
    </row>
    <row r="957" spans="1:4" x14ac:dyDescent="0.2">
      <c r="A957" t="s">
        <v>8677</v>
      </c>
      <c r="B957" t="s">
        <v>3292</v>
      </c>
      <c r="C957" t="s">
        <v>7199</v>
      </c>
      <c r="D957">
        <v>1574</v>
      </c>
    </row>
    <row r="958" spans="1:4" x14ac:dyDescent="0.2">
      <c r="A958" t="s">
        <v>8678</v>
      </c>
      <c r="B958" t="s">
        <v>3292</v>
      </c>
      <c r="C958" t="s">
        <v>6868</v>
      </c>
      <c r="D958">
        <v>81881</v>
      </c>
    </row>
    <row r="959" spans="1:4" x14ac:dyDescent="0.2">
      <c r="A959" t="s">
        <v>8679</v>
      </c>
      <c r="B959" t="s">
        <v>3292</v>
      </c>
      <c r="C959" t="s">
        <v>6901</v>
      </c>
      <c r="D959">
        <v>2939</v>
      </c>
    </row>
    <row r="960" spans="1:4" x14ac:dyDescent="0.2">
      <c r="A960" t="s">
        <v>8680</v>
      </c>
      <c r="B960" t="s">
        <v>3292</v>
      </c>
      <c r="C960" t="s">
        <v>6853</v>
      </c>
      <c r="D960">
        <v>9591</v>
      </c>
    </row>
    <row r="961" spans="1:4" x14ac:dyDescent="0.2">
      <c r="A961" t="s">
        <v>8681</v>
      </c>
      <c r="B961" t="s">
        <v>3292</v>
      </c>
      <c r="C961" t="s">
        <v>7165</v>
      </c>
      <c r="D961">
        <v>2762</v>
      </c>
    </row>
    <row r="962" spans="1:4" x14ac:dyDescent="0.2">
      <c r="A962" t="s">
        <v>8682</v>
      </c>
      <c r="B962" t="s">
        <v>3292</v>
      </c>
      <c r="C962" t="s">
        <v>6869</v>
      </c>
      <c r="D962">
        <v>32179</v>
      </c>
    </row>
    <row r="963" spans="1:4" x14ac:dyDescent="0.2">
      <c r="A963" t="s">
        <v>8683</v>
      </c>
      <c r="B963" t="s">
        <v>3292</v>
      </c>
      <c r="C963" t="s">
        <v>6870</v>
      </c>
      <c r="D963">
        <v>30223</v>
      </c>
    </row>
    <row r="964" spans="1:4" x14ac:dyDescent="0.2">
      <c r="A964" t="s">
        <v>8684</v>
      </c>
      <c r="B964" t="s">
        <v>3292</v>
      </c>
      <c r="C964" t="s">
        <v>6701</v>
      </c>
      <c r="D964">
        <v>11823</v>
      </c>
    </row>
    <row r="965" spans="1:4" x14ac:dyDescent="0.2">
      <c r="A965" t="s">
        <v>8685</v>
      </c>
      <c r="B965" t="s">
        <v>3292</v>
      </c>
      <c r="C965" t="s">
        <v>6560</v>
      </c>
      <c r="D965">
        <v>10038</v>
      </c>
    </row>
    <row r="966" spans="1:4" x14ac:dyDescent="0.2">
      <c r="A966" t="s">
        <v>8687</v>
      </c>
      <c r="B966" t="s">
        <v>3292</v>
      </c>
      <c r="C966" t="s">
        <v>8686</v>
      </c>
      <c r="D966">
        <v>4055</v>
      </c>
    </row>
    <row r="967" spans="1:4" x14ac:dyDescent="0.2">
      <c r="A967" t="s">
        <v>8688</v>
      </c>
      <c r="B967" t="s">
        <v>3292</v>
      </c>
      <c r="C967" t="s">
        <v>6871</v>
      </c>
      <c r="D967">
        <v>34191</v>
      </c>
    </row>
    <row r="968" spans="1:4" x14ac:dyDescent="0.2">
      <c r="A968" t="s">
        <v>8689</v>
      </c>
      <c r="B968" t="s">
        <v>3292</v>
      </c>
      <c r="C968" t="s">
        <v>8107</v>
      </c>
      <c r="D968">
        <v>5796</v>
      </c>
    </row>
    <row r="969" spans="1:4" x14ac:dyDescent="0.2">
      <c r="A969" t="s">
        <v>8690</v>
      </c>
      <c r="B969" t="s">
        <v>3292</v>
      </c>
      <c r="C969" t="s">
        <v>6562</v>
      </c>
      <c r="D969">
        <v>31486</v>
      </c>
    </row>
    <row r="970" spans="1:4" x14ac:dyDescent="0.2">
      <c r="A970" t="s">
        <v>8691</v>
      </c>
      <c r="B970" t="s">
        <v>3292</v>
      </c>
      <c r="C970" t="s">
        <v>7053</v>
      </c>
      <c r="D970">
        <v>5386</v>
      </c>
    </row>
    <row r="971" spans="1:4" x14ac:dyDescent="0.2">
      <c r="A971" t="s">
        <v>8692</v>
      </c>
      <c r="B971" t="s">
        <v>3292</v>
      </c>
      <c r="C971" t="s">
        <v>7148</v>
      </c>
      <c r="D971">
        <v>2701</v>
      </c>
    </row>
    <row r="972" spans="1:4" x14ac:dyDescent="0.2">
      <c r="A972" t="s">
        <v>8694</v>
      </c>
      <c r="B972" t="s">
        <v>3292</v>
      </c>
      <c r="C972" t="s">
        <v>8693</v>
      </c>
      <c r="D972">
        <v>10273</v>
      </c>
    </row>
    <row r="973" spans="1:4" x14ac:dyDescent="0.2">
      <c r="A973" t="s">
        <v>8696</v>
      </c>
      <c r="B973" t="s">
        <v>3292</v>
      </c>
      <c r="C973" t="s">
        <v>8695</v>
      </c>
      <c r="D973">
        <v>15904</v>
      </c>
    </row>
    <row r="974" spans="1:4" x14ac:dyDescent="0.2">
      <c r="A974" t="s">
        <v>8698</v>
      </c>
      <c r="B974" t="s">
        <v>3292</v>
      </c>
      <c r="C974" t="s">
        <v>8697</v>
      </c>
      <c r="D974">
        <v>2687</v>
      </c>
    </row>
    <row r="975" spans="1:4" x14ac:dyDescent="0.2">
      <c r="A975" t="s">
        <v>8700</v>
      </c>
      <c r="B975" t="s">
        <v>3292</v>
      </c>
      <c r="C975" t="s">
        <v>8699</v>
      </c>
      <c r="D975">
        <v>5459</v>
      </c>
    </row>
    <row r="976" spans="1:4" x14ac:dyDescent="0.2">
      <c r="A976" t="s">
        <v>8702</v>
      </c>
      <c r="B976" t="s">
        <v>3292</v>
      </c>
      <c r="C976" t="s">
        <v>8701</v>
      </c>
      <c r="D976">
        <v>15766</v>
      </c>
    </row>
    <row r="977" spans="1:4" x14ac:dyDescent="0.2">
      <c r="A977" t="s">
        <v>8704</v>
      </c>
      <c r="B977" t="s">
        <v>3292</v>
      </c>
      <c r="C977" t="s">
        <v>8703</v>
      </c>
      <c r="D977">
        <v>3500</v>
      </c>
    </row>
    <row r="978" spans="1:4" x14ac:dyDescent="0.2">
      <c r="A978" t="s">
        <v>8705</v>
      </c>
      <c r="B978" t="s">
        <v>3292</v>
      </c>
      <c r="C978" t="s">
        <v>6958</v>
      </c>
      <c r="D978">
        <v>5735</v>
      </c>
    </row>
    <row r="979" spans="1:4" x14ac:dyDescent="0.2">
      <c r="A979" t="s">
        <v>8707</v>
      </c>
      <c r="B979" t="s">
        <v>3292</v>
      </c>
      <c r="C979" t="s">
        <v>8706</v>
      </c>
      <c r="D979">
        <v>6253</v>
      </c>
    </row>
    <row r="980" spans="1:4" x14ac:dyDescent="0.2">
      <c r="A980" t="s">
        <v>8708</v>
      </c>
      <c r="B980" t="s">
        <v>3292</v>
      </c>
      <c r="C980" t="s">
        <v>7687</v>
      </c>
      <c r="D980">
        <v>4981</v>
      </c>
    </row>
    <row r="981" spans="1:4" x14ac:dyDescent="0.2">
      <c r="A981" t="s">
        <v>8709</v>
      </c>
      <c r="B981" t="s">
        <v>3292</v>
      </c>
      <c r="C981" t="s">
        <v>6872</v>
      </c>
      <c r="D981">
        <v>25348</v>
      </c>
    </row>
    <row r="982" spans="1:4" x14ac:dyDescent="0.2">
      <c r="A982" t="s">
        <v>8711</v>
      </c>
      <c r="B982" t="s">
        <v>3292</v>
      </c>
      <c r="C982" t="s">
        <v>8710</v>
      </c>
      <c r="D982">
        <v>9157</v>
      </c>
    </row>
    <row r="983" spans="1:4" x14ac:dyDescent="0.2">
      <c r="A983" t="s">
        <v>8713</v>
      </c>
      <c r="B983" t="s">
        <v>3292</v>
      </c>
      <c r="C983" t="s">
        <v>8712</v>
      </c>
      <c r="D983">
        <v>2561</v>
      </c>
    </row>
    <row r="984" spans="1:4" x14ac:dyDescent="0.2">
      <c r="A984" t="s">
        <v>8714</v>
      </c>
      <c r="B984" t="s">
        <v>3292</v>
      </c>
      <c r="C984" t="s">
        <v>6873</v>
      </c>
      <c r="D984">
        <v>61898</v>
      </c>
    </row>
    <row r="985" spans="1:4" x14ac:dyDescent="0.2">
      <c r="A985" t="s">
        <v>8716</v>
      </c>
      <c r="B985" t="s">
        <v>3292</v>
      </c>
      <c r="C985" t="s">
        <v>8715</v>
      </c>
      <c r="D985">
        <v>4674</v>
      </c>
    </row>
    <row r="986" spans="1:4" x14ac:dyDescent="0.2">
      <c r="A986" t="s">
        <v>8717</v>
      </c>
      <c r="B986" t="s">
        <v>3292</v>
      </c>
      <c r="C986" t="s">
        <v>6983</v>
      </c>
      <c r="D986">
        <v>9427</v>
      </c>
    </row>
    <row r="987" spans="1:4" x14ac:dyDescent="0.2">
      <c r="A987" t="s">
        <v>8718</v>
      </c>
      <c r="B987" t="s">
        <v>3292</v>
      </c>
      <c r="C987" t="s">
        <v>6874</v>
      </c>
      <c r="D987">
        <v>71959</v>
      </c>
    </row>
    <row r="988" spans="1:4" x14ac:dyDescent="0.2">
      <c r="A988" t="s">
        <v>8720</v>
      </c>
      <c r="B988" t="s">
        <v>3292</v>
      </c>
      <c r="C988" t="s">
        <v>8719</v>
      </c>
      <c r="D988">
        <v>4919</v>
      </c>
    </row>
    <row r="989" spans="1:4" x14ac:dyDescent="0.2">
      <c r="A989" t="s">
        <v>8721</v>
      </c>
      <c r="B989" t="s">
        <v>3292</v>
      </c>
      <c r="C989" t="s">
        <v>8454</v>
      </c>
      <c r="D989">
        <v>2956</v>
      </c>
    </row>
    <row r="990" spans="1:4" x14ac:dyDescent="0.2">
      <c r="A990" t="s">
        <v>8722</v>
      </c>
      <c r="B990" t="s">
        <v>3292</v>
      </c>
      <c r="C990" t="s">
        <v>7562</v>
      </c>
      <c r="D990">
        <v>6691</v>
      </c>
    </row>
    <row r="991" spans="1:4" x14ac:dyDescent="0.2">
      <c r="A991" t="s">
        <v>8723</v>
      </c>
      <c r="B991" t="s">
        <v>3292</v>
      </c>
      <c r="C991" t="s">
        <v>6596</v>
      </c>
      <c r="D991">
        <v>54303</v>
      </c>
    </row>
    <row r="992" spans="1:4" x14ac:dyDescent="0.2">
      <c r="A992" t="s">
        <v>8724</v>
      </c>
      <c r="B992" t="s">
        <v>3292</v>
      </c>
      <c r="C992" t="s">
        <v>6859</v>
      </c>
      <c r="D992">
        <v>5151</v>
      </c>
    </row>
    <row r="993" spans="1:4" x14ac:dyDescent="0.2">
      <c r="A993" t="s">
        <v>8725</v>
      </c>
      <c r="B993" t="s">
        <v>3292</v>
      </c>
      <c r="C993" t="s">
        <v>6875</v>
      </c>
      <c r="D993">
        <v>523824</v>
      </c>
    </row>
    <row r="994" spans="1:4" x14ac:dyDescent="0.2">
      <c r="A994" t="s">
        <v>8726</v>
      </c>
      <c r="B994" t="s">
        <v>3292</v>
      </c>
      <c r="C994" t="s">
        <v>6876</v>
      </c>
      <c r="D994">
        <v>21964</v>
      </c>
    </row>
    <row r="995" spans="1:4" x14ac:dyDescent="0.2">
      <c r="A995" t="s">
        <v>8727</v>
      </c>
      <c r="B995" t="s">
        <v>3292</v>
      </c>
      <c r="C995" t="s">
        <v>6877</v>
      </c>
      <c r="D995">
        <v>178909</v>
      </c>
    </row>
    <row r="996" spans="1:4" x14ac:dyDescent="0.2">
      <c r="A996" t="s">
        <v>8728</v>
      </c>
      <c r="B996" t="s">
        <v>3292</v>
      </c>
      <c r="C996" t="s">
        <v>7424</v>
      </c>
      <c r="D996">
        <v>2447</v>
      </c>
    </row>
    <row r="997" spans="1:4" x14ac:dyDescent="0.2">
      <c r="A997" t="s">
        <v>8730</v>
      </c>
      <c r="B997" t="s">
        <v>3292</v>
      </c>
      <c r="C997" t="s">
        <v>8729</v>
      </c>
      <c r="D997">
        <v>5927</v>
      </c>
    </row>
    <row r="998" spans="1:4" x14ac:dyDescent="0.2">
      <c r="A998" t="s">
        <v>8731</v>
      </c>
      <c r="B998" t="s">
        <v>3292</v>
      </c>
      <c r="C998" t="s">
        <v>7317</v>
      </c>
      <c r="D998">
        <v>3570</v>
      </c>
    </row>
    <row r="999" spans="1:4" x14ac:dyDescent="0.2">
      <c r="A999" t="s">
        <v>8732</v>
      </c>
      <c r="B999" t="s">
        <v>3292</v>
      </c>
      <c r="C999" t="s">
        <v>7362</v>
      </c>
      <c r="D999">
        <v>4072</v>
      </c>
    </row>
    <row r="1000" spans="1:4" x14ac:dyDescent="0.2">
      <c r="A1000" t="s">
        <v>8734</v>
      </c>
      <c r="B1000" t="s">
        <v>3292</v>
      </c>
      <c r="C1000" t="s">
        <v>8733</v>
      </c>
      <c r="D1000">
        <v>2084</v>
      </c>
    </row>
    <row r="1001" spans="1:4" x14ac:dyDescent="0.2">
      <c r="A1001" t="s">
        <v>8735</v>
      </c>
      <c r="B1001" t="s">
        <v>3292</v>
      </c>
      <c r="C1001" t="s">
        <v>7378</v>
      </c>
      <c r="D1001">
        <v>5250</v>
      </c>
    </row>
    <row r="1002" spans="1:4" x14ac:dyDescent="0.2">
      <c r="A1002" t="s">
        <v>8736</v>
      </c>
      <c r="B1002" t="s">
        <v>3292</v>
      </c>
      <c r="C1002" t="s">
        <v>7277</v>
      </c>
      <c r="D1002">
        <v>22382</v>
      </c>
    </row>
    <row r="1003" spans="1:4" x14ac:dyDescent="0.2">
      <c r="A1003" t="s">
        <v>8737</v>
      </c>
      <c r="B1003" t="s">
        <v>3292</v>
      </c>
      <c r="C1003" t="s">
        <v>6765</v>
      </c>
      <c r="D1003">
        <v>7930</v>
      </c>
    </row>
    <row r="1004" spans="1:4" x14ac:dyDescent="0.2">
      <c r="A1004" t="s">
        <v>8739</v>
      </c>
      <c r="B1004" t="s">
        <v>3292</v>
      </c>
      <c r="C1004" t="s">
        <v>8738</v>
      </c>
      <c r="D1004">
        <v>2808</v>
      </c>
    </row>
    <row r="1005" spans="1:4" x14ac:dyDescent="0.2">
      <c r="A1005" t="s">
        <v>8741</v>
      </c>
      <c r="B1005" t="s">
        <v>3292</v>
      </c>
      <c r="C1005" t="s">
        <v>8740</v>
      </c>
      <c r="D1005">
        <v>6877</v>
      </c>
    </row>
    <row r="1006" spans="1:4" x14ac:dyDescent="0.2">
      <c r="A1006" t="s">
        <v>8743</v>
      </c>
      <c r="B1006" t="s">
        <v>3292</v>
      </c>
      <c r="C1006" t="s">
        <v>8742</v>
      </c>
      <c r="D1006">
        <v>1512</v>
      </c>
    </row>
    <row r="1007" spans="1:4" x14ac:dyDescent="0.2">
      <c r="A1007" t="s">
        <v>8744</v>
      </c>
      <c r="B1007" t="s">
        <v>3292</v>
      </c>
      <c r="C1007" t="s">
        <v>6598</v>
      </c>
      <c r="D1007">
        <v>5530</v>
      </c>
    </row>
    <row r="1008" spans="1:4" x14ac:dyDescent="0.2">
      <c r="A1008" t="s">
        <v>8745</v>
      </c>
      <c r="B1008" t="s">
        <v>3292</v>
      </c>
      <c r="C1008" t="s">
        <v>7324</v>
      </c>
      <c r="D1008">
        <v>2152</v>
      </c>
    </row>
    <row r="1009" spans="1:4" x14ac:dyDescent="0.2">
      <c r="A1009" t="s">
        <v>8746</v>
      </c>
      <c r="B1009" t="s">
        <v>3292</v>
      </c>
      <c r="C1009" t="s">
        <v>7144</v>
      </c>
      <c r="D1009">
        <v>8624</v>
      </c>
    </row>
    <row r="1010" spans="1:4" x14ac:dyDescent="0.2">
      <c r="A1010" t="s">
        <v>8748</v>
      </c>
      <c r="B1010" t="s">
        <v>3292</v>
      </c>
      <c r="C1010" t="s">
        <v>8747</v>
      </c>
      <c r="D1010">
        <v>3115</v>
      </c>
    </row>
    <row r="1011" spans="1:4" x14ac:dyDescent="0.2">
      <c r="A1011" t="s">
        <v>8749</v>
      </c>
      <c r="B1011" t="s">
        <v>3292</v>
      </c>
      <c r="C1011" t="s">
        <v>6878</v>
      </c>
      <c r="D1011">
        <v>169245</v>
      </c>
    </row>
    <row r="1012" spans="1:4" x14ac:dyDescent="0.2">
      <c r="A1012" t="s">
        <v>8750</v>
      </c>
      <c r="B1012" t="s">
        <v>3360</v>
      </c>
      <c r="C1012" t="s">
        <v>3360</v>
      </c>
      <c r="D1012">
        <v>4505836</v>
      </c>
    </row>
    <row r="1013" spans="1:4" x14ac:dyDescent="0.2">
      <c r="A1013" t="s">
        <v>8751</v>
      </c>
      <c r="B1013" t="s">
        <v>3360</v>
      </c>
      <c r="C1013" t="s">
        <v>8484</v>
      </c>
      <c r="D1013">
        <v>18903</v>
      </c>
    </row>
    <row r="1014" spans="1:4" x14ac:dyDescent="0.2">
      <c r="A1014" t="s">
        <v>8752</v>
      </c>
      <c r="B1014" t="s">
        <v>3360</v>
      </c>
      <c r="C1014" t="s">
        <v>6818</v>
      </c>
      <c r="D1014">
        <v>20588</v>
      </c>
    </row>
    <row r="1015" spans="1:4" x14ac:dyDescent="0.2">
      <c r="A1015" t="s">
        <v>8753</v>
      </c>
      <c r="B1015" t="s">
        <v>3360</v>
      </c>
      <c r="C1015" t="s">
        <v>7245</v>
      </c>
      <c r="D1015">
        <v>23852</v>
      </c>
    </row>
    <row r="1016" spans="1:4" x14ac:dyDescent="0.2">
      <c r="A1016" t="s">
        <v>8755</v>
      </c>
      <c r="B1016" t="s">
        <v>3360</v>
      </c>
      <c r="C1016" t="s">
        <v>8754</v>
      </c>
      <c r="D1016">
        <v>7728</v>
      </c>
    </row>
    <row r="1017" spans="1:4" x14ac:dyDescent="0.2">
      <c r="A1017" t="s">
        <v>8756</v>
      </c>
      <c r="B1017" t="s">
        <v>3360</v>
      </c>
      <c r="C1017" t="s">
        <v>6879</v>
      </c>
      <c r="D1017">
        <v>44485</v>
      </c>
    </row>
    <row r="1018" spans="1:4" x14ac:dyDescent="0.2">
      <c r="A1018" t="s">
        <v>8758</v>
      </c>
      <c r="B1018" t="s">
        <v>3360</v>
      </c>
      <c r="C1018" t="s">
        <v>8757</v>
      </c>
      <c r="D1018">
        <v>12750</v>
      </c>
    </row>
    <row r="1019" spans="1:4" x14ac:dyDescent="0.2">
      <c r="A1019" t="s">
        <v>8759</v>
      </c>
      <c r="B1019" t="s">
        <v>3360</v>
      </c>
      <c r="C1019" t="s">
        <v>6880</v>
      </c>
      <c r="D1019">
        <v>24097</v>
      </c>
    </row>
    <row r="1020" spans="1:4" x14ac:dyDescent="0.2">
      <c r="A1020" t="s">
        <v>8760</v>
      </c>
      <c r="B1020" t="s">
        <v>3360</v>
      </c>
      <c r="C1020" t="s">
        <v>6820</v>
      </c>
      <c r="D1020">
        <v>135968</v>
      </c>
    </row>
    <row r="1021" spans="1:4" x14ac:dyDescent="0.2">
      <c r="A1021" t="s">
        <v>8761</v>
      </c>
      <c r="B1021" t="s">
        <v>3360</v>
      </c>
      <c r="C1021" t="s">
        <v>8612</v>
      </c>
      <c r="D1021">
        <v>20252</v>
      </c>
    </row>
    <row r="1022" spans="1:4" x14ac:dyDescent="0.2">
      <c r="A1022" t="s">
        <v>8762</v>
      </c>
      <c r="B1022" t="s">
        <v>3360</v>
      </c>
      <c r="C1022" t="s">
        <v>6881</v>
      </c>
      <c r="D1022">
        <v>48261</v>
      </c>
    </row>
    <row r="1023" spans="1:4" x14ac:dyDescent="0.2">
      <c r="A1023" t="s">
        <v>8763</v>
      </c>
      <c r="B1023" t="s">
        <v>3360</v>
      </c>
      <c r="C1023" t="s">
        <v>6882</v>
      </c>
      <c r="D1023">
        <v>30614</v>
      </c>
    </row>
    <row r="1024" spans="1:4" x14ac:dyDescent="0.2">
      <c r="A1024" t="s">
        <v>8765</v>
      </c>
      <c r="B1024" t="s">
        <v>3360</v>
      </c>
      <c r="C1024" t="s">
        <v>8764</v>
      </c>
      <c r="D1024">
        <v>8400</v>
      </c>
    </row>
    <row r="1025" spans="1:4" x14ac:dyDescent="0.2">
      <c r="A1025" t="s">
        <v>8767</v>
      </c>
      <c r="B1025" t="s">
        <v>3360</v>
      </c>
      <c r="C1025" t="s">
        <v>8766</v>
      </c>
      <c r="D1025">
        <v>13718</v>
      </c>
    </row>
    <row r="1026" spans="1:4" x14ac:dyDescent="0.2">
      <c r="A1026" t="s">
        <v>8769</v>
      </c>
      <c r="B1026" t="s">
        <v>3360</v>
      </c>
      <c r="C1026" t="s">
        <v>8768</v>
      </c>
      <c r="D1026">
        <v>20432</v>
      </c>
    </row>
    <row r="1027" spans="1:4" x14ac:dyDescent="0.2">
      <c r="A1027" t="s">
        <v>8770</v>
      </c>
      <c r="B1027" t="s">
        <v>3360</v>
      </c>
      <c r="C1027" t="s">
        <v>6883</v>
      </c>
      <c r="D1027">
        <v>82217</v>
      </c>
    </row>
    <row r="1028" spans="1:4" x14ac:dyDescent="0.2">
      <c r="A1028" t="s">
        <v>8771</v>
      </c>
      <c r="B1028" t="s">
        <v>3360</v>
      </c>
      <c r="C1028" t="s">
        <v>6867</v>
      </c>
      <c r="D1028">
        <v>12371</v>
      </c>
    </row>
    <row r="1029" spans="1:4" x14ac:dyDescent="0.2">
      <c r="A1029" t="s">
        <v>8772</v>
      </c>
      <c r="B1029" t="s">
        <v>3360</v>
      </c>
      <c r="C1029" t="s">
        <v>7106</v>
      </c>
      <c r="D1029">
        <v>12649</v>
      </c>
    </row>
    <row r="1030" spans="1:4" x14ac:dyDescent="0.2">
      <c r="A1030" t="s">
        <v>8774</v>
      </c>
      <c r="B1030" t="s">
        <v>3360</v>
      </c>
      <c r="C1030" t="s">
        <v>8773</v>
      </c>
      <c r="D1030">
        <v>37103</v>
      </c>
    </row>
    <row r="1031" spans="1:4" x14ac:dyDescent="0.2">
      <c r="A1031" t="s">
        <v>8775</v>
      </c>
      <c r="B1031" t="s">
        <v>3360</v>
      </c>
      <c r="C1031" t="s">
        <v>6884</v>
      </c>
      <c r="D1031">
        <v>93076</v>
      </c>
    </row>
    <row r="1032" spans="1:4" x14ac:dyDescent="0.2">
      <c r="A1032" t="s">
        <v>8777</v>
      </c>
      <c r="B1032" t="s">
        <v>3360</v>
      </c>
      <c r="C1032" t="s">
        <v>8776</v>
      </c>
      <c r="D1032">
        <v>4826</v>
      </c>
    </row>
    <row r="1033" spans="1:4" x14ac:dyDescent="0.2">
      <c r="A1033" t="s">
        <v>8778</v>
      </c>
      <c r="B1033" t="s">
        <v>3360</v>
      </c>
      <c r="C1033" t="s">
        <v>6728</v>
      </c>
      <c r="D1033">
        <v>10810</v>
      </c>
    </row>
    <row r="1034" spans="1:4" x14ac:dyDescent="0.2">
      <c r="A1034" t="s">
        <v>8779</v>
      </c>
      <c r="B1034" t="s">
        <v>3360</v>
      </c>
      <c r="C1034" t="s">
        <v>6885</v>
      </c>
      <c r="D1034">
        <v>26627</v>
      </c>
    </row>
    <row r="1035" spans="1:4" x14ac:dyDescent="0.2">
      <c r="A1035" t="s">
        <v>8781</v>
      </c>
      <c r="B1035" t="s">
        <v>3360</v>
      </c>
      <c r="C1035" t="s">
        <v>8780</v>
      </c>
      <c r="D1035">
        <v>15941</v>
      </c>
    </row>
    <row r="1036" spans="1:4" x14ac:dyDescent="0.2">
      <c r="A1036" t="s">
        <v>8782</v>
      </c>
      <c r="B1036" t="s">
        <v>3360</v>
      </c>
      <c r="C1036" t="s">
        <v>6886</v>
      </c>
      <c r="D1036">
        <v>72748</v>
      </c>
    </row>
    <row r="1037" spans="1:4" x14ac:dyDescent="0.2">
      <c r="A1037" t="s">
        <v>8783</v>
      </c>
      <c r="B1037" t="s">
        <v>3360</v>
      </c>
      <c r="C1037" t="s">
        <v>6822</v>
      </c>
      <c r="D1037">
        <v>36972</v>
      </c>
    </row>
    <row r="1038" spans="1:4" x14ac:dyDescent="0.2">
      <c r="A1038" t="s">
        <v>8784</v>
      </c>
      <c r="B1038" t="s">
        <v>3360</v>
      </c>
      <c r="C1038" t="s">
        <v>6688</v>
      </c>
      <c r="D1038">
        <v>20345</v>
      </c>
    </row>
    <row r="1039" spans="1:4" x14ac:dyDescent="0.2">
      <c r="A1039" t="s">
        <v>8785</v>
      </c>
      <c r="B1039" t="s">
        <v>3360</v>
      </c>
      <c r="C1039" t="s">
        <v>6788</v>
      </c>
      <c r="D1039">
        <v>9253</v>
      </c>
    </row>
    <row r="1040" spans="1:4" x14ac:dyDescent="0.2">
      <c r="A1040" t="s">
        <v>8786</v>
      </c>
      <c r="B1040" t="s">
        <v>3360</v>
      </c>
      <c r="C1040" t="s">
        <v>6585</v>
      </c>
      <c r="D1040">
        <v>8990</v>
      </c>
    </row>
    <row r="1041" spans="1:4" x14ac:dyDescent="0.2">
      <c r="A1041" t="s">
        <v>8787</v>
      </c>
      <c r="B1041" t="s">
        <v>3360</v>
      </c>
      <c r="C1041" t="s">
        <v>6898</v>
      </c>
      <c r="D1041">
        <v>5888</v>
      </c>
    </row>
    <row r="1042" spans="1:4" x14ac:dyDescent="0.2">
      <c r="A1042" t="s">
        <v>8788</v>
      </c>
      <c r="B1042" t="s">
        <v>3360</v>
      </c>
      <c r="C1042" t="s">
        <v>6887</v>
      </c>
      <c r="D1042">
        <v>103312</v>
      </c>
    </row>
    <row r="1043" spans="1:4" x14ac:dyDescent="0.2">
      <c r="A1043" t="s">
        <v>8790</v>
      </c>
      <c r="B1043" t="s">
        <v>3360</v>
      </c>
      <c r="C1043" t="s">
        <v>8789</v>
      </c>
      <c r="D1043">
        <v>12126</v>
      </c>
    </row>
    <row r="1044" spans="1:4" x14ac:dyDescent="0.2">
      <c r="A1044" t="s">
        <v>8792</v>
      </c>
      <c r="B1044" t="s">
        <v>3360</v>
      </c>
      <c r="C1044" t="s">
        <v>8791</v>
      </c>
      <c r="D1044">
        <v>7354</v>
      </c>
    </row>
    <row r="1045" spans="1:4" x14ac:dyDescent="0.2">
      <c r="A1045" t="s">
        <v>8794</v>
      </c>
      <c r="B1045" t="s">
        <v>3360</v>
      </c>
      <c r="C1045" t="s">
        <v>8793</v>
      </c>
      <c r="D1045">
        <v>14163</v>
      </c>
    </row>
    <row r="1046" spans="1:4" x14ac:dyDescent="0.2">
      <c r="A1046" t="s">
        <v>8795</v>
      </c>
      <c r="B1046" t="s">
        <v>3360</v>
      </c>
      <c r="C1046" t="s">
        <v>6739</v>
      </c>
      <c r="D1046">
        <v>322570</v>
      </c>
    </row>
    <row r="1047" spans="1:4" x14ac:dyDescent="0.2">
      <c r="A1047" t="s">
        <v>8797</v>
      </c>
      <c r="B1047" t="s">
        <v>3360</v>
      </c>
      <c r="C1047" t="s">
        <v>8796</v>
      </c>
      <c r="D1047">
        <v>15082</v>
      </c>
    </row>
    <row r="1048" spans="1:4" x14ac:dyDescent="0.2">
      <c r="A1048" t="s">
        <v>8798</v>
      </c>
      <c r="B1048" t="s">
        <v>3360</v>
      </c>
      <c r="C1048" t="s">
        <v>6740</v>
      </c>
      <c r="D1048">
        <v>35942</v>
      </c>
    </row>
    <row r="1049" spans="1:4" x14ac:dyDescent="0.2">
      <c r="A1049" t="s">
        <v>8799</v>
      </c>
      <c r="B1049" t="s">
        <v>3360</v>
      </c>
      <c r="C1049" t="s">
        <v>6793</v>
      </c>
      <c r="D1049">
        <v>51541</v>
      </c>
    </row>
    <row r="1050" spans="1:4" x14ac:dyDescent="0.2">
      <c r="A1050" t="s">
        <v>8800</v>
      </c>
      <c r="B1050" t="s">
        <v>3360</v>
      </c>
      <c r="C1050" t="s">
        <v>6742</v>
      </c>
      <c r="D1050">
        <v>6515</v>
      </c>
    </row>
    <row r="1051" spans="1:4" x14ac:dyDescent="0.2">
      <c r="A1051" t="s">
        <v>8801</v>
      </c>
      <c r="B1051" t="s">
        <v>3360</v>
      </c>
      <c r="C1051" t="s">
        <v>7021</v>
      </c>
      <c r="D1051">
        <v>8690</v>
      </c>
    </row>
    <row r="1052" spans="1:4" x14ac:dyDescent="0.2">
      <c r="A1052" t="s">
        <v>8803</v>
      </c>
      <c r="B1052" t="s">
        <v>3360</v>
      </c>
      <c r="C1052" t="s">
        <v>8802</v>
      </c>
      <c r="D1052">
        <v>16953</v>
      </c>
    </row>
    <row r="1053" spans="1:4" x14ac:dyDescent="0.2">
      <c r="A1053" t="s">
        <v>8804</v>
      </c>
      <c r="B1053" t="s">
        <v>3360</v>
      </c>
      <c r="C1053" t="s">
        <v>6827</v>
      </c>
      <c r="D1053">
        <v>24941</v>
      </c>
    </row>
    <row r="1054" spans="1:4" x14ac:dyDescent="0.2">
      <c r="A1054" t="s">
        <v>8806</v>
      </c>
      <c r="B1054" t="s">
        <v>3360</v>
      </c>
      <c r="C1054" t="s">
        <v>8805</v>
      </c>
      <c r="D1054">
        <v>36649</v>
      </c>
    </row>
    <row r="1055" spans="1:4" x14ac:dyDescent="0.2">
      <c r="A1055" t="s">
        <v>8807</v>
      </c>
      <c r="B1055" t="s">
        <v>3360</v>
      </c>
      <c r="C1055" t="s">
        <v>7295</v>
      </c>
      <c r="D1055">
        <v>26420</v>
      </c>
    </row>
    <row r="1056" spans="1:4" x14ac:dyDescent="0.2">
      <c r="A1056" t="s">
        <v>8808</v>
      </c>
      <c r="B1056" t="s">
        <v>3360</v>
      </c>
      <c r="C1056" t="s">
        <v>7397</v>
      </c>
      <c r="D1056">
        <v>11107</v>
      </c>
    </row>
    <row r="1057" spans="1:4" x14ac:dyDescent="0.2">
      <c r="A1057" t="s">
        <v>8810</v>
      </c>
      <c r="B1057" t="s">
        <v>3360</v>
      </c>
      <c r="C1057" t="s">
        <v>8809</v>
      </c>
      <c r="D1057">
        <v>35962</v>
      </c>
    </row>
    <row r="1058" spans="1:4" x14ac:dyDescent="0.2">
      <c r="A1058" t="s">
        <v>8811</v>
      </c>
      <c r="B1058" t="s">
        <v>3360</v>
      </c>
      <c r="C1058" t="s">
        <v>6899</v>
      </c>
      <c r="D1058">
        <v>9095</v>
      </c>
    </row>
    <row r="1059" spans="1:4" x14ac:dyDescent="0.2">
      <c r="A1059" t="s">
        <v>8812</v>
      </c>
      <c r="B1059" t="s">
        <v>3360</v>
      </c>
      <c r="C1059" t="s">
        <v>6888</v>
      </c>
      <c r="D1059">
        <v>110702</v>
      </c>
    </row>
    <row r="1060" spans="1:4" x14ac:dyDescent="0.2">
      <c r="A1060" t="s">
        <v>8814</v>
      </c>
      <c r="B1060" t="s">
        <v>3360</v>
      </c>
      <c r="C1060" t="s">
        <v>8813</v>
      </c>
      <c r="D1060">
        <v>26831</v>
      </c>
    </row>
    <row r="1061" spans="1:4" x14ac:dyDescent="0.2">
      <c r="A1061" t="s">
        <v>8815</v>
      </c>
      <c r="B1061" t="s">
        <v>3360</v>
      </c>
      <c r="C1061" t="s">
        <v>6997</v>
      </c>
      <c r="D1061">
        <v>18692</v>
      </c>
    </row>
    <row r="1062" spans="1:4" x14ac:dyDescent="0.2">
      <c r="A1062" t="s">
        <v>8816</v>
      </c>
      <c r="B1062" t="s">
        <v>3360</v>
      </c>
      <c r="C1062" t="s">
        <v>8068</v>
      </c>
      <c r="D1062">
        <v>19288</v>
      </c>
    </row>
    <row r="1063" spans="1:4" x14ac:dyDescent="0.2">
      <c r="A1063" t="s">
        <v>8817</v>
      </c>
      <c r="B1063" t="s">
        <v>3360</v>
      </c>
      <c r="C1063" t="s">
        <v>7119</v>
      </c>
      <c r="D1063">
        <v>44793</v>
      </c>
    </row>
    <row r="1064" spans="1:4" x14ac:dyDescent="0.2">
      <c r="A1064" t="s">
        <v>8818</v>
      </c>
      <c r="B1064" t="s">
        <v>3360</v>
      </c>
      <c r="C1064" t="s">
        <v>6748</v>
      </c>
      <c r="D1064">
        <v>15678</v>
      </c>
    </row>
    <row r="1065" spans="1:4" x14ac:dyDescent="0.2">
      <c r="A1065" t="s">
        <v>8820</v>
      </c>
      <c r="B1065" t="s">
        <v>3360</v>
      </c>
      <c r="C1065" t="s">
        <v>8819</v>
      </c>
      <c r="D1065">
        <v>4521</v>
      </c>
    </row>
    <row r="1066" spans="1:4" x14ac:dyDescent="0.2">
      <c r="A1066" t="s">
        <v>8822</v>
      </c>
      <c r="B1066" t="s">
        <v>3360</v>
      </c>
      <c r="C1066" t="s">
        <v>8821</v>
      </c>
      <c r="D1066">
        <v>45423</v>
      </c>
    </row>
    <row r="1067" spans="1:4" x14ac:dyDescent="0.2">
      <c r="A1067" t="s">
        <v>8823</v>
      </c>
      <c r="B1067" t="s">
        <v>3360</v>
      </c>
      <c r="C1067" t="s">
        <v>6795</v>
      </c>
      <c r="D1067">
        <v>12955</v>
      </c>
    </row>
    <row r="1068" spans="1:4" x14ac:dyDescent="0.2">
      <c r="A1068" t="s">
        <v>8824</v>
      </c>
      <c r="B1068" t="s">
        <v>3360</v>
      </c>
      <c r="C1068" t="s">
        <v>6555</v>
      </c>
      <c r="D1068">
        <v>782969</v>
      </c>
    </row>
    <row r="1069" spans="1:4" x14ac:dyDescent="0.2">
      <c r="A1069" t="s">
        <v>8825</v>
      </c>
      <c r="B1069" t="s">
        <v>3360</v>
      </c>
      <c r="C1069" t="s">
        <v>6889</v>
      </c>
      <c r="D1069">
        <v>52991</v>
      </c>
    </row>
    <row r="1070" spans="1:4" x14ac:dyDescent="0.2">
      <c r="A1070" t="s">
        <v>8826</v>
      </c>
      <c r="B1070" t="s">
        <v>3360</v>
      </c>
      <c r="C1070" t="s">
        <v>6832</v>
      </c>
      <c r="D1070">
        <v>22680</v>
      </c>
    </row>
    <row r="1071" spans="1:4" x14ac:dyDescent="0.2">
      <c r="A1071" t="s">
        <v>8827</v>
      </c>
      <c r="B1071" t="s">
        <v>3360</v>
      </c>
      <c r="C1071" t="s">
        <v>6890</v>
      </c>
      <c r="D1071">
        <v>169064</v>
      </c>
    </row>
    <row r="1072" spans="1:4" x14ac:dyDescent="0.2">
      <c r="A1072" t="s">
        <v>8829</v>
      </c>
      <c r="B1072" t="s">
        <v>3360</v>
      </c>
      <c r="C1072" t="s">
        <v>8828</v>
      </c>
      <c r="D1072">
        <v>14251</v>
      </c>
    </row>
    <row r="1073" spans="1:4" x14ac:dyDescent="0.2">
      <c r="A1073" t="s">
        <v>8830</v>
      </c>
      <c r="B1073" t="s">
        <v>3360</v>
      </c>
      <c r="C1073" t="s">
        <v>6799</v>
      </c>
      <c r="D1073">
        <v>30193</v>
      </c>
    </row>
    <row r="1074" spans="1:4" x14ac:dyDescent="0.2">
      <c r="A1074" t="s">
        <v>8832</v>
      </c>
      <c r="B1074" t="s">
        <v>3360</v>
      </c>
      <c r="C1074" t="s">
        <v>8831</v>
      </c>
      <c r="D1074">
        <v>14867</v>
      </c>
    </row>
    <row r="1075" spans="1:4" x14ac:dyDescent="0.2">
      <c r="A1075" t="s">
        <v>8834</v>
      </c>
      <c r="B1075" t="s">
        <v>3360</v>
      </c>
      <c r="C1075" t="s">
        <v>8833</v>
      </c>
      <c r="D1075">
        <v>62613</v>
      </c>
    </row>
    <row r="1076" spans="1:4" x14ac:dyDescent="0.2">
      <c r="A1076" t="s">
        <v>8835</v>
      </c>
      <c r="B1076" t="s">
        <v>3360</v>
      </c>
      <c r="C1076" t="s">
        <v>6835</v>
      </c>
      <c r="D1076">
        <v>16293</v>
      </c>
    </row>
    <row r="1077" spans="1:4" x14ac:dyDescent="0.2">
      <c r="A1077" t="s">
        <v>8836</v>
      </c>
      <c r="B1077" t="s">
        <v>3360</v>
      </c>
      <c r="C1077" t="s">
        <v>6557</v>
      </c>
      <c r="D1077">
        <v>7395</v>
      </c>
    </row>
    <row r="1078" spans="1:4" x14ac:dyDescent="0.2">
      <c r="A1078" t="s">
        <v>8838</v>
      </c>
      <c r="B1078" t="s">
        <v>3360</v>
      </c>
      <c r="C1078" t="s">
        <v>8837</v>
      </c>
      <c r="D1078">
        <v>10513</v>
      </c>
    </row>
    <row r="1079" spans="1:4" x14ac:dyDescent="0.2">
      <c r="A1079" t="s">
        <v>8840</v>
      </c>
      <c r="B1079" t="s">
        <v>3360</v>
      </c>
      <c r="C1079" t="s">
        <v>8839</v>
      </c>
      <c r="D1079">
        <v>21548</v>
      </c>
    </row>
    <row r="1080" spans="1:4" x14ac:dyDescent="0.2">
      <c r="A1080" t="s">
        <v>8841</v>
      </c>
      <c r="B1080" t="s">
        <v>3360</v>
      </c>
      <c r="C1080" t="s">
        <v>7371</v>
      </c>
      <c r="D1080">
        <v>13080</v>
      </c>
    </row>
    <row r="1081" spans="1:4" x14ac:dyDescent="0.2">
      <c r="A1081" t="s">
        <v>8842</v>
      </c>
      <c r="B1081" t="s">
        <v>3360</v>
      </c>
      <c r="C1081" t="s">
        <v>6901</v>
      </c>
      <c r="D1081">
        <v>24275</v>
      </c>
    </row>
    <row r="1082" spans="1:4" x14ac:dyDescent="0.2">
      <c r="A1082" t="s">
        <v>8843</v>
      </c>
      <c r="B1082" t="s">
        <v>3360</v>
      </c>
      <c r="C1082" t="s">
        <v>6801</v>
      </c>
      <c r="D1082">
        <v>8888</v>
      </c>
    </row>
    <row r="1083" spans="1:4" x14ac:dyDescent="0.2">
      <c r="A1083" t="s">
        <v>8844</v>
      </c>
      <c r="B1083" t="s">
        <v>3360</v>
      </c>
      <c r="C1083" t="s">
        <v>7165</v>
      </c>
      <c r="D1083">
        <v>27432</v>
      </c>
    </row>
    <row r="1084" spans="1:4" x14ac:dyDescent="0.2">
      <c r="A1084" t="s">
        <v>8845</v>
      </c>
      <c r="B1084" t="s">
        <v>3360</v>
      </c>
      <c r="C1084" t="s">
        <v>6869</v>
      </c>
      <c r="D1084">
        <v>8680</v>
      </c>
    </row>
    <row r="1085" spans="1:4" x14ac:dyDescent="0.2">
      <c r="A1085" t="s">
        <v>8846</v>
      </c>
      <c r="B1085" t="s">
        <v>3360</v>
      </c>
      <c r="C1085" t="s">
        <v>6891</v>
      </c>
      <c r="D1085">
        <v>67875</v>
      </c>
    </row>
    <row r="1086" spans="1:4" x14ac:dyDescent="0.2">
      <c r="A1086" t="s">
        <v>8848</v>
      </c>
      <c r="B1086" t="s">
        <v>3360</v>
      </c>
      <c r="C1086" t="s">
        <v>8847</v>
      </c>
      <c r="D1086">
        <v>16888</v>
      </c>
    </row>
    <row r="1087" spans="1:4" x14ac:dyDescent="0.2">
      <c r="A1087" t="s">
        <v>8849</v>
      </c>
      <c r="B1087" t="s">
        <v>3360</v>
      </c>
      <c r="C1087" t="s">
        <v>6805</v>
      </c>
      <c r="D1087">
        <v>9152</v>
      </c>
    </row>
    <row r="1088" spans="1:4" x14ac:dyDescent="0.2">
      <c r="A1088" t="s">
        <v>8850</v>
      </c>
      <c r="B1088" t="s">
        <v>3360</v>
      </c>
      <c r="C1088" t="s">
        <v>6559</v>
      </c>
      <c r="D1088">
        <v>92701</v>
      </c>
    </row>
    <row r="1089" spans="1:4" x14ac:dyDescent="0.2">
      <c r="A1089" t="s">
        <v>8852</v>
      </c>
      <c r="B1089" t="s">
        <v>3360</v>
      </c>
      <c r="C1089" t="s">
        <v>8851</v>
      </c>
      <c r="D1089">
        <v>11637</v>
      </c>
    </row>
    <row r="1090" spans="1:4" x14ac:dyDescent="0.2">
      <c r="A1090" t="s">
        <v>8853</v>
      </c>
      <c r="B1090" t="s">
        <v>3360</v>
      </c>
      <c r="C1090" t="s">
        <v>6701</v>
      </c>
      <c r="D1090">
        <v>19581</v>
      </c>
    </row>
    <row r="1091" spans="1:4" x14ac:dyDescent="0.2">
      <c r="A1091" t="s">
        <v>8854</v>
      </c>
      <c r="B1091" t="s">
        <v>3360</v>
      </c>
      <c r="C1091" t="s">
        <v>6560</v>
      </c>
      <c r="D1091">
        <v>31659</v>
      </c>
    </row>
    <row r="1092" spans="1:4" x14ac:dyDescent="0.2">
      <c r="A1092" t="s">
        <v>8855</v>
      </c>
      <c r="B1092" t="s">
        <v>3360</v>
      </c>
      <c r="C1092" t="s">
        <v>6702</v>
      </c>
      <c r="D1092">
        <v>11287</v>
      </c>
    </row>
    <row r="1093" spans="1:4" x14ac:dyDescent="0.2">
      <c r="A1093" t="s">
        <v>8856</v>
      </c>
      <c r="B1093" t="s">
        <v>3360</v>
      </c>
      <c r="C1093" t="s">
        <v>7372</v>
      </c>
      <c r="D1093">
        <v>17120</v>
      </c>
    </row>
    <row r="1094" spans="1:4" x14ac:dyDescent="0.2">
      <c r="A1094" t="s">
        <v>8857</v>
      </c>
      <c r="B1094" t="s">
        <v>3360</v>
      </c>
      <c r="C1094" t="s">
        <v>8686</v>
      </c>
      <c r="D1094">
        <v>30003</v>
      </c>
    </row>
    <row r="1095" spans="1:4" x14ac:dyDescent="0.2">
      <c r="A1095" t="s">
        <v>8859</v>
      </c>
      <c r="B1095" t="s">
        <v>3360</v>
      </c>
      <c r="C1095" t="s">
        <v>8858</v>
      </c>
      <c r="D1095">
        <v>6113</v>
      </c>
    </row>
    <row r="1096" spans="1:4" x14ac:dyDescent="0.2">
      <c r="A1096" t="s">
        <v>8860</v>
      </c>
      <c r="B1096" t="s">
        <v>3360</v>
      </c>
      <c r="C1096" t="s">
        <v>7051</v>
      </c>
      <c r="D1096">
        <v>22641</v>
      </c>
    </row>
    <row r="1097" spans="1:4" x14ac:dyDescent="0.2">
      <c r="A1097" t="s">
        <v>8862</v>
      </c>
      <c r="B1097" t="s">
        <v>3360</v>
      </c>
      <c r="C1097" t="s">
        <v>8861</v>
      </c>
      <c r="D1097">
        <v>10286</v>
      </c>
    </row>
    <row r="1098" spans="1:4" x14ac:dyDescent="0.2">
      <c r="A1098" t="s">
        <v>8863</v>
      </c>
      <c r="B1098" t="s">
        <v>3360</v>
      </c>
      <c r="C1098" t="s">
        <v>6704</v>
      </c>
      <c r="D1098">
        <v>11338</v>
      </c>
    </row>
    <row r="1099" spans="1:4" x14ac:dyDescent="0.2">
      <c r="A1099" t="s">
        <v>8864</v>
      </c>
      <c r="B1099" t="s">
        <v>3360</v>
      </c>
      <c r="C1099" t="s">
        <v>6562</v>
      </c>
      <c r="D1099">
        <v>28114</v>
      </c>
    </row>
    <row r="1100" spans="1:4" x14ac:dyDescent="0.2">
      <c r="A1100" t="s">
        <v>8865</v>
      </c>
      <c r="B1100" t="s">
        <v>3360</v>
      </c>
      <c r="C1100" t="s">
        <v>6563</v>
      </c>
      <c r="D1100">
        <v>13726</v>
      </c>
    </row>
    <row r="1101" spans="1:4" x14ac:dyDescent="0.2">
      <c r="A1101" t="s">
        <v>8867</v>
      </c>
      <c r="B1101" t="s">
        <v>3360</v>
      </c>
      <c r="C1101" t="s">
        <v>8866</v>
      </c>
      <c r="D1101">
        <v>30928</v>
      </c>
    </row>
    <row r="1102" spans="1:4" x14ac:dyDescent="0.2">
      <c r="A1102" t="s">
        <v>8868</v>
      </c>
      <c r="B1102" t="s">
        <v>3360</v>
      </c>
      <c r="C1102" t="s">
        <v>6892</v>
      </c>
      <c r="D1102">
        <v>46738</v>
      </c>
    </row>
    <row r="1103" spans="1:4" x14ac:dyDescent="0.2">
      <c r="A1103" t="s">
        <v>8870</v>
      </c>
      <c r="B1103" t="s">
        <v>3360</v>
      </c>
      <c r="C1103" t="s">
        <v>8869</v>
      </c>
      <c r="D1103">
        <v>7537</v>
      </c>
    </row>
    <row r="1104" spans="1:4" x14ac:dyDescent="0.2">
      <c r="A1104" t="s">
        <v>8871</v>
      </c>
      <c r="B1104" t="s">
        <v>3360</v>
      </c>
      <c r="C1104" t="s">
        <v>7387</v>
      </c>
      <c r="D1104">
        <v>23772</v>
      </c>
    </row>
    <row r="1105" spans="1:4" x14ac:dyDescent="0.2">
      <c r="A1105" t="s">
        <v>8872</v>
      </c>
      <c r="B1105" t="s">
        <v>3360</v>
      </c>
      <c r="C1105" t="s">
        <v>6893</v>
      </c>
      <c r="D1105">
        <v>67607</v>
      </c>
    </row>
    <row r="1106" spans="1:4" x14ac:dyDescent="0.2">
      <c r="A1106" t="s">
        <v>8873</v>
      </c>
      <c r="B1106" t="s">
        <v>3360</v>
      </c>
      <c r="C1106" t="s">
        <v>8441</v>
      </c>
      <c r="D1106">
        <v>11278</v>
      </c>
    </row>
    <row r="1107" spans="1:4" x14ac:dyDescent="0.2">
      <c r="A1107" t="s">
        <v>8875</v>
      </c>
      <c r="B1107" t="s">
        <v>3360</v>
      </c>
      <c r="C1107" t="s">
        <v>8874</v>
      </c>
      <c r="D1107">
        <v>4051</v>
      </c>
    </row>
    <row r="1108" spans="1:4" x14ac:dyDescent="0.2">
      <c r="A1108" t="s">
        <v>8877</v>
      </c>
      <c r="B1108" t="s">
        <v>3360</v>
      </c>
      <c r="C1108" t="s">
        <v>8876</v>
      </c>
      <c r="D1108">
        <v>14644</v>
      </c>
    </row>
    <row r="1109" spans="1:4" x14ac:dyDescent="0.2">
      <c r="A1109" t="s">
        <v>8878</v>
      </c>
      <c r="B1109" t="s">
        <v>3360</v>
      </c>
      <c r="C1109" t="s">
        <v>7230</v>
      </c>
      <c r="D1109">
        <v>28473</v>
      </c>
    </row>
    <row r="1110" spans="1:4" x14ac:dyDescent="0.2">
      <c r="A1110" t="s">
        <v>8879</v>
      </c>
      <c r="B1110" t="s">
        <v>3360</v>
      </c>
      <c r="C1110" t="s">
        <v>6894</v>
      </c>
      <c r="D1110">
        <v>58669</v>
      </c>
    </row>
    <row r="1111" spans="1:4" x14ac:dyDescent="0.2">
      <c r="A1111" t="s">
        <v>8881</v>
      </c>
      <c r="B1111" t="s">
        <v>3360</v>
      </c>
      <c r="C1111" t="s">
        <v>8880</v>
      </c>
      <c r="D1111">
        <v>13129</v>
      </c>
    </row>
    <row r="1112" spans="1:4" x14ac:dyDescent="0.2">
      <c r="A1112" t="s">
        <v>8882</v>
      </c>
      <c r="B1112" t="s">
        <v>3360</v>
      </c>
      <c r="C1112" t="s">
        <v>6595</v>
      </c>
      <c r="D1112">
        <v>65034</v>
      </c>
    </row>
    <row r="1113" spans="1:4" x14ac:dyDescent="0.2">
      <c r="A1113" t="s">
        <v>8884</v>
      </c>
      <c r="B1113" t="s">
        <v>3360</v>
      </c>
      <c r="C1113" t="s">
        <v>8883</v>
      </c>
      <c r="D1113">
        <v>2193</v>
      </c>
    </row>
    <row r="1114" spans="1:4" x14ac:dyDescent="0.2">
      <c r="A1114" t="s">
        <v>8886</v>
      </c>
      <c r="B1114" t="s">
        <v>3360</v>
      </c>
      <c r="C1114" t="s">
        <v>8885</v>
      </c>
      <c r="D1114">
        <v>16037</v>
      </c>
    </row>
    <row r="1115" spans="1:4" x14ac:dyDescent="0.2">
      <c r="A1115" t="s">
        <v>8887</v>
      </c>
      <c r="B1115" t="s">
        <v>3360</v>
      </c>
      <c r="C1115" t="s">
        <v>7135</v>
      </c>
      <c r="D1115">
        <v>24662</v>
      </c>
    </row>
    <row r="1116" spans="1:4" x14ac:dyDescent="0.2">
      <c r="A1116" t="s">
        <v>8888</v>
      </c>
      <c r="B1116" t="s">
        <v>3360</v>
      </c>
      <c r="C1116" t="s">
        <v>7562</v>
      </c>
      <c r="D1116">
        <v>17991</v>
      </c>
    </row>
    <row r="1117" spans="1:4" x14ac:dyDescent="0.2">
      <c r="A1117" t="s">
        <v>8889</v>
      </c>
      <c r="B1117" t="s">
        <v>3360</v>
      </c>
      <c r="C1117" t="s">
        <v>6859</v>
      </c>
      <c r="D1117">
        <v>57155</v>
      </c>
    </row>
    <row r="1118" spans="1:4" x14ac:dyDescent="0.2">
      <c r="A1118" t="s">
        <v>8890</v>
      </c>
      <c r="B1118" t="s">
        <v>3360</v>
      </c>
      <c r="C1118" t="s">
        <v>6564</v>
      </c>
      <c r="D1118">
        <v>48065</v>
      </c>
    </row>
    <row r="1119" spans="1:4" x14ac:dyDescent="0.2">
      <c r="A1119" t="s">
        <v>8891</v>
      </c>
      <c r="B1119" t="s">
        <v>3360</v>
      </c>
      <c r="C1119" t="s">
        <v>6895</v>
      </c>
      <c r="D1119">
        <v>19594</v>
      </c>
    </row>
    <row r="1120" spans="1:4" x14ac:dyDescent="0.2">
      <c r="A1120" t="s">
        <v>8892</v>
      </c>
      <c r="B1120" t="s">
        <v>3360</v>
      </c>
      <c r="C1120" t="s">
        <v>8459</v>
      </c>
      <c r="D1120">
        <v>19490</v>
      </c>
    </row>
    <row r="1121" spans="1:4" x14ac:dyDescent="0.2">
      <c r="A1121" t="s">
        <v>8893</v>
      </c>
      <c r="B1121" t="s">
        <v>3360</v>
      </c>
      <c r="C1121" t="s">
        <v>7319</v>
      </c>
      <c r="D1121">
        <v>26023</v>
      </c>
    </row>
    <row r="1122" spans="1:4" x14ac:dyDescent="0.2">
      <c r="A1122" t="s">
        <v>8894</v>
      </c>
      <c r="B1122" t="s">
        <v>3360</v>
      </c>
      <c r="C1122" t="s">
        <v>6988</v>
      </c>
      <c r="D1122">
        <v>12243</v>
      </c>
    </row>
    <row r="1123" spans="1:4" x14ac:dyDescent="0.2">
      <c r="A1123" t="s">
        <v>8896</v>
      </c>
      <c r="B1123" t="s">
        <v>3360</v>
      </c>
      <c r="C1123" t="s">
        <v>8895</v>
      </c>
      <c r="D1123">
        <v>14061</v>
      </c>
    </row>
    <row r="1124" spans="1:4" x14ac:dyDescent="0.2">
      <c r="A1124" t="s">
        <v>8898</v>
      </c>
      <c r="B1124" t="s">
        <v>3360</v>
      </c>
      <c r="C1124" t="s">
        <v>8897</v>
      </c>
      <c r="D1124">
        <v>8474</v>
      </c>
    </row>
    <row r="1125" spans="1:4" x14ac:dyDescent="0.2">
      <c r="A1125" t="s">
        <v>8899</v>
      </c>
      <c r="B1125" t="s">
        <v>3360</v>
      </c>
      <c r="C1125" t="s">
        <v>7057</v>
      </c>
      <c r="D1125">
        <v>13668</v>
      </c>
    </row>
    <row r="1126" spans="1:4" x14ac:dyDescent="0.2">
      <c r="A1126" t="s">
        <v>8900</v>
      </c>
      <c r="B1126" t="s">
        <v>3360</v>
      </c>
      <c r="C1126" t="s">
        <v>6863</v>
      </c>
      <c r="D1126">
        <v>134554</v>
      </c>
    </row>
    <row r="1127" spans="1:4" x14ac:dyDescent="0.2">
      <c r="A1127" t="s">
        <v>8901</v>
      </c>
      <c r="B1127" t="s">
        <v>3360</v>
      </c>
      <c r="C1127" t="s">
        <v>6598</v>
      </c>
      <c r="D1127">
        <v>12027</v>
      </c>
    </row>
    <row r="1128" spans="1:4" x14ac:dyDescent="0.2">
      <c r="A1128" t="s">
        <v>8902</v>
      </c>
      <c r="B1128" t="s">
        <v>3360</v>
      </c>
      <c r="C1128" t="s">
        <v>6844</v>
      </c>
      <c r="D1128">
        <v>19555</v>
      </c>
    </row>
    <row r="1129" spans="1:4" x14ac:dyDescent="0.2">
      <c r="A1129" t="s">
        <v>8903</v>
      </c>
      <c r="B1129" t="s">
        <v>3360</v>
      </c>
      <c r="C1129" t="s">
        <v>6864</v>
      </c>
      <c r="D1129">
        <v>13017</v>
      </c>
    </row>
    <row r="1130" spans="1:4" x14ac:dyDescent="0.2">
      <c r="A1130" t="s">
        <v>8904</v>
      </c>
      <c r="B1130" t="s">
        <v>3360</v>
      </c>
      <c r="C1130" t="s">
        <v>6845</v>
      </c>
      <c r="D1130">
        <v>36712</v>
      </c>
    </row>
    <row r="1131" spans="1:4" x14ac:dyDescent="0.2">
      <c r="A1131" t="s">
        <v>8906</v>
      </c>
      <c r="B1131" t="s">
        <v>3360</v>
      </c>
      <c r="C1131" t="s">
        <v>8905</v>
      </c>
      <c r="D1131">
        <v>6562</v>
      </c>
    </row>
    <row r="1132" spans="1:4" x14ac:dyDescent="0.2">
      <c r="A1132" t="s">
        <v>8907</v>
      </c>
      <c r="B1132" t="s">
        <v>3360</v>
      </c>
      <c r="C1132" t="s">
        <v>6817</v>
      </c>
      <c r="D1132">
        <v>26871</v>
      </c>
    </row>
    <row r="1133" spans="1:4" x14ac:dyDescent="0.2">
      <c r="A1133" t="s">
        <v>8908</v>
      </c>
      <c r="B1133" t="s">
        <v>3416</v>
      </c>
      <c r="C1133" t="s">
        <v>3416</v>
      </c>
      <c r="D1133">
        <v>4657757</v>
      </c>
    </row>
    <row r="1134" spans="1:4" x14ac:dyDescent="0.2">
      <c r="A1134" t="s">
        <v>7435</v>
      </c>
      <c r="B1134" t="s">
        <v>3416</v>
      </c>
      <c r="C1134" t="s">
        <v>5280</v>
      </c>
      <c r="D1134">
        <v>57576</v>
      </c>
    </row>
    <row r="1135" spans="1:4" x14ac:dyDescent="0.2">
      <c r="A1135" t="s">
        <v>7436</v>
      </c>
      <c r="B1135" t="s">
        <v>3416</v>
      </c>
      <c r="C1135" t="s">
        <v>5281</v>
      </c>
      <c r="D1135">
        <v>22750</v>
      </c>
    </row>
    <row r="1136" spans="1:4" x14ac:dyDescent="0.2">
      <c r="A1136" t="s">
        <v>7437</v>
      </c>
      <c r="B1136" t="s">
        <v>3416</v>
      </c>
      <c r="C1136" t="s">
        <v>5282</v>
      </c>
      <c r="D1136">
        <v>126500</v>
      </c>
    </row>
    <row r="1137" spans="1:4" x14ac:dyDescent="0.2">
      <c r="A1137" t="s">
        <v>8909</v>
      </c>
      <c r="B1137" t="s">
        <v>3416</v>
      </c>
      <c r="C1137" t="s">
        <v>5283</v>
      </c>
      <c r="D1137">
        <v>21039</v>
      </c>
    </row>
    <row r="1138" spans="1:4" x14ac:dyDescent="0.2">
      <c r="A1138" t="s">
        <v>8910</v>
      </c>
      <c r="B1138" t="s">
        <v>3416</v>
      </c>
      <c r="C1138" t="s">
        <v>5284</v>
      </c>
      <c r="D1138">
        <v>39693</v>
      </c>
    </row>
    <row r="1139" spans="1:4" x14ac:dyDescent="0.2">
      <c r="A1139" t="s">
        <v>8911</v>
      </c>
      <c r="B1139" t="s">
        <v>3416</v>
      </c>
      <c r="C1139" t="s">
        <v>5285</v>
      </c>
      <c r="D1139">
        <v>36549</v>
      </c>
    </row>
    <row r="1140" spans="1:4" x14ac:dyDescent="0.2">
      <c r="A1140" t="s">
        <v>8912</v>
      </c>
      <c r="B1140" t="s">
        <v>3416</v>
      </c>
      <c r="C1140" t="s">
        <v>5286</v>
      </c>
      <c r="D1140">
        <v>12981</v>
      </c>
    </row>
    <row r="1141" spans="1:4" x14ac:dyDescent="0.2">
      <c r="A1141" t="s">
        <v>7438</v>
      </c>
      <c r="B1141" t="s">
        <v>3416</v>
      </c>
      <c r="C1141" t="s">
        <v>5287</v>
      </c>
      <c r="D1141">
        <v>128746</v>
      </c>
    </row>
    <row r="1142" spans="1:4" x14ac:dyDescent="0.2">
      <c r="A1142" t="s">
        <v>7439</v>
      </c>
      <c r="B1142" t="s">
        <v>3416</v>
      </c>
      <c r="C1142" t="s">
        <v>5288</v>
      </c>
      <c r="D1142">
        <v>237848</v>
      </c>
    </row>
    <row r="1143" spans="1:4" x14ac:dyDescent="0.2">
      <c r="A1143" t="s">
        <v>7440</v>
      </c>
      <c r="B1143" t="s">
        <v>3416</v>
      </c>
      <c r="C1143" t="s">
        <v>5289</v>
      </c>
      <c r="D1143">
        <v>216785</v>
      </c>
    </row>
    <row r="1144" spans="1:4" x14ac:dyDescent="0.2">
      <c r="A1144" t="s">
        <v>8913</v>
      </c>
      <c r="B1144" t="s">
        <v>3416</v>
      </c>
      <c r="C1144" t="s">
        <v>5290</v>
      </c>
      <c r="D1144">
        <v>9645</v>
      </c>
    </row>
    <row r="1145" spans="1:4" x14ac:dyDescent="0.2">
      <c r="A1145" t="s">
        <v>8914</v>
      </c>
      <c r="B1145" t="s">
        <v>3416</v>
      </c>
      <c r="C1145" t="s">
        <v>5291</v>
      </c>
      <c r="D1145">
        <v>5617</v>
      </c>
    </row>
    <row r="1146" spans="1:4" x14ac:dyDescent="0.2">
      <c r="A1146" t="s">
        <v>8915</v>
      </c>
      <c r="B1146" t="s">
        <v>3416</v>
      </c>
      <c r="C1146" t="s">
        <v>5292</v>
      </c>
      <c r="D1146">
        <v>8906</v>
      </c>
    </row>
    <row r="1147" spans="1:4" x14ac:dyDescent="0.2">
      <c r="A1147" t="s">
        <v>8916</v>
      </c>
      <c r="B1147" t="s">
        <v>3416</v>
      </c>
      <c r="C1147" t="s">
        <v>5293</v>
      </c>
      <c r="D1147">
        <v>14170</v>
      </c>
    </row>
    <row r="1148" spans="1:4" x14ac:dyDescent="0.2">
      <c r="A1148" t="s">
        <v>8917</v>
      </c>
      <c r="B1148" t="s">
        <v>3416</v>
      </c>
      <c r="C1148" t="s">
        <v>5294</v>
      </c>
      <c r="D1148">
        <v>18687</v>
      </c>
    </row>
    <row r="1149" spans="1:4" x14ac:dyDescent="0.2">
      <c r="A1149" t="s">
        <v>8918</v>
      </c>
      <c r="B1149" t="s">
        <v>3416</v>
      </c>
      <c r="C1149" t="s">
        <v>5295</v>
      </c>
      <c r="D1149">
        <v>26812</v>
      </c>
    </row>
    <row r="1150" spans="1:4" x14ac:dyDescent="0.2">
      <c r="A1150" t="s">
        <v>7441</v>
      </c>
      <c r="B1150" t="s">
        <v>3416</v>
      </c>
      <c r="C1150" t="s">
        <v>5296</v>
      </c>
      <c r="D1150">
        <v>456781</v>
      </c>
    </row>
    <row r="1151" spans="1:4" x14ac:dyDescent="0.2">
      <c r="A1151" t="s">
        <v>8919</v>
      </c>
      <c r="B1151" t="s">
        <v>3416</v>
      </c>
      <c r="C1151" t="s">
        <v>5297</v>
      </c>
      <c r="D1151">
        <v>7459</v>
      </c>
    </row>
    <row r="1152" spans="1:4" x14ac:dyDescent="0.2">
      <c r="A1152" t="s">
        <v>8920</v>
      </c>
      <c r="B1152" t="s">
        <v>3416</v>
      </c>
      <c r="C1152" t="s">
        <v>5298</v>
      </c>
      <c r="D1152">
        <v>19539</v>
      </c>
    </row>
    <row r="1153" spans="1:4" x14ac:dyDescent="0.2">
      <c r="A1153" t="s">
        <v>8921</v>
      </c>
      <c r="B1153" t="s">
        <v>3416</v>
      </c>
      <c r="C1153" t="s">
        <v>5299</v>
      </c>
      <c r="D1153">
        <v>32350</v>
      </c>
    </row>
    <row r="1154" spans="1:4" x14ac:dyDescent="0.2">
      <c r="A1154" t="s">
        <v>8922</v>
      </c>
      <c r="B1154" t="s">
        <v>3416</v>
      </c>
      <c r="C1154" t="s">
        <v>5300</v>
      </c>
      <c r="D1154">
        <v>19774</v>
      </c>
    </row>
    <row r="1155" spans="1:4" x14ac:dyDescent="0.2">
      <c r="A1155" t="s">
        <v>8923</v>
      </c>
      <c r="B1155" t="s">
        <v>3416</v>
      </c>
      <c r="C1155" t="s">
        <v>5301</v>
      </c>
      <c r="D1155">
        <v>22169</v>
      </c>
    </row>
    <row r="1156" spans="1:4" x14ac:dyDescent="0.2">
      <c r="A1156" t="s">
        <v>7442</v>
      </c>
      <c r="B1156" t="s">
        <v>3416</v>
      </c>
      <c r="C1156" t="s">
        <v>5302</v>
      </c>
      <c r="D1156">
        <v>69929</v>
      </c>
    </row>
    <row r="1157" spans="1:4" x14ac:dyDescent="0.2">
      <c r="A1157" t="s">
        <v>8924</v>
      </c>
      <c r="B1157" t="s">
        <v>3416</v>
      </c>
      <c r="C1157" t="s">
        <v>5303</v>
      </c>
      <c r="D1157">
        <v>30241</v>
      </c>
    </row>
    <row r="1158" spans="1:4" x14ac:dyDescent="0.2">
      <c r="A1158" t="s">
        <v>8925</v>
      </c>
      <c r="B1158" t="s">
        <v>3416</v>
      </c>
      <c r="C1158" t="s">
        <v>5304</v>
      </c>
      <c r="D1158">
        <v>15031</v>
      </c>
    </row>
    <row r="1159" spans="1:4" x14ac:dyDescent="0.2">
      <c r="A1159" t="s">
        <v>7444</v>
      </c>
      <c r="B1159" t="s">
        <v>3416</v>
      </c>
      <c r="C1159" t="s">
        <v>5305</v>
      </c>
      <c r="D1159">
        <v>440781</v>
      </c>
    </row>
    <row r="1160" spans="1:4" x14ac:dyDescent="0.2">
      <c r="A1160" t="s">
        <v>7443</v>
      </c>
      <c r="B1160" t="s">
        <v>3416</v>
      </c>
      <c r="C1160" t="s">
        <v>5306</v>
      </c>
      <c r="D1160">
        <v>32250</v>
      </c>
    </row>
    <row r="1161" spans="1:4" x14ac:dyDescent="0.2">
      <c r="A1161" t="s">
        <v>7445</v>
      </c>
      <c r="B1161" t="s">
        <v>3416</v>
      </c>
      <c r="C1161" t="s">
        <v>5307</v>
      </c>
      <c r="D1161">
        <v>241753</v>
      </c>
    </row>
    <row r="1162" spans="1:4" x14ac:dyDescent="0.2">
      <c r="A1162" t="s">
        <v>7446</v>
      </c>
      <c r="B1162" t="s">
        <v>3416</v>
      </c>
      <c r="C1162" t="s">
        <v>5308</v>
      </c>
      <c r="D1162">
        <v>97557</v>
      </c>
    </row>
    <row r="1163" spans="1:4" x14ac:dyDescent="0.2">
      <c r="A1163" t="s">
        <v>8926</v>
      </c>
      <c r="B1163" t="s">
        <v>3416</v>
      </c>
      <c r="C1163" t="s">
        <v>5309</v>
      </c>
      <c r="D1163">
        <v>14791</v>
      </c>
    </row>
    <row r="1164" spans="1:4" x14ac:dyDescent="0.2">
      <c r="A1164" t="s">
        <v>7447</v>
      </c>
      <c r="B1164" t="s">
        <v>3416</v>
      </c>
      <c r="C1164" t="s">
        <v>5310</v>
      </c>
      <c r="D1164">
        <v>48396</v>
      </c>
    </row>
    <row r="1165" spans="1:4" x14ac:dyDescent="0.2">
      <c r="A1165" t="s">
        <v>7448</v>
      </c>
      <c r="B1165" t="s">
        <v>3416</v>
      </c>
      <c r="C1165" t="s">
        <v>5311</v>
      </c>
      <c r="D1165">
        <v>142282</v>
      </c>
    </row>
    <row r="1166" spans="1:4" x14ac:dyDescent="0.2">
      <c r="A1166" t="s">
        <v>8927</v>
      </c>
      <c r="B1166" t="s">
        <v>3416</v>
      </c>
      <c r="C1166" t="s">
        <v>5312</v>
      </c>
      <c r="D1166">
        <v>10017</v>
      </c>
    </row>
    <row r="1167" spans="1:4" x14ac:dyDescent="0.2">
      <c r="A1167" t="s">
        <v>8928</v>
      </c>
      <c r="B1167" t="s">
        <v>3416</v>
      </c>
      <c r="C1167" t="s">
        <v>5313</v>
      </c>
      <c r="D1167">
        <v>25629</v>
      </c>
    </row>
    <row r="1168" spans="1:4" x14ac:dyDescent="0.2">
      <c r="A1168" t="s">
        <v>8929</v>
      </c>
      <c r="B1168" t="s">
        <v>3416</v>
      </c>
      <c r="C1168" t="s">
        <v>5314</v>
      </c>
      <c r="D1168">
        <v>37515</v>
      </c>
    </row>
    <row r="1169" spans="1:4" x14ac:dyDescent="0.2">
      <c r="A1169" t="s">
        <v>7449</v>
      </c>
      <c r="B1169" t="s">
        <v>3416</v>
      </c>
      <c r="C1169" t="s">
        <v>5315</v>
      </c>
      <c r="D1169">
        <v>383997</v>
      </c>
    </row>
    <row r="1170" spans="1:4" x14ac:dyDescent="0.2">
      <c r="A1170" t="s">
        <v>7450</v>
      </c>
      <c r="B1170" t="s">
        <v>3416</v>
      </c>
      <c r="C1170" t="s">
        <v>5316</v>
      </c>
      <c r="D1170">
        <v>160368</v>
      </c>
    </row>
    <row r="1171" spans="1:4" x14ac:dyDescent="0.2">
      <c r="A1171" t="s">
        <v>7451</v>
      </c>
      <c r="B1171" t="s">
        <v>3416</v>
      </c>
      <c r="C1171" t="s">
        <v>5317</v>
      </c>
      <c r="D1171">
        <v>23515</v>
      </c>
    </row>
    <row r="1172" spans="1:4" x14ac:dyDescent="0.2">
      <c r="A1172" t="s">
        <v>8930</v>
      </c>
      <c r="B1172" t="s">
        <v>3416</v>
      </c>
      <c r="C1172" t="s">
        <v>5318</v>
      </c>
      <c r="D1172">
        <v>20758</v>
      </c>
    </row>
    <row r="1173" spans="1:4" x14ac:dyDescent="0.2">
      <c r="A1173" t="s">
        <v>7452</v>
      </c>
      <c r="B1173" t="s">
        <v>3416</v>
      </c>
      <c r="C1173" t="s">
        <v>5319</v>
      </c>
      <c r="D1173">
        <v>130023</v>
      </c>
    </row>
    <row r="1174" spans="1:4" x14ac:dyDescent="0.2">
      <c r="A1174" t="s">
        <v>8931</v>
      </c>
      <c r="B1174" t="s">
        <v>3416</v>
      </c>
      <c r="C1174" t="s">
        <v>5320</v>
      </c>
      <c r="D1174">
        <v>7620</v>
      </c>
    </row>
    <row r="1175" spans="1:4" x14ac:dyDescent="0.2">
      <c r="A1175" t="s">
        <v>8932</v>
      </c>
      <c r="B1175" t="s">
        <v>3416</v>
      </c>
      <c r="C1175" t="s">
        <v>5321</v>
      </c>
      <c r="D1175">
        <v>20043</v>
      </c>
    </row>
    <row r="1176" spans="1:4" x14ac:dyDescent="0.2">
      <c r="A1176" t="s">
        <v>8933</v>
      </c>
      <c r="B1176" t="s">
        <v>3416</v>
      </c>
      <c r="C1176" t="s">
        <v>5322</v>
      </c>
      <c r="D1176">
        <v>22155</v>
      </c>
    </row>
    <row r="1177" spans="1:4" x14ac:dyDescent="0.2">
      <c r="A1177" t="s">
        <v>7453</v>
      </c>
      <c r="B1177" t="s">
        <v>3416</v>
      </c>
      <c r="C1177" t="s">
        <v>5323</v>
      </c>
      <c r="D1177">
        <v>43764</v>
      </c>
    </row>
    <row r="1178" spans="1:4" x14ac:dyDescent="0.2">
      <c r="A1178" t="s">
        <v>7454</v>
      </c>
      <c r="B1178" t="s">
        <v>3416</v>
      </c>
      <c r="C1178" t="s">
        <v>5324</v>
      </c>
      <c r="D1178">
        <v>52549</v>
      </c>
    </row>
    <row r="1179" spans="1:4" x14ac:dyDescent="0.2">
      <c r="A1179" t="s">
        <v>8934</v>
      </c>
      <c r="B1179" t="s">
        <v>3416</v>
      </c>
      <c r="C1179" t="s">
        <v>5325</v>
      </c>
      <c r="D1179">
        <v>10920</v>
      </c>
    </row>
    <row r="1180" spans="1:4" x14ac:dyDescent="0.2">
      <c r="A1180" t="s">
        <v>7455</v>
      </c>
      <c r="B1180" t="s">
        <v>3416</v>
      </c>
      <c r="C1180" t="s">
        <v>5326</v>
      </c>
      <c r="D1180">
        <v>20192</v>
      </c>
    </row>
    <row r="1181" spans="1:4" x14ac:dyDescent="0.2">
      <c r="A1181" t="s">
        <v>8935</v>
      </c>
      <c r="B1181" t="s">
        <v>3416</v>
      </c>
      <c r="C1181" t="s">
        <v>5327</v>
      </c>
      <c r="D1181">
        <v>42477</v>
      </c>
    </row>
    <row r="1182" spans="1:4" x14ac:dyDescent="0.2">
      <c r="A1182" t="s">
        <v>7456</v>
      </c>
      <c r="B1182" t="s">
        <v>3416</v>
      </c>
      <c r="C1182" t="s">
        <v>5328</v>
      </c>
      <c r="D1182">
        <v>82540</v>
      </c>
    </row>
    <row r="1183" spans="1:4" x14ac:dyDescent="0.2">
      <c r="A1183" t="s">
        <v>8936</v>
      </c>
      <c r="B1183" t="s">
        <v>3416</v>
      </c>
      <c r="C1183" t="s">
        <v>5329</v>
      </c>
      <c r="D1183">
        <v>51767</v>
      </c>
    </row>
    <row r="1184" spans="1:4" x14ac:dyDescent="0.2">
      <c r="A1184" t="s">
        <v>8937</v>
      </c>
      <c r="B1184" t="s">
        <v>3416</v>
      </c>
      <c r="C1184" t="s">
        <v>5330</v>
      </c>
      <c r="D1184">
        <v>49406</v>
      </c>
    </row>
    <row r="1185" spans="1:4" x14ac:dyDescent="0.2">
      <c r="A1185" t="s">
        <v>7457</v>
      </c>
      <c r="B1185" t="s">
        <v>3416</v>
      </c>
      <c r="C1185" t="s">
        <v>5331</v>
      </c>
      <c r="D1185">
        <v>264570</v>
      </c>
    </row>
    <row r="1186" spans="1:4" x14ac:dyDescent="0.2">
      <c r="A1186" t="s">
        <v>7458</v>
      </c>
      <c r="B1186" t="s">
        <v>3416</v>
      </c>
      <c r="C1186" t="s">
        <v>5332</v>
      </c>
      <c r="D1186">
        <v>133157</v>
      </c>
    </row>
    <row r="1187" spans="1:4" x14ac:dyDescent="0.2">
      <c r="A1187" t="s">
        <v>8938</v>
      </c>
      <c r="B1187" t="s">
        <v>3416</v>
      </c>
      <c r="C1187" t="s">
        <v>5333</v>
      </c>
      <c r="D1187">
        <v>4147</v>
      </c>
    </row>
    <row r="1188" spans="1:4" x14ac:dyDescent="0.2">
      <c r="A1188" t="s">
        <v>7459</v>
      </c>
      <c r="B1188" t="s">
        <v>3416</v>
      </c>
      <c r="C1188" t="s">
        <v>5334</v>
      </c>
      <c r="D1188">
        <v>109580</v>
      </c>
    </row>
    <row r="1189" spans="1:4" x14ac:dyDescent="0.2">
      <c r="A1189" t="s">
        <v>8939</v>
      </c>
      <c r="B1189" t="s">
        <v>3416</v>
      </c>
      <c r="C1189" t="s">
        <v>5335</v>
      </c>
      <c r="D1189">
        <v>21107</v>
      </c>
    </row>
    <row r="1190" spans="1:4" x14ac:dyDescent="0.2">
      <c r="A1190" t="s">
        <v>7460</v>
      </c>
      <c r="B1190" t="s">
        <v>3416</v>
      </c>
      <c r="C1190" t="s">
        <v>5336</v>
      </c>
      <c r="D1190">
        <v>57359</v>
      </c>
    </row>
    <row r="1191" spans="1:4" x14ac:dyDescent="0.2">
      <c r="A1191" t="s">
        <v>8940</v>
      </c>
      <c r="B1191" t="s">
        <v>3416</v>
      </c>
      <c r="C1191" t="s">
        <v>5337</v>
      </c>
      <c r="D1191">
        <v>48750</v>
      </c>
    </row>
    <row r="1192" spans="1:4" x14ac:dyDescent="0.2">
      <c r="A1192" t="s">
        <v>8941</v>
      </c>
      <c r="B1192" t="s">
        <v>3416</v>
      </c>
      <c r="C1192" t="s">
        <v>5338</v>
      </c>
      <c r="D1192">
        <v>45463</v>
      </c>
    </row>
    <row r="1193" spans="1:4" x14ac:dyDescent="0.2">
      <c r="A1193" t="s">
        <v>8942</v>
      </c>
      <c r="B1193" t="s">
        <v>3416</v>
      </c>
      <c r="C1193" t="s">
        <v>5339</v>
      </c>
      <c r="D1193">
        <v>36967</v>
      </c>
    </row>
    <row r="1194" spans="1:4" x14ac:dyDescent="0.2">
      <c r="A1194" t="s">
        <v>8943</v>
      </c>
      <c r="B1194" t="s">
        <v>3416</v>
      </c>
      <c r="C1194" t="s">
        <v>5340</v>
      </c>
      <c r="D1194">
        <v>27199</v>
      </c>
    </row>
    <row r="1195" spans="1:4" x14ac:dyDescent="0.2">
      <c r="A1195" t="s">
        <v>8944</v>
      </c>
      <c r="B1195" t="s">
        <v>3416</v>
      </c>
      <c r="C1195" t="s">
        <v>5341</v>
      </c>
      <c r="D1195">
        <v>9751</v>
      </c>
    </row>
    <row r="1196" spans="1:4" x14ac:dyDescent="0.2">
      <c r="A1196" t="s">
        <v>8945</v>
      </c>
      <c r="B1196" t="s">
        <v>3416</v>
      </c>
      <c r="C1196" t="s">
        <v>5342</v>
      </c>
      <c r="D1196">
        <v>15310</v>
      </c>
    </row>
    <row r="1197" spans="1:4" x14ac:dyDescent="0.2">
      <c r="A1197" t="s">
        <v>8946</v>
      </c>
      <c r="B1197" t="s">
        <v>3416</v>
      </c>
      <c r="C1197" t="s">
        <v>5343</v>
      </c>
      <c r="D1197">
        <v>13755</v>
      </c>
    </row>
    <row r="1198" spans="1:4" x14ac:dyDescent="0.2">
      <c r="A1198" t="s">
        <v>8947</v>
      </c>
      <c r="B1198" t="s">
        <v>3464</v>
      </c>
      <c r="C1198" t="s">
        <v>3464</v>
      </c>
      <c r="D1198">
        <v>1362359</v>
      </c>
    </row>
    <row r="1199" spans="1:4" x14ac:dyDescent="0.2">
      <c r="A1199" t="s">
        <v>8948</v>
      </c>
      <c r="B1199" t="s">
        <v>3464</v>
      </c>
      <c r="C1199" t="s">
        <v>6896</v>
      </c>
      <c r="D1199">
        <v>111139</v>
      </c>
    </row>
    <row r="1200" spans="1:4" x14ac:dyDescent="0.2">
      <c r="A1200" t="s">
        <v>8949</v>
      </c>
      <c r="B1200" t="s">
        <v>3464</v>
      </c>
      <c r="C1200" t="s">
        <v>6897</v>
      </c>
      <c r="D1200">
        <v>67105</v>
      </c>
    </row>
    <row r="1201" spans="1:4" x14ac:dyDescent="0.2">
      <c r="A1201" t="s">
        <v>8950</v>
      </c>
      <c r="B1201" t="s">
        <v>3464</v>
      </c>
      <c r="C1201" t="s">
        <v>6898</v>
      </c>
      <c r="D1201">
        <v>303069</v>
      </c>
    </row>
    <row r="1202" spans="1:4" x14ac:dyDescent="0.2">
      <c r="A1202" t="s">
        <v>8951</v>
      </c>
      <c r="B1202" t="s">
        <v>3464</v>
      </c>
      <c r="C1202" t="s">
        <v>6793</v>
      </c>
      <c r="D1202">
        <v>29456</v>
      </c>
    </row>
    <row r="1203" spans="1:4" x14ac:dyDescent="0.2">
      <c r="A1203" t="s">
        <v>8952</v>
      </c>
      <c r="B1203" t="s">
        <v>3464</v>
      </c>
      <c r="C1203" t="s">
        <v>6899</v>
      </c>
      <c r="D1203">
        <v>55478</v>
      </c>
    </row>
    <row r="1204" spans="1:4" x14ac:dyDescent="0.2">
      <c r="A1204" t="s">
        <v>8953</v>
      </c>
      <c r="B1204" t="s">
        <v>3464</v>
      </c>
      <c r="C1204" t="s">
        <v>6900</v>
      </c>
      <c r="D1204">
        <v>123642</v>
      </c>
    </row>
    <row r="1205" spans="1:4" x14ac:dyDescent="0.2">
      <c r="A1205" t="s">
        <v>8954</v>
      </c>
      <c r="B1205" t="s">
        <v>3464</v>
      </c>
      <c r="C1205" t="s">
        <v>6799</v>
      </c>
      <c r="D1205">
        <v>40607</v>
      </c>
    </row>
    <row r="1206" spans="1:4" x14ac:dyDescent="0.2">
      <c r="A1206" t="s">
        <v>8955</v>
      </c>
      <c r="B1206" t="s">
        <v>3464</v>
      </c>
      <c r="C1206" t="s">
        <v>6901</v>
      </c>
      <c r="D1206">
        <v>35237</v>
      </c>
    </row>
    <row r="1207" spans="1:4" x14ac:dyDescent="0.2">
      <c r="A1207" t="s">
        <v>8957</v>
      </c>
      <c r="B1207" t="s">
        <v>3464</v>
      </c>
      <c r="C1207" t="s">
        <v>8956</v>
      </c>
      <c r="D1207">
        <v>57777</v>
      </c>
    </row>
    <row r="1208" spans="1:4" x14ac:dyDescent="0.2">
      <c r="A1208" t="s">
        <v>8958</v>
      </c>
      <c r="B1208" t="s">
        <v>3464</v>
      </c>
      <c r="C1208" t="s">
        <v>6902</v>
      </c>
      <c r="D1208">
        <v>152199</v>
      </c>
    </row>
    <row r="1209" spans="1:4" x14ac:dyDescent="0.2">
      <c r="A1209" t="s">
        <v>8960</v>
      </c>
      <c r="B1209" t="s">
        <v>3464</v>
      </c>
      <c r="C1209" t="s">
        <v>8959</v>
      </c>
      <c r="D1209">
        <v>16800</v>
      </c>
    </row>
    <row r="1210" spans="1:4" x14ac:dyDescent="0.2">
      <c r="A1210" t="s">
        <v>8962</v>
      </c>
      <c r="B1210" t="s">
        <v>3464</v>
      </c>
      <c r="C1210" t="s">
        <v>8961</v>
      </c>
      <c r="D1210">
        <v>36699</v>
      </c>
    </row>
    <row r="1211" spans="1:4" x14ac:dyDescent="0.2">
      <c r="A1211" t="s">
        <v>8963</v>
      </c>
      <c r="B1211" t="s">
        <v>3464</v>
      </c>
      <c r="C1211" t="s">
        <v>6903</v>
      </c>
      <c r="D1211">
        <v>50477</v>
      </c>
    </row>
    <row r="1212" spans="1:4" x14ac:dyDescent="0.2">
      <c r="A1212" t="s">
        <v>8965</v>
      </c>
      <c r="B1212" t="s">
        <v>3464</v>
      </c>
      <c r="C1212" t="s">
        <v>8964</v>
      </c>
      <c r="D1212">
        <v>39607</v>
      </c>
    </row>
    <row r="1213" spans="1:4" x14ac:dyDescent="0.2">
      <c r="A1213" t="s">
        <v>8966</v>
      </c>
      <c r="B1213" t="s">
        <v>3464</v>
      </c>
      <c r="C1213" t="s">
        <v>6598</v>
      </c>
      <c r="D1213">
        <v>31095</v>
      </c>
    </row>
    <row r="1214" spans="1:4" x14ac:dyDescent="0.2">
      <c r="A1214" t="s">
        <v>8967</v>
      </c>
      <c r="B1214" t="s">
        <v>3464</v>
      </c>
      <c r="C1214" t="s">
        <v>6904</v>
      </c>
      <c r="D1214">
        <v>211972</v>
      </c>
    </row>
    <row r="1215" spans="1:4" x14ac:dyDescent="0.2">
      <c r="A1215" t="s">
        <v>8968</v>
      </c>
      <c r="B1215" t="s">
        <v>3475</v>
      </c>
      <c r="C1215" t="s">
        <v>3475</v>
      </c>
      <c r="D1215">
        <v>6177224</v>
      </c>
    </row>
    <row r="1216" spans="1:4" x14ac:dyDescent="0.2">
      <c r="A1216" t="s">
        <v>8969</v>
      </c>
      <c r="B1216" t="s">
        <v>3475</v>
      </c>
      <c r="C1216" t="s">
        <v>6905</v>
      </c>
      <c r="D1216">
        <v>68106</v>
      </c>
    </row>
    <row r="1217" spans="1:4" x14ac:dyDescent="0.2">
      <c r="A1217" t="s">
        <v>8970</v>
      </c>
      <c r="B1217" t="s">
        <v>3475</v>
      </c>
      <c r="C1217" t="s">
        <v>6906</v>
      </c>
      <c r="D1217">
        <v>588261</v>
      </c>
    </row>
    <row r="1218" spans="1:4" x14ac:dyDescent="0.2">
      <c r="A1218" t="s">
        <v>8971</v>
      </c>
      <c r="B1218" t="s">
        <v>3475</v>
      </c>
      <c r="C1218" t="s">
        <v>6907</v>
      </c>
      <c r="D1218">
        <v>854535</v>
      </c>
    </row>
    <row r="1219" spans="1:4" x14ac:dyDescent="0.2">
      <c r="A1219" t="s">
        <v>8972</v>
      </c>
      <c r="B1219" t="s">
        <v>3475</v>
      </c>
      <c r="C1219" t="s">
        <v>6908</v>
      </c>
      <c r="D1219">
        <v>92783</v>
      </c>
    </row>
    <row r="1220" spans="1:4" x14ac:dyDescent="0.2">
      <c r="A1220" t="s">
        <v>8973</v>
      </c>
      <c r="B1220" t="s">
        <v>3475</v>
      </c>
      <c r="C1220" t="s">
        <v>6909</v>
      </c>
      <c r="D1220">
        <v>33293</v>
      </c>
    </row>
    <row r="1221" spans="1:4" x14ac:dyDescent="0.2">
      <c r="A1221" t="s">
        <v>8974</v>
      </c>
      <c r="B1221" t="s">
        <v>3475</v>
      </c>
      <c r="C1221" t="s">
        <v>6728</v>
      </c>
      <c r="D1221">
        <v>172891</v>
      </c>
    </row>
    <row r="1222" spans="1:4" x14ac:dyDescent="0.2">
      <c r="A1222" t="s">
        <v>8975</v>
      </c>
      <c r="B1222" t="s">
        <v>3475</v>
      </c>
      <c r="C1222" t="s">
        <v>6910</v>
      </c>
      <c r="D1222">
        <v>103725</v>
      </c>
    </row>
    <row r="1223" spans="1:4" x14ac:dyDescent="0.2">
      <c r="A1223" t="s">
        <v>8976</v>
      </c>
      <c r="B1223" t="s">
        <v>3475</v>
      </c>
      <c r="C1223" t="s">
        <v>6911</v>
      </c>
      <c r="D1223">
        <v>166617</v>
      </c>
    </row>
    <row r="1224" spans="1:4" x14ac:dyDescent="0.2">
      <c r="A1224" t="s">
        <v>8977</v>
      </c>
      <c r="B1224" t="s">
        <v>3475</v>
      </c>
      <c r="C1224" t="s">
        <v>6912</v>
      </c>
      <c r="D1224">
        <v>32531</v>
      </c>
    </row>
    <row r="1225" spans="1:4" x14ac:dyDescent="0.2">
      <c r="A1225" t="s">
        <v>8978</v>
      </c>
      <c r="B1225" t="s">
        <v>3475</v>
      </c>
      <c r="C1225" t="s">
        <v>6913</v>
      </c>
      <c r="D1225">
        <v>271717</v>
      </c>
    </row>
    <row r="1226" spans="1:4" x14ac:dyDescent="0.2">
      <c r="A1226" t="s">
        <v>8979</v>
      </c>
      <c r="B1226" t="s">
        <v>3475</v>
      </c>
      <c r="C1226" t="s">
        <v>6914</v>
      </c>
      <c r="D1226">
        <v>28806</v>
      </c>
    </row>
    <row r="1227" spans="1:4" x14ac:dyDescent="0.2">
      <c r="A1227" t="s">
        <v>8980</v>
      </c>
      <c r="B1227" t="s">
        <v>3475</v>
      </c>
      <c r="C1227" t="s">
        <v>6915</v>
      </c>
      <c r="D1227">
        <v>260924</v>
      </c>
    </row>
    <row r="1228" spans="1:4" x14ac:dyDescent="0.2">
      <c r="A1228" t="s">
        <v>8981</v>
      </c>
      <c r="B1228" t="s">
        <v>3475</v>
      </c>
      <c r="C1228" t="s">
        <v>6590</v>
      </c>
      <c r="D1228">
        <v>332317</v>
      </c>
    </row>
    <row r="1229" spans="1:4" x14ac:dyDescent="0.2">
      <c r="A1229" t="s">
        <v>8982</v>
      </c>
      <c r="B1229" t="s">
        <v>3475</v>
      </c>
      <c r="C1229" t="s">
        <v>6678</v>
      </c>
      <c r="D1229">
        <v>19198</v>
      </c>
    </row>
    <row r="1230" spans="1:4" x14ac:dyDescent="0.2">
      <c r="A1230" t="s">
        <v>8983</v>
      </c>
      <c r="B1230" t="s">
        <v>3475</v>
      </c>
      <c r="C1230" t="s">
        <v>6562</v>
      </c>
      <c r="D1230">
        <v>1062061</v>
      </c>
    </row>
    <row r="1231" spans="1:4" x14ac:dyDescent="0.2">
      <c r="A1231" t="s">
        <v>8984</v>
      </c>
      <c r="B1231" t="s">
        <v>3475</v>
      </c>
      <c r="C1231" t="s">
        <v>6916</v>
      </c>
      <c r="D1231">
        <v>967201</v>
      </c>
    </row>
    <row r="1232" spans="1:4" x14ac:dyDescent="0.2">
      <c r="A1232" t="s">
        <v>8985</v>
      </c>
      <c r="B1232" t="s">
        <v>3475</v>
      </c>
      <c r="C1232" t="s">
        <v>6917</v>
      </c>
      <c r="D1232">
        <v>49874</v>
      </c>
    </row>
    <row r="1233" spans="1:4" x14ac:dyDescent="0.2">
      <c r="A1233" t="s">
        <v>8986</v>
      </c>
      <c r="B1233" t="s">
        <v>3475</v>
      </c>
      <c r="C1233" t="s">
        <v>6918</v>
      </c>
      <c r="D1233">
        <v>113777</v>
      </c>
    </row>
    <row r="1234" spans="1:4" x14ac:dyDescent="0.2">
      <c r="A1234" t="s">
        <v>8987</v>
      </c>
      <c r="B1234" t="s">
        <v>3475</v>
      </c>
      <c r="C1234" t="s">
        <v>6903</v>
      </c>
      <c r="D1234">
        <v>24620</v>
      </c>
    </row>
    <row r="1235" spans="1:4" x14ac:dyDescent="0.2">
      <c r="A1235" t="s">
        <v>8988</v>
      </c>
      <c r="B1235" t="s">
        <v>3475</v>
      </c>
      <c r="C1235" t="s">
        <v>6919</v>
      </c>
      <c r="D1235">
        <v>37526</v>
      </c>
    </row>
    <row r="1236" spans="1:4" x14ac:dyDescent="0.2">
      <c r="A1236" t="s">
        <v>8989</v>
      </c>
      <c r="B1236" t="s">
        <v>3475</v>
      </c>
      <c r="C1236" t="s">
        <v>6598</v>
      </c>
      <c r="D1236">
        <v>154705</v>
      </c>
    </row>
    <row r="1237" spans="1:4" x14ac:dyDescent="0.2">
      <c r="A1237" t="s">
        <v>8990</v>
      </c>
      <c r="B1237" t="s">
        <v>3475</v>
      </c>
      <c r="C1237" t="s">
        <v>6920</v>
      </c>
      <c r="D1237">
        <v>103588</v>
      </c>
    </row>
    <row r="1238" spans="1:4" x14ac:dyDescent="0.2">
      <c r="A1238" t="s">
        <v>8991</v>
      </c>
      <c r="B1238" t="s">
        <v>3475</v>
      </c>
      <c r="C1238" t="s">
        <v>6921</v>
      </c>
      <c r="D1238">
        <v>52460</v>
      </c>
    </row>
    <row r="1239" spans="1:4" x14ac:dyDescent="0.2">
      <c r="A1239" t="s">
        <v>7461</v>
      </c>
      <c r="B1239" t="s">
        <v>3475</v>
      </c>
      <c r="C1239" t="s">
        <v>5370</v>
      </c>
      <c r="D1239">
        <v>585708</v>
      </c>
    </row>
    <row r="1240" spans="1:4" x14ac:dyDescent="0.2">
      <c r="A1240" t="s">
        <v>8992</v>
      </c>
      <c r="B1240" t="s">
        <v>3493</v>
      </c>
      <c r="C1240" t="s">
        <v>3493</v>
      </c>
      <c r="D1240">
        <v>7029917</v>
      </c>
    </row>
    <row r="1241" spans="1:4" x14ac:dyDescent="0.2">
      <c r="A1241" t="s">
        <v>8993</v>
      </c>
      <c r="B1241" t="s">
        <v>3493</v>
      </c>
      <c r="C1241" t="s">
        <v>6922</v>
      </c>
      <c r="D1241">
        <v>228996</v>
      </c>
    </row>
    <row r="1242" spans="1:4" x14ac:dyDescent="0.2">
      <c r="A1242" t="s">
        <v>8994</v>
      </c>
      <c r="B1242" t="s">
        <v>3493</v>
      </c>
      <c r="C1242" t="s">
        <v>6923</v>
      </c>
      <c r="D1242">
        <v>129026</v>
      </c>
    </row>
    <row r="1243" spans="1:4" x14ac:dyDescent="0.2">
      <c r="A1243" t="s">
        <v>8995</v>
      </c>
      <c r="B1243" t="s">
        <v>3493</v>
      </c>
      <c r="C1243" t="s">
        <v>6924</v>
      </c>
      <c r="D1243">
        <v>579200</v>
      </c>
    </row>
    <row r="1244" spans="1:4" x14ac:dyDescent="0.2">
      <c r="A1244" t="s">
        <v>8996</v>
      </c>
      <c r="B1244" t="s">
        <v>3493</v>
      </c>
      <c r="C1244" t="s">
        <v>6925</v>
      </c>
      <c r="D1244">
        <v>20600</v>
      </c>
    </row>
    <row r="1245" spans="1:4" x14ac:dyDescent="0.2">
      <c r="A1245" t="s">
        <v>8997</v>
      </c>
      <c r="B1245" t="s">
        <v>3493</v>
      </c>
      <c r="C1245" t="s">
        <v>6926</v>
      </c>
      <c r="D1245">
        <v>809829</v>
      </c>
    </row>
    <row r="1246" spans="1:4" x14ac:dyDescent="0.2">
      <c r="A1246" t="s">
        <v>8998</v>
      </c>
      <c r="B1246" t="s">
        <v>3493</v>
      </c>
      <c r="C1246" t="s">
        <v>6793</v>
      </c>
      <c r="D1246">
        <v>71029</v>
      </c>
    </row>
    <row r="1247" spans="1:4" x14ac:dyDescent="0.2">
      <c r="A1247" t="s">
        <v>8999</v>
      </c>
      <c r="B1247" t="s">
        <v>3493</v>
      </c>
      <c r="C1247" t="s">
        <v>6927</v>
      </c>
      <c r="D1247">
        <v>465825</v>
      </c>
    </row>
    <row r="1248" spans="1:4" x14ac:dyDescent="0.2">
      <c r="A1248" t="s">
        <v>9000</v>
      </c>
      <c r="B1248" t="s">
        <v>3493</v>
      </c>
      <c r="C1248" t="s">
        <v>6928</v>
      </c>
      <c r="D1248">
        <v>162308</v>
      </c>
    </row>
    <row r="1249" spans="1:4" x14ac:dyDescent="0.2">
      <c r="A1249" t="s">
        <v>9001</v>
      </c>
      <c r="B1249" t="s">
        <v>3493</v>
      </c>
      <c r="C1249" t="s">
        <v>6673</v>
      </c>
      <c r="D1249">
        <v>1632002</v>
      </c>
    </row>
    <row r="1250" spans="1:4" x14ac:dyDescent="0.2">
      <c r="A1250" t="s">
        <v>9002</v>
      </c>
      <c r="B1250" t="s">
        <v>3493</v>
      </c>
      <c r="C1250" t="s">
        <v>6929</v>
      </c>
      <c r="D1250">
        <v>14255</v>
      </c>
    </row>
    <row r="1251" spans="1:4" x14ac:dyDescent="0.2">
      <c r="A1251" t="s">
        <v>9003</v>
      </c>
      <c r="B1251" t="s">
        <v>3493</v>
      </c>
      <c r="C1251" t="s">
        <v>6930</v>
      </c>
      <c r="D1251">
        <v>725981</v>
      </c>
    </row>
    <row r="1252" spans="1:4" x14ac:dyDescent="0.2">
      <c r="A1252" t="s">
        <v>9004</v>
      </c>
      <c r="B1252" t="s">
        <v>3493</v>
      </c>
      <c r="C1252" t="s">
        <v>6931</v>
      </c>
      <c r="D1252">
        <v>530819</v>
      </c>
    </row>
    <row r="1253" spans="1:4" x14ac:dyDescent="0.2">
      <c r="A1253" t="s">
        <v>9005</v>
      </c>
      <c r="B1253" t="s">
        <v>3493</v>
      </c>
      <c r="C1253" t="s">
        <v>6932</v>
      </c>
      <c r="D1253">
        <v>797936</v>
      </c>
    </row>
    <row r="1254" spans="1:4" x14ac:dyDescent="0.2">
      <c r="A1254" t="s">
        <v>9006</v>
      </c>
      <c r="B1254" t="s">
        <v>3493</v>
      </c>
      <c r="C1254" t="s">
        <v>6921</v>
      </c>
      <c r="D1254">
        <v>862111</v>
      </c>
    </row>
    <row r="1255" spans="1:4" x14ac:dyDescent="0.2">
      <c r="A1255" t="s">
        <v>9007</v>
      </c>
      <c r="B1255" t="s">
        <v>3504</v>
      </c>
      <c r="C1255" t="s">
        <v>3504</v>
      </c>
      <c r="D1255">
        <v>10077331</v>
      </c>
    </row>
    <row r="1256" spans="1:4" x14ac:dyDescent="0.2">
      <c r="A1256" t="s">
        <v>9009</v>
      </c>
      <c r="B1256" t="s">
        <v>3504</v>
      </c>
      <c r="C1256" t="s">
        <v>9008</v>
      </c>
      <c r="D1256">
        <v>10167</v>
      </c>
    </row>
    <row r="1257" spans="1:4" x14ac:dyDescent="0.2">
      <c r="A1257" t="s">
        <v>9011</v>
      </c>
      <c r="B1257" t="s">
        <v>3504</v>
      </c>
      <c r="C1257" t="s">
        <v>9010</v>
      </c>
      <c r="D1257">
        <v>8842</v>
      </c>
    </row>
    <row r="1258" spans="1:4" x14ac:dyDescent="0.2">
      <c r="A1258" t="s">
        <v>9012</v>
      </c>
      <c r="B1258" t="s">
        <v>3504</v>
      </c>
      <c r="C1258" t="s">
        <v>6933</v>
      </c>
      <c r="D1258">
        <v>120502</v>
      </c>
    </row>
    <row r="1259" spans="1:4" x14ac:dyDescent="0.2">
      <c r="A1259" t="s">
        <v>9014</v>
      </c>
      <c r="B1259" t="s">
        <v>3504</v>
      </c>
      <c r="C1259" t="s">
        <v>9013</v>
      </c>
      <c r="D1259">
        <v>28907</v>
      </c>
    </row>
    <row r="1260" spans="1:4" x14ac:dyDescent="0.2">
      <c r="A1260" t="s">
        <v>9016</v>
      </c>
      <c r="B1260" t="s">
        <v>3504</v>
      </c>
      <c r="C1260" t="s">
        <v>9015</v>
      </c>
      <c r="D1260">
        <v>23431</v>
      </c>
    </row>
    <row r="1261" spans="1:4" x14ac:dyDescent="0.2">
      <c r="A1261" t="s">
        <v>9018</v>
      </c>
      <c r="B1261" t="s">
        <v>3504</v>
      </c>
      <c r="C1261" t="s">
        <v>9017</v>
      </c>
      <c r="D1261">
        <v>15002</v>
      </c>
    </row>
    <row r="1262" spans="1:4" x14ac:dyDescent="0.2">
      <c r="A1262" t="s">
        <v>9020</v>
      </c>
      <c r="B1262" t="s">
        <v>3504</v>
      </c>
      <c r="C1262" t="s">
        <v>9019</v>
      </c>
      <c r="D1262">
        <v>8158</v>
      </c>
    </row>
    <row r="1263" spans="1:4" x14ac:dyDescent="0.2">
      <c r="A1263" t="s">
        <v>9022</v>
      </c>
      <c r="B1263" t="s">
        <v>3504</v>
      </c>
      <c r="C1263" t="s">
        <v>9021</v>
      </c>
      <c r="D1263">
        <v>62423</v>
      </c>
    </row>
    <row r="1264" spans="1:4" x14ac:dyDescent="0.2">
      <c r="A1264" t="s">
        <v>9023</v>
      </c>
      <c r="B1264" t="s">
        <v>3504</v>
      </c>
      <c r="C1264" t="s">
        <v>6683</v>
      </c>
      <c r="D1264">
        <v>103856</v>
      </c>
    </row>
    <row r="1265" spans="1:4" x14ac:dyDescent="0.2">
      <c r="A1265" t="s">
        <v>9025</v>
      </c>
      <c r="B1265" t="s">
        <v>3504</v>
      </c>
      <c r="C1265" t="s">
        <v>9024</v>
      </c>
      <c r="D1265">
        <v>17970</v>
      </c>
    </row>
    <row r="1266" spans="1:4" x14ac:dyDescent="0.2">
      <c r="A1266" t="s">
        <v>9026</v>
      </c>
      <c r="B1266" t="s">
        <v>3504</v>
      </c>
      <c r="C1266" t="s">
        <v>6934</v>
      </c>
      <c r="D1266">
        <v>154316</v>
      </c>
    </row>
    <row r="1267" spans="1:4" x14ac:dyDescent="0.2">
      <c r="A1267" t="s">
        <v>9027</v>
      </c>
      <c r="B1267" t="s">
        <v>3504</v>
      </c>
      <c r="C1267" t="s">
        <v>6935</v>
      </c>
      <c r="D1267">
        <v>44862</v>
      </c>
    </row>
    <row r="1268" spans="1:4" x14ac:dyDescent="0.2">
      <c r="A1268" t="s">
        <v>9028</v>
      </c>
      <c r="B1268" t="s">
        <v>3504</v>
      </c>
      <c r="C1268" t="s">
        <v>6546</v>
      </c>
      <c r="D1268">
        <v>134310</v>
      </c>
    </row>
    <row r="1269" spans="1:4" x14ac:dyDescent="0.2">
      <c r="A1269" t="s">
        <v>9029</v>
      </c>
      <c r="B1269" t="s">
        <v>3504</v>
      </c>
      <c r="C1269" t="s">
        <v>6821</v>
      </c>
      <c r="D1269">
        <v>51589</v>
      </c>
    </row>
    <row r="1270" spans="1:4" x14ac:dyDescent="0.2">
      <c r="A1270" t="s">
        <v>9031</v>
      </c>
      <c r="B1270" t="s">
        <v>3504</v>
      </c>
      <c r="C1270" t="s">
        <v>9030</v>
      </c>
      <c r="D1270">
        <v>26054</v>
      </c>
    </row>
    <row r="1271" spans="1:4" x14ac:dyDescent="0.2">
      <c r="A1271" t="s">
        <v>9033</v>
      </c>
      <c r="B1271" t="s">
        <v>3504</v>
      </c>
      <c r="C1271" t="s">
        <v>9032</v>
      </c>
      <c r="D1271">
        <v>25579</v>
      </c>
    </row>
    <row r="1272" spans="1:4" x14ac:dyDescent="0.2">
      <c r="A1272" t="s">
        <v>9034</v>
      </c>
      <c r="B1272" t="s">
        <v>3504</v>
      </c>
      <c r="C1272" t="s">
        <v>7391</v>
      </c>
      <c r="D1272">
        <v>36785</v>
      </c>
    </row>
    <row r="1273" spans="1:4" x14ac:dyDescent="0.2">
      <c r="A1273" t="s">
        <v>9036</v>
      </c>
      <c r="B1273" t="s">
        <v>3504</v>
      </c>
      <c r="C1273" t="s">
        <v>9035</v>
      </c>
      <c r="D1273">
        <v>30856</v>
      </c>
    </row>
    <row r="1274" spans="1:4" x14ac:dyDescent="0.2">
      <c r="A1274" t="s">
        <v>9037</v>
      </c>
      <c r="B1274" t="s">
        <v>3504</v>
      </c>
      <c r="C1274" t="s">
        <v>6788</v>
      </c>
      <c r="D1274">
        <v>79128</v>
      </c>
    </row>
    <row r="1275" spans="1:4" x14ac:dyDescent="0.2">
      <c r="A1275" t="s">
        <v>9038</v>
      </c>
      <c r="B1275" t="s">
        <v>3504</v>
      </c>
      <c r="C1275" t="s">
        <v>6584</v>
      </c>
      <c r="D1275">
        <v>12988</v>
      </c>
    </row>
    <row r="1276" spans="1:4" x14ac:dyDescent="0.2">
      <c r="A1276" t="s">
        <v>9039</v>
      </c>
      <c r="B1276" t="s">
        <v>3504</v>
      </c>
      <c r="C1276" t="s">
        <v>6936</v>
      </c>
      <c r="D1276">
        <v>36903</v>
      </c>
    </row>
    <row r="1277" spans="1:4" x14ac:dyDescent="0.2">
      <c r="A1277" t="s">
        <v>9040</v>
      </c>
      <c r="B1277" t="s">
        <v>3504</v>
      </c>
      <c r="C1277" t="s">
        <v>6851</v>
      </c>
      <c r="D1277">
        <v>25947</v>
      </c>
    </row>
    <row r="1278" spans="1:4" x14ac:dyDescent="0.2">
      <c r="A1278" t="s">
        <v>9041</v>
      </c>
      <c r="B1278" t="s">
        <v>3504</v>
      </c>
      <c r="C1278" t="s">
        <v>6937</v>
      </c>
      <c r="D1278">
        <v>109175</v>
      </c>
    </row>
    <row r="1279" spans="1:4" x14ac:dyDescent="0.2">
      <c r="A1279" t="s">
        <v>9042</v>
      </c>
      <c r="B1279" t="s">
        <v>3504</v>
      </c>
      <c r="C1279" t="s">
        <v>6938</v>
      </c>
      <c r="D1279">
        <v>34112</v>
      </c>
    </row>
    <row r="1280" spans="1:4" x14ac:dyDescent="0.2">
      <c r="A1280" t="s">
        <v>9043</v>
      </c>
      <c r="B1280" t="s">
        <v>3504</v>
      </c>
      <c r="C1280" t="s">
        <v>6939</v>
      </c>
      <c r="D1280">
        <v>406211</v>
      </c>
    </row>
    <row r="1281" spans="1:4" x14ac:dyDescent="0.2">
      <c r="A1281" t="s">
        <v>9045</v>
      </c>
      <c r="B1281" t="s">
        <v>3504</v>
      </c>
      <c r="C1281" t="s">
        <v>9044</v>
      </c>
      <c r="D1281">
        <v>25386</v>
      </c>
    </row>
    <row r="1282" spans="1:4" x14ac:dyDescent="0.2">
      <c r="A1282" t="s">
        <v>9047</v>
      </c>
      <c r="B1282" t="s">
        <v>3504</v>
      </c>
      <c r="C1282" t="s">
        <v>9046</v>
      </c>
      <c r="D1282">
        <v>14380</v>
      </c>
    </row>
    <row r="1283" spans="1:4" x14ac:dyDescent="0.2">
      <c r="A1283" t="s">
        <v>9048</v>
      </c>
      <c r="B1283" t="s">
        <v>3504</v>
      </c>
      <c r="C1283" t="s">
        <v>6940</v>
      </c>
      <c r="D1283">
        <v>95238</v>
      </c>
    </row>
    <row r="1284" spans="1:4" x14ac:dyDescent="0.2">
      <c r="A1284" t="s">
        <v>9050</v>
      </c>
      <c r="B1284" t="s">
        <v>3504</v>
      </c>
      <c r="C1284" t="s">
        <v>9049</v>
      </c>
      <c r="D1284">
        <v>41761</v>
      </c>
    </row>
    <row r="1285" spans="1:4" x14ac:dyDescent="0.2">
      <c r="A1285" t="s">
        <v>9051</v>
      </c>
      <c r="B1285" t="s">
        <v>3504</v>
      </c>
      <c r="C1285" t="s">
        <v>6941</v>
      </c>
      <c r="D1285">
        <v>45746</v>
      </c>
    </row>
    <row r="1286" spans="1:4" x14ac:dyDescent="0.2">
      <c r="A1286" t="s">
        <v>9052</v>
      </c>
      <c r="B1286" t="s">
        <v>3504</v>
      </c>
      <c r="C1286" t="s">
        <v>6942</v>
      </c>
      <c r="D1286">
        <v>37361</v>
      </c>
    </row>
    <row r="1287" spans="1:4" x14ac:dyDescent="0.2">
      <c r="A1287" t="s">
        <v>9054</v>
      </c>
      <c r="B1287" t="s">
        <v>3504</v>
      </c>
      <c r="C1287" t="s">
        <v>9053</v>
      </c>
      <c r="D1287">
        <v>31407</v>
      </c>
    </row>
    <row r="1288" spans="1:4" x14ac:dyDescent="0.2">
      <c r="A1288" t="s">
        <v>9055</v>
      </c>
      <c r="B1288" t="s">
        <v>3504</v>
      </c>
      <c r="C1288" t="s">
        <v>6943</v>
      </c>
      <c r="D1288">
        <v>284900</v>
      </c>
    </row>
    <row r="1289" spans="1:4" x14ac:dyDescent="0.2">
      <c r="A1289" t="s">
        <v>9057</v>
      </c>
      <c r="B1289" t="s">
        <v>3504</v>
      </c>
      <c r="C1289" t="s">
        <v>9056</v>
      </c>
      <c r="D1289">
        <v>66804</v>
      </c>
    </row>
    <row r="1290" spans="1:4" x14ac:dyDescent="0.2">
      <c r="A1290" t="s">
        <v>9058</v>
      </c>
      <c r="B1290" t="s">
        <v>3504</v>
      </c>
      <c r="C1290" t="s">
        <v>6944</v>
      </c>
      <c r="D1290">
        <v>25237</v>
      </c>
    </row>
    <row r="1291" spans="1:4" x14ac:dyDescent="0.2">
      <c r="A1291" t="s">
        <v>9059</v>
      </c>
      <c r="B1291" t="s">
        <v>3504</v>
      </c>
      <c r="C1291" t="s">
        <v>7330</v>
      </c>
      <c r="D1291">
        <v>11631</v>
      </c>
    </row>
    <row r="1292" spans="1:4" x14ac:dyDescent="0.2">
      <c r="A1292" t="s">
        <v>9060</v>
      </c>
      <c r="B1292" t="s">
        <v>3504</v>
      </c>
      <c r="C1292" t="s">
        <v>6945</v>
      </c>
      <c r="D1292">
        <v>64394</v>
      </c>
    </row>
    <row r="1293" spans="1:4" x14ac:dyDescent="0.2">
      <c r="A1293" t="s">
        <v>9061</v>
      </c>
      <c r="B1293" t="s">
        <v>3504</v>
      </c>
      <c r="C1293" t="s">
        <v>6795</v>
      </c>
      <c r="D1293">
        <v>160366</v>
      </c>
    </row>
    <row r="1294" spans="1:4" x14ac:dyDescent="0.2">
      <c r="A1294" t="s">
        <v>9062</v>
      </c>
      <c r="B1294" t="s">
        <v>3504</v>
      </c>
      <c r="C1294" t="s">
        <v>6946</v>
      </c>
      <c r="D1294">
        <v>261670</v>
      </c>
    </row>
    <row r="1295" spans="1:4" x14ac:dyDescent="0.2">
      <c r="A1295" t="s">
        <v>9064</v>
      </c>
      <c r="B1295" t="s">
        <v>3504</v>
      </c>
      <c r="C1295" t="s">
        <v>9063</v>
      </c>
      <c r="D1295">
        <v>17939</v>
      </c>
    </row>
    <row r="1296" spans="1:4" x14ac:dyDescent="0.2">
      <c r="A1296" t="s">
        <v>9065</v>
      </c>
      <c r="B1296" t="s">
        <v>3504</v>
      </c>
      <c r="C1296" t="s">
        <v>6678</v>
      </c>
      <c r="D1296">
        <v>657974</v>
      </c>
    </row>
    <row r="1297" spans="1:4" x14ac:dyDescent="0.2">
      <c r="A1297" t="s">
        <v>9067</v>
      </c>
      <c r="B1297" t="s">
        <v>3504</v>
      </c>
      <c r="C1297" t="s">
        <v>9066</v>
      </c>
      <c r="D1297">
        <v>2046</v>
      </c>
    </row>
    <row r="1298" spans="1:4" x14ac:dyDescent="0.2">
      <c r="A1298" t="s">
        <v>9068</v>
      </c>
      <c r="B1298" t="s">
        <v>3504</v>
      </c>
      <c r="C1298" t="s">
        <v>6611</v>
      </c>
      <c r="D1298">
        <v>12096</v>
      </c>
    </row>
    <row r="1299" spans="1:4" x14ac:dyDescent="0.2">
      <c r="A1299" t="s">
        <v>9069</v>
      </c>
      <c r="B1299" t="s">
        <v>3504</v>
      </c>
      <c r="C1299" t="s">
        <v>6947</v>
      </c>
      <c r="D1299">
        <v>88619</v>
      </c>
    </row>
    <row r="1300" spans="1:4" x14ac:dyDescent="0.2">
      <c r="A1300" t="s">
        <v>9071</v>
      </c>
      <c r="B1300" t="s">
        <v>3504</v>
      </c>
      <c r="C1300" t="s">
        <v>9070</v>
      </c>
      <c r="D1300">
        <v>22301</v>
      </c>
    </row>
    <row r="1301" spans="1:4" x14ac:dyDescent="0.2">
      <c r="A1301" t="s">
        <v>9072</v>
      </c>
      <c r="B1301" t="s">
        <v>3504</v>
      </c>
      <c r="C1301" t="s">
        <v>6948</v>
      </c>
      <c r="D1301">
        <v>99423</v>
      </c>
    </row>
    <row r="1302" spans="1:4" x14ac:dyDescent="0.2">
      <c r="A1302" t="s">
        <v>9073</v>
      </c>
      <c r="B1302" t="s">
        <v>3504</v>
      </c>
      <c r="C1302" t="s">
        <v>6801</v>
      </c>
      <c r="D1302">
        <v>193866</v>
      </c>
    </row>
    <row r="1303" spans="1:4" x14ac:dyDescent="0.2">
      <c r="A1303" t="s">
        <v>9075</v>
      </c>
      <c r="B1303" t="s">
        <v>3504</v>
      </c>
      <c r="C1303" t="s">
        <v>9074</v>
      </c>
      <c r="D1303">
        <v>5339</v>
      </c>
    </row>
    <row r="1304" spans="1:4" x14ac:dyDescent="0.2">
      <c r="A1304" t="s">
        <v>9077</v>
      </c>
      <c r="B1304" t="s">
        <v>3504</v>
      </c>
      <c r="C1304" t="s">
        <v>9076</v>
      </c>
      <c r="D1304">
        <v>10834</v>
      </c>
    </row>
    <row r="1305" spans="1:4" x14ac:dyDescent="0.2">
      <c r="A1305" t="s">
        <v>9078</v>
      </c>
      <c r="B1305" t="s">
        <v>3504</v>
      </c>
      <c r="C1305" t="s">
        <v>6949</v>
      </c>
      <c r="D1305">
        <v>881217</v>
      </c>
    </row>
    <row r="1306" spans="1:4" x14ac:dyDescent="0.2">
      <c r="A1306" t="s">
        <v>9080</v>
      </c>
      <c r="B1306" t="s">
        <v>3504</v>
      </c>
      <c r="C1306" t="s">
        <v>9079</v>
      </c>
      <c r="D1306">
        <v>25032</v>
      </c>
    </row>
    <row r="1307" spans="1:4" x14ac:dyDescent="0.2">
      <c r="A1307" t="s">
        <v>9081</v>
      </c>
      <c r="B1307" t="s">
        <v>3504</v>
      </c>
      <c r="C1307" t="s">
        <v>6950</v>
      </c>
      <c r="D1307">
        <v>66017</v>
      </c>
    </row>
    <row r="1308" spans="1:4" x14ac:dyDescent="0.2">
      <c r="A1308" t="s">
        <v>9082</v>
      </c>
      <c r="B1308" t="s">
        <v>3504</v>
      </c>
      <c r="C1308" t="s">
        <v>7372</v>
      </c>
      <c r="D1308">
        <v>29052</v>
      </c>
    </row>
    <row r="1309" spans="1:4" x14ac:dyDescent="0.2">
      <c r="A1309" t="s">
        <v>9083</v>
      </c>
      <c r="B1309" t="s">
        <v>3504</v>
      </c>
      <c r="C1309" t="s">
        <v>6951</v>
      </c>
      <c r="D1309">
        <v>39714</v>
      </c>
    </row>
    <row r="1310" spans="1:4" x14ac:dyDescent="0.2">
      <c r="A1310" t="s">
        <v>9085</v>
      </c>
      <c r="B1310" t="s">
        <v>3504</v>
      </c>
      <c r="C1310" t="s">
        <v>9084</v>
      </c>
      <c r="D1310">
        <v>23502</v>
      </c>
    </row>
    <row r="1311" spans="1:4" x14ac:dyDescent="0.2">
      <c r="A1311" t="s">
        <v>9086</v>
      </c>
      <c r="B1311" t="s">
        <v>3504</v>
      </c>
      <c r="C1311" t="s">
        <v>6952</v>
      </c>
      <c r="D1311">
        <v>83494</v>
      </c>
    </row>
    <row r="1312" spans="1:4" x14ac:dyDescent="0.2">
      <c r="A1312" t="s">
        <v>9088</v>
      </c>
      <c r="B1312" t="s">
        <v>3504</v>
      </c>
      <c r="C1312" t="s">
        <v>9087</v>
      </c>
      <c r="D1312">
        <v>15052</v>
      </c>
    </row>
    <row r="1313" spans="1:4" x14ac:dyDescent="0.2">
      <c r="A1313" t="s">
        <v>9089</v>
      </c>
      <c r="B1313" t="s">
        <v>3504</v>
      </c>
      <c r="C1313" t="s">
        <v>6704</v>
      </c>
      <c r="D1313">
        <v>154809</v>
      </c>
    </row>
    <row r="1314" spans="1:4" x14ac:dyDescent="0.2">
      <c r="A1314" t="s">
        <v>9090</v>
      </c>
      <c r="B1314" t="s">
        <v>3504</v>
      </c>
      <c r="C1314" t="s">
        <v>6953</v>
      </c>
      <c r="D1314">
        <v>66614</v>
      </c>
    </row>
    <row r="1315" spans="1:4" x14ac:dyDescent="0.2">
      <c r="A1315" t="s">
        <v>9092</v>
      </c>
      <c r="B1315" t="s">
        <v>3504</v>
      </c>
      <c r="C1315" t="s">
        <v>9091</v>
      </c>
      <c r="D1315">
        <v>9153</v>
      </c>
    </row>
    <row r="1316" spans="1:4" x14ac:dyDescent="0.2">
      <c r="A1316" t="s">
        <v>9093</v>
      </c>
      <c r="B1316" t="s">
        <v>3504</v>
      </c>
      <c r="C1316" t="s">
        <v>6954</v>
      </c>
      <c r="D1316">
        <v>175824</v>
      </c>
    </row>
    <row r="1317" spans="1:4" x14ac:dyDescent="0.2">
      <c r="A1317" t="s">
        <v>9094</v>
      </c>
      <c r="B1317" t="s">
        <v>3504</v>
      </c>
      <c r="C1317" t="s">
        <v>6955</v>
      </c>
      <c r="D1317">
        <v>49978</v>
      </c>
    </row>
    <row r="1318" spans="1:4" x14ac:dyDescent="0.2">
      <c r="A1318" t="s">
        <v>9095</v>
      </c>
      <c r="B1318" t="s">
        <v>3504</v>
      </c>
      <c r="C1318" t="s">
        <v>6956</v>
      </c>
      <c r="D1318">
        <v>1274395</v>
      </c>
    </row>
    <row r="1319" spans="1:4" x14ac:dyDescent="0.2">
      <c r="A1319" t="s">
        <v>9097</v>
      </c>
      <c r="B1319" t="s">
        <v>3504</v>
      </c>
      <c r="C1319" t="s">
        <v>9096</v>
      </c>
      <c r="D1319">
        <v>26659</v>
      </c>
    </row>
    <row r="1320" spans="1:4" x14ac:dyDescent="0.2">
      <c r="A1320" t="s">
        <v>9099</v>
      </c>
      <c r="B1320" t="s">
        <v>3504</v>
      </c>
      <c r="C1320" t="s">
        <v>9098</v>
      </c>
      <c r="D1320">
        <v>20770</v>
      </c>
    </row>
    <row r="1321" spans="1:4" x14ac:dyDescent="0.2">
      <c r="A1321" t="s">
        <v>9101</v>
      </c>
      <c r="B1321" t="s">
        <v>3504</v>
      </c>
      <c r="C1321" t="s">
        <v>9100</v>
      </c>
      <c r="D1321">
        <v>5816</v>
      </c>
    </row>
    <row r="1322" spans="1:4" x14ac:dyDescent="0.2">
      <c r="A1322" t="s">
        <v>9102</v>
      </c>
      <c r="B1322" t="s">
        <v>3504</v>
      </c>
      <c r="C1322" t="s">
        <v>6708</v>
      </c>
      <c r="D1322">
        <v>22891</v>
      </c>
    </row>
    <row r="1323" spans="1:4" x14ac:dyDescent="0.2">
      <c r="A1323" t="s">
        <v>9104</v>
      </c>
      <c r="B1323" t="s">
        <v>3504</v>
      </c>
      <c r="C1323" t="s">
        <v>9103</v>
      </c>
      <c r="D1323">
        <v>8219</v>
      </c>
    </row>
    <row r="1324" spans="1:4" x14ac:dyDescent="0.2">
      <c r="A1324" t="s">
        <v>9105</v>
      </c>
      <c r="B1324" t="s">
        <v>3504</v>
      </c>
      <c r="C1324" t="s">
        <v>6957</v>
      </c>
      <c r="D1324">
        <v>25091</v>
      </c>
    </row>
    <row r="1325" spans="1:4" x14ac:dyDescent="0.2">
      <c r="A1325" t="s">
        <v>9106</v>
      </c>
      <c r="B1325" t="s">
        <v>3504</v>
      </c>
      <c r="C1325" t="s">
        <v>6958</v>
      </c>
      <c r="D1325">
        <v>296200</v>
      </c>
    </row>
    <row r="1326" spans="1:4" x14ac:dyDescent="0.2">
      <c r="A1326" t="s">
        <v>9108</v>
      </c>
      <c r="B1326" t="s">
        <v>3504</v>
      </c>
      <c r="C1326" t="s">
        <v>9107</v>
      </c>
      <c r="D1326">
        <v>12982</v>
      </c>
    </row>
    <row r="1327" spans="1:4" x14ac:dyDescent="0.2">
      <c r="A1327" t="s">
        <v>9110</v>
      </c>
      <c r="B1327" t="s">
        <v>3504</v>
      </c>
      <c r="C1327" t="s">
        <v>9109</v>
      </c>
      <c r="D1327">
        <v>23459</v>
      </c>
    </row>
    <row r="1328" spans="1:4" x14ac:dyDescent="0.2">
      <c r="A1328" t="s">
        <v>9111</v>
      </c>
      <c r="B1328" t="s">
        <v>3504</v>
      </c>
      <c r="C1328" t="s">
        <v>6959</v>
      </c>
      <c r="D1328">
        <v>190124</v>
      </c>
    </row>
    <row r="1329" spans="1:4" x14ac:dyDescent="0.2">
      <c r="A1329" t="s">
        <v>9112</v>
      </c>
      <c r="B1329" t="s">
        <v>3504</v>
      </c>
      <c r="C1329" t="s">
        <v>6565</v>
      </c>
      <c r="D1329">
        <v>160383</v>
      </c>
    </row>
    <row r="1330" spans="1:4" x14ac:dyDescent="0.2">
      <c r="A1330" t="s">
        <v>9113</v>
      </c>
      <c r="B1330" t="s">
        <v>3504</v>
      </c>
      <c r="C1330" t="s">
        <v>6838</v>
      </c>
      <c r="D1330">
        <v>60939</v>
      </c>
    </row>
    <row r="1331" spans="1:4" x14ac:dyDescent="0.2">
      <c r="A1331" t="s">
        <v>9114</v>
      </c>
      <c r="B1331" t="s">
        <v>3504</v>
      </c>
      <c r="C1331" t="s">
        <v>6960</v>
      </c>
      <c r="D1331">
        <v>40611</v>
      </c>
    </row>
    <row r="1332" spans="1:4" x14ac:dyDescent="0.2">
      <c r="A1332" t="s">
        <v>9116</v>
      </c>
      <c r="B1332" t="s">
        <v>3504</v>
      </c>
      <c r="C1332" t="s">
        <v>9115</v>
      </c>
      <c r="D1332">
        <v>8047</v>
      </c>
    </row>
    <row r="1333" spans="1:4" x14ac:dyDescent="0.2">
      <c r="A1333" t="s">
        <v>9117</v>
      </c>
      <c r="B1333" t="s">
        <v>3504</v>
      </c>
      <c r="C1333" t="s">
        <v>6961</v>
      </c>
      <c r="D1333">
        <v>68094</v>
      </c>
    </row>
    <row r="1334" spans="1:4" x14ac:dyDescent="0.2">
      <c r="A1334" t="s">
        <v>9119</v>
      </c>
      <c r="B1334" t="s">
        <v>3504</v>
      </c>
      <c r="C1334" t="s">
        <v>9118</v>
      </c>
      <c r="D1334">
        <v>53323</v>
      </c>
    </row>
    <row r="1335" spans="1:4" x14ac:dyDescent="0.2">
      <c r="A1335" t="s">
        <v>9120</v>
      </c>
      <c r="B1335" t="s">
        <v>3504</v>
      </c>
      <c r="C1335" t="s">
        <v>6962</v>
      </c>
      <c r="D1335">
        <v>75587</v>
      </c>
    </row>
    <row r="1336" spans="1:4" x14ac:dyDescent="0.2">
      <c r="A1336" t="s">
        <v>9121</v>
      </c>
      <c r="B1336" t="s">
        <v>3504</v>
      </c>
      <c r="C1336" t="s">
        <v>6963</v>
      </c>
      <c r="D1336">
        <v>372258</v>
      </c>
    </row>
    <row r="1337" spans="1:4" x14ac:dyDescent="0.2">
      <c r="A1337" t="s">
        <v>9122</v>
      </c>
      <c r="B1337" t="s">
        <v>3504</v>
      </c>
      <c r="C1337" t="s">
        <v>6844</v>
      </c>
      <c r="D1337">
        <v>1793561</v>
      </c>
    </row>
    <row r="1338" spans="1:4" x14ac:dyDescent="0.2">
      <c r="A1338" t="s">
        <v>9123</v>
      </c>
      <c r="B1338" t="s">
        <v>3504</v>
      </c>
      <c r="C1338" t="s">
        <v>6964</v>
      </c>
      <c r="D1338">
        <v>33673</v>
      </c>
    </row>
    <row r="1339" spans="1:4" x14ac:dyDescent="0.2">
      <c r="A1339" t="s">
        <v>9124</v>
      </c>
      <c r="B1339" t="s">
        <v>3567</v>
      </c>
      <c r="C1339" t="s">
        <v>3567</v>
      </c>
      <c r="D1339">
        <v>5706494</v>
      </c>
    </row>
    <row r="1340" spans="1:4" x14ac:dyDescent="0.2">
      <c r="A1340" t="s">
        <v>9126</v>
      </c>
      <c r="B1340" t="s">
        <v>3567</v>
      </c>
      <c r="C1340" t="s">
        <v>9125</v>
      </c>
      <c r="D1340">
        <v>15697</v>
      </c>
    </row>
    <row r="1341" spans="1:4" x14ac:dyDescent="0.2">
      <c r="A1341" t="s">
        <v>9127</v>
      </c>
      <c r="B1341" t="s">
        <v>3567</v>
      </c>
      <c r="C1341" t="s">
        <v>6965</v>
      </c>
      <c r="D1341">
        <v>363887</v>
      </c>
    </row>
    <row r="1342" spans="1:4" x14ac:dyDescent="0.2">
      <c r="A1342" t="s">
        <v>9128</v>
      </c>
      <c r="B1342" t="s">
        <v>3567</v>
      </c>
      <c r="C1342" t="s">
        <v>6966</v>
      </c>
      <c r="D1342">
        <v>35183</v>
      </c>
    </row>
    <row r="1343" spans="1:4" x14ac:dyDescent="0.2">
      <c r="A1343" t="s">
        <v>9129</v>
      </c>
      <c r="B1343" t="s">
        <v>3567</v>
      </c>
      <c r="C1343" t="s">
        <v>6967</v>
      </c>
      <c r="D1343">
        <v>46228</v>
      </c>
    </row>
    <row r="1344" spans="1:4" x14ac:dyDescent="0.2">
      <c r="A1344" t="s">
        <v>9130</v>
      </c>
      <c r="B1344" t="s">
        <v>3567</v>
      </c>
      <c r="C1344" t="s">
        <v>6582</v>
      </c>
      <c r="D1344">
        <v>41379</v>
      </c>
    </row>
    <row r="1345" spans="1:4" x14ac:dyDescent="0.2">
      <c r="A1345" t="s">
        <v>9132</v>
      </c>
      <c r="B1345" t="s">
        <v>3567</v>
      </c>
      <c r="C1345" t="s">
        <v>9131</v>
      </c>
      <c r="D1345">
        <v>5166</v>
      </c>
    </row>
    <row r="1346" spans="1:4" x14ac:dyDescent="0.2">
      <c r="A1346" t="s">
        <v>9133</v>
      </c>
      <c r="B1346" t="s">
        <v>3567</v>
      </c>
      <c r="C1346" t="s">
        <v>6968</v>
      </c>
      <c r="D1346">
        <v>69112</v>
      </c>
    </row>
    <row r="1347" spans="1:4" x14ac:dyDescent="0.2">
      <c r="A1347" t="s">
        <v>9134</v>
      </c>
      <c r="B1347" t="s">
        <v>3567</v>
      </c>
      <c r="C1347" t="s">
        <v>6969</v>
      </c>
      <c r="D1347">
        <v>25912</v>
      </c>
    </row>
    <row r="1348" spans="1:4" x14ac:dyDescent="0.2">
      <c r="A1348" t="s">
        <v>9135</v>
      </c>
      <c r="B1348" t="s">
        <v>3567</v>
      </c>
      <c r="C1348" t="s">
        <v>6970</v>
      </c>
      <c r="D1348">
        <v>36207</v>
      </c>
    </row>
    <row r="1349" spans="1:4" x14ac:dyDescent="0.2">
      <c r="A1349" t="s">
        <v>9136</v>
      </c>
      <c r="B1349" t="s">
        <v>3567</v>
      </c>
      <c r="C1349" t="s">
        <v>6971</v>
      </c>
      <c r="D1349">
        <v>106922</v>
      </c>
    </row>
    <row r="1350" spans="1:4" x14ac:dyDescent="0.2">
      <c r="A1350" t="s">
        <v>9137</v>
      </c>
      <c r="B1350" t="s">
        <v>3567</v>
      </c>
      <c r="C1350" t="s">
        <v>6821</v>
      </c>
      <c r="D1350">
        <v>30066</v>
      </c>
    </row>
    <row r="1351" spans="1:4" x14ac:dyDescent="0.2">
      <c r="A1351" t="s">
        <v>9138</v>
      </c>
      <c r="B1351" t="s">
        <v>3567</v>
      </c>
      <c r="C1351" t="s">
        <v>7391</v>
      </c>
      <c r="D1351">
        <v>12598</v>
      </c>
    </row>
    <row r="1352" spans="1:4" x14ac:dyDescent="0.2">
      <c r="A1352" t="s">
        <v>9139</v>
      </c>
      <c r="B1352" t="s">
        <v>3567</v>
      </c>
      <c r="C1352" t="s">
        <v>6972</v>
      </c>
      <c r="D1352">
        <v>56621</v>
      </c>
    </row>
    <row r="1353" spans="1:4" x14ac:dyDescent="0.2">
      <c r="A1353" t="s">
        <v>9140</v>
      </c>
      <c r="B1353" t="s">
        <v>3567</v>
      </c>
      <c r="C1353" t="s">
        <v>6688</v>
      </c>
      <c r="D1353">
        <v>65318</v>
      </c>
    </row>
    <row r="1354" spans="1:4" x14ac:dyDescent="0.2">
      <c r="A1354" t="s">
        <v>9141</v>
      </c>
      <c r="B1354" t="s">
        <v>3567</v>
      </c>
      <c r="C1354" t="s">
        <v>8216</v>
      </c>
      <c r="D1354">
        <v>8524</v>
      </c>
    </row>
    <row r="1355" spans="1:4" x14ac:dyDescent="0.2">
      <c r="A1355" t="s">
        <v>9142</v>
      </c>
      <c r="B1355" t="s">
        <v>3567</v>
      </c>
      <c r="C1355" t="s">
        <v>6790</v>
      </c>
      <c r="D1355">
        <v>5600</v>
      </c>
    </row>
    <row r="1356" spans="1:4" x14ac:dyDescent="0.2">
      <c r="A1356" t="s">
        <v>9144</v>
      </c>
      <c r="B1356" t="s">
        <v>3567</v>
      </c>
      <c r="C1356" t="s">
        <v>9143</v>
      </c>
      <c r="D1356">
        <v>11517</v>
      </c>
    </row>
    <row r="1357" spans="1:4" x14ac:dyDescent="0.2">
      <c r="A1357" t="s">
        <v>9145</v>
      </c>
      <c r="B1357" t="s">
        <v>3567</v>
      </c>
      <c r="C1357" t="s">
        <v>6973</v>
      </c>
      <c r="D1357">
        <v>66123</v>
      </c>
    </row>
    <row r="1358" spans="1:4" x14ac:dyDescent="0.2">
      <c r="A1358" t="s">
        <v>9146</v>
      </c>
      <c r="B1358" t="s">
        <v>3567</v>
      </c>
      <c r="C1358" t="s">
        <v>6974</v>
      </c>
      <c r="D1358">
        <v>439882</v>
      </c>
    </row>
    <row r="1359" spans="1:4" x14ac:dyDescent="0.2">
      <c r="A1359" t="s">
        <v>9147</v>
      </c>
      <c r="B1359" t="s">
        <v>3567</v>
      </c>
      <c r="C1359" t="s">
        <v>7029</v>
      </c>
      <c r="D1359">
        <v>20867</v>
      </c>
    </row>
    <row r="1360" spans="1:4" x14ac:dyDescent="0.2">
      <c r="A1360" t="s">
        <v>9148</v>
      </c>
      <c r="B1360" t="s">
        <v>3567</v>
      </c>
      <c r="C1360" t="s">
        <v>6654</v>
      </c>
      <c r="D1360">
        <v>39006</v>
      </c>
    </row>
    <row r="1361" spans="1:4" x14ac:dyDescent="0.2">
      <c r="A1361" t="s">
        <v>9150</v>
      </c>
      <c r="B1361" t="s">
        <v>3567</v>
      </c>
      <c r="C1361" t="s">
        <v>9149</v>
      </c>
      <c r="D1361">
        <v>13921</v>
      </c>
    </row>
    <row r="1362" spans="1:4" x14ac:dyDescent="0.2">
      <c r="A1362" t="s">
        <v>9152</v>
      </c>
      <c r="B1362" t="s">
        <v>3567</v>
      </c>
      <c r="C1362" t="s">
        <v>9151</v>
      </c>
      <c r="D1362">
        <v>21228</v>
      </c>
    </row>
    <row r="1363" spans="1:4" x14ac:dyDescent="0.2">
      <c r="A1363" t="s">
        <v>9154</v>
      </c>
      <c r="B1363" t="s">
        <v>3567</v>
      </c>
      <c r="C1363" t="s">
        <v>9153</v>
      </c>
      <c r="D1363">
        <v>30895</v>
      </c>
    </row>
    <row r="1364" spans="1:4" x14ac:dyDescent="0.2">
      <c r="A1364" t="s">
        <v>9155</v>
      </c>
      <c r="B1364" t="s">
        <v>3567</v>
      </c>
      <c r="C1364" t="s">
        <v>6975</v>
      </c>
      <c r="D1364">
        <v>47582</v>
      </c>
    </row>
    <row r="1365" spans="1:4" x14ac:dyDescent="0.2">
      <c r="A1365" t="s">
        <v>9156</v>
      </c>
      <c r="B1365" t="s">
        <v>3567</v>
      </c>
      <c r="C1365" t="s">
        <v>6827</v>
      </c>
      <c r="D1365">
        <v>6074</v>
      </c>
    </row>
    <row r="1366" spans="1:4" x14ac:dyDescent="0.2">
      <c r="A1366" t="s">
        <v>9157</v>
      </c>
      <c r="B1366" t="s">
        <v>3567</v>
      </c>
      <c r="C1366" t="s">
        <v>6976</v>
      </c>
      <c r="D1366">
        <v>1281565</v>
      </c>
    </row>
    <row r="1367" spans="1:4" x14ac:dyDescent="0.2">
      <c r="A1367" t="s">
        <v>9158</v>
      </c>
      <c r="B1367" t="s">
        <v>3567</v>
      </c>
      <c r="C1367" t="s">
        <v>6554</v>
      </c>
      <c r="D1367">
        <v>18843</v>
      </c>
    </row>
    <row r="1368" spans="1:4" x14ac:dyDescent="0.2">
      <c r="A1368" t="s">
        <v>9160</v>
      </c>
      <c r="B1368" t="s">
        <v>3567</v>
      </c>
      <c r="C1368" t="s">
        <v>9159</v>
      </c>
      <c r="D1368">
        <v>21344</v>
      </c>
    </row>
    <row r="1369" spans="1:4" x14ac:dyDescent="0.2">
      <c r="A1369" t="s">
        <v>9162</v>
      </c>
      <c r="B1369" t="s">
        <v>3567</v>
      </c>
      <c r="C1369" t="s">
        <v>9161</v>
      </c>
      <c r="D1369">
        <v>41135</v>
      </c>
    </row>
    <row r="1370" spans="1:4" x14ac:dyDescent="0.2">
      <c r="A1370" t="s">
        <v>9164</v>
      </c>
      <c r="B1370" t="s">
        <v>3567</v>
      </c>
      <c r="C1370" t="s">
        <v>9163</v>
      </c>
      <c r="D1370">
        <v>45014</v>
      </c>
    </row>
    <row r="1371" spans="1:4" x14ac:dyDescent="0.2">
      <c r="A1371" t="s">
        <v>9165</v>
      </c>
      <c r="B1371" t="s">
        <v>3567</v>
      </c>
      <c r="C1371" t="s">
        <v>6795</v>
      </c>
      <c r="D1371">
        <v>9989</v>
      </c>
    </row>
    <row r="1372" spans="1:4" x14ac:dyDescent="0.2">
      <c r="A1372" t="s">
        <v>9167</v>
      </c>
      <c r="B1372" t="s">
        <v>3567</v>
      </c>
      <c r="C1372" t="s">
        <v>9166</v>
      </c>
      <c r="D1372">
        <v>16032</v>
      </c>
    </row>
    <row r="1373" spans="1:4" x14ac:dyDescent="0.2">
      <c r="A1373" t="s">
        <v>9168</v>
      </c>
      <c r="B1373" t="s">
        <v>3567</v>
      </c>
      <c r="C1373" t="s">
        <v>6977</v>
      </c>
      <c r="D1373">
        <v>43732</v>
      </c>
    </row>
    <row r="1374" spans="1:4" x14ac:dyDescent="0.2">
      <c r="A1374" t="s">
        <v>9170</v>
      </c>
      <c r="B1374" t="s">
        <v>3567</v>
      </c>
      <c r="C1374" t="s">
        <v>9169</v>
      </c>
      <c r="D1374">
        <v>4207</v>
      </c>
    </row>
    <row r="1375" spans="1:4" x14ac:dyDescent="0.2">
      <c r="A1375" t="s">
        <v>9172</v>
      </c>
      <c r="B1375" t="s">
        <v>3567</v>
      </c>
      <c r="C1375" t="s">
        <v>9171</v>
      </c>
      <c r="D1375">
        <v>12062</v>
      </c>
    </row>
    <row r="1376" spans="1:4" x14ac:dyDescent="0.2">
      <c r="A1376" t="s">
        <v>9174</v>
      </c>
      <c r="B1376" t="s">
        <v>3567</v>
      </c>
      <c r="C1376" t="s">
        <v>9173</v>
      </c>
      <c r="D1376">
        <v>6719</v>
      </c>
    </row>
    <row r="1377" spans="1:4" x14ac:dyDescent="0.2">
      <c r="A1377" t="s">
        <v>9175</v>
      </c>
      <c r="B1377" t="s">
        <v>3567</v>
      </c>
      <c r="C1377" t="s">
        <v>6611</v>
      </c>
      <c r="D1377">
        <v>10905</v>
      </c>
    </row>
    <row r="1378" spans="1:4" x14ac:dyDescent="0.2">
      <c r="A1378" t="s">
        <v>9177</v>
      </c>
      <c r="B1378" t="s">
        <v>3567</v>
      </c>
      <c r="C1378" t="s">
        <v>9176</v>
      </c>
      <c r="D1378">
        <v>3763</v>
      </c>
    </row>
    <row r="1379" spans="1:4" x14ac:dyDescent="0.2">
      <c r="A1379" t="s">
        <v>9178</v>
      </c>
      <c r="B1379" t="s">
        <v>3567</v>
      </c>
      <c r="C1379" t="s">
        <v>6978</v>
      </c>
      <c r="D1379">
        <v>28674</v>
      </c>
    </row>
    <row r="1380" spans="1:4" x14ac:dyDescent="0.2">
      <c r="A1380" t="s">
        <v>9179</v>
      </c>
      <c r="B1380" t="s">
        <v>3567</v>
      </c>
      <c r="C1380" t="s">
        <v>6901</v>
      </c>
      <c r="D1380">
        <v>5640</v>
      </c>
    </row>
    <row r="1381" spans="1:4" x14ac:dyDescent="0.2">
      <c r="A1381" t="s">
        <v>9180</v>
      </c>
      <c r="B1381" t="s">
        <v>3567</v>
      </c>
      <c r="C1381" t="s">
        <v>6869</v>
      </c>
      <c r="D1381">
        <v>25269</v>
      </c>
    </row>
    <row r="1382" spans="1:4" x14ac:dyDescent="0.2">
      <c r="A1382" t="s">
        <v>9181</v>
      </c>
      <c r="B1382" t="s">
        <v>3567</v>
      </c>
      <c r="C1382" t="s">
        <v>6979</v>
      </c>
      <c r="D1382">
        <v>36771</v>
      </c>
    </row>
    <row r="1383" spans="1:4" x14ac:dyDescent="0.2">
      <c r="A1383" t="s">
        <v>9183</v>
      </c>
      <c r="B1383" t="s">
        <v>3567</v>
      </c>
      <c r="C1383" t="s">
        <v>9182</v>
      </c>
      <c r="D1383">
        <v>5411</v>
      </c>
    </row>
    <row r="1384" spans="1:4" x14ac:dyDescent="0.2">
      <c r="A1384" t="s">
        <v>9184</v>
      </c>
      <c r="B1384" t="s">
        <v>3567</v>
      </c>
      <c r="C1384" t="s">
        <v>6560</v>
      </c>
      <c r="D1384">
        <v>9040</v>
      </c>
    </row>
    <row r="1385" spans="1:4" x14ac:dyDescent="0.2">
      <c r="A1385" t="s">
        <v>9185</v>
      </c>
      <c r="B1385" t="s">
        <v>3567</v>
      </c>
      <c r="C1385" t="s">
        <v>6702</v>
      </c>
      <c r="D1385">
        <v>20025</v>
      </c>
    </row>
    <row r="1386" spans="1:4" x14ac:dyDescent="0.2">
      <c r="A1386" t="s">
        <v>9187</v>
      </c>
      <c r="B1386" t="s">
        <v>3567</v>
      </c>
      <c r="C1386" t="s">
        <v>9186</v>
      </c>
      <c r="D1386">
        <v>23400</v>
      </c>
    </row>
    <row r="1387" spans="1:4" x14ac:dyDescent="0.2">
      <c r="A1387" t="s">
        <v>9189</v>
      </c>
      <c r="B1387" t="s">
        <v>3567</v>
      </c>
      <c r="C1387" t="s">
        <v>9188</v>
      </c>
      <c r="D1387">
        <v>26459</v>
      </c>
    </row>
    <row r="1388" spans="1:4" x14ac:dyDescent="0.2">
      <c r="A1388" t="s">
        <v>9191</v>
      </c>
      <c r="B1388" t="s">
        <v>3567</v>
      </c>
      <c r="C1388" t="s">
        <v>9190</v>
      </c>
      <c r="D1388">
        <v>34010</v>
      </c>
    </row>
    <row r="1389" spans="1:4" x14ac:dyDescent="0.2">
      <c r="A1389" t="s">
        <v>9192</v>
      </c>
      <c r="B1389" t="s">
        <v>3567</v>
      </c>
      <c r="C1389" t="s">
        <v>6980</v>
      </c>
      <c r="D1389">
        <v>40029</v>
      </c>
    </row>
    <row r="1390" spans="1:4" x14ac:dyDescent="0.2">
      <c r="A1390" t="s">
        <v>9193</v>
      </c>
      <c r="B1390" t="s">
        <v>3567</v>
      </c>
      <c r="C1390" t="s">
        <v>8112</v>
      </c>
      <c r="D1390">
        <v>8179</v>
      </c>
    </row>
    <row r="1391" spans="1:4" x14ac:dyDescent="0.2">
      <c r="A1391" t="s">
        <v>9195</v>
      </c>
      <c r="B1391" t="s">
        <v>3567</v>
      </c>
      <c r="C1391" t="s">
        <v>9194</v>
      </c>
      <c r="D1391">
        <v>34454</v>
      </c>
    </row>
    <row r="1392" spans="1:4" x14ac:dyDescent="0.2">
      <c r="A1392" t="s">
        <v>9197</v>
      </c>
      <c r="B1392" t="s">
        <v>3567</v>
      </c>
      <c r="C1392" t="s">
        <v>9196</v>
      </c>
      <c r="D1392">
        <v>22290</v>
      </c>
    </row>
    <row r="1393" spans="1:4" x14ac:dyDescent="0.2">
      <c r="A1393" t="s">
        <v>9199</v>
      </c>
      <c r="B1393" t="s">
        <v>3567</v>
      </c>
      <c r="C1393" t="s">
        <v>9198</v>
      </c>
      <c r="D1393">
        <v>6441</v>
      </c>
    </row>
    <row r="1394" spans="1:4" x14ac:dyDescent="0.2">
      <c r="A1394" t="s">
        <v>9200</v>
      </c>
      <c r="B1394" t="s">
        <v>3567</v>
      </c>
      <c r="C1394" t="s">
        <v>6981</v>
      </c>
      <c r="D1394">
        <v>162847</v>
      </c>
    </row>
    <row r="1395" spans="1:4" x14ac:dyDescent="0.2">
      <c r="A1395" t="s">
        <v>9202</v>
      </c>
      <c r="B1395" t="s">
        <v>3567</v>
      </c>
      <c r="C1395" t="s">
        <v>9201</v>
      </c>
      <c r="D1395">
        <v>60081</v>
      </c>
    </row>
    <row r="1396" spans="1:4" x14ac:dyDescent="0.2">
      <c r="A1396" t="s">
        <v>9203</v>
      </c>
      <c r="B1396" t="s">
        <v>3567</v>
      </c>
      <c r="C1396" t="s">
        <v>7264</v>
      </c>
      <c r="D1396">
        <v>13992</v>
      </c>
    </row>
    <row r="1397" spans="1:4" x14ac:dyDescent="0.2">
      <c r="A1397" t="s">
        <v>9205</v>
      </c>
      <c r="B1397" t="s">
        <v>3567</v>
      </c>
      <c r="C1397" t="s">
        <v>9204</v>
      </c>
      <c r="D1397">
        <v>28876</v>
      </c>
    </row>
    <row r="1398" spans="1:4" x14ac:dyDescent="0.2">
      <c r="A1398" t="s">
        <v>9207</v>
      </c>
      <c r="B1398" t="s">
        <v>3567</v>
      </c>
      <c r="C1398" t="s">
        <v>9206</v>
      </c>
      <c r="D1398">
        <v>9424</v>
      </c>
    </row>
    <row r="1399" spans="1:4" x14ac:dyDescent="0.2">
      <c r="A1399" t="s">
        <v>9208</v>
      </c>
      <c r="B1399" t="s">
        <v>3567</v>
      </c>
      <c r="C1399" t="s">
        <v>6712</v>
      </c>
      <c r="D1399">
        <v>31192</v>
      </c>
    </row>
    <row r="1400" spans="1:4" x14ac:dyDescent="0.2">
      <c r="A1400" t="s">
        <v>9209</v>
      </c>
      <c r="B1400" t="s">
        <v>3567</v>
      </c>
      <c r="C1400" t="s">
        <v>6594</v>
      </c>
      <c r="D1400">
        <v>11308</v>
      </c>
    </row>
    <row r="1401" spans="1:4" x14ac:dyDescent="0.2">
      <c r="A1401" t="s">
        <v>9210</v>
      </c>
      <c r="B1401" t="s">
        <v>3567</v>
      </c>
      <c r="C1401" t="s">
        <v>6982</v>
      </c>
      <c r="D1401">
        <v>552352</v>
      </c>
    </row>
    <row r="1402" spans="1:4" x14ac:dyDescent="0.2">
      <c r="A1402" t="s">
        <v>9212</v>
      </c>
      <c r="B1402" t="s">
        <v>3567</v>
      </c>
      <c r="C1402" t="s">
        <v>9211</v>
      </c>
      <c r="D1402">
        <v>3935</v>
      </c>
    </row>
    <row r="1403" spans="1:4" x14ac:dyDescent="0.2">
      <c r="A1403" t="s">
        <v>9214</v>
      </c>
      <c r="B1403" t="s">
        <v>3567</v>
      </c>
      <c r="C1403" t="s">
        <v>9213</v>
      </c>
      <c r="D1403">
        <v>15425</v>
      </c>
    </row>
    <row r="1404" spans="1:4" x14ac:dyDescent="0.2">
      <c r="A1404" t="s">
        <v>9216</v>
      </c>
      <c r="B1404" t="s">
        <v>3567</v>
      </c>
      <c r="C1404" t="s">
        <v>9215</v>
      </c>
      <c r="D1404">
        <v>14723</v>
      </c>
    </row>
    <row r="1405" spans="1:4" x14ac:dyDescent="0.2">
      <c r="A1405" t="s">
        <v>9217</v>
      </c>
      <c r="B1405" t="s">
        <v>3567</v>
      </c>
      <c r="C1405" t="s">
        <v>6983</v>
      </c>
      <c r="D1405">
        <v>67097</v>
      </c>
    </row>
    <row r="1406" spans="1:4" x14ac:dyDescent="0.2">
      <c r="A1406" t="s">
        <v>9218</v>
      </c>
      <c r="B1406" t="s">
        <v>3567</v>
      </c>
      <c r="C1406" t="s">
        <v>7409</v>
      </c>
      <c r="D1406">
        <v>9704</v>
      </c>
    </row>
    <row r="1407" spans="1:4" x14ac:dyDescent="0.2">
      <c r="A1407" t="s">
        <v>9220</v>
      </c>
      <c r="B1407" t="s">
        <v>3567</v>
      </c>
      <c r="C1407" t="s">
        <v>9219</v>
      </c>
      <c r="D1407">
        <v>15331</v>
      </c>
    </row>
    <row r="1408" spans="1:4" x14ac:dyDescent="0.2">
      <c r="A1408" t="s">
        <v>9221</v>
      </c>
      <c r="B1408" t="s">
        <v>3567</v>
      </c>
      <c r="C1408" t="s">
        <v>6985</v>
      </c>
      <c r="D1408">
        <v>200231</v>
      </c>
    </row>
    <row r="1409" spans="1:4" x14ac:dyDescent="0.2">
      <c r="A1409" t="s">
        <v>9222</v>
      </c>
      <c r="B1409" t="s">
        <v>3567</v>
      </c>
      <c r="C1409" t="s">
        <v>6859</v>
      </c>
      <c r="D1409">
        <v>150928</v>
      </c>
    </row>
    <row r="1410" spans="1:4" x14ac:dyDescent="0.2">
      <c r="A1410" t="s">
        <v>9223</v>
      </c>
      <c r="B1410" t="s">
        <v>3567</v>
      </c>
      <c r="C1410" t="s">
        <v>6984</v>
      </c>
      <c r="D1410">
        <v>97183</v>
      </c>
    </row>
    <row r="1411" spans="1:4" x14ac:dyDescent="0.2">
      <c r="A1411" t="s">
        <v>9225</v>
      </c>
      <c r="B1411" t="s">
        <v>3567</v>
      </c>
      <c r="C1411" t="s">
        <v>9224</v>
      </c>
      <c r="D1411">
        <v>14836</v>
      </c>
    </row>
    <row r="1412" spans="1:4" x14ac:dyDescent="0.2">
      <c r="A1412" t="s">
        <v>9226</v>
      </c>
      <c r="B1412" t="s">
        <v>3567</v>
      </c>
      <c r="C1412" t="s">
        <v>6986</v>
      </c>
      <c r="D1412">
        <v>158292</v>
      </c>
    </row>
    <row r="1413" spans="1:4" x14ac:dyDescent="0.2">
      <c r="A1413" t="s">
        <v>9227</v>
      </c>
      <c r="B1413" t="s">
        <v>3567</v>
      </c>
      <c r="C1413" t="s">
        <v>6987</v>
      </c>
      <c r="D1413">
        <v>37406</v>
      </c>
    </row>
    <row r="1414" spans="1:4" x14ac:dyDescent="0.2">
      <c r="A1414" t="s">
        <v>9228</v>
      </c>
      <c r="B1414" t="s">
        <v>3567</v>
      </c>
      <c r="C1414" t="s">
        <v>7378</v>
      </c>
      <c r="D1414">
        <v>9671</v>
      </c>
    </row>
    <row r="1415" spans="1:4" x14ac:dyDescent="0.2">
      <c r="A1415" t="s">
        <v>9230</v>
      </c>
      <c r="B1415" t="s">
        <v>3567</v>
      </c>
      <c r="C1415" t="s">
        <v>9229</v>
      </c>
      <c r="D1415">
        <v>9838</v>
      </c>
    </row>
    <row r="1416" spans="1:4" x14ac:dyDescent="0.2">
      <c r="A1416" t="s">
        <v>9231</v>
      </c>
      <c r="B1416" t="s">
        <v>3567</v>
      </c>
      <c r="C1416" t="s">
        <v>6988</v>
      </c>
      <c r="D1416">
        <v>25262</v>
      </c>
    </row>
    <row r="1417" spans="1:4" x14ac:dyDescent="0.2">
      <c r="A1417" t="s">
        <v>9233</v>
      </c>
      <c r="B1417" t="s">
        <v>3567</v>
      </c>
      <c r="C1417" t="s">
        <v>9232</v>
      </c>
      <c r="D1417">
        <v>3360</v>
      </c>
    </row>
    <row r="1418" spans="1:4" x14ac:dyDescent="0.2">
      <c r="A1418" t="s">
        <v>9235</v>
      </c>
      <c r="B1418" t="s">
        <v>3567</v>
      </c>
      <c r="C1418" t="s">
        <v>9234</v>
      </c>
      <c r="D1418">
        <v>21387</v>
      </c>
    </row>
    <row r="1419" spans="1:4" x14ac:dyDescent="0.2">
      <c r="A1419" t="s">
        <v>9237</v>
      </c>
      <c r="B1419" t="s">
        <v>3567</v>
      </c>
      <c r="C1419" t="s">
        <v>9236</v>
      </c>
      <c r="D1419">
        <v>14065</v>
      </c>
    </row>
    <row r="1420" spans="1:4" x14ac:dyDescent="0.2">
      <c r="A1420" t="s">
        <v>9238</v>
      </c>
      <c r="B1420" t="s">
        <v>3567</v>
      </c>
      <c r="C1420" t="s">
        <v>6989</v>
      </c>
      <c r="D1420">
        <v>18968</v>
      </c>
    </row>
    <row r="1421" spans="1:4" x14ac:dyDescent="0.2">
      <c r="A1421" t="s">
        <v>9239</v>
      </c>
      <c r="B1421" t="s">
        <v>3567</v>
      </c>
      <c r="C1421" t="s">
        <v>6598</v>
      </c>
      <c r="D1421">
        <v>267568</v>
      </c>
    </row>
    <row r="1422" spans="1:4" x14ac:dyDescent="0.2">
      <c r="A1422" t="s">
        <v>9241</v>
      </c>
      <c r="B1422" t="s">
        <v>3567</v>
      </c>
      <c r="C1422" t="s">
        <v>9240</v>
      </c>
      <c r="D1422">
        <v>11253</v>
      </c>
    </row>
    <row r="1423" spans="1:4" x14ac:dyDescent="0.2">
      <c r="A1423" t="s">
        <v>9243</v>
      </c>
      <c r="B1423" t="s">
        <v>3567</v>
      </c>
      <c r="C1423" t="s">
        <v>9242</v>
      </c>
      <c r="D1423">
        <v>6506</v>
      </c>
    </row>
    <row r="1424" spans="1:4" x14ac:dyDescent="0.2">
      <c r="A1424" t="s">
        <v>9244</v>
      </c>
      <c r="B1424" t="s">
        <v>3567</v>
      </c>
      <c r="C1424" t="s">
        <v>6990</v>
      </c>
      <c r="D1424">
        <v>49671</v>
      </c>
    </row>
    <row r="1425" spans="1:4" x14ac:dyDescent="0.2">
      <c r="A1425" t="s">
        <v>9245</v>
      </c>
      <c r="B1425" t="s">
        <v>3567</v>
      </c>
      <c r="C1425" t="s">
        <v>6991</v>
      </c>
      <c r="D1425">
        <v>141337</v>
      </c>
    </row>
    <row r="1426" spans="1:4" x14ac:dyDescent="0.2">
      <c r="A1426" t="s">
        <v>9247</v>
      </c>
      <c r="B1426" t="s">
        <v>3567</v>
      </c>
      <c r="C1426" t="s">
        <v>9246</v>
      </c>
      <c r="D1426">
        <v>9528</v>
      </c>
    </row>
    <row r="1427" spans="1:4" x14ac:dyDescent="0.2">
      <c r="A1427" t="s">
        <v>9248</v>
      </c>
      <c r="B1427" t="s">
        <v>2804</v>
      </c>
      <c r="C1427" t="s">
        <v>2804</v>
      </c>
      <c r="D1427">
        <v>2961279</v>
      </c>
    </row>
    <row r="1428" spans="1:4" x14ac:dyDescent="0.2">
      <c r="A1428" t="s">
        <v>9249</v>
      </c>
      <c r="B1428" t="s">
        <v>2804</v>
      </c>
      <c r="C1428" t="s">
        <v>6647</v>
      </c>
      <c r="D1428">
        <v>29538</v>
      </c>
    </row>
    <row r="1429" spans="1:4" x14ac:dyDescent="0.2">
      <c r="A1429" t="s">
        <v>9250</v>
      </c>
      <c r="B1429" t="s">
        <v>2804</v>
      </c>
      <c r="C1429" t="s">
        <v>6992</v>
      </c>
      <c r="D1429">
        <v>34740</v>
      </c>
    </row>
    <row r="1430" spans="1:4" x14ac:dyDescent="0.2">
      <c r="A1430" t="s">
        <v>9252</v>
      </c>
      <c r="B1430" t="s">
        <v>2804</v>
      </c>
      <c r="C1430" t="s">
        <v>9251</v>
      </c>
      <c r="D1430">
        <v>12720</v>
      </c>
    </row>
    <row r="1431" spans="1:4" x14ac:dyDescent="0.2">
      <c r="A1431" t="s">
        <v>9254</v>
      </c>
      <c r="B1431" t="s">
        <v>2804</v>
      </c>
      <c r="C1431" t="s">
        <v>9253</v>
      </c>
      <c r="D1431">
        <v>17889</v>
      </c>
    </row>
    <row r="1432" spans="1:4" x14ac:dyDescent="0.2">
      <c r="A1432" t="s">
        <v>9255</v>
      </c>
      <c r="B1432" t="s">
        <v>2804</v>
      </c>
      <c r="C1432" t="s">
        <v>6582</v>
      </c>
      <c r="D1432">
        <v>7646</v>
      </c>
    </row>
    <row r="1433" spans="1:4" x14ac:dyDescent="0.2">
      <c r="A1433" t="s">
        <v>9256</v>
      </c>
      <c r="B1433" t="s">
        <v>2804</v>
      </c>
      <c r="C1433" t="s">
        <v>6993</v>
      </c>
      <c r="D1433">
        <v>30985</v>
      </c>
    </row>
    <row r="1434" spans="1:4" x14ac:dyDescent="0.2">
      <c r="A1434" t="s">
        <v>9257</v>
      </c>
      <c r="B1434" t="s">
        <v>2804</v>
      </c>
      <c r="C1434" t="s">
        <v>6546</v>
      </c>
      <c r="D1434">
        <v>13266</v>
      </c>
    </row>
    <row r="1435" spans="1:4" x14ac:dyDescent="0.2">
      <c r="A1435" t="s">
        <v>9258</v>
      </c>
      <c r="B1435" t="s">
        <v>2804</v>
      </c>
      <c r="C1435" t="s">
        <v>6728</v>
      </c>
      <c r="D1435">
        <v>9998</v>
      </c>
    </row>
    <row r="1436" spans="1:4" x14ac:dyDescent="0.2">
      <c r="A1436" t="s">
        <v>9259</v>
      </c>
      <c r="B1436" t="s">
        <v>2804</v>
      </c>
      <c r="C1436" t="s">
        <v>8507</v>
      </c>
      <c r="D1436">
        <v>17106</v>
      </c>
    </row>
    <row r="1437" spans="1:4" x14ac:dyDescent="0.2">
      <c r="A1437" t="s">
        <v>9260</v>
      </c>
      <c r="B1437" t="s">
        <v>2804</v>
      </c>
      <c r="C1437" t="s">
        <v>7509</v>
      </c>
      <c r="D1437">
        <v>8246</v>
      </c>
    </row>
    <row r="1438" spans="1:4" x14ac:dyDescent="0.2">
      <c r="A1438" t="s">
        <v>9262</v>
      </c>
      <c r="B1438" t="s">
        <v>2804</v>
      </c>
      <c r="C1438" t="s">
        <v>9261</v>
      </c>
      <c r="D1438">
        <v>9135</v>
      </c>
    </row>
    <row r="1439" spans="1:4" x14ac:dyDescent="0.2">
      <c r="A1439" t="s">
        <v>9263</v>
      </c>
      <c r="B1439" t="s">
        <v>2804</v>
      </c>
      <c r="C1439" t="s">
        <v>6732</v>
      </c>
      <c r="D1439">
        <v>15615</v>
      </c>
    </row>
    <row r="1440" spans="1:4" x14ac:dyDescent="0.2">
      <c r="A1440" t="s">
        <v>9264</v>
      </c>
      <c r="B1440" t="s">
        <v>2804</v>
      </c>
      <c r="C1440" t="s">
        <v>6688</v>
      </c>
      <c r="D1440">
        <v>18636</v>
      </c>
    </row>
    <row r="1441" spans="1:4" x14ac:dyDescent="0.2">
      <c r="A1441" t="s">
        <v>9266</v>
      </c>
      <c r="B1441" t="s">
        <v>2804</v>
      </c>
      <c r="C1441" t="s">
        <v>9265</v>
      </c>
      <c r="D1441">
        <v>21390</v>
      </c>
    </row>
    <row r="1442" spans="1:4" x14ac:dyDescent="0.2">
      <c r="A1442" t="s">
        <v>9268</v>
      </c>
      <c r="B1442" t="s">
        <v>2804</v>
      </c>
      <c r="C1442" t="s">
        <v>9267</v>
      </c>
      <c r="D1442">
        <v>28368</v>
      </c>
    </row>
    <row r="1443" spans="1:4" x14ac:dyDescent="0.2">
      <c r="A1443" t="s">
        <v>9269</v>
      </c>
      <c r="B1443" t="s">
        <v>2804</v>
      </c>
      <c r="C1443" t="s">
        <v>6549</v>
      </c>
      <c r="D1443">
        <v>18340</v>
      </c>
    </row>
    <row r="1444" spans="1:4" x14ac:dyDescent="0.2">
      <c r="A1444" t="s">
        <v>9270</v>
      </c>
      <c r="B1444" t="s">
        <v>2804</v>
      </c>
      <c r="C1444" t="s">
        <v>6994</v>
      </c>
      <c r="D1444">
        <v>185314</v>
      </c>
    </row>
    <row r="1445" spans="1:4" x14ac:dyDescent="0.2">
      <c r="A1445" t="s">
        <v>9271</v>
      </c>
      <c r="B1445" t="s">
        <v>2804</v>
      </c>
      <c r="C1445" t="s">
        <v>6995</v>
      </c>
      <c r="D1445">
        <v>78158</v>
      </c>
    </row>
    <row r="1446" spans="1:4" x14ac:dyDescent="0.2">
      <c r="A1446" t="s">
        <v>9272</v>
      </c>
      <c r="B1446" t="s">
        <v>2804</v>
      </c>
      <c r="C1446" t="s">
        <v>6793</v>
      </c>
      <c r="D1446">
        <v>7675</v>
      </c>
    </row>
    <row r="1447" spans="1:4" x14ac:dyDescent="0.2">
      <c r="A1447" t="s">
        <v>9274</v>
      </c>
      <c r="B1447" t="s">
        <v>2804</v>
      </c>
      <c r="C1447" t="s">
        <v>9273</v>
      </c>
      <c r="D1447">
        <v>24350</v>
      </c>
    </row>
    <row r="1448" spans="1:4" x14ac:dyDescent="0.2">
      <c r="A1448" t="s">
        <v>9275</v>
      </c>
      <c r="B1448" t="s">
        <v>2804</v>
      </c>
      <c r="C1448" t="s">
        <v>6589</v>
      </c>
      <c r="D1448">
        <v>13530</v>
      </c>
    </row>
    <row r="1449" spans="1:4" x14ac:dyDescent="0.2">
      <c r="A1449" t="s">
        <v>9276</v>
      </c>
      <c r="B1449" t="s">
        <v>2804</v>
      </c>
      <c r="C1449" t="s">
        <v>6996</v>
      </c>
      <c r="D1449">
        <v>21629</v>
      </c>
    </row>
    <row r="1450" spans="1:4" x14ac:dyDescent="0.2">
      <c r="A1450" t="s">
        <v>9277</v>
      </c>
      <c r="B1450" t="s">
        <v>2804</v>
      </c>
      <c r="C1450" t="s">
        <v>6899</v>
      </c>
      <c r="D1450">
        <v>46053</v>
      </c>
    </row>
    <row r="1451" spans="1:4" x14ac:dyDescent="0.2">
      <c r="A1451" t="s">
        <v>9278</v>
      </c>
      <c r="B1451" t="s">
        <v>2804</v>
      </c>
      <c r="C1451" t="s">
        <v>6997</v>
      </c>
      <c r="D1451">
        <v>208621</v>
      </c>
    </row>
    <row r="1452" spans="1:4" x14ac:dyDescent="0.2">
      <c r="A1452" t="s">
        <v>9279</v>
      </c>
      <c r="B1452" t="s">
        <v>2804</v>
      </c>
      <c r="C1452" t="s">
        <v>6998</v>
      </c>
      <c r="D1452">
        <v>227742</v>
      </c>
    </row>
    <row r="1453" spans="1:4" x14ac:dyDescent="0.2">
      <c r="A1453" t="s">
        <v>9280</v>
      </c>
      <c r="B1453" t="s">
        <v>2804</v>
      </c>
      <c r="C1453" t="s">
        <v>7926</v>
      </c>
      <c r="D1453">
        <v>17000</v>
      </c>
    </row>
    <row r="1454" spans="1:4" x14ac:dyDescent="0.2">
      <c r="A1454" t="s">
        <v>9282</v>
      </c>
      <c r="B1454" t="s">
        <v>2804</v>
      </c>
      <c r="C1454" t="s">
        <v>9281</v>
      </c>
      <c r="D1454">
        <v>7785</v>
      </c>
    </row>
    <row r="1455" spans="1:4" x14ac:dyDescent="0.2">
      <c r="A1455" t="s">
        <v>9284</v>
      </c>
      <c r="B1455" t="s">
        <v>2804</v>
      </c>
      <c r="C1455" t="s">
        <v>9283</v>
      </c>
      <c r="D1455">
        <v>1338</v>
      </c>
    </row>
    <row r="1456" spans="1:4" x14ac:dyDescent="0.2">
      <c r="A1456" t="s">
        <v>9286</v>
      </c>
      <c r="B1456" t="s">
        <v>2804</v>
      </c>
      <c r="C1456" t="s">
        <v>9285</v>
      </c>
      <c r="D1456">
        <v>23863</v>
      </c>
    </row>
    <row r="1457" spans="1:4" x14ac:dyDescent="0.2">
      <c r="A1457" t="s">
        <v>9287</v>
      </c>
      <c r="B1457" t="s">
        <v>2804</v>
      </c>
      <c r="C1457" t="s">
        <v>6795</v>
      </c>
      <c r="D1457">
        <v>143252</v>
      </c>
    </row>
    <row r="1458" spans="1:4" x14ac:dyDescent="0.2">
      <c r="A1458" t="s">
        <v>9288</v>
      </c>
      <c r="B1458" t="s">
        <v>2804</v>
      </c>
      <c r="C1458" t="s">
        <v>6831</v>
      </c>
      <c r="D1458">
        <v>16367</v>
      </c>
    </row>
    <row r="1459" spans="1:4" x14ac:dyDescent="0.2">
      <c r="A1459" t="s">
        <v>9289</v>
      </c>
      <c r="B1459" t="s">
        <v>2804</v>
      </c>
      <c r="C1459" t="s">
        <v>6555</v>
      </c>
      <c r="D1459">
        <v>7260</v>
      </c>
    </row>
    <row r="1460" spans="1:4" x14ac:dyDescent="0.2">
      <c r="A1460" t="s">
        <v>9291</v>
      </c>
      <c r="B1460" t="s">
        <v>2804</v>
      </c>
      <c r="C1460" t="s">
        <v>9290</v>
      </c>
      <c r="D1460">
        <v>11321</v>
      </c>
    </row>
    <row r="1461" spans="1:4" x14ac:dyDescent="0.2">
      <c r="A1461" t="s">
        <v>9292</v>
      </c>
      <c r="B1461" t="s">
        <v>2804</v>
      </c>
      <c r="C1461" t="s">
        <v>6749</v>
      </c>
      <c r="D1461">
        <v>67246</v>
      </c>
    </row>
    <row r="1462" spans="1:4" x14ac:dyDescent="0.2">
      <c r="A1462" t="s">
        <v>9294</v>
      </c>
      <c r="B1462" t="s">
        <v>2804</v>
      </c>
      <c r="C1462" t="s">
        <v>9293</v>
      </c>
      <c r="D1462">
        <v>8988</v>
      </c>
    </row>
    <row r="1463" spans="1:4" x14ac:dyDescent="0.2">
      <c r="A1463" t="s">
        <v>9295</v>
      </c>
      <c r="B1463" t="s">
        <v>2804</v>
      </c>
      <c r="C1463" t="s">
        <v>6999</v>
      </c>
      <c r="D1463">
        <v>55813</v>
      </c>
    </row>
    <row r="1464" spans="1:4" x14ac:dyDescent="0.2">
      <c r="A1464" t="s">
        <v>9296</v>
      </c>
      <c r="B1464" t="s">
        <v>2804</v>
      </c>
      <c r="C1464" t="s">
        <v>7000</v>
      </c>
      <c r="D1464">
        <v>64222</v>
      </c>
    </row>
    <row r="1465" spans="1:4" x14ac:dyDescent="0.2">
      <c r="A1465" t="s">
        <v>9297</v>
      </c>
      <c r="B1465" t="s">
        <v>2804</v>
      </c>
      <c r="C1465" t="s">
        <v>6556</v>
      </c>
      <c r="D1465">
        <v>72984</v>
      </c>
    </row>
    <row r="1466" spans="1:4" x14ac:dyDescent="0.2">
      <c r="A1466" t="s">
        <v>9298</v>
      </c>
      <c r="B1466" t="s">
        <v>2804</v>
      </c>
      <c r="C1466" t="s">
        <v>6835</v>
      </c>
      <c r="D1466">
        <v>12016</v>
      </c>
    </row>
    <row r="1467" spans="1:4" x14ac:dyDescent="0.2">
      <c r="A1467" t="s">
        <v>9299</v>
      </c>
      <c r="B1467" t="s">
        <v>2804</v>
      </c>
      <c r="C1467" t="s">
        <v>7001</v>
      </c>
      <c r="D1467">
        <v>21275</v>
      </c>
    </row>
    <row r="1468" spans="1:4" x14ac:dyDescent="0.2">
      <c r="A1468" t="s">
        <v>9300</v>
      </c>
      <c r="B1468" t="s">
        <v>2804</v>
      </c>
      <c r="C1468" t="s">
        <v>6557</v>
      </c>
      <c r="D1468">
        <v>83343</v>
      </c>
    </row>
    <row r="1469" spans="1:4" x14ac:dyDescent="0.2">
      <c r="A1469" t="s">
        <v>9301</v>
      </c>
      <c r="B1469" t="s">
        <v>2804</v>
      </c>
      <c r="C1469" t="s">
        <v>7002</v>
      </c>
      <c r="D1469">
        <v>28339</v>
      </c>
    </row>
    <row r="1470" spans="1:4" x14ac:dyDescent="0.2">
      <c r="A1470" t="s">
        <v>9302</v>
      </c>
      <c r="B1470" t="s">
        <v>2804</v>
      </c>
      <c r="C1470" t="s">
        <v>6901</v>
      </c>
      <c r="D1470">
        <v>34907</v>
      </c>
    </row>
    <row r="1471" spans="1:4" x14ac:dyDescent="0.2">
      <c r="A1471" t="s">
        <v>9303</v>
      </c>
      <c r="B1471" t="s">
        <v>2804</v>
      </c>
      <c r="C1471" t="s">
        <v>6752</v>
      </c>
      <c r="D1471">
        <v>58879</v>
      </c>
    </row>
    <row r="1472" spans="1:4" x14ac:dyDescent="0.2">
      <c r="A1472" t="s">
        <v>9304</v>
      </c>
      <c r="B1472" t="s">
        <v>2804</v>
      </c>
      <c r="C1472" t="s">
        <v>6559</v>
      </c>
      <c r="D1472">
        <v>109145</v>
      </c>
    </row>
    <row r="1473" spans="1:4" x14ac:dyDescent="0.2">
      <c r="A1473" t="s">
        <v>9305</v>
      </c>
      <c r="B1473" t="s">
        <v>2804</v>
      </c>
      <c r="C1473" t="s">
        <v>6701</v>
      </c>
      <c r="D1473">
        <v>24441</v>
      </c>
    </row>
    <row r="1474" spans="1:4" x14ac:dyDescent="0.2">
      <c r="A1474" t="s">
        <v>9306</v>
      </c>
      <c r="B1474" t="s">
        <v>2804</v>
      </c>
      <c r="C1474" t="s">
        <v>6560</v>
      </c>
      <c r="D1474">
        <v>33752</v>
      </c>
    </row>
    <row r="1475" spans="1:4" x14ac:dyDescent="0.2">
      <c r="A1475" t="s">
        <v>9307</v>
      </c>
      <c r="B1475" t="s">
        <v>2804</v>
      </c>
      <c r="C1475" t="s">
        <v>6704</v>
      </c>
      <c r="D1475">
        <v>34180</v>
      </c>
    </row>
    <row r="1476" spans="1:4" x14ac:dyDescent="0.2">
      <c r="A1476" t="s">
        <v>9308</v>
      </c>
      <c r="B1476" t="s">
        <v>2804</v>
      </c>
      <c r="C1476" t="s">
        <v>6562</v>
      </c>
      <c r="D1476">
        <v>9822</v>
      </c>
    </row>
    <row r="1477" spans="1:4" x14ac:dyDescent="0.2">
      <c r="A1477" t="s">
        <v>9310</v>
      </c>
      <c r="B1477" t="s">
        <v>2804</v>
      </c>
      <c r="C1477" t="s">
        <v>9309</v>
      </c>
      <c r="D1477">
        <v>29087</v>
      </c>
    </row>
    <row r="1478" spans="1:4" x14ac:dyDescent="0.2">
      <c r="A1478" t="s">
        <v>9311</v>
      </c>
      <c r="B1478" t="s">
        <v>2804</v>
      </c>
      <c r="C1478" t="s">
        <v>6754</v>
      </c>
      <c r="D1478">
        <v>21291</v>
      </c>
    </row>
    <row r="1479" spans="1:4" x14ac:dyDescent="0.2">
      <c r="A1479" t="s">
        <v>9313</v>
      </c>
      <c r="B1479" t="s">
        <v>2804</v>
      </c>
      <c r="C1479" t="s">
        <v>9312</v>
      </c>
      <c r="D1479">
        <v>10285</v>
      </c>
    </row>
    <row r="1480" spans="1:4" x14ac:dyDescent="0.2">
      <c r="A1480" t="s">
        <v>9314</v>
      </c>
      <c r="B1480" t="s">
        <v>2804</v>
      </c>
      <c r="C1480" t="s">
        <v>7003</v>
      </c>
      <c r="D1480">
        <v>51788</v>
      </c>
    </row>
    <row r="1481" spans="1:4" x14ac:dyDescent="0.2">
      <c r="A1481" t="s">
        <v>9316</v>
      </c>
      <c r="B1481" t="s">
        <v>2804</v>
      </c>
      <c r="C1481" t="s">
        <v>9315</v>
      </c>
      <c r="D1481">
        <v>33208</v>
      </c>
    </row>
    <row r="1482" spans="1:4" x14ac:dyDescent="0.2">
      <c r="A1482" t="s">
        <v>9317</v>
      </c>
      <c r="B1482" t="s">
        <v>2804</v>
      </c>
      <c r="C1482" t="s">
        <v>7004</v>
      </c>
      <c r="D1482">
        <v>56145</v>
      </c>
    </row>
    <row r="1483" spans="1:4" x14ac:dyDescent="0.2">
      <c r="A1483" t="s">
        <v>9318</v>
      </c>
      <c r="B1483" t="s">
        <v>2804</v>
      </c>
      <c r="C1483" t="s">
        <v>7230</v>
      </c>
      <c r="D1483">
        <v>11511</v>
      </c>
    </row>
    <row r="1484" spans="1:4" x14ac:dyDescent="0.2">
      <c r="A1484" t="s">
        <v>9319</v>
      </c>
      <c r="B1484" t="s">
        <v>2804</v>
      </c>
      <c r="C1484" t="s">
        <v>6894</v>
      </c>
      <c r="D1484">
        <v>40324</v>
      </c>
    </row>
    <row r="1485" spans="1:4" x14ac:dyDescent="0.2">
      <c r="A1485" t="s">
        <v>9320</v>
      </c>
      <c r="B1485" t="s">
        <v>2804</v>
      </c>
      <c r="C1485" t="s">
        <v>7189</v>
      </c>
      <c r="D1485">
        <v>31184</v>
      </c>
    </row>
    <row r="1486" spans="1:4" x14ac:dyDescent="0.2">
      <c r="A1486" t="s">
        <v>9322</v>
      </c>
      <c r="B1486" t="s">
        <v>2804</v>
      </c>
      <c r="C1486" t="s">
        <v>9321</v>
      </c>
      <c r="D1486">
        <v>25008</v>
      </c>
    </row>
    <row r="1487" spans="1:4" x14ac:dyDescent="0.2">
      <c r="A1487" t="s">
        <v>9323</v>
      </c>
      <c r="B1487" t="s">
        <v>2804</v>
      </c>
      <c r="C1487" t="s">
        <v>8127</v>
      </c>
      <c r="D1487">
        <v>6176</v>
      </c>
    </row>
    <row r="1488" spans="1:4" x14ac:dyDescent="0.2">
      <c r="A1488" t="s">
        <v>9324</v>
      </c>
      <c r="B1488" t="s">
        <v>2804</v>
      </c>
      <c r="C1488" t="s">
        <v>7005</v>
      </c>
      <c r="D1488">
        <v>157031</v>
      </c>
    </row>
    <row r="1489" spans="1:4" x14ac:dyDescent="0.2">
      <c r="A1489" t="s">
        <v>9325</v>
      </c>
      <c r="B1489" t="s">
        <v>2804</v>
      </c>
      <c r="C1489" t="s">
        <v>6859</v>
      </c>
      <c r="D1489">
        <v>27990</v>
      </c>
    </row>
    <row r="1490" spans="1:4" x14ac:dyDescent="0.2">
      <c r="A1490" t="s">
        <v>9327</v>
      </c>
      <c r="B1490" t="s">
        <v>2804</v>
      </c>
      <c r="C1490" t="s">
        <v>9326</v>
      </c>
      <c r="D1490">
        <v>3800</v>
      </c>
    </row>
    <row r="1491" spans="1:4" x14ac:dyDescent="0.2">
      <c r="A1491" t="s">
        <v>9328</v>
      </c>
      <c r="B1491" t="s">
        <v>2804</v>
      </c>
      <c r="C1491" t="s">
        <v>6895</v>
      </c>
      <c r="D1491">
        <v>25949</v>
      </c>
    </row>
    <row r="1492" spans="1:4" x14ac:dyDescent="0.2">
      <c r="A1492" t="s">
        <v>9329</v>
      </c>
      <c r="B1492" t="s">
        <v>2804</v>
      </c>
      <c r="C1492" t="s">
        <v>7317</v>
      </c>
      <c r="D1492">
        <v>14209</v>
      </c>
    </row>
    <row r="1493" spans="1:4" x14ac:dyDescent="0.2">
      <c r="A1493" t="s">
        <v>9330</v>
      </c>
      <c r="B1493" t="s">
        <v>2804</v>
      </c>
      <c r="C1493" t="s">
        <v>7017</v>
      </c>
      <c r="D1493">
        <v>18333</v>
      </c>
    </row>
    <row r="1494" spans="1:4" x14ac:dyDescent="0.2">
      <c r="A1494" t="s">
        <v>9332</v>
      </c>
      <c r="B1494" t="s">
        <v>2804</v>
      </c>
      <c r="C1494" t="s">
        <v>9331</v>
      </c>
      <c r="D1494">
        <v>25971</v>
      </c>
    </row>
    <row r="1495" spans="1:4" x14ac:dyDescent="0.2">
      <c r="A1495" t="s">
        <v>9334</v>
      </c>
      <c r="B1495" t="s">
        <v>2804</v>
      </c>
      <c r="C1495" t="s">
        <v>9333</v>
      </c>
      <c r="D1495">
        <v>12715</v>
      </c>
    </row>
    <row r="1496" spans="1:4" x14ac:dyDescent="0.2">
      <c r="A1496" t="s">
        <v>9336</v>
      </c>
      <c r="B1496" t="s">
        <v>2804</v>
      </c>
      <c r="C1496" t="s">
        <v>9335</v>
      </c>
      <c r="D1496">
        <v>28064</v>
      </c>
    </row>
    <row r="1497" spans="1:4" x14ac:dyDescent="0.2">
      <c r="A1497" t="s">
        <v>9338</v>
      </c>
      <c r="B1497" t="s">
        <v>2804</v>
      </c>
      <c r="C1497" t="s">
        <v>9337</v>
      </c>
      <c r="D1497">
        <v>21815</v>
      </c>
    </row>
    <row r="1498" spans="1:4" x14ac:dyDescent="0.2">
      <c r="A1498" t="s">
        <v>9340</v>
      </c>
      <c r="B1498" t="s">
        <v>2804</v>
      </c>
      <c r="C1498" t="s">
        <v>9339</v>
      </c>
      <c r="D1498">
        <v>18850</v>
      </c>
    </row>
    <row r="1499" spans="1:4" x14ac:dyDescent="0.2">
      <c r="A1499" t="s">
        <v>9342</v>
      </c>
      <c r="B1499" t="s">
        <v>2804</v>
      </c>
      <c r="C1499" t="s">
        <v>9341</v>
      </c>
      <c r="D1499">
        <v>9782</v>
      </c>
    </row>
    <row r="1500" spans="1:4" x14ac:dyDescent="0.2">
      <c r="A1500" t="s">
        <v>9343</v>
      </c>
      <c r="B1500" t="s">
        <v>2804</v>
      </c>
      <c r="C1500" t="s">
        <v>7057</v>
      </c>
      <c r="D1500">
        <v>27777</v>
      </c>
    </row>
    <row r="1501" spans="1:4" x14ac:dyDescent="0.2">
      <c r="A1501" t="s">
        <v>9345</v>
      </c>
      <c r="B1501" t="s">
        <v>2804</v>
      </c>
      <c r="C1501" t="s">
        <v>9344</v>
      </c>
      <c r="D1501">
        <v>13884</v>
      </c>
    </row>
    <row r="1502" spans="1:4" x14ac:dyDescent="0.2">
      <c r="A1502" t="s">
        <v>9346</v>
      </c>
      <c r="B1502" t="s">
        <v>2804</v>
      </c>
      <c r="C1502" t="s">
        <v>6863</v>
      </c>
      <c r="D1502">
        <v>44722</v>
      </c>
    </row>
    <row r="1503" spans="1:4" x14ac:dyDescent="0.2">
      <c r="A1503" t="s">
        <v>9347</v>
      </c>
      <c r="B1503" t="s">
        <v>2804</v>
      </c>
      <c r="C1503" t="s">
        <v>6598</v>
      </c>
      <c r="D1503">
        <v>44922</v>
      </c>
    </row>
    <row r="1504" spans="1:4" x14ac:dyDescent="0.2">
      <c r="A1504" t="s">
        <v>9348</v>
      </c>
      <c r="B1504" t="s">
        <v>2804</v>
      </c>
      <c r="C1504" t="s">
        <v>6844</v>
      </c>
      <c r="D1504">
        <v>19779</v>
      </c>
    </row>
    <row r="1505" spans="1:4" x14ac:dyDescent="0.2">
      <c r="A1505" t="s">
        <v>9349</v>
      </c>
      <c r="B1505" t="s">
        <v>2804</v>
      </c>
      <c r="C1505" t="s">
        <v>6864</v>
      </c>
      <c r="D1505">
        <v>9926</v>
      </c>
    </row>
    <row r="1506" spans="1:4" x14ac:dyDescent="0.2">
      <c r="A1506" t="s">
        <v>9350</v>
      </c>
      <c r="B1506" t="s">
        <v>2804</v>
      </c>
      <c r="C1506" t="s">
        <v>8181</v>
      </c>
      <c r="D1506">
        <v>8587</v>
      </c>
    </row>
    <row r="1507" spans="1:4" x14ac:dyDescent="0.2">
      <c r="A1507" t="s">
        <v>9351</v>
      </c>
      <c r="B1507" t="s">
        <v>2804</v>
      </c>
      <c r="C1507" t="s">
        <v>7574</v>
      </c>
      <c r="D1507">
        <v>17714</v>
      </c>
    </row>
    <row r="1508" spans="1:4" x14ac:dyDescent="0.2">
      <c r="A1508" t="s">
        <v>9353</v>
      </c>
      <c r="B1508" t="s">
        <v>2804</v>
      </c>
      <c r="C1508" t="s">
        <v>9352</v>
      </c>
      <c r="D1508">
        <v>12481</v>
      </c>
    </row>
    <row r="1509" spans="1:4" x14ac:dyDescent="0.2">
      <c r="A1509" t="s">
        <v>9355</v>
      </c>
      <c r="B1509" t="s">
        <v>2804</v>
      </c>
      <c r="C1509" t="s">
        <v>9354</v>
      </c>
      <c r="D1509">
        <v>26743</v>
      </c>
    </row>
    <row r="1510" spans="1:4" x14ac:dyDescent="0.2">
      <c r="A1510" t="s">
        <v>9356</v>
      </c>
      <c r="B1510" t="s">
        <v>3663</v>
      </c>
      <c r="C1510" t="s">
        <v>3663</v>
      </c>
      <c r="D1510">
        <v>6154913</v>
      </c>
    </row>
    <row r="1511" spans="1:4" x14ac:dyDescent="0.2">
      <c r="A1511" t="s">
        <v>9357</v>
      </c>
      <c r="B1511" t="s">
        <v>3663</v>
      </c>
      <c r="C1511" t="s">
        <v>8484</v>
      </c>
      <c r="D1511">
        <v>25314</v>
      </c>
    </row>
    <row r="1512" spans="1:4" x14ac:dyDescent="0.2">
      <c r="A1512" t="s">
        <v>9359</v>
      </c>
      <c r="B1512" t="s">
        <v>3663</v>
      </c>
      <c r="C1512" t="s">
        <v>9358</v>
      </c>
      <c r="D1512">
        <v>18135</v>
      </c>
    </row>
    <row r="1513" spans="1:4" x14ac:dyDescent="0.2">
      <c r="A1513" t="s">
        <v>9360</v>
      </c>
      <c r="B1513" t="s">
        <v>3663</v>
      </c>
      <c r="C1513" t="s">
        <v>8606</v>
      </c>
      <c r="D1513">
        <v>5305</v>
      </c>
    </row>
    <row r="1514" spans="1:4" x14ac:dyDescent="0.2">
      <c r="A1514" t="s">
        <v>9362</v>
      </c>
      <c r="B1514" t="s">
        <v>3663</v>
      </c>
      <c r="C1514" t="s">
        <v>9361</v>
      </c>
      <c r="D1514">
        <v>24962</v>
      </c>
    </row>
    <row r="1515" spans="1:4" x14ac:dyDescent="0.2">
      <c r="A1515" t="s">
        <v>9363</v>
      </c>
      <c r="B1515" t="s">
        <v>3663</v>
      </c>
      <c r="C1515" t="s">
        <v>9021</v>
      </c>
      <c r="D1515">
        <v>34534</v>
      </c>
    </row>
    <row r="1516" spans="1:4" x14ac:dyDescent="0.2">
      <c r="A1516" t="s">
        <v>9364</v>
      </c>
      <c r="B1516" t="s">
        <v>3663</v>
      </c>
      <c r="C1516" t="s">
        <v>8610</v>
      </c>
      <c r="D1516">
        <v>11637</v>
      </c>
    </row>
    <row r="1517" spans="1:4" x14ac:dyDescent="0.2">
      <c r="A1517" t="s">
        <v>9366</v>
      </c>
      <c r="B1517" t="s">
        <v>3663</v>
      </c>
      <c r="C1517" t="s">
        <v>9365</v>
      </c>
      <c r="D1517">
        <v>16042</v>
      </c>
    </row>
    <row r="1518" spans="1:4" x14ac:dyDescent="0.2">
      <c r="A1518" t="s">
        <v>9367</v>
      </c>
      <c r="B1518" t="s">
        <v>3663</v>
      </c>
      <c r="C1518" t="s">
        <v>6582</v>
      </c>
      <c r="D1518">
        <v>19394</v>
      </c>
    </row>
    <row r="1519" spans="1:4" x14ac:dyDescent="0.2">
      <c r="A1519" t="s">
        <v>9369</v>
      </c>
      <c r="B1519" t="s">
        <v>3663</v>
      </c>
      <c r="C1519" t="s">
        <v>9368</v>
      </c>
      <c r="D1519">
        <v>10567</v>
      </c>
    </row>
    <row r="1520" spans="1:4" x14ac:dyDescent="0.2">
      <c r="A1520" t="s">
        <v>9370</v>
      </c>
      <c r="B1520" t="s">
        <v>3663</v>
      </c>
      <c r="C1520" t="s">
        <v>6820</v>
      </c>
      <c r="D1520">
        <v>183610</v>
      </c>
    </row>
    <row r="1521" spans="1:4" x14ac:dyDescent="0.2">
      <c r="A1521" t="s">
        <v>9371</v>
      </c>
      <c r="B1521" t="s">
        <v>3663</v>
      </c>
      <c r="C1521" t="s">
        <v>7006</v>
      </c>
      <c r="D1521">
        <v>84793</v>
      </c>
    </row>
    <row r="1522" spans="1:4" x14ac:dyDescent="0.2">
      <c r="A1522" t="s">
        <v>9372</v>
      </c>
      <c r="B1522" t="s">
        <v>3663</v>
      </c>
      <c r="C1522" t="s">
        <v>6867</v>
      </c>
      <c r="D1522">
        <v>42130</v>
      </c>
    </row>
    <row r="1523" spans="1:4" x14ac:dyDescent="0.2">
      <c r="A1523" t="s">
        <v>9373</v>
      </c>
      <c r="B1523" t="s">
        <v>3663</v>
      </c>
      <c r="C1523" t="s">
        <v>7106</v>
      </c>
      <c r="D1523">
        <v>8815</v>
      </c>
    </row>
    <row r="1524" spans="1:4" x14ac:dyDescent="0.2">
      <c r="A1524" t="s">
        <v>9375</v>
      </c>
      <c r="B1524" t="s">
        <v>3663</v>
      </c>
      <c r="C1524" t="s">
        <v>9374</v>
      </c>
      <c r="D1524">
        <v>44283</v>
      </c>
    </row>
    <row r="1525" spans="1:4" x14ac:dyDescent="0.2">
      <c r="A1525" t="s">
        <v>9376</v>
      </c>
      <c r="B1525" t="s">
        <v>3663</v>
      </c>
      <c r="C1525" t="s">
        <v>7007</v>
      </c>
      <c r="D1525">
        <v>42745</v>
      </c>
    </row>
    <row r="1526" spans="1:4" x14ac:dyDescent="0.2">
      <c r="A1526" t="s">
        <v>9377</v>
      </c>
      <c r="B1526" t="s">
        <v>3663</v>
      </c>
      <c r="C1526" t="s">
        <v>7008</v>
      </c>
      <c r="D1526">
        <v>81710</v>
      </c>
    </row>
    <row r="1527" spans="1:4" x14ac:dyDescent="0.2">
      <c r="A1527" t="s">
        <v>9378</v>
      </c>
      <c r="B1527" t="s">
        <v>3663</v>
      </c>
      <c r="C1527" t="s">
        <v>6728</v>
      </c>
      <c r="D1527">
        <v>8495</v>
      </c>
    </row>
    <row r="1528" spans="1:4" x14ac:dyDescent="0.2">
      <c r="A1528" t="s">
        <v>9379</v>
      </c>
      <c r="B1528" t="s">
        <v>3663</v>
      </c>
      <c r="C1528" t="s">
        <v>6885</v>
      </c>
      <c r="D1528">
        <v>5202</v>
      </c>
    </row>
    <row r="1529" spans="1:4" x14ac:dyDescent="0.2">
      <c r="A1529" t="s">
        <v>9380</v>
      </c>
      <c r="B1529" t="s">
        <v>3663</v>
      </c>
      <c r="C1529" t="s">
        <v>6821</v>
      </c>
      <c r="D1529">
        <v>107824</v>
      </c>
    </row>
    <row r="1530" spans="1:4" x14ac:dyDescent="0.2">
      <c r="A1530" t="s">
        <v>9381</v>
      </c>
      <c r="B1530" t="s">
        <v>3663</v>
      </c>
      <c r="C1530" t="s">
        <v>8503</v>
      </c>
      <c r="D1530">
        <v>14188</v>
      </c>
    </row>
    <row r="1531" spans="1:4" x14ac:dyDescent="0.2">
      <c r="A1531" t="s">
        <v>9383</v>
      </c>
      <c r="B1531" t="s">
        <v>3663</v>
      </c>
      <c r="C1531" t="s">
        <v>9382</v>
      </c>
      <c r="D1531">
        <v>7408</v>
      </c>
    </row>
    <row r="1532" spans="1:4" x14ac:dyDescent="0.2">
      <c r="A1532" t="s">
        <v>9384</v>
      </c>
      <c r="B1532" t="s">
        <v>3663</v>
      </c>
      <c r="C1532" t="s">
        <v>6886</v>
      </c>
      <c r="D1532">
        <v>88842</v>
      </c>
    </row>
    <row r="1533" spans="1:4" x14ac:dyDescent="0.2">
      <c r="A1533" t="s">
        <v>9385</v>
      </c>
      <c r="B1533" t="s">
        <v>3663</v>
      </c>
      <c r="C1533" t="s">
        <v>6822</v>
      </c>
      <c r="D1533">
        <v>6634</v>
      </c>
    </row>
    <row r="1534" spans="1:4" x14ac:dyDescent="0.2">
      <c r="A1534" t="s">
        <v>9386</v>
      </c>
      <c r="B1534" t="s">
        <v>3663</v>
      </c>
      <c r="C1534" t="s">
        <v>6688</v>
      </c>
      <c r="D1534">
        <v>253335</v>
      </c>
    </row>
    <row r="1535" spans="1:4" x14ac:dyDescent="0.2">
      <c r="A1535" t="s">
        <v>9387</v>
      </c>
      <c r="B1535" t="s">
        <v>3663</v>
      </c>
      <c r="C1535" t="s">
        <v>6788</v>
      </c>
      <c r="D1535">
        <v>21184</v>
      </c>
    </row>
    <row r="1536" spans="1:4" x14ac:dyDescent="0.2">
      <c r="A1536" t="s">
        <v>9388</v>
      </c>
      <c r="B1536" t="s">
        <v>3663</v>
      </c>
      <c r="C1536" t="s">
        <v>7009</v>
      </c>
      <c r="D1536">
        <v>77279</v>
      </c>
    </row>
    <row r="1537" spans="1:4" x14ac:dyDescent="0.2">
      <c r="A1537" t="s">
        <v>9389</v>
      </c>
      <c r="B1537" t="s">
        <v>3663</v>
      </c>
      <c r="C1537" t="s">
        <v>7010</v>
      </c>
      <c r="D1537">
        <v>17103</v>
      </c>
    </row>
    <row r="1538" spans="1:4" x14ac:dyDescent="0.2">
      <c r="A1538" t="s">
        <v>9390</v>
      </c>
      <c r="B1538" t="s">
        <v>3663</v>
      </c>
      <c r="C1538" t="s">
        <v>6584</v>
      </c>
      <c r="D1538">
        <v>23056</v>
      </c>
    </row>
    <row r="1539" spans="1:4" x14ac:dyDescent="0.2">
      <c r="A1539" t="s">
        <v>9391</v>
      </c>
      <c r="B1539" t="s">
        <v>3663</v>
      </c>
      <c r="C1539" t="s">
        <v>8025</v>
      </c>
      <c r="D1539">
        <v>7569</v>
      </c>
    </row>
    <row r="1540" spans="1:4" x14ac:dyDescent="0.2">
      <c r="A1540" t="s">
        <v>9392</v>
      </c>
      <c r="B1540" t="s">
        <v>3663</v>
      </c>
      <c r="C1540" t="s">
        <v>6850</v>
      </c>
      <c r="D1540">
        <v>17071</v>
      </c>
    </row>
    <row r="1541" spans="1:4" x14ac:dyDescent="0.2">
      <c r="A1541" t="s">
        <v>9393</v>
      </c>
      <c r="B1541" t="s">
        <v>3663</v>
      </c>
      <c r="C1541" t="s">
        <v>6887</v>
      </c>
      <c r="D1541">
        <v>8430</v>
      </c>
    </row>
    <row r="1542" spans="1:4" x14ac:dyDescent="0.2">
      <c r="A1542" t="s">
        <v>9394</v>
      </c>
      <c r="B1542" t="s">
        <v>3663</v>
      </c>
      <c r="C1542" t="s">
        <v>6551</v>
      </c>
      <c r="D1542">
        <v>11029</v>
      </c>
    </row>
    <row r="1543" spans="1:4" x14ac:dyDescent="0.2">
      <c r="A1543" t="s">
        <v>9396</v>
      </c>
      <c r="B1543" t="s">
        <v>3663</v>
      </c>
      <c r="C1543" t="s">
        <v>9395</v>
      </c>
      <c r="D1543">
        <v>14421</v>
      </c>
    </row>
    <row r="1544" spans="1:4" x14ac:dyDescent="0.2">
      <c r="A1544" t="s">
        <v>9397</v>
      </c>
      <c r="B1544" t="s">
        <v>3663</v>
      </c>
      <c r="C1544" t="s">
        <v>6654</v>
      </c>
      <c r="D1544">
        <v>11578</v>
      </c>
    </row>
    <row r="1545" spans="1:4" x14ac:dyDescent="0.2">
      <c r="A1545" t="s">
        <v>9399</v>
      </c>
      <c r="B1545" t="s">
        <v>3663</v>
      </c>
      <c r="C1545" t="s">
        <v>9398</v>
      </c>
      <c r="D1545">
        <v>28283</v>
      </c>
    </row>
    <row r="1546" spans="1:4" x14ac:dyDescent="0.2">
      <c r="A1546" t="s">
        <v>9400</v>
      </c>
      <c r="B1546" t="s">
        <v>3663</v>
      </c>
      <c r="C1546" t="s">
        <v>6793</v>
      </c>
      <c r="D1546">
        <v>104682</v>
      </c>
    </row>
    <row r="1547" spans="1:4" x14ac:dyDescent="0.2">
      <c r="A1547" t="s">
        <v>9402</v>
      </c>
      <c r="B1547" t="s">
        <v>3663</v>
      </c>
      <c r="C1547" t="s">
        <v>9401</v>
      </c>
      <c r="D1547">
        <v>14794</v>
      </c>
    </row>
    <row r="1548" spans="1:4" x14ac:dyDescent="0.2">
      <c r="A1548" t="s">
        <v>9404</v>
      </c>
      <c r="B1548" t="s">
        <v>3663</v>
      </c>
      <c r="C1548" t="s">
        <v>9403</v>
      </c>
      <c r="D1548">
        <v>6162</v>
      </c>
    </row>
    <row r="1549" spans="1:4" x14ac:dyDescent="0.2">
      <c r="A1549" t="s">
        <v>9405</v>
      </c>
      <c r="B1549" t="s">
        <v>3663</v>
      </c>
      <c r="C1549" t="s">
        <v>6589</v>
      </c>
      <c r="D1549">
        <v>298915</v>
      </c>
    </row>
    <row r="1550" spans="1:4" x14ac:dyDescent="0.2">
      <c r="A1550" t="s">
        <v>9406</v>
      </c>
      <c r="B1550" t="s">
        <v>3663</v>
      </c>
      <c r="C1550" t="s">
        <v>6794</v>
      </c>
      <c r="D1550">
        <v>9808</v>
      </c>
    </row>
    <row r="1551" spans="1:4" x14ac:dyDescent="0.2">
      <c r="A1551" t="s">
        <v>9407</v>
      </c>
      <c r="B1551" t="s">
        <v>3663</v>
      </c>
      <c r="C1551" t="s">
        <v>6997</v>
      </c>
      <c r="D1551">
        <v>8157</v>
      </c>
    </row>
    <row r="1552" spans="1:4" x14ac:dyDescent="0.2">
      <c r="A1552" t="s">
        <v>9408</v>
      </c>
      <c r="B1552" t="s">
        <v>3663</v>
      </c>
      <c r="C1552" t="s">
        <v>6748</v>
      </c>
      <c r="D1552">
        <v>21946</v>
      </c>
    </row>
    <row r="1553" spans="1:4" x14ac:dyDescent="0.2">
      <c r="A1553" t="s">
        <v>9410</v>
      </c>
      <c r="B1553" t="s">
        <v>3663</v>
      </c>
      <c r="C1553" t="s">
        <v>9409</v>
      </c>
      <c r="D1553">
        <v>8279</v>
      </c>
    </row>
    <row r="1554" spans="1:4" x14ac:dyDescent="0.2">
      <c r="A1554" t="s">
        <v>9412</v>
      </c>
      <c r="B1554" t="s">
        <v>3663</v>
      </c>
      <c r="C1554" t="s">
        <v>9411</v>
      </c>
      <c r="D1554">
        <v>4223</v>
      </c>
    </row>
    <row r="1555" spans="1:4" x14ac:dyDescent="0.2">
      <c r="A1555" t="s">
        <v>9413</v>
      </c>
      <c r="B1555" t="s">
        <v>3663</v>
      </c>
      <c r="C1555" t="s">
        <v>6590</v>
      </c>
      <c r="D1555">
        <v>10151</v>
      </c>
    </row>
    <row r="1556" spans="1:4" x14ac:dyDescent="0.2">
      <c r="A1556" t="s">
        <v>9414</v>
      </c>
      <c r="B1556" t="s">
        <v>3663</v>
      </c>
      <c r="C1556" t="s">
        <v>7011</v>
      </c>
      <c r="D1556">
        <v>39750</v>
      </c>
    </row>
    <row r="1557" spans="1:4" x14ac:dyDescent="0.2">
      <c r="A1557" t="s">
        <v>9415</v>
      </c>
      <c r="B1557" t="s">
        <v>3663</v>
      </c>
      <c r="C1557" t="s">
        <v>7330</v>
      </c>
      <c r="D1557">
        <v>9537</v>
      </c>
    </row>
    <row r="1558" spans="1:4" x14ac:dyDescent="0.2">
      <c r="A1558" t="s">
        <v>9416</v>
      </c>
      <c r="B1558" t="s">
        <v>3663</v>
      </c>
      <c r="C1558" t="s">
        <v>6795</v>
      </c>
      <c r="D1558">
        <v>717204</v>
      </c>
    </row>
    <row r="1559" spans="1:4" x14ac:dyDescent="0.2">
      <c r="A1559" t="s">
        <v>9417</v>
      </c>
      <c r="B1559" t="s">
        <v>3663</v>
      </c>
      <c r="C1559" t="s">
        <v>6831</v>
      </c>
      <c r="D1559">
        <v>122761</v>
      </c>
    </row>
    <row r="1560" spans="1:4" x14ac:dyDescent="0.2">
      <c r="A1560" t="s">
        <v>9418</v>
      </c>
      <c r="B1560" t="s">
        <v>3663</v>
      </c>
      <c r="C1560" t="s">
        <v>6555</v>
      </c>
      <c r="D1560">
        <v>226739</v>
      </c>
    </row>
    <row r="1561" spans="1:4" x14ac:dyDescent="0.2">
      <c r="A1561" t="s">
        <v>9419</v>
      </c>
      <c r="B1561" t="s">
        <v>3663</v>
      </c>
      <c r="C1561" t="s">
        <v>6832</v>
      </c>
      <c r="D1561">
        <v>54013</v>
      </c>
    </row>
    <row r="1562" spans="1:4" x14ac:dyDescent="0.2">
      <c r="A1562" t="s">
        <v>9420</v>
      </c>
      <c r="B1562" t="s">
        <v>3663</v>
      </c>
      <c r="C1562" t="s">
        <v>6799</v>
      </c>
      <c r="D1562">
        <v>3744</v>
      </c>
    </row>
    <row r="1563" spans="1:4" x14ac:dyDescent="0.2">
      <c r="A1563" t="s">
        <v>9422</v>
      </c>
      <c r="B1563" t="s">
        <v>3663</v>
      </c>
      <c r="C1563" t="s">
        <v>9421</v>
      </c>
      <c r="D1563">
        <v>36039</v>
      </c>
    </row>
    <row r="1564" spans="1:4" x14ac:dyDescent="0.2">
      <c r="A1564" t="s">
        <v>9423</v>
      </c>
      <c r="B1564" t="s">
        <v>3663</v>
      </c>
      <c r="C1564" t="s">
        <v>6999</v>
      </c>
      <c r="D1564">
        <v>32984</v>
      </c>
    </row>
    <row r="1565" spans="1:4" x14ac:dyDescent="0.2">
      <c r="A1565" t="s">
        <v>9424</v>
      </c>
      <c r="B1565" t="s">
        <v>3663</v>
      </c>
      <c r="C1565" t="s">
        <v>6835</v>
      </c>
      <c r="D1565">
        <v>38001</v>
      </c>
    </row>
    <row r="1566" spans="1:4" x14ac:dyDescent="0.2">
      <c r="A1566" t="s">
        <v>9425</v>
      </c>
      <c r="B1566" t="s">
        <v>3663</v>
      </c>
      <c r="C1566" t="s">
        <v>7371</v>
      </c>
      <c r="D1566">
        <v>10032</v>
      </c>
    </row>
    <row r="1567" spans="1:4" x14ac:dyDescent="0.2">
      <c r="A1567" t="s">
        <v>9426</v>
      </c>
      <c r="B1567" t="s">
        <v>3663</v>
      </c>
      <c r="C1567" t="s">
        <v>6901</v>
      </c>
      <c r="D1567">
        <v>59574</v>
      </c>
    </row>
    <row r="1568" spans="1:4" x14ac:dyDescent="0.2">
      <c r="A1568" t="s">
        <v>9427</v>
      </c>
      <c r="B1568" t="s">
        <v>3663</v>
      </c>
      <c r="C1568" t="s">
        <v>6853</v>
      </c>
      <c r="D1568">
        <v>11874</v>
      </c>
    </row>
    <row r="1569" spans="1:4" x14ac:dyDescent="0.2">
      <c r="A1569" t="s">
        <v>9428</v>
      </c>
      <c r="B1569" t="s">
        <v>3663</v>
      </c>
      <c r="C1569" t="s">
        <v>6801</v>
      </c>
      <c r="D1569">
        <v>14557</v>
      </c>
    </row>
    <row r="1570" spans="1:4" x14ac:dyDescent="0.2">
      <c r="A1570" t="s">
        <v>9430</v>
      </c>
      <c r="B1570" t="s">
        <v>3663</v>
      </c>
      <c r="C1570" t="s">
        <v>9429</v>
      </c>
      <c r="D1570">
        <v>23303</v>
      </c>
    </row>
    <row r="1571" spans="1:4" x14ac:dyDescent="0.2">
      <c r="A1571" t="s">
        <v>9431</v>
      </c>
      <c r="B1571" t="s">
        <v>3663</v>
      </c>
      <c r="C1571" t="s">
        <v>6802</v>
      </c>
      <c r="D1571">
        <v>15209</v>
      </c>
    </row>
    <row r="1572" spans="1:4" x14ac:dyDescent="0.2">
      <c r="A1572" t="s">
        <v>9432</v>
      </c>
      <c r="B1572" t="s">
        <v>3663</v>
      </c>
      <c r="C1572" t="s">
        <v>6559</v>
      </c>
      <c r="D1572">
        <v>12626</v>
      </c>
    </row>
    <row r="1573" spans="1:4" x14ac:dyDescent="0.2">
      <c r="A1573" t="s">
        <v>9434</v>
      </c>
      <c r="B1573" t="s">
        <v>3663</v>
      </c>
      <c r="C1573" t="s">
        <v>9433</v>
      </c>
      <c r="D1573">
        <v>8432</v>
      </c>
    </row>
    <row r="1574" spans="1:4" x14ac:dyDescent="0.2">
      <c r="A1574" t="s">
        <v>9435</v>
      </c>
      <c r="B1574" t="s">
        <v>3663</v>
      </c>
      <c r="C1574" t="s">
        <v>6701</v>
      </c>
      <c r="D1574">
        <v>28525</v>
      </c>
    </row>
    <row r="1575" spans="1:4" x14ac:dyDescent="0.2">
      <c r="A1575" t="s">
        <v>9436</v>
      </c>
      <c r="B1575" t="s">
        <v>3663</v>
      </c>
      <c r="C1575" t="s">
        <v>7051</v>
      </c>
      <c r="D1575">
        <v>3538</v>
      </c>
    </row>
    <row r="1576" spans="1:4" x14ac:dyDescent="0.2">
      <c r="A1576" t="s">
        <v>9437</v>
      </c>
      <c r="B1576" t="s">
        <v>3663</v>
      </c>
      <c r="C1576" t="s">
        <v>6592</v>
      </c>
      <c r="D1576">
        <v>24722</v>
      </c>
    </row>
    <row r="1577" spans="1:4" x14ac:dyDescent="0.2">
      <c r="A1577" t="s">
        <v>9438</v>
      </c>
      <c r="B1577" t="s">
        <v>3663</v>
      </c>
      <c r="C1577" t="s">
        <v>6593</v>
      </c>
      <c r="D1577">
        <v>12577</v>
      </c>
    </row>
    <row r="1578" spans="1:4" x14ac:dyDescent="0.2">
      <c r="A1578" t="s">
        <v>9439</v>
      </c>
      <c r="B1578" t="s">
        <v>3663</v>
      </c>
      <c r="C1578" t="s">
        <v>7012</v>
      </c>
      <c r="D1578">
        <v>15473</v>
      </c>
    </row>
    <row r="1579" spans="1:4" x14ac:dyDescent="0.2">
      <c r="A1579" t="s">
        <v>9440</v>
      </c>
      <c r="B1579" t="s">
        <v>3663</v>
      </c>
      <c r="C1579" t="s">
        <v>6704</v>
      </c>
      <c r="D1579">
        <v>8666</v>
      </c>
    </row>
    <row r="1580" spans="1:4" x14ac:dyDescent="0.2">
      <c r="A1580" t="s">
        <v>9441</v>
      </c>
      <c r="B1580" t="s">
        <v>3663</v>
      </c>
      <c r="C1580" t="s">
        <v>6562</v>
      </c>
      <c r="D1580">
        <v>11322</v>
      </c>
    </row>
    <row r="1581" spans="1:4" x14ac:dyDescent="0.2">
      <c r="A1581" t="s">
        <v>9442</v>
      </c>
      <c r="B1581" t="s">
        <v>3663</v>
      </c>
      <c r="C1581" t="s">
        <v>6563</v>
      </c>
      <c r="D1581">
        <v>21006</v>
      </c>
    </row>
    <row r="1582" spans="1:4" x14ac:dyDescent="0.2">
      <c r="A1582" t="s">
        <v>9444</v>
      </c>
      <c r="B1582" t="s">
        <v>3663</v>
      </c>
      <c r="C1582" t="s">
        <v>9443</v>
      </c>
      <c r="D1582">
        <v>16434</v>
      </c>
    </row>
    <row r="1583" spans="1:4" x14ac:dyDescent="0.2">
      <c r="A1583" t="s">
        <v>9445</v>
      </c>
      <c r="B1583" t="s">
        <v>3663</v>
      </c>
      <c r="C1583" t="s">
        <v>6754</v>
      </c>
      <c r="D1583">
        <v>58648</v>
      </c>
    </row>
    <row r="1584" spans="1:4" x14ac:dyDescent="0.2">
      <c r="A1584" t="s">
        <v>9447</v>
      </c>
      <c r="B1584" t="s">
        <v>3663</v>
      </c>
      <c r="C1584" t="s">
        <v>9446</v>
      </c>
      <c r="D1584">
        <v>21241</v>
      </c>
    </row>
    <row r="1585" spans="1:4" x14ac:dyDescent="0.2">
      <c r="A1585" t="s">
        <v>9449</v>
      </c>
      <c r="B1585" t="s">
        <v>3663</v>
      </c>
      <c r="C1585" t="s">
        <v>9448</v>
      </c>
      <c r="D1585">
        <v>8635</v>
      </c>
    </row>
    <row r="1586" spans="1:4" x14ac:dyDescent="0.2">
      <c r="A1586" t="s">
        <v>9450</v>
      </c>
      <c r="B1586" t="s">
        <v>3663</v>
      </c>
      <c r="C1586" t="s">
        <v>8701</v>
      </c>
      <c r="D1586">
        <v>13274</v>
      </c>
    </row>
    <row r="1587" spans="1:4" x14ac:dyDescent="0.2">
      <c r="A1587" t="s">
        <v>9452</v>
      </c>
      <c r="B1587" t="s">
        <v>3663</v>
      </c>
      <c r="C1587" t="s">
        <v>9451</v>
      </c>
      <c r="D1587">
        <v>8553</v>
      </c>
    </row>
    <row r="1588" spans="1:4" x14ac:dyDescent="0.2">
      <c r="A1588" t="s">
        <v>9454</v>
      </c>
      <c r="B1588" t="s">
        <v>3663</v>
      </c>
      <c r="C1588" t="s">
        <v>9453</v>
      </c>
      <c r="D1588">
        <v>15661</v>
      </c>
    </row>
    <row r="1589" spans="1:4" x14ac:dyDescent="0.2">
      <c r="A1589" t="s">
        <v>9455</v>
      </c>
      <c r="B1589" t="s">
        <v>3663</v>
      </c>
      <c r="C1589" t="s">
        <v>7230</v>
      </c>
      <c r="D1589">
        <v>18956</v>
      </c>
    </row>
    <row r="1590" spans="1:4" x14ac:dyDescent="0.2">
      <c r="A1590" t="s">
        <v>9456</v>
      </c>
      <c r="B1590" t="s">
        <v>3663</v>
      </c>
      <c r="C1590" t="s">
        <v>7013</v>
      </c>
      <c r="D1590">
        <v>42980</v>
      </c>
    </row>
    <row r="1591" spans="1:4" x14ac:dyDescent="0.2">
      <c r="A1591" t="s">
        <v>9457</v>
      </c>
      <c r="B1591" t="s">
        <v>3663</v>
      </c>
      <c r="C1591" t="s">
        <v>7014</v>
      </c>
      <c r="D1591">
        <v>44638</v>
      </c>
    </row>
    <row r="1592" spans="1:4" x14ac:dyDescent="0.2">
      <c r="A1592" t="s">
        <v>9458</v>
      </c>
      <c r="B1592" t="s">
        <v>3663</v>
      </c>
      <c r="C1592" t="s">
        <v>6894</v>
      </c>
      <c r="D1592">
        <v>17587</v>
      </c>
    </row>
    <row r="1593" spans="1:4" x14ac:dyDescent="0.2">
      <c r="A1593" t="s">
        <v>9459</v>
      </c>
      <c r="B1593" t="s">
        <v>3663</v>
      </c>
      <c r="C1593" t="s">
        <v>7015</v>
      </c>
      <c r="D1593">
        <v>106718</v>
      </c>
    </row>
    <row r="1594" spans="1:4" x14ac:dyDescent="0.2">
      <c r="A1594" t="s">
        <v>9460</v>
      </c>
      <c r="B1594" t="s">
        <v>3663</v>
      </c>
      <c r="C1594" t="s">
        <v>6712</v>
      </c>
      <c r="D1594">
        <v>31519</v>
      </c>
    </row>
    <row r="1595" spans="1:4" x14ac:dyDescent="0.2">
      <c r="A1595" t="s">
        <v>9461</v>
      </c>
      <c r="B1595" t="s">
        <v>3663</v>
      </c>
      <c r="C1595" t="s">
        <v>6595</v>
      </c>
      <c r="D1595">
        <v>53955</v>
      </c>
    </row>
    <row r="1596" spans="1:4" x14ac:dyDescent="0.2">
      <c r="A1596" t="s">
        <v>9462</v>
      </c>
      <c r="B1596" t="s">
        <v>3663</v>
      </c>
      <c r="C1596" t="s">
        <v>6713</v>
      </c>
      <c r="D1596">
        <v>4681</v>
      </c>
    </row>
    <row r="1597" spans="1:4" x14ac:dyDescent="0.2">
      <c r="A1597" t="s">
        <v>9464</v>
      </c>
      <c r="B1597" t="s">
        <v>3663</v>
      </c>
      <c r="C1597" t="s">
        <v>9463</v>
      </c>
      <c r="D1597">
        <v>10355</v>
      </c>
    </row>
    <row r="1598" spans="1:4" x14ac:dyDescent="0.2">
      <c r="A1598" t="s">
        <v>9465</v>
      </c>
      <c r="B1598" t="s">
        <v>3663</v>
      </c>
      <c r="C1598" t="s">
        <v>6808</v>
      </c>
      <c r="D1598">
        <v>24716</v>
      </c>
    </row>
    <row r="1599" spans="1:4" x14ac:dyDescent="0.2">
      <c r="A1599" t="s">
        <v>9467</v>
      </c>
      <c r="B1599" t="s">
        <v>3663</v>
      </c>
      <c r="C1599" t="s">
        <v>9466</v>
      </c>
      <c r="D1599">
        <v>23158</v>
      </c>
    </row>
    <row r="1600" spans="1:4" x14ac:dyDescent="0.2">
      <c r="A1600" t="s">
        <v>9469</v>
      </c>
      <c r="B1600" t="s">
        <v>3663</v>
      </c>
      <c r="C1600" t="s">
        <v>9468</v>
      </c>
      <c r="D1600">
        <v>6096</v>
      </c>
    </row>
    <row r="1601" spans="1:4" x14ac:dyDescent="0.2">
      <c r="A1601" t="s">
        <v>9470</v>
      </c>
      <c r="B1601" t="s">
        <v>3663</v>
      </c>
      <c r="C1601" t="s">
        <v>6837</v>
      </c>
      <c r="D1601">
        <v>10679</v>
      </c>
    </row>
    <row r="1602" spans="1:4" x14ac:dyDescent="0.2">
      <c r="A1602" t="s">
        <v>9471</v>
      </c>
      <c r="B1602" t="s">
        <v>3663</v>
      </c>
      <c r="C1602" t="s">
        <v>7016</v>
      </c>
      <c r="D1602">
        <v>405262</v>
      </c>
    </row>
    <row r="1603" spans="1:4" x14ac:dyDescent="0.2">
      <c r="A1603" t="s">
        <v>9472</v>
      </c>
      <c r="B1603" t="s">
        <v>3663</v>
      </c>
      <c r="C1603" t="s">
        <v>6565</v>
      </c>
      <c r="D1603">
        <v>9284</v>
      </c>
    </row>
    <row r="1604" spans="1:4" x14ac:dyDescent="0.2">
      <c r="A1604" t="s">
        <v>9474</v>
      </c>
      <c r="B1604" t="s">
        <v>3663</v>
      </c>
      <c r="C1604" t="s">
        <v>9473</v>
      </c>
      <c r="D1604">
        <v>18479</v>
      </c>
    </row>
    <row r="1605" spans="1:4" x14ac:dyDescent="0.2">
      <c r="A1605" t="s">
        <v>9476</v>
      </c>
      <c r="B1605" t="s">
        <v>3663</v>
      </c>
      <c r="C1605" t="s">
        <v>9475</v>
      </c>
      <c r="D1605">
        <v>66922</v>
      </c>
    </row>
    <row r="1606" spans="1:4" x14ac:dyDescent="0.2">
      <c r="A1606" t="s">
        <v>9477</v>
      </c>
      <c r="B1606" t="s">
        <v>3663</v>
      </c>
      <c r="C1606" t="s">
        <v>6985</v>
      </c>
      <c r="D1606">
        <v>1004125</v>
      </c>
    </row>
    <row r="1607" spans="1:4" x14ac:dyDescent="0.2">
      <c r="A1607" t="s">
        <v>9478</v>
      </c>
      <c r="B1607" t="s">
        <v>3663</v>
      </c>
      <c r="C1607" t="s">
        <v>6596</v>
      </c>
      <c r="D1607">
        <v>23333</v>
      </c>
    </row>
    <row r="1608" spans="1:4" x14ac:dyDescent="0.2">
      <c r="A1608" t="s">
        <v>9479</v>
      </c>
      <c r="B1608" t="s">
        <v>3663</v>
      </c>
      <c r="C1608" t="s">
        <v>8354</v>
      </c>
      <c r="D1608">
        <v>4032</v>
      </c>
    </row>
    <row r="1609" spans="1:4" x14ac:dyDescent="0.2">
      <c r="A1609" t="s">
        <v>9481</v>
      </c>
      <c r="B1609" t="s">
        <v>3663</v>
      </c>
      <c r="C1609" t="s">
        <v>9480</v>
      </c>
      <c r="D1609">
        <v>4716</v>
      </c>
    </row>
    <row r="1610" spans="1:4" x14ac:dyDescent="0.2">
      <c r="A1610" t="s">
        <v>9482</v>
      </c>
      <c r="B1610" t="s">
        <v>3663</v>
      </c>
      <c r="C1610" t="s">
        <v>6859</v>
      </c>
      <c r="D1610">
        <v>38059</v>
      </c>
    </row>
    <row r="1611" spans="1:4" x14ac:dyDescent="0.2">
      <c r="A1611" t="s">
        <v>9484</v>
      </c>
      <c r="B1611" t="s">
        <v>3663</v>
      </c>
      <c r="C1611" t="s">
        <v>9483</v>
      </c>
      <c r="D1611">
        <v>7031</v>
      </c>
    </row>
    <row r="1612" spans="1:4" x14ac:dyDescent="0.2">
      <c r="A1612" t="s">
        <v>9485</v>
      </c>
      <c r="B1612" t="s">
        <v>3663</v>
      </c>
      <c r="C1612" t="s">
        <v>6564</v>
      </c>
      <c r="D1612">
        <v>6103</v>
      </c>
    </row>
    <row r="1613" spans="1:4" x14ac:dyDescent="0.2">
      <c r="A1613" t="s">
        <v>9487</v>
      </c>
      <c r="B1613" t="s">
        <v>3663</v>
      </c>
      <c r="C1613" t="s">
        <v>9486</v>
      </c>
      <c r="D1613">
        <v>28672</v>
      </c>
    </row>
    <row r="1614" spans="1:4" x14ac:dyDescent="0.2">
      <c r="A1614" t="s">
        <v>9488</v>
      </c>
      <c r="B1614" t="s">
        <v>3663</v>
      </c>
      <c r="C1614" t="s">
        <v>7017</v>
      </c>
      <c r="D1614">
        <v>31076</v>
      </c>
    </row>
    <row r="1615" spans="1:4" x14ac:dyDescent="0.2">
      <c r="A1615" t="s">
        <v>9489</v>
      </c>
      <c r="B1615" t="s">
        <v>3663</v>
      </c>
      <c r="C1615" t="s">
        <v>7095</v>
      </c>
      <c r="D1615">
        <v>5999</v>
      </c>
    </row>
    <row r="1616" spans="1:4" x14ac:dyDescent="0.2">
      <c r="A1616" t="s">
        <v>9490</v>
      </c>
      <c r="B1616" t="s">
        <v>3663</v>
      </c>
      <c r="C1616" t="s">
        <v>7018</v>
      </c>
      <c r="D1616">
        <v>56066</v>
      </c>
    </row>
    <row r="1617" spans="1:4" x14ac:dyDescent="0.2">
      <c r="A1617" t="s">
        <v>9492</v>
      </c>
      <c r="B1617" t="s">
        <v>3663</v>
      </c>
      <c r="C1617" t="s">
        <v>9491</v>
      </c>
      <c r="D1617">
        <v>24487</v>
      </c>
    </row>
    <row r="1618" spans="1:4" x14ac:dyDescent="0.2">
      <c r="A1618" t="s">
        <v>9494</v>
      </c>
      <c r="B1618" t="s">
        <v>3663</v>
      </c>
      <c r="C1618" t="s">
        <v>9493</v>
      </c>
      <c r="D1618">
        <v>19707</v>
      </c>
    </row>
    <row r="1619" spans="1:4" x14ac:dyDescent="0.2">
      <c r="A1619" t="s">
        <v>9495</v>
      </c>
      <c r="B1619" t="s">
        <v>3663</v>
      </c>
      <c r="C1619" t="s">
        <v>6863</v>
      </c>
      <c r="D1619">
        <v>35532</v>
      </c>
    </row>
    <row r="1620" spans="1:4" x14ac:dyDescent="0.2">
      <c r="A1620" t="s">
        <v>9496</v>
      </c>
      <c r="B1620" t="s">
        <v>3663</v>
      </c>
      <c r="C1620" t="s">
        <v>6598</v>
      </c>
      <c r="D1620">
        <v>23514</v>
      </c>
    </row>
    <row r="1621" spans="1:4" x14ac:dyDescent="0.2">
      <c r="A1621" t="s">
        <v>9497</v>
      </c>
      <c r="B1621" t="s">
        <v>3663</v>
      </c>
      <c r="C1621" t="s">
        <v>6844</v>
      </c>
      <c r="D1621">
        <v>10974</v>
      </c>
    </row>
    <row r="1622" spans="1:4" x14ac:dyDescent="0.2">
      <c r="A1622" t="s">
        <v>9498</v>
      </c>
      <c r="B1622" t="s">
        <v>3663</v>
      </c>
      <c r="C1622" t="s">
        <v>6864</v>
      </c>
      <c r="D1622">
        <v>39085</v>
      </c>
    </row>
    <row r="1623" spans="1:4" x14ac:dyDescent="0.2">
      <c r="A1623" t="s">
        <v>9499</v>
      </c>
      <c r="B1623" t="s">
        <v>3663</v>
      </c>
      <c r="C1623" t="s">
        <v>8183</v>
      </c>
      <c r="D1623">
        <v>1973</v>
      </c>
    </row>
    <row r="1624" spans="1:4" x14ac:dyDescent="0.2">
      <c r="A1624" t="s">
        <v>9500</v>
      </c>
      <c r="B1624" t="s">
        <v>3663</v>
      </c>
      <c r="C1624" t="s">
        <v>6991</v>
      </c>
      <c r="D1624">
        <v>18188</v>
      </c>
    </row>
    <row r="1625" spans="1:4" x14ac:dyDescent="0.2">
      <c r="A1625" t="s">
        <v>7462</v>
      </c>
      <c r="B1625" t="s">
        <v>3663</v>
      </c>
      <c r="C1625" t="s">
        <v>5580</v>
      </c>
      <c r="D1625">
        <v>301578</v>
      </c>
    </row>
    <row r="1626" spans="1:4" x14ac:dyDescent="0.2">
      <c r="A1626" t="s">
        <v>9501</v>
      </c>
      <c r="B1626" t="s">
        <v>3703</v>
      </c>
      <c r="C1626" t="s">
        <v>3703</v>
      </c>
      <c r="D1626">
        <v>1084225</v>
      </c>
    </row>
    <row r="1627" spans="1:4" x14ac:dyDescent="0.2">
      <c r="A1627" t="s">
        <v>9503</v>
      </c>
      <c r="B1627" t="s">
        <v>3703</v>
      </c>
      <c r="C1627" t="s">
        <v>9502</v>
      </c>
      <c r="D1627">
        <v>9371</v>
      </c>
    </row>
    <row r="1628" spans="1:4" x14ac:dyDescent="0.2">
      <c r="A1628" t="s">
        <v>9504</v>
      </c>
      <c r="B1628" t="s">
        <v>3703</v>
      </c>
      <c r="C1628" t="s">
        <v>7419</v>
      </c>
      <c r="D1628">
        <v>13124</v>
      </c>
    </row>
    <row r="1629" spans="1:4" x14ac:dyDescent="0.2">
      <c r="A1629" t="s">
        <v>9505</v>
      </c>
      <c r="B1629" t="s">
        <v>3703</v>
      </c>
      <c r="C1629" t="s">
        <v>6777</v>
      </c>
      <c r="D1629">
        <v>7044</v>
      </c>
    </row>
    <row r="1630" spans="1:4" x14ac:dyDescent="0.2">
      <c r="A1630" t="s">
        <v>9507</v>
      </c>
      <c r="B1630" t="s">
        <v>3703</v>
      </c>
      <c r="C1630" t="s">
        <v>9506</v>
      </c>
      <c r="D1630">
        <v>6774</v>
      </c>
    </row>
    <row r="1631" spans="1:4" x14ac:dyDescent="0.2">
      <c r="A1631" t="s">
        <v>9508</v>
      </c>
      <c r="B1631" t="s">
        <v>3703</v>
      </c>
      <c r="C1631" t="s">
        <v>7212</v>
      </c>
      <c r="D1631">
        <v>10473</v>
      </c>
    </row>
    <row r="1632" spans="1:4" x14ac:dyDescent="0.2">
      <c r="A1632" t="s">
        <v>9509</v>
      </c>
      <c r="B1632" t="s">
        <v>3703</v>
      </c>
      <c r="C1632" t="s">
        <v>6885</v>
      </c>
      <c r="D1632">
        <v>1415</v>
      </c>
    </row>
    <row r="1633" spans="1:4" x14ac:dyDescent="0.2">
      <c r="A1633" t="s">
        <v>9510</v>
      </c>
      <c r="B1633" t="s">
        <v>3703</v>
      </c>
      <c r="C1633" t="s">
        <v>7019</v>
      </c>
      <c r="D1633">
        <v>84414</v>
      </c>
    </row>
    <row r="1634" spans="1:4" x14ac:dyDescent="0.2">
      <c r="A1634" t="s">
        <v>9512</v>
      </c>
      <c r="B1634" t="s">
        <v>3703</v>
      </c>
      <c r="C1634" t="s">
        <v>9511</v>
      </c>
      <c r="D1634">
        <v>5895</v>
      </c>
    </row>
    <row r="1635" spans="1:4" x14ac:dyDescent="0.2">
      <c r="A1635" t="s">
        <v>9513</v>
      </c>
      <c r="B1635" t="s">
        <v>3703</v>
      </c>
      <c r="C1635" t="s">
        <v>7184</v>
      </c>
      <c r="D1635">
        <v>11867</v>
      </c>
    </row>
    <row r="1636" spans="1:4" x14ac:dyDescent="0.2">
      <c r="A1636" t="s">
        <v>9515</v>
      </c>
      <c r="B1636" t="s">
        <v>3703</v>
      </c>
      <c r="C1636" t="s">
        <v>9514</v>
      </c>
      <c r="D1636">
        <v>1661</v>
      </c>
    </row>
    <row r="1637" spans="1:4" x14ac:dyDescent="0.2">
      <c r="A1637" t="s">
        <v>9516</v>
      </c>
      <c r="B1637" t="s">
        <v>3703</v>
      </c>
      <c r="C1637" t="s">
        <v>6737</v>
      </c>
      <c r="D1637">
        <v>8940</v>
      </c>
    </row>
    <row r="1638" spans="1:4" x14ac:dyDescent="0.2">
      <c r="A1638" t="s">
        <v>9518</v>
      </c>
      <c r="B1638" t="s">
        <v>3703</v>
      </c>
      <c r="C1638" t="s">
        <v>9517</v>
      </c>
      <c r="D1638">
        <v>9421</v>
      </c>
    </row>
    <row r="1639" spans="1:4" x14ac:dyDescent="0.2">
      <c r="A1639" t="s">
        <v>9520</v>
      </c>
      <c r="B1639" t="s">
        <v>3703</v>
      </c>
      <c r="C1639" t="s">
        <v>9519</v>
      </c>
      <c r="D1639">
        <v>3049</v>
      </c>
    </row>
    <row r="1640" spans="1:4" x14ac:dyDescent="0.2">
      <c r="A1640" t="s">
        <v>9522</v>
      </c>
      <c r="B1640" t="s">
        <v>3703</v>
      </c>
      <c r="C1640" t="s">
        <v>9521</v>
      </c>
      <c r="D1640">
        <v>11446</v>
      </c>
    </row>
    <row r="1641" spans="1:4" x14ac:dyDescent="0.2">
      <c r="A1641" t="s">
        <v>9523</v>
      </c>
      <c r="B1641" t="s">
        <v>3703</v>
      </c>
      <c r="C1641" t="s">
        <v>7020</v>
      </c>
      <c r="D1641">
        <v>104357</v>
      </c>
    </row>
    <row r="1642" spans="1:4" x14ac:dyDescent="0.2">
      <c r="A1642" t="s">
        <v>9524</v>
      </c>
      <c r="B1642" t="s">
        <v>3703</v>
      </c>
      <c r="C1642" t="s">
        <v>7021</v>
      </c>
      <c r="D1642">
        <v>118960</v>
      </c>
    </row>
    <row r="1643" spans="1:4" x14ac:dyDescent="0.2">
      <c r="A1643" t="s">
        <v>9525</v>
      </c>
      <c r="B1643" t="s">
        <v>3703</v>
      </c>
      <c r="C1643" t="s">
        <v>6657</v>
      </c>
      <c r="D1643">
        <v>1173</v>
      </c>
    </row>
    <row r="1644" spans="1:4" x14ac:dyDescent="0.2">
      <c r="A1644" t="s">
        <v>9527</v>
      </c>
      <c r="B1644" t="s">
        <v>3703</v>
      </c>
      <c r="C1644" t="s">
        <v>9526</v>
      </c>
      <c r="D1644">
        <v>13778</v>
      </c>
    </row>
    <row r="1645" spans="1:4" x14ac:dyDescent="0.2">
      <c r="A1645" t="s">
        <v>9529</v>
      </c>
      <c r="B1645" t="s">
        <v>3703</v>
      </c>
      <c r="C1645" t="s">
        <v>9528</v>
      </c>
      <c r="D1645">
        <v>823</v>
      </c>
    </row>
    <row r="1646" spans="1:4" x14ac:dyDescent="0.2">
      <c r="A1646" t="s">
        <v>9531</v>
      </c>
      <c r="B1646" t="s">
        <v>3703</v>
      </c>
      <c r="C1646" t="s">
        <v>9530</v>
      </c>
      <c r="D1646">
        <v>3309</v>
      </c>
    </row>
    <row r="1647" spans="1:4" x14ac:dyDescent="0.2">
      <c r="A1647" t="s">
        <v>9532</v>
      </c>
      <c r="B1647" t="s">
        <v>3703</v>
      </c>
      <c r="C1647" t="s">
        <v>7022</v>
      </c>
      <c r="D1647">
        <v>16309</v>
      </c>
    </row>
    <row r="1648" spans="1:4" x14ac:dyDescent="0.2">
      <c r="A1648" t="s">
        <v>9533</v>
      </c>
      <c r="B1648" t="s">
        <v>3703</v>
      </c>
      <c r="C1648" t="s">
        <v>6555</v>
      </c>
      <c r="D1648">
        <v>12085</v>
      </c>
    </row>
    <row r="1649" spans="1:4" x14ac:dyDescent="0.2">
      <c r="A1649" t="s">
        <v>9535</v>
      </c>
      <c r="B1649" t="s">
        <v>3703</v>
      </c>
      <c r="C1649" t="s">
        <v>9534</v>
      </c>
      <c r="D1649">
        <v>2023</v>
      </c>
    </row>
    <row r="1650" spans="1:4" x14ac:dyDescent="0.2">
      <c r="A1650" t="s">
        <v>9536</v>
      </c>
      <c r="B1650" t="s">
        <v>3703</v>
      </c>
      <c r="C1650" t="s">
        <v>6611</v>
      </c>
      <c r="D1650">
        <v>31134</v>
      </c>
    </row>
    <row r="1651" spans="1:4" x14ac:dyDescent="0.2">
      <c r="A1651" t="s">
        <v>9537</v>
      </c>
      <c r="B1651" t="s">
        <v>3703</v>
      </c>
      <c r="C1651" t="s">
        <v>7023</v>
      </c>
      <c r="D1651">
        <v>70973</v>
      </c>
    </row>
    <row r="1652" spans="1:4" x14ac:dyDescent="0.2">
      <c r="A1652" t="s">
        <v>9538</v>
      </c>
      <c r="B1652" t="s">
        <v>3703</v>
      </c>
      <c r="C1652" t="s">
        <v>6751</v>
      </c>
      <c r="D1652">
        <v>1959</v>
      </c>
    </row>
    <row r="1653" spans="1:4" x14ac:dyDescent="0.2">
      <c r="A1653" t="s">
        <v>9539</v>
      </c>
      <c r="B1653" t="s">
        <v>3703</v>
      </c>
      <c r="C1653" t="s">
        <v>6901</v>
      </c>
      <c r="D1653">
        <v>19677</v>
      </c>
    </row>
    <row r="1654" spans="1:4" x14ac:dyDescent="0.2">
      <c r="A1654" t="s">
        <v>9541</v>
      </c>
      <c r="B1654" t="s">
        <v>3703</v>
      </c>
      <c r="C1654" t="s">
        <v>9540</v>
      </c>
      <c r="D1654">
        <v>1729</v>
      </c>
    </row>
    <row r="1655" spans="1:4" x14ac:dyDescent="0.2">
      <c r="A1655" t="s">
        <v>9542</v>
      </c>
      <c r="B1655" t="s">
        <v>3703</v>
      </c>
      <c r="C1655" t="s">
        <v>6559</v>
      </c>
      <c r="D1655">
        <v>8623</v>
      </c>
    </row>
    <row r="1656" spans="1:4" x14ac:dyDescent="0.2">
      <c r="A1656" t="s">
        <v>9544</v>
      </c>
      <c r="B1656" t="s">
        <v>3703</v>
      </c>
      <c r="C1656" t="s">
        <v>9543</v>
      </c>
      <c r="D1656">
        <v>1927</v>
      </c>
    </row>
    <row r="1657" spans="1:4" x14ac:dyDescent="0.2">
      <c r="A1657" t="s">
        <v>9545</v>
      </c>
      <c r="B1657" t="s">
        <v>3703</v>
      </c>
      <c r="C1657" t="s">
        <v>7845</v>
      </c>
      <c r="D1657">
        <v>4535</v>
      </c>
    </row>
    <row r="1658" spans="1:4" x14ac:dyDescent="0.2">
      <c r="A1658" t="s">
        <v>9546</v>
      </c>
      <c r="B1658" t="s">
        <v>3703</v>
      </c>
      <c r="C1658" t="s">
        <v>7024</v>
      </c>
      <c r="D1658">
        <v>117922</v>
      </c>
    </row>
    <row r="1659" spans="1:4" x14ac:dyDescent="0.2">
      <c r="A1659" t="s">
        <v>9548</v>
      </c>
      <c r="B1659" t="s">
        <v>3703</v>
      </c>
      <c r="C1659" t="s">
        <v>9547</v>
      </c>
      <c r="D1659">
        <v>4730</v>
      </c>
    </row>
    <row r="1660" spans="1:4" x14ac:dyDescent="0.2">
      <c r="A1660" t="s">
        <v>9549</v>
      </c>
      <c r="B1660" t="s">
        <v>3703</v>
      </c>
      <c r="C1660" t="s">
        <v>7423</v>
      </c>
      <c r="D1660">
        <v>17191</v>
      </c>
    </row>
    <row r="1661" spans="1:4" x14ac:dyDescent="0.2">
      <c r="A1661" t="s">
        <v>9551</v>
      </c>
      <c r="B1661" t="s">
        <v>3703</v>
      </c>
      <c r="C1661" t="s">
        <v>9550</v>
      </c>
      <c r="D1661">
        <v>496</v>
      </c>
    </row>
    <row r="1662" spans="1:4" x14ac:dyDescent="0.2">
      <c r="A1662" t="s">
        <v>9552</v>
      </c>
      <c r="B1662" t="s">
        <v>3703</v>
      </c>
      <c r="C1662" t="s">
        <v>7687</v>
      </c>
      <c r="D1662">
        <v>4217</v>
      </c>
    </row>
    <row r="1663" spans="1:4" x14ac:dyDescent="0.2">
      <c r="A1663" t="s">
        <v>9554</v>
      </c>
      <c r="B1663" t="s">
        <v>3703</v>
      </c>
      <c r="C1663" t="s">
        <v>9553</v>
      </c>
      <c r="D1663">
        <v>5898</v>
      </c>
    </row>
    <row r="1664" spans="1:4" x14ac:dyDescent="0.2">
      <c r="A1664" t="s">
        <v>9556</v>
      </c>
      <c r="B1664" t="s">
        <v>3703</v>
      </c>
      <c r="C1664" t="s">
        <v>9555</v>
      </c>
      <c r="D1664">
        <v>1694</v>
      </c>
    </row>
    <row r="1665" spans="1:4" x14ac:dyDescent="0.2">
      <c r="A1665" t="s">
        <v>9557</v>
      </c>
      <c r="B1665" t="s">
        <v>3703</v>
      </c>
      <c r="C1665" t="s">
        <v>8880</v>
      </c>
      <c r="D1665">
        <v>6946</v>
      </c>
    </row>
    <row r="1666" spans="1:4" x14ac:dyDescent="0.2">
      <c r="A1666" t="s">
        <v>9558</v>
      </c>
      <c r="B1666" t="s">
        <v>3703</v>
      </c>
      <c r="C1666" t="s">
        <v>7694</v>
      </c>
      <c r="D1666">
        <v>1088</v>
      </c>
    </row>
    <row r="1667" spans="1:4" x14ac:dyDescent="0.2">
      <c r="A1667" t="s">
        <v>9559</v>
      </c>
      <c r="B1667" t="s">
        <v>3703</v>
      </c>
      <c r="C1667" t="s">
        <v>7025</v>
      </c>
      <c r="D1667">
        <v>44174</v>
      </c>
    </row>
    <row r="1668" spans="1:4" x14ac:dyDescent="0.2">
      <c r="A1668" t="s">
        <v>9560</v>
      </c>
      <c r="B1668" t="s">
        <v>3703</v>
      </c>
      <c r="C1668" t="s">
        <v>7173</v>
      </c>
      <c r="D1668">
        <v>11491</v>
      </c>
    </row>
    <row r="1669" spans="1:4" x14ac:dyDescent="0.2">
      <c r="A1669" t="s">
        <v>9562</v>
      </c>
      <c r="B1669" t="s">
        <v>3703</v>
      </c>
      <c r="C1669" t="s">
        <v>9561</v>
      </c>
      <c r="D1669">
        <v>10794</v>
      </c>
    </row>
    <row r="1670" spans="1:4" x14ac:dyDescent="0.2">
      <c r="A1670" t="s">
        <v>9564</v>
      </c>
      <c r="B1670" t="s">
        <v>3703</v>
      </c>
      <c r="C1670" t="s">
        <v>9563</v>
      </c>
      <c r="D1670">
        <v>8329</v>
      </c>
    </row>
    <row r="1671" spans="1:4" x14ac:dyDescent="0.2">
      <c r="A1671" t="s">
        <v>9566</v>
      </c>
      <c r="B1671" t="s">
        <v>3703</v>
      </c>
      <c r="C1671" t="s">
        <v>9565</v>
      </c>
      <c r="D1671">
        <v>12400</v>
      </c>
    </row>
    <row r="1672" spans="1:4" x14ac:dyDescent="0.2">
      <c r="A1672" t="s">
        <v>9567</v>
      </c>
      <c r="B1672" t="s">
        <v>3703</v>
      </c>
      <c r="C1672" t="s">
        <v>7424</v>
      </c>
      <c r="D1672">
        <v>3539</v>
      </c>
    </row>
    <row r="1673" spans="1:4" x14ac:dyDescent="0.2">
      <c r="A1673" t="s">
        <v>9568</v>
      </c>
      <c r="B1673" t="s">
        <v>3703</v>
      </c>
      <c r="C1673" t="s">
        <v>7026</v>
      </c>
      <c r="D1673">
        <v>35133</v>
      </c>
    </row>
    <row r="1674" spans="1:4" x14ac:dyDescent="0.2">
      <c r="A1674" t="s">
        <v>9570</v>
      </c>
      <c r="B1674" t="s">
        <v>3703</v>
      </c>
      <c r="C1674" t="s">
        <v>9569</v>
      </c>
      <c r="D1674">
        <v>8963</v>
      </c>
    </row>
    <row r="1675" spans="1:4" x14ac:dyDescent="0.2">
      <c r="A1675" t="s">
        <v>9572</v>
      </c>
      <c r="B1675" t="s">
        <v>3703</v>
      </c>
      <c r="C1675" t="s">
        <v>9571</v>
      </c>
      <c r="D1675">
        <v>3678</v>
      </c>
    </row>
    <row r="1676" spans="1:4" x14ac:dyDescent="0.2">
      <c r="A1676" t="s">
        <v>9573</v>
      </c>
      <c r="B1676" t="s">
        <v>3703</v>
      </c>
      <c r="C1676" t="s">
        <v>7426</v>
      </c>
      <c r="D1676">
        <v>6226</v>
      </c>
    </row>
    <row r="1677" spans="1:4" x14ac:dyDescent="0.2">
      <c r="A1677" t="s">
        <v>9575</v>
      </c>
      <c r="B1677" t="s">
        <v>3703</v>
      </c>
      <c r="C1677" t="s">
        <v>9574</v>
      </c>
      <c r="D1677">
        <v>4971</v>
      </c>
    </row>
    <row r="1678" spans="1:4" x14ac:dyDescent="0.2">
      <c r="A1678" t="s">
        <v>9577</v>
      </c>
      <c r="B1678" t="s">
        <v>3703</v>
      </c>
      <c r="C1678" t="s">
        <v>9576</v>
      </c>
      <c r="D1678">
        <v>762</v>
      </c>
    </row>
    <row r="1679" spans="1:4" x14ac:dyDescent="0.2">
      <c r="A1679" t="s">
        <v>9578</v>
      </c>
      <c r="B1679" t="s">
        <v>3703</v>
      </c>
      <c r="C1679" t="s">
        <v>6786</v>
      </c>
      <c r="D1679">
        <v>7578</v>
      </c>
    </row>
    <row r="1680" spans="1:4" x14ac:dyDescent="0.2">
      <c r="A1680" t="s">
        <v>9580</v>
      </c>
      <c r="B1680" t="s">
        <v>3703</v>
      </c>
      <c r="C1680" t="s">
        <v>9579</v>
      </c>
      <c r="D1680">
        <v>2069</v>
      </c>
    </row>
    <row r="1681" spans="1:4" x14ac:dyDescent="0.2">
      <c r="A1681" t="s">
        <v>9582</v>
      </c>
      <c r="B1681" t="s">
        <v>3703</v>
      </c>
      <c r="C1681" t="s">
        <v>9581</v>
      </c>
      <c r="D1681">
        <v>937</v>
      </c>
    </row>
    <row r="1682" spans="1:4" x14ac:dyDescent="0.2">
      <c r="A1682" t="s">
        <v>9583</v>
      </c>
      <c r="B1682" t="s">
        <v>3703</v>
      </c>
      <c r="C1682" t="s">
        <v>7027</v>
      </c>
      <c r="D1682">
        <v>164731</v>
      </c>
    </row>
    <row r="1683" spans="1:4" x14ac:dyDescent="0.2">
      <c r="A1683" t="s">
        <v>9584</v>
      </c>
      <c r="B1683" t="s">
        <v>3740</v>
      </c>
      <c r="C1683" t="s">
        <v>3740</v>
      </c>
      <c r="D1683">
        <v>1961504</v>
      </c>
    </row>
    <row r="1684" spans="1:4" x14ac:dyDescent="0.2">
      <c r="A1684" t="s">
        <v>9585</v>
      </c>
      <c r="B1684" t="s">
        <v>3740</v>
      </c>
      <c r="C1684" t="s">
        <v>6647</v>
      </c>
      <c r="D1684">
        <v>31205</v>
      </c>
    </row>
    <row r="1685" spans="1:4" x14ac:dyDescent="0.2">
      <c r="A1685" t="s">
        <v>9587</v>
      </c>
      <c r="B1685" t="s">
        <v>3740</v>
      </c>
      <c r="C1685" t="s">
        <v>9586</v>
      </c>
      <c r="D1685">
        <v>6295</v>
      </c>
    </row>
    <row r="1686" spans="1:4" x14ac:dyDescent="0.2">
      <c r="A1686" t="s">
        <v>9589</v>
      </c>
      <c r="B1686" t="s">
        <v>3740</v>
      </c>
      <c r="C1686" t="s">
        <v>9588</v>
      </c>
      <c r="D1686">
        <v>434</v>
      </c>
    </row>
    <row r="1687" spans="1:4" x14ac:dyDescent="0.2">
      <c r="A1687" t="s">
        <v>9591</v>
      </c>
      <c r="B1687" t="s">
        <v>3740</v>
      </c>
      <c r="C1687" t="s">
        <v>9590</v>
      </c>
      <c r="D1687">
        <v>674</v>
      </c>
    </row>
    <row r="1688" spans="1:4" x14ac:dyDescent="0.2">
      <c r="A1688" t="s">
        <v>9592</v>
      </c>
      <c r="B1688" t="s">
        <v>3740</v>
      </c>
      <c r="C1688" t="s">
        <v>6777</v>
      </c>
      <c r="D1688">
        <v>431</v>
      </c>
    </row>
    <row r="1689" spans="1:4" x14ac:dyDescent="0.2">
      <c r="A1689" t="s">
        <v>9593</v>
      </c>
      <c r="B1689" t="s">
        <v>3740</v>
      </c>
      <c r="C1689" t="s">
        <v>6820</v>
      </c>
      <c r="D1689">
        <v>5379</v>
      </c>
    </row>
    <row r="1690" spans="1:4" x14ac:dyDescent="0.2">
      <c r="A1690" t="s">
        <v>9595</v>
      </c>
      <c r="B1690" t="s">
        <v>3740</v>
      </c>
      <c r="C1690" t="s">
        <v>9594</v>
      </c>
      <c r="D1690">
        <v>10842</v>
      </c>
    </row>
    <row r="1691" spans="1:4" x14ac:dyDescent="0.2">
      <c r="A1691" t="s">
        <v>9596</v>
      </c>
      <c r="B1691" t="s">
        <v>3740</v>
      </c>
      <c r="C1691" t="s">
        <v>6881</v>
      </c>
      <c r="D1691">
        <v>1810</v>
      </c>
    </row>
    <row r="1692" spans="1:4" x14ac:dyDescent="0.2">
      <c r="A1692" t="s">
        <v>9597</v>
      </c>
      <c r="B1692" t="s">
        <v>3740</v>
      </c>
      <c r="C1692" t="s">
        <v>6969</v>
      </c>
      <c r="D1692">
        <v>2903</v>
      </c>
    </row>
    <row r="1693" spans="1:4" x14ac:dyDescent="0.2">
      <c r="A1693" t="s">
        <v>9598</v>
      </c>
      <c r="B1693" t="s">
        <v>3740</v>
      </c>
      <c r="C1693" t="s">
        <v>7028</v>
      </c>
      <c r="D1693">
        <v>50084</v>
      </c>
    </row>
    <row r="1694" spans="1:4" x14ac:dyDescent="0.2">
      <c r="A1694" t="s">
        <v>9600</v>
      </c>
      <c r="B1694" t="s">
        <v>3740</v>
      </c>
      <c r="C1694" t="s">
        <v>9599</v>
      </c>
      <c r="D1694">
        <v>6722</v>
      </c>
    </row>
    <row r="1695" spans="1:4" x14ac:dyDescent="0.2">
      <c r="A1695" t="s">
        <v>9601</v>
      </c>
      <c r="B1695" t="s">
        <v>3740</v>
      </c>
      <c r="C1695" t="s">
        <v>6867</v>
      </c>
      <c r="D1695">
        <v>8369</v>
      </c>
    </row>
    <row r="1696" spans="1:4" x14ac:dyDescent="0.2">
      <c r="A1696" t="s">
        <v>9602</v>
      </c>
      <c r="B1696" t="s">
        <v>3740</v>
      </c>
      <c r="C1696" t="s">
        <v>6821</v>
      </c>
      <c r="D1696">
        <v>26598</v>
      </c>
    </row>
    <row r="1697" spans="1:4" x14ac:dyDescent="0.2">
      <c r="A1697" t="s">
        <v>9603</v>
      </c>
      <c r="B1697" t="s">
        <v>3740</v>
      </c>
      <c r="C1697" t="s">
        <v>8503</v>
      </c>
      <c r="D1697">
        <v>8380</v>
      </c>
    </row>
    <row r="1698" spans="1:4" x14ac:dyDescent="0.2">
      <c r="A1698" t="s">
        <v>9604</v>
      </c>
      <c r="B1698" t="s">
        <v>3740</v>
      </c>
      <c r="C1698" t="s">
        <v>8616</v>
      </c>
      <c r="D1698">
        <v>3893</v>
      </c>
    </row>
    <row r="1699" spans="1:4" x14ac:dyDescent="0.2">
      <c r="A1699" t="s">
        <v>9606</v>
      </c>
      <c r="B1699" t="s">
        <v>3740</v>
      </c>
      <c r="C1699" t="s">
        <v>9605</v>
      </c>
      <c r="D1699">
        <v>5455</v>
      </c>
    </row>
    <row r="1700" spans="1:4" x14ac:dyDescent="0.2">
      <c r="A1700" t="s">
        <v>9607</v>
      </c>
      <c r="B1700" t="s">
        <v>3740</v>
      </c>
      <c r="C1700" t="s">
        <v>7800</v>
      </c>
      <c r="D1700">
        <v>9468</v>
      </c>
    </row>
    <row r="1701" spans="1:4" x14ac:dyDescent="0.2">
      <c r="A1701" t="s">
        <v>9608</v>
      </c>
      <c r="B1701" t="s">
        <v>3740</v>
      </c>
      <c r="C1701" t="s">
        <v>6688</v>
      </c>
      <c r="D1701">
        <v>6104</v>
      </c>
    </row>
    <row r="1702" spans="1:4" x14ac:dyDescent="0.2">
      <c r="A1702" t="s">
        <v>9610</v>
      </c>
      <c r="B1702" t="s">
        <v>3740</v>
      </c>
      <c r="C1702" t="s">
        <v>9609</v>
      </c>
      <c r="D1702">
        <v>10582</v>
      </c>
    </row>
    <row r="1703" spans="1:4" x14ac:dyDescent="0.2">
      <c r="A1703" t="s">
        <v>9612</v>
      </c>
      <c r="B1703" t="s">
        <v>3740</v>
      </c>
      <c r="C1703" t="s">
        <v>9611</v>
      </c>
      <c r="D1703">
        <v>9013</v>
      </c>
    </row>
    <row r="1704" spans="1:4" x14ac:dyDescent="0.2">
      <c r="A1704" t="s">
        <v>9613</v>
      </c>
      <c r="B1704" t="s">
        <v>3740</v>
      </c>
      <c r="C1704" t="s">
        <v>7184</v>
      </c>
      <c r="D1704">
        <v>10545</v>
      </c>
    </row>
    <row r="1705" spans="1:4" x14ac:dyDescent="0.2">
      <c r="A1705" t="s">
        <v>9614</v>
      </c>
      <c r="B1705" t="s">
        <v>3740</v>
      </c>
      <c r="C1705" t="s">
        <v>6974</v>
      </c>
      <c r="D1705">
        <v>21582</v>
      </c>
    </row>
    <row r="1706" spans="1:4" x14ac:dyDescent="0.2">
      <c r="A1706" t="s">
        <v>9616</v>
      </c>
      <c r="B1706" t="s">
        <v>3740</v>
      </c>
      <c r="C1706" t="s">
        <v>9615</v>
      </c>
      <c r="D1706">
        <v>8199</v>
      </c>
    </row>
    <row r="1707" spans="1:4" x14ac:dyDescent="0.2">
      <c r="A1707" t="s">
        <v>9617</v>
      </c>
      <c r="B1707" t="s">
        <v>3740</v>
      </c>
      <c r="C1707" t="s">
        <v>6737</v>
      </c>
      <c r="D1707">
        <v>24111</v>
      </c>
    </row>
    <row r="1708" spans="1:4" x14ac:dyDescent="0.2">
      <c r="A1708" t="s">
        <v>9619</v>
      </c>
      <c r="B1708" t="s">
        <v>3740</v>
      </c>
      <c r="C1708" t="s">
        <v>9618</v>
      </c>
      <c r="D1708">
        <v>1838</v>
      </c>
    </row>
    <row r="1709" spans="1:4" x14ac:dyDescent="0.2">
      <c r="A1709" t="s">
        <v>9621</v>
      </c>
      <c r="B1709" t="s">
        <v>3740</v>
      </c>
      <c r="C1709" t="s">
        <v>9620</v>
      </c>
      <c r="D1709">
        <v>5606</v>
      </c>
    </row>
    <row r="1710" spans="1:4" x14ac:dyDescent="0.2">
      <c r="A1710" t="s">
        <v>9622</v>
      </c>
      <c r="B1710" t="s">
        <v>3740</v>
      </c>
      <c r="C1710" t="s">
        <v>7029</v>
      </c>
      <c r="D1710">
        <v>37167</v>
      </c>
    </row>
    <row r="1711" spans="1:4" x14ac:dyDescent="0.2">
      <c r="A1711" t="s">
        <v>9623</v>
      </c>
      <c r="B1711" t="s">
        <v>3740</v>
      </c>
      <c r="C1711" t="s">
        <v>6654</v>
      </c>
      <c r="D1711">
        <v>584526</v>
      </c>
    </row>
    <row r="1712" spans="1:4" x14ac:dyDescent="0.2">
      <c r="A1712" t="s">
        <v>9625</v>
      </c>
      <c r="B1712" t="s">
        <v>3740</v>
      </c>
      <c r="C1712" t="s">
        <v>9624</v>
      </c>
      <c r="D1712">
        <v>1654</v>
      </c>
    </row>
    <row r="1713" spans="1:4" x14ac:dyDescent="0.2">
      <c r="A1713" t="s">
        <v>9626</v>
      </c>
      <c r="B1713" t="s">
        <v>3740</v>
      </c>
      <c r="C1713" t="s">
        <v>9151</v>
      </c>
      <c r="D1713">
        <v>5551</v>
      </c>
    </row>
    <row r="1714" spans="1:4" x14ac:dyDescent="0.2">
      <c r="A1714" t="s">
        <v>9627</v>
      </c>
      <c r="B1714" t="s">
        <v>3740</v>
      </c>
      <c r="C1714" t="s">
        <v>6793</v>
      </c>
      <c r="D1714">
        <v>2889</v>
      </c>
    </row>
    <row r="1715" spans="1:4" x14ac:dyDescent="0.2">
      <c r="A1715" t="s">
        <v>9629</v>
      </c>
      <c r="B1715" t="s">
        <v>3740</v>
      </c>
      <c r="C1715" t="s">
        <v>9628</v>
      </c>
      <c r="D1715">
        <v>2519</v>
      </c>
    </row>
    <row r="1716" spans="1:4" x14ac:dyDescent="0.2">
      <c r="A1716" t="s">
        <v>9631</v>
      </c>
      <c r="B1716" t="s">
        <v>3740</v>
      </c>
      <c r="C1716" t="s">
        <v>9630</v>
      </c>
      <c r="D1716">
        <v>4636</v>
      </c>
    </row>
    <row r="1717" spans="1:4" x14ac:dyDescent="0.2">
      <c r="A1717" t="s">
        <v>9633</v>
      </c>
      <c r="B1717" t="s">
        <v>3740</v>
      </c>
      <c r="C1717" t="s">
        <v>9632</v>
      </c>
      <c r="D1717">
        <v>21704</v>
      </c>
    </row>
    <row r="1718" spans="1:4" x14ac:dyDescent="0.2">
      <c r="A1718" t="s">
        <v>9635</v>
      </c>
      <c r="B1718" t="s">
        <v>3740</v>
      </c>
      <c r="C1718" t="s">
        <v>9634</v>
      </c>
      <c r="D1718">
        <v>1874</v>
      </c>
    </row>
    <row r="1719" spans="1:4" x14ac:dyDescent="0.2">
      <c r="A1719" t="s">
        <v>9636</v>
      </c>
      <c r="B1719" t="s">
        <v>3740</v>
      </c>
      <c r="C1719" t="s">
        <v>6657</v>
      </c>
      <c r="D1719">
        <v>1813</v>
      </c>
    </row>
    <row r="1720" spans="1:4" x14ac:dyDescent="0.2">
      <c r="A1720" t="s">
        <v>9638</v>
      </c>
      <c r="B1720" t="s">
        <v>3740</v>
      </c>
      <c r="C1720" t="s">
        <v>9637</v>
      </c>
      <c r="D1720">
        <v>1893</v>
      </c>
    </row>
    <row r="1721" spans="1:4" x14ac:dyDescent="0.2">
      <c r="A1721" t="s">
        <v>9639</v>
      </c>
      <c r="B1721" t="s">
        <v>3740</v>
      </c>
      <c r="C1721" t="s">
        <v>6827</v>
      </c>
      <c r="D1721">
        <v>611</v>
      </c>
    </row>
    <row r="1722" spans="1:4" x14ac:dyDescent="0.2">
      <c r="A1722" t="s">
        <v>9640</v>
      </c>
      <c r="B1722" t="s">
        <v>3740</v>
      </c>
      <c r="C1722" t="s">
        <v>8653</v>
      </c>
      <c r="D1722">
        <v>2188</v>
      </c>
    </row>
    <row r="1723" spans="1:4" x14ac:dyDescent="0.2">
      <c r="A1723" t="s">
        <v>9641</v>
      </c>
      <c r="B1723" t="s">
        <v>3740</v>
      </c>
      <c r="C1723" t="s">
        <v>6747</v>
      </c>
      <c r="D1723">
        <v>62895</v>
      </c>
    </row>
    <row r="1724" spans="1:4" x14ac:dyDescent="0.2">
      <c r="A1724" t="s">
        <v>9642</v>
      </c>
      <c r="B1724" t="s">
        <v>3740</v>
      </c>
      <c r="C1724" t="s">
        <v>6828</v>
      </c>
      <c r="D1724">
        <v>9429</v>
      </c>
    </row>
    <row r="1725" spans="1:4" x14ac:dyDescent="0.2">
      <c r="A1725" t="s">
        <v>9643</v>
      </c>
      <c r="B1725" t="s">
        <v>3740</v>
      </c>
      <c r="C1725" t="s">
        <v>8813</v>
      </c>
      <c r="D1725">
        <v>3073</v>
      </c>
    </row>
    <row r="1726" spans="1:4" x14ac:dyDescent="0.2">
      <c r="A1726" t="s">
        <v>9645</v>
      </c>
      <c r="B1726" t="s">
        <v>3740</v>
      </c>
      <c r="C1726" t="s">
        <v>9644</v>
      </c>
      <c r="D1726">
        <v>856</v>
      </c>
    </row>
    <row r="1727" spans="1:4" x14ac:dyDescent="0.2">
      <c r="A1727" t="s">
        <v>9647</v>
      </c>
      <c r="B1727" t="s">
        <v>3740</v>
      </c>
      <c r="C1727" t="s">
        <v>9646</v>
      </c>
      <c r="D1727">
        <v>2616</v>
      </c>
    </row>
    <row r="1728" spans="1:4" x14ac:dyDescent="0.2">
      <c r="A1728" t="s">
        <v>9648</v>
      </c>
      <c r="B1728" t="s">
        <v>3740</v>
      </c>
      <c r="C1728" t="s">
        <v>9411</v>
      </c>
      <c r="D1728">
        <v>10127</v>
      </c>
    </row>
    <row r="1729" spans="1:4" x14ac:dyDescent="0.2">
      <c r="A1729" t="s">
        <v>9650</v>
      </c>
      <c r="B1729" t="s">
        <v>3740</v>
      </c>
      <c r="C1729" t="s">
        <v>9649</v>
      </c>
      <c r="D1729">
        <v>711</v>
      </c>
    </row>
    <row r="1730" spans="1:4" x14ac:dyDescent="0.2">
      <c r="A1730" t="s">
        <v>9651</v>
      </c>
      <c r="B1730" t="s">
        <v>3740</v>
      </c>
      <c r="C1730" t="s">
        <v>6590</v>
      </c>
      <c r="D1730">
        <v>6475</v>
      </c>
    </row>
    <row r="1731" spans="1:4" x14ac:dyDescent="0.2">
      <c r="A1731" t="s">
        <v>9652</v>
      </c>
      <c r="B1731" t="s">
        <v>3740</v>
      </c>
      <c r="C1731" t="s">
        <v>6555</v>
      </c>
      <c r="D1731">
        <v>7240</v>
      </c>
    </row>
    <row r="1732" spans="1:4" x14ac:dyDescent="0.2">
      <c r="A1732" t="s">
        <v>9653</v>
      </c>
      <c r="B1732" t="s">
        <v>3740</v>
      </c>
      <c r="C1732" t="s">
        <v>6832</v>
      </c>
      <c r="D1732">
        <v>5290</v>
      </c>
    </row>
    <row r="1733" spans="1:4" x14ac:dyDescent="0.2">
      <c r="A1733" t="s">
        <v>9655</v>
      </c>
      <c r="B1733" t="s">
        <v>3740</v>
      </c>
      <c r="C1733" t="s">
        <v>9654</v>
      </c>
      <c r="D1733">
        <v>6688</v>
      </c>
    </row>
    <row r="1734" spans="1:4" x14ac:dyDescent="0.2">
      <c r="A1734" t="s">
        <v>9657</v>
      </c>
      <c r="B1734" t="s">
        <v>3740</v>
      </c>
      <c r="C1734" t="s">
        <v>9656</v>
      </c>
      <c r="D1734">
        <v>8335</v>
      </c>
    </row>
    <row r="1735" spans="1:4" x14ac:dyDescent="0.2">
      <c r="A1735" t="s">
        <v>9659</v>
      </c>
      <c r="B1735" t="s">
        <v>3740</v>
      </c>
      <c r="C1735" t="s">
        <v>9658</v>
      </c>
      <c r="D1735">
        <v>769</v>
      </c>
    </row>
    <row r="1736" spans="1:4" x14ac:dyDescent="0.2">
      <c r="A1736" t="s">
        <v>9661</v>
      </c>
      <c r="B1736" t="s">
        <v>3740</v>
      </c>
      <c r="C1736" t="s">
        <v>9660</v>
      </c>
      <c r="D1736">
        <v>3434</v>
      </c>
    </row>
    <row r="1737" spans="1:4" x14ac:dyDescent="0.2">
      <c r="A1737" t="s">
        <v>9662</v>
      </c>
      <c r="B1737" t="s">
        <v>3740</v>
      </c>
      <c r="C1737" t="s">
        <v>6799</v>
      </c>
      <c r="D1737">
        <v>8391</v>
      </c>
    </row>
    <row r="1738" spans="1:4" x14ac:dyDescent="0.2">
      <c r="A1738" t="s">
        <v>9663</v>
      </c>
      <c r="B1738" t="s">
        <v>3740</v>
      </c>
      <c r="C1738" t="s">
        <v>7030</v>
      </c>
      <c r="D1738">
        <v>322608</v>
      </c>
    </row>
    <row r="1739" spans="1:4" x14ac:dyDescent="0.2">
      <c r="A1739" t="s">
        <v>9664</v>
      </c>
      <c r="B1739" t="s">
        <v>3740</v>
      </c>
      <c r="C1739" t="s">
        <v>6901</v>
      </c>
      <c r="D1739">
        <v>34676</v>
      </c>
    </row>
    <row r="1740" spans="1:4" x14ac:dyDescent="0.2">
      <c r="A1740" t="s">
        <v>9665</v>
      </c>
      <c r="B1740" t="s">
        <v>3740</v>
      </c>
      <c r="C1740" t="s">
        <v>7165</v>
      </c>
      <c r="D1740">
        <v>716</v>
      </c>
    </row>
    <row r="1741" spans="1:4" x14ac:dyDescent="0.2">
      <c r="A1741" t="s">
        <v>9667</v>
      </c>
      <c r="B1741" t="s">
        <v>3740</v>
      </c>
      <c r="C1741" t="s">
        <v>9666</v>
      </c>
      <c r="D1741">
        <v>607</v>
      </c>
    </row>
    <row r="1742" spans="1:4" x14ac:dyDescent="0.2">
      <c r="A1742" t="s">
        <v>9668</v>
      </c>
      <c r="B1742" t="s">
        <v>3740</v>
      </c>
      <c r="C1742" t="s">
        <v>6870</v>
      </c>
      <c r="D1742">
        <v>399</v>
      </c>
    </row>
    <row r="1743" spans="1:4" x14ac:dyDescent="0.2">
      <c r="A1743" t="s">
        <v>9669</v>
      </c>
      <c r="B1743" t="s">
        <v>3740</v>
      </c>
      <c r="C1743" t="s">
        <v>6559</v>
      </c>
      <c r="D1743">
        <v>35585</v>
      </c>
    </row>
    <row r="1744" spans="1:4" x14ac:dyDescent="0.2">
      <c r="A1744" t="s">
        <v>9671</v>
      </c>
      <c r="B1744" t="s">
        <v>3740</v>
      </c>
      <c r="C1744" t="s">
        <v>9670</v>
      </c>
      <c r="D1744">
        <v>7668</v>
      </c>
    </row>
    <row r="1745" spans="1:4" x14ac:dyDescent="0.2">
      <c r="A1745" t="s">
        <v>9673</v>
      </c>
      <c r="B1745" t="s">
        <v>3740</v>
      </c>
      <c r="C1745" t="s">
        <v>9672</v>
      </c>
      <c r="D1745">
        <v>4555</v>
      </c>
    </row>
    <row r="1746" spans="1:4" x14ac:dyDescent="0.2">
      <c r="A1746" t="s">
        <v>9675</v>
      </c>
      <c r="B1746" t="s">
        <v>3740</v>
      </c>
      <c r="C1746" t="s">
        <v>9674</v>
      </c>
      <c r="D1746">
        <v>3380</v>
      </c>
    </row>
    <row r="1747" spans="1:4" x14ac:dyDescent="0.2">
      <c r="A1747" t="s">
        <v>9676</v>
      </c>
      <c r="B1747" t="s">
        <v>3740</v>
      </c>
      <c r="C1747" t="s">
        <v>8693</v>
      </c>
      <c r="D1747">
        <v>7074</v>
      </c>
    </row>
    <row r="1748" spans="1:4" x14ac:dyDescent="0.2">
      <c r="A1748" t="s">
        <v>9678</v>
      </c>
      <c r="B1748" t="s">
        <v>3740</v>
      </c>
      <c r="C1748" t="s">
        <v>9677</v>
      </c>
      <c r="D1748">
        <v>4095</v>
      </c>
    </row>
    <row r="1749" spans="1:4" x14ac:dyDescent="0.2">
      <c r="A1749" t="s">
        <v>9680</v>
      </c>
      <c r="B1749" t="s">
        <v>3740</v>
      </c>
      <c r="C1749" t="s">
        <v>9679</v>
      </c>
      <c r="D1749">
        <v>15912</v>
      </c>
    </row>
    <row r="1750" spans="1:4" x14ac:dyDescent="0.2">
      <c r="A1750" t="s">
        <v>9681</v>
      </c>
      <c r="B1750" t="s">
        <v>3740</v>
      </c>
      <c r="C1750" t="s">
        <v>8706</v>
      </c>
      <c r="D1750">
        <v>2544</v>
      </c>
    </row>
    <row r="1751" spans="1:4" x14ac:dyDescent="0.2">
      <c r="A1751" t="s">
        <v>9683</v>
      </c>
      <c r="B1751" t="s">
        <v>3740</v>
      </c>
      <c r="C1751" t="s">
        <v>9682</v>
      </c>
      <c r="D1751">
        <v>2858</v>
      </c>
    </row>
    <row r="1752" spans="1:4" x14ac:dyDescent="0.2">
      <c r="A1752" t="s">
        <v>9684</v>
      </c>
      <c r="B1752" t="s">
        <v>3740</v>
      </c>
      <c r="C1752" t="s">
        <v>7014</v>
      </c>
      <c r="D1752">
        <v>8968</v>
      </c>
    </row>
    <row r="1753" spans="1:4" x14ac:dyDescent="0.2">
      <c r="A1753" t="s">
        <v>9685</v>
      </c>
      <c r="B1753" t="s">
        <v>3740</v>
      </c>
      <c r="C1753" t="s">
        <v>7374</v>
      </c>
      <c r="D1753">
        <v>7317</v>
      </c>
    </row>
    <row r="1754" spans="1:4" x14ac:dyDescent="0.2">
      <c r="A1754" t="s">
        <v>9686</v>
      </c>
      <c r="B1754" t="s">
        <v>3740</v>
      </c>
      <c r="C1754" t="s">
        <v>7015</v>
      </c>
      <c r="D1754">
        <v>34296</v>
      </c>
    </row>
    <row r="1755" spans="1:4" x14ac:dyDescent="0.2">
      <c r="A1755" t="s">
        <v>9687</v>
      </c>
      <c r="B1755" t="s">
        <v>3740</v>
      </c>
      <c r="C1755" t="s">
        <v>6712</v>
      </c>
      <c r="D1755">
        <v>5214</v>
      </c>
    </row>
    <row r="1756" spans="1:4" x14ac:dyDescent="0.2">
      <c r="A1756" t="s">
        <v>9689</v>
      </c>
      <c r="B1756" t="s">
        <v>3740</v>
      </c>
      <c r="C1756" t="s">
        <v>9688</v>
      </c>
      <c r="D1756">
        <v>10702</v>
      </c>
    </row>
    <row r="1757" spans="1:4" x14ac:dyDescent="0.2">
      <c r="A1757" t="s">
        <v>9691</v>
      </c>
      <c r="B1757" t="s">
        <v>3740</v>
      </c>
      <c r="C1757" t="s">
        <v>9690</v>
      </c>
      <c r="D1757">
        <v>7871</v>
      </c>
    </row>
    <row r="1758" spans="1:4" x14ac:dyDescent="0.2">
      <c r="A1758" t="s">
        <v>9692</v>
      </c>
      <c r="B1758" t="s">
        <v>3740</v>
      </c>
      <c r="C1758" t="s">
        <v>7409</v>
      </c>
      <c r="D1758">
        <v>1262</v>
      </c>
    </row>
    <row r="1759" spans="1:4" x14ac:dyDescent="0.2">
      <c r="A1759" t="s">
        <v>9693</v>
      </c>
      <c r="B1759" t="s">
        <v>3740</v>
      </c>
      <c r="C1759" t="s">
        <v>6596</v>
      </c>
      <c r="D1759">
        <v>14292</v>
      </c>
    </row>
    <row r="1760" spans="1:4" x14ac:dyDescent="0.2">
      <c r="A1760" t="s">
        <v>9694</v>
      </c>
      <c r="B1760" t="s">
        <v>3740</v>
      </c>
      <c r="C1760" t="s">
        <v>7031</v>
      </c>
      <c r="D1760">
        <v>190604</v>
      </c>
    </row>
    <row r="1761" spans="1:4" x14ac:dyDescent="0.2">
      <c r="A1761" t="s">
        <v>9696</v>
      </c>
      <c r="B1761" t="s">
        <v>3740</v>
      </c>
      <c r="C1761" t="s">
        <v>9695</v>
      </c>
      <c r="D1761">
        <v>22278</v>
      </c>
    </row>
    <row r="1762" spans="1:4" x14ac:dyDescent="0.2">
      <c r="A1762" t="s">
        <v>9697</v>
      </c>
      <c r="B1762" t="s">
        <v>3740</v>
      </c>
      <c r="C1762" t="s">
        <v>7032</v>
      </c>
      <c r="D1762">
        <v>36084</v>
      </c>
    </row>
    <row r="1763" spans="1:4" x14ac:dyDescent="0.2">
      <c r="A1763" t="s">
        <v>9698</v>
      </c>
      <c r="B1763" t="s">
        <v>3740</v>
      </c>
      <c r="C1763" t="s">
        <v>6876</v>
      </c>
      <c r="D1763">
        <v>17609</v>
      </c>
    </row>
    <row r="1764" spans="1:4" x14ac:dyDescent="0.2">
      <c r="A1764" t="s">
        <v>9699</v>
      </c>
      <c r="B1764" t="s">
        <v>3740</v>
      </c>
      <c r="C1764" t="s">
        <v>7424</v>
      </c>
      <c r="D1764">
        <v>5127</v>
      </c>
    </row>
    <row r="1765" spans="1:4" x14ac:dyDescent="0.2">
      <c r="A1765" t="s">
        <v>9700</v>
      </c>
      <c r="B1765" t="s">
        <v>3740</v>
      </c>
      <c r="C1765" t="s">
        <v>8729</v>
      </c>
      <c r="D1765">
        <v>2959</v>
      </c>
    </row>
    <row r="1766" spans="1:4" x14ac:dyDescent="0.2">
      <c r="A1766" t="s">
        <v>9701</v>
      </c>
      <c r="B1766" t="s">
        <v>3740</v>
      </c>
      <c r="C1766" t="s">
        <v>6860</v>
      </c>
      <c r="D1766">
        <v>1135</v>
      </c>
    </row>
    <row r="1767" spans="1:4" x14ac:dyDescent="0.2">
      <c r="A1767" t="s">
        <v>9702</v>
      </c>
      <c r="B1767" t="s">
        <v>3740</v>
      </c>
      <c r="C1767" t="s">
        <v>8733</v>
      </c>
      <c r="D1767">
        <v>5842</v>
      </c>
    </row>
    <row r="1768" spans="1:4" x14ac:dyDescent="0.2">
      <c r="A1768" t="s">
        <v>9704</v>
      </c>
      <c r="B1768" t="s">
        <v>3740</v>
      </c>
      <c r="C1768" t="s">
        <v>9703</v>
      </c>
      <c r="D1768">
        <v>5034</v>
      </c>
    </row>
    <row r="1769" spans="1:4" x14ac:dyDescent="0.2">
      <c r="A1769" t="s">
        <v>9705</v>
      </c>
      <c r="B1769" t="s">
        <v>3740</v>
      </c>
      <c r="C1769" t="s">
        <v>6765</v>
      </c>
      <c r="D1769">
        <v>669</v>
      </c>
    </row>
    <row r="1770" spans="1:4" x14ac:dyDescent="0.2">
      <c r="A1770" t="s">
        <v>9706</v>
      </c>
      <c r="B1770" t="s">
        <v>3740</v>
      </c>
      <c r="C1770" t="s">
        <v>7379</v>
      </c>
      <c r="D1770">
        <v>6773</v>
      </c>
    </row>
    <row r="1771" spans="1:4" x14ac:dyDescent="0.2">
      <c r="A1771" t="s">
        <v>9707</v>
      </c>
      <c r="B1771" t="s">
        <v>3740</v>
      </c>
      <c r="C1771" t="s">
        <v>6786</v>
      </c>
      <c r="D1771">
        <v>4059</v>
      </c>
    </row>
    <row r="1772" spans="1:4" x14ac:dyDescent="0.2">
      <c r="A1772" t="s">
        <v>9708</v>
      </c>
      <c r="B1772" t="s">
        <v>3740</v>
      </c>
      <c r="C1772" t="s">
        <v>6598</v>
      </c>
      <c r="D1772">
        <v>20865</v>
      </c>
    </row>
    <row r="1773" spans="1:4" x14ac:dyDescent="0.2">
      <c r="A1773" t="s">
        <v>9709</v>
      </c>
      <c r="B1773" t="s">
        <v>3740</v>
      </c>
      <c r="C1773" t="s">
        <v>6844</v>
      </c>
      <c r="D1773">
        <v>9697</v>
      </c>
    </row>
    <row r="1774" spans="1:4" x14ac:dyDescent="0.2">
      <c r="A1774" t="s">
        <v>9710</v>
      </c>
      <c r="B1774" t="s">
        <v>3740</v>
      </c>
      <c r="C1774" t="s">
        <v>6864</v>
      </c>
      <c r="D1774">
        <v>3395</v>
      </c>
    </row>
    <row r="1775" spans="1:4" x14ac:dyDescent="0.2">
      <c r="A1775" t="s">
        <v>9711</v>
      </c>
      <c r="B1775" t="s">
        <v>3740</v>
      </c>
      <c r="C1775" t="s">
        <v>8175</v>
      </c>
      <c r="D1775">
        <v>774</v>
      </c>
    </row>
    <row r="1776" spans="1:4" x14ac:dyDescent="0.2">
      <c r="A1776" t="s">
        <v>9712</v>
      </c>
      <c r="B1776" t="s">
        <v>3740</v>
      </c>
      <c r="C1776" t="s">
        <v>6904</v>
      </c>
      <c r="D1776">
        <v>14125</v>
      </c>
    </row>
    <row r="1777" spans="1:4" x14ac:dyDescent="0.2">
      <c r="A1777" t="s">
        <v>9713</v>
      </c>
      <c r="B1777" t="s">
        <v>2805</v>
      </c>
      <c r="C1777" t="s">
        <v>2805</v>
      </c>
      <c r="D1777">
        <v>3104614</v>
      </c>
    </row>
    <row r="1778" spans="1:4" x14ac:dyDescent="0.2">
      <c r="A1778" t="s">
        <v>9714</v>
      </c>
      <c r="B1778" t="s">
        <v>2805</v>
      </c>
      <c r="C1778" t="s">
        <v>7033</v>
      </c>
      <c r="D1778">
        <v>25516</v>
      </c>
    </row>
    <row r="1779" spans="1:4" x14ac:dyDescent="0.2">
      <c r="A1779" t="s">
        <v>9715</v>
      </c>
      <c r="B1779" t="s">
        <v>2805</v>
      </c>
      <c r="C1779" t="s">
        <v>6822</v>
      </c>
      <c r="D1779">
        <v>2265461</v>
      </c>
    </row>
    <row r="1780" spans="1:4" x14ac:dyDescent="0.2">
      <c r="A1780" t="s">
        <v>9716</v>
      </c>
      <c r="B1780" t="s">
        <v>2805</v>
      </c>
      <c r="C1780" t="s">
        <v>6654</v>
      </c>
      <c r="D1780">
        <v>49488</v>
      </c>
    </row>
    <row r="1781" spans="1:4" x14ac:dyDescent="0.2">
      <c r="A1781" t="s">
        <v>9717</v>
      </c>
      <c r="B1781" t="s">
        <v>2805</v>
      </c>
      <c r="C1781" t="s">
        <v>7034</v>
      </c>
      <c r="D1781">
        <v>53702</v>
      </c>
    </row>
    <row r="1782" spans="1:4" x14ac:dyDescent="0.2">
      <c r="A1782" t="s">
        <v>9719</v>
      </c>
      <c r="B1782" t="s">
        <v>2805</v>
      </c>
      <c r="C1782" t="s">
        <v>9718</v>
      </c>
      <c r="D1782">
        <v>729</v>
      </c>
    </row>
    <row r="1783" spans="1:4" x14ac:dyDescent="0.2">
      <c r="A1783" t="s">
        <v>9721</v>
      </c>
      <c r="B1783" t="s">
        <v>2805</v>
      </c>
      <c r="C1783" t="s">
        <v>9720</v>
      </c>
      <c r="D1783">
        <v>1855</v>
      </c>
    </row>
    <row r="1784" spans="1:4" x14ac:dyDescent="0.2">
      <c r="A1784" t="s">
        <v>9722</v>
      </c>
      <c r="B1784" t="s">
        <v>2805</v>
      </c>
      <c r="C1784" t="s">
        <v>6607</v>
      </c>
      <c r="D1784">
        <v>17285</v>
      </c>
    </row>
    <row r="1785" spans="1:4" x14ac:dyDescent="0.2">
      <c r="A1785" t="s">
        <v>9724</v>
      </c>
      <c r="B1785" t="s">
        <v>2805</v>
      </c>
      <c r="C1785" t="s">
        <v>9723</v>
      </c>
      <c r="D1785">
        <v>5734</v>
      </c>
    </row>
    <row r="1786" spans="1:4" x14ac:dyDescent="0.2">
      <c r="A1786" t="s">
        <v>9725</v>
      </c>
      <c r="B1786" t="s">
        <v>2805</v>
      </c>
      <c r="C1786" t="s">
        <v>6901</v>
      </c>
      <c r="D1786">
        <v>4499</v>
      </c>
    </row>
    <row r="1787" spans="1:4" x14ac:dyDescent="0.2">
      <c r="A1787" t="s">
        <v>9726</v>
      </c>
      <c r="B1787" t="s">
        <v>2805</v>
      </c>
      <c r="C1787" t="s">
        <v>6869</v>
      </c>
      <c r="D1787">
        <v>59235</v>
      </c>
    </row>
    <row r="1788" spans="1:4" x14ac:dyDescent="0.2">
      <c r="A1788" t="s">
        <v>9727</v>
      </c>
      <c r="B1788" t="s">
        <v>2805</v>
      </c>
      <c r="C1788" t="s">
        <v>7845</v>
      </c>
      <c r="D1788">
        <v>4554</v>
      </c>
    </row>
    <row r="1789" spans="1:4" x14ac:dyDescent="0.2">
      <c r="A1789" t="s">
        <v>9728</v>
      </c>
      <c r="B1789" t="s">
        <v>2805</v>
      </c>
      <c r="C1789" t="s">
        <v>7035</v>
      </c>
      <c r="D1789">
        <v>51591</v>
      </c>
    </row>
    <row r="1790" spans="1:4" x14ac:dyDescent="0.2">
      <c r="A1790" t="s">
        <v>9730</v>
      </c>
      <c r="B1790" t="s">
        <v>2805</v>
      </c>
      <c r="C1790" t="s">
        <v>9729</v>
      </c>
      <c r="D1790">
        <v>6650</v>
      </c>
    </row>
    <row r="1791" spans="1:4" x14ac:dyDescent="0.2">
      <c r="A1791" t="s">
        <v>9732</v>
      </c>
      <c r="B1791" t="s">
        <v>2805</v>
      </c>
      <c r="C1791" t="s">
        <v>9731</v>
      </c>
      <c r="D1791">
        <v>4104</v>
      </c>
    </row>
    <row r="1792" spans="1:4" x14ac:dyDescent="0.2">
      <c r="A1792" t="s">
        <v>9733</v>
      </c>
      <c r="B1792" t="s">
        <v>2805</v>
      </c>
      <c r="C1792" t="s">
        <v>7036</v>
      </c>
      <c r="D1792">
        <v>486492</v>
      </c>
    </row>
    <row r="1793" spans="1:4" x14ac:dyDescent="0.2">
      <c r="A1793" t="s">
        <v>9735</v>
      </c>
      <c r="B1793" t="s">
        <v>2805</v>
      </c>
      <c r="C1793" t="s">
        <v>9734</v>
      </c>
      <c r="D1793">
        <v>9080</v>
      </c>
    </row>
    <row r="1794" spans="1:4" x14ac:dyDescent="0.2">
      <c r="A1794" t="s">
        <v>7463</v>
      </c>
      <c r="B1794" t="s">
        <v>2805</v>
      </c>
      <c r="C1794" t="s">
        <v>3791</v>
      </c>
      <c r="D1794">
        <v>58639</v>
      </c>
    </row>
    <row r="1795" spans="1:4" x14ac:dyDescent="0.2">
      <c r="A1795" t="s">
        <v>9736</v>
      </c>
      <c r="B1795" t="s">
        <v>3792</v>
      </c>
      <c r="C1795" t="s">
        <v>3792</v>
      </c>
      <c r="D1795">
        <v>1377529</v>
      </c>
    </row>
    <row r="1796" spans="1:4" x14ac:dyDescent="0.2">
      <c r="A1796" t="s">
        <v>9737</v>
      </c>
      <c r="B1796" t="s">
        <v>3792</v>
      </c>
      <c r="C1796" t="s">
        <v>7037</v>
      </c>
      <c r="D1796">
        <v>63705</v>
      </c>
    </row>
    <row r="1797" spans="1:4" x14ac:dyDescent="0.2">
      <c r="A1797" t="s">
        <v>9738</v>
      </c>
      <c r="B1797" t="s">
        <v>3792</v>
      </c>
      <c r="C1797" t="s">
        <v>6728</v>
      </c>
      <c r="D1797">
        <v>50107</v>
      </c>
    </row>
    <row r="1798" spans="1:4" x14ac:dyDescent="0.2">
      <c r="A1798" t="s">
        <v>9739</v>
      </c>
      <c r="B1798" t="s">
        <v>3792</v>
      </c>
      <c r="C1798" t="s">
        <v>7038</v>
      </c>
      <c r="D1798">
        <v>76458</v>
      </c>
    </row>
    <row r="1799" spans="1:4" x14ac:dyDescent="0.2">
      <c r="A1799" t="s">
        <v>9740</v>
      </c>
      <c r="B1799" t="s">
        <v>3792</v>
      </c>
      <c r="C1799" t="s">
        <v>7039</v>
      </c>
      <c r="D1799">
        <v>31268</v>
      </c>
    </row>
    <row r="1800" spans="1:4" x14ac:dyDescent="0.2">
      <c r="A1800" t="s">
        <v>9741</v>
      </c>
      <c r="B1800" t="s">
        <v>3792</v>
      </c>
      <c r="C1800" t="s">
        <v>7040</v>
      </c>
      <c r="D1800">
        <v>91118</v>
      </c>
    </row>
    <row r="1801" spans="1:4" x14ac:dyDescent="0.2">
      <c r="A1801" t="s">
        <v>9742</v>
      </c>
      <c r="B1801" t="s">
        <v>3792</v>
      </c>
      <c r="C1801" t="s">
        <v>6697</v>
      </c>
      <c r="D1801">
        <v>422937</v>
      </c>
    </row>
    <row r="1802" spans="1:4" x14ac:dyDescent="0.2">
      <c r="A1802" t="s">
        <v>9743</v>
      </c>
      <c r="B1802" t="s">
        <v>3792</v>
      </c>
      <c r="C1802" t="s">
        <v>7041</v>
      </c>
      <c r="D1802">
        <v>153808</v>
      </c>
    </row>
    <row r="1803" spans="1:4" x14ac:dyDescent="0.2">
      <c r="A1803" t="s">
        <v>9744</v>
      </c>
      <c r="B1803" t="s">
        <v>3792</v>
      </c>
      <c r="C1803" t="s">
        <v>7042</v>
      </c>
      <c r="D1803">
        <v>314176</v>
      </c>
    </row>
    <row r="1804" spans="1:4" x14ac:dyDescent="0.2">
      <c r="A1804" t="s">
        <v>9745</v>
      </c>
      <c r="B1804" t="s">
        <v>3792</v>
      </c>
      <c r="C1804" t="s">
        <v>7043</v>
      </c>
      <c r="D1804">
        <v>130889</v>
      </c>
    </row>
    <row r="1805" spans="1:4" x14ac:dyDescent="0.2">
      <c r="A1805" t="s">
        <v>9746</v>
      </c>
      <c r="B1805" t="s">
        <v>3792</v>
      </c>
      <c r="C1805" t="s">
        <v>7095</v>
      </c>
      <c r="D1805">
        <v>43063</v>
      </c>
    </row>
    <row r="1806" spans="1:4" x14ac:dyDescent="0.2">
      <c r="A1806" t="s">
        <v>9747</v>
      </c>
      <c r="B1806" t="s">
        <v>3800</v>
      </c>
      <c r="C1806" t="s">
        <v>3800</v>
      </c>
      <c r="D1806">
        <v>9288994</v>
      </c>
    </row>
    <row r="1807" spans="1:4" x14ac:dyDescent="0.2">
      <c r="A1807" t="s">
        <v>9748</v>
      </c>
      <c r="B1807" t="s">
        <v>3800</v>
      </c>
      <c r="C1807" t="s">
        <v>7044</v>
      </c>
      <c r="D1807">
        <v>274534</v>
      </c>
    </row>
    <row r="1808" spans="1:4" x14ac:dyDescent="0.2">
      <c r="A1808" t="s">
        <v>9749</v>
      </c>
      <c r="B1808" t="s">
        <v>3800</v>
      </c>
      <c r="C1808" t="s">
        <v>7045</v>
      </c>
      <c r="D1808">
        <v>955732</v>
      </c>
    </row>
    <row r="1809" spans="1:4" x14ac:dyDescent="0.2">
      <c r="A1809" t="s">
        <v>9750</v>
      </c>
      <c r="B1809" t="s">
        <v>3800</v>
      </c>
      <c r="C1809" t="s">
        <v>7046</v>
      </c>
      <c r="D1809">
        <v>461860</v>
      </c>
    </row>
    <row r="1810" spans="1:4" x14ac:dyDescent="0.2">
      <c r="A1810" t="s">
        <v>9751</v>
      </c>
      <c r="B1810" t="s">
        <v>3800</v>
      </c>
      <c r="C1810" t="s">
        <v>7007</v>
      </c>
      <c r="D1810">
        <v>523485</v>
      </c>
    </row>
    <row r="1811" spans="1:4" x14ac:dyDescent="0.2">
      <c r="A1811" t="s">
        <v>9752</v>
      </c>
      <c r="B1811" t="s">
        <v>3800</v>
      </c>
      <c r="C1811" t="s">
        <v>7047</v>
      </c>
      <c r="D1811">
        <v>95263</v>
      </c>
    </row>
    <row r="1812" spans="1:4" x14ac:dyDescent="0.2">
      <c r="A1812" t="s">
        <v>9753</v>
      </c>
      <c r="B1812" t="s">
        <v>3800</v>
      </c>
      <c r="C1812" t="s">
        <v>6898</v>
      </c>
      <c r="D1812">
        <v>154152</v>
      </c>
    </row>
    <row r="1813" spans="1:4" x14ac:dyDescent="0.2">
      <c r="A1813" t="s">
        <v>9754</v>
      </c>
      <c r="B1813" t="s">
        <v>3800</v>
      </c>
      <c r="C1813" t="s">
        <v>6926</v>
      </c>
      <c r="D1813">
        <v>863728</v>
      </c>
    </row>
    <row r="1814" spans="1:4" x14ac:dyDescent="0.2">
      <c r="A1814" t="s">
        <v>9755</v>
      </c>
      <c r="B1814" t="s">
        <v>3800</v>
      </c>
      <c r="C1814" t="s">
        <v>7048</v>
      </c>
      <c r="D1814">
        <v>302294</v>
      </c>
    </row>
    <row r="1815" spans="1:4" x14ac:dyDescent="0.2">
      <c r="A1815" t="s">
        <v>9756</v>
      </c>
      <c r="B1815" t="s">
        <v>3800</v>
      </c>
      <c r="C1815" t="s">
        <v>7049</v>
      </c>
      <c r="D1815">
        <v>724854</v>
      </c>
    </row>
    <row r="1816" spans="1:4" x14ac:dyDescent="0.2">
      <c r="A1816" t="s">
        <v>9757</v>
      </c>
      <c r="B1816" t="s">
        <v>3800</v>
      </c>
      <c r="C1816" t="s">
        <v>7050</v>
      </c>
      <c r="D1816">
        <v>128947</v>
      </c>
    </row>
    <row r="1817" spans="1:4" x14ac:dyDescent="0.2">
      <c r="A1817" t="s">
        <v>9758</v>
      </c>
      <c r="B1817" t="s">
        <v>3800</v>
      </c>
      <c r="C1817" t="s">
        <v>7051</v>
      </c>
      <c r="D1817">
        <v>387340</v>
      </c>
    </row>
    <row r="1818" spans="1:4" x14ac:dyDescent="0.2">
      <c r="A1818" t="s">
        <v>9759</v>
      </c>
      <c r="B1818" t="s">
        <v>3800</v>
      </c>
      <c r="C1818" t="s">
        <v>6673</v>
      </c>
      <c r="D1818">
        <v>863162</v>
      </c>
    </row>
    <row r="1819" spans="1:4" x14ac:dyDescent="0.2">
      <c r="A1819" t="s">
        <v>9760</v>
      </c>
      <c r="B1819" t="s">
        <v>3800</v>
      </c>
      <c r="C1819" t="s">
        <v>7052</v>
      </c>
      <c r="D1819">
        <v>643615</v>
      </c>
    </row>
    <row r="1820" spans="1:4" x14ac:dyDescent="0.2">
      <c r="A1820" t="s">
        <v>9761</v>
      </c>
      <c r="B1820" t="s">
        <v>3800</v>
      </c>
      <c r="C1820" t="s">
        <v>7053</v>
      </c>
      <c r="D1820">
        <v>509285</v>
      </c>
    </row>
    <row r="1821" spans="1:4" x14ac:dyDescent="0.2">
      <c r="A1821" t="s">
        <v>9762</v>
      </c>
      <c r="B1821" t="s">
        <v>3800</v>
      </c>
      <c r="C1821" t="s">
        <v>7054</v>
      </c>
      <c r="D1821">
        <v>637229</v>
      </c>
    </row>
    <row r="1822" spans="1:4" x14ac:dyDescent="0.2">
      <c r="A1822" t="s">
        <v>9763</v>
      </c>
      <c r="B1822" t="s">
        <v>3800</v>
      </c>
      <c r="C1822" t="s">
        <v>7055</v>
      </c>
      <c r="D1822">
        <v>524118</v>
      </c>
    </row>
    <row r="1823" spans="1:4" x14ac:dyDescent="0.2">
      <c r="A1823" t="s">
        <v>9764</v>
      </c>
      <c r="B1823" t="s">
        <v>3800</v>
      </c>
      <c r="C1823" t="s">
        <v>7056</v>
      </c>
      <c r="D1823">
        <v>64837</v>
      </c>
    </row>
    <row r="1824" spans="1:4" x14ac:dyDescent="0.2">
      <c r="A1824" t="s">
        <v>9765</v>
      </c>
      <c r="B1824" t="s">
        <v>3800</v>
      </c>
      <c r="C1824" t="s">
        <v>6903</v>
      </c>
      <c r="D1824">
        <v>345361</v>
      </c>
    </row>
    <row r="1825" spans="1:4" x14ac:dyDescent="0.2">
      <c r="A1825" t="s">
        <v>9766</v>
      </c>
      <c r="B1825" t="s">
        <v>3800</v>
      </c>
      <c r="C1825" t="s">
        <v>6680</v>
      </c>
      <c r="D1825">
        <v>144221</v>
      </c>
    </row>
    <row r="1826" spans="1:4" x14ac:dyDescent="0.2">
      <c r="A1826" t="s">
        <v>9767</v>
      </c>
      <c r="B1826" t="s">
        <v>3800</v>
      </c>
      <c r="C1826" t="s">
        <v>7057</v>
      </c>
      <c r="D1826">
        <v>575345</v>
      </c>
    </row>
    <row r="1827" spans="1:4" x14ac:dyDescent="0.2">
      <c r="A1827" t="s">
        <v>9768</v>
      </c>
      <c r="B1827" t="s">
        <v>3800</v>
      </c>
      <c r="C1827" t="s">
        <v>6863</v>
      </c>
      <c r="D1827">
        <v>109632</v>
      </c>
    </row>
    <row r="1828" spans="1:4" x14ac:dyDescent="0.2">
      <c r="A1828" t="s">
        <v>9769</v>
      </c>
      <c r="B1828" t="s">
        <v>3812</v>
      </c>
      <c r="C1828" t="s">
        <v>3812</v>
      </c>
      <c r="D1828">
        <v>2117522</v>
      </c>
    </row>
    <row r="1829" spans="1:4" x14ac:dyDescent="0.2">
      <c r="A1829" t="s">
        <v>9770</v>
      </c>
      <c r="B1829" t="s">
        <v>3812</v>
      </c>
      <c r="C1829" t="s">
        <v>7058</v>
      </c>
      <c r="D1829">
        <v>676444</v>
      </c>
    </row>
    <row r="1830" spans="1:4" x14ac:dyDescent="0.2">
      <c r="A1830" t="s">
        <v>9772</v>
      </c>
      <c r="B1830" t="s">
        <v>3812</v>
      </c>
      <c r="C1830" t="s">
        <v>9771</v>
      </c>
      <c r="D1830">
        <v>3579</v>
      </c>
    </row>
    <row r="1831" spans="1:4" x14ac:dyDescent="0.2">
      <c r="A1831" t="s">
        <v>9773</v>
      </c>
      <c r="B1831" t="s">
        <v>3812</v>
      </c>
      <c r="C1831" t="s">
        <v>7059</v>
      </c>
      <c r="D1831">
        <v>65157</v>
      </c>
    </row>
    <row r="1832" spans="1:4" x14ac:dyDescent="0.2">
      <c r="A1832" t="s">
        <v>9774</v>
      </c>
      <c r="B1832" t="s">
        <v>3812</v>
      </c>
      <c r="C1832" t="s">
        <v>7060</v>
      </c>
      <c r="D1832">
        <v>27172</v>
      </c>
    </row>
    <row r="1833" spans="1:4" x14ac:dyDescent="0.2">
      <c r="A1833" t="s">
        <v>9775</v>
      </c>
      <c r="B1833" t="s">
        <v>3812</v>
      </c>
      <c r="C1833" t="s">
        <v>9609</v>
      </c>
      <c r="D1833">
        <v>12387</v>
      </c>
    </row>
    <row r="1834" spans="1:4" x14ac:dyDescent="0.2">
      <c r="A1834" t="s">
        <v>9776</v>
      </c>
      <c r="B1834" t="s">
        <v>3812</v>
      </c>
      <c r="C1834" t="s">
        <v>7061</v>
      </c>
      <c r="D1834">
        <v>48430</v>
      </c>
    </row>
    <row r="1835" spans="1:4" x14ac:dyDescent="0.2">
      <c r="A1835" t="s">
        <v>9778</v>
      </c>
      <c r="B1835" t="s">
        <v>3812</v>
      </c>
      <c r="C1835" t="s">
        <v>9777</v>
      </c>
      <c r="D1835">
        <v>1698</v>
      </c>
    </row>
    <row r="1836" spans="1:4" x14ac:dyDescent="0.2">
      <c r="A1836" t="s">
        <v>9779</v>
      </c>
      <c r="B1836" t="s">
        <v>3812</v>
      </c>
      <c r="C1836" t="s">
        <v>7062</v>
      </c>
      <c r="D1836">
        <v>219561</v>
      </c>
    </row>
    <row r="1837" spans="1:4" x14ac:dyDescent="0.2">
      <c r="A1837" t="s">
        <v>9780</v>
      </c>
      <c r="B1837" t="s">
        <v>3812</v>
      </c>
      <c r="C1837" t="s">
        <v>7063</v>
      </c>
      <c r="D1837">
        <v>62314</v>
      </c>
    </row>
    <row r="1838" spans="1:4" x14ac:dyDescent="0.2">
      <c r="A1838" t="s">
        <v>9781</v>
      </c>
      <c r="B1838" t="s">
        <v>3812</v>
      </c>
      <c r="C1838" t="s">
        <v>6827</v>
      </c>
      <c r="D1838">
        <v>28185</v>
      </c>
    </row>
    <row r="1839" spans="1:4" x14ac:dyDescent="0.2">
      <c r="A1839" t="s">
        <v>9782</v>
      </c>
      <c r="B1839" t="s">
        <v>3812</v>
      </c>
      <c r="C1839" t="s">
        <v>7297</v>
      </c>
      <c r="D1839">
        <v>4452</v>
      </c>
    </row>
    <row r="1840" spans="1:4" x14ac:dyDescent="0.2">
      <c r="A1840" t="s">
        <v>9784</v>
      </c>
      <c r="B1840" t="s">
        <v>3812</v>
      </c>
      <c r="C1840" t="s">
        <v>9783</v>
      </c>
      <c r="D1840">
        <v>657</v>
      </c>
    </row>
    <row r="1841" spans="1:4" x14ac:dyDescent="0.2">
      <c r="A1841" t="s">
        <v>9785</v>
      </c>
      <c r="B1841" t="s">
        <v>3812</v>
      </c>
      <c r="C1841" t="s">
        <v>7301</v>
      </c>
      <c r="D1841">
        <v>4178</v>
      </c>
    </row>
    <row r="1842" spans="1:4" x14ac:dyDescent="0.2">
      <c r="A1842" t="s">
        <v>9787</v>
      </c>
      <c r="B1842" t="s">
        <v>3812</v>
      </c>
      <c r="C1842" t="s">
        <v>9786</v>
      </c>
      <c r="D1842">
        <v>74455</v>
      </c>
    </row>
    <row r="1843" spans="1:4" x14ac:dyDescent="0.2">
      <c r="A1843" t="s">
        <v>9788</v>
      </c>
      <c r="B1843" t="s">
        <v>3812</v>
      </c>
      <c r="C1843" t="s">
        <v>6901</v>
      </c>
      <c r="D1843">
        <v>20269</v>
      </c>
    </row>
    <row r="1844" spans="1:4" x14ac:dyDescent="0.2">
      <c r="A1844" t="s">
        <v>9789</v>
      </c>
      <c r="B1844" t="s">
        <v>3812</v>
      </c>
      <c r="C1844" t="s">
        <v>7064</v>
      </c>
      <c r="D1844">
        <v>19419</v>
      </c>
    </row>
    <row r="1845" spans="1:4" x14ac:dyDescent="0.2">
      <c r="A1845" t="s">
        <v>9790</v>
      </c>
      <c r="B1845" t="s">
        <v>3812</v>
      </c>
      <c r="C1845" t="s">
        <v>7065</v>
      </c>
      <c r="D1845">
        <v>25427</v>
      </c>
    </row>
    <row r="1846" spans="1:4" x14ac:dyDescent="0.2">
      <c r="A1846" t="s">
        <v>9792</v>
      </c>
      <c r="B1846" t="s">
        <v>3812</v>
      </c>
      <c r="C1846" t="s">
        <v>9791</v>
      </c>
      <c r="D1846">
        <v>72902</v>
      </c>
    </row>
    <row r="1847" spans="1:4" x14ac:dyDescent="0.2">
      <c r="A1847" t="s">
        <v>9794</v>
      </c>
      <c r="B1847" t="s">
        <v>3812</v>
      </c>
      <c r="C1847" t="s">
        <v>9793</v>
      </c>
      <c r="D1847">
        <v>4189</v>
      </c>
    </row>
    <row r="1848" spans="1:4" x14ac:dyDescent="0.2">
      <c r="A1848" t="s">
        <v>9795</v>
      </c>
      <c r="B1848" t="s">
        <v>3812</v>
      </c>
      <c r="C1848" t="s">
        <v>7066</v>
      </c>
      <c r="D1848">
        <v>67839</v>
      </c>
    </row>
    <row r="1849" spans="1:4" x14ac:dyDescent="0.2">
      <c r="A1849" t="s">
        <v>9797</v>
      </c>
      <c r="B1849" t="s">
        <v>3812</v>
      </c>
      <c r="C1849" t="s">
        <v>9796</v>
      </c>
      <c r="D1849">
        <v>8746</v>
      </c>
    </row>
    <row r="1850" spans="1:4" x14ac:dyDescent="0.2">
      <c r="A1850" t="s">
        <v>9799</v>
      </c>
      <c r="B1850" t="s">
        <v>3812</v>
      </c>
      <c r="C1850" t="s">
        <v>9798</v>
      </c>
      <c r="D1850">
        <v>40363</v>
      </c>
    </row>
    <row r="1851" spans="1:4" x14ac:dyDescent="0.2">
      <c r="A1851" t="s">
        <v>9800</v>
      </c>
      <c r="B1851" t="s">
        <v>3812</v>
      </c>
      <c r="C1851" t="s">
        <v>9561</v>
      </c>
      <c r="D1851">
        <v>19191</v>
      </c>
    </row>
    <row r="1852" spans="1:4" x14ac:dyDescent="0.2">
      <c r="A1852" t="s">
        <v>9801</v>
      </c>
      <c r="B1852" t="s">
        <v>3812</v>
      </c>
      <c r="C1852" t="s">
        <v>7068</v>
      </c>
      <c r="D1852">
        <v>148834</v>
      </c>
    </row>
    <row r="1853" spans="1:4" x14ac:dyDescent="0.2">
      <c r="A1853" t="s">
        <v>9802</v>
      </c>
      <c r="B1853" t="s">
        <v>3812</v>
      </c>
      <c r="C1853" t="s">
        <v>7067</v>
      </c>
      <c r="D1853">
        <v>121661</v>
      </c>
    </row>
    <row r="1854" spans="1:4" x14ac:dyDescent="0.2">
      <c r="A1854" t="s">
        <v>9803</v>
      </c>
      <c r="B1854" t="s">
        <v>3812</v>
      </c>
      <c r="C1854" t="s">
        <v>6666</v>
      </c>
      <c r="D1854">
        <v>27201</v>
      </c>
    </row>
    <row r="1855" spans="1:4" x14ac:dyDescent="0.2">
      <c r="A1855" t="s">
        <v>9804</v>
      </c>
      <c r="B1855" t="s">
        <v>3812</v>
      </c>
      <c r="C1855" t="s">
        <v>7069</v>
      </c>
      <c r="D1855">
        <v>154823</v>
      </c>
    </row>
    <row r="1856" spans="1:4" x14ac:dyDescent="0.2">
      <c r="A1856" t="s">
        <v>9805</v>
      </c>
      <c r="B1856" t="s">
        <v>3812</v>
      </c>
      <c r="C1856" t="s">
        <v>7771</v>
      </c>
      <c r="D1856">
        <v>11576</v>
      </c>
    </row>
    <row r="1857" spans="1:4" x14ac:dyDescent="0.2">
      <c r="A1857" t="s">
        <v>9807</v>
      </c>
      <c r="B1857" t="s">
        <v>3812</v>
      </c>
      <c r="C1857" t="s">
        <v>9806</v>
      </c>
      <c r="D1857">
        <v>16595</v>
      </c>
    </row>
    <row r="1858" spans="1:4" x14ac:dyDescent="0.2">
      <c r="A1858" t="s">
        <v>9808</v>
      </c>
      <c r="B1858" t="s">
        <v>3812</v>
      </c>
      <c r="C1858" t="s">
        <v>7070</v>
      </c>
      <c r="D1858">
        <v>34489</v>
      </c>
    </row>
    <row r="1859" spans="1:4" x14ac:dyDescent="0.2">
      <c r="A1859" t="s">
        <v>9810</v>
      </c>
      <c r="B1859" t="s">
        <v>3812</v>
      </c>
      <c r="C1859" t="s">
        <v>9809</v>
      </c>
      <c r="D1859">
        <v>15045</v>
      </c>
    </row>
    <row r="1860" spans="1:4" x14ac:dyDescent="0.2">
      <c r="A1860" t="s">
        <v>9811</v>
      </c>
      <c r="B1860" t="s">
        <v>3812</v>
      </c>
      <c r="C1860" t="s">
        <v>7057</v>
      </c>
      <c r="D1860">
        <v>4079</v>
      </c>
    </row>
    <row r="1861" spans="1:4" x14ac:dyDescent="0.2">
      <c r="A1861" t="s">
        <v>9812</v>
      </c>
      <c r="B1861" t="s">
        <v>3812</v>
      </c>
      <c r="C1861" t="s">
        <v>7071</v>
      </c>
      <c r="D1861">
        <v>76205</v>
      </c>
    </row>
    <row r="1862" spans="1:4" x14ac:dyDescent="0.2">
      <c r="A1862" t="s">
        <v>7464</v>
      </c>
      <c r="B1862" t="s">
        <v>3837</v>
      </c>
      <c r="C1862" t="s">
        <v>3837</v>
      </c>
      <c r="D1862">
        <v>20201249</v>
      </c>
    </row>
    <row r="1863" spans="1:4" x14ac:dyDescent="0.2">
      <c r="A1863" t="s">
        <v>9813</v>
      </c>
      <c r="B1863" t="s">
        <v>3837</v>
      </c>
      <c r="C1863" t="s">
        <v>7072</v>
      </c>
      <c r="D1863">
        <v>314848</v>
      </c>
    </row>
    <row r="1864" spans="1:4" x14ac:dyDescent="0.2">
      <c r="A1864" t="s">
        <v>9814</v>
      </c>
      <c r="B1864" t="s">
        <v>3837</v>
      </c>
      <c r="C1864" t="s">
        <v>6905</v>
      </c>
      <c r="D1864">
        <v>46456</v>
      </c>
    </row>
    <row r="1865" spans="1:4" x14ac:dyDescent="0.2">
      <c r="A1865" t="s">
        <v>9815</v>
      </c>
      <c r="B1865" t="s">
        <v>3837</v>
      </c>
      <c r="C1865" t="s">
        <v>7073</v>
      </c>
      <c r="D1865">
        <v>1472654</v>
      </c>
    </row>
    <row r="1866" spans="1:4" x14ac:dyDescent="0.2">
      <c r="A1866" t="s">
        <v>9816</v>
      </c>
      <c r="B1866" t="s">
        <v>3837</v>
      </c>
      <c r="C1866" t="s">
        <v>7074</v>
      </c>
      <c r="D1866">
        <v>198683</v>
      </c>
    </row>
    <row r="1867" spans="1:4" x14ac:dyDescent="0.2">
      <c r="A1867" t="s">
        <v>9817</v>
      </c>
      <c r="B1867" t="s">
        <v>3837</v>
      </c>
      <c r="C1867" t="s">
        <v>7075</v>
      </c>
      <c r="D1867">
        <v>77042</v>
      </c>
    </row>
    <row r="1868" spans="1:4" x14ac:dyDescent="0.2">
      <c r="A1868" t="s">
        <v>9818</v>
      </c>
      <c r="B1868" t="s">
        <v>3837</v>
      </c>
      <c r="C1868" t="s">
        <v>7076</v>
      </c>
      <c r="D1868">
        <v>76248</v>
      </c>
    </row>
    <row r="1869" spans="1:4" x14ac:dyDescent="0.2">
      <c r="A1869" t="s">
        <v>9819</v>
      </c>
      <c r="B1869" t="s">
        <v>3837</v>
      </c>
      <c r="C1869" t="s">
        <v>7077</v>
      </c>
      <c r="D1869">
        <v>127657</v>
      </c>
    </row>
    <row r="1870" spans="1:4" x14ac:dyDescent="0.2">
      <c r="A1870" t="s">
        <v>9820</v>
      </c>
      <c r="B1870" t="s">
        <v>3837</v>
      </c>
      <c r="C1870" t="s">
        <v>7078</v>
      </c>
      <c r="D1870">
        <v>84148</v>
      </c>
    </row>
    <row r="1871" spans="1:4" x14ac:dyDescent="0.2">
      <c r="A1871" t="s">
        <v>9821</v>
      </c>
      <c r="B1871" t="s">
        <v>3837</v>
      </c>
      <c r="C1871" t="s">
        <v>7079</v>
      </c>
      <c r="D1871">
        <v>47220</v>
      </c>
    </row>
    <row r="1872" spans="1:4" x14ac:dyDescent="0.2">
      <c r="A1872" t="s">
        <v>9822</v>
      </c>
      <c r="B1872" t="s">
        <v>3837</v>
      </c>
      <c r="C1872" t="s">
        <v>6788</v>
      </c>
      <c r="D1872">
        <v>79843</v>
      </c>
    </row>
    <row r="1873" spans="1:4" x14ac:dyDescent="0.2">
      <c r="A1873" t="s">
        <v>9823</v>
      </c>
      <c r="B1873" t="s">
        <v>3837</v>
      </c>
      <c r="C1873" t="s">
        <v>6690</v>
      </c>
      <c r="D1873">
        <v>61570</v>
      </c>
    </row>
    <row r="1874" spans="1:4" x14ac:dyDescent="0.2">
      <c r="A1874" t="s">
        <v>9824</v>
      </c>
      <c r="B1874" t="s">
        <v>3837</v>
      </c>
      <c r="C1874" t="s">
        <v>7080</v>
      </c>
      <c r="D1874">
        <v>46809</v>
      </c>
    </row>
    <row r="1875" spans="1:4" x14ac:dyDescent="0.2">
      <c r="A1875" t="s">
        <v>9825</v>
      </c>
      <c r="B1875" t="s">
        <v>3837</v>
      </c>
      <c r="C1875" t="s">
        <v>6824</v>
      </c>
      <c r="D1875">
        <v>44308</v>
      </c>
    </row>
    <row r="1876" spans="1:4" x14ac:dyDescent="0.2">
      <c r="A1876" t="s">
        <v>9826</v>
      </c>
      <c r="B1876" t="s">
        <v>3837</v>
      </c>
      <c r="C1876" t="s">
        <v>7081</v>
      </c>
      <c r="D1876">
        <v>295911</v>
      </c>
    </row>
    <row r="1877" spans="1:4" x14ac:dyDescent="0.2">
      <c r="A1877" t="s">
        <v>9827</v>
      </c>
      <c r="B1877" t="s">
        <v>3837</v>
      </c>
      <c r="C1877" t="s">
        <v>7082</v>
      </c>
      <c r="D1877">
        <v>954236</v>
      </c>
    </row>
    <row r="1878" spans="1:4" x14ac:dyDescent="0.2">
      <c r="A1878" t="s">
        <v>9828</v>
      </c>
      <c r="B1878" t="s">
        <v>3837</v>
      </c>
      <c r="C1878" t="s">
        <v>6926</v>
      </c>
      <c r="D1878">
        <v>37381</v>
      </c>
    </row>
    <row r="1879" spans="1:4" x14ac:dyDescent="0.2">
      <c r="A1879" t="s">
        <v>9829</v>
      </c>
      <c r="B1879" t="s">
        <v>3837</v>
      </c>
      <c r="C1879" t="s">
        <v>6793</v>
      </c>
      <c r="D1879">
        <v>47555</v>
      </c>
    </row>
    <row r="1880" spans="1:4" x14ac:dyDescent="0.2">
      <c r="A1880" t="s">
        <v>9830</v>
      </c>
      <c r="B1880" t="s">
        <v>3837</v>
      </c>
      <c r="C1880" t="s">
        <v>6742</v>
      </c>
      <c r="D1880">
        <v>53324</v>
      </c>
    </row>
    <row r="1881" spans="1:4" x14ac:dyDescent="0.2">
      <c r="A1881" t="s">
        <v>9831</v>
      </c>
      <c r="B1881" t="s">
        <v>3837</v>
      </c>
      <c r="C1881" t="s">
        <v>6939</v>
      </c>
      <c r="D1881">
        <v>58388</v>
      </c>
    </row>
    <row r="1882" spans="1:4" x14ac:dyDescent="0.2">
      <c r="A1882" t="s">
        <v>9832</v>
      </c>
      <c r="B1882" t="s">
        <v>3837</v>
      </c>
      <c r="C1882" t="s">
        <v>6589</v>
      </c>
      <c r="D1882">
        <v>47931</v>
      </c>
    </row>
    <row r="1883" spans="1:4" x14ac:dyDescent="0.2">
      <c r="A1883" t="s">
        <v>9833</v>
      </c>
      <c r="B1883" t="s">
        <v>3837</v>
      </c>
      <c r="C1883" t="s">
        <v>6828</v>
      </c>
      <c r="D1883">
        <v>5107</v>
      </c>
    </row>
    <row r="1884" spans="1:4" x14ac:dyDescent="0.2">
      <c r="A1884" t="s">
        <v>9834</v>
      </c>
      <c r="B1884" t="s">
        <v>3837</v>
      </c>
      <c r="C1884" t="s">
        <v>7083</v>
      </c>
      <c r="D1884">
        <v>60139</v>
      </c>
    </row>
    <row r="1885" spans="1:4" x14ac:dyDescent="0.2">
      <c r="A1885" t="s">
        <v>9835</v>
      </c>
      <c r="B1885" t="s">
        <v>3837</v>
      </c>
      <c r="C1885" t="s">
        <v>6555</v>
      </c>
      <c r="D1885">
        <v>116721</v>
      </c>
    </row>
    <row r="1886" spans="1:4" x14ac:dyDescent="0.2">
      <c r="A1886" t="s">
        <v>9836</v>
      </c>
      <c r="B1886" t="s">
        <v>3837</v>
      </c>
      <c r="C1886" t="s">
        <v>6610</v>
      </c>
      <c r="D1886">
        <v>2736074</v>
      </c>
    </row>
    <row r="1887" spans="1:4" x14ac:dyDescent="0.2">
      <c r="A1887" t="s">
        <v>9837</v>
      </c>
      <c r="B1887" t="s">
        <v>3837</v>
      </c>
      <c r="C1887" t="s">
        <v>7371</v>
      </c>
      <c r="D1887">
        <v>26582</v>
      </c>
    </row>
    <row r="1888" spans="1:4" x14ac:dyDescent="0.2">
      <c r="A1888" t="s">
        <v>9838</v>
      </c>
      <c r="B1888" t="s">
        <v>3837</v>
      </c>
      <c r="C1888" t="s">
        <v>6801</v>
      </c>
      <c r="D1888">
        <v>61834</v>
      </c>
    </row>
    <row r="1889" spans="1:4" x14ac:dyDescent="0.2">
      <c r="A1889" t="s">
        <v>9839</v>
      </c>
      <c r="B1889" t="s">
        <v>3837</v>
      </c>
      <c r="C1889" t="s">
        <v>6559</v>
      </c>
      <c r="D1889">
        <v>68016</v>
      </c>
    </row>
    <row r="1890" spans="1:4" x14ac:dyDescent="0.2">
      <c r="A1890" t="s">
        <v>9840</v>
      </c>
      <c r="B1890" t="s">
        <v>3837</v>
      </c>
      <c r="C1890" t="s">
        <v>6704</v>
      </c>
      <c r="D1890">
        <v>759443</v>
      </c>
    </row>
    <row r="1891" spans="1:4" x14ac:dyDescent="0.2">
      <c r="A1891" t="s">
        <v>9841</v>
      </c>
      <c r="B1891" t="s">
        <v>3837</v>
      </c>
      <c r="C1891" t="s">
        <v>6562</v>
      </c>
      <c r="D1891">
        <v>49532</v>
      </c>
    </row>
    <row r="1892" spans="1:4" x14ac:dyDescent="0.2">
      <c r="A1892" t="s">
        <v>9842</v>
      </c>
      <c r="B1892" t="s">
        <v>3837</v>
      </c>
      <c r="C1892" t="s">
        <v>6705</v>
      </c>
      <c r="D1892">
        <v>1395774</v>
      </c>
    </row>
    <row r="1893" spans="1:4" x14ac:dyDescent="0.2">
      <c r="A1893" t="s">
        <v>9843</v>
      </c>
      <c r="B1893" t="s">
        <v>3837</v>
      </c>
      <c r="C1893" t="s">
        <v>7084</v>
      </c>
      <c r="D1893">
        <v>1694251</v>
      </c>
    </row>
    <row r="1894" spans="1:4" x14ac:dyDescent="0.2">
      <c r="A1894" t="s">
        <v>9844</v>
      </c>
      <c r="B1894" t="s">
        <v>3837</v>
      </c>
      <c r="C1894" t="s">
        <v>7085</v>
      </c>
      <c r="D1894">
        <v>212666</v>
      </c>
    </row>
    <row r="1895" spans="1:4" x14ac:dyDescent="0.2">
      <c r="A1895" t="s">
        <v>9845</v>
      </c>
      <c r="B1895" t="s">
        <v>3837</v>
      </c>
      <c r="C1895" t="s">
        <v>7086</v>
      </c>
      <c r="D1895">
        <v>232125</v>
      </c>
    </row>
    <row r="1896" spans="1:4" x14ac:dyDescent="0.2">
      <c r="A1896" t="s">
        <v>9846</v>
      </c>
      <c r="B1896" t="s">
        <v>3837</v>
      </c>
      <c r="C1896" t="s">
        <v>7087</v>
      </c>
      <c r="D1896">
        <v>476516</v>
      </c>
    </row>
    <row r="1897" spans="1:4" x14ac:dyDescent="0.2">
      <c r="A1897" t="s">
        <v>9847</v>
      </c>
      <c r="B1897" t="s">
        <v>3837</v>
      </c>
      <c r="C1897" t="s">
        <v>7088</v>
      </c>
      <c r="D1897">
        <v>112458</v>
      </c>
    </row>
    <row r="1898" spans="1:4" x14ac:dyDescent="0.2">
      <c r="A1898" t="s">
        <v>9848</v>
      </c>
      <c r="B1898" t="s">
        <v>3837</v>
      </c>
      <c r="C1898" t="s">
        <v>6621</v>
      </c>
      <c r="D1898">
        <v>401310</v>
      </c>
    </row>
    <row r="1899" spans="1:4" x14ac:dyDescent="0.2">
      <c r="A1899" t="s">
        <v>9850</v>
      </c>
      <c r="B1899" t="s">
        <v>3837</v>
      </c>
      <c r="C1899" t="s">
        <v>9849</v>
      </c>
      <c r="D1899">
        <v>40343</v>
      </c>
    </row>
    <row r="1900" spans="1:4" x14ac:dyDescent="0.2">
      <c r="A1900" t="s">
        <v>9851</v>
      </c>
      <c r="B1900" t="s">
        <v>3837</v>
      </c>
      <c r="C1900" t="s">
        <v>7089</v>
      </c>
      <c r="D1900">
        <v>117525</v>
      </c>
    </row>
    <row r="1901" spans="1:4" x14ac:dyDescent="0.2">
      <c r="A1901" t="s">
        <v>9852</v>
      </c>
      <c r="B1901" t="s">
        <v>3837</v>
      </c>
      <c r="C1901" t="s">
        <v>6957</v>
      </c>
      <c r="D1901">
        <v>58524</v>
      </c>
    </row>
    <row r="1902" spans="1:4" x14ac:dyDescent="0.2">
      <c r="A1902" t="s">
        <v>9853</v>
      </c>
      <c r="B1902" t="s">
        <v>3837</v>
      </c>
      <c r="C1902" t="s">
        <v>6713</v>
      </c>
      <c r="D1902">
        <v>97668</v>
      </c>
    </row>
    <row r="1903" spans="1:4" x14ac:dyDescent="0.2">
      <c r="A1903" t="s">
        <v>9854</v>
      </c>
      <c r="B1903" t="s">
        <v>3837</v>
      </c>
      <c r="C1903" t="s">
        <v>7090</v>
      </c>
      <c r="D1903">
        <v>2405464</v>
      </c>
    </row>
    <row r="1904" spans="1:4" x14ac:dyDescent="0.2">
      <c r="A1904" t="s">
        <v>9855</v>
      </c>
      <c r="B1904" t="s">
        <v>3837</v>
      </c>
      <c r="C1904" t="s">
        <v>7091</v>
      </c>
      <c r="D1904">
        <v>161130</v>
      </c>
    </row>
    <row r="1905" spans="1:4" x14ac:dyDescent="0.2">
      <c r="A1905" t="s">
        <v>9856</v>
      </c>
      <c r="B1905" t="s">
        <v>3837</v>
      </c>
      <c r="C1905" t="s">
        <v>6760</v>
      </c>
      <c r="D1905">
        <v>495747</v>
      </c>
    </row>
    <row r="1906" spans="1:4" x14ac:dyDescent="0.2">
      <c r="A1906" t="s">
        <v>9857</v>
      </c>
      <c r="B1906" t="s">
        <v>3837</v>
      </c>
      <c r="C1906" t="s">
        <v>7092</v>
      </c>
      <c r="D1906">
        <v>338329</v>
      </c>
    </row>
    <row r="1907" spans="1:4" x14ac:dyDescent="0.2">
      <c r="A1907" t="s">
        <v>9859</v>
      </c>
      <c r="B1907" t="s">
        <v>3837</v>
      </c>
      <c r="C1907" t="s">
        <v>9858</v>
      </c>
      <c r="D1907">
        <v>108505</v>
      </c>
    </row>
    <row r="1908" spans="1:4" x14ac:dyDescent="0.2">
      <c r="A1908" t="s">
        <v>9860</v>
      </c>
      <c r="B1908" t="s">
        <v>3837</v>
      </c>
      <c r="C1908" t="s">
        <v>7093</v>
      </c>
      <c r="D1908">
        <v>235509</v>
      </c>
    </row>
    <row r="1909" spans="1:4" x14ac:dyDescent="0.2">
      <c r="A1909" t="s">
        <v>9861</v>
      </c>
      <c r="B1909" t="s">
        <v>3837</v>
      </c>
      <c r="C1909" t="s">
        <v>7094</v>
      </c>
      <c r="D1909">
        <v>158061</v>
      </c>
    </row>
    <row r="1910" spans="1:4" x14ac:dyDescent="0.2">
      <c r="A1910" t="s">
        <v>9863</v>
      </c>
      <c r="B1910" t="s">
        <v>3837</v>
      </c>
      <c r="C1910" t="s">
        <v>9862</v>
      </c>
      <c r="D1910">
        <v>29714</v>
      </c>
    </row>
    <row r="1911" spans="1:4" x14ac:dyDescent="0.2">
      <c r="A1911" t="s">
        <v>9864</v>
      </c>
      <c r="B1911" t="s">
        <v>3837</v>
      </c>
      <c r="C1911" t="s">
        <v>8354</v>
      </c>
      <c r="D1911">
        <v>17898</v>
      </c>
    </row>
    <row r="1912" spans="1:4" x14ac:dyDescent="0.2">
      <c r="A1912" t="s">
        <v>9865</v>
      </c>
      <c r="B1912" t="s">
        <v>3837</v>
      </c>
      <c r="C1912" t="s">
        <v>7176</v>
      </c>
      <c r="D1912">
        <v>33814</v>
      </c>
    </row>
    <row r="1913" spans="1:4" x14ac:dyDescent="0.2">
      <c r="A1913" t="s">
        <v>9866</v>
      </c>
      <c r="B1913" t="s">
        <v>3837</v>
      </c>
      <c r="C1913" t="s">
        <v>6839</v>
      </c>
      <c r="D1913">
        <v>93584</v>
      </c>
    </row>
    <row r="1914" spans="1:4" x14ac:dyDescent="0.2">
      <c r="A1914" t="s">
        <v>9867</v>
      </c>
      <c r="B1914" t="s">
        <v>3837</v>
      </c>
      <c r="C1914" t="s">
        <v>6932</v>
      </c>
      <c r="D1914">
        <v>1525920</v>
      </c>
    </row>
    <row r="1915" spans="1:4" x14ac:dyDescent="0.2">
      <c r="A1915" t="s">
        <v>9868</v>
      </c>
      <c r="B1915" t="s">
        <v>3837</v>
      </c>
      <c r="C1915" t="s">
        <v>7095</v>
      </c>
      <c r="D1915">
        <v>78624</v>
      </c>
    </row>
    <row r="1916" spans="1:4" x14ac:dyDescent="0.2">
      <c r="A1916" t="s">
        <v>9870</v>
      </c>
      <c r="B1916" t="s">
        <v>3837</v>
      </c>
      <c r="C1916" t="s">
        <v>9869</v>
      </c>
      <c r="D1916">
        <v>48455</v>
      </c>
    </row>
    <row r="1917" spans="1:4" x14ac:dyDescent="0.2">
      <c r="A1917" t="s">
        <v>9871</v>
      </c>
      <c r="B1917" t="s">
        <v>3837</v>
      </c>
      <c r="C1917" t="s">
        <v>7096</v>
      </c>
      <c r="D1917">
        <v>105740</v>
      </c>
    </row>
    <row r="1918" spans="1:4" x14ac:dyDescent="0.2">
      <c r="A1918" t="s">
        <v>9872</v>
      </c>
      <c r="B1918" t="s">
        <v>3837</v>
      </c>
      <c r="C1918" t="s">
        <v>7097</v>
      </c>
      <c r="D1918">
        <v>181851</v>
      </c>
    </row>
    <row r="1919" spans="1:4" x14ac:dyDescent="0.2">
      <c r="A1919" t="s">
        <v>9873</v>
      </c>
      <c r="B1919" t="s">
        <v>3837</v>
      </c>
      <c r="C1919" t="s">
        <v>6863</v>
      </c>
      <c r="D1919">
        <v>65737</v>
      </c>
    </row>
    <row r="1920" spans="1:4" x14ac:dyDescent="0.2">
      <c r="A1920" t="s">
        <v>9874</v>
      </c>
      <c r="B1920" t="s">
        <v>3837</v>
      </c>
      <c r="C1920" t="s">
        <v>6598</v>
      </c>
      <c r="D1920">
        <v>61302</v>
      </c>
    </row>
    <row r="1921" spans="1:4" x14ac:dyDescent="0.2">
      <c r="A1921" t="s">
        <v>9875</v>
      </c>
      <c r="B1921" t="s">
        <v>3837</v>
      </c>
      <c r="C1921" t="s">
        <v>6844</v>
      </c>
      <c r="D1921">
        <v>91283</v>
      </c>
    </row>
    <row r="1922" spans="1:4" x14ac:dyDescent="0.2">
      <c r="A1922" t="s">
        <v>9876</v>
      </c>
      <c r="B1922" t="s">
        <v>3837</v>
      </c>
      <c r="C1922" t="s">
        <v>7098</v>
      </c>
      <c r="D1922">
        <v>1004457</v>
      </c>
    </row>
    <row r="1923" spans="1:4" x14ac:dyDescent="0.2">
      <c r="A1923" t="s">
        <v>9877</v>
      </c>
      <c r="B1923" t="s">
        <v>3837</v>
      </c>
      <c r="C1923" t="s">
        <v>7099</v>
      </c>
      <c r="D1923">
        <v>40531</v>
      </c>
    </row>
    <row r="1924" spans="1:4" x14ac:dyDescent="0.2">
      <c r="A1924" t="s">
        <v>9879</v>
      </c>
      <c r="B1924" t="s">
        <v>3837</v>
      </c>
      <c r="C1924" t="s">
        <v>9878</v>
      </c>
      <c r="D1924">
        <v>24774</v>
      </c>
    </row>
    <row r="1925" spans="1:4" x14ac:dyDescent="0.2">
      <c r="A1925" t="s">
        <v>9880</v>
      </c>
      <c r="B1925" t="s">
        <v>3867</v>
      </c>
      <c r="C1925" t="s">
        <v>3867</v>
      </c>
      <c r="D1925">
        <v>10439388</v>
      </c>
    </row>
    <row r="1926" spans="1:4" x14ac:dyDescent="0.2">
      <c r="A1926" t="s">
        <v>9881</v>
      </c>
      <c r="B1926" t="s">
        <v>3867</v>
      </c>
      <c r="C1926" t="s">
        <v>7100</v>
      </c>
      <c r="D1926">
        <v>171415</v>
      </c>
    </row>
    <row r="1927" spans="1:4" x14ac:dyDescent="0.2">
      <c r="A1927" t="s">
        <v>9882</v>
      </c>
      <c r="B1927" t="s">
        <v>3867</v>
      </c>
      <c r="C1927" t="s">
        <v>8256</v>
      </c>
      <c r="D1927">
        <v>36444</v>
      </c>
    </row>
    <row r="1928" spans="1:4" x14ac:dyDescent="0.2">
      <c r="A1928" t="s">
        <v>9884</v>
      </c>
      <c r="B1928" t="s">
        <v>3867</v>
      </c>
      <c r="C1928" t="s">
        <v>9883</v>
      </c>
      <c r="D1928">
        <v>10888</v>
      </c>
    </row>
    <row r="1929" spans="1:4" x14ac:dyDescent="0.2">
      <c r="A1929" t="s">
        <v>9886</v>
      </c>
      <c r="B1929" t="s">
        <v>3867</v>
      </c>
      <c r="C1929" t="s">
        <v>9885</v>
      </c>
      <c r="D1929">
        <v>22055</v>
      </c>
    </row>
    <row r="1930" spans="1:4" x14ac:dyDescent="0.2">
      <c r="A1930" t="s">
        <v>9888</v>
      </c>
      <c r="B1930" t="s">
        <v>3867</v>
      </c>
      <c r="C1930" t="s">
        <v>9887</v>
      </c>
      <c r="D1930">
        <v>26577</v>
      </c>
    </row>
    <row r="1931" spans="1:4" x14ac:dyDescent="0.2">
      <c r="A1931" t="s">
        <v>9890</v>
      </c>
      <c r="B1931" t="s">
        <v>3867</v>
      </c>
      <c r="C1931" t="s">
        <v>9889</v>
      </c>
      <c r="D1931">
        <v>17806</v>
      </c>
    </row>
    <row r="1932" spans="1:4" x14ac:dyDescent="0.2">
      <c r="A1932" t="s">
        <v>9891</v>
      </c>
      <c r="B1932" t="s">
        <v>3867</v>
      </c>
      <c r="C1932" t="s">
        <v>7101</v>
      </c>
      <c r="D1932">
        <v>44652</v>
      </c>
    </row>
    <row r="1933" spans="1:4" x14ac:dyDescent="0.2">
      <c r="A1933" t="s">
        <v>9893</v>
      </c>
      <c r="B1933" t="s">
        <v>3867</v>
      </c>
      <c r="C1933" t="s">
        <v>9892</v>
      </c>
      <c r="D1933">
        <v>17934</v>
      </c>
    </row>
    <row r="1934" spans="1:4" x14ac:dyDescent="0.2">
      <c r="A1934" t="s">
        <v>9895</v>
      </c>
      <c r="B1934" t="s">
        <v>3867</v>
      </c>
      <c r="C1934" t="s">
        <v>9894</v>
      </c>
      <c r="D1934">
        <v>29606</v>
      </c>
    </row>
    <row r="1935" spans="1:4" x14ac:dyDescent="0.2">
      <c r="A1935" t="s">
        <v>9896</v>
      </c>
      <c r="B1935" t="s">
        <v>3867</v>
      </c>
      <c r="C1935" t="s">
        <v>7102</v>
      </c>
      <c r="D1935">
        <v>136693</v>
      </c>
    </row>
    <row r="1936" spans="1:4" x14ac:dyDescent="0.2">
      <c r="A1936" t="s">
        <v>9897</v>
      </c>
      <c r="B1936" t="s">
        <v>3867</v>
      </c>
      <c r="C1936" t="s">
        <v>7103</v>
      </c>
      <c r="D1936">
        <v>269452</v>
      </c>
    </row>
    <row r="1937" spans="1:4" x14ac:dyDescent="0.2">
      <c r="A1937" t="s">
        <v>9898</v>
      </c>
      <c r="B1937" t="s">
        <v>3867</v>
      </c>
      <c r="C1937" t="s">
        <v>7104</v>
      </c>
      <c r="D1937">
        <v>87570</v>
      </c>
    </row>
    <row r="1938" spans="1:4" x14ac:dyDescent="0.2">
      <c r="A1938" t="s">
        <v>9899</v>
      </c>
      <c r="B1938" t="s">
        <v>3867</v>
      </c>
      <c r="C1938" t="s">
        <v>7105</v>
      </c>
      <c r="D1938">
        <v>225804</v>
      </c>
    </row>
    <row r="1939" spans="1:4" x14ac:dyDescent="0.2">
      <c r="A1939" t="s">
        <v>9900</v>
      </c>
      <c r="B1939" t="s">
        <v>3867</v>
      </c>
      <c r="C1939" t="s">
        <v>7106</v>
      </c>
      <c r="D1939">
        <v>80652</v>
      </c>
    </row>
    <row r="1940" spans="1:4" x14ac:dyDescent="0.2">
      <c r="A1940" t="s">
        <v>9901</v>
      </c>
      <c r="B1940" t="s">
        <v>3867</v>
      </c>
      <c r="C1940" t="s">
        <v>7007</v>
      </c>
      <c r="D1940">
        <v>10355</v>
      </c>
    </row>
    <row r="1941" spans="1:4" x14ac:dyDescent="0.2">
      <c r="A1941" t="s">
        <v>9902</v>
      </c>
      <c r="B1941" t="s">
        <v>3867</v>
      </c>
      <c r="C1941" t="s">
        <v>7107</v>
      </c>
      <c r="D1941">
        <v>67686</v>
      </c>
    </row>
    <row r="1942" spans="1:4" x14ac:dyDescent="0.2">
      <c r="A1942" t="s">
        <v>9904</v>
      </c>
      <c r="B1942" t="s">
        <v>3867</v>
      </c>
      <c r="C1942" t="s">
        <v>9903</v>
      </c>
      <c r="D1942">
        <v>22736</v>
      </c>
    </row>
    <row r="1943" spans="1:4" x14ac:dyDescent="0.2">
      <c r="A1943" t="s">
        <v>9905</v>
      </c>
      <c r="B1943" t="s">
        <v>3867</v>
      </c>
      <c r="C1943" t="s">
        <v>7108</v>
      </c>
      <c r="D1943">
        <v>160610</v>
      </c>
    </row>
    <row r="1944" spans="1:4" x14ac:dyDescent="0.2">
      <c r="A1944" t="s">
        <v>9906</v>
      </c>
      <c r="B1944" t="s">
        <v>3867</v>
      </c>
      <c r="C1944" t="s">
        <v>6730</v>
      </c>
      <c r="D1944">
        <v>76285</v>
      </c>
    </row>
    <row r="1945" spans="1:4" x14ac:dyDescent="0.2">
      <c r="A1945" t="s">
        <v>9907</v>
      </c>
      <c r="B1945" t="s">
        <v>3867</v>
      </c>
      <c r="C1945" t="s">
        <v>6731</v>
      </c>
      <c r="D1945">
        <v>28774</v>
      </c>
    </row>
    <row r="1946" spans="1:4" x14ac:dyDescent="0.2">
      <c r="A1946" t="s">
        <v>9909</v>
      </c>
      <c r="B1946" t="s">
        <v>3867</v>
      </c>
      <c r="C1946" t="s">
        <v>9908</v>
      </c>
      <c r="D1946">
        <v>13708</v>
      </c>
    </row>
    <row r="1947" spans="1:4" x14ac:dyDescent="0.2">
      <c r="A1947" t="s">
        <v>9910</v>
      </c>
      <c r="B1947" t="s">
        <v>3867</v>
      </c>
      <c r="C1947" t="s">
        <v>6688</v>
      </c>
      <c r="D1947">
        <v>11089</v>
      </c>
    </row>
    <row r="1948" spans="1:4" x14ac:dyDescent="0.2">
      <c r="A1948" t="s">
        <v>9911</v>
      </c>
      <c r="B1948" t="s">
        <v>3867</v>
      </c>
      <c r="C1948" t="s">
        <v>7109</v>
      </c>
      <c r="D1948">
        <v>99519</v>
      </c>
    </row>
    <row r="1949" spans="1:4" x14ac:dyDescent="0.2">
      <c r="A1949" t="s">
        <v>9913</v>
      </c>
      <c r="B1949" t="s">
        <v>3867</v>
      </c>
      <c r="C1949" t="s">
        <v>9912</v>
      </c>
      <c r="D1949">
        <v>50623</v>
      </c>
    </row>
    <row r="1950" spans="1:4" x14ac:dyDescent="0.2">
      <c r="A1950" t="s">
        <v>9914</v>
      </c>
      <c r="B1950" t="s">
        <v>3867</v>
      </c>
      <c r="C1950" t="s">
        <v>7110</v>
      </c>
      <c r="D1950">
        <v>100720</v>
      </c>
    </row>
    <row r="1951" spans="1:4" x14ac:dyDescent="0.2">
      <c r="A1951" t="s">
        <v>9915</v>
      </c>
      <c r="B1951" t="s">
        <v>3867</v>
      </c>
      <c r="C1951" t="s">
        <v>6898</v>
      </c>
      <c r="D1951">
        <v>334728</v>
      </c>
    </row>
    <row r="1952" spans="1:4" x14ac:dyDescent="0.2">
      <c r="A1952" t="s">
        <v>9917</v>
      </c>
      <c r="B1952" t="s">
        <v>3867</v>
      </c>
      <c r="C1952" t="s">
        <v>9916</v>
      </c>
      <c r="D1952">
        <v>28100</v>
      </c>
    </row>
    <row r="1953" spans="1:4" x14ac:dyDescent="0.2">
      <c r="A1953" t="s">
        <v>9918</v>
      </c>
      <c r="B1953" t="s">
        <v>3867</v>
      </c>
      <c r="C1953" t="s">
        <v>7111</v>
      </c>
      <c r="D1953">
        <v>36915</v>
      </c>
    </row>
    <row r="1954" spans="1:4" x14ac:dyDescent="0.2">
      <c r="A1954" t="s">
        <v>9919</v>
      </c>
      <c r="B1954" t="s">
        <v>3867</v>
      </c>
      <c r="C1954" t="s">
        <v>7112</v>
      </c>
      <c r="D1954">
        <v>168930</v>
      </c>
    </row>
    <row r="1955" spans="1:4" x14ac:dyDescent="0.2">
      <c r="A1955" t="s">
        <v>9920</v>
      </c>
      <c r="B1955" t="s">
        <v>3867</v>
      </c>
      <c r="C1955" t="s">
        <v>7113</v>
      </c>
      <c r="D1955">
        <v>42712</v>
      </c>
    </row>
    <row r="1956" spans="1:4" x14ac:dyDescent="0.2">
      <c r="A1956" t="s">
        <v>9922</v>
      </c>
      <c r="B1956" t="s">
        <v>3867</v>
      </c>
      <c r="C1956" t="s">
        <v>9921</v>
      </c>
      <c r="D1956">
        <v>48715</v>
      </c>
    </row>
    <row r="1957" spans="1:4" x14ac:dyDescent="0.2">
      <c r="A1957" t="s">
        <v>9923</v>
      </c>
      <c r="B1957" t="s">
        <v>3867</v>
      </c>
      <c r="C1957" t="s">
        <v>7114</v>
      </c>
      <c r="D1957">
        <v>324833</v>
      </c>
    </row>
    <row r="1958" spans="1:4" x14ac:dyDescent="0.2">
      <c r="A1958" t="s">
        <v>9925</v>
      </c>
      <c r="B1958" t="s">
        <v>3867</v>
      </c>
      <c r="C1958" t="s">
        <v>9924</v>
      </c>
      <c r="D1958">
        <v>48900</v>
      </c>
    </row>
    <row r="1959" spans="1:4" x14ac:dyDescent="0.2">
      <c r="A1959" t="s">
        <v>9926</v>
      </c>
      <c r="B1959" t="s">
        <v>3867</v>
      </c>
      <c r="C1959" t="s">
        <v>6741</v>
      </c>
      <c r="D1959">
        <v>382590</v>
      </c>
    </row>
    <row r="1960" spans="1:4" x14ac:dyDescent="0.2">
      <c r="A1960" t="s">
        <v>9927</v>
      </c>
      <c r="B1960" t="s">
        <v>3867</v>
      </c>
      <c r="C1960" t="s">
        <v>6793</v>
      </c>
      <c r="D1960">
        <v>68573</v>
      </c>
    </row>
    <row r="1961" spans="1:4" x14ac:dyDescent="0.2">
      <c r="A1961" t="s">
        <v>9928</v>
      </c>
      <c r="B1961" t="s">
        <v>3867</v>
      </c>
      <c r="C1961" t="s">
        <v>7115</v>
      </c>
      <c r="D1961">
        <v>227943</v>
      </c>
    </row>
    <row r="1962" spans="1:4" x14ac:dyDescent="0.2">
      <c r="A1962" t="s">
        <v>9930</v>
      </c>
      <c r="B1962" t="s">
        <v>3867</v>
      </c>
      <c r="C1962" t="s">
        <v>9929</v>
      </c>
      <c r="D1962">
        <v>10478</v>
      </c>
    </row>
    <row r="1963" spans="1:4" x14ac:dyDescent="0.2">
      <c r="A1963" t="s">
        <v>9931</v>
      </c>
      <c r="B1963" t="s">
        <v>3867</v>
      </c>
      <c r="C1963" t="s">
        <v>6573</v>
      </c>
      <c r="D1963">
        <v>8030</v>
      </c>
    </row>
    <row r="1964" spans="1:4" x14ac:dyDescent="0.2">
      <c r="A1964" t="s">
        <v>9932</v>
      </c>
      <c r="B1964" t="s">
        <v>3867</v>
      </c>
      <c r="C1964" t="s">
        <v>7116</v>
      </c>
      <c r="D1964">
        <v>60992</v>
      </c>
    </row>
    <row r="1965" spans="1:4" x14ac:dyDescent="0.2">
      <c r="A1965" t="s">
        <v>9933</v>
      </c>
      <c r="B1965" t="s">
        <v>3867</v>
      </c>
      <c r="C1965" t="s">
        <v>6589</v>
      </c>
      <c r="D1965">
        <v>20451</v>
      </c>
    </row>
    <row r="1966" spans="1:4" x14ac:dyDescent="0.2">
      <c r="A1966" t="s">
        <v>9934</v>
      </c>
      <c r="B1966" t="s">
        <v>3867</v>
      </c>
      <c r="C1966" t="s">
        <v>7117</v>
      </c>
      <c r="D1966">
        <v>541299</v>
      </c>
    </row>
    <row r="1967" spans="1:4" x14ac:dyDescent="0.2">
      <c r="A1967" t="s">
        <v>9936</v>
      </c>
      <c r="B1967" t="s">
        <v>3867</v>
      </c>
      <c r="C1967" t="s">
        <v>9935</v>
      </c>
      <c r="D1967">
        <v>48622</v>
      </c>
    </row>
    <row r="1968" spans="1:4" x14ac:dyDescent="0.2">
      <c r="A1968" t="s">
        <v>9937</v>
      </c>
      <c r="B1968" t="s">
        <v>3867</v>
      </c>
      <c r="C1968" t="s">
        <v>7118</v>
      </c>
      <c r="D1968">
        <v>133568</v>
      </c>
    </row>
    <row r="1969" spans="1:4" x14ac:dyDescent="0.2">
      <c r="A1969" t="s">
        <v>9939</v>
      </c>
      <c r="B1969" t="s">
        <v>3867</v>
      </c>
      <c r="C1969" t="s">
        <v>9938</v>
      </c>
      <c r="D1969">
        <v>62089</v>
      </c>
    </row>
    <row r="1970" spans="1:4" x14ac:dyDescent="0.2">
      <c r="A1970" t="s">
        <v>9940</v>
      </c>
      <c r="B1970" t="s">
        <v>3867</v>
      </c>
      <c r="C1970" t="s">
        <v>7119</v>
      </c>
      <c r="D1970">
        <v>116281</v>
      </c>
    </row>
    <row r="1971" spans="1:4" x14ac:dyDescent="0.2">
      <c r="A1971" t="s">
        <v>9942</v>
      </c>
      <c r="B1971" t="s">
        <v>3867</v>
      </c>
      <c r="C1971" t="s">
        <v>9941</v>
      </c>
      <c r="D1971">
        <v>21552</v>
      </c>
    </row>
    <row r="1972" spans="1:4" x14ac:dyDescent="0.2">
      <c r="A1972" t="s">
        <v>9943</v>
      </c>
      <c r="B1972" t="s">
        <v>3867</v>
      </c>
      <c r="C1972" t="s">
        <v>7120</v>
      </c>
      <c r="D1972">
        <v>52082</v>
      </c>
    </row>
    <row r="1973" spans="1:4" x14ac:dyDescent="0.2">
      <c r="A1973" t="s">
        <v>9945</v>
      </c>
      <c r="B1973" t="s">
        <v>3867</v>
      </c>
      <c r="C1973" t="s">
        <v>9944</v>
      </c>
      <c r="D1973">
        <v>4589</v>
      </c>
    </row>
    <row r="1974" spans="1:4" x14ac:dyDescent="0.2">
      <c r="A1974" t="s">
        <v>9946</v>
      </c>
      <c r="B1974" t="s">
        <v>3867</v>
      </c>
      <c r="C1974" t="s">
        <v>7121</v>
      </c>
      <c r="D1974">
        <v>186693</v>
      </c>
    </row>
    <row r="1975" spans="1:4" x14ac:dyDescent="0.2">
      <c r="A1975" t="s">
        <v>9947</v>
      </c>
      <c r="B1975" t="s">
        <v>3867</v>
      </c>
      <c r="C1975" t="s">
        <v>6795</v>
      </c>
      <c r="D1975">
        <v>43109</v>
      </c>
    </row>
    <row r="1976" spans="1:4" x14ac:dyDescent="0.2">
      <c r="A1976" t="s">
        <v>9948</v>
      </c>
      <c r="B1976" t="s">
        <v>3867</v>
      </c>
      <c r="C1976" t="s">
        <v>7122</v>
      </c>
      <c r="D1976">
        <v>215999</v>
      </c>
    </row>
    <row r="1977" spans="1:4" x14ac:dyDescent="0.2">
      <c r="A1977" t="s">
        <v>9949</v>
      </c>
      <c r="B1977" t="s">
        <v>3867</v>
      </c>
      <c r="C1977" t="s">
        <v>6749</v>
      </c>
      <c r="D1977">
        <v>9172</v>
      </c>
    </row>
    <row r="1978" spans="1:4" x14ac:dyDescent="0.2">
      <c r="A1978" t="s">
        <v>9950</v>
      </c>
      <c r="B1978" t="s">
        <v>3867</v>
      </c>
      <c r="C1978" t="s">
        <v>6557</v>
      </c>
      <c r="D1978">
        <v>63285</v>
      </c>
    </row>
    <row r="1979" spans="1:4" x14ac:dyDescent="0.2">
      <c r="A1979" t="s">
        <v>9951</v>
      </c>
      <c r="B1979" t="s">
        <v>3867</v>
      </c>
      <c r="C1979" t="s">
        <v>7123</v>
      </c>
      <c r="D1979">
        <v>55122</v>
      </c>
    </row>
    <row r="1980" spans="1:4" x14ac:dyDescent="0.2">
      <c r="A1980" t="s">
        <v>9952</v>
      </c>
      <c r="B1980" t="s">
        <v>3867</v>
      </c>
      <c r="C1980" t="s">
        <v>6901</v>
      </c>
      <c r="D1980">
        <v>86810</v>
      </c>
    </row>
    <row r="1981" spans="1:4" x14ac:dyDescent="0.2">
      <c r="A1981" t="s">
        <v>9953</v>
      </c>
      <c r="B1981" t="s">
        <v>3867</v>
      </c>
      <c r="C1981" t="s">
        <v>7124</v>
      </c>
      <c r="D1981">
        <v>44578</v>
      </c>
    </row>
    <row r="1982" spans="1:4" x14ac:dyDescent="0.2">
      <c r="A1982" t="s">
        <v>9954</v>
      </c>
      <c r="B1982" t="s">
        <v>3867</v>
      </c>
      <c r="C1982" t="s">
        <v>6802</v>
      </c>
      <c r="D1982">
        <v>37014</v>
      </c>
    </row>
    <row r="1983" spans="1:4" x14ac:dyDescent="0.2">
      <c r="A1983" t="s">
        <v>9955</v>
      </c>
      <c r="B1983" t="s">
        <v>3867</v>
      </c>
      <c r="C1983" t="s">
        <v>6559</v>
      </c>
      <c r="D1983">
        <v>21193</v>
      </c>
    </row>
    <row r="1984" spans="1:4" x14ac:dyDescent="0.2">
      <c r="A1984" t="s">
        <v>9956</v>
      </c>
      <c r="B1984" t="s">
        <v>3867</v>
      </c>
      <c r="C1984" t="s">
        <v>6702</v>
      </c>
      <c r="D1984">
        <v>22031</v>
      </c>
    </row>
    <row r="1985" spans="1:4" x14ac:dyDescent="0.2">
      <c r="A1985" t="s">
        <v>9957</v>
      </c>
      <c r="B1985" t="s">
        <v>3867</v>
      </c>
      <c r="C1985" t="s">
        <v>7125</v>
      </c>
      <c r="D1985">
        <v>1115482</v>
      </c>
    </row>
    <row r="1986" spans="1:4" x14ac:dyDescent="0.2">
      <c r="A1986" t="s">
        <v>9958</v>
      </c>
      <c r="B1986" t="s">
        <v>3867</v>
      </c>
      <c r="C1986" t="s">
        <v>8107</v>
      </c>
      <c r="D1986">
        <v>14903</v>
      </c>
    </row>
    <row r="1987" spans="1:4" x14ac:dyDescent="0.2">
      <c r="A1987" t="s">
        <v>9959</v>
      </c>
      <c r="B1987" t="s">
        <v>3867</v>
      </c>
      <c r="C1987" t="s">
        <v>6562</v>
      </c>
      <c r="D1987">
        <v>25751</v>
      </c>
    </row>
    <row r="1988" spans="1:4" x14ac:dyDescent="0.2">
      <c r="A1988" t="s">
        <v>9960</v>
      </c>
      <c r="B1988" t="s">
        <v>3867</v>
      </c>
      <c r="C1988" t="s">
        <v>7126</v>
      </c>
      <c r="D1988">
        <v>99727</v>
      </c>
    </row>
    <row r="1989" spans="1:4" x14ac:dyDescent="0.2">
      <c r="A1989" t="s">
        <v>9961</v>
      </c>
      <c r="B1989" t="s">
        <v>3867</v>
      </c>
      <c r="C1989" t="s">
        <v>7127</v>
      </c>
      <c r="D1989">
        <v>94970</v>
      </c>
    </row>
    <row r="1990" spans="1:4" x14ac:dyDescent="0.2">
      <c r="A1990" t="s">
        <v>9962</v>
      </c>
      <c r="B1990" t="s">
        <v>3867</v>
      </c>
      <c r="C1990" t="s">
        <v>7128</v>
      </c>
      <c r="D1990">
        <v>225702</v>
      </c>
    </row>
    <row r="1991" spans="1:4" x14ac:dyDescent="0.2">
      <c r="A1991" t="s">
        <v>9963</v>
      </c>
      <c r="B1991" t="s">
        <v>3867</v>
      </c>
      <c r="C1991" t="s">
        <v>7228</v>
      </c>
      <c r="D1991">
        <v>17471</v>
      </c>
    </row>
    <row r="1992" spans="1:4" x14ac:dyDescent="0.2">
      <c r="A1992" t="s">
        <v>9964</v>
      </c>
      <c r="B1992" t="s">
        <v>3867</v>
      </c>
      <c r="C1992" t="s">
        <v>7129</v>
      </c>
      <c r="D1992">
        <v>204576</v>
      </c>
    </row>
    <row r="1993" spans="1:4" x14ac:dyDescent="0.2">
      <c r="A1993" t="s">
        <v>9965</v>
      </c>
      <c r="B1993" t="s">
        <v>3867</v>
      </c>
      <c r="C1993" t="s">
        <v>6621</v>
      </c>
      <c r="D1993">
        <v>148696</v>
      </c>
    </row>
    <row r="1994" spans="1:4" x14ac:dyDescent="0.2">
      <c r="A1994" t="s">
        <v>9967</v>
      </c>
      <c r="B1994" t="s">
        <v>3867</v>
      </c>
      <c r="C1994" t="s">
        <v>9966</v>
      </c>
      <c r="D1994">
        <v>12276</v>
      </c>
    </row>
    <row r="1995" spans="1:4" x14ac:dyDescent="0.2">
      <c r="A1995" t="s">
        <v>9968</v>
      </c>
      <c r="B1995" t="s">
        <v>3867</v>
      </c>
      <c r="C1995" t="s">
        <v>7130</v>
      </c>
      <c r="D1995">
        <v>40568</v>
      </c>
    </row>
    <row r="1996" spans="1:4" x14ac:dyDescent="0.2">
      <c r="A1996" t="s">
        <v>9969</v>
      </c>
      <c r="B1996" t="s">
        <v>3867</v>
      </c>
      <c r="C1996" t="s">
        <v>7131</v>
      </c>
      <c r="D1996">
        <v>60203</v>
      </c>
    </row>
    <row r="1997" spans="1:4" x14ac:dyDescent="0.2">
      <c r="A1997" t="s">
        <v>9971</v>
      </c>
      <c r="B1997" t="s">
        <v>3867</v>
      </c>
      <c r="C1997" t="s">
        <v>9970</v>
      </c>
      <c r="D1997">
        <v>13005</v>
      </c>
    </row>
    <row r="1998" spans="1:4" x14ac:dyDescent="0.2">
      <c r="A1998" t="s">
        <v>9972</v>
      </c>
      <c r="B1998" t="s">
        <v>3867</v>
      </c>
      <c r="C1998" t="s">
        <v>7132</v>
      </c>
      <c r="D1998">
        <v>39097</v>
      </c>
    </row>
    <row r="1999" spans="1:4" x14ac:dyDescent="0.2">
      <c r="A1999" t="s">
        <v>9973</v>
      </c>
      <c r="B1999" t="s">
        <v>3867</v>
      </c>
      <c r="C1999" t="s">
        <v>7133</v>
      </c>
      <c r="D1999">
        <v>170243</v>
      </c>
    </row>
    <row r="2000" spans="1:4" x14ac:dyDescent="0.2">
      <c r="A2000" t="s">
        <v>9974</v>
      </c>
      <c r="B2000" t="s">
        <v>3867</v>
      </c>
      <c r="C2000" t="s">
        <v>6712</v>
      </c>
      <c r="D2000">
        <v>19328</v>
      </c>
    </row>
    <row r="2001" spans="1:4" x14ac:dyDescent="0.2">
      <c r="A2001" t="s">
        <v>9975</v>
      </c>
      <c r="B2001" t="s">
        <v>3867</v>
      </c>
      <c r="C2001" t="s">
        <v>6808</v>
      </c>
      <c r="D2001">
        <v>144171</v>
      </c>
    </row>
    <row r="2002" spans="1:4" x14ac:dyDescent="0.2">
      <c r="A2002" t="s">
        <v>9976</v>
      </c>
      <c r="B2002" t="s">
        <v>3867</v>
      </c>
      <c r="C2002" t="s">
        <v>6760</v>
      </c>
      <c r="D2002">
        <v>42946</v>
      </c>
    </row>
    <row r="2003" spans="1:4" x14ac:dyDescent="0.2">
      <c r="A2003" t="s">
        <v>9977</v>
      </c>
      <c r="B2003" t="s">
        <v>3867</v>
      </c>
      <c r="C2003" t="s">
        <v>7134</v>
      </c>
      <c r="D2003">
        <v>116530</v>
      </c>
    </row>
    <row r="2004" spans="1:4" x14ac:dyDescent="0.2">
      <c r="A2004" t="s">
        <v>9978</v>
      </c>
      <c r="B2004" t="s">
        <v>3867</v>
      </c>
      <c r="C2004" t="s">
        <v>7042</v>
      </c>
      <c r="D2004">
        <v>91096</v>
      </c>
    </row>
    <row r="2005" spans="1:4" x14ac:dyDescent="0.2">
      <c r="A2005" t="s">
        <v>9979</v>
      </c>
      <c r="B2005" t="s">
        <v>3867</v>
      </c>
      <c r="C2005" t="s">
        <v>7135</v>
      </c>
      <c r="D2005">
        <v>146875</v>
      </c>
    </row>
    <row r="2006" spans="1:4" x14ac:dyDescent="0.2">
      <c r="A2006" t="s">
        <v>9980</v>
      </c>
      <c r="B2006" t="s">
        <v>3867</v>
      </c>
      <c r="C2006" t="s">
        <v>7136</v>
      </c>
      <c r="D2006">
        <v>64444</v>
      </c>
    </row>
    <row r="2007" spans="1:4" x14ac:dyDescent="0.2">
      <c r="A2007" t="s">
        <v>9982</v>
      </c>
      <c r="B2007" t="s">
        <v>3867</v>
      </c>
      <c r="C2007" t="s">
        <v>9981</v>
      </c>
      <c r="D2007">
        <v>59036</v>
      </c>
    </row>
    <row r="2008" spans="1:4" x14ac:dyDescent="0.2">
      <c r="A2008" t="s">
        <v>9983</v>
      </c>
      <c r="B2008" t="s">
        <v>3867</v>
      </c>
      <c r="C2008" t="s">
        <v>9480</v>
      </c>
      <c r="D2008">
        <v>34174</v>
      </c>
    </row>
    <row r="2009" spans="1:4" x14ac:dyDescent="0.2">
      <c r="A2009" t="s">
        <v>9984</v>
      </c>
      <c r="B2009" t="s">
        <v>3867</v>
      </c>
      <c r="C2009" t="s">
        <v>7137</v>
      </c>
      <c r="D2009">
        <v>62504</v>
      </c>
    </row>
    <row r="2010" spans="1:4" x14ac:dyDescent="0.2">
      <c r="A2010" t="s">
        <v>9985</v>
      </c>
      <c r="B2010" t="s">
        <v>3867</v>
      </c>
      <c r="C2010" t="s">
        <v>7138</v>
      </c>
      <c r="D2010">
        <v>44520</v>
      </c>
    </row>
    <row r="2011" spans="1:4" x14ac:dyDescent="0.2">
      <c r="A2011" t="s">
        <v>9986</v>
      </c>
      <c r="B2011" t="s">
        <v>3867</v>
      </c>
      <c r="C2011" t="s">
        <v>7139</v>
      </c>
      <c r="D2011">
        <v>71359</v>
      </c>
    </row>
    <row r="2012" spans="1:4" x14ac:dyDescent="0.2">
      <c r="A2012" t="s">
        <v>9988</v>
      </c>
      <c r="B2012" t="s">
        <v>3867</v>
      </c>
      <c r="C2012" t="s">
        <v>9987</v>
      </c>
      <c r="D2012">
        <v>14117</v>
      </c>
    </row>
    <row r="2013" spans="1:4" x14ac:dyDescent="0.2">
      <c r="A2013" t="s">
        <v>9989</v>
      </c>
      <c r="B2013" t="s">
        <v>3867</v>
      </c>
      <c r="C2013" t="s">
        <v>7140</v>
      </c>
      <c r="D2013">
        <v>32986</v>
      </c>
    </row>
    <row r="2014" spans="1:4" x14ac:dyDescent="0.2">
      <c r="A2014" t="s">
        <v>9991</v>
      </c>
      <c r="B2014" t="s">
        <v>3867</v>
      </c>
      <c r="C2014" t="s">
        <v>9990</v>
      </c>
      <c r="D2014">
        <v>3245</v>
      </c>
    </row>
    <row r="2015" spans="1:4" x14ac:dyDescent="0.2">
      <c r="A2015" t="s">
        <v>9992</v>
      </c>
      <c r="B2015" t="s">
        <v>3867</v>
      </c>
      <c r="C2015" t="s">
        <v>7057</v>
      </c>
      <c r="D2015">
        <v>238267</v>
      </c>
    </row>
    <row r="2016" spans="1:4" x14ac:dyDescent="0.2">
      <c r="A2016" t="s">
        <v>9993</v>
      </c>
      <c r="B2016" t="s">
        <v>3867</v>
      </c>
      <c r="C2016" t="s">
        <v>7141</v>
      </c>
      <c r="D2016">
        <v>42578</v>
      </c>
    </row>
    <row r="2017" spans="1:4" x14ac:dyDescent="0.2">
      <c r="A2017" t="s">
        <v>9994</v>
      </c>
      <c r="B2017" t="s">
        <v>3867</v>
      </c>
      <c r="C2017" t="s">
        <v>7142</v>
      </c>
      <c r="D2017">
        <v>1129410</v>
      </c>
    </row>
    <row r="2018" spans="1:4" x14ac:dyDescent="0.2">
      <c r="A2018" t="s">
        <v>9995</v>
      </c>
      <c r="B2018" t="s">
        <v>3867</v>
      </c>
      <c r="C2018" t="s">
        <v>6863</v>
      </c>
      <c r="D2018">
        <v>18642</v>
      </c>
    </row>
    <row r="2019" spans="1:4" x14ac:dyDescent="0.2">
      <c r="A2019" t="s">
        <v>9996</v>
      </c>
      <c r="B2019" t="s">
        <v>3867</v>
      </c>
      <c r="C2019" t="s">
        <v>6598</v>
      </c>
      <c r="D2019">
        <v>11003</v>
      </c>
    </row>
    <row r="2020" spans="1:4" x14ac:dyDescent="0.2">
      <c r="A2020" t="s">
        <v>9998</v>
      </c>
      <c r="B2020" t="s">
        <v>3867</v>
      </c>
      <c r="C2020" t="s">
        <v>9997</v>
      </c>
      <c r="D2020">
        <v>54086</v>
      </c>
    </row>
    <row r="2021" spans="1:4" x14ac:dyDescent="0.2">
      <c r="A2021" t="s">
        <v>9999</v>
      </c>
      <c r="B2021" t="s">
        <v>3867</v>
      </c>
      <c r="C2021" t="s">
        <v>6844</v>
      </c>
      <c r="D2021">
        <v>117333</v>
      </c>
    </row>
    <row r="2022" spans="1:4" x14ac:dyDescent="0.2">
      <c r="A2022" t="s">
        <v>10000</v>
      </c>
      <c r="B2022" t="s">
        <v>3867</v>
      </c>
      <c r="C2022" t="s">
        <v>7143</v>
      </c>
      <c r="D2022">
        <v>65969</v>
      </c>
    </row>
    <row r="2023" spans="1:4" x14ac:dyDescent="0.2">
      <c r="A2023" t="s">
        <v>10001</v>
      </c>
      <c r="B2023" t="s">
        <v>3867</v>
      </c>
      <c r="C2023" t="s">
        <v>7144</v>
      </c>
      <c r="D2023">
        <v>78784</v>
      </c>
    </row>
    <row r="2024" spans="1:4" x14ac:dyDescent="0.2">
      <c r="A2024" t="s">
        <v>10002</v>
      </c>
      <c r="B2024" t="s">
        <v>3867</v>
      </c>
      <c r="C2024" t="s">
        <v>7145</v>
      </c>
      <c r="D2024">
        <v>37214</v>
      </c>
    </row>
    <row r="2025" spans="1:4" x14ac:dyDescent="0.2">
      <c r="A2025" t="s">
        <v>10004</v>
      </c>
      <c r="B2025" t="s">
        <v>3867</v>
      </c>
      <c r="C2025" t="s">
        <v>10003</v>
      </c>
      <c r="D2025">
        <v>18470</v>
      </c>
    </row>
    <row r="2026" spans="1:4" x14ac:dyDescent="0.2">
      <c r="A2026" t="s">
        <v>10005</v>
      </c>
      <c r="B2026" t="s">
        <v>3932</v>
      </c>
      <c r="C2026" t="s">
        <v>3932</v>
      </c>
      <c r="D2026">
        <v>779094</v>
      </c>
    </row>
    <row r="2027" spans="1:4" x14ac:dyDescent="0.2">
      <c r="A2027" t="s">
        <v>10006</v>
      </c>
      <c r="B2027" t="s">
        <v>3932</v>
      </c>
      <c r="C2027" t="s">
        <v>6647</v>
      </c>
      <c r="D2027">
        <v>2200</v>
      </c>
    </row>
    <row r="2028" spans="1:4" x14ac:dyDescent="0.2">
      <c r="A2028" t="s">
        <v>10008</v>
      </c>
      <c r="B2028" t="s">
        <v>3932</v>
      </c>
      <c r="C2028" t="s">
        <v>10007</v>
      </c>
      <c r="D2028">
        <v>10853</v>
      </c>
    </row>
    <row r="2029" spans="1:4" x14ac:dyDescent="0.2">
      <c r="A2029" t="s">
        <v>10010</v>
      </c>
      <c r="B2029" t="s">
        <v>3932</v>
      </c>
      <c r="C2029" t="s">
        <v>10009</v>
      </c>
      <c r="D2029">
        <v>5964</v>
      </c>
    </row>
    <row r="2030" spans="1:4" x14ac:dyDescent="0.2">
      <c r="A2030" t="s">
        <v>10012</v>
      </c>
      <c r="B2030" t="s">
        <v>3932</v>
      </c>
      <c r="C2030" t="s">
        <v>10011</v>
      </c>
      <c r="D2030">
        <v>945</v>
      </c>
    </row>
    <row r="2031" spans="1:4" x14ac:dyDescent="0.2">
      <c r="A2031" t="s">
        <v>10014</v>
      </c>
      <c r="B2031" t="s">
        <v>3932</v>
      </c>
      <c r="C2031" t="s">
        <v>10013</v>
      </c>
      <c r="D2031">
        <v>6379</v>
      </c>
    </row>
    <row r="2032" spans="1:4" x14ac:dyDescent="0.2">
      <c r="A2032" t="s">
        <v>10016</v>
      </c>
      <c r="B2032" t="s">
        <v>3932</v>
      </c>
      <c r="C2032" t="s">
        <v>10015</v>
      </c>
      <c r="D2032">
        <v>2993</v>
      </c>
    </row>
    <row r="2033" spans="1:4" x14ac:dyDescent="0.2">
      <c r="A2033" t="s">
        <v>10017</v>
      </c>
      <c r="B2033" t="s">
        <v>3932</v>
      </c>
      <c r="C2033" t="s">
        <v>7104</v>
      </c>
      <c r="D2033">
        <v>2201</v>
      </c>
    </row>
    <row r="2034" spans="1:4" x14ac:dyDescent="0.2">
      <c r="A2034" t="s">
        <v>10018</v>
      </c>
      <c r="B2034" t="s">
        <v>3932</v>
      </c>
      <c r="C2034" t="s">
        <v>7146</v>
      </c>
      <c r="D2034">
        <v>98458</v>
      </c>
    </row>
    <row r="2035" spans="1:4" x14ac:dyDescent="0.2">
      <c r="A2035" t="s">
        <v>10019</v>
      </c>
      <c r="B2035" t="s">
        <v>3932</v>
      </c>
      <c r="C2035" t="s">
        <v>6821</v>
      </c>
      <c r="D2035">
        <v>184525</v>
      </c>
    </row>
    <row r="2036" spans="1:4" x14ac:dyDescent="0.2">
      <c r="A2036" t="s">
        <v>10021</v>
      </c>
      <c r="B2036" t="s">
        <v>3932</v>
      </c>
      <c r="C2036" t="s">
        <v>10020</v>
      </c>
      <c r="D2036">
        <v>3704</v>
      </c>
    </row>
    <row r="2037" spans="1:4" x14ac:dyDescent="0.2">
      <c r="A2037" t="s">
        <v>10023</v>
      </c>
      <c r="B2037" t="s">
        <v>3932</v>
      </c>
      <c r="C2037" t="s">
        <v>10022</v>
      </c>
      <c r="D2037">
        <v>4999</v>
      </c>
    </row>
    <row r="2038" spans="1:4" x14ac:dyDescent="0.2">
      <c r="A2038" t="s">
        <v>10025</v>
      </c>
      <c r="B2038" t="s">
        <v>3932</v>
      </c>
      <c r="C2038" t="s">
        <v>10024</v>
      </c>
      <c r="D2038">
        <v>2195</v>
      </c>
    </row>
    <row r="2039" spans="1:4" x14ac:dyDescent="0.2">
      <c r="A2039" t="s">
        <v>10026</v>
      </c>
      <c r="B2039" t="s">
        <v>3932</v>
      </c>
      <c r="C2039" t="s">
        <v>7394</v>
      </c>
      <c r="D2039">
        <v>4095</v>
      </c>
    </row>
    <row r="2040" spans="1:4" x14ac:dyDescent="0.2">
      <c r="A2040" t="s">
        <v>10027</v>
      </c>
      <c r="B2040" t="s">
        <v>3932</v>
      </c>
      <c r="C2040" t="s">
        <v>7063</v>
      </c>
      <c r="D2040">
        <v>2347</v>
      </c>
    </row>
    <row r="2041" spans="1:4" x14ac:dyDescent="0.2">
      <c r="A2041" t="s">
        <v>10029</v>
      </c>
      <c r="B2041" t="s">
        <v>3932</v>
      </c>
      <c r="C2041" t="s">
        <v>10028</v>
      </c>
      <c r="D2041">
        <v>3301</v>
      </c>
    </row>
    <row r="2042" spans="1:4" x14ac:dyDescent="0.2">
      <c r="A2042" t="s">
        <v>10031</v>
      </c>
      <c r="B2042" t="s">
        <v>3932</v>
      </c>
      <c r="C2042" t="s">
        <v>10030</v>
      </c>
      <c r="D2042">
        <v>3397</v>
      </c>
    </row>
    <row r="2043" spans="1:4" x14ac:dyDescent="0.2">
      <c r="A2043" t="s">
        <v>10032</v>
      </c>
      <c r="B2043" t="s">
        <v>3932</v>
      </c>
      <c r="C2043" t="s">
        <v>9528</v>
      </c>
      <c r="D2043">
        <v>1736</v>
      </c>
    </row>
    <row r="2044" spans="1:4" x14ac:dyDescent="0.2">
      <c r="A2044" t="s">
        <v>10033</v>
      </c>
      <c r="B2044" t="s">
        <v>3932</v>
      </c>
      <c r="C2044" t="s">
        <v>7147</v>
      </c>
      <c r="D2044">
        <v>73170</v>
      </c>
    </row>
    <row r="2045" spans="1:4" x14ac:dyDescent="0.2">
      <c r="A2045" t="s">
        <v>10034</v>
      </c>
      <c r="B2045" t="s">
        <v>3932</v>
      </c>
      <c r="C2045" t="s">
        <v>6827</v>
      </c>
      <c r="D2045">
        <v>2301</v>
      </c>
    </row>
    <row r="2046" spans="1:4" x14ac:dyDescent="0.2">
      <c r="A2046" t="s">
        <v>10036</v>
      </c>
      <c r="B2046" t="s">
        <v>3932</v>
      </c>
      <c r="C2046" t="s">
        <v>10035</v>
      </c>
      <c r="D2046">
        <v>2306</v>
      </c>
    </row>
    <row r="2047" spans="1:4" x14ac:dyDescent="0.2">
      <c r="A2047" t="s">
        <v>10038</v>
      </c>
      <c r="B2047" t="s">
        <v>3932</v>
      </c>
      <c r="C2047" t="s">
        <v>10037</v>
      </c>
      <c r="D2047">
        <v>2489</v>
      </c>
    </row>
    <row r="2048" spans="1:4" x14ac:dyDescent="0.2">
      <c r="A2048" t="s">
        <v>10040</v>
      </c>
      <c r="B2048" t="s">
        <v>3932</v>
      </c>
      <c r="C2048" t="s">
        <v>10039</v>
      </c>
      <c r="D2048">
        <v>2394</v>
      </c>
    </row>
    <row r="2049" spans="1:4" x14ac:dyDescent="0.2">
      <c r="A2049" t="s">
        <v>10042</v>
      </c>
      <c r="B2049" t="s">
        <v>3932</v>
      </c>
      <c r="C2049" t="s">
        <v>10041</v>
      </c>
      <c r="D2049">
        <v>4093</v>
      </c>
    </row>
    <row r="2050" spans="1:4" x14ac:dyDescent="0.2">
      <c r="A2050" t="s">
        <v>10043</v>
      </c>
      <c r="B2050" t="s">
        <v>3932</v>
      </c>
      <c r="C2050" t="s">
        <v>7165</v>
      </c>
      <c r="D2050">
        <v>1876</v>
      </c>
    </row>
    <row r="2051" spans="1:4" x14ac:dyDescent="0.2">
      <c r="A2051" t="s">
        <v>10044</v>
      </c>
      <c r="B2051" t="s">
        <v>3932</v>
      </c>
      <c r="C2051" t="s">
        <v>6804</v>
      </c>
      <c r="D2051">
        <v>5345</v>
      </c>
    </row>
    <row r="2052" spans="1:4" x14ac:dyDescent="0.2">
      <c r="A2052" t="s">
        <v>10045</v>
      </c>
      <c r="B2052" t="s">
        <v>3932</v>
      </c>
      <c r="C2052" t="s">
        <v>8099</v>
      </c>
      <c r="D2052">
        <v>2530</v>
      </c>
    </row>
    <row r="2053" spans="1:4" x14ac:dyDescent="0.2">
      <c r="A2053" t="s">
        <v>10047</v>
      </c>
      <c r="B2053" t="s">
        <v>3932</v>
      </c>
      <c r="C2053" t="s">
        <v>10046</v>
      </c>
      <c r="D2053">
        <v>14704</v>
      </c>
    </row>
    <row r="2054" spans="1:4" x14ac:dyDescent="0.2">
      <c r="A2054" t="s">
        <v>10048</v>
      </c>
      <c r="B2054" t="s">
        <v>3932</v>
      </c>
      <c r="C2054" t="s">
        <v>6805</v>
      </c>
      <c r="D2054">
        <v>9771</v>
      </c>
    </row>
    <row r="2055" spans="1:4" x14ac:dyDescent="0.2">
      <c r="A2055" t="s">
        <v>10049</v>
      </c>
      <c r="B2055" t="s">
        <v>3932</v>
      </c>
      <c r="C2055" t="s">
        <v>7051</v>
      </c>
      <c r="D2055">
        <v>8350</v>
      </c>
    </row>
    <row r="2056" spans="1:4" x14ac:dyDescent="0.2">
      <c r="A2056" t="s">
        <v>10050</v>
      </c>
      <c r="B2056" t="s">
        <v>3932</v>
      </c>
      <c r="C2056" t="s">
        <v>7148</v>
      </c>
      <c r="D2056">
        <v>33291</v>
      </c>
    </row>
    <row r="2057" spans="1:4" x14ac:dyDescent="0.2">
      <c r="A2057" t="s">
        <v>10052</v>
      </c>
      <c r="B2057" t="s">
        <v>3932</v>
      </c>
      <c r="C2057" t="s">
        <v>10051</v>
      </c>
      <c r="D2057">
        <v>9809</v>
      </c>
    </row>
    <row r="2058" spans="1:4" x14ac:dyDescent="0.2">
      <c r="A2058" t="s">
        <v>10053</v>
      </c>
      <c r="B2058" t="s">
        <v>3932</v>
      </c>
      <c r="C2058" t="s">
        <v>6892</v>
      </c>
      <c r="D2058">
        <v>3015</v>
      </c>
    </row>
    <row r="2059" spans="1:4" x14ac:dyDescent="0.2">
      <c r="A2059" t="s">
        <v>10055</v>
      </c>
      <c r="B2059" t="s">
        <v>3932</v>
      </c>
      <c r="C2059" t="s">
        <v>10054</v>
      </c>
      <c r="D2059">
        <v>1877</v>
      </c>
    </row>
    <row r="2060" spans="1:4" x14ac:dyDescent="0.2">
      <c r="A2060" t="s">
        <v>10057</v>
      </c>
      <c r="B2060" t="s">
        <v>3932</v>
      </c>
      <c r="C2060" t="s">
        <v>10056</v>
      </c>
      <c r="D2060">
        <v>6844</v>
      </c>
    </row>
    <row r="2061" spans="1:4" x14ac:dyDescent="0.2">
      <c r="A2061" t="s">
        <v>10058</v>
      </c>
      <c r="B2061" t="s">
        <v>3932</v>
      </c>
      <c r="C2061" t="s">
        <v>7374</v>
      </c>
      <c r="D2061">
        <v>3990</v>
      </c>
    </row>
    <row r="2062" spans="1:4" x14ac:dyDescent="0.2">
      <c r="A2062" t="s">
        <v>10059</v>
      </c>
      <c r="B2062" t="s">
        <v>3932</v>
      </c>
      <c r="C2062" t="s">
        <v>6982</v>
      </c>
      <c r="D2062">
        <v>11605</v>
      </c>
    </row>
    <row r="2063" spans="1:4" x14ac:dyDescent="0.2">
      <c r="A2063" t="s">
        <v>10061</v>
      </c>
      <c r="B2063" t="s">
        <v>3932</v>
      </c>
      <c r="C2063" t="s">
        <v>10060</v>
      </c>
      <c r="D2063">
        <v>5703</v>
      </c>
    </row>
    <row r="2064" spans="1:4" x14ac:dyDescent="0.2">
      <c r="A2064" t="s">
        <v>10062</v>
      </c>
      <c r="B2064" t="s">
        <v>3932</v>
      </c>
      <c r="C2064" t="s">
        <v>9215</v>
      </c>
      <c r="D2064">
        <v>2282</v>
      </c>
    </row>
    <row r="2065" spans="1:4" x14ac:dyDescent="0.2">
      <c r="A2065" t="s">
        <v>10063</v>
      </c>
      <c r="B2065" t="s">
        <v>3932</v>
      </c>
      <c r="C2065" t="s">
        <v>7173</v>
      </c>
      <c r="D2065">
        <v>16529</v>
      </c>
    </row>
    <row r="2066" spans="1:4" x14ac:dyDescent="0.2">
      <c r="A2066" t="s">
        <v>10065</v>
      </c>
      <c r="B2066" t="s">
        <v>3932</v>
      </c>
      <c r="C2066" t="s">
        <v>10064</v>
      </c>
      <c r="D2066">
        <v>12187</v>
      </c>
    </row>
    <row r="2067" spans="1:4" x14ac:dyDescent="0.2">
      <c r="A2067" t="s">
        <v>10067</v>
      </c>
      <c r="B2067" t="s">
        <v>3932</v>
      </c>
      <c r="C2067" t="s">
        <v>10066</v>
      </c>
      <c r="D2067">
        <v>3862</v>
      </c>
    </row>
    <row r="2068" spans="1:4" x14ac:dyDescent="0.2">
      <c r="A2068" t="s">
        <v>10068</v>
      </c>
      <c r="B2068" t="s">
        <v>3932</v>
      </c>
      <c r="C2068" t="s">
        <v>7424</v>
      </c>
      <c r="D2068">
        <v>1265</v>
      </c>
    </row>
    <row r="2069" spans="1:4" x14ac:dyDescent="0.2">
      <c r="A2069" t="s">
        <v>10069</v>
      </c>
      <c r="B2069" t="s">
        <v>3932</v>
      </c>
      <c r="C2069" t="s">
        <v>6860</v>
      </c>
      <c r="D2069">
        <v>3898</v>
      </c>
    </row>
    <row r="2070" spans="1:4" x14ac:dyDescent="0.2">
      <c r="A2070" t="s">
        <v>10071</v>
      </c>
      <c r="B2070" t="s">
        <v>3932</v>
      </c>
      <c r="C2070" t="s">
        <v>10070</v>
      </c>
      <c r="D2070">
        <v>706</v>
      </c>
    </row>
    <row r="2071" spans="1:4" x14ac:dyDescent="0.2">
      <c r="A2071" t="s">
        <v>10072</v>
      </c>
      <c r="B2071" t="s">
        <v>3932</v>
      </c>
      <c r="C2071" t="s">
        <v>7149</v>
      </c>
      <c r="D2071">
        <v>33646</v>
      </c>
    </row>
    <row r="2072" spans="1:4" x14ac:dyDescent="0.2">
      <c r="A2072" t="s">
        <v>10073</v>
      </c>
      <c r="B2072" t="s">
        <v>3932</v>
      </c>
      <c r="C2072" t="s">
        <v>6987</v>
      </c>
      <c r="D2072">
        <v>1798</v>
      </c>
    </row>
    <row r="2073" spans="1:4" x14ac:dyDescent="0.2">
      <c r="A2073" t="s">
        <v>10075</v>
      </c>
      <c r="B2073" t="s">
        <v>3932</v>
      </c>
      <c r="C2073" t="s">
        <v>10074</v>
      </c>
      <c r="D2073">
        <v>21593</v>
      </c>
    </row>
    <row r="2074" spans="1:4" x14ac:dyDescent="0.2">
      <c r="A2074" t="s">
        <v>10077</v>
      </c>
      <c r="B2074" t="s">
        <v>3932</v>
      </c>
      <c r="C2074" t="s">
        <v>10076</v>
      </c>
      <c r="D2074">
        <v>2162</v>
      </c>
    </row>
    <row r="2075" spans="1:4" x14ac:dyDescent="0.2">
      <c r="A2075" t="s">
        <v>10079</v>
      </c>
      <c r="B2075" t="s">
        <v>3932</v>
      </c>
      <c r="C2075" t="s">
        <v>10078</v>
      </c>
      <c r="D2075">
        <v>7997</v>
      </c>
    </row>
    <row r="2076" spans="1:4" x14ac:dyDescent="0.2">
      <c r="A2076" t="s">
        <v>10081</v>
      </c>
      <c r="B2076" t="s">
        <v>3932</v>
      </c>
      <c r="C2076" t="s">
        <v>10080</v>
      </c>
      <c r="D2076">
        <v>10563</v>
      </c>
    </row>
    <row r="2077" spans="1:4" x14ac:dyDescent="0.2">
      <c r="A2077" t="s">
        <v>10082</v>
      </c>
      <c r="B2077" t="s">
        <v>3932</v>
      </c>
      <c r="C2077" t="s">
        <v>7150</v>
      </c>
      <c r="D2077">
        <v>69919</v>
      </c>
    </row>
    <row r="2078" spans="1:4" x14ac:dyDescent="0.2">
      <c r="A2078" t="s">
        <v>10083</v>
      </c>
      <c r="B2078" t="s">
        <v>3932</v>
      </c>
      <c r="C2078" t="s">
        <v>8479</v>
      </c>
      <c r="D2078">
        <v>3982</v>
      </c>
    </row>
    <row r="2079" spans="1:4" x14ac:dyDescent="0.2">
      <c r="A2079" t="s">
        <v>10084</v>
      </c>
      <c r="B2079" t="s">
        <v>3932</v>
      </c>
      <c r="C2079" t="s">
        <v>7151</v>
      </c>
      <c r="D2079">
        <v>40950</v>
      </c>
    </row>
    <row r="2080" spans="1:4" x14ac:dyDescent="0.2">
      <c r="A2080" t="s">
        <v>10085</v>
      </c>
      <c r="B2080" t="s">
        <v>3226</v>
      </c>
      <c r="C2080" t="s">
        <v>3226</v>
      </c>
      <c r="D2080">
        <v>11799448</v>
      </c>
    </row>
    <row r="2081" spans="1:4" x14ac:dyDescent="0.2">
      <c r="A2081" t="s">
        <v>10086</v>
      </c>
      <c r="B2081" t="s">
        <v>3226</v>
      </c>
      <c r="C2081" t="s">
        <v>6647</v>
      </c>
      <c r="D2081">
        <v>27477</v>
      </c>
    </row>
    <row r="2082" spans="1:4" x14ac:dyDescent="0.2">
      <c r="A2082" t="s">
        <v>10087</v>
      </c>
      <c r="B2082" t="s">
        <v>3226</v>
      </c>
      <c r="C2082" t="s">
        <v>6818</v>
      </c>
      <c r="D2082">
        <v>102206</v>
      </c>
    </row>
    <row r="2083" spans="1:4" x14ac:dyDescent="0.2">
      <c r="A2083" t="s">
        <v>10088</v>
      </c>
      <c r="B2083" t="s">
        <v>3226</v>
      </c>
      <c r="C2083" t="s">
        <v>7152</v>
      </c>
      <c r="D2083">
        <v>52447</v>
      </c>
    </row>
    <row r="2084" spans="1:4" x14ac:dyDescent="0.2">
      <c r="A2084" t="s">
        <v>10089</v>
      </c>
      <c r="B2084" t="s">
        <v>3226</v>
      </c>
      <c r="C2084" t="s">
        <v>7153</v>
      </c>
      <c r="D2084">
        <v>97574</v>
      </c>
    </row>
    <row r="2085" spans="1:4" x14ac:dyDescent="0.2">
      <c r="A2085" t="s">
        <v>10091</v>
      </c>
      <c r="B2085" t="s">
        <v>3226</v>
      </c>
      <c r="C2085" t="s">
        <v>10090</v>
      </c>
      <c r="D2085">
        <v>62431</v>
      </c>
    </row>
    <row r="2086" spans="1:4" x14ac:dyDescent="0.2">
      <c r="A2086" t="s">
        <v>10092</v>
      </c>
      <c r="B2086" t="s">
        <v>3226</v>
      </c>
      <c r="C2086" t="s">
        <v>7154</v>
      </c>
      <c r="D2086">
        <v>46422</v>
      </c>
    </row>
    <row r="2087" spans="1:4" x14ac:dyDescent="0.2">
      <c r="A2087" t="s">
        <v>10093</v>
      </c>
      <c r="B2087" t="s">
        <v>3226</v>
      </c>
      <c r="C2087" t="s">
        <v>7155</v>
      </c>
      <c r="D2087">
        <v>66497</v>
      </c>
    </row>
    <row r="2088" spans="1:4" x14ac:dyDescent="0.2">
      <c r="A2088" t="s">
        <v>10094</v>
      </c>
      <c r="B2088" t="s">
        <v>3226</v>
      </c>
      <c r="C2088" t="s">
        <v>6969</v>
      </c>
      <c r="D2088">
        <v>43676</v>
      </c>
    </row>
    <row r="2089" spans="1:4" x14ac:dyDescent="0.2">
      <c r="A2089" t="s">
        <v>10095</v>
      </c>
      <c r="B2089" t="s">
        <v>3226</v>
      </c>
      <c r="C2089" t="s">
        <v>6867</v>
      </c>
      <c r="D2089">
        <v>390357</v>
      </c>
    </row>
    <row r="2090" spans="1:4" x14ac:dyDescent="0.2">
      <c r="A2090" t="s">
        <v>10096</v>
      </c>
      <c r="B2090" t="s">
        <v>3226</v>
      </c>
      <c r="C2090" t="s">
        <v>6728</v>
      </c>
      <c r="D2090">
        <v>26721</v>
      </c>
    </row>
    <row r="2091" spans="1:4" x14ac:dyDescent="0.2">
      <c r="A2091" t="s">
        <v>10097</v>
      </c>
      <c r="B2091" t="s">
        <v>3226</v>
      </c>
      <c r="C2091" t="s">
        <v>6787</v>
      </c>
      <c r="D2091">
        <v>38714</v>
      </c>
    </row>
    <row r="2092" spans="1:4" x14ac:dyDescent="0.2">
      <c r="A2092" t="s">
        <v>10098</v>
      </c>
      <c r="B2092" t="s">
        <v>3226</v>
      </c>
      <c r="C2092" t="s">
        <v>6822</v>
      </c>
      <c r="D2092">
        <v>136001</v>
      </c>
    </row>
    <row r="2093" spans="1:4" x14ac:dyDescent="0.2">
      <c r="A2093" t="s">
        <v>10099</v>
      </c>
      <c r="B2093" t="s">
        <v>3226</v>
      </c>
      <c r="C2093" t="s">
        <v>7156</v>
      </c>
      <c r="D2093">
        <v>208601</v>
      </c>
    </row>
    <row r="2094" spans="1:4" x14ac:dyDescent="0.2">
      <c r="A2094" t="s">
        <v>10100</v>
      </c>
      <c r="B2094" t="s">
        <v>3226</v>
      </c>
      <c r="C2094" t="s">
        <v>6788</v>
      </c>
      <c r="D2094">
        <v>42018</v>
      </c>
    </row>
    <row r="2095" spans="1:4" x14ac:dyDescent="0.2">
      <c r="A2095" t="s">
        <v>10101</v>
      </c>
      <c r="B2095" t="s">
        <v>3226</v>
      </c>
      <c r="C2095" t="s">
        <v>7157</v>
      </c>
      <c r="D2095">
        <v>101877</v>
      </c>
    </row>
    <row r="2096" spans="1:4" x14ac:dyDescent="0.2">
      <c r="A2096" t="s">
        <v>10102</v>
      </c>
      <c r="B2096" t="s">
        <v>3226</v>
      </c>
      <c r="C2096" t="s">
        <v>7158</v>
      </c>
      <c r="D2096">
        <v>36612</v>
      </c>
    </row>
    <row r="2097" spans="1:4" x14ac:dyDescent="0.2">
      <c r="A2097" t="s">
        <v>10103</v>
      </c>
      <c r="B2097" t="s">
        <v>3226</v>
      </c>
      <c r="C2097" t="s">
        <v>6584</v>
      </c>
      <c r="D2097">
        <v>42025</v>
      </c>
    </row>
    <row r="2098" spans="1:4" x14ac:dyDescent="0.2">
      <c r="A2098" t="s">
        <v>10104</v>
      </c>
      <c r="B2098" t="s">
        <v>3226</v>
      </c>
      <c r="C2098" t="s">
        <v>7159</v>
      </c>
      <c r="D2098">
        <v>1264817</v>
      </c>
    </row>
    <row r="2099" spans="1:4" x14ac:dyDescent="0.2">
      <c r="A2099" t="s">
        <v>10105</v>
      </c>
      <c r="B2099" t="s">
        <v>3226</v>
      </c>
      <c r="C2099" t="s">
        <v>7160</v>
      </c>
      <c r="D2099">
        <v>51881</v>
      </c>
    </row>
    <row r="2100" spans="1:4" x14ac:dyDescent="0.2">
      <c r="A2100" t="s">
        <v>10107</v>
      </c>
      <c r="B2100" t="s">
        <v>3226</v>
      </c>
      <c r="C2100" t="s">
        <v>10106</v>
      </c>
      <c r="D2100">
        <v>38286</v>
      </c>
    </row>
    <row r="2101" spans="1:4" x14ac:dyDescent="0.2">
      <c r="A2101" t="s">
        <v>10108</v>
      </c>
      <c r="B2101" t="s">
        <v>3226</v>
      </c>
      <c r="C2101" t="s">
        <v>6824</v>
      </c>
      <c r="D2101">
        <v>214124</v>
      </c>
    </row>
    <row r="2102" spans="1:4" x14ac:dyDescent="0.2">
      <c r="A2102" t="s">
        <v>10109</v>
      </c>
      <c r="B2102" t="s">
        <v>3226</v>
      </c>
      <c r="C2102" t="s">
        <v>7082</v>
      </c>
      <c r="D2102">
        <v>75622</v>
      </c>
    </row>
    <row r="2103" spans="1:4" x14ac:dyDescent="0.2">
      <c r="A2103" t="s">
        <v>10110</v>
      </c>
      <c r="B2103" t="s">
        <v>3226</v>
      </c>
      <c r="C2103" t="s">
        <v>6670</v>
      </c>
      <c r="D2103">
        <v>158921</v>
      </c>
    </row>
    <row r="2104" spans="1:4" x14ac:dyDescent="0.2">
      <c r="A2104" t="s">
        <v>10111</v>
      </c>
      <c r="B2104" t="s">
        <v>3226</v>
      </c>
      <c r="C2104" t="s">
        <v>6739</v>
      </c>
      <c r="D2104">
        <v>28951</v>
      </c>
    </row>
    <row r="2105" spans="1:4" x14ac:dyDescent="0.2">
      <c r="A2105" t="s">
        <v>10112</v>
      </c>
      <c r="B2105" t="s">
        <v>3226</v>
      </c>
      <c r="C2105" t="s">
        <v>6793</v>
      </c>
      <c r="D2105">
        <v>1323807</v>
      </c>
    </row>
    <row r="2106" spans="1:4" x14ac:dyDescent="0.2">
      <c r="A2106" t="s">
        <v>10113</v>
      </c>
      <c r="B2106" t="s">
        <v>3226</v>
      </c>
      <c r="C2106" t="s">
        <v>6742</v>
      </c>
      <c r="D2106">
        <v>42713</v>
      </c>
    </row>
    <row r="2107" spans="1:4" x14ac:dyDescent="0.2">
      <c r="A2107" t="s">
        <v>10115</v>
      </c>
      <c r="B2107" t="s">
        <v>3226</v>
      </c>
      <c r="C2107" t="s">
        <v>10114</v>
      </c>
      <c r="D2107">
        <v>29220</v>
      </c>
    </row>
    <row r="2108" spans="1:4" x14ac:dyDescent="0.2">
      <c r="A2108" t="s">
        <v>10116</v>
      </c>
      <c r="B2108" t="s">
        <v>3226</v>
      </c>
      <c r="C2108" t="s">
        <v>7161</v>
      </c>
      <c r="D2108">
        <v>95397</v>
      </c>
    </row>
    <row r="2109" spans="1:4" x14ac:dyDescent="0.2">
      <c r="A2109" t="s">
        <v>10117</v>
      </c>
      <c r="B2109" t="s">
        <v>3226</v>
      </c>
      <c r="C2109" t="s">
        <v>6589</v>
      </c>
      <c r="D2109">
        <v>167966</v>
      </c>
    </row>
    <row r="2110" spans="1:4" x14ac:dyDescent="0.2">
      <c r="A2110" t="s">
        <v>10119</v>
      </c>
      <c r="B2110" t="s">
        <v>3226</v>
      </c>
      <c r="C2110" t="s">
        <v>10118</v>
      </c>
      <c r="D2110">
        <v>38438</v>
      </c>
    </row>
    <row r="2111" spans="1:4" x14ac:dyDescent="0.2">
      <c r="A2111" t="s">
        <v>10120</v>
      </c>
      <c r="B2111" t="s">
        <v>3226</v>
      </c>
      <c r="C2111" t="s">
        <v>6828</v>
      </c>
      <c r="D2111">
        <v>830639</v>
      </c>
    </row>
    <row r="2112" spans="1:4" x14ac:dyDescent="0.2">
      <c r="A2112" t="s">
        <v>10121</v>
      </c>
      <c r="B2112" t="s">
        <v>3226</v>
      </c>
      <c r="C2112" t="s">
        <v>6899</v>
      </c>
      <c r="D2112">
        <v>74920</v>
      </c>
    </row>
    <row r="2113" spans="1:4" x14ac:dyDescent="0.2">
      <c r="A2113" t="s">
        <v>10122</v>
      </c>
      <c r="B2113" t="s">
        <v>3226</v>
      </c>
      <c r="C2113" t="s">
        <v>6888</v>
      </c>
      <c r="D2113">
        <v>30696</v>
      </c>
    </row>
    <row r="2114" spans="1:4" x14ac:dyDescent="0.2">
      <c r="A2114" t="s">
        <v>10123</v>
      </c>
      <c r="B2114" t="s">
        <v>3226</v>
      </c>
      <c r="C2114" t="s">
        <v>6997</v>
      </c>
      <c r="D2114">
        <v>14483</v>
      </c>
    </row>
    <row r="2115" spans="1:4" x14ac:dyDescent="0.2">
      <c r="A2115" t="s">
        <v>10124</v>
      </c>
      <c r="B2115" t="s">
        <v>3226</v>
      </c>
      <c r="C2115" t="s">
        <v>6748</v>
      </c>
      <c r="D2115">
        <v>27662</v>
      </c>
    </row>
    <row r="2116" spans="1:4" x14ac:dyDescent="0.2">
      <c r="A2116" t="s">
        <v>10125</v>
      </c>
      <c r="B2116" t="s">
        <v>3226</v>
      </c>
      <c r="C2116" t="s">
        <v>7162</v>
      </c>
      <c r="D2116">
        <v>43317</v>
      </c>
    </row>
    <row r="2117" spans="1:4" x14ac:dyDescent="0.2">
      <c r="A2117" t="s">
        <v>10126</v>
      </c>
      <c r="B2117" t="s">
        <v>3226</v>
      </c>
      <c r="C2117" t="s">
        <v>7163</v>
      </c>
      <c r="D2117">
        <v>28050</v>
      </c>
    </row>
    <row r="2118" spans="1:4" x14ac:dyDescent="0.2">
      <c r="A2118" t="s">
        <v>10127</v>
      </c>
      <c r="B2118" t="s">
        <v>3226</v>
      </c>
      <c r="C2118" t="s">
        <v>7926</v>
      </c>
      <c r="D2118">
        <v>44223</v>
      </c>
    </row>
    <row r="2119" spans="1:4" x14ac:dyDescent="0.2">
      <c r="A2119" t="s">
        <v>10128</v>
      </c>
      <c r="B2119" t="s">
        <v>3226</v>
      </c>
      <c r="C2119" t="s">
        <v>9053</v>
      </c>
      <c r="D2119">
        <v>58565</v>
      </c>
    </row>
    <row r="2120" spans="1:4" x14ac:dyDescent="0.2">
      <c r="A2120" t="s">
        <v>10129</v>
      </c>
      <c r="B2120" t="s">
        <v>3226</v>
      </c>
      <c r="C2120" t="s">
        <v>6795</v>
      </c>
      <c r="D2120">
        <v>32653</v>
      </c>
    </row>
    <row r="2121" spans="1:4" x14ac:dyDescent="0.2">
      <c r="A2121" t="s">
        <v>10130</v>
      </c>
      <c r="B2121" t="s">
        <v>3226</v>
      </c>
      <c r="C2121" t="s">
        <v>6555</v>
      </c>
      <c r="D2121">
        <v>65249</v>
      </c>
    </row>
    <row r="2122" spans="1:4" x14ac:dyDescent="0.2">
      <c r="A2122" t="s">
        <v>10131</v>
      </c>
      <c r="B2122" t="s">
        <v>3226</v>
      </c>
      <c r="C2122" t="s">
        <v>6799</v>
      </c>
      <c r="D2122">
        <v>62721</v>
      </c>
    </row>
    <row r="2123" spans="1:4" x14ac:dyDescent="0.2">
      <c r="A2123" t="s">
        <v>10132</v>
      </c>
      <c r="B2123" t="s">
        <v>3226</v>
      </c>
      <c r="C2123" t="s">
        <v>6611</v>
      </c>
      <c r="D2123">
        <v>232603</v>
      </c>
    </row>
    <row r="2124" spans="1:4" x14ac:dyDescent="0.2">
      <c r="A2124" t="s">
        <v>10133</v>
      </c>
      <c r="B2124" t="s">
        <v>3226</v>
      </c>
      <c r="C2124" t="s">
        <v>6835</v>
      </c>
      <c r="D2124">
        <v>58240</v>
      </c>
    </row>
    <row r="2125" spans="1:4" x14ac:dyDescent="0.2">
      <c r="A2125" t="s">
        <v>10134</v>
      </c>
      <c r="B2125" t="s">
        <v>3226</v>
      </c>
      <c r="C2125" t="s">
        <v>7164</v>
      </c>
      <c r="D2125">
        <v>178519</v>
      </c>
    </row>
    <row r="2126" spans="1:4" x14ac:dyDescent="0.2">
      <c r="A2126" t="s">
        <v>10135</v>
      </c>
      <c r="B2126" t="s">
        <v>3226</v>
      </c>
      <c r="C2126" t="s">
        <v>7165</v>
      </c>
      <c r="D2126">
        <v>46150</v>
      </c>
    </row>
    <row r="2127" spans="1:4" x14ac:dyDescent="0.2">
      <c r="A2127" t="s">
        <v>10136</v>
      </c>
      <c r="B2127" t="s">
        <v>3226</v>
      </c>
      <c r="C2127" t="s">
        <v>7166</v>
      </c>
      <c r="D2127">
        <v>312964</v>
      </c>
    </row>
    <row r="2128" spans="1:4" x14ac:dyDescent="0.2">
      <c r="A2128" t="s">
        <v>10137</v>
      </c>
      <c r="B2128" t="s">
        <v>3226</v>
      </c>
      <c r="C2128" t="s">
        <v>7167</v>
      </c>
      <c r="D2128">
        <v>431279</v>
      </c>
    </row>
    <row r="2129" spans="1:4" x14ac:dyDescent="0.2">
      <c r="A2129" t="s">
        <v>10138</v>
      </c>
      <c r="B2129" t="s">
        <v>3226</v>
      </c>
      <c r="C2129" t="s">
        <v>6559</v>
      </c>
      <c r="D2129">
        <v>43824</v>
      </c>
    </row>
    <row r="2130" spans="1:4" x14ac:dyDescent="0.2">
      <c r="A2130" t="s">
        <v>10139</v>
      </c>
      <c r="B2130" t="s">
        <v>3226</v>
      </c>
      <c r="C2130" t="s">
        <v>7168</v>
      </c>
      <c r="D2130">
        <v>228614</v>
      </c>
    </row>
    <row r="2131" spans="1:4" x14ac:dyDescent="0.2">
      <c r="A2131" t="s">
        <v>10140</v>
      </c>
      <c r="B2131" t="s">
        <v>3226</v>
      </c>
      <c r="C2131" t="s">
        <v>6701</v>
      </c>
      <c r="D2131">
        <v>65359</v>
      </c>
    </row>
    <row r="2132" spans="1:4" x14ac:dyDescent="0.2">
      <c r="A2132" t="s">
        <v>10141</v>
      </c>
      <c r="B2132" t="s">
        <v>3226</v>
      </c>
      <c r="C2132" t="s">
        <v>7169</v>
      </c>
      <c r="D2132">
        <v>182470</v>
      </c>
    </row>
    <row r="2133" spans="1:4" x14ac:dyDescent="0.2">
      <c r="A2133" t="s">
        <v>10143</v>
      </c>
      <c r="B2133" t="s">
        <v>3226</v>
      </c>
      <c r="C2133" t="s">
        <v>10142</v>
      </c>
      <c r="D2133">
        <v>22210</v>
      </c>
    </row>
    <row r="2134" spans="1:4" x14ac:dyDescent="0.2">
      <c r="A2134" t="s">
        <v>10144</v>
      </c>
      <c r="B2134" t="s">
        <v>3226</v>
      </c>
      <c r="C2134" t="s">
        <v>7051</v>
      </c>
      <c r="D2134">
        <v>42528</v>
      </c>
    </row>
    <row r="2135" spans="1:4" x14ac:dyDescent="0.2">
      <c r="A2135" t="s">
        <v>10145</v>
      </c>
      <c r="B2135" t="s">
        <v>3226</v>
      </c>
      <c r="C2135" t="s">
        <v>6871</v>
      </c>
      <c r="D2135">
        <v>108774</v>
      </c>
    </row>
    <row r="2136" spans="1:4" x14ac:dyDescent="0.2">
      <c r="A2136" t="s">
        <v>10146</v>
      </c>
      <c r="B2136" t="s">
        <v>3226</v>
      </c>
      <c r="C2136" t="s">
        <v>6704</v>
      </c>
      <c r="D2136">
        <v>13385</v>
      </c>
    </row>
    <row r="2137" spans="1:4" x14ac:dyDescent="0.2">
      <c r="A2137" t="s">
        <v>10147</v>
      </c>
      <c r="B2137" t="s">
        <v>3226</v>
      </c>
      <c r="C2137" t="s">
        <v>6562</v>
      </c>
      <c r="D2137">
        <v>537309</v>
      </c>
    </row>
    <row r="2138" spans="1:4" x14ac:dyDescent="0.2">
      <c r="A2138" t="s">
        <v>10148</v>
      </c>
      <c r="B2138" t="s">
        <v>3226</v>
      </c>
      <c r="C2138" t="s">
        <v>6563</v>
      </c>
      <c r="D2138">
        <v>13802</v>
      </c>
    </row>
    <row r="2139" spans="1:4" x14ac:dyDescent="0.2">
      <c r="A2139" t="s">
        <v>10150</v>
      </c>
      <c r="B2139" t="s">
        <v>3226</v>
      </c>
      <c r="C2139" t="s">
        <v>10149</v>
      </c>
      <c r="D2139">
        <v>34950</v>
      </c>
    </row>
    <row r="2140" spans="1:4" x14ac:dyDescent="0.2">
      <c r="A2140" t="s">
        <v>10151</v>
      </c>
      <c r="B2140" t="s">
        <v>3226</v>
      </c>
      <c r="C2140" t="s">
        <v>7170</v>
      </c>
      <c r="D2140">
        <v>86410</v>
      </c>
    </row>
    <row r="2141" spans="1:4" x14ac:dyDescent="0.2">
      <c r="A2141" t="s">
        <v>10152</v>
      </c>
      <c r="B2141" t="s">
        <v>3226</v>
      </c>
      <c r="C2141" t="s">
        <v>8437</v>
      </c>
      <c r="D2141">
        <v>14115</v>
      </c>
    </row>
    <row r="2142" spans="1:4" x14ac:dyDescent="0.2">
      <c r="A2142" t="s">
        <v>10153</v>
      </c>
      <c r="B2142" t="s">
        <v>3226</v>
      </c>
      <c r="C2142" t="s">
        <v>6958</v>
      </c>
      <c r="D2142">
        <v>40364</v>
      </c>
    </row>
    <row r="2143" spans="1:4" x14ac:dyDescent="0.2">
      <c r="A2143" t="s">
        <v>10154</v>
      </c>
      <c r="B2143" t="s">
        <v>3226</v>
      </c>
      <c r="C2143" t="s">
        <v>6756</v>
      </c>
      <c r="D2143">
        <v>18806</v>
      </c>
    </row>
    <row r="2144" spans="1:4" x14ac:dyDescent="0.2">
      <c r="A2144" t="s">
        <v>10155</v>
      </c>
      <c r="B2144" t="s">
        <v>3226</v>
      </c>
      <c r="C2144" t="s">
        <v>7230</v>
      </c>
      <c r="D2144">
        <v>35408</v>
      </c>
    </row>
    <row r="2145" spans="1:4" x14ac:dyDescent="0.2">
      <c r="A2145" t="s">
        <v>10156</v>
      </c>
      <c r="B2145" t="s">
        <v>3226</v>
      </c>
      <c r="C2145" t="s">
        <v>7171</v>
      </c>
      <c r="D2145">
        <v>58539</v>
      </c>
    </row>
    <row r="2146" spans="1:4" x14ac:dyDescent="0.2">
      <c r="A2146" t="s">
        <v>10157</v>
      </c>
      <c r="B2146" t="s">
        <v>3226</v>
      </c>
      <c r="C2146" t="s">
        <v>6894</v>
      </c>
      <c r="D2146">
        <v>27088</v>
      </c>
    </row>
    <row r="2147" spans="1:4" x14ac:dyDescent="0.2">
      <c r="A2147" t="s">
        <v>10158</v>
      </c>
      <c r="B2147" t="s">
        <v>3226</v>
      </c>
      <c r="C2147" t="s">
        <v>7172</v>
      </c>
      <c r="D2147">
        <v>161791</v>
      </c>
    </row>
    <row r="2148" spans="1:4" x14ac:dyDescent="0.2">
      <c r="A2148" t="s">
        <v>10160</v>
      </c>
      <c r="B2148" t="s">
        <v>3226</v>
      </c>
      <c r="C2148" t="s">
        <v>10159</v>
      </c>
      <c r="D2148">
        <v>40999</v>
      </c>
    </row>
    <row r="2149" spans="1:4" x14ac:dyDescent="0.2">
      <c r="A2149" t="s">
        <v>10161</v>
      </c>
      <c r="B2149" t="s">
        <v>3226</v>
      </c>
      <c r="C2149" t="s">
        <v>6713</v>
      </c>
      <c r="D2149">
        <v>34451</v>
      </c>
    </row>
    <row r="2150" spans="1:4" x14ac:dyDescent="0.2">
      <c r="A2150" t="s">
        <v>10162</v>
      </c>
      <c r="B2150" t="s">
        <v>3226</v>
      </c>
      <c r="C2150" t="s">
        <v>7173</v>
      </c>
      <c r="D2150">
        <v>124936</v>
      </c>
    </row>
    <row r="2151" spans="1:4" x14ac:dyDescent="0.2">
      <c r="A2151" t="s">
        <v>10163</v>
      </c>
      <c r="B2151" t="s">
        <v>3226</v>
      </c>
      <c r="C2151" t="s">
        <v>7174</v>
      </c>
      <c r="D2151">
        <v>77093</v>
      </c>
    </row>
    <row r="2152" spans="1:4" x14ac:dyDescent="0.2">
      <c r="A2152" t="s">
        <v>10164</v>
      </c>
      <c r="B2152" t="s">
        <v>3226</v>
      </c>
      <c r="C2152" t="s">
        <v>7175</v>
      </c>
      <c r="D2152">
        <v>58896</v>
      </c>
    </row>
    <row r="2153" spans="1:4" x14ac:dyDescent="0.2">
      <c r="A2153" t="s">
        <v>10166</v>
      </c>
      <c r="B2153" t="s">
        <v>3226</v>
      </c>
      <c r="C2153" t="s">
        <v>10165</v>
      </c>
      <c r="D2153">
        <v>74008</v>
      </c>
    </row>
    <row r="2154" spans="1:4" x14ac:dyDescent="0.2">
      <c r="A2154" t="s">
        <v>10167</v>
      </c>
      <c r="B2154" t="s">
        <v>3226</v>
      </c>
      <c r="C2154" t="s">
        <v>7176</v>
      </c>
      <c r="D2154">
        <v>55069</v>
      </c>
    </row>
    <row r="2155" spans="1:4" x14ac:dyDescent="0.2">
      <c r="A2155" t="s">
        <v>10168</v>
      </c>
      <c r="B2155" t="s">
        <v>3226</v>
      </c>
      <c r="C2155" t="s">
        <v>6564</v>
      </c>
      <c r="D2155">
        <v>48230</v>
      </c>
    </row>
    <row r="2156" spans="1:4" x14ac:dyDescent="0.2">
      <c r="A2156" t="s">
        <v>10169</v>
      </c>
      <c r="B2156" t="s">
        <v>3226</v>
      </c>
      <c r="C2156" t="s">
        <v>7149</v>
      </c>
      <c r="D2156">
        <v>374853</v>
      </c>
    </row>
    <row r="2157" spans="1:4" x14ac:dyDescent="0.2">
      <c r="A2157" t="s">
        <v>10170</v>
      </c>
      <c r="B2157" t="s">
        <v>3226</v>
      </c>
      <c r="C2157" t="s">
        <v>6667</v>
      </c>
      <c r="D2157">
        <v>540428</v>
      </c>
    </row>
    <row r="2158" spans="1:4" x14ac:dyDescent="0.2">
      <c r="A2158" t="s">
        <v>10171</v>
      </c>
      <c r="B2158" t="s">
        <v>3226</v>
      </c>
      <c r="C2158" t="s">
        <v>7177</v>
      </c>
      <c r="D2158">
        <v>201977</v>
      </c>
    </row>
    <row r="2159" spans="1:4" x14ac:dyDescent="0.2">
      <c r="A2159" t="s">
        <v>10172</v>
      </c>
      <c r="B2159" t="s">
        <v>3226</v>
      </c>
      <c r="C2159" t="s">
        <v>7178</v>
      </c>
      <c r="D2159">
        <v>93263</v>
      </c>
    </row>
    <row r="2160" spans="1:4" x14ac:dyDescent="0.2">
      <c r="A2160" t="s">
        <v>10173</v>
      </c>
      <c r="B2160" t="s">
        <v>3226</v>
      </c>
      <c r="C2160" t="s">
        <v>7057</v>
      </c>
      <c r="D2160">
        <v>62784</v>
      </c>
    </row>
    <row r="2161" spans="1:4" x14ac:dyDescent="0.2">
      <c r="A2161" t="s">
        <v>10174</v>
      </c>
      <c r="B2161" t="s">
        <v>3226</v>
      </c>
      <c r="C2161" t="s">
        <v>7179</v>
      </c>
      <c r="D2161">
        <v>28931</v>
      </c>
    </row>
    <row r="2162" spans="1:4" x14ac:dyDescent="0.2">
      <c r="A2162" t="s">
        <v>10176</v>
      </c>
      <c r="B2162" t="s">
        <v>3226</v>
      </c>
      <c r="C2162" t="s">
        <v>10175</v>
      </c>
      <c r="D2162">
        <v>12800</v>
      </c>
    </row>
    <row r="2163" spans="1:4" x14ac:dyDescent="0.2">
      <c r="A2163" t="s">
        <v>10177</v>
      </c>
      <c r="B2163" t="s">
        <v>3226</v>
      </c>
      <c r="C2163" t="s">
        <v>6863</v>
      </c>
      <c r="D2163">
        <v>242337</v>
      </c>
    </row>
    <row r="2164" spans="1:4" x14ac:dyDescent="0.2">
      <c r="A2164" t="s">
        <v>10178</v>
      </c>
      <c r="B2164" t="s">
        <v>3226</v>
      </c>
      <c r="C2164" t="s">
        <v>6598</v>
      </c>
      <c r="D2164">
        <v>59771</v>
      </c>
    </row>
    <row r="2165" spans="1:4" x14ac:dyDescent="0.2">
      <c r="A2165" t="s">
        <v>10179</v>
      </c>
      <c r="B2165" t="s">
        <v>3226</v>
      </c>
      <c r="C2165" t="s">
        <v>6844</v>
      </c>
      <c r="D2165">
        <v>116894</v>
      </c>
    </row>
    <row r="2166" spans="1:4" x14ac:dyDescent="0.2">
      <c r="A2166" t="s">
        <v>10180</v>
      </c>
      <c r="B2166" t="s">
        <v>3226</v>
      </c>
      <c r="C2166" t="s">
        <v>7151</v>
      </c>
      <c r="D2166">
        <v>37102</v>
      </c>
    </row>
    <row r="2167" spans="1:4" x14ac:dyDescent="0.2">
      <c r="A2167" t="s">
        <v>10181</v>
      </c>
      <c r="B2167" t="s">
        <v>3226</v>
      </c>
      <c r="C2167" t="s">
        <v>7180</v>
      </c>
      <c r="D2167">
        <v>132248</v>
      </c>
    </row>
    <row r="2168" spans="1:4" x14ac:dyDescent="0.2">
      <c r="A2168" t="s">
        <v>10183</v>
      </c>
      <c r="B2168" t="s">
        <v>3226</v>
      </c>
      <c r="C2168" t="s">
        <v>10182</v>
      </c>
      <c r="D2168">
        <v>21900</v>
      </c>
    </row>
    <row r="2169" spans="1:4" x14ac:dyDescent="0.2">
      <c r="A2169" t="s">
        <v>7465</v>
      </c>
      <c r="B2169" t="s">
        <v>3999</v>
      </c>
      <c r="C2169" t="s">
        <v>3999</v>
      </c>
      <c r="D2169">
        <v>3959353</v>
      </c>
    </row>
    <row r="2170" spans="1:4" x14ac:dyDescent="0.2">
      <c r="A2170" t="s">
        <v>10184</v>
      </c>
      <c r="B2170" t="s">
        <v>3999</v>
      </c>
      <c r="C2170" t="s">
        <v>8484</v>
      </c>
      <c r="D2170">
        <v>19495</v>
      </c>
    </row>
    <row r="2171" spans="1:4" x14ac:dyDescent="0.2">
      <c r="A2171" t="s">
        <v>10186</v>
      </c>
      <c r="B2171" t="s">
        <v>3999</v>
      </c>
      <c r="C2171" t="s">
        <v>10185</v>
      </c>
      <c r="D2171">
        <v>5699</v>
      </c>
    </row>
    <row r="2172" spans="1:4" x14ac:dyDescent="0.2">
      <c r="A2172" t="s">
        <v>10188</v>
      </c>
      <c r="B2172" t="s">
        <v>3999</v>
      </c>
      <c r="C2172" t="s">
        <v>10187</v>
      </c>
      <c r="D2172">
        <v>14143</v>
      </c>
    </row>
    <row r="2173" spans="1:4" x14ac:dyDescent="0.2">
      <c r="A2173" t="s">
        <v>10189</v>
      </c>
      <c r="B2173" t="s">
        <v>3999</v>
      </c>
      <c r="C2173" t="s">
        <v>7205</v>
      </c>
      <c r="D2173">
        <v>5049</v>
      </c>
    </row>
    <row r="2174" spans="1:4" x14ac:dyDescent="0.2">
      <c r="A2174" t="s">
        <v>10191</v>
      </c>
      <c r="B2174" t="s">
        <v>3999</v>
      </c>
      <c r="C2174" t="s">
        <v>10190</v>
      </c>
      <c r="D2174">
        <v>22410</v>
      </c>
    </row>
    <row r="2175" spans="1:4" x14ac:dyDescent="0.2">
      <c r="A2175" t="s">
        <v>10192</v>
      </c>
      <c r="B2175" t="s">
        <v>3999</v>
      </c>
      <c r="C2175" t="s">
        <v>6777</v>
      </c>
      <c r="D2175">
        <v>8735</v>
      </c>
    </row>
    <row r="2176" spans="1:4" x14ac:dyDescent="0.2">
      <c r="A2176" t="s">
        <v>10193</v>
      </c>
      <c r="B2176" t="s">
        <v>3999</v>
      </c>
      <c r="C2176" t="s">
        <v>6726</v>
      </c>
      <c r="D2176">
        <v>46067</v>
      </c>
    </row>
    <row r="2177" spans="1:4" x14ac:dyDescent="0.2">
      <c r="A2177" t="s">
        <v>10195</v>
      </c>
      <c r="B2177" t="s">
        <v>3999</v>
      </c>
      <c r="C2177" t="s">
        <v>10194</v>
      </c>
      <c r="D2177">
        <v>26945</v>
      </c>
    </row>
    <row r="2178" spans="1:4" x14ac:dyDescent="0.2">
      <c r="A2178" t="s">
        <v>10196</v>
      </c>
      <c r="B2178" t="s">
        <v>3999</v>
      </c>
      <c r="C2178" t="s">
        <v>7181</v>
      </c>
      <c r="D2178">
        <v>154405</v>
      </c>
    </row>
    <row r="2179" spans="1:4" x14ac:dyDescent="0.2">
      <c r="A2179" t="s">
        <v>10197</v>
      </c>
      <c r="B2179" t="s">
        <v>3999</v>
      </c>
      <c r="C2179" t="s">
        <v>6885</v>
      </c>
      <c r="D2179">
        <v>48003</v>
      </c>
    </row>
    <row r="2180" spans="1:4" x14ac:dyDescent="0.2">
      <c r="A2180" t="s">
        <v>10198</v>
      </c>
      <c r="B2180" t="s">
        <v>3999</v>
      </c>
      <c r="C2180" t="s">
        <v>6731</v>
      </c>
      <c r="D2180">
        <v>47078</v>
      </c>
    </row>
    <row r="2181" spans="1:4" x14ac:dyDescent="0.2">
      <c r="A2181" t="s">
        <v>10199</v>
      </c>
      <c r="B2181" t="s">
        <v>3999</v>
      </c>
      <c r="C2181" t="s">
        <v>7509</v>
      </c>
      <c r="D2181">
        <v>14204</v>
      </c>
    </row>
    <row r="2182" spans="1:4" x14ac:dyDescent="0.2">
      <c r="A2182" t="s">
        <v>10201</v>
      </c>
      <c r="B2182" t="s">
        <v>3999</v>
      </c>
      <c r="C2182" t="s">
        <v>10200</v>
      </c>
      <c r="D2182">
        <v>2296</v>
      </c>
    </row>
    <row r="2183" spans="1:4" x14ac:dyDescent="0.2">
      <c r="A2183" t="s">
        <v>10202</v>
      </c>
      <c r="B2183" t="s">
        <v>3999</v>
      </c>
      <c r="C2183" t="s">
        <v>7109</v>
      </c>
      <c r="D2183">
        <v>295528</v>
      </c>
    </row>
    <row r="2184" spans="1:4" x14ac:dyDescent="0.2">
      <c r="A2184" t="s">
        <v>10204</v>
      </c>
      <c r="B2184" t="s">
        <v>3999</v>
      </c>
      <c r="C2184" t="s">
        <v>10203</v>
      </c>
      <c r="D2184">
        <v>5266</v>
      </c>
    </row>
    <row r="2185" spans="1:4" x14ac:dyDescent="0.2">
      <c r="A2185" t="s">
        <v>10205</v>
      </c>
      <c r="B2185" t="s">
        <v>3999</v>
      </c>
      <c r="C2185" t="s">
        <v>7182</v>
      </c>
      <c r="D2185">
        <v>121125</v>
      </c>
    </row>
    <row r="2186" spans="1:4" x14ac:dyDescent="0.2">
      <c r="A2186" t="s">
        <v>10207</v>
      </c>
      <c r="B2186" t="s">
        <v>3999</v>
      </c>
      <c r="C2186" t="s">
        <v>10206</v>
      </c>
      <c r="D2186">
        <v>5527</v>
      </c>
    </row>
    <row r="2187" spans="1:4" x14ac:dyDescent="0.2">
      <c r="A2187" t="s">
        <v>10209</v>
      </c>
      <c r="B2187" t="s">
        <v>3999</v>
      </c>
      <c r="C2187" t="s">
        <v>10208</v>
      </c>
      <c r="D2187">
        <v>14107</v>
      </c>
    </row>
    <row r="2188" spans="1:4" x14ac:dyDescent="0.2">
      <c r="A2188" t="s">
        <v>10210</v>
      </c>
      <c r="B2188" t="s">
        <v>3999</v>
      </c>
      <c r="C2188" t="s">
        <v>7183</v>
      </c>
      <c r="D2188">
        <v>71754</v>
      </c>
    </row>
    <row r="2189" spans="1:4" x14ac:dyDescent="0.2">
      <c r="A2189" t="s">
        <v>10211</v>
      </c>
      <c r="B2189" t="s">
        <v>3999</v>
      </c>
      <c r="C2189" t="s">
        <v>7184</v>
      </c>
      <c r="D2189">
        <v>28513</v>
      </c>
    </row>
    <row r="2190" spans="1:4" x14ac:dyDescent="0.2">
      <c r="A2190" t="s">
        <v>10212</v>
      </c>
      <c r="B2190" t="s">
        <v>3999</v>
      </c>
      <c r="C2190" t="s">
        <v>6824</v>
      </c>
      <c r="D2190">
        <v>40397</v>
      </c>
    </row>
    <row r="2191" spans="1:4" x14ac:dyDescent="0.2">
      <c r="A2191" t="s">
        <v>10214</v>
      </c>
      <c r="B2191" t="s">
        <v>3999</v>
      </c>
      <c r="C2191" t="s">
        <v>10213</v>
      </c>
      <c r="D2191">
        <v>4484</v>
      </c>
    </row>
    <row r="2192" spans="1:4" x14ac:dyDescent="0.2">
      <c r="A2192" t="s">
        <v>10215</v>
      </c>
      <c r="B2192" t="s">
        <v>3999</v>
      </c>
      <c r="C2192" t="s">
        <v>7292</v>
      </c>
      <c r="D2192">
        <v>3749</v>
      </c>
    </row>
    <row r="2193" spans="1:4" x14ac:dyDescent="0.2">
      <c r="A2193" t="s">
        <v>10216</v>
      </c>
      <c r="B2193" t="s">
        <v>3999</v>
      </c>
      <c r="C2193" t="s">
        <v>6657</v>
      </c>
      <c r="D2193">
        <v>62846</v>
      </c>
    </row>
    <row r="2194" spans="1:4" x14ac:dyDescent="0.2">
      <c r="A2194" t="s">
        <v>10218</v>
      </c>
      <c r="B2194" t="s">
        <v>3999</v>
      </c>
      <c r="C2194" t="s">
        <v>10217</v>
      </c>
      <c r="D2194">
        <v>25656</v>
      </c>
    </row>
    <row r="2195" spans="1:4" x14ac:dyDescent="0.2">
      <c r="A2195" t="s">
        <v>10219</v>
      </c>
      <c r="B2195" t="s">
        <v>3999</v>
      </c>
      <c r="C2195" t="s">
        <v>7185</v>
      </c>
      <c r="D2195">
        <v>54795</v>
      </c>
    </row>
    <row r="2196" spans="1:4" x14ac:dyDescent="0.2">
      <c r="A2196" t="s">
        <v>10220</v>
      </c>
      <c r="B2196" t="s">
        <v>3999</v>
      </c>
      <c r="C2196" t="s">
        <v>6827</v>
      </c>
      <c r="D2196">
        <v>4169</v>
      </c>
    </row>
    <row r="2197" spans="1:4" x14ac:dyDescent="0.2">
      <c r="A2197" t="s">
        <v>10222</v>
      </c>
      <c r="B2197" t="s">
        <v>3999</v>
      </c>
      <c r="C2197" t="s">
        <v>10221</v>
      </c>
      <c r="D2197">
        <v>5491</v>
      </c>
    </row>
    <row r="2198" spans="1:4" x14ac:dyDescent="0.2">
      <c r="A2198" t="s">
        <v>10224</v>
      </c>
      <c r="B2198" t="s">
        <v>3999</v>
      </c>
      <c r="C2198" t="s">
        <v>10223</v>
      </c>
      <c r="D2198">
        <v>2488</v>
      </c>
    </row>
    <row r="2199" spans="1:4" x14ac:dyDescent="0.2">
      <c r="A2199" t="s">
        <v>10225</v>
      </c>
      <c r="B2199" t="s">
        <v>3999</v>
      </c>
      <c r="C2199" t="s">
        <v>8657</v>
      </c>
      <c r="D2199">
        <v>3272</v>
      </c>
    </row>
    <row r="2200" spans="1:4" x14ac:dyDescent="0.2">
      <c r="A2200" t="s">
        <v>10226</v>
      </c>
      <c r="B2200" t="s">
        <v>3999</v>
      </c>
      <c r="C2200" t="s">
        <v>8661</v>
      </c>
      <c r="D2200">
        <v>11561</v>
      </c>
    </row>
    <row r="2201" spans="1:4" x14ac:dyDescent="0.2">
      <c r="A2201" t="s">
        <v>10227</v>
      </c>
      <c r="B2201" t="s">
        <v>3999</v>
      </c>
      <c r="C2201" t="s">
        <v>7262</v>
      </c>
      <c r="D2201">
        <v>13367</v>
      </c>
    </row>
    <row r="2202" spans="1:4" x14ac:dyDescent="0.2">
      <c r="A2202" t="s">
        <v>10228</v>
      </c>
      <c r="B2202" t="s">
        <v>3999</v>
      </c>
      <c r="C2202" t="s">
        <v>6795</v>
      </c>
      <c r="D2202">
        <v>24785</v>
      </c>
    </row>
    <row r="2203" spans="1:4" x14ac:dyDescent="0.2">
      <c r="A2203" t="s">
        <v>10229</v>
      </c>
      <c r="B2203" t="s">
        <v>3999</v>
      </c>
      <c r="C2203" t="s">
        <v>6555</v>
      </c>
      <c r="D2203">
        <v>5337</v>
      </c>
    </row>
    <row r="2204" spans="1:4" x14ac:dyDescent="0.2">
      <c r="A2204" t="s">
        <v>10230</v>
      </c>
      <c r="B2204" t="s">
        <v>3999</v>
      </c>
      <c r="C2204" t="s">
        <v>7122</v>
      </c>
      <c r="D2204">
        <v>10272</v>
      </c>
    </row>
    <row r="2205" spans="1:4" x14ac:dyDescent="0.2">
      <c r="A2205" t="s">
        <v>10232</v>
      </c>
      <c r="B2205" t="s">
        <v>3999</v>
      </c>
      <c r="C2205" t="s">
        <v>10231</v>
      </c>
      <c r="D2205">
        <v>43700</v>
      </c>
    </row>
    <row r="2206" spans="1:4" x14ac:dyDescent="0.2">
      <c r="A2206" t="s">
        <v>10234</v>
      </c>
      <c r="B2206" t="s">
        <v>3999</v>
      </c>
      <c r="C2206" t="s">
        <v>10233</v>
      </c>
      <c r="D2206">
        <v>15184</v>
      </c>
    </row>
    <row r="2207" spans="1:4" x14ac:dyDescent="0.2">
      <c r="A2207" t="s">
        <v>10235</v>
      </c>
      <c r="B2207" t="s">
        <v>3999</v>
      </c>
      <c r="C2207" t="s">
        <v>7833</v>
      </c>
      <c r="D2207">
        <v>8509</v>
      </c>
    </row>
    <row r="2208" spans="1:4" x14ac:dyDescent="0.2">
      <c r="A2208" t="s">
        <v>10237</v>
      </c>
      <c r="B2208" t="s">
        <v>3999</v>
      </c>
      <c r="C2208" t="s">
        <v>10236</v>
      </c>
      <c r="D2208">
        <v>9444</v>
      </c>
    </row>
    <row r="2209" spans="1:4" x14ac:dyDescent="0.2">
      <c r="A2209" t="s">
        <v>10239</v>
      </c>
      <c r="B2209" t="s">
        <v>3999</v>
      </c>
      <c r="C2209" t="s">
        <v>10238</v>
      </c>
      <c r="D2209">
        <v>48129</v>
      </c>
    </row>
    <row r="2210" spans="1:4" x14ac:dyDescent="0.2">
      <c r="A2210" t="s">
        <v>10240</v>
      </c>
      <c r="B2210" t="s">
        <v>3999</v>
      </c>
      <c r="C2210" t="s">
        <v>6901</v>
      </c>
      <c r="D2210">
        <v>33458</v>
      </c>
    </row>
    <row r="2211" spans="1:4" x14ac:dyDescent="0.2">
      <c r="A2211" t="s">
        <v>10241</v>
      </c>
      <c r="B2211" t="s">
        <v>3999</v>
      </c>
      <c r="C2211" t="s">
        <v>7165</v>
      </c>
      <c r="D2211">
        <v>49555</v>
      </c>
    </row>
    <row r="2212" spans="1:4" x14ac:dyDescent="0.2">
      <c r="A2212" t="s">
        <v>10243</v>
      </c>
      <c r="B2212" t="s">
        <v>3999</v>
      </c>
      <c r="C2212" t="s">
        <v>10242</v>
      </c>
      <c r="D2212">
        <v>10146</v>
      </c>
    </row>
    <row r="2213" spans="1:4" x14ac:dyDescent="0.2">
      <c r="A2213" t="s">
        <v>10245</v>
      </c>
      <c r="B2213" t="s">
        <v>3999</v>
      </c>
      <c r="C2213" t="s">
        <v>10244</v>
      </c>
      <c r="D2213">
        <v>41662</v>
      </c>
    </row>
    <row r="2214" spans="1:4" x14ac:dyDescent="0.2">
      <c r="A2214" t="s">
        <v>10247</v>
      </c>
      <c r="B2214" t="s">
        <v>3999</v>
      </c>
      <c r="C2214" t="s">
        <v>10246</v>
      </c>
      <c r="D2214">
        <v>30814</v>
      </c>
    </row>
    <row r="2215" spans="1:4" x14ac:dyDescent="0.2">
      <c r="A2215" t="s">
        <v>10248</v>
      </c>
      <c r="B2215" t="s">
        <v>3999</v>
      </c>
      <c r="C2215" t="s">
        <v>8099</v>
      </c>
      <c r="D2215">
        <v>18941</v>
      </c>
    </row>
    <row r="2216" spans="1:4" x14ac:dyDescent="0.2">
      <c r="A2216" t="s">
        <v>10250</v>
      </c>
      <c r="B2216" t="s">
        <v>3999</v>
      </c>
      <c r="C2216" t="s">
        <v>10249</v>
      </c>
      <c r="D2216">
        <v>7782</v>
      </c>
    </row>
    <row r="2217" spans="1:4" x14ac:dyDescent="0.2">
      <c r="A2217" t="s">
        <v>10251</v>
      </c>
      <c r="B2217" t="s">
        <v>3999</v>
      </c>
      <c r="C2217" t="s">
        <v>6560</v>
      </c>
      <c r="D2217">
        <v>15312</v>
      </c>
    </row>
    <row r="2218" spans="1:4" x14ac:dyDescent="0.2">
      <c r="A2218" t="s">
        <v>10253</v>
      </c>
      <c r="B2218" t="s">
        <v>3999</v>
      </c>
      <c r="C2218" t="s">
        <v>10252</v>
      </c>
      <c r="D2218">
        <v>39046</v>
      </c>
    </row>
    <row r="2219" spans="1:4" x14ac:dyDescent="0.2">
      <c r="A2219" t="s">
        <v>10254</v>
      </c>
      <c r="B2219" t="s">
        <v>3999</v>
      </c>
      <c r="C2219" t="s">
        <v>8112</v>
      </c>
      <c r="D2219">
        <v>13904</v>
      </c>
    </row>
    <row r="2220" spans="1:4" x14ac:dyDescent="0.2">
      <c r="A2220" t="s">
        <v>10255</v>
      </c>
      <c r="B2220" t="s">
        <v>3999</v>
      </c>
      <c r="C2220" t="s">
        <v>7186</v>
      </c>
      <c r="D2220">
        <v>66339</v>
      </c>
    </row>
    <row r="2221" spans="1:4" x14ac:dyDescent="0.2">
      <c r="A2221" t="s">
        <v>10256</v>
      </c>
      <c r="B2221" t="s">
        <v>3999</v>
      </c>
      <c r="C2221" t="s">
        <v>8437</v>
      </c>
      <c r="D2221">
        <v>10924</v>
      </c>
    </row>
    <row r="2222" spans="1:4" x14ac:dyDescent="0.2">
      <c r="A2222" t="s">
        <v>10258</v>
      </c>
      <c r="B2222" t="s">
        <v>3999</v>
      </c>
      <c r="C2222" t="s">
        <v>10257</v>
      </c>
      <c r="D2222">
        <v>9320</v>
      </c>
    </row>
    <row r="2223" spans="1:4" x14ac:dyDescent="0.2">
      <c r="A2223" t="s">
        <v>10260</v>
      </c>
      <c r="B2223" t="s">
        <v>3999</v>
      </c>
      <c r="C2223" t="s">
        <v>10259</v>
      </c>
      <c r="D2223">
        <v>11310</v>
      </c>
    </row>
    <row r="2224" spans="1:4" x14ac:dyDescent="0.2">
      <c r="A2224" t="s">
        <v>10261</v>
      </c>
      <c r="B2224" t="s">
        <v>3999</v>
      </c>
      <c r="C2224" t="s">
        <v>7187</v>
      </c>
      <c r="D2224">
        <v>796292</v>
      </c>
    </row>
    <row r="2225" spans="1:4" x14ac:dyDescent="0.2">
      <c r="A2225" t="s">
        <v>10263</v>
      </c>
      <c r="B2225" t="s">
        <v>3999</v>
      </c>
      <c r="C2225" t="s">
        <v>10262</v>
      </c>
      <c r="D2225">
        <v>36706</v>
      </c>
    </row>
    <row r="2226" spans="1:4" x14ac:dyDescent="0.2">
      <c r="A2226" t="s">
        <v>10264</v>
      </c>
      <c r="B2226" t="s">
        <v>3999</v>
      </c>
      <c r="C2226" t="s">
        <v>8701</v>
      </c>
      <c r="D2226">
        <v>45818</v>
      </c>
    </row>
    <row r="2227" spans="1:4" x14ac:dyDescent="0.2">
      <c r="A2227" t="s">
        <v>10265</v>
      </c>
      <c r="B2227" t="s">
        <v>3999</v>
      </c>
      <c r="C2227" t="s">
        <v>6958</v>
      </c>
      <c r="D2227">
        <v>30285</v>
      </c>
    </row>
    <row r="2228" spans="1:4" x14ac:dyDescent="0.2">
      <c r="A2228" t="s">
        <v>10266</v>
      </c>
      <c r="B2228" t="s">
        <v>3999</v>
      </c>
      <c r="C2228" t="s">
        <v>8706</v>
      </c>
      <c r="D2228">
        <v>15553</v>
      </c>
    </row>
    <row r="2229" spans="1:4" x14ac:dyDescent="0.2">
      <c r="A2229" t="s">
        <v>10267</v>
      </c>
      <c r="B2229" t="s">
        <v>3999</v>
      </c>
      <c r="C2229" t="s">
        <v>7188</v>
      </c>
      <c r="D2229">
        <v>81646</v>
      </c>
    </row>
    <row r="2230" spans="1:4" x14ac:dyDescent="0.2">
      <c r="A2230" t="s">
        <v>10269</v>
      </c>
      <c r="B2230" t="s">
        <v>3999</v>
      </c>
      <c r="C2230" t="s">
        <v>10268</v>
      </c>
      <c r="D2230">
        <v>43773</v>
      </c>
    </row>
    <row r="2231" spans="1:4" x14ac:dyDescent="0.2">
      <c r="A2231" t="s">
        <v>10270</v>
      </c>
      <c r="B2231" t="s">
        <v>3999</v>
      </c>
      <c r="C2231" t="s">
        <v>7189</v>
      </c>
      <c r="D2231">
        <v>38065</v>
      </c>
    </row>
    <row r="2232" spans="1:4" x14ac:dyDescent="0.2">
      <c r="A2232" t="s">
        <v>10271</v>
      </c>
      <c r="B2232" t="s">
        <v>3999</v>
      </c>
      <c r="C2232" t="s">
        <v>6872</v>
      </c>
      <c r="D2232">
        <v>72454</v>
      </c>
    </row>
    <row r="2233" spans="1:4" x14ac:dyDescent="0.2">
      <c r="A2233" t="s">
        <v>10273</v>
      </c>
      <c r="B2233" t="s">
        <v>3999</v>
      </c>
      <c r="C2233" t="s">
        <v>10272</v>
      </c>
      <c r="D2233">
        <v>10812</v>
      </c>
    </row>
    <row r="2234" spans="1:4" x14ac:dyDescent="0.2">
      <c r="A2234" t="s">
        <v>10275</v>
      </c>
      <c r="B2234" t="s">
        <v>3999</v>
      </c>
      <c r="C2234" t="s">
        <v>10274</v>
      </c>
      <c r="D2234">
        <v>3442</v>
      </c>
    </row>
    <row r="2235" spans="1:4" x14ac:dyDescent="0.2">
      <c r="A2235" t="s">
        <v>10276</v>
      </c>
      <c r="B2235" t="s">
        <v>3999</v>
      </c>
      <c r="C2235" t="s">
        <v>7190</v>
      </c>
      <c r="D2235">
        <v>95240</v>
      </c>
    </row>
    <row r="2236" spans="1:4" x14ac:dyDescent="0.2">
      <c r="A2236" t="s">
        <v>10277</v>
      </c>
      <c r="B2236" t="s">
        <v>3999</v>
      </c>
      <c r="C2236" t="s">
        <v>6716</v>
      </c>
      <c r="D2236">
        <v>23556</v>
      </c>
    </row>
    <row r="2237" spans="1:4" x14ac:dyDescent="0.2">
      <c r="A2237" t="s">
        <v>10278</v>
      </c>
      <c r="B2237" t="s">
        <v>3999</v>
      </c>
      <c r="C2237" t="s">
        <v>7191</v>
      </c>
      <c r="D2237">
        <v>39281</v>
      </c>
    </row>
    <row r="2238" spans="1:4" x14ac:dyDescent="0.2">
      <c r="A2238" t="s">
        <v>10279</v>
      </c>
      <c r="B2238" t="s">
        <v>3999</v>
      </c>
      <c r="C2238" t="s">
        <v>6763</v>
      </c>
      <c r="D2238">
        <v>42848</v>
      </c>
    </row>
    <row r="2239" spans="1:4" x14ac:dyDescent="0.2">
      <c r="A2239" t="s">
        <v>10280</v>
      </c>
      <c r="B2239" t="s">
        <v>3999</v>
      </c>
      <c r="C2239" t="s">
        <v>9491</v>
      </c>
      <c r="D2239">
        <v>21384</v>
      </c>
    </row>
    <row r="2240" spans="1:4" x14ac:dyDescent="0.2">
      <c r="A2240" t="s">
        <v>10282</v>
      </c>
      <c r="B2240" t="s">
        <v>3999</v>
      </c>
      <c r="C2240" t="s">
        <v>10281</v>
      </c>
      <c r="D2240">
        <v>6968</v>
      </c>
    </row>
    <row r="2241" spans="1:4" x14ac:dyDescent="0.2">
      <c r="A2241" t="s">
        <v>10283</v>
      </c>
      <c r="B2241" t="s">
        <v>3999</v>
      </c>
      <c r="C2241" t="s">
        <v>7192</v>
      </c>
      <c r="D2241">
        <v>669279</v>
      </c>
    </row>
    <row r="2242" spans="1:4" x14ac:dyDescent="0.2">
      <c r="A2242" t="s">
        <v>10285</v>
      </c>
      <c r="B2242" t="s">
        <v>3999</v>
      </c>
      <c r="C2242" t="s">
        <v>10284</v>
      </c>
      <c r="D2242">
        <v>80981</v>
      </c>
    </row>
    <row r="2243" spans="1:4" x14ac:dyDescent="0.2">
      <c r="A2243" t="s">
        <v>10286</v>
      </c>
      <c r="B2243" t="s">
        <v>3999</v>
      </c>
      <c r="C2243" t="s">
        <v>6598</v>
      </c>
      <c r="D2243">
        <v>52455</v>
      </c>
    </row>
    <row r="2244" spans="1:4" x14ac:dyDescent="0.2">
      <c r="A2244" t="s">
        <v>10288</v>
      </c>
      <c r="B2244" t="s">
        <v>3999</v>
      </c>
      <c r="C2244" t="s">
        <v>10287</v>
      </c>
      <c r="D2244">
        <v>10924</v>
      </c>
    </row>
    <row r="2245" spans="1:4" x14ac:dyDescent="0.2">
      <c r="A2245" t="s">
        <v>10290</v>
      </c>
      <c r="B2245" t="s">
        <v>3999</v>
      </c>
      <c r="C2245" t="s">
        <v>10289</v>
      </c>
      <c r="D2245">
        <v>8624</v>
      </c>
    </row>
    <row r="2246" spans="1:4" x14ac:dyDescent="0.2">
      <c r="A2246" t="s">
        <v>10292</v>
      </c>
      <c r="B2246" t="s">
        <v>3999</v>
      </c>
      <c r="C2246" t="s">
        <v>10291</v>
      </c>
      <c r="D2246">
        <v>20470</v>
      </c>
    </row>
    <row r="2247" spans="1:4" x14ac:dyDescent="0.2">
      <c r="A2247" t="s">
        <v>10293</v>
      </c>
      <c r="B2247" t="s">
        <v>3686</v>
      </c>
      <c r="C2247" t="s">
        <v>3686</v>
      </c>
      <c r="D2247">
        <v>4237256</v>
      </c>
    </row>
    <row r="2248" spans="1:4" x14ac:dyDescent="0.2">
      <c r="A2248" t="s">
        <v>10294</v>
      </c>
      <c r="B2248" t="s">
        <v>3686</v>
      </c>
      <c r="C2248" t="s">
        <v>6682</v>
      </c>
      <c r="D2248">
        <v>16668</v>
      </c>
    </row>
    <row r="2249" spans="1:4" x14ac:dyDescent="0.2">
      <c r="A2249" t="s">
        <v>10295</v>
      </c>
      <c r="B2249" t="s">
        <v>3686</v>
      </c>
      <c r="C2249" t="s">
        <v>6582</v>
      </c>
      <c r="D2249">
        <v>95184</v>
      </c>
    </row>
    <row r="2250" spans="1:4" x14ac:dyDescent="0.2">
      <c r="A2250" t="s">
        <v>10296</v>
      </c>
      <c r="B2250" t="s">
        <v>3686</v>
      </c>
      <c r="C2250" t="s">
        <v>7193</v>
      </c>
      <c r="D2250">
        <v>421401</v>
      </c>
    </row>
    <row r="2251" spans="1:4" x14ac:dyDescent="0.2">
      <c r="A2251" t="s">
        <v>10297</v>
      </c>
      <c r="B2251" t="s">
        <v>3686</v>
      </c>
      <c r="C2251" t="s">
        <v>7194</v>
      </c>
      <c r="D2251">
        <v>41072</v>
      </c>
    </row>
    <row r="2252" spans="1:4" x14ac:dyDescent="0.2">
      <c r="A2252" t="s">
        <v>10298</v>
      </c>
      <c r="B2252" t="s">
        <v>3686</v>
      </c>
      <c r="C2252" t="s">
        <v>6690</v>
      </c>
      <c r="D2252">
        <v>52589</v>
      </c>
    </row>
    <row r="2253" spans="1:4" x14ac:dyDescent="0.2">
      <c r="A2253" t="s">
        <v>10299</v>
      </c>
      <c r="B2253" t="s">
        <v>3686</v>
      </c>
      <c r="C2253" t="s">
        <v>7039</v>
      </c>
      <c r="D2253">
        <v>64929</v>
      </c>
    </row>
    <row r="2254" spans="1:4" x14ac:dyDescent="0.2">
      <c r="A2254" t="s">
        <v>10301</v>
      </c>
      <c r="B2254" t="s">
        <v>3686</v>
      </c>
      <c r="C2254" t="s">
        <v>10300</v>
      </c>
      <c r="D2254">
        <v>24738</v>
      </c>
    </row>
    <row r="2255" spans="1:4" x14ac:dyDescent="0.2">
      <c r="A2255" t="s">
        <v>10302</v>
      </c>
      <c r="B2255" t="s">
        <v>3686</v>
      </c>
      <c r="C2255" t="s">
        <v>7061</v>
      </c>
      <c r="D2255">
        <v>23446</v>
      </c>
    </row>
    <row r="2256" spans="1:4" x14ac:dyDescent="0.2">
      <c r="A2256" t="s">
        <v>10303</v>
      </c>
      <c r="B2256" t="s">
        <v>3686</v>
      </c>
      <c r="C2256" t="s">
        <v>7195</v>
      </c>
      <c r="D2256">
        <v>198253</v>
      </c>
    </row>
    <row r="2257" spans="1:4" x14ac:dyDescent="0.2">
      <c r="A2257" t="s">
        <v>10304</v>
      </c>
      <c r="B2257" t="s">
        <v>3686</v>
      </c>
      <c r="C2257" t="s">
        <v>6654</v>
      </c>
      <c r="D2257">
        <v>111201</v>
      </c>
    </row>
    <row r="2258" spans="1:4" x14ac:dyDescent="0.2">
      <c r="A2258" t="s">
        <v>10306</v>
      </c>
      <c r="B2258" t="s">
        <v>3686</v>
      </c>
      <c r="C2258" t="s">
        <v>10305</v>
      </c>
      <c r="D2258">
        <v>1995</v>
      </c>
    </row>
    <row r="2259" spans="1:4" x14ac:dyDescent="0.2">
      <c r="A2259" t="s">
        <v>10307</v>
      </c>
      <c r="B2259" t="s">
        <v>3686</v>
      </c>
      <c r="C2259" t="s">
        <v>6827</v>
      </c>
      <c r="D2259">
        <v>7233</v>
      </c>
    </row>
    <row r="2260" spans="1:4" x14ac:dyDescent="0.2">
      <c r="A2260" t="s">
        <v>10309</v>
      </c>
      <c r="B2260" t="s">
        <v>3686</v>
      </c>
      <c r="C2260" t="s">
        <v>10308</v>
      </c>
      <c r="D2260">
        <v>7495</v>
      </c>
    </row>
    <row r="2261" spans="1:4" x14ac:dyDescent="0.2">
      <c r="A2261" t="s">
        <v>10310</v>
      </c>
      <c r="B2261" t="s">
        <v>3686</v>
      </c>
      <c r="C2261" t="s">
        <v>7196</v>
      </c>
      <c r="D2261">
        <v>23977</v>
      </c>
    </row>
    <row r="2262" spans="1:4" x14ac:dyDescent="0.2">
      <c r="A2262" t="s">
        <v>10311</v>
      </c>
      <c r="B2262" t="s">
        <v>3686</v>
      </c>
      <c r="C2262" t="s">
        <v>6795</v>
      </c>
      <c r="D2262">
        <v>223259</v>
      </c>
    </row>
    <row r="2263" spans="1:4" x14ac:dyDescent="0.2">
      <c r="A2263" t="s">
        <v>10312</v>
      </c>
      <c r="B2263" t="s">
        <v>3686</v>
      </c>
      <c r="C2263" t="s">
        <v>6555</v>
      </c>
      <c r="D2263">
        <v>24502</v>
      </c>
    </row>
    <row r="2264" spans="1:4" x14ac:dyDescent="0.2">
      <c r="A2264" t="s">
        <v>10313</v>
      </c>
      <c r="B2264" t="s">
        <v>3686</v>
      </c>
      <c r="C2264" t="s">
        <v>7197</v>
      </c>
      <c r="D2264">
        <v>88090</v>
      </c>
    </row>
    <row r="2265" spans="1:4" x14ac:dyDescent="0.2">
      <c r="A2265" t="s">
        <v>10314</v>
      </c>
      <c r="B2265" t="s">
        <v>3686</v>
      </c>
      <c r="C2265" t="s">
        <v>7198</v>
      </c>
      <c r="D2265">
        <v>69413</v>
      </c>
    </row>
    <row r="2266" spans="1:4" x14ac:dyDescent="0.2">
      <c r="A2266" t="s">
        <v>10315</v>
      </c>
      <c r="B2266" t="s">
        <v>3686</v>
      </c>
      <c r="C2266" t="s">
        <v>6611</v>
      </c>
      <c r="D2266">
        <v>8160</v>
      </c>
    </row>
    <row r="2267" spans="1:4" x14ac:dyDescent="0.2">
      <c r="A2267" t="s">
        <v>10316</v>
      </c>
      <c r="B2267" t="s">
        <v>3686</v>
      </c>
      <c r="C2267" t="s">
        <v>7199</v>
      </c>
      <c r="D2267">
        <v>382971</v>
      </c>
    </row>
    <row r="2268" spans="1:4" x14ac:dyDescent="0.2">
      <c r="A2268" t="s">
        <v>10317</v>
      </c>
      <c r="B2268" t="s">
        <v>3686</v>
      </c>
      <c r="C2268" t="s">
        <v>6901</v>
      </c>
      <c r="D2268">
        <v>50395</v>
      </c>
    </row>
    <row r="2269" spans="1:4" x14ac:dyDescent="0.2">
      <c r="A2269" t="s">
        <v>10318</v>
      </c>
      <c r="B2269" t="s">
        <v>3686</v>
      </c>
      <c r="C2269" t="s">
        <v>6853</v>
      </c>
      <c r="D2269">
        <v>128610</v>
      </c>
    </row>
    <row r="2270" spans="1:4" x14ac:dyDescent="0.2">
      <c r="A2270" t="s">
        <v>10320</v>
      </c>
      <c r="B2270" t="s">
        <v>3686</v>
      </c>
      <c r="C2270" t="s">
        <v>10319</v>
      </c>
      <c r="D2270">
        <v>31571</v>
      </c>
    </row>
    <row r="2271" spans="1:4" x14ac:dyDescent="0.2">
      <c r="A2271" t="s">
        <v>10321</v>
      </c>
      <c r="B2271" t="s">
        <v>3686</v>
      </c>
      <c r="C2271" t="s">
        <v>6701</v>
      </c>
      <c r="D2271">
        <v>345920</v>
      </c>
    </row>
    <row r="2272" spans="1:4" x14ac:dyDescent="0.2">
      <c r="A2272" t="s">
        <v>10322</v>
      </c>
      <c r="B2272" t="s">
        <v>3686</v>
      </c>
      <c r="C2272" t="s">
        <v>10149</v>
      </c>
      <c r="D2272">
        <v>12186</v>
      </c>
    </row>
    <row r="2273" spans="1:4" x14ac:dyDescent="0.2">
      <c r="A2273" t="s">
        <v>10323</v>
      </c>
      <c r="B2273" t="s">
        <v>3686</v>
      </c>
      <c r="C2273" t="s">
        <v>7200</v>
      </c>
      <c r="D2273">
        <v>815428</v>
      </c>
    </row>
    <row r="2274" spans="1:4" x14ac:dyDescent="0.2">
      <c r="A2274" t="s">
        <v>10324</v>
      </c>
      <c r="B2274" t="s">
        <v>3686</v>
      </c>
      <c r="C2274" t="s">
        <v>6712</v>
      </c>
      <c r="D2274">
        <v>87433</v>
      </c>
    </row>
    <row r="2275" spans="1:4" x14ac:dyDescent="0.2">
      <c r="A2275" t="s">
        <v>10325</v>
      </c>
      <c r="B2275" t="s">
        <v>3686</v>
      </c>
      <c r="C2275" t="s">
        <v>8729</v>
      </c>
      <c r="D2275">
        <v>1870</v>
      </c>
    </row>
    <row r="2276" spans="1:4" x14ac:dyDescent="0.2">
      <c r="A2276" t="s">
        <v>10327</v>
      </c>
      <c r="B2276" t="s">
        <v>3686</v>
      </c>
      <c r="C2276" t="s">
        <v>10326</v>
      </c>
      <c r="D2276">
        <v>27390</v>
      </c>
    </row>
    <row r="2277" spans="1:4" x14ac:dyDescent="0.2">
      <c r="A2277" t="s">
        <v>10328</v>
      </c>
      <c r="B2277" t="s">
        <v>3686</v>
      </c>
      <c r="C2277" t="s">
        <v>7201</v>
      </c>
      <c r="D2277">
        <v>80075</v>
      </c>
    </row>
    <row r="2278" spans="1:4" x14ac:dyDescent="0.2">
      <c r="A2278" t="s">
        <v>10329</v>
      </c>
      <c r="B2278" t="s">
        <v>3686</v>
      </c>
      <c r="C2278" t="s">
        <v>7057</v>
      </c>
      <c r="D2278">
        <v>26196</v>
      </c>
    </row>
    <row r="2279" spans="1:4" x14ac:dyDescent="0.2">
      <c r="A2279" t="s">
        <v>10331</v>
      </c>
      <c r="B2279" t="s">
        <v>3686</v>
      </c>
      <c r="C2279" t="s">
        <v>10330</v>
      </c>
      <c r="D2279">
        <v>7391</v>
      </c>
    </row>
    <row r="2280" spans="1:4" x14ac:dyDescent="0.2">
      <c r="A2280" t="s">
        <v>10333</v>
      </c>
      <c r="B2280" t="s">
        <v>3686</v>
      </c>
      <c r="C2280" t="s">
        <v>10332</v>
      </c>
      <c r="D2280">
        <v>26670</v>
      </c>
    </row>
    <row r="2281" spans="1:4" x14ac:dyDescent="0.2">
      <c r="A2281" t="s">
        <v>10334</v>
      </c>
      <c r="B2281" t="s">
        <v>3686</v>
      </c>
      <c r="C2281" t="s">
        <v>6598</v>
      </c>
      <c r="D2281">
        <v>600372</v>
      </c>
    </row>
    <row r="2282" spans="1:4" x14ac:dyDescent="0.2">
      <c r="A2282" t="s">
        <v>10335</v>
      </c>
      <c r="B2282" t="s">
        <v>3686</v>
      </c>
      <c r="C2282" t="s">
        <v>8175</v>
      </c>
      <c r="D2282">
        <v>1451</v>
      </c>
    </row>
    <row r="2283" spans="1:4" x14ac:dyDescent="0.2">
      <c r="A2283" t="s">
        <v>10336</v>
      </c>
      <c r="B2283" t="s">
        <v>3686</v>
      </c>
      <c r="C2283" t="s">
        <v>7202</v>
      </c>
      <c r="D2283">
        <v>107722</v>
      </c>
    </row>
    <row r="2284" spans="1:4" x14ac:dyDescent="0.2">
      <c r="A2284" t="s">
        <v>10337</v>
      </c>
      <c r="B2284" t="s">
        <v>4056</v>
      </c>
      <c r="C2284" t="s">
        <v>4056</v>
      </c>
      <c r="D2284">
        <v>13002700</v>
      </c>
    </row>
    <row r="2285" spans="1:4" x14ac:dyDescent="0.2">
      <c r="A2285" t="s">
        <v>10338</v>
      </c>
      <c r="B2285" t="s">
        <v>4056</v>
      </c>
      <c r="C2285" t="s">
        <v>6647</v>
      </c>
      <c r="D2285">
        <v>103852</v>
      </c>
    </row>
    <row r="2286" spans="1:4" x14ac:dyDescent="0.2">
      <c r="A2286" t="s">
        <v>10339</v>
      </c>
      <c r="B2286" t="s">
        <v>4056</v>
      </c>
      <c r="C2286" t="s">
        <v>7203</v>
      </c>
      <c r="D2286">
        <v>1250578</v>
      </c>
    </row>
    <row r="2287" spans="1:4" x14ac:dyDescent="0.2">
      <c r="A2287" t="s">
        <v>10340</v>
      </c>
      <c r="B2287" t="s">
        <v>4056</v>
      </c>
      <c r="C2287" t="s">
        <v>7204</v>
      </c>
      <c r="D2287">
        <v>65558</v>
      </c>
    </row>
    <row r="2288" spans="1:4" x14ac:dyDescent="0.2">
      <c r="A2288" t="s">
        <v>10341</v>
      </c>
      <c r="B2288" t="s">
        <v>4056</v>
      </c>
      <c r="C2288" t="s">
        <v>7205</v>
      </c>
      <c r="D2288">
        <v>168215</v>
      </c>
    </row>
    <row r="2289" spans="1:4" x14ac:dyDescent="0.2">
      <c r="A2289" t="s">
        <v>10342</v>
      </c>
      <c r="B2289" t="s">
        <v>4056</v>
      </c>
      <c r="C2289" t="s">
        <v>7206</v>
      </c>
      <c r="D2289">
        <v>47577</v>
      </c>
    </row>
    <row r="2290" spans="1:4" x14ac:dyDescent="0.2">
      <c r="A2290" t="s">
        <v>10343</v>
      </c>
      <c r="B2290" t="s">
        <v>4056</v>
      </c>
      <c r="C2290" t="s">
        <v>7207</v>
      </c>
      <c r="D2290">
        <v>428849</v>
      </c>
    </row>
    <row r="2291" spans="1:4" x14ac:dyDescent="0.2">
      <c r="A2291" t="s">
        <v>10344</v>
      </c>
      <c r="B2291" t="s">
        <v>4056</v>
      </c>
      <c r="C2291" t="s">
        <v>7208</v>
      </c>
      <c r="D2291">
        <v>122822</v>
      </c>
    </row>
    <row r="2292" spans="1:4" x14ac:dyDescent="0.2">
      <c r="A2292" t="s">
        <v>10345</v>
      </c>
      <c r="B2292" t="s">
        <v>4056</v>
      </c>
      <c r="C2292" t="s">
        <v>7209</v>
      </c>
      <c r="D2292">
        <v>59967</v>
      </c>
    </row>
    <row r="2293" spans="1:4" x14ac:dyDescent="0.2">
      <c r="A2293" t="s">
        <v>10346</v>
      </c>
      <c r="B2293" t="s">
        <v>4056</v>
      </c>
      <c r="C2293" t="s">
        <v>7210</v>
      </c>
      <c r="D2293">
        <v>646538</v>
      </c>
    </row>
    <row r="2294" spans="1:4" x14ac:dyDescent="0.2">
      <c r="A2294" t="s">
        <v>10347</v>
      </c>
      <c r="B2294" t="s">
        <v>4056</v>
      </c>
      <c r="C2294" t="s">
        <v>6867</v>
      </c>
      <c r="D2294">
        <v>193763</v>
      </c>
    </row>
    <row r="2295" spans="1:4" x14ac:dyDescent="0.2">
      <c r="A2295" t="s">
        <v>10348</v>
      </c>
      <c r="B2295" t="s">
        <v>4056</v>
      </c>
      <c r="C2295" t="s">
        <v>7211</v>
      </c>
      <c r="D2295">
        <v>133472</v>
      </c>
    </row>
    <row r="2296" spans="1:4" x14ac:dyDescent="0.2">
      <c r="A2296" t="s">
        <v>10349</v>
      </c>
      <c r="B2296" t="s">
        <v>4056</v>
      </c>
      <c r="C2296" t="s">
        <v>7287</v>
      </c>
      <c r="D2296">
        <v>4547</v>
      </c>
    </row>
    <row r="2297" spans="1:4" x14ac:dyDescent="0.2">
      <c r="A2297" t="s">
        <v>10350</v>
      </c>
      <c r="B2297" t="s">
        <v>4056</v>
      </c>
      <c r="C2297" t="s">
        <v>7212</v>
      </c>
      <c r="D2297">
        <v>64749</v>
      </c>
    </row>
    <row r="2298" spans="1:4" x14ac:dyDescent="0.2">
      <c r="A2298" t="s">
        <v>10351</v>
      </c>
      <c r="B2298" t="s">
        <v>4056</v>
      </c>
      <c r="C2298" t="s">
        <v>7213</v>
      </c>
      <c r="D2298">
        <v>158172</v>
      </c>
    </row>
    <row r="2299" spans="1:4" x14ac:dyDescent="0.2">
      <c r="A2299" t="s">
        <v>10352</v>
      </c>
      <c r="B2299" t="s">
        <v>4056</v>
      </c>
      <c r="C2299" t="s">
        <v>7214</v>
      </c>
      <c r="D2299">
        <v>534413</v>
      </c>
    </row>
    <row r="2300" spans="1:4" x14ac:dyDescent="0.2">
      <c r="A2300" t="s">
        <v>10354</v>
      </c>
      <c r="B2300" t="s">
        <v>4056</v>
      </c>
      <c r="C2300" t="s">
        <v>10353</v>
      </c>
      <c r="D2300">
        <v>37241</v>
      </c>
    </row>
    <row r="2301" spans="1:4" x14ac:dyDescent="0.2">
      <c r="A2301" t="s">
        <v>10355</v>
      </c>
      <c r="B2301" t="s">
        <v>4056</v>
      </c>
      <c r="C2301" t="s">
        <v>7215</v>
      </c>
      <c r="D2301">
        <v>80562</v>
      </c>
    </row>
    <row r="2302" spans="1:4" x14ac:dyDescent="0.2">
      <c r="A2302" t="s">
        <v>10356</v>
      </c>
      <c r="B2302" t="s">
        <v>4056</v>
      </c>
      <c r="C2302" t="s">
        <v>6788</v>
      </c>
      <c r="D2302">
        <v>37450</v>
      </c>
    </row>
    <row r="2303" spans="1:4" x14ac:dyDescent="0.2">
      <c r="A2303" t="s">
        <v>10357</v>
      </c>
      <c r="B2303" t="s">
        <v>4056</v>
      </c>
      <c r="C2303" t="s">
        <v>6690</v>
      </c>
      <c r="D2303">
        <v>64727</v>
      </c>
    </row>
    <row r="2304" spans="1:4" x14ac:dyDescent="0.2">
      <c r="A2304" t="s">
        <v>10358</v>
      </c>
      <c r="B2304" t="s">
        <v>4056</v>
      </c>
      <c r="C2304" t="s">
        <v>6584</v>
      </c>
      <c r="D2304">
        <v>83938</v>
      </c>
    </row>
    <row r="2305" spans="1:4" x14ac:dyDescent="0.2">
      <c r="A2305" t="s">
        <v>10359</v>
      </c>
      <c r="B2305" t="s">
        <v>4056</v>
      </c>
      <c r="C2305" t="s">
        <v>6898</v>
      </c>
      <c r="D2305">
        <v>259469</v>
      </c>
    </row>
    <row r="2306" spans="1:4" x14ac:dyDescent="0.2">
      <c r="A2306" t="s">
        <v>10360</v>
      </c>
      <c r="B2306" t="s">
        <v>4056</v>
      </c>
      <c r="C2306" t="s">
        <v>7216</v>
      </c>
      <c r="D2306">
        <v>286401</v>
      </c>
    </row>
    <row r="2307" spans="1:4" x14ac:dyDescent="0.2">
      <c r="A2307" t="s">
        <v>10361</v>
      </c>
      <c r="B2307" t="s">
        <v>4056</v>
      </c>
      <c r="C2307" t="s">
        <v>6824</v>
      </c>
      <c r="D2307">
        <v>576830</v>
      </c>
    </row>
    <row r="2308" spans="1:4" x14ac:dyDescent="0.2">
      <c r="A2308" t="s">
        <v>10362</v>
      </c>
      <c r="B2308" t="s">
        <v>4056</v>
      </c>
      <c r="C2308" t="s">
        <v>7217</v>
      </c>
      <c r="D2308">
        <v>30990</v>
      </c>
    </row>
    <row r="2309" spans="1:4" x14ac:dyDescent="0.2">
      <c r="A2309" t="s">
        <v>10363</v>
      </c>
      <c r="B2309" t="s">
        <v>4056</v>
      </c>
      <c r="C2309" t="s">
        <v>7082</v>
      </c>
      <c r="D2309">
        <v>270876</v>
      </c>
    </row>
    <row r="2310" spans="1:4" x14ac:dyDescent="0.2">
      <c r="A2310" t="s">
        <v>10364</v>
      </c>
      <c r="B2310" t="s">
        <v>4056</v>
      </c>
      <c r="C2310" t="s">
        <v>6739</v>
      </c>
      <c r="D2310">
        <v>128804</v>
      </c>
    </row>
    <row r="2311" spans="1:4" x14ac:dyDescent="0.2">
      <c r="A2311" t="s">
        <v>10366</v>
      </c>
      <c r="B2311" t="s">
        <v>4056</v>
      </c>
      <c r="C2311" t="s">
        <v>10365</v>
      </c>
      <c r="D2311">
        <v>6973</v>
      </c>
    </row>
    <row r="2312" spans="1:4" x14ac:dyDescent="0.2">
      <c r="A2312" t="s">
        <v>10367</v>
      </c>
      <c r="B2312" t="s">
        <v>4056</v>
      </c>
      <c r="C2312" t="s">
        <v>6793</v>
      </c>
      <c r="D2312">
        <v>155932</v>
      </c>
    </row>
    <row r="2313" spans="1:4" x14ac:dyDescent="0.2">
      <c r="A2313" t="s">
        <v>10368</v>
      </c>
      <c r="B2313" t="s">
        <v>4056</v>
      </c>
      <c r="C2313" t="s">
        <v>6742</v>
      </c>
      <c r="D2313">
        <v>14556</v>
      </c>
    </row>
    <row r="2314" spans="1:4" x14ac:dyDescent="0.2">
      <c r="A2314" t="s">
        <v>10369</v>
      </c>
      <c r="B2314" t="s">
        <v>4056</v>
      </c>
      <c r="C2314" t="s">
        <v>6589</v>
      </c>
      <c r="D2314">
        <v>35954</v>
      </c>
    </row>
    <row r="2315" spans="1:4" x14ac:dyDescent="0.2">
      <c r="A2315" t="s">
        <v>10370</v>
      </c>
      <c r="B2315" t="s">
        <v>4056</v>
      </c>
      <c r="C2315" t="s">
        <v>7218</v>
      </c>
      <c r="D2315">
        <v>44092</v>
      </c>
    </row>
    <row r="2316" spans="1:4" x14ac:dyDescent="0.2">
      <c r="A2316" t="s">
        <v>10371</v>
      </c>
      <c r="B2316" t="s">
        <v>4056</v>
      </c>
      <c r="C2316" t="s">
        <v>7219</v>
      </c>
      <c r="D2316">
        <v>83246</v>
      </c>
    </row>
    <row r="2317" spans="1:4" x14ac:dyDescent="0.2">
      <c r="A2317" t="s">
        <v>10372</v>
      </c>
      <c r="B2317" t="s">
        <v>4056</v>
      </c>
      <c r="C2317" t="s">
        <v>6555</v>
      </c>
      <c r="D2317">
        <v>44492</v>
      </c>
    </row>
    <row r="2318" spans="1:4" x14ac:dyDescent="0.2">
      <c r="A2318" t="s">
        <v>10374</v>
      </c>
      <c r="B2318" t="s">
        <v>4056</v>
      </c>
      <c r="C2318" t="s">
        <v>10373</v>
      </c>
      <c r="D2318">
        <v>23509</v>
      </c>
    </row>
    <row r="2319" spans="1:4" x14ac:dyDescent="0.2">
      <c r="A2319" t="s">
        <v>10375</v>
      </c>
      <c r="B2319" t="s">
        <v>4056</v>
      </c>
      <c r="C2319" t="s">
        <v>7220</v>
      </c>
      <c r="D2319">
        <v>215896</v>
      </c>
    </row>
    <row r="2320" spans="1:4" x14ac:dyDescent="0.2">
      <c r="A2320" t="s">
        <v>10376</v>
      </c>
      <c r="B2320" t="s">
        <v>4056</v>
      </c>
      <c r="C2320" t="s">
        <v>7030</v>
      </c>
      <c r="D2320">
        <v>552984</v>
      </c>
    </row>
    <row r="2321" spans="1:4" x14ac:dyDescent="0.2">
      <c r="A2321" t="s">
        <v>10377</v>
      </c>
      <c r="B2321" t="s">
        <v>4056</v>
      </c>
      <c r="C2321" t="s">
        <v>6835</v>
      </c>
      <c r="D2321">
        <v>86070</v>
      </c>
    </row>
    <row r="2322" spans="1:4" x14ac:dyDescent="0.2">
      <c r="A2322" t="s">
        <v>10378</v>
      </c>
      <c r="B2322" t="s">
        <v>4056</v>
      </c>
      <c r="C2322" t="s">
        <v>7221</v>
      </c>
      <c r="D2322">
        <v>143257</v>
      </c>
    </row>
    <row r="2323" spans="1:4" x14ac:dyDescent="0.2">
      <c r="A2323" t="s">
        <v>10379</v>
      </c>
      <c r="B2323" t="s">
        <v>4056</v>
      </c>
      <c r="C2323" t="s">
        <v>7222</v>
      </c>
      <c r="D2323">
        <v>374557</v>
      </c>
    </row>
    <row r="2324" spans="1:4" x14ac:dyDescent="0.2">
      <c r="A2324" t="s">
        <v>10380</v>
      </c>
      <c r="B2324" t="s">
        <v>4056</v>
      </c>
      <c r="C2324" t="s">
        <v>7223</v>
      </c>
      <c r="D2324">
        <v>325594</v>
      </c>
    </row>
    <row r="2325" spans="1:4" x14ac:dyDescent="0.2">
      <c r="A2325" t="s">
        <v>10381</v>
      </c>
      <c r="B2325" t="s">
        <v>4056</v>
      </c>
      <c r="C2325" t="s">
        <v>7224</v>
      </c>
      <c r="D2325">
        <v>114188</v>
      </c>
    </row>
    <row r="2326" spans="1:4" x14ac:dyDescent="0.2">
      <c r="A2326" t="s">
        <v>10382</v>
      </c>
      <c r="B2326" t="s">
        <v>4056</v>
      </c>
      <c r="C2326" t="s">
        <v>7225</v>
      </c>
      <c r="D2326">
        <v>40432</v>
      </c>
    </row>
    <row r="2327" spans="1:4" x14ac:dyDescent="0.2">
      <c r="A2327" t="s">
        <v>10383</v>
      </c>
      <c r="B2327" t="s">
        <v>4056</v>
      </c>
      <c r="C2327" t="s">
        <v>7051</v>
      </c>
      <c r="D2327">
        <v>110652</v>
      </c>
    </row>
    <row r="2328" spans="1:4" x14ac:dyDescent="0.2">
      <c r="A2328" t="s">
        <v>10384</v>
      </c>
      <c r="B2328" t="s">
        <v>4056</v>
      </c>
      <c r="C2328" t="s">
        <v>7226</v>
      </c>
      <c r="D2328">
        <v>46143</v>
      </c>
    </row>
    <row r="2329" spans="1:4" x14ac:dyDescent="0.2">
      <c r="A2329" t="s">
        <v>10385</v>
      </c>
      <c r="B2329" t="s">
        <v>4056</v>
      </c>
      <c r="C2329" t="s">
        <v>6704</v>
      </c>
      <c r="D2329">
        <v>168327</v>
      </c>
    </row>
    <row r="2330" spans="1:4" x14ac:dyDescent="0.2">
      <c r="A2330" t="s">
        <v>10386</v>
      </c>
      <c r="B2330" t="s">
        <v>4056</v>
      </c>
      <c r="C2330" t="s">
        <v>6562</v>
      </c>
      <c r="D2330">
        <v>856553</v>
      </c>
    </row>
    <row r="2331" spans="1:4" x14ac:dyDescent="0.2">
      <c r="A2331" t="s">
        <v>10387</v>
      </c>
      <c r="B2331" t="s">
        <v>4056</v>
      </c>
      <c r="C2331" t="s">
        <v>7227</v>
      </c>
      <c r="D2331">
        <v>18136</v>
      </c>
    </row>
    <row r="2332" spans="1:4" x14ac:dyDescent="0.2">
      <c r="A2332" t="s">
        <v>10388</v>
      </c>
      <c r="B2332" t="s">
        <v>4056</v>
      </c>
      <c r="C2332" t="s">
        <v>7228</v>
      </c>
      <c r="D2332">
        <v>312951</v>
      </c>
    </row>
    <row r="2333" spans="1:4" x14ac:dyDescent="0.2">
      <c r="A2333" t="s">
        <v>10389</v>
      </c>
      <c r="B2333" t="s">
        <v>4056</v>
      </c>
      <c r="C2333" t="s">
        <v>7229</v>
      </c>
      <c r="D2333">
        <v>91647</v>
      </c>
    </row>
    <row r="2334" spans="1:4" x14ac:dyDescent="0.2">
      <c r="A2334" t="s">
        <v>10390</v>
      </c>
      <c r="B2334" t="s">
        <v>4056</v>
      </c>
      <c r="C2334" t="s">
        <v>7230</v>
      </c>
      <c r="D2334">
        <v>45842</v>
      </c>
    </row>
    <row r="2335" spans="1:4" x14ac:dyDescent="0.2">
      <c r="A2335" t="s">
        <v>10391</v>
      </c>
      <c r="B2335" t="s">
        <v>4056</v>
      </c>
      <c r="C2335" t="s">
        <v>7231</v>
      </c>
      <c r="D2335">
        <v>1603797</v>
      </c>
    </row>
    <row r="2336" spans="1:4" x14ac:dyDescent="0.2">
      <c r="A2336" t="s">
        <v>10392</v>
      </c>
      <c r="B2336" t="s">
        <v>4056</v>
      </c>
      <c r="C2336" t="s">
        <v>6894</v>
      </c>
      <c r="D2336">
        <v>58535</v>
      </c>
    </row>
    <row r="2337" spans="1:4" x14ac:dyDescent="0.2">
      <c r="A2337" t="s">
        <v>10393</v>
      </c>
      <c r="B2337" t="s">
        <v>4056</v>
      </c>
      <c r="C2337" t="s">
        <v>7312</v>
      </c>
      <c r="D2337">
        <v>16396</v>
      </c>
    </row>
    <row r="2338" spans="1:4" x14ac:dyDescent="0.2">
      <c r="A2338" t="s">
        <v>10394</v>
      </c>
      <c r="B2338" t="s">
        <v>4056</v>
      </c>
      <c r="C2338" t="s">
        <v>7232</v>
      </c>
      <c r="D2338">
        <v>143049</v>
      </c>
    </row>
    <row r="2339" spans="1:4" x14ac:dyDescent="0.2">
      <c r="A2339" t="s">
        <v>10395</v>
      </c>
      <c r="B2339" t="s">
        <v>4056</v>
      </c>
      <c r="C2339" t="s">
        <v>7233</v>
      </c>
      <c r="D2339">
        <v>39736</v>
      </c>
    </row>
    <row r="2340" spans="1:4" x14ac:dyDescent="0.2">
      <c r="A2340" t="s">
        <v>10396</v>
      </c>
      <c r="B2340" t="s">
        <v>4056</v>
      </c>
      <c r="C2340" t="s">
        <v>6903</v>
      </c>
      <c r="D2340">
        <v>74129</v>
      </c>
    </row>
    <row r="2341" spans="1:4" x14ac:dyDescent="0.2">
      <c r="A2341" t="s">
        <v>10397</v>
      </c>
      <c r="B2341" t="s">
        <v>4056</v>
      </c>
      <c r="C2341" t="s">
        <v>7095</v>
      </c>
      <c r="D2341">
        <v>5840</v>
      </c>
    </row>
    <row r="2342" spans="1:4" x14ac:dyDescent="0.2">
      <c r="A2342" t="s">
        <v>10399</v>
      </c>
      <c r="B2342" t="s">
        <v>4056</v>
      </c>
      <c r="C2342" t="s">
        <v>10398</v>
      </c>
      <c r="D2342">
        <v>38434</v>
      </c>
    </row>
    <row r="2343" spans="1:4" x14ac:dyDescent="0.2">
      <c r="A2343" t="s">
        <v>10400</v>
      </c>
      <c r="B2343" t="s">
        <v>4056</v>
      </c>
      <c r="C2343" t="s">
        <v>9869</v>
      </c>
      <c r="D2343">
        <v>41045</v>
      </c>
    </row>
    <row r="2344" spans="1:4" x14ac:dyDescent="0.2">
      <c r="A2344" t="s">
        <v>10401</v>
      </c>
      <c r="B2344" t="s">
        <v>4056</v>
      </c>
      <c r="C2344" t="s">
        <v>7057</v>
      </c>
      <c r="D2344">
        <v>42681</v>
      </c>
    </row>
    <row r="2345" spans="1:4" x14ac:dyDescent="0.2">
      <c r="A2345" t="s">
        <v>10402</v>
      </c>
      <c r="B2345" t="s">
        <v>4056</v>
      </c>
      <c r="C2345" t="s">
        <v>7234</v>
      </c>
      <c r="D2345">
        <v>50454</v>
      </c>
    </row>
    <row r="2346" spans="1:4" x14ac:dyDescent="0.2">
      <c r="A2346" t="s">
        <v>10403</v>
      </c>
      <c r="B2346" t="s">
        <v>4056</v>
      </c>
      <c r="C2346" t="s">
        <v>6863</v>
      </c>
      <c r="D2346">
        <v>38587</v>
      </c>
    </row>
    <row r="2347" spans="1:4" x14ac:dyDescent="0.2">
      <c r="A2347" t="s">
        <v>10404</v>
      </c>
      <c r="B2347" t="s">
        <v>4056</v>
      </c>
      <c r="C2347" t="s">
        <v>6598</v>
      </c>
      <c r="D2347">
        <v>209349</v>
      </c>
    </row>
    <row r="2348" spans="1:4" x14ac:dyDescent="0.2">
      <c r="A2348" t="s">
        <v>10405</v>
      </c>
      <c r="B2348" t="s">
        <v>4056</v>
      </c>
      <c r="C2348" t="s">
        <v>6844</v>
      </c>
      <c r="D2348">
        <v>51155</v>
      </c>
    </row>
    <row r="2349" spans="1:4" x14ac:dyDescent="0.2">
      <c r="A2349" t="s">
        <v>10406</v>
      </c>
      <c r="B2349" t="s">
        <v>4056</v>
      </c>
      <c r="C2349" t="s">
        <v>7235</v>
      </c>
      <c r="D2349">
        <v>354663</v>
      </c>
    </row>
    <row r="2350" spans="1:4" x14ac:dyDescent="0.2">
      <c r="A2350" t="s">
        <v>10407</v>
      </c>
      <c r="B2350" t="s">
        <v>4056</v>
      </c>
      <c r="C2350" t="s">
        <v>7099</v>
      </c>
      <c r="D2350">
        <v>26069</v>
      </c>
    </row>
    <row r="2351" spans="1:4" x14ac:dyDescent="0.2">
      <c r="A2351" t="s">
        <v>10408</v>
      </c>
      <c r="B2351" t="s">
        <v>4056</v>
      </c>
      <c r="C2351" t="s">
        <v>6904</v>
      </c>
      <c r="D2351">
        <v>456438</v>
      </c>
    </row>
    <row r="2352" spans="1:4" x14ac:dyDescent="0.2">
      <c r="A2352" t="s">
        <v>10409</v>
      </c>
      <c r="B2352" t="s">
        <v>4088</v>
      </c>
      <c r="C2352" t="s">
        <v>4088</v>
      </c>
      <c r="D2352">
        <v>1097379</v>
      </c>
    </row>
    <row r="2353" spans="1:4" x14ac:dyDescent="0.2">
      <c r="A2353" t="s">
        <v>10410</v>
      </c>
      <c r="B2353" t="s">
        <v>4088</v>
      </c>
      <c r="C2353" t="s">
        <v>6924</v>
      </c>
      <c r="D2353">
        <v>50793</v>
      </c>
    </row>
    <row r="2354" spans="1:4" x14ac:dyDescent="0.2">
      <c r="A2354" t="s">
        <v>10411</v>
      </c>
      <c r="B2354" t="s">
        <v>4088</v>
      </c>
      <c r="C2354" t="s">
        <v>6678</v>
      </c>
      <c r="D2354">
        <v>170363</v>
      </c>
    </row>
    <row r="2355" spans="1:4" x14ac:dyDescent="0.2">
      <c r="A2355" t="s">
        <v>10412</v>
      </c>
      <c r="B2355" t="s">
        <v>4088</v>
      </c>
      <c r="C2355" t="s">
        <v>7242</v>
      </c>
      <c r="D2355">
        <v>85643</v>
      </c>
    </row>
    <row r="2356" spans="1:4" x14ac:dyDescent="0.2">
      <c r="A2356" t="s">
        <v>10413</v>
      </c>
      <c r="B2356" t="s">
        <v>4088</v>
      </c>
      <c r="C2356" t="s">
        <v>7243</v>
      </c>
      <c r="D2356">
        <v>660741</v>
      </c>
    </row>
    <row r="2357" spans="1:4" x14ac:dyDescent="0.2">
      <c r="A2357" t="s">
        <v>10414</v>
      </c>
      <c r="B2357" t="s">
        <v>4088</v>
      </c>
      <c r="C2357" t="s">
        <v>6598</v>
      </c>
      <c r="D2357">
        <v>129839</v>
      </c>
    </row>
    <row r="2358" spans="1:4" x14ac:dyDescent="0.2">
      <c r="A2358" t="s">
        <v>10415</v>
      </c>
      <c r="B2358" t="s">
        <v>4091</v>
      </c>
      <c r="C2358" t="s">
        <v>4091</v>
      </c>
      <c r="D2358">
        <v>5118425</v>
      </c>
    </row>
    <row r="2359" spans="1:4" x14ac:dyDescent="0.2">
      <c r="A2359" t="s">
        <v>10417</v>
      </c>
      <c r="B2359" t="s">
        <v>4091</v>
      </c>
      <c r="C2359" t="s">
        <v>10416</v>
      </c>
      <c r="D2359">
        <v>24295</v>
      </c>
    </row>
    <row r="2360" spans="1:4" x14ac:dyDescent="0.2">
      <c r="A2360" t="s">
        <v>10418</v>
      </c>
      <c r="B2360" t="s">
        <v>4091</v>
      </c>
      <c r="C2360" t="s">
        <v>7244</v>
      </c>
      <c r="D2360">
        <v>168808</v>
      </c>
    </row>
    <row r="2361" spans="1:4" x14ac:dyDescent="0.2">
      <c r="A2361" t="s">
        <v>10420</v>
      </c>
      <c r="B2361" t="s">
        <v>4091</v>
      </c>
      <c r="C2361" t="s">
        <v>10419</v>
      </c>
      <c r="D2361">
        <v>8039</v>
      </c>
    </row>
    <row r="2362" spans="1:4" x14ac:dyDescent="0.2">
      <c r="A2362" t="s">
        <v>10421</v>
      </c>
      <c r="B2362" t="s">
        <v>4091</v>
      </c>
      <c r="C2362" t="s">
        <v>7245</v>
      </c>
      <c r="D2362">
        <v>203718</v>
      </c>
    </row>
    <row r="2363" spans="1:4" x14ac:dyDescent="0.2">
      <c r="A2363" t="s">
        <v>10423</v>
      </c>
      <c r="B2363" t="s">
        <v>4091</v>
      </c>
      <c r="C2363" t="s">
        <v>10422</v>
      </c>
      <c r="D2363">
        <v>13311</v>
      </c>
    </row>
    <row r="2364" spans="1:4" x14ac:dyDescent="0.2">
      <c r="A2364" t="s">
        <v>10425</v>
      </c>
      <c r="B2364" t="s">
        <v>4091</v>
      </c>
      <c r="C2364" t="s">
        <v>10424</v>
      </c>
      <c r="D2364">
        <v>20589</v>
      </c>
    </row>
    <row r="2365" spans="1:4" x14ac:dyDescent="0.2">
      <c r="A2365" t="s">
        <v>10426</v>
      </c>
      <c r="B2365" t="s">
        <v>4091</v>
      </c>
      <c r="C2365" t="s">
        <v>7101</v>
      </c>
      <c r="D2365">
        <v>187117</v>
      </c>
    </row>
    <row r="2366" spans="1:4" x14ac:dyDescent="0.2">
      <c r="A2366" t="s">
        <v>10427</v>
      </c>
      <c r="B2366" t="s">
        <v>4091</v>
      </c>
      <c r="C2366" t="s">
        <v>7246</v>
      </c>
      <c r="D2366">
        <v>229861</v>
      </c>
    </row>
    <row r="2367" spans="1:4" x14ac:dyDescent="0.2">
      <c r="A2367" t="s">
        <v>10428</v>
      </c>
      <c r="B2367" t="s">
        <v>4091</v>
      </c>
      <c r="C2367" t="s">
        <v>6546</v>
      </c>
      <c r="D2367">
        <v>14119</v>
      </c>
    </row>
    <row r="2368" spans="1:4" x14ac:dyDescent="0.2">
      <c r="A2368" t="s">
        <v>10429</v>
      </c>
      <c r="B2368" t="s">
        <v>4091</v>
      </c>
      <c r="C2368" t="s">
        <v>7247</v>
      </c>
      <c r="D2368">
        <v>408235</v>
      </c>
    </row>
    <row r="2369" spans="1:4" x14ac:dyDescent="0.2">
      <c r="A2369" t="s">
        <v>10430</v>
      </c>
      <c r="B2369" t="s">
        <v>4091</v>
      </c>
      <c r="C2369" t="s">
        <v>6731</v>
      </c>
      <c r="D2369">
        <v>56216</v>
      </c>
    </row>
    <row r="2370" spans="1:4" x14ac:dyDescent="0.2">
      <c r="A2370" t="s">
        <v>10431</v>
      </c>
      <c r="B2370" t="s">
        <v>4091</v>
      </c>
      <c r="C2370" t="s">
        <v>7214</v>
      </c>
      <c r="D2370">
        <v>32294</v>
      </c>
    </row>
    <row r="2371" spans="1:4" x14ac:dyDescent="0.2">
      <c r="A2371" t="s">
        <v>10432</v>
      </c>
      <c r="B2371" t="s">
        <v>4091</v>
      </c>
      <c r="C2371" t="s">
        <v>7248</v>
      </c>
      <c r="D2371">
        <v>43273</v>
      </c>
    </row>
    <row r="2372" spans="1:4" x14ac:dyDescent="0.2">
      <c r="A2372" t="s">
        <v>10434</v>
      </c>
      <c r="B2372" t="s">
        <v>4091</v>
      </c>
      <c r="C2372" t="s">
        <v>10433</v>
      </c>
      <c r="D2372">
        <v>31144</v>
      </c>
    </row>
    <row r="2373" spans="1:4" x14ac:dyDescent="0.2">
      <c r="A2373" t="s">
        <v>10436</v>
      </c>
      <c r="B2373" t="s">
        <v>4091</v>
      </c>
      <c r="C2373" t="s">
        <v>10435</v>
      </c>
      <c r="D2373">
        <v>38604</v>
      </c>
    </row>
    <row r="2374" spans="1:4" x14ac:dyDescent="0.2">
      <c r="A2374" t="s">
        <v>10437</v>
      </c>
      <c r="B2374" t="s">
        <v>4091</v>
      </c>
      <c r="C2374" t="s">
        <v>7249</v>
      </c>
      <c r="D2374">
        <v>62905</v>
      </c>
    </row>
    <row r="2375" spans="1:4" x14ac:dyDescent="0.2">
      <c r="A2375" t="s">
        <v>10439</v>
      </c>
      <c r="B2375" t="s">
        <v>4091</v>
      </c>
      <c r="C2375" t="s">
        <v>10438</v>
      </c>
      <c r="D2375">
        <v>28292</v>
      </c>
    </row>
    <row r="2376" spans="1:4" x14ac:dyDescent="0.2">
      <c r="A2376" t="s">
        <v>10440</v>
      </c>
      <c r="B2376" t="s">
        <v>4091</v>
      </c>
      <c r="C2376" t="s">
        <v>6912</v>
      </c>
      <c r="D2376">
        <v>161540</v>
      </c>
    </row>
    <row r="2377" spans="1:4" x14ac:dyDescent="0.2">
      <c r="A2377" t="s">
        <v>10442</v>
      </c>
      <c r="B2377" t="s">
        <v>4091</v>
      </c>
      <c r="C2377" t="s">
        <v>10441</v>
      </c>
      <c r="D2377">
        <v>25657</v>
      </c>
    </row>
    <row r="2378" spans="1:4" x14ac:dyDescent="0.2">
      <c r="A2378" t="s">
        <v>10443</v>
      </c>
      <c r="B2378" t="s">
        <v>4091</v>
      </c>
      <c r="C2378" t="s">
        <v>6670</v>
      </c>
      <c r="D2378">
        <v>20948</v>
      </c>
    </row>
    <row r="2379" spans="1:4" x14ac:dyDescent="0.2">
      <c r="A2379" t="s">
        <v>10444</v>
      </c>
      <c r="B2379" t="s">
        <v>4091</v>
      </c>
      <c r="C2379" t="s">
        <v>7250</v>
      </c>
      <c r="D2379">
        <v>137059</v>
      </c>
    </row>
    <row r="2380" spans="1:4" x14ac:dyDescent="0.2">
      <c r="A2380" t="s">
        <v>10445</v>
      </c>
      <c r="B2380" t="s">
        <v>4091</v>
      </c>
      <c r="C2380" t="s">
        <v>7251</v>
      </c>
      <c r="D2380">
        <v>63404</v>
      </c>
    </row>
    <row r="2381" spans="1:4" x14ac:dyDescent="0.2">
      <c r="A2381" t="s">
        <v>10446</v>
      </c>
      <c r="B2381" t="s">
        <v>4091</v>
      </c>
      <c r="C2381" t="s">
        <v>7252</v>
      </c>
      <c r="D2381">
        <v>525534</v>
      </c>
    </row>
    <row r="2382" spans="1:4" x14ac:dyDescent="0.2">
      <c r="A2382" t="s">
        <v>10447</v>
      </c>
      <c r="B2382" t="s">
        <v>4091</v>
      </c>
      <c r="C2382" t="s">
        <v>7253</v>
      </c>
      <c r="D2382">
        <v>69351</v>
      </c>
    </row>
    <row r="2383" spans="1:4" x14ac:dyDescent="0.2">
      <c r="A2383" t="s">
        <v>10449</v>
      </c>
      <c r="B2383" t="s">
        <v>4091</v>
      </c>
      <c r="C2383" t="s">
        <v>10448</v>
      </c>
      <c r="D2383">
        <v>18561</v>
      </c>
    </row>
    <row r="2384" spans="1:4" x14ac:dyDescent="0.2">
      <c r="A2384" t="s">
        <v>10450</v>
      </c>
      <c r="B2384" t="s">
        <v>4091</v>
      </c>
      <c r="C2384" t="s">
        <v>7254</v>
      </c>
      <c r="D2384">
        <v>351029</v>
      </c>
    </row>
    <row r="2385" spans="1:4" x14ac:dyDescent="0.2">
      <c r="A2385" t="s">
        <v>10451</v>
      </c>
      <c r="B2385" t="s">
        <v>4091</v>
      </c>
      <c r="C2385" t="s">
        <v>6831</v>
      </c>
      <c r="D2385">
        <v>28791</v>
      </c>
    </row>
    <row r="2386" spans="1:4" x14ac:dyDescent="0.2">
      <c r="A2386" t="s">
        <v>10452</v>
      </c>
      <c r="B2386" t="s">
        <v>4091</v>
      </c>
      <c r="C2386" t="s">
        <v>7255</v>
      </c>
      <c r="D2386">
        <v>65403</v>
      </c>
    </row>
    <row r="2387" spans="1:4" x14ac:dyDescent="0.2">
      <c r="A2387" t="s">
        <v>10453</v>
      </c>
      <c r="B2387" t="s">
        <v>4091</v>
      </c>
      <c r="C2387" t="s">
        <v>7030</v>
      </c>
      <c r="D2387">
        <v>96016</v>
      </c>
    </row>
    <row r="2388" spans="1:4" x14ac:dyDescent="0.2">
      <c r="A2388" t="s">
        <v>10454</v>
      </c>
      <c r="B2388" t="s">
        <v>4091</v>
      </c>
      <c r="C2388" t="s">
        <v>6750</v>
      </c>
      <c r="D2388">
        <v>67539</v>
      </c>
    </row>
    <row r="2389" spans="1:4" x14ac:dyDescent="0.2">
      <c r="A2389" t="s">
        <v>10455</v>
      </c>
      <c r="B2389" t="s">
        <v>4091</v>
      </c>
      <c r="C2389" t="s">
        <v>6557</v>
      </c>
      <c r="D2389">
        <v>16531</v>
      </c>
    </row>
    <row r="2390" spans="1:4" x14ac:dyDescent="0.2">
      <c r="A2390" t="s">
        <v>10456</v>
      </c>
      <c r="B2390" t="s">
        <v>4091</v>
      </c>
      <c r="C2390" t="s">
        <v>7256</v>
      </c>
      <c r="D2390">
        <v>293991</v>
      </c>
    </row>
    <row r="2391" spans="1:4" x14ac:dyDescent="0.2">
      <c r="A2391" t="s">
        <v>10458</v>
      </c>
      <c r="B2391" t="s">
        <v>4091</v>
      </c>
      <c r="C2391" t="s">
        <v>10457</v>
      </c>
      <c r="D2391">
        <v>9526</v>
      </c>
    </row>
    <row r="2392" spans="1:4" x14ac:dyDescent="0.2">
      <c r="A2392" t="s">
        <v>10459</v>
      </c>
      <c r="B2392" t="s">
        <v>4091</v>
      </c>
      <c r="C2392" t="s">
        <v>6701</v>
      </c>
      <c r="D2392">
        <v>29183</v>
      </c>
    </row>
    <row r="2393" spans="1:4" x14ac:dyDescent="0.2">
      <c r="A2393" t="s">
        <v>10461</v>
      </c>
      <c r="B2393" t="s">
        <v>4091</v>
      </c>
      <c r="C2393" t="s">
        <v>10460</v>
      </c>
      <c r="D2393">
        <v>26667</v>
      </c>
    </row>
    <row r="2394" spans="1:4" x14ac:dyDescent="0.2">
      <c r="A2394" t="s">
        <v>10463</v>
      </c>
      <c r="B2394" t="s">
        <v>4091</v>
      </c>
      <c r="C2394" t="s">
        <v>10462</v>
      </c>
      <c r="D2394">
        <v>37719</v>
      </c>
    </row>
    <row r="2395" spans="1:4" x14ac:dyDescent="0.2">
      <c r="A2395" t="s">
        <v>10464</v>
      </c>
      <c r="B2395" t="s">
        <v>4091</v>
      </c>
      <c r="C2395" t="s">
        <v>6755</v>
      </c>
      <c r="D2395">
        <v>78607</v>
      </c>
    </row>
    <row r="2396" spans="1:4" x14ac:dyDescent="0.2">
      <c r="A2396" t="s">
        <v>10465</v>
      </c>
      <c r="B2396" t="s">
        <v>4091</v>
      </c>
      <c r="C2396" t="s">
        <v>7257</v>
      </c>
      <c r="D2396">
        <v>84223</v>
      </c>
    </row>
    <row r="2397" spans="1:4" x14ac:dyDescent="0.2">
      <c r="A2397" t="s">
        <v>10466</v>
      </c>
      <c r="B2397" t="s">
        <v>4091</v>
      </c>
      <c r="C2397" t="s">
        <v>6758</v>
      </c>
      <c r="D2397">
        <v>131404</v>
      </c>
    </row>
    <row r="2398" spans="1:4" x14ac:dyDescent="0.2">
      <c r="A2398" t="s">
        <v>10467</v>
      </c>
      <c r="B2398" t="s">
        <v>4091</v>
      </c>
      <c r="C2398" t="s">
        <v>7173</v>
      </c>
      <c r="D2398">
        <v>416147</v>
      </c>
    </row>
    <row r="2399" spans="1:4" x14ac:dyDescent="0.2">
      <c r="A2399" t="s">
        <v>10469</v>
      </c>
      <c r="B2399" t="s">
        <v>4091</v>
      </c>
      <c r="C2399" t="s">
        <v>10468</v>
      </c>
      <c r="D2399">
        <v>18862</v>
      </c>
    </row>
    <row r="2400" spans="1:4" x14ac:dyDescent="0.2">
      <c r="A2400" t="s">
        <v>10470</v>
      </c>
      <c r="B2400" t="s">
        <v>4091</v>
      </c>
      <c r="C2400" t="s">
        <v>7258</v>
      </c>
      <c r="D2400">
        <v>327997</v>
      </c>
    </row>
    <row r="2401" spans="1:4" x14ac:dyDescent="0.2">
      <c r="A2401" t="s">
        <v>10471</v>
      </c>
      <c r="B2401" t="s">
        <v>4091</v>
      </c>
      <c r="C2401" t="s">
        <v>6719</v>
      </c>
      <c r="D2401">
        <v>105556</v>
      </c>
    </row>
    <row r="2402" spans="1:4" x14ac:dyDescent="0.2">
      <c r="A2402" t="s">
        <v>10472</v>
      </c>
      <c r="B2402" t="s">
        <v>4091</v>
      </c>
      <c r="C2402" t="s">
        <v>7057</v>
      </c>
      <c r="D2402">
        <v>27244</v>
      </c>
    </row>
    <row r="2403" spans="1:4" x14ac:dyDescent="0.2">
      <c r="A2403" t="s">
        <v>10474</v>
      </c>
      <c r="B2403" t="s">
        <v>4091</v>
      </c>
      <c r="C2403" t="s">
        <v>10473</v>
      </c>
      <c r="D2403">
        <v>31026</v>
      </c>
    </row>
    <row r="2404" spans="1:4" x14ac:dyDescent="0.2">
      <c r="A2404" t="s">
        <v>10475</v>
      </c>
      <c r="B2404" t="s">
        <v>4091</v>
      </c>
      <c r="C2404" t="s">
        <v>6904</v>
      </c>
      <c r="D2404">
        <v>282090</v>
      </c>
    </row>
    <row r="2405" spans="1:4" x14ac:dyDescent="0.2">
      <c r="A2405" t="s">
        <v>10476</v>
      </c>
      <c r="B2405" t="s">
        <v>4119</v>
      </c>
      <c r="C2405" t="s">
        <v>4119</v>
      </c>
      <c r="D2405">
        <v>886667</v>
      </c>
    </row>
    <row r="2406" spans="1:4" x14ac:dyDescent="0.2">
      <c r="A2406" t="s">
        <v>10478</v>
      </c>
      <c r="B2406" t="s">
        <v>4119</v>
      </c>
      <c r="C2406" t="s">
        <v>10477</v>
      </c>
      <c r="D2406">
        <v>2747</v>
      </c>
    </row>
    <row r="2407" spans="1:4" x14ac:dyDescent="0.2">
      <c r="A2407" t="s">
        <v>10480</v>
      </c>
      <c r="B2407" t="s">
        <v>4119</v>
      </c>
      <c r="C2407" t="s">
        <v>10479</v>
      </c>
      <c r="D2407">
        <v>19149</v>
      </c>
    </row>
    <row r="2408" spans="1:4" x14ac:dyDescent="0.2">
      <c r="A2408" t="s">
        <v>10482</v>
      </c>
      <c r="B2408" t="s">
        <v>4119</v>
      </c>
      <c r="C2408" t="s">
        <v>10481</v>
      </c>
      <c r="D2408">
        <v>3381</v>
      </c>
    </row>
    <row r="2409" spans="1:4" x14ac:dyDescent="0.2">
      <c r="A2409" t="s">
        <v>10484</v>
      </c>
      <c r="B2409" t="s">
        <v>4119</v>
      </c>
      <c r="C2409" t="s">
        <v>10483</v>
      </c>
      <c r="D2409">
        <v>7003</v>
      </c>
    </row>
    <row r="2410" spans="1:4" x14ac:dyDescent="0.2">
      <c r="A2410" t="s">
        <v>10485</v>
      </c>
      <c r="B2410" t="s">
        <v>4119</v>
      </c>
      <c r="C2410" t="s">
        <v>7259</v>
      </c>
      <c r="D2410">
        <v>34375</v>
      </c>
    </row>
    <row r="2411" spans="1:4" x14ac:dyDescent="0.2">
      <c r="A2411" t="s">
        <v>10486</v>
      </c>
      <c r="B2411" t="s">
        <v>4119</v>
      </c>
      <c r="C2411" t="s">
        <v>6969</v>
      </c>
      <c r="D2411">
        <v>38301</v>
      </c>
    </row>
    <row r="2412" spans="1:4" x14ac:dyDescent="0.2">
      <c r="A2412" t="s">
        <v>10488</v>
      </c>
      <c r="B2412" t="s">
        <v>4119</v>
      </c>
      <c r="C2412" t="s">
        <v>10487</v>
      </c>
      <c r="D2412">
        <v>5247</v>
      </c>
    </row>
    <row r="2413" spans="1:4" x14ac:dyDescent="0.2">
      <c r="A2413" t="s">
        <v>10489</v>
      </c>
      <c r="B2413" t="s">
        <v>4119</v>
      </c>
      <c r="C2413" t="s">
        <v>7028</v>
      </c>
      <c r="D2413">
        <v>1948</v>
      </c>
    </row>
    <row r="2414" spans="1:4" x14ac:dyDescent="0.2">
      <c r="A2414" t="s">
        <v>10490</v>
      </c>
      <c r="B2414" t="s">
        <v>4119</v>
      </c>
      <c r="C2414" t="s">
        <v>6602</v>
      </c>
      <c r="D2414">
        <v>10243</v>
      </c>
    </row>
    <row r="2415" spans="1:4" x14ac:dyDescent="0.2">
      <c r="A2415" t="s">
        <v>10491</v>
      </c>
      <c r="B2415" t="s">
        <v>4119</v>
      </c>
      <c r="C2415" t="s">
        <v>6884</v>
      </c>
      <c r="D2415">
        <v>1377</v>
      </c>
    </row>
    <row r="2416" spans="1:4" x14ac:dyDescent="0.2">
      <c r="A2416" t="s">
        <v>10493</v>
      </c>
      <c r="B2416" t="s">
        <v>4119</v>
      </c>
      <c r="C2416" t="s">
        <v>10492</v>
      </c>
      <c r="D2416">
        <v>9373</v>
      </c>
    </row>
    <row r="2417" spans="1:4" x14ac:dyDescent="0.2">
      <c r="A2417" t="s">
        <v>10494</v>
      </c>
      <c r="B2417" t="s">
        <v>4119</v>
      </c>
      <c r="C2417" t="s">
        <v>6822</v>
      </c>
      <c r="D2417">
        <v>3837</v>
      </c>
    </row>
    <row r="2418" spans="1:4" x14ac:dyDescent="0.2">
      <c r="A2418" t="s">
        <v>10495</v>
      </c>
      <c r="B2418" t="s">
        <v>4119</v>
      </c>
      <c r="C2418" t="s">
        <v>6688</v>
      </c>
      <c r="D2418">
        <v>14967</v>
      </c>
    </row>
    <row r="2419" spans="1:4" x14ac:dyDescent="0.2">
      <c r="A2419" t="s">
        <v>10496</v>
      </c>
      <c r="B2419" t="s">
        <v>4119</v>
      </c>
      <c r="C2419" t="s">
        <v>7260</v>
      </c>
      <c r="D2419">
        <v>28325</v>
      </c>
    </row>
    <row r="2420" spans="1:4" x14ac:dyDescent="0.2">
      <c r="A2420" t="s">
        <v>10498</v>
      </c>
      <c r="B2420" t="s">
        <v>4119</v>
      </c>
      <c r="C2420" t="s">
        <v>10497</v>
      </c>
      <c r="D2420">
        <v>3902</v>
      </c>
    </row>
    <row r="2421" spans="1:4" x14ac:dyDescent="0.2">
      <c r="A2421" t="s">
        <v>10499</v>
      </c>
      <c r="B2421" t="s">
        <v>4119</v>
      </c>
      <c r="C2421" t="s">
        <v>7184</v>
      </c>
      <c r="D2421">
        <v>8318</v>
      </c>
    </row>
    <row r="2422" spans="1:4" x14ac:dyDescent="0.2">
      <c r="A2422" t="s">
        <v>10500</v>
      </c>
      <c r="B2422" t="s">
        <v>4119</v>
      </c>
      <c r="C2422" t="s">
        <v>7261</v>
      </c>
      <c r="D2422">
        <v>19956</v>
      </c>
    </row>
    <row r="2423" spans="1:4" x14ac:dyDescent="0.2">
      <c r="A2423" t="s">
        <v>10502</v>
      </c>
      <c r="B2423" t="s">
        <v>4119</v>
      </c>
      <c r="C2423" t="s">
        <v>10501</v>
      </c>
      <c r="D2423">
        <v>5449</v>
      </c>
    </row>
    <row r="2424" spans="1:4" x14ac:dyDescent="0.2">
      <c r="A2424" t="s">
        <v>10503</v>
      </c>
      <c r="B2424" t="s">
        <v>4119</v>
      </c>
      <c r="C2424" t="s">
        <v>9618</v>
      </c>
      <c r="D2424">
        <v>4295</v>
      </c>
    </row>
    <row r="2425" spans="1:4" x14ac:dyDescent="0.2">
      <c r="A2425" t="s">
        <v>10504</v>
      </c>
      <c r="B2425" t="s">
        <v>4119</v>
      </c>
      <c r="C2425" t="s">
        <v>10213</v>
      </c>
      <c r="D2425">
        <v>5239</v>
      </c>
    </row>
    <row r="2426" spans="1:4" x14ac:dyDescent="0.2">
      <c r="A2426" t="s">
        <v>10505</v>
      </c>
      <c r="B2426" t="s">
        <v>4119</v>
      </c>
      <c r="C2426" t="s">
        <v>6654</v>
      </c>
      <c r="D2426">
        <v>2835</v>
      </c>
    </row>
    <row r="2427" spans="1:4" x14ac:dyDescent="0.2">
      <c r="A2427" t="s">
        <v>10507</v>
      </c>
      <c r="B2427" t="s">
        <v>4119</v>
      </c>
      <c r="C2427" t="s">
        <v>10506</v>
      </c>
      <c r="D2427">
        <v>3986</v>
      </c>
    </row>
    <row r="2428" spans="1:4" x14ac:dyDescent="0.2">
      <c r="A2428" t="s">
        <v>10509</v>
      </c>
      <c r="B2428" t="s">
        <v>4119</v>
      </c>
      <c r="C2428" t="s">
        <v>10508</v>
      </c>
      <c r="D2428">
        <v>6973</v>
      </c>
    </row>
    <row r="2429" spans="1:4" x14ac:dyDescent="0.2">
      <c r="A2429" t="s">
        <v>10511</v>
      </c>
      <c r="B2429" t="s">
        <v>4119</v>
      </c>
      <c r="C2429" t="s">
        <v>10510</v>
      </c>
      <c r="D2429">
        <v>2125</v>
      </c>
    </row>
    <row r="2430" spans="1:4" x14ac:dyDescent="0.2">
      <c r="A2430" t="s">
        <v>10512</v>
      </c>
      <c r="B2430" t="s">
        <v>4119</v>
      </c>
      <c r="C2430" t="s">
        <v>6827</v>
      </c>
      <c r="D2430">
        <v>7556</v>
      </c>
    </row>
    <row r="2431" spans="1:4" x14ac:dyDescent="0.2">
      <c r="A2431" t="s">
        <v>10514</v>
      </c>
      <c r="B2431" t="s">
        <v>4119</v>
      </c>
      <c r="C2431" t="s">
        <v>10513</v>
      </c>
      <c r="D2431">
        <v>3994</v>
      </c>
    </row>
    <row r="2432" spans="1:4" x14ac:dyDescent="0.2">
      <c r="A2432" t="s">
        <v>10516</v>
      </c>
      <c r="B2432" t="s">
        <v>4119</v>
      </c>
      <c r="C2432" t="s">
        <v>10515</v>
      </c>
      <c r="D2432">
        <v>1872</v>
      </c>
    </row>
    <row r="2433" spans="1:4" x14ac:dyDescent="0.2">
      <c r="A2433" t="s">
        <v>10518</v>
      </c>
      <c r="B2433" t="s">
        <v>4119</v>
      </c>
      <c r="C2433" t="s">
        <v>10517</v>
      </c>
      <c r="D2433">
        <v>6164</v>
      </c>
    </row>
    <row r="2434" spans="1:4" x14ac:dyDescent="0.2">
      <c r="A2434" t="s">
        <v>10520</v>
      </c>
      <c r="B2434" t="s">
        <v>4119</v>
      </c>
      <c r="C2434" t="s">
        <v>10519</v>
      </c>
      <c r="D2434">
        <v>3145</v>
      </c>
    </row>
    <row r="2435" spans="1:4" x14ac:dyDescent="0.2">
      <c r="A2435" t="s">
        <v>10522</v>
      </c>
      <c r="B2435" t="s">
        <v>4119</v>
      </c>
      <c r="C2435" t="s">
        <v>10521</v>
      </c>
      <c r="D2435">
        <v>3461</v>
      </c>
    </row>
    <row r="2436" spans="1:4" x14ac:dyDescent="0.2">
      <c r="A2436" t="s">
        <v>10523</v>
      </c>
      <c r="B2436" t="s">
        <v>4119</v>
      </c>
      <c r="C2436" t="s">
        <v>9783</v>
      </c>
      <c r="D2436">
        <v>1311</v>
      </c>
    </row>
    <row r="2437" spans="1:4" x14ac:dyDescent="0.2">
      <c r="A2437" t="s">
        <v>10524</v>
      </c>
      <c r="B2437" t="s">
        <v>4119</v>
      </c>
      <c r="C2437" t="s">
        <v>7262</v>
      </c>
      <c r="D2437">
        <v>17765</v>
      </c>
    </row>
    <row r="2438" spans="1:4" x14ac:dyDescent="0.2">
      <c r="A2438" t="s">
        <v>10526</v>
      </c>
      <c r="B2438" t="s">
        <v>4119</v>
      </c>
      <c r="C2438" t="s">
        <v>10525</v>
      </c>
      <c r="D2438">
        <v>7427</v>
      </c>
    </row>
    <row r="2439" spans="1:4" x14ac:dyDescent="0.2">
      <c r="A2439" t="s">
        <v>10527</v>
      </c>
      <c r="B2439" t="s">
        <v>4119</v>
      </c>
      <c r="C2439" t="s">
        <v>9944</v>
      </c>
      <c r="D2439">
        <v>1262</v>
      </c>
    </row>
    <row r="2440" spans="1:4" x14ac:dyDescent="0.2">
      <c r="A2440" t="s">
        <v>10528</v>
      </c>
      <c r="B2440" t="s">
        <v>4119</v>
      </c>
      <c r="C2440" t="s">
        <v>6795</v>
      </c>
      <c r="D2440">
        <v>2806</v>
      </c>
    </row>
    <row r="2441" spans="1:4" x14ac:dyDescent="0.2">
      <c r="A2441" t="s">
        <v>10530</v>
      </c>
      <c r="B2441" t="s">
        <v>4119</v>
      </c>
      <c r="C2441" t="s">
        <v>10529</v>
      </c>
      <c r="D2441">
        <v>1663</v>
      </c>
    </row>
    <row r="2442" spans="1:4" x14ac:dyDescent="0.2">
      <c r="A2442" t="s">
        <v>10531</v>
      </c>
      <c r="B2442" t="s">
        <v>4119</v>
      </c>
      <c r="C2442" t="s">
        <v>6749</v>
      </c>
      <c r="D2442">
        <v>917</v>
      </c>
    </row>
    <row r="2443" spans="1:4" x14ac:dyDescent="0.2">
      <c r="A2443" t="s">
        <v>10533</v>
      </c>
      <c r="B2443" t="s">
        <v>4119</v>
      </c>
      <c r="C2443" t="s">
        <v>10532</v>
      </c>
      <c r="D2443">
        <v>5187</v>
      </c>
    </row>
    <row r="2444" spans="1:4" x14ac:dyDescent="0.2">
      <c r="A2444" t="s">
        <v>10534</v>
      </c>
      <c r="B2444" t="s">
        <v>4119</v>
      </c>
      <c r="C2444" t="s">
        <v>6611</v>
      </c>
      <c r="D2444">
        <v>11059</v>
      </c>
    </row>
    <row r="2445" spans="1:4" x14ac:dyDescent="0.2">
      <c r="A2445" t="s">
        <v>10535</v>
      </c>
      <c r="B2445" t="s">
        <v>4119</v>
      </c>
      <c r="C2445" t="s">
        <v>6835</v>
      </c>
      <c r="D2445">
        <v>25768</v>
      </c>
    </row>
    <row r="2446" spans="1:4" x14ac:dyDescent="0.2">
      <c r="A2446" t="s">
        <v>10536</v>
      </c>
      <c r="B2446" t="s">
        <v>4119</v>
      </c>
      <c r="C2446" t="s">
        <v>6901</v>
      </c>
      <c r="D2446">
        <v>65161</v>
      </c>
    </row>
    <row r="2447" spans="1:4" x14ac:dyDescent="0.2">
      <c r="A2447" t="s">
        <v>10538</v>
      </c>
      <c r="B2447" t="s">
        <v>4119</v>
      </c>
      <c r="C2447" t="s">
        <v>10537</v>
      </c>
      <c r="D2447">
        <v>3718</v>
      </c>
    </row>
    <row r="2448" spans="1:4" x14ac:dyDescent="0.2">
      <c r="A2448" t="s">
        <v>10540</v>
      </c>
      <c r="B2448" t="s">
        <v>4119</v>
      </c>
      <c r="C2448" t="s">
        <v>10539</v>
      </c>
      <c r="D2448">
        <v>5682</v>
      </c>
    </row>
    <row r="2449" spans="1:4" x14ac:dyDescent="0.2">
      <c r="A2449" t="s">
        <v>10541</v>
      </c>
      <c r="B2449" t="s">
        <v>4119</v>
      </c>
      <c r="C2449" t="s">
        <v>6870</v>
      </c>
      <c r="D2449">
        <v>2411</v>
      </c>
    </row>
    <row r="2450" spans="1:4" x14ac:dyDescent="0.2">
      <c r="A2450" t="s">
        <v>10542</v>
      </c>
      <c r="B2450" t="s">
        <v>4119</v>
      </c>
      <c r="C2450" t="s">
        <v>6560</v>
      </c>
      <c r="D2450">
        <v>4306</v>
      </c>
    </row>
    <row r="2451" spans="1:4" x14ac:dyDescent="0.2">
      <c r="A2451" t="s">
        <v>10543</v>
      </c>
      <c r="B2451" t="s">
        <v>4119</v>
      </c>
      <c r="C2451" t="s">
        <v>8686</v>
      </c>
      <c r="D2451">
        <v>29852</v>
      </c>
    </row>
    <row r="2452" spans="1:4" x14ac:dyDescent="0.2">
      <c r="A2452" t="s">
        <v>10545</v>
      </c>
      <c r="B2452" t="s">
        <v>4119</v>
      </c>
      <c r="C2452" t="s">
        <v>10544</v>
      </c>
      <c r="D2452">
        <v>1918</v>
      </c>
    </row>
    <row r="2453" spans="1:4" x14ac:dyDescent="0.2">
      <c r="A2453" t="s">
        <v>10547</v>
      </c>
      <c r="B2453" t="s">
        <v>4119</v>
      </c>
      <c r="C2453" t="s">
        <v>10546</v>
      </c>
      <c r="D2453">
        <v>2298</v>
      </c>
    </row>
    <row r="2454" spans="1:4" x14ac:dyDescent="0.2">
      <c r="A2454" t="s">
        <v>10548</v>
      </c>
      <c r="B2454" t="s">
        <v>4119</v>
      </c>
      <c r="C2454" t="s">
        <v>7263</v>
      </c>
      <c r="D2454">
        <v>197214</v>
      </c>
    </row>
    <row r="2455" spans="1:4" x14ac:dyDescent="0.2">
      <c r="A2455" t="s">
        <v>10550</v>
      </c>
      <c r="B2455" t="s">
        <v>4119</v>
      </c>
      <c r="C2455" t="s">
        <v>10549</v>
      </c>
      <c r="D2455">
        <v>6336</v>
      </c>
    </row>
    <row r="2456" spans="1:4" x14ac:dyDescent="0.2">
      <c r="A2456" t="s">
        <v>10552</v>
      </c>
      <c r="B2456" t="s">
        <v>4119</v>
      </c>
      <c r="C2456" t="s">
        <v>10551</v>
      </c>
      <c r="D2456">
        <v>13672</v>
      </c>
    </row>
    <row r="2457" spans="1:4" x14ac:dyDescent="0.2">
      <c r="A2457" t="s">
        <v>10553</v>
      </c>
      <c r="B2457" t="s">
        <v>4119</v>
      </c>
      <c r="C2457" t="s">
        <v>7264</v>
      </c>
      <c r="D2457">
        <v>109222</v>
      </c>
    </row>
    <row r="2458" spans="1:4" x14ac:dyDescent="0.2">
      <c r="A2458" t="s">
        <v>10554</v>
      </c>
      <c r="B2458" t="s">
        <v>4119</v>
      </c>
      <c r="C2458" t="s">
        <v>9682</v>
      </c>
      <c r="D2458">
        <v>2835</v>
      </c>
    </row>
    <row r="2459" spans="1:4" x14ac:dyDescent="0.2">
      <c r="A2459" t="s">
        <v>10555</v>
      </c>
      <c r="B2459" t="s">
        <v>4119</v>
      </c>
      <c r="C2459" t="s">
        <v>7312</v>
      </c>
      <c r="D2459">
        <v>2472</v>
      </c>
    </row>
    <row r="2460" spans="1:4" x14ac:dyDescent="0.2">
      <c r="A2460" t="s">
        <v>10557</v>
      </c>
      <c r="B2460" t="s">
        <v>4119</v>
      </c>
      <c r="C2460" t="s">
        <v>10556</v>
      </c>
      <c r="D2460">
        <v>10280</v>
      </c>
    </row>
    <row r="2461" spans="1:4" x14ac:dyDescent="0.2">
      <c r="A2461" t="s">
        <v>10559</v>
      </c>
      <c r="B2461" t="s">
        <v>4119</v>
      </c>
      <c r="C2461" t="s">
        <v>10558</v>
      </c>
      <c r="D2461">
        <v>2330</v>
      </c>
    </row>
    <row r="2462" spans="1:4" x14ac:dyDescent="0.2">
      <c r="A2462" t="s">
        <v>10561</v>
      </c>
      <c r="B2462" t="s">
        <v>4119</v>
      </c>
      <c r="C2462" t="s">
        <v>10560</v>
      </c>
      <c r="D2462">
        <v>6361</v>
      </c>
    </row>
    <row r="2463" spans="1:4" x14ac:dyDescent="0.2">
      <c r="A2463" t="s">
        <v>10563</v>
      </c>
      <c r="B2463" t="s">
        <v>4119</v>
      </c>
      <c r="C2463" t="s">
        <v>10562</v>
      </c>
      <c r="D2463">
        <v>2980</v>
      </c>
    </row>
    <row r="2464" spans="1:4" x14ac:dyDescent="0.2">
      <c r="A2464" t="s">
        <v>10565</v>
      </c>
      <c r="B2464" t="s">
        <v>4119</v>
      </c>
      <c r="C2464" t="s">
        <v>10564</v>
      </c>
      <c r="D2464">
        <v>1446</v>
      </c>
    </row>
    <row r="2465" spans="1:4" x14ac:dyDescent="0.2">
      <c r="A2465" t="s">
        <v>10566</v>
      </c>
      <c r="B2465" t="s">
        <v>4119</v>
      </c>
      <c r="C2465" t="s">
        <v>6988</v>
      </c>
      <c r="D2465">
        <v>9319</v>
      </c>
    </row>
    <row r="2466" spans="1:4" x14ac:dyDescent="0.2">
      <c r="A2466" t="s">
        <v>10568</v>
      </c>
      <c r="B2466" t="s">
        <v>4119</v>
      </c>
      <c r="C2466" t="s">
        <v>10567</v>
      </c>
      <c r="D2466">
        <v>5624</v>
      </c>
    </row>
    <row r="2467" spans="1:4" x14ac:dyDescent="0.2">
      <c r="A2467" t="s">
        <v>10569</v>
      </c>
      <c r="B2467" t="s">
        <v>4119</v>
      </c>
      <c r="C2467" t="s">
        <v>8161</v>
      </c>
      <c r="D2467">
        <v>8673</v>
      </c>
    </row>
    <row r="2468" spans="1:4" x14ac:dyDescent="0.2">
      <c r="A2468" t="s">
        <v>10570</v>
      </c>
      <c r="B2468" t="s">
        <v>4119</v>
      </c>
      <c r="C2468" t="s">
        <v>7057</v>
      </c>
      <c r="D2468">
        <v>16811</v>
      </c>
    </row>
    <row r="2469" spans="1:4" x14ac:dyDescent="0.2">
      <c r="A2469" t="s">
        <v>10571</v>
      </c>
      <c r="B2469" t="s">
        <v>4119</v>
      </c>
      <c r="C2469" t="s">
        <v>7415</v>
      </c>
      <c r="D2469">
        <v>5315</v>
      </c>
    </row>
    <row r="2470" spans="1:4" x14ac:dyDescent="0.2">
      <c r="A2470" t="s">
        <v>10572</v>
      </c>
      <c r="B2470" t="s">
        <v>4119</v>
      </c>
      <c r="C2470" t="s">
        <v>7265</v>
      </c>
      <c r="D2470">
        <v>23310</v>
      </c>
    </row>
    <row r="2471" spans="1:4" x14ac:dyDescent="0.2">
      <c r="A2471" t="s">
        <v>10574</v>
      </c>
      <c r="B2471" t="s">
        <v>4119</v>
      </c>
      <c r="C2471" t="s">
        <v>10573</v>
      </c>
      <c r="D2471">
        <v>2413</v>
      </c>
    </row>
    <row r="2472" spans="1:4" x14ac:dyDescent="0.2">
      <c r="A2472" t="s">
        <v>10575</v>
      </c>
      <c r="B2472" t="s">
        <v>4158</v>
      </c>
      <c r="C2472" t="s">
        <v>4158</v>
      </c>
      <c r="D2472">
        <v>6910840</v>
      </c>
    </row>
    <row r="2473" spans="1:4" x14ac:dyDescent="0.2">
      <c r="A2473" t="s">
        <v>10576</v>
      </c>
      <c r="B2473" t="s">
        <v>4158</v>
      </c>
      <c r="C2473" t="s">
        <v>7245</v>
      </c>
      <c r="D2473">
        <v>77123</v>
      </c>
    </row>
    <row r="2474" spans="1:4" x14ac:dyDescent="0.2">
      <c r="A2474" t="s">
        <v>10577</v>
      </c>
      <c r="B2474" t="s">
        <v>4158</v>
      </c>
      <c r="C2474" t="s">
        <v>7206</v>
      </c>
      <c r="D2474">
        <v>50237</v>
      </c>
    </row>
    <row r="2475" spans="1:4" x14ac:dyDescent="0.2">
      <c r="A2475" t="s">
        <v>10578</v>
      </c>
      <c r="B2475" t="s">
        <v>4158</v>
      </c>
      <c r="C2475" t="s">
        <v>6582</v>
      </c>
      <c r="D2475">
        <v>15864</v>
      </c>
    </row>
    <row r="2476" spans="1:4" x14ac:dyDescent="0.2">
      <c r="A2476" t="s">
        <v>10580</v>
      </c>
      <c r="B2476" t="s">
        <v>4158</v>
      </c>
      <c r="C2476" t="s">
        <v>10579</v>
      </c>
      <c r="D2476">
        <v>14913</v>
      </c>
    </row>
    <row r="2477" spans="1:4" x14ac:dyDescent="0.2">
      <c r="A2477" t="s">
        <v>10581</v>
      </c>
      <c r="B2477" t="s">
        <v>4158</v>
      </c>
      <c r="C2477" t="s">
        <v>6545</v>
      </c>
      <c r="D2477">
        <v>135280</v>
      </c>
    </row>
    <row r="2478" spans="1:4" x14ac:dyDescent="0.2">
      <c r="A2478" t="s">
        <v>10582</v>
      </c>
      <c r="B2478" t="s">
        <v>4158</v>
      </c>
      <c r="C2478" t="s">
        <v>7266</v>
      </c>
      <c r="D2478">
        <v>108620</v>
      </c>
    </row>
    <row r="2479" spans="1:4" x14ac:dyDescent="0.2">
      <c r="A2479" t="s">
        <v>10583</v>
      </c>
      <c r="B2479" t="s">
        <v>4158</v>
      </c>
      <c r="C2479" t="s">
        <v>6884</v>
      </c>
      <c r="D2479">
        <v>39272</v>
      </c>
    </row>
    <row r="2480" spans="1:4" x14ac:dyDescent="0.2">
      <c r="A2480" t="s">
        <v>10585</v>
      </c>
      <c r="B2480" t="s">
        <v>4158</v>
      </c>
      <c r="C2480" t="s">
        <v>10584</v>
      </c>
      <c r="D2480">
        <v>14506</v>
      </c>
    </row>
    <row r="2481" spans="1:4" x14ac:dyDescent="0.2">
      <c r="A2481" t="s">
        <v>10586</v>
      </c>
      <c r="B2481" t="s">
        <v>4158</v>
      </c>
      <c r="C2481" t="s">
        <v>6728</v>
      </c>
      <c r="D2481">
        <v>28440</v>
      </c>
    </row>
    <row r="2482" spans="1:4" x14ac:dyDescent="0.2">
      <c r="A2482" t="s">
        <v>10587</v>
      </c>
      <c r="B2482" t="s">
        <v>4158</v>
      </c>
      <c r="C2482" t="s">
        <v>6885</v>
      </c>
      <c r="D2482">
        <v>56356</v>
      </c>
    </row>
    <row r="2483" spans="1:4" x14ac:dyDescent="0.2">
      <c r="A2483" t="s">
        <v>10589</v>
      </c>
      <c r="B2483" t="s">
        <v>4158</v>
      </c>
      <c r="C2483" t="s">
        <v>10588</v>
      </c>
      <c r="D2483">
        <v>41072</v>
      </c>
    </row>
    <row r="2484" spans="1:4" x14ac:dyDescent="0.2">
      <c r="A2484" t="s">
        <v>10590</v>
      </c>
      <c r="B2484" t="s">
        <v>4158</v>
      </c>
      <c r="C2484" t="s">
        <v>7214</v>
      </c>
      <c r="D2484">
        <v>17341</v>
      </c>
    </row>
    <row r="2485" spans="1:4" x14ac:dyDescent="0.2">
      <c r="A2485" t="s">
        <v>10591</v>
      </c>
      <c r="B2485" t="s">
        <v>4158</v>
      </c>
      <c r="C2485" t="s">
        <v>9261</v>
      </c>
      <c r="D2485">
        <v>32043</v>
      </c>
    </row>
    <row r="2486" spans="1:4" x14ac:dyDescent="0.2">
      <c r="A2486" t="s">
        <v>10592</v>
      </c>
      <c r="B2486" t="s">
        <v>4158</v>
      </c>
      <c r="C2486" t="s">
        <v>6688</v>
      </c>
      <c r="D2486">
        <v>7581</v>
      </c>
    </row>
    <row r="2487" spans="1:4" x14ac:dyDescent="0.2">
      <c r="A2487" t="s">
        <v>10594</v>
      </c>
      <c r="B2487" t="s">
        <v>4158</v>
      </c>
      <c r="C2487" t="s">
        <v>10593</v>
      </c>
      <c r="D2487">
        <v>35999</v>
      </c>
    </row>
    <row r="2488" spans="1:4" x14ac:dyDescent="0.2">
      <c r="A2488" t="s">
        <v>10595</v>
      </c>
      <c r="B2488" t="s">
        <v>4158</v>
      </c>
      <c r="C2488" t="s">
        <v>6735</v>
      </c>
      <c r="D2488">
        <v>57889</v>
      </c>
    </row>
    <row r="2489" spans="1:4" x14ac:dyDescent="0.2">
      <c r="A2489" t="s">
        <v>10597</v>
      </c>
      <c r="B2489" t="s">
        <v>4158</v>
      </c>
      <c r="C2489" t="s">
        <v>10596</v>
      </c>
      <c r="D2489">
        <v>13911</v>
      </c>
    </row>
    <row r="2490" spans="1:4" x14ac:dyDescent="0.2">
      <c r="A2490" t="s">
        <v>10598</v>
      </c>
      <c r="B2490" t="s">
        <v>4158</v>
      </c>
      <c r="C2490" t="s">
        <v>6898</v>
      </c>
      <c r="D2490">
        <v>61145</v>
      </c>
    </row>
    <row r="2491" spans="1:4" x14ac:dyDescent="0.2">
      <c r="A2491" t="s">
        <v>10599</v>
      </c>
      <c r="B2491" t="s">
        <v>4158</v>
      </c>
      <c r="C2491" t="s">
        <v>7112</v>
      </c>
      <c r="D2491">
        <v>715884</v>
      </c>
    </row>
    <row r="2492" spans="1:4" x14ac:dyDescent="0.2">
      <c r="A2492" t="s">
        <v>10600</v>
      </c>
      <c r="B2492" t="s">
        <v>4158</v>
      </c>
      <c r="C2492" t="s">
        <v>8028</v>
      </c>
      <c r="D2492">
        <v>11435</v>
      </c>
    </row>
    <row r="2493" spans="1:4" x14ac:dyDescent="0.2">
      <c r="A2493" t="s">
        <v>10601</v>
      </c>
      <c r="B2493" t="s">
        <v>4158</v>
      </c>
      <c r="C2493" t="s">
        <v>6551</v>
      </c>
      <c r="D2493">
        <v>20080</v>
      </c>
    </row>
    <row r="2494" spans="1:4" x14ac:dyDescent="0.2">
      <c r="A2494" t="s">
        <v>10602</v>
      </c>
      <c r="B2494" t="s">
        <v>4158</v>
      </c>
      <c r="C2494" t="s">
        <v>7267</v>
      </c>
      <c r="D2494">
        <v>54315</v>
      </c>
    </row>
    <row r="2495" spans="1:4" x14ac:dyDescent="0.2">
      <c r="A2495" t="s">
        <v>10603</v>
      </c>
      <c r="B2495" t="s">
        <v>4158</v>
      </c>
      <c r="C2495" t="s">
        <v>7268</v>
      </c>
      <c r="D2495">
        <v>36801</v>
      </c>
    </row>
    <row r="2496" spans="1:4" x14ac:dyDescent="0.2">
      <c r="A2496" t="s">
        <v>10604</v>
      </c>
      <c r="B2496" t="s">
        <v>4158</v>
      </c>
      <c r="C2496" t="s">
        <v>6739</v>
      </c>
      <c r="D2496">
        <v>41990</v>
      </c>
    </row>
    <row r="2497" spans="1:4" x14ac:dyDescent="0.2">
      <c r="A2497" t="s">
        <v>10606</v>
      </c>
      <c r="B2497" t="s">
        <v>4158</v>
      </c>
      <c r="C2497" t="s">
        <v>10605</v>
      </c>
      <c r="D2497">
        <v>18489</v>
      </c>
    </row>
    <row r="2498" spans="1:4" x14ac:dyDescent="0.2">
      <c r="A2498" t="s">
        <v>10607</v>
      </c>
      <c r="B2498" t="s">
        <v>4158</v>
      </c>
      <c r="C2498" t="s">
        <v>6793</v>
      </c>
      <c r="D2498">
        <v>42774</v>
      </c>
    </row>
    <row r="2499" spans="1:4" x14ac:dyDescent="0.2">
      <c r="A2499" t="s">
        <v>10608</v>
      </c>
      <c r="B2499" t="s">
        <v>4158</v>
      </c>
      <c r="C2499" t="s">
        <v>7269</v>
      </c>
      <c r="D2499">
        <v>50429</v>
      </c>
    </row>
    <row r="2500" spans="1:4" x14ac:dyDescent="0.2">
      <c r="A2500" t="s">
        <v>10609</v>
      </c>
      <c r="B2500" t="s">
        <v>4158</v>
      </c>
      <c r="C2500" t="s">
        <v>7270</v>
      </c>
      <c r="D2500">
        <v>30346</v>
      </c>
    </row>
    <row r="2501" spans="1:4" x14ac:dyDescent="0.2">
      <c r="A2501" t="s">
        <v>10611</v>
      </c>
      <c r="B2501" t="s">
        <v>4158</v>
      </c>
      <c r="C2501" t="s">
        <v>10610</v>
      </c>
      <c r="D2501">
        <v>23527</v>
      </c>
    </row>
    <row r="2502" spans="1:4" x14ac:dyDescent="0.2">
      <c r="A2502" t="s">
        <v>10612</v>
      </c>
      <c r="B2502" t="s">
        <v>4158</v>
      </c>
      <c r="C2502" t="s">
        <v>6589</v>
      </c>
      <c r="D2502">
        <v>70152</v>
      </c>
    </row>
    <row r="2503" spans="1:4" x14ac:dyDescent="0.2">
      <c r="A2503" t="s">
        <v>10613</v>
      </c>
      <c r="B2503" t="s">
        <v>4158</v>
      </c>
      <c r="C2503" t="s">
        <v>6794</v>
      </c>
      <c r="D2503">
        <v>13529</v>
      </c>
    </row>
    <row r="2504" spans="1:4" x14ac:dyDescent="0.2">
      <c r="A2504" t="s">
        <v>10614</v>
      </c>
      <c r="B2504" t="s">
        <v>4158</v>
      </c>
      <c r="C2504" t="s">
        <v>7271</v>
      </c>
      <c r="D2504">
        <v>64499</v>
      </c>
    </row>
    <row r="2505" spans="1:4" x14ac:dyDescent="0.2">
      <c r="A2505" t="s">
        <v>10615</v>
      </c>
      <c r="B2505" t="s">
        <v>4158</v>
      </c>
      <c r="C2505" t="s">
        <v>6828</v>
      </c>
      <c r="D2505">
        <v>366207</v>
      </c>
    </row>
    <row r="2506" spans="1:4" x14ac:dyDescent="0.2">
      <c r="A2506" t="s">
        <v>10616</v>
      </c>
      <c r="B2506" t="s">
        <v>4158</v>
      </c>
      <c r="C2506" t="s">
        <v>6899</v>
      </c>
      <c r="D2506">
        <v>6662</v>
      </c>
    </row>
    <row r="2507" spans="1:4" x14ac:dyDescent="0.2">
      <c r="A2507" t="s">
        <v>10618</v>
      </c>
      <c r="B2507" t="s">
        <v>4158</v>
      </c>
      <c r="C2507" t="s">
        <v>10617</v>
      </c>
      <c r="D2507">
        <v>25462</v>
      </c>
    </row>
    <row r="2508" spans="1:4" x14ac:dyDescent="0.2">
      <c r="A2508" t="s">
        <v>10619</v>
      </c>
      <c r="B2508" t="s">
        <v>4158</v>
      </c>
      <c r="C2508" t="s">
        <v>6888</v>
      </c>
      <c r="D2508">
        <v>26831</v>
      </c>
    </row>
    <row r="2509" spans="1:4" x14ac:dyDescent="0.2">
      <c r="A2509" t="s">
        <v>10620</v>
      </c>
      <c r="B2509" t="s">
        <v>4158</v>
      </c>
      <c r="C2509" t="s">
        <v>7272</v>
      </c>
      <c r="D2509">
        <v>56721</v>
      </c>
    </row>
    <row r="2510" spans="1:4" x14ac:dyDescent="0.2">
      <c r="A2510" t="s">
        <v>10621</v>
      </c>
      <c r="B2510" t="s">
        <v>4158</v>
      </c>
      <c r="C2510" t="s">
        <v>9938</v>
      </c>
      <c r="D2510">
        <v>17864</v>
      </c>
    </row>
    <row r="2511" spans="1:4" x14ac:dyDescent="0.2">
      <c r="A2511" t="s">
        <v>10622</v>
      </c>
      <c r="B2511" t="s">
        <v>4158</v>
      </c>
      <c r="C2511" t="s">
        <v>7119</v>
      </c>
      <c r="D2511">
        <v>27842</v>
      </c>
    </row>
    <row r="2512" spans="1:4" x14ac:dyDescent="0.2">
      <c r="A2512" t="s">
        <v>10623</v>
      </c>
      <c r="B2512" t="s">
        <v>4158</v>
      </c>
      <c r="C2512" t="s">
        <v>6748</v>
      </c>
      <c r="D2512">
        <v>32199</v>
      </c>
    </row>
    <row r="2513" spans="1:4" x14ac:dyDescent="0.2">
      <c r="A2513" t="s">
        <v>10624</v>
      </c>
      <c r="B2513" t="s">
        <v>4158</v>
      </c>
      <c r="C2513" t="s">
        <v>8819</v>
      </c>
      <c r="D2513">
        <v>24925</v>
      </c>
    </row>
    <row r="2514" spans="1:4" x14ac:dyDescent="0.2">
      <c r="A2514" t="s">
        <v>10625</v>
      </c>
      <c r="B2514" t="s">
        <v>4158</v>
      </c>
      <c r="C2514" t="s">
        <v>6554</v>
      </c>
      <c r="D2514">
        <v>8283</v>
      </c>
    </row>
    <row r="2515" spans="1:4" x14ac:dyDescent="0.2">
      <c r="A2515" t="s">
        <v>10626</v>
      </c>
      <c r="B2515" t="s">
        <v>4158</v>
      </c>
      <c r="C2515" t="s">
        <v>9281</v>
      </c>
      <c r="D2515">
        <v>18990</v>
      </c>
    </row>
    <row r="2516" spans="1:4" x14ac:dyDescent="0.2">
      <c r="A2516" t="s">
        <v>10627</v>
      </c>
      <c r="B2516" t="s">
        <v>4158</v>
      </c>
      <c r="C2516" t="s">
        <v>6795</v>
      </c>
      <c r="D2516">
        <v>11617</v>
      </c>
    </row>
    <row r="2517" spans="1:4" x14ac:dyDescent="0.2">
      <c r="A2517" t="s">
        <v>10628</v>
      </c>
      <c r="B2517" t="s">
        <v>4158</v>
      </c>
      <c r="C2517" t="s">
        <v>6555</v>
      </c>
      <c r="D2517">
        <v>54683</v>
      </c>
    </row>
    <row r="2518" spans="1:4" x14ac:dyDescent="0.2">
      <c r="A2518" t="s">
        <v>10629</v>
      </c>
      <c r="B2518" t="s">
        <v>4158</v>
      </c>
      <c r="C2518" t="s">
        <v>6832</v>
      </c>
      <c r="D2518">
        <v>17948</v>
      </c>
    </row>
    <row r="2519" spans="1:4" x14ac:dyDescent="0.2">
      <c r="A2519" t="s">
        <v>10630</v>
      </c>
      <c r="B2519" t="s">
        <v>4158</v>
      </c>
      <c r="C2519" t="s">
        <v>6799</v>
      </c>
      <c r="D2519">
        <v>478971</v>
      </c>
    </row>
    <row r="2520" spans="1:4" x14ac:dyDescent="0.2">
      <c r="A2520" t="s">
        <v>10631</v>
      </c>
      <c r="B2520" t="s">
        <v>4158</v>
      </c>
      <c r="C2520" t="s">
        <v>6611</v>
      </c>
      <c r="D2520">
        <v>7005</v>
      </c>
    </row>
    <row r="2521" spans="1:4" x14ac:dyDescent="0.2">
      <c r="A2521" t="s">
        <v>10632</v>
      </c>
      <c r="B2521" t="s">
        <v>4158</v>
      </c>
      <c r="C2521" t="s">
        <v>6556</v>
      </c>
      <c r="D2521">
        <v>25143</v>
      </c>
    </row>
    <row r="2522" spans="1:4" x14ac:dyDescent="0.2">
      <c r="A2522" t="s">
        <v>10633</v>
      </c>
      <c r="B2522" t="s">
        <v>4158</v>
      </c>
      <c r="C2522" t="s">
        <v>6835</v>
      </c>
      <c r="D2522">
        <v>44159</v>
      </c>
    </row>
    <row r="2523" spans="1:4" x14ac:dyDescent="0.2">
      <c r="A2523" t="s">
        <v>10634</v>
      </c>
      <c r="B2523" t="s">
        <v>4158</v>
      </c>
      <c r="C2523" t="s">
        <v>7371</v>
      </c>
      <c r="D2523">
        <v>12582</v>
      </c>
    </row>
    <row r="2524" spans="1:4" x14ac:dyDescent="0.2">
      <c r="A2524" t="s">
        <v>10635</v>
      </c>
      <c r="B2524" t="s">
        <v>4158</v>
      </c>
      <c r="C2524" t="s">
        <v>6901</v>
      </c>
      <c r="D2524">
        <v>35319</v>
      </c>
    </row>
    <row r="2525" spans="1:4" x14ac:dyDescent="0.2">
      <c r="A2525" t="s">
        <v>10636</v>
      </c>
      <c r="B2525" t="s">
        <v>4158</v>
      </c>
      <c r="C2525" t="s">
        <v>7273</v>
      </c>
      <c r="D2525">
        <v>54886</v>
      </c>
    </row>
    <row r="2526" spans="1:4" x14ac:dyDescent="0.2">
      <c r="A2526" t="s">
        <v>10638</v>
      </c>
      <c r="B2526" t="s">
        <v>4158</v>
      </c>
      <c r="C2526" t="s">
        <v>10637</v>
      </c>
      <c r="D2526">
        <v>53276</v>
      </c>
    </row>
    <row r="2527" spans="1:4" x14ac:dyDescent="0.2">
      <c r="A2527" t="s">
        <v>10640</v>
      </c>
      <c r="B2527" t="s">
        <v>4158</v>
      </c>
      <c r="C2527" t="s">
        <v>10639</v>
      </c>
      <c r="D2527">
        <v>25866</v>
      </c>
    </row>
    <row r="2528" spans="1:4" x14ac:dyDescent="0.2">
      <c r="A2528" t="s">
        <v>10641</v>
      </c>
      <c r="B2528" t="s">
        <v>4158</v>
      </c>
      <c r="C2528" t="s">
        <v>6802</v>
      </c>
      <c r="D2528">
        <v>25216</v>
      </c>
    </row>
    <row r="2529" spans="1:4" x14ac:dyDescent="0.2">
      <c r="A2529" t="s">
        <v>10642</v>
      </c>
      <c r="B2529" t="s">
        <v>4158</v>
      </c>
      <c r="C2529" t="s">
        <v>6559</v>
      </c>
      <c r="D2529">
        <v>98823</v>
      </c>
    </row>
    <row r="2530" spans="1:4" x14ac:dyDescent="0.2">
      <c r="A2530" t="s">
        <v>10643</v>
      </c>
      <c r="B2530" t="s">
        <v>4158</v>
      </c>
      <c r="C2530" t="s">
        <v>6701</v>
      </c>
      <c r="D2530">
        <v>28837</v>
      </c>
    </row>
    <row r="2531" spans="1:4" x14ac:dyDescent="0.2">
      <c r="A2531" t="s">
        <v>10644</v>
      </c>
      <c r="B2531" t="s">
        <v>4158</v>
      </c>
      <c r="C2531" t="s">
        <v>6560</v>
      </c>
      <c r="D2531">
        <v>34318</v>
      </c>
    </row>
    <row r="2532" spans="1:4" x14ac:dyDescent="0.2">
      <c r="A2532" t="s">
        <v>10645</v>
      </c>
      <c r="B2532" t="s">
        <v>4158</v>
      </c>
      <c r="C2532" t="s">
        <v>7274</v>
      </c>
      <c r="D2532">
        <v>100974</v>
      </c>
    </row>
    <row r="2533" spans="1:4" x14ac:dyDescent="0.2">
      <c r="A2533" t="s">
        <v>10646</v>
      </c>
      <c r="B2533" t="s">
        <v>4158</v>
      </c>
      <c r="C2533" t="s">
        <v>10142</v>
      </c>
      <c r="D2533">
        <v>12758</v>
      </c>
    </row>
    <row r="2534" spans="1:4" x14ac:dyDescent="0.2">
      <c r="A2534" t="s">
        <v>10647</v>
      </c>
      <c r="B2534" t="s">
        <v>4158</v>
      </c>
      <c r="C2534" t="s">
        <v>6704</v>
      </c>
      <c r="D2534">
        <v>46250</v>
      </c>
    </row>
    <row r="2535" spans="1:4" x14ac:dyDescent="0.2">
      <c r="A2535" t="s">
        <v>10648</v>
      </c>
      <c r="B2535" t="s">
        <v>4158</v>
      </c>
      <c r="C2535" t="s">
        <v>6562</v>
      </c>
      <c r="D2535">
        <v>220069</v>
      </c>
    </row>
    <row r="2536" spans="1:4" x14ac:dyDescent="0.2">
      <c r="A2536" t="s">
        <v>10649</v>
      </c>
      <c r="B2536" t="s">
        <v>4158</v>
      </c>
      <c r="C2536" t="s">
        <v>7126</v>
      </c>
      <c r="D2536">
        <v>6461</v>
      </c>
    </row>
    <row r="2537" spans="1:4" x14ac:dyDescent="0.2">
      <c r="A2537" t="s">
        <v>10650</v>
      </c>
      <c r="B2537" t="s">
        <v>4158</v>
      </c>
      <c r="C2537" t="s">
        <v>6563</v>
      </c>
      <c r="D2537">
        <v>21035</v>
      </c>
    </row>
    <row r="2538" spans="1:4" x14ac:dyDescent="0.2">
      <c r="A2538" t="s">
        <v>10652</v>
      </c>
      <c r="B2538" t="s">
        <v>4158</v>
      </c>
      <c r="C2538" t="s">
        <v>10651</v>
      </c>
      <c r="D2538">
        <v>30787</v>
      </c>
    </row>
    <row r="2539" spans="1:4" x14ac:dyDescent="0.2">
      <c r="A2539" t="s">
        <v>10654</v>
      </c>
      <c r="B2539" t="s">
        <v>4158</v>
      </c>
      <c r="C2539" t="s">
        <v>10653</v>
      </c>
      <c r="D2539">
        <v>22511</v>
      </c>
    </row>
    <row r="2540" spans="1:4" x14ac:dyDescent="0.2">
      <c r="A2540" t="s">
        <v>10655</v>
      </c>
      <c r="B2540" t="s">
        <v>4158</v>
      </c>
      <c r="C2540" t="s">
        <v>7230</v>
      </c>
      <c r="D2540">
        <v>8366</v>
      </c>
    </row>
    <row r="2541" spans="1:4" x14ac:dyDescent="0.2">
      <c r="A2541" t="s">
        <v>10657</v>
      </c>
      <c r="B2541" t="s">
        <v>4158</v>
      </c>
      <c r="C2541" t="s">
        <v>10656</v>
      </c>
      <c r="D2541">
        <v>5001</v>
      </c>
    </row>
    <row r="2542" spans="1:4" x14ac:dyDescent="0.2">
      <c r="A2542" t="s">
        <v>10658</v>
      </c>
      <c r="B2542" t="s">
        <v>4158</v>
      </c>
      <c r="C2542" t="s">
        <v>6712</v>
      </c>
      <c r="D2542">
        <v>17544</v>
      </c>
    </row>
    <row r="2543" spans="1:4" x14ac:dyDescent="0.2">
      <c r="A2543" t="s">
        <v>10659</v>
      </c>
      <c r="B2543" t="s">
        <v>4158</v>
      </c>
      <c r="C2543" t="s">
        <v>6713</v>
      </c>
      <c r="D2543">
        <v>79854</v>
      </c>
    </row>
    <row r="2544" spans="1:4" x14ac:dyDescent="0.2">
      <c r="A2544" t="s">
        <v>10660</v>
      </c>
      <c r="B2544" t="s">
        <v>4158</v>
      </c>
      <c r="C2544" t="s">
        <v>7275</v>
      </c>
      <c r="D2544">
        <v>32870</v>
      </c>
    </row>
    <row r="2545" spans="1:4" x14ac:dyDescent="0.2">
      <c r="A2545" t="s">
        <v>10662</v>
      </c>
      <c r="B2545" t="s">
        <v>4158</v>
      </c>
      <c r="C2545" t="s">
        <v>10661</v>
      </c>
      <c r="D2545">
        <v>53404</v>
      </c>
    </row>
    <row r="2546" spans="1:4" x14ac:dyDescent="0.2">
      <c r="A2546" t="s">
        <v>10663</v>
      </c>
      <c r="B2546" t="s">
        <v>4158</v>
      </c>
      <c r="C2546" t="s">
        <v>8883</v>
      </c>
      <c r="D2546">
        <v>72803</v>
      </c>
    </row>
    <row r="2547" spans="1:4" x14ac:dyDescent="0.2">
      <c r="A2547" t="s">
        <v>10664</v>
      </c>
      <c r="B2547" t="s">
        <v>4158</v>
      </c>
      <c r="C2547" t="s">
        <v>7136</v>
      </c>
      <c r="D2547">
        <v>341486</v>
      </c>
    </row>
    <row r="2548" spans="1:4" x14ac:dyDescent="0.2">
      <c r="A2548" t="s">
        <v>10665</v>
      </c>
      <c r="B2548" t="s">
        <v>4158</v>
      </c>
      <c r="C2548" t="s">
        <v>6859</v>
      </c>
      <c r="D2548">
        <v>21850</v>
      </c>
    </row>
    <row r="2549" spans="1:4" x14ac:dyDescent="0.2">
      <c r="A2549" t="s">
        <v>10667</v>
      </c>
      <c r="B2549" t="s">
        <v>4158</v>
      </c>
      <c r="C2549" t="s">
        <v>10666</v>
      </c>
      <c r="D2549">
        <v>15826</v>
      </c>
    </row>
    <row r="2550" spans="1:4" x14ac:dyDescent="0.2">
      <c r="A2550" t="s">
        <v>10668</v>
      </c>
      <c r="B2550" t="s">
        <v>4158</v>
      </c>
      <c r="C2550" t="s">
        <v>7276</v>
      </c>
      <c r="D2550">
        <v>98380</v>
      </c>
    </row>
    <row r="2551" spans="1:4" x14ac:dyDescent="0.2">
      <c r="A2551" t="s">
        <v>10669</v>
      </c>
      <c r="B2551" t="s">
        <v>4158</v>
      </c>
      <c r="C2551" t="s">
        <v>6564</v>
      </c>
      <c r="D2551">
        <v>929744</v>
      </c>
    </row>
    <row r="2552" spans="1:4" x14ac:dyDescent="0.2">
      <c r="A2552" t="s">
        <v>10670</v>
      </c>
      <c r="B2552" t="s">
        <v>4158</v>
      </c>
      <c r="C2552" t="s">
        <v>7317</v>
      </c>
      <c r="D2552">
        <v>19904</v>
      </c>
    </row>
    <row r="2553" spans="1:4" x14ac:dyDescent="0.2">
      <c r="A2553" t="s">
        <v>10671</v>
      </c>
      <c r="B2553" t="s">
        <v>4158</v>
      </c>
      <c r="C2553" t="s">
        <v>8140</v>
      </c>
      <c r="D2553">
        <v>13657</v>
      </c>
    </row>
    <row r="2554" spans="1:4" x14ac:dyDescent="0.2">
      <c r="A2554" t="s">
        <v>10672</v>
      </c>
      <c r="B2554" t="s">
        <v>4158</v>
      </c>
      <c r="C2554" t="s">
        <v>7095</v>
      </c>
      <c r="D2554">
        <v>158163</v>
      </c>
    </row>
    <row r="2555" spans="1:4" x14ac:dyDescent="0.2">
      <c r="A2555" t="s">
        <v>10673</v>
      </c>
      <c r="B2555" t="s">
        <v>4158</v>
      </c>
      <c r="C2555" t="s">
        <v>7277</v>
      </c>
      <c r="D2555">
        <v>196281</v>
      </c>
    </row>
    <row r="2556" spans="1:4" x14ac:dyDescent="0.2">
      <c r="A2556" t="s">
        <v>10674</v>
      </c>
      <c r="B2556" t="s">
        <v>4158</v>
      </c>
      <c r="C2556" t="s">
        <v>7278</v>
      </c>
      <c r="D2556">
        <v>60970</v>
      </c>
    </row>
    <row r="2557" spans="1:4" x14ac:dyDescent="0.2">
      <c r="A2557" t="s">
        <v>10676</v>
      </c>
      <c r="B2557" t="s">
        <v>4158</v>
      </c>
      <c r="C2557" t="s">
        <v>10675</v>
      </c>
      <c r="D2557">
        <v>11615</v>
      </c>
    </row>
    <row r="2558" spans="1:4" x14ac:dyDescent="0.2">
      <c r="A2558" t="s">
        <v>10678</v>
      </c>
      <c r="B2558" t="s">
        <v>4158</v>
      </c>
      <c r="C2558" t="s">
        <v>10677</v>
      </c>
      <c r="D2558">
        <v>17928</v>
      </c>
    </row>
    <row r="2559" spans="1:4" x14ac:dyDescent="0.2">
      <c r="A2559" t="s">
        <v>10679</v>
      </c>
      <c r="B2559" t="s">
        <v>4158</v>
      </c>
      <c r="C2559" t="s">
        <v>7057</v>
      </c>
      <c r="D2559">
        <v>19802</v>
      </c>
    </row>
    <row r="2560" spans="1:4" x14ac:dyDescent="0.2">
      <c r="A2560" t="s">
        <v>10680</v>
      </c>
      <c r="B2560" t="s">
        <v>4158</v>
      </c>
      <c r="C2560" t="s">
        <v>6962</v>
      </c>
      <c r="D2560">
        <v>6168</v>
      </c>
    </row>
    <row r="2561" spans="1:4" x14ac:dyDescent="0.2">
      <c r="A2561" t="s">
        <v>10681</v>
      </c>
      <c r="B2561" t="s">
        <v>4158</v>
      </c>
      <c r="C2561" t="s">
        <v>6863</v>
      </c>
      <c r="D2561">
        <v>40953</v>
      </c>
    </row>
    <row r="2562" spans="1:4" x14ac:dyDescent="0.2">
      <c r="A2562" t="s">
        <v>10682</v>
      </c>
      <c r="B2562" t="s">
        <v>4158</v>
      </c>
      <c r="C2562" t="s">
        <v>6598</v>
      </c>
      <c r="D2562">
        <v>133001</v>
      </c>
    </row>
    <row r="2563" spans="1:4" x14ac:dyDescent="0.2">
      <c r="A2563" t="s">
        <v>10683</v>
      </c>
      <c r="B2563" t="s">
        <v>4158</v>
      </c>
      <c r="C2563" t="s">
        <v>6844</v>
      </c>
      <c r="D2563">
        <v>16232</v>
      </c>
    </row>
    <row r="2564" spans="1:4" x14ac:dyDescent="0.2">
      <c r="A2564" t="s">
        <v>10685</v>
      </c>
      <c r="B2564" t="s">
        <v>4158</v>
      </c>
      <c r="C2564" t="s">
        <v>10684</v>
      </c>
      <c r="D2564">
        <v>32902</v>
      </c>
    </row>
    <row r="2565" spans="1:4" x14ac:dyDescent="0.2">
      <c r="A2565" t="s">
        <v>10686</v>
      </c>
      <c r="B2565" t="s">
        <v>4158</v>
      </c>
      <c r="C2565" t="s">
        <v>6599</v>
      </c>
      <c r="D2565">
        <v>27351</v>
      </c>
    </row>
    <row r="2566" spans="1:4" x14ac:dyDescent="0.2">
      <c r="A2566" t="s">
        <v>10687</v>
      </c>
      <c r="B2566" t="s">
        <v>4158</v>
      </c>
      <c r="C2566" t="s">
        <v>6815</v>
      </c>
      <c r="D2566">
        <v>247726</v>
      </c>
    </row>
    <row r="2567" spans="1:4" x14ac:dyDescent="0.2">
      <c r="A2567" t="s">
        <v>10688</v>
      </c>
      <c r="B2567" t="s">
        <v>4158</v>
      </c>
      <c r="C2567" t="s">
        <v>7144</v>
      </c>
      <c r="D2567">
        <v>147737</v>
      </c>
    </row>
    <row r="2568" spans="1:4" x14ac:dyDescent="0.2">
      <c r="A2568" t="s">
        <v>10689</v>
      </c>
      <c r="B2568" t="s">
        <v>3701</v>
      </c>
      <c r="C2568" t="s">
        <v>3701</v>
      </c>
      <c r="D2568">
        <v>29145505</v>
      </c>
    </row>
    <row r="2569" spans="1:4" x14ac:dyDescent="0.2">
      <c r="A2569" t="s">
        <v>10690</v>
      </c>
      <c r="B2569" t="s">
        <v>3701</v>
      </c>
      <c r="C2569" t="s">
        <v>7245</v>
      </c>
      <c r="D2569">
        <v>57922</v>
      </c>
    </row>
    <row r="2570" spans="1:4" x14ac:dyDescent="0.2">
      <c r="A2570" t="s">
        <v>10692</v>
      </c>
      <c r="B2570" t="s">
        <v>3701</v>
      </c>
      <c r="C2570" t="s">
        <v>10691</v>
      </c>
      <c r="D2570">
        <v>18610</v>
      </c>
    </row>
    <row r="2571" spans="1:4" x14ac:dyDescent="0.2">
      <c r="A2571" t="s">
        <v>10693</v>
      </c>
      <c r="B2571" t="s">
        <v>3701</v>
      </c>
      <c r="C2571" t="s">
        <v>7279</v>
      </c>
      <c r="D2571">
        <v>86395</v>
      </c>
    </row>
    <row r="2572" spans="1:4" x14ac:dyDescent="0.2">
      <c r="A2572" t="s">
        <v>10695</v>
      </c>
      <c r="B2572" t="s">
        <v>3701</v>
      </c>
      <c r="C2572" t="s">
        <v>10694</v>
      </c>
      <c r="D2572">
        <v>23830</v>
      </c>
    </row>
    <row r="2573" spans="1:4" x14ac:dyDescent="0.2">
      <c r="A2573" t="s">
        <v>10697</v>
      </c>
      <c r="B2573" t="s">
        <v>3701</v>
      </c>
      <c r="C2573" t="s">
        <v>10696</v>
      </c>
      <c r="D2573">
        <v>8560</v>
      </c>
    </row>
    <row r="2574" spans="1:4" x14ac:dyDescent="0.2">
      <c r="A2574" t="s">
        <v>10698</v>
      </c>
      <c r="B2574" t="s">
        <v>3701</v>
      </c>
      <c r="C2574" t="s">
        <v>7204</v>
      </c>
      <c r="D2574">
        <v>1848</v>
      </c>
    </row>
    <row r="2575" spans="1:4" x14ac:dyDescent="0.2">
      <c r="A2575" t="s">
        <v>10700</v>
      </c>
      <c r="B2575" t="s">
        <v>3701</v>
      </c>
      <c r="C2575" t="s">
        <v>10699</v>
      </c>
      <c r="D2575">
        <v>48981</v>
      </c>
    </row>
    <row r="2576" spans="1:4" x14ac:dyDescent="0.2">
      <c r="A2576" t="s">
        <v>10701</v>
      </c>
      <c r="B2576" t="s">
        <v>3701</v>
      </c>
      <c r="C2576" t="s">
        <v>7280</v>
      </c>
      <c r="D2576">
        <v>30167</v>
      </c>
    </row>
    <row r="2577" spans="1:4" x14ac:dyDescent="0.2">
      <c r="A2577" t="s">
        <v>10703</v>
      </c>
      <c r="B2577" t="s">
        <v>3701</v>
      </c>
      <c r="C2577" t="s">
        <v>10702</v>
      </c>
      <c r="D2577">
        <v>6904</v>
      </c>
    </row>
    <row r="2578" spans="1:4" x14ac:dyDescent="0.2">
      <c r="A2578" t="s">
        <v>10705</v>
      </c>
      <c r="B2578" t="s">
        <v>3701</v>
      </c>
      <c r="C2578" t="s">
        <v>10704</v>
      </c>
      <c r="D2578">
        <v>20851</v>
      </c>
    </row>
    <row r="2579" spans="1:4" x14ac:dyDescent="0.2">
      <c r="A2579" t="s">
        <v>10706</v>
      </c>
      <c r="B2579" t="s">
        <v>3701</v>
      </c>
      <c r="C2579" t="s">
        <v>7281</v>
      </c>
      <c r="D2579">
        <v>97216</v>
      </c>
    </row>
    <row r="2580" spans="1:4" x14ac:dyDescent="0.2">
      <c r="A2580" t="s">
        <v>10708</v>
      </c>
      <c r="B2580" t="s">
        <v>3701</v>
      </c>
      <c r="C2580" t="s">
        <v>10707</v>
      </c>
      <c r="D2580">
        <v>3465</v>
      </c>
    </row>
    <row r="2581" spans="1:4" x14ac:dyDescent="0.2">
      <c r="A2581" t="s">
        <v>10710</v>
      </c>
      <c r="B2581" t="s">
        <v>3701</v>
      </c>
      <c r="C2581" t="s">
        <v>10709</v>
      </c>
      <c r="D2581">
        <v>31047</v>
      </c>
    </row>
    <row r="2582" spans="1:4" x14ac:dyDescent="0.2">
      <c r="A2582" t="s">
        <v>10711</v>
      </c>
      <c r="B2582" t="s">
        <v>3701</v>
      </c>
      <c r="C2582" t="s">
        <v>6880</v>
      </c>
      <c r="D2582">
        <v>370647</v>
      </c>
    </row>
    <row r="2583" spans="1:4" x14ac:dyDescent="0.2">
      <c r="A2583" t="s">
        <v>10712</v>
      </c>
      <c r="B2583" t="s">
        <v>3701</v>
      </c>
      <c r="C2583" t="s">
        <v>7282</v>
      </c>
      <c r="D2583">
        <v>2009324</v>
      </c>
    </row>
    <row r="2584" spans="1:4" x14ac:dyDescent="0.2">
      <c r="A2584" t="s">
        <v>10714</v>
      </c>
      <c r="B2584" t="s">
        <v>3701</v>
      </c>
      <c r="C2584" t="s">
        <v>10713</v>
      </c>
      <c r="D2584">
        <v>11374</v>
      </c>
    </row>
    <row r="2585" spans="1:4" x14ac:dyDescent="0.2">
      <c r="A2585" t="s">
        <v>10716</v>
      </c>
      <c r="B2585" t="s">
        <v>3701</v>
      </c>
      <c r="C2585" t="s">
        <v>10715</v>
      </c>
      <c r="D2585">
        <v>631</v>
      </c>
    </row>
    <row r="2586" spans="1:4" x14ac:dyDescent="0.2">
      <c r="A2586" t="s">
        <v>10718</v>
      </c>
      <c r="B2586" t="s">
        <v>3701</v>
      </c>
      <c r="C2586" t="s">
        <v>10717</v>
      </c>
      <c r="D2586">
        <v>18235</v>
      </c>
    </row>
    <row r="2587" spans="1:4" x14ac:dyDescent="0.2">
      <c r="A2587" t="s">
        <v>10719</v>
      </c>
      <c r="B2587" t="s">
        <v>3701</v>
      </c>
      <c r="C2587" t="s">
        <v>7283</v>
      </c>
      <c r="D2587">
        <v>92893</v>
      </c>
    </row>
    <row r="2588" spans="1:4" x14ac:dyDescent="0.2">
      <c r="A2588" t="s">
        <v>10720</v>
      </c>
      <c r="B2588" t="s">
        <v>3701</v>
      </c>
      <c r="C2588" t="s">
        <v>7284</v>
      </c>
      <c r="D2588">
        <v>372031</v>
      </c>
    </row>
    <row r="2589" spans="1:4" x14ac:dyDescent="0.2">
      <c r="A2589" t="s">
        <v>10721</v>
      </c>
      <c r="B2589" t="s">
        <v>3701</v>
      </c>
      <c r="C2589" t="s">
        <v>7285</v>
      </c>
      <c r="D2589">
        <v>233849</v>
      </c>
    </row>
    <row r="2590" spans="1:4" x14ac:dyDescent="0.2">
      <c r="A2590" t="s">
        <v>10723</v>
      </c>
      <c r="B2590" t="s">
        <v>3701</v>
      </c>
      <c r="C2590" t="s">
        <v>10722</v>
      </c>
      <c r="D2590">
        <v>9546</v>
      </c>
    </row>
    <row r="2591" spans="1:4" x14ac:dyDescent="0.2">
      <c r="A2591" t="s">
        <v>10725</v>
      </c>
      <c r="B2591" t="s">
        <v>3701</v>
      </c>
      <c r="C2591" t="s">
        <v>10724</v>
      </c>
      <c r="D2591">
        <v>1435</v>
      </c>
    </row>
    <row r="2592" spans="1:4" x14ac:dyDescent="0.2">
      <c r="A2592" t="s">
        <v>10726</v>
      </c>
      <c r="B2592" t="s">
        <v>3701</v>
      </c>
      <c r="C2592" t="s">
        <v>7989</v>
      </c>
      <c r="D2592">
        <v>7076</v>
      </c>
    </row>
    <row r="2593" spans="1:4" x14ac:dyDescent="0.2">
      <c r="A2593" t="s">
        <v>10727</v>
      </c>
      <c r="B2593" t="s">
        <v>3701</v>
      </c>
      <c r="C2593" t="s">
        <v>6969</v>
      </c>
      <c r="D2593">
        <v>38095</v>
      </c>
    </row>
    <row r="2594" spans="1:4" x14ac:dyDescent="0.2">
      <c r="A2594" t="s">
        <v>10729</v>
      </c>
      <c r="B2594" t="s">
        <v>3701</v>
      </c>
      <c r="C2594" t="s">
        <v>10728</v>
      </c>
      <c r="D2594">
        <v>17642</v>
      </c>
    </row>
    <row r="2595" spans="1:4" x14ac:dyDescent="0.2">
      <c r="A2595" t="s">
        <v>10730</v>
      </c>
      <c r="B2595" t="s">
        <v>3701</v>
      </c>
      <c r="C2595" t="s">
        <v>7286</v>
      </c>
      <c r="D2595">
        <v>49130</v>
      </c>
    </row>
    <row r="2596" spans="1:4" x14ac:dyDescent="0.2">
      <c r="A2596" t="s">
        <v>10731</v>
      </c>
      <c r="B2596" t="s">
        <v>3701</v>
      </c>
      <c r="C2596" t="s">
        <v>7106</v>
      </c>
      <c r="D2596">
        <v>45883</v>
      </c>
    </row>
    <row r="2597" spans="1:4" x14ac:dyDescent="0.2">
      <c r="A2597" t="s">
        <v>10732</v>
      </c>
      <c r="B2597" t="s">
        <v>3701</v>
      </c>
      <c r="C2597" t="s">
        <v>6546</v>
      </c>
      <c r="D2597">
        <v>20106</v>
      </c>
    </row>
    <row r="2598" spans="1:4" x14ac:dyDescent="0.2">
      <c r="A2598" t="s">
        <v>10734</v>
      </c>
      <c r="B2598" t="s">
        <v>3701</v>
      </c>
      <c r="C2598" t="s">
        <v>10733</v>
      </c>
      <c r="D2598">
        <v>13708</v>
      </c>
    </row>
    <row r="2599" spans="1:4" x14ac:dyDescent="0.2">
      <c r="A2599" t="s">
        <v>10735</v>
      </c>
      <c r="B2599" t="s">
        <v>3701</v>
      </c>
      <c r="C2599" t="s">
        <v>7287</v>
      </c>
      <c r="D2599">
        <v>421017</v>
      </c>
    </row>
    <row r="2600" spans="1:4" x14ac:dyDescent="0.2">
      <c r="A2600" t="s">
        <v>10737</v>
      </c>
      <c r="B2600" t="s">
        <v>3701</v>
      </c>
      <c r="C2600" t="s">
        <v>10736</v>
      </c>
      <c r="D2600">
        <v>12464</v>
      </c>
    </row>
    <row r="2601" spans="1:4" x14ac:dyDescent="0.2">
      <c r="A2601" t="s">
        <v>10739</v>
      </c>
      <c r="B2601" t="s">
        <v>3701</v>
      </c>
      <c r="C2601" t="s">
        <v>10738</v>
      </c>
      <c r="D2601">
        <v>5807</v>
      </c>
    </row>
    <row r="2602" spans="1:4" x14ac:dyDescent="0.2">
      <c r="A2602" t="s">
        <v>10740</v>
      </c>
      <c r="B2602" t="s">
        <v>3701</v>
      </c>
      <c r="C2602" t="s">
        <v>6821</v>
      </c>
      <c r="D2602">
        <v>28454</v>
      </c>
    </row>
    <row r="2603" spans="1:4" x14ac:dyDescent="0.2">
      <c r="A2603" t="s">
        <v>10742</v>
      </c>
      <c r="B2603" t="s">
        <v>3701</v>
      </c>
      <c r="C2603" t="s">
        <v>10741</v>
      </c>
      <c r="D2603">
        <v>7371</v>
      </c>
    </row>
    <row r="2604" spans="1:4" x14ac:dyDescent="0.2">
      <c r="A2604" t="s">
        <v>10743</v>
      </c>
      <c r="B2604" t="s">
        <v>3701</v>
      </c>
      <c r="C2604" t="s">
        <v>7505</v>
      </c>
      <c r="D2604">
        <v>46571</v>
      </c>
    </row>
    <row r="2605" spans="1:4" x14ac:dyDescent="0.2">
      <c r="A2605" t="s">
        <v>10744</v>
      </c>
      <c r="B2605" t="s">
        <v>3701</v>
      </c>
      <c r="C2605" t="s">
        <v>6731</v>
      </c>
      <c r="D2605">
        <v>50412</v>
      </c>
    </row>
    <row r="2606" spans="1:4" x14ac:dyDescent="0.2">
      <c r="A2606" t="s">
        <v>10746</v>
      </c>
      <c r="B2606" t="s">
        <v>3701</v>
      </c>
      <c r="C2606" t="s">
        <v>10745</v>
      </c>
      <c r="D2606">
        <v>6664</v>
      </c>
    </row>
    <row r="2607" spans="1:4" x14ac:dyDescent="0.2">
      <c r="A2607" t="s">
        <v>10747</v>
      </c>
      <c r="B2607" t="s">
        <v>3701</v>
      </c>
      <c r="C2607" t="s">
        <v>6688</v>
      </c>
      <c r="D2607">
        <v>10218</v>
      </c>
    </row>
    <row r="2608" spans="1:4" x14ac:dyDescent="0.2">
      <c r="A2608" t="s">
        <v>10749</v>
      </c>
      <c r="B2608" t="s">
        <v>3701</v>
      </c>
      <c r="C2608" t="s">
        <v>10748</v>
      </c>
      <c r="D2608">
        <v>2547</v>
      </c>
    </row>
    <row r="2609" spans="1:4" x14ac:dyDescent="0.2">
      <c r="A2609" t="s">
        <v>10751</v>
      </c>
      <c r="B2609" t="s">
        <v>3701</v>
      </c>
      <c r="C2609" t="s">
        <v>10750</v>
      </c>
      <c r="D2609">
        <v>3285</v>
      </c>
    </row>
    <row r="2610" spans="1:4" x14ac:dyDescent="0.2">
      <c r="A2610" t="s">
        <v>10753</v>
      </c>
      <c r="B2610" t="s">
        <v>3701</v>
      </c>
      <c r="C2610" t="s">
        <v>10752</v>
      </c>
      <c r="D2610">
        <v>7684</v>
      </c>
    </row>
    <row r="2611" spans="1:4" x14ac:dyDescent="0.2">
      <c r="A2611" t="s">
        <v>10754</v>
      </c>
      <c r="B2611" t="s">
        <v>3701</v>
      </c>
      <c r="C2611" t="s">
        <v>7288</v>
      </c>
      <c r="D2611">
        <v>1064465</v>
      </c>
    </row>
    <row r="2612" spans="1:4" x14ac:dyDescent="0.2">
      <c r="A2612" t="s">
        <v>10756</v>
      </c>
      <c r="B2612" t="s">
        <v>3701</v>
      </c>
      <c r="C2612" t="s">
        <v>10755</v>
      </c>
      <c r="D2612">
        <v>2652</v>
      </c>
    </row>
    <row r="2613" spans="1:4" x14ac:dyDescent="0.2">
      <c r="A2613" t="s">
        <v>10758</v>
      </c>
      <c r="B2613" t="s">
        <v>3701</v>
      </c>
      <c r="C2613" t="s">
        <v>10757</v>
      </c>
      <c r="D2613">
        <v>20557</v>
      </c>
    </row>
    <row r="2614" spans="1:4" x14ac:dyDescent="0.2">
      <c r="A2614" t="s">
        <v>10759</v>
      </c>
      <c r="B2614" t="s">
        <v>3701</v>
      </c>
      <c r="C2614" t="s">
        <v>7289</v>
      </c>
      <c r="D2614">
        <v>161501</v>
      </c>
    </row>
    <row r="2615" spans="1:4" x14ac:dyDescent="0.2">
      <c r="A2615" t="s">
        <v>10760</v>
      </c>
      <c r="B2615" t="s">
        <v>3701</v>
      </c>
      <c r="C2615" t="s">
        <v>7182</v>
      </c>
      <c r="D2615">
        <v>13594</v>
      </c>
    </row>
    <row r="2616" spans="1:4" x14ac:dyDescent="0.2">
      <c r="A2616" t="s">
        <v>10762</v>
      </c>
      <c r="B2616" t="s">
        <v>3701</v>
      </c>
      <c r="C2616" t="s">
        <v>10761</v>
      </c>
      <c r="D2616">
        <v>3303</v>
      </c>
    </row>
    <row r="2617" spans="1:4" x14ac:dyDescent="0.2">
      <c r="A2617" t="s">
        <v>10764</v>
      </c>
      <c r="B2617" t="s">
        <v>3701</v>
      </c>
      <c r="C2617" t="s">
        <v>10763</v>
      </c>
      <c r="D2617">
        <v>41668</v>
      </c>
    </row>
    <row r="2618" spans="1:4" x14ac:dyDescent="0.2">
      <c r="A2618" t="s">
        <v>10766</v>
      </c>
      <c r="B2618" t="s">
        <v>3701</v>
      </c>
      <c r="C2618" t="s">
        <v>10765</v>
      </c>
      <c r="D2618">
        <v>83093</v>
      </c>
    </row>
    <row r="2619" spans="1:4" x14ac:dyDescent="0.2">
      <c r="A2619" t="s">
        <v>10768</v>
      </c>
      <c r="B2619" t="s">
        <v>3701</v>
      </c>
      <c r="C2619" t="s">
        <v>10767</v>
      </c>
      <c r="D2619">
        <v>1380</v>
      </c>
    </row>
    <row r="2620" spans="1:4" x14ac:dyDescent="0.2">
      <c r="A2620" t="s">
        <v>10770</v>
      </c>
      <c r="B2620" t="s">
        <v>3701</v>
      </c>
      <c r="C2620" t="s">
        <v>10769</v>
      </c>
      <c r="D2620">
        <v>4675</v>
      </c>
    </row>
    <row r="2621" spans="1:4" x14ac:dyDescent="0.2">
      <c r="A2621" t="s">
        <v>10771</v>
      </c>
      <c r="B2621" t="s">
        <v>3701</v>
      </c>
      <c r="C2621" t="s">
        <v>10596</v>
      </c>
      <c r="D2621">
        <v>3098</v>
      </c>
    </row>
    <row r="2622" spans="1:4" x14ac:dyDescent="0.2">
      <c r="A2622" t="s">
        <v>10773</v>
      </c>
      <c r="B2622" t="s">
        <v>3701</v>
      </c>
      <c r="C2622" t="s">
        <v>10772</v>
      </c>
      <c r="D2622">
        <v>5133</v>
      </c>
    </row>
    <row r="2623" spans="1:4" x14ac:dyDescent="0.2">
      <c r="A2623" t="s">
        <v>10775</v>
      </c>
      <c r="B2623" t="s">
        <v>3701</v>
      </c>
      <c r="C2623" t="s">
        <v>10774</v>
      </c>
      <c r="D2623">
        <v>2188</v>
      </c>
    </row>
    <row r="2624" spans="1:4" x14ac:dyDescent="0.2">
      <c r="A2624" t="s">
        <v>10777</v>
      </c>
      <c r="B2624" t="s">
        <v>3701</v>
      </c>
      <c r="C2624" t="s">
        <v>10776</v>
      </c>
      <c r="D2624">
        <v>7115</v>
      </c>
    </row>
    <row r="2625" spans="1:4" x14ac:dyDescent="0.2">
      <c r="A2625" t="s">
        <v>10778</v>
      </c>
      <c r="B2625" t="s">
        <v>3701</v>
      </c>
      <c r="C2625" t="s">
        <v>6850</v>
      </c>
      <c r="D2625">
        <v>2613539</v>
      </c>
    </row>
    <row r="2626" spans="1:4" x14ac:dyDescent="0.2">
      <c r="A2626" t="s">
        <v>10779</v>
      </c>
      <c r="B2626" t="s">
        <v>3701</v>
      </c>
      <c r="C2626" t="s">
        <v>6737</v>
      </c>
      <c r="D2626">
        <v>12456</v>
      </c>
    </row>
    <row r="2627" spans="1:4" x14ac:dyDescent="0.2">
      <c r="A2627" t="s">
        <v>10781</v>
      </c>
      <c r="B2627" t="s">
        <v>3701</v>
      </c>
      <c r="C2627" t="s">
        <v>10780</v>
      </c>
      <c r="D2627">
        <v>18583</v>
      </c>
    </row>
    <row r="2628" spans="1:4" x14ac:dyDescent="0.2">
      <c r="A2628" t="s">
        <v>10782</v>
      </c>
      <c r="B2628" t="s">
        <v>3701</v>
      </c>
      <c r="C2628" t="s">
        <v>6936</v>
      </c>
      <c r="D2628">
        <v>5230</v>
      </c>
    </row>
    <row r="2629" spans="1:4" x14ac:dyDescent="0.2">
      <c r="A2629" t="s">
        <v>10783</v>
      </c>
      <c r="B2629" t="s">
        <v>3701</v>
      </c>
      <c r="C2629" t="s">
        <v>7290</v>
      </c>
      <c r="D2629">
        <v>906422</v>
      </c>
    </row>
    <row r="2630" spans="1:4" x14ac:dyDescent="0.2">
      <c r="A2630" t="s">
        <v>10785</v>
      </c>
      <c r="B2630" t="s">
        <v>3701</v>
      </c>
      <c r="C2630" t="s">
        <v>10784</v>
      </c>
      <c r="D2630">
        <v>19824</v>
      </c>
    </row>
    <row r="2631" spans="1:4" x14ac:dyDescent="0.2">
      <c r="A2631" t="s">
        <v>10787</v>
      </c>
      <c r="B2631" t="s">
        <v>3701</v>
      </c>
      <c r="C2631" t="s">
        <v>10786</v>
      </c>
      <c r="D2631">
        <v>1770</v>
      </c>
    </row>
    <row r="2632" spans="1:4" x14ac:dyDescent="0.2">
      <c r="A2632" t="s">
        <v>10789</v>
      </c>
      <c r="B2632" t="s">
        <v>3701</v>
      </c>
      <c r="C2632" t="s">
        <v>10788</v>
      </c>
      <c r="D2632">
        <v>8615</v>
      </c>
    </row>
    <row r="2633" spans="1:4" x14ac:dyDescent="0.2">
      <c r="A2633" t="s">
        <v>10791</v>
      </c>
      <c r="B2633" t="s">
        <v>3701</v>
      </c>
      <c r="C2633" t="s">
        <v>10790</v>
      </c>
      <c r="D2633">
        <v>3258</v>
      </c>
    </row>
    <row r="2634" spans="1:4" x14ac:dyDescent="0.2">
      <c r="A2634" t="s">
        <v>10792</v>
      </c>
      <c r="B2634" t="s">
        <v>3701</v>
      </c>
      <c r="C2634" t="s">
        <v>6691</v>
      </c>
      <c r="D2634">
        <v>9831</v>
      </c>
    </row>
    <row r="2635" spans="1:4" x14ac:dyDescent="0.2">
      <c r="A2635" t="s">
        <v>10794</v>
      </c>
      <c r="B2635" t="s">
        <v>3701</v>
      </c>
      <c r="C2635" t="s">
        <v>10793</v>
      </c>
      <c r="D2635">
        <v>17725</v>
      </c>
    </row>
    <row r="2636" spans="1:4" x14ac:dyDescent="0.2">
      <c r="A2636" t="s">
        <v>10795</v>
      </c>
      <c r="B2636" t="s">
        <v>3701</v>
      </c>
      <c r="C2636" t="s">
        <v>7291</v>
      </c>
      <c r="D2636">
        <v>165171</v>
      </c>
    </row>
    <row r="2637" spans="1:4" x14ac:dyDescent="0.2">
      <c r="A2637" t="s">
        <v>10796</v>
      </c>
      <c r="B2637" t="s">
        <v>3701</v>
      </c>
      <c r="C2637" t="s">
        <v>8283</v>
      </c>
      <c r="D2637">
        <v>1422</v>
      </c>
    </row>
    <row r="2638" spans="1:4" x14ac:dyDescent="0.2">
      <c r="A2638" t="s">
        <v>10797</v>
      </c>
      <c r="B2638" t="s">
        <v>3701</v>
      </c>
      <c r="C2638" t="s">
        <v>7292</v>
      </c>
      <c r="D2638">
        <v>192455</v>
      </c>
    </row>
    <row r="2639" spans="1:4" x14ac:dyDescent="0.2">
      <c r="A2639" t="s">
        <v>10798</v>
      </c>
      <c r="B2639" t="s">
        <v>3701</v>
      </c>
      <c r="C2639" t="s">
        <v>6656</v>
      </c>
      <c r="D2639">
        <v>865657</v>
      </c>
    </row>
    <row r="2640" spans="1:4" x14ac:dyDescent="0.2">
      <c r="A2640" t="s">
        <v>10800</v>
      </c>
      <c r="B2640" t="s">
        <v>3701</v>
      </c>
      <c r="C2640" t="s">
        <v>10799</v>
      </c>
      <c r="D2640">
        <v>42545</v>
      </c>
    </row>
    <row r="2641" spans="1:4" x14ac:dyDescent="0.2">
      <c r="A2641" t="s">
        <v>10802</v>
      </c>
      <c r="B2641" t="s">
        <v>3701</v>
      </c>
      <c r="C2641" t="s">
        <v>10801</v>
      </c>
      <c r="D2641">
        <v>16968</v>
      </c>
    </row>
    <row r="2642" spans="1:4" x14ac:dyDescent="0.2">
      <c r="A2642" t="s">
        <v>10803</v>
      </c>
      <c r="B2642" t="s">
        <v>3701</v>
      </c>
      <c r="C2642" t="s">
        <v>8046</v>
      </c>
      <c r="D2642">
        <v>35662</v>
      </c>
    </row>
    <row r="2643" spans="1:4" x14ac:dyDescent="0.2">
      <c r="A2643" t="s">
        <v>10804</v>
      </c>
      <c r="B2643" t="s">
        <v>3701</v>
      </c>
      <c r="C2643" t="s">
        <v>6739</v>
      </c>
      <c r="D2643">
        <v>24435</v>
      </c>
    </row>
    <row r="2644" spans="1:4" x14ac:dyDescent="0.2">
      <c r="A2644" t="s">
        <v>10806</v>
      </c>
      <c r="B2644" t="s">
        <v>3701</v>
      </c>
      <c r="C2644" t="s">
        <v>10805</v>
      </c>
      <c r="D2644">
        <v>3672</v>
      </c>
    </row>
    <row r="2645" spans="1:4" x14ac:dyDescent="0.2">
      <c r="A2645" t="s">
        <v>10807</v>
      </c>
      <c r="B2645" t="s">
        <v>3701</v>
      </c>
      <c r="C2645" t="s">
        <v>6740</v>
      </c>
      <c r="D2645">
        <v>5402</v>
      </c>
    </row>
    <row r="2646" spans="1:4" x14ac:dyDescent="0.2">
      <c r="A2646" t="s">
        <v>10809</v>
      </c>
      <c r="B2646" t="s">
        <v>3701</v>
      </c>
      <c r="C2646" t="s">
        <v>10808</v>
      </c>
      <c r="D2646">
        <v>1095</v>
      </c>
    </row>
    <row r="2647" spans="1:4" x14ac:dyDescent="0.2">
      <c r="A2647" t="s">
        <v>10810</v>
      </c>
      <c r="B2647" t="s">
        <v>3701</v>
      </c>
      <c r="C2647" t="s">
        <v>7293</v>
      </c>
      <c r="D2647">
        <v>822779</v>
      </c>
    </row>
    <row r="2648" spans="1:4" x14ac:dyDescent="0.2">
      <c r="A2648" t="s">
        <v>10811</v>
      </c>
      <c r="B2648" t="s">
        <v>3701</v>
      </c>
      <c r="C2648" t="s">
        <v>6793</v>
      </c>
      <c r="D2648">
        <v>10359</v>
      </c>
    </row>
    <row r="2649" spans="1:4" x14ac:dyDescent="0.2">
      <c r="A2649" t="s">
        <v>10813</v>
      </c>
      <c r="B2649" t="s">
        <v>3701</v>
      </c>
      <c r="C2649" t="s">
        <v>10812</v>
      </c>
      <c r="D2649">
        <v>19435</v>
      </c>
    </row>
    <row r="2650" spans="1:4" x14ac:dyDescent="0.2">
      <c r="A2650" t="s">
        <v>10815</v>
      </c>
      <c r="B2650" t="s">
        <v>3701</v>
      </c>
      <c r="C2650" t="s">
        <v>10814</v>
      </c>
      <c r="D2650">
        <v>18385</v>
      </c>
    </row>
    <row r="2651" spans="1:4" x14ac:dyDescent="0.2">
      <c r="A2651" t="s">
        <v>10817</v>
      </c>
      <c r="B2651" t="s">
        <v>3701</v>
      </c>
      <c r="C2651" t="s">
        <v>10816</v>
      </c>
      <c r="D2651">
        <v>21598</v>
      </c>
    </row>
    <row r="2652" spans="1:4" x14ac:dyDescent="0.2">
      <c r="A2652" t="s">
        <v>10818</v>
      </c>
      <c r="B2652" t="s">
        <v>3701</v>
      </c>
      <c r="C2652" t="s">
        <v>7294</v>
      </c>
      <c r="D2652">
        <v>350682</v>
      </c>
    </row>
    <row r="2653" spans="1:4" x14ac:dyDescent="0.2">
      <c r="A2653" t="s">
        <v>10820</v>
      </c>
      <c r="B2653" t="s">
        <v>3701</v>
      </c>
      <c r="C2653" t="s">
        <v>10819</v>
      </c>
      <c r="D2653">
        <v>5816</v>
      </c>
    </row>
    <row r="2654" spans="1:4" x14ac:dyDescent="0.2">
      <c r="A2654" t="s">
        <v>10822</v>
      </c>
      <c r="B2654" t="s">
        <v>3701</v>
      </c>
      <c r="C2654" t="s">
        <v>10821</v>
      </c>
      <c r="D2654">
        <v>26725</v>
      </c>
    </row>
    <row r="2655" spans="1:4" x14ac:dyDescent="0.2">
      <c r="A2655" t="s">
        <v>10824</v>
      </c>
      <c r="B2655" t="s">
        <v>3701</v>
      </c>
      <c r="C2655" t="s">
        <v>10823</v>
      </c>
      <c r="D2655">
        <v>1116</v>
      </c>
    </row>
    <row r="2656" spans="1:4" x14ac:dyDescent="0.2">
      <c r="A2656" t="s">
        <v>10826</v>
      </c>
      <c r="B2656" t="s">
        <v>3701</v>
      </c>
      <c r="C2656" t="s">
        <v>10825</v>
      </c>
      <c r="D2656">
        <v>7012</v>
      </c>
    </row>
    <row r="2657" spans="1:4" x14ac:dyDescent="0.2">
      <c r="A2657" t="s">
        <v>10828</v>
      </c>
      <c r="B2657" t="s">
        <v>3701</v>
      </c>
      <c r="C2657" t="s">
        <v>10827</v>
      </c>
      <c r="D2657">
        <v>19653</v>
      </c>
    </row>
    <row r="2658" spans="1:4" x14ac:dyDescent="0.2">
      <c r="A2658" t="s">
        <v>10829</v>
      </c>
      <c r="B2658" t="s">
        <v>3701</v>
      </c>
      <c r="C2658" t="s">
        <v>8651</v>
      </c>
      <c r="D2658">
        <v>21227</v>
      </c>
    </row>
    <row r="2659" spans="1:4" x14ac:dyDescent="0.2">
      <c r="A2659" t="s">
        <v>10830</v>
      </c>
      <c r="B2659" t="s">
        <v>3701</v>
      </c>
      <c r="C2659" t="s">
        <v>7295</v>
      </c>
      <c r="D2659">
        <v>135543</v>
      </c>
    </row>
    <row r="2660" spans="1:4" x14ac:dyDescent="0.2">
      <c r="A2660" t="s">
        <v>10831</v>
      </c>
      <c r="B2660" t="s">
        <v>3701</v>
      </c>
      <c r="C2660" t="s">
        <v>7296</v>
      </c>
      <c r="D2660">
        <v>124239</v>
      </c>
    </row>
    <row r="2661" spans="1:4" x14ac:dyDescent="0.2">
      <c r="A2661" t="s">
        <v>10833</v>
      </c>
      <c r="B2661" t="s">
        <v>3701</v>
      </c>
      <c r="C2661" t="s">
        <v>10832</v>
      </c>
      <c r="D2661">
        <v>29268</v>
      </c>
    </row>
    <row r="2662" spans="1:4" x14ac:dyDescent="0.2">
      <c r="A2662" t="s">
        <v>10834</v>
      </c>
      <c r="B2662" t="s">
        <v>3701</v>
      </c>
      <c r="C2662" t="s">
        <v>7297</v>
      </c>
      <c r="D2662">
        <v>172706</v>
      </c>
    </row>
    <row r="2663" spans="1:4" x14ac:dyDescent="0.2">
      <c r="A2663" t="s">
        <v>10835</v>
      </c>
      <c r="B2663" t="s">
        <v>3701</v>
      </c>
      <c r="C2663" t="s">
        <v>7298</v>
      </c>
      <c r="D2663">
        <v>32522</v>
      </c>
    </row>
    <row r="2664" spans="1:4" x14ac:dyDescent="0.2">
      <c r="A2664" t="s">
        <v>10836</v>
      </c>
      <c r="B2664" t="s">
        <v>3701</v>
      </c>
      <c r="C2664" t="s">
        <v>6747</v>
      </c>
      <c r="D2664">
        <v>2825</v>
      </c>
    </row>
    <row r="2665" spans="1:4" x14ac:dyDescent="0.2">
      <c r="A2665" t="s">
        <v>10837</v>
      </c>
      <c r="B2665" t="s">
        <v>3701</v>
      </c>
      <c r="C2665" t="s">
        <v>6828</v>
      </c>
      <c r="D2665">
        <v>8222</v>
      </c>
    </row>
    <row r="2666" spans="1:4" x14ac:dyDescent="0.2">
      <c r="A2666" t="s">
        <v>10839</v>
      </c>
      <c r="B2666" t="s">
        <v>3701</v>
      </c>
      <c r="C2666" t="s">
        <v>10838</v>
      </c>
      <c r="D2666">
        <v>5285</v>
      </c>
    </row>
    <row r="2667" spans="1:4" x14ac:dyDescent="0.2">
      <c r="A2667" t="s">
        <v>10840</v>
      </c>
      <c r="B2667" t="s">
        <v>3701</v>
      </c>
      <c r="C2667" t="s">
        <v>10617</v>
      </c>
      <c r="D2667">
        <v>3549</v>
      </c>
    </row>
    <row r="2668" spans="1:4" x14ac:dyDescent="0.2">
      <c r="A2668" t="s">
        <v>10841</v>
      </c>
      <c r="B2668" t="s">
        <v>3701</v>
      </c>
      <c r="C2668" t="s">
        <v>6888</v>
      </c>
      <c r="D2668">
        <v>56231</v>
      </c>
    </row>
    <row r="2669" spans="1:4" x14ac:dyDescent="0.2">
      <c r="A2669" t="s">
        <v>10842</v>
      </c>
      <c r="B2669" t="s">
        <v>3701</v>
      </c>
      <c r="C2669" t="s">
        <v>7299</v>
      </c>
      <c r="D2669">
        <v>4731145</v>
      </c>
    </row>
    <row r="2670" spans="1:4" x14ac:dyDescent="0.2">
      <c r="A2670" t="s">
        <v>10843</v>
      </c>
      <c r="B2670" t="s">
        <v>3701</v>
      </c>
      <c r="C2670" t="s">
        <v>6997</v>
      </c>
      <c r="D2670">
        <v>68839</v>
      </c>
    </row>
    <row r="2671" spans="1:4" x14ac:dyDescent="0.2">
      <c r="A2671" t="s">
        <v>10845</v>
      </c>
      <c r="B2671" t="s">
        <v>3701</v>
      </c>
      <c r="C2671" t="s">
        <v>10844</v>
      </c>
      <c r="D2671">
        <v>5382</v>
      </c>
    </row>
    <row r="2672" spans="1:4" x14ac:dyDescent="0.2">
      <c r="A2672" t="s">
        <v>10846</v>
      </c>
      <c r="B2672" t="s">
        <v>3701</v>
      </c>
      <c r="C2672" t="s">
        <v>8661</v>
      </c>
      <c r="D2672">
        <v>5416</v>
      </c>
    </row>
    <row r="2673" spans="1:4" x14ac:dyDescent="0.2">
      <c r="A2673" t="s">
        <v>10847</v>
      </c>
      <c r="B2673" t="s">
        <v>3701</v>
      </c>
      <c r="C2673" t="s">
        <v>7300</v>
      </c>
      <c r="D2673">
        <v>241067</v>
      </c>
    </row>
    <row r="2674" spans="1:4" x14ac:dyDescent="0.2">
      <c r="A2674" t="s">
        <v>10849</v>
      </c>
      <c r="B2674" t="s">
        <v>3701</v>
      </c>
      <c r="C2674" t="s">
        <v>10848</v>
      </c>
      <c r="D2674">
        <v>3382</v>
      </c>
    </row>
    <row r="2675" spans="1:4" x14ac:dyDescent="0.2">
      <c r="A2675" t="s">
        <v>10850</v>
      </c>
      <c r="B2675" t="s">
        <v>3701</v>
      </c>
      <c r="C2675" t="s">
        <v>7119</v>
      </c>
      <c r="D2675">
        <v>82150</v>
      </c>
    </row>
    <row r="2676" spans="1:4" x14ac:dyDescent="0.2">
      <c r="A2676" t="s">
        <v>10851</v>
      </c>
      <c r="B2676" t="s">
        <v>3701</v>
      </c>
      <c r="C2676" t="s">
        <v>7301</v>
      </c>
      <c r="D2676">
        <v>870781</v>
      </c>
    </row>
    <row r="2677" spans="1:4" x14ac:dyDescent="0.2">
      <c r="A2677" t="s">
        <v>10852</v>
      </c>
      <c r="B2677" t="s">
        <v>3701</v>
      </c>
      <c r="C2677" t="s">
        <v>7022</v>
      </c>
      <c r="D2677">
        <v>35874</v>
      </c>
    </row>
    <row r="2678" spans="1:4" x14ac:dyDescent="0.2">
      <c r="A2678" t="s">
        <v>10854</v>
      </c>
      <c r="B2678" t="s">
        <v>3701</v>
      </c>
      <c r="C2678" t="s">
        <v>10853</v>
      </c>
      <c r="D2678">
        <v>21537</v>
      </c>
    </row>
    <row r="2679" spans="1:4" x14ac:dyDescent="0.2">
      <c r="A2679" t="s">
        <v>10855</v>
      </c>
      <c r="B2679" t="s">
        <v>3701</v>
      </c>
      <c r="C2679" t="s">
        <v>7302</v>
      </c>
      <c r="D2679">
        <v>61598</v>
      </c>
    </row>
    <row r="2680" spans="1:4" x14ac:dyDescent="0.2">
      <c r="A2680" t="s">
        <v>10856</v>
      </c>
      <c r="B2680" t="s">
        <v>3701</v>
      </c>
      <c r="C2680" t="s">
        <v>8821</v>
      </c>
      <c r="D2680">
        <v>36787</v>
      </c>
    </row>
    <row r="2681" spans="1:4" x14ac:dyDescent="0.2">
      <c r="A2681" t="s">
        <v>10857</v>
      </c>
      <c r="B2681" t="s">
        <v>3701</v>
      </c>
      <c r="C2681" t="s">
        <v>6554</v>
      </c>
      <c r="D2681">
        <v>22066</v>
      </c>
    </row>
    <row r="2682" spans="1:4" x14ac:dyDescent="0.2">
      <c r="A2682" t="s">
        <v>10858</v>
      </c>
      <c r="B2682" t="s">
        <v>3701</v>
      </c>
      <c r="C2682" t="s">
        <v>6590</v>
      </c>
      <c r="D2682">
        <v>34860</v>
      </c>
    </row>
    <row r="2683" spans="1:4" x14ac:dyDescent="0.2">
      <c r="A2683" t="s">
        <v>10860</v>
      </c>
      <c r="B2683" t="s">
        <v>3701</v>
      </c>
      <c r="C2683" t="s">
        <v>10859</v>
      </c>
      <c r="D2683">
        <v>3202</v>
      </c>
    </row>
    <row r="2684" spans="1:4" x14ac:dyDescent="0.2">
      <c r="A2684" t="s">
        <v>10861</v>
      </c>
      <c r="B2684" t="s">
        <v>3701</v>
      </c>
      <c r="C2684" t="s">
        <v>7303</v>
      </c>
      <c r="D2684">
        <v>99956</v>
      </c>
    </row>
    <row r="2685" spans="1:4" x14ac:dyDescent="0.2">
      <c r="A2685" t="s">
        <v>10862</v>
      </c>
      <c r="B2685" t="s">
        <v>3701</v>
      </c>
      <c r="C2685" t="s">
        <v>10525</v>
      </c>
      <c r="D2685">
        <v>20617</v>
      </c>
    </row>
    <row r="2686" spans="1:4" x14ac:dyDescent="0.2">
      <c r="A2686" t="s">
        <v>10864</v>
      </c>
      <c r="B2686" t="s">
        <v>3701</v>
      </c>
      <c r="C2686" t="s">
        <v>10863</v>
      </c>
      <c r="D2686">
        <v>1513</v>
      </c>
    </row>
    <row r="2687" spans="1:4" x14ac:dyDescent="0.2">
      <c r="A2687" t="s">
        <v>10866</v>
      </c>
      <c r="B2687" t="s">
        <v>3701</v>
      </c>
      <c r="C2687" t="s">
        <v>10865</v>
      </c>
      <c r="D2687">
        <v>8472</v>
      </c>
    </row>
    <row r="2688" spans="1:4" x14ac:dyDescent="0.2">
      <c r="A2688" t="s">
        <v>10867</v>
      </c>
      <c r="B2688" t="s">
        <v>3701</v>
      </c>
      <c r="C2688" t="s">
        <v>6795</v>
      </c>
      <c r="D2688">
        <v>14988</v>
      </c>
    </row>
    <row r="2689" spans="1:4" x14ac:dyDescent="0.2">
      <c r="A2689" t="s">
        <v>10868</v>
      </c>
      <c r="B2689" t="s">
        <v>3701</v>
      </c>
      <c r="C2689" t="s">
        <v>6831</v>
      </c>
      <c r="D2689">
        <v>32980</v>
      </c>
    </row>
    <row r="2690" spans="1:4" x14ac:dyDescent="0.2">
      <c r="A2690" t="s">
        <v>10869</v>
      </c>
      <c r="B2690" t="s">
        <v>3701</v>
      </c>
      <c r="C2690" t="s">
        <v>8078</v>
      </c>
      <c r="D2690">
        <v>1996</v>
      </c>
    </row>
    <row r="2691" spans="1:4" x14ac:dyDescent="0.2">
      <c r="A2691" t="s">
        <v>10870</v>
      </c>
      <c r="B2691" t="s">
        <v>3701</v>
      </c>
      <c r="C2691" t="s">
        <v>6555</v>
      </c>
      <c r="D2691">
        <v>256526</v>
      </c>
    </row>
    <row r="2692" spans="1:4" x14ac:dyDescent="0.2">
      <c r="A2692" t="s">
        <v>10872</v>
      </c>
      <c r="B2692" t="s">
        <v>3701</v>
      </c>
      <c r="C2692" t="s">
        <v>10871</v>
      </c>
      <c r="D2692">
        <v>4838</v>
      </c>
    </row>
    <row r="2693" spans="1:4" x14ac:dyDescent="0.2">
      <c r="A2693" t="s">
        <v>10874</v>
      </c>
      <c r="B2693" t="s">
        <v>3701</v>
      </c>
      <c r="C2693" t="s">
        <v>10873</v>
      </c>
      <c r="D2693">
        <v>38891</v>
      </c>
    </row>
    <row r="2694" spans="1:4" x14ac:dyDescent="0.2">
      <c r="A2694" t="s">
        <v>10875</v>
      </c>
      <c r="B2694" t="s">
        <v>3701</v>
      </c>
      <c r="C2694" t="s">
        <v>6832</v>
      </c>
      <c r="D2694">
        <v>179927</v>
      </c>
    </row>
    <row r="2695" spans="1:4" x14ac:dyDescent="0.2">
      <c r="A2695" t="s">
        <v>10876</v>
      </c>
      <c r="B2695" t="s">
        <v>3701</v>
      </c>
      <c r="C2695" t="s">
        <v>6749</v>
      </c>
      <c r="D2695">
        <v>19663</v>
      </c>
    </row>
    <row r="2696" spans="1:4" x14ac:dyDescent="0.2">
      <c r="A2696" t="s">
        <v>10878</v>
      </c>
      <c r="B2696" t="s">
        <v>3701</v>
      </c>
      <c r="C2696" t="s">
        <v>10877</v>
      </c>
      <c r="D2696">
        <v>14710</v>
      </c>
    </row>
    <row r="2697" spans="1:4" x14ac:dyDescent="0.2">
      <c r="A2697" t="s">
        <v>10879</v>
      </c>
      <c r="B2697" t="s">
        <v>3701</v>
      </c>
      <c r="C2697" t="s">
        <v>7304</v>
      </c>
      <c r="D2697">
        <v>145310</v>
      </c>
    </row>
    <row r="2698" spans="1:4" x14ac:dyDescent="0.2">
      <c r="A2698" t="s">
        <v>10880</v>
      </c>
      <c r="B2698" t="s">
        <v>3701</v>
      </c>
      <c r="C2698" t="s">
        <v>6798</v>
      </c>
      <c r="D2698">
        <v>44279</v>
      </c>
    </row>
    <row r="2699" spans="1:4" x14ac:dyDescent="0.2">
      <c r="A2699" t="s">
        <v>10882</v>
      </c>
      <c r="B2699" t="s">
        <v>3701</v>
      </c>
      <c r="C2699" t="s">
        <v>10881</v>
      </c>
      <c r="D2699">
        <v>350</v>
      </c>
    </row>
    <row r="2700" spans="1:4" x14ac:dyDescent="0.2">
      <c r="A2700" t="s">
        <v>10883</v>
      </c>
      <c r="B2700" t="s">
        <v>3701</v>
      </c>
      <c r="C2700" t="s">
        <v>6678</v>
      </c>
      <c r="D2700">
        <v>753</v>
      </c>
    </row>
    <row r="2701" spans="1:4" x14ac:dyDescent="0.2">
      <c r="A2701" t="s">
        <v>10884</v>
      </c>
      <c r="B2701" t="s">
        <v>3701</v>
      </c>
      <c r="C2701" t="s">
        <v>7305</v>
      </c>
      <c r="D2701">
        <v>52598</v>
      </c>
    </row>
    <row r="2702" spans="1:4" x14ac:dyDescent="0.2">
      <c r="A2702" t="s">
        <v>10886</v>
      </c>
      <c r="B2702" t="s">
        <v>3701</v>
      </c>
      <c r="C2702" t="s">
        <v>10885</v>
      </c>
      <c r="D2702">
        <v>4286</v>
      </c>
    </row>
    <row r="2703" spans="1:4" x14ac:dyDescent="0.2">
      <c r="A2703" t="s">
        <v>10887</v>
      </c>
      <c r="B2703" t="s">
        <v>3701</v>
      </c>
      <c r="C2703" t="s">
        <v>7368</v>
      </c>
      <c r="D2703">
        <v>265</v>
      </c>
    </row>
    <row r="2704" spans="1:4" x14ac:dyDescent="0.2">
      <c r="A2704" t="s">
        <v>10889</v>
      </c>
      <c r="B2704" t="s">
        <v>3701</v>
      </c>
      <c r="C2704" t="s">
        <v>10888</v>
      </c>
      <c r="D2704">
        <v>3129</v>
      </c>
    </row>
    <row r="2705" spans="1:4" x14ac:dyDescent="0.2">
      <c r="A2705" t="s">
        <v>10891</v>
      </c>
      <c r="B2705" t="s">
        <v>3701</v>
      </c>
      <c r="C2705" t="s">
        <v>10890</v>
      </c>
      <c r="D2705">
        <v>31040</v>
      </c>
    </row>
    <row r="2706" spans="1:4" x14ac:dyDescent="0.2">
      <c r="A2706" t="s">
        <v>10892</v>
      </c>
      <c r="B2706" t="s">
        <v>3701</v>
      </c>
      <c r="C2706" t="s">
        <v>6799</v>
      </c>
      <c r="D2706">
        <v>3353</v>
      </c>
    </row>
    <row r="2707" spans="1:4" x14ac:dyDescent="0.2">
      <c r="A2707" t="s">
        <v>10893</v>
      </c>
      <c r="B2707" t="s">
        <v>3701</v>
      </c>
      <c r="C2707" t="s">
        <v>7000</v>
      </c>
      <c r="D2707">
        <v>50088</v>
      </c>
    </row>
    <row r="2708" spans="1:4" x14ac:dyDescent="0.2">
      <c r="A2708" t="s">
        <v>10895</v>
      </c>
      <c r="B2708" t="s">
        <v>3701</v>
      </c>
      <c r="C2708" t="s">
        <v>10894</v>
      </c>
      <c r="D2708">
        <v>13045</v>
      </c>
    </row>
    <row r="2709" spans="1:4" x14ac:dyDescent="0.2">
      <c r="A2709" t="s">
        <v>10897</v>
      </c>
      <c r="B2709" t="s">
        <v>3701</v>
      </c>
      <c r="C2709" t="s">
        <v>10896</v>
      </c>
      <c r="D2709">
        <v>21627</v>
      </c>
    </row>
    <row r="2710" spans="1:4" x14ac:dyDescent="0.2">
      <c r="A2710" t="s">
        <v>10899</v>
      </c>
      <c r="B2710" t="s">
        <v>3701</v>
      </c>
      <c r="C2710" t="s">
        <v>10898</v>
      </c>
      <c r="D2710">
        <v>6664</v>
      </c>
    </row>
    <row r="2711" spans="1:4" x14ac:dyDescent="0.2">
      <c r="A2711" t="s">
        <v>10901</v>
      </c>
      <c r="B2711" t="s">
        <v>3701</v>
      </c>
      <c r="C2711" t="s">
        <v>10900</v>
      </c>
      <c r="D2711">
        <v>20337</v>
      </c>
    </row>
    <row r="2712" spans="1:4" x14ac:dyDescent="0.2">
      <c r="A2712" t="s">
        <v>10902</v>
      </c>
      <c r="B2712" t="s">
        <v>3701</v>
      </c>
      <c r="C2712" t="s">
        <v>6557</v>
      </c>
      <c r="D2712">
        <v>17478</v>
      </c>
    </row>
    <row r="2713" spans="1:4" x14ac:dyDescent="0.2">
      <c r="A2713" t="s">
        <v>10903</v>
      </c>
      <c r="B2713" t="s">
        <v>3701</v>
      </c>
      <c r="C2713" t="s">
        <v>6699</v>
      </c>
      <c r="D2713">
        <v>15719</v>
      </c>
    </row>
    <row r="2714" spans="1:4" x14ac:dyDescent="0.2">
      <c r="A2714" t="s">
        <v>10904</v>
      </c>
      <c r="B2714" t="s">
        <v>3701</v>
      </c>
      <c r="C2714" t="s">
        <v>6751</v>
      </c>
      <c r="D2714">
        <v>91628</v>
      </c>
    </row>
    <row r="2715" spans="1:4" x14ac:dyDescent="0.2">
      <c r="A2715" t="s">
        <v>10905</v>
      </c>
      <c r="B2715" t="s">
        <v>3701</v>
      </c>
      <c r="C2715" t="s">
        <v>6558</v>
      </c>
      <c r="D2715">
        <v>22146</v>
      </c>
    </row>
    <row r="2716" spans="1:4" x14ac:dyDescent="0.2">
      <c r="A2716" t="s">
        <v>10907</v>
      </c>
      <c r="B2716" t="s">
        <v>3701</v>
      </c>
      <c r="C2716" t="s">
        <v>10906</v>
      </c>
      <c r="D2716">
        <v>3059</v>
      </c>
    </row>
    <row r="2717" spans="1:4" x14ac:dyDescent="0.2">
      <c r="A2717" t="s">
        <v>10909</v>
      </c>
      <c r="B2717" t="s">
        <v>3701</v>
      </c>
      <c r="C2717" t="s">
        <v>10908</v>
      </c>
      <c r="D2717">
        <v>11335</v>
      </c>
    </row>
    <row r="2718" spans="1:4" x14ac:dyDescent="0.2">
      <c r="A2718" t="s">
        <v>10911</v>
      </c>
      <c r="B2718" t="s">
        <v>3701</v>
      </c>
      <c r="C2718" t="s">
        <v>10910</v>
      </c>
      <c r="D2718">
        <v>21243</v>
      </c>
    </row>
    <row r="2719" spans="1:4" x14ac:dyDescent="0.2">
      <c r="A2719" t="s">
        <v>10913</v>
      </c>
      <c r="B2719" t="s">
        <v>3701</v>
      </c>
      <c r="C2719" t="s">
        <v>10912</v>
      </c>
      <c r="D2719">
        <v>64</v>
      </c>
    </row>
    <row r="2720" spans="1:4" x14ac:dyDescent="0.2">
      <c r="A2720" t="s">
        <v>10914</v>
      </c>
      <c r="B2720" t="s">
        <v>3701</v>
      </c>
      <c r="C2720" t="s">
        <v>7306</v>
      </c>
      <c r="D2720">
        <v>310639</v>
      </c>
    </row>
    <row r="2721" spans="1:4" x14ac:dyDescent="0.2">
      <c r="A2721" t="s">
        <v>10916</v>
      </c>
      <c r="B2721" t="s">
        <v>3701</v>
      </c>
      <c r="C2721" t="s">
        <v>10915</v>
      </c>
      <c r="D2721">
        <v>5596</v>
      </c>
    </row>
    <row r="2722" spans="1:4" x14ac:dyDescent="0.2">
      <c r="A2722" t="s">
        <v>10918</v>
      </c>
      <c r="B2722" t="s">
        <v>3701</v>
      </c>
      <c r="C2722" t="s">
        <v>10917</v>
      </c>
      <c r="D2722">
        <v>7630</v>
      </c>
    </row>
    <row r="2723" spans="1:4" x14ac:dyDescent="0.2">
      <c r="A2723" t="s">
        <v>10919</v>
      </c>
      <c r="B2723" t="s">
        <v>3701</v>
      </c>
      <c r="C2723" t="s">
        <v>7308</v>
      </c>
      <c r="D2723">
        <v>260579</v>
      </c>
    </row>
    <row r="2724" spans="1:4" x14ac:dyDescent="0.2">
      <c r="A2724" t="s">
        <v>10921</v>
      </c>
      <c r="B2724" t="s">
        <v>3701</v>
      </c>
      <c r="C2724" t="s">
        <v>10920</v>
      </c>
      <c r="D2724">
        <v>600</v>
      </c>
    </row>
    <row r="2725" spans="1:4" x14ac:dyDescent="0.2">
      <c r="A2725" t="s">
        <v>10922</v>
      </c>
      <c r="B2725" t="s">
        <v>3701</v>
      </c>
      <c r="C2725" t="s">
        <v>6559</v>
      </c>
      <c r="D2725">
        <v>13455</v>
      </c>
    </row>
    <row r="2726" spans="1:4" x14ac:dyDescent="0.2">
      <c r="A2726" t="s">
        <v>10923</v>
      </c>
      <c r="B2726" t="s">
        <v>3701</v>
      </c>
      <c r="C2726" t="s">
        <v>6701</v>
      </c>
      <c r="D2726">
        <v>9725</v>
      </c>
    </row>
    <row r="2727" spans="1:4" x14ac:dyDescent="0.2">
      <c r="A2727" t="s">
        <v>10924</v>
      </c>
      <c r="B2727" t="s">
        <v>3701</v>
      </c>
      <c r="C2727" t="s">
        <v>6702</v>
      </c>
      <c r="D2727">
        <v>5237</v>
      </c>
    </row>
    <row r="2728" spans="1:4" x14ac:dyDescent="0.2">
      <c r="A2728" t="s">
        <v>10925</v>
      </c>
      <c r="B2728" t="s">
        <v>3701</v>
      </c>
      <c r="C2728" t="s">
        <v>7372</v>
      </c>
      <c r="D2728">
        <v>3953</v>
      </c>
    </row>
    <row r="2729" spans="1:4" x14ac:dyDescent="0.2">
      <c r="A2729" t="s">
        <v>10926</v>
      </c>
      <c r="B2729" t="s">
        <v>3701</v>
      </c>
      <c r="C2729" t="s">
        <v>7307</v>
      </c>
      <c r="D2729">
        <v>36255</v>
      </c>
    </row>
    <row r="2730" spans="1:4" x14ac:dyDescent="0.2">
      <c r="A2730" t="s">
        <v>10928</v>
      </c>
      <c r="B2730" t="s">
        <v>3701</v>
      </c>
      <c r="C2730" t="s">
        <v>10927</v>
      </c>
      <c r="D2730">
        <v>57887</v>
      </c>
    </row>
    <row r="2731" spans="1:4" x14ac:dyDescent="0.2">
      <c r="A2731" t="s">
        <v>10929</v>
      </c>
      <c r="B2731" t="s">
        <v>3701</v>
      </c>
      <c r="C2731" t="s">
        <v>7169</v>
      </c>
      <c r="D2731">
        <v>50748</v>
      </c>
    </row>
    <row r="2732" spans="1:4" x14ac:dyDescent="0.2">
      <c r="A2732" t="s">
        <v>10930</v>
      </c>
      <c r="B2732" t="s">
        <v>3701</v>
      </c>
      <c r="C2732" t="s">
        <v>8331</v>
      </c>
      <c r="D2732">
        <v>1962</v>
      </c>
    </row>
    <row r="2733" spans="1:4" x14ac:dyDescent="0.2">
      <c r="A2733" t="s">
        <v>10931</v>
      </c>
      <c r="B2733" t="s">
        <v>3701</v>
      </c>
      <c r="C2733" t="s">
        <v>6952</v>
      </c>
      <c r="D2733">
        <v>169983</v>
      </c>
    </row>
    <row r="2734" spans="1:4" x14ac:dyDescent="0.2">
      <c r="A2734" t="s">
        <v>10933</v>
      </c>
      <c r="B2734" t="s">
        <v>3701</v>
      </c>
      <c r="C2734" t="s">
        <v>10932</v>
      </c>
      <c r="D2734">
        <v>24754</v>
      </c>
    </row>
    <row r="2735" spans="1:4" x14ac:dyDescent="0.2">
      <c r="A2735" t="s">
        <v>10934</v>
      </c>
      <c r="B2735" t="s">
        <v>3701</v>
      </c>
      <c r="C2735" t="s">
        <v>6855</v>
      </c>
      <c r="D2735">
        <v>4456</v>
      </c>
    </row>
    <row r="2736" spans="1:4" x14ac:dyDescent="0.2">
      <c r="A2736" t="s">
        <v>10935</v>
      </c>
      <c r="B2736" t="s">
        <v>3701</v>
      </c>
      <c r="C2736" t="s">
        <v>8107</v>
      </c>
      <c r="D2736">
        <v>8990</v>
      </c>
    </row>
    <row r="2737" spans="1:4" x14ac:dyDescent="0.2">
      <c r="A2737" t="s">
        <v>10937</v>
      </c>
      <c r="B2737" t="s">
        <v>3701</v>
      </c>
      <c r="C2737" t="s">
        <v>10936</v>
      </c>
      <c r="D2737">
        <v>19965</v>
      </c>
    </row>
    <row r="2738" spans="1:4" x14ac:dyDescent="0.2">
      <c r="A2738" t="s">
        <v>10938</v>
      </c>
      <c r="B2738" t="s">
        <v>3701</v>
      </c>
      <c r="C2738" t="s">
        <v>6562</v>
      </c>
      <c r="D2738">
        <v>620443</v>
      </c>
    </row>
    <row r="2739" spans="1:4" x14ac:dyDescent="0.2">
      <c r="A2739" t="s">
        <v>10939</v>
      </c>
      <c r="B2739" t="s">
        <v>3701</v>
      </c>
      <c r="C2739" t="s">
        <v>7126</v>
      </c>
      <c r="D2739">
        <v>21358</v>
      </c>
    </row>
    <row r="2740" spans="1:4" x14ac:dyDescent="0.2">
      <c r="A2740" t="s">
        <v>10940</v>
      </c>
      <c r="B2740" t="s">
        <v>3701</v>
      </c>
      <c r="C2740" t="s">
        <v>7053</v>
      </c>
      <c r="D2740">
        <v>11973</v>
      </c>
    </row>
    <row r="2741" spans="1:4" x14ac:dyDescent="0.2">
      <c r="A2741" t="s">
        <v>10942</v>
      </c>
      <c r="B2741" t="s">
        <v>3701</v>
      </c>
      <c r="C2741" t="s">
        <v>10941</v>
      </c>
      <c r="D2741">
        <v>1063</v>
      </c>
    </row>
    <row r="2742" spans="1:4" x14ac:dyDescent="0.2">
      <c r="A2742" t="s">
        <v>10944</v>
      </c>
      <c r="B2742" t="s">
        <v>3701</v>
      </c>
      <c r="C2742" t="s">
        <v>10943</v>
      </c>
      <c r="D2742">
        <v>64653</v>
      </c>
    </row>
    <row r="2743" spans="1:4" x14ac:dyDescent="0.2">
      <c r="A2743" t="s">
        <v>10945</v>
      </c>
      <c r="B2743" t="s">
        <v>3701</v>
      </c>
      <c r="C2743" t="s">
        <v>7309</v>
      </c>
      <c r="D2743">
        <v>52624</v>
      </c>
    </row>
    <row r="2744" spans="1:4" x14ac:dyDescent="0.2">
      <c r="A2744" t="s">
        <v>10946</v>
      </c>
      <c r="B2744" t="s">
        <v>3701</v>
      </c>
      <c r="C2744" t="s">
        <v>6754</v>
      </c>
      <c r="D2744">
        <v>12217</v>
      </c>
    </row>
    <row r="2745" spans="1:4" x14ac:dyDescent="0.2">
      <c r="A2745" t="s">
        <v>10948</v>
      </c>
      <c r="B2745" t="s">
        <v>3701</v>
      </c>
      <c r="C2745" t="s">
        <v>10947</v>
      </c>
      <c r="D2745">
        <v>14738</v>
      </c>
    </row>
    <row r="2746" spans="1:4" x14ac:dyDescent="0.2">
      <c r="A2746" t="s">
        <v>10949</v>
      </c>
      <c r="B2746" t="s">
        <v>3701</v>
      </c>
      <c r="C2746" t="s">
        <v>7310</v>
      </c>
      <c r="D2746">
        <v>353178</v>
      </c>
    </row>
    <row r="2747" spans="1:4" x14ac:dyDescent="0.2">
      <c r="A2747" t="s">
        <v>10951</v>
      </c>
      <c r="B2747" t="s">
        <v>3701</v>
      </c>
      <c r="C2747" t="s">
        <v>10950</v>
      </c>
      <c r="D2747">
        <v>10015</v>
      </c>
    </row>
    <row r="2748" spans="1:4" x14ac:dyDescent="0.2">
      <c r="A2748" t="s">
        <v>10952</v>
      </c>
      <c r="B2748" t="s">
        <v>3701</v>
      </c>
      <c r="C2748" t="s">
        <v>6893</v>
      </c>
      <c r="D2748">
        <v>1758</v>
      </c>
    </row>
    <row r="2749" spans="1:4" x14ac:dyDescent="0.2">
      <c r="A2749" t="s">
        <v>10953</v>
      </c>
      <c r="B2749" t="s">
        <v>3701</v>
      </c>
      <c r="C2749" t="s">
        <v>6621</v>
      </c>
      <c r="D2749">
        <v>84808</v>
      </c>
    </row>
    <row r="2750" spans="1:4" x14ac:dyDescent="0.2">
      <c r="A2750" t="s">
        <v>10955</v>
      </c>
      <c r="B2750" t="s">
        <v>3701</v>
      </c>
      <c r="C2750" t="s">
        <v>10954</v>
      </c>
      <c r="D2750">
        <v>28409</v>
      </c>
    </row>
    <row r="2751" spans="1:4" x14ac:dyDescent="0.2">
      <c r="A2751" t="s">
        <v>10956</v>
      </c>
      <c r="B2751" t="s">
        <v>3701</v>
      </c>
      <c r="C2751" t="s">
        <v>9315</v>
      </c>
      <c r="D2751">
        <v>22491</v>
      </c>
    </row>
    <row r="2752" spans="1:4" x14ac:dyDescent="0.2">
      <c r="A2752" t="s">
        <v>10957</v>
      </c>
      <c r="B2752" t="s">
        <v>3701</v>
      </c>
      <c r="C2752" t="s">
        <v>7311</v>
      </c>
      <c r="D2752">
        <v>148222</v>
      </c>
    </row>
    <row r="2753" spans="1:4" x14ac:dyDescent="0.2">
      <c r="A2753" t="s">
        <v>10959</v>
      </c>
      <c r="B2753" t="s">
        <v>3701</v>
      </c>
      <c r="C2753" t="s">
        <v>10958</v>
      </c>
      <c r="D2753">
        <v>9869</v>
      </c>
    </row>
    <row r="2754" spans="1:4" x14ac:dyDescent="0.2">
      <c r="A2754" t="s">
        <v>10961</v>
      </c>
      <c r="B2754" t="s">
        <v>3701</v>
      </c>
      <c r="C2754" t="s">
        <v>10960</v>
      </c>
      <c r="D2754">
        <v>15193</v>
      </c>
    </row>
    <row r="2755" spans="1:4" x14ac:dyDescent="0.2">
      <c r="A2755" t="s">
        <v>10962</v>
      </c>
      <c r="B2755" t="s">
        <v>3701</v>
      </c>
      <c r="C2755" t="s">
        <v>6712</v>
      </c>
      <c r="D2755">
        <v>50123</v>
      </c>
    </row>
    <row r="2756" spans="1:4" x14ac:dyDescent="0.2">
      <c r="A2756" t="s">
        <v>10963</v>
      </c>
      <c r="B2756" t="s">
        <v>3701</v>
      </c>
      <c r="C2756" t="s">
        <v>7312</v>
      </c>
      <c r="D2756">
        <v>118525</v>
      </c>
    </row>
    <row r="2757" spans="1:4" x14ac:dyDescent="0.2">
      <c r="A2757" t="s">
        <v>10965</v>
      </c>
      <c r="B2757" t="s">
        <v>3701</v>
      </c>
      <c r="C2757" t="s">
        <v>10964</v>
      </c>
      <c r="D2757">
        <v>6131</v>
      </c>
    </row>
    <row r="2758" spans="1:4" x14ac:dyDescent="0.2">
      <c r="A2758" t="s">
        <v>10967</v>
      </c>
      <c r="B2758" t="s">
        <v>3701</v>
      </c>
      <c r="C2758" t="s">
        <v>10966</v>
      </c>
      <c r="D2758">
        <v>12164</v>
      </c>
    </row>
    <row r="2759" spans="1:4" x14ac:dyDescent="0.2">
      <c r="A2759" t="s">
        <v>10968</v>
      </c>
      <c r="B2759" t="s">
        <v>3701</v>
      </c>
      <c r="C2759" t="s">
        <v>7313</v>
      </c>
      <c r="D2759">
        <v>140753</v>
      </c>
    </row>
    <row r="2760" spans="1:4" x14ac:dyDescent="0.2">
      <c r="A2760" t="s">
        <v>10970</v>
      </c>
      <c r="B2760" t="s">
        <v>3701</v>
      </c>
      <c r="C2760" t="s">
        <v>10969</v>
      </c>
      <c r="D2760">
        <v>3385</v>
      </c>
    </row>
    <row r="2761" spans="1:4" x14ac:dyDescent="0.2">
      <c r="A2761" t="s">
        <v>10972</v>
      </c>
      <c r="B2761" t="s">
        <v>3701</v>
      </c>
      <c r="C2761" t="s">
        <v>10971</v>
      </c>
      <c r="D2761">
        <v>2758</v>
      </c>
    </row>
    <row r="2762" spans="1:4" x14ac:dyDescent="0.2">
      <c r="A2762" t="s">
        <v>10974</v>
      </c>
      <c r="B2762" t="s">
        <v>3701</v>
      </c>
      <c r="C2762" t="s">
        <v>10973</v>
      </c>
      <c r="D2762">
        <v>11587</v>
      </c>
    </row>
    <row r="2763" spans="1:4" x14ac:dyDescent="0.2">
      <c r="A2763" t="s">
        <v>10976</v>
      </c>
      <c r="B2763" t="s">
        <v>3701</v>
      </c>
      <c r="C2763" t="s">
        <v>10975</v>
      </c>
      <c r="D2763">
        <v>14748</v>
      </c>
    </row>
    <row r="2764" spans="1:4" x14ac:dyDescent="0.2">
      <c r="A2764" t="s">
        <v>10978</v>
      </c>
      <c r="B2764" t="s">
        <v>3701</v>
      </c>
      <c r="C2764" t="s">
        <v>10977</v>
      </c>
      <c r="D2764">
        <v>6741</v>
      </c>
    </row>
    <row r="2765" spans="1:4" x14ac:dyDescent="0.2">
      <c r="A2765" t="s">
        <v>10979</v>
      </c>
      <c r="B2765" t="s">
        <v>3701</v>
      </c>
      <c r="C2765" t="s">
        <v>10556</v>
      </c>
      <c r="D2765">
        <v>827</v>
      </c>
    </row>
    <row r="2766" spans="1:4" x14ac:dyDescent="0.2">
      <c r="A2766" t="s">
        <v>10980</v>
      </c>
      <c r="B2766" t="s">
        <v>3701</v>
      </c>
      <c r="C2766" t="s">
        <v>8883</v>
      </c>
      <c r="D2766">
        <v>16757</v>
      </c>
    </row>
    <row r="2767" spans="1:4" x14ac:dyDescent="0.2">
      <c r="A2767" t="s">
        <v>10981</v>
      </c>
      <c r="B2767" t="s">
        <v>3701</v>
      </c>
      <c r="C2767" t="s">
        <v>7314</v>
      </c>
      <c r="D2767">
        <v>107819</v>
      </c>
    </row>
    <row r="2768" spans="1:4" x14ac:dyDescent="0.2">
      <c r="A2768" t="s">
        <v>10983</v>
      </c>
      <c r="B2768" t="s">
        <v>3701</v>
      </c>
      <c r="C2768" t="s">
        <v>10982</v>
      </c>
      <c r="D2768">
        <v>9900</v>
      </c>
    </row>
    <row r="2769" spans="1:4" x14ac:dyDescent="0.2">
      <c r="A2769" t="s">
        <v>10985</v>
      </c>
      <c r="B2769" t="s">
        <v>3701</v>
      </c>
      <c r="C2769" t="s">
        <v>10984</v>
      </c>
      <c r="D2769">
        <v>52214</v>
      </c>
    </row>
    <row r="2770" spans="1:4" x14ac:dyDescent="0.2">
      <c r="A2770" t="s">
        <v>10987</v>
      </c>
      <c r="B2770" t="s">
        <v>3701</v>
      </c>
      <c r="C2770" t="s">
        <v>10986</v>
      </c>
      <c r="D2770">
        <v>9894</v>
      </c>
    </row>
    <row r="2771" spans="1:4" x14ac:dyDescent="0.2">
      <c r="A2771" t="s">
        <v>10989</v>
      </c>
      <c r="B2771" t="s">
        <v>3701</v>
      </c>
      <c r="C2771" t="s">
        <v>10988</v>
      </c>
      <c r="D2771">
        <v>7918</v>
      </c>
    </row>
    <row r="2772" spans="1:4" x14ac:dyDescent="0.2">
      <c r="A2772" t="s">
        <v>10991</v>
      </c>
      <c r="B2772" t="s">
        <v>3701</v>
      </c>
      <c r="C2772" t="s">
        <v>10990</v>
      </c>
      <c r="D2772">
        <v>27402</v>
      </c>
    </row>
    <row r="2773" spans="1:4" x14ac:dyDescent="0.2">
      <c r="A2773" t="s">
        <v>10992</v>
      </c>
      <c r="B2773" t="s">
        <v>3701</v>
      </c>
      <c r="C2773" t="s">
        <v>7315</v>
      </c>
      <c r="D2773">
        <v>68755</v>
      </c>
    </row>
    <row r="2774" spans="1:4" x14ac:dyDescent="0.2">
      <c r="A2774" t="s">
        <v>10994</v>
      </c>
      <c r="B2774" t="s">
        <v>3701</v>
      </c>
      <c r="C2774" t="s">
        <v>10993</v>
      </c>
      <c r="D2774">
        <v>5730</v>
      </c>
    </row>
    <row r="2775" spans="1:4" x14ac:dyDescent="0.2">
      <c r="A2775" t="s">
        <v>10996</v>
      </c>
      <c r="B2775" t="s">
        <v>3701</v>
      </c>
      <c r="C2775" t="s">
        <v>10995</v>
      </c>
      <c r="D2775">
        <v>2451</v>
      </c>
    </row>
    <row r="2776" spans="1:4" x14ac:dyDescent="0.2">
      <c r="A2776" t="s">
        <v>10997</v>
      </c>
      <c r="B2776" t="s">
        <v>3701</v>
      </c>
      <c r="C2776" t="s">
        <v>7316</v>
      </c>
      <c r="D2776">
        <v>16932</v>
      </c>
    </row>
    <row r="2777" spans="1:4" x14ac:dyDescent="0.2">
      <c r="A2777" t="s">
        <v>10999</v>
      </c>
      <c r="B2777" t="s">
        <v>3701</v>
      </c>
      <c r="C2777" t="s">
        <v>10998</v>
      </c>
      <c r="D2777">
        <v>3105</v>
      </c>
    </row>
    <row r="2778" spans="1:4" x14ac:dyDescent="0.2">
      <c r="A2778" t="s">
        <v>11000</v>
      </c>
      <c r="B2778" t="s">
        <v>3701</v>
      </c>
      <c r="C2778" t="s">
        <v>6564</v>
      </c>
      <c r="D2778">
        <v>24022</v>
      </c>
    </row>
    <row r="2779" spans="1:4" x14ac:dyDescent="0.2">
      <c r="A2779" t="s">
        <v>11001</v>
      </c>
      <c r="B2779" t="s">
        <v>3701</v>
      </c>
      <c r="C2779" t="s">
        <v>8729</v>
      </c>
      <c r="D2779">
        <v>2782</v>
      </c>
    </row>
    <row r="2780" spans="1:4" x14ac:dyDescent="0.2">
      <c r="A2780" t="s">
        <v>11002</v>
      </c>
      <c r="B2780" t="s">
        <v>3701</v>
      </c>
      <c r="C2780" t="s">
        <v>7317</v>
      </c>
      <c r="D2780">
        <v>233479</v>
      </c>
    </row>
    <row r="2781" spans="1:4" x14ac:dyDescent="0.2">
      <c r="A2781" t="s">
        <v>11004</v>
      </c>
      <c r="B2781" t="s">
        <v>3701</v>
      </c>
      <c r="C2781" t="s">
        <v>11003</v>
      </c>
      <c r="D2781">
        <v>9205</v>
      </c>
    </row>
    <row r="2782" spans="1:4" x14ac:dyDescent="0.2">
      <c r="A2782" t="s">
        <v>11006</v>
      </c>
      <c r="B2782" t="s">
        <v>3701</v>
      </c>
      <c r="C2782" t="s">
        <v>11005</v>
      </c>
      <c r="D2782">
        <v>65920</v>
      </c>
    </row>
    <row r="2783" spans="1:4" x14ac:dyDescent="0.2">
      <c r="A2783" t="s">
        <v>11007</v>
      </c>
      <c r="B2783" t="s">
        <v>3701</v>
      </c>
      <c r="C2783" t="s">
        <v>6763</v>
      </c>
      <c r="D2783">
        <v>9101</v>
      </c>
    </row>
    <row r="2784" spans="1:4" x14ac:dyDescent="0.2">
      <c r="A2784" t="s">
        <v>11009</v>
      </c>
      <c r="B2784" t="s">
        <v>3701</v>
      </c>
      <c r="C2784" t="s">
        <v>11008</v>
      </c>
      <c r="D2784">
        <v>1372</v>
      </c>
    </row>
    <row r="2785" spans="1:4" x14ac:dyDescent="0.2">
      <c r="A2785" t="s">
        <v>11011</v>
      </c>
      <c r="B2785" t="s">
        <v>3701</v>
      </c>
      <c r="C2785" t="s">
        <v>11010</v>
      </c>
      <c r="D2785">
        <v>1245</v>
      </c>
    </row>
    <row r="2786" spans="1:4" x14ac:dyDescent="0.2">
      <c r="A2786" t="s">
        <v>11013</v>
      </c>
      <c r="B2786" t="s">
        <v>3701</v>
      </c>
      <c r="C2786" t="s">
        <v>11012</v>
      </c>
      <c r="D2786">
        <v>3372</v>
      </c>
    </row>
    <row r="2787" spans="1:4" x14ac:dyDescent="0.2">
      <c r="A2787" t="s">
        <v>11015</v>
      </c>
      <c r="B2787" t="s">
        <v>3701</v>
      </c>
      <c r="C2787" t="s">
        <v>11014</v>
      </c>
      <c r="D2787">
        <v>6971</v>
      </c>
    </row>
    <row r="2788" spans="1:4" x14ac:dyDescent="0.2">
      <c r="A2788" t="s">
        <v>11016</v>
      </c>
      <c r="B2788" t="s">
        <v>3701</v>
      </c>
      <c r="C2788" t="s">
        <v>7318</v>
      </c>
      <c r="D2788">
        <v>2110640</v>
      </c>
    </row>
    <row r="2789" spans="1:4" x14ac:dyDescent="0.2">
      <c r="A2789" t="s">
        <v>11017</v>
      </c>
      <c r="B2789" t="s">
        <v>3701</v>
      </c>
      <c r="C2789" t="s">
        <v>7319</v>
      </c>
      <c r="D2789">
        <v>143208</v>
      </c>
    </row>
    <row r="2790" spans="1:4" x14ac:dyDescent="0.2">
      <c r="A2790" t="s">
        <v>11018</v>
      </c>
      <c r="B2790" t="s">
        <v>3701</v>
      </c>
      <c r="C2790" t="s">
        <v>8150</v>
      </c>
      <c r="D2790">
        <v>760</v>
      </c>
    </row>
    <row r="2791" spans="1:4" x14ac:dyDescent="0.2">
      <c r="A2791" t="s">
        <v>11020</v>
      </c>
      <c r="B2791" t="s">
        <v>3701</v>
      </c>
      <c r="C2791" t="s">
        <v>11019</v>
      </c>
      <c r="D2791">
        <v>11831</v>
      </c>
    </row>
    <row r="2792" spans="1:4" x14ac:dyDescent="0.2">
      <c r="A2792" t="s">
        <v>11022</v>
      </c>
      <c r="B2792" t="s">
        <v>3701</v>
      </c>
      <c r="C2792" t="s">
        <v>11021</v>
      </c>
      <c r="D2792">
        <v>1440</v>
      </c>
    </row>
    <row r="2793" spans="1:4" x14ac:dyDescent="0.2">
      <c r="A2793" t="s">
        <v>11024</v>
      </c>
      <c r="B2793" t="s">
        <v>3701</v>
      </c>
      <c r="C2793" t="s">
        <v>11023</v>
      </c>
      <c r="D2793">
        <v>31247</v>
      </c>
    </row>
    <row r="2794" spans="1:4" x14ac:dyDescent="0.2">
      <c r="A2794" t="s">
        <v>11025</v>
      </c>
      <c r="B2794" t="s">
        <v>3701</v>
      </c>
      <c r="C2794" t="s">
        <v>7320</v>
      </c>
      <c r="D2794">
        <v>120003</v>
      </c>
    </row>
    <row r="2795" spans="1:4" x14ac:dyDescent="0.2">
      <c r="A2795" t="s">
        <v>11026</v>
      </c>
      <c r="B2795" t="s">
        <v>3701</v>
      </c>
      <c r="C2795" t="s">
        <v>7321</v>
      </c>
      <c r="D2795">
        <v>1290188</v>
      </c>
    </row>
    <row r="2796" spans="1:4" x14ac:dyDescent="0.2">
      <c r="A2796" t="s">
        <v>11027</v>
      </c>
      <c r="B2796" t="s">
        <v>3701</v>
      </c>
      <c r="C2796" t="s">
        <v>7779</v>
      </c>
      <c r="D2796">
        <v>13602</v>
      </c>
    </row>
    <row r="2797" spans="1:4" x14ac:dyDescent="0.2">
      <c r="A2797" t="s">
        <v>11029</v>
      </c>
      <c r="B2797" t="s">
        <v>3701</v>
      </c>
      <c r="C2797" t="s">
        <v>11028</v>
      </c>
      <c r="D2797">
        <v>19798</v>
      </c>
    </row>
    <row r="2798" spans="1:4" x14ac:dyDescent="0.2">
      <c r="A2798" t="s">
        <v>11031</v>
      </c>
      <c r="B2798" t="s">
        <v>3701</v>
      </c>
      <c r="C2798" t="s">
        <v>11030</v>
      </c>
      <c r="D2798">
        <v>40892</v>
      </c>
    </row>
    <row r="2799" spans="1:4" x14ac:dyDescent="0.2">
      <c r="A2799" t="s">
        <v>11033</v>
      </c>
      <c r="B2799" t="s">
        <v>3701</v>
      </c>
      <c r="C2799" t="s">
        <v>11032</v>
      </c>
      <c r="D2799">
        <v>3308</v>
      </c>
    </row>
    <row r="2800" spans="1:4" x14ac:dyDescent="0.2">
      <c r="A2800" t="s">
        <v>11035</v>
      </c>
      <c r="B2800" t="s">
        <v>3701</v>
      </c>
      <c r="C2800" t="s">
        <v>11034</v>
      </c>
      <c r="D2800">
        <v>24564</v>
      </c>
    </row>
    <row r="2801" spans="1:4" x14ac:dyDescent="0.2">
      <c r="A2801" t="s">
        <v>11037</v>
      </c>
      <c r="B2801" t="s">
        <v>3701</v>
      </c>
      <c r="C2801" t="s">
        <v>11036</v>
      </c>
      <c r="D2801">
        <v>47586</v>
      </c>
    </row>
    <row r="2802" spans="1:4" x14ac:dyDescent="0.2">
      <c r="A2802" t="s">
        <v>11039</v>
      </c>
      <c r="B2802" t="s">
        <v>3701</v>
      </c>
      <c r="C2802" t="s">
        <v>11038</v>
      </c>
      <c r="D2802">
        <v>59541</v>
      </c>
    </row>
    <row r="2803" spans="1:4" x14ac:dyDescent="0.2">
      <c r="A2803" t="s">
        <v>11040</v>
      </c>
      <c r="B2803" t="s">
        <v>3701</v>
      </c>
      <c r="C2803" t="s">
        <v>7322</v>
      </c>
      <c r="D2803">
        <v>91319</v>
      </c>
    </row>
    <row r="2804" spans="1:4" x14ac:dyDescent="0.2">
      <c r="A2804" t="s">
        <v>11041</v>
      </c>
      <c r="B2804" t="s">
        <v>3701</v>
      </c>
      <c r="C2804" t="s">
        <v>6569</v>
      </c>
      <c r="D2804">
        <v>76400</v>
      </c>
    </row>
    <row r="2805" spans="1:4" x14ac:dyDescent="0.2">
      <c r="A2805" t="s">
        <v>11043</v>
      </c>
      <c r="B2805" t="s">
        <v>3701</v>
      </c>
      <c r="C2805" t="s">
        <v>11042</v>
      </c>
      <c r="D2805">
        <v>56794</v>
      </c>
    </row>
    <row r="2806" spans="1:4" x14ac:dyDescent="0.2">
      <c r="A2806" t="s">
        <v>11044</v>
      </c>
      <c r="B2806" t="s">
        <v>3701</v>
      </c>
      <c r="C2806" t="s">
        <v>7150</v>
      </c>
      <c r="D2806">
        <v>11644</v>
      </c>
    </row>
    <row r="2807" spans="1:4" x14ac:dyDescent="0.2">
      <c r="A2807" t="s">
        <v>11045</v>
      </c>
      <c r="B2807" t="s">
        <v>3701</v>
      </c>
      <c r="C2807" t="s">
        <v>6598</v>
      </c>
      <c r="D2807">
        <v>35805</v>
      </c>
    </row>
    <row r="2808" spans="1:4" x14ac:dyDescent="0.2">
      <c r="A2808" t="s">
        <v>11046</v>
      </c>
      <c r="B2808" t="s">
        <v>3701</v>
      </c>
      <c r="C2808" t="s">
        <v>7323</v>
      </c>
      <c r="D2808">
        <v>267114</v>
      </c>
    </row>
    <row r="2809" spans="1:4" x14ac:dyDescent="0.2">
      <c r="A2809" t="s">
        <v>11048</v>
      </c>
      <c r="B2809" t="s">
        <v>3701</v>
      </c>
      <c r="C2809" t="s">
        <v>11047</v>
      </c>
      <c r="D2809">
        <v>41570</v>
      </c>
    </row>
    <row r="2810" spans="1:4" x14ac:dyDescent="0.2">
      <c r="A2810" t="s">
        <v>11049</v>
      </c>
      <c r="B2810" t="s">
        <v>3701</v>
      </c>
      <c r="C2810" t="s">
        <v>8175</v>
      </c>
      <c r="D2810">
        <v>4990</v>
      </c>
    </row>
    <row r="2811" spans="1:4" x14ac:dyDescent="0.2">
      <c r="A2811" t="s">
        <v>11050</v>
      </c>
      <c r="B2811" t="s">
        <v>3701</v>
      </c>
      <c r="C2811" t="s">
        <v>7324</v>
      </c>
      <c r="D2811">
        <v>129350</v>
      </c>
    </row>
    <row r="2812" spans="1:4" x14ac:dyDescent="0.2">
      <c r="A2812" t="s">
        <v>11052</v>
      </c>
      <c r="B2812" t="s">
        <v>3701</v>
      </c>
      <c r="C2812" t="s">
        <v>11051</v>
      </c>
      <c r="D2812">
        <v>12887</v>
      </c>
    </row>
    <row r="2813" spans="1:4" x14ac:dyDescent="0.2">
      <c r="A2813" t="s">
        <v>11054</v>
      </c>
      <c r="B2813" t="s">
        <v>3701</v>
      </c>
      <c r="C2813" t="s">
        <v>11053</v>
      </c>
      <c r="D2813">
        <v>20164</v>
      </c>
    </row>
    <row r="2814" spans="1:4" x14ac:dyDescent="0.2">
      <c r="A2814" t="s">
        <v>11055</v>
      </c>
      <c r="B2814" t="s">
        <v>3701</v>
      </c>
      <c r="C2814" t="s">
        <v>6815</v>
      </c>
      <c r="D2814">
        <v>609017</v>
      </c>
    </row>
    <row r="2815" spans="1:4" x14ac:dyDescent="0.2">
      <c r="A2815" t="s">
        <v>11056</v>
      </c>
      <c r="B2815" t="s">
        <v>3701</v>
      </c>
      <c r="C2815" t="s">
        <v>7144</v>
      </c>
      <c r="D2815">
        <v>49753</v>
      </c>
    </row>
    <row r="2816" spans="1:4" x14ac:dyDescent="0.2">
      <c r="A2816" t="s">
        <v>11058</v>
      </c>
      <c r="B2816" t="s">
        <v>3701</v>
      </c>
      <c r="C2816" t="s">
        <v>11057</v>
      </c>
      <c r="D2816">
        <v>7791</v>
      </c>
    </row>
    <row r="2817" spans="1:4" x14ac:dyDescent="0.2">
      <c r="A2817" t="s">
        <v>11059</v>
      </c>
      <c r="B2817" t="s">
        <v>3701</v>
      </c>
      <c r="C2817" t="s">
        <v>7325</v>
      </c>
      <c r="D2817">
        <v>68632</v>
      </c>
    </row>
    <row r="2818" spans="1:4" x14ac:dyDescent="0.2">
      <c r="A2818" t="s">
        <v>11060</v>
      </c>
      <c r="B2818" t="s">
        <v>3701</v>
      </c>
      <c r="C2818" t="s">
        <v>7180</v>
      </c>
      <c r="D2818">
        <v>44843</v>
      </c>
    </row>
    <row r="2819" spans="1:4" x14ac:dyDescent="0.2">
      <c r="A2819" t="s">
        <v>11062</v>
      </c>
      <c r="B2819" t="s">
        <v>3701</v>
      </c>
      <c r="C2819" t="s">
        <v>11061</v>
      </c>
      <c r="D2819">
        <v>7694</v>
      </c>
    </row>
    <row r="2820" spans="1:4" x14ac:dyDescent="0.2">
      <c r="A2820" t="s">
        <v>11064</v>
      </c>
      <c r="B2820" t="s">
        <v>3701</v>
      </c>
      <c r="C2820" t="s">
        <v>11063</v>
      </c>
      <c r="D2820">
        <v>17867</v>
      </c>
    </row>
    <row r="2821" spans="1:4" x14ac:dyDescent="0.2">
      <c r="A2821" t="s">
        <v>11066</v>
      </c>
      <c r="B2821" t="s">
        <v>3701</v>
      </c>
      <c r="C2821" t="s">
        <v>11065</v>
      </c>
      <c r="D2821">
        <v>13889</v>
      </c>
    </row>
    <row r="2822" spans="1:4" x14ac:dyDescent="0.2">
      <c r="A2822" t="s">
        <v>11068</v>
      </c>
      <c r="B2822" t="s">
        <v>3701</v>
      </c>
      <c r="C2822" t="s">
        <v>11067</v>
      </c>
      <c r="D2822">
        <v>9670</v>
      </c>
    </row>
    <row r="2823" spans="1:4" x14ac:dyDescent="0.2">
      <c r="A2823" t="s">
        <v>7466</v>
      </c>
      <c r="B2823" t="s">
        <v>4344</v>
      </c>
      <c r="C2823" t="s">
        <v>4344</v>
      </c>
      <c r="D2823">
        <v>3271616</v>
      </c>
    </row>
    <row r="2824" spans="1:4" x14ac:dyDescent="0.2">
      <c r="A2824" t="s">
        <v>11069</v>
      </c>
      <c r="B2824" t="s">
        <v>4344</v>
      </c>
      <c r="C2824" t="s">
        <v>7205</v>
      </c>
      <c r="D2824">
        <v>7072</v>
      </c>
    </row>
    <row r="2825" spans="1:4" x14ac:dyDescent="0.2">
      <c r="A2825" t="s">
        <v>11070</v>
      </c>
      <c r="B2825" t="s">
        <v>4344</v>
      </c>
      <c r="C2825" t="s">
        <v>7327</v>
      </c>
      <c r="D2825">
        <v>57666</v>
      </c>
    </row>
    <row r="2826" spans="1:4" x14ac:dyDescent="0.2">
      <c r="A2826" t="s">
        <v>11071</v>
      </c>
      <c r="B2826" t="s">
        <v>4344</v>
      </c>
      <c r="C2826" t="s">
        <v>7328</v>
      </c>
      <c r="D2826">
        <v>133154</v>
      </c>
    </row>
    <row r="2827" spans="1:4" x14ac:dyDescent="0.2">
      <c r="A2827" t="s">
        <v>11072</v>
      </c>
      <c r="B2827" t="s">
        <v>4344</v>
      </c>
      <c r="C2827" t="s">
        <v>7212</v>
      </c>
      <c r="D2827">
        <v>20412</v>
      </c>
    </row>
    <row r="2828" spans="1:4" x14ac:dyDescent="0.2">
      <c r="A2828" t="s">
        <v>11074</v>
      </c>
      <c r="B2828" t="s">
        <v>4344</v>
      </c>
      <c r="C2828" t="s">
        <v>11073</v>
      </c>
      <c r="D2828">
        <v>935</v>
      </c>
    </row>
    <row r="2829" spans="1:4" x14ac:dyDescent="0.2">
      <c r="A2829" t="s">
        <v>11075</v>
      </c>
      <c r="B2829" t="s">
        <v>4344</v>
      </c>
      <c r="C2829" t="s">
        <v>7329</v>
      </c>
      <c r="D2829">
        <v>362679</v>
      </c>
    </row>
    <row r="2830" spans="1:4" x14ac:dyDescent="0.2">
      <c r="A2830" t="s">
        <v>11077</v>
      </c>
      <c r="B2830" t="s">
        <v>4344</v>
      </c>
      <c r="C2830" t="s">
        <v>11076</v>
      </c>
      <c r="D2830">
        <v>19596</v>
      </c>
    </row>
    <row r="2831" spans="1:4" x14ac:dyDescent="0.2">
      <c r="A2831" t="s">
        <v>11079</v>
      </c>
      <c r="B2831" t="s">
        <v>4344</v>
      </c>
      <c r="C2831" t="s">
        <v>11078</v>
      </c>
      <c r="D2831">
        <v>9825</v>
      </c>
    </row>
    <row r="2832" spans="1:4" x14ac:dyDescent="0.2">
      <c r="A2832" t="s">
        <v>11080</v>
      </c>
      <c r="B2832" t="s">
        <v>4344</v>
      </c>
      <c r="C2832" t="s">
        <v>6657</v>
      </c>
      <c r="D2832">
        <v>5083</v>
      </c>
    </row>
    <row r="2833" spans="1:4" x14ac:dyDescent="0.2">
      <c r="A2833" t="s">
        <v>11081</v>
      </c>
      <c r="B2833" t="s">
        <v>4344</v>
      </c>
      <c r="C2833" t="s">
        <v>6658</v>
      </c>
      <c r="D2833">
        <v>9669</v>
      </c>
    </row>
    <row r="2834" spans="1:4" x14ac:dyDescent="0.2">
      <c r="A2834" t="s">
        <v>11082</v>
      </c>
      <c r="B2834" t="s">
        <v>4344</v>
      </c>
      <c r="C2834" t="s">
        <v>7330</v>
      </c>
      <c r="D2834">
        <v>57289</v>
      </c>
    </row>
    <row r="2835" spans="1:4" x14ac:dyDescent="0.2">
      <c r="A2835" t="s">
        <v>11084</v>
      </c>
      <c r="B2835" t="s">
        <v>4344</v>
      </c>
      <c r="C2835" t="s">
        <v>11083</v>
      </c>
      <c r="D2835">
        <v>11786</v>
      </c>
    </row>
    <row r="2836" spans="1:4" x14ac:dyDescent="0.2">
      <c r="A2836" t="s">
        <v>11085</v>
      </c>
      <c r="B2836" t="s">
        <v>4344</v>
      </c>
      <c r="C2836" t="s">
        <v>6796</v>
      </c>
      <c r="D2836">
        <v>7667</v>
      </c>
    </row>
    <row r="2837" spans="1:4" x14ac:dyDescent="0.2">
      <c r="A2837" t="s">
        <v>11087</v>
      </c>
      <c r="B2837" t="s">
        <v>4344</v>
      </c>
      <c r="C2837" t="s">
        <v>11086</v>
      </c>
      <c r="D2837">
        <v>12975</v>
      </c>
    </row>
    <row r="2838" spans="1:4" x14ac:dyDescent="0.2">
      <c r="A2838" t="s">
        <v>11088</v>
      </c>
      <c r="B2838" t="s">
        <v>4344</v>
      </c>
      <c r="C2838" t="s">
        <v>6563</v>
      </c>
      <c r="D2838">
        <v>12295</v>
      </c>
    </row>
    <row r="2839" spans="1:4" x14ac:dyDescent="0.2">
      <c r="A2839" t="s">
        <v>11090</v>
      </c>
      <c r="B2839" t="s">
        <v>4344</v>
      </c>
      <c r="C2839" t="s">
        <v>11089</v>
      </c>
      <c r="D2839">
        <v>1438</v>
      </c>
    </row>
    <row r="2840" spans="1:4" x14ac:dyDescent="0.2">
      <c r="A2840" t="s">
        <v>11092</v>
      </c>
      <c r="B2840" t="s">
        <v>4344</v>
      </c>
      <c r="C2840" t="s">
        <v>11091</v>
      </c>
      <c r="D2840">
        <v>2510</v>
      </c>
    </row>
    <row r="2841" spans="1:4" x14ac:dyDescent="0.2">
      <c r="A2841" t="s">
        <v>11093</v>
      </c>
      <c r="B2841" t="s">
        <v>4344</v>
      </c>
      <c r="C2841" t="s">
        <v>7331</v>
      </c>
      <c r="D2841">
        <v>1185238</v>
      </c>
    </row>
    <row r="2842" spans="1:4" x14ac:dyDescent="0.2">
      <c r="A2842" t="s">
        <v>11094</v>
      </c>
      <c r="B2842" t="s">
        <v>4344</v>
      </c>
      <c r="C2842" t="s">
        <v>7067</v>
      </c>
      <c r="D2842">
        <v>14518</v>
      </c>
    </row>
    <row r="2843" spans="1:4" x14ac:dyDescent="0.2">
      <c r="A2843" t="s">
        <v>11096</v>
      </c>
      <c r="B2843" t="s">
        <v>4344</v>
      </c>
      <c r="C2843" t="s">
        <v>11095</v>
      </c>
      <c r="D2843">
        <v>28437</v>
      </c>
    </row>
    <row r="2844" spans="1:4" x14ac:dyDescent="0.2">
      <c r="A2844" t="s">
        <v>11097</v>
      </c>
      <c r="B2844" t="s">
        <v>4344</v>
      </c>
      <c r="C2844" t="s">
        <v>7276</v>
      </c>
      <c r="D2844">
        <v>21522</v>
      </c>
    </row>
    <row r="2845" spans="1:4" x14ac:dyDescent="0.2">
      <c r="A2845" t="s">
        <v>11098</v>
      </c>
      <c r="B2845" t="s">
        <v>4344</v>
      </c>
      <c r="C2845" t="s">
        <v>6667</v>
      </c>
      <c r="D2845">
        <v>42357</v>
      </c>
    </row>
    <row r="2846" spans="1:4" x14ac:dyDescent="0.2">
      <c r="A2846" t="s">
        <v>11099</v>
      </c>
      <c r="B2846" t="s">
        <v>4344</v>
      </c>
      <c r="C2846" t="s">
        <v>7332</v>
      </c>
      <c r="D2846">
        <v>72698</v>
      </c>
    </row>
    <row r="2847" spans="1:4" x14ac:dyDescent="0.2">
      <c r="A2847" t="s">
        <v>11100</v>
      </c>
      <c r="B2847" t="s">
        <v>4344</v>
      </c>
      <c r="C2847" t="s">
        <v>7333</v>
      </c>
      <c r="D2847">
        <v>35620</v>
      </c>
    </row>
    <row r="2848" spans="1:4" x14ac:dyDescent="0.2">
      <c r="A2848" t="s">
        <v>11101</v>
      </c>
      <c r="B2848" t="s">
        <v>4344</v>
      </c>
      <c r="C2848" t="s">
        <v>7334</v>
      </c>
      <c r="D2848">
        <v>659399</v>
      </c>
    </row>
    <row r="2849" spans="1:4" x14ac:dyDescent="0.2">
      <c r="A2849" t="s">
        <v>11102</v>
      </c>
      <c r="B2849" t="s">
        <v>4344</v>
      </c>
      <c r="C2849" t="s">
        <v>7335</v>
      </c>
      <c r="D2849">
        <v>34788</v>
      </c>
    </row>
    <row r="2850" spans="1:4" x14ac:dyDescent="0.2">
      <c r="A2850" t="s">
        <v>11103</v>
      </c>
      <c r="B2850" t="s">
        <v>4344</v>
      </c>
      <c r="C2850" t="s">
        <v>6598</v>
      </c>
      <c r="D2850">
        <v>180279</v>
      </c>
    </row>
    <row r="2851" spans="1:4" x14ac:dyDescent="0.2">
      <c r="A2851" t="s">
        <v>11104</v>
      </c>
      <c r="B2851" t="s">
        <v>4344</v>
      </c>
      <c r="C2851" t="s">
        <v>6844</v>
      </c>
      <c r="D2851">
        <v>2486</v>
      </c>
    </row>
    <row r="2852" spans="1:4" x14ac:dyDescent="0.2">
      <c r="A2852" t="s">
        <v>11105</v>
      </c>
      <c r="B2852" t="s">
        <v>4344</v>
      </c>
      <c r="C2852" t="s">
        <v>7336</v>
      </c>
      <c r="D2852">
        <v>262223</v>
      </c>
    </row>
    <row r="2853" spans="1:4" x14ac:dyDescent="0.2">
      <c r="A2853" t="s">
        <v>11106</v>
      </c>
      <c r="B2853" t="s">
        <v>4360</v>
      </c>
      <c r="C2853" t="s">
        <v>4360</v>
      </c>
      <c r="D2853">
        <v>643077</v>
      </c>
    </row>
    <row r="2854" spans="1:4" x14ac:dyDescent="0.2">
      <c r="A2854" t="s">
        <v>11107</v>
      </c>
      <c r="B2854" t="s">
        <v>4360</v>
      </c>
      <c r="C2854" t="s">
        <v>7337</v>
      </c>
      <c r="D2854">
        <v>37363</v>
      </c>
    </row>
    <row r="2855" spans="1:4" x14ac:dyDescent="0.2">
      <c r="A2855" t="s">
        <v>11108</v>
      </c>
      <c r="B2855" t="s">
        <v>4360</v>
      </c>
      <c r="C2855" t="s">
        <v>7338</v>
      </c>
      <c r="D2855">
        <v>37347</v>
      </c>
    </row>
    <row r="2856" spans="1:4" x14ac:dyDescent="0.2">
      <c r="A2856" t="s">
        <v>11109</v>
      </c>
      <c r="B2856" t="s">
        <v>4360</v>
      </c>
      <c r="C2856" t="s">
        <v>7339</v>
      </c>
      <c r="D2856">
        <v>30233</v>
      </c>
    </row>
    <row r="2857" spans="1:4" x14ac:dyDescent="0.2">
      <c r="A2857" t="s">
        <v>11110</v>
      </c>
      <c r="B2857" t="s">
        <v>4360</v>
      </c>
      <c r="C2857" t="s">
        <v>7340</v>
      </c>
      <c r="D2857">
        <v>168323</v>
      </c>
    </row>
    <row r="2858" spans="1:4" x14ac:dyDescent="0.2">
      <c r="A2858" t="s">
        <v>11111</v>
      </c>
      <c r="B2858" t="s">
        <v>4360</v>
      </c>
      <c r="C2858" t="s">
        <v>6926</v>
      </c>
      <c r="D2858">
        <v>5920</v>
      </c>
    </row>
    <row r="2859" spans="1:4" x14ac:dyDescent="0.2">
      <c r="A2859" t="s">
        <v>11112</v>
      </c>
      <c r="B2859" t="s">
        <v>4360</v>
      </c>
      <c r="C2859" t="s">
        <v>6793</v>
      </c>
      <c r="D2859">
        <v>49946</v>
      </c>
    </row>
    <row r="2860" spans="1:4" x14ac:dyDescent="0.2">
      <c r="A2860" t="s">
        <v>11114</v>
      </c>
      <c r="B2860" t="s">
        <v>4360</v>
      </c>
      <c r="C2860" t="s">
        <v>11113</v>
      </c>
      <c r="D2860">
        <v>7293</v>
      </c>
    </row>
    <row r="2861" spans="1:4" x14ac:dyDescent="0.2">
      <c r="A2861" t="s">
        <v>11115</v>
      </c>
      <c r="B2861" t="s">
        <v>4360</v>
      </c>
      <c r="C2861" t="s">
        <v>7341</v>
      </c>
      <c r="D2861">
        <v>25945</v>
      </c>
    </row>
    <row r="2862" spans="1:4" x14ac:dyDescent="0.2">
      <c r="A2862" t="s">
        <v>11116</v>
      </c>
      <c r="B2862" t="s">
        <v>4360</v>
      </c>
      <c r="C2862" t="s">
        <v>6621</v>
      </c>
      <c r="D2862">
        <v>29277</v>
      </c>
    </row>
    <row r="2863" spans="1:4" x14ac:dyDescent="0.2">
      <c r="A2863" t="s">
        <v>11117</v>
      </c>
      <c r="B2863" t="s">
        <v>4360</v>
      </c>
      <c r="C2863" t="s">
        <v>9849</v>
      </c>
      <c r="D2863">
        <v>27393</v>
      </c>
    </row>
    <row r="2864" spans="1:4" x14ac:dyDescent="0.2">
      <c r="A2864" t="s">
        <v>11118</v>
      </c>
      <c r="B2864" t="s">
        <v>4360</v>
      </c>
      <c r="C2864" t="s">
        <v>7342</v>
      </c>
      <c r="D2864">
        <v>60572</v>
      </c>
    </row>
    <row r="2865" spans="1:4" x14ac:dyDescent="0.2">
      <c r="A2865" t="s">
        <v>11119</v>
      </c>
      <c r="B2865" t="s">
        <v>4360</v>
      </c>
      <c r="C2865" t="s">
        <v>6598</v>
      </c>
      <c r="D2865">
        <v>59807</v>
      </c>
    </row>
    <row r="2866" spans="1:4" x14ac:dyDescent="0.2">
      <c r="A2866" t="s">
        <v>11120</v>
      </c>
      <c r="B2866" t="s">
        <v>4360</v>
      </c>
      <c r="C2866" t="s">
        <v>6677</v>
      </c>
      <c r="D2866">
        <v>45905</v>
      </c>
    </row>
    <row r="2867" spans="1:4" x14ac:dyDescent="0.2">
      <c r="A2867" t="s">
        <v>11121</v>
      </c>
      <c r="B2867" t="s">
        <v>4360</v>
      </c>
      <c r="C2867" t="s">
        <v>7343</v>
      </c>
      <c r="D2867">
        <v>57753</v>
      </c>
    </row>
    <row r="2868" spans="1:4" x14ac:dyDescent="0.2">
      <c r="A2868" t="s">
        <v>11122</v>
      </c>
      <c r="B2868" t="s">
        <v>4369</v>
      </c>
      <c r="C2868" t="s">
        <v>4369</v>
      </c>
      <c r="D2868">
        <v>8631393</v>
      </c>
    </row>
    <row r="2869" spans="1:4" x14ac:dyDescent="0.2">
      <c r="A2869" t="s">
        <v>11124</v>
      </c>
      <c r="B2869" t="s">
        <v>4369</v>
      </c>
      <c r="C2869" t="s">
        <v>11123</v>
      </c>
      <c r="D2869">
        <v>33413</v>
      </c>
    </row>
    <row r="2870" spans="1:4" x14ac:dyDescent="0.2">
      <c r="A2870" t="s">
        <v>11125</v>
      </c>
      <c r="B2870" t="s">
        <v>4369</v>
      </c>
      <c r="C2870" t="s">
        <v>7344</v>
      </c>
      <c r="D2870">
        <v>112395</v>
      </c>
    </row>
    <row r="2871" spans="1:4" x14ac:dyDescent="0.2">
      <c r="A2871" t="s">
        <v>11126</v>
      </c>
      <c r="B2871" t="s">
        <v>4369</v>
      </c>
      <c r="C2871" t="s">
        <v>9883</v>
      </c>
      <c r="D2871">
        <v>15223</v>
      </c>
    </row>
    <row r="2872" spans="1:4" x14ac:dyDescent="0.2">
      <c r="A2872" t="s">
        <v>11128</v>
      </c>
      <c r="B2872" t="s">
        <v>4369</v>
      </c>
      <c r="C2872" t="s">
        <v>11127</v>
      </c>
      <c r="D2872">
        <v>13265</v>
      </c>
    </row>
    <row r="2873" spans="1:4" x14ac:dyDescent="0.2">
      <c r="A2873" t="s">
        <v>11130</v>
      </c>
      <c r="B2873" t="s">
        <v>4369</v>
      </c>
      <c r="C2873" t="s">
        <v>11129</v>
      </c>
      <c r="D2873">
        <v>31307</v>
      </c>
    </row>
    <row r="2874" spans="1:4" x14ac:dyDescent="0.2">
      <c r="A2874" t="s">
        <v>11132</v>
      </c>
      <c r="B2874" t="s">
        <v>4369</v>
      </c>
      <c r="C2874" t="s">
        <v>11131</v>
      </c>
      <c r="D2874">
        <v>16119</v>
      </c>
    </row>
    <row r="2875" spans="1:4" x14ac:dyDescent="0.2">
      <c r="A2875" t="s">
        <v>11133</v>
      </c>
      <c r="B2875" t="s">
        <v>4369</v>
      </c>
      <c r="C2875" t="s">
        <v>7345</v>
      </c>
      <c r="D2875">
        <v>238643</v>
      </c>
    </row>
    <row r="2876" spans="1:4" x14ac:dyDescent="0.2">
      <c r="A2876" t="s">
        <v>11134</v>
      </c>
      <c r="B2876" t="s">
        <v>4369</v>
      </c>
      <c r="C2876" t="s">
        <v>7346</v>
      </c>
      <c r="D2876">
        <v>77487</v>
      </c>
    </row>
    <row r="2877" spans="1:4" x14ac:dyDescent="0.2">
      <c r="A2877" t="s">
        <v>11135</v>
      </c>
      <c r="B2877" t="s">
        <v>4369</v>
      </c>
      <c r="C2877" t="s">
        <v>8757</v>
      </c>
      <c r="D2877">
        <v>4209</v>
      </c>
    </row>
    <row r="2878" spans="1:4" x14ac:dyDescent="0.2">
      <c r="A2878" t="s">
        <v>11136</v>
      </c>
      <c r="B2878" t="s">
        <v>4369</v>
      </c>
      <c r="C2878" t="s">
        <v>7206</v>
      </c>
      <c r="D2878">
        <v>79462</v>
      </c>
    </row>
    <row r="2879" spans="1:4" x14ac:dyDescent="0.2">
      <c r="A2879" t="s">
        <v>11138</v>
      </c>
      <c r="B2879" t="s">
        <v>4369</v>
      </c>
      <c r="C2879" t="s">
        <v>11137</v>
      </c>
      <c r="D2879">
        <v>6270</v>
      </c>
    </row>
    <row r="2880" spans="1:4" x14ac:dyDescent="0.2">
      <c r="A2880" t="s">
        <v>11139</v>
      </c>
      <c r="B2880" t="s">
        <v>4369</v>
      </c>
      <c r="C2880" t="s">
        <v>7347</v>
      </c>
      <c r="D2880">
        <v>33596</v>
      </c>
    </row>
    <row r="2881" spans="1:4" x14ac:dyDescent="0.2">
      <c r="A2881" t="s">
        <v>11140</v>
      </c>
      <c r="B2881" t="s">
        <v>4369</v>
      </c>
      <c r="C2881" t="s">
        <v>7102</v>
      </c>
      <c r="D2881">
        <v>15849</v>
      </c>
    </row>
    <row r="2882" spans="1:4" x14ac:dyDescent="0.2">
      <c r="A2882" t="s">
        <v>11141</v>
      </c>
      <c r="B2882" t="s">
        <v>4369</v>
      </c>
      <c r="C2882" t="s">
        <v>7006</v>
      </c>
      <c r="D2882">
        <v>20355</v>
      </c>
    </row>
    <row r="2883" spans="1:4" x14ac:dyDescent="0.2">
      <c r="A2883" t="s">
        <v>11143</v>
      </c>
      <c r="B2883" t="s">
        <v>4369</v>
      </c>
      <c r="C2883" t="s">
        <v>11142</v>
      </c>
      <c r="D2883">
        <v>16824</v>
      </c>
    </row>
    <row r="2884" spans="1:4" x14ac:dyDescent="0.2">
      <c r="A2884" t="s">
        <v>11144</v>
      </c>
      <c r="B2884" t="s">
        <v>4369</v>
      </c>
      <c r="C2884" t="s">
        <v>6884</v>
      </c>
      <c r="D2884">
        <v>55696</v>
      </c>
    </row>
    <row r="2885" spans="1:4" x14ac:dyDescent="0.2">
      <c r="A2885" t="s">
        <v>11145</v>
      </c>
      <c r="B2885" t="s">
        <v>4369</v>
      </c>
      <c r="C2885" t="s">
        <v>6909</v>
      </c>
      <c r="D2885">
        <v>30887</v>
      </c>
    </row>
    <row r="2886" spans="1:4" x14ac:dyDescent="0.2">
      <c r="A2886" t="s">
        <v>11146</v>
      </c>
      <c r="B2886" t="s">
        <v>4369</v>
      </c>
      <c r="C2886" t="s">
        <v>6728</v>
      </c>
      <c r="D2886">
        <v>29155</v>
      </c>
    </row>
    <row r="2887" spans="1:4" x14ac:dyDescent="0.2">
      <c r="A2887" t="s">
        <v>11148</v>
      </c>
      <c r="B2887" t="s">
        <v>4369</v>
      </c>
      <c r="C2887" t="s">
        <v>11147</v>
      </c>
      <c r="D2887">
        <v>6773</v>
      </c>
    </row>
    <row r="2888" spans="1:4" x14ac:dyDescent="0.2">
      <c r="A2888" t="s">
        <v>11149</v>
      </c>
      <c r="B2888" t="s">
        <v>4369</v>
      </c>
      <c r="C2888" t="s">
        <v>6686</v>
      </c>
      <c r="D2888">
        <v>11529</v>
      </c>
    </row>
    <row r="2889" spans="1:4" x14ac:dyDescent="0.2">
      <c r="A2889" t="s">
        <v>11150</v>
      </c>
      <c r="B2889" t="s">
        <v>4369</v>
      </c>
      <c r="C2889" t="s">
        <v>7248</v>
      </c>
      <c r="D2889">
        <v>364548</v>
      </c>
    </row>
    <row r="2890" spans="1:4" x14ac:dyDescent="0.2">
      <c r="A2890" t="s">
        <v>11151</v>
      </c>
      <c r="B2890" t="s">
        <v>4369</v>
      </c>
      <c r="C2890" t="s">
        <v>6732</v>
      </c>
      <c r="D2890">
        <v>14783</v>
      </c>
    </row>
    <row r="2891" spans="1:4" x14ac:dyDescent="0.2">
      <c r="A2891" t="s">
        <v>11152</v>
      </c>
      <c r="B2891" t="s">
        <v>4369</v>
      </c>
      <c r="C2891" t="s">
        <v>10208</v>
      </c>
      <c r="D2891">
        <v>4892</v>
      </c>
    </row>
    <row r="2892" spans="1:4" x14ac:dyDescent="0.2">
      <c r="A2892" t="s">
        <v>11153</v>
      </c>
      <c r="B2892" t="s">
        <v>4369</v>
      </c>
      <c r="C2892" t="s">
        <v>7348</v>
      </c>
      <c r="D2892">
        <v>52552</v>
      </c>
    </row>
    <row r="2893" spans="1:4" x14ac:dyDescent="0.2">
      <c r="A2893" t="s">
        <v>11154</v>
      </c>
      <c r="B2893" t="s">
        <v>4369</v>
      </c>
      <c r="C2893" t="s">
        <v>6898</v>
      </c>
      <c r="D2893">
        <v>9675</v>
      </c>
    </row>
    <row r="2894" spans="1:4" x14ac:dyDescent="0.2">
      <c r="A2894" t="s">
        <v>11156</v>
      </c>
      <c r="B2894" t="s">
        <v>4369</v>
      </c>
      <c r="C2894" t="s">
        <v>11155</v>
      </c>
      <c r="D2894">
        <v>14124</v>
      </c>
    </row>
    <row r="2895" spans="1:4" x14ac:dyDescent="0.2">
      <c r="A2895" t="s">
        <v>11158</v>
      </c>
      <c r="B2895" t="s">
        <v>4369</v>
      </c>
      <c r="C2895" t="s">
        <v>11157</v>
      </c>
      <c r="D2895">
        <v>27947</v>
      </c>
    </row>
    <row r="2896" spans="1:4" x14ac:dyDescent="0.2">
      <c r="A2896" t="s">
        <v>11159</v>
      </c>
      <c r="B2896" t="s">
        <v>4369</v>
      </c>
      <c r="C2896" t="s">
        <v>6926</v>
      </c>
      <c r="D2896">
        <v>10599</v>
      </c>
    </row>
    <row r="2897" spans="1:4" x14ac:dyDescent="0.2">
      <c r="A2897" t="s">
        <v>11160</v>
      </c>
      <c r="B2897" t="s">
        <v>4369</v>
      </c>
      <c r="C2897" t="s">
        <v>7349</v>
      </c>
      <c r="D2897">
        <v>1150309</v>
      </c>
    </row>
    <row r="2898" spans="1:4" x14ac:dyDescent="0.2">
      <c r="A2898" t="s">
        <v>11161</v>
      </c>
      <c r="B2898" t="s">
        <v>4369</v>
      </c>
      <c r="C2898" t="s">
        <v>7350</v>
      </c>
      <c r="D2898">
        <v>72972</v>
      </c>
    </row>
    <row r="2899" spans="1:4" x14ac:dyDescent="0.2">
      <c r="A2899" t="s">
        <v>11162</v>
      </c>
      <c r="B2899" t="s">
        <v>4369</v>
      </c>
      <c r="C2899" t="s">
        <v>6740</v>
      </c>
      <c r="D2899">
        <v>15476</v>
      </c>
    </row>
    <row r="2900" spans="1:4" x14ac:dyDescent="0.2">
      <c r="A2900" t="s">
        <v>11164</v>
      </c>
      <c r="B2900" t="s">
        <v>4369</v>
      </c>
      <c r="C2900" t="s">
        <v>11163</v>
      </c>
      <c r="D2900">
        <v>27249</v>
      </c>
    </row>
    <row r="2901" spans="1:4" x14ac:dyDescent="0.2">
      <c r="A2901" t="s">
        <v>11165</v>
      </c>
      <c r="B2901" t="s">
        <v>4369</v>
      </c>
      <c r="C2901" t="s">
        <v>6793</v>
      </c>
      <c r="D2901">
        <v>54477</v>
      </c>
    </row>
    <row r="2902" spans="1:4" x14ac:dyDescent="0.2">
      <c r="A2902" t="s">
        <v>11166</v>
      </c>
      <c r="B2902" t="s">
        <v>4369</v>
      </c>
      <c r="C2902" t="s">
        <v>6913</v>
      </c>
      <c r="D2902">
        <v>91419</v>
      </c>
    </row>
    <row r="2903" spans="1:4" x14ac:dyDescent="0.2">
      <c r="A2903" t="s">
        <v>11167</v>
      </c>
      <c r="B2903" t="s">
        <v>4369</v>
      </c>
      <c r="C2903" t="s">
        <v>7270</v>
      </c>
      <c r="D2903">
        <v>16787</v>
      </c>
    </row>
    <row r="2904" spans="1:4" x14ac:dyDescent="0.2">
      <c r="A2904" t="s">
        <v>11168</v>
      </c>
      <c r="B2904" t="s">
        <v>4369</v>
      </c>
      <c r="C2904" t="s">
        <v>7048</v>
      </c>
      <c r="D2904">
        <v>38711</v>
      </c>
    </row>
    <row r="2905" spans="1:4" x14ac:dyDescent="0.2">
      <c r="A2905" t="s">
        <v>11169</v>
      </c>
      <c r="B2905" t="s">
        <v>4369</v>
      </c>
      <c r="C2905" t="s">
        <v>7351</v>
      </c>
      <c r="D2905">
        <v>24727</v>
      </c>
    </row>
    <row r="2906" spans="1:4" x14ac:dyDescent="0.2">
      <c r="A2906" t="s">
        <v>11170</v>
      </c>
      <c r="B2906" t="s">
        <v>4369</v>
      </c>
      <c r="C2906" t="s">
        <v>7295</v>
      </c>
      <c r="D2906">
        <v>15333</v>
      </c>
    </row>
    <row r="2907" spans="1:4" x14ac:dyDescent="0.2">
      <c r="A2907" t="s">
        <v>11171</v>
      </c>
      <c r="B2907" t="s">
        <v>4369</v>
      </c>
      <c r="C2907" t="s">
        <v>6589</v>
      </c>
      <c r="D2907">
        <v>20552</v>
      </c>
    </row>
    <row r="2908" spans="1:4" x14ac:dyDescent="0.2">
      <c r="A2908" t="s">
        <v>11173</v>
      </c>
      <c r="B2908" t="s">
        <v>4369</v>
      </c>
      <c r="C2908" t="s">
        <v>11172</v>
      </c>
      <c r="D2908">
        <v>11391</v>
      </c>
    </row>
    <row r="2909" spans="1:4" x14ac:dyDescent="0.2">
      <c r="A2909" t="s">
        <v>11174</v>
      </c>
      <c r="B2909" t="s">
        <v>4369</v>
      </c>
      <c r="C2909" t="s">
        <v>9935</v>
      </c>
      <c r="D2909">
        <v>34022</v>
      </c>
    </row>
    <row r="2910" spans="1:4" x14ac:dyDescent="0.2">
      <c r="A2910" t="s">
        <v>11175</v>
      </c>
      <c r="B2910" t="s">
        <v>4369</v>
      </c>
      <c r="C2910" t="s">
        <v>7352</v>
      </c>
      <c r="D2910">
        <v>109979</v>
      </c>
    </row>
    <row r="2911" spans="1:4" x14ac:dyDescent="0.2">
      <c r="A2911" t="s">
        <v>11176</v>
      </c>
      <c r="B2911" t="s">
        <v>4369</v>
      </c>
      <c r="C2911" t="s">
        <v>7353</v>
      </c>
      <c r="D2911">
        <v>334389</v>
      </c>
    </row>
    <row r="2912" spans="1:4" x14ac:dyDescent="0.2">
      <c r="A2912" t="s">
        <v>11177</v>
      </c>
      <c r="B2912" t="s">
        <v>4369</v>
      </c>
      <c r="C2912" t="s">
        <v>6748</v>
      </c>
      <c r="D2912">
        <v>50948</v>
      </c>
    </row>
    <row r="2913" spans="1:4" x14ac:dyDescent="0.2">
      <c r="A2913" t="s">
        <v>11178</v>
      </c>
      <c r="B2913" t="s">
        <v>4369</v>
      </c>
      <c r="C2913" t="s">
        <v>7162</v>
      </c>
      <c r="D2913">
        <v>2232</v>
      </c>
    </row>
    <row r="2914" spans="1:4" x14ac:dyDescent="0.2">
      <c r="A2914" t="s">
        <v>11179</v>
      </c>
      <c r="B2914" t="s">
        <v>4369</v>
      </c>
      <c r="C2914" t="s">
        <v>7354</v>
      </c>
      <c r="D2914">
        <v>38606</v>
      </c>
    </row>
    <row r="2915" spans="1:4" x14ac:dyDescent="0.2">
      <c r="A2915" t="s">
        <v>11180</v>
      </c>
      <c r="B2915" t="s">
        <v>4369</v>
      </c>
      <c r="C2915" t="s">
        <v>7355</v>
      </c>
      <c r="D2915">
        <v>78254</v>
      </c>
    </row>
    <row r="2916" spans="1:4" x14ac:dyDescent="0.2">
      <c r="A2916" t="s">
        <v>11182</v>
      </c>
      <c r="B2916" t="s">
        <v>4369</v>
      </c>
      <c r="C2916" t="s">
        <v>11181</v>
      </c>
      <c r="D2916">
        <v>6608</v>
      </c>
    </row>
    <row r="2917" spans="1:4" x14ac:dyDescent="0.2">
      <c r="A2917" t="s">
        <v>11183</v>
      </c>
      <c r="B2917" t="s">
        <v>4369</v>
      </c>
      <c r="C2917" t="s">
        <v>7356</v>
      </c>
      <c r="D2917">
        <v>26723</v>
      </c>
    </row>
    <row r="2918" spans="1:4" x14ac:dyDescent="0.2">
      <c r="A2918" t="s">
        <v>11185</v>
      </c>
      <c r="B2918" t="s">
        <v>4369</v>
      </c>
      <c r="C2918" t="s">
        <v>11184</v>
      </c>
      <c r="D2918">
        <v>17810</v>
      </c>
    </row>
    <row r="2919" spans="1:4" x14ac:dyDescent="0.2">
      <c r="A2919" t="s">
        <v>11186</v>
      </c>
      <c r="B2919" t="s">
        <v>4369</v>
      </c>
      <c r="C2919" t="s">
        <v>7030</v>
      </c>
      <c r="D2919">
        <v>10919</v>
      </c>
    </row>
    <row r="2920" spans="1:4" x14ac:dyDescent="0.2">
      <c r="A2920" t="s">
        <v>11187</v>
      </c>
      <c r="B2920" t="s">
        <v>4369</v>
      </c>
      <c r="C2920" t="s">
        <v>6557</v>
      </c>
      <c r="D2920">
        <v>22173</v>
      </c>
    </row>
    <row r="2921" spans="1:4" x14ac:dyDescent="0.2">
      <c r="A2921" t="s">
        <v>11188</v>
      </c>
      <c r="B2921" t="s">
        <v>4369</v>
      </c>
      <c r="C2921" t="s">
        <v>7357</v>
      </c>
      <c r="D2921">
        <v>420959</v>
      </c>
    </row>
    <row r="2922" spans="1:4" x14ac:dyDescent="0.2">
      <c r="A2922" t="s">
        <v>11189</v>
      </c>
      <c r="B2922" t="s">
        <v>4369</v>
      </c>
      <c r="C2922" t="s">
        <v>7358</v>
      </c>
      <c r="D2922">
        <v>37596</v>
      </c>
    </row>
    <row r="2923" spans="1:4" x14ac:dyDescent="0.2">
      <c r="A2923" t="s">
        <v>11191</v>
      </c>
      <c r="B2923" t="s">
        <v>4369</v>
      </c>
      <c r="C2923" t="s">
        <v>11190</v>
      </c>
      <c r="D2923">
        <v>11936</v>
      </c>
    </row>
    <row r="2924" spans="1:4" x14ac:dyDescent="0.2">
      <c r="A2924" t="s">
        <v>11192</v>
      </c>
      <c r="B2924" t="s">
        <v>4369</v>
      </c>
      <c r="C2924" t="s">
        <v>6559</v>
      </c>
      <c r="D2924">
        <v>13837</v>
      </c>
    </row>
    <row r="2925" spans="1:4" x14ac:dyDescent="0.2">
      <c r="A2925" t="s">
        <v>11194</v>
      </c>
      <c r="B2925" t="s">
        <v>4369</v>
      </c>
      <c r="C2925" t="s">
        <v>11193</v>
      </c>
      <c r="D2925">
        <v>8533</v>
      </c>
    </row>
    <row r="2926" spans="1:4" x14ac:dyDescent="0.2">
      <c r="A2926" t="s">
        <v>11195</v>
      </c>
      <c r="B2926" t="s">
        <v>4369</v>
      </c>
      <c r="C2926" t="s">
        <v>7125</v>
      </c>
      <c r="D2926">
        <v>30319</v>
      </c>
    </row>
    <row r="2927" spans="1:4" x14ac:dyDescent="0.2">
      <c r="A2927" t="s">
        <v>11196</v>
      </c>
      <c r="B2927" t="s">
        <v>4369</v>
      </c>
      <c r="C2927" t="s">
        <v>6673</v>
      </c>
      <c r="D2927">
        <v>10625</v>
      </c>
    </row>
    <row r="2928" spans="1:4" x14ac:dyDescent="0.2">
      <c r="A2928" t="s">
        <v>11197</v>
      </c>
      <c r="B2928" t="s">
        <v>4369</v>
      </c>
      <c r="C2928" t="s">
        <v>6562</v>
      </c>
      <c r="D2928">
        <v>99721</v>
      </c>
    </row>
    <row r="2929" spans="1:4" x14ac:dyDescent="0.2">
      <c r="A2929" t="s">
        <v>11198</v>
      </c>
      <c r="B2929" t="s">
        <v>4369</v>
      </c>
      <c r="C2929" t="s">
        <v>6892</v>
      </c>
      <c r="D2929">
        <v>14775</v>
      </c>
    </row>
    <row r="2930" spans="1:4" x14ac:dyDescent="0.2">
      <c r="A2930" t="s">
        <v>11200</v>
      </c>
      <c r="B2930" t="s">
        <v>4369</v>
      </c>
      <c r="C2930" t="s">
        <v>11199</v>
      </c>
      <c r="D2930">
        <v>22945</v>
      </c>
    </row>
    <row r="2931" spans="1:4" x14ac:dyDescent="0.2">
      <c r="A2931" t="s">
        <v>11201</v>
      </c>
      <c r="B2931" t="s">
        <v>4369</v>
      </c>
      <c r="C2931" t="s">
        <v>7228</v>
      </c>
      <c r="D2931">
        <v>12282</v>
      </c>
    </row>
    <row r="2932" spans="1:4" x14ac:dyDescent="0.2">
      <c r="A2932" t="s">
        <v>11202</v>
      </c>
      <c r="B2932" t="s">
        <v>4369</v>
      </c>
      <c r="C2932" t="s">
        <v>7229</v>
      </c>
      <c r="D2932">
        <v>11839</v>
      </c>
    </row>
    <row r="2933" spans="1:4" x14ac:dyDescent="0.2">
      <c r="A2933" t="s">
        <v>11204</v>
      </c>
      <c r="B2933" t="s">
        <v>4369</v>
      </c>
      <c r="C2933" t="s">
        <v>11203</v>
      </c>
      <c r="D2933">
        <v>15642</v>
      </c>
    </row>
    <row r="2934" spans="1:4" x14ac:dyDescent="0.2">
      <c r="A2934" t="s">
        <v>11205</v>
      </c>
      <c r="B2934" t="s">
        <v>4369</v>
      </c>
      <c r="C2934" t="s">
        <v>6621</v>
      </c>
      <c r="D2934">
        <v>36254</v>
      </c>
    </row>
    <row r="2935" spans="1:4" x14ac:dyDescent="0.2">
      <c r="A2935" t="s">
        <v>11206</v>
      </c>
      <c r="B2935" t="s">
        <v>4369</v>
      </c>
      <c r="C2935" t="s">
        <v>8570</v>
      </c>
      <c r="D2935">
        <v>23709</v>
      </c>
    </row>
    <row r="2936" spans="1:4" x14ac:dyDescent="0.2">
      <c r="A2936" t="s">
        <v>11208</v>
      </c>
      <c r="B2936" t="s">
        <v>4369</v>
      </c>
      <c r="C2936" t="s">
        <v>11207</v>
      </c>
      <c r="D2936">
        <v>17608</v>
      </c>
    </row>
    <row r="2937" spans="1:4" x14ac:dyDescent="0.2">
      <c r="A2937" t="s">
        <v>11210</v>
      </c>
      <c r="B2937" t="s">
        <v>4369</v>
      </c>
      <c r="C2937" t="s">
        <v>11209</v>
      </c>
      <c r="D2937">
        <v>60501</v>
      </c>
    </row>
    <row r="2938" spans="1:4" x14ac:dyDescent="0.2">
      <c r="A2938" t="s">
        <v>11212</v>
      </c>
      <c r="B2938" t="s">
        <v>4369</v>
      </c>
      <c r="C2938" t="s">
        <v>11211</v>
      </c>
      <c r="D2938">
        <v>30333</v>
      </c>
    </row>
    <row r="2939" spans="1:4" x14ac:dyDescent="0.2">
      <c r="A2939" t="s">
        <v>11214</v>
      </c>
      <c r="B2939" t="s">
        <v>4369</v>
      </c>
      <c r="C2939" t="s">
        <v>11213</v>
      </c>
      <c r="D2939">
        <v>21849</v>
      </c>
    </row>
    <row r="2940" spans="1:4" x14ac:dyDescent="0.2">
      <c r="A2940" t="s">
        <v>11216</v>
      </c>
      <c r="B2940" t="s">
        <v>4369</v>
      </c>
      <c r="C2940" t="s">
        <v>11215</v>
      </c>
      <c r="D2940">
        <v>43010</v>
      </c>
    </row>
    <row r="2941" spans="1:4" x14ac:dyDescent="0.2">
      <c r="A2941" t="s">
        <v>11217</v>
      </c>
      <c r="B2941" t="s">
        <v>4369</v>
      </c>
      <c r="C2941" t="s">
        <v>7359</v>
      </c>
      <c r="D2941">
        <v>482204</v>
      </c>
    </row>
    <row r="2942" spans="1:4" x14ac:dyDescent="0.2">
      <c r="A2942" t="s">
        <v>11218</v>
      </c>
      <c r="B2942" t="s">
        <v>4369</v>
      </c>
      <c r="C2942" t="s">
        <v>6595</v>
      </c>
      <c r="D2942">
        <v>33800</v>
      </c>
    </row>
    <row r="2943" spans="1:4" x14ac:dyDescent="0.2">
      <c r="A2943" t="s">
        <v>11220</v>
      </c>
      <c r="B2943" t="s">
        <v>4369</v>
      </c>
      <c r="C2943" t="s">
        <v>11219</v>
      </c>
      <c r="D2943">
        <v>7348</v>
      </c>
    </row>
    <row r="2944" spans="1:4" x14ac:dyDescent="0.2">
      <c r="A2944" t="s">
        <v>11221</v>
      </c>
      <c r="B2944" t="s">
        <v>4369</v>
      </c>
      <c r="C2944" t="s">
        <v>6760</v>
      </c>
      <c r="D2944">
        <v>8923</v>
      </c>
    </row>
    <row r="2945" spans="1:4" x14ac:dyDescent="0.2">
      <c r="A2945" t="s">
        <v>11222</v>
      </c>
      <c r="B2945" t="s">
        <v>4369</v>
      </c>
      <c r="C2945" t="s">
        <v>7360</v>
      </c>
      <c r="D2945">
        <v>96929</v>
      </c>
    </row>
    <row r="2946" spans="1:4" x14ac:dyDescent="0.2">
      <c r="A2946" t="s">
        <v>11224</v>
      </c>
      <c r="B2946" t="s">
        <v>4369</v>
      </c>
      <c r="C2946" t="s">
        <v>11223</v>
      </c>
      <c r="D2946">
        <v>22650</v>
      </c>
    </row>
    <row r="2947" spans="1:4" x14ac:dyDescent="0.2">
      <c r="A2947" t="s">
        <v>11225</v>
      </c>
      <c r="B2947" t="s">
        <v>4369</v>
      </c>
      <c r="C2947" t="s">
        <v>7042</v>
      </c>
      <c r="D2947">
        <v>83757</v>
      </c>
    </row>
    <row r="2948" spans="1:4" x14ac:dyDescent="0.2">
      <c r="A2948" t="s">
        <v>11226</v>
      </c>
      <c r="B2948" t="s">
        <v>4369</v>
      </c>
      <c r="C2948" t="s">
        <v>7562</v>
      </c>
      <c r="D2948">
        <v>25781</v>
      </c>
    </row>
    <row r="2949" spans="1:4" x14ac:dyDescent="0.2">
      <c r="A2949" t="s">
        <v>11227</v>
      </c>
      <c r="B2949" t="s">
        <v>4369</v>
      </c>
      <c r="C2949" t="s">
        <v>6859</v>
      </c>
      <c r="D2949">
        <v>21576</v>
      </c>
    </row>
    <row r="2950" spans="1:4" x14ac:dyDescent="0.2">
      <c r="A2950" t="s">
        <v>11229</v>
      </c>
      <c r="B2950" t="s">
        <v>4369</v>
      </c>
      <c r="C2950" t="s">
        <v>11228</v>
      </c>
      <c r="D2950">
        <v>44186</v>
      </c>
    </row>
    <row r="2951" spans="1:4" x14ac:dyDescent="0.2">
      <c r="A2951" t="s">
        <v>11231</v>
      </c>
      <c r="B2951" t="s">
        <v>4369</v>
      </c>
      <c r="C2951" t="s">
        <v>11230</v>
      </c>
      <c r="D2951">
        <v>29800</v>
      </c>
    </row>
    <row r="2952" spans="1:4" x14ac:dyDescent="0.2">
      <c r="A2952" t="s">
        <v>11233</v>
      </c>
      <c r="B2952" t="s">
        <v>4369</v>
      </c>
      <c r="C2952" t="s">
        <v>11232</v>
      </c>
      <c r="D2952">
        <v>17996</v>
      </c>
    </row>
    <row r="2953" spans="1:4" x14ac:dyDescent="0.2">
      <c r="A2953" t="s">
        <v>11234</v>
      </c>
      <c r="B2953" t="s">
        <v>4369</v>
      </c>
      <c r="C2953" t="s">
        <v>7361</v>
      </c>
      <c r="D2953">
        <v>140032</v>
      </c>
    </row>
    <row r="2954" spans="1:4" x14ac:dyDescent="0.2">
      <c r="A2954" t="s">
        <v>11235</v>
      </c>
      <c r="B2954" t="s">
        <v>4369</v>
      </c>
      <c r="C2954" t="s">
        <v>7362</v>
      </c>
      <c r="D2954">
        <v>156927</v>
      </c>
    </row>
    <row r="2955" spans="1:4" x14ac:dyDescent="0.2">
      <c r="A2955" t="s">
        <v>11236</v>
      </c>
      <c r="B2955" t="s">
        <v>4369</v>
      </c>
      <c r="C2955" t="s">
        <v>7139</v>
      </c>
      <c r="D2955">
        <v>6561</v>
      </c>
    </row>
    <row r="2956" spans="1:4" x14ac:dyDescent="0.2">
      <c r="A2956" t="s">
        <v>11237</v>
      </c>
      <c r="B2956" t="s">
        <v>4369</v>
      </c>
      <c r="C2956" t="s">
        <v>6680</v>
      </c>
      <c r="D2956">
        <v>10829</v>
      </c>
    </row>
    <row r="2957" spans="1:4" x14ac:dyDescent="0.2">
      <c r="A2957" t="s">
        <v>11238</v>
      </c>
      <c r="B2957" t="s">
        <v>4369</v>
      </c>
      <c r="C2957" t="s">
        <v>6812</v>
      </c>
      <c r="D2957">
        <v>40429</v>
      </c>
    </row>
    <row r="2958" spans="1:4" x14ac:dyDescent="0.2">
      <c r="A2958" t="s">
        <v>11239</v>
      </c>
      <c r="B2958" t="s">
        <v>4369</v>
      </c>
      <c r="C2958" t="s">
        <v>6863</v>
      </c>
      <c r="D2958">
        <v>40727</v>
      </c>
    </row>
    <row r="2959" spans="1:4" x14ac:dyDescent="0.2">
      <c r="A2959" t="s">
        <v>11240</v>
      </c>
      <c r="B2959" t="s">
        <v>4369</v>
      </c>
      <c r="C2959" t="s">
        <v>6598</v>
      </c>
      <c r="D2959">
        <v>53935</v>
      </c>
    </row>
    <row r="2960" spans="1:4" x14ac:dyDescent="0.2">
      <c r="A2960" t="s">
        <v>11241</v>
      </c>
      <c r="B2960" t="s">
        <v>4369</v>
      </c>
      <c r="C2960" t="s">
        <v>7235</v>
      </c>
      <c r="D2960">
        <v>18477</v>
      </c>
    </row>
    <row r="2961" spans="1:4" x14ac:dyDescent="0.2">
      <c r="A2961" t="s">
        <v>11242</v>
      </c>
      <c r="B2961" t="s">
        <v>4369</v>
      </c>
      <c r="C2961" t="s">
        <v>7325</v>
      </c>
      <c r="D2961">
        <v>36130</v>
      </c>
    </row>
    <row r="2962" spans="1:4" x14ac:dyDescent="0.2">
      <c r="A2962" t="s">
        <v>11244</v>
      </c>
      <c r="B2962" t="s">
        <v>4369</v>
      </c>
      <c r="C2962" t="s">
        <v>11243</v>
      </c>
      <c r="D2962">
        <v>28290</v>
      </c>
    </row>
    <row r="2963" spans="1:4" x14ac:dyDescent="0.2">
      <c r="A2963" t="s">
        <v>11245</v>
      </c>
      <c r="B2963" t="s">
        <v>4369</v>
      </c>
      <c r="C2963" t="s">
        <v>6904</v>
      </c>
      <c r="D2963">
        <v>70045</v>
      </c>
    </row>
    <row r="2964" spans="1:4" x14ac:dyDescent="0.2">
      <c r="A2964" t="s">
        <v>7467</v>
      </c>
      <c r="B2964" t="s">
        <v>4369</v>
      </c>
      <c r="C2964" t="s">
        <v>6285</v>
      </c>
      <c r="D2964">
        <v>159467</v>
      </c>
    </row>
    <row r="2965" spans="1:4" x14ac:dyDescent="0.2">
      <c r="A2965" t="s">
        <v>7468</v>
      </c>
      <c r="B2965" t="s">
        <v>4369</v>
      </c>
      <c r="C2965" t="s">
        <v>6286</v>
      </c>
      <c r="D2965">
        <v>17219</v>
      </c>
    </row>
    <row r="2966" spans="1:4" x14ac:dyDescent="0.2">
      <c r="A2966" t="s">
        <v>11246</v>
      </c>
      <c r="B2966" t="s">
        <v>4369</v>
      </c>
      <c r="C2966" t="s">
        <v>6287</v>
      </c>
      <c r="D2966">
        <v>6641</v>
      </c>
    </row>
    <row r="2967" spans="1:4" x14ac:dyDescent="0.2">
      <c r="A2967" t="s">
        <v>7469</v>
      </c>
      <c r="B2967" t="s">
        <v>4369</v>
      </c>
      <c r="C2967" t="s">
        <v>6288</v>
      </c>
      <c r="D2967">
        <v>46553</v>
      </c>
    </row>
    <row r="2968" spans="1:4" x14ac:dyDescent="0.2">
      <c r="A2968" t="s">
        <v>7470</v>
      </c>
      <c r="B2968" t="s">
        <v>4369</v>
      </c>
      <c r="C2968" t="s">
        <v>6289</v>
      </c>
      <c r="D2968">
        <v>249422</v>
      </c>
    </row>
    <row r="2969" spans="1:4" x14ac:dyDescent="0.2">
      <c r="A2969" t="s">
        <v>7471</v>
      </c>
      <c r="B2969" t="s">
        <v>4369</v>
      </c>
      <c r="C2969" t="s">
        <v>6290</v>
      </c>
      <c r="D2969">
        <v>18170</v>
      </c>
    </row>
    <row r="2970" spans="1:4" x14ac:dyDescent="0.2">
      <c r="A2970" t="s">
        <v>11247</v>
      </c>
      <c r="B2970" t="s">
        <v>4369</v>
      </c>
      <c r="C2970" t="s">
        <v>6291</v>
      </c>
      <c r="D2970">
        <v>5737</v>
      </c>
    </row>
    <row r="2971" spans="1:4" x14ac:dyDescent="0.2">
      <c r="A2971" t="s">
        <v>7472</v>
      </c>
      <c r="B2971" t="s">
        <v>4369</v>
      </c>
      <c r="C2971" t="s">
        <v>6292</v>
      </c>
      <c r="D2971">
        <v>42590</v>
      </c>
    </row>
    <row r="2972" spans="1:4" x14ac:dyDescent="0.2">
      <c r="A2972" t="s">
        <v>11248</v>
      </c>
      <c r="B2972" t="s">
        <v>4369</v>
      </c>
      <c r="C2972" t="s">
        <v>6293</v>
      </c>
      <c r="D2972">
        <v>5766</v>
      </c>
    </row>
    <row r="2973" spans="1:4" x14ac:dyDescent="0.2">
      <c r="A2973" t="s">
        <v>7473</v>
      </c>
      <c r="B2973" t="s">
        <v>4369</v>
      </c>
      <c r="C2973" t="s">
        <v>6294</v>
      </c>
      <c r="D2973">
        <v>24146</v>
      </c>
    </row>
    <row r="2974" spans="1:4" x14ac:dyDescent="0.2">
      <c r="A2974" t="s">
        <v>7474</v>
      </c>
      <c r="B2974" t="s">
        <v>4369</v>
      </c>
      <c r="C2974" t="s">
        <v>6295</v>
      </c>
      <c r="D2974">
        <v>14658</v>
      </c>
    </row>
    <row r="2975" spans="1:4" x14ac:dyDescent="0.2">
      <c r="A2975" t="s">
        <v>11249</v>
      </c>
      <c r="B2975" t="s">
        <v>4369</v>
      </c>
      <c r="C2975" t="s">
        <v>6296</v>
      </c>
      <c r="D2975">
        <v>8180</v>
      </c>
    </row>
    <row r="2976" spans="1:4" x14ac:dyDescent="0.2">
      <c r="A2976" t="s">
        <v>7475</v>
      </c>
      <c r="B2976" t="s">
        <v>4369</v>
      </c>
      <c r="C2976" t="s">
        <v>6297</v>
      </c>
      <c r="D2976">
        <v>27982</v>
      </c>
    </row>
    <row r="2977" spans="1:4" x14ac:dyDescent="0.2">
      <c r="A2977" t="s">
        <v>11250</v>
      </c>
      <c r="B2977" t="s">
        <v>4369</v>
      </c>
      <c r="C2977" t="s">
        <v>6298</v>
      </c>
      <c r="D2977">
        <v>6720</v>
      </c>
    </row>
    <row r="2978" spans="1:4" x14ac:dyDescent="0.2">
      <c r="A2978" t="s">
        <v>7476</v>
      </c>
      <c r="B2978" t="s">
        <v>4369</v>
      </c>
      <c r="C2978" t="s">
        <v>6299</v>
      </c>
      <c r="D2978">
        <v>137148</v>
      </c>
    </row>
    <row r="2979" spans="1:4" x14ac:dyDescent="0.2">
      <c r="A2979" t="s">
        <v>7477</v>
      </c>
      <c r="B2979" t="s">
        <v>4369</v>
      </c>
      <c r="C2979" t="s">
        <v>6300</v>
      </c>
      <c r="D2979">
        <v>51814</v>
      </c>
    </row>
    <row r="2980" spans="1:4" x14ac:dyDescent="0.2">
      <c r="A2980" t="s">
        <v>11251</v>
      </c>
      <c r="B2980" t="s">
        <v>4369</v>
      </c>
      <c r="C2980" t="s">
        <v>6301</v>
      </c>
      <c r="D2980">
        <v>23033</v>
      </c>
    </row>
    <row r="2981" spans="1:4" x14ac:dyDescent="0.2">
      <c r="A2981" t="s">
        <v>11252</v>
      </c>
      <c r="B2981" t="s">
        <v>4369</v>
      </c>
      <c r="C2981" t="s">
        <v>6302</v>
      </c>
      <c r="D2981">
        <v>7320</v>
      </c>
    </row>
    <row r="2982" spans="1:4" x14ac:dyDescent="0.2">
      <c r="A2982" t="s">
        <v>7478</v>
      </c>
      <c r="B2982" t="s">
        <v>4369</v>
      </c>
      <c r="C2982" t="s">
        <v>6303</v>
      </c>
      <c r="D2982">
        <v>79009</v>
      </c>
    </row>
    <row r="2983" spans="1:4" x14ac:dyDescent="0.2">
      <c r="A2983" t="s">
        <v>7479</v>
      </c>
      <c r="B2983" t="s">
        <v>4369</v>
      </c>
      <c r="C2983" t="s">
        <v>6304</v>
      </c>
      <c r="D2983">
        <v>42772</v>
      </c>
    </row>
    <row r="2984" spans="1:4" x14ac:dyDescent="0.2">
      <c r="A2984" t="s">
        <v>7480</v>
      </c>
      <c r="B2984" t="s">
        <v>4369</v>
      </c>
      <c r="C2984" t="s">
        <v>6305</v>
      </c>
      <c r="D2984">
        <v>17219</v>
      </c>
    </row>
    <row r="2985" spans="1:4" x14ac:dyDescent="0.2">
      <c r="A2985" t="s">
        <v>7481</v>
      </c>
      <c r="B2985" t="s">
        <v>4369</v>
      </c>
      <c r="C2985" t="s">
        <v>6306</v>
      </c>
      <c r="D2985">
        <v>13485</v>
      </c>
    </row>
    <row r="2986" spans="1:4" x14ac:dyDescent="0.2">
      <c r="A2986" t="s">
        <v>7482</v>
      </c>
      <c r="B2986" t="s">
        <v>4369</v>
      </c>
      <c r="C2986" t="s">
        <v>6307</v>
      </c>
      <c r="D2986">
        <v>186247</v>
      </c>
    </row>
    <row r="2987" spans="1:4" x14ac:dyDescent="0.2">
      <c r="A2987" t="s">
        <v>7483</v>
      </c>
      <c r="B2987" t="s">
        <v>4369</v>
      </c>
      <c r="C2987" t="s">
        <v>6308</v>
      </c>
      <c r="D2987">
        <v>238005</v>
      </c>
    </row>
    <row r="2988" spans="1:4" x14ac:dyDescent="0.2">
      <c r="A2988" t="s">
        <v>11253</v>
      </c>
      <c r="B2988" t="s">
        <v>4369</v>
      </c>
      <c r="C2988" t="s">
        <v>6309</v>
      </c>
      <c r="D2988">
        <v>3687</v>
      </c>
    </row>
    <row r="2989" spans="1:4" x14ac:dyDescent="0.2">
      <c r="A2989" t="s">
        <v>7484</v>
      </c>
      <c r="B2989" t="s">
        <v>4369</v>
      </c>
      <c r="C2989" t="s">
        <v>6310</v>
      </c>
      <c r="D2989">
        <v>33458</v>
      </c>
    </row>
    <row r="2990" spans="1:4" x14ac:dyDescent="0.2">
      <c r="A2990" t="s">
        <v>11254</v>
      </c>
      <c r="B2990" t="s">
        <v>4369</v>
      </c>
      <c r="C2990" t="s">
        <v>6311</v>
      </c>
      <c r="D2990">
        <v>12460</v>
      </c>
    </row>
    <row r="2991" spans="1:4" x14ac:dyDescent="0.2">
      <c r="A2991" t="s">
        <v>11255</v>
      </c>
      <c r="B2991" t="s">
        <v>4369</v>
      </c>
      <c r="C2991" t="s">
        <v>6312</v>
      </c>
      <c r="D2991">
        <v>97915</v>
      </c>
    </row>
    <row r="2992" spans="1:4" x14ac:dyDescent="0.2">
      <c r="A2992" t="s">
        <v>11256</v>
      </c>
      <c r="B2992" t="s">
        <v>4369</v>
      </c>
      <c r="C2992" t="s">
        <v>6313</v>
      </c>
      <c r="D2992">
        <v>16070</v>
      </c>
    </row>
    <row r="2993" spans="1:4" x14ac:dyDescent="0.2">
      <c r="A2993" t="s">
        <v>7485</v>
      </c>
      <c r="B2993" t="s">
        <v>4369</v>
      </c>
      <c r="C2993" t="s">
        <v>6314</v>
      </c>
      <c r="D2993">
        <v>226610</v>
      </c>
    </row>
    <row r="2994" spans="1:4" x14ac:dyDescent="0.2">
      <c r="A2994" t="s">
        <v>7486</v>
      </c>
      <c r="B2994" t="s">
        <v>4369</v>
      </c>
      <c r="C2994" t="s">
        <v>6315</v>
      </c>
      <c r="D2994">
        <v>100011</v>
      </c>
    </row>
    <row r="2995" spans="1:4" x14ac:dyDescent="0.2">
      <c r="A2995" t="s">
        <v>7487</v>
      </c>
      <c r="B2995" t="s">
        <v>4369</v>
      </c>
      <c r="C2995" t="s">
        <v>6316</v>
      </c>
      <c r="D2995">
        <v>25346</v>
      </c>
    </row>
    <row r="2996" spans="1:4" x14ac:dyDescent="0.2">
      <c r="A2996" t="s">
        <v>7488</v>
      </c>
      <c r="B2996" t="s">
        <v>4369</v>
      </c>
      <c r="C2996" t="s">
        <v>6317</v>
      </c>
      <c r="D2996">
        <v>25750</v>
      </c>
    </row>
    <row r="2997" spans="1:4" x14ac:dyDescent="0.2">
      <c r="A2997" t="s">
        <v>7489</v>
      </c>
      <c r="B2997" t="s">
        <v>4369</v>
      </c>
      <c r="C2997" t="s">
        <v>6318</v>
      </c>
      <c r="D2997">
        <v>94324</v>
      </c>
    </row>
    <row r="2998" spans="1:4" x14ac:dyDescent="0.2">
      <c r="A2998" t="s">
        <v>7490</v>
      </c>
      <c r="B2998" t="s">
        <v>4369</v>
      </c>
      <c r="C2998" t="s">
        <v>6319</v>
      </c>
      <c r="D2998">
        <v>459470</v>
      </c>
    </row>
    <row r="2999" spans="1:4" x14ac:dyDescent="0.2">
      <c r="A2999" t="s">
        <v>7491</v>
      </c>
      <c r="B2999" t="s">
        <v>4369</v>
      </c>
      <c r="C2999" t="s">
        <v>6320</v>
      </c>
      <c r="D2999">
        <v>22196</v>
      </c>
    </row>
    <row r="3000" spans="1:4" x14ac:dyDescent="0.2">
      <c r="A3000" t="s">
        <v>7492</v>
      </c>
      <c r="B3000" t="s">
        <v>4369</v>
      </c>
      <c r="C3000" t="s">
        <v>6321</v>
      </c>
      <c r="D3000">
        <v>15425</v>
      </c>
    </row>
    <row r="3001" spans="1:4" x14ac:dyDescent="0.2">
      <c r="A3001" t="s">
        <v>7493</v>
      </c>
      <c r="B3001" t="s">
        <v>4369</v>
      </c>
      <c r="C3001" t="s">
        <v>6322</v>
      </c>
      <c r="D3001">
        <v>28120</v>
      </c>
    </row>
    <row r="3002" spans="1:4" x14ac:dyDescent="0.2">
      <c r="A3002" t="s">
        <v>11257</v>
      </c>
      <c r="B3002" t="s">
        <v>2718</v>
      </c>
      <c r="C3002" t="s">
        <v>2718</v>
      </c>
      <c r="D3002">
        <v>7705281</v>
      </c>
    </row>
    <row r="3003" spans="1:4" x14ac:dyDescent="0.2">
      <c r="A3003" t="s">
        <v>11258</v>
      </c>
      <c r="B3003" t="s">
        <v>2718</v>
      </c>
      <c r="C3003" t="s">
        <v>6647</v>
      </c>
      <c r="D3003">
        <v>20613</v>
      </c>
    </row>
    <row r="3004" spans="1:4" x14ac:dyDescent="0.2">
      <c r="A3004" t="s">
        <v>11260</v>
      </c>
      <c r="B3004" t="s">
        <v>2718</v>
      </c>
      <c r="C3004" t="s">
        <v>11259</v>
      </c>
      <c r="D3004">
        <v>22285</v>
      </c>
    </row>
    <row r="3005" spans="1:4" x14ac:dyDescent="0.2">
      <c r="A3005" t="s">
        <v>11261</v>
      </c>
      <c r="B3005" t="s">
        <v>2718</v>
      </c>
      <c r="C3005" t="s">
        <v>6582</v>
      </c>
      <c r="D3005">
        <v>206873</v>
      </c>
    </row>
    <row r="3006" spans="1:4" x14ac:dyDescent="0.2">
      <c r="A3006" t="s">
        <v>11262</v>
      </c>
      <c r="B3006" t="s">
        <v>2718</v>
      </c>
      <c r="C3006" t="s">
        <v>7363</v>
      </c>
      <c r="D3006">
        <v>79074</v>
      </c>
    </row>
    <row r="3007" spans="1:4" x14ac:dyDescent="0.2">
      <c r="A3007" t="s">
        <v>11263</v>
      </c>
      <c r="B3007" t="s">
        <v>2718</v>
      </c>
      <c r="C3007" t="s">
        <v>7364</v>
      </c>
      <c r="D3007">
        <v>77155</v>
      </c>
    </row>
    <row r="3008" spans="1:4" x14ac:dyDescent="0.2">
      <c r="A3008" t="s">
        <v>11264</v>
      </c>
      <c r="B3008" t="s">
        <v>2718</v>
      </c>
      <c r="C3008" t="s">
        <v>6822</v>
      </c>
      <c r="D3008">
        <v>503311</v>
      </c>
    </row>
    <row r="3009" spans="1:4" x14ac:dyDescent="0.2">
      <c r="A3009" t="s">
        <v>11265</v>
      </c>
      <c r="B3009" t="s">
        <v>2718</v>
      </c>
      <c r="C3009" t="s">
        <v>6690</v>
      </c>
      <c r="D3009">
        <v>3952</v>
      </c>
    </row>
    <row r="3010" spans="1:4" x14ac:dyDescent="0.2">
      <c r="A3010" t="s">
        <v>11266</v>
      </c>
      <c r="B3010" t="s">
        <v>2718</v>
      </c>
      <c r="C3010" t="s">
        <v>7365</v>
      </c>
      <c r="D3010">
        <v>110730</v>
      </c>
    </row>
    <row r="3011" spans="1:4" x14ac:dyDescent="0.2">
      <c r="A3011" t="s">
        <v>11267</v>
      </c>
      <c r="B3011" t="s">
        <v>2718</v>
      </c>
      <c r="C3011" t="s">
        <v>6654</v>
      </c>
      <c r="D3011">
        <v>42938</v>
      </c>
    </row>
    <row r="3012" spans="1:4" x14ac:dyDescent="0.2">
      <c r="A3012" t="s">
        <v>11269</v>
      </c>
      <c r="B3012" t="s">
        <v>2718</v>
      </c>
      <c r="C3012" t="s">
        <v>11268</v>
      </c>
      <c r="D3012">
        <v>7178</v>
      </c>
    </row>
    <row r="3013" spans="1:4" x14ac:dyDescent="0.2">
      <c r="A3013" t="s">
        <v>11270</v>
      </c>
      <c r="B3013" t="s">
        <v>2718</v>
      </c>
      <c r="C3013" t="s">
        <v>6793</v>
      </c>
      <c r="D3013">
        <v>96749</v>
      </c>
    </row>
    <row r="3014" spans="1:4" x14ac:dyDescent="0.2">
      <c r="A3014" t="s">
        <v>11271</v>
      </c>
      <c r="B3014" t="s">
        <v>2718</v>
      </c>
      <c r="C3014" t="s">
        <v>6657</v>
      </c>
      <c r="D3014">
        <v>2286</v>
      </c>
    </row>
    <row r="3015" spans="1:4" x14ac:dyDescent="0.2">
      <c r="A3015" t="s">
        <v>11272</v>
      </c>
      <c r="B3015" t="s">
        <v>2718</v>
      </c>
      <c r="C3015" t="s">
        <v>6827</v>
      </c>
      <c r="D3015">
        <v>99123</v>
      </c>
    </row>
    <row r="3016" spans="1:4" x14ac:dyDescent="0.2">
      <c r="A3016" t="s">
        <v>11273</v>
      </c>
      <c r="B3016" t="s">
        <v>2718</v>
      </c>
      <c r="C3016" t="s">
        <v>7366</v>
      </c>
      <c r="D3016">
        <v>75636</v>
      </c>
    </row>
    <row r="3017" spans="1:4" x14ac:dyDescent="0.2">
      <c r="A3017" t="s">
        <v>11274</v>
      </c>
      <c r="B3017" t="s">
        <v>2718</v>
      </c>
      <c r="C3017" t="s">
        <v>7367</v>
      </c>
      <c r="D3017">
        <v>86857</v>
      </c>
    </row>
    <row r="3018" spans="1:4" x14ac:dyDescent="0.2">
      <c r="A3018" t="s">
        <v>11275</v>
      </c>
      <c r="B3018" t="s">
        <v>2718</v>
      </c>
      <c r="C3018" t="s">
        <v>6555</v>
      </c>
      <c r="D3018">
        <v>32977</v>
      </c>
    </row>
    <row r="3019" spans="1:4" x14ac:dyDescent="0.2">
      <c r="A3019" t="s">
        <v>11276</v>
      </c>
      <c r="B3019" t="s">
        <v>2718</v>
      </c>
      <c r="C3019" t="s">
        <v>7368</v>
      </c>
      <c r="D3019">
        <v>2269675</v>
      </c>
    </row>
    <row r="3020" spans="1:4" x14ac:dyDescent="0.2">
      <c r="A3020" t="s">
        <v>11277</v>
      </c>
      <c r="B3020" t="s">
        <v>2718</v>
      </c>
      <c r="C3020" t="s">
        <v>7369</v>
      </c>
      <c r="D3020">
        <v>275611</v>
      </c>
    </row>
    <row r="3021" spans="1:4" x14ac:dyDescent="0.2">
      <c r="A3021" t="s">
        <v>11278</v>
      </c>
      <c r="B3021" t="s">
        <v>2718</v>
      </c>
      <c r="C3021" t="s">
        <v>7370</v>
      </c>
      <c r="D3021">
        <v>44337</v>
      </c>
    </row>
    <row r="3022" spans="1:4" x14ac:dyDescent="0.2">
      <c r="A3022" t="s">
        <v>11280</v>
      </c>
      <c r="B3022" t="s">
        <v>2718</v>
      </c>
      <c r="C3022" t="s">
        <v>11279</v>
      </c>
      <c r="D3022">
        <v>22735</v>
      </c>
    </row>
    <row r="3023" spans="1:4" x14ac:dyDescent="0.2">
      <c r="A3023" t="s">
        <v>11281</v>
      </c>
      <c r="B3023" t="s">
        <v>2718</v>
      </c>
      <c r="C3023" t="s">
        <v>7371</v>
      </c>
      <c r="D3023">
        <v>82149</v>
      </c>
    </row>
    <row r="3024" spans="1:4" x14ac:dyDescent="0.2">
      <c r="A3024" t="s">
        <v>11282</v>
      </c>
      <c r="B3024" t="s">
        <v>2718</v>
      </c>
      <c r="C3024" t="s">
        <v>6901</v>
      </c>
      <c r="D3024">
        <v>10876</v>
      </c>
    </row>
    <row r="3025" spans="1:4" x14ac:dyDescent="0.2">
      <c r="A3025" t="s">
        <v>11283</v>
      </c>
      <c r="B3025" t="s">
        <v>2718</v>
      </c>
      <c r="C3025" t="s">
        <v>7372</v>
      </c>
      <c r="D3025">
        <v>65726</v>
      </c>
    </row>
    <row r="3026" spans="1:4" x14ac:dyDescent="0.2">
      <c r="A3026" t="s">
        <v>11284</v>
      </c>
      <c r="B3026" t="s">
        <v>2718</v>
      </c>
      <c r="C3026" t="s">
        <v>7373</v>
      </c>
      <c r="D3026">
        <v>42104</v>
      </c>
    </row>
    <row r="3027" spans="1:4" x14ac:dyDescent="0.2">
      <c r="A3027" t="s">
        <v>11286</v>
      </c>
      <c r="B3027" t="s">
        <v>2718</v>
      </c>
      <c r="C3027" t="s">
        <v>11285</v>
      </c>
      <c r="D3027">
        <v>23365</v>
      </c>
    </row>
    <row r="3028" spans="1:4" x14ac:dyDescent="0.2">
      <c r="A3028" t="s">
        <v>11288</v>
      </c>
      <c r="B3028" t="s">
        <v>2718</v>
      </c>
      <c r="C3028" t="s">
        <v>11287</v>
      </c>
      <c r="D3028">
        <v>13401</v>
      </c>
    </row>
    <row r="3029" spans="1:4" x14ac:dyDescent="0.2">
      <c r="A3029" t="s">
        <v>11289</v>
      </c>
      <c r="B3029" t="s">
        <v>2718</v>
      </c>
      <c r="C3029" t="s">
        <v>7374</v>
      </c>
      <c r="D3029">
        <v>921130</v>
      </c>
    </row>
    <row r="3030" spans="1:4" x14ac:dyDescent="0.2">
      <c r="A3030" t="s">
        <v>11290</v>
      </c>
      <c r="B3030" t="s">
        <v>2718</v>
      </c>
      <c r="C3030" t="s">
        <v>7067</v>
      </c>
      <c r="D3030">
        <v>17788</v>
      </c>
    </row>
    <row r="3031" spans="1:4" x14ac:dyDescent="0.2">
      <c r="A3031" t="s">
        <v>11291</v>
      </c>
      <c r="B3031" t="s">
        <v>2718</v>
      </c>
      <c r="C3031" t="s">
        <v>7375</v>
      </c>
      <c r="D3031">
        <v>129523</v>
      </c>
    </row>
    <row r="3032" spans="1:4" x14ac:dyDescent="0.2">
      <c r="A3032" t="s">
        <v>11293</v>
      </c>
      <c r="B3032" t="s">
        <v>2718</v>
      </c>
      <c r="C3032" t="s">
        <v>11292</v>
      </c>
      <c r="D3032">
        <v>12036</v>
      </c>
    </row>
    <row r="3033" spans="1:4" x14ac:dyDescent="0.2">
      <c r="A3033" t="s">
        <v>11294</v>
      </c>
      <c r="B3033" t="s">
        <v>2718</v>
      </c>
      <c r="C3033" t="s">
        <v>7376</v>
      </c>
      <c r="D3033">
        <v>827957</v>
      </c>
    </row>
    <row r="3034" spans="1:4" x14ac:dyDescent="0.2">
      <c r="A3034" t="s">
        <v>11295</v>
      </c>
      <c r="B3034" t="s">
        <v>2718</v>
      </c>
      <c r="C3034" t="s">
        <v>7377</v>
      </c>
      <c r="D3034">
        <v>539339</v>
      </c>
    </row>
    <row r="3035" spans="1:4" x14ac:dyDescent="0.2">
      <c r="A3035" t="s">
        <v>11296</v>
      </c>
      <c r="B3035" t="s">
        <v>2718</v>
      </c>
      <c r="C3035" t="s">
        <v>7378</v>
      </c>
      <c r="D3035">
        <v>46445</v>
      </c>
    </row>
    <row r="3036" spans="1:4" x14ac:dyDescent="0.2">
      <c r="A3036" t="s">
        <v>11297</v>
      </c>
      <c r="B3036" t="s">
        <v>2718</v>
      </c>
      <c r="C3036" t="s">
        <v>7379</v>
      </c>
      <c r="D3036">
        <v>294793</v>
      </c>
    </row>
    <row r="3037" spans="1:4" x14ac:dyDescent="0.2">
      <c r="A3037" t="s">
        <v>11299</v>
      </c>
      <c r="B3037" t="s">
        <v>2718</v>
      </c>
      <c r="C3037" t="s">
        <v>11298</v>
      </c>
      <c r="D3037">
        <v>4422</v>
      </c>
    </row>
    <row r="3038" spans="1:4" x14ac:dyDescent="0.2">
      <c r="A3038" t="s">
        <v>11300</v>
      </c>
      <c r="B3038" t="s">
        <v>2718</v>
      </c>
      <c r="C3038" t="s">
        <v>7380</v>
      </c>
      <c r="D3038">
        <v>62584</v>
      </c>
    </row>
    <row r="3039" spans="1:4" x14ac:dyDescent="0.2">
      <c r="A3039" t="s">
        <v>11301</v>
      </c>
      <c r="B3039" t="s">
        <v>2718</v>
      </c>
      <c r="C3039" t="s">
        <v>7381</v>
      </c>
      <c r="D3039">
        <v>226847</v>
      </c>
    </row>
    <row r="3040" spans="1:4" x14ac:dyDescent="0.2">
      <c r="A3040" t="s">
        <v>11302</v>
      </c>
      <c r="B3040" t="s">
        <v>2718</v>
      </c>
      <c r="C3040" t="s">
        <v>7382</v>
      </c>
      <c r="D3040">
        <v>47973</v>
      </c>
    </row>
    <row r="3041" spans="1:4" x14ac:dyDescent="0.2">
      <c r="A3041" t="s">
        <v>11303</v>
      </c>
      <c r="B3041" t="s">
        <v>2718</v>
      </c>
      <c r="C3041" t="s">
        <v>7383</v>
      </c>
      <c r="D3041">
        <v>256728</v>
      </c>
    </row>
    <row r="3042" spans="1:4" x14ac:dyDescent="0.2">
      <c r="A3042" t="s">
        <v>11304</v>
      </c>
      <c r="B3042" t="s">
        <v>4455</v>
      </c>
      <c r="C3042" t="s">
        <v>4455</v>
      </c>
      <c r="D3042">
        <v>1793716</v>
      </c>
    </row>
    <row r="3043" spans="1:4" x14ac:dyDescent="0.2">
      <c r="A3043" t="s">
        <v>11305</v>
      </c>
      <c r="B3043" t="s">
        <v>4455</v>
      </c>
      <c r="C3043" t="s">
        <v>7497</v>
      </c>
      <c r="D3043">
        <v>15465</v>
      </c>
    </row>
    <row r="3044" spans="1:4" x14ac:dyDescent="0.2">
      <c r="A3044" t="s">
        <v>11306</v>
      </c>
      <c r="B3044" t="s">
        <v>4455</v>
      </c>
      <c r="C3044" t="s">
        <v>7246</v>
      </c>
      <c r="D3044">
        <v>122076</v>
      </c>
    </row>
    <row r="3045" spans="1:4" x14ac:dyDescent="0.2">
      <c r="A3045" t="s">
        <v>11307</v>
      </c>
      <c r="B3045" t="s">
        <v>4455</v>
      </c>
      <c r="C3045" t="s">
        <v>6820</v>
      </c>
      <c r="D3045">
        <v>21809</v>
      </c>
    </row>
    <row r="3046" spans="1:4" x14ac:dyDescent="0.2">
      <c r="A3046" t="s">
        <v>11309</v>
      </c>
      <c r="B3046" t="s">
        <v>4455</v>
      </c>
      <c r="C3046" t="s">
        <v>11308</v>
      </c>
      <c r="D3046">
        <v>12447</v>
      </c>
    </row>
    <row r="3047" spans="1:4" x14ac:dyDescent="0.2">
      <c r="A3047" t="s">
        <v>11311</v>
      </c>
      <c r="B3047" t="s">
        <v>4455</v>
      </c>
      <c r="C3047" t="s">
        <v>11310</v>
      </c>
      <c r="D3047">
        <v>22559</v>
      </c>
    </row>
    <row r="3048" spans="1:4" x14ac:dyDescent="0.2">
      <c r="A3048" t="s">
        <v>11312</v>
      </c>
      <c r="B3048" t="s">
        <v>4455</v>
      </c>
      <c r="C3048" t="s">
        <v>7384</v>
      </c>
      <c r="D3048">
        <v>94350</v>
      </c>
    </row>
    <row r="3049" spans="1:4" x14ac:dyDescent="0.2">
      <c r="A3049" t="s">
        <v>11313</v>
      </c>
      <c r="B3049" t="s">
        <v>4455</v>
      </c>
      <c r="C3049" t="s">
        <v>6546</v>
      </c>
      <c r="D3049">
        <v>6229</v>
      </c>
    </row>
    <row r="3050" spans="1:4" x14ac:dyDescent="0.2">
      <c r="A3050" t="s">
        <v>11314</v>
      </c>
      <c r="B3050" t="s">
        <v>4455</v>
      </c>
      <c r="C3050" t="s">
        <v>6688</v>
      </c>
      <c r="D3050">
        <v>8051</v>
      </c>
    </row>
    <row r="3051" spans="1:4" x14ac:dyDescent="0.2">
      <c r="A3051" t="s">
        <v>11316</v>
      </c>
      <c r="B3051" t="s">
        <v>4455</v>
      </c>
      <c r="C3051" t="s">
        <v>11315</v>
      </c>
      <c r="D3051">
        <v>7808</v>
      </c>
    </row>
    <row r="3052" spans="1:4" x14ac:dyDescent="0.2">
      <c r="A3052" t="s">
        <v>11317</v>
      </c>
      <c r="B3052" t="s">
        <v>4455</v>
      </c>
      <c r="C3052" t="s">
        <v>6739</v>
      </c>
      <c r="D3052">
        <v>40488</v>
      </c>
    </row>
    <row r="3053" spans="1:4" x14ac:dyDescent="0.2">
      <c r="A3053" t="s">
        <v>11318</v>
      </c>
      <c r="B3053" t="s">
        <v>4455</v>
      </c>
      <c r="C3053" t="s">
        <v>8053</v>
      </c>
      <c r="D3053">
        <v>7408</v>
      </c>
    </row>
    <row r="3054" spans="1:4" x14ac:dyDescent="0.2">
      <c r="A3054" t="s">
        <v>11319</v>
      </c>
      <c r="B3054" t="s">
        <v>4455</v>
      </c>
      <c r="C3054" t="s">
        <v>6827</v>
      </c>
      <c r="D3054">
        <v>10976</v>
      </c>
    </row>
    <row r="3055" spans="1:4" x14ac:dyDescent="0.2">
      <c r="A3055" t="s">
        <v>11321</v>
      </c>
      <c r="B3055" t="s">
        <v>4455</v>
      </c>
      <c r="C3055" t="s">
        <v>11320</v>
      </c>
      <c r="D3055">
        <v>32977</v>
      </c>
    </row>
    <row r="3056" spans="1:4" x14ac:dyDescent="0.2">
      <c r="A3056" t="s">
        <v>11322</v>
      </c>
      <c r="B3056" t="s">
        <v>4455</v>
      </c>
      <c r="C3056" t="s">
        <v>6928</v>
      </c>
      <c r="D3056">
        <v>23093</v>
      </c>
    </row>
    <row r="3057" spans="1:4" x14ac:dyDescent="0.2">
      <c r="A3057" t="s">
        <v>11323</v>
      </c>
      <c r="B3057" t="s">
        <v>4455</v>
      </c>
      <c r="C3057" t="s">
        <v>6899</v>
      </c>
      <c r="D3057">
        <v>29095</v>
      </c>
    </row>
    <row r="3058" spans="1:4" x14ac:dyDescent="0.2">
      <c r="A3058" t="s">
        <v>11325</v>
      </c>
      <c r="B3058" t="s">
        <v>4455</v>
      </c>
      <c r="C3058" t="s">
        <v>11324</v>
      </c>
      <c r="D3058">
        <v>14299</v>
      </c>
    </row>
    <row r="3059" spans="1:4" x14ac:dyDescent="0.2">
      <c r="A3059" t="s">
        <v>11326</v>
      </c>
      <c r="B3059" t="s">
        <v>4455</v>
      </c>
      <c r="C3059" t="s">
        <v>6997</v>
      </c>
      <c r="D3059">
        <v>65921</v>
      </c>
    </row>
    <row r="3060" spans="1:4" x14ac:dyDescent="0.2">
      <c r="A3060" t="s">
        <v>11327</v>
      </c>
      <c r="B3060" t="s">
        <v>4455</v>
      </c>
      <c r="C3060" t="s">
        <v>6795</v>
      </c>
      <c r="D3060">
        <v>27791</v>
      </c>
    </row>
    <row r="3061" spans="1:4" x14ac:dyDescent="0.2">
      <c r="A3061" t="s">
        <v>11328</v>
      </c>
      <c r="B3061" t="s">
        <v>4455</v>
      </c>
      <c r="C3061" t="s">
        <v>6555</v>
      </c>
      <c r="D3061">
        <v>57701</v>
      </c>
    </row>
    <row r="3062" spans="1:4" x14ac:dyDescent="0.2">
      <c r="A3062" t="s">
        <v>11329</v>
      </c>
      <c r="B3062" t="s">
        <v>4455</v>
      </c>
      <c r="C3062" t="s">
        <v>7385</v>
      </c>
      <c r="D3062">
        <v>180745</v>
      </c>
    </row>
    <row r="3063" spans="1:4" x14ac:dyDescent="0.2">
      <c r="A3063" t="s">
        <v>11330</v>
      </c>
      <c r="B3063" t="s">
        <v>4455</v>
      </c>
      <c r="C3063" t="s">
        <v>7371</v>
      </c>
      <c r="D3063">
        <v>17033</v>
      </c>
    </row>
    <row r="3064" spans="1:4" x14ac:dyDescent="0.2">
      <c r="A3064" t="s">
        <v>11331</v>
      </c>
      <c r="B3064" t="s">
        <v>4455</v>
      </c>
      <c r="C3064" t="s">
        <v>6901</v>
      </c>
      <c r="D3064">
        <v>20463</v>
      </c>
    </row>
    <row r="3065" spans="1:4" x14ac:dyDescent="0.2">
      <c r="A3065" t="s">
        <v>11332</v>
      </c>
      <c r="B3065" t="s">
        <v>4455</v>
      </c>
      <c r="C3065" t="s">
        <v>7165</v>
      </c>
      <c r="D3065">
        <v>32567</v>
      </c>
    </row>
    <row r="3066" spans="1:4" x14ac:dyDescent="0.2">
      <c r="A3066" t="s">
        <v>11333</v>
      </c>
      <c r="B3066" t="s">
        <v>4455</v>
      </c>
      <c r="C3066" t="s">
        <v>7124</v>
      </c>
      <c r="D3066">
        <v>19111</v>
      </c>
    </row>
    <row r="3067" spans="1:4" x14ac:dyDescent="0.2">
      <c r="A3067" t="s">
        <v>11334</v>
      </c>
      <c r="B3067" t="s">
        <v>4455</v>
      </c>
      <c r="C3067" t="s">
        <v>6701</v>
      </c>
      <c r="D3067">
        <v>56205</v>
      </c>
    </row>
    <row r="3068" spans="1:4" x14ac:dyDescent="0.2">
      <c r="A3068" t="s">
        <v>11335</v>
      </c>
      <c r="B3068" t="s">
        <v>4455</v>
      </c>
      <c r="C3068" t="s">
        <v>6560</v>
      </c>
      <c r="D3068">
        <v>30591</v>
      </c>
    </row>
    <row r="3069" spans="1:4" x14ac:dyDescent="0.2">
      <c r="A3069" t="s">
        <v>11336</v>
      </c>
      <c r="B3069" t="s">
        <v>4455</v>
      </c>
      <c r="C3069" t="s">
        <v>7372</v>
      </c>
      <c r="D3069">
        <v>25453</v>
      </c>
    </row>
    <row r="3070" spans="1:4" x14ac:dyDescent="0.2">
      <c r="A3070" t="s">
        <v>11337</v>
      </c>
      <c r="B3070" t="s">
        <v>4455</v>
      </c>
      <c r="C3070" t="s">
        <v>7051</v>
      </c>
      <c r="D3070">
        <v>59664</v>
      </c>
    </row>
    <row r="3071" spans="1:4" x14ac:dyDescent="0.2">
      <c r="A3071" t="s">
        <v>11338</v>
      </c>
      <c r="B3071" t="s">
        <v>4455</v>
      </c>
      <c r="C3071" t="s">
        <v>7845</v>
      </c>
      <c r="D3071">
        <v>26938</v>
      </c>
    </row>
    <row r="3072" spans="1:4" x14ac:dyDescent="0.2">
      <c r="A3072" t="s">
        <v>11340</v>
      </c>
      <c r="B3072" t="s">
        <v>4455</v>
      </c>
      <c r="C3072" t="s">
        <v>11339</v>
      </c>
      <c r="D3072">
        <v>23568</v>
      </c>
    </row>
    <row r="3073" spans="1:4" x14ac:dyDescent="0.2">
      <c r="A3073" t="s">
        <v>11341</v>
      </c>
      <c r="B3073" t="s">
        <v>4455</v>
      </c>
      <c r="C3073" t="s">
        <v>7386</v>
      </c>
      <c r="D3073">
        <v>105822</v>
      </c>
    </row>
    <row r="3074" spans="1:4" x14ac:dyDescent="0.2">
      <c r="A3074" t="s">
        <v>11342</v>
      </c>
      <c r="B3074" t="s">
        <v>4455</v>
      </c>
      <c r="C3074" t="s">
        <v>6704</v>
      </c>
      <c r="D3074">
        <v>12376</v>
      </c>
    </row>
    <row r="3075" spans="1:4" x14ac:dyDescent="0.2">
      <c r="A3075" t="s">
        <v>11343</v>
      </c>
      <c r="B3075" t="s">
        <v>4455</v>
      </c>
      <c r="C3075" t="s">
        <v>6563</v>
      </c>
      <c r="D3075">
        <v>17063</v>
      </c>
    </row>
    <row r="3076" spans="1:4" x14ac:dyDescent="0.2">
      <c r="A3076" t="s">
        <v>11344</v>
      </c>
      <c r="B3076" t="s">
        <v>4455</v>
      </c>
      <c r="C3076" t="s">
        <v>8869</v>
      </c>
      <c r="D3076">
        <v>24604</v>
      </c>
    </row>
    <row r="3077" spans="1:4" x14ac:dyDescent="0.2">
      <c r="A3077" t="s">
        <v>11345</v>
      </c>
      <c r="B3077" t="s">
        <v>4455</v>
      </c>
      <c r="C3077" t="s">
        <v>7387</v>
      </c>
      <c r="D3077">
        <v>42425</v>
      </c>
    </row>
    <row r="3078" spans="1:4" x14ac:dyDescent="0.2">
      <c r="A3078" t="s">
        <v>11346</v>
      </c>
      <c r="B3078" t="s">
        <v>4455</v>
      </c>
      <c r="C3078" t="s">
        <v>8876</v>
      </c>
      <c r="D3078">
        <v>6143</v>
      </c>
    </row>
    <row r="3079" spans="1:4" x14ac:dyDescent="0.2">
      <c r="A3079" t="s">
        <v>11348</v>
      </c>
      <c r="B3079" t="s">
        <v>4455</v>
      </c>
      <c r="C3079" t="s">
        <v>11347</v>
      </c>
      <c r="D3079">
        <v>7653</v>
      </c>
    </row>
    <row r="3080" spans="1:4" x14ac:dyDescent="0.2">
      <c r="A3080" t="s">
        <v>11349</v>
      </c>
      <c r="B3080" t="s">
        <v>4455</v>
      </c>
      <c r="C3080" t="s">
        <v>8575</v>
      </c>
      <c r="D3080">
        <v>7869</v>
      </c>
    </row>
    <row r="3081" spans="1:4" x14ac:dyDescent="0.2">
      <c r="A3081" t="s">
        <v>11351</v>
      </c>
      <c r="B3081" t="s">
        <v>4455</v>
      </c>
      <c r="C3081" t="s">
        <v>11350</v>
      </c>
      <c r="D3081">
        <v>34216</v>
      </c>
    </row>
    <row r="3082" spans="1:4" x14ac:dyDescent="0.2">
      <c r="A3082" t="s">
        <v>11352</v>
      </c>
      <c r="B3082" t="s">
        <v>4455</v>
      </c>
      <c r="C3082" t="s">
        <v>6713</v>
      </c>
      <c r="D3082">
        <v>57440</v>
      </c>
    </row>
    <row r="3083" spans="1:4" x14ac:dyDescent="0.2">
      <c r="A3083" t="s">
        <v>11353</v>
      </c>
      <c r="B3083" t="s">
        <v>4455</v>
      </c>
      <c r="C3083" t="s">
        <v>7388</v>
      </c>
      <c r="D3083">
        <v>74591</v>
      </c>
    </row>
    <row r="3084" spans="1:4" x14ac:dyDescent="0.2">
      <c r="A3084" t="s">
        <v>11354</v>
      </c>
      <c r="B3084" t="s">
        <v>4455</v>
      </c>
      <c r="C3084" t="s">
        <v>6808</v>
      </c>
      <c r="D3084">
        <v>27932</v>
      </c>
    </row>
    <row r="3085" spans="1:4" x14ac:dyDescent="0.2">
      <c r="A3085" t="s">
        <v>11356</v>
      </c>
      <c r="B3085" t="s">
        <v>4455</v>
      </c>
      <c r="C3085" t="s">
        <v>11355</v>
      </c>
      <c r="D3085">
        <v>8444</v>
      </c>
    </row>
    <row r="3086" spans="1:4" x14ac:dyDescent="0.2">
      <c r="A3086" t="s">
        <v>11357</v>
      </c>
      <c r="B3086" t="s">
        <v>4455</v>
      </c>
      <c r="C3086" t="s">
        <v>10661</v>
      </c>
      <c r="D3086">
        <v>14028</v>
      </c>
    </row>
    <row r="3087" spans="1:4" x14ac:dyDescent="0.2">
      <c r="A3087" t="s">
        <v>11359</v>
      </c>
      <c r="B3087" t="s">
        <v>4455</v>
      </c>
      <c r="C3087" t="s">
        <v>11358</v>
      </c>
      <c r="D3087">
        <v>11959</v>
      </c>
    </row>
    <row r="3088" spans="1:4" x14ac:dyDescent="0.2">
      <c r="A3088" t="s">
        <v>11360</v>
      </c>
      <c r="B3088" t="s">
        <v>4455</v>
      </c>
      <c r="C3088" t="s">
        <v>7319</v>
      </c>
      <c r="D3088">
        <v>16705</v>
      </c>
    </row>
    <row r="3089" spans="1:4" x14ac:dyDescent="0.2">
      <c r="A3089" t="s">
        <v>11362</v>
      </c>
      <c r="B3089" t="s">
        <v>4455</v>
      </c>
      <c r="C3089" t="s">
        <v>11361</v>
      </c>
      <c r="D3089">
        <v>6762</v>
      </c>
    </row>
    <row r="3090" spans="1:4" x14ac:dyDescent="0.2">
      <c r="A3090" t="s">
        <v>11363</v>
      </c>
      <c r="B3090" t="s">
        <v>4455</v>
      </c>
      <c r="C3090" t="s">
        <v>11028</v>
      </c>
      <c r="D3090">
        <v>8313</v>
      </c>
    </row>
    <row r="3091" spans="1:4" x14ac:dyDescent="0.2">
      <c r="A3091" t="s">
        <v>11364</v>
      </c>
      <c r="B3091" t="s">
        <v>4455</v>
      </c>
      <c r="C3091" t="s">
        <v>11030</v>
      </c>
      <c r="D3091">
        <v>23816</v>
      </c>
    </row>
    <row r="3092" spans="1:4" x14ac:dyDescent="0.2">
      <c r="A3092" t="s">
        <v>11365</v>
      </c>
      <c r="B3092" t="s">
        <v>4455</v>
      </c>
      <c r="C3092" t="s">
        <v>6844</v>
      </c>
      <c r="D3092">
        <v>38982</v>
      </c>
    </row>
    <row r="3093" spans="1:4" x14ac:dyDescent="0.2">
      <c r="A3093" t="s">
        <v>11366</v>
      </c>
      <c r="B3093" t="s">
        <v>4455</v>
      </c>
      <c r="C3093" t="s">
        <v>6864</v>
      </c>
      <c r="D3093">
        <v>8378</v>
      </c>
    </row>
    <row r="3094" spans="1:4" x14ac:dyDescent="0.2">
      <c r="A3094" t="s">
        <v>11368</v>
      </c>
      <c r="B3094" t="s">
        <v>4455</v>
      </c>
      <c r="C3094" t="s">
        <v>11367</v>
      </c>
      <c r="D3094">
        <v>14442</v>
      </c>
    </row>
    <row r="3095" spans="1:4" x14ac:dyDescent="0.2">
      <c r="A3095" t="s">
        <v>11370</v>
      </c>
      <c r="B3095" t="s">
        <v>4455</v>
      </c>
      <c r="C3095" t="s">
        <v>11369</v>
      </c>
      <c r="D3095">
        <v>5194</v>
      </c>
    </row>
    <row r="3096" spans="1:4" x14ac:dyDescent="0.2">
      <c r="A3096" t="s">
        <v>11371</v>
      </c>
      <c r="B3096" t="s">
        <v>4455</v>
      </c>
      <c r="C3096" t="s">
        <v>7180</v>
      </c>
      <c r="D3096">
        <v>84296</v>
      </c>
    </row>
    <row r="3097" spans="1:4" x14ac:dyDescent="0.2">
      <c r="A3097" t="s">
        <v>11372</v>
      </c>
      <c r="B3097" t="s">
        <v>4455</v>
      </c>
      <c r="C3097" t="s">
        <v>7099</v>
      </c>
      <c r="D3097">
        <v>21382</v>
      </c>
    </row>
    <row r="3098" spans="1:4" x14ac:dyDescent="0.2">
      <c r="A3098" t="s">
        <v>11373</v>
      </c>
      <c r="B3098" t="s">
        <v>4473</v>
      </c>
      <c r="C3098" t="s">
        <v>4473</v>
      </c>
      <c r="D3098">
        <v>5893718</v>
      </c>
    </row>
    <row r="3099" spans="1:4" x14ac:dyDescent="0.2">
      <c r="A3099" t="s">
        <v>11374</v>
      </c>
      <c r="B3099" t="s">
        <v>4473</v>
      </c>
      <c r="C3099" t="s">
        <v>6647</v>
      </c>
      <c r="D3099">
        <v>20654</v>
      </c>
    </row>
    <row r="3100" spans="1:4" x14ac:dyDescent="0.2">
      <c r="A3100" t="s">
        <v>11375</v>
      </c>
      <c r="B3100" t="s">
        <v>4473</v>
      </c>
      <c r="C3100" t="s">
        <v>7152</v>
      </c>
      <c r="D3100">
        <v>16027</v>
      </c>
    </row>
    <row r="3101" spans="1:4" x14ac:dyDescent="0.2">
      <c r="A3101" t="s">
        <v>11376</v>
      </c>
      <c r="B3101" t="s">
        <v>4473</v>
      </c>
      <c r="C3101" t="s">
        <v>7389</v>
      </c>
      <c r="D3101">
        <v>46711</v>
      </c>
    </row>
    <row r="3102" spans="1:4" x14ac:dyDescent="0.2">
      <c r="A3102" t="s">
        <v>11378</v>
      </c>
      <c r="B3102" t="s">
        <v>4473</v>
      </c>
      <c r="C3102" t="s">
        <v>11377</v>
      </c>
      <c r="D3102">
        <v>16220</v>
      </c>
    </row>
    <row r="3103" spans="1:4" x14ac:dyDescent="0.2">
      <c r="A3103" t="s">
        <v>11379</v>
      </c>
      <c r="B3103" t="s">
        <v>4473</v>
      </c>
      <c r="C3103" t="s">
        <v>6969</v>
      </c>
      <c r="D3103">
        <v>268740</v>
      </c>
    </row>
    <row r="3104" spans="1:4" x14ac:dyDescent="0.2">
      <c r="A3104" t="s">
        <v>11380</v>
      </c>
      <c r="B3104" t="s">
        <v>4473</v>
      </c>
      <c r="C3104" t="s">
        <v>7028</v>
      </c>
      <c r="D3104">
        <v>13317</v>
      </c>
    </row>
    <row r="3105" spans="1:4" x14ac:dyDescent="0.2">
      <c r="A3105" t="s">
        <v>11382</v>
      </c>
      <c r="B3105" t="s">
        <v>4473</v>
      </c>
      <c r="C3105" t="s">
        <v>11381</v>
      </c>
      <c r="D3105">
        <v>16526</v>
      </c>
    </row>
    <row r="3106" spans="1:4" x14ac:dyDescent="0.2">
      <c r="A3106" t="s">
        <v>11383</v>
      </c>
      <c r="B3106" t="s">
        <v>4473</v>
      </c>
      <c r="C3106" t="s">
        <v>7390</v>
      </c>
      <c r="D3106">
        <v>52442</v>
      </c>
    </row>
    <row r="3107" spans="1:4" x14ac:dyDescent="0.2">
      <c r="A3107" t="s">
        <v>11384</v>
      </c>
      <c r="B3107" t="s">
        <v>4473</v>
      </c>
      <c r="C3107" t="s">
        <v>7391</v>
      </c>
      <c r="D3107">
        <v>66297</v>
      </c>
    </row>
    <row r="3108" spans="1:4" x14ac:dyDescent="0.2">
      <c r="A3108" t="s">
        <v>11385</v>
      </c>
      <c r="B3108" t="s">
        <v>4473</v>
      </c>
      <c r="C3108" t="s">
        <v>6822</v>
      </c>
      <c r="D3108">
        <v>34659</v>
      </c>
    </row>
    <row r="3109" spans="1:4" x14ac:dyDescent="0.2">
      <c r="A3109" t="s">
        <v>11386</v>
      </c>
      <c r="B3109" t="s">
        <v>4473</v>
      </c>
      <c r="C3109" t="s">
        <v>6690</v>
      </c>
      <c r="D3109">
        <v>58490</v>
      </c>
    </row>
    <row r="3110" spans="1:4" x14ac:dyDescent="0.2">
      <c r="A3110" t="s">
        <v>11387</v>
      </c>
      <c r="B3110" t="s">
        <v>4473</v>
      </c>
      <c r="C3110" t="s">
        <v>6584</v>
      </c>
      <c r="D3110">
        <v>16113</v>
      </c>
    </row>
    <row r="3111" spans="1:4" x14ac:dyDescent="0.2">
      <c r="A3111" t="s">
        <v>11388</v>
      </c>
      <c r="B3111" t="s">
        <v>4473</v>
      </c>
      <c r="C3111" t="s">
        <v>7392</v>
      </c>
      <c r="D3111">
        <v>561504</v>
      </c>
    </row>
    <row r="3112" spans="1:4" x14ac:dyDescent="0.2">
      <c r="A3112" t="s">
        <v>11389</v>
      </c>
      <c r="B3112" t="s">
        <v>4473</v>
      </c>
      <c r="C3112" t="s">
        <v>7029</v>
      </c>
      <c r="D3112">
        <v>89396</v>
      </c>
    </row>
    <row r="3113" spans="1:4" x14ac:dyDescent="0.2">
      <c r="A3113" t="s">
        <v>11390</v>
      </c>
      <c r="B3113" t="s">
        <v>4473</v>
      </c>
      <c r="C3113" t="s">
        <v>7393</v>
      </c>
      <c r="D3113">
        <v>30066</v>
      </c>
    </row>
    <row r="3114" spans="1:4" x14ac:dyDescent="0.2">
      <c r="A3114" t="s">
        <v>11391</v>
      </c>
      <c r="B3114" t="s">
        <v>4473</v>
      </c>
      <c r="C3114" t="s">
        <v>6654</v>
      </c>
      <c r="D3114">
        <v>44295</v>
      </c>
    </row>
    <row r="3115" spans="1:4" x14ac:dyDescent="0.2">
      <c r="A3115" t="s">
        <v>11392</v>
      </c>
      <c r="B3115" t="s">
        <v>4473</v>
      </c>
      <c r="C3115" t="s">
        <v>7394</v>
      </c>
      <c r="D3115">
        <v>45440</v>
      </c>
    </row>
    <row r="3116" spans="1:4" x14ac:dyDescent="0.2">
      <c r="A3116" t="s">
        <v>11393</v>
      </c>
      <c r="B3116" t="s">
        <v>4473</v>
      </c>
      <c r="C3116" t="s">
        <v>7395</v>
      </c>
      <c r="D3116">
        <v>105710</v>
      </c>
    </row>
    <row r="3117" spans="1:4" x14ac:dyDescent="0.2">
      <c r="A3117" t="s">
        <v>11394</v>
      </c>
      <c r="B3117" t="s">
        <v>4473</v>
      </c>
      <c r="C3117" t="s">
        <v>7250</v>
      </c>
      <c r="D3117">
        <v>4558</v>
      </c>
    </row>
    <row r="3118" spans="1:4" x14ac:dyDescent="0.2">
      <c r="A3118" t="s">
        <v>11395</v>
      </c>
      <c r="B3118" t="s">
        <v>4473</v>
      </c>
      <c r="C3118" t="s">
        <v>7396</v>
      </c>
      <c r="D3118">
        <v>104154</v>
      </c>
    </row>
    <row r="3119" spans="1:4" x14ac:dyDescent="0.2">
      <c r="A3119" t="s">
        <v>11396</v>
      </c>
      <c r="B3119" t="s">
        <v>4473</v>
      </c>
      <c r="C3119" t="s">
        <v>10365</v>
      </c>
      <c r="D3119">
        <v>9179</v>
      </c>
    </row>
    <row r="3120" spans="1:4" x14ac:dyDescent="0.2">
      <c r="A3120" t="s">
        <v>11397</v>
      </c>
      <c r="B3120" t="s">
        <v>4473</v>
      </c>
      <c r="C3120" t="s">
        <v>6827</v>
      </c>
      <c r="D3120">
        <v>51938</v>
      </c>
    </row>
    <row r="3121" spans="1:4" x14ac:dyDescent="0.2">
      <c r="A3121" t="s">
        <v>11398</v>
      </c>
      <c r="B3121" t="s">
        <v>4473</v>
      </c>
      <c r="C3121" t="s">
        <v>7397</v>
      </c>
      <c r="D3121">
        <v>37093</v>
      </c>
    </row>
    <row r="3122" spans="1:4" x14ac:dyDescent="0.2">
      <c r="A3122" t="s">
        <v>11400</v>
      </c>
      <c r="B3122" t="s">
        <v>4473</v>
      </c>
      <c r="C3122" t="s">
        <v>11399</v>
      </c>
      <c r="D3122">
        <v>19018</v>
      </c>
    </row>
    <row r="3123" spans="1:4" x14ac:dyDescent="0.2">
      <c r="A3123" t="s">
        <v>11401</v>
      </c>
      <c r="B3123" t="s">
        <v>4473</v>
      </c>
      <c r="C3123" t="s">
        <v>8540</v>
      </c>
      <c r="D3123">
        <v>23709</v>
      </c>
    </row>
    <row r="3124" spans="1:4" x14ac:dyDescent="0.2">
      <c r="A3124" t="s">
        <v>11402</v>
      </c>
      <c r="B3124" t="s">
        <v>4473</v>
      </c>
      <c r="C3124" t="s">
        <v>7330</v>
      </c>
      <c r="D3124">
        <v>6137</v>
      </c>
    </row>
    <row r="3125" spans="1:4" x14ac:dyDescent="0.2">
      <c r="A3125" t="s">
        <v>11403</v>
      </c>
      <c r="B3125" t="s">
        <v>4473</v>
      </c>
      <c r="C3125" t="s">
        <v>6795</v>
      </c>
      <c r="D3125">
        <v>21145</v>
      </c>
    </row>
    <row r="3126" spans="1:4" x14ac:dyDescent="0.2">
      <c r="A3126" t="s">
        <v>11404</v>
      </c>
      <c r="B3126" t="s">
        <v>4473</v>
      </c>
      <c r="C3126" t="s">
        <v>6555</v>
      </c>
      <c r="D3126">
        <v>84900</v>
      </c>
    </row>
    <row r="3127" spans="1:4" x14ac:dyDescent="0.2">
      <c r="A3127" t="s">
        <v>11405</v>
      </c>
      <c r="B3127" t="s">
        <v>4473</v>
      </c>
      <c r="C3127" t="s">
        <v>7398</v>
      </c>
      <c r="D3127">
        <v>26718</v>
      </c>
    </row>
    <row r="3128" spans="1:4" x14ac:dyDescent="0.2">
      <c r="A3128" t="s">
        <v>11406</v>
      </c>
      <c r="B3128" t="s">
        <v>4473</v>
      </c>
      <c r="C3128" t="s">
        <v>7399</v>
      </c>
      <c r="D3128">
        <v>169151</v>
      </c>
    </row>
    <row r="3129" spans="1:4" x14ac:dyDescent="0.2">
      <c r="A3129" t="s">
        <v>11408</v>
      </c>
      <c r="B3129" t="s">
        <v>4473</v>
      </c>
      <c r="C3129" t="s">
        <v>11407</v>
      </c>
      <c r="D3129">
        <v>20563</v>
      </c>
    </row>
    <row r="3130" spans="1:4" x14ac:dyDescent="0.2">
      <c r="A3130" t="s">
        <v>11409</v>
      </c>
      <c r="B3130" t="s">
        <v>4473</v>
      </c>
      <c r="C3130" t="s">
        <v>7400</v>
      </c>
      <c r="D3130">
        <v>120784</v>
      </c>
    </row>
    <row r="3131" spans="1:4" x14ac:dyDescent="0.2">
      <c r="A3131" t="s">
        <v>11410</v>
      </c>
      <c r="B3131" t="s">
        <v>4473</v>
      </c>
      <c r="C3131" t="s">
        <v>6999</v>
      </c>
      <c r="D3131">
        <v>16611</v>
      </c>
    </row>
    <row r="3132" spans="1:4" x14ac:dyDescent="0.2">
      <c r="A3132" t="s">
        <v>11412</v>
      </c>
      <c r="B3132" t="s">
        <v>4473</v>
      </c>
      <c r="C3132" t="s">
        <v>11411</v>
      </c>
      <c r="D3132">
        <v>19491</v>
      </c>
    </row>
    <row r="3133" spans="1:4" x14ac:dyDescent="0.2">
      <c r="A3133" t="s">
        <v>11413</v>
      </c>
      <c r="B3133" t="s">
        <v>4473</v>
      </c>
      <c r="C3133" t="s">
        <v>6901</v>
      </c>
      <c r="D3133">
        <v>28415</v>
      </c>
    </row>
    <row r="3134" spans="1:4" x14ac:dyDescent="0.2">
      <c r="A3134" t="s">
        <v>11414</v>
      </c>
      <c r="B3134" t="s">
        <v>4473</v>
      </c>
      <c r="C3134" t="s">
        <v>7401</v>
      </c>
      <c r="D3134">
        <v>81359</v>
      </c>
    </row>
    <row r="3135" spans="1:4" x14ac:dyDescent="0.2">
      <c r="A3135" t="s">
        <v>11415</v>
      </c>
      <c r="B3135" t="s">
        <v>4473</v>
      </c>
      <c r="C3135" t="s">
        <v>7402</v>
      </c>
      <c r="D3135">
        <v>138013</v>
      </c>
    </row>
    <row r="3136" spans="1:4" x14ac:dyDescent="0.2">
      <c r="A3136" t="s">
        <v>11416</v>
      </c>
      <c r="B3136" t="s">
        <v>4473</v>
      </c>
      <c r="C3136" t="s">
        <v>7403</v>
      </c>
      <c r="D3136">
        <v>41872</v>
      </c>
    </row>
    <row r="3137" spans="1:4" x14ac:dyDescent="0.2">
      <c r="A3137" t="s">
        <v>11417</v>
      </c>
      <c r="B3137" t="s">
        <v>4473</v>
      </c>
      <c r="C3137" t="s">
        <v>6950</v>
      </c>
      <c r="D3137">
        <v>15592</v>
      </c>
    </row>
    <row r="3138" spans="1:4" x14ac:dyDescent="0.2">
      <c r="A3138" t="s">
        <v>11418</v>
      </c>
      <c r="B3138" t="s">
        <v>4473</v>
      </c>
      <c r="C3138" t="s">
        <v>9084</v>
      </c>
      <c r="D3138">
        <v>4255</v>
      </c>
    </row>
    <row r="3139" spans="1:4" x14ac:dyDescent="0.2">
      <c r="A3139" t="s">
        <v>11419</v>
      </c>
      <c r="B3139" t="s">
        <v>4473</v>
      </c>
      <c r="C3139" t="s">
        <v>7404</v>
      </c>
      <c r="D3139">
        <v>939489</v>
      </c>
    </row>
    <row r="3140" spans="1:4" x14ac:dyDescent="0.2">
      <c r="A3140" t="s">
        <v>11420</v>
      </c>
      <c r="B3140" t="s">
        <v>4473</v>
      </c>
      <c r="C3140" t="s">
        <v>6704</v>
      </c>
      <c r="D3140">
        <v>46274</v>
      </c>
    </row>
    <row r="3141" spans="1:4" x14ac:dyDescent="0.2">
      <c r="A3141" t="s">
        <v>11421</v>
      </c>
      <c r="B3141" t="s">
        <v>4473</v>
      </c>
      <c r="C3141" t="s">
        <v>7405</v>
      </c>
      <c r="D3141">
        <v>38965</v>
      </c>
    </row>
    <row r="3142" spans="1:4" x14ac:dyDescent="0.2">
      <c r="A3142" t="s">
        <v>11422</v>
      </c>
      <c r="B3142" t="s">
        <v>4473</v>
      </c>
      <c r="C3142" t="s">
        <v>7086</v>
      </c>
      <c r="D3142">
        <v>37845</v>
      </c>
    </row>
    <row r="3143" spans="1:4" x14ac:dyDescent="0.2">
      <c r="A3143" t="s">
        <v>11423</v>
      </c>
      <c r="B3143" t="s">
        <v>4473</v>
      </c>
      <c r="C3143" t="s">
        <v>7406</v>
      </c>
      <c r="D3143">
        <v>190705</v>
      </c>
    </row>
    <row r="3144" spans="1:4" x14ac:dyDescent="0.2">
      <c r="A3144" t="s">
        <v>11424</v>
      </c>
      <c r="B3144" t="s">
        <v>4473</v>
      </c>
      <c r="C3144" t="s">
        <v>7407</v>
      </c>
      <c r="D3144">
        <v>91503</v>
      </c>
    </row>
    <row r="3145" spans="1:4" x14ac:dyDescent="0.2">
      <c r="A3145" t="s">
        <v>11426</v>
      </c>
      <c r="B3145" t="s">
        <v>4473</v>
      </c>
      <c r="C3145" t="s">
        <v>11425</v>
      </c>
      <c r="D3145">
        <v>7318</v>
      </c>
    </row>
    <row r="3146" spans="1:4" x14ac:dyDescent="0.2">
      <c r="A3146" t="s">
        <v>11427</v>
      </c>
      <c r="B3146" t="s">
        <v>4473</v>
      </c>
      <c r="C3146" t="s">
        <v>7374</v>
      </c>
      <c r="D3146">
        <v>42212</v>
      </c>
    </row>
    <row r="3147" spans="1:4" x14ac:dyDescent="0.2">
      <c r="A3147" t="s">
        <v>11428</v>
      </c>
      <c r="B3147" t="s">
        <v>4473</v>
      </c>
      <c r="C3147" t="s">
        <v>6712</v>
      </c>
      <c r="D3147">
        <v>44977</v>
      </c>
    </row>
    <row r="3148" spans="1:4" x14ac:dyDescent="0.2">
      <c r="A3148" t="s">
        <v>11429</v>
      </c>
      <c r="B3148" t="s">
        <v>4473</v>
      </c>
      <c r="C3148" t="s">
        <v>7172</v>
      </c>
      <c r="D3148">
        <v>70377</v>
      </c>
    </row>
    <row r="3149" spans="1:4" x14ac:dyDescent="0.2">
      <c r="A3149" t="s">
        <v>11431</v>
      </c>
      <c r="B3149" t="s">
        <v>4473</v>
      </c>
      <c r="C3149" t="s">
        <v>11430</v>
      </c>
      <c r="D3149">
        <v>14054</v>
      </c>
    </row>
    <row r="3150" spans="1:4" x14ac:dyDescent="0.2">
      <c r="A3150" t="s">
        <v>11432</v>
      </c>
      <c r="B3150" t="s">
        <v>4473</v>
      </c>
      <c r="C3150" t="s">
        <v>7408</v>
      </c>
      <c r="D3150">
        <v>197727</v>
      </c>
    </row>
    <row r="3151" spans="1:4" x14ac:dyDescent="0.2">
      <c r="A3151" t="s">
        <v>11433</v>
      </c>
      <c r="B3151" t="s">
        <v>4473</v>
      </c>
      <c r="C3151" t="s">
        <v>7173</v>
      </c>
      <c r="D3151">
        <v>17304</v>
      </c>
    </row>
    <row r="3152" spans="1:4" x14ac:dyDescent="0.2">
      <c r="A3152" t="s">
        <v>11434</v>
      </c>
      <c r="B3152" t="s">
        <v>4473</v>
      </c>
      <c r="C3152" t="s">
        <v>7409</v>
      </c>
      <c r="D3152">
        <v>163687</v>
      </c>
    </row>
    <row r="3153" spans="1:4" x14ac:dyDescent="0.2">
      <c r="A3153" t="s">
        <v>11435</v>
      </c>
      <c r="B3153" t="s">
        <v>4473</v>
      </c>
      <c r="C3153" t="s">
        <v>10984</v>
      </c>
      <c r="D3153">
        <v>14188</v>
      </c>
    </row>
    <row r="3154" spans="1:4" x14ac:dyDescent="0.2">
      <c r="A3154" t="s">
        <v>11436</v>
      </c>
      <c r="B3154" t="s">
        <v>4473</v>
      </c>
      <c r="C3154" t="s">
        <v>7413</v>
      </c>
      <c r="D3154">
        <v>93536</v>
      </c>
    </row>
    <row r="3155" spans="1:4" x14ac:dyDescent="0.2">
      <c r="A3155" t="s">
        <v>11437</v>
      </c>
      <c r="B3155" t="s">
        <v>4473</v>
      </c>
      <c r="C3155" t="s">
        <v>7410</v>
      </c>
      <c r="D3155">
        <v>65763</v>
      </c>
    </row>
    <row r="3156" spans="1:4" x14ac:dyDescent="0.2">
      <c r="A3156" t="s">
        <v>11439</v>
      </c>
      <c r="B3156" t="s">
        <v>4473</v>
      </c>
      <c r="C3156" t="s">
        <v>11438</v>
      </c>
      <c r="D3156">
        <v>18074</v>
      </c>
    </row>
    <row r="3157" spans="1:4" x14ac:dyDescent="0.2">
      <c r="A3157" t="s">
        <v>11440</v>
      </c>
      <c r="B3157" t="s">
        <v>4473</v>
      </c>
      <c r="C3157" t="s">
        <v>7411</v>
      </c>
      <c r="D3157">
        <v>40881</v>
      </c>
    </row>
    <row r="3158" spans="1:4" x14ac:dyDescent="0.2">
      <c r="A3158" t="s">
        <v>11441</v>
      </c>
      <c r="B3158" t="s">
        <v>4473</v>
      </c>
      <c r="C3158" t="s">
        <v>7412</v>
      </c>
      <c r="D3158">
        <v>118034</v>
      </c>
    </row>
    <row r="3159" spans="1:4" x14ac:dyDescent="0.2">
      <c r="A3159" t="s">
        <v>11442</v>
      </c>
      <c r="B3159" t="s">
        <v>4473</v>
      </c>
      <c r="C3159" t="s">
        <v>7319</v>
      </c>
      <c r="D3159">
        <v>19913</v>
      </c>
    </row>
    <row r="3160" spans="1:4" x14ac:dyDescent="0.2">
      <c r="A3160" t="s">
        <v>11444</v>
      </c>
      <c r="B3160" t="s">
        <v>4473</v>
      </c>
      <c r="C3160" t="s">
        <v>11443</v>
      </c>
      <c r="D3160">
        <v>30760</v>
      </c>
    </row>
    <row r="3161" spans="1:4" x14ac:dyDescent="0.2">
      <c r="A3161" t="s">
        <v>11445</v>
      </c>
      <c r="B3161" t="s">
        <v>4473</v>
      </c>
      <c r="C3161" t="s">
        <v>9493</v>
      </c>
      <c r="D3161">
        <v>30714</v>
      </c>
    </row>
    <row r="3162" spans="1:4" x14ac:dyDescent="0.2">
      <c r="A3162" t="s">
        <v>11446</v>
      </c>
      <c r="B3162" t="s">
        <v>4473</v>
      </c>
      <c r="C3162" t="s">
        <v>7414</v>
      </c>
      <c r="D3162">
        <v>23047</v>
      </c>
    </row>
    <row r="3163" spans="1:4" x14ac:dyDescent="0.2">
      <c r="A3163" t="s">
        <v>11447</v>
      </c>
      <c r="B3163" t="s">
        <v>4473</v>
      </c>
      <c r="C3163" t="s">
        <v>7415</v>
      </c>
      <c r="D3163">
        <v>106478</v>
      </c>
    </row>
    <row r="3164" spans="1:4" x14ac:dyDescent="0.2">
      <c r="A3164" t="s">
        <v>11448</v>
      </c>
      <c r="B3164" t="s">
        <v>4473</v>
      </c>
      <c r="C3164" t="s">
        <v>7416</v>
      </c>
      <c r="D3164">
        <v>16623</v>
      </c>
    </row>
    <row r="3165" spans="1:4" x14ac:dyDescent="0.2">
      <c r="A3165" t="s">
        <v>11449</v>
      </c>
      <c r="B3165" t="s">
        <v>4473</v>
      </c>
      <c r="C3165" t="s">
        <v>6598</v>
      </c>
      <c r="D3165">
        <v>136761</v>
      </c>
    </row>
    <row r="3166" spans="1:4" x14ac:dyDescent="0.2">
      <c r="A3166" t="s">
        <v>11450</v>
      </c>
      <c r="B3166" t="s">
        <v>4473</v>
      </c>
      <c r="C3166" t="s">
        <v>7417</v>
      </c>
      <c r="D3166">
        <v>406978</v>
      </c>
    </row>
    <row r="3167" spans="1:4" x14ac:dyDescent="0.2">
      <c r="A3167" t="s">
        <v>11451</v>
      </c>
      <c r="B3167" t="s">
        <v>4473</v>
      </c>
      <c r="C3167" t="s">
        <v>7418</v>
      </c>
      <c r="D3167">
        <v>51812</v>
      </c>
    </row>
    <row r="3168" spans="1:4" x14ac:dyDescent="0.2">
      <c r="A3168" t="s">
        <v>11453</v>
      </c>
      <c r="B3168" t="s">
        <v>4473</v>
      </c>
      <c r="C3168" t="s">
        <v>11452</v>
      </c>
      <c r="D3168">
        <v>24520</v>
      </c>
    </row>
    <row r="3169" spans="1:4" x14ac:dyDescent="0.2">
      <c r="A3169" t="s">
        <v>11454</v>
      </c>
      <c r="B3169" t="s">
        <v>4473</v>
      </c>
      <c r="C3169" t="s">
        <v>6816</v>
      </c>
      <c r="D3169">
        <v>171730</v>
      </c>
    </row>
    <row r="3170" spans="1:4" x14ac:dyDescent="0.2">
      <c r="A3170" t="s">
        <v>11455</v>
      </c>
      <c r="B3170" t="s">
        <v>4473</v>
      </c>
      <c r="C3170" t="s">
        <v>7180</v>
      </c>
      <c r="D3170">
        <v>74207</v>
      </c>
    </row>
    <row r="3171" spans="1:4" x14ac:dyDescent="0.2">
      <c r="A3171" t="s">
        <v>11456</v>
      </c>
      <c r="B3171" t="s">
        <v>3865</v>
      </c>
      <c r="C3171" t="s">
        <v>3865</v>
      </c>
      <c r="D3171">
        <v>576851</v>
      </c>
    </row>
    <row r="3172" spans="1:4" x14ac:dyDescent="0.2">
      <c r="A3172" t="s">
        <v>11457</v>
      </c>
      <c r="B3172" t="s">
        <v>3865</v>
      </c>
      <c r="C3172" t="s">
        <v>7072</v>
      </c>
      <c r="D3172">
        <v>37066</v>
      </c>
    </row>
    <row r="3173" spans="1:4" x14ac:dyDescent="0.2">
      <c r="A3173" t="s">
        <v>11458</v>
      </c>
      <c r="B3173" t="s">
        <v>3865</v>
      </c>
      <c r="C3173" t="s">
        <v>7419</v>
      </c>
      <c r="D3173">
        <v>11521</v>
      </c>
    </row>
    <row r="3174" spans="1:4" x14ac:dyDescent="0.2">
      <c r="A3174" t="s">
        <v>11459</v>
      </c>
      <c r="B3174" t="s">
        <v>3865</v>
      </c>
      <c r="C3174" t="s">
        <v>6884</v>
      </c>
      <c r="D3174">
        <v>47026</v>
      </c>
    </row>
    <row r="3175" spans="1:4" x14ac:dyDescent="0.2">
      <c r="A3175" t="s">
        <v>11460</v>
      </c>
      <c r="B3175" t="s">
        <v>3865</v>
      </c>
      <c r="C3175" t="s">
        <v>7212</v>
      </c>
      <c r="D3175">
        <v>14537</v>
      </c>
    </row>
    <row r="3176" spans="1:4" x14ac:dyDescent="0.2">
      <c r="A3176" t="s">
        <v>11462</v>
      </c>
      <c r="B3176" t="s">
        <v>3865</v>
      </c>
      <c r="C3176" t="s">
        <v>11461</v>
      </c>
      <c r="D3176">
        <v>13751</v>
      </c>
    </row>
    <row r="3177" spans="1:4" x14ac:dyDescent="0.2">
      <c r="A3177" t="s">
        <v>11463</v>
      </c>
      <c r="B3177" t="s">
        <v>3865</v>
      </c>
      <c r="C3177" t="s">
        <v>10300</v>
      </c>
      <c r="D3177">
        <v>7181</v>
      </c>
    </row>
    <row r="3178" spans="1:4" x14ac:dyDescent="0.2">
      <c r="A3178" t="s">
        <v>11464</v>
      </c>
      <c r="B3178" t="s">
        <v>3865</v>
      </c>
      <c r="C3178" t="s">
        <v>7420</v>
      </c>
      <c r="D3178">
        <v>39234</v>
      </c>
    </row>
    <row r="3179" spans="1:4" x14ac:dyDescent="0.2">
      <c r="A3179" t="s">
        <v>11466</v>
      </c>
      <c r="B3179" t="s">
        <v>3865</v>
      </c>
      <c r="C3179" t="s">
        <v>11465</v>
      </c>
      <c r="D3179">
        <v>12498</v>
      </c>
    </row>
    <row r="3180" spans="1:4" x14ac:dyDescent="0.2">
      <c r="A3180" t="s">
        <v>11468</v>
      </c>
      <c r="B3180" t="s">
        <v>3865</v>
      </c>
      <c r="C3180" t="s">
        <v>11467</v>
      </c>
      <c r="D3180">
        <v>4621</v>
      </c>
    </row>
    <row r="3181" spans="1:4" x14ac:dyDescent="0.2">
      <c r="A3181" t="s">
        <v>11469</v>
      </c>
      <c r="B3181" t="s">
        <v>3865</v>
      </c>
      <c r="C3181" t="s">
        <v>6832</v>
      </c>
      <c r="D3181">
        <v>8447</v>
      </c>
    </row>
    <row r="3182" spans="1:4" x14ac:dyDescent="0.2">
      <c r="A3182" t="s">
        <v>11470</v>
      </c>
      <c r="B3182" t="s">
        <v>3865</v>
      </c>
      <c r="C3182" t="s">
        <v>7421</v>
      </c>
      <c r="D3182">
        <v>100512</v>
      </c>
    </row>
    <row r="3183" spans="1:4" x14ac:dyDescent="0.2">
      <c r="A3183" t="s">
        <v>11471</v>
      </c>
      <c r="B3183" t="s">
        <v>3865</v>
      </c>
      <c r="C3183" t="s">
        <v>6901</v>
      </c>
      <c r="D3183">
        <v>19581</v>
      </c>
    </row>
    <row r="3184" spans="1:4" x14ac:dyDescent="0.2">
      <c r="A3184" t="s">
        <v>11472</v>
      </c>
      <c r="B3184" t="s">
        <v>3865</v>
      </c>
      <c r="C3184" t="s">
        <v>7422</v>
      </c>
      <c r="D3184">
        <v>79955</v>
      </c>
    </row>
    <row r="3185" spans="1:4" x14ac:dyDescent="0.2">
      <c r="A3185" t="s">
        <v>11474</v>
      </c>
      <c r="B3185" t="s">
        <v>3865</v>
      </c>
      <c r="C3185" t="s">
        <v>11473</v>
      </c>
      <c r="D3185">
        <v>2467</v>
      </c>
    </row>
    <row r="3186" spans="1:4" x14ac:dyDescent="0.2">
      <c r="A3186" t="s">
        <v>11475</v>
      </c>
      <c r="B3186" t="s">
        <v>3865</v>
      </c>
      <c r="C3186" t="s">
        <v>7423</v>
      </c>
      <c r="D3186">
        <v>29624</v>
      </c>
    </row>
    <row r="3187" spans="1:4" x14ac:dyDescent="0.2">
      <c r="A3187" t="s">
        <v>11476</v>
      </c>
      <c r="B3187" t="s">
        <v>3865</v>
      </c>
      <c r="C3187" t="s">
        <v>7015</v>
      </c>
      <c r="D3187">
        <v>8605</v>
      </c>
    </row>
    <row r="3188" spans="1:4" x14ac:dyDescent="0.2">
      <c r="A3188" t="s">
        <v>11477</v>
      </c>
      <c r="B3188" t="s">
        <v>3865</v>
      </c>
      <c r="C3188" t="s">
        <v>7424</v>
      </c>
      <c r="D3188">
        <v>30921</v>
      </c>
    </row>
    <row r="3189" spans="1:4" x14ac:dyDescent="0.2">
      <c r="A3189" t="s">
        <v>11479</v>
      </c>
      <c r="B3189" t="s">
        <v>3865</v>
      </c>
      <c r="C3189" t="s">
        <v>11478</v>
      </c>
      <c r="D3189">
        <v>8728</v>
      </c>
    </row>
    <row r="3190" spans="1:4" x14ac:dyDescent="0.2">
      <c r="A3190" t="s">
        <v>11480</v>
      </c>
      <c r="B3190" t="s">
        <v>3865</v>
      </c>
      <c r="C3190" t="s">
        <v>7425</v>
      </c>
      <c r="D3190">
        <v>42272</v>
      </c>
    </row>
    <row r="3191" spans="1:4" x14ac:dyDescent="0.2">
      <c r="A3191" t="s">
        <v>11481</v>
      </c>
      <c r="B3191" t="s">
        <v>3865</v>
      </c>
      <c r="C3191" t="s">
        <v>7426</v>
      </c>
      <c r="D3191">
        <v>23331</v>
      </c>
    </row>
    <row r="3192" spans="1:4" x14ac:dyDescent="0.2">
      <c r="A3192" t="s">
        <v>11483</v>
      </c>
      <c r="B3192" t="s">
        <v>3865</v>
      </c>
      <c r="C3192" t="s">
        <v>11482</v>
      </c>
      <c r="D3192">
        <v>20450</v>
      </c>
    </row>
    <row r="3193" spans="1:4" x14ac:dyDescent="0.2">
      <c r="A3193" t="s">
        <v>11485</v>
      </c>
      <c r="B3193" t="s">
        <v>3865</v>
      </c>
      <c r="C3193" t="s">
        <v>11484</v>
      </c>
      <c r="D3193">
        <v>7685</v>
      </c>
    </row>
    <row r="3194" spans="1:4" x14ac:dyDescent="0.2">
      <c r="A3194" t="s">
        <v>11487</v>
      </c>
      <c r="B3194" t="s">
        <v>3865</v>
      </c>
      <c r="C3194" t="s">
        <v>11486</v>
      </c>
      <c r="D3194">
        <v>6838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0D6F1-9BEB-7241-ACCD-2C970E2FED7B}">
  <dimension ref="A1:C3931"/>
  <sheetViews>
    <sheetView workbookViewId="0">
      <selection activeCell="G15" sqref="G15"/>
    </sheetView>
  </sheetViews>
  <sheetFormatPr baseColWidth="10" defaultRowHeight="16" x14ac:dyDescent="0.2"/>
  <cols>
    <col min="2" max="2" width="21.5" style="19" customWidth="1"/>
    <col min="3" max="3" width="26.83203125" style="19" customWidth="1"/>
  </cols>
  <sheetData>
    <row r="1" spans="1:3" ht="21" x14ac:dyDescent="0.25">
      <c r="A1" s="38" t="s">
        <v>11490</v>
      </c>
    </row>
    <row r="2" spans="1:3" x14ac:dyDescent="0.2">
      <c r="A2" s="20" t="s">
        <v>6535</v>
      </c>
    </row>
    <row r="3" spans="1:3" x14ac:dyDescent="0.2">
      <c r="A3" t="s">
        <v>6525</v>
      </c>
      <c r="B3" s="19" t="s">
        <v>6408</v>
      </c>
      <c r="C3" s="19" t="s">
        <v>11</v>
      </c>
    </row>
    <row r="4" spans="1:3" x14ac:dyDescent="0.2">
      <c r="C4" s="19" t="s">
        <v>18</v>
      </c>
    </row>
    <row r="5" spans="1:3" x14ac:dyDescent="0.2">
      <c r="A5" t="s">
        <v>6470</v>
      </c>
      <c r="B5" s="19" t="s">
        <v>2654</v>
      </c>
      <c r="C5" s="19">
        <v>9</v>
      </c>
    </row>
    <row r="6" spans="1:3" x14ac:dyDescent="0.2">
      <c r="A6" t="s">
        <v>6470</v>
      </c>
      <c r="B6" s="19" t="s">
        <v>2654</v>
      </c>
      <c r="C6" s="19">
        <v>3</v>
      </c>
    </row>
    <row r="7" spans="1:3" x14ac:dyDescent="0.2">
      <c r="A7" t="s">
        <v>6470</v>
      </c>
      <c r="B7" s="19" t="s">
        <v>2655</v>
      </c>
      <c r="C7" s="19">
        <v>22</v>
      </c>
    </row>
    <row r="8" spans="1:3" x14ac:dyDescent="0.2">
      <c r="A8" t="s">
        <v>6470</v>
      </c>
      <c r="B8" s="19" t="s">
        <v>2655</v>
      </c>
      <c r="C8" s="19">
        <v>13</v>
      </c>
    </row>
    <row r="9" spans="1:3" x14ac:dyDescent="0.2">
      <c r="A9" t="s">
        <v>6470</v>
      </c>
      <c r="B9" s="19" t="s">
        <v>2655</v>
      </c>
      <c r="C9" s="19">
        <v>3</v>
      </c>
    </row>
    <row r="10" spans="1:3" x14ac:dyDescent="0.2">
      <c r="A10" t="s">
        <v>6470</v>
      </c>
      <c r="B10" s="19" t="s">
        <v>2655</v>
      </c>
      <c r="C10" s="19">
        <v>4</v>
      </c>
    </row>
    <row r="11" spans="1:3" x14ac:dyDescent="0.2">
      <c r="A11" t="s">
        <v>6470</v>
      </c>
      <c r="B11" s="19" t="s">
        <v>2658</v>
      </c>
      <c r="C11" s="19">
        <v>4</v>
      </c>
    </row>
    <row r="12" spans="1:3" x14ac:dyDescent="0.2">
      <c r="A12" t="s">
        <v>6470</v>
      </c>
      <c r="B12" s="19" t="s">
        <v>2661</v>
      </c>
      <c r="C12" s="19">
        <v>6</v>
      </c>
    </row>
    <row r="13" spans="1:3" x14ac:dyDescent="0.2">
      <c r="A13" t="s">
        <v>6470</v>
      </c>
      <c r="B13" s="19" t="s">
        <v>2661</v>
      </c>
      <c r="C13" s="19">
        <v>4</v>
      </c>
    </row>
    <row r="14" spans="1:3" x14ac:dyDescent="0.2">
      <c r="A14" t="s">
        <v>6470</v>
      </c>
      <c r="B14" s="19" t="s">
        <v>2664</v>
      </c>
      <c r="C14" s="19">
        <v>4</v>
      </c>
    </row>
    <row r="15" spans="1:3" x14ac:dyDescent="0.2">
      <c r="A15" t="s">
        <v>6470</v>
      </c>
      <c r="B15" s="19" t="s">
        <v>2670</v>
      </c>
      <c r="C15" s="19">
        <v>8</v>
      </c>
    </row>
    <row r="16" spans="1:3" x14ac:dyDescent="0.2">
      <c r="A16" t="s">
        <v>6470</v>
      </c>
      <c r="B16" s="19" t="s">
        <v>2670</v>
      </c>
      <c r="C16" s="19">
        <v>4</v>
      </c>
    </row>
    <row r="17" spans="1:3" x14ac:dyDescent="0.2">
      <c r="A17" t="s">
        <v>6470</v>
      </c>
      <c r="B17" s="19" t="s">
        <v>2670</v>
      </c>
      <c r="C17" s="19">
        <v>3</v>
      </c>
    </row>
    <row r="18" spans="1:3" x14ac:dyDescent="0.2">
      <c r="A18" t="s">
        <v>6470</v>
      </c>
      <c r="B18" s="19" t="s">
        <v>2673</v>
      </c>
      <c r="C18" s="19">
        <v>4</v>
      </c>
    </row>
    <row r="19" spans="1:3" x14ac:dyDescent="0.2">
      <c r="A19" t="s">
        <v>6470</v>
      </c>
      <c r="B19" s="19" t="s">
        <v>2673</v>
      </c>
      <c r="C19" s="19">
        <v>3</v>
      </c>
    </row>
    <row r="20" spans="1:3" x14ac:dyDescent="0.2">
      <c r="A20" t="s">
        <v>6470</v>
      </c>
      <c r="B20" s="19" t="s">
        <v>2675</v>
      </c>
      <c r="C20" s="19">
        <v>4</v>
      </c>
    </row>
    <row r="21" spans="1:3" x14ac:dyDescent="0.2">
      <c r="A21" t="s">
        <v>6470</v>
      </c>
      <c r="B21" s="19" t="s">
        <v>2678</v>
      </c>
      <c r="C21" s="19">
        <v>3</v>
      </c>
    </row>
    <row r="22" spans="1:3" x14ac:dyDescent="0.2">
      <c r="A22" t="s">
        <v>6470</v>
      </c>
      <c r="B22" s="19" t="s">
        <v>2679</v>
      </c>
      <c r="C22" s="19">
        <v>5</v>
      </c>
    </row>
    <row r="23" spans="1:3" x14ac:dyDescent="0.2">
      <c r="A23" t="s">
        <v>6470</v>
      </c>
      <c r="B23" s="19" t="s">
        <v>2679</v>
      </c>
      <c r="C23" s="19">
        <v>3</v>
      </c>
    </row>
    <row r="24" spans="1:3" x14ac:dyDescent="0.2">
      <c r="A24" t="s">
        <v>6470</v>
      </c>
      <c r="B24" s="19" t="s">
        <v>2681</v>
      </c>
      <c r="C24" s="19">
        <v>7</v>
      </c>
    </row>
    <row r="25" spans="1:3" x14ac:dyDescent="0.2">
      <c r="A25" t="s">
        <v>6470</v>
      </c>
      <c r="B25" s="19" t="s">
        <v>2681</v>
      </c>
      <c r="C25" s="19">
        <v>3</v>
      </c>
    </row>
    <row r="26" spans="1:3" x14ac:dyDescent="0.2">
      <c r="A26" t="s">
        <v>6470</v>
      </c>
      <c r="B26" s="19" t="s">
        <v>2688</v>
      </c>
      <c r="C26" s="19">
        <v>11</v>
      </c>
    </row>
    <row r="27" spans="1:3" x14ac:dyDescent="0.2">
      <c r="A27" t="s">
        <v>6470</v>
      </c>
      <c r="B27" s="19" t="s">
        <v>2688</v>
      </c>
      <c r="C27" s="19">
        <v>3</v>
      </c>
    </row>
    <row r="28" spans="1:3" x14ac:dyDescent="0.2">
      <c r="A28" t="s">
        <v>6470</v>
      </c>
      <c r="B28" s="19" t="s">
        <v>2688</v>
      </c>
      <c r="C28" s="19">
        <v>6</v>
      </c>
    </row>
    <row r="29" spans="1:3" x14ac:dyDescent="0.2">
      <c r="A29" t="s">
        <v>6470</v>
      </c>
      <c r="B29" s="19" t="s">
        <v>2690</v>
      </c>
      <c r="C29" s="19">
        <v>93</v>
      </c>
    </row>
    <row r="30" spans="1:3" x14ac:dyDescent="0.2">
      <c r="A30" t="s">
        <v>6470</v>
      </c>
      <c r="B30" s="19" t="s">
        <v>2690</v>
      </c>
      <c r="C30" s="19">
        <v>50</v>
      </c>
    </row>
    <row r="31" spans="1:3" x14ac:dyDescent="0.2">
      <c r="A31" t="s">
        <v>6470</v>
      </c>
      <c r="B31" s="19" t="s">
        <v>2690</v>
      </c>
      <c r="C31" s="19">
        <v>16</v>
      </c>
    </row>
    <row r="32" spans="1:3" x14ac:dyDescent="0.2">
      <c r="A32" t="s">
        <v>6470</v>
      </c>
      <c r="B32" s="19" t="s">
        <v>2690</v>
      </c>
      <c r="C32" s="19">
        <v>7</v>
      </c>
    </row>
    <row r="33" spans="1:3" x14ac:dyDescent="0.2">
      <c r="A33" t="s">
        <v>6470</v>
      </c>
      <c r="B33" s="19" t="s">
        <v>2690</v>
      </c>
      <c r="C33" s="19">
        <v>9</v>
      </c>
    </row>
    <row r="34" spans="1:3" x14ac:dyDescent="0.2">
      <c r="A34" t="s">
        <v>6470</v>
      </c>
      <c r="B34" s="19" t="s">
        <v>2690</v>
      </c>
      <c r="C34" s="19">
        <v>5</v>
      </c>
    </row>
    <row r="35" spans="1:3" x14ac:dyDescent="0.2">
      <c r="A35" t="s">
        <v>6470</v>
      </c>
      <c r="B35" s="19" t="s">
        <v>2690</v>
      </c>
      <c r="C35" s="19">
        <v>5</v>
      </c>
    </row>
    <row r="36" spans="1:3" x14ac:dyDescent="0.2">
      <c r="A36" t="s">
        <v>6470</v>
      </c>
      <c r="B36" s="19" t="s">
        <v>2692</v>
      </c>
      <c r="C36" s="19">
        <v>7</v>
      </c>
    </row>
    <row r="37" spans="1:3" x14ac:dyDescent="0.2">
      <c r="A37" t="s">
        <v>6470</v>
      </c>
      <c r="B37" s="19" t="s">
        <v>2694</v>
      </c>
      <c r="C37" s="19">
        <v>14</v>
      </c>
    </row>
    <row r="38" spans="1:3" x14ac:dyDescent="0.2">
      <c r="A38" t="s">
        <v>6470</v>
      </c>
      <c r="B38" s="19" t="s">
        <v>2694</v>
      </c>
      <c r="C38" s="19">
        <v>6</v>
      </c>
    </row>
    <row r="39" spans="1:3" x14ac:dyDescent="0.2">
      <c r="A39" t="s">
        <v>6470</v>
      </c>
      <c r="B39" s="19" t="s">
        <v>2694</v>
      </c>
      <c r="C39" s="19">
        <v>5</v>
      </c>
    </row>
    <row r="40" spans="1:3" x14ac:dyDescent="0.2">
      <c r="A40" t="s">
        <v>6470</v>
      </c>
      <c r="B40" s="19" t="s">
        <v>2695</v>
      </c>
      <c r="C40" s="19">
        <v>7</v>
      </c>
    </row>
    <row r="41" spans="1:3" x14ac:dyDescent="0.2">
      <c r="A41" t="s">
        <v>6470</v>
      </c>
      <c r="B41" s="19" t="s">
        <v>2695</v>
      </c>
      <c r="C41" s="19">
        <v>3</v>
      </c>
    </row>
    <row r="42" spans="1:3" x14ac:dyDescent="0.2">
      <c r="A42" t="s">
        <v>6470</v>
      </c>
      <c r="B42" s="19" t="s">
        <v>2698</v>
      </c>
      <c r="C42" s="19">
        <v>64</v>
      </c>
    </row>
    <row r="43" spans="1:3" x14ac:dyDescent="0.2">
      <c r="A43" t="s">
        <v>6470</v>
      </c>
      <c r="B43" s="19" t="s">
        <v>2698</v>
      </c>
      <c r="C43" s="19">
        <v>26</v>
      </c>
    </row>
    <row r="44" spans="1:3" x14ac:dyDescent="0.2">
      <c r="A44" t="s">
        <v>6470</v>
      </c>
      <c r="B44" s="19" t="s">
        <v>2698</v>
      </c>
      <c r="C44" s="19">
        <v>13</v>
      </c>
    </row>
    <row r="45" spans="1:3" x14ac:dyDescent="0.2">
      <c r="A45" t="s">
        <v>6470</v>
      </c>
      <c r="B45" s="19" t="s">
        <v>2698</v>
      </c>
      <c r="C45" s="19">
        <v>13</v>
      </c>
    </row>
    <row r="46" spans="1:3" x14ac:dyDescent="0.2">
      <c r="A46" t="s">
        <v>6470</v>
      </c>
      <c r="B46" s="19" t="s">
        <v>2698</v>
      </c>
      <c r="C46" s="19">
        <v>7</v>
      </c>
    </row>
    <row r="47" spans="1:3" x14ac:dyDescent="0.2">
      <c r="A47" t="s">
        <v>6470</v>
      </c>
      <c r="B47" s="19" t="s">
        <v>2698</v>
      </c>
      <c r="C47" s="19">
        <v>3</v>
      </c>
    </row>
    <row r="48" spans="1:3" x14ac:dyDescent="0.2">
      <c r="A48" t="s">
        <v>6470</v>
      </c>
      <c r="B48" s="19" t="s">
        <v>2701</v>
      </c>
      <c r="C48" s="19">
        <v>5</v>
      </c>
    </row>
    <row r="49" spans="1:3" x14ac:dyDescent="0.2">
      <c r="A49" t="s">
        <v>6470</v>
      </c>
      <c r="B49" s="19" t="s">
        <v>2701</v>
      </c>
      <c r="C49" s="19">
        <v>3</v>
      </c>
    </row>
    <row r="50" spans="1:3" x14ac:dyDescent="0.2">
      <c r="A50" t="s">
        <v>6470</v>
      </c>
      <c r="B50" s="19" t="s">
        <v>2702</v>
      </c>
      <c r="C50" s="19">
        <v>33</v>
      </c>
    </row>
    <row r="51" spans="1:3" x14ac:dyDescent="0.2">
      <c r="A51" t="s">
        <v>6470</v>
      </c>
      <c r="B51" s="19" t="s">
        <v>2702</v>
      </c>
      <c r="C51" s="19">
        <v>15</v>
      </c>
    </row>
    <row r="52" spans="1:3" x14ac:dyDescent="0.2">
      <c r="A52" t="s">
        <v>6470</v>
      </c>
      <c r="B52" s="19" t="s">
        <v>2702</v>
      </c>
      <c r="C52" s="19">
        <v>7</v>
      </c>
    </row>
    <row r="53" spans="1:3" x14ac:dyDescent="0.2">
      <c r="A53" t="s">
        <v>6470</v>
      </c>
      <c r="B53" s="19" t="s">
        <v>2702</v>
      </c>
      <c r="C53" s="19">
        <v>5</v>
      </c>
    </row>
    <row r="54" spans="1:3" x14ac:dyDescent="0.2">
      <c r="A54" t="s">
        <v>6470</v>
      </c>
      <c r="B54" s="19" t="s">
        <v>2702</v>
      </c>
      <c r="C54" s="19">
        <v>4</v>
      </c>
    </row>
    <row r="55" spans="1:3" x14ac:dyDescent="0.2">
      <c r="A55" t="s">
        <v>6470</v>
      </c>
      <c r="B55" s="19" t="s">
        <v>2704</v>
      </c>
      <c r="C55" s="19">
        <v>24</v>
      </c>
    </row>
    <row r="56" spans="1:3" x14ac:dyDescent="0.2">
      <c r="A56" t="s">
        <v>6470</v>
      </c>
      <c r="B56" s="19" t="s">
        <v>2704</v>
      </c>
      <c r="C56" s="19">
        <v>7</v>
      </c>
    </row>
    <row r="57" spans="1:3" x14ac:dyDescent="0.2">
      <c r="A57" t="s">
        <v>6470</v>
      </c>
      <c r="B57" s="19" t="s">
        <v>2704</v>
      </c>
      <c r="C57" s="19">
        <v>6</v>
      </c>
    </row>
    <row r="58" spans="1:3" x14ac:dyDescent="0.2">
      <c r="A58" t="s">
        <v>6470</v>
      </c>
      <c r="B58" s="19" t="s">
        <v>2704</v>
      </c>
      <c r="C58" s="19">
        <v>3</v>
      </c>
    </row>
    <row r="59" spans="1:3" x14ac:dyDescent="0.2">
      <c r="A59" t="s">
        <v>6470</v>
      </c>
      <c r="B59" s="19" t="s">
        <v>2704</v>
      </c>
      <c r="C59" s="19">
        <v>6</v>
      </c>
    </row>
    <row r="60" spans="1:3" x14ac:dyDescent="0.2">
      <c r="A60" t="s">
        <v>6470</v>
      </c>
      <c r="B60" s="19" t="s">
        <v>2705</v>
      </c>
      <c r="C60" s="19">
        <v>6</v>
      </c>
    </row>
    <row r="61" spans="1:3" x14ac:dyDescent="0.2">
      <c r="A61" t="s">
        <v>6470</v>
      </c>
      <c r="B61" s="19" t="s">
        <v>6409</v>
      </c>
      <c r="C61" s="19">
        <v>8</v>
      </c>
    </row>
    <row r="62" spans="1:3" x14ac:dyDescent="0.2">
      <c r="A62" t="s">
        <v>6470</v>
      </c>
      <c r="B62" s="19" t="s">
        <v>6409</v>
      </c>
      <c r="C62" s="19">
        <v>6</v>
      </c>
    </row>
    <row r="63" spans="1:3" x14ac:dyDescent="0.2">
      <c r="A63" t="s">
        <v>6470</v>
      </c>
      <c r="B63" s="19" t="s">
        <v>2712</v>
      </c>
      <c r="C63" s="19">
        <v>31</v>
      </c>
    </row>
    <row r="64" spans="1:3" x14ac:dyDescent="0.2">
      <c r="A64" t="s">
        <v>6470</v>
      </c>
      <c r="B64" s="19" t="s">
        <v>2712</v>
      </c>
      <c r="C64" s="19">
        <v>13</v>
      </c>
    </row>
    <row r="65" spans="1:3" x14ac:dyDescent="0.2">
      <c r="A65" t="s">
        <v>6470</v>
      </c>
      <c r="B65" s="19" t="s">
        <v>2712</v>
      </c>
      <c r="C65" s="19">
        <v>6</v>
      </c>
    </row>
    <row r="66" spans="1:3" x14ac:dyDescent="0.2">
      <c r="A66" t="s">
        <v>6470</v>
      </c>
      <c r="B66" s="19" t="s">
        <v>2712</v>
      </c>
      <c r="C66" s="19">
        <v>4</v>
      </c>
    </row>
    <row r="67" spans="1:3" x14ac:dyDescent="0.2">
      <c r="A67" t="s">
        <v>6470</v>
      </c>
      <c r="B67" s="19" t="s">
        <v>2712</v>
      </c>
      <c r="C67" s="19">
        <v>4</v>
      </c>
    </row>
    <row r="68" spans="1:3" x14ac:dyDescent="0.2">
      <c r="A68" t="s">
        <v>6470</v>
      </c>
      <c r="B68" s="19" t="s">
        <v>2712</v>
      </c>
      <c r="C68" s="19">
        <v>4</v>
      </c>
    </row>
    <row r="69" spans="1:3" x14ac:dyDescent="0.2">
      <c r="A69" t="s">
        <v>6470</v>
      </c>
      <c r="B69" s="19" t="s">
        <v>2714</v>
      </c>
      <c r="C69" s="19">
        <v>3</v>
      </c>
    </row>
    <row r="70" spans="1:3" x14ac:dyDescent="0.2">
      <c r="A70" t="s">
        <v>6470</v>
      </c>
      <c r="B70" s="19" t="s">
        <v>2715</v>
      </c>
      <c r="C70" s="19">
        <v>3</v>
      </c>
    </row>
    <row r="71" spans="1:3" x14ac:dyDescent="0.2">
      <c r="A71" t="s">
        <v>6470</v>
      </c>
      <c r="B71" s="19" t="s">
        <v>2715</v>
      </c>
      <c r="C71" s="19">
        <v>3</v>
      </c>
    </row>
    <row r="72" spans="1:3" x14ac:dyDescent="0.2">
      <c r="A72" t="s">
        <v>6470</v>
      </c>
      <c r="B72" s="19" t="s">
        <v>2716</v>
      </c>
      <c r="C72" s="19">
        <v>18</v>
      </c>
    </row>
    <row r="73" spans="1:3" x14ac:dyDescent="0.2">
      <c r="A73" t="s">
        <v>6470</v>
      </c>
      <c r="B73" s="19" t="s">
        <v>2716</v>
      </c>
      <c r="C73" s="19">
        <v>8</v>
      </c>
    </row>
    <row r="74" spans="1:3" x14ac:dyDescent="0.2">
      <c r="A74" t="s">
        <v>6470</v>
      </c>
      <c r="B74" s="19" t="s">
        <v>2716</v>
      </c>
      <c r="C74" s="19">
        <v>3</v>
      </c>
    </row>
    <row r="75" spans="1:3" x14ac:dyDescent="0.2">
      <c r="A75" t="s">
        <v>6470</v>
      </c>
      <c r="B75" s="19" t="s">
        <v>2716</v>
      </c>
      <c r="C75" s="19">
        <v>4</v>
      </c>
    </row>
    <row r="76" spans="1:3" x14ac:dyDescent="0.2">
      <c r="A76" t="s">
        <v>6470</v>
      </c>
      <c r="B76" s="19" t="s">
        <v>2717</v>
      </c>
      <c r="C76" s="19">
        <v>5</v>
      </c>
    </row>
    <row r="77" spans="1:3" x14ac:dyDescent="0.2">
      <c r="A77" t="s">
        <v>6470</v>
      </c>
      <c r="B77" s="19" t="s">
        <v>2717</v>
      </c>
      <c r="C77" s="19">
        <v>3</v>
      </c>
    </row>
    <row r="78" spans="1:3" x14ac:dyDescent="0.2">
      <c r="A78" t="s">
        <v>6471</v>
      </c>
      <c r="B78" s="19" t="s">
        <v>6411</v>
      </c>
      <c r="C78" s="19">
        <v>41</v>
      </c>
    </row>
    <row r="79" spans="1:3" x14ac:dyDescent="0.2">
      <c r="A79" t="s">
        <v>6471</v>
      </c>
      <c r="B79" s="19" t="s">
        <v>6411</v>
      </c>
      <c r="C79" s="19">
        <v>7</v>
      </c>
    </row>
    <row r="80" spans="1:3" x14ac:dyDescent="0.2">
      <c r="A80" t="s">
        <v>6471</v>
      </c>
      <c r="B80" s="19" t="s">
        <v>6411</v>
      </c>
      <c r="C80" s="19">
        <v>5</v>
      </c>
    </row>
    <row r="81" spans="1:3" x14ac:dyDescent="0.2">
      <c r="A81" t="s">
        <v>6471</v>
      </c>
      <c r="B81" s="19" t="s">
        <v>6411</v>
      </c>
      <c r="C81" s="19">
        <v>14</v>
      </c>
    </row>
    <row r="82" spans="1:3" x14ac:dyDescent="0.2">
      <c r="A82" t="s">
        <v>6471</v>
      </c>
      <c r="B82" s="19" t="s">
        <v>6411</v>
      </c>
      <c r="C82" s="19">
        <v>9</v>
      </c>
    </row>
    <row r="83" spans="1:3" x14ac:dyDescent="0.2">
      <c r="A83" t="s">
        <v>6471</v>
      </c>
      <c r="B83" s="19" t="s">
        <v>6411</v>
      </c>
      <c r="C83" s="19">
        <v>3</v>
      </c>
    </row>
    <row r="84" spans="1:3" x14ac:dyDescent="0.2">
      <c r="A84" t="s">
        <v>6471</v>
      </c>
      <c r="B84" s="19" t="s">
        <v>6412</v>
      </c>
      <c r="C84" s="19">
        <v>12</v>
      </c>
    </row>
    <row r="85" spans="1:3" x14ac:dyDescent="0.2">
      <c r="A85" t="s">
        <v>6471</v>
      </c>
      <c r="B85" s="19" t="s">
        <v>6412</v>
      </c>
      <c r="C85" s="19">
        <v>5</v>
      </c>
    </row>
    <row r="86" spans="1:3" x14ac:dyDescent="0.2">
      <c r="A86" t="s">
        <v>6471</v>
      </c>
      <c r="B86" s="19" t="s">
        <v>6412</v>
      </c>
      <c r="C86" s="19">
        <v>3</v>
      </c>
    </row>
    <row r="87" spans="1:3" x14ac:dyDescent="0.2">
      <c r="A87" t="s">
        <v>6471</v>
      </c>
      <c r="B87" s="19" t="s">
        <v>4483</v>
      </c>
      <c r="C87" s="19">
        <v>4</v>
      </c>
    </row>
    <row r="88" spans="1:3" x14ac:dyDescent="0.2">
      <c r="A88" t="s">
        <v>6471</v>
      </c>
      <c r="B88" s="19" t="s">
        <v>6413</v>
      </c>
      <c r="C88" s="19">
        <v>9</v>
      </c>
    </row>
    <row r="89" spans="1:3" x14ac:dyDescent="0.2">
      <c r="A89" t="s">
        <v>6471</v>
      </c>
      <c r="B89" s="19" t="s">
        <v>6413</v>
      </c>
      <c r="C89" s="19">
        <v>6</v>
      </c>
    </row>
    <row r="90" spans="1:3" x14ac:dyDescent="0.2">
      <c r="A90" t="s">
        <v>6471</v>
      </c>
      <c r="B90" s="19" t="s">
        <v>6414</v>
      </c>
      <c r="C90" s="19">
        <v>9</v>
      </c>
    </row>
    <row r="91" spans="1:3" x14ac:dyDescent="0.2">
      <c r="A91" t="s">
        <v>6471</v>
      </c>
      <c r="B91" s="19" t="s">
        <v>6414</v>
      </c>
      <c r="C91" s="19">
        <v>4</v>
      </c>
    </row>
    <row r="92" spans="1:3" x14ac:dyDescent="0.2">
      <c r="A92" t="s">
        <v>6472</v>
      </c>
      <c r="B92" s="19" t="s">
        <v>2756</v>
      </c>
      <c r="C92" s="19">
        <v>5</v>
      </c>
    </row>
    <row r="93" spans="1:3" x14ac:dyDescent="0.2">
      <c r="A93" t="s">
        <v>6472</v>
      </c>
      <c r="B93" s="19" t="s">
        <v>2757</v>
      </c>
      <c r="C93" s="19">
        <v>19</v>
      </c>
    </row>
    <row r="94" spans="1:3" x14ac:dyDescent="0.2">
      <c r="A94" t="s">
        <v>6472</v>
      </c>
      <c r="B94" s="19" t="s">
        <v>2757</v>
      </c>
      <c r="C94" s="19">
        <v>10</v>
      </c>
    </row>
    <row r="95" spans="1:3" x14ac:dyDescent="0.2">
      <c r="A95" t="s">
        <v>6472</v>
      </c>
      <c r="B95" s="19" t="s">
        <v>2757</v>
      </c>
      <c r="C95" s="19">
        <v>4</v>
      </c>
    </row>
    <row r="96" spans="1:3" x14ac:dyDescent="0.2">
      <c r="A96" t="s">
        <v>6472</v>
      </c>
      <c r="B96" s="19" t="s">
        <v>2758</v>
      </c>
      <c r="C96" s="19">
        <v>4</v>
      </c>
    </row>
    <row r="97" spans="1:3" x14ac:dyDescent="0.2">
      <c r="A97" t="s">
        <v>6472</v>
      </c>
      <c r="B97" s="19" t="s">
        <v>2759</v>
      </c>
      <c r="C97" s="19">
        <v>4</v>
      </c>
    </row>
    <row r="98" spans="1:3" x14ac:dyDescent="0.2">
      <c r="A98" t="s">
        <v>6472</v>
      </c>
      <c r="B98" s="19" t="s">
        <v>2759</v>
      </c>
      <c r="C98" s="19">
        <v>3</v>
      </c>
    </row>
    <row r="99" spans="1:3" x14ac:dyDescent="0.2">
      <c r="A99" t="s">
        <v>6472</v>
      </c>
      <c r="B99" s="19" t="s">
        <v>2762</v>
      </c>
      <c r="C99" s="19">
        <v>518</v>
      </c>
    </row>
    <row r="100" spans="1:3" x14ac:dyDescent="0.2">
      <c r="A100" t="s">
        <v>6472</v>
      </c>
      <c r="B100" s="19" t="s">
        <v>2762</v>
      </c>
      <c r="C100" s="19">
        <v>210</v>
      </c>
    </row>
    <row r="101" spans="1:3" x14ac:dyDescent="0.2">
      <c r="A101" t="s">
        <v>6472</v>
      </c>
      <c r="B101" s="19" t="s">
        <v>2762</v>
      </c>
      <c r="C101" s="19">
        <v>92</v>
      </c>
    </row>
    <row r="102" spans="1:3" x14ac:dyDescent="0.2">
      <c r="A102" t="s">
        <v>6472</v>
      </c>
      <c r="B102" s="19" t="s">
        <v>2762</v>
      </c>
      <c r="C102" s="19">
        <v>58</v>
      </c>
    </row>
    <row r="103" spans="1:3" x14ac:dyDescent="0.2">
      <c r="A103" t="s">
        <v>6472</v>
      </c>
      <c r="B103" s="19" t="s">
        <v>2762</v>
      </c>
      <c r="C103" s="19">
        <v>87</v>
      </c>
    </row>
    <row r="104" spans="1:3" x14ac:dyDescent="0.2">
      <c r="A104" t="s">
        <v>6472</v>
      </c>
      <c r="B104" s="19" t="s">
        <v>2762</v>
      </c>
      <c r="C104" s="19">
        <v>51</v>
      </c>
    </row>
    <row r="105" spans="1:3" x14ac:dyDescent="0.2">
      <c r="A105" t="s">
        <v>6472</v>
      </c>
      <c r="B105" s="19" t="s">
        <v>2762</v>
      </c>
      <c r="C105" s="19">
        <v>18</v>
      </c>
    </row>
    <row r="106" spans="1:3" x14ac:dyDescent="0.2">
      <c r="A106" t="s">
        <v>6472</v>
      </c>
      <c r="B106" s="19" t="s">
        <v>2763</v>
      </c>
      <c r="C106" s="19">
        <v>15</v>
      </c>
    </row>
    <row r="107" spans="1:3" x14ac:dyDescent="0.2">
      <c r="A107" t="s">
        <v>6472</v>
      </c>
      <c r="B107" s="19" t="s">
        <v>2763</v>
      </c>
      <c r="C107" s="19">
        <v>7</v>
      </c>
    </row>
    <row r="108" spans="1:3" x14ac:dyDescent="0.2">
      <c r="A108" t="s">
        <v>6472</v>
      </c>
      <c r="B108" s="19" t="s">
        <v>2763</v>
      </c>
      <c r="C108" s="19">
        <v>5</v>
      </c>
    </row>
    <row r="109" spans="1:3" x14ac:dyDescent="0.2">
      <c r="A109" t="s">
        <v>6472</v>
      </c>
      <c r="B109" s="19" t="s">
        <v>2764</v>
      </c>
      <c r="C109" s="19">
        <v>6</v>
      </c>
    </row>
    <row r="110" spans="1:3" x14ac:dyDescent="0.2">
      <c r="A110" t="s">
        <v>6472</v>
      </c>
      <c r="B110" s="19" t="s">
        <v>2764</v>
      </c>
      <c r="C110" s="19">
        <v>4</v>
      </c>
    </row>
    <row r="111" spans="1:3" x14ac:dyDescent="0.2">
      <c r="A111" t="s">
        <v>6472</v>
      </c>
      <c r="B111" s="19" t="s">
        <v>2765</v>
      </c>
      <c r="C111" s="19">
        <v>129</v>
      </c>
    </row>
    <row r="112" spans="1:3" x14ac:dyDescent="0.2">
      <c r="A112" t="s">
        <v>6472</v>
      </c>
      <c r="B112" s="19" t="s">
        <v>2765</v>
      </c>
      <c r="C112" s="19">
        <v>58</v>
      </c>
    </row>
    <row r="113" spans="1:3" x14ac:dyDescent="0.2">
      <c r="A113" t="s">
        <v>6472</v>
      </c>
      <c r="B113" s="19" t="s">
        <v>2765</v>
      </c>
      <c r="C113" s="19">
        <v>26</v>
      </c>
    </row>
    <row r="114" spans="1:3" x14ac:dyDescent="0.2">
      <c r="A114" t="s">
        <v>6472</v>
      </c>
      <c r="B114" s="19" t="s">
        <v>2765</v>
      </c>
      <c r="C114" s="19">
        <v>18</v>
      </c>
    </row>
    <row r="115" spans="1:3" x14ac:dyDescent="0.2">
      <c r="A115" t="s">
        <v>6472</v>
      </c>
      <c r="B115" s="19" t="s">
        <v>2765</v>
      </c>
      <c r="C115" s="19">
        <v>16</v>
      </c>
    </row>
    <row r="116" spans="1:3" x14ac:dyDescent="0.2">
      <c r="A116" t="s">
        <v>6472</v>
      </c>
      <c r="B116" s="19" t="s">
        <v>2765</v>
      </c>
      <c r="C116" s="19">
        <v>6</v>
      </c>
    </row>
    <row r="117" spans="1:3" x14ac:dyDescent="0.2">
      <c r="A117" t="s">
        <v>6472</v>
      </c>
      <c r="B117" s="19" t="s">
        <v>2765</v>
      </c>
      <c r="C117" s="19">
        <v>5</v>
      </c>
    </row>
    <row r="118" spans="1:3" x14ac:dyDescent="0.2">
      <c r="A118" t="s">
        <v>6472</v>
      </c>
      <c r="B118" s="19" t="s">
        <v>2766</v>
      </c>
      <c r="C118" s="19">
        <v>20</v>
      </c>
    </row>
    <row r="119" spans="1:3" x14ac:dyDescent="0.2">
      <c r="A119" t="s">
        <v>6472</v>
      </c>
      <c r="B119" s="19" t="s">
        <v>2766</v>
      </c>
      <c r="C119" s="19">
        <v>11</v>
      </c>
    </row>
    <row r="120" spans="1:3" x14ac:dyDescent="0.2">
      <c r="A120" t="s">
        <v>6472</v>
      </c>
      <c r="B120" s="19" t="s">
        <v>2766</v>
      </c>
      <c r="C120" s="19">
        <v>7</v>
      </c>
    </row>
    <row r="121" spans="1:3" x14ac:dyDescent="0.2">
      <c r="A121" t="s">
        <v>6472</v>
      </c>
      <c r="B121" s="19" t="s">
        <v>2768</v>
      </c>
      <c r="C121" s="19">
        <v>20</v>
      </c>
    </row>
    <row r="122" spans="1:3" x14ac:dyDescent="0.2">
      <c r="A122" t="s">
        <v>6472</v>
      </c>
      <c r="B122" s="19" t="s">
        <v>2768</v>
      </c>
      <c r="C122" s="19">
        <v>11</v>
      </c>
    </row>
    <row r="123" spans="1:3" x14ac:dyDescent="0.2">
      <c r="A123" t="s">
        <v>6472</v>
      </c>
      <c r="B123" s="19" t="s">
        <v>2768</v>
      </c>
      <c r="C123" s="19">
        <v>4</v>
      </c>
    </row>
    <row r="124" spans="1:3" x14ac:dyDescent="0.2">
      <c r="A124" t="s">
        <v>6472</v>
      </c>
      <c r="B124" s="19" t="s">
        <v>2768</v>
      </c>
      <c r="C124" s="19">
        <v>3</v>
      </c>
    </row>
    <row r="125" spans="1:3" x14ac:dyDescent="0.2">
      <c r="A125" t="s">
        <v>6472</v>
      </c>
      <c r="B125" s="19" t="s">
        <v>2769</v>
      </c>
      <c r="C125" s="19">
        <v>13</v>
      </c>
    </row>
    <row r="126" spans="1:3" x14ac:dyDescent="0.2">
      <c r="A126" t="s">
        <v>6472</v>
      </c>
      <c r="B126" s="19" t="s">
        <v>2769</v>
      </c>
      <c r="C126" s="19">
        <v>9</v>
      </c>
    </row>
    <row r="127" spans="1:3" x14ac:dyDescent="0.2">
      <c r="A127" t="s">
        <v>6473</v>
      </c>
      <c r="B127" s="19" t="s">
        <v>2772</v>
      </c>
      <c r="C127" s="19">
        <v>3</v>
      </c>
    </row>
    <row r="128" spans="1:3" x14ac:dyDescent="0.2">
      <c r="A128" t="s">
        <v>6473</v>
      </c>
      <c r="B128" s="19" t="s">
        <v>2773</v>
      </c>
      <c r="C128" s="19">
        <v>33</v>
      </c>
    </row>
    <row r="129" spans="1:3" x14ac:dyDescent="0.2">
      <c r="A129" t="s">
        <v>6473</v>
      </c>
      <c r="B129" s="19" t="s">
        <v>2773</v>
      </c>
      <c r="C129" s="19">
        <v>16</v>
      </c>
    </row>
    <row r="130" spans="1:3" x14ac:dyDescent="0.2">
      <c r="A130" t="s">
        <v>6473</v>
      </c>
      <c r="B130" s="19" t="s">
        <v>2773</v>
      </c>
      <c r="C130" s="19">
        <v>6</v>
      </c>
    </row>
    <row r="131" spans="1:3" x14ac:dyDescent="0.2">
      <c r="A131" t="s">
        <v>6473</v>
      </c>
      <c r="B131" s="19" t="s">
        <v>2773</v>
      </c>
      <c r="C131" s="19">
        <v>9</v>
      </c>
    </row>
    <row r="132" spans="1:3" x14ac:dyDescent="0.2">
      <c r="A132" t="s">
        <v>6473</v>
      </c>
      <c r="B132" s="19" t="s">
        <v>2782</v>
      </c>
      <c r="C132" s="19">
        <v>8</v>
      </c>
    </row>
    <row r="133" spans="1:3" x14ac:dyDescent="0.2">
      <c r="A133" t="s">
        <v>6473</v>
      </c>
      <c r="B133" s="19" t="s">
        <v>2782</v>
      </c>
      <c r="C133" s="19">
        <v>4</v>
      </c>
    </row>
    <row r="134" spans="1:3" x14ac:dyDescent="0.2">
      <c r="A134" t="s">
        <v>6473</v>
      </c>
      <c r="B134" s="19" t="s">
        <v>2783</v>
      </c>
      <c r="C134" s="19">
        <v>5</v>
      </c>
    </row>
    <row r="135" spans="1:3" x14ac:dyDescent="0.2">
      <c r="A135" t="s">
        <v>6473</v>
      </c>
      <c r="B135" s="19" t="s">
        <v>2783</v>
      </c>
      <c r="C135" s="19">
        <v>3</v>
      </c>
    </row>
    <row r="136" spans="1:3" x14ac:dyDescent="0.2">
      <c r="A136" t="s">
        <v>6473</v>
      </c>
      <c r="B136" s="19" t="s">
        <v>2784</v>
      </c>
      <c r="C136" s="19">
        <v>3</v>
      </c>
    </row>
    <row r="137" spans="1:3" x14ac:dyDescent="0.2">
      <c r="A137" t="s">
        <v>6473</v>
      </c>
      <c r="B137" s="19" t="s">
        <v>2785</v>
      </c>
      <c r="C137" s="19">
        <v>3</v>
      </c>
    </row>
    <row r="138" spans="1:3" x14ac:dyDescent="0.2">
      <c r="A138" t="s">
        <v>6473</v>
      </c>
      <c r="B138" s="19" t="s">
        <v>2785</v>
      </c>
      <c r="C138" s="19">
        <v>3</v>
      </c>
    </row>
    <row r="139" spans="1:3" x14ac:dyDescent="0.2">
      <c r="A139" t="s">
        <v>6473</v>
      </c>
      <c r="B139" s="19" t="s">
        <v>2788</v>
      </c>
      <c r="C139" s="19">
        <v>7</v>
      </c>
    </row>
    <row r="140" spans="1:3" x14ac:dyDescent="0.2">
      <c r="A140" t="s">
        <v>6473</v>
      </c>
      <c r="B140" s="19" t="s">
        <v>2788</v>
      </c>
      <c r="C140" s="19">
        <v>3</v>
      </c>
    </row>
    <row r="141" spans="1:3" x14ac:dyDescent="0.2">
      <c r="A141" t="s">
        <v>6473</v>
      </c>
      <c r="B141" s="19" t="s">
        <v>2790</v>
      </c>
      <c r="C141" s="19">
        <v>6</v>
      </c>
    </row>
    <row r="142" spans="1:3" x14ac:dyDescent="0.2">
      <c r="A142" t="s">
        <v>6473</v>
      </c>
      <c r="B142" s="19" t="s">
        <v>2790</v>
      </c>
      <c r="C142" s="19">
        <v>3</v>
      </c>
    </row>
    <row r="143" spans="1:3" x14ac:dyDescent="0.2">
      <c r="A143" t="s">
        <v>6473</v>
      </c>
      <c r="B143" s="19" t="s">
        <v>2685</v>
      </c>
      <c r="C143" s="19">
        <v>7</v>
      </c>
    </row>
    <row r="144" spans="1:3" x14ac:dyDescent="0.2">
      <c r="A144" t="s">
        <v>6473</v>
      </c>
      <c r="B144" s="19" t="s">
        <v>2685</v>
      </c>
      <c r="C144" s="19">
        <v>4</v>
      </c>
    </row>
    <row r="145" spans="1:3" x14ac:dyDescent="0.2">
      <c r="A145" t="s">
        <v>6473</v>
      </c>
      <c r="B145" s="19" t="s">
        <v>2685</v>
      </c>
      <c r="C145" s="19">
        <v>3</v>
      </c>
    </row>
    <row r="146" spans="1:3" x14ac:dyDescent="0.2">
      <c r="A146" t="s">
        <v>6473</v>
      </c>
      <c r="B146" s="19" t="s">
        <v>2794</v>
      </c>
      <c r="C146" s="19">
        <v>4</v>
      </c>
    </row>
    <row r="147" spans="1:3" x14ac:dyDescent="0.2">
      <c r="A147" t="s">
        <v>6473</v>
      </c>
      <c r="B147" s="19" t="s">
        <v>2794</v>
      </c>
      <c r="C147" s="19">
        <v>4</v>
      </c>
    </row>
    <row r="148" spans="1:3" x14ac:dyDescent="0.2">
      <c r="A148" t="s">
        <v>6473</v>
      </c>
      <c r="B148" s="19" t="s">
        <v>2802</v>
      </c>
      <c r="C148" s="19">
        <v>5</v>
      </c>
    </row>
    <row r="149" spans="1:3" x14ac:dyDescent="0.2">
      <c r="A149" t="s">
        <v>6473</v>
      </c>
      <c r="B149" s="19" t="s">
        <v>2802</v>
      </c>
      <c r="C149" s="19">
        <v>3</v>
      </c>
    </row>
    <row r="150" spans="1:3" x14ac:dyDescent="0.2">
      <c r="A150" t="s">
        <v>6473</v>
      </c>
      <c r="B150" s="19" t="s">
        <v>2803</v>
      </c>
      <c r="C150" s="19">
        <v>4</v>
      </c>
    </row>
    <row r="151" spans="1:3" x14ac:dyDescent="0.2">
      <c r="A151" t="s">
        <v>6473</v>
      </c>
      <c r="B151" s="19" t="s">
        <v>2803</v>
      </c>
      <c r="C151" s="19">
        <v>3</v>
      </c>
    </row>
    <row r="152" spans="1:3" x14ac:dyDescent="0.2">
      <c r="A152" t="s">
        <v>6473</v>
      </c>
      <c r="B152" s="19" t="s">
        <v>2804</v>
      </c>
      <c r="C152" s="19">
        <v>4</v>
      </c>
    </row>
    <row r="153" spans="1:3" x14ac:dyDescent="0.2">
      <c r="A153" t="s">
        <v>6473</v>
      </c>
      <c r="B153" s="19" t="s">
        <v>2804</v>
      </c>
      <c r="C153" s="19">
        <v>3</v>
      </c>
    </row>
    <row r="154" spans="1:3" x14ac:dyDescent="0.2">
      <c r="A154" t="s">
        <v>6473</v>
      </c>
      <c r="B154" s="19" t="s">
        <v>2811</v>
      </c>
      <c r="C154" s="19">
        <v>6</v>
      </c>
    </row>
    <row r="155" spans="1:3" x14ac:dyDescent="0.2">
      <c r="A155" t="s">
        <v>6473</v>
      </c>
      <c r="B155" s="19" t="s">
        <v>2811</v>
      </c>
      <c r="C155" s="19">
        <v>6</v>
      </c>
    </row>
    <row r="156" spans="1:3" x14ac:dyDescent="0.2">
      <c r="A156" t="s">
        <v>6473</v>
      </c>
      <c r="B156" s="19" t="s">
        <v>2813</v>
      </c>
      <c r="C156" s="19">
        <v>48</v>
      </c>
    </row>
    <row r="157" spans="1:3" x14ac:dyDescent="0.2">
      <c r="A157" t="s">
        <v>6473</v>
      </c>
      <c r="B157" s="19" t="s">
        <v>2813</v>
      </c>
      <c r="C157" s="19">
        <v>19</v>
      </c>
    </row>
    <row r="158" spans="1:3" x14ac:dyDescent="0.2">
      <c r="A158" t="s">
        <v>6473</v>
      </c>
      <c r="B158" s="19" t="s">
        <v>2813</v>
      </c>
      <c r="C158" s="19">
        <v>9</v>
      </c>
    </row>
    <row r="159" spans="1:3" x14ac:dyDescent="0.2">
      <c r="A159" t="s">
        <v>6473</v>
      </c>
      <c r="B159" s="19" t="s">
        <v>2813</v>
      </c>
      <c r="C159" s="19">
        <v>9</v>
      </c>
    </row>
    <row r="160" spans="1:3" x14ac:dyDescent="0.2">
      <c r="A160" t="s">
        <v>6473</v>
      </c>
      <c r="B160" s="19" t="s">
        <v>2813</v>
      </c>
      <c r="C160" s="19">
        <v>8</v>
      </c>
    </row>
    <row r="161" spans="1:3" x14ac:dyDescent="0.2">
      <c r="A161" t="s">
        <v>6473</v>
      </c>
      <c r="B161" s="19" t="s">
        <v>2815</v>
      </c>
      <c r="C161" s="19">
        <v>11</v>
      </c>
    </row>
    <row r="162" spans="1:3" x14ac:dyDescent="0.2">
      <c r="A162" t="s">
        <v>6473</v>
      </c>
      <c r="B162" s="19" t="s">
        <v>2815</v>
      </c>
      <c r="C162" s="19">
        <v>7</v>
      </c>
    </row>
    <row r="163" spans="1:3" x14ac:dyDescent="0.2">
      <c r="A163" t="s">
        <v>6473</v>
      </c>
      <c r="B163" s="19" t="s">
        <v>2818</v>
      </c>
      <c r="C163" s="19">
        <v>15</v>
      </c>
    </row>
    <row r="164" spans="1:3" x14ac:dyDescent="0.2">
      <c r="A164" t="s">
        <v>6473</v>
      </c>
      <c r="B164" s="19" t="s">
        <v>2818</v>
      </c>
      <c r="C164" s="19">
        <v>8</v>
      </c>
    </row>
    <row r="165" spans="1:3" x14ac:dyDescent="0.2">
      <c r="A165" t="s">
        <v>6473</v>
      </c>
      <c r="B165" s="19" t="s">
        <v>2818</v>
      </c>
      <c r="C165" s="19">
        <v>4</v>
      </c>
    </row>
    <row r="166" spans="1:3" x14ac:dyDescent="0.2">
      <c r="A166" t="s">
        <v>6473</v>
      </c>
      <c r="B166" s="19" t="s">
        <v>2718</v>
      </c>
      <c r="C166" s="19">
        <v>31</v>
      </c>
    </row>
    <row r="167" spans="1:3" x14ac:dyDescent="0.2">
      <c r="A167" t="s">
        <v>6473</v>
      </c>
      <c r="B167" s="19" t="s">
        <v>2718</v>
      </c>
      <c r="C167" s="19">
        <v>12</v>
      </c>
    </row>
    <row r="168" spans="1:3" x14ac:dyDescent="0.2">
      <c r="A168" t="s">
        <v>6473</v>
      </c>
      <c r="B168" s="19" t="s">
        <v>2718</v>
      </c>
      <c r="C168" s="19">
        <v>8</v>
      </c>
    </row>
    <row r="169" spans="1:3" x14ac:dyDescent="0.2">
      <c r="A169" t="s">
        <v>6473</v>
      </c>
      <c r="B169" s="19" t="s">
        <v>2718</v>
      </c>
      <c r="C169" s="19">
        <v>7</v>
      </c>
    </row>
    <row r="170" spans="1:3" x14ac:dyDescent="0.2">
      <c r="A170" t="s">
        <v>6473</v>
      </c>
      <c r="B170" s="19" t="s">
        <v>2718</v>
      </c>
      <c r="C170" s="19">
        <v>3</v>
      </c>
    </row>
    <row r="171" spans="1:3" x14ac:dyDescent="0.2">
      <c r="A171" t="s">
        <v>6473</v>
      </c>
      <c r="B171" s="19" t="s">
        <v>2824</v>
      </c>
      <c r="C171" s="19">
        <v>5</v>
      </c>
    </row>
    <row r="172" spans="1:3" x14ac:dyDescent="0.2">
      <c r="A172" t="s">
        <v>6474</v>
      </c>
      <c r="B172" s="19" t="s">
        <v>2828</v>
      </c>
      <c r="C172" s="19">
        <v>233</v>
      </c>
    </row>
    <row r="173" spans="1:3" x14ac:dyDescent="0.2">
      <c r="A173" t="s">
        <v>6474</v>
      </c>
      <c r="B173" s="19" t="s">
        <v>2828</v>
      </c>
      <c r="C173" s="19">
        <v>92</v>
      </c>
    </row>
    <row r="174" spans="1:3" x14ac:dyDescent="0.2">
      <c r="A174" t="s">
        <v>6474</v>
      </c>
      <c r="B174" s="19" t="s">
        <v>2828</v>
      </c>
      <c r="C174" s="19">
        <v>37</v>
      </c>
    </row>
    <row r="175" spans="1:3" x14ac:dyDescent="0.2">
      <c r="A175" t="s">
        <v>6474</v>
      </c>
      <c r="B175" s="19" t="s">
        <v>2828</v>
      </c>
      <c r="C175" s="19">
        <v>43</v>
      </c>
    </row>
    <row r="176" spans="1:3" x14ac:dyDescent="0.2">
      <c r="A176" t="s">
        <v>6474</v>
      </c>
      <c r="B176" s="19" t="s">
        <v>2828</v>
      </c>
      <c r="C176" s="19">
        <v>42</v>
      </c>
    </row>
    <row r="177" spans="1:3" x14ac:dyDescent="0.2">
      <c r="A177" t="s">
        <v>6474</v>
      </c>
      <c r="B177" s="19" t="s">
        <v>2828</v>
      </c>
      <c r="C177" s="19">
        <v>10</v>
      </c>
    </row>
    <row r="178" spans="1:3" x14ac:dyDescent="0.2">
      <c r="A178" t="s">
        <v>6474</v>
      </c>
      <c r="B178" s="19" t="s">
        <v>2828</v>
      </c>
      <c r="C178" s="19">
        <v>9</v>
      </c>
    </row>
    <row r="179" spans="1:3" x14ac:dyDescent="0.2">
      <c r="A179" t="s">
        <v>6474</v>
      </c>
      <c r="B179" s="19" t="s">
        <v>2830</v>
      </c>
      <c r="C179" s="19">
        <v>3</v>
      </c>
    </row>
    <row r="180" spans="1:3" x14ac:dyDescent="0.2">
      <c r="A180" t="s">
        <v>6474</v>
      </c>
      <c r="B180" s="19" t="s">
        <v>2831</v>
      </c>
      <c r="C180" s="19">
        <v>29</v>
      </c>
    </row>
    <row r="181" spans="1:3" x14ac:dyDescent="0.2">
      <c r="A181" t="s">
        <v>6474</v>
      </c>
      <c r="B181" s="19" t="s">
        <v>2831</v>
      </c>
      <c r="C181" s="19">
        <v>17</v>
      </c>
    </row>
    <row r="182" spans="1:3" x14ac:dyDescent="0.2">
      <c r="A182" t="s">
        <v>6474</v>
      </c>
      <c r="B182" s="19" t="s">
        <v>2831</v>
      </c>
      <c r="C182" s="19">
        <v>5</v>
      </c>
    </row>
    <row r="183" spans="1:3" x14ac:dyDescent="0.2">
      <c r="A183" t="s">
        <v>6474</v>
      </c>
      <c r="B183" s="19" t="s">
        <v>2831</v>
      </c>
      <c r="C183" s="19">
        <v>4</v>
      </c>
    </row>
    <row r="184" spans="1:3" x14ac:dyDescent="0.2">
      <c r="A184" t="s">
        <v>6474</v>
      </c>
      <c r="B184" s="19" t="s">
        <v>2832</v>
      </c>
      <c r="C184" s="19">
        <v>4</v>
      </c>
    </row>
    <row r="185" spans="1:3" x14ac:dyDescent="0.2">
      <c r="A185" t="s">
        <v>6474</v>
      </c>
      <c r="B185" s="19" t="s">
        <v>6420</v>
      </c>
      <c r="C185" s="19">
        <v>179</v>
      </c>
    </row>
    <row r="186" spans="1:3" x14ac:dyDescent="0.2">
      <c r="A186" t="s">
        <v>6474</v>
      </c>
      <c r="B186" s="19" t="s">
        <v>6420</v>
      </c>
      <c r="C186" s="19">
        <v>78</v>
      </c>
    </row>
    <row r="187" spans="1:3" x14ac:dyDescent="0.2">
      <c r="A187" t="s">
        <v>6474</v>
      </c>
      <c r="B187" s="19" t="s">
        <v>6420</v>
      </c>
      <c r="C187" s="19">
        <v>34</v>
      </c>
    </row>
    <row r="188" spans="1:3" x14ac:dyDescent="0.2">
      <c r="A188" t="s">
        <v>6474</v>
      </c>
      <c r="B188" s="19" t="s">
        <v>6420</v>
      </c>
      <c r="C188" s="19">
        <v>24</v>
      </c>
    </row>
    <row r="189" spans="1:3" x14ac:dyDescent="0.2">
      <c r="A189" t="s">
        <v>6474</v>
      </c>
      <c r="B189" s="19" t="s">
        <v>6420</v>
      </c>
      <c r="C189" s="19">
        <v>24</v>
      </c>
    </row>
    <row r="190" spans="1:3" x14ac:dyDescent="0.2">
      <c r="A190" t="s">
        <v>6474</v>
      </c>
      <c r="B190" s="19" t="s">
        <v>6420</v>
      </c>
      <c r="C190" s="19">
        <v>11</v>
      </c>
    </row>
    <row r="191" spans="1:3" x14ac:dyDescent="0.2">
      <c r="A191" t="s">
        <v>6474</v>
      </c>
      <c r="B191" s="19" t="s">
        <v>6420</v>
      </c>
      <c r="C191" s="19">
        <v>7</v>
      </c>
    </row>
    <row r="192" spans="1:3" x14ac:dyDescent="0.2">
      <c r="A192" t="s">
        <v>6474</v>
      </c>
      <c r="B192" s="19" t="s">
        <v>6421</v>
      </c>
      <c r="C192" s="19">
        <v>33</v>
      </c>
    </row>
    <row r="193" spans="1:3" x14ac:dyDescent="0.2">
      <c r="A193" t="s">
        <v>6474</v>
      </c>
      <c r="B193" s="19" t="s">
        <v>6421</v>
      </c>
      <c r="C193" s="19">
        <v>10</v>
      </c>
    </row>
    <row r="194" spans="1:3" x14ac:dyDescent="0.2">
      <c r="A194" t="s">
        <v>6474</v>
      </c>
      <c r="B194" s="19" t="s">
        <v>6421</v>
      </c>
      <c r="C194" s="19">
        <v>11</v>
      </c>
    </row>
    <row r="195" spans="1:3" x14ac:dyDescent="0.2">
      <c r="A195" t="s">
        <v>6474</v>
      </c>
      <c r="B195" s="19" t="s">
        <v>6421</v>
      </c>
      <c r="C195" s="19">
        <v>6</v>
      </c>
    </row>
    <row r="196" spans="1:3" x14ac:dyDescent="0.2">
      <c r="A196" t="s">
        <v>6474</v>
      </c>
      <c r="B196" s="19" t="s">
        <v>6421</v>
      </c>
      <c r="C196" s="19">
        <v>4</v>
      </c>
    </row>
    <row r="197" spans="1:3" x14ac:dyDescent="0.2">
      <c r="A197" t="s">
        <v>6474</v>
      </c>
      <c r="B197" s="19" t="s">
        <v>2837</v>
      </c>
      <c r="C197" s="19">
        <v>70</v>
      </c>
    </row>
    <row r="198" spans="1:3" x14ac:dyDescent="0.2">
      <c r="A198" t="s">
        <v>6474</v>
      </c>
      <c r="B198" s="19" t="s">
        <v>2837</v>
      </c>
      <c r="C198" s="19">
        <v>24</v>
      </c>
    </row>
    <row r="199" spans="1:3" x14ac:dyDescent="0.2">
      <c r="A199" t="s">
        <v>6474</v>
      </c>
      <c r="B199" s="19" t="s">
        <v>2837</v>
      </c>
      <c r="C199" s="19">
        <v>17</v>
      </c>
    </row>
    <row r="200" spans="1:3" x14ac:dyDescent="0.2">
      <c r="A200" t="s">
        <v>6474</v>
      </c>
      <c r="B200" s="19" t="s">
        <v>2837</v>
      </c>
      <c r="C200" s="19">
        <v>12</v>
      </c>
    </row>
    <row r="201" spans="1:3" x14ac:dyDescent="0.2">
      <c r="A201" t="s">
        <v>6474</v>
      </c>
      <c r="B201" s="19" t="s">
        <v>2837</v>
      </c>
      <c r="C201" s="19">
        <v>10</v>
      </c>
    </row>
    <row r="202" spans="1:3" x14ac:dyDescent="0.2">
      <c r="A202" t="s">
        <v>6474</v>
      </c>
      <c r="B202" s="19" t="s">
        <v>2837</v>
      </c>
      <c r="C202" s="19">
        <v>7</v>
      </c>
    </row>
    <row r="203" spans="1:3" x14ac:dyDescent="0.2">
      <c r="A203" t="s">
        <v>6474</v>
      </c>
      <c r="B203" s="19" t="s">
        <v>2839</v>
      </c>
      <c r="C203" s="19">
        <v>20</v>
      </c>
    </row>
    <row r="204" spans="1:3" x14ac:dyDescent="0.2">
      <c r="A204" t="s">
        <v>6474</v>
      </c>
      <c r="B204" s="19" t="s">
        <v>2839</v>
      </c>
      <c r="C204" s="19">
        <v>8</v>
      </c>
    </row>
    <row r="205" spans="1:3" x14ac:dyDescent="0.2">
      <c r="A205" t="s">
        <v>6474</v>
      </c>
      <c r="B205" s="19" t="s">
        <v>2839</v>
      </c>
      <c r="C205" s="19">
        <v>4</v>
      </c>
    </row>
    <row r="206" spans="1:3" x14ac:dyDescent="0.2">
      <c r="A206" t="s">
        <v>6474</v>
      </c>
      <c r="B206" s="19" t="s">
        <v>2839</v>
      </c>
      <c r="C206" s="19">
        <v>3</v>
      </c>
    </row>
    <row r="207" spans="1:3" x14ac:dyDescent="0.2">
      <c r="A207" t="s">
        <v>6474</v>
      </c>
      <c r="B207" s="19" t="s">
        <v>2840</v>
      </c>
      <c r="C207" s="19">
        <v>13</v>
      </c>
    </row>
    <row r="208" spans="1:3" x14ac:dyDescent="0.2">
      <c r="A208" t="s">
        <v>6474</v>
      </c>
      <c r="B208" s="19" t="s">
        <v>2840</v>
      </c>
      <c r="C208" s="19">
        <v>4</v>
      </c>
    </row>
    <row r="209" spans="1:3" x14ac:dyDescent="0.2">
      <c r="A209" t="s">
        <v>6474</v>
      </c>
      <c r="B209" s="19" t="s">
        <v>2840</v>
      </c>
      <c r="C209" s="19">
        <v>5</v>
      </c>
    </row>
    <row r="210" spans="1:3" x14ac:dyDescent="0.2">
      <c r="A210" t="s">
        <v>6474</v>
      </c>
      <c r="B210" s="19" t="s">
        <v>2840</v>
      </c>
      <c r="C210" s="19">
        <v>3</v>
      </c>
    </row>
    <row r="211" spans="1:3" x14ac:dyDescent="0.2">
      <c r="A211" t="s">
        <v>6474</v>
      </c>
      <c r="B211" s="19" t="s">
        <v>2842</v>
      </c>
      <c r="C211" s="19">
        <v>61</v>
      </c>
    </row>
    <row r="212" spans="1:3" x14ac:dyDescent="0.2">
      <c r="A212" t="s">
        <v>6474</v>
      </c>
      <c r="B212" s="19" t="s">
        <v>2842</v>
      </c>
      <c r="C212" s="19">
        <v>22</v>
      </c>
    </row>
    <row r="213" spans="1:3" x14ac:dyDescent="0.2">
      <c r="A213" t="s">
        <v>6474</v>
      </c>
      <c r="B213" s="19" t="s">
        <v>2842</v>
      </c>
      <c r="C213" s="19">
        <v>9</v>
      </c>
    </row>
    <row r="214" spans="1:3" x14ac:dyDescent="0.2">
      <c r="A214" t="s">
        <v>6474</v>
      </c>
      <c r="B214" s="19" t="s">
        <v>2842</v>
      </c>
      <c r="C214" s="19">
        <v>16</v>
      </c>
    </row>
    <row r="215" spans="1:3" x14ac:dyDescent="0.2">
      <c r="A215" t="s">
        <v>6474</v>
      </c>
      <c r="B215" s="19" t="s">
        <v>2842</v>
      </c>
      <c r="C215" s="19">
        <v>10</v>
      </c>
    </row>
    <row r="216" spans="1:3" x14ac:dyDescent="0.2">
      <c r="A216" t="s">
        <v>6474</v>
      </c>
      <c r="B216" s="19" t="s">
        <v>2842</v>
      </c>
      <c r="C216" s="19">
        <v>3</v>
      </c>
    </row>
    <row r="217" spans="1:3" x14ac:dyDescent="0.2">
      <c r="A217" t="s">
        <v>6474</v>
      </c>
      <c r="B217" s="19" t="s">
        <v>2843</v>
      </c>
      <c r="C217" s="19">
        <v>10</v>
      </c>
    </row>
    <row r="218" spans="1:3" x14ac:dyDescent="0.2">
      <c r="A218" t="s">
        <v>6474</v>
      </c>
      <c r="B218" s="19" t="s">
        <v>2843</v>
      </c>
      <c r="C218" s="19">
        <v>3</v>
      </c>
    </row>
    <row r="219" spans="1:3" x14ac:dyDescent="0.2">
      <c r="A219" t="s">
        <v>6474</v>
      </c>
      <c r="B219" s="19" t="s">
        <v>2843</v>
      </c>
      <c r="C219" s="19">
        <v>4</v>
      </c>
    </row>
    <row r="220" spans="1:3" x14ac:dyDescent="0.2">
      <c r="A220" t="s">
        <v>6474</v>
      </c>
      <c r="B220" s="19" t="s">
        <v>2844</v>
      </c>
      <c r="C220" s="19">
        <v>4</v>
      </c>
    </row>
    <row r="221" spans="1:3" x14ac:dyDescent="0.2">
      <c r="A221" t="s">
        <v>6474</v>
      </c>
      <c r="B221" s="19" t="s">
        <v>2844</v>
      </c>
      <c r="C221" s="19">
        <v>3</v>
      </c>
    </row>
    <row r="222" spans="1:3" x14ac:dyDescent="0.2">
      <c r="A222" t="s">
        <v>6474</v>
      </c>
      <c r="B222" s="19" t="s">
        <v>2845</v>
      </c>
      <c r="C222" s="19">
        <v>3</v>
      </c>
    </row>
    <row r="223" spans="1:3" x14ac:dyDescent="0.2">
      <c r="A223" t="s">
        <v>6474</v>
      </c>
      <c r="B223" s="19" t="s">
        <v>2845</v>
      </c>
      <c r="C223" s="19">
        <v>3</v>
      </c>
    </row>
    <row r="224" spans="1:3" x14ac:dyDescent="0.2">
      <c r="A224" t="s">
        <v>6474</v>
      </c>
      <c r="B224" s="19" t="s">
        <v>6422</v>
      </c>
      <c r="C224" s="19">
        <v>1202</v>
      </c>
    </row>
    <row r="225" spans="1:3" x14ac:dyDescent="0.2">
      <c r="A225" t="s">
        <v>6474</v>
      </c>
      <c r="B225" s="19" t="s">
        <v>6422</v>
      </c>
      <c r="C225" s="19">
        <v>513</v>
      </c>
    </row>
    <row r="226" spans="1:3" x14ac:dyDescent="0.2">
      <c r="A226" t="s">
        <v>6474</v>
      </c>
      <c r="B226" s="19" t="s">
        <v>6422</v>
      </c>
      <c r="C226" s="19">
        <v>172</v>
      </c>
    </row>
    <row r="227" spans="1:3" x14ac:dyDescent="0.2">
      <c r="A227" t="s">
        <v>6474</v>
      </c>
      <c r="B227" s="19" t="s">
        <v>6422</v>
      </c>
      <c r="C227" s="19">
        <v>204</v>
      </c>
    </row>
    <row r="228" spans="1:3" x14ac:dyDescent="0.2">
      <c r="A228" t="s">
        <v>6474</v>
      </c>
      <c r="B228" s="19" t="s">
        <v>6422</v>
      </c>
      <c r="C228" s="19">
        <v>196</v>
      </c>
    </row>
    <row r="229" spans="1:3" x14ac:dyDescent="0.2">
      <c r="A229" t="s">
        <v>6474</v>
      </c>
      <c r="B229" s="19" t="s">
        <v>6422</v>
      </c>
      <c r="C229" s="19">
        <v>74</v>
      </c>
    </row>
    <row r="230" spans="1:3" x14ac:dyDescent="0.2">
      <c r="A230" t="s">
        <v>6474</v>
      </c>
      <c r="B230" s="19" t="s">
        <v>6422</v>
      </c>
      <c r="C230" s="19">
        <v>36</v>
      </c>
    </row>
    <row r="231" spans="1:3" x14ac:dyDescent="0.2">
      <c r="A231" t="s">
        <v>6474</v>
      </c>
      <c r="B231" s="19" t="s">
        <v>6422</v>
      </c>
      <c r="C231" s="19">
        <v>7</v>
      </c>
    </row>
    <row r="232" spans="1:3" x14ac:dyDescent="0.2">
      <c r="A232" t="s">
        <v>6474</v>
      </c>
      <c r="B232" s="19" t="s">
        <v>2847</v>
      </c>
      <c r="C232" s="19">
        <v>10</v>
      </c>
    </row>
    <row r="233" spans="1:3" x14ac:dyDescent="0.2">
      <c r="A233" t="s">
        <v>6474</v>
      </c>
      <c r="B233" s="19" t="s">
        <v>2847</v>
      </c>
      <c r="C233" s="19">
        <v>7</v>
      </c>
    </row>
    <row r="234" spans="1:3" x14ac:dyDescent="0.2">
      <c r="A234" t="s">
        <v>6474</v>
      </c>
      <c r="B234" s="19" t="s">
        <v>2848</v>
      </c>
      <c r="C234" s="19">
        <v>85</v>
      </c>
    </row>
    <row r="235" spans="1:3" x14ac:dyDescent="0.2">
      <c r="A235" t="s">
        <v>6474</v>
      </c>
      <c r="B235" s="19" t="s">
        <v>2848</v>
      </c>
      <c r="C235" s="19">
        <v>27</v>
      </c>
    </row>
    <row r="236" spans="1:3" x14ac:dyDescent="0.2">
      <c r="A236" t="s">
        <v>6474</v>
      </c>
      <c r="B236" s="19" t="s">
        <v>2848</v>
      </c>
      <c r="C236" s="19">
        <v>18</v>
      </c>
    </row>
    <row r="237" spans="1:3" x14ac:dyDescent="0.2">
      <c r="A237" t="s">
        <v>6474</v>
      </c>
      <c r="B237" s="19" t="s">
        <v>2848</v>
      </c>
      <c r="C237" s="19">
        <v>18</v>
      </c>
    </row>
    <row r="238" spans="1:3" x14ac:dyDescent="0.2">
      <c r="A238" t="s">
        <v>6474</v>
      </c>
      <c r="B238" s="19" t="s">
        <v>2848</v>
      </c>
      <c r="C238" s="19">
        <v>13</v>
      </c>
    </row>
    <row r="239" spans="1:3" x14ac:dyDescent="0.2">
      <c r="A239" t="s">
        <v>6474</v>
      </c>
      <c r="B239" s="19" t="s">
        <v>2848</v>
      </c>
      <c r="C239" s="19">
        <v>4</v>
      </c>
    </row>
    <row r="240" spans="1:3" x14ac:dyDescent="0.2">
      <c r="A240" t="s">
        <v>6474</v>
      </c>
      <c r="B240" s="19" t="s">
        <v>2848</v>
      </c>
      <c r="C240" s="19">
        <v>5</v>
      </c>
    </row>
    <row r="241" spans="1:3" x14ac:dyDescent="0.2">
      <c r="A241" t="s">
        <v>6474</v>
      </c>
      <c r="B241" s="19" t="s">
        <v>2850</v>
      </c>
      <c r="C241" s="19">
        <v>10</v>
      </c>
    </row>
    <row r="242" spans="1:3" x14ac:dyDescent="0.2">
      <c r="A242" t="s">
        <v>6474</v>
      </c>
      <c r="B242" s="19" t="s">
        <v>2850</v>
      </c>
      <c r="C242" s="19">
        <v>6</v>
      </c>
    </row>
    <row r="243" spans="1:3" x14ac:dyDescent="0.2">
      <c r="A243" t="s">
        <v>6474</v>
      </c>
      <c r="B243" s="19" t="s">
        <v>2851</v>
      </c>
      <c r="C243" s="19">
        <v>23</v>
      </c>
    </row>
    <row r="244" spans="1:3" x14ac:dyDescent="0.2">
      <c r="A244" t="s">
        <v>6474</v>
      </c>
      <c r="B244" s="19" t="s">
        <v>2851</v>
      </c>
      <c r="C244" s="19">
        <v>10</v>
      </c>
    </row>
    <row r="245" spans="1:3" x14ac:dyDescent="0.2">
      <c r="A245" t="s">
        <v>6474</v>
      </c>
      <c r="B245" s="19" t="s">
        <v>2851</v>
      </c>
      <c r="C245" s="19">
        <v>4</v>
      </c>
    </row>
    <row r="246" spans="1:3" x14ac:dyDescent="0.2">
      <c r="A246" t="s">
        <v>6474</v>
      </c>
      <c r="B246" s="19" t="s">
        <v>2851</v>
      </c>
      <c r="C246" s="19">
        <v>5</v>
      </c>
    </row>
    <row r="247" spans="1:3" x14ac:dyDescent="0.2">
      <c r="A247" t="s">
        <v>6474</v>
      </c>
      <c r="B247" s="19" t="s">
        <v>2851</v>
      </c>
      <c r="C247" s="19">
        <v>4</v>
      </c>
    </row>
    <row r="248" spans="1:3" x14ac:dyDescent="0.2">
      <c r="A248" t="s">
        <v>6474</v>
      </c>
      <c r="B248" s="19" t="s">
        <v>2854</v>
      </c>
      <c r="C248" s="19">
        <v>42</v>
      </c>
    </row>
    <row r="249" spans="1:3" x14ac:dyDescent="0.2">
      <c r="A249" t="s">
        <v>6474</v>
      </c>
      <c r="B249" s="19" t="s">
        <v>2854</v>
      </c>
      <c r="C249" s="19">
        <v>12</v>
      </c>
    </row>
    <row r="250" spans="1:3" x14ac:dyDescent="0.2">
      <c r="A250" t="s">
        <v>6474</v>
      </c>
      <c r="B250" s="19" t="s">
        <v>2854</v>
      </c>
      <c r="C250" s="19">
        <v>11</v>
      </c>
    </row>
    <row r="251" spans="1:3" x14ac:dyDescent="0.2">
      <c r="A251" t="s">
        <v>6474</v>
      </c>
      <c r="B251" s="19" t="s">
        <v>2854</v>
      </c>
      <c r="C251" s="19">
        <v>8</v>
      </c>
    </row>
    <row r="252" spans="1:3" x14ac:dyDescent="0.2">
      <c r="A252" t="s">
        <v>6474</v>
      </c>
      <c r="B252" s="19" t="s">
        <v>2854</v>
      </c>
      <c r="C252" s="19">
        <v>7</v>
      </c>
    </row>
    <row r="253" spans="1:3" x14ac:dyDescent="0.2">
      <c r="A253" t="s">
        <v>6474</v>
      </c>
      <c r="B253" s="19" t="s">
        <v>2855</v>
      </c>
      <c r="C253" s="19">
        <v>28</v>
      </c>
    </row>
    <row r="254" spans="1:3" x14ac:dyDescent="0.2">
      <c r="A254" t="s">
        <v>6474</v>
      </c>
      <c r="B254" s="19" t="s">
        <v>2855</v>
      </c>
      <c r="C254" s="19">
        <v>16</v>
      </c>
    </row>
    <row r="255" spans="1:3" x14ac:dyDescent="0.2">
      <c r="A255" t="s">
        <v>6474</v>
      </c>
      <c r="B255" s="19" t="s">
        <v>2855</v>
      </c>
      <c r="C255" s="19">
        <v>3</v>
      </c>
    </row>
    <row r="256" spans="1:3" x14ac:dyDescent="0.2">
      <c r="A256" t="s">
        <v>6474</v>
      </c>
      <c r="B256" s="19" t="s">
        <v>2855</v>
      </c>
      <c r="C256" s="19">
        <v>3</v>
      </c>
    </row>
    <row r="257" spans="1:3" x14ac:dyDescent="0.2">
      <c r="A257" t="s">
        <v>6474</v>
      </c>
      <c r="B257" s="19" t="s">
        <v>2855</v>
      </c>
      <c r="C257" s="19">
        <v>4</v>
      </c>
    </row>
    <row r="258" spans="1:3" x14ac:dyDescent="0.2">
      <c r="A258" t="s">
        <v>6474</v>
      </c>
      <c r="B258" s="19" t="s">
        <v>2805</v>
      </c>
      <c r="C258" s="19">
        <v>23</v>
      </c>
    </row>
    <row r="259" spans="1:3" x14ac:dyDescent="0.2">
      <c r="A259" t="s">
        <v>6474</v>
      </c>
      <c r="B259" s="19" t="s">
        <v>2805</v>
      </c>
      <c r="C259" s="19">
        <v>13</v>
      </c>
    </row>
    <row r="260" spans="1:3" x14ac:dyDescent="0.2">
      <c r="A260" t="s">
        <v>6474</v>
      </c>
      <c r="B260" s="19" t="s">
        <v>2805</v>
      </c>
      <c r="C260" s="19">
        <v>4</v>
      </c>
    </row>
    <row r="261" spans="1:3" x14ac:dyDescent="0.2">
      <c r="A261" t="s">
        <v>6474</v>
      </c>
      <c r="B261" s="19" t="s">
        <v>2805</v>
      </c>
      <c r="C261" s="19">
        <v>3</v>
      </c>
    </row>
    <row r="262" spans="1:3" x14ac:dyDescent="0.2">
      <c r="A262" t="s">
        <v>6474</v>
      </c>
      <c r="B262" s="19" t="s">
        <v>2856</v>
      </c>
      <c r="C262" s="19">
        <v>561</v>
      </c>
    </row>
    <row r="263" spans="1:3" x14ac:dyDescent="0.2">
      <c r="A263" t="s">
        <v>6474</v>
      </c>
      <c r="B263" s="19" t="s">
        <v>2856</v>
      </c>
      <c r="C263" s="19">
        <v>227</v>
      </c>
    </row>
    <row r="264" spans="1:3" x14ac:dyDescent="0.2">
      <c r="A264" t="s">
        <v>6474</v>
      </c>
      <c r="B264" s="19" t="s">
        <v>2856</v>
      </c>
      <c r="C264" s="19">
        <v>93</v>
      </c>
    </row>
    <row r="265" spans="1:3" x14ac:dyDescent="0.2">
      <c r="A265" t="s">
        <v>6474</v>
      </c>
      <c r="B265" s="19" t="s">
        <v>2856</v>
      </c>
      <c r="C265" s="19">
        <v>105</v>
      </c>
    </row>
    <row r="266" spans="1:3" x14ac:dyDescent="0.2">
      <c r="A266" t="s">
        <v>6474</v>
      </c>
      <c r="B266" s="19" t="s">
        <v>2856</v>
      </c>
      <c r="C266" s="19">
        <v>100</v>
      </c>
    </row>
    <row r="267" spans="1:3" x14ac:dyDescent="0.2">
      <c r="A267" t="s">
        <v>6474</v>
      </c>
      <c r="B267" s="19" t="s">
        <v>2856</v>
      </c>
      <c r="C267" s="19">
        <v>25</v>
      </c>
    </row>
    <row r="268" spans="1:3" x14ac:dyDescent="0.2">
      <c r="A268" t="s">
        <v>6474</v>
      </c>
      <c r="B268" s="19" t="s">
        <v>2856</v>
      </c>
      <c r="C268" s="19">
        <v>9</v>
      </c>
    </row>
    <row r="269" spans="1:3" x14ac:dyDescent="0.2">
      <c r="A269" t="s">
        <v>6474</v>
      </c>
      <c r="B269" s="19" t="s">
        <v>2857</v>
      </c>
      <c r="C269" s="19">
        <v>70</v>
      </c>
    </row>
    <row r="270" spans="1:3" x14ac:dyDescent="0.2">
      <c r="A270" t="s">
        <v>6474</v>
      </c>
      <c r="B270" s="19" t="s">
        <v>2857</v>
      </c>
      <c r="C270" s="19">
        <v>23</v>
      </c>
    </row>
    <row r="271" spans="1:3" x14ac:dyDescent="0.2">
      <c r="A271" t="s">
        <v>6474</v>
      </c>
      <c r="B271" s="19" t="s">
        <v>2857</v>
      </c>
      <c r="C271" s="19">
        <v>8</v>
      </c>
    </row>
    <row r="272" spans="1:3" x14ac:dyDescent="0.2">
      <c r="A272" t="s">
        <v>6474</v>
      </c>
      <c r="B272" s="19" t="s">
        <v>2857</v>
      </c>
      <c r="C272" s="19">
        <v>15</v>
      </c>
    </row>
    <row r="273" spans="1:3" x14ac:dyDescent="0.2">
      <c r="A273" t="s">
        <v>6474</v>
      </c>
      <c r="B273" s="19" t="s">
        <v>2857</v>
      </c>
      <c r="C273" s="19">
        <v>18</v>
      </c>
    </row>
    <row r="274" spans="1:3" x14ac:dyDescent="0.2">
      <c r="A274" t="s">
        <v>6474</v>
      </c>
      <c r="B274" s="19" t="s">
        <v>2857</v>
      </c>
      <c r="C274" s="19">
        <v>3</v>
      </c>
    </row>
    <row r="275" spans="1:3" x14ac:dyDescent="0.2">
      <c r="A275" t="s">
        <v>6474</v>
      </c>
      <c r="B275" s="19" t="s">
        <v>2858</v>
      </c>
      <c r="C275" s="19">
        <v>3</v>
      </c>
    </row>
    <row r="276" spans="1:3" x14ac:dyDescent="0.2">
      <c r="A276" t="s">
        <v>6474</v>
      </c>
      <c r="B276" s="19" t="s">
        <v>2858</v>
      </c>
      <c r="C276" s="19">
        <v>3</v>
      </c>
    </row>
    <row r="277" spans="1:3" x14ac:dyDescent="0.2">
      <c r="A277" t="s">
        <v>6474</v>
      </c>
      <c r="B277" s="19" t="s">
        <v>2859</v>
      </c>
      <c r="C277" s="19">
        <v>221</v>
      </c>
    </row>
    <row r="278" spans="1:3" x14ac:dyDescent="0.2">
      <c r="A278" t="s">
        <v>6474</v>
      </c>
      <c r="B278" s="19" t="s">
        <v>2859</v>
      </c>
      <c r="C278" s="19">
        <v>89</v>
      </c>
    </row>
    <row r="279" spans="1:3" x14ac:dyDescent="0.2">
      <c r="A279" t="s">
        <v>6474</v>
      </c>
      <c r="B279" s="19" t="s">
        <v>2859</v>
      </c>
      <c r="C279" s="19">
        <v>37</v>
      </c>
    </row>
    <row r="280" spans="1:3" x14ac:dyDescent="0.2">
      <c r="A280" t="s">
        <v>6474</v>
      </c>
      <c r="B280" s="19" t="s">
        <v>2859</v>
      </c>
      <c r="C280" s="19">
        <v>35</v>
      </c>
    </row>
    <row r="281" spans="1:3" x14ac:dyDescent="0.2">
      <c r="A281" t="s">
        <v>6474</v>
      </c>
      <c r="B281" s="19" t="s">
        <v>2859</v>
      </c>
      <c r="C281" s="19">
        <v>42</v>
      </c>
    </row>
    <row r="282" spans="1:3" x14ac:dyDescent="0.2">
      <c r="A282" t="s">
        <v>6474</v>
      </c>
      <c r="B282" s="19" t="s">
        <v>2859</v>
      </c>
      <c r="C282" s="19">
        <v>13</v>
      </c>
    </row>
    <row r="283" spans="1:3" x14ac:dyDescent="0.2">
      <c r="A283" t="s">
        <v>6474</v>
      </c>
      <c r="B283" s="19" t="s">
        <v>2859</v>
      </c>
      <c r="C283" s="19">
        <v>3</v>
      </c>
    </row>
    <row r="284" spans="1:3" x14ac:dyDescent="0.2">
      <c r="A284" t="s">
        <v>6474</v>
      </c>
      <c r="B284" s="19" t="s">
        <v>2860</v>
      </c>
      <c r="C284" s="19">
        <v>175</v>
      </c>
    </row>
    <row r="285" spans="1:3" x14ac:dyDescent="0.2">
      <c r="A285" t="s">
        <v>6474</v>
      </c>
      <c r="B285" s="19" t="s">
        <v>2860</v>
      </c>
      <c r="C285" s="19">
        <v>57</v>
      </c>
    </row>
    <row r="286" spans="1:3" x14ac:dyDescent="0.2">
      <c r="A286" t="s">
        <v>6474</v>
      </c>
      <c r="B286" s="19" t="s">
        <v>2860</v>
      </c>
      <c r="C286" s="19">
        <v>29</v>
      </c>
    </row>
    <row r="287" spans="1:3" x14ac:dyDescent="0.2">
      <c r="A287" t="s">
        <v>6474</v>
      </c>
      <c r="B287" s="19" t="s">
        <v>2860</v>
      </c>
      <c r="C287" s="19">
        <v>28</v>
      </c>
    </row>
    <row r="288" spans="1:3" x14ac:dyDescent="0.2">
      <c r="A288" t="s">
        <v>6474</v>
      </c>
      <c r="B288" s="19" t="s">
        <v>2860</v>
      </c>
      <c r="C288" s="19">
        <v>44</v>
      </c>
    </row>
    <row r="289" spans="1:3" x14ac:dyDescent="0.2">
      <c r="A289" t="s">
        <v>6474</v>
      </c>
      <c r="B289" s="19" t="s">
        <v>2860</v>
      </c>
      <c r="C289" s="19">
        <v>14</v>
      </c>
    </row>
    <row r="290" spans="1:3" x14ac:dyDescent="0.2">
      <c r="A290" t="s">
        <v>6474</v>
      </c>
      <c r="B290" s="19" t="s">
        <v>6423</v>
      </c>
      <c r="C290" s="19">
        <v>6</v>
      </c>
    </row>
    <row r="291" spans="1:3" x14ac:dyDescent="0.2">
      <c r="A291" t="s">
        <v>6474</v>
      </c>
      <c r="B291" s="19" t="s">
        <v>6423</v>
      </c>
      <c r="C291" s="19">
        <v>168</v>
      </c>
    </row>
    <row r="292" spans="1:3" x14ac:dyDescent="0.2">
      <c r="A292" t="s">
        <v>6474</v>
      </c>
      <c r="B292" s="19" t="s">
        <v>6423</v>
      </c>
      <c r="C292" s="19">
        <v>69</v>
      </c>
    </row>
    <row r="293" spans="1:3" x14ac:dyDescent="0.2">
      <c r="A293" t="s">
        <v>6474</v>
      </c>
      <c r="B293" s="19" t="s">
        <v>6423</v>
      </c>
      <c r="C293" s="19">
        <v>30</v>
      </c>
    </row>
    <row r="294" spans="1:3" x14ac:dyDescent="0.2">
      <c r="A294" t="s">
        <v>6474</v>
      </c>
      <c r="B294" s="19" t="s">
        <v>6423</v>
      </c>
      <c r="C294" s="19">
        <v>20</v>
      </c>
    </row>
    <row r="295" spans="1:3" x14ac:dyDescent="0.2">
      <c r="A295" t="s">
        <v>6474</v>
      </c>
      <c r="B295" s="19" t="s">
        <v>6423</v>
      </c>
      <c r="C295" s="19">
        <v>37</v>
      </c>
    </row>
    <row r="296" spans="1:3" x14ac:dyDescent="0.2">
      <c r="A296" t="s">
        <v>6474</v>
      </c>
      <c r="B296" s="19" t="s">
        <v>6423</v>
      </c>
      <c r="C296" s="19">
        <v>10</v>
      </c>
    </row>
    <row r="297" spans="1:3" x14ac:dyDescent="0.2">
      <c r="A297" t="s">
        <v>6474</v>
      </c>
      <c r="B297" s="19" t="s">
        <v>6423</v>
      </c>
      <c r="C297" s="19">
        <v>534</v>
      </c>
    </row>
    <row r="298" spans="1:3" x14ac:dyDescent="0.2">
      <c r="A298" t="s">
        <v>6474</v>
      </c>
      <c r="B298" s="19" t="s">
        <v>6423</v>
      </c>
      <c r="C298" s="19">
        <v>189</v>
      </c>
    </row>
    <row r="299" spans="1:3" x14ac:dyDescent="0.2">
      <c r="A299" t="s">
        <v>6474</v>
      </c>
      <c r="B299" s="19" t="s">
        <v>6423</v>
      </c>
      <c r="C299" s="19">
        <v>90</v>
      </c>
    </row>
    <row r="300" spans="1:3" x14ac:dyDescent="0.2">
      <c r="A300" t="s">
        <v>6474</v>
      </c>
      <c r="B300" s="19" t="s">
        <v>6423</v>
      </c>
      <c r="C300" s="19">
        <v>114</v>
      </c>
    </row>
    <row r="301" spans="1:3" x14ac:dyDescent="0.2">
      <c r="A301" t="s">
        <v>6474</v>
      </c>
      <c r="B301" s="19" t="s">
        <v>6423</v>
      </c>
      <c r="C301" s="19">
        <v>93</v>
      </c>
    </row>
    <row r="302" spans="1:3" x14ac:dyDescent="0.2">
      <c r="A302" t="s">
        <v>6474</v>
      </c>
      <c r="B302" s="19" t="s">
        <v>6423</v>
      </c>
      <c r="C302" s="19">
        <v>30</v>
      </c>
    </row>
    <row r="303" spans="1:3" x14ac:dyDescent="0.2">
      <c r="A303" t="s">
        <v>6474</v>
      </c>
      <c r="B303" s="19" t="s">
        <v>6423</v>
      </c>
      <c r="C303" s="19">
        <v>12</v>
      </c>
    </row>
    <row r="304" spans="1:3" x14ac:dyDescent="0.2">
      <c r="A304" t="s">
        <v>6474</v>
      </c>
      <c r="B304" s="19" t="s">
        <v>6423</v>
      </c>
      <c r="C304" s="19">
        <v>5</v>
      </c>
    </row>
    <row r="305" spans="1:3" x14ac:dyDescent="0.2">
      <c r="A305" t="s">
        <v>6474</v>
      </c>
      <c r="B305" s="19" t="s">
        <v>6423</v>
      </c>
      <c r="C305" s="19">
        <v>176</v>
      </c>
    </row>
    <row r="306" spans="1:3" x14ac:dyDescent="0.2">
      <c r="A306" t="s">
        <v>6474</v>
      </c>
      <c r="B306" s="19" t="s">
        <v>6423</v>
      </c>
      <c r="C306" s="19">
        <v>61</v>
      </c>
    </row>
    <row r="307" spans="1:3" x14ac:dyDescent="0.2">
      <c r="A307" t="s">
        <v>6474</v>
      </c>
      <c r="B307" s="19" t="s">
        <v>6423</v>
      </c>
      <c r="C307" s="19">
        <v>25</v>
      </c>
    </row>
    <row r="308" spans="1:3" x14ac:dyDescent="0.2">
      <c r="A308" t="s">
        <v>6474</v>
      </c>
      <c r="B308" s="19" t="s">
        <v>6423</v>
      </c>
      <c r="C308" s="19">
        <v>27</v>
      </c>
    </row>
    <row r="309" spans="1:3" x14ac:dyDescent="0.2">
      <c r="A309" t="s">
        <v>6474</v>
      </c>
      <c r="B309" s="19" t="s">
        <v>6423</v>
      </c>
      <c r="C309" s="19">
        <v>39</v>
      </c>
    </row>
    <row r="310" spans="1:3" x14ac:dyDescent="0.2">
      <c r="A310" t="s">
        <v>6474</v>
      </c>
      <c r="B310" s="19" t="s">
        <v>6423</v>
      </c>
      <c r="C310" s="19">
        <v>10</v>
      </c>
    </row>
    <row r="311" spans="1:3" x14ac:dyDescent="0.2">
      <c r="A311" t="s">
        <v>6474</v>
      </c>
      <c r="B311" s="19" t="s">
        <v>6423</v>
      </c>
      <c r="C311" s="19">
        <v>12</v>
      </c>
    </row>
    <row r="312" spans="1:3" x14ac:dyDescent="0.2">
      <c r="A312" t="s">
        <v>6474</v>
      </c>
      <c r="B312" s="19" t="s">
        <v>6423</v>
      </c>
      <c r="C312" s="19">
        <v>55</v>
      </c>
    </row>
    <row r="313" spans="1:3" x14ac:dyDescent="0.2">
      <c r="A313" t="s">
        <v>6474</v>
      </c>
      <c r="B313" s="19" t="s">
        <v>6423</v>
      </c>
      <c r="C313" s="19">
        <v>17</v>
      </c>
    </row>
    <row r="314" spans="1:3" x14ac:dyDescent="0.2">
      <c r="A314" t="s">
        <v>6474</v>
      </c>
      <c r="B314" s="19" t="s">
        <v>6423</v>
      </c>
      <c r="C314" s="19">
        <v>8</v>
      </c>
    </row>
    <row r="315" spans="1:3" x14ac:dyDescent="0.2">
      <c r="A315" t="s">
        <v>6474</v>
      </c>
      <c r="B315" s="19" t="s">
        <v>6423</v>
      </c>
      <c r="C315" s="19">
        <v>16</v>
      </c>
    </row>
    <row r="316" spans="1:3" x14ac:dyDescent="0.2">
      <c r="A316" t="s">
        <v>6474</v>
      </c>
      <c r="B316" s="19" t="s">
        <v>6423</v>
      </c>
      <c r="C316" s="19">
        <v>8</v>
      </c>
    </row>
    <row r="317" spans="1:3" x14ac:dyDescent="0.2">
      <c r="A317" t="s">
        <v>6474</v>
      </c>
      <c r="B317" s="19" t="s">
        <v>6423</v>
      </c>
      <c r="C317" s="19">
        <v>6</v>
      </c>
    </row>
    <row r="318" spans="1:3" x14ac:dyDescent="0.2">
      <c r="A318" t="s">
        <v>6474</v>
      </c>
      <c r="B318" s="19" t="s">
        <v>6423</v>
      </c>
      <c r="C318" s="19">
        <v>53</v>
      </c>
    </row>
    <row r="319" spans="1:3" x14ac:dyDescent="0.2">
      <c r="A319" t="s">
        <v>6474</v>
      </c>
      <c r="B319" s="19" t="s">
        <v>6423</v>
      </c>
      <c r="C319" s="19">
        <v>22</v>
      </c>
    </row>
    <row r="320" spans="1:3" x14ac:dyDescent="0.2">
      <c r="A320" t="s">
        <v>6474</v>
      </c>
      <c r="B320" s="19" t="s">
        <v>6423</v>
      </c>
      <c r="C320" s="19">
        <v>8</v>
      </c>
    </row>
    <row r="321" spans="1:3" x14ac:dyDescent="0.2">
      <c r="A321" t="s">
        <v>6474</v>
      </c>
      <c r="B321" s="19" t="s">
        <v>6423</v>
      </c>
      <c r="C321" s="19">
        <v>8</v>
      </c>
    </row>
    <row r="322" spans="1:3" x14ac:dyDescent="0.2">
      <c r="A322" t="s">
        <v>6474</v>
      </c>
      <c r="B322" s="19" t="s">
        <v>6423</v>
      </c>
      <c r="C322" s="19">
        <v>11</v>
      </c>
    </row>
    <row r="323" spans="1:3" x14ac:dyDescent="0.2">
      <c r="A323" t="s">
        <v>6474</v>
      </c>
      <c r="B323" s="19" t="s">
        <v>6423</v>
      </c>
      <c r="C323" s="19">
        <v>4</v>
      </c>
    </row>
    <row r="324" spans="1:3" x14ac:dyDescent="0.2">
      <c r="A324" t="s">
        <v>6474</v>
      </c>
      <c r="B324" s="19" t="s">
        <v>6423</v>
      </c>
      <c r="C324" s="19">
        <v>138</v>
      </c>
    </row>
    <row r="325" spans="1:3" x14ac:dyDescent="0.2">
      <c r="A325" t="s">
        <v>6474</v>
      </c>
      <c r="B325" s="19" t="s">
        <v>6423</v>
      </c>
      <c r="C325" s="19">
        <v>48</v>
      </c>
    </row>
    <row r="326" spans="1:3" x14ac:dyDescent="0.2">
      <c r="A326" t="s">
        <v>6474</v>
      </c>
      <c r="B326" s="19" t="s">
        <v>6423</v>
      </c>
      <c r="C326" s="19">
        <v>17</v>
      </c>
    </row>
    <row r="327" spans="1:3" x14ac:dyDescent="0.2">
      <c r="A327" t="s">
        <v>6474</v>
      </c>
      <c r="B327" s="19" t="s">
        <v>6423</v>
      </c>
      <c r="C327" s="19">
        <v>28</v>
      </c>
    </row>
    <row r="328" spans="1:3" x14ac:dyDescent="0.2">
      <c r="A328" t="s">
        <v>6474</v>
      </c>
      <c r="B328" s="19" t="s">
        <v>6423</v>
      </c>
      <c r="C328" s="19">
        <v>28</v>
      </c>
    </row>
    <row r="329" spans="1:3" x14ac:dyDescent="0.2">
      <c r="A329" t="s">
        <v>6474</v>
      </c>
      <c r="B329" s="19" t="s">
        <v>6423</v>
      </c>
      <c r="C329" s="19">
        <v>8</v>
      </c>
    </row>
    <row r="330" spans="1:3" x14ac:dyDescent="0.2">
      <c r="A330" t="s">
        <v>6474</v>
      </c>
      <c r="B330" s="19" t="s">
        <v>6423</v>
      </c>
      <c r="C330" s="19">
        <v>8</v>
      </c>
    </row>
    <row r="331" spans="1:3" x14ac:dyDescent="0.2">
      <c r="A331" t="s">
        <v>6474</v>
      </c>
      <c r="B331" s="19" t="s">
        <v>6418</v>
      </c>
      <c r="C331" s="19">
        <v>73</v>
      </c>
    </row>
    <row r="332" spans="1:3" x14ac:dyDescent="0.2">
      <c r="A332" t="s">
        <v>6474</v>
      </c>
      <c r="B332" s="19" t="s">
        <v>6418</v>
      </c>
      <c r="C332" s="19">
        <v>37</v>
      </c>
    </row>
    <row r="333" spans="1:3" x14ac:dyDescent="0.2">
      <c r="A333" t="s">
        <v>6474</v>
      </c>
      <c r="B333" s="19" t="s">
        <v>6418</v>
      </c>
      <c r="C333" s="19">
        <v>13</v>
      </c>
    </row>
    <row r="334" spans="1:3" x14ac:dyDescent="0.2">
      <c r="A334" t="s">
        <v>6474</v>
      </c>
      <c r="B334" s="19" t="s">
        <v>6418</v>
      </c>
      <c r="C334" s="19">
        <v>6</v>
      </c>
    </row>
    <row r="335" spans="1:3" x14ac:dyDescent="0.2">
      <c r="A335" t="s">
        <v>6474</v>
      </c>
      <c r="B335" s="19" t="s">
        <v>6418</v>
      </c>
      <c r="C335" s="19">
        <v>14</v>
      </c>
    </row>
    <row r="336" spans="1:3" x14ac:dyDescent="0.2">
      <c r="A336" t="s">
        <v>6474</v>
      </c>
      <c r="B336" s="19" t="s">
        <v>6418</v>
      </c>
      <c r="C336" s="19">
        <v>3</v>
      </c>
    </row>
    <row r="337" spans="1:3" x14ac:dyDescent="0.2">
      <c r="A337" t="s">
        <v>6474</v>
      </c>
      <c r="B337" s="19" t="s">
        <v>6418</v>
      </c>
      <c r="C337" s="19">
        <v>339</v>
      </c>
    </row>
    <row r="338" spans="1:3" x14ac:dyDescent="0.2">
      <c r="A338" t="s">
        <v>6474</v>
      </c>
      <c r="B338" s="19" t="s">
        <v>6418</v>
      </c>
      <c r="C338" s="19">
        <v>138</v>
      </c>
    </row>
    <row r="339" spans="1:3" x14ac:dyDescent="0.2">
      <c r="A339" t="s">
        <v>6474</v>
      </c>
      <c r="B339" s="19" t="s">
        <v>6418</v>
      </c>
      <c r="C339" s="19">
        <v>53</v>
      </c>
    </row>
    <row r="340" spans="1:3" x14ac:dyDescent="0.2">
      <c r="A340" t="s">
        <v>6474</v>
      </c>
      <c r="B340" s="19" t="s">
        <v>6418</v>
      </c>
      <c r="C340" s="19">
        <v>55</v>
      </c>
    </row>
    <row r="341" spans="1:3" x14ac:dyDescent="0.2">
      <c r="A341" t="s">
        <v>6474</v>
      </c>
      <c r="B341" s="19" t="s">
        <v>6418</v>
      </c>
      <c r="C341" s="19">
        <v>64</v>
      </c>
    </row>
    <row r="342" spans="1:3" x14ac:dyDescent="0.2">
      <c r="A342" t="s">
        <v>6474</v>
      </c>
      <c r="B342" s="19" t="s">
        <v>6418</v>
      </c>
      <c r="C342" s="19">
        <v>15</v>
      </c>
    </row>
    <row r="343" spans="1:3" x14ac:dyDescent="0.2">
      <c r="A343" t="s">
        <v>6474</v>
      </c>
      <c r="B343" s="19" t="s">
        <v>6418</v>
      </c>
      <c r="C343" s="19">
        <v>10</v>
      </c>
    </row>
    <row r="344" spans="1:3" x14ac:dyDescent="0.2">
      <c r="A344" t="s">
        <v>6474</v>
      </c>
      <c r="B344" s="19" t="s">
        <v>6418</v>
      </c>
      <c r="C344" s="19">
        <v>4</v>
      </c>
    </row>
    <row r="345" spans="1:3" x14ac:dyDescent="0.2">
      <c r="A345" t="s">
        <v>6474</v>
      </c>
      <c r="B345" s="19" t="s">
        <v>6418</v>
      </c>
      <c r="C345" s="19">
        <v>50</v>
      </c>
    </row>
    <row r="346" spans="1:3" x14ac:dyDescent="0.2">
      <c r="A346" t="s">
        <v>6474</v>
      </c>
      <c r="B346" s="19" t="s">
        <v>6418</v>
      </c>
      <c r="C346" s="19">
        <v>18</v>
      </c>
    </row>
    <row r="347" spans="1:3" x14ac:dyDescent="0.2">
      <c r="A347" t="s">
        <v>6474</v>
      </c>
      <c r="B347" s="19" t="s">
        <v>6418</v>
      </c>
      <c r="C347" s="19">
        <v>9</v>
      </c>
    </row>
    <row r="348" spans="1:3" x14ac:dyDescent="0.2">
      <c r="A348" t="s">
        <v>6474</v>
      </c>
      <c r="B348" s="19" t="s">
        <v>6418</v>
      </c>
      <c r="C348" s="19">
        <v>10</v>
      </c>
    </row>
    <row r="349" spans="1:3" x14ac:dyDescent="0.2">
      <c r="A349" t="s">
        <v>6474</v>
      </c>
      <c r="B349" s="19" t="s">
        <v>6418</v>
      </c>
      <c r="C349" s="19">
        <v>9</v>
      </c>
    </row>
    <row r="350" spans="1:3" x14ac:dyDescent="0.2">
      <c r="A350" t="s">
        <v>6474</v>
      </c>
      <c r="B350" s="19" t="s">
        <v>6418</v>
      </c>
      <c r="C350" s="19">
        <v>3</v>
      </c>
    </row>
    <row r="351" spans="1:3" x14ac:dyDescent="0.2">
      <c r="A351" t="s">
        <v>6474</v>
      </c>
      <c r="B351" s="19" t="s">
        <v>2870</v>
      </c>
      <c r="C351" s="19">
        <v>27</v>
      </c>
    </row>
    <row r="352" spans="1:3" x14ac:dyDescent="0.2">
      <c r="A352" t="s">
        <v>6474</v>
      </c>
      <c r="B352" s="19" t="s">
        <v>2870</v>
      </c>
      <c r="C352" s="19">
        <v>10</v>
      </c>
    </row>
    <row r="353" spans="1:3" x14ac:dyDescent="0.2">
      <c r="A353" t="s">
        <v>6474</v>
      </c>
      <c r="B353" s="19" t="s">
        <v>2870</v>
      </c>
      <c r="C353" s="19">
        <v>9</v>
      </c>
    </row>
    <row r="354" spans="1:3" x14ac:dyDescent="0.2">
      <c r="A354" t="s">
        <v>6474</v>
      </c>
      <c r="B354" s="19" t="s">
        <v>2870</v>
      </c>
      <c r="C354" s="19">
        <v>5</v>
      </c>
    </row>
    <row r="355" spans="1:3" x14ac:dyDescent="0.2">
      <c r="A355" t="s">
        <v>6474</v>
      </c>
      <c r="B355" s="19" t="s">
        <v>2872</v>
      </c>
      <c r="C355" s="19">
        <v>5</v>
      </c>
    </row>
    <row r="356" spans="1:3" x14ac:dyDescent="0.2">
      <c r="A356" t="s">
        <v>6474</v>
      </c>
      <c r="B356" s="19" t="s">
        <v>2873</v>
      </c>
      <c r="C356" s="19">
        <v>47</v>
      </c>
    </row>
    <row r="357" spans="1:3" x14ac:dyDescent="0.2">
      <c r="A357" t="s">
        <v>6474</v>
      </c>
      <c r="B357" s="19" t="s">
        <v>2873</v>
      </c>
      <c r="C357" s="19">
        <v>15</v>
      </c>
    </row>
    <row r="358" spans="1:3" x14ac:dyDescent="0.2">
      <c r="A358" t="s">
        <v>6474</v>
      </c>
      <c r="B358" s="19" t="s">
        <v>2873</v>
      </c>
      <c r="C358" s="19">
        <v>10</v>
      </c>
    </row>
    <row r="359" spans="1:3" x14ac:dyDescent="0.2">
      <c r="A359" t="s">
        <v>6474</v>
      </c>
      <c r="B359" s="19" t="s">
        <v>2873</v>
      </c>
      <c r="C359" s="19">
        <v>5</v>
      </c>
    </row>
    <row r="360" spans="1:3" x14ac:dyDescent="0.2">
      <c r="A360" t="s">
        <v>6474</v>
      </c>
      <c r="B360" s="19" t="s">
        <v>2873</v>
      </c>
      <c r="C360" s="19">
        <v>13</v>
      </c>
    </row>
    <row r="361" spans="1:3" x14ac:dyDescent="0.2">
      <c r="A361" t="s">
        <v>6474</v>
      </c>
      <c r="B361" s="19" t="s">
        <v>2873</v>
      </c>
      <c r="C361" s="19">
        <v>4</v>
      </c>
    </row>
    <row r="362" spans="1:3" x14ac:dyDescent="0.2">
      <c r="A362" t="s">
        <v>6474</v>
      </c>
      <c r="B362" s="19" t="s">
        <v>2874</v>
      </c>
      <c r="C362" s="19">
        <v>87</v>
      </c>
    </row>
    <row r="363" spans="1:3" x14ac:dyDescent="0.2">
      <c r="A363" t="s">
        <v>6474</v>
      </c>
      <c r="B363" s="19" t="s">
        <v>2874</v>
      </c>
      <c r="C363" s="19">
        <v>35</v>
      </c>
    </row>
    <row r="364" spans="1:3" x14ac:dyDescent="0.2">
      <c r="A364" t="s">
        <v>6474</v>
      </c>
      <c r="B364" s="19" t="s">
        <v>2874</v>
      </c>
      <c r="C364" s="19">
        <v>15</v>
      </c>
    </row>
    <row r="365" spans="1:3" x14ac:dyDescent="0.2">
      <c r="A365" t="s">
        <v>6474</v>
      </c>
      <c r="B365" s="19" t="s">
        <v>2874</v>
      </c>
      <c r="C365" s="19">
        <v>18</v>
      </c>
    </row>
    <row r="366" spans="1:3" x14ac:dyDescent="0.2">
      <c r="A366" t="s">
        <v>6474</v>
      </c>
      <c r="B366" s="19" t="s">
        <v>2874</v>
      </c>
      <c r="C366" s="19">
        <v>10</v>
      </c>
    </row>
    <row r="367" spans="1:3" x14ac:dyDescent="0.2">
      <c r="A367" t="s">
        <v>6474</v>
      </c>
      <c r="B367" s="19" t="s">
        <v>2874</v>
      </c>
      <c r="C367" s="19">
        <v>8</v>
      </c>
    </row>
    <row r="368" spans="1:3" x14ac:dyDescent="0.2">
      <c r="A368" t="s">
        <v>6474</v>
      </c>
      <c r="B368" s="19" t="s">
        <v>2875</v>
      </c>
      <c r="C368" s="19">
        <v>49</v>
      </c>
    </row>
    <row r="369" spans="1:3" x14ac:dyDescent="0.2">
      <c r="A369" t="s">
        <v>6474</v>
      </c>
      <c r="B369" s="19" t="s">
        <v>2875</v>
      </c>
      <c r="C369" s="19">
        <v>17</v>
      </c>
    </row>
    <row r="370" spans="1:3" x14ac:dyDescent="0.2">
      <c r="A370" t="s">
        <v>6474</v>
      </c>
      <c r="B370" s="19" t="s">
        <v>2875</v>
      </c>
      <c r="C370" s="19">
        <v>8</v>
      </c>
    </row>
    <row r="371" spans="1:3" x14ac:dyDescent="0.2">
      <c r="A371" t="s">
        <v>6474</v>
      </c>
      <c r="B371" s="19" t="s">
        <v>2875</v>
      </c>
      <c r="C371" s="19">
        <v>13</v>
      </c>
    </row>
    <row r="372" spans="1:3" x14ac:dyDescent="0.2">
      <c r="A372" t="s">
        <v>6474</v>
      </c>
      <c r="B372" s="19" t="s">
        <v>2875</v>
      </c>
      <c r="C372" s="19">
        <v>9</v>
      </c>
    </row>
    <row r="373" spans="1:3" x14ac:dyDescent="0.2">
      <c r="A373" t="s">
        <v>6474</v>
      </c>
      <c r="B373" s="19" t="s">
        <v>2876</v>
      </c>
      <c r="C373" s="19">
        <v>12</v>
      </c>
    </row>
    <row r="374" spans="1:3" x14ac:dyDescent="0.2">
      <c r="A374" t="s">
        <v>6474</v>
      </c>
      <c r="B374" s="19" t="s">
        <v>2876</v>
      </c>
      <c r="C374" s="19">
        <v>5</v>
      </c>
    </row>
    <row r="375" spans="1:3" x14ac:dyDescent="0.2">
      <c r="A375" t="s">
        <v>6474</v>
      </c>
      <c r="B375" s="19" t="s">
        <v>2876</v>
      </c>
      <c r="C375" s="19">
        <v>3</v>
      </c>
    </row>
    <row r="376" spans="1:3" x14ac:dyDescent="0.2">
      <c r="A376" t="s">
        <v>6474</v>
      </c>
      <c r="B376" s="19" t="s">
        <v>2877</v>
      </c>
      <c r="C376" s="19">
        <v>3</v>
      </c>
    </row>
    <row r="377" spans="1:3" x14ac:dyDescent="0.2">
      <c r="A377" t="s">
        <v>6474</v>
      </c>
      <c r="B377" s="19" t="s">
        <v>2879</v>
      </c>
      <c r="C377" s="19">
        <v>25</v>
      </c>
    </row>
    <row r="378" spans="1:3" x14ac:dyDescent="0.2">
      <c r="A378" t="s">
        <v>6474</v>
      </c>
      <c r="B378" s="19" t="s">
        <v>2879</v>
      </c>
      <c r="C378" s="19">
        <v>10</v>
      </c>
    </row>
    <row r="379" spans="1:3" x14ac:dyDescent="0.2">
      <c r="A379" t="s">
        <v>6474</v>
      </c>
      <c r="B379" s="19" t="s">
        <v>2879</v>
      </c>
      <c r="C379" s="19">
        <v>6</v>
      </c>
    </row>
    <row r="380" spans="1:3" x14ac:dyDescent="0.2">
      <c r="A380" t="s">
        <v>6474</v>
      </c>
      <c r="B380" s="19" t="s">
        <v>2879</v>
      </c>
      <c r="C380" s="19">
        <v>5</v>
      </c>
    </row>
    <row r="381" spans="1:3" x14ac:dyDescent="0.2">
      <c r="A381" t="s">
        <v>6474</v>
      </c>
      <c r="B381" s="19" t="s">
        <v>2880</v>
      </c>
      <c r="C381" s="19">
        <v>3</v>
      </c>
    </row>
    <row r="382" spans="1:3" x14ac:dyDescent="0.2">
      <c r="A382" t="s">
        <v>6474</v>
      </c>
      <c r="B382" s="19" t="s">
        <v>2881</v>
      </c>
      <c r="C382" s="19">
        <v>123</v>
      </c>
    </row>
    <row r="383" spans="1:3" x14ac:dyDescent="0.2">
      <c r="A383" t="s">
        <v>6474</v>
      </c>
      <c r="B383" s="19" t="s">
        <v>2881</v>
      </c>
      <c r="C383" s="19">
        <v>52</v>
      </c>
    </row>
    <row r="384" spans="1:3" x14ac:dyDescent="0.2">
      <c r="A384" t="s">
        <v>6474</v>
      </c>
      <c r="B384" s="19" t="s">
        <v>2881</v>
      </c>
      <c r="C384" s="19">
        <v>15</v>
      </c>
    </row>
    <row r="385" spans="1:3" x14ac:dyDescent="0.2">
      <c r="A385" t="s">
        <v>6474</v>
      </c>
      <c r="B385" s="19" t="s">
        <v>2881</v>
      </c>
      <c r="C385" s="19">
        <v>25</v>
      </c>
    </row>
    <row r="386" spans="1:3" x14ac:dyDescent="0.2">
      <c r="A386" t="s">
        <v>6474</v>
      </c>
      <c r="B386" s="19" t="s">
        <v>2881</v>
      </c>
      <c r="C386" s="19">
        <v>20</v>
      </c>
    </row>
    <row r="387" spans="1:3" x14ac:dyDescent="0.2">
      <c r="A387" t="s">
        <v>6474</v>
      </c>
      <c r="B387" s="19" t="s">
        <v>2881</v>
      </c>
      <c r="C387" s="19">
        <v>8</v>
      </c>
    </row>
    <row r="388" spans="1:3" x14ac:dyDescent="0.2">
      <c r="A388" t="s">
        <v>6474</v>
      </c>
      <c r="B388" s="19" t="s">
        <v>2881</v>
      </c>
      <c r="C388" s="19">
        <v>3</v>
      </c>
    </row>
    <row r="389" spans="1:3" x14ac:dyDescent="0.2">
      <c r="A389" t="s">
        <v>6474</v>
      </c>
      <c r="B389" s="19" t="s">
        <v>2882</v>
      </c>
      <c r="C389" s="19">
        <v>32</v>
      </c>
    </row>
    <row r="390" spans="1:3" x14ac:dyDescent="0.2">
      <c r="A390" t="s">
        <v>6474</v>
      </c>
      <c r="B390" s="19" t="s">
        <v>2882</v>
      </c>
      <c r="C390" s="19">
        <v>10</v>
      </c>
    </row>
    <row r="391" spans="1:3" x14ac:dyDescent="0.2">
      <c r="A391" t="s">
        <v>6474</v>
      </c>
      <c r="B391" s="19" t="s">
        <v>2882</v>
      </c>
      <c r="C391" s="19">
        <v>8</v>
      </c>
    </row>
    <row r="392" spans="1:3" x14ac:dyDescent="0.2">
      <c r="A392" t="s">
        <v>6474</v>
      </c>
      <c r="B392" s="19" t="s">
        <v>2882</v>
      </c>
      <c r="C392" s="19">
        <v>5</v>
      </c>
    </row>
    <row r="393" spans="1:3" x14ac:dyDescent="0.2">
      <c r="A393" t="s">
        <v>6474</v>
      </c>
      <c r="B393" s="19" t="s">
        <v>2882</v>
      </c>
      <c r="C393" s="19">
        <v>7</v>
      </c>
    </row>
    <row r="394" spans="1:3" x14ac:dyDescent="0.2">
      <c r="A394" t="s">
        <v>6475</v>
      </c>
      <c r="B394" s="19" t="s">
        <v>2885</v>
      </c>
      <c r="C394" s="19">
        <v>37</v>
      </c>
    </row>
    <row r="395" spans="1:3" x14ac:dyDescent="0.2">
      <c r="A395" t="s">
        <v>6475</v>
      </c>
      <c r="B395" s="19" t="s">
        <v>2885</v>
      </c>
      <c r="C395" s="19">
        <v>17</v>
      </c>
    </row>
    <row r="396" spans="1:3" x14ac:dyDescent="0.2">
      <c r="A396" t="s">
        <v>6475</v>
      </c>
      <c r="B396" s="19" t="s">
        <v>2885</v>
      </c>
      <c r="C396" s="19">
        <v>10</v>
      </c>
    </row>
    <row r="397" spans="1:3" x14ac:dyDescent="0.2">
      <c r="A397" t="s">
        <v>6475</v>
      </c>
      <c r="B397" s="19" t="s">
        <v>2885</v>
      </c>
      <c r="C397" s="19">
        <v>4</v>
      </c>
    </row>
    <row r="398" spans="1:3" x14ac:dyDescent="0.2">
      <c r="A398" t="s">
        <v>6475</v>
      </c>
      <c r="B398" s="19" t="s">
        <v>2885</v>
      </c>
      <c r="C398" s="19">
        <v>4</v>
      </c>
    </row>
    <row r="399" spans="1:3" x14ac:dyDescent="0.2">
      <c r="A399" t="s">
        <v>6475</v>
      </c>
      <c r="B399" s="19" t="s">
        <v>2886</v>
      </c>
      <c r="C399" s="19">
        <v>4</v>
      </c>
    </row>
    <row r="400" spans="1:3" x14ac:dyDescent="0.2">
      <c r="A400" t="s">
        <v>6475</v>
      </c>
      <c r="B400" s="19" t="s">
        <v>2887</v>
      </c>
      <c r="C400" s="19">
        <v>108</v>
      </c>
    </row>
    <row r="401" spans="1:3" x14ac:dyDescent="0.2">
      <c r="A401" t="s">
        <v>6475</v>
      </c>
      <c r="B401" s="19" t="s">
        <v>2887</v>
      </c>
      <c r="C401" s="19">
        <v>39</v>
      </c>
    </row>
    <row r="402" spans="1:3" x14ac:dyDescent="0.2">
      <c r="A402" t="s">
        <v>6475</v>
      </c>
      <c r="B402" s="19" t="s">
        <v>2887</v>
      </c>
      <c r="C402" s="19">
        <v>18</v>
      </c>
    </row>
    <row r="403" spans="1:3" x14ac:dyDescent="0.2">
      <c r="A403" t="s">
        <v>6475</v>
      </c>
      <c r="B403" s="19" t="s">
        <v>2887</v>
      </c>
      <c r="C403" s="19">
        <v>21</v>
      </c>
    </row>
    <row r="404" spans="1:3" x14ac:dyDescent="0.2">
      <c r="A404" t="s">
        <v>6475</v>
      </c>
      <c r="B404" s="19" t="s">
        <v>2887</v>
      </c>
      <c r="C404" s="19">
        <v>21</v>
      </c>
    </row>
    <row r="405" spans="1:3" x14ac:dyDescent="0.2">
      <c r="A405" t="s">
        <v>6475</v>
      </c>
      <c r="B405" s="19" t="s">
        <v>2887</v>
      </c>
      <c r="C405" s="19">
        <v>7</v>
      </c>
    </row>
    <row r="406" spans="1:3" x14ac:dyDescent="0.2">
      <c r="A406" t="s">
        <v>6475</v>
      </c>
      <c r="B406" s="19" t="s">
        <v>2891</v>
      </c>
      <c r="C406" s="19">
        <v>80</v>
      </c>
    </row>
    <row r="407" spans="1:3" x14ac:dyDescent="0.2">
      <c r="A407" t="s">
        <v>6475</v>
      </c>
      <c r="B407" s="19" t="s">
        <v>2891</v>
      </c>
      <c r="C407" s="19">
        <v>34</v>
      </c>
    </row>
    <row r="408" spans="1:3" x14ac:dyDescent="0.2">
      <c r="A408" t="s">
        <v>6475</v>
      </c>
      <c r="B408" s="19" t="s">
        <v>2891</v>
      </c>
      <c r="C408" s="19">
        <v>10</v>
      </c>
    </row>
    <row r="409" spans="1:3" x14ac:dyDescent="0.2">
      <c r="A409" t="s">
        <v>6475</v>
      </c>
      <c r="B409" s="19" t="s">
        <v>2891</v>
      </c>
      <c r="C409" s="19">
        <v>18</v>
      </c>
    </row>
    <row r="410" spans="1:3" x14ac:dyDescent="0.2">
      <c r="A410" t="s">
        <v>6475</v>
      </c>
      <c r="B410" s="19" t="s">
        <v>2891</v>
      </c>
      <c r="C410" s="19">
        <v>11</v>
      </c>
    </row>
    <row r="411" spans="1:3" x14ac:dyDescent="0.2">
      <c r="A411" t="s">
        <v>6475</v>
      </c>
      <c r="B411" s="19" t="s">
        <v>2891</v>
      </c>
      <c r="C411" s="19">
        <v>3</v>
      </c>
    </row>
    <row r="412" spans="1:3" x14ac:dyDescent="0.2">
      <c r="A412" t="s">
        <v>6475</v>
      </c>
      <c r="B412" s="19" t="s">
        <v>2891</v>
      </c>
      <c r="C412" s="19">
        <v>3</v>
      </c>
    </row>
    <row r="413" spans="1:3" x14ac:dyDescent="0.2">
      <c r="A413" t="s">
        <v>6475</v>
      </c>
      <c r="B413" s="19" t="s">
        <v>2892</v>
      </c>
      <c r="C413" s="19">
        <v>13</v>
      </c>
    </row>
    <row r="414" spans="1:3" x14ac:dyDescent="0.2">
      <c r="A414" t="s">
        <v>6475</v>
      </c>
      <c r="B414" s="19" t="s">
        <v>2892</v>
      </c>
      <c r="C414" s="19">
        <v>4</v>
      </c>
    </row>
    <row r="415" spans="1:3" x14ac:dyDescent="0.2">
      <c r="A415" t="s">
        <v>6475</v>
      </c>
      <c r="B415" s="19" t="s">
        <v>2892</v>
      </c>
      <c r="C415" s="19">
        <v>5</v>
      </c>
    </row>
    <row r="416" spans="1:3" x14ac:dyDescent="0.2">
      <c r="A416" t="s">
        <v>6475</v>
      </c>
      <c r="B416" s="19" t="s">
        <v>2893</v>
      </c>
      <c r="C416" s="19">
        <v>3</v>
      </c>
    </row>
    <row r="417" spans="1:3" x14ac:dyDescent="0.2">
      <c r="A417" t="s">
        <v>6475</v>
      </c>
      <c r="B417" s="19" t="s">
        <v>2901</v>
      </c>
      <c r="C417" s="19">
        <v>170</v>
      </c>
    </row>
    <row r="418" spans="1:3" x14ac:dyDescent="0.2">
      <c r="A418" t="s">
        <v>6475</v>
      </c>
      <c r="B418" s="19" t="s">
        <v>2901</v>
      </c>
      <c r="C418" s="19">
        <v>68</v>
      </c>
    </row>
    <row r="419" spans="1:3" x14ac:dyDescent="0.2">
      <c r="A419" t="s">
        <v>6475</v>
      </c>
      <c r="B419" s="19" t="s">
        <v>2901</v>
      </c>
      <c r="C419" s="19">
        <v>28</v>
      </c>
    </row>
    <row r="420" spans="1:3" x14ac:dyDescent="0.2">
      <c r="A420" t="s">
        <v>6475</v>
      </c>
      <c r="B420" s="19" t="s">
        <v>2901</v>
      </c>
      <c r="C420" s="19">
        <v>29</v>
      </c>
    </row>
    <row r="421" spans="1:3" x14ac:dyDescent="0.2">
      <c r="A421" t="s">
        <v>6475</v>
      </c>
      <c r="B421" s="19" t="s">
        <v>2901</v>
      </c>
      <c r="C421" s="19">
        <v>34</v>
      </c>
    </row>
    <row r="422" spans="1:3" x14ac:dyDescent="0.2">
      <c r="A422" t="s">
        <v>6475</v>
      </c>
      <c r="B422" s="19" t="s">
        <v>2901</v>
      </c>
      <c r="C422" s="19">
        <v>6</v>
      </c>
    </row>
    <row r="423" spans="1:3" x14ac:dyDescent="0.2">
      <c r="A423" t="s">
        <v>6475</v>
      </c>
      <c r="B423" s="19" t="s">
        <v>2901</v>
      </c>
      <c r="C423" s="19">
        <v>5</v>
      </c>
    </row>
    <row r="424" spans="1:3" x14ac:dyDescent="0.2">
      <c r="A424" t="s">
        <v>6475</v>
      </c>
      <c r="B424" s="19" t="s">
        <v>2903</v>
      </c>
      <c r="C424" s="19">
        <v>75</v>
      </c>
    </row>
    <row r="425" spans="1:3" x14ac:dyDescent="0.2">
      <c r="A425" t="s">
        <v>6475</v>
      </c>
      <c r="B425" s="19" t="s">
        <v>2903</v>
      </c>
      <c r="C425" s="19">
        <v>25</v>
      </c>
    </row>
    <row r="426" spans="1:3" x14ac:dyDescent="0.2">
      <c r="A426" t="s">
        <v>6475</v>
      </c>
      <c r="B426" s="19" t="s">
        <v>2903</v>
      </c>
      <c r="C426" s="19">
        <v>15</v>
      </c>
    </row>
    <row r="427" spans="1:3" x14ac:dyDescent="0.2">
      <c r="A427" t="s">
        <v>6475</v>
      </c>
      <c r="B427" s="19" t="s">
        <v>2903</v>
      </c>
      <c r="C427" s="19">
        <v>17</v>
      </c>
    </row>
    <row r="428" spans="1:3" x14ac:dyDescent="0.2">
      <c r="A428" t="s">
        <v>6475</v>
      </c>
      <c r="B428" s="19" t="s">
        <v>2903</v>
      </c>
      <c r="C428" s="19">
        <v>8</v>
      </c>
    </row>
    <row r="429" spans="1:3" x14ac:dyDescent="0.2">
      <c r="A429" t="s">
        <v>6475</v>
      </c>
      <c r="B429" s="19" t="s">
        <v>2903</v>
      </c>
      <c r="C429" s="19">
        <v>4</v>
      </c>
    </row>
    <row r="430" spans="1:3" x14ac:dyDescent="0.2">
      <c r="A430" t="s">
        <v>6475</v>
      </c>
      <c r="B430" s="19" t="s">
        <v>2903</v>
      </c>
      <c r="C430" s="19">
        <v>5</v>
      </c>
    </row>
    <row r="431" spans="1:3" x14ac:dyDescent="0.2">
      <c r="A431" t="s">
        <v>6475</v>
      </c>
      <c r="B431" s="19" t="s">
        <v>2904</v>
      </c>
      <c r="C431" s="19">
        <v>10</v>
      </c>
    </row>
    <row r="432" spans="1:3" x14ac:dyDescent="0.2">
      <c r="A432" t="s">
        <v>6475</v>
      </c>
      <c r="B432" s="19" t="s">
        <v>2904</v>
      </c>
      <c r="C432" s="19">
        <v>3</v>
      </c>
    </row>
    <row r="433" spans="1:3" x14ac:dyDescent="0.2">
      <c r="A433" t="s">
        <v>6475</v>
      </c>
      <c r="B433" s="19" t="s">
        <v>2904</v>
      </c>
      <c r="C433" s="19">
        <v>3</v>
      </c>
    </row>
    <row r="434" spans="1:3" x14ac:dyDescent="0.2">
      <c r="A434" t="s">
        <v>6475</v>
      </c>
      <c r="B434" s="19" t="s">
        <v>6421</v>
      </c>
      <c r="C434" s="19">
        <v>84</v>
      </c>
    </row>
    <row r="435" spans="1:3" x14ac:dyDescent="0.2">
      <c r="A435" t="s">
        <v>6475</v>
      </c>
      <c r="B435" s="19" t="s">
        <v>6421</v>
      </c>
      <c r="C435" s="19">
        <v>41</v>
      </c>
    </row>
    <row r="436" spans="1:3" x14ac:dyDescent="0.2">
      <c r="A436" t="s">
        <v>6475</v>
      </c>
      <c r="B436" s="19" t="s">
        <v>6421</v>
      </c>
      <c r="C436" s="19">
        <v>6</v>
      </c>
    </row>
    <row r="437" spans="1:3" x14ac:dyDescent="0.2">
      <c r="A437" t="s">
        <v>6475</v>
      </c>
      <c r="B437" s="19" t="s">
        <v>6421</v>
      </c>
      <c r="C437" s="19">
        <v>18</v>
      </c>
    </row>
    <row r="438" spans="1:3" x14ac:dyDescent="0.2">
      <c r="A438" t="s">
        <v>6475</v>
      </c>
      <c r="B438" s="19" t="s">
        <v>6421</v>
      </c>
      <c r="C438" s="19">
        <v>14</v>
      </c>
    </row>
    <row r="439" spans="1:3" x14ac:dyDescent="0.2">
      <c r="A439" t="s">
        <v>6475</v>
      </c>
      <c r="B439" s="19" t="s">
        <v>6421</v>
      </c>
      <c r="C439" s="19">
        <v>3</v>
      </c>
    </row>
    <row r="440" spans="1:3" x14ac:dyDescent="0.2">
      <c r="A440" t="s">
        <v>6475</v>
      </c>
      <c r="B440" s="19" t="s">
        <v>2908</v>
      </c>
      <c r="C440" s="19">
        <v>8</v>
      </c>
    </row>
    <row r="441" spans="1:3" x14ac:dyDescent="0.2">
      <c r="A441" t="s">
        <v>6475</v>
      </c>
      <c r="B441" s="19" t="s">
        <v>2908</v>
      </c>
      <c r="C441" s="19">
        <v>5</v>
      </c>
    </row>
    <row r="442" spans="1:3" x14ac:dyDescent="0.2">
      <c r="A442" t="s">
        <v>6475</v>
      </c>
      <c r="B442" s="19" t="s">
        <v>2908</v>
      </c>
      <c r="C442" s="19">
        <v>3</v>
      </c>
    </row>
    <row r="443" spans="1:3" x14ac:dyDescent="0.2">
      <c r="A443" t="s">
        <v>6475</v>
      </c>
      <c r="B443" s="19" t="s">
        <v>2910</v>
      </c>
      <c r="C443" s="19">
        <v>3</v>
      </c>
    </row>
    <row r="444" spans="1:3" x14ac:dyDescent="0.2">
      <c r="A444" t="s">
        <v>6475</v>
      </c>
      <c r="B444" s="19" t="s">
        <v>2910</v>
      </c>
      <c r="C444" s="19">
        <v>3</v>
      </c>
    </row>
    <row r="445" spans="1:3" x14ac:dyDescent="0.2">
      <c r="A445" t="s">
        <v>6475</v>
      </c>
      <c r="B445" s="19" t="s">
        <v>2690</v>
      </c>
      <c r="C445" s="19">
        <v>98</v>
      </c>
    </row>
    <row r="446" spans="1:3" x14ac:dyDescent="0.2">
      <c r="A446" t="s">
        <v>6475</v>
      </c>
      <c r="B446" s="19" t="s">
        <v>2690</v>
      </c>
      <c r="C446" s="19">
        <v>42</v>
      </c>
    </row>
    <row r="447" spans="1:3" x14ac:dyDescent="0.2">
      <c r="A447" t="s">
        <v>6475</v>
      </c>
      <c r="B447" s="19" t="s">
        <v>2690</v>
      </c>
      <c r="C447" s="19">
        <v>19</v>
      </c>
    </row>
    <row r="448" spans="1:3" x14ac:dyDescent="0.2">
      <c r="A448" t="s">
        <v>6475</v>
      </c>
      <c r="B448" s="19" t="s">
        <v>2690</v>
      </c>
      <c r="C448" s="19">
        <v>15</v>
      </c>
    </row>
    <row r="449" spans="1:3" x14ac:dyDescent="0.2">
      <c r="A449" t="s">
        <v>6475</v>
      </c>
      <c r="B449" s="19" t="s">
        <v>2690</v>
      </c>
      <c r="C449" s="19">
        <v>17</v>
      </c>
    </row>
    <row r="450" spans="1:3" x14ac:dyDescent="0.2">
      <c r="A450" t="s">
        <v>6475</v>
      </c>
      <c r="B450" s="19" t="s">
        <v>6417</v>
      </c>
      <c r="C450" s="19">
        <v>11</v>
      </c>
    </row>
    <row r="451" spans="1:3" x14ac:dyDescent="0.2">
      <c r="A451" t="s">
        <v>6475</v>
      </c>
      <c r="B451" s="19" t="s">
        <v>6417</v>
      </c>
      <c r="C451" s="19">
        <v>6</v>
      </c>
    </row>
    <row r="452" spans="1:3" x14ac:dyDescent="0.2">
      <c r="A452" t="s">
        <v>6475</v>
      </c>
      <c r="B452" s="19" t="s">
        <v>2917</v>
      </c>
      <c r="C452" s="19">
        <v>69</v>
      </c>
    </row>
    <row r="453" spans="1:3" x14ac:dyDescent="0.2">
      <c r="A453" t="s">
        <v>6475</v>
      </c>
      <c r="B453" s="19" t="s">
        <v>2917</v>
      </c>
      <c r="C453" s="19">
        <v>28</v>
      </c>
    </row>
    <row r="454" spans="1:3" x14ac:dyDescent="0.2">
      <c r="A454" t="s">
        <v>6475</v>
      </c>
      <c r="B454" s="19" t="s">
        <v>2917</v>
      </c>
      <c r="C454" s="19">
        <v>14</v>
      </c>
    </row>
    <row r="455" spans="1:3" x14ac:dyDescent="0.2">
      <c r="A455" t="s">
        <v>6475</v>
      </c>
      <c r="B455" s="19" t="s">
        <v>2917</v>
      </c>
      <c r="C455" s="19">
        <v>12</v>
      </c>
    </row>
    <row r="456" spans="1:3" x14ac:dyDescent="0.2">
      <c r="A456" t="s">
        <v>6475</v>
      </c>
      <c r="B456" s="19" t="s">
        <v>2917</v>
      </c>
      <c r="C456" s="19">
        <v>9</v>
      </c>
    </row>
    <row r="457" spans="1:3" x14ac:dyDescent="0.2">
      <c r="A457" t="s">
        <v>6475</v>
      </c>
      <c r="B457" s="19" t="s">
        <v>2917</v>
      </c>
      <c r="C457" s="19">
        <v>5</v>
      </c>
    </row>
    <row r="458" spans="1:3" x14ac:dyDescent="0.2">
      <c r="A458" t="s">
        <v>6475</v>
      </c>
      <c r="B458" s="19" t="s">
        <v>2919</v>
      </c>
      <c r="C458" s="19">
        <v>15</v>
      </c>
    </row>
    <row r="459" spans="1:3" x14ac:dyDescent="0.2">
      <c r="A459" t="s">
        <v>6475</v>
      </c>
      <c r="B459" s="19" t="s">
        <v>2919</v>
      </c>
      <c r="C459" s="19">
        <v>8</v>
      </c>
    </row>
    <row r="460" spans="1:3" x14ac:dyDescent="0.2">
      <c r="A460" t="s">
        <v>6475</v>
      </c>
      <c r="B460" s="19" t="s">
        <v>2919</v>
      </c>
      <c r="C460" s="19">
        <v>3</v>
      </c>
    </row>
    <row r="461" spans="1:3" x14ac:dyDescent="0.2">
      <c r="A461" t="s">
        <v>6475</v>
      </c>
      <c r="B461" s="19" t="s">
        <v>2923</v>
      </c>
      <c r="C461" s="19">
        <v>4</v>
      </c>
    </row>
    <row r="462" spans="1:3" x14ac:dyDescent="0.2">
      <c r="A462" t="s">
        <v>6475</v>
      </c>
      <c r="B462" s="19" t="s">
        <v>2923</v>
      </c>
      <c r="C462" s="19">
        <v>3</v>
      </c>
    </row>
    <row r="463" spans="1:3" x14ac:dyDescent="0.2">
      <c r="A463" t="s">
        <v>6475</v>
      </c>
      <c r="B463" s="19" t="s">
        <v>2705</v>
      </c>
      <c r="C463" s="19">
        <v>3</v>
      </c>
    </row>
    <row r="464" spans="1:3" x14ac:dyDescent="0.2">
      <c r="A464" t="s">
        <v>6475</v>
      </c>
      <c r="B464" s="19" t="s">
        <v>2927</v>
      </c>
      <c r="C464" s="19">
        <v>10</v>
      </c>
    </row>
    <row r="465" spans="1:3" x14ac:dyDescent="0.2">
      <c r="A465" t="s">
        <v>6475</v>
      </c>
      <c r="B465" s="19" t="s">
        <v>2927</v>
      </c>
      <c r="C465" s="19">
        <v>7</v>
      </c>
    </row>
    <row r="466" spans="1:3" x14ac:dyDescent="0.2">
      <c r="A466" t="s">
        <v>6475</v>
      </c>
      <c r="B466" s="19" t="s">
        <v>2929</v>
      </c>
      <c r="C466" s="19">
        <v>10</v>
      </c>
    </row>
    <row r="467" spans="1:3" x14ac:dyDescent="0.2">
      <c r="A467" t="s">
        <v>6475</v>
      </c>
      <c r="B467" s="19" t="s">
        <v>2929</v>
      </c>
      <c r="C467" s="19">
        <v>6</v>
      </c>
    </row>
    <row r="468" spans="1:3" x14ac:dyDescent="0.2">
      <c r="A468" t="s">
        <v>6475</v>
      </c>
      <c r="B468" s="19" t="s">
        <v>2932</v>
      </c>
      <c r="C468" s="19">
        <v>6</v>
      </c>
    </row>
    <row r="469" spans="1:3" x14ac:dyDescent="0.2">
      <c r="A469" t="s">
        <v>6475</v>
      </c>
      <c r="B469" s="19" t="s">
        <v>6423</v>
      </c>
      <c r="C469" s="19">
        <v>3</v>
      </c>
    </row>
    <row r="470" spans="1:3" x14ac:dyDescent="0.2">
      <c r="A470" t="s">
        <v>6475</v>
      </c>
      <c r="B470" s="19" t="s">
        <v>2937</v>
      </c>
      <c r="C470" s="19">
        <v>5</v>
      </c>
    </row>
    <row r="471" spans="1:3" x14ac:dyDescent="0.2">
      <c r="A471" t="s">
        <v>6475</v>
      </c>
      <c r="B471" s="19" t="s">
        <v>2939</v>
      </c>
      <c r="C471" s="19">
        <v>24</v>
      </c>
    </row>
    <row r="472" spans="1:3" x14ac:dyDescent="0.2">
      <c r="A472" t="s">
        <v>6475</v>
      </c>
      <c r="B472" s="19" t="s">
        <v>2939</v>
      </c>
      <c r="C472" s="19">
        <v>14</v>
      </c>
    </row>
    <row r="473" spans="1:3" x14ac:dyDescent="0.2">
      <c r="A473" t="s">
        <v>6475</v>
      </c>
      <c r="B473" s="19" t="s">
        <v>2939</v>
      </c>
      <c r="C473" s="19">
        <v>7</v>
      </c>
    </row>
    <row r="474" spans="1:3" x14ac:dyDescent="0.2">
      <c r="A474" t="s">
        <v>6476</v>
      </c>
      <c r="B474" s="19" t="s">
        <v>2941</v>
      </c>
      <c r="C474" s="19">
        <v>241</v>
      </c>
    </row>
    <row r="475" spans="1:3" x14ac:dyDescent="0.2">
      <c r="A475" t="s">
        <v>6476</v>
      </c>
      <c r="B475" s="19" t="s">
        <v>2941</v>
      </c>
      <c r="C475" s="19">
        <v>81</v>
      </c>
    </row>
    <row r="476" spans="1:3" x14ac:dyDescent="0.2">
      <c r="A476" t="s">
        <v>6476</v>
      </c>
      <c r="B476" s="19" t="s">
        <v>2941</v>
      </c>
      <c r="C476" s="19">
        <v>40</v>
      </c>
    </row>
    <row r="477" spans="1:3" x14ac:dyDescent="0.2">
      <c r="A477" t="s">
        <v>6476</v>
      </c>
      <c r="B477" s="19" t="s">
        <v>2941</v>
      </c>
      <c r="C477" s="19">
        <v>47</v>
      </c>
    </row>
    <row r="478" spans="1:3" x14ac:dyDescent="0.2">
      <c r="A478" t="s">
        <v>6476</v>
      </c>
      <c r="B478" s="19" t="s">
        <v>2941</v>
      </c>
      <c r="C478" s="19">
        <v>42</v>
      </c>
    </row>
    <row r="479" spans="1:3" x14ac:dyDescent="0.2">
      <c r="A479" t="s">
        <v>6476</v>
      </c>
      <c r="B479" s="19" t="s">
        <v>2941</v>
      </c>
      <c r="C479" s="19">
        <v>18</v>
      </c>
    </row>
    <row r="480" spans="1:3" x14ac:dyDescent="0.2">
      <c r="A480" t="s">
        <v>6476</v>
      </c>
      <c r="B480" s="19" t="s">
        <v>2941</v>
      </c>
      <c r="C480" s="19">
        <v>10</v>
      </c>
    </row>
    <row r="481" spans="1:3" x14ac:dyDescent="0.2">
      <c r="A481" t="s">
        <v>6476</v>
      </c>
      <c r="B481" s="19" t="s">
        <v>2942</v>
      </c>
      <c r="C481" s="19">
        <v>161</v>
      </c>
    </row>
    <row r="482" spans="1:3" x14ac:dyDescent="0.2">
      <c r="A482" t="s">
        <v>6476</v>
      </c>
      <c r="B482" s="19" t="s">
        <v>2942</v>
      </c>
      <c r="C482" s="19">
        <v>58</v>
      </c>
    </row>
    <row r="483" spans="1:3" x14ac:dyDescent="0.2">
      <c r="A483" t="s">
        <v>6476</v>
      </c>
      <c r="B483" s="19" t="s">
        <v>2942</v>
      </c>
      <c r="C483" s="19">
        <v>29</v>
      </c>
    </row>
    <row r="484" spans="1:3" x14ac:dyDescent="0.2">
      <c r="A484" t="s">
        <v>6476</v>
      </c>
      <c r="B484" s="19" t="s">
        <v>2942</v>
      </c>
      <c r="C484" s="19">
        <v>32</v>
      </c>
    </row>
    <row r="485" spans="1:3" x14ac:dyDescent="0.2">
      <c r="A485" t="s">
        <v>6476</v>
      </c>
      <c r="B485" s="19" t="s">
        <v>2942</v>
      </c>
      <c r="C485" s="19">
        <v>21</v>
      </c>
    </row>
    <row r="486" spans="1:3" x14ac:dyDescent="0.2">
      <c r="A486" t="s">
        <v>6476</v>
      </c>
      <c r="B486" s="19" t="s">
        <v>2942</v>
      </c>
      <c r="C486" s="19">
        <v>14</v>
      </c>
    </row>
    <row r="487" spans="1:3" x14ac:dyDescent="0.2">
      <c r="A487" t="s">
        <v>6476</v>
      </c>
      <c r="B487" s="19" t="s">
        <v>2942</v>
      </c>
      <c r="C487" s="19">
        <v>5</v>
      </c>
    </row>
    <row r="488" spans="1:3" x14ac:dyDescent="0.2">
      <c r="A488" t="s">
        <v>6476</v>
      </c>
      <c r="B488" s="19" t="s">
        <v>2943</v>
      </c>
      <c r="C488" s="19">
        <v>21</v>
      </c>
    </row>
    <row r="489" spans="1:3" x14ac:dyDescent="0.2">
      <c r="A489" t="s">
        <v>6476</v>
      </c>
      <c r="B489" s="19" t="s">
        <v>2943</v>
      </c>
      <c r="C489" s="19">
        <v>10</v>
      </c>
    </row>
    <row r="490" spans="1:3" x14ac:dyDescent="0.2">
      <c r="A490" t="s">
        <v>6476</v>
      </c>
      <c r="B490" s="19" t="s">
        <v>2943</v>
      </c>
      <c r="C490" s="19">
        <v>4</v>
      </c>
    </row>
    <row r="491" spans="1:3" x14ac:dyDescent="0.2">
      <c r="A491" t="s">
        <v>6476</v>
      </c>
      <c r="B491" s="19" t="s">
        <v>2943</v>
      </c>
      <c r="C491" s="19">
        <v>3</v>
      </c>
    </row>
    <row r="492" spans="1:3" x14ac:dyDescent="0.2">
      <c r="A492" t="s">
        <v>6476</v>
      </c>
      <c r="B492" s="19" t="s">
        <v>2943</v>
      </c>
      <c r="C492" s="19">
        <v>3</v>
      </c>
    </row>
    <row r="493" spans="1:3" x14ac:dyDescent="0.2">
      <c r="A493" t="s">
        <v>6476</v>
      </c>
      <c r="B493" s="19" t="s">
        <v>2944</v>
      </c>
      <c r="C493" s="19">
        <v>33</v>
      </c>
    </row>
    <row r="494" spans="1:3" x14ac:dyDescent="0.2">
      <c r="A494" t="s">
        <v>6476</v>
      </c>
      <c r="B494" s="19" t="s">
        <v>2944</v>
      </c>
      <c r="C494" s="19">
        <v>12</v>
      </c>
    </row>
    <row r="495" spans="1:3" x14ac:dyDescent="0.2">
      <c r="A495" t="s">
        <v>6476</v>
      </c>
      <c r="B495" s="19" t="s">
        <v>2944</v>
      </c>
      <c r="C495" s="19">
        <v>8</v>
      </c>
    </row>
    <row r="496" spans="1:3" x14ac:dyDescent="0.2">
      <c r="A496" t="s">
        <v>6476</v>
      </c>
      <c r="B496" s="19" t="s">
        <v>2944</v>
      </c>
      <c r="C496" s="19">
        <v>9</v>
      </c>
    </row>
    <row r="497" spans="1:3" x14ac:dyDescent="0.2">
      <c r="A497" t="s">
        <v>6476</v>
      </c>
      <c r="B497" s="19" t="s">
        <v>6424</v>
      </c>
      <c r="C497" s="19">
        <v>107</v>
      </c>
    </row>
    <row r="498" spans="1:3" x14ac:dyDescent="0.2">
      <c r="A498" t="s">
        <v>6476</v>
      </c>
      <c r="B498" s="19" t="s">
        <v>6424</v>
      </c>
      <c r="C498" s="19">
        <v>36</v>
      </c>
    </row>
    <row r="499" spans="1:3" x14ac:dyDescent="0.2">
      <c r="A499" t="s">
        <v>6476</v>
      </c>
      <c r="B499" s="19" t="s">
        <v>6424</v>
      </c>
      <c r="C499" s="19">
        <v>20</v>
      </c>
    </row>
    <row r="500" spans="1:3" x14ac:dyDescent="0.2">
      <c r="A500" t="s">
        <v>6476</v>
      </c>
      <c r="B500" s="19" t="s">
        <v>6424</v>
      </c>
      <c r="C500" s="19">
        <v>19</v>
      </c>
    </row>
    <row r="501" spans="1:3" x14ac:dyDescent="0.2">
      <c r="A501" t="s">
        <v>6476</v>
      </c>
      <c r="B501" s="19" t="s">
        <v>6424</v>
      </c>
      <c r="C501" s="19">
        <v>18</v>
      </c>
    </row>
    <row r="502" spans="1:3" x14ac:dyDescent="0.2">
      <c r="A502" t="s">
        <v>6476</v>
      </c>
      <c r="B502" s="19" t="s">
        <v>6424</v>
      </c>
      <c r="C502" s="19">
        <v>11</v>
      </c>
    </row>
    <row r="503" spans="1:3" x14ac:dyDescent="0.2">
      <c r="A503" t="s">
        <v>6476</v>
      </c>
      <c r="B503" s="19" t="s">
        <v>6424</v>
      </c>
      <c r="C503" s="19">
        <v>32</v>
      </c>
    </row>
    <row r="504" spans="1:3" x14ac:dyDescent="0.2">
      <c r="A504" t="s">
        <v>6476</v>
      </c>
      <c r="B504" s="19" t="s">
        <v>6424</v>
      </c>
      <c r="C504" s="19">
        <v>10</v>
      </c>
    </row>
    <row r="505" spans="1:3" x14ac:dyDescent="0.2">
      <c r="A505" t="s">
        <v>6476</v>
      </c>
      <c r="B505" s="19" t="s">
        <v>6424</v>
      </c>
      <c r="C505" s="19">
        <v>7</v>
      </c>
    </row>
    <row r="506" spans="1:3" x14ac:dyDescent="0.2">
      <c r="A506" t="s">
        <v>6476</v>
      </c>
      <c r="B506" s="19" t="s">
        <v>6424</v>
      </c>
      <c r="C506" s="19">
        <v>5</v>
      </c>
    </row>
    <row r="507" spans="1:3" x14ac:dyDescent="0.2">
      <c r="A507" t="s">
        <v>6476</v>
      </c>
      <c r="B507" s="19" t="s">
        <v>6424</v>
      </c>
      <c r="C507" s="19">
        <v>9</v>
      </c>
    </row>
    <row r="508" spans="1:3" x14ac:dyDescent="0.2">
      <c r="A508" t="s">
        <v>6476</v>
      </c>
      <c r="B508" s="19" t="s">
        <v>2947</v>
      </c>
      <c r="C508" s="19">
        <v>12</v>
      </c>
    </row>
    <row r="509" spans="1:3" x14ac:dyDescent="0.2">
      <c r="A509" t="s">
        <v>6476</v>
      </c>
      <c r="B509" s="19" t="s">
        <v>2947</v>
      </c>
      <c r="C509" s="19">
        <v>6</v>
      </c>
    </row>
    <row r="510" spans="1:3" x14ac:dyDescent="0.2">
      <c r="A510" t="s">
        <v>6476</v>
      </c>
      <c r="B510" s="19" t="s">
        <v>2948</v>
      </c>
      <c r="C510" s="19">
        <v>13</v>
      </c>
    </row>
    <row r="511" spans="1:3" x14ac:dyDescent="0.2">
      <c r="A511" t="s">
        <v>6476</v>
      </c>
      <c r="B511" s="19" t="s">
        <v>2948</v>
      </c>
      <c r="C511" s="19">
        <v>6</v>
      </c>
    </row>
    <row r="512" spans="1:3" x14ac:dyDescent="0.2">
      <c r="A512" t="s">
        <v>6476</v>
      </c>
      <c r="B512" s="19" t="s">
        <v>2948</v>
      </c>
      <c r="C512" s="19">
        <v>4</v>
      </c>
    </row>
    <row r="513" spans="1:3" x14ac:dyDescent="0.2">
      <c r="A513" t="s">
        <v>6477</v>
      </c>
      <c r="B513" s="19" t="s">
        <v>2950</v>
      </c>
      <c r="C513" s="19">
        <v>23</v>
      </c>
    </row>
    <row r="514" spans="1:3" x14ac:dyDescent="0.2">
      <c r="A514" t="s">
        <v>6477</v>
      </c>
      <c r="B514" s="19" t="s">
        <v>2950</v>
      </c>
      <c r="C514" s="19">
        <v>10</v>
      </c>
    </row>
    <row r="515" spans="1:3" x14ac:dyDescent="0.2">
      <c r="A515" t="s">
        <v>6477</v>
      </c>
      <c r="B515" s="19" t="s">
        <v>2950</v>
      </c>
      <c r="C515" s="19">
        <v>3</v>
      </c>
    </row>
    <row r="516" spans="1:3" x14ac:dyDescent="0.2">
      <c r="A516" t="s">
        <v>6477</v>
      </c>
      <c r="B516" s="19" t="s">
        <v>2950</v>
      </c>
      <c r="C516" s="19">
        <v>7</v>
      </c>
    </row>
    <row r="517" spans="1:3" x14ac:dyDescent="0.2">
      <c r="A517" t="s">
        <v>6477</v>
      </c>
      <c r="B517" s="19" t="s">
        <v>6424</v>
      </c>
      <c r="C517" s="19">
        <v>113</v>
      </c>
    </row>
    <row r="518" spans="1:3" x14ac:dyDescent="0.2">
      <c r="A518" t="s">
        <v>6477</v>
      </c>
      <c r="B518" s="19" t="s">
        <v>6424</v>
      </c>
      <c r="C518" s="19">
        <v>55</v>
      </c>
    </row>
    <row r="519" spans="1:3" x14ac:dyDescent="0.2">
      <c r="A519" t="s">
        <v>6477</v>
      </c>
      <c r="B519" s="19" t="s">
        <v>6424</v>
      </c>
      <c r="C519" s="19">
        <v>18</v>
      </c>
    </row>
    <row r="520" spans="1:3" x14ac:dyDescent="0.2">
      <c r="A520" t="s">
        <v>6477</v>
      </c>
      <c r="B520" s="19" t="s">
        <v>6424</v>
      </c>
      <c r="C520" s="19">
        <v>23</v>
      </c>
    </row>
    <row r="521" spans="1:3" x14ac:dyDescent="0.2">
      <c r="A521" t="s">
        <v>6477</v>
      </c>
      <c r="B521" s="19" t="s">
        <v>6424</v>
      </c>
      <c r="C521" s="19">
        <v>8</v>
      </c>
    </row>
    <row r="522" spans="1:3" x14ac:dyDescent="0.2">
      <c r="A522" t="s">
        <v>6477</v>
      </c>
      <c r="B522" s="19" t="s">
        <v>6424</v>
      </c>
      <c r="C522" s="19">
        <v>4</v>
      </c>
    </row>
    <row r="523" spans="1:3" x14ac:dyDescent="0.2">
      <c r="A523" t="s">
        <v>6477</v>
      </c>
      <c r="B523" s="19" t="s">
        <v>6424</v>
      </c>
      <c r="C523" s="19">
        <v>4</v>
      </c>
    </row>
    <row r="524" spans="1:3" x14ac:dyDescent="0.2">
      <c r="A524" t="s">
        <v>6477</v>
      </c>
      <c r="B524" s="19" t="s">
        <v>2952</v>
      </c>
      <c r="C524" s="19">
        <v>31</v>
      </c>
    </row>
    <row r="525" spans="1:3" x14ac:dyDescent="0.2">
      <c r="A525" t="s">
        <v>6477</v>
      </c>
      <c r="B525" s="19" t="s">
        <v>2952</v>
      </c>
      <c r="C525" s="19">
        <v>14</v>
      </c>
    </row>
    <row r="526" spans="1:3" x14ac:dyDescent="0.2">
      <c r="A526" t="s">
        <v>6477</v>
      </c>
      <c r="B526" s="19" t="s">
        <v>2952</v>
      </c>
      <c r="C526" s="19">
        <v>6</v>
      </c>
    </row>
    <row r="527" spans="1:3" x14ac:dyDescent="0.2">
      <c r="A527" t="s">
        <v>6477</v>
      </c>
      <c r="B527" s="19" t="s">
        <v>2952</v>
      </c>
      <c r="C527" s="19">
        <v>5</v>
      </c>
    </row>
    <row r="528" spans="1:3" x14ac:dyDescent="0.2">
      <c r="A528" t="s">
        <v>6477</v>
      </c>
      <c r="B528" s="19" t="s">
        <v>2952</v>
      </c>
      <c r="C528" s="19">
        <v>5</v>
      </c>
    </row>
    <row r="529" spans="1:3" x14ac:dyDescent="0.2">
      <c r="A529" t="s">
        <v>6478</v>
      </c>
      <c r="B529" s="19" t="s">
        <v>6425</v>
      </c>
      <c r="C529" s="19">
        <v>158</v>
      </c>
    </row>
    <row r="530" spans="1:3" x14ac:dyDescent="0.2">
      <c r="A530" t="s">
        <v>6478</v>
      </c>
      <c r="B530" s="19" t="s">
        <v>6425</v>
      </c>
      <c r="C530" s="19">
        <v>45</v>
      </c>
    </row>
    <row r="531" spans="1:3" x14ac:dyDescent="0.2">
      <c r="A531" t="s">
        <v>6478</v>
      </c>
      <c r="B531" s="19" t="s">
        <v>6425</v>
      </c>
      <c r="C531" s="19">
        <v>24</v>
      </c>
    </row>
    <row r="532" spans="1:3" x14ac:dyDescent="0.2">
      <c r="A532" t="s">
        <v>6478</v>
      </c>
      <c r="B532" s="19" t="s">
        <v>6425</v>
      </c>
      <c r="C532" s="19">
        <v>30</v>
      </c>
    </row>
    <row r="533" spans="1:3" x14ac:dyDescent="0.2">
      <c r="A533" t="s">
        <v>6478</v>
      </c>
      <c r="B533" s="19" t="s">
        <v>6425</v>
      </c>
      <c r="C533" s="19">
        <v>42</v>
      </c>
    </row>
    <row r="534" spans="1:3" x14ac:dyDescent="0.2">
      <c r="A534" t="s">
        <v>6478</v>
      </c>
      <c r="B534" s="19" t="s">
        <v>6425</v>
      </c>
      <c r="C534" s="19">
        <v>15</v>
      </c>
    </row>
    <row r="535" spans="1:3" x14ac:dyDescent="0.2">
      <c r="A535" t="s">
        <v>6479</v>
      </c>
      <c r="B535" s="19" t="s">
        <v>2955</v>
      </c>
      <c r="C535" s="19">
        <v>36</v>
      </c>
    </row>
    <row r="536" spans="1:3" x14ac:dyDescent="0.2">
      <c r="A536" t="s">
        <v>6479</v>
      </c>
      <c r="B536" s="19" t="s">
        <v>2955</v>
      </c>
      <c r="C536" s="19">
        <v>15</v>
      </c>
    </row>
    <row r="537" spans="1:3" x14ac:dyDescent="0.2">
      <c r="A537" t="s">
        <v>6479</v>
      </c>
      <c r="B537" s="19" t="s">
        <v>2955</v>
      </c>
      <c r="C537" s="19">
        <v>8</v>
      </c>
    </row>
    <row r="538" spans="1:3" x14ac:dyDescent="0.2">
      <c r="A538" t="s">
        <v>6479</v>
      </c>
      <c r="B538" s="19" t="s">
        <v>2955</v>
      </c>
      <c r="C538" s="19">
        <v>7</v>
      </c>
    </row>
    <row r="539" spans="1:3" x14ac:dyDescent="0.2">
      <c r="A539" t="s">
        <v>6479</v>
      </c>
      <c r="B539" s="19" t="s">
        <v>2955</v>
      </c>
      <c r="C539" s="19">
        <v>3</v>
      </c>
    </row>
    <row r="540" spans="1:3" x14ac:dyDescent="0.2">
      <c r="A540" t="s">
        <v>6479</v>
      </c>
      <c r="B540" s="19" t="s">
        <v>2956</v>
      </c>
      <c r="C540" s="19">
        <v>4</v>
      </c>
    </row>
    <row r="541" spans="1:3" x14ac:dyDescent="0.2">
      <c r="A541" t="s">
        <v>6479</v>
      </c>
      <c r="B541" s="19" t="s">
        <v>2956</v>
      </c>
      <c r="C541" s="19">
        <v>3</v>
      </c>
    </row>
    <row r="542" spans="1:3" x14ac:dyDescent="0.2">
      <c r="A542" t="s">
        <v>6479</v>
      </c>
      <c r="B542" s="19" t="s">
        <v>2957</v>
      </c>
      <c r="C542" s="19">
        <v>14</v>
      </c>
    </row>
    <row r="543" spans="1:3" x14ac:dyDescent="0.2">
      <c r="A543" t="s">
        <v>6479</v>
      </c>
      <c r="B543" s="19" t="s">
        <v>2957</v>
      </c>
      <c r="C543" s="19">
        <v>8</v>
      </c>
    </row>
    <row r="544" spans="1:3" x14ac:dyDescent="0.2">
      <c r="A544" t="s">
        <v>6479</v>
      </c>
      <c r="B544" s="19" t="s">
        <v>2957</v>
      </c>
      <c r="C544" s="19">
        <v>3</v>
      </c>
    </row>
    <row r="545" spans="1:3" x14ac:dyDescent="0.2">
      <c r="A545" t="s">
        <v>6479</v>
      </c>
      <c r="B545" s="19" t="s">
        <v>2959</v>
      </c>
      <c r="C545" s="19">
        <v>70</v>
      </c>
    </row>
    <row r="546" spans="1:3" x14ac:dyDescent="0.2">
      <c r="A546" t="s">
        <v>6479</v>
      </c>
      <c r="B546" s="19" t="s">
        <v>2959</v>
      </c>
      <c r="C546" s="19">
        <v>38</v>
      </c>
    </row>
    <row r="547" spans="1:3" x14ac:dyDescent="0.2">
      <c r="A547" t="s">
        <v>6479</v>
      </c>
      <c r="B547" s="19" t="s">
        <v>2959</v>
      </c>
      <c r="C547" s="19">
        <v>9</v>
      </c>
    </row>
    <row r="548" spans="1:3" x14ac:dyDescent="0.2">
      <c r="A548" t="s">
        <v>6479</v>
      </c>
      <c r="B548" s="19" t="s">
        <v>2959</v>
      </c>
      <c r="C548" s="19">
        <v>12</v>
      </c>
    </row>
    <row r="549" spans="1:3" x14ac:dyDescent="0.2">
      <c r="A549" t="s">
        <v>6479</v>
      </c>
      <c r="B549" s="19" t="s">
        <v>2959</v>
      </c>
      <c r="C549" s="19">
        <v>11</v>
      </c>
    </row>
    <row r="550" spans="1:3" x14ac:dyDescent="0.2">
      <c r="A550" t="s">
        <v>6479</v>
      </c>
      <c r="B550" s="19" t="s">
        <v>2960</v>
      </c>
      <c r="C550" s="19">
        <v>273</v>
      </c>
    </row>
    <row r="551" spans="1:3" x14ac:dyDescent="0.2">
      <c r="A551" t="s">
        <v>6479</v>
      </c>
      <c r="B551" s="19" t="s">
        <v>2960</v>
      </c>
      <c r="C551" s="19">
        <v>137</v>
      </c>
    </row>
    <row r="552" spans="1:3" x14ac:dyDescent="0.2">
      <c r="A552" t="s">
        <v>6479</v>
      </c>
      <c r="B552" s="19" t="s">
        <v>2960</v>
      </c>
      <c r="C552" s="19">
        <v>42</v>
      </c>
    </row>
    <row r="553" spans="1:3" x14ac:dyDescent="0.2">
      <c r="A553" t="s">
        <v>6479</v>
      </c>
      <c r="B553" s="19" t="s">
        <v>2960</v>
      </c>
      <c r="C553" s="19">
        <v>41</v>
      </c>
    </row>
    <row r="554" spans="1:3" x14ac:dyDescent="0.2">
      <c r="A554" t="s">
        <v>6479</v>
      </c>
      <c r="B554" s="19" t="s">
        <v>2960</v>
      </c>
      <c r="C554" s="19">
        <v>34</v>
      </c>
    </row>
    <row r="555" spans="1:3" x14ac:dyDescent="0.2">
      <c r="A555" t="s">
        <v>6479</v>
      </c>
      <c r="B555" s="19" t="s">
        <v>2960</v>
      </c>
      <c r="C555" s="19">
        <v>15</v>
      </c>
    </row>
    <row r="556" spans="1:3" x14ac:dyDescent="0.2">
      <c r="A556" t="s">
        <v>6479</v>
      </c>
      <c r="B556" s="19" t="s">
        <v>2960</v>
      </c>
      <c r="C556" s="19">
        <v>4</v>
      </c>
    </row>
    <row r="557" spans="1:3" x14ac:dyDescent="0.2">
      <c r="A557" t="s">
        <v>6479</v>
      </c>
      <c r="B557" s="19" t="s">
        <v>2961</v>
      </c>
      <c r="C557" s="19">
        <v>15</v>
      </c>
    </row>
    <row r="558" spans="1:3" x14ac:dyDescent="0.2">
      <c r="A558" t="s">
        <v>6479</v>
      </c>
      <c r="B558" s="19" t="s">
        <v>2961</v>
      </c>
      <c r="C558" s="19">
        <v>8</v>
      </c>
    </row>
    <row r="559" spans="1:3" x14ac:dyDescent="0.2">
      <c r="A559" t="s">
        <v>6479</v>
      </c>
      <c r="B559" s="19" t="s">
        <v>2961</v>
      </c>
      <c r="C559" s="19">
        <v>3</v>
      </c>
    </row>
    <row r="560" spans="1:3" x14ac:dyDescent="0.2">
      <c r="A560" t="s">
        <v>6479</v>
      </c>
      <c r="B560" s="19" t="s">
        <v>2962</v>
      </c>
      <c r="C560" s="19">
        <v>6</v>
      </c>
    </row>
    <row r="561" spans="1:3" x14ac:dyDescent="0.2">
      <c r="A561" t="s">
        <v>6479</v>
      </c>
      <c r="B561" s="19" t="s">
        <v>2962</v>
      </c>
      <c r="C561" s="19">
        <v>3</v>
      </c>
    </row>
    <row r="562" spans="1:3" x14ac:dyDescent="0.2">
      <c r="A562" t="s">
        <v>6479</v>
      </c>
      <c r="B562" s="19" t="s">
        <v>2667</v>
      </c>
      <c r="C562" s="19">
        <v>25</v>
      </c>
    </row>
    <row r="563" spans="1:3" x14ac:dyDescent="0.2">
      <c r="A563" t="s">
        <v>6479</v>
      </c>
      <c r="B563" s="19" t="s">
        <v>2667</v>
      </c>
      <c r="C563" s="19">
        <v>9</v>
      </c>
    </row>
    <row r="564" spans="1:3" x14ac:dyDescent="0.2">
      <c r="A564" t="s">
        <v>6479</v>
      </c>
      <c r="B564" s="19" t="s">
        <v>2667</v>
      </c>
      <c r="C564" s="19">
        <v>4</v>
      </c>
    </row>
    <row r="565" spans="1:3" x14ac:dyDescent="0.2">
      <c r="A565" t="s">
        <v>6479</v>
      </c>
      <c r="B565" s="19" t="s">
        <v>2667</v>
      </c>
      <c r="C565" s="19">
        <v>6</v>
      </c>
    </row>
    <row r="566" spans="1:3" x14ac:dyDescent="0.2">
      <c r="A566" t="s">
        <v>6479</v>
      </c>
      <c r="B566" s="19" t="s">
        <v>2667</v>
      </c>
      <c r="C566" s="19">
        <v>3</v>
      </c>
    </row>
    <row r="567" spans="1:3" x14ac:dyDescent="0.2">
      <c r="A567" t="s">
        <v>6479</v>
      </c>
      <c r="B567" s="19" t="s">
        <v>2963</v>
      </c>
      <c r="C567" s="19">
        <v>51</v>
      </c>
    </row>
    <row r="568" spans="1:3" x14ac:dyDescent="0.2">
      <c r="A568" t="s">
        <v>6479</v>
      </c>
      <c r="B568" s="19" t="s">
        <v>2963</v>
      </c>
      <c r="C568" s="19">
        <v>25</v>
      </c>
    </row>
    <row r="569" spans="1:3" x14ac:dyDescent="0.2">
      <c r="A569" t="s">
        <v>6479</v>
      </c>
      <c r="B569" s="19" t="s">
        <v>2963</v>
      </c>
      <c r="C569" s="19">
        <v>13</v>
      </c>
    </row>
    <row r="570" spans="1:3" x14ac:dyDescent="0.2">
      <c r="A570" t="s">
        <v>6479</v>
      </c>
      <c r="B570" s="19" t="s">
        <v>2963</v>
      </c>
      <c r="C570" s="19">
        <v>6</v>
      </c>
    </row>
    <row r="571" spans="1:3" x14ac:dyDescent="0.2">
      <c r="A571" t="s">
        <v>6479</v>
      </c>
      <c r="B571" s="19" t="s">
        <v>2963</v>
      </c>
      <c r="C571" s="19">
        <v>3</v>
      </c>
    </row>
    <row r="572" spans="1:3" x14ac:dyDescent="0.2">
      <c r="A572" t="s">
        <v>6479</v>
      </c>
      <c r="B572" s="19" t="s">
        <v>2780</v>
      </c>
      <c r="C572" s="19">
        <v>6</v>
      </c>
    </row>
    <row r="573" spans="1:3" x14ac:dyDescent="0.2">
      <c r="A573" t="s">
        <v>6479</v>
      </c>
      <c r="B573" s="19" t="s">
        <v>2780</v>
      </c>
      <c r="C573" s="19">
        <v>3</v>
      </c>
    </row>
    <row r="574" spans="1:3" x14ac:dyDescent="0.2">
      <c r="A574" t="s">
        <v>6479</v>
      </c>
      <c r="B574" s="19" t="s">
        <v>2780</v>
      </c>
      <c r="C574" s="19">
        <v>3</v>
      </c>
    </row>
    <row r="575" spans="1:3" x14ac:dyDescent="0.2">
      <c r="A575" t="s">
        <v>6479</v>
      </c>
      <c r="B575" s="19" t="s">
        <v>2966</v>
      </c>
      <c r="C575" s="19">
        <v>123</v>
      </c>
    </row>
    <row r="576" spans="1:3" x14ac:dyDescent="0.2">
      <c r="A576" t="s">
        <v>6479</v>
      </c>
      <c r="B576" s="19" t="s">
        <v>2966</v>
      </c>
      <c r="C576" s="19">
        <v>58</v>
      </c>
    </row>
    <row r="577" spans="1:3" x14ac:dyDescent="0.2">
      <c r="A577" t="s">
        <v>6479</v>
      </c>
      <c r="B577" s="19" t="s">
        <v>2966</v>
      </c>
      <c r="C577" s="19">
        <v>22</v>
      </c>
    </row>
    <row r="578" spans="1:3" x14ac:dyDescent="0.2">
      <c r="A578" t="s">
        <v>6479</v>
      </c>
      <c r="B578" s="19" t="s">
        <v>2966</v>
      </c>
      <c r="C578" s="19">
        <v>14</v>
      </c>
    </row>
    <row r="579" spans="1:3" x14ac:dyDescent="0.2">
      <c r="A579" t="s">
        <v>6479</v>
      </c>
      <c r="B579" s="19" t="s">
        <v>2966</v>
      </c>
      <c r="C579" s="19">
        <v>23</v>
      </c>
    </row>
    <row r="580" spans="1:3" x14ac:dyDescent="0.2">
      <c r="A580" t="s">
        <v>6479</v>
      </c>
      <c r="B580" s="19" t="s">
        <v>2966</v>
      </c>
      <c r="C580" s="19">
        <v>4</v>
      </c>
    </row>
    <row r="581" spans="1:3" x14ac:dyDescent="0.2">
      <c r="A581" t="s">
        <v>6479</v>
      </c>
      <c r="B581" s="19" t="s">
        <v>2680</v>
      </c>
      <c r="C581" s="19">
        <v>33</v>
      </c>
    </row>
    <row r="582" spans="1:3" x14ac:dyDescent="0.2">
      <c r="A582" t="s">
        <v>6479</v>
      </c>
      <c r="B582" s="19" t="s">
        <v>2680</v>
      </c>
      <c r="C582" s="19">
        <v>13</v>
      </c>
    </row>
    <row r="583" spans="1:3" x14ac:dyDescent="0.2">
      <c r="A583" t="s">
        <v>6479</v>
      </c>
      <c r="B583" s="19" t="s">
        <v>2680</v>
      </c>
      <c r="C583" s="19">
        <v>10</v>
      </c>
    </row>
    <row r="584" spans="1:3" x14ac:dyDescent="0.2">
      <c r="A584" t="s">
        <v>6479</v>
      </c>
      <c r="B584" s="19" t="s">
        <v>2680</v>
      </c>
      <c r="C584" s="19">
        <v>7</v>
      </c>
    </row>
    <row r="585" spans="1:3" x14ac:dyDescent="0.2">
      <c r="A585" t="s">
        <v>6479</v>
      </c>
      <c r="B585" s="19" t="s">
        <v>2967</v>
      </c>
      <c r="C585" s="19">
        <v>8</v>
      </c>
    </row>
    <row r="586" spans="1:3" x14ac:dyDescent="0.2">
      <c r="A586" t="s">
        <v>6479</v>
      </c>
      <c r="B586" s="19" t="s">
        <v>2967</v>
      </c>
      <c r="C586" s="19">
        <v>5</v>
      </c>
    </row>
    <row r="587" spans="1:3" x14ac:dyDescent="0.2">
      <c r="A587" t="s">
        <v>6479</v>
      </c>
      <c r="B587" s="19" t="s">
        <v>2974</v>
      </c>
      <c r="C587" s="19">
        <v>3</v>
      </c>
    </row>
    <row r="588" spans="1:3" x14ac:dyDescent="0.2">
      <c r="A588" t="s">
        <v>6479</v>
      </c>
      <c r="B588" s="19" t="s">
        <v>2974</v>
      </c>
      <c r="C588" s="19">
        <v>3</v>
      </c>
    </row>
    <row r="589" spans="1:3" x14ac:dyDescent="0.2">
      <c r="A589" t="s">
        <v>6479</v>
      </c>
      <c r="B589" s="19" t="s">
        <v>2975</v>
      </c>
      <c r="C589" s="19">
        <v>16</v>
      </c>
    </row>
    <row r="590" spans="1:3" x14ac:dyDescent="0.2">
      <c r="A590" t="s">
        <v>6479</v>
      </c>
      <c r="B590" s="19" t="s">
        <v>2975</v>
      </c>
      <c r="C590" s="19">
        <v>10</v>
      </c>
    </row>
    <row r="591" spans="1:3" x14ac:dyDescent="0.2">
      <c r="A591" t="s">
        <v>6479</v>
      </c>
      <c r="B591" s="19" t="s">
        <v>2975</v>
      </c>
      <c r="C591" s="19">
        <v>4</v>
      </c>
    </row>
    <row r="592" spans="1:3" x14ac:dyDescent="0.2">
      <c r="A592" t="s">
        <v>6479</v>
      </c>
      <c r="B592" s="19" t="s">
        <v>2976</v>
      </c>
      <c r="C592" s="19">
        <v>7</v>
      </c>
    </row>
    <row r="593" spans="1:3" x14ac:dyDescent="0.2">
      <c r="A593" t="s">
        <v>6479</v>
      </c>
      <c r="B593" s="19" t="s">
        <v>2977</v>
      </c>
      <c r="C593" s="19">
        <v>206</v>
      </c>
    </row>
    <row r="594" spans="1:3" x14ac:dyDescent="0.2">
      <c r="A594" t="s">
        <v>6479</v>
      </c>
      <c r="B594" s="19" t="s">
        <v>2977</v>
      </c>
      <c r="C594" s="19">
        <v>97</v>
      </c>
    </row>
    <row r="595" spans="1:3" x14ac:dyDescent="0.2">
      <c r="A595" t="s">
        <v>6479</v>
      </c>
      <c r="B595" s="19" t="s">
        <v>2977</v>
      </c>
      <c r="C595" s="19">
        <v>30</v>
      </c>
    </row>
    <row r="596" spans="1:3" x14ac:dyDescent="0.2">
      <c r="A596" t="s">
        <v>6479</v>
      </c>
      <c r="B596" s="19" t="s">
        <v>2977</v>
      </c>
      <c r="C596" s="19">
        <v>37</v>
      </c>
    </row>
    <row r="597" spans="1:3" x14ac:dyDescent="0.2">
      <c r="A597" t="s">
        <v>6479</v>
      </c>
      <c r="B597" s="19" t="s">
        <v>2977</v>
      </c>
      <c r="C597" s="19">
        <v>22</v>
      </c>
    </row>
    <row r="598" spans="1:3" x14ac:dyDescent="0.2">
      <c r="A598" t="s">
        <v>6479</v>
      </c>
      <c r="B598" s="19" t="s">
        <v>2977</v>
      </c>
      <c r="C598" s="19">
        <v>13</v>
      </c>
    </row>
    <row r="599" spans="1:3" x14ac:dyDescent="0.2">
      <c r="A599" t="s">
        <v>6479</v>
      </c>
      <c r="B599" s="19" t="s">
        <v>2977</v>
      </c>
      <c r="C599" s="19">
        <v>7</v>
      </c>
    </row>
    <row r="600" spans="1:3" x14ac:dyDescent="0.2">
      <c r="A600" t="s">
        <v>6479</v>
      </c>
      <c r="B600" s="19" t="s">
        <v>6426</v>
      </c>
      <c r="C600" s="19">
        <v>16</v>
      </c>
    </row>
    <row r="601" spans="1:3" x14ac:dyDescent="0.2">
      <c r="A601" t="s">
        <v>6479</v>
      </c>
      <c r="B601" s="19" t="s">
        <v>6426</v>
      </c>
      <c r="C601" s="19">
        <v>7</v>
      </c>
    </row>
    <row r="602" spans="1:3" x14ac:dyDescent="0.2">
      <c r="A602" t="s">
        <v>6479</v>
      </c>
      <c r="B602" s="19" t="s">
        <v>6426</v>
      </c>
      <c r="C602" s="19">
        <v>3</v>
      </c>
    </row>
    <row r="603" spans="1:3" x14ac:dyDescent="0.2">
      <c r="A603" t="s">
        <v>6479</v>
      </c>
      <c r="B603" s="19" t="s">
        <v>6426</v>
      </c>
      <c r="C603" s="19">
        <v>3</v>
      </c>
    </row>
    <row r="604" spans="1:3" x14ac:dyDescent="0.2">
      <c r="A604" t="s">
        <v>6479</v>
      </c>
      <c r="B604" s="19" t="s">
        <v>2844</v>
      </c>
      <c r="C604" s="19">
        <v>31</v>
      </c>
    </row>
    <row r="605" spans="1:3" x14ac:dyDescent="0.2">
      <c r="A605" t="s">
        <v>6479</v>
      </c>
      <c r="B605" s="19" t="s">
        <v>2844</v>
      </c>
      <c r="C605" s="19">
        <v>16</v>
      </c>
    </row>
    <row r="606" spans="1:3" x14ac:dyDescent="0.2">
      <c r="A606" t="s">
        <v>6479</v>
      </c>
      <c r="B606" s="19" t="s">
        <v>2844</v>
      </c>
      <c r="C606" s="19">
        <v>5</v>
      </c>
    </row>
    <row r="607" spans="1:3" x14ac:dyDescent="0.2">
      <c r="A607" t="s">
        <v>6479</v>
      </c>
      <c r="B607" s="19" t="s">
        <v>2844</v>
      </c>
      <c r="C607" s="19">
        <v>4</v>
      </c>
    </row>
    <row r="608" spans="1:3" x14ac:dyDescent="0.2">
      <c r="A608" t="s">
        <v>6479</v>
      </c>
      <c r="B608" s="19" t="s">
        <v>2844</v>
      </c>
      <c r="C608" s="19">
        <v>5</v>
      </c>
    </row>
    <row r="609" spans="1:3" x14ac:dyDescent="0.2">
      <c r="A609" t="s">
        <v>6479</v>
      </c>
      <c r="B609" s="19" t="s">
        <v>2694</v>
      </c>
      <c r="C609" s="19">
        <v>77</v>
      </c>
    </row>
    <row r="610" spans="1:3" x14ac:dyDescent="0.2">
      <c r="A610" t="s">
        <v>6479</v>
      </c>
      <c r="B610" s="19" t="s">
        <v>2694</v>
      </c>
      <c r="C610" s="19">
        <v>44</v>
      </c>
    </row>
    <row r="611" spans="1:3" x14ac:dyDescent="0.2">
      <c r="A611" t="s">
        <v>6479</v>
      </c>
      <c r="B611" s="19" t="s">
        <v>2694</v>
      </c>
      <c r="C611" s="19">
        <v>10</v>
      </c>
    </row>
    <row r="612" spans="1:3" x14ac:dyDescent="0.2">
      <c r="A612" t="s">
        <v>6479</v>
      </c>
      <c r="B612" s="19" t="s">
        <v>2694</v>
      </c>
      <c r="C612" s="19">
        <v>9</v>
      </c>
    </row>
    <row r="613" spans="1:3" x14ac:dyDescent="0.2">
      <c r="A613" t="s">
        <v>6479</v>
      </c>
      <c r="B613" s="19" t="s">
        <v>2694</v>
      </c>
      <c r="C613" s="19">
        <v>12</v>
      </c>
    </row>
    <row r="614" spans="1:3" x14ac:dyDescent="0.2">
      <c r="A614" t="s">
        <v>6479</v>
      </c>
      <c r="B614" s="19" t="s">
        <v>2980</v>
      </c>
      <c r="C614" s="19">
        <v>42</v>
      </c>
    </row>
    <row r="615" spans="1:3" x14ac:dyDescent="0.2">
      <c r="A615" t="s">
        <v>6479</v>
      </c>
      <c r="B615" s="19" t="s">
        <v>2980</v>
      </c>
      <c r="C615" s="19">
        <v>17</v>
      </c>
    </row>
    <row r="616" spans="1:3" x14ac:dyDescent="0.2">
      <c r="A616" t="s">
        <v>6479</v>
      </c>
      <c r="B616" s="19" t="s">
        <v>2980</v>
      </c>
      <c r="C616" s="19">
        <v>10</v>
      </c>
    </row>
    <row r="617" spans="1:3" x14ac:dyDescent="0.2">
      <c r="A617" t="s">
        <v>6479</v>
      </c>
      <c r="B617" s="19" t="s">
        <v>2980</v>
      </c>
      <c r="C617" s="19">
        <v>9</v>
      </c>
    </row>
    <row r="618" spans="1:3" x14ac:dyDescent="0.2">
      <c r="A618" t="s">
        <v>6479</v>
      </c>
      <c r="B618" s="19" t="s">
        <v>2980</v>
      </c>
      <c r="C618" s="19">
        <v>3</v>
      </c>
    </row>
    <row r="619" spans="1:3" x14ac:dyDescent="0.2">
      <c r="A619" t="s">
        <v>6479</v>
      </c>
      <c r="B619" s="19" t="s">
        <v>2980</v>
      </c>
      <c r="C619" s="19">
        <v>3</v>
      </c>
    </row>
    <row r="620" spans="1:3" x14ac:dyDescent="0.2">
      <c r="A620" t="s">
        <v>6479</v>
      </c>
      <c r="B620" s="19" t="s">
        <v>2983</v>
      </c>
      <c r="C620" s="19">
        <v>49</v>
      </c>
    </row>
    <row r="621" spans="1:3" x14ac:dyDescent="0.2">
      <c r="A621" t="s">
        <v>6479</v>
      </c>
      <c r="B621" s="19" t="s">
        <v>2983</v>
      </c>
      <c r="C621" s="19">
        <v>27</v>
      </c>
    </row>
    <row r="622" spans="1:3" x14ac:dyDescent="0.2">
      <c r="A622" t="s">
        <v>6479</v>
      </c>
      <c r="B622" s="19" t="s">
        <v>2983</v>
      </c>
      <c r="C622" s="19">
        <v>4</v>
      </c>
    </row>
    <row r="623" spans="1:3" x14ac:dyDescent="0.2">
      <c r="A623" t="s">
        <v>6479</v>
      </c>
      <c r="B623" s="19" t="s">
        <v>2983</v>
      </c>
      <c r="C623" s="19">
        <v>8</v>
      </c>
    </row>
    <row r="624" spans="1:3" x14ac:dyDescent="0.2">
      <c r="A624" t="s">
        <v>6479</v>
      </c>
      <c r="B624" s="19" t="s">
        <v>2983</v>
      </c>
      <c r="C624" s="19">
        <v>7</v>
      </c>
    </row>
    <row r="625" spans="1:3" x14ac:dyDescent="0.2">
      <c r="A625" t="s">
        <v>6479</v>
      </c>
      <c r="B625" s="19" t="s">
        <v>2700</v>
      </c>
      <c r="C625" s="19">
        <v>18</v>
      </c>
    </row>
    <row r="626" spans="1:3" x14ac:dyDescent="0.2">
      <c r="A626" t="s">
        <v>6479</v>
      </c>
      <c r="B626" s="19" t="s">
        <v>2700</v>
      </c>
      <c r="C626" s="19">
        <v>10</v>
      </c>
    </row>
    <row r="627" spans="1:3" x14ac:dyDescent="0.2">
      <c r="A627" t="s">
        <v>6479</v>
      </c>
      <c r="B627" s="19" t="s">
        <v>2700</v>
      </c>
      <c r="C627" s="19">
        <v>4</v>
      </c>
    </row>
    <row r="628" spans="1:3" x14ac:dyDescent="0.2">
      <c r="A628" t="s">
        <v>6479</v>
      </c>
      <c r="B628" s="19" t="s">
        <v>2984</v>
      </c>
      <c r="C628" s="19">
        <v>28</v>
      </c>
    </row>
    <row r="629" spans="1:3" x14ac:dyDescent="0.2">
      <c r="A629" t="s">
        <v>6479</v>
      </c>
      <c r="B629" s="19" t="s">
        <v>2984</v>
      </c>
      <c r="C629" s="19">
        <v>16</v>
      </c>
    </row>
    <row r="630" spans="1:3" x14ac:dyDescent="0.2">
      <c r="A630" t="s">
        <v>6479</v>
      </c>
      <c r="B630" s="19" t="s">
        <v>2984</v>
      </c>
      <c r="C630" s="19">
        <v>4</v>
      </c>
    </row>
    <row r="631" spans="1:3" x14ac:dyDescent="0.2">
      <c r="A631" t="s">
        <v>6479</v>
      </c>
      <c r="B631" s="19" t="s">
        <v>2984</v>
      </c>
      <c r="C631" s="19">
        <v>5</v>
      </c>
    </row>
    <row r="632" spans="1:3" x14ac:dyDescent="0.2">
      <c r="A632" t="s">
        <v>6479</v>
      </c>
      <c r="B632" s="19" t="s">
        <v>2985</v>
      </c>
      <c r="C632" s="19">
        <v>376</v>
      </c>
    </row>
    <row r="633" spans="1:3" x14ac:dyDescent="0.2">
      <c r="A633" t="s">
        <v>6479</v>
      </c>
      <c r="B633" s="19" t="s">
        <v>2985</v>
      </c>
      <c r="C633" s="19">
        <v>202</v>
      </c>
    </row>
    <row r="634" spans="1:3" x14ac:dyDescent="0.2">
      <c r="A634" t="s">
        <v>6479</v>
      </c>
      <c r="B634" s="19" t="s">
        <v>2985</v>
      </c>
      <c r="C634" s="19">
        <v>64</v>
      </c>
    </row>
    <row r="635" spans="1:3" x14ac:dyDescent="0.2">
      <c r="A635" t="s">
        <v>6479</v>
      </c>
      <c r="B635" s="19" t="s">
        <v>2985</v>
      </c>
      <c r="C635" s="19">
        <v>53</v>
      </c>
    </row>
    <row r="636" spans="1:3" x14ac:dyDescent="0.2">
      <c r="A636" t="s">
        <v>6479</v>
      </c>
      <c r="B636" s="19" t="s">
        <v>2985</v>
      </c>
      <c r="C636" s="19">
        <v>46</v>
      </c>
    </row>
    <row r="637" spans="1:3" x14ac:dyDescent="0.2">
      <c r="A637" t="s">
        <v>6479</v>
      </c>
      <c r="B637" s="19" t="s">
        <v>2985</v>
      </c>
      <c r="C637" s="19">
        <v>6</v>
      </c>
    </row>
    <row r="638" spans="1:3" x14ac:dyDescent="0.2">
      <c r="A638" t="s">
        <v>6479</v>
      </c>
      <c r="B638" s="19" t="s">
        <v>2985</v>
      </c>
      <c r="C638" s="19">
        <v>5</v>
      </c>
    </row>
    <row r="639" spans="1:3" x14ac:dyDescent="0.2">
      <c r="A639" t="s">
        <v>6479</v>
      </c>
      <c r="B639" s="19" t="s">
        <v>2703</v>
      </c>
      <c r="C639" s="19">
        <v>15</v>
      </c>
    </row>
    <row r="640" spans="1:3" x14ac:dyDescent="0.2">
      <c r="A640" t="s">
        <v>6479</v>
      </c>
      <c r="B640" s="19" t="s">
        <v>2703</v>
      </c>
      <c r="C640" s="19">
        <v>13</v>
      </c>
    </row>
    <row r="641" spans="1:3" x14ac:dyDescent="0.2">
      <c r="A641" t="s">
        <v>6479</v>
      </c>
      <c r="B641" s="19" t="s">
        <v>2986</v>
      </c>
      <c r="C641" s="19">
        <v>10</v>
      </c>
    </row>
    <row r="642" spans="1:3" x14ac:dyDescent="0.2">
      <c r="A642" t="s">
        <v>6479</v>
      </c>
      <c r="B642" s="19" t="s">
        <v>2986</v>
      </c>
      <c r="C642" s="19">
        <v>4</v>
      </c>
    </row>
    <row r="643" spans="1:3" x14ac:dyDescent="0.2">
      <c r="A643" t="s">
        <v>6479</v>
      </c>
      <c r="B643" s="19" t="s">
        <v>2986</v>
      </c>
      <c r="C643" s="19">
        <v>3</v>
      </c>
    </row>
    <row r="644" spans="1:3" x14ac:dyDescent="0.2">
      <c r="A644" t="s">
        <v>6479</v>
      </c>
      <c r="B644" s="19" t="s">
        <v>2987</v>
      </c>
      <c r="C644" s="19">
        <v>34</v>
      </c>
    </row>
    <row r="645" spans="1:3" x14ac:dyDescent="0.2">
      <c r="A645" t="s">
        <v>6479</v>
      </c>
      <c r="B645" s="19" t="s">
        <v>2987</v>
      </c>
      <c r="C645" s="19">
        <v>15</v>
      </c>
    </row>
    <row r="646" spans="1:3" x14ac:dyDescent="0.2">
      <c r="A646" t="s">
        <v>6479</v>
      </c>
      <c r="B646" s="19" t="s">
        <v>2987</v>
      </c>
      <c r="C646" s="19">
        <v>10</v>
      </c>
    </row>
    <row r="647" spans="1:3" x14ac:dyDescent="0.2">
      <c r="A647" t="s">
        <v>6479</v>
      </c>
      <c r="B647" s="19" t="s">
        <v>2987</v>
      </c>
      <c r="C647" s="19">
        <v>5</v>
      </c>
    </row>
    <row r="648" spans="1:3" x14ac:dyDescent="0.2">
      <c r="A648" t="s">
        <v>6479</v>
      </c>
      <c r="B648" s="19" t="s">
        <v>2987</v>
      </c>
      <c r="C648" s="19">
        <v>3</v>
      </c>
    </row>
    <row r="649" spans="1:3" x14ac:dyDescent="0.2">
      <c r="A649" t="s">
        <v>6479</v>
      </c>
      <c r="B649" s="19" t="s">
        <v>2988</v>
      </c>
      <c r="C649" s="19">
        <v>3</v>
      </c>
    </row>
    <row r="650" spans="1:3" x14ac:dyDescent="0.2">
      <c r="A650" t="s">
        <v>6479</v>
      </c>
      <c r="B650" s="19" t="s">
        <v>2988</v>
      </c>
      <c r="C650" s="19">
        <v>3</v>
      </c>
    </row>
    <row r="651" spans="1:3" x14ac:dyDescent="0.2">
      <c r="A651" t="s">
        <v>6479</v>
      </c>
      <c r="B651" s="19" t="s">
        <v>2856</v>
      </c>
      <c r="C651" s="19">
        <v>187</v>
      </c>
    </row>
    <row r="652" spans="1:3" x14ac:dyDescent="0.2">
      <c r="A652" t="s">
        <v>6479</v>
      </c>
      <c r="B652" s="19" t="s">
        <v>2856</v>
      </c>
      <c r="C652" s="19">
        <v>79</v>
      </c>
    </row>
    <row r="653" spans="1:3" x14ac:dyDescent="0.2">
      <c r="A653" t="s">
        <v>6479</v>
      </c>
      <c r="B653" s="19" t="s">
        <v>2856</v>
      </c>
      <c r="C653" s="19">
        <v>37</v>
      </c>
    </row>
    <row r="654" spans="1:3" x14ac:dyDescent="0.2">
      <c r="A654" t="s">
        <v>6479</v>
      </c>
      <c r="B654" s="19" t="s">
        <v>2856</v>
      </c>
      <c r="C654" s="19">
        <v>30</v>
      </c>
    </row>
    <row r="655" spans="1:3" x14ac:dyDescent="0.2">
      <c r="A655" t="s">
        <v>6479</v>
      </c>
      <c r="B655" s="19" t="s">
        <v>2856</v>
      </c>
      <c r="C655" s="19">
        <v>27</v>
      </c>
    </row>
    <row r="656" spans="1:3" x14ac:dyDescent="0.2">
      <c r="A656" t="s">
        <v>6479</v>
      </c>
      <c r="B656" s="19" t="s">
        <v>2856</v>
      </c>
      <c r="C656" s="19">
        <v>10</v>
      </c>
    </row>
    <row r="657" spans="1:3" x14ac:dyDescent="0.2">
      <c r="A657" t="s">
        <v>6479</v>
      </c>
      <c r="B657" s="19" t="s">
        <v>2856</v>
      </c>
      <c r="C657" s="19">
        <v>4</v>
      </c>
    </row>
    <row r="658" spans="1:3" x14ac:dyDescent="0.2">
      <c r="A658" t="s">
        <v>6479</v>
      </c>
      <c r="B658" s="19" t="s">
        <v>2989</v>
      </c>
      <c r="C658" s="19">
        <v>30</v>
      </c>
    </row>
    <row r="659" spans="1:3" x14ac:dyDescent="0.2">
      <c r="A659" t="s">
        <v>6479</v>
      </c>
      <c r="B659" s="19" t="s">
        <v>2989</v>
      </c>
      <c r="C659" s="19">
        <v>17</v>
      </c>
    </row>
    <row r="660" spans="1:3" x14ac:dyDescent="0.2">
      <c r="A660" t="s">
        <v>6479</v>
      </c>
      <c r="B660" s="19" t="s">
        <v>2989</v>
      </c>
      <c r="C660" s="19">
        <v>3</v>
      </c>
    </row>
    <row r="661" spans="1:3" x14ac:dyDescent="0.2">
      <c r="A661" t="s">
        <v>6479</v>
      </c>
      <c r="B661" s="19" t="s">
        <v>2989</v>
      </c>
      <c r="C661" s="19">
        <v>4</v>
      </c>
    </row>
    <row r="662" spans="1:3" x14ac:dyDescent="0.2">
      <c r="A662" t="s">
        <v>6479</v>
      </c>
      <c r="B662" s="19" t="s">
        <v>2989</v>
      </c>
      <c r="C662" s="19">
        <v>5</v>
      </c>
    </row>
    <row r="663" spans="1:3" x14ac:dyDescent="0.2">
      <c r="A663" t="s">
        <v>6479</v>
      </c>
      <c r="B663" s="19" t="s">
        <v>6427</v>
      </c>
      <c r="C663" s="19">
        <v>266</v>
      </c>
    </row>
    <row r="664" spans="1:3" x14ac:dyDescent="0.2">
      <c r="A664" t="s">
        <v>6479</v>
      </c>
      <c r="B664" s="19" t="s">
        <v>6427</v>
      </c>
      <c r="C664" s="19">
        <v>137</v>
      </c>
    </row>
    <row r="665" spans="1:3" x14ac:dyDescent="0.2">
      <c r="A665" t="s">
        <v>6479</v>
      </c>
      <c r="B665" s="19" t="s">
        <v>6427</v>
      </c>
      <c r="C665" s="19">
        <v>47</v>
      </c>
    </row>
    <row r="666" spans="1:3" x14ac:dyDescent="0.2">
      <c r="A666" t="s">
        <v>6479</v>
      </c>
      <c r="B666" s="19" t="s">
        <v>6427</v>
      </c>
      <c r="C666" s="19">
        <v>44</v>
      </c>
    </row>
    <row r="667" spans="1:3" x14ac:dyDescent="0.2">
      <c r="A667" t="s">
        <v>6479</v>
      </c>
      <c r="B667" s="19" t="s">
        <v>6427</v>
      </c>
      <c r="C667" s="19">
        <v>28</v>
      </c>
    </row>
    <row r="668" spans="1:3" x14ac:dyDescent="0.2">
      <c r="A668" t="s">
        <v>6479</v>
      </c>
      <c r="B668" s="19" t="s">
        <v>6427</v>
      </c>
      <c r="C668" s="19">
        <v>6</v>
      </c>
    </row>
    <row r="669" spans="1:3" x14ac:dyDescent="0.2">
      <c r="A669" t="s">
        <v>6479</v>
      </c>
      <c r="B669" s="19" t="s">
        <v>6427</v>
      </c>
      <c r="C669" s="19">
        <v>3</v>
      </c>
    </row>
    <row r="670" spans="1:3" x14ac:dyDescent="0.2">
      <c r="A670" t="s">
        <v>6479</v>
      </c>
      <c r="B670" s="19" t="s">
        <v>2991</v>
      </c>
      <c r="C670" s="19">
        <v>53</v>
      </c>
    </row>
    <row r="671" spans="1:3" x14ac:dyDescent="0.2">
      <c r="A671" t="s">
        <v>6479</v>
      </c>
      <c r="B671" s="19" t="s">
        <v>2991</v>
      </c>
      <c r="C671" s="19">
        <v>27</v>
      </c>
    </row>
    <row r="672" spans="1:3" x14ac:dyDescent="0.2">
      <c r="A672" t="s">
        <v>6479</v>
      </c>
      <c r="B672" s="19" t="s">
        <v>2991</v>
      </c>
      <c r="C672" s="19">
        <v>8</v>
      </c>
    </row>
    <row r="673" spans="1:3" x14ac:dyDescent="0.2">
      <c r="A673" t="s">
        <v>6479</v>
      </c>
      <c r="B673" s="19" t="s">
        <v>2991</v>
      </c>
      <c r="C673" s="19">
        <v>13</v>
      </c>
    </row>
    <row r="674" spans="1:3" x14ac:dyDescent="0.2">
      <c r="A674" t="s">
        <v>6479</v>
      </c>
      <c r="B674" s="19" t="s">
        <v>2991</v>
      </c>
      <c r="C674" s="19">
        <v>3</v>
      </c>
    </row>
    <row r="675" spans="1:3" x14ac:dyDescent="0.2">
      <c r="A675" t="s">
        <v>6479</v>
      </c>
      <c r="B675" s="19" t="s">
        <v>2992</v>
      </c>
      <c r="C675" s="19">
        <v>148</v>
      </c>
    </row>
    <row r="676" spans="1:3" x14ac:dyDescent="0.2">
      <c r="A676" t="s">
        <v>6479</v>
      </c>
      <c r="B676" s="19" t="s">
        <v>2992</v>
      </c>
      <c r="C676" s="19">
        <v>79</v>
      </c>
    </row>
    <row r="677" spans="1:3" x14ac:dyDescent="0.2">
      <c r="A677" t="s">
        <v>6479</v>
      </c>
      <c r="B677" s="19" t="s">
        <v>2992</v>
      </c>
      <c r="C677" s="19">
        <v>19</v>
      </c>
    </row>
    <row r="678" spans="1:3" x14ac:dyDescent="0.2">
      <c r="A678" t="s">
        <v>6479</v>
      </c>
      <c r="B678" s="19" t="s">
        <v>2992</v>
      </c>
      <c r="C678" s="19">
        <v>22</v>
      </c>
    </row>
    <row r="679" spans="1:3" x14ac:dyDescent="0.2">
      <c r="A679" t="s">
        <v>6479</v>
      </c>
      <c r="B679" s="19" t="s">
        <v>2992</v>
      </c>
      <c r="C679" s="19">
        <v>21</v>
      </c>
    </row>
    <row r="680" spans="1:3" x14ac:dyDescent="0.2">
      <c r="A680" t="s">
        <v>6479</v>
      </c>
      <c r="B680" s="19" t="s">
        <v>2992</v>
      </c>
      <c r="C680" s="19">
        <v>5</v>
      </c>
    </row>
    <row r="681" spans="1:3" x14ac:dyDescent="0.2">
      <c r="A681" t="s">
        <v>6479</v>
      </c>
      <c r="B681" s="19" t="s">
        <v>2810</v>
      </c>
      <c r="C681" s="19">
        <v>45</v>
      </c>
    </row>
    <row r="682" spans="1:3" x14ac:dyDescent="0.2">
      <c r="A682" t="s">
        <v>6479</v>
      </c>
      <c r="B682" s="19" t="s">
        <v>2810</v>
      </c>
      <c r="C682" s="19">
        <v>18</v>
      </c>
    </row>
    <row r="683" spans="1:3" x14ac:dyDescent="0.2">
      <c r="A683" t="s">
        <v>6479</v>
      </c>
      <c r="B683" s="19" t="s">
        <v>2810</v>
      </c>
      <c r="C683" s="19">
        <v>9</v>
      </c>
    </row>
    <row r="684" spans="1:3" x14ac:dyDescent="0.2">
      <c r="A684" t="s">
        <v>6479</v>
      </c>
      <c r="B684" s="19" t="s">
        <v>2810</v>
      </c>
      <c r="C684" s="19">
        <v>10</v>
      </c>
    </row>
    <row r="685" spans="1:3" x14ac:dyDescent="0.2">
      <c r="A685" t="s">
        <v>6479</v>
      </c>
      <c r="B685" s="19" t="s">
        <v>2810</v>
      </c>
      <c r="C685" s="19">
        <v>4</v>
      </c>
    </row>
    <row r="686" spans="1:3" x14ac:dyDescent="0.2">
      <c r="A686" t="s">
        <v>6479</v>
      </c>
      <c r="B686" s="19" t="s">
        <v>2810</v>
      </c>
      <c r="C686" s="19">
        <v>3</v>
      </c>
    </row>
    <row r="687" spans="1:3" x14ac:dyDescent="0.2">
      <c r="A687" t="s">
        <v>6479</v>
      </c>
      <c r="B687" s="19" t="s">
        <v>2993</v>
      </c>
      <c r="C687" s="19">
        <v>3</v>
      </c>
    </row>
    <row r="688" spans="1:3" x14ac:dyDescent="0.2">
      <c r="A688" t="s">
        <v>6479</v>
      </c>
      <c r="B688" s="19" t="s">
        <v>6409</v>
      </c>
      <c r="C688" s="19">
        <v>36</v>
      </c>
    </row>
    <row r="689" spans="1:3" x14ac:dyDescent="0.2">
      <c r="A689" t="s">
        <v>6479</v>
      </c>
      <c r="B689" s="19" t="s">
        <v>6409</v>
      </c>
      <c r="C689" s="19">
        <v>17</v>
      </c>
    </row>
    <row r="690" spans="1:3" x14ac:dyDescent="0.2">
      <c r="A690" t="s">
        <v>6479</v>
      </c>
      <c r="B690" s="19" t="s">
        <v>6409</v>
      </c>
      <c r="C690" s="19">
        <v>9</v>
      </c>
    </row>
    <row r="691" spans="1:3" x14ac:dyDescent="0.2">
      <c r="A691" t="s">
        <v>6479</v>
      </c>
      <c r="B691" s="19" t="s">
        <v>6409</v>
      </c>
      <c r="C691" s="19">
        <v>5</v>
      </c>
    </row>
    <row r="692" spans="1:3" x14ac:dyDescent="0.2">
      <c r="A692" t="s">
        <v>6479</v>
      </c>
      <c r="B692" s="19" t="s">
        <v>6409</v>
      </c>
      <c r="C692" s="19">
        <v>23</v>
      </c>
    </row>
    <row r="693" spans="1:3" x14ac:dyDescent="0.2">
      <c r="A693" t="s">
        <v>6479</v>
      </c>
      <c r="B693" s="19" t="s">
        <v>6409</v>
      </c>
      <c r="C693" s="19">
        <v>14</v>
      </c>
    </row>
    <row r="694" spans="1:3" x14ac:dyDescent="0.2">
      <c r="A694" t="s">
        <v>6479</v>
      </c>
      <c r="B694" s="19" t="s">
        <v>6409</v>
      </c>
      <c r="C694" s="19">
        <v>4</v>
      </c>
    </row>
    <row r="695" spans="1:3" x14ac:dyDescent="0.2">
      <c r="A695" t="s">
        <v>6479</v>
      </c>
      <c r="B695" s="19" t="s">
        <v>6409</v>
      </c>
      <c r="C695" s="19">
        <v>3</v>
      </c>
    </row>
    <row r="696" spans="1:3" x14ac:dyDescent="0.2">
      <c r="A696" t="s">
        <v>6479</v>
      </c>
      <c r="B696" s="19" t="s">
        <v>6418</v>
      </c>
      <c r="C696" s="19">
        <v>21</v>
      </c>
    </row>
    <row r="697" spans="1:3" x14ac:dyDescent="0.2">
      <c r="A697" t="s">
        <v>6479</v>
      </c>
      <c r="B697" s="19" t="s">
        <v>6418</v>
      </c>
      <c r="C697" s="19">
        <v>11</v>
      </c>
    </row>
    <row r="698" spans="1:3" x14ac:dyDescent="0.2">
      <c r="A698" t="s">
        <v>6479</v>
      </c>
      <c r="B698" s="19" t="s">
        <v>6418</v>
      </c>
      <c r="C698" s="19">
        <v>4</v>
      </c>
    </row>
    <row r="699" spans="1:3" x14ac:dyDescent="0.2">
      <c r="A699" t="s">
        <v>6479</v>
      </c>
      <c r="B699" s="19" t="s">
        <v>6418</v>
      </c>
      <c r="C699" s="19">
        <v>3</v>
      </c>
    </row>
    <row r="700" spans="1:3" x14ac:dyDescent="0.2">
      <c r="A700" t="s">
        <v>6479</v>
      </c>
      <c r="B700" s="19" t="s">
        <v>2997</v>
      </c>
      <c r="C700" s="19">
        <v>61</v>
      </c>
    </row>
    <row r="701" spans="1:3" x14ac:dyDescent="0.2">
      <c r="A701" t="s">
        <v>6479</v>
      </c>
      <c r="B701" s="19" t="s">
        <v>2997</v>
      </c>
      <c r="C701" s="19">
        <v>36</v>
      </c>
    </row>
    <row r="702" spans="1:3" x14ac:dyDescent="0.2">
      <c r="A702" t="s">
        <v>6479</v>
      </c>
      <c r="B702" s="19" t="s">
        <v>2997</v>
      </c>
      <c r="C702" s="19">
        <v>8</v>
      </c>
    </row>
    <row r="703" spans="1:3" x14ac:dyDescent="0.2">
      <c r="A703" t="s">
        <v>6479</v>
      </c>
      <c r="B703" s="19" t="s">
        <v>2997</v>
      </c>
      <c r="C703" s="19">
        <v>5</v>
      </c>
    </row>
    <row r="704" spans="1:3" x14ac:dyDescent="0.2">
      <c r="A704" t="s">
        <v>6479</v>
      </c>
      <c r="B704" s="19" t="s">
        <v>2997</v>
      </c>
      <c r="C704" s="19">
        <v>7</v>
      </c>
    </row>
    <row r="705" spans="1:3" x14ac:dyDescent="0.2">
      <c r="A705" t="s">
        <v>6479</v>
      </c>
      <c r="B705" s="19" t="s">
        <v>2997</v>
      </c>
      <c r="C705" s="19">
        <v>4</v>
      </c>
    </row>
    <row r="706" spans="1:3" x14ac:dyDescent="0.2">
      <c r="A706" t="s">
        <v>6479</v>
      </c>
      <c r="B706" s="19" t="s">
        <v>2998</v>
      </c>
      <c r="C706" s="19">
        <v>75</v>
      </c>
    </row>
    <row r="707" spans="1:3" x14ac:dyDescent="0.2">
      <c r="A707" t="s">
        <v>6479</v>
      </c>
      <c r="B707" s="19" t="s">
        <v>2998</v>
      </c>
      <c r="C707" s="19">
        <v>35</v>
      </c>
    </row>
    <row r="708" spans="1:3" x14ac:dyDescent="0.2">
      <c r="A708" t="s">
        <v>6479</v>
      </c>
      <c r="B708" s="19" t="s">
        <v>2998</v>
      </c>
      <c r="C708" s="19">
        <v>11</v>
      </c>
    </row>
    <row r="709" spans="1:3" x14ac:dyDescent="0.2">
      <c r="A709" t="s">
        <v>6479</v>
      </c>
      <c r="B709" s="19" t="s">
        <v>2998</v>
      </c>
      <c r="C709" s="19">
        <v>13</v>
      </c>
    </row>
    <row r="710" spans="1:3" x14ac:dyDescent="0.2">
      <c r="A710" t="s">
        <v>6479</v>
      </c>
      <c r="B710" s="19" t="s">
        <v>2998</v>
      </c>
      <c r="C710" s="19">
        <v>13</v>
      </c>
    </row>
    <row r="711" spans="1:3" x14ac:dyDescent="0.2">
      <c r="A711" t="s">
        <v>6479</v>
      </c>
      <c r="B711" s="19" t="s">
        <v>2998</v>
      </c>
      <c r="C711" s="19">
        <v>3</v>
      </c>
    </row>
    <row r="712" spans="1:3" x14ac:dyDescent="0.2">
      <c r="A712" t="s">
        <v>6479</v>
      </c>
      <c r="B712" s="19" t="s">
        <v>2713</v>
      </c>
      <c r="C712" s="19">
        <v>4</v>
      </c>
    </row>
    <row r="713" spans="1:3" x14ac:dyDescent="0.2">
      <c r="A713" t="s">
        <v>6479</v>
      </c>
      <c r="B713" s="19" t="s">
        <v>3001</v>
      </c>
      <c r="C713" s="19">
        <v>64</v>
      </c>
    </row>
    <row r="714" spans="1:3" x14ac:dyDescent="0.2">
      <c r="A714" t="s">
        <v>6479</v>
      </c>
      <c r="B714" s="19" t="s">
        <v>3001</v>
      </c>
      <c r="C714" s="19">
        <v>30</v>
      </c>
    </row>
    <row r="715" spans="1:3" x14ac:dyDescent="0.2">
      <c r="A715" t="s">
        <v>6479</v>
      </c>
      <c r="B715" s="19" t="s">
        <v>3001</v>
      </c>
      <c r="C715" s="19">
        <v>14</v>
      </c>
    </row>
    <row r="716" spans="1:3" x14ac:dyDescent="0.2">
      <c r="A716" t="s">
        <v>6479</v>
      </c>
      <c r="B716" s="19" t="s">
        <v>3001</v>
      </c>
      <c r="C716" s="19">
        <v>9</v>
      </c>
    </row>
    <row r="717" spans="1:3" x14ac:dyDescent="0.2">
      <c r="A717" t="s">
        <v>6479</v>
      </c>
      <c r="B717" s="19" t="s">
        <v>3001</v>
      </c>
      <c r="C717" s="19">
        <v>5</v>
      </c>
    </row>
    <row r="718" spans="1:3" x14ac:dyDescent="0.2">
      <c r="A718" t="s">
        <v>6479</v>
      </c>
      <c r="B718" s="19" t="s">
        <v>3001</v>
      </c>
      <c r="C718" s="19">
        <v>5</v>
      </c>
    </row>
    <row r="719" spans="1:3" x14ac:dyDescent="0.2">
      <c r="A719" t="s">
        <v>6479</v>
      </c>
      <c r="B719" s="19" t="s">
        <v>3002</v>
      </c>
      <c r="C719" s="19">
        <v>3</v>
      </c>
    </row>
    <row r="720" spans="1:3" x14ac:dyDescent="0.2">
      <c r="A720" t="s">
        <v>6479</v>
      </c>
      <c r="B720" s="19" t="s">
        <v>3002</v>
      </c>
      <c r="C720" s="19">
        <v>3</v>
      </c>
    </row>
    <row r="721" spans="1:3" x14ac:dyDescent="0.2">
      <c r="A721" t="s">
        <v>6479</v>
      </c>
      <c r="B721" s="19" t="s">
        <v>3003</v>
      </c>
      <c r="C721" s="19">
        <v>15</v>
      </c>
    </row>
    <row r="722" spans="1:3" x14ac:dyDescent="0.2">
      <c r="A722" t="s">
        <v>6479</v>
      </c>
      <c r="B722" s="19" t="s">
        <v>3003</v>
      </c>
      <c r="C722" s="19">
        <v>10</v>
      </c>
    </row>
    <row r="723" spans="1:3" x14ac:dyDescent="0.2">
      <c r="A723" t="s">
        <v>6479</v>
      </c>
      <c r="B723" s="19" t="s">
        <v>3003</v>
      </c>
      <c r="C723" s="19">
        <v>3</v>
      </c>
    </row>
    <row r="724" spans="1:3" x14ac:dyDescent="0.2">
      <c r="A724" t="s">
        <v>6480</v>
      </c>
      <c r="B724" s="19" t="s">
        <v>2655</v>
      </c>
      <c r="C724" s="19">
        <v>3</v>
      </c>
    </row>
    <row r="725" spans="1:3" x14ac:dyDescent="0.2">
      <c r="A725" t="s">
        <v>6480</v>
      </c>
      <c r="B725" s="19" t="s">
        <v>3009</v>
      </c>
      <c r="C725" s="19">
        <v>9</v>
      </c>
    </row>
    <row r="726" spans="1:3" x14ac:dyDescent="0.2">
      <c r="A726" t="s">
        <v>6480</v>
      </c>
      <c r="B726" s="19" t="s">
        <v>3009</v>
      </c>
      <c r="C726" s="19">
        <v>5</v>
      </c>
    </row>
    <row r="727" spans="1:3" x14ac:dyDescent="0.2">
      <c r="A727" t="s">
        <v>6480</v>
      </c>
      <c r="B727" s="19" t="s">
        <v>3010</v>
      </c>
      <c r="C727" s="19">
        <v>8</v>
      </c>
    </row>
    <row r="728" spans="1:3" x14ac:dyDescent="0.2">
      <c r="A728" t="s">
        <v>6480</v>
      </c>
      <c r="B728" s="19" t="s">
        <v>3010</v>
      </c>
      <c r="C728" s="19">
        <v>3</v>
      </c>
    </row>
    <row r="729" spans="1:3" x14ac:dyDescent="0.2">
      <c r="A729" t="s">
        <v>6480</v>
      </c>
      <c r="B729" s="19" t="s">
        <v>3010</v>
      </c>
      <c r="C729" s="19">
        <v>3</v>
      </c>
    </row>
    <row r="730" spans="1:3" x14ac:dyDescent="0.2">
      <c r="A730" t="s">
        <v>6480</v>
      </c>
      <c r="B730" s="19" t="s">
        <v>2657</v>
      </c>
      <c r="C730" s="19">
        <v>13</v>
      </c>
    </row>
    <row r="731" spans="1:3" x14ac:dyDescent="0.2">
      <c r="A731" t="s">
        <v>6480</v>
      </c>
      <c r="B731" s="19" t="s">
        <v>2657</v>
      </c>
      <c r="C731" s="19">
        <v>6</v>
      </c>
    </row>
    <row r="732" spans="1:3" x14ac:dyDescent="0.2">
      <c r="A732" t="s">
        <v>6480</v>
      </c>
      <c r="B732" s="19" t="s">
        <v>2657</v>
      </c>
      <c r="C732" s="19">
        <v>5</v>
      </c>
    </row>
    <row r="733" spans="1:3" x14ac:dyDescent="0.2">
      <c r="A733" t="s">
        <v>6480</v>
      </c>
      <c r="B733" s="19" t="s">
        <v>3016</v>
      </c>
      <c r="C733" s="19">
        <v>3</v>
      </c>
    </row>
    <row r="734" spans="1:3" x14ac:dyDescent="0.2">
      <c r="A734" t="s">
        <v>6480</v>
      </c>
      <c r="B734" s="19" t="s">
        <v>3017</v>
      </c>
      <c r="C734" s="19">
        <v>4</v>
      </c>
    </row>
    <row r="735" spans="1:3" x14ac:dyDescent="0.2">
      <c r="A735" t="s">
        <v>6480</v>
      </c>
      <c r="B735" s="19" t="s">
        <v>2776</v>
      </c>
      <c r="C735" s="19">
        <v>8</v>
      </c>
    </row>
    <row r="736" spans="1:3" x14ac:dyDescent="0.2">
      <c r="A736" t="s">
        <v>6480</v>
      </c>
      <c r="B736" s="19" t="s">
        <v>2776</v>
      </c>
      <c r="C736" s="19">
        <v>4</v>
      </c>
    </row>
    <row r="737" spans="1:3" x14ac:dyDescent="0.2">
      <c r="A737" t="s">
        <v>6480</v>
      </c>
      <c r="B737" s="19" t="s">
        <v>3022</v>
      </c>
      <c r="C737" s="19">
        <v>4</v>
      </c>
    </row>
    <row r="738" spans="1:3" x14ac:dyDescent="0.2">
      <c r="A738" t="s">
        <v>6480</v>
      </c>
      <c r="B738" s="19" t="s">
        <v>3024</v>
      </c>
      <c r="C738" s="19">
        <v>30</v>
      </c>
    </row>
    <row r="739" spans="1:3" x14ac:dyDescent="0.2">
      <c r="A739" t="s">
        <v>6480</v>
      </c>
      <c r="B739" s="19" t="s">
        <v>3024</v>
      </c>
      <c r="C739" s="19">
        <v>17</v>
      </c>
    </row>
    <row r="740" spans="1:3" x14ac:dyDescent="0.2">
      <c r="A740" t="s">
        <v>6480</v>
      </c>
      <c r="B740" s="19" t="s">
        <v>3024</v>
      </c>
      <c r="C740" s="19">
        <v>6</v>
      </c>
    </row>
    <row r="741" spans="1:3" x14ac:dyDescent="0.2">
      <c r="A741" t="s">
        <v>6480</v>
      </c>
      <c r="B741" s="19" t="s">
        <v>3024</v>
      </c>
      <c r="C741" s="19">
        <v>5</v>
      </c>
    </row>
    <row r="742" spans="1:3" x14ac:dyDescent="0.2">
      <c r="A742" t="s">
        <v>6480</v>
      </c>
      <c r="B742" s="19" t="s">
        <v>2663</v>
      </c>
      <c r="C742" s="19">
        <v>37</v>
      </c>
    </row>
    <row r="743" spans="1:3" x14ac:dyDescent="0.2">
      <c r="A743" t="s">
        <v>6480</v>
      </c>
      <c r="B743" s="19" t="s">
        <v>2663</v>
      </c>
      <c r="C743" s="19">
        <v>24</v>
      </c>
    </row>
    <row r="744" spans="1:3" x14ac:dyDescent="0.2">
      <c r="A744" t="s">
        <v>6480</v>
      </c>
      <c r="B744" s="19" t="s">
        <v>2663</v>
      </c>
      <c r="C744" s="19">
        <v>5</v>
      </c>
    </row>
    <row r="745" spans="1:3" x14ac:dyDescent="0.2">
      <c r="A745" t="s">
        <v>6480</v>
      </c>
      <c r="B745" s="19" t="s">
        <v>2663</v>
      </c>
      <c r="C745" s="19">
        <v>3</v>
      </c>
    </row>
    <row r="746" spans="1:3" x14ac:dyDescent="0.2">
      <c r="A746" t="s">
        <v>6480</v>
      </c>
      <c r="B746" s="19" t="s">
        <v>2666</v>
      </c>
      <c r="C746" s="19">
        <v>29</v>
      </c>
    </row>
    <row r="747" spans="1:3" x14ac:dyDescent="0.2">
      <c r="A747" t="s">
        <v>6480</v>
      </c>
      <c r="B747" s="19" t="s">
        <v>2666</v>
      </c>
      <c r="C747" s="19">
        <v>10</v>
      </c>
    </row>
    <row r="748" spans="1:3" x14ac:dyDescent="0.2">
      <c r="A748" t="s">
        <v>6480</v>
      </c>
      <c r="B748" s="19" t="s">
        <v>2666</v>
      </c>
      <c r="C748" s="19">
        <v>6</v>
      </c>
    </row>
    <row r="749" spans="1:3" x14ac:dyDescent="0.2">
      <c r="A749" t="s">
        <v>6480</v>
      </c>
      <c r="B749" s="19" t="s">
        <v>2666</v>
      </c>
      <c r="C749" s="19">
        <v>8</v>
      </c>
    </row>
    <row r="750" spans="1:3" x14ac:dyDescent="0.2">
      <c r="A750" t="s">
        <v>6480</v>
      </c>
      <c r="B750" s="19" t="s">
        <v>3027</v>
      </c>
      <c r="C750" s="19">
        <v>10</v>
      </c>
    </row>
    <row r="751" spans="1:3" x14ac:dyDescent="0.2">
      <c r="A751" t="s">
        <v>6480</v>
      </c>
      <c r="B751" s="19" t="s">
        <v>3027</v>
      </c>
      <c r="C751" s="19">
        <v>3</v>
      </c>
    </row>
    <row r="752" spans="1:3" x14ac:dyDescent="0.2">
      <c r="A752" t="s">
        <v>6480</v>
      </c>
      <c r="B752" s="19" t="s">
        <v>3027</v>
      </c>
      <c r="C752" s="19">
        <v>3</v>
      </c>
    </row>
    <row r="753" spans="1:3" x14ac:dyDescent="0.2">
      <c r="A753" t="s">
        <v>6480</v>
      </c>
      <c r="B753" s="19" t="s">
        <v>3029</v>
      </c>
      <c r="C753" s="19">
        <v>120</v>
      </c>
    </row>
    <row r="754" spans="1:3" x14ac:dyDescent="0.2">
      <c r="A754" t="s">
        <v>6480</v>
      </c>
      <c r="B754" s="19" t="s">
        <v>3029</v>
      </c>
      <c r="C754" s="19">
        <v>57</v>
      </c>
    </row>
    <row r="755" spans="1:3" x14ac:dyDescent="0.2">
      <c r="A755" t="s">
        <v>6480</v>
      </c>
      <c r="B755" s="19" t="s">
        <v>3029</v>
      </c>
      <c r="C755" s="19">
        <v>21</v>
      </c>
    </row>
    <row r="756" spans="1:3" x14ac:dyDescent="0.2">
      <c r="A756" t="s">
        <v>6480</v>
      </c>
      <c r="B756" s="19" t="s">
        <v>3029</v>
      </c>
      <c r="C756" s="19">
        <v>24</v>
      </c>
    </row>
    <row r="757" spans="1:3" x14ac:dyDescent="0.2">
      <c r="A757" t="s">
        <v>6480</v>
      </c>
      <c r="B757" s="19" t="s">
        <v>3029</v>
      </c>
      <c r="C757" s="19">
        <v>13</v>
      </c>
    </row>
    <row r="758" spans="1:3" x14ac:dyDescent="0.2">
      <c r="A758" t="s">
        <v>6480</v>
      </c>
      <c r="B758" s="19" t="s">
        <v>3029</v>
      </c>
      <c r="C758" s="19">
        <v>3</v>
      </c>
    </row>
    <row r="759" spans="1:3" x14ac:dyDescent="0.2">
      <c r="A759" t="s">
        <v>6480</v>
      </c>
      <c r="B759" s="19" t="s">
        <v>2669</v>
      </c>
      <c r="C759" s="19">
        <v>5</v>
      </c>
    </row>
    <row r="760" spans="1:3" x14ac:dyDescent="0.2">
      <c r="A760" t="s">
        <v>6480</v>
      </c>
      <c r="B760" s="19" t="s">
        <v>2669</v>
      </c>
      <c r="C760" s="19">
        <v>4</v>
      </c>
    </row>
    <row r="761" spans="1:3" x14ac:dyDescent="0.2">
      <c r="A761" t="s">
        <v>6480</v>
      </c>
      <c r="B761" s="19" t="s">
        <v>2780</v>
      </c>
      <c r="C761" s="19">
        <v>18</v>
      </c>
    </row>
    <row r="762" spans="1:3" x14ac:dyDescent="0.2">
      <c r="A762" t="s">
        <v>6480</v>
      </c>
      <c r="B762" s="19" t="s">
        <v>2780</v>
      </c>
      <c r="C762" s="19">
        <v>7</v>
      </c>
    </row>
    <row r="763" spans="1:3" x14ac:dyDescent="0.2">
      <c r="A763" t="s">
        <v>6480</v>
      </c>
      <c r="B763" s="19" t="s">
        <v>2780</v>
      </c>
      <c r="C763" s="19">
        <v>5</v>
      </c>
    </row>
    <row r="764" spans="1:3" x14ac:dyDescent="0.2">
      <c r="A764" t="s">
        <v>6480</v>
      </c>
      <c r="B764" s="19" t="s">
        <v>2780</v>
      </c>
      <c r="C764" s="19">
        <v>3</v>
      </c>
    </row>
    <row r="765" spans="1:3" x14ac:dyDescent="0.2">
      <c r="A765" t="s">
        <v>6480</v>
      </c>
      <c r="B765" s="19" t="s">
        <v>3032</v>
      </c>
      <c r="C765" s="19">
        <v>15</v>
      </c>
    </row>
    <row r="766" spans="1:3" x14ac:dyDescent="0.2">
      <c r="A766" t="s">
        <v>6480</v>
      </c>
      <c r="B766" s="19" t="s">
        <v>3032</v>
      </c>
      <c r="C766" s="19">
        <v>8</v>
      </c>
    </row>
    <row r="767" spans="1:3" x14ac:dyDescent="0.2">
      <c r="A767" t="s">
        <v>6480</v>
      </c>
      <c r="B767" s="19" t="s">
        <v>3032</v>
      </c>
      <c r="C767" s="19">
        <v>5</v>
      </c>
    </row>
    <row r="768" spans="1:3" x14ac:dyDescent="0.2">
      <c r="A768" t="s">
        <v>6480</v>
      </c>
      <c r="B768" s="19" t="s">
        <v>3035</v>
      </c>
      <c r="C768" s="19">
        <v>6</v>
      </c>
    </row>
    <row r="769" spans="1:3" x14ac:dyDescent="0.2">
      <c r="A769" t="s">
        <v>6480</v>
      </c>
      <c r="B769" s="19" t="s">
        <v>3035</v>
      </c>
      <c r="C769" s="19">
        <v>3</v>
      </c>
    </row>
    <row r="770" spans="1:3" x14ac:dyDescent="0.2">
      <c r="A770" t="s">
        <v>6480</v>
      </c>
      <c r="B770" s="19" t="s">
        <v>2678</v>
      </c>
      <c r="C770" s="19">
        <v>89</v>
      </c>
    </row>
    <row r="771" spans="1:3" x14ac:dyDescent="0.2">
      <c r="A771" t="s">
        <v>6480</v>
      </c>
      <c r="B771" s="19" t="s">
        <v>2678</v>
      </c>
      <c r="C771" s="19">
        <v>48</v>
      </c>
    </row>
    <row r="772" spans="1:3" x14ac:dyDescent="0.2">
      <c r="A772" t="s">
        <v>6480</v>
      </c>
      <c r="B772" s="19" t="s">
        <v>2678</v>
      </c>
      <c r="C772" s="19">
        <v>11</v>
      </c>
    </row>
    <row r="773" spans="1:3" x14ac:dyDescent="0.2">
      <c r="A773" t="s">
        <v>6480</v>
      </c>
      <c r="B773" s="19" t="s">
        <v>2678</v>
      </c>
      <c r="C773" s="19">
        <v>13</v>
      </c>
    </row>
    <row r="774" spans="1:3" x14ac:dyDescent="0.2">
      <c r="A774" t="s">
        <v>6480</v>
      </c>
      <c r="B774" s="19" t="s">
        <v>2678</v>
      </c>
      <c r="C774" s="19">
        <v>6</v>
      </c>
    </row>
    <row r="775" spans="1:3" x14ac:dyDescent="0.2">
      <c r="A775" t="s">
        <v>6480</v>
      </c>
      <c r="B775" s="19" t="s">
        <v>2678</v>
      </c>
      <c r="C775" s="19">
        <v>5</v>
      </c>
    </row>
    <row r="776" spans="1:3" x14ac:dyDescent="0.2">
      <c r="A776" t="s">
        <v>6480</v>
      </c>
      <c r="B776" s="19" t="s">
        <v>2678</v>
      </c>
      <c r="C776" s="19">
        <v>5</v>
      </c>
    </row>
    <row r="777" spans="1:3" x14ac:dyDescent="0.2">
      <c r="A777" t="s">
        <v>6480</v>
      </c>
      <c r="B777" s="19" t="s">
        <v>3039</v>
      </c>
      <c r="C777" s="19">
        <v>8</v>
      </c>
    </row>
    <row r="778" spans="1:3" x14ac:dyDescent="0.2">
      <c r="A778" t="s">
        <v>6480</v>
      </c>
      <c r="B778" s="19" t="s">
        <v>3039</v>
      </c>
      <c r="C778" s="19">
        <v>3</v>
      </c>
    </row>
    <row r="779" spans="1:3" x14ac:dyDescent="0.2">
      <c r="A779" t="s">
        <v>6480</v>
      </c>
      <c r="B779" s="19" t="s">
        <v>2903</v>
      </c>
      <c r="C779" s="19">
        <v>9</v>
      </c>
    </row>
    <row r="780" spans="1:3" x14ac:dyDescent="0.2">
      <c r="A780" t="s">
        <v>6480</v>
      </c>
      <c r="B780" s="19" t="s">
        <v>2903</v>
      </c>
      <c r="C780" s="19">
        <v>6</v>
      </c>
    </row>
    <row r="781" spans="1:3" x14ac:dyDescent="0.2">
      <c r="A781" t="s">
        <v>6480</v>
      </c>
      <c r="B781" s="19" t="s">
        <v>2682</v>
      </c>
      <c r="C781" s="19">
        <v>26</v>
      </c>
    </row>
    <row r="782" spans="1:3" x14ac:dyDescent="0.2">
      <c r="A782" t="s">
        <v>6480</v>
      </c>
      <c r="B782" s="19" t="s">
        <v>2682</v>
      </c>
      <c r="C782" s="19">
        <v>15</v>
      </c>
    </row>
    <row r="783" spans="1:3" x14ac:dyDescent="0.2">
      <c r="A783" t="s">
        <v>6480</v>
      </c>
      <c r="B783" s="19" t="s">
        <v>2682</v>
      </c>
      <c r="C783" s="19">
        <v>5</v>
      </c>
    </row>
    <row r="784" spans="1:3" x14ac:dyDescent="0.2">
      <c r="A784" t="s">
        <v>6480</v>
      </c>
      <c r="B784" s="19" t="s">
        <v>2682</v>
      </c>
      <c r="C784" s="19">
        <v>4</v>
      </c>
    </row>
    <row r="785" spans="1:3" x14ac:dyDescent="0.2">
      <c r="A785" t="s">
        <v>6480</v>
      </c>
      <c r="B785" s="19" t="s">
        <v>3046</v>
      </c>
      <c r="C785" s="19">
        <v>7</v>
      </c>
    </row>
    <row r="786" spans="1:3" x14ac:dyDescent="0.2">
      <c r="A786" t="s">
        <v>6480</v>
      </c>
      <c r="B786" s="19" t="s">
        <v>3046</v>
      </c>
      <c r="C786" s="19">
        <v>4</v>
      </c>
    </row>
    <row r="787" spans="1:3" x14ac:dyDescent="0.2">
      <c r="A787" t="s">
        <v>6480</v>
      </c>
      <c r="B787" s="19" t="s">
        <v>3047</v>
      </c>
      <c r="C787" s="19">
        <v>40</v>
      </c>
    </row>
    <row r="788" spans="1:3" x14ac:dyDescent="0.2">
      <c r="A788" t="s">
        <v>6480</v>
      </c>
      <c r="B788" s="19" t="s">
        <v>3047</v>
      </c>
      <c r="C788" s="19">
        <v>20</v>
      </c>
    </row>
    <row r="789" spans="1:3" x14ac:dyDescent="0.2">
      <c r="A789" t="s">
        <v>6480</v>
      </c>
      <c r="B789" s="19" t="s">
        <v>3047</v>
      </c>
      <c r="C789" s="19">
        <v>6</v>
      </c>
    </row>
    <row r="790" spans="1:3" x14ac:dyDescent="0.2">
      <c r="A790" t="s">
        <v>6480</v>
      </c>
      <c r="B790" s="19" t="s">
        <v>3047</v>
      </c>
      <c r="C790" s="19">
        <v>6</v>
      </c>
    </row>
    <row r="791" spans="1:3" x14ac:dyDescent="0.2">
      <c r="A791" t="s">
        <v>6480</v>
      </c>
      <c r="B791" s="19" t="s">
        <v>3047</v>
      </c>
      <c r="C791" s="19">
        <v>5</v>
      </c>
    </row>
    <row r="792" spans="1:3" x14ac:dyDescent="0.2">
      <c r="A792" t="s">
        <v>6480</v>
      </c>
      <c r="B792" s="19" t="s">
        <v>2789</v>
      </c>
      <c r="C792" s="19">
        <v>242</v>
      </c>
    </row>
    <row r="793" spans="1:3" x14ac:dyDescent="0.2">
      <c r="A793" t="s">
        <v>6480</v>
      </c>
      <c r="B793" s="19" t="s">
        <v>2789</v>
      </c>
      <c r="C793" s="19">
        <v>120</v>
      </c>
    </row>
    <row r="794" spans="1:3" x14ac:dyDescent="0.2">
      <c r="A794" t="s">
        <v>6480</v>
      </c>
      <c r="B794" s="19" t="s">
        <v>2789</v>
      </c>
      <c r="C794" s="19">
        <v>47</v>
      </c>
    </row>
    <row r="795" spans="1:3" x14ac:dyDescent="0.2">
      <c r="A795" t="s">
        <v>6480</v>
      </c>
      <c r="B795" s="19" t="s">
        <v>2789</v>
      </c>
      <c r="C795" s="19">
        <v>32</v>
      </c>
    </row>
    <row r="796" spans="1:3" x14ac:dyDescent="0.2">
      <c r="A796" t="s">
        <v>6480</v>
      </c>
      <c r="B796" s="19" t="s">
        <v>2789</v>
      </c>
      <c r="C796" s="19">
        <v>31</v>
      </c>
    </row>
    <row r="797" spans="1:3" x14ac:dyDescent="0.2">
      <c r="A797" t="s">
        <v>6480</v>
      </c>
      <c r="B797" s="19" t="s">
        <v>2789</v>
      </c>
      <c r="C797" s="19">
        <v>5</v>
      </c>
    </row>
    <row r="798" spans="1:3" x14ac:dyDescent="0.2">
      <c r="A798" t="s">
        <v>6480</v>
      </c>
      <c r="B798" s="19" t="s">
        <v>2789</v>
      </c>
      <c r="C798" s="19">
        <v>6</v>
      </c>
    </row>
    <row r="799" spans="1:3" x14ac:dyDescent="0.2">
      <c r="A799" t="s">
        <v>6480</v>
      </c>
      <c r="B799" s="19" t="s">
        <v>3050</v>
      </c>
      <c r="C799" s="19">
        <v>11</v>
      </c>
    </row>
    <row r="800" spans="1:3" x14ac:dyDescent="0.2">
      <c r="A800" t="s">
        <v>6480</v>
      </c>
      <c r="B800" s="19" t="s">
        <v>3050</v>
      </c>
      <c r="C800" s="19">
        <v>6</v>
      </c>
    </row>
    <row r="801" spans="1:3" x14ac:dyDescent="0.2">
      <c r="A801" t="s">
        <v>6480</v>
      </c>
      <c r="B801" s="19" t="s">
        <v>3050</v>
      </c>
      <c r="C801" s="19">
        <v>5</v>
      </c>
    </row>
    <row r="802" spans="1:3" x14ac:dyDescent="0.2">
      <c r="A802" t="s">
        <v>6480</v>
      </c>
      <c r="B802" s="19" t="s">
        <v>3051</v>
      </c>
      <c r="C802" s="19">
        <v>3</v>
      </c>
    </row>
    <row r="803" spans="1:3" x14ac:dyDescent="0.2">
      <c r="A803" t="s">
        <v>6480</v>
      </c>
      <c r="B803" s="19" t="s">
        <v>3053</v>
      </c>
      <c r="C803" s="19">
        <v>116</v>
      </c>
    </row>
    <row r="804" spans="1:3" x14ac:dyDescent="0.2">
      <c r="A804" t="s">
        <v>6480</v>
      </c>
      <c r="B804" s="19" t="s">
        <v>3053</v>
      </c>
      <c r="C804" s="19">
        <v>59</v>
      </c>
    </row>
    <row r="805" spans="1:3" x14ac:dyDescent="0.2">
      <c r="A805" t="s">
        <v>6480</v>
      </c>
      <c r="B805" s="19" t="s">
        <v>3053</v>
      </c>
      <c r="C805" s="19">
        <v>16</v>
      </c>
    </row>
    <row r="806" spans="1:3" x14ac:dyDescent="0.2">
      <c r="A806" t="s">
        <v>6480</v>
      </c>
      <c r="B806" s="19" t="s">
        <v>3053</v>
      </c>
      <c r="C806" s="19">
        <v>16</v>
      </c>
    </row>
    <row r="807" spans="1:3" x14ac:dyDescent="0.2">
      <c r="A807" t="s">
        <v>6480</v>
      </c>
      <c r="B807" s="19" t="s">
        <v>3053</v>
      </c>
      <c r="C807" s="19">
        <v>20</v>
      </c>
    </row>
    <row r="808" spans="1:3" x14ac:dyDescent="0.2">
      <c r="A808" t="s">
        <v>6480</v>
      </c>
      <c r="B808" s="19" t="s">
        <v>3053</v>
      </c>
      <c r="C808" s="19">
        <v>3</v>
      </c>
    </row>
    <row r="809" spans="1:3" x14ac:dyDescent="0.2">
      <c r="A809" t="s">
        <v>6480</v>
      </c>
      <c r="B809" s="19" t="s">
        <v>3054</v>
      </c>
      <c r="C809" s="19">
        <v>4</v>
      </c>
    </row>
    <row r="810" spans="1:3" x14ac:dyDescent="0.2">
      <c r="A810" t="s">
        <v>6480</v>
      </c>
      <c r="B810" s="19" t="s">
        <v>3054</v>
      </c>
      <c r="C810" s="19">
        <v>3</v>
      </c>
    </row>
    <row r="811" spans="1:3" x14ac:dyDescent="0.2">
      <c r="A811" t="s">
        <v>6480</v>
      </c>
      <c r="B811" s="19" t="s">
        <v>3055</v>
      </c>
      <c r="C811" s="19">
        <v>17</v>
      </c>
    </row>
    <row r="812" spans="1:3" x14ac:dyDescent="0.2">
      <c r="A812" t="s">
        <v>6480</v>
      </c>
      <c r="B812" s="19" t="s">
        <v>3055</v>
      </c>
      <c r="C812" s="19">
        <v>10</v>
      </c>
    </row>
    <row r="813" spans="1:3" x14ac:dyDescent="0.2">
      <c r="A813" t="s">
        <v>6480</v>
      </c>
      <c r="B813" s="19" t="s">
        <v>3055</v>
      </c>
      <c r="C813" s="19">
        <v>4</v>
      </c>
    </row>
    <row r="814" spans="1:3" x14ac:dyDescent="0.2">
      <c r="A814" t="s">
        <v>6480</v>
      </c>
      <c r="B814" s="19" t="s">
        <v>2687</v>
      </c>
      <c r="C814" s="19">
        <v>19</v>
      </c>
    </row>
    <row r="815" spans="1:3" x14ac:dyDescent="0.2">
      <c r="A815" t="s">
        <v>6480</v>
      </c>
      <c r="B815" s="19" t="s">
        <v>2687</v>
      </c>
      <c r="C815" s="19">
        <v>10</v>
      </c>
    </row>
    <row r="816" spans="1:3" x14ac:dyDescent="0.2">
      <c r="A816" t="s">
        <v>6480</v>
      </c>
      <c r="B816" s="19" t="s">
        <v>2687</v>
      </c>
      <c r="C816" s="19">
        <v>4</v>
      </c>
    </row>
    <row r="817" spans="1:3" x14ac:dyDescent="0.2">
      <c r="A817" t="s">
        <v>6480</v>
      </c>
      <c r="B817" s="19" t="s">
        <v>2687</v>
      </c>
      <c r="C817" s="19">
        <v>3</v>
      </c>
    </row>
    <row r="818" spans="1:3" x14ac:dyDescent="0.2">
      <c r="A818" t="s">
        <v>6480</v>
      </c>
      <c r="B818" s="19" t="s">
        <v>2688</v>
      </c>
      <c r="C818" s="19">
        <v>11</v>
      </c>
    </row>
    <row r="819" spans="1:3" x14ac:dyDescent="0.2">
      <c r="A819" t="s">
        <v>6480</v>
      </c>
      <c r="B819" s="19" t="s">
        <v>2688</v>
      </c>
      <c r="C819" s="19">
        <v>3</v>
      </c>
    </row>
    <row r="820" spans="1:3" x14ac:dyDescent="0.2">
      <c r="A820" t="s">
        <v>6480</v>
      </c>
      <c r="B820" s="19" t="s">
        <v>2688</v>
      </c>
      <c r="C820" s="19">
        <v>4</v>
      </c>
    </row>
    <row r="821" spans="1:3" x14ac:dyDescent="0.2">
      <c r="A821" t="s">
        <v>6480</v>
      </c>
      <c r="B821" s="19" t="s">
        <v>2688</v>
      </c>
      <c r="C821" s="19">
        <v>3</v>
      </c>
    </row>
    <row r="822" spans="1:3" x14ac:dyDescent="0.2">
      <c r="A822" t="s">
        <v>6480</v>
      </c>
      <c r="B822" s="19" t="s">
        <v>3065</v>
      </c>
      <c r="C822" s="19">
        <v>4</v>
      </c>
    </row>
    <row r="823" spans="1:3" x14ac:dyDescent="0.2">
      <c r="A823" t="s">
        <v>6480</v>
      </c>
      <c r="B823" s="19" t="s">
        <v>3067</v>
      </c>
      <c r="C823" s="19">
        <v>3</v>
      </c>
    </row>
    <row r="824" spans="1:3" x14ac:dyDescent="0.2">
      <c r="A824" t="s">
        <v>6480</v>
      </c>
      <c r="B824" s="19" t="s">
        <v>2982</v>
      </c>
      <c r="C824" s="19">
        <v>4</v>
      </c>
    </row>
    <row r="825" spans="1:3" x14ac:dyDescent="0.2">
      <c r="A825" t="s">
        <v>6480</v>
      </c>
      <c r="B825" s="19" t="s">
        <v>2982</v>
      </c>
      <c r="C825" s="19">
        <v>3</v>
      </c>
    </row>
    <row r="826" spans="1:3" x14ac:dyDescent="0.2">
      <c r="A826" t="s">
        <v>6480</v>
      </c>
      <c r="B826" s="19" t="s">
        <v>2696</v>
      </c>
      <c r="C826" s="19">
        <v>15</v>
      </c>
    </row>
    <row r="827" spans="1:3" x14ac:dyDescent="0.2">
      <c r="A827" t="s">
        <v>6480</v>
      </c>
      <c r="B827" s="19" t="s">
        <v>2696</v>
      </c>
      <c r="C827" s="19">
        <v>9</v>
      </c>
    </row>
    <row r="828" spans="1:3" x14ac:dyDescent="0.2">
      <c r="A828" t="s">
        <v>6480</v>
      </c>
      <c r="B828" s="19" t="s">
        <v>2696</v>
      </c>
      <c r="C828" s="19">
        <v>4</v>
      </c>
    </row>
    <row r="829" spans="1:3" x14ac:dyDescent="0.2">
      <c r="A829" t="s">
        <v>6480</v>
      </c>
      <c r="B829" s="19" t="s">
        <v>3075</v>
      </c>
      <c r="C829" s="19">
        <v>28</v>
      </c>
    </row>
    <row r="830" spans="1:3" x14ac:dyDescent="0.2">
      <c r="A830" t="s">
        <v>6480</v>
      </c>
      <c r="B830" s="19" t="s">
        <v>3075</v>
      </c>
      <c r="C830" s="19">
        <v>16</v>
      </c>
    </row>
    <row r="831" spans="1:3" x14ac:dyDescent="0.2">
      <c r="A831" t="s">
        <v>6480</v>
      </c>
      <c r="B831" s="19" t="s">
        <v>3075</v>
      </c>
      <c r="C831" s="19">
        <v>4</v>
      </c>
    </row>
    <row r="832" spans="1:3" x14ac:dyDescent="0.2">
      <c r="A832" t="s">
        <v>6480</v>
      </c>
      <c r="B832" s="19" t="s">
        <v>3075</v>
      </c>
      <c r="C832" s="19">
        <v>4</v>
      </c>
    </row>
    <row r="833" spans="1:3" x14ac:dyDescent="0.2">
      <c r="A833" t="s">
        <v>6480</v>
      </c>
      <c r="B833" s="19" t="s">
        <v>2806</v>
      </c>
      <c r="C833" s="19">
        <v>7</v>
      </c>
    </row>
    <row r="834" spans="1:3" x14ac:dyDescent="0.2">
      <c r="A834" t="s">
        <v>6480</v>
      </c>
      <c r="B834" s="19" t="s">
        <v>2806</v>
      </c>
      <c r="C834" s="19">
        <v>4</v>
      </c>
    </row>
    <row r="835" spans="1:3" x14ac:dyDescent="0.2">
      <c r="A835" t="s">
        <v>6480</v>
      </c>
      <c r="B835" s="19" t="s">
        <v>3076</v>
      </c>
      <c r="C835" s="19">
        <v>9</v>
      </c>
    </row>
    <row r="836" spans="1:3" x14ac:dyDescent="0.2">
      <c r="A836" t="s">
        <v>6480</v>
      </c>
      <c r="B836" s="19" t="s">
        <v>3076</v>
      </c>
      <c r="C836" s="19">
        <v>7</v>
      </c>
    </row>
    <row r="837" spans="1:3" x14ac:dyDescent="0.2">
      <c r="A837" t="s">
        <v>6480</v>
      </c>
      <c r="B837" s="19" t="s">
        <v>3078</v>
      </c>
      <c r="C837" s="19">
        <v>12</v>
      </c>
    </row>
    <row r="838" spans="1:3" x14ac:dyDescent="0.2">
      <c r="A838" t="s">
        <v>6480</v>
      </c>
      <c r="B838" s="19" t="s">
        <v>3078</v>
      </c>
      <c r="C838" s="19">
        <v>6</v>
      </c>
    </row>
    <row r="839" spans="1:3" x14ac:dyDescent="0.2">
      <c r="A839" t="s">
        <v>6480</v>
      </c>
      <c r="B839" s="19" t="s">
        <v>3078</v>
      </c>
      <c r="C839" s="19">
        <v>4</v>
      </c>
    </row>
    <row r="840" spans="1:3" x14ac:dyDescent="0.2">
      <c r="A840" t="s">
        <v>6480</v>
      </c>
      <c r="B840" s="19" t="s">
        <v>3079</v>
      </c>
      <c r="C840" s="19">
        <v>3</v>
      </c>
    </row>
    <row r="841" spans="1:3" x14ac:dyDescent="0.2">
      <c r="A841" t="s">
        <v>6480</v>
      </c>
      <c r="B841" s="19" t="s">
        <v>2707</v>
      </c>
      <c r="C841" s="19">
        <v>3</v>
      </c>
    </row>
    <row r="842" spans="1:3" x14ac:dyDescent="0.2">
      <c r="A842" t="s">
        <v>6480</v>
      </c>
      <c r="B842" s="19" t="s">
        <v>2810</v>
      </c>
      <c r="C842" s="19">
        <v>3</v>
      </c>
    </row>
    <row r="843" spans="1:3" x14ac:dyDescent="0.2">
      <c r="A843" t="s">
        <v>6480</v>
      </c>
      <c r="B843" s="19" t="s">
        <v>2993</v>
      </c>
      <c r="C843" s="19">
        <v>3</v>
      </c>
    </row>
    <row r="844" spans="1:3" x14ac:dyDescent="0.2">
      <c r="A844" t="s">
        <v>6480</v>
      </c>
      <c r="B844" s="19" t="s">
        <v>3082</v>
      </c>
      <c r="C844" s="19">
        <v>3</v>
      </c>
    </row>
    <row r="845" spans="1:3" x14ac:dyDescent="0.2">
      <c r="A845" t="s">
        <v>6480</v>
      </c>
      <c r="B845" s="19" t="s">
        <v>3083</v>
      </c>
      <c r="C845" s="19">
        <v>14</v>
      </c>
    </row>
    <row r="846" spans="1:3" x14ac:dyDescent="0.2">
      <c r="A846" t="s">
        <v>6480</v>
      </c>
      <c r="B846" s="19" t="s">
        <v>3083</v>
      </c>
      <c r="C846" s="19">
        <v>5</v>
      </c>
    </row>
    <row r="847" spans="1:3" x14ac:dyDescent="0.2">
      <c r="A847" t="s">
        <v>6480</v>
      </c>
      <c r="B847" s="19" t="s">
        <v>3083</v>
      </c>
      <c r="C847" s="19">
        <v>3</v>
      </c>
    </row>
    <row r="848" spans="1:3" x14ac:dyDescent="0.2">
      <c r="A848" t="s">
        <v>6480</v>
      </c>
      <c r="B848" s="19" t="s">
        <v>3083</v>
      </c>
      <c r="C848" s="19">
        <v>3</v>
      </c>
    </row>
    <row r="849" spans="1:3" x14ac:dyDescent="0.2">
      <c r="A849" t="s">
        <v>6480</v>
      </c>
      <c r="B849" s="19" t="s">
        <v>3084</v>
      </c>
      <c r="C849" s="19">
        <v>9</v>
      </c>
    </row>
    <row r="850" spans="1:3" x14ac:dyDescent="0.2">
      <c r="A850" t="s">
        <v>6480</v>
      </c>
      <c r="B850" s="19" t="s">
        <v>3084</v>
      </c>
      <c r="C850" s="19">
        <v>4</v>
      </c>
    </row>
    <row r="851" spans="1:3" x14ac:dyDescent="0.2">
      <c r="A851" t="s">
        <v>6480</v>
      </c>
      <c r="B851" s="19" t="s">
        <v>3087</v>
      </c>
      <c r="C851" s="19">
        <v>4</v>
      </c>
    </row>
    <row r="852" spans="1:3" x14ac:dyDescent="0.2">
      <c r="A852" t="s">
        <v>6480</v>
      </c>
      <c r="B852" s="19" t="s">
        <v>3087</v>
      </c>
      <c r="C852" s="19">
        <v>3</v>
      </c>
    </row>
    <row r="853" spans="1:3" x14ac:dyDescent="0.2">
      <c r="A853" t="s">
        <v>6480</v>
      </c>
      <c r="B853" s="19" t="s">
        <v>3088</v>
      </c>
      <c r="C853" s="19">
        <v>3</v>
      </c>
    </row>
    <row r="854" spans="1:3" x14ac:dyDescent="0.2">
      <c r="A854" t="s">
        <v>6480</v>
      </c>
      <c r="B854" s="19" t="s">
        <v>3092</v>
      </c>
      <c r="C854" s="19">
        <v>3</v>
      </c>
    </row>
    <row r="855" spans="1:3" x14ac:dyDescent="0.2">
      <c r="A855" t="s">
        <v>6480</v>
      </c>
      <c r="B855" s="19" t="s">
        <v>3092</v>
      </c>
      <c r="C855" s="19">
        <v>3</v>
      </c>
    </row>
    <row r="856" spans="1:3" x14ac:dyDescent="0.2">
      <c r="A856" t="s">
        <v>6480</v>
      </c>
      <c r="B856" s="19" t="s">
        <v>3095</v>
      </c>
      <c r="C856" s="19">
        <v>9</v>
      </c>
    </row>
    <row r="857" spans="1:3" x14ac:dyDescent="0.2">
      <c r="A857" t="s">
        <v>6480</v>
      </c>
      <c r="B857" s="19" t="s">
        <v>3095</v>
      </c>
      <c r="C857" s="19">
        <v>7</v>
      </c>
    </row>
    <row r="858" spans="1:3" x14ac:dyDescent="0.2">
      <c r="A858" t="s">
        <v>6480</v>
      </c>
      <c r="B858" s="19" t="s">
        <v>3096</v>
      </c>
      <c r="C858" s="19">
        <v>4</v>
      </c>
    </row>
    <row r="859" spans="1:3" x14ac:dyDescent="0.2">
      <c r="A859" t="s">
        <v>6480</v>
      </c>
      <c r="B859" s="19" t="s">
        <v>3100</v>
      </c>
      <c r="C859" s="19">
        <v>4</v>
      </c>
    </row>
    <row r="860" spans="1:3" x14ac:dyDescent="0.2">
      <c r="A860" t="s">
        <v>6480</v>
      </c>
      <c r="B860" s="19" t="s">
        <v>2717</v>
      </c>
      <c r="C860" s="19">
        <v>4</v>
      </c>
    </row>
    <row r="861" spans="1:3" x14ac:dyDescent="0.2">
      <c r="A861" t="s">
        <v>6480</v>
      </c>
      <c r="B861" s="19" t="s">
        <v>2717</v>
      </c>
      <c r="C861" s="19">
        <v>4</v>
      </c>
    </row>
    <row r="862" spans="1:3" x14ac:dyDescent="0.2">
      <c r="A862" t="s">
        <v>6480</v>
      </c>
      <c r="B862" s="19" t="s">
        <v>3104</v>
      </c>
      <c r="C862" s="19">
        <v>4</v>
      </c>
    </row>
    <row r="863" spans="1:3" x14ac:dyDescent="0.2">
      <c r="A863" t="s">
        <v>6480</v>
      </c>
      <c r="B863" s="19" t="s">
        <v>3109</v>
      </c>
      <c r="C863" s="19">
        <v>9</v>
      </c>
    </row>
    <row r="864" spans="1:3" x14ac:dyDescent="0.2">
      <c r="A864" t="s">
        <v>6480</v>
      </c>
      <c r="B864" s="19" t="s">
        <v>3109</v>
      </c>
      <c r="C864" s="19">
        <v>5</v>
      </c>
    </row>
    <row r="865" spans="1:3" x14ac:dyDescent="0.2">
      <c r="A865" t="s">
        <v>6481</v>
      </c>
      <c r="B865" s="19" t="s">
        <v>3113</v>
      </c>
      <c r="C865" s="19">
        <v>10</v>
      </c>
    </row>
    <row r="866" spans="1:3" x14ac:dyDescent="0.2">
      <c r="A866" t="s">
        <v>6481</v>
      </c>
      <c r="B866" s="19" t="s">
        <v>3113</v>
      </c>
      <c r="C866" s="19">
        <v>5</v>
      </c>
    </row>
    <row r="867" spans="1:3" x14ac:dyDescent="0.2">
      <c r="A867" t="s">
        <v>6481</v>
      </c>
      <c r="B867" s="19" t="s">
        <v>3113</v>
      </c>
      <c r="C867" s="19">
        <v>3</v>
      </c>
    </row>
    <row r="868" spans="1:3" x14ac:dyDescent="0.2">
      <c r="A868" t="s">
        <v>6481</v>
      </c>
      <c r="B868" s="19" t="s">
        <v>3114</v>
      </c>
      <c r="C868" s="19">
        <v>46</v>
      </c>
    </row>
    <row r="869" spans="1:3" x14ac:dyDescent="0.2">
      <c r="A869" t="s">
        <v>6481</v>
      </c>
      <c r="B869" s="19" t="s">
        <v>3114</v>
      </c>
      <c r="C869" s="19">
        <v>16</v>
      </c>
    </row>
    <row r="870" spans="1:3" x14ac:dyDescent="0.2">
      <c r="A870" t="s">
        <v>6481</v>
      </c>
      <c r="B870" s="19" t="s">
        <v>3114</v>
      </c>
      <c r="C870" s="19">
        <v>6</v>
      </c>
    </row>
    <row r="871" spans="1:3" x14ac:dyDescent="0.2">
      <c r="A871" t="s">
        <v>6481</v>
      </c>
      <c r="B871" s="19" t="s">
        <v>3114</v>
      </c>
      <c r="C871" s="19">
        <v>5</v>
      </c>
    </row>
    <row r="872" spans="1:3" x14ac:dyDescent="0.2">
      <c r="A872" t="s">
        <v>6481</v>
      </c>
      <c r="B872" s="19" t="s">
        <v>3114</v>
      </c>
      <c r="C872" s="19">
        <v>9</v>
      </c>
    </row>
    <row r="873" spans="1:3" x14ac:dyDescent="0.2">
      <c r="A873" t="s">
        <v>6481</v>
      </c>
      <c r="B873" s="19" t="s">
        <v>3114</v>
      </c>
      <c r="C873" s="19">
        <v>7</v>
      </c>
    </row>
    <row r="874" spans="1:3" x14ac:dyDescent="0.2">
      <c r="A874" t="s">
        <v>6481</v>
      </c>
      <c r="B874" s="19" t="s">
        <v>3114</v>
      </c>
      <c r="C874" s="19">
        <v>3</v>
      </c>
    </row>
    <row r="875" spans="1:3" x14ac:dyDescent="0.2">
      <c r="A875" t="s">
        <v>6481</v>
      </c>
      <c r="B875" s="19" t="s">
        <v>3115</v>
      </c>
      <c r="C875" s="19">
        <v>4</v>
      </c>
    </row>
    <row r="876" spans="1:3" x14ac:dyDescent="0.2">
      <c r="A876" t="s">
        <v>6481</v>
      </c>
      <c r="B876" s="19" t="s">
        <v>6428</v>
      </c>
      <c r="C876" s="19">
        <v>29</v>
      </c>
    </row>
    <row r="877" spans="1:3" x14ac:dyDescent="0.2">
      <c r="A877" t="s">
        <v>6481</v>
      </c>
      <c r="B877" s="19" t="s">
        <v>6428</v>
      </c>
      <c r="C877" s="19">
        <v>15</v>
      </c>
    </row>
    <row r="878" spans="1:3" x14ac:dyDescent="0.2">
      <c r="A878" t="s">
        <v>6481</v>
      </c>
      <c r="B878" s="19" t="s">
        <v>6428</v>
      </c>
      <c r="C878" s="19">
        <v>4</v>
      </c>
    </row>
    <row r="879" spans="1:3" x14ac:dyDescent="0.2">
      <c r="A879" t="s">
        <v>6481</v>
      </c>
      <c r="B879" s="19" t="s">
        <v>6428</v>
      </c>
      <c r="C879" s="19">
        <v>4</v>
      </c>
    </row>
    <row r="880" spans="1:3" x14ac:dyDescent="0.2">
      <c r="A880" t="s">
        <v>6481</v>
      </c>
      <c r="B880" s="19" t="s">
        <v>6428</v>
      </c>
      <c r="C880" s="19">
        <v>6</v>
      </c>
    </row>
    <row r="881" spans="1:3" x14ac:dyDescent="0.2">
      <c r="A881" t="s">
        <v>6482</v>
      </c>
      <c r="B881" s="19" t="s">
        <v>3118</v>
      </c>
      <c r="C881" s="19">
        <v>75</v>
      </c>
    </row>
    <row r="882" spans="1:3" x14ac:dyDescent="0.2">
      <c r="A882" t="s">
        <v>6482</v>
      </c>
      <c r="B882" s="19" t="s">
        <v>3118</v>
      </c>
      <c r="C882" s="19">
        <v>29</v>
      </c>
    </row>
    <row r="883" spans="1:3" x14ac:dyDescent="0.2">
      <c r="A883" t="s">
        <v>6482</v>
      </c>
      <c r="B883" s="19" t="s">
        <v>3118</v>
      </c>
      <c r="C883" s="19">
        <v>14</v>
      </c>
    </row>
    <row r="884" spans="1:3" x14ac:dyDescent="0.2">
      <c r="A884" t="s">
        <v>6482</v>
      </c>
      <c r="B884" s="19" t="s">
        <v>3118</v>
      </c>
      <c r="C884" s="19">
        <v>13</v>
      </c>
    </row>
    <row r="885" spans="1:3" x14ac:dyDescent="0.2">
      <c r="A885" t="s">
        <v>6482</v>
      </c>
      <c r="B885" s="19" t="s">
        <v>3118</v>
      </c>
      <c r="C885" s="19">
        <v>14</v>
      </c>
    </row>
    <row r="886" spans="1:3" x14ac:dyDescent="0.2">
      <c r="A886" t="s">
        <v>6482</v>
      </c>
      <c r="B886" s="19" t="s">
        <v>3119</v>
      </c>
      <c r="C886" s="19">
        <v>7</v>
      </c>
    </row>
    <row r="887" spans="1:3" x14ac:dyDescent="0.2">
      <c r="A887" t="s">
        <v>6482</v>
      </c>
      <c r="B887" s="19" t="s">
        <v>3119</v>
      </c>
      <c r="C887" s="19">
        <v>3</v>
      </c>
    </row>
    <row r="888" spans="1:3" x14ac:dyDescent="0.2">
      <c r="A888" t="s">
        <v>6482</v>
      </c>
      <c r="B888" s="19" t="s">
        <v>3123</v>
      </c>
      <c r="C888" s="19">
        <v>8</v>
      </c>
    </row>
    <row r="889" spans="1:3" x14ac:dyDescent="0.2">
      <c r="A889" t="s">
        <v>6482</v>
      </c>
      <c r="B889" s="19" t="s">
        <v>3123</v>
      </c>
      <c r="C889" s="19">
        <v>3</v>
      </c>
    </row>
    <row r="890" spans="1:3" x14ac:dyDescent="0.2">
      <c r="A890" t="s">
        <v>6482</v>
      </c>
      <c r="B890" s="19" t="s">
        <v>3125</v>
      </c>
      <c r="C890" s="19">
        <v>7</v>
      </c>
    </row>
    <row r="891" spans="1:3" x14ac:dyDescent="0.2">
      <c r="A891" t="s">
        <v>6482</v>
      </c>
      <c r="B891" s="19" t="s">
        <v>3125</v>
      </c>
      <c r="C891" s="19">
        <v>4</v>
      </c>
    </row>
    <row r="892" spans="1:3" x14ac:dyDescent="0.2">
      <c r="A892" t="s">
        <v>6482</v>
      </c>
      <c r="B892" s="19" t="s">
        <v>3126</v>
      </c>
      <c r="C892" s="19">
        <v>8</v>
      </c>
    </row>
    <row r="893" spans="1:3" x14ac:dyDescent="0.2">
      <c r="A893" t="s">
        <v>6482</v>
      </c>
      <c r="B893" s="19" t="s">
        <v>3126</v>
      </c>
      <c r="C893" s="19">
        <v>3</v>
      </c>
    </row>
    <row r="894" spans="1:3" x14ac:dyDescent="0.2">
      <c r="A894" t="s">
        <v>6482</v>
      </c>
      <c r="B894" s="19" t="s">
        <v>3129</v>
      </c>
      <c r="C894" s="19">
        <v>11</v>
      </c>
    </row>
    <row r="895" spans="1:3" x14ac:dyDescent="0.2">
      <c r="A895" t="s">
        <v>6482</v>
      </c>
      <c r="B895" s="19" t="s">
        <v>3129</v>
      </c>
      <c r="C895" s="19">
        <v>6</v>
      </c>
    </row>
    <row r="896" spans="1:3" x14ac:dyDescent="0.2">
      <c r="A896" t="s">
        <v>6482</v>
      </c>
      <c r="B896" s="19" t="s">
        <v>3129</v>
      </c>
      <c r="C896" s="19">
        <v>3</v>
      </c>
    </row>
    <row r="897" spans="1:3" x14ac:dyDescent="0.2">
      <c r="A897" t="s">
        <v>6482</v>
      </c>
      <c r="B897" s="19" t="s">
        <v>3131</v>
      </c>
      <c r="C897" s="19">
        <v>4</v>
      </c>
    </row>
    <row r="898" spans="1:3" x14ac:dyDescent="0.2">
      <c r="A898" t="s">
        <v>6482</v>
      </c>
      <c r="B898" s="19" t="s">
        <v>2679</v>
      </c>
      <c r="C898" s="19">
        <v>3</v>
      </c>
    </row>
    <row r="899" spans="1:3" x14ac:dyDescent="0.2">
      <c r="A899" t="s">
        <v>6482</v>
      </c>
      <c r="B899" s="19" t="s">
        <v>2679</v>
      </c>
      <c r="C899" s="19">
        <v>3</v>
      </c>
    </row>
    <row r="900" spans="1:3" x14ac:dyDescent="0.2">
      <c r="A900" t="s">
        <v>6482</v>
      </c>
      <c r="B900" s="19" t="s">
        <v>3137</v>
      </c>
      <c r="C900" s="19">
        <v>29</v>
      </c>
    </row>
    <row r="901" spans="1:3" x14ac:dyDescent="0.2">
      <c r="A901" t="s">
        <v>6482</v>
      </c>
      <c r="B901" s="19" t="s">
        <v>3137</v>
      </c>
      <c r="C901" s="19">
        <v>15</v>
      </c>
    </row>
    <row r="902" spans="1:3" x14ac:dyDescent="0.2">
      <c r="A902" t="s">
        <v>6482</v>
      </c>
      <c r="B902" s="19" t="s">
        <v>3137</v>
      </c>
      <c r="C902" s="19">
        <v>5</v>
      </c>
    </row>
    <row r="903" spans="1:3" x14ac:dyDescent="0.2">
      <c r="A903" t="s">
        <v>6482</v>
      </c>
      <c r="B903" s="19" t="s">
        <v>3137</v>
      </c>
      <c r="C903" s="19">
        <v>4</v>
      </c>
    </row>
    <row r="904" spans="1:3" x14ac:dyDescent="0.2">
      <c r="A904" t="s">
        <v>6482</v>
      </c>
      <c r="B904" s="19" t="s">
        <v>3137</v>
      </c>
      <c r="C904" s="19">
        <v>4</v>
      </c>
    </row>
    <row r="905" spans="1:3" x14ac:dyDescent="0.2">
      <c r="A905" t="s">
        <v>6482</v>
      </c>
      <c r="B905" s="19" t="s">
        <v>3138</v>
      </c>
      <c r="C905" s="19">
        <v>5</v>
      </c>
    </row>
    <row r="906" spans="1:3" x14ac:dyDescent="0.2">
      <c r="A906" t="s">
        <v>6482</v>
      </c>
      <c r="B906" s="19" t="s">
        <v>6429</v>
      </c>
      <c r="C906" s="19">
        <v>3</v>
      </c>
    </row>
    <row r="907" spans="1:3" x14ac:dyDescent="0.2">
      <c r="A907" t="s">
        <v>6482</v>
      </c>
      <c r="B907" s="19" t="s">
        <v>6430</v>
      </c>
      <c r="C907" s="19">
        <v>11</v>
      </c>
    </row>
    <row r="908" spans="1:3" x14ac:dyDescent="0.2">
      <c r="A908" t="s">
        <v>6482</v>
      </c>
      <c r="B908" s="19" t="s">
        <v>6430</v>
      </c>
      <c r="C908" s="19">
        <v>5</v>
      </c>
    </row>
    <row r="909" spans="1:3" x14ac:dyDescent="0.2">
      <c r="A909" t="s">
        <v>6482</v>
      </c>
      <c r="B909" s="19" t="s">
        <v>3150</v>
      </c>
      <c r="C909" s="19">
        <v>3</v>
      </c>
    </row>
    <row r="910" spans="1:3" x14ac:dyDescent="0.2">
      <c r="A910" t="s">
        <v>6483</v>
      </c>
      <c r="B910" s="19" t="s">
        <v>2885</v>
      </c>
      <c r="C910" s="19">
        <v>8</v>
      </c>
    </row>
    <row r="911" spans="1:3" x14ac:dyDescent="0.2">
      <c r="A911" t="s">
        <v>6483</v>
      </c>
      <c r="B911" s="19" t="s">
        <v>2885</v>
      </c>
      <c r="C911" s="19">
        <v>3</v>
      </c>
    </row>
    <row r="912" spans="1:3" x14ac:dyDescent="0.2">
      <c r="A912" t="s">
        <v>6483</v>
      </c>
      <c r="B912" s="19" t="s">
        <v>3157</v>
      </c>
      <c r="C912" s="19">
        <v>24</v>
      </c>
    </row>
    <row r="913" spans="1:3" x14ac:dyDescent="0.2">
      <c r="A913" t="s">
        <v>6483</v>
      </c>
      <c r="B913" s="19" t="s">
        <v>3157</v>
      </c>
      <c r="C913" s="19">
        <v>10</v>
      </c>
    </row>
    <row r="914" spans="1:3" x14ac:dyDescent="0.2">
      <c r="A914" t="s">
        <v>6483</v>
      </c>
      <c r="B914" s="19" t="s">
        <v>3157</v>
      </c>
      <c r="C914" s="19">
        <v>5</v>
      </c>
    </row>
    <row r="915" spans="1:3" x14ac:dyDescent="0.2">
      <c r="A915" t="s">
        <v>6483</v>
      </c>
      <c r="B915" s="19" t="s">
        <v>3157</v>
      </c>
      <c r="C915" s="19">
        <v>5</v>
      </c>
    </row>
    <row r="916" spans="1:3" x14ac:dyDescent="0.2">
      <c r="A916" t="s">
        <v>6483</v>
      </c>
      <c r="B916" s="19" t="s">
        <v>3159</v>
      </c>
      <c r="C916" s="19">
        <v>5</v>
      </c>
    </row>
    <row r="917" spans="1:3" x14ac:dyDescent="0.2">
      <c r="A917" t="s">
        <v>6483</v>
      </c>
      <c r="B917" s="19" t="s">
        <v>3159</v>
      </c>
      <c r="C917" s="19">
        <v>3</v>
      </c>
    </row>
    <row r="918" spans="1:3" x14ac:dyDescent="0.2">
      <c r="A918" t="s">
        <v>6483</v>
      </c>
      <c r="B918" s="19" t="s">
        <v>3160</v>
      </c>
      <c r="C918" s="19">
        <v>5</v>
      </c>
    </row>
    <row r="919" spans="1:3" x14ac:dyDescent="0.2">
      <c r="A919" t="s">
        <v>6483</v>
      </c>
      <c r="B919" s="19" t="s">
        <v>3031</v>
      </c>
      <c r="C919" s="19">
        <v>584</v>
      </c>
    </row>
    <row r="920" spans="1:3" x14ac:dyDescent="0.2">
      <c r="A920" t="s">
        <v>6483</v>
      </c>
      <c r="B920" s="19" t="s">
        <v>3031</v>
      </c>
      <c r="C920" s="19">
        <v>224</v>
      </c>
    </row>
    <row r="921" spans="1:3" x14ac:dyDescent="0.2">
      <c r="A921" t="s">
        <v>6483</v>
      </c>
      <c r="B921" s="19" t="s">
        <v>3031</v>
      </c>
      <c r="C921" s="19">
        <v>91</v>
      </c>
    </row>
    <row r="922" spans="1:3" x14ac:dyDescent="0.2">
      <c r="A922" t="s">
        <v>6483</v>
      </c>
      <c r="B922" s="19" t="s">
        <v>3031</v>
      </c>
      <c r="C922" s="19">
        <v>91</v>
      </c>
    </row>
    <row r="923" spans="1:3" x14ac:dyDescent="0.2">
      <c r="A923" t="s">
        <v>6483</v>
      </c>
      <c r="B923" s="19" t="s">
        <v>3031</v>
      </c>
      <c r="C923" s="19">
        <v>92</v>
      </c>
    </row>
    <row r="924" spans="1:3" x14ac:dyDescent="0.2">
      <c r="A924" t="s">
        <v>6483</v>
      </c>
      <c r="B924" s="19" t="s">
        <v>3031</v>
      </c>
      <c r="C924" s="19">
        <v>54</v>
      </c>
    </row>
    <row r="925" spans="1:3" x14ac:dyDescent="0.2">
      <c r="A925" t="s">
        <v>6483</v>
      </c>
      <c r="B925" s="19" t="s">
        <v>3031</v>
      </c>
      <c r="C925" s="19">
        <v>23</v>
      </c>
    </row>
    <row r="926" spans="1:3" x14ac:dyDescent="0.2">
      <c r="A926" t="s">
        <v>6483</v>
      </c>
      <c r="B926" s="19" t="s">
        <v>3031</v>
      </c>
      <c r="C926" s="19">
        <v>6</v>
      </c>
    </row>
    <row r="927" spans="1:3" x14ac:dyDescent="0.2">
      <c r="A927" t="s">
        <v>6483</v>
      </c>
      <c r="B927" s="19" t="s">
        <v>3031</v>
      </c>
      <c r="C927" s="19">
        <v>3</v>
      </c>
    </row>
    <row r="928" spans="1:3" x14ac:dyDescent="0.2">
      <c r="A928" t="s">
        <v>6483</v>
      </c>
      <c r="B928" s="19" t="s">
        <v>2678</v>
      </c>
      <c r="C928" s="19">
        <v>10</v>
      </c>
    </row>
    <row r="929" spans="1:3" x14ac:dyDescent="0.2">
      <c r="A929" t="s">
        <v>6483</v>
      </c>
      <c r="B929" s="19" t="s">
        <v>2678</v>
      </c>
      <c r="C929" s="19">
        <v>4</v>
      </c>
    </row>
    <row r="930" spans="1:3" x14ac:dyDescent="0.2">
      <c r="A930" t="s">
        <v>6483</v>
      </c>
      <c r="B930" s="19" t="s">
        <v>3163</v>
      </c>
      <c r="C930" s="19">
        <v>191</v>
      </c>
    </row>
    <row r="931" spans="1:3" x14ac:dyDescent="0.2">
      <c r="A931" t="s">
        <v>6483</v>
      </c>
      <c r="B931" s="19" t="s">
        <v>3163</v>
      </c>
      <c r="C931" s="19">
        <v>72</v>
      </c>
    </row>
    <row r="932" spans="1:3" x14ac:dyDescent="0.2">
      <c r="A932" t="s">
        <v>6483</v>
      </c>
      <c r="B932" s="19" t="s">
        <v>3163</v>
      </c>
      <c r="C932" s="19">
        <v>28</v>
      </c>
    </row>
    <row r="933" spans="1:3" x14ac:dyDescent="0.2">
      <c r="A933" t="s">
        <v>6483</v>
      </c>
      <c r="B933" s="19" t="s">
        <v>3163</v>
      </c>
      <c r="C933" s="19">
        <v>39</v>
      </c>
    </row>
    <row r="934" spans="1:3" x14ac:dyDescent="0.2">
      <c r="A934" t="s">
        <v>6483</v>
      </c>
      <c r="B934" s="19" t="s">
        <v>3163</v>
      </c>
      <c r="C934" s="19">
        <v>25</v>
      </c>
    </row>
    <row r="935" spans="1:3" x14ac:dyDescent="0.2">
      <c r="A935" t="s">
        <v>6483</v>
      </c>
      <c r="B935" s="19" t="s">
        <v>3163</v>
      </c>
      <c r="C935" s="19">
        <v>19</v>
      </c>
    </row>
    <row r="936" spans="1:3" x14ac:dyDescent="0.2">
      <c r="A936" t="s">
        <v>6483</v>
      </c>
      <c r="B936" s="19" t="s">
        <v>3163</v>
      </c>
      <c r="C936" s="19">
        <v>5</v>
      </c>
    </row>
    <row r="937" spans="1:3" x14ac:dyDescent="0.2">
      <c r="A937" t="s">
        <v>6483</v>
      </c>
      <c r="B937" s="19" t="s">
        <v>3163</v>
      </c>
      <c r="C937" s="19">
        <v>3</v>
      </c>
    </row>
    <row r="938" spans="1:3" x14ac:dyDescent="0.2">
      <c r="A938" t="s">
        <v>6483</v>
      </c>
      <c r="B938" s="19" t="s">
        <v>3042</v>
      </c>
      <c r="C938" s="19">
        <v>4</v>
      </c>
    </row>
    <row r="939" spans="1:3" x14ac:dyDescent="0.2">
      <c r="A939" t="s">
        <v>6483</v>
      </c>
      <c r="B939" s="19" t="s">
        <v>3042</v>
      </c>
      <c r="C939" s="19">
        <v>4</v>
      </c>
    </row>
    <row r="940" spans="1:3" x14ac:dyDescent="0.2">
      <c r="A940" t="s">
        <v>6483</v>
      </c>
      <c r="B940" s="19" t="s">
        <v>2683</v>
      </c>
      <c r="C940" s="19">
        <v>3</v>
      </c>
    </row>
    <row r="941" spans="1:3" x14ac:dyDescent="0.2">
      <c r="A941" t="s">
        <v>6483</v>
      </c>
      <c r="B941" s="19" t="s">
        <v>2789</v>
      </c>
      <c r="C941" s="19">
        <v>6</v>
      </c>
    </row>
    <row r="942" spans="1:3" x14ac:dyDescent="0.2">
      <c r="A942" t="s">
        <v>6483</v>
      </c>
      <c r="B942" s="19" t="s">
        <v>2789</v>
      </c>
      <c r="C942" s="19">
        <v>3</v>
      </c>
    </row>
    <row r="943" spans="1:3" x14ac:dyDescent="0.2">
      <c r="A943" t="s">
        <v>6483</v>
      </c>
      <c r="B943" s="19" t="s">
        <v>3168</v>
      </c>
      <c r="C943" s="19">
        <v>12</v>
      </c>
    </row>
    <row r="944" spans="1:3" x14ac:dyDescent="0.2">
      <c r="A944" t="s">
        <v>6483</v>
      </c>
      <c r="B944" s="19" t="s">
        <v>3168</v>
      </c>
      <c r="C944" s="19">
        <v>6</v>
      </c>
    </row>
    <row r="945" spans="1:3" x14ac:dyDescent="0.2">
      <c r="A945" t="s">
        <v>6483</v>
      </c>
      <c r="B945" s="19" t="s">
        <v>3168</v>
      </c>
      <c r="C945" s="19">
        <v>3</v>
      </c>
    </row>
    <row r="946" spans="1:3" x14ac:dyDescent="0.2">
      <c r="A946" t="s">
        <v>6483</v>
      </c>
      <c r="B946" s="19" t="s">
        <v>2687</v>
      </c>
      <c r="C946" s="19">
        <v>4</v>
      </c>
    </row>
    <row r="947" spans="1:3" x14ac:dyDescent="0.2">
      <c r="A947" t="s">
        <v>6483</v>
      </c>
      <c r="B947" s="19" t="s">
        <v>2687</v>
      </c>
      <c r="C947" s="19">
        <v>3</v>
      </c>
    </row>
    <row r="948" spans="1:3" x14ac:dyDescent="0.2">
      <c r="A948" t="s">
        <v>6483</v>
      </c>
      <c r="B948" s="19" t="s">
        <v>2689</v>
      </c>
      <c r="C948" s="19">
        <v>4</v>
      </c>
    </row>
    <row r="949" spans="1:3" x14ac:dyDescent="0.2">
      <c r="A949" t="s">
        <v>6483</v>
      </c>
      <c r="B949" s="19" t="s">
        <v>2690</v>
      </c>
      <c r="C949" s="19">
        <v>5</v>
      </c>
    </row>
    <row r="950" spans="1:3" x14ac:dyDescent="0.2">
      <c r="A950" t="s">
        <v>6483</v>
      </c>
      <c r="B950" s="19" t="s">
        <v>2690</v>
      </c>
      <c r="C950" s="19">
        <v>4</v>
      </c>
    </row>
    <row r="951" spans="1:3" x14ac:dyDescent="0.2">
      <c r="A951" t="s">
        <v>6483</v>
      </c>
      <c r="B951" s="19" t="s">
        <v>3174</v>
      </c>
      <c r="C951" s="19">
        <v>63</v>
      </c>
    </row>
    <row r="952" spans="1:3" x14ac:dyDescent="0.2">
      <c r="A952" t="s">
        <v>6483</v>
      </c>
      <c r="B952" s="19" t="s">
        <v>3174</v>
      </c>
      <c r="C952" s="19">
        <v>26</v>
      </c>
    </row>
    <row r="953" spans="1:3" x14ac:dyDescent="0.2">
      <c r="A953" t="s">
        <v>6483</v>
      </c>
      <c r="B953" s="19" t="s">
        <v>3174</v>
      </c>
      <c r="C953" s="19">
        <v>15</v>
      </c>
    </row>
    <row r="954" spans="1:3" x14ac:dyDescent="0.2">
      <c r="A954" t="s">
        <v>6483</v>
      </c>
      <c r="B954" s="19" t="s">
        <v>3174</v>
      </c>
      <c r="C954" s="19">
        <v>5</v>
      </c>
    </row>
    <row r="955" spans="1:3" x14ac:dyDescent="0.2">
      <c r="A955" t="s">
        <v>6483</v>
      </c>
      <c r="B955" s="19" t="s">
        <v>3174</v>
      </c>
      <c r="C955" s="19">
        <v>11</v>
      </c>
    </row>
    <row r="956" spans="1:3" x14ac:dyDescent="0.2">
      <c r="A956" t="s">
        <v>6483</v>
      </c>
      <c r="B956" s="19" t="s">
        <v>3174</v>
      </c>
      <c r="C956" s="19">
        <v>5</v>
      </c>
    </row>
    <row r="957" spans="1:3" x14ac:dyDescent="0.2">
      <c r="A957" t="s">
        <v>6483</v>
      </c>
      <c r="B957" s="19" t="s">
        <v>3175</v>
      </c>
      <c r="C957" s="19">
        <v>10</v>
      </c>
    </row>
    <row r="958" spans="1:3" x14ac:dyDescent="0.2">
      <c r="A958" t="s">
        <v>6483</v>
      </c>
      <c r="B958" s="19" t="s">
        <v>3175</v>
      </c>
      <c r="C958" s="19">
        <v>3</v>
      </c>
    </row>
    <row r="959" spans="1:3" x14ac:dyDescent="0.2">
      <c r="A959" t="s">
        <v>6483</v>
      </c>
      <c r="B959" s="19" t="s">
        <v>3175</v>
      </c>
      <c r="C959" s="19">
        <v>4</v>
      </c>
    </row>
    <row r="960" spans="1:3" x14ac:dyDescent="0.2">
      <c r="A960" t="s">
        <v>6483</v>
      </c>
      <c r="B960" s="19" t="s">
        <v>3176</v>
      </c>
      <c r="C960" s="19">
        <v>17</v>
      </c>
    </row>
    <row r="961" spans="1:3" x14ac:dyDescent="0.2">
      <c r="A961" t="s">
        <v>6483</v>
      </c>
      <c r="B961" s="19" t="s">
        <v>3176</v>
      </c>
      <c r="C961" s="19">
        <v>10</v>
      </c>
    </row>
    <row r="962" spans="1:3" x14ac:dyDescent="0.2">
      <c r="A962" t="s">
        <v>6483</v>
      </c>
      <c r="B962" s="19" t="s">
        <v>3176</v>
      </c>
      <c r="C962" s="19">
        <v>3</v>
      </c>
    </row>
    <row r="963" spans="1:3" x14ac:dyDescent="0.2">
      <c r="A963" t="s">
        <v>6483</v>
      </c>
      <c r="B963" s="19" t="s">
        <v>3177</v>
      </c>
      <c r="C963" s="19">
        <v>5</v>
      </c>
    </row>
    <row r="964" spans="1:3" x14ac:dyDescent="0.2">
      <c r="A964" t="s">
        <v>6483</v>
      </c>
      <c r="B964" s="19" t="s">
        <v>2844</v>
      </c>
      <c r="C964" s="19">
        <v>147</v>
      </c>
    </row>
    <row r="965" spans="1:3" x14ac:dyDescent="0.2">
      <c r="A965" t="s">
        <v>6483</v>
      </c>
      <c r="B965" s="19" t="s">
        <v>2844</v>
      </c>
      <c r="C965" s="19">
        <v>70</v>
      </c>
    </row>
    <row r="966" spans="1:3" x14ac:dyDescent="0.2">
      <c r="A966" t="s">
        <v>6483</v>
      </c>
      <c r="B966" s="19" t="s">
        <v>2844</v>
      </c>
      <c r="C966" s="19">
        <v>24</v>
      </c>
    </row>
    <row r="967" spans="1:3" x14ac:dyDescent="0.2">
      <c r="A967" t="s">
        <v>6483</v>
      </c>
      <c r="B967" s="19" t="s">
        <v>2844</v>
      </c>
      <c r="C967" s="19">
        <v>15</v>
      </c>
    </row>
    <row r="968" spans="1:3" x14ac:dyDescent="0.2">
      <c r="A968" t="s">
        <v>6483</v>
      </c>
      <c r="B968" s="19" t="s">
        <v>2844</v>
      </c>
      <c r="C968" s="19">
        <v>27</v>
      </c>
    </row>
    <row r="969" spans="1:3" x14ac:dyDescent="0.2">
      <c r="A969" t="s">
        <v>6483</v>
      </c>
      <c r="B969" s="19" t="s">
        <v>2844</v>
      </c>
      <c r="C969" s="19">
        <v>5</v>
      </c>
    </row>
    <row r="970" spans="1:3" x14ac:dyDescent="0.2">
      <c r="A970" t="s">
        <v>6483</v>
      </c>
      <c r="B970" s="19" t="s">
        <v>2844</v>
      </c>
      <c r="C970" s="19">
        <v>5</v>
      </c>
    </row>
    <row r="971" spans="1:3" x14ac:dyDescent="0.2">
      <c r="A971" t="s">
        <v>6483</v>
      </c>
      <c r="B971" s="19" t="s">
        <v>3178</v>
      </c>
      <c r="C971" s="19">
        <v>11</v>
      </c>
    </row>
    <row r="972" spans="1:3" x14ac:dyDescent="0.2">
      <c r="A972" t="s">
        <v>6483</v>
      </c>
      <c r="B972" s="19" t="s">
        <v>3178</v>
      </c>
      <c r="C972" s="19">
        <v>9</v>
      </c>
    </row>
    <row r="973" spans="1:3" x14ac:dyDescent="0.2">
      <c r="A973" t="s">
        <v>6483</v>
      </c>
      <c r="B973" s="19" t="s">
        <v>2694</v>
      </c>
      <c r="C973" s="19">
        <v>3</v>
      </c>
    </row>
    <row r="974" spans="1:3" x14ac:dyDescent="0.2">
      <c r="A974" t="s">
        <v>6483</v>
      </c>
      <c r="B974" s="19" t="s">
        <v>3179</v>
      </c>
      <c r="C974" s="19">
        <v>3</v>
      </c>
    </row>
    <row r="975" spans="1:3" x14ac:dyDescent="0.2">
      <c r="A975" t="s">
        <v>6483</v>
      </c>
      <c r="B975" s="19" t="s">
        <v>3181</v>
      </c>
      <c r="C975" s="19">
        <v>43</v>
      </c>
    </row>
    <row r="976" spans="1:3" x14ac:dyDescent="0.2">
      <c r="A976" t="s">
        <v>6483</v>
      </c>
      <c r="B976" s="19" t="s">
        <v>3181</v>
      </c>
      <c r="C976" s="19">
        <v>17</v>
      </c>
    </row>
    <row r="977" spans="1:3" x14ac:dyDescent="0.2">
      <c r="A977" t="s">
        <v>6483</v>
      </c>
      <c r="B977" s="19" t="s">
        <v>3181</v>
      </c>
      <c r="C977" s="19">
        <v>6</v>
      </c>
    </row>
    <row r="978" spans="1:3" x14ac:dyDescent="0.2">
      <c r="A978" t="s">
        <v>6483</v>
      </c>
      <c r="B978" s="19" t="s">
        <v>3181</v>
      </c>
      <c r="C978" s="19">
        <v>8</v>
      </c>
    </row>
    <row r="979" spans="1:3" x14ac:dyDescent="0.2">
      <c r="A979" t="s">
        <v>6483</v>
      </c>
      <c r="B979" s="19" t="s">
        <v>3181</v>
      </c>
      <c r="C979" s="19">
        <v>5</v>
      </c>
    </row>
    <row r="980" spans="1:3" x14ac:dyDescent="0.2">
      <c r="A980" t="s">
        <v>6483</v>
      </c>
      <c r="B980" s="19" t="s">
        <v>3181</v>
      </c>
      <c r="C980" s="19">
        <v>7</v>
      </c>
    </row>
    <row r="981" spans="1:3" x14ac:dyDescent="0.2">
      <c r="A981" t="s">
        <v>6483</v>
      </c>
      <c r="B981" s="19" t="s">
        <v>3182</v>
      </c>
      <c r="C981" s="19">
        <v>27</v>
      </c>
    </row>
    <row r="982" spans="1:3" x14ac:dyDescent="0.2">
      <c r="A982" t="s">
        <v>6483</v>
      </c>
      <c r="B982" s="19" t="s">
        <v>3182</v>
      </c>
      <c r="C982" s="19">
        <v>9</v>
      </c>
    </row>
    <row r="983" spans="1:3" x14ac:dyDescent="0.2">
      <c r="A983" t="s">
        <v>6483</v>
      </c>
      <c r="B983" s="19" t="s">
        <v>3182</v>
      </c>
      <c r="C983" s="19">
        <v>6</v>
      </c>
    </row>
    <row r="984" spans="1:3" x14ac:dyDescent="0.2">
      <c r="A984" t="s">
        <v>6483</v>
      </c>
      <c r="B984" s="19" t="s">
        <v>3182</v>
      </c>
      <c r="C984" s="19">
        <v>3</v>
      </c>
    </row>
    <row r="985" spans="1:3" x14ac:dyDescent="0.2">
      <c r="A985" t="s">
        <v>6483</v>
      </c>
      <c r="B985" s="19" t="s">
        <v>3182</v>
      </c>
      <c r="C985" s="19">
        <v>5</v>
      </c>
    </row>
    <row r="986" spans="1:3" x14ac:dyDescent="0.2">
      <c r="A986" t="s">
        <v>6483</v>
      </c>
      <c r="B986" s="19" t="s">
        <v>3182</v>
      </c>
      <c r="C986" s="19">
        <v>3</v>
      </c>
    </row>
    <row r="987" spans="1:3" x14ac:dyDescent="0.2">
      <c r="A987" t="s">
        <v>6483</v>
      </c>
      <c r="B987" s="19" t="s">
        <v>2697</v>
      </c>
      <c r="C987" s="19">
        <v>11</v>
      </c>
    </row>
    <row r="988" spans="1:3" x14ac:dyDescent="0.2">
      <c r="A988" t="s">
        <v>6483</v>
      </c>
      <c r="B988" s="19" t="s">
        <v>2697</v>
      </c>
      <c r="C988" s="19">
        <v>6</v>
      </c>
    </row>
    <row r="989" spans="1:3" x14ac:dyDescent="0.2">
      <c r="A989" t="s">
        <v>6483</v>
      </c>
      <c r="B989" s="19" t="s">
        <v>3183</v>
      </c>
      <c r="C989" s="19">
        <v>5</v>
      </c>
    </row>
    <row r="990" spans="1:3" x14ac:dyDescent="0.2">
      <c r="A990" t="s">
        <v>6483</v>
      </c>
      <c r="B990" s="19" t="s">
        <v>3183</v>
      </c>
      <c r="C990" s="19">
        <v>3</v>
      </c>
    </row>
    <row r="991" spans="1:3" x14ac:dyDescent="0.2">
      <c r="A991" t="s">
        <v>6483</v>
      </c>
      <c r="B991" s="19" t="s">
        <v>2698</v>
      </c>
      <c r="C991" s="19">
        <v>35</v>
      </c>
    </row>
    <row r="992" spans="1:3" x14ac:dyDescent="0.2">
      <c r="A992" t="s">
        <v>6483</v>
      </c>
      <c r="B992" s="19" t="s">
        <v>2698</v>
      </c>
      <c r="C992" s="19">
        <v>15</v>
      </c>
    </row>
    <row r="993" spans="1:3" x14ac:dyDescent="0.2">
      <c r="A993" t="s">
        <v>6483</v>
      </c>
      <c r="B993" s="19" t="s">
        <v>2698</v>
      </c>
      <c r="C993" s="19">
        <v>4</v>
      </c>
    </row>
    <row r="994" spans="1:3" x14ac:dyDescent="0.2">
      <c r="A994" t="s">
        <v>6483</v>
      </c>
      <c r="B994" s="19" t="s">
        <v>2698</v>
      </c>
      <c r="C994" s="19">
        <v>4</v>
      </c>
    </row>
    <row r="995" spans="1:3" x14ac:dyDescent="0.2">
      <c r="A995" t="s">
        <v>6483</v>
      </c>
      <c r="B995" s="19" t="s">
        <v>2698</v>
      </c>
      <c r="C995" s="19">
        <v>10</v>
      </c>
    </row>
    <row r="996" spans="1:3" x14ac:dyDescent="0.2">
      <c r="A996" t="s">
        <v>6483</v>
      </c>
      <c r="B996" s="19" t="s">
        <v>2700</v>
      </c>
      <c r="C996" s="19">
        <v>5</v>
      </c>
    </row>
    <row r="997" spans="1:3" x14ac:dyDescent="0.2">
      <c r="A997" t="s">
        <v>6483</v>
      </c>
      <c r="B997" s="19" t="s">
        <v>2700</v>
      </c>
      <c r="C997" s="19">
        <v>3</v>
      </c>
    </row>
    <row r="998" spans="1:3" x14ac:dyDescent="0.2">
      <c r="A998" t="s">
        <v>6483</v>
      </c>
      <c r="B998" s="19" t="s">
        <v>2703</v>
      </c>
      <c r="C998" s="19">
        <v>9</v>
      </c>
    </row>
    <row r="999" spans="1:3" x14ac:dyDescent="0.2">
      <c r="A999" t="s">
        <v>6483</v>
      </c>
      <c r="B999" s="19" t="s">
        <v>2703</v>
      </c>
      <c r="C999" s="19">
        <v>6</v>
      </c>
    </row>
    <row r="1000" spans="1:3" x14ac:dyDescent="0.2">
      <c r="A1000" t="s">
        <v>6483</v>
      </c>
      <c r="B1000" s="19" t="s">
        <v>2705</v>
      </c>
      <c r="C1000" s="19">
        <v>4</v>
      </c>
    </row>
    <row r="1001" spans="1:3" x14ac:dyDescent="0.2">
      <c r="A1001" t="s">
        <v>6483</v>
      </c>
      <c r="B1001" s="19" t="s">
        <v>3189</v>
      </c>
      <c r="C1001" s="19">
        <v>3</v>
      </c>
    </row>
    <row r="1002" spans="1:3" x14ac:dyDescent="0.2">
      <c r="A1002" t="s">
        <v>6483</v>
      </c>
      <c r="B1002" s="19" t="s">
        <v>3190</v>
      </c>
      <c r="C1002" s="19">
        <v>16</v>
      </c>
    </row>
    <row r="1003" spans="1:3" x14ac:dyDescent="0.2">
      <c r="A1003" t="s">
        <v>6483</v>
      </c>
      <c r="B1003" s="19" t="s">
        <v>3190</v>
      </c>
      <c r="C1003" s="19">
        <v>5</v>
      </c>
    </row>
    <row r="1004" spans="1:3" x14ac:dyDescent="0.2">
      <c r="A1004" t="s">
        <v>6483</v>
      </c>
      <c r="B1004" s="19" t="s">
        <v>3190</v>
      </c>
      <c r="C1004" s="19">
        <v>4</v>
      </c>
    </row>
    <row r="1005" spans="1:3" x14ac:dyDescent="0.2">
      <c r="A1005" t="s">
        <v>6483</v>
      </c>
      <c r="B1005" s="19" t="s">
        <v>2709</v>
      </c>
      <c r="C1005" s="19">
        <v>4</v>
      </c>
    </row>
    <row r="1006" spans="1:3" x14ac:dyDescent="0.2">
      <c r="A1006" t="s">
        <v>6483</v>
      </c>
      <c r="B1006" s="19" t="s">
        <v>2709</v>
      </c>
      <c r="C1006" s="19">
        <v>3</v>
      </c>
    </row>
    <row r="1007" spans="1:3" x14ac:dyDescent="0.2">
      <c r="A1007" t="s">
        <v>6483</v>
      </c>
      <c r="B1007" s="19" t="s">
        <v>3613</v>
      </c>
      <c r="C1007" s="19">
        <v>7</v>
      </c>
    </row>
    <row r="1008" spans="1:3" x14ac:dyDescent="0.2">
      <c r="A1008" t="s">
        <v>6483</v>
      </c>
      <c r="B1008" s="19" t="s">
        <v>3613</v>
      </c>
      <c r="C1008" s="19">
        <v>3</v>
      </c>
    </row>
    <row r="1009" spans="1:3" x14ac:dyDescent="0.2">
      <c r="A1009" t="s">
        <v>6483</v>
      </c>
      <c r="B1009" s="19" t="s">
        <v>6409</v>
      </c>
      <c r="C1009" s="19">
        <v>24</v>
      </c>
    </row>
    <row r="1010" spans="1:3" x14ac:dyDescent="0.2">
      <c r="A1010" t="s">
        <v>6483</v>
      </c>
      <c r="B1010" s="19" t="s">
        <v>6409</v>
      </c>
      <c r="C1010" s="19">
        <v>7</v>
      </c>
    </row>
    <row r="1011" spans="1:3" x14ac:dyDescent="0.2">
      <c r="A1011" t="s">
        <v>6483</v>
      </c>
      <c r="B1011" s="19" t="s">
        <v>6409</v>
      </c>
      <c r="C1011" s="19">
        <v>3</v>
      </c>
    </row>
    <row r="1012" spans="1:3" x14ac:dyDescent="0.2">
      <c r="A1012" t="s">
        <v>6483</v>
      </c>
      <c r="B1012" s="19" t="s">
        <v>6409</v>
      </c>
      <c r="C1012" s="19">
        <v>4</v>
      </c>
    </row>
    <row r="1013" spans="1:3" x14ac:dyDescent="0.2">
      <c r="A1013" t="s">
        <v>6483</v>
      </c>
      <c r="B1013" s="19" t="s">
        <v>6409</v>
      </c>
      <c r="C1013" s="19">
        <v>4</v>
      </c>
    </row>
    <row r="1014" spans="1:3" x14ac:dyDescent="0.2">
      <c r="A1014" t="s">
        <v>6483</v>
      </c>
      <c r="B1014" s="19" t="s">
        <v>6409</v>
      </c>
      <c r="C1014" s="19">
        <v>5</v>
      </c>
    </row>
    <row r="1015" spans="1:3" x14ac:dyDescent="0.2">
      <c r="A1015" t="s">
        <v>6483</v>
      </c>
      <c r="B1015" s="19" t="s">
        <v>3194</v>
      </c>
      <c r="C1015" s="19">
        <v>23</v>
      </c>
    </row>
    <row r="1016" spans="1:3" x14ac:dyDescent="0.2">
      <c r="A1016" t="s">
        <v>6483</v>
      </c>
      <c r="B1016" s="19" t="s">
        <v>3194</v>
      </c>
      <c r="C1016" s="19">
        <v>11</v>
      </c>
    </row>
    <row r="1017" spans="1:3" x14ac:dyDescent="0.2">
      <c r="A1017" t="s">
        <v>6483</v>
      </c>
      <c r="B1017" s="19" t="s">
        <v>3194</v>
      </c>
      <c r="C1017" s="19">
        <v>3</v>
      </c>
    </row>
    <row r="1018" spans="1:3" x14ac:dyDescent="0.2">
      <c r="A1018" t="s">
        <v>6483</v>
      </c>
      <c r="B1018" s="19" t="s">
        <v>3194</v>
      </c>
      <c r="C1018" s="19">
        <v>3</v>
      </c>
    </row>
    <row r="1019" spans="1:3" x14ac:dyDescent="0.2">
      <c r="A1019" t="s">
        <v>6483</v>
      </c>
      <c r="B1019" s="19" t="s">
        <v>3194</v>
      </c>
      <c r="C1019" s="19">
        <v>3</v>
      </c>
    </row>
    <row r="1020" spans="1:3" x14ac:dyDescent="0.2">
      <c r="A1020" t="s">
        <v>6483</v>
      </c>
      <c r="B1020" s="19" t="s">
        <v>3197</v>
      </c>
      <c r="C1020" s="19">
        <v>9</v>
      </c>
    </row>
    <row r="1021" spans="1:3" x14ac:dyDescent="0.2">
      <c r="A1021" t="s">
        <v>6483</v>
      </c>
      <c r="B1021" s="19" t="s">
        <v>3197</v>
      </c>
      <c r="C1021" s="19">
        <v>5</v>
      </c>
    </row>
    <row r="1022" spans="1:3" x14ac:dyDescent="0.2">
      <c r="A1022" t="s">
        <v>6483</v>
      </c>
      <c r="B1022" s="19" t="s">
        <v>3198</v>
      </c>
      <c r="C1022" s="19">
        <v>16</v>
      </c>
    </row>
    <row r="1023" spans="1:3" x14ac:dyDescent="0.2">
      <c r="A1023" t="s">
        <v>6483</v>
      </c>
      <c r="B1023" s="19" t="s">
        <v>3198</v>
      </c>
      <c r="C1023" s="19">
        <v>6</v>
      </c>
    </row>
    <row r="1024" spans="1:3" x14ac:dyDescent="0.2">
      <c r="A1024" t="s">
        <v>6483</v>
      </c>
      <c r="B1024" s="19" t="s">
        <v>3198</v>
      </c>
      <c r="C1024" s="19">
        <v>3</v>
      </c>
    </row>
    <row r="1025" spans="1:3" x14ac:dyDescent="0.2">
      <c r="A1025" t="s">
        <v>6483</v>
      </c>
      <c r="B1025" s="19" t="s">
        <v>3198</v>
      </c>
      <c r="C1025" s="19">
        <v>3</v>
      </c>
    </row>
    <row r="1026" spans="1:3" x14ac:dyDescent="0.2">
      <c r="A1026" t="s">
        <v>6483</v>
      </c>
      <c r="B1026" s="19" t="s">
        <v>3198</v>
      </c>
      <c r="C1026" s="19">
        <v>3</v>
      </c>
    </row>
    <row r="1027" spans="1:3" x14ac:dyDescent="0.2">
      <c r="A1027" t="s">
        <v>6483</v>
      </c>
      <c r="B1027" s="19" t="s">
        <v>3199</v>
      </c>
      <c r="C1027" s="19">
        <v>9</v>
      </c>
    </row>
    <row r="1028" spans="1:3" x14ac:dyDescent="0.2">
      <c r="A1028" t="s">
        <v>6483</v>
      </c>
      <c r="B1028" s="19" t="s">
        <v>3199</v>
      </c>
      <c r="C1028" s="19">
        <v>4</v>
      </c>
    </row>
    <row r="1029" spans="1:3" x14ac:dyDescent="0.2">
      <c r="A1029" t="s">
        <v>6483</v>
      </c>
      <c r="B1029" s="19" t="s">
        <v>3202</v>
      </c>
      <c r="C1029" s="19">
        <v>81</v>
      </c>
    </row>
    <row r="1030" spans="1:3" x14ac:dyDescent="0.2">
      <c r="A1030" t="s">
        <v>6483</v>
      </c>
      <c r="B1030" s="19" t="s">
        <v>3202</v>
      </c>
      <c r="C1030" s="19">
        <v>26</v>
      </c>
    </row>
    <row r="1031" spans="1:3" x14ac:dyDescent="0.2">
      <c r="A1031" t="s">
        <v>6483</v>
      </c>
      <c r="B1031" s="19" t="s">
        <v>3202</v>
      </c>
      <c r="C1031" s="19">
        <v>18</v>
      </c>
    </row>
    <row r="1032" spans="1:3" x14ac:dyDescent="0.2">
      <c r="A1032" t="s">
        <v>6483</v>
      </c>
      <c r="B1032" s="19" t="s">
        <v>3202</v>
      </c>
      <c r="C1032" s="19">
        <v>10</v>
      </c>
    </row>
    <row r="1033" spans="1:3" x14ac:dyDescent="0.2">
      <c r="A1033" t="s">
        <v>6483</v>
      </c>
      <c r="B1033" s="19" t="s">
        <v>3202</v>
      </c>
      <c r="C1033" s="19">
        <v>16</v>
      </c>
    </row>
    <row r="1034" spans="1:3" x14ac:dyDescent="0.2">
      <c r="A1034" t="s">
        <v>6483</v>
      </c>
      <c r="B1034" s="19" t="s">
        <v>3202</v>
      </c>
      <c r="C1034" s="19">
        <v>7</v>
      </c>
    </row>
    <row r="1035" spans="1:3" x14ac:dyDescent="0.2">
      <c r="A1035" t="s">
        <v>6483</v>
      </c>
      <c r="B1035" s="19" t="s">
        <v>3202</v>
      </c>
      <c r="C1035" s="19">
        <v>3</v>
      </c>
    </row>
    <row r="1036" spans="1:3" x14ac:dyDescent="0.2">
      <c r="A1036" t="s">
        <v>6483</v>
      </c>
      <c r="B1036" s="19" t="s">
        <v>3203</v>
      </c>
      <c r="C1036" s="19">
        <v>9</v>
      </c>
    </row>
    <row r="1037" spans="1:3" x14ac:dyDescent="0.2">
      <c r="A1037" t="s">
        <v>6483</v>
      </c>
      <c r="B1037" s="19" t="s">
        <v>3203</v>
      </c>
      <c r="C1037" s="19">
        <v>4</v>
      </c>
    </row>
    <row r="1038" spans="1:3" x14ac:dyDescent="0.2">
      <c r="A1038" t="s">
        <v>6483</v>
      </c>
      <c r="B1038" s="19" t="s">
        <v>3203</v>
      </c>
      <c r="C1038" s="19">
        <v>4</v>
      </c>
    </row>
    <row r="1039" spans="1:3" x14ac:dyDescent="0.2">
      <c r="A1039" t="s">
        <v>6483</v>
      </c>
      <c r="B1039" s="19" t="s">
        <v>3204</v>
      </c>
      <c r="C1039" s="19">
        <v>36</v>
      </c>
    </row>
    <row r="1040" spans="1:3" x14ac:dyDescent="0.2">
      <c r="A1040" t="s">
        <v>6483</v>
      </c>
      <c r="B1040" s="19" t="s">
        <v>3204</v>
      </c>
      <c r="C1040" s="19">
        <v>12</v>
      </c>
    </row>
    <row r="1041" spans="1:3" x14ac:dyDescent="0.2">
      <c r="A1041" t="s">
        <v>6483</v>
      </c>
      <c r="B1041" s="19" t="s">
        <v>3204</v>
      </c>
      <c r="C1041" s="19">
        <v>6</v>
      </c>
    </row>
    <row r="1042" spans="1:3" x14ac:dyDescent="0.2">
      <c r="A1042" t="s">
        <v>6483</v>
      </c>
      <c r="B1042" s="19" t="s">
        <v>3204</v>
      </c>
      <c r="C1042" s="19">
        <v>6</v>
      </c>
    </row>
    <row r="1043" spans="1:3" x14ac:dyDescent="0.2">
      <c r="A1043" t="s">
        <v>6483</v>
      </c>
      <c r="B1043" s="19" t="s">
        <v>3204</v>
      </c>
      <c r="C1043" s="19">
        <v>5</v>
      </c>
    </row>
    <row r="1044" spans="1:3" x14ac:dyDescent="0.2">
      <c r="A1044" t="s">
        <v>6483</v>
      </c>
      <c r="B1044" s="19" t="s">
        <v>3204</v>
      </c>
      <c r="C1044" s="19">
        <v>4</v>
      </c>
    </row>
    <row r="1045" spans="1:3" x14ac:dyDescent="0.2">
      <c r="A1045" t="s">
        <v>6483</v>
      </c>
      <c r="B1045" s="19" t="s">
        <v>3205</v>
      </c>
      <c r="C1045" s="19">
        <v>3</v>
      </c>
    </row>
    <row r="1046" spans="1:3" x14ac:dyDescent="0.2">
      <c r="A1046" t="s">
        <v>6483</v>
      </c>
      <c r="B1046" s="19" t="s">
        <v>3205</v>
      </c>
      <c r="C1046" s="19">
        <v>3</v>
      </c>
    </row>
    <row r="1047" spans="1:3" x14ac:dyDescent="0.2">
      <c r="A1047" t="s">
        <v>6484</v>
      </c>
      <c r="B1047" s="19" t="s">
        <v>2885</v>
      </c>
      <c r="C1047" s="19">
        <v>3</v>
      </c>
    </row>
    <row r="1048" spans="1:3" x14ac:dyDescent="0.2">
      <c r="A1048" t="s">
        <v>6484</v>
      </c>
      <c r="B1048" s="19" t="s">
        <v>3207</v>
      </c>
      <c r="C1048" s="19">
        <v>41</v>
      </c>
    </row>
    <row r="1049" spans="1:3" x14ac:dyDescent="0.2">
      <c r="A1049" t="s">
        <v>6484</v>
      </c>
      <c r="B1049" s="19" t="s">
        <v>3207</v>
      </c>
      <c r="C1049" s="19">
        <v>18</v>
      </c>
    </row>
    <row r="1050" spans="1:3" x14ac:dyDescent="0.2">
      <c r="A1050" t="s">
        <v>6484</v>
      </c>
      <c r="B1050" s="19" t="s">
        <v>3207</v>
      </c>
      <c r="C1050" s="19">
        <v>6</v>
      </c>
    </row>
    <row r="1051" spans="1:3" x14ac:dyDescent="0.2">
      <c r="A1051" t="s">
        <v>6484</v>
      </c>
      <c r="B1051" s="19" t="s">
        <v>3207</v>
      </c>
      <c r="C1051" s="19">
        <v>6</v>
      </c>
    </row>
    <row r="1052" spans="1:3" x14ac:dyDescent="0.2">
      <c r="A1052" t="s">
        <v>6484</v>
      </c>
      <c r="B1052" s="19" t="s">
        <v>3207</v>
      </c>
      <c r="C1052" s="19">
        <v>6</v>
      </c>
    </row>
    <row r="1053" spans="1:3" x14ac:dyDescent="0.2">
      <c r="A1053" t="s">
        <v>6484</v>
      </c>
      <c r="B1053" s="19" t="s">
        <v>3208</v>
      </c>
      <c r="C1053" s="19">
        <v>13</v>
      </c>
    </row>
    <row r="1054" spans="1:3" x14ac:dyDescent="0.2">
      <c r="A1054" t="s">
        <v>6484</v>
      </c>
      <c r="B1054" s="19" t="s">
        <v>3208</v>
      </c>
      <c r="C1054" s="19">
        <v>3</v>
      </c>
    </row>
    <row r="1055" spans="1:3" x14ac:dyDescent="0.2">
      <c r="A1055" t="s">
        <v>6484</v>
      </c>
      <c r="B1055" s="19" t="s">
        <v>3208</v>
      </c>
      <c r="C1055" s="19">
        <v>5</v>
      </c>
    </row>
    <row r="1056" spans="1:3" x14ac:dyDescent="0.2">
      <c r="A1056" t="s">
        <v>6484</v>
      </c>
      <c r="B1056" s="19" t="s">
        <v>3208</v>
      </c>
      <c r="C1056" s="19">
        <v>3</v>
      </c>
    </row>
    <row r="1057" spans="1:3" x14ac:dyDescent="0.2">
      <c r="A1057" t="s">
        <v>6484</v>
      </c>
      <c r="B1057" s="19" t="s">
        <v>2774</v>
      </c>
      <c r="C1057" s="19">
        <v>13</v>
      </c>
    </row>
    <row r="1058" spans="1:3" x14ac:dyDescent="0.2">
      <c r="A1058" t="s">
        <v>6484</v>
      </c>
      <c r="B1058" s="19" t="s">
        <v>2774</v>
      </c>
      <c r="C1058" s="19">
        <v>9</v>
      </c>
    </row>
    <row r="1059" spans="1:3" x14ac:dyDescent="0.2">
      <c r="A1059" t="s">
        <v>6484</v>
      </c>
      <c r="B1059" s="19" t="s">
        <v>3156</v>
      </c>
      <c r="C1059" s="19">
        <v>4</v>
      </c>
    </row>
    <row r="1060" spans="1:3" x14ac:dyDescent="0.2">
      <c r="A1060" t="s">
        <v>6484</v>
      </c>
      <c r="B1060" s="19" t="s">
        <v>2778</v>
      </c>
      <c r="C1060" s="19">
        <v>10</v>
      </c>
    </row>
    <row r="1061" spans="1:3" x14ac:dyDescent="0.2">
      <c r="A1061" t="s">
        <v>6484</v>
      </c>
      <c r="B1061" s="19" t="s">
        <v>2778</v>
      </c>
      <c r="C1061" s="19">
        <v>4</v>
      </c>
    </row>
    <row r="1062" spans="1:3" x14ac:dyDescent="0.2">
      <c r="A1062" t="s">
        <v>6484</v>
      </c>
      <c r="B1062" s="19" t="s">
        <v>3211</v>
      </c>
      <c r="C1062" s="19">
        <v>4</v>
      </c>
    </row>
    <row r="1063" spans="1:3" x14ac:dyDescent="0.2">
      <c r="A1063" t="s">
        <v>6484</v>
      </c>
      <c r="B1063" s="19" t="s">
        <v>2678</v>
      </c>
      <c r="C1063" s="19">
        <v>5</v>
      </c>
    </row>
    <row r="1064" spans="1:3" x14ac:dyDescent="0.2">
      <c r="A1064" t="s">
        <v>6484</v>
      </c>
      <c r="B1064" s="19" t="s">
        <v>2949</v>
      </c>
      <c r="C1064" s="19">
        <v>14</v>
      </c>
    </row>
    <row r="1065" spans="1:3" x14ac:dyDescent="0.2">
      <c r="A1065" t="s">
        <v>6484</v>
      </c>
      <c r="B1065" s="19" t="s">
        <v>2949</v>
      </c>
      <c r="C1065" s="19">
        <v>8</v>
      </c>
    </row>
    <row r="1066" spans="1:3" x14ac:dyDescent="0.2">
      <c r="A1066" t="s">
        <v>6484</v>
      </c>
      <c r="B1066" s="19" t="s">
        <v>2949</v>
      </c>
      <c r="C1066" s="19">
        <v>3</v>
      </c>
    </row>
    <row r="1067" spans="1:3" x14ac:dyDescent="0.2">
      <c r="A1067" t="s">
        <v>6484</v>
      </c>
      <c r="B1067" s="19" t="s">
        <v>2949</v>
      </c>
      <c r="C1067" s="19">
        <v>3</v>
      </c>
    </row>
    <row r="1068" spans="1:3" x14ac:dyDescent="0.2">
      <c r="A1068" t="s">
        <v>6484</v>
      </c>
      <c r="B1068" s="19" t="s">
        <v>3212</v>
      </c>
      <c r="C1068" s="19">
        <v>8</v>
      </c>
    </row>
    <row r="1069" spans="1:3" x14ac:dyDescent="0.2">
      <c r="A1069" t="s">
        <v>6484</v>
      </c>
      <c r="B1069" s="19" t="s">
        <v>3212</v>
      </c>
      <c r="C1069" s="19">
        <v>4</v>
      </c>
    </row>
    <row r="1070" spans="1:3" x14ac:dyDescent="0.2">
      <c r="A1070" t="s">
        <v>6484</v>
      </c>
      <c r="B1070" s="19" t="s">
        <v>3213</v>
      </c>
      <c r="C1070" s="19">
        <v>19</v>
      </c>
    </row>
    <row r="1071" spans="1:3" x14ac:dyDescent="0.2">
      <c r="A1071" t="s">
        <v>6484</v>
      </c>
      <c r="B1071" s="19" t="s">
        <v>3213</v>
      </c>
      <c r="C1071" s="19">
        <v>8</v>
      </c>
    </row>
    <row r="1072" spans="1:3" x14ac:dyDescent="0.2">
      <c r="A1072" t="s">
        <v>6484</v>
      </c>
      <c r="B1072" s="19" t="s">
        <v>3213</v>
      </c>
      <c r="C1072" s="19">
        <v>6</v>
      </c>
    </row>
    <row r="1073" spans="1:3" x14ac:dyDescent="0.2">
      <c r="A1073" t="s">
        <v>6484</v>
      </c>
      <c r="B1073" s="19" t="s">
        <v>3213</v>
      </c>
      <c r="C1073" s="19">
        <v>4</v>
      </c>
    </row>
    <row r="1074" spans="1:3" x14ac:dyDescent="0.2">
      <c r="A1074" t="s">
        <v>6484</v>
      </c>
      <c r="B1074" s="19" t="s">
        <v>3046</v>
      </c>
      <c r="C1074" s="19">
        <v>6</v>
      </c>
    </row>
    <row r="1075" spans="1:3" x14ac:dyDescent="0.2">
      <c r="A1075" t="s">
        <v>6484</v>
      </c>
      <c r="B1075" s="19" t="s">
        <v>2791</v>
      </c>
      <c r="C1075" s="19">
        <v>3</v>
      </c>
    </row>
    <row r="1076" spans="1:3" x14ac:dyDescent="0.2">
      <c r="A1076" t="s">
        <v>6484</v>
      </c>
      <c r="B1076" s="19" t="s">
        <v>2972</v>
      </c>
      <c r="C1076" s="19">
        <v>86</v>
      </c>
    </row>
    <row r="1077" spans="1:3" x14ac:dyDescent="0.2">
      <c r="A1077" t="s">
        <v>6484</v>
      </c>
      <c r="B1077" s="19" t="s">
        <v>2972</v>
      </c>
      <c r="C1077" s="19">
        <v>26</v>
      </c>
    </row>
    <row r="1078" spans="1:3" x14ac:dyDescent="0.2">
      <c r="A1078" t="s">
        <v>6484</v>
      </c>
      <c r="B1078" s="19" t="s">
        <v>2972</v>
      </c>
      <c r="C1078" s="19">
        <v>17</v>
      </c>
    </row>
    <row r="1079" spans="1:3" x14ac:dyDescent="0.2">
      <c r="A1079" t="s">
        <v>6484</v>
      </c>
      <c r="B1079" s="19" t="s">
        <v>2972</v>
      </c>
      <c r="C1079" s="19">
        <v>17</v>
      </c>
    </row>
    <row r="1080" spans="1:3" x14ac:dyDescent="0.2">
      <c r="A1080" t="s">
        <v>6484</v>
      </c>
      <c r="B1080" s="19" t="s">
        <v>2972</v>
      </c>
      <c r="C1080" s="19">
        <v>20</v>
      </c>
    </row>
    <row r="1081" spans="1:3" x14ac:dyDescent="0.2">
      <c r="A1081" t="s">
        <v>6484</v>
      </c>
      <c r="B1081" s="19" t="s">
        <v>2972</v>
      </c>
      <c r="C1081" s="19">
        <v>5</v>
      </c>
    </row>
    <row r="1082" spans="1:3" x14ac:dyDescent="0.2">
      <c r="A1082" t="s">
        <v>6484</v>
      </c>
      <c r="B1082" s="19" t="s">
        <v>3217</v>
      </c>
      <c r="C1082" s="19">
        <v>20</v>
      </c>
    </row>
    <row r="1083" spans="1:3" x14ac:dyDescent="0.2">
      <c r="A1083" t="s">
        <v>6484</v>
      </c>
      <c r="B1083" s="19" t="s">
        <v>3217</v>
      </c>
      <c r="C1083" s="19">
        <v>9</v>
      </c>
    </row>
    <row r="1084" spans="1:3" x14ac:dyDescent="0.2">
      <c r="A1084" t="s">
        <v>6484</v>
      </c>
      <c r="B1084" s="19" t="s">
        <v>3217</v>
      </c>
      <c r="C1084" s="19">
        <v>5</v>
      </c>
    </row>
    <row r="1085" spans="1:3" x14ac:dyDescent="0.2">
      <c r="A1085" t="s">
        <v>6484</v>
      </c>
      <c r="B1085" s="19" t="s">
        <v>3217</v>
      </c>
      <c r="C1085" s="19">
        <v>3</v>
      </c>
    </row>
    <row r="1086" spans="1:3" x14ac:dyDescent="0.2">
      <c r="A1086" t="s">
        <v>6484</v>
      </c>
      <c r="B1086" s="19" t="s">
        <v>3217</v>
      </c>
      <c r="C1086" s="19">
        <v>3</v>
      </c>
    </row>
    <row r="1087" spans="1:3" x14ac:dyDescent="0.2">
      <c r="A1087" t="s">
        <v>6484</v>
      </c>
      <c r="B1087" s="19" t="s">
        <v>2687</v>
      </c>
      <c r="C1087" s="19">
        <v>5</v>
      </c>
    </row>
    <row r="1088" spans="1:3" x14ac:dyDescent="0.2">
      <c r="A1088" t="s">
        <v>6484</v>
      </c>
      <c r="B1088" s="19" t="s">
        <v>2794</v>
      </c>
      <c r="C1088" s="19">
        <v>8</v>
      </c>
    </row>
    <row r="1089" spans="1:3" x14ac:dyDescent="0.2">
      <c r="A1089" t="s">
        <v>6484</v>
      </c>
      <c r="B1089" s="19" t="s">
        <v>3218</v>
      </c>
      <c r="C1089" s="19">
        <v>6</v>
      </c>
    </row>
    <row r="1090" spans="1:3" x14ac:dyDescent="0.2">
      <c r="A1090" t="s">
        <v>6484</v>
      </c>
      <c r="B1090" s="19" t="s">
        <v>3218</v>
      </c>
      <c r="C1090" s="19">
        <v>3</v>
      </c>
    </row>
    <row r="1091" spans="1:3" x14ac:dyDescent="0.2">
      <c r="A1091" t="s">
        <v>6484</v>
      </c>
      <c r="B1091" s="19" t="s">
        <v>2689</v>
      </c>
      <c r="C1091" s="19">
        <v>3</v>
      </c>
    </row>
    <row r="1092" spans="1:3" x14ac:dyDescent="0.2">
      <c r="A1092" t="s">
        <v>6484</v>
      </c>
      <c r="B1092" s="19" t="s">
        <v>3062</v>
      </c>
      <c r="C1092" s="19">
        <v>7</v>
      </c>
    </row>
    <row r="1093" spans="1:3" x14ac:dyDescent="0.2">
      <c r="A1093" t="s">
        <v>6484</v>
      </c>
      <c r="B1093" s="19" t="s">
        <v>3062</v>
      </c>
      <c r="C1093" s="19">
        <v>3</v>
      </c>
    </row>
    <row r="1094" spans="1:3" x14ac:dyDescent="0.2">
      <c r="A1094" t="s">
        <v>6484</v>
      </c>
      <c r="B1094" s="19" t="s">
        <v>2797</v>
      </c>
      <c r="C1094" s="19">
        <v>19</v>
      </c>
    </row>
    <row r="1095" spans="1:3" x14ac:dyDescent="0.2">
      <c r="A1095" t="s">
        <v>6484</v>
      </c>
      <c r="B1095" s="19" t="s">
        <v>2797</v>
      </c>
      <c r="C1095" s="19">
        <v>9</v>
      </c>
    </row>
    <row r="1096" spans="1:3" x14ac:dyDescent="0.2">
      <c r="A1096" t="s">
        <v>6484</v>
      </c>
      <c r="B1096" s="19" t="s">
        <v>2797</v>
      </c>
      <c r="C1096" s="19">
        <v>4</v>
      </c>
    </row>
    <row r="1097" spans="1:3" x14ac:dyDescent="0.2">
      <c r="A1097" t="s">
        <v>6484</v>
      </c>
      <c r="B1097" s="19" t="s">
        <v>2797</v>
      </c>
      <c r="C1097" s="19">
        <v>5</v>
      </c>
    </row>
    <row r="1098" spans="1:3" x14ac:dyDescent="0.2">
      <c r="A1098" t="s">
        <v>6484</v>
      </c>
      <c r="B1098" s="19" t="s">
        <v>3177</v>
      </c>
      <c r="C1098" s="19">
        <v>4</v>
      </c>
    </row>
    <row r="1099" spans="1:3" x14ac:dyDescent="0.2">
      <c r="A1099" t="s">
        <v>6484</v>
      </c>
      <c r="B1099" s="19" t="s">
        <v>3221</v>
      </c>
      <c r="C1099" s="19">
        <v>7</v>
      </c>
    </row>
    <row r="1100" spans="1:3" x14ac:dyDescent="0.2">
      <c r="A1100" t="s">
        <v>6484</v>
      </c>
      <c r="B1100" s="19" t="s">
        <v>3221</v>
      </c>
      <c r="C1100" s="19">
        <v>3</v>
      </c>
    </row>
    <row r="1101" spans="1:3" x14ac:dyDescent="0.2">
      <c r="A1101" t="s">
        <v>6484</v>
      </c>
      <c r="B1101" s="19" t="s">
        <v>2844</v>
      </c>
      <c r="C1101" s="19">
        <v>44</v>
      </c>
    </row>
    <row r="1102" spans="1:3" x14ac:dyDescent="0.2">
      <c r="A1102" t="s">
        <v>6484</v>
      </c>
      <c r="B1102" s="19" t="s">
        <v>2844</v>
      </c>
      <c r="C1102" s="19">
        <v>9</v>
      </c>
    </row>
    <row r="1103" spans="1:3" x14ac:dyDescent="0.2">
      <c r="A1103" t="s">
        <v>6484</v>
      </c>
      <c r="B1103" s="19" t="s">
        <v>2844</v>
      </c>
      <c r="C1103" s="19">
        <v>13</v>
      </c>
    </row>
    <row r="1104" spans="1:3" x14ac:dyDescent="0.2">
      <c r="A1104" t="s">
        <v>6484</v>
      </c>
      <c r="B1104" s="19" t="s">
        <v>2844</v>
      </c>
      <c r="C1104" s="19">
        <v>15</v>
      </c>
    </row>
    <row r="1105" spans="1:3" x14ac:dyDescent="0.2">
      <c r="A1105" t="s">
        <v>6484</v>
      </c>
      <c r="B1105" s="19" t="s">
        <v>2844</v>
      </c>
      <c r="C1105" s="19">
        <v>5</v>
      </c>
    </row>
    <row r="1106" spans="1:3" x14ac:dyDescent="0.2">
      <c r="A1106" t="s">
        <v>6484</v>
      </c>
      <c r="B1106" s="19" t="s">
        <v>3223</v>
      </c>
      <c r="C1106" s="19">
        <v>10</v>
      </c>
    </row>
    <row r="1107" spans="1:3" x14ac:dyDescent="0.2">
      <c r="A1107" t="s">
        <v>6484</v>
      </c>
      <c r="B1107" s="19" t="s">
        <v>3223</v>
      </c>
      <c r="C1107" s="19">
        <v>5</v>
      </c>
    </row>
    <row r="1108" spans="1:3" x14ac:dyDescent="0.2">
      <c r="A1108" t="s">
        <v>6484</v>
      </c>
      <c r="B1108" s="19" t="s">
        <v>3223</v>
      </c>
      <c r="C1108" s="19">
        <v>3</v>
      </c>
    </row>
    <row r="1109" spans="1:3" x14ac:dyDescent="0.2">
      <c r="A1109" t="s">
        <v>6484</v>
      </c>
      <c r="B1109" s="19" t="s">
        <v>2693</v>
      </c>
      <c r="C1109" s="19">
        <v>5</v>
      </c>
    </row>
    <row r="1110" spans="1:3" x14ac:dyDescent="0.2">
      <c r="A1110" t="s">
        <v>6484</v>
      </c>
      <c r="B1110" s="19" t="s">
        <v>2693</v>
      </c>
      <c r="C1110" s="19">
        <v>3</v>
      </c>
    </row>
    <row r="1111" spans="1:3" x14ac:dyDescent="0.2">
      <c r="A1111" t="s">
        <v>6484</v>
      </c>
      <c r="B1111" s="19" t="s">
        <v>2698</v>
      </c>
      <c r="C1111" s="19">
        <v>11</v>
      </c>
    </row>
    <row r="1112" spans="1:3" x14ac:dyDescent="0.2">
      <c r="A1112" t="s">
        <v>6484</v>
      </c>
      <c r="B1112" s="19" t="s">
        <v>2698</v>
      </c>
      <c r="C1112" s="19">
        <v>3</v>
      </c>
    </row>
    <row r="1113" spans="1:3" x14ac:dyDescent="0.2">
      <c r="A1113" t="s">
        <v>6484</v>
      </c>
      <c r="B1113" s="19" t="s">
        <v>2700</v>
      </c>
      <c r="C1113" s="19">
        <v>113</v>
      </c>
    </row>
    <row r="1114" spans="1:3" x14ac:dyDescent="0.2">
      <c r="A1114" t="s">
        <v>6484</v>
      </c>
      <c r="B1114" s="19" t="s">
        <v>2700</v>
      </c>
      <c r="C1114" s="19">
        <v>43</v>
      </c>
    </row>
    <row r="1115" spans="1:3" x14ac:dyDescent="0.2">
      <c r="A1115" t="s">
        <v>6484</v>
      </c>
      <c r="B1115" s="19" t="s">
        <v>2700</v>
      </c>
      <c r="C1115" s="19">
        <v>19</v>
      </c>
    </row>
    <row r="1116" spans="1:3" x14ac:dyDescent="0.2">
      <c r="A1116" t="s">
        <v>6484</v>
      </c>
      <c r="B1116" s="19" t="s">
        <v>2700</v>
      </c>
      <c r="C1116" s="19">
        <v>17</v>
      </c>
    </row>
    <row r="1117" spans="1:3" x14ac:dyDescent="0.2">
      <c r="A1117" t="s">
        <v>6484</v>
      </c>
      <c r="B1117" s="19" t="s">
        <v>2700</v>
      </c>
      <c r="C1117" s="19">
        <v>24</v>
      </c>
    </row>
    <row r="1118" spans="1:3" x14ac:dyDescent="0.2">
      <c r="A1118" t="s">
        <v>6484</v>
      </c>
      <c r="B1118" s="19" t="s">
        <v>2700</v>
      </c>
      <c r="C1118" s="19">
        <v>5</v>
      </c>
    </row>
    <row r="1119" spans="1:3" x14ac:dyDescent="0.2">
      <c r="A1119" t="s">
        <v>6484</v>
      </c>
      <c r="B1119" s="19" t="s">
        <v>2700</v>
      </c>
      <c r="C1119" s="19">
        <v>3</v>
      </c>
    </row>
    <row r="1120" spans="1:3" x14ac:dyDescent="0.2">
      <c r="A1120" t="s">
        <v>6484</v>
      </c>
      <c r="B1120" s="19" t="s">
        <v>2701</v>
      </c>
      <c r="C1120" s="19">
        <v>4</v>
      </c>
    </row>
    <row r="1121" spans="1:3" x14ac:dyDescent="0.2">
      <c r="A1121" t="s">
        <v>6484</v>
      </c>
      <c r="B1121" s="19" t="s">
        <v>2703</v>
      </c>
      <c r="C1121" s="19">
        <v>18</v>
      </c>
    </row>
    <row r="1122" spans="1:3" x14ac:dyDescent="0.2">
      <c r="A1122" t="s">
        <v>6484</v>
      </c>
      <c r="B1122" s="19" t="s">
        <v>2703</v>
      </c>
      <c r="C1122" s="19">
        <v>5</v>
      </c>
    </row>
    <row r="1123" spans="1:3" x14ac:dyDescent="0.2">
      <c r="A1123" t="s">
        <v>6484</v>
      </c>
      <c r="B1123" s="19" t="s">
        <v>2703</v>
      </c>
      <c r="C1123" s="19">
        <v>3</v>
      </c>
    </row>
    <row r="1124" spans="1:3" x14ac:dyDescent="0.2">
      <c r="A1124" t="s">
        <v>6484</v>
      </c>
      <c r="B1124" s="19" t="s">
        <v>2703</v>
      </c>
      <c r="C1124" s="19">
        <v>5</v>
      </c>
    </row>
    <row r="1125" spans="1:3" x14ac:dyDescent="0.2">
      <c r="A1125" t="s">
        <v>6484</v>
      </c>
      <c r="B1125" s="19" t="s">
        <v>2703</v>
      </c>
      <c r="C1125" s="19">
        <v>3</v>
      </c>
    </row>
    <row r="1126" spans="1:3" x14ac:dyDescent="0.2">
      <c r="A1126" t="s">
        <v>6484</v>
      </c>
      <c r="B1126" s="19" t="s">
        <v>2704</v>
      </c>
      <c r="C1126" s="19">
        <v>4</v>
      </c>
    </row>
    <row r="1127" spans="1:3" x14ac:dyDescent="0.2">
      <c r="A1127" t="s">
        <v>6484</v>
      </c>
      <c r="B1127" s="19" t="s">
        <v>2704</v>
      </c>
      <c r="C1127" s="19">
        <v>3</v>
      </c>
    </row>
    <row r="1128" spans="1:3" x14ac:dyDescent="0.2">
      <c r="A1128" t="s">
        <v>6484</v>
      </c>
      <c r="B1128" s="19" t="s">
        <v>2705</v>
      </c>
      <c r="C1128" s="19">
        <v>5</v>
      </c>
    </row>
    <row r="1129" spans="1:3" x14ac:dyDescent="0.2">
      <c r="A1129" t="s">
        <v>6484</v>
      </c>
      <c r="B1129" s="19" t="s">
        <v>3229</v>
      </c>
      <c r="C1129" s="19">
        <v>19</v>
      </c>
    </row>
    <row r="1130" spans="1:3" x14ac:dyDescent="0.2">
      <c r="A1130" t="s">
        <v>6484</v>
      </c>
      <c r="B1130" s="19" t="s">
        <v>3229</v>
      </c>
      <c r="C1130" s="19">
        <v>7</v>
      </c>
    </row>
    <row r="1131" spans="1:3" x14ac:dyDescent="0.2">
      <c r="A1131" t="s">
        <v>6484</v>
      </c>
      <c r="B1131" s="19" t="s">
        <v>3229</v>
      </c>
      <c r="C1131" s="19">
        <v>3</v>
      </c>
    </row>
    <row r="1132" spans="1:3" x14ac:dyDescent="0.2">
      <c r="A1132" t="s">
        <v>6484</v>
      </c>
      <c r="B1132" s="19" t="s">
        <v>3229</v>
      </c>
      <c r="C1132" s="19">
        <v>4</v>
      </c>
    </row>
    <row r="1133" spans="1:3" x14ac:dyDescent="0.2">
      <c r="A1133" t="s">
        <v>6484</v>
      </c>
      <c r="B1133" s="19" t="s">
        <v>3231</v>
      </c>
      <c r="C1133" s="19">
        <v>3</v>
      </c>
    </row>
    <row r="1134" spans="1:3" x14ac:dyDescent="0.2">
      <c r="A1134" t="s">
        <v>6484</v>
      </c>
      <c r="B1134" s="19" t="s">
        <v>6409</v>
      </c>
      <c r="C1134" s="19">
        <v>26</v>
      </c>
    </row>
    <row r="1135" spans="1:3" x14ac:dyDescent="0.2">
      <c r="A1135" t="s">
        <v>6484</v>
      </c>
      <c r="B1135" s="19" t="s">
        <v>6409</v>
      </c>
      <c r="C1135" s="19">
        <v>9</v>
      </c>
    </row>
    <row r="1136" spans="1:3" x14ac:dyDescent="0.2">
      <c r="A1136" t="s">
        <v>6484</v>
      </c>
      <c r="B1136" s="19" t="s">
        <v>6409</v>
      </c>
      <c r="C1136" s="19">
        <v>4</v>
      </c>
    </row>
    <row r="1137" spans="1:3" x14ac:dyDescent="0.2">
      <c r="A1137" t="s">
        <v>6484</v>
      </c>
      <c r="B1137" s="19" t="s">
        <v>6409</v>
      </c>
      <c r="C1137" s="19">
        <v>6</v>
      </c>
    </row>
    <row r="1138" spans="1:3" x14ac:dyDescent="0.2">
      <c r="A1138" t="s">
        <v>6484</v>
      </c>
      <c r="B1138" s="19" t="s">
        <v>6409</v>
      </c>
      <c r="C1138" s="19">
        <v>6</v>
      </c>
    </row>
    <row r="1139" spans="1:3" x14ac:dyDescent="0.2">
      <c r="A1139" t="s">
        <v>6484</v>
      </c>
      <c r="B1139" s="19" t="s">
        <v>2712</v>
      </c>
      <c r="C1139" s="19">
        <v>3</v>
      </c>
    </row>
    <row r="1140" spans="1:3" x14ac:dyDescent="0.2">
      <c r="A1140" t="s">
        <v>6484</v>
      </c>
      <c r="B1140" s="19" t="s">
        <v>3236</v>
      </c>
      <c r="C1140" s="19">
        <v>4</v>
      </c>
    </row>
    <row r="1141" spans="1:3" x14ac:dyDescent="0.2">
      <c r="A1141" t="s">
        <v>6484</v>
      </c>
      <c r="B1141" s="19" t="s">
        <v>3239</v>
      </c>
      <c r="C1141" s="19">
        <v>20</v>
      </c>
    </row>
    <row r="1142" spans="1:3" x14ac:dyDescent="0.2">
      <c r="A1142" t="s">
        <v>6484</v>
      </c>
      <c r="B1142" s="19" t="s">
        <v>3239</v>
      </c>
      <c r="C1142" s="19">
        <v>4</v>
      </c>
    </row>
    <row r="1143" spans="1:3" x14ac:dyDescent="0.2">
      <c r="A1143" t="s">
        <v>6484</v>
      </c>
      <c r="B1143" s="19" t="s">
        <v>3239</v>
      </c>
      <c r="C1143" s="19">
        <v>6</v>
      </c>
    </row>
    <row r="1144" spans="1:3" x14ac:dyDescent="0.2">
      <c r="A1144" t="s">
        <v>6484</v>
      </c>
      <c r="B1144" s="19" t="s">
        <v>3239</v>
      </c>
      <c r="C1144" s="19">
        <v>5</v>
      </c>
    </row>
    <row r="1145" spans="1:3" x14ac:dyDescent="0.2">
      <c r="A1145" t="s">
        <v>6484</v>
      </c>
      <c r="B1145" s="19" t="s">
        <v>3239</v>
      </c>
      <c r="C1145" s="19">
        <v>3</v>
      </c>
    </row>
    <row r="1146" spans="1:3" x14ac:dyDescent="0.2">
      <c r="A1146" t="s">
        <v>6484</v>
      </c>
      <c r="B1146" s="19" t="s">
        <v>3241</v>
      </c>
      <c r="C1146" s="19">
        <v>22</v>
      </c>
    </row>
    <row r="1147" spans="1:3" x14ac:dyDescent="0.2">
      <c r="A1147" t="s">
        <v>6484</v>
      </c>
      <c r="B1147" s="19" t="s">
        <v>3241</v>
      </c>
      <c r="C1147" s="19">
        <v>9</v>
      </c>
    </row>
    <row r="1148" spans="1:3" x14ac:dyDescent="0.2">
      <c r="A1148" t="s">
        <v>6484</v>
      </c>
      <c r="B1148" s="19" t="s">
        <v>3241</v>
      </c>
      <c r="C1148" s="19">
        <v>4</v>
      </c>
    </row>
    <row r="1149" spans="1:3" x14ac:dyDescent="0.2">
      <c r="A1149" t="s">
        <v>6484</v>
      </c>
      <c r="B1149" s="19" t="s">
        <v>3241</v>
      </c>
      <c r="C1149" s="19">
        <v>4</v>
      </c>
    </row>
    <row r="1150" spans="1:3" x14ac:dyDescent="0.2">
      <c r="A1150" t="s">
        <v>6484</v>
      </c>
      <c r="B1150" s="19" t="s">
        <v>3243</v>
      </c>
      <c r="C1150" s="19">
        <v>13</v>
      </c>
    </row>
    <row r="1151" spans="1:3" x14ac:dyDescent="0.2">
      <c r="A1151" t="s">
        <v>6484</v>
      </c>
      <c r="B1151" s="19" t="s">
        <v>3243</v>
      </c>
      <c r="C1151" s="19">
        <v>8</v>
      </c>
    </row>
    <row r="1152" spans="1:3" x14ac:dyDescent="0.2">
      <c r="A1152" t="s">
        <v>6484</v>
      </c>
      <c r="B1152" s="19" t="s">
        <v>3243</v>
      </c>
      <c r="C1152" s="19">
        <v>3</v>
      </c>
    </row>
    <row r="1153" spans="1:3" x14ac:dyDescent="0.2">
      <c r="A1153" t="s">
        <v>6484</v>
      </c>
      <c r="B1153" s="19" t="s">
        <v>3244</v>
      </c>
      <c r="C1153" s="19">
        <v>10</v>
      </c>
    </row>
    <row r="1154" spans="1:3" x14ac:dyDescent="0.2">
      <c r="A1154" t="s">
        <v>6484</v>
      </c>
      <c r="B1154" s="19" t="s">
        <v>3244</v>
      </c>
      <c r="C1154" s="19">
        <v>4</v>
      </c>
    </row>
    <row r="1155" spans="1:3" x14ac:dyDescent="0.2">
      <c r="A1155" t="s">
        <v>6484</v>
      </c>
      <c r="B1155" s="19" t="s">
        <v>3106</v>
      </c>
      <c r="C1155" s="19">
        <v>5</v>
      </c>
    </row>
    <row r="1156" spans="1:3" x14ac:dyDescent="0.2">
      <c r="A1156" t="s">
        <v>6484</v>
      </c>
      <c r="B1156" s="19" t="s">
        <v>3246</v>
      </c>
      <c r="C1156" s="19">
        <v>6</v>
      </c>
    </row>
    <row r="1157" spans="1:3" x14ac:dyDescent="0.2">
      <c r="A1157" t="s">
        <v>6484</v>
      </c>
      <c r="B1157" s="19" t="s">
        <v>3246</v>
      </c>
      <c r="C1157" s="19">
        <v>3</v>
      </c>
    </row>
    <row r="1158" spans="1:3" x14ac:dyDescent="0.2">
      <c r="A1158" t="s">
        <v>6485</v>
      </c>
      <c r="B1158" s="19" t="s">
        <v>6431</v>
      </c>
      <c r="C1158" s="19">
        <v>13</v>
      </c>
    </row>
    <row r="1159" spans="1:3" x14ac:dyDescent="0.2">
      <c r="A1159" t="s">
        <v>6485</v>
      </c>
      <c r="B1159" s="19" t="s">
        <v>6431</v>
      </c>
      <c r="C1159" s="19">
        <v>5</v>
      </c>
    </row>
    <row r="1160" spans="1:3" x14ac:dyDescent="0.2">
      <c r="A1160" t="s">
        <v>6485</v>
      </c>
      <c r="B1160" s="19" t="s">
        <v>6431</v>
      </c>
      <c r="C1160" s="19">
        <v>3</v>
      </c>
    </row>
    <row r="1161" spans="1:3" x14ac:dyDescent="0.2">
      <c r="A1161" t="s">
        <v>6485</v>
      </c>
      <c r="B1161" s="19" t="s">
        <v>2774</v>
      </c>
      <c r="C1161" s="19">
        <v>4</v>
      </c>
    </row>
    <row r="1162" spans="1:3" x14ac:dyDescent="0.2">
      <c r="A1162" t="s">
        <v>6485</v>
      </c>
      <c r="B1162" s="19" t="s">
        <v>3253</v>
      </c>
      <c r="C1162" s="19">
        <v>3</v>
      </c>
    </row>
    <row r="1163" spans="1:3" x14ac:dyDescent="0.2">
      <c r="A1163" t="s">
        <v>6485</v>
      </c>
      <c r="B1163" s="19" t="s">
        <v>6432</v>
      </c>
      <c r="C1163" s="19">
        <v>3</v>
      </c>
    </row>
    <row r="1164" spans="1:3" x14ac:dyDescent="0.2">
      <c r="A1164" t="s">
        <v>6485</v>
      </c>
      <c r="B1164" s="19" t="s">
        <v>6433</v>
      </c>
      <c r="C1164" s="19">
        <v>9</v>
      </c>
    </row>
    <row r="1165" spans="1:3" x14ac:dyDescent="0.2">
      <c r="A1165" t="s">
        <v>6485</v>
      </c>
      <c r="B1165" s="19" t="s">
        <v>6433</v>
      </c>
      <c r="C1165" s="19">
        <v>5</v>
      </c>
    </row>
    <row r="1166" spans="1:3" x14ac:dyDescent="0.2">
      <c r="A1166" t="s">
        <v>6485</v>
      </c>
      <c r="B1166" s="19" t="s">
        <v>6433</v>
      </c>
      <c r="C1166" s="19">
        <v>3</v>
      </c>
    </row>
    <row r="1167" spans="1:3" x14ac:dyDescent="0.2">
      <c r="A1167" t="s">
        <v>6485</v>
      </c>
      <c r="B1167" s="19" t="s">
        <v>2667</v>
      </c>
      <c r="C1167" s="19">
        <v>4</v>
      </c>
    </row>
    <row r="1168" spans="1:3" x14ac:dyDescent="0.2">
      <c r="A1168" t="s">
        <v>6485</v>
      </c>
      <c r="B1168" s="19" t="s">
        <v>3159</v>
      </c>
      <c r="C1168" s="19">
        <v>4</v>
      </c>
    </row>
    <row r="1169" spans="1:3" x14ac:dyDescent="0.2">
      <c r="A1169" t="s">
        <v>6485</v>
      </c>
      <c r="B1169" s="19" t="s">
        <v>2677</v>
      </c>
      <c r="C1169" s="19">
        <v>15</v>
      </c>
    </row>
    <row r="1170" spans="1:3" x14ac:dyDescent="0.2">
      <c r="A1170" t="s">
        <v>6485</v>
      </c>
      <c r="B1170" s="19" t="s">
        <v>2677</v>
      </c>
      <c r="C1170" s="19">
        <v>7</v>
      </c>
    </row>
    <row r="1171" spans="1:3" x14ac:dyDescent="0.2">
      <c r="A1171" t="s">
        <v>6485</v>
      </c>
      <c r="B1171" s="19" t="s">
        <v>2677</v>
      </c>
      <c r="C1171" s="19">
        <v>4</v>
      </c>
    </row>
    <row r="1172" spans="1:3" x14ac:dyDescent="0.2">
      <c r="A1172" t="s">
        <v>6485</v>
      </c>
      <c r="B1172" s="19" t="s">
        <v>3261</v>
      </c>
      <c r="C1172" s="19">
        <v>7</v>
      </c>
    </row>
    <row r="1173" spans="1:3" x14ac:dyDescent="0.2">
      <c r="A1173" t="s">
        <v>6485</v>
      </c>
      <c r="B1173" s="19" t="s">
        <v>3261</v>
      </c>
      <c r="C1173" s="19">
        <v>4</v>
      </c>
    </row>
    <row r="1174" spans="1:3" x14ac:dyDescent="0.2">
      <c r="A1174" t="s">
        <v>6485</v>
      </c>
      <c r="B1174" s="19" t="s">
        <v>3262</v>
      </c>
      <c r="C1174" s="19">
        <v>16</v>
      </c>
    </row>
    <row r="1175" spans="1:3" x14ac:dyDescent="0.2">
      <c r="A1175" t="s">
        <v>6485</v>
      </c>
      <c r="B1175" s="19" t="s">
        <v>3262</v>
      </c>
      <c r="C1175" s="19">
        <v>5</v>
      </c>
    </row>
    <row r="1176" spans="1:3" x14ac:dyDescent="0.2">
      <c r="A1176" t="s">
        <v>6485</v>
      </c>
      <c r="B1176" s="19" t="s">
        <v>3262</v>
      </c>
      <c r="C1176" s="19">
        <v>4</v>
      </c>
    </row>
    <row r="1177" spans="1:3" x14ac:dyDescent="0.2">
      <c r="A1177" t="s">
        <v>6485</v>
      </c>
      <c r="B1177" s="19" t="s">
        <v>3262</v>
      </c>
      <c r="C1177" s="19">
        <v>5</v>
      </c>
    </row>
    <row r="1178" spans="1:3" x14ac:dyDescent="0.2">
      <c r="A1178" t="s">
        <v>6485</v>
      </c>
      <c r="B1178" s="19" t="s">
        <v>2687</v>
      </c>
      <c r="C1178" s="19">
        <v>3</v>
      </c>
    </row>
    <row r="1179" spans="1:3" x14ac:dyDescent="0.2">
      <c r="A1179" t="s">
        <v>6485</v>
      </c>
      <c r="B1179" s="19" t="s">
        <v>3062</v>
      </c>
      <c r="C1179" s="19">
        <v>4</v>
      </c>
    </row>
    <row r="1180" spans="1:3" x14ac:dyDescent="0.2">
      <c r="A1180" t="s">
        <v>6485</v>
      </c>
      <c r="B1180" s="19" t="s">
        <v>2797</v>
      </c>
      <c r="C1180" s="19">
        <v>23</v>
      </c>
    </row>
    <row r="1181" spans="1:3" x14ac:dyDescent="0.2">
      <c r="A1181" t="s">
        <v>6485</v>
      </c>
      <c r="B1181" s="19" t="s">
        <v>2797</v>
      </c>
      <c r="C1181" s="19">
        <v>11</v>
      </c>
    </row>
    <row r="1182" spans="1:3" x14ac:dyDescent="0.2">
      <c r="A1182" t="s">
        <v>6485</v>
      </c>
      <c r="B1182" s="19" t="s">
        <v>2797</v>
      </c>
      <c r="C1182" s="19">
        <v>3</v>
      </c>
    </row>
    <row r="1183" spans="1:3" x14ac:dyDescent="0.2">
      <c r="A1183" t="s">
        <v>6485</v>
      </c>
      <c r="B1183" s="19" t="s">
        <v>2797</v>
      </c>
      <c r="C1183" s="19">
        <v>5</v>
      </c>
    </row>
    <row r="1184" spans="1:3" x14ac:dyDescent="0.2">
      <c r="A1184" t="s">
        <v>6485</v>
      </c>
      <c r="B1184" s="19" t="s">
        <v>2797</v>
      </c>
      <c r="C1184" s="19">
        <v>3</v>
      </c>
    </row>
    <row r="1185" spans="1:3" x14ac:dyDescent="0.2">
      <c r="A1185" t="s">
        <v>6485</v>
      </c>
      <c r="B1185" s="19" t="s">
        <v>2694</v>
      </c>
      <c r="C1185" s="19">
        <v>4</v>
      </c>
    </row>
    <row r="1186" spans="1:3" x14ac:dyDescent="0.2">
      <c r="A1186" t="s">
        <v>6485</v>
      </c>
      <c r="B1186" s="19" t="s">
        <v>3268</v>
      </c>
      <c r="C1186" s="19">
        <v>29</v>
      </c>
    </row>
    <row r="1187" spans="1:3" x14ac:dyDescent="0.2">
      <c r="A1187" t="s">
        <v>6485</v>
      </c>
      <c r="B1187" s="19" t="s">
        <v>3268</v>
      </c>
      <c r="C1187" s="19">
        <v>9</v>
      </c>
    </row>
    <row r="1188" spans="1:3" x14ac:dyDescent="0.2">
      <c r="A1188" t="s">
        <v>6485</v>
      </c>
      <c r="B1188" s="19" t="s">
        <v>3268</v>
      </c>
      <c r="C1188" s="19">
        <v>6</v>
      </c>
    </row>
    <row r="1189" spans="1:3" x14ac:dyDescent="0.2">
      <c r="A1189" t="s">
        <v>6485</v>
      </c>
      <c r="B1189" s="19" t="s">
        <v>3268</v>
      </c>
      <c r="C1189" s="19">
        <v>5</v>
      </c>
    </row>
    <row r="1190" spans="1:3" x14ac:dyDescent="0.2">
      <c r="A1190" t="s">
        <v>6485</v>
      </c>
      <c r="B1190" s="19" t="s">
        <v>3268</v>
      </c>
      <c r="C1190" s="19">
        <v>4</v>
      </c>
    </row>
    <row r="1191" spans="1:3" x14ac:dyDescent="0.2">
      <c r="A1191" t="s">
        <v>6485</v>
      </c>
      <c r="B1191" s="19" t="s">
        <v>3268</v>
      </c>
      <c r="C1191" s="19">
        <v>3</v>
      </c>
    </row>
    <row r="1192" spans="1:3" x14ac:dyDescent="0.2">
      <c r="A1192" t="s">
        <v>6485</v>
      </c>
      <c r="B1192" s="19" t="s">
        <v>3272</v>
      </c>
      <c r="C1192" s="19">
        <v>3</v>
      </c>
    </row>
    <row r="1193" spans="1:3" x14ac:dyDescent="0.2">
      <c r="A1193" t="s">
        <v>6485</v>
      </c>
      <c r="B1193" s="19" t="s">
        <v>2700</v>
      </c>
      <c r="C1193" s="19">
        <v>5</v>
      </c>
    </row>
    <row r="1194" spans="1:3" x14ac:dyDescent="0.2">
      <c r="A1194" t="s">
        <v>6485</v>
      </c>
      <c r="B1194" s="19" t="s">
        <v>2700</v>
      </c>
      <c r="C1194" s="19">
        <v>4</v>
      </c>
    </row>
    <row r="1195" spans="1:3" x14ac:dyDescent="0.2">
      <c r="A1195" t="s">
        <v>6485</v>
      </c>
      <c r="B1195" s="19" t="s">
        <v>3273</v>
      </c>
      <c r="C1195" s="19">
        <v>3</v>
      </c>
    </row>
    <row r="1196" spans="1:3" x14ac:dyDescent="0.2">
      <c r="A1196" t="s">
        <v>6485</v>
      </c>
      <c r="B1196" s="19" t="s">
        <v>3275</v>
      </c>
      <c r="C1196" s="19">
        <v>3</v>
      </c>
    </row>
    <row r="1197" spans="1:3" x14ac:dyDescent="0.2">
      <c r="A1197" t="s">
        <v>6485</v>
      </c>
      <c r="B1197" s="19" t="s">
        <v>2810</v>
      </c>
      <c r="C1197" s="19">
        <v>84</v>
      </c>
    </row>
    <row r="1198" spans="1:3" x14ac:dyDescent="0.2">
      <c r="A1198" t="s">
        <v>6485</v>
      </c>
      <c r="B1198" s="19" t="s">
        <v>2810</v>
      </c>
      <c r="C1198" s="19">
        <v>42</v>
      </c>
    </row>
    <row r="1199" spans="1:3" x14ac:dyDescent="0.2">
      <c r="A1199" t="s">
        <v>6485</v>
      </c>
      <c r="B1199" s="19" t="s">
        <v>2810</v>
      </c>
      <c r="C1199" s="19">
        <v>11</v>
      </c>
    </row>
    <row r="1200" spans="1:3" x14ac:dyDescent="0.2">
      <c r="A1200" t="s">
        <v>6485</v>
      </c>
      <c r="B1200" s="19" t="s">
        <v>2810</v>
      </c>
      <c r="C1200" s="19">
        <v>12</v>
      </c>
    </row>
    <row r="1201" spans="1:3" x14ac:dyDescent="0.2">
      <c r="A1201" t="s">
        <v>6485</v>
      </c>
      <c r="B1201" s="19" t="s">
        <v>2810</v>
      </c>
      <c r="C1201" s="19">
        <v>9</v>
      </c>
    </row>
    <row r="1202" spans="1:3" x14ac:dyDescent="0.2">
      <c r="A1202" t="s">
        <v>6485</v>
      </c>
      <c r="B1202" s="19" t="s">
        <v>2810</v>
      </c>
      <c r="C1202" s="19">
        <v>3</v>
      </c>
    </row>
    <row r="1203" spans="1:3" x14ac:dyDescent="0.2">
      <c r="A1203" t="s">
        <v>6485</v>
      </c>
      <c r="B1203" s="19" t="s">
        <v>2810</v>
      </c>
      <c r="C1203" s="19">
        <v>6</v>
      </c>
    </row>
    <row r="1204" spans="1:3" x14ac:dyDescent="0.2">
      <c r="A1204" t="s">
        <v>6485</v>
      </c>
      <c r="B1204" s="19" t="s">
        <v>3281</v>
      </c>
      <c r="C1204" s="19">
        <v>12</v>
      </c>
    </row>
    <row r="1205" spans="1:3" x14ac:dyDescent="0.2">
      <c r="A1205" t="s">
        <v>6485</v>
      </c>
      <c r="B1205" s="19" t="s">
        <v>3281</v>
      </c>
      <c r="C1205" s="19">
        <v>7</v>
      </c>
    </row>
    <row r="1206" spans="1:3" x14ac:dyDescent="0.2">
      <c r="A1206" t="s">
        <v>6485</v>
      </c>
      <c r="B1206" s="19" t="s">
        <v>3282</v>
      </c>
      <c r="C1206" s="19">
        <v>3</v>
      </c>
    </row>
    <row r="1207" spans="1:3" x14ac:dyDescent="0.2">
      <c r="A1207" t="s">
        <v>6485</v>
      </c>
      <c r="B1207" s="19" t="s">
        <v>2816</v>
      </c>
      <c r="C1207" s="19">
        <v>28</v>
      </c>
    </row>
    <row r="1208" spans="1:3" x14ac:dyDescent="0.2">
      <c r="A1208" t="s">
        <v>6485</v>
      </c>
      <c r="B1208" s="19" t="s">
        <v>2816</v>
      </c>
      <c r="C1208" s="19">
        <v>9</v>
      </c>
    </row>
    <row r="1209" spans="1:3" x14ac:dyDescent="0.2">
      <c r="A1209" t="s">
        <v>6485</v>
      </c>
      <c r="B1209" s="19" t="s">
        <v>2816</v>
      </c>
      <c r="C1209" s="19">
        <v>6</v>
      </c>
    </row>
    <row r="1210" spans="1:3" x14ac:dyDescent="0.2">
      <c r="A1210" t="s">
        <v>6485</v>
      </c>
      <c r="B1210" s="19" t="s">
        <v>2816</v>
      </c>
      <c r="C1210" s="19">
        <v>6</v>
      </c>
    </row>
    <row r="1211" spans="1:3" x14ac:dyDescent="0.2">
      <c r="A1211" t="s">
        <v>6485</v>
      </c>
      <c r="B1211" s="19" t="s">
        <v>2816</v>
      </c>
      <c r="C1211" s="19">
        <v>3</v>
      </c>
    </row>
    <row r="1212" spans="1:3" x14ac:dyDescent="0.2">
      <c r="A1212" t="s">
        <v>6485</v>
      </c>
      <c r="B1212" s="19" t="s">
        <v>3285</v>
      </c>
      <c r="C1212" s="19">
        <v>3</v>
      </c>
    </row>
    <row r="1213" spans="1:3" x14ac:dyDescent="0.2">
      <c r="A1213" t="s">
        <v>6485</v>
      </c>
      <c r="B1213" s="19" t="s">
        <v>3286</v>
      </c>
      <c r="C1213" s="19">
        <v>16</v>
      </c>
    </row>
    <row r="1214" spans="1:3" x14ac:dyDescent="0.2">
      <c r="A1214" t="s">
        <v>6485</v>
      </c>
      <c r="B1214" s="19" t="s">
        <v>3286</v>
      </c>
      <c r="C1214" s="19">
        <v>8</v>
      </c>
    </row>
    <row r="1215" spans="1:3" x14ac:dyDescent="0.2">
      <c r="A1215" t="s">
        <v>6485</v>
      </c>
      <c r="B1215" s="19" t="s">
        <v>3286</v>
      </c>
      <c r="C1215" s="19">
        <v>3</v>
      </c>
    </row>
    <row r="1216" spans="1:3" x14ac:dyDescent="0.2">
      <c r="A1216" t="s">
        <v>6485</v>
      </c>
      <c r="B1216" s="19" t="s">
        <v>3286</v>
      </c>
      <c r="C1216" s="19">
        <v>3</v>
      </c>
    </row>
    <row r="1217" spans="1:3" x14ac:dyDescent="0.2">
      <c r="A1217" t="s">
        <v>6485</v>
      </c>
      <c r="B1217" s="19" t="s">
        <v>3288</v>
      </c>
      <c r="C1217" s="19">
        <v>4</v>
      </c>
    </row>
    <row r="1218" spans="1:3" x14ac:dyDescent="0.2">
      <c r="A1218" t="s">
        <v>6485</v>
      </c>
      <c r="B1218" s="19" t="s">
        <v>3105</v>
      </c>
      <c r="C1218" s="19">
        <v>5</v>
      </c>
    </row>
    <row r="1219" spans="1:3" x14ac:dyDescent="0.2">
      <c r="A1219" t="s">
        <v>6485</v>
      </c>
      <c r="B1219" s="19" t="s">
        <v>3107</v>
      </c>
      <c r="C1219" s="19">
        <v>7</v>
      </c>
    </row>
    <row r="1220" spans="1:3" x14ac:dyDescent="0.2">
      <c r="A1220" t="s">
        <v>6485</v>
      </c>
      <c r="B1220" s="19" t="s">
        <v>3107</v>
      </c>
      <c r="C1220" s="19">
        <v>3</v>
      </c>
    </row>
    <row r="1221" spans="1:3" x14ac:dyDescent="0.2">
      <c r="A1221" t="s">
        <v>6485</v>
      </c>
      <c r="B1221" s="19" t="s">
        <v>3107</v>
      </c>
      <c r="C1221" s="19">
        <v>3</v>
      </c>
    </row>
    <row r="1222" spans="1:3" x14ac:dyDescent="0.2">
      <c r="A1222" t="s">
        <v>6485</v>
      </c>
      <c r="B1222" s="19" t="s">
        <v>3289</v>
      </c>
      <c r="C1222" s="19">
        <v>4</v>
      </c>
    </row>
    <row r="1223" spans="1:3" x14ac:dyDescent="0.2">
      <c r="A1223" t="s">
        <v>6485</v>
      </c>
      <c r="B1223" s="19" t="s">
        <v>3289</v>
      </c>
      <c r="C1223" s="19">
        <v>4</v>
      </c>
    </row>
    <row r="1224" spans="1:3" x14ac:dyDescent="0.2">
      <c r="A1224" t="s">
        <v>6485</v>
      </c>
      <c r="B1224" s="19" t="s">
        <v>3290</v>
      </c>
      <c r="C1224" s="19">
        <v>11</v>
      </c>
    </row>
    <row r="1225" spans="1:3" x14ac:dyDescent="0.2">
      <c r="A1225" t="s">
        <v>6485</v>
      </c>
      <c r="B1225" s="19" t="s">
        <v>3290</v>
      </c>
      <c r="C1225" s="19">
        <v>6</v>
      </c>
    </row>
    <row r="1226" spans="1:3" x14ac:dyDescent="0.2">
      <c r="A1226" t="s">
        <v>6486</v>
      </c>
      <c r="B1226" s="19" t="s">
        <v>2660</v>
      </c>
      <c r="C1226" s="19">
        <v>4</v>
      </c>
    </row>
    <row r="1227" spans="1:3" x14ac:dyDescent="0.2">
      <c r="A1227" t="s">
        <v>6486</v>
      </c>
      <c r="B1227" s="19" t="s">
        <v>2783</v>
      </c>
      <c r="C1227" s="19">
        <v>3</v>
      </c>
    </row>
    <row r="1228" spans="1:3" x14ac:dyDescent="0.2">
      <c r="A1228" t="s">
        <v>6486</v>
      </c>
      <c r="B1228" s="19" t="s">
        <v>2903</v>
      </c>
      <c r="C1228" s="19">
        <v>11</v>
      </c>
    </row>
    <row r="1229" spans="1:3" x14ac:dyDescent="0.2">
      <c r="A1229" t="s">
        <v>6486</v>
      </c>
      <c r="B1229" s="19" t="s">
        <v>2903</v>
      </c>
      <c r="C1229" s="19">
        <v>3</v>
      </c>
    </row>
    <row r="1230" spans="1:3" x14ac:dyDescent="0.2">
      <c r="A1230" t="s">
        <v>6486</v>
      </c>
      <c r="B1230" s="19" t="s">
        <v>2903</v>
      </c>
      <c r="C1230" s="19">
        <v>4</v>
      </c>
    </row>
    <row r="1231" spans="1:3" x14ac:dyDescent="0.2">
      <c r="A1231" t="s">
        <v>6486</v>
      </c>
      <c r="B1231" s="19" t="s">
        <v>2797</v>
      </c>
      <c r="C1231" s="19">
        <v>111</v>
      </c>
    </row>
    <row r="1232" spans="1:3" x14ac:dyDescent="0.2">
      <c r="A1232" t="s">
        <v>6486</v>
      </c>
      <c r="B1232" s="19" t="s">
        <v>2797</v>
      </c>
      <c r="C1232" s="19">
        <v>41</v>
      </c>
    </row>
    <row r="1233" spans="1:3" x14ac:dyDescent="0.2">
      <c r="A1233" t="s">
        <v>6486</v>
      </c>
      <c r="B1233" s="19" t="s">
        <v>2797</v>
      </c>
      <c r="C1233" s="19">
        <v>17</v>
      </c>
    </row>
    <row r="1234" spans="1:3" x14ac:dyDescent="0.2">
      <c r="A1234" t="s">
        <v>6486</v>
      </c>
      <c r="B1234" s="19" t="s">
        <v>2797</v>
      </c>
      <c r="C1234" s="19">
        <v>24</v>
      </c>
    </row>
    <row r="1235" spans="1:3" x14ac:dyDescent="0.2">
      <c r="A1235" t="s">
        <v>6486</v>
      </c>
      <c r="B1235" s="19" t="s">
        <v>2797</v>
      </c>
      <c r="C1235" s="19">
        <v>16</v>
      </c>
    </row>
    <row r="1236" spans="1:3" x14ac:dyDescent="0.2">
      <c r="A1236" t="s">
        <v>6486</v>
      </c>
      <c r="B1236" s="19" t="s">
        <v>2797</v>
      </c>
      <c r="C1236" s="19">
        <v>7</v>
      </c>
    </row>
    <row r="1237" spans="1:3" x14ac:dyDescent="0.2">
      <c r="A1237" t="s">
        <v>6486</v>
      </c>
      <c r="B1237" s="19" t="s">
        <v>2797</v>
      </c>
      <c r="C1237" s="19">
        <v>5</v>
      </c>
    </row>
    <row r="1238" spans="1:3" x14ac:dyDescent="0.2">
      <c r="A1238" t="s">
        <v>6486</v>
      </c>
      <c r="B1238" s="19" t="s">
        <v>3323</v>
      </c>
      <c r="C1238" s="19">
        <v>3</v>
      </c>
    </row>
    <row r="1239" spans="1:3" x14ac:dyDescent="0.2">
      <c r="A1239" t="s">
        <v>6486</v>
      </c>
      <c r="B1239" s="19" t="s">
        <v>3271</v>
      </c>
      <c r="C1239" s="19">
        <v>3</v>
      </c>
    </row>
    <row r="1240" spans="1:3" x14ac:dyDescent="0.2">
      <c r="A1240" t="s">
        <v>6486</v>
      </c>
      <c r="B1240" s="19" t="s">
        <v>3324</v>
      </c>
      <c r="C1240" s="19">
        <v>5</v>
      </c>
    </row>
    <row r="1241" spans="1:3" x14ac:dyDescent="0.2">
      <c r="A1241" t="s">
        <v>6486</v>
      </c>
      <c r="B1241" s="19" t="s">
        <v>3224</v>
      </c>
      <c r="C1241" s="19">
        <v>3</v>
      </c>
    </row>
    <row r="1242" spans="1:3" x14ac:dyDescent="0.2">
      <c r="A1242" t="s">
        <v>6486</v>
      </c>
      <c r="B1242" s="19" t="s">
        <v>2704</v>
      </c>
      <c r="C1242" s="19">
        <v>3</v>
      </c>
    </row>
    <row r="1243" spans="1:3" x14ac:dyDescent="0.2">
      <c r="A1243" t="s">
        <v>6486</v>
      </c>
      <c r="B1243" s="19" t="s">
        <v>3336</v>
      </c>
      <c r="C1243" s="19">
        <v>3</v>
      </c>
    </row>
    <row r="1244" spans="1:3" x14ac:dyDescent="0.2">
      <c r="A1244" t="s">
        <v>6486</v>
      </c>
      <c r="B1244" s="19" t="s">
        <v>3339</v>
      </c>
      <c r="C1244" s="19">
        <v>5</v>
      </c>
    </row>
    <row r="1245" spans="1:3" x14ac:dyDescent="0.2">
      <c r="A1245" t="s">
        <v>6486</v>
      </c>
      <c r="B1245" s="19" t="s">
        <v>3342</v>
      </c>
      <c r="C1245" s="19">
        <v>3</v>
      </c>
    </row>
    <row r="1246" spans="1:3" x14ac:dyDescent="0.2">
      <c r="A1246" t="s">
        <v>6486</v>
      </c>
      <c r="B1246" s="19" t="s">
        <v>2815</v>
      </c>
      <c r="C1246" s="19">
        <v>6</v>
      </c>
    </row>
    <row r="1247" spans="1:3" x14ac:dyDescent="0.2">
      <c r="A1247" t="s">
        <v>6486</v>
      </c>
      <c r="B1247" s="19" t="s">
        <v>2815</v>
      </c>
      <c r="C1247" s="19">
        <v>3</v>
      </c>
    </row>
    <row r="1248" spans="1:3" x14ac:dyDescent="0.2">
      <c r="A1248" t="s">
        <v>6486</v>
      </c>
      <c r="B1248" s="19" t="s">
        <v>2936</v>
      </c>
      <c r="C1248" s="19">
        <v>51</v>
      </c>
    </row>
    <row r="1249" spans="1:3" x14ac:dyDescent="0.2">
      <c r="A1249" t="s">
        <v>6486</v>
      </c>
      <c r="B1249" s="19" t="s">
        <v>2936</v>
      </c>
      <c r="C1249" s="19">
        <v>17</v>
      </c>
    </row>
    <row r="1250" spans="1:3" x14ac:dyDescent="0.2">
      <c r="A1250" t="s">
        <v>6486</v>
      </c>
      <c r="B1250" s="19" t="s">
        <v>2936</v>
      </c>
      <c r="C1250" s="19">
        <v>7</v>
      </c>
    </row>
    <row r="1251" spans="1:3" x14ac:dyDescent="0.2">
      <c r="A1251" t="s">
        <v>6486</v>
      </c>
      <c r="B1251" s="19" t="s">
        <v>2936</v>
      </c>
      <c r="C1251" s="19">
        <v>9</v>
      </c>
    </row>
    <row r="1252" spans="1:3" x14ac:dyDescent="0.2">
      <c r="A1252" t="s">
        <v>6486</v>
      </c>
      <c r="B1252" s="19" t="s">
        <v>2936</v>
      </c>
      <c r="C1252" s="19">
        <v>5</v>
      </c>
    </row>
    <row r="1253" spans="1:3" x14ac:dyDescent="0.2">
      <c r="A1253" t="s">
        <v>6486</v>
      </c>
      <c r="B1253" s="19" t="s">
        <v>2936</v>
      </c>
      <c r="C1253" s="19">
        <v>9</v>
      </c>
    </row>
    <row r="1254" spans="1:3" x14ac:dyDescent="0.2">
      <c r="A1254" t="s">
        <v>6486</v>
      </c>
      <c r="B1254" s="19" t="s">
        <v>2936</v>
      </c>
      <c r="C1254" s="19">
        <v>4</v>
      </c>
    </row>
    <row r="1255" spans="1:3" x14ac:dyDescent="0.2">
      <c r="A1255" t="s">
        <v>6486</v>
      </c>
      <c r="B1255" s="19" t="s">
        <v>3344</v>
      </c>
      <c r="C1255" s="19">
        <v>4</v>
      </c>
    </row>
    <row r="1256" spans="1:3" x14ac:dyDescent="0.2">
      <c r="A1256" t="s">
        <v>6486</v>
      </c>
      <c r="B1256" s="19" t="s">
        <v>3345</v>
      </c>
      <c r="C1256" s="19">
        <v>17</v>
      </c>
    </row>
    <row r="1257" spans="1:3" x14ac:dyDescent="0.2">
      <c r="A1257" t="s">
        <v>6486</v>
      </c>
      <c r="B1257" s="19" t="s">
        <v>3345</v>
      </c>
      <c r="C1257" s="19">
        <v>7</v>
      </c>
    </row>
    <row r="1258" spans="1:3" x14ac:dyDescent="0.2">
      <c r="A1258" t="s">
        <v>6486</v>
      </c>
      <c r="B1258" s="19" t="s">
        <v>3345</v>
      </c>
      <c r="C1258" s="19">
        <v>4</v>
      </c>
    </row>
    <row r="1259" spans="1:3" x14ac:dyDescent="0.2">
      <c r="A1259" t="s">
        <v>6486</v>
      </c>
      <c r="B1259" s="19" t="s">
        <v>3345</v>
      </c>
      <c r="C1259" s="19">
        <v>4</v>
      </c>
    </row>
    <row r="1260" spans="1:3" x14ac:dyDescent="0.2">
      <c r="A1260" t="s">
        <v>6486</v>
      </c>
      <c r="B1260" s="19" t="s">
        <v>3359</v>
      </c>
      <c r="C1260" s="19">
        <v>12</v>
      </c>
    </row>
    <row r="1261" spans="1:3" x14ac:dyDescent="0.2">
      <c r="A1261" t="s">
        <v>6486</v>
      </c>
      <c r="B1261" s="19" t="s">
        <v>3359</v>
      </c>
      <c r="C1261" s="19">
        <v>6</v>
      </c>
    </row>
    <row r="1262" spans="1:3" x14ac:dyDescent="0.2">
      <c r="A1262" t="s">
        <v>6487</v>
      </c>
      <c r="B1262" s="19" t="s">
        <v>3362</v>
      </c>
      <c r="C1262" s="19">
        <v>3</v>
      </c>
    </row>
    <row r="1263" spans="1:3" x14ac:dyDescent="0.2">
      <c r="A1263" t="s">
        <v>6487</v>
      </c>
      <c r="B1263" s="19" t="s">
        <v>3364</v>
      </c>
      <c r="C1263" s="19">
        <v>4</v>
      </c>
    </row>
    <row r="1264" spans="1:3" x14ac:dyDescent="0.2">
      <c r="A1264" t="s">
        <v>6487</v>
      </c>
      <c r="B1264" s="19" t="s">
        <v>3364</v>
      </c>
      <c r="C1264" s="19">
        <v>4</v>
      </c>
    </row>
    <row r="1265" spans="1:3" x14ac:dyDescent="0.2">
      <c r="A1265" t="s">
        <v>6487</v>
      </c>
      <c r="B1265" s="19" t="s">
        <v>2774</v>
      </c>
      <c r="C1265" s="19">
        <v>14</v>
      </c>
    </row>
    <row r="1266" spans="1:3" x14ac:dyDescent="0.2">
      <c r="A1266" t="s">
        <v>6487</v>
      </c>
      <c r="B1266" s="19" t="s">
        <v>2774</v>
      </c>
      <c r="C1266" s="19">
        <v>5</v>
      </c>
    </row>
    <row r="1267" spans="1:3" x14ac:dyDescent="0.2">
      <c r="A1267" t="s">
        <v>6487</v>
      </c>
      <c r="B1267" s="19" t="s">
        <v>2774</v>
      </c>
      <c r="C1267" s="19">
        <v>5</v>
      </c>
    </row>
    <row r="1268" spans="1:3" x14ac:dyDescent="0.2">
      <c r="A1268" t="s">
        <v>6487</v>
      </c>
      <c r="B1268" s="19" t="s">
        <v>3365</v>
      </c>
      <c r="C1268" s="19">
        <v>3</v>
      </c>
    </row>
    <row r="1269" spans="1:3" x14ac:dyDescent="0.2">
      <c r="A1269" t="s">
        <v>6487</v>
      </c>
      <c r="B1269" s="19" t="s">
        <v>3366</v>
      </c>
      <c r="C1269" s="19">
        <v>4</v>
      </c>
    </row>
    <row r="1270" spans="1:3" x14ac:dyDescent="0.2">
      <c r="A1270" t="s">
        <v>6487</v>
      </c>
      <c r="B1270" s="19" t="s">
        <v>3366</v>
      </c>
      <c r="C1270" s="19">
        <v>3</v>
      </c>
    </row>
    <row r="1271" spans="1:3" x14ac:dyDescent="0.2">
      <c r="A1271" t="s">
        <v>6487</v>
      </c>
      <c r="B1271" s="19" t="s">
        <v>3370</v>
      </c>
      <c r="C1271" s="19">
        <v>11</v>
      </c>
    </row>
    <row r="1272" spans="1:3" x14ac:dyDescent="0.2">
      <c r="A1272" t="s">
        <v>6487</v>
      </c>
      <c r="B1272" s="19" t="s">
        <v>3370</v>
      </c>
      <c r="C1272" s="19">
        <v>5</v>
      </c>
    </row>
    <row r="1273" spans="1:3" x14ac:dyDescent="0.2">
      <c r="A1273" t="s">
        <v>6487</v>
      </c>
      <c r="B1273" s="19" t="s">
        <v>3370</v>
      </c>
      <c r="C1273" s="19">
        <v>3</v>
      </c>
    </row>
    <row r="1274" spans="1:3" x14ac:dyDescent="0.2">
      <c r="A1274" t="s">
        <v>6487</v>
      </c>
      <c r="B1274" s="19" t="s">
        <v>3373</v>
      </c>
      <c r="C1274" s="19">
        <v>9</v>
      </c>
    </row>
    <row r="1275" spans="1:3" x14ac:dyDescent="0.2">
      <c r="A1275" t="s">
        <v>6487</v>
      </c>
      <c r="B1275" s="19" t="s">
        <v>3373</v>
      </c>
      <c r="C1275" s="19">
        <v>5</v>
      </c>
    </row>
    <row r="1276" spans="1:3" x14ac:dyDescent="0.2">
      <c r="A1276" t="s">
        <v>6487</v>
      </c>
      <c r="B1276" s="19" t="s">
        <v>3375</v>
      </c>
      <c r="C1276" s="19">
        <v>3</v>
      </c>
    </row>
    <row r="1277" spans="1:3" x14ac:dyDescent="0.2">
      <c r="A1277" t="s">
        <v>6487</v>
      </c>
      <c r="B1277" s="19" t="s">
        <v>3158</v>
      </c>
      <c r="C1277" s="19">
        <v>3</v>
      </c>
    </row>
    <row r="1278" spans="1:3" x14ac:dyDescent="0.2">
      <c r="A1278" t="s">
        <v>6487</v>
      </c>
      <c r="B1278" s="19" t="s">
        <v>3210</v>
      </c>
      <c r="C1278" s="19">
        <v>10</v>
      </c>
    </row>
    <row r="1279" spans="1:3" x14ac:dyDescent="0.2">
      <c r="A1279" t="s">
        <v>6487</v>
      </c>
      <c r="B1279" s="19" t="s">
        <v>3210</v>
      </c>
      <c r="C1279" s="19">
        <v>5</v>
      </c>
    </row>
    <row r="1280" spans="1:3" x14ac:dyDescent="0.2">
      <c r="A1280" t="s">
        <v>6487</v>
      </c>
      <c r="B1280" s="19" t="s">
        <v>2682</v>
      </c>
      <c r="C1280" s="19">
        <v>49</v>
      </c>
    </row>
    <row r="1281" spans="1:3" x14ac:dyDescent="0.2">
      <c r="A1281" t="s">
        <v>6487</v>
      </c>
      <c r="B1281" s="19" t="s">
        <v>2682</v>
      </c>
      <c r="C1281" s="19">
        <v>16</v>
      </c>
    </row>
    <row r="1282" spans="1:3" x14ac:dyDescent="0.2">
      <c r="A1282" t="s">
        <v>6487</v>
      </c>
      <c r="B1282" s="19" t="s">
        <v>2682</v>
      </c>
      <c r="C1282" s="19">
        <v>7</v>
      </c>
    </row>
    <row r="1283" spans="1:3" x14ac:dyDescent="0.2">
      <c r="A1283" t="s">
        <v>6487</v>
      </c>
      <c r="B1283" s="19" t="s">
        <v>2682</v>
      </c>
      <c r="C1283" s="19">
        <v>11</v>
      </c>
    </row>
    <row r="1284" spans="1:3" x14ac:dyDescent="0.2">
      <c r="A1284" t="s">
        <v>6487</v>
      </c>
      <c r="B1284" s="19" t="s">
        <v>2682</v>
      </c>
      <c r="C1284" s="19">
        <v>11</v>
      </c>
    </row>
    <row r="1285" spans="1:3" x14ac:dyDescent="0.2">
      <c r="A1285" t="s">
        <v>6487</v>
      </c>
      <c r="B1285" s="19" t="s">
        <v>2682</v>
      </c>
      <c r="C1285" s="19">
        <v>3</v>
      </c>
    </row>
    <row r="1286" spans="1:3" x14ac:dyDescent="0.2">
      <c r="A1286" t="s">
        <v>6487</v>
      </c>
      <c r="B1286" s="19" t="s">
        <v>2683</v>
      </c>
      <c r="C1286" s="19">
        <v>7</v>
      </c>
    </row>
    <row r="1287" spans="1:3" x14ac:dyDescent="0.2">
      <c r="A1287" t="s">
        <v>6487</v>
      </c>
      <c r="B1287" s="19" t="s">
        <v>2683</v>
      </c>
      <c r="C1287" s="19">
        <v>3</v>
      </c>
    </row>
    <row r="1288" spans="1:3" x14ac:dyDescent="0.2">
      <c r="A1288" t="s">
        <v>6487</v>
      </c>
      <c r="B1288" s="19" t="s">
        <v>3169</v>
      </c>
      <c r="C1288" s="19">
        <v>9</v>
      </c>
    </row>
    <row r="1289" spans="1:3" x14ac:dyDescent="0.2">
      <c r="A1289" t="s">
        <v>6487</v>
      </c>
      <c r="B1289" s="19" t="s">
        <v>3169</v>
      </c>
      <c r="C1289" s="19">
        <v>3</v>
      </c>
    </row>
    <row r="1290" spans="1:3" x14ac:dyDescent="0.2">
      <c r="A1290" t="s">
        <v>6487</v>
      </c>
      <c r="B1290" s="19" t="s">
        <v>3169</v>
      </c>
      <c r="C1290" s="19">
        <v>3</v>
      </c>
    </row>
    <row r="1291" spans="1:3" x14ac:dyDescent="0.2">
      <c r="A1291" t="s">
        <v>6487</v>
      </c>
      <c r="B1291" s="19" t="s">
        <v>2690</v>
      </c>
      <c r="C1291" s="19">
        <v>100</v>
      </c>
    </row>
    <row r="1292" spans="1:3" x14ac:dyDescent="0.2">
      <c r="A1292" t="s">
        <v>6487</v>
      </c>
      <c r="B1292" s="19" t="s">
        <v>2690</v>
      </c>
      <c r="C1292" s="19">
        <v>38</v>
      </c>
    </row>
    <row r="1293" spans="1:3" x14ac:dyDescent="0.2">
      <c r="A1293" t="s">
        <v>6487</v>
      </c>
      <c r="B1293" s="19" t="s">
        <v>2690</v>
      </c>
      <c r="C1293" s="19">
        <v>21</v>
      </c>
    </row>
    <row r="1294" spans="1:3" x14ac:dyDescent="0.2">
      <c r="A1294" t="s">
        <v>6487</v>
      </c>
      <c r="B1294" s="19" t="s">
        <v>2690</v>
      </c>
      <c r="C1294" s="19">
        <v>14</v>
      </c>
    </row>
    <row r="1295" spans="1:3" x14ac:dyDescent="0.2">
      <c r="A1295" t="s">
        <v>6487</v>
      </c>
      <c r="B1295" s="19" t="s">
        <v>2690</v>
      </c>
      <c r="C1295" s="19">
        <v>17</v>
      </c>
    </row>
    <row r="1296" spans="1:3" x14ac:dyDescent="0.2">
      <c r="A1296" t="s">
        <v>6487</v>
      </c>
      <c r="B1296" s="19" t="s">
        <v>2690</v>
      </c>
      <c r="C1296" s="19">
        <v>8</v>
      </c>
    </row>
    <row r="1297" spans="1:3" x14ac:dyDescent="0.2">
      <c r="A1297" t="s">
        <v>6487</v>
      </c>
      <c r="B1297" s="19" t="s">
        <v>3389</v>
      </c>
      <c r="C1297" s="19">
        <v>10</v>
      </c>
    </row>
    <row r="1298" spans="1:3" x14ac:dyDescent="0.2">
      <c r="A1298" t="s">
        <v>6487</v>
      </c>
      <c r="B1298" s="19" t="s">
        <v>3389</v>
      </c>
      <c r="C1298" s="19">
        <v>5</v>
      </c>
    </row>
    <row r="1299" spans="1:3" x14ac:dyDescent="0.2">
      <c r="A1299" t="s">
        <v>6487</v>
      </c>
      <c r="B1299" s="19" t="s">
        <v>3390</v>
      </c>
      <c r="C1299" s="19">
        <v>21</v>
      </c>
    </row>
    <row r="1300" spans="1:3" x14ac:dyDescent="0.2">
      <c r="A1300" t="s">
        <v>6487</v>
      </c>
      <c r="B1300" s="19" t="s">
        <v>3390</v>
      </c>
      <c r="C1300" s="19">
        <v>9</v>
      </c>
    </row>
    <row r="1301" spans="1:3" x14ac:dyDescent="0.2">
      <c r="A1301" t="s">
        <v>6487</v>
      </c>
      <c r="B1301" s="19" t="s">
        <v>3390</v>
      </c>
      <c r="C1301" s="19">
        <v>7</v>
      </c>
    </row>
    <row r="1302" spans="1:3" x14ac:dyDescent="0.2">
      <c r="A1302" t="s">
        <v>6487</v>
      </c>
      <c r="B1302" s="19" t="s">
        <v>3396</v>
      </c>
      <c r="C1302" s="19">
        <v>6</v>
      </c>
    </row>
    <row r="1303" spans="1:3" x14ac:dyDescent="0.2">
      <c r="A1303" t="s">
        <v>6487</v>
      </c>
      <c r="B1303" s="19" t="s">
        <v>3396</v>
      </c>
      <c r="C1303" s="19">
        <v>3</v>
      </c>
    </row>
    <row r="1304" spans="1:3" x14ac:dyDescent="0.2">
      <c r="A1304" t="s">
        <v>6487</v>
      </c>
      <c r="B1304" s="19" t="s">
        <v>2698</v>
      </c>
      <c r="C1304" s="19">
        <v>9</v>
      </c>
    </row>
    <row r="1305" spans="1:3" x14ac:dyDescent="0.2">
      <c r="A1305" t="s">
        <v>6487</v>
      </c>
      <c r="B1305" s="19" t="s">
        <v>2698</v>
      </c>
      <c r="C1305" s="19">
        <v>4</v>
      </c>
    </row>
    <row r="1306" spans="1:3" x14ac:dyDescent="0.2">
      <c r="A1306" t="s">
        <v>6487</v>
      </c>
      <c r="B1306" s="19" t="s">
        <v>2704</v>
      </c>
      <c r="C1306" s="19">
        <v>3</v>
      </c>
    </row>
    <row r="1307" spans="1:3" x14ac:dyDescent="0.2">
      <c r="A1307" t="s">
        <v>6487</v>
      </c>
      <c r="B1307" s="19" t="s">
        <v>3402</v>
      </c>
      <c r="C1307" s="19">
        <v>4</v>
      </c>
    </row>
    <row r="1308" spans="1:3" x14ac:dyDescent="0.2">
      <c r="A1308" t="s">
        <v>6487</v>
      </c>
      <c r="B1308" s="19" t="s">
        <v>3402</v>
      </c>
      <c r="C1308" s="19">
        <v>3</v>
      </c>
    </row>
    <row r="1309" spans="1:3" x14ac:dyDescent="0.2">
      <c r="A1309" t="s">
        <v>6487</v>
      </c>
      <c r="B1309" s="19" t="s">
        <v>3404</v>
      </c>
      <c r="C1309" s="19">
        <v>5</v>
      </c>
    </row>
    <row r="1310" spans="1:3" x14ac:dyDescent="0.2">
      <c r="A1310" t="s">
        <v>6487</v>
      </c>
      <c r="B1310" s="19" t="s">
        <v>3404</v>
      </c>
      <c r="C1310" s="19">
        <v>4</v>
      </c>
    </row>
    <row r="1311" spans="1:3" x14ac:dyDescent="0.2">
      <c r="A1311" t="s">
        <v>6487</v>
      </c>
      <c r="B1311" s="19" t="s">
        <v>2708</v>
      </c>
      <c r="C1311" s="19">
        <v>3</v>
      </c>
    </row>
    <row r="1312" spans="1:3" x14ac:dyDescent="0.2">
      <c r="A1312" t="s">
        <v>6487</v>
      </c>
      <c r="B1312" s="19" t="s">
        <v>2813</v>
      </c>
      <c r="C1312" s="19">
        <v>5</v>
      </c>
    </row>
    <row r="1313" spans="1:3" x14ac:dyDescent="0.2">
      <c r="A1313" t="s">
        <v>6487</v>
      </c>
      <c r="B1313" s="19" t="s">
        <v>2813</v>
      </c>
      <c r="C1313" s="19">
        <v>4</v>
      </c>
    </row>
    <row r="1314" spans="1:3" x14ac:dyDescent="0.2">
      <c r="A1314" t="s">
        <v>6487</v>
      </c>
      <c r="B1314" s="19" t="s">
        <v>2816</v>
      </c>
      <c r="C1314" s="19">
        <v>4</v>
      </c>
    </row>
    <row r="1315" spans="1:3" x14ac:dyDescent="0.2">
      <c r="A1315" t="s">
        <v>6487</v>
      </c>
      <c r="B1315" s="19" t="s">
        <v>2816</v>
      </c>
      <c r="C1315" s="19">
        <v>3</v>
      </c>
    </row>
    <row r="1316" spans="1:3" x14ac:dyDescent="0.2">
      <c r="A1316" t="s">
        <v>6487</v>
      </c>
      <c r="B1316" s="19" t="s">
        <v>3411</v>
      </c>
      <c r="C1316" s="19">
        <v>3</v>
      </c>
    </row>
    <row r="1317" spans="1:3" x14ac:dyDescent="0.2">
      <c r="A1317" t="s">
        <v>6487</v>
      </c>
      <c r="B1317" s="19" t="s">
        <v>3411</v>
      </c>
      <c r="C1317" s="19">
        <v>3</v>
      </c>
    </row>
    <row r="1318" spans="1:3" x14ac:dyDescent="0.2">
      <c r="A1318" t="s">
        <v>6487</v>
      </c>
      <c r="B1318" s="19" t="s">
        <v>3105</v>
      </c>
      <c r="C1318" s="19">
        <v>15</v>
      </c>
    </row>
    <row r="1319" spans="1:3" x14ac:dyDescent="0.2">
      <c r="A1319" t="s">
        <v>6487</v>
      </c>
      <c r="B1319" s="19" t="s">
        <v>3105</v>
      </c>
      <c r="C1319" s="19">
        <v>6</v>
      </c>
    </row>
    <row r="1320" spans="1:3" x14ac:dyDescent="0.2">
      <c r="A1320" t="s">
        <v>6487</v>
      </c>
      <c r="B1320" s="19" t="s">
        <v>3105</v>
      </c>
      <c r="C1320" s="19">
        <v>3</v>
      </c>
    </row>
    <row r="1321" spans="1:3" x14ac:dyDescent="0.2">
      <c r="A1321" t="s">
        <v>6487</v>
      </c>
      <c r="B1321" s="19" t="s">
        <v>3105</v>
      </c>
      <c r="C1321" s="19">
        <v>3</v>
      </c>
    </row>
    <row r="1322" spans="1:3" x14ac:dyDescent="0.2">
      <c r="A1322" t="s">
        <v>6487</v>
      </c>
      <c r="B1322" s="19" t="s">
        <v>3105</v>
      </c>
      <c r="C1322" s="19">
        <v>3</v>
      </c>
    </row>
    <row r="1323" spans="1:3" x14ac:dyDescent="0.2">
      <c r="A1323" t="s">
        <v>6488</v>
      </c>
      <c r="B1323" s="19" t="s">
        <v>3417</v>
      </c>
      <c r="C1323" s="19">
        <v>7</v>
      </c>
    </row>
    <row r="1324" spans="1:3" x14ac:dyDescent="0.2">
      <c r="A1324" t="s">
        <v>6488</v>
      </c>
      <c r="B1324" s="19" t="s">
        <v>3417</v>
      </c>
      <c r="C1324" s="19">
        <v>4</v>
      </c>
    </row>
    <row r="1325" spans="1:3" x14ac:dyDescent="0.2">
      <c r="A1325" t="s">
        <v>6488</v>
      </c>
      <c r="B1325" s="19" t="s">
        <v>3207</v>
      </c>
      <c r="C1325" s="19">
        <v>3</v>
      </c>
    </row>
    <row r="1326" spans="1:3" x14ac:dyDescent="0.2">
      <c r="A1326" t="s">
        <v>6488</v>
      </c>
      <c r="B1326" s="19" t="s">
        <v>3207</v>
      </c>
      <c r="C1326" s="19">
        <v>3</v>
      </c>
    </row>
    <row r="1327" spans="1:3" x14ac:dyDescent="0.2">
      <c r="A1327" t="s">
        <v>6488</v>
      </c>
      <c r="B1327" s="19" t="s">
        <v>3418</v>
      </c>
      <c r="C1327" s="19">
        <v>15</v>
      </c>
    </row>
    <row r="1328" spans="1:3" x14ac:dyDescent="0.2">
      <c r="A1328" t="s">
        <v>6488</v>
      </c>
      <c r="B1328" s="19" t="s">
        <v>3418</v>
      </c>
      <c r="C1328" s="19">
        <v>9</v>
      </c>
    </row>
    <row r="1329" spans="1:3" x14ac:dyDescent="0.2">
      <c r="A1329" t="s">
        <v>6488</v>
      </c>
      <c r="B1329" s="19" t="s">
        <v>3423</v>
      </c>
      <c r="C1329" s="19">
        <v>15</v>
      </c>
    </row>
    <row r="1330" spans="1:3" x14ac:dyDescent="0.2">
      <c r="A1330" t="s">
        <v>6488</v>
      </c>
      <c r="B1330" s="19" t="s">
        <v>3423</v>
      </c>
      <c r="C1330" s="19">
        <v>9</v>
      </c>
    </row>
    <row r="1331" spans="1:3" x14ac:dyDescent="0.2">
      <c r="A1331" t="s">
        <v>6488</v>
      </c>
      <c r="B1331" s="19" t="s">
        <v>3423</v>
      </c>
      <c r="C1331" s="19">
        <v>4</v>
      </c>
    </row>
    <row r="1332" spans="1:3" x14ac:dyDescent="0.2">
      <c r="A1332" t="s">
        <v>6488</v>
      </c>
      <c r="B1332" s="19" t="s">
        <v>3424</v>
      </c>
      <c r="C1332" s="19">
        <v>33</v>
      </c>
    </row>
    <row r="1333" spans="1:3" x14ac:dyDescent="0.2">
      <c r="A1333" t="s">
        <v>6488</v>
      </c>
      <c r="B1333" s="19" t="s">
        <v>3424</v>
      </c>
      <c r="C1333" s="19">
        <v>14</v>
      </c>
    </row>
    <row r="1334" spans="1:3" x14ac:dyDescent="0.2">
      <c r="A1334" t="s">
        <v>6488</v>
      </c>
      <c r="B1334" s="19" t="s">
        <v>3424</v>
      </c>
      <c r="C1334" s="19">
        <v>7</v>
      </c>
    </row>
    <row r="1335" spans="1:3" x14ac:dyDescent="0.2">
      <c r="A1335" t="s">
        <v>6488</v>
      </c>
      <c r="B1335" s="19" t="s">
        <v>3424</v>
      </c>
      <c r="C1335" s="19">
        <v>6</v>
      </c>
    </row>
    <row r="1336" spans="1:3" x14ac:dyDescent="0.2">
      <c r="A1336" t="s">
        <v>6488</v>
      </c>
      <c r="B1336" s="19" t="s">
        <v>3424</v>
      </c>
      <c r="C1336" s="19">
        <v>4</v>
      </c>
    </row>
    <row r="1337" spans="1:3" x14ac:dyDescent="0.2">
      <c r="A1337" t="s">
        <v>6488</v>
      </c>
      <c r="B1337" s="19" t="s">
        <v>3425</v>
      </c>
      <c r="C1337" s="19">
        <v>17</v>
      </c>
    </row>
    <row r="1338" spans="1:3" x14ac:dyDescent="0.2">
      <c r="A1338" t="s">
        <v>6488</v>
      </c>
      <c r="B1338" s="19" t="s">
        <v>3425</v>
      </c>
      <c r="C1338" s="19">
        <v>9</v>
      </c>
    </row>
    <row r="1339" spans="1:3" x14ac:dyDescent="0.2">
      <c r="A1339" t="s">
        <v>6488</v>
      </c>
      <c r="B1339" s="19" t="s">
        <v>3425</v>
      </c>
      <c r="C1339" s="19">
        <v>5</v>
      </c>
    </row>
    <row r="1340" spans="1:3" x14ac:dyDescent="0.2">
      <c r="A1340" t="s">
        <v>6488</v>
      </c>
      <c r="B1340" s="19" t="s">
        <v>3425</v>
      </c>
      <c r="C1340" s="19">
        <v>3</v>
      </c>
    </row>
    <row r="1341" spans="1:3" x14ac:dyDescent="0.2">
      <c r="A1341" t="s">
        <v>6488</v>
      </c>
      <c r="B1341" s="19" t="s">
        <v>6410</v>
      </c>
      <c r="C1341" s="19">
        <v>72</v>
      </c>
    </row>
    <row r="1342" spans="1:3" x14ac:dyDescent="0.2">
      <c r="A1342" t="s">
        <v>6488</v>
      </c>
      <c r="B1342" s="19" t="s">
        <v>6410</v>
      </c>
      <c r="C1342" s="19">
        <v>23</v>
      </c>
    </row>
    <row r="1343" spans="1:3" x14ac:dyDescent="0.2">
      <c r="A1343" t="s">
        <v>6488</v>
      </c>
      <c r="B1343" s="19" t="s">
        <v>6410</v>
      </c>
      <c r="C1343" s="19">
        <v>14</v>
      </c>
    </row>
    <row r="1344" spans="1:3" x14ac:dyDescent="0.2">
      <c r="A1344" t="s">
        <v>6488</v>
      </c>
      <c r="B1344" s="19" t="s">
        <v>6410</v>
      </c>
      <c r="C1344" s="19">
        <v>13</v>
      </c>
    </row>
    <row r="1345" spans="1:3" x14ac:dyDescent="0.2">
      <c r="A1345" t="s">
        <v>6488</v>
      </c>
      <c r="B1345" s="19" t="s">
        <v>6410</v>
      </c>
      <c r="C1345" s="19">
        <v>17</v>
      </c>
    </row>
    <row r="1346" spans="1:3" x14ac:dyDescent="0.2">
      <c r="A1346" t="s">
        <v>6488</v>
      </c>
      <c r="B1346" s="19" t="s">
        <v>6410</v>
      </c>
      <c r="C1346" s="19">
        <v>4</v>
      </c>
    </row>
    <row r="1347" spans="1:3" x14ac:dyDescent="0.2">
      <c r="A1347" t="s">
        <v>6488</v>
      </c>
      <c r="B1347" s="19" t="s">
        <v>3435</v>
      </c>
      <c r="C1347" s="19">
        <v>7</v>
      </c>
    </row>
    <row r="1348" spans="1:3" x14ac:dyDescent="0.2">
      <c r="A1348" t="s">
        <v>6488</v>
      </c>
      <c r="B1348" s="19" t="s">
        <v>3435</v>
      </c>
      <c r="C1348" s="19">
        <v>6</v>
      </c>
    </row>
    <row r="1349" spans="1:3" x14ac:dyDescent="0.2">
      <c r="A1349" t="s">
        <v>6488</v>
      </c>
      <c r="B1349" s="19" t="s">
        <v>2690</v>
      </c>
      <c r="C1349" s="19">
        <v>51</v>
      </c>
    </row>
    <row r="1350" spans="1:3" x14ac:dyDescent="0.2">
      <c r="A1350" t="s">
        <v>6488</v>
      </c>
      <c r="B1350" s="19" t="s">
        <v>2690</v>
      </c>
      <c r="C1350" s="19">
        <v>24</v>
      </c>
    </row>
    <row r="1351" spans="1:3" x14ac:dyDescent="0.2">
      <c r="A1351" t="s">
        <v>6488</v>
      </c>
      <c r="B1351" s="19" t="s">
        <v>2690</v>
      </c>
      <c r="C1351" s="19">
        <v>14</v>
      </c>
    </row>
    <row r="1352" spans="1:3" x14ac:dyDescent="0.2">
      <c r="A1352" t="s">
        <v>6488</v>
      </c>
      <c r="B1352" s="19" t="s">
        <v>2690</v>
      </c>
      <c r="C1352" s="19">
        <v>6</v>
      </c>
    </row>
    <row r="1353" spans="1:3" x14ac:dyDescent="0.2">
      <c r="A1353" t="s">
        <v>6488</v>
      </c>
      <c r="B1353" s="19" t="s">
        <v>2690</v>
      </c>
      <c r="C1353" s="19">
        <v>5</v>
      </c>
    </row>
    <row r="1354" spans="1:3" x14ac:dyDescent="0.2">
      <c r="A1354" t="s">
        <v>6488</v>
      </c>
      <c r="B1354" s="19" t="s">
        <v>2690</v>
      </c>
      <c r="C1354" s="19">
        <v>3</v>
      </c>
    </row>
    <row r="1355" spans="1:3" x14ac:dyDescent="0.2">
      <c r="A1355" t="s">
        <v>6488</v>
      </c>
      <c r="B1355" s="19" t="s">
        <v>2798</v>
      </c>
      <c r="C1355" s="19">
        <v>38</v>
      </c>
    </row>
    <row r="1356" spans="1:3" x14ac:dyDescent="0.2">
      <c r="A1356" t="s">
        <v>6488</v>
      </c>
      <c r="B1356" s="19" t="s">
        <v>2798</v>
      </c>
      <c r="C1356" s="19">
        <v>25</v>
      </c>
    </row>
    <row r="1357" spans="1:3" x14ac:dyDescent="0.2">
      <c r="A1357" t="s">
        <v>6488</v>
      </c>
      <c r="B1357" s="19" t="s">
        <v>2798</v>
      </c>
      <c r="C1357" s="19">
        <v>4</v>
      </c>
    </row>
    <row r="1358" spans="1:3" x14ac:dyDescent="0.2">
      <c r="A1358" t="s">
        <v>6488</v>
      </c>
      <c r="B1358" s="19" t="s">
        <v>2798</v>
      </c>
      <c r="C1358" s="19">
        <v>4</v>
      </c>
    </row>
    <row r="1359" spans="1:3" x14ac:dyDescent="0.2">
      <c r="A1359" t="s">
        <v>6488</v>
      </c>
      <c r="B1359" s="19" t="s">
        <v>2798</v>
      </c>
      <c r="C1359" s="19">
        <v>3</v>
      </c>
    </row>
    <row r="1360" spans="1:3" x14ac:dyDescent="0.2">
      <c r="A1360" t="s">
        <v>6488</v>
      </c>
      <c r="B1360" s="19" t="s">
        <v>3438</v>
      </c>
      <c r="C1360" s="19">
        <v>12</v>
      </c>
    </row>
    <row r="1361" spans="1:3" x14ac:dyDescent="0.2">
      <c r="A1361" t="s">
        <v>6488</v>
      </c>
      <c r="B1361" s="19" t="s">
        <v>3438</v>
      </c>
      <c r="C1361" s="19">
        <v>6</v>
      </c>
    </row>
    <row r="1362" spans="1:3" x14ac:dyDescent="0.2">
      <c r="A1362" t="s">
        <v>6488</v>
      </c>
      <c r="B1362" s="19" t="s">
        <v>3438</v>
      </c>
      <c r="C1362" s="19">
        <v>3</v>
      </c>
    </row>
    <row r="1363" spans="1:3" x14ac:dyDescent="0.2">
      <c r="A1363" t="s">
        <v>6488</v>
      </c>
      <c r="B1363" s="19" t="s">
        <v>2799</v>
      </c>
      <c r="C1363" s="19">
        <v>4</v>
      </c>
    </row>
    <row r="1364" spans="1:3" x14ac:dyDescent="0.2">
      <c r="A1364" t="s">
        <v>6488</v>
      </c>
      <c r="B1364" s="19" t="s">
        <v>2799</v>
      </c>
      <c r="C1364" s="19">
        <v>3</v>
      </c>
    </row>
    <row r="1365" spans="1:3" x14ac:dyDescent="0.2">
      <c r="A1365" t="s">
        <v>6488</v>
      </c>
      <c r="B1365" s="19" t="s">
        <v>3179</v>
      </c>
      <c r="C1365" s="19">
        <v>10</v>
      </c>
    </row>
    <row r="1366" spans="1:3" x14ac:dyDescent="0.2">
      <c r="A1366" t="s">
        <v>6488</v>
      </c>
      <c r="B1366" s="19" t="s">
        <v>3179</v>
      </c>
      <c r="C1366" s="19">
        <v>7</v>
      </c>
    </row>
    <row r="1367" spans="1:3" x14ac:dyDescent="0.2">
      <c r="A1367" t="s">
        <v>6488</v>
      </c>
      <c r="B1367" s="19" t="s">
        <v>3441</v>
      </c>
      <c r="C1367" s="19">
        <v>46</v>
      </c>
    </row>
    <row r="1368" spans="1:3" x14ac:dyDescent="0.2">
      <c r="A1368" t="s">
        <v>6488</v>
      </c>
      <c r="B1368" s="19" t="s">
        <v>3441</v>
      </c>
      <c r="C1368" s="19">
        <v>26</v>
      </c>
    </row>
    <row r="1369" spans="1:3" x14ac:dyDescent="0.2">
      <c r="A1369" t="s">
        <v>6488</v>
      </c>
      <c r="B1369" s="19" t="s">
        <v>3441</v>
      </c>
      <c r="C1369" s="19">
        <v>4</v>
      </c>
    </row>
    <row r="1370" spans="1:3" x14ac:dyDescent="0.2">
      <c r="A1370" t="s">
        <v>6488</v>
      </c>
      <c r="B1370" s="19" t="s">
        <v>3441</v>
      </c>
      <c r="C1370" s="19">
        <v>7</v>
      </c>
    </row>
    <row r="1371" spans="1:3" x14ac:dyDescent="0.2">
      <c r="A1371" t="s">
        <v>6488</v>
      </c>
      <c r="B1371" s="19" t="s">
        <v>3441</v>
      </c>
      <c r="C1371" s="19">
        <v>9</v>
      </c>
    </row>
    <row r="1372" spans="1:3" x14ac:dyDescent="0.2">
      <c r="A1372" t="s">
        <v>6488</v>
      </c>
      <c r="B1372" s="19" t="s">
        <v>2807</v>
      </c>
      <c r="C1372" s="19">
        <v>15</v>
      </c>
    </row>
    <row r="1373" spans="1:3" x14ac:dyDescent="0.2">
      <c r="A1373" t="s">
        <v>6488</v>
      </c>
      <c r="B1373" s="19" t="s">
        <v>2807</v>
      </c>
      <c r="C1373" s="19">
        <v>4</v>
      </c>
    </row>
    <row r="1374" spans="1:3" x14ac:dyDescent="0.2">
      <c r="A1374" t="s">
        <v>6488</v>
      </c>
      <c r="B1374" s="19" t="s">
        <v>2807</v>
      </c>
      <c r="C1374" s="19">
        <v>3</v>
      </c>
    </row>
    <row r="1375" spans="1:3" x14ac:dyDescent="0.2">
      <c r="A1375" t="s">
        <v>6488</v>
      </c>
      <c r="B1375" s="19" t="s">
        <v>2807</v>
      </c>
      <c r="C1375" s="19">
        <v>3</v>
      </c>
    </row>
    <row r="1376" spans="1:3" x14ac:dyDescent="0.2">
      <c r="A1376" t="s">
        <v>6488</v>
      </c>
      <c r="B1376" s="19" t="s">
        <v>2807</v>
      </c>
      <c r="C1376" s="19">
        <v>3</v>
      </c>
    </row>
    <row r="1377" spans="1:3" x14ac:dyDescent="0.2">
      <c r="A1377" t="s">
        <v>6488</v>
      </c>
      <c r="B1377" s="19" t="s">
        <v>3442</v>
      </c>
      <c r="C1377" s="19">
        <v>3</v>
      </c>
    </row>
    <row r="1378" spans="1:3" x14ac:dyDescent="0.2">
      <c r="A1378" t="s">
        <v>6488</v>
      </c>
      <c r="B1378" s="19" t="s">
        <v>3444</v>
      </c>
      <c r="C1378" s="19">
        <v>9</v>
      </c>
    </row>
    <row r="1379" spans="1:3" x14ac:dyDescent="0.2">
      <c r="A1379" t="s">
        <v>6488</v>
      </c>
      <c r="B1379" s="19" t="s">
        <v>3444</v>
      </c>
      <c r="C1379" s="19">
        <v>3</v>
      </c>
    </row>
    <row r="1380" spans="1:3" x14ac:dyDescent="0.2">
      <c r="A1380" t="s">
        <v>6488</v>
      </c>
      <c r="B1380" s="19" t="s">
        <v>3444</v>
      </c>
      <c r="C1380" s="19">
        <v>4</v>
      </c>
    </row>
    <row r="1381" spans="1:3" x14ac:dyDescent="0.2">
      <c r="A1381" t="s">
        <v>6488</v>
      </c>
      <c r="B1381" s="19" t="s">
        <v>6409</v>
      </c>
      <c r="C1381" s="19">
        <v>4</v>
      </c>
    </row>
    <row r="1382" spans="1:3" x14ac:dyDescent="0.2">
      <c r="A1382" t="s">
        <v>6488</v>
      </c>
      <c r="B1382" s="19" t="s">
        <v>6409</v>
      </c>
      <c r="C1382" s="19">
        <v>4</v>
      </c>
    </row>
    <row r="1383" spans="1:3" x14ac:dyDescent="0.2">
      <c r="A1383" t="s">
        <v>6488</v>
      </c>
      <c r="B1383" s="19" t="s">
        <v>6409</v>
      </c>
      <c r="C1383" s="19">
        <v>8</v>
      </c>
    </row>
    <row r="1384" spans="1:3" x14ac:dyDescent="0.2">
      <c r="A1384" t="s">
        <v>6488</v>
      </c>
      <c r="B1384" s="19" t="s">
        <v>6409</v>
      </c>
      <c r="C1384" s="19">
        <v>6</v>
      </c>
    </row>
    <row r="1385" spans="1:3" x14ac:dyDescent="0.2">
      <c r="A1385" t="s">
        <v>6488</v>
      </c>
      <c r="B1385" s="19" t="s">
        <v>6409</v>
      </c>
      <c r="C1385" s="19">
        <v>4</v>
      </c>
    </row>
    <row r="1386" spans="1:3" x14ac:dyDescent="0.2">
      <c r="A1386" t="s">
        <v>6488</v>
      </c>
      <c r="B1386" s="19" t="s">
        <v>6409</v>
      </c>
      <c r="C1386" s="19">
        <v>3</v>
      </c>
    </row>
    <row r="1387" spans="1:3" x14ac:dyDescent="0.2">
      <c r="A1387" t="s">
        <v>6488</v>
      </c>
      <c r="B1387" s="19" t="s">
        <v>6409</v>
      </c>
      <c r="C1387" s="19">
        <v>7</v>
      </c>
    </row>
    <row r="1388" spans="1:3" x14ac:dyDescent="0.2">
      <c r="A1388" t="s">
        <v>6488</v>
      </c>
      <c r="B1388" s="19" t="s">
        <v>6409</v>
      </c>
      <c r="C1388" s="19">
        <v>4</v>
      </c>
    </row>
    <row r="1389" spans="1:3" x14ac:dyDescent="0.2">
      <c r="A1389" t="s">
        <v>6488</v>
      </c>
      <c r="B1389" s="19" t="s">
        <v>6409</v>
      </c>
      <c r="C1389" s="19">
        <v>43</v>
      </c>
    </row>
    <row r="1390" spans="1:3" x14ac:dyDescent="0.2">
      <c r="A1390" t="s">
        <v>6488</v>
      </c>
      <c r="B1390" s="19" t="s">
        <v>6409</v>
      </c>
      <c r="C1390" s="19">
        <v>19</v>
      </c>
    </row>
    <row r="1391" spans="1:3" x14ac:dyDescent="0.2">
      <c r="A1391" t="s">
        <v>6488</v>
      </c>
      <c r="B1391" s="19" t="s">
        <v>6409</v>
      </c>
      <c r="C1391" s="19">
        <v>10</v>
      </c>
    </row>
    <row r="1392" spans="1:3" x14ac:dyDescent="0.2">
      <c r="A1392" t="s">
        <v>6488</v>
      </c>
      <c r="B1392" s="19" t="s">
        <v>6409</v>
      </c>
      <c r="C1392" s="19">
        <v>6</v>
      </c>
    </row>
    <row r="1393" spans="1:3" x14ac:dyDescent="0.2">
      <c r="A1393" t="s">
        <v>6488</v>
      </c>
      <c r="B1393" s="19" t="s">
        <v>6409</v>
      </c>
      <c r="C1393" s="19">
        <v>4</v>
      </c>
    </row>
    <row r="1394" spans="1:3" x14ac:dyDescent="0.2">
      <c r="A1394" t="s">
        <v>6488</v>
      </c>
      <c r="B1394" s="19" t="s">
        <v>3456</v>
      </c>
      <c r="C1394" s="19">
        <v>10</v>
      </c>
    </row>
    <row r="1395" spans="1:3" x14ac:dyDescent="0.2">
      <c r="A1395" t="s">
        <v>6488</v>
      </c>
      <c r="B1395" s="19" t="s">
        <v>3456</v>
      </c>
      <c r="C1395" s="19">
        <v>5</v>
      </c>
    </row>
    <row r="1396" spans="1:3" x14ac:dyDescent="0.2">
      <c r="A1396" t="s">
        <v>6488</v>
      </c>
      <c r="B1396" s="19" t="s">
        <v>3458</v>
      </c>
      <c r="C1396" s="19">
        <v>9</v>
      </c>
    </row>
    <row r="1397" spans="1:3" x14ac:dyDescent="0.2">
      <c r="A1397" t="s">
        <v>6488</v>
      </c>
      <c r="B1397" s="19" t="s">
        <v>3458</v>
      </c>
      <c r="C1397" s="19">
        <v>5</v>
      </c>
    </row>
    <row r="1398" spans="1:3" x14ac:dyDescent="0.2">
      <c r="A1398" t="s">
        <v>6488</v>
      </c>
      <c r="B1398" s="19" t="s">
        <v>3199</v>
      </c>
      <c r="C1398" s="19">
        <v>7</v>
      </c>
    </row>
    <row r="1399" spans="1:3" x14ac:dyDescent="0.2">
      <c r="A1399" t="s">
        <v>6488</v>
      </c>
      <c r="B1399" s="19" t="s">
        <v>3199</v>
      </c>
      <c r="C1399" s="19">
        <v>6</v>
      </c>
    </row>
    <row r="1400" spans="1:3" x14ac:dyDescent="0.2">
      <c r="A1400" t="s">
        <v>6489</v>
      </c>
      <c r="B1400" s="19" t="s">
        <v>3465</v>
      </c>
      <c r="C1400" s="19">
        <v>9</v>
      </c>
    </row>
    <row r="1401" spans="1:3" x14ac:dyDescent="0.2">
      <c r="A1401" t="s">
        <v>6489</v>
      </c>
      <c r="B1401" s="19" t="s">
        <v>3465</v>
      </c>
      <c r="C1401" s="19">
        <v>5</v>
      </c>
    </row>
    <row r="1402" spans="1:3" x14ac:dyDescent="0.2">
      <c r="A1402" t="s">
        <v>6489</v>
      </c>
      <c r="B1402" s="19" t="s">
        <v>3466</v>
      </c>
      <c r="C1402" s="19">
        <v>3</v>
      </c>
    </row>
    <row r="1403" spans="1:3" x14ac:dyDescent="0.2">
      <c r="A1403" t="s">
        <v>6489</v>
      </c>
      <c r="B1403" s="19" t="s">
        <v>3161</v>
      </c>
      <c r="C1403" s="19">
        <v>66</v>
      </c>
    </row>
    <row r="1404" spans="1:3" x14ac:dyDescent="0.2">
      <c r="A1404" t="s">
        <v>6489</v>
      </c>
      <c r="B1404" s="19" t="s">
        <v>3161</v>
      </c>
      <c r="C1404" s="19">
        <v>26</v>
      </c>
    </row>
    <row r="1405" spans="1:3" x14ac:dyDescent="0.2">
      <c r="A1405" t="s">
        <v>6489</v>
      </c>
      <c r="B1405" s="19" t="s">
        <v>3161</v>
      </c>
      <c r="C1405" s="19">
        <v>16</v>
      </c>
    </row>
    <row r="1406" spans="1:3" x14ac:dyDescent="0.2">
      <c r="A1406" t="s">
        <v>6489</v>
      </c>
      <c r="B1406" s="19" t="s">
        <v>3161</v>
      </c>
      <c r="C1406" s="19">
        <v>11</v>
      </c>
    </row>
    <row r="1407" spans="1:3" x14ac:dyDescent="0.2">
      <c r="A1407" t="s">
        <v>6489</v>
      </c>
      <c r="B1407" s="19" t="s">
        <v>3161</v>
      </c>
      <c r="C1407" s="19">
        <v>10</v>
      </c>
    </row>
    <row r="1408" spans="1:3" x14ac:dyDescent="0.2">
      <c r="A1408" t="s">
        <v>6489</v>
      </c>
      <c r="B1408" s="19" t="s">
        <v>2683</v>
      </c>
      <c r="C1408" s="19">
        <v>4</v>
      </c>
    </row>
    <row r="1409" spans="1:3" x14ac:dyDescent="0.2">
      <c r="A1409" t="s">
        <v>6489</v>
      </c>
      <c r="B1409" s="19" t="s">
        <v>2683</v>
      </c>
      <c r="C1409" s="19">
        <v>3</v>
      </c>
    </row>
    <row r="1410" spans="1:3" x14ac:dyDescent="0.2">
      <c r="A1410" t="s">
        <v>6489</v>
      </c>
      <c r="B1410" s="19" t="s">
        <v>3056</v>
      </c>
      <c r="C1410" s="19">
        <v>8</v>
      </c>
    </row>
    <row r="1411" spans="1:3" x14ac:dyDescent="0.2">
      <c r="A1411" t="s">
        <v>6489</v>
      </c>
      <c r="B1411" s="19" t="s">
        <v>3056</v>
      </c>
      <c r="C1411" s="19">
        <v>5</v>
      </c>
    </row>
    <row r="1412" spans="1:3" x14ac:dyDescent="0.2">
      <c r="A1412" t="s">
        <v>6489</v>
      </c>
      <c r="B1412" s="19" t="s">
        <v>3467</v>
      </c>
      <c r="C1412" s="19">
        <v>12</v>
      </c>
    </row>
    <row r="1413" spans="1:3" x14ac:dyDescent="0.2">
      <c r="A1413" t="s">
        <v>6489</v>
      </c>
      <c r="B1413" s="19" t="s">
        <v>3467</v>
      </c>
      <c r="C1413" s="19">
        <v>4</v>
      </c>
    </row>
    <row r="1414" spans="1:3" x14ac:dyDescent="0.2">
      <c r="A1414" t="s">
        <v>6489</v>
      </c>
      <c r="B1414" s="19" t="s">
        <v>3467</v>
      </c>
      <c r="C1414" s="19">
        <v>3</v>
      </c>
    </row>
    <row r="1415" spans="1:3" x14ac:dyDescent="0.2">
      <c r="A1415" t="s">
        <v>6489</v>
      </c>
      <c r="B1415" s="19" t="s">
        <v>3177</v>
      </c>
      <c r="C1415" s="19">
        <v>11</v>
      </c>
    </row>
    <row r="1416" spans="1:3" x14ac:dyDescent="0.2">
      <c r="A1416" t="s">
        <v>6489</v>
      </c>
      <c r="B1416" s="19" t="s">
        <v>3177</v>
      </c>
      <c r="C1416" s="19">
        <v>7</v>
      </c>
    </row>
    <row r="1417" spans="1:3" x14ac:dyDescent="0.2">
      <c r="A1417" t="s">
        <v>6489</v>
      </c>
      <c r="B1417" s="19" t="s">
        <v>2799</v>
      </c>
      <c r="C1417" s="19">
        <v>3</v>
      </c>
    </row>
    <row r="1418" spans="1:3" x14ac:dyDescent="0.2">
      <c r="A1418" t="s">
        <v>6489</v>
      </c>
      <c r="B1418" s="19" t="s">
        <v>3469</v>
      </c>
      <c r="C1418" s="19">
        <v>14</v>
      </c>
    </row>
    <row r="1419" spans="1:3" x14ac:dyDescent="0.2">
      <c r="A1419" t="s">
        <v>6489</v>
      </c>
      <c r="B1419" s="19" t="s">
        <v>3469</v>
      </c>
      <c r="C1419" s="19">
        <v>3</v>
      </c>
    </row>
    <row r="1420" spans="1:3" x14ac:dyDescent="0.2">
      <c r="A1420" t="s">
        <v>6489</v>
      </c>
      <c r="B1420" s="19" t="s">
        <v>3469</v>
      </c>
      <c r="C1420" s="19">
        <v>3</v>
      </c>
    </row>
    <row r="1421" spans="1:3" x14ac:dyDescent="0.2">
      <c r="A1421" t="s">
        <v>6489</v>
      </c>
      <c r="B1421" s="19" t="s">
        <v>3469</v>
      </c>
      <c r="C1421" s="19">
        <v>3</v>
      </c>
    </row>
    <row r="1422" spans="1:3" x14ac:dyDescent="0.2">
      <c r="A1422" t="s">
        <v>6489</v>
      </c>
      <c r="B1422" s="19" t="s">
        <v>3472</v>
      </c>
      <c r="C1422" s="19">
        <v>3</v>
      </c>
    </row>
    <row r="1423" spans="1:3" x14ac:dyDescent="0.2">
      <c r="A1423" t="s">
        <v>6489</v>
      </c>
      <c r="B1423" s="19" t="s">
        <v>3474</v>
      </c>
      <c r="C1423" s="19">
        <v>23</v>
      </c>
    </row>
    <row r="1424" spans="1:3" x14ac:dyDescent="0.2">
      <c r="A1424" t="s">
        <v>6489</v>
      </c>
      <c r="B1424" s="19" t="s">
        <v>3474</v>
      </c>
      <c r="C1424" s="19">
        <v>12</v>
      </c>
    </row>
    <row r="1425" spans="1:3" x14ac:dyDescent="0.2">
      <c r="A1425" t="s">
        <v>6489</v>
      </c>
      <c r="B1425" s="19" t="s">
        <v>3474</v>
      </c>
      <c r="C1425" s="19">
        <v>4</v>
      </c>
    </row>
    <row r="1426" spans="1:3" x14ac:dyDescent="0.2">
      <c r="A1426" t="s">
        <v>6489</v>
      </c>
      <c r="B1426" s="19" t="s">
        <v>3474</v>
      </c>
      <c r="C1426" s="19">
        <v>3</v>
      </c>
    </row>
    <row r="1427" spans="1:3" x14ac:dyDescent="0.2">
      <c r="A1427" t="s">
        <v>6490</v>
      </c>
      <c r="B1427" s="19" t="s">
        <v>3476</v>
      </c>
      <c r="C1427" s="19">
        <v>5</v>
      </c>
    </row>
    <row r="1428" spans="1:3" x14ac:dyDescent="0.2">
      <c r="A1428" t="s">
        <v>6490</v>
      </c>
      <c r="B1428" s="19" t="s">
        <v>6435</v>
      </c>
      <c r="C1428" s="19">
        <v>83</v>
      </c>
    </row>
    <row r="1429" spans="1:3" x14ac:dyDescent="0.2">
      <c r="A1429" t="s">
        <v>6490</v>
      </c>
      <c r="B1429" s="19" t="s">
        <v>6435</v>
      </c>
      <c r="C1429" s="19">
        <v>28</v>
      </c>
    </row>
    <row r="1430" spans="1:3" x14ac:dyDescent="0.2">
      <c r="A1430" t="s">
        <v>6490</v>
      </c>
      <c r="B1430" s="19" t="s">
        <v>6435</v>
      </c>
      <c r="C1430" s="19">
        <v>10</v>
      </c>
    </row>
    <row r="1431" spans="1:3" x14ac:dyDescent="0.2">
      <c r="A1431" t="s">
        <v>6490</v>
      </c>
      <c r="B1431" s="19" t="s">
        <v>6435</v>
      </c>
      <c r="C1431" s="19">
        <v>17</v>
      </c>
    </row>
    <row r="1432" spans="1:3" x14ac:dyDescent="0.2">
      <c r="A1432" t="s">
        <v>6490</v>
      </c>
      <c r="B1432" s="19" t="s">
        <v>6435</v>
      </c>
      <c r="C1432" s="19">
        <v>17</v>
      </c>
    </row>
    <row r="1433" spans="1:3" x14ac:dyDescent="0.2">
      <c r="A1433" t="s">
        <v>6490</v>
      </c>
      <c r="B1433" s="19" t="s">
        <v>6435</v>
      </c>
      <c r="C1433" s="19">
        <v>8</v>
      </c>
    </row>
    <row r="1434" spans="1:3" x14ac:dyDescent="0.2">
      <c r="A1434" t="s">
        <v>6490</v>
      </c>
      <c r="B1434" s="19" t="s">
        <v>3478</v>
      </c>
      <c r="C1434" s="19">
        <v>121</v>
      </c>
    </row>
    <row r="1435" spans="1:3" x14ac:dyDescent="0.2">
      <c r="A1435" t="s">
        <v>6490</v>
      </c>
      <c r="B1435" s="19" t="s">
        <v>3478</v>
      </c>
      <c r="C1435" s="19">
        <v>50</v>
      </c>
    </row>
    <row r="1436" spans="1:3" x14ac:dyDescent="0.2">
      <c r="A1436" t="s">
        <v>6490</v>
      </c>
      <c r="B1436" s="19" t="s">
        <v>3478</v>
      </c>
      <c r="C1436" s="19">
        <v>7</v>
      </c>
    </row>
    <row r="1437" spans="1:3" x14ac:dyDescent="0.2">
      <c r="A1437" t="s">
        <v>6490</v>
      </c>
      <c r="B1437" s="19" t="s">
        <v>3478</v>
      </c>
      <c r="C1437" s="19">
        <v>27</v>
      </c>
    </row>
    <row r="1438" spans="1:3" x14ac:dyDescent="0.2">
      <c r="A1438" t="s">
        <v>6490</v>
      </c>
      <c r="B1438" s="19" t="s">
        <v>3478</v>
      </c>
      <c r="C1438" s="19">
        <v>23</v>
      </c>
    </row>
    <row r="1439" spans="1:3" x14ac:dyDescent="0.2">
      <c r="A1439" t="s">
        <v>6490</v>
      </c>
      <c r="B1439" s="19" t="s">
        <v>3478</v>
      </c>
      <c r="C1439" s="19">
        <v>3</v>
      </c>
    </row>
    <row r="1440" spans="1:3" x14ac:dyDescent="0.2">
      <c r="A1440" t="s">
        <v>6490</v>
      </c>
      <c r="B1440" s="19" t="s">
        <v>3478</v>
      </c>
      <c r="C1440" s="19">
        <v>11</v>
      </c>
    </row>
    <row r="1441" spans="1:3" x14ac:dyDescent="0.2">
      <c r="A1441" t="s">
        <v>6490</v>
      </c>
      <c r="B1441" s="19" t="s">
        <v>3479</v>
      </c>
      <c r="C1441" s="19">
        <v>3</v>
      </c>
    </row>
    <row r="1442" spans="1:3" x14ac:dyDescent="0.2">
      <c r="A1442" t="s">
        <v>6490</v>
      </c>
      <c r="B1442" s="19" t="s">
        <v>3480</v>
      </c>
      <c r="C1442" s="19">
        <v>3</v>
      </c>
    </row>
    <row r="1443" spans="1:3" x14ac:dyDescent="0.2">
      <c r="A1443" t="s">
        <v>6490</v>
      </c>
      <c r="B1443" s="19" t="s">
        <v>2776</v>
      </c>
      <c r="C1443" s="19">
        <v>25</v>
      </c>
    </row>
    <row r="1444" spans="1:3" x14ac:dyDescent="0.2">
      <c r="A1444" t="s">
        <v>6490</v>
      </c>
      <c r="B1444" s="19" t="s">
        <v>2776</v>
      </c>
      <c r="C1444" s="19">
        <v>14</v>
      </c>
    </row>
    <row r="1445" spans="1:3" x14ac:dyDescent="0.2">
      <c r="A1445" t="s">
        <v>6490</v>
      </c>
      <c r="B1445" s="19" t="s">
        <v>2776</v>
      </c>
      <c r="C1445" s="19">
        <v>4</v>
      </c>
    </row>
    <row r="1446" spans="1:3" x14ac:dyDescent="0.2">
      <c r="A1446" t="s">
        <v>6490</v>
      </c>
      <c r="B1446" s="19" t="s">
        <v>2776</v>
      </c>
      <c r="C1446" s="19">
        <v>3</v>
      </c>
    </row>
    <row r="1447" spans="1:3" x14ac:dyDescent="0.2">
      <c r="A1447" t="s">
        <v>6490</v>
      </c>
      <c r="B1447" s="19" t="s">
        <v>2776</v>
      </c>
      <c r="C1447" s="19">
        <v>3</v>
      </c>
    </row>
    <row r="1448" spans="1:3" x14ac:dyDescent="0.2">
      <c r="A1448" t="s">
        <v>6490</v>
      </c>
      <c r="B1448" s="19" t="s">
        <v>3481</v>
      </c>
      <c r="C1448" s="19">
        <v>7</v>
      </c>
    </row>
    <row r="1449" spans="1:3" x14ac:dyDescent="0.2">
      <c r="A1449" t="s">
        <v>6490</v>
      </c>
      <c r="B1449" s="19" t="s">
        <v>3481</v>
      </c>
      <c r="C1449" s="19">
        <v>3</v>
      </c>
    </row>
    <row r="1450" spans="1:3" x14ac:dyDescent="0.2">
      <c r="A1450" t="s">
        <v>6490</v>
      </c>
      <c r="B1450" s="19" t="s">
        <v>3482</v>
      </c>
      <c r="C1450" s="19">
        <v>8</v>
      </c>
    </row>
    <row r="1451" spans="1:3" x14ac:dyDescent="0.2">
      <c r="A1451" t="s">
        <v>6490</v>
      </c>
      <c r="B1451" s="19" t="s">
        <v>3482</v>
      </c>
      <c r="C1451" s="19">
        <v>3</v>
      </c>
    </row>
    <row r="1452" spans="1:3" x14ac:dyDescent="0.2">
      <c r="A1452" t="s">
        <v>6490</v>
      </c>
      <c r="B1452" s="19" t="s">
        <v>3483</v>
      </c>
      <c r="C1452" s="19">
        <v>3</v>
      </c>
    </row>
    <row r="1453" spans="1:3" x14ac:dyDescent="0.2">
      <c r="A1453" t="s">
        <v>6490</v>
      </c>
      <c r="B1453" s="19" t="s">
        <v>3484</v>
      </c>
      <c r="C1453" s="19">
        <v>40</v>
      </c>
    </row>
    <row r="1454" spans="1:3" x14ac:dyDescent="0.2">
      <c r="A1454" t="s">
        <v>6490</v>
      </c>
      <c r="B1454" s="19" t="s">
        <v>3484</v>
      </c>
      <c r="C1454" s="19">
        <v>15</v>
      </c>
    </row>
    <row r="1455" spans="1:3" x14ac:dyDescent="0.2">
      <c r="A1455" t="s">
        <v>6490</v>
      </c>
      <c r="B1455" s="19" t="s">
        <v>3484</v>
      </c>
      <c r="C1455" s="19">
        <v>5</v>
      </c>
    </row>
    <row r="1456" spans="1:3" x14ac:dyDescent="0.2">
      <c r="A1456" t="s">
        <v>6490</v>
      </c>
      <c r="B1456" s="19" t="s">
        <v>3484</v>
      </c>
      <c r="C1456" s="19">
        <v>9</v>
      </c>
    </row>
    <row r="1457" spans="1:3" x14ac:dyDescent="0.2">
      <c r="A1457" t="s">
        <v>6490</v>
      </c>
      <c r="B1457" s="19" t="s">
        <v>3484</v>
      </c>
      <c r="C1457" s="19">
        <v>5</v>
      </c>
    </row>
    <row r="1458" spans="1:3" x14ac:dyDescent="0.2">
      <c r="A1458" t="s">
        <v>6490</v>
      </c>
      <c r="B1458" s="19" t="s">
        <v>3484</v>
      </c>
      <c r="C1458" s="19">
        <v>4</v>
      </c>
    </row>
    <row r="1459" spans="1:3" x14ac:dyDescent="0.2">
      <c r="A1459" t="s">
        <v>6490</v>
      </c>
      <c r="B1459" s="19" t="s">
        <v>3485</v>
      </c>
      <c r="C1459" s="19">
        <v>3</v>
      </c>
    </row>
    <row r="1460" spans="1:3" x14ac:dyDescent="0.2">
      <c r="A1460" t="s">
        <v>6490</v>
      </c>
      <c r="B1460" s="19" t="s">
        <v>3486</v>
      </c>
      <c r="C1460" s="19">
        <v>29</v>
      </c>
    </row>
    <row r="1461" spans="1:3" x14ac:dyDescent="0.2">
      <c r="A1461" t="s">
        <v>6490</v>
      </c>
      <c r="B1461" s="19" t="s">
        <v>3486</v>
      </c>
      <c r="C1461" s="19">
        <v>16</v>
      </c>
    </row>
    <row r="1462" spans="1:3" x14ac:dyDescent="0.2">
      <c r="A1462" t="s">
        <v>6490</v>
      </c>
      <c r="B1462" s="19" t="s">
        <v>3486</v>
      </c>
      <c r="C1462" s="19">
        <v>5</v>
      </c>
    </row>
    <row r="1463" spans="1:3" x14ac:dyDescent="0.2">
      <c r="A1463" t="s">
        <v>6490</v>
      </c>
      <c r="B1463" s="19" t="s">
        <v>3486</v>
      </c>
      <c r="C1463" s="19">
        <v>3</v>
      </c>
    </row>
    <row r="1464" spans="1:3" x14ac:dyDescent="0.2">
      <c r="A1464" t="s">
        <v>6490</v>
      </c>
      <c r="B1464" s="19" t="s">
        <v>2794</v>
      </c>
      <c r="C1464" s="19">
        <v>49</v>
      </c>
    </row>
    <row r="1465" spans="1:3" x14ac:dyDescent="0.2">
      <c r="A1465" t="s">
        <v>6490</v>
      </c>
      <c r="B1465" s="19" t="s">
        <v>2794</v>
      </c>
      <c r="C1465" s="19">
        <v>22</v>
      </c>
    </row>
    <row r="1466" spans="1:3" x14ac:dyDescent="0.2">
      <c r="A1466" t="s">
        <v>6490</v>
      </c>
      <c r="B1466" s="19" t="s">
        <v>2794</v>
      </c>
      <c r="C1466" s="19">
        <v>8</v>
      </c>
    </row>
    <row r="1467" spans="1:3" x14ac:dyDescent="0.2">
      <c r="A1467" t="s">
        <v>6490</v>
      </c>
      <c r="B1467" s="19" t="s">
        <v>2794</v>
      </c>
      <c r="C1467" s="19">
        <v>4</v>
      </c>
    </row>
    <row r="1468" spans="1:3" x14ac:dyDescent="0.2">
      <c r="A1468" t="s">
        <v>6490</v>
      </c>
      <c r="B1468" s="19" t="s">
        <v>2794</v>
      </c>
      <c r="C1468" s="19">
        <v>6</v>
      </c>
    </row>
    <row r="1469" spans="1:3" x14ac:dyDescent="0.2">
      <c r="A1469" t="s">
        <v>6490</v>
      </c>
      <c r="B1469" s="19" t="s">
        <v>2794</v>
      </c>
      <c r="C1469" s="19">
        <v>4</v>
      </c>
    </row>
    <row r="1470" spans="1:3" x14ac:dyDescent="0.2">
      <c r="A1470" t="s">
        <v>6490</v>
      </c>
      <c r="B1470" s="19" t="s">
        <v>2794</v>
      </c>
      <c r="C1470" s="19">
        <v>3</v>
      </c>
    </row>
    <row r="1471" spans="1:3" x14ac:dyDescent="0.2">
      <c r="A1471" t="s">
        <v>6490</v>
      </c>
      <c r="B1471" s="19" t="s">
        <v>2950</v>
      </c>
      <c r="C1471" s="19">
        <v>3</v>
      </c>
    </row>
    <row r="1472" spans="1:3" x14ac:dyDescent="0.2">
      <c r="A1472" t="s">
        <v>6490</v>
      </c>
      <c r="B1472" s="19" t="s">
        <v>2704</v>
      </c>
      <c r="C1472" s="19">
        <v>153</v>
      </c>
    </row>
    <row r="1473" spans="1:3" x14ac:dyDescent="0.2">
      <c r="A1473" t="s">
        <v>6490</v>
      </c>
      <c r="B1473" s="19" t="s">
        <v>2704</v>
      </c>
      <c r="C1473" s="19">
        <v>46</v>
      </c>
    </row>
    <row r="1474" spans="1:3" x14ac:dyDescent="0.2">
      <c r="A1474" t="s">
        <v>6490</v>
      </c>
      <c r="B1474" s="19" t="s">
        <v>2704</v>
      </c>
      <c r="C1474" s="19">
        <v>21</v>
      </c>
    </row>
    <row r="1475" spans="1:3" x14ac:dyDescent="0.2">
      <c r="A1475" t="s">
        <v>6490</v>
      </c>
      <c r="B1475" s="19" t="s">
        <v>2704</v>
      </c>
      <c r="C1475" s="19">
        <v>30</v>
      </c>
    </row>
    <row r="1476" spans="1:3" x14ac:dyDescent="0.2">
      <c r="A1476" t="s">
        <v>6490</v>
      </c>
      <c r="B1476" s="19" t="s">
        <v>2704</v>
      </c>
      <c r="C1476" s="19">
        <v>27</v>
      </c>
    </row>
    <row r="1477" spans="1:3" x14ac:dyDescent="0.2">
      <c r="A1477" t="s">
        <v>6490</v>
      </c>
      <c r="B1477" s="19" t="s">
        <v>2704</v>
      </c>
      <c r="C1477" s="19">
        <v>20</v>
      </c>
    </row>
    <row r="1478" spans="1:3" x14ac:dyDescent="0.2">
      <c r="A1478" t="s">
        <v>6490</v>
      </c>
      <c r="B1478" s="19" t="s">
        <v>2704</v>
      </c>
      <c r="C1478" s="19">
        <v>8</v>
      </c>
    </row>
    <row r="1479" spans="1:3" x14ac:dyDescent="0.2">
      <c r="A1479" t="s">
        <v>6490</v>
      </c>
      <c r="B1479" s="19" t="s">
        <v>6416</v>
      </c>
      <c r="C1479" s="19">
        <v>55</v>
      </c>
    </row>
    <row r="1480" spans="1:3" x14ac:dyDescent="0.2">
      <c r="A1480" t="s">
        <v>6490</v>
      </c>
      <c r="B1480" s="19" t="s">
        <v>6416</v>
      </c>
      <c r="C1480" s="19">
        <v>17</v>
      </c>
    </row>
    <row r="1481" spans="1:3" x14ac:dyDescent="0.2">
      <c r="A1481" t="s">
        <v>6490</v>
      </c>
      <c r="B1481" s="19" t="s">
        <v>6416</v>
      </c>
      <c r="C1481" s="19">
        <v>8</v>
      </c>
    </row>
    <row r="1482" spans="1:3" x14ac:dyDescent="0.2">
      <c r="A1482" t="s">
        <v>6490</v>
      </c>
      <c r="B1482" s="19" t="s">
        <v>6416</v>
      </c>
      <c r="C1482" s="19">
        <v>9</v>
      </c>
    </row>
    <row r="1483" spans="1:3" x14ac:dyDescent="0.2">
      <c r="A1483" t="s">
        <v>6490</v>
      </c>
      <c r="B1483" s="19" t="s">
        <v>6416</v>
      </c>
      <c r="C1483" s="19">
        <v>13</v>
      </c>
    </row>
    <row r="1484" spans="1:3" x14ac:dyDescent="0.2">
      <c r="A1484" t="s">
        <v>6490</v>
      </c>
      <c r="B1484" s="19" t="s">
        <v>6416</v>
      </c>
      <c r="C1484" s="19">
        <v>7</v>
      </c>
    </row>
    <row r="1485" spans="1:3" x14ac:dyDescent="0.2">
      <c r="A1485" t="s">
        <v>6490</v>
      </c>
      <c r="B1485" s="19" t="s">
        <v>6436</v>
      </c>
      <c r="C1485" s="19">
        <v>5</v>
      </c>
    </row>
    <row r="1486" spans="1:3" x14ac:dyDescent="0.2">
      <c r="A1486" t="s">
        <v>6490</v>
      </c>
      <c r="B1486" s="19" t="s">
        <v>6409</v>
      </c>
      <c r="C1486" s="19">
        <v>9</v>
      </c>
    </row>
    <row r="1487" spans="1:3" x14ac:dyDescent="0.2">
      <c r="A1487" t="s">
        <v>6490</v>
      </c>
      <c r="B1487" s="19" t="s">
        <v>6409</v>
      </c>
      <c r="C1487" s="19">
        <v>4</v>
      </c>
    </row>
    <row r="1488" spans="1:3" x14ac:dyDescent="0.2">
      <c r="A1488" t="s">
        <v>6490</v>
      </c>
      <c r="B1488" s="19" t="s">
        <v>6409</v>
      </c>
      <c r="C1488" s="19">
        <v>3</v>
      </c>
    </row>
    <row r="1489" spans="1:3" x14ac:dyDescent="0.2">
      <c r="A1489" t="s">
        <v>6490</v>
      </c>
      <c r="B1489" s="19" t="s">
        <v>3090</v>
      </c>
      <c r="C1489" s="19">
        <v>7</v>
      </c>
    </row>
    <row r="1490" spans="1:3" x14ac:dyDescent="0.2">
      <c r="A1490" t="s">
        <v>6490</v>
      </c>
      <c r="B1490" s="19" t="s">
        <v>3090</v>
      </c>
      <c r="C1490" s="19">
        <v>3</v>
      </c>
    </row>
    <row r="1491" spans="1:3" x14ac:dyDescent="0.2">
      <c r="A1491" t="s">
        <v>6490</v>
      </c>
      <c r="B1491" s="19" t="s">
        <v>2718</v>
      </c>
      <c r="C1491" s="19">
        <v>13</v>
      </c>
    </row>
    <row r="1492" spans="1:3" x14ac:dyDescent="0.2">
      <c r="A1492" t="s">
        <v>6490</v>
      </c>
      <c r="B1492" s="19" t="s">
        <v>2718</v>
      </c>
      <c r="C1492" s="19">
        <v>8</v>
      </c>
    </row>
    <row r="1493" spans="1:3" x14ac:dyDescent="0.2">
      <c r="A1493" t="s">
        <v>6490</v>
      </c>
      <c r="B1493" s="19" t="s">
        <v>3490</v>
      </c>
      <c r="C1493" s="19">
        <v>8</v>
      </c>
    </row>
    <row r="1494" spans="1:3" x14ac:dyDescent="0.2">
      <c r="A1494" t="s">
        <v>6490</v>
      </c>
      <c r="B1494" s="19" t="s">
        <v>3490</v>
      </c>
      <c r="C1494" s="19">
        <v>3</v>
      </c>
    </row>
    <row r="1495" spans="1:3" x14ac:dyDescent="0.2">
      <c r="A1495" t="s">
        <v>6490</v>
      </c>
      <c r="B1495" s="19" t="s">
        <v>3491</v>
      </c>
      <c r="C1495" s="19">
        <v>8</v>
      </c>
    </row>
    <row r="1496" spans="1:3" x14ac:dyDescent="0.2">
      <c r="A1496" t="s">
        <v>6490</v>
      </c>
      <c r="B1496" s="19" t="s">
        <v>3491</v>
      </c>
      <c r="C1496" s="19">
        <v>3</v>
      </c>
    </row>
    <row r="1497" spans="1:3" x14ac:dyDescent="0.2">
      <c r="A1497" t="s">
        <v>6490</v>
      </c>
      <c r="B1497" s="19" t="s">
        <v>3478</v>
      </c>
      <c r="C1497" s="19">
        <v>57</v>
      </c>
    </row>
    <row r="1498" spans="1:3" x14ac:dyDescent="0.2">
      <c r="A1498" t="s">
        <v>6490</v>
      </c>
      <c r="B1498" s="19" t="s">
        <v>3478</v>
      </c>
      <c r="C1498" s="19">
        <v>22</v>
      </c>
    </row>
    <row r="1499" spans="1:3" x14ac:dyDescent="0.2">
      <c r="A1499" t="s">
        <v>6490</v>
      </c>
      <c r="B1499" s="19" t="s">
        <v>3478</v>
      </c>
      <c r="C1499" s="19">
        <v>8</v>
      </c>
    </row>
    <row r="1500" spans="1:3" x14ac:dyDescent="0.2">
      <c r="A1500" t="s">
        <v>6490</v>
      </c>
      <c r="B1500" s="19" t="s">
        <v>3478</v>
      </c>
      <c r="C1500" s="19">
        <v>7</v>
      </c>
    </row>
    <row r="1501" spans="1:3" x14ac:dyDescent="0.2">
      <c r="A1501" t="s">
        <v>6490</v>
      </c>
      <c r="B1501" s="19" t="s">
        <v>3478</v>
      </c>
      <c r="C1501" s="19">
        <v>12</v>
      </c>
    </row>
    <row r="1502" spans="1:3" x14ac:dyDescent="0.2">
      <c r="A1502" t="s">
        <v>6490</v>
      </c>
      <c r="B1502" s="19" t="s">
        <v>3478</v>
      </c>
      <c r="C1502" s="19">
        <v>4</v>
      </c>
    </row>
    <row r="1503" spans="1:3" x14ac:dyDescent="0.2">
      <c r="A1503" t="s">
        <v>6490</v>
      </c>
      <c r="B1503" s="19" t="s">
        <v>3478</v>
      </c>
      <c r="C1503" s="19">
        <v>3</v>
      </c>
    </row>
    <row r="1504" spans="1:3" x14ac:dyDescent="0.2">
      <c r="A1504" t="s">
        <v>6491</v>
      </c>
      <c r="B1504" s="19" t="s">
        <v>3494</v>
      </c>
      <c r="C1504" s="19">
        <v>48</v>
      </c>
    </row>
    <row r="1505" spans="1:3" x14ac:dyDescent="0.2">
      <c r="A1505" t="s">
        <v>6491</v>
      </c>
      <c r="B1505" s="19" t="s">
        <v>3494</v>
      </c>
      <c r="C1505" s="19">
        <v>24</v>
      </c>
    </row>
    <row r="1506" spans="1:3" x14ac:dyDescent="0.2">
      <c r="A1506" t="s">
        <v>6491</v>
      </c>
      <c r="B1506" s="19" t="s">
        <v>3494</v>
      </c>
      <c r="C1506" s="19">
        <v>6</v>
      </c>
    </row>
    <row r="1507" spans="1:3" x14ac:dyDescent="0.2">
      <c r="A1507" t="s">
        <v>6491</v>
      </c>
      <c r="B1507" s="19" t="s">
        <v>3494</v>
      </c>
      <c r="C1507" s="19">
        <v>9</v>
      </c>
    </row>
    <row r="1508" spans="1:3" x14ac:dyDescent="0.2">
      <c r="A1508" t="s">
        <v>6491</v>
      </c>
      <c r="B1508" s="19" t="s">
        <v>3494</v>
      </c>
      <c r="C1508" s="19">
        <v>8</v>
      </c>
    </row>
    <row r="1509" spans="1:3" x14ac:dyDescent="0.2">
      <c r="A1509" t="s">
        <v>6491</v>
      </c>
      <c r="B1509" s="19" t="s">
        <v>3495</v>
      </c>
      <c r="C1509" s="19">
        <v>12</v>
      </c>
    </row>
    <row r="1510" spans="1:3" x14ac:dyDescent="0.2">
      <c r="A1510" t="s">
        <v>6491</v>
      </c>
      <c r="B1510" s="19" t="s">
        <v>3495</v>
      </c>
      <c r="C1510" s="19">
        <v>5</v>
      </c>
    </row>
    <row r="1511" spans="1:3" x14ac:dyDescent="0.2">
      <c r="A1511" t="s">
        <v>6491</v>
      </c>
      <c r="B1511" s="19" t="s">
        <v>3495</v>
      </c>
      <c r="C1511" s="19">
        <v>4</v>
      </c>
    </row>
    <row r="1512" spans="1:3" x14ac:dyDescent="0.2">
      <c r="A1512" t="s">
        <v>6491</v>
      </c>
      <c r="B1512" s="19" t="s">
        <v>3496</v>
      </c>
      <c r="C1512" s="19">
        <v>84</v>
      </c>
    </row>
    <row r="1513" spans="1:3" x14ac:dyDescent="0.2">
      <c r="A1513" t="s">
        <v>6491</v>
      </c>
      <c r="B1513" s="19" t="s">
        <v>3496</v>
      </c>
      <c r="C1513" s="19">
        <v>30</v>
      </c>
    </row>
    <row r="1514" spans="1:3" x14ac:dyDescent="0.2">
      <c r="A1514" t="s">
        <v>6491</v>
      </c>
      <c r="B1514" s="19" t="s">
        <v>3496</v>
      </c>
      <c r="C1514" s="19">
        <v>13</v>
      </c>
    </row>
    <row r="1515" spans="1:3" x14ac:dyDescent="0.2">
      <c r="A1515" t="s">
        <v>6491</v>
      </c>
      <c r="B1515" s="19" t="s">
        <v>3496</v>
      </c>
      <c r="C1515" s="19">
        <v>14</v>
      </c>
    </row>
    <row r="1516" spans="1:3" x14ac:dyDescent="0.2">
      <c r="A1516" t="s">
        <v>6491</v>
      </c>
      <c r="B1516" s="19" t="s">
        <v>3496</v>
      </c>
      <c r="C1516" s="19">
        <v>16</v>
      </c>
    </row>
    <row r="1517" spans="1:3" x14ac:dyDescent="0.2">
      <c r="A1517" t="s">
        <v>6491</v>
      </c>
      <c r="B1517" s="19" t="s">
        <v>3496</v>
      </c>
      <c r="C1517" s="19">
        <v>5</v>
      </c>
    </row>
    <row r="1518" spans="1:3" x14ac:dyDescent="0.2">
      <c r="A1518" t="s">
        <v>6491</v>
      </c>
      <c r="B1518" s="19" t="s">
        <v>3496</v>
      </c>
      <c r="C1518" s="19">
        <v>5</v>
      </c>
    </row>
    <row r="1519" spans="1:3" x14ac:dyDescent="0.2">
      <c r="A1519" t="s">
        <v>6491</v>
      </c>
      <c r="B1519" s="19" t="s">
        <v>3497</v>
      </c>
      <c r="C1519" s="19">
        <v>6</v>
      </c>
    </row>
    <row r="1520" spans="1:3" x14ac:dyDescent="0.2">
      <c r="A1520" t="s">
        <v>6491</v>
      </c>
      <c r="B1520" s="19" t="s">
        <v>3497</v>
      </c>
      <c r="C1520" s="19">
        <v>3</v>
      </c>
    </row>
    <row r="1521" spans="1:3" x14ac:dyDescent="0.2">
      <c r="A1521" t="s">
        <v>6491</v>
      </c>
      <c r="B1521" s="19" t="s">
        <v>3498</v>
      </c>
      <c r="C1521" s="19">
        <v>118</v>
      </c>
    </row>
    <row r="1522" spans="1:3" x14ac:dyDescent="0.2">
      <c r="A1522" t="s">
        <v>6491</v>
      </c>
      <c r="B1522" s="19" t="s">
        <v>3498</v>
      </c>
      <c r="C1522" s="19">
        <v>38</v>
      </c>
    </row>
    <row r="1523" spans="1:3" x14ac:dyDescent="0.2">
      <c r="A1523" t="s">
        <v>6491</v>
      </c>
      <c r="B1523" s="19" t="s">
        <v>3498</v>
      </c>
      <c r="C1523" s="19">
        <v>17</v>
      </c>
    </row>
    <row r="1524" spans="1:3" x14ac:dyDescent="0.2">
      <c r="A1524" t="s">
        <v>6491</v>
      </c>
      <c r="B1524" s="19" t="s">
        <v>3498</v>
      </c>
      <c r="C1524" s="19">
        <v>24</v>
      </c>
    </row>
    <row r="1525" spans="1:3" x14ac:dyDescent="0.2">
      <c r="A1525" t="s">
        <v>6491</v>
      </c>
      <c r="B1525" s="19" t="s">
        <v>3498</v>
      </c>
      <c r="C1525" s="19">
        <v>15</v>
      </c>
    </row>
    <row r="1526" spans="1:3" x14ac:dyDescent="0.2">
      <c r="A1526" t="s">
        <v>6491</v>
      </c>
      <c r="B1526" s="19" t="s">
        <v>3498</v>
      </c>
      <c r="C1526" s="19">
        <v>12</v>
      </c>
    </row>
    <row r="1527" spans="1:3" x14ac:dyDescent="0.2">
      <c r="A1527" t="s">
        <v>6491</v>
      </c>
      <c r="B1527" s="19" t="s">
        <v>3498</v>
      </c>
      <c r="C1527" s="19">
        <v>10</v>
      </c>
    </row>
    <row r="1528" spans="1:3" x14ac:dyDescent="0.2">
      <c r="A1528" t="s">
        <v>6491</v>
      </c>
      <c r="B1528" s="19" t="s">
        <v>2683</v>
      </c>
      <c r="C1528" s="19">
        <v>7</v>
      </c>
    </row>
    <row r="1529" spans="1:3" x14ac:dyDescent="0.2">
      <c r="A1529" t="s">
        <v>6491</v>
      </c>
      <c r="B1529" s="19" t="s">
        <v>3499</v>
      </c>
      <c r="C1529" s="19">
        <v>45</v>
      </c>
    </row>
    <row r="1530" spans="1:3" x14ac:dyDescent="0.2">
      <c r="A1530" t="s">
        <v>6491</v>
      </c>
      <c r="B1530" s="19" t="s">
        <v>3499</v>
      </c>
      <c r="C1530" s="19">
        <v>11</v>
      </c>
    </row>
    <row r="1531" spans="1:3" x14ac:dyDescent="0.2">
      <c r="A1531" t="s">
        <v>6491</v>
      </c>
      <c r="B1531" s="19" t="s">
        <v>3499</v>
      </c>
      <c r="C1531" s="19">
        <v>8</v>
      </c>
    </row>
    <row r="1532" spans="1:3" x14ac:dyDescent="0.2">
      <c r="A1532" t="s">
        <v>6491</v>
      </c>
      <c r="B1532" s="19" t="s">
        <v>3499</v>
      </c>
      <c r="C1532" s="19">
        <v>7</v>
      </c>
    </row>
    <row r="1533" spans="1:3" x14ac:dyDescent="0.2">
      <c r="A1533" t="s">
        <v>6491</v>
      </c>
      <c r="B1533" s="19" t="s">
        <v>3499</v>
      </c>
      <c r="C1533" s="19">
        <v>11</v>
      </c>
    </row>
    <row r="1534" spans="1:3" x14ac:dyDescent="0.2">
      <c r="A1534" t="s">
        <v>6491</v>
      </c>
      <c r="B1534" s="19" t="s">
        <v>3499</v>
      </c>
      <c r="C1534" s="19">
        <v>5</v>
      </c>
    </row>
    <row r="1535" spans="1:3" x14ac:dyDescent="0.2">
      <c r="A1535" t="s">
        <v>6491</v>
      </c>
      <c r="B1535" s="19" t="s">
        <v>3499</v>
      </c>
      <c r="C1535" s="19">
        <v>3</v>
      </c>
    </row>
    <row r="1536" spans="1:3" x14ac:dyDescent="0.2">
      <c r="A1536" t="s">
        <v>6491</v>
      </c>
      <c r="B1536" s="19" t="s">
        <v>3500</v>
      </c>
      <c r="C1536" s="19">
        <v>23</v>
      </c>
    </row>
    <row r="1537" spans="1:3" x14ac:dyDescent="0.2">
      <c r="A1537" t="s">
        <v>6491</v>
      </c>
      <c r="B1537" s="19" t="s">
        <v>3500</v>
      </c>
      <c r="C1537" s="19">
        <v>9</v>
      </c>
    </row>
    <row r="1538" spans="1:3" x14ac:dyDescent="0.2">
      <c r="A1538" t="s">
        <v>6491</v>
      </c>
      <c r="B1538" s="19" t="s">
        <v>3500</v>
      </c>
      <c r="C1538" s="19">
        <v>3</v>
      </c>
    </row>
    <row r="1539" spans="1:3" x14ac:dyDescent="0.2">
      <c r="A1539" t="s">
        <v>6491</v>
      </c>
      <c r="B1539" s="19" t="s">
        <v>3500</v>
      </c>
      <c r="C1539" s="19">
        <v>7</v>
      </c>
    </row>
    <row r="1540" spans="1:3" x14ac:dyDescent="0.2">
      <c r="A1540" t="s">
        <v>6491</v>
      </c>
      <c r="B1540" s="19" t="s">
        <v>2944</v>
      </c>
      <c r="C1540" s="19">
        <v>363</v>
      </c>
    </row>
    <row r="1541" spans="1:3" x14ac:dyDescent="0.2">
      <c r="A1541" t="s">
        <v>6491</v>
      </c>
      <c r="B1541" s="19" t="s">
        <v>2944</v>
      </c>
      <c r="C1541" s="19">
        <v>134</v>
      </c>
    </row>
    <row r="1542" spans="1:3" x14ac:dyDescent="0.2">
      <c r="A1542" t="s">
        <v>6491</v>
      </c>
      <c r="B1542" s="19" t="s">
        <v>2944</v>
      </c>
      <c r="C1542" s="19">
        <v>68</v>
      </c>
    </row>
    <row r="1543" spans="1:3" x14ac:dyDescent="0.2">
      <c r="A1543" t="s">
        <v>6491</v>
      </c>
      <c r="B1543" s="19" t="s">
        <v>2944</v>
      </c>
      <c r="C1543" s="19">
        <v>59</v>
      </c>
    </row>
    <row r="1544" spans="1:3" x14ac:dyDescent="0.2">
      <c r="A1544" t="s">
        <v>6491</v>
      </c>
      <c r="B1544" s="19" t="s">
        <v>2944</v>
      </c>
      <c r="C1544" s="19">
        <v>52</v>
      </c>
    </row>
    <row r="1545" spans="1:3" x14ac:dyDescent="0.2">
      <c r="A1545" t="s">
        <v>6491</v>
      </c>
      <c r="B1545" s="19" t="s">
        <v>2944</v>
      </c>
      <c r="C1545" s="19">
        <v>25</v>
      </c>
    </row>
    <row r="1546" spans="1:3" x14ac:dyDescent="0.2">
      <c r="A1546" t="s">
        <v>6491</v>
      </c>
      <c r="B1546" s="19" t="s">
        <v>2944</v>
      </c>
      <c r="C1546" s="19">
        <v>22</v>
      </c>
    </row>
    <row r="1547" spans="1:3" x14ac:dyDescent="0.2">
      <c r="A1547" t="s">
        <v>6491</v>
      </c>
      <c r="B1547" s="19" t="s">
        <v>2944</v>
      </c>
      <c r="C1547" s="19">
        <v>3</v>
      </c>
    </row>
    <row r="1548" spans="1:3" x14ac:dyDescent="0.2">
      <c r="A1548" t="s">
        <v>6491</v>
      </c>
      <c r="B1548" s="19" t="s">
        <v>3501</v>
      </c>
      <c r="C1548" s="19">
        <v>6</v>
      </c>
    </row>
    <row r="1549" spans="1:3" x14ac:dyDescent="0.2">
      <c r="A1549" t="s">
        <v>6491</v>
      </c>
      <c r="B1549" s="19" t="s">
        <v>3501</v>
      </c>
      <c r="C1549" s="19">
        <v>3</v>
      </c>
    </row>
    <row r="1550" spans="1:3" x14ac:dyDescent="0.2">
      <c r="A1550" t="s">
        <v>6491</v>
      </c>
      <c r="B1550" s="19" t="s">
        <v>3502</v>
      </c>
      <c r="C1550" s="19">
        <v>185</v>
      </c>
    </row>
    <row r="1551" spans="1:3" x14ac:dyDescent="0.2">
      <c r="A1551" t="s">
        <v>6491</v>
      </c>
      <c r="B1551" s="19" t="s">
        <v>3502</v>
      </c>
      <c r="C1551" s="19">
        <v>61</v>
      </c>
    </row>
    <row r="1552" spans="1:3" x14ac:dyDescent="0.2">
      <c r="A1552" t="s">
        <v>6491</v>
      </c>
      <c r="B1552" s="19" t="s">
        <v>3502</v>
      </c>
      <c r="C1552" s="19">
        <v>35</v>
      </c>
    </row>
    <row r="1553" spans="1:3" x14ac:dyDescent="0.2">
      <c r="A1553" t="s">
        <v>6491</v>
      </c>
      <c r="B1553" s="19" t="s">
        <v>3502</v>
      </c>
      <c r="C1553" s="19">
        <v>43</v>
      </c>
    </row>
    <row r="1554" spans="1:3" x14ac:dyDescent="0.2">
      <c r="A1554" t="s">
        <v>6491</v>
      </c>
      <c r="B1554" s="19" t="s">
        <v>3502</v>
      </c>
      <c r="C1554" s="19">
        <v>31</v>
      </c>
    </row>
    <row r="1555" spans="1:3" x14ac:dyDescent="0.2">
      <c r="A1555" t="s">
        <v>6491</v>
      </c>
      <c r="B1555" s="19" t="s">
        <v>3502</v>
      </c>
      <c r="C1555" s="19">
        <v>7</v>
      </c>
    </row>
    <row r="1556" spans="1:3" x14ac:dyDescent="0.2">
      <c r="A1556" t="s">
        <v>6491</v>
      </c>
      <c r="B1556" s="19" t="s">
        <v>3502</v>
      </c>
      <c r="C1556" s="19">
        <v>6</v>
      </c>
    </row>
    <row r="1557" spans="1:3" x14ac:dyDescent="0.2">
      <c r="A1557" t="s">
        <v>6491</v>
      </c>
      <c r="B1557" s="19" t="s">
        <v>3279</v>
      </c>
      <c r="C1557" s="19">
        <v>126</v>
      </c>
    </row>
    <row r="1558" spans="1:3" x14ac:dyDescent="0.2">
      <c r="A1558" t="s">
        <v>6491</v>
      </c>
      <c r="B1558" s="19" t="s">
        <v>3279</v>
      </c>
      <c r="C1558" s="19">
        <v>47</v>
      </c>
    </row>
    <row r="1559" spans="1:3" x14ac:dyDescent="0.2">
      <c r="A1559" t="s">
        <v>6491</v>
      </c>
      <c r="B1559" s="19" t="s">
        <v>3279</v>
      </c>
      <c r="C1559" s="19">
        <v>27</v>
      </c>
    </row>
    <row r="1560" spans="1:3" x14ac:dyDescent="0.2">
      <c r="A1560" t="s">
        <v>6491</v>
      </c>
      <c r="B1560" s="19" t="s">
        <v>3279</v>
      </c>
      <c r="C1560" s="19">
        <v>25</v>
      </c>
    </row>
    <row r="1561" spans="1:3" x14ac:dyDescent="0.2">
      <c r="A1561" t="s">
        <v>6491</v>
      </c>
      <c r="B1561" s="19" t="s">
        <v>3279</v>
      </c>
      <c r="C1561" s="19">
        <v>16</v>
      </c>
    </row>
    <row r="1562" spans="1:3" x14ac:dyDescent="0.2">
      <c r="A1562" t="s">
        <v>6491</v>
      </c>
      <c r="B1562" s="19" t="s">
        <v>3279</v>
      </c>
      <c r="C1562" s="19">
        <v>6</v>
      </c>
    </row>
    <row r="1563" spans="1:3" x14ac:dyDescent="0.2">
      <c r="A1563" t="s">
        <v>6491</v>
      </c>
      <c r="B1563" s="19" t="s">
        <v>3279</v>
      </c>
      <c r="C1563" s="19">
        <v>4</v>
      </c>
    </row>
    <row r="1564" spans="1:3" x14ac:dyDescent="0.2">
      <c r="A1564" t="s">
        <v>6491</v>
      </c>
      <c r="B1564" s="19" t="s">
        <v>3503</v>
      </c>
      <c r="C1564" s="19">
        <v>143</v>
      </c>
    </row>
    <row r="1565" spans="1:3" x14ac:dyDescent="0.2">
      <c r="A1565" t="s">
        <v>6491</v>
      </c>
      <c r="B1565" s="19" t="s">
        <v>3503</v>
      </c>
      <c r="C1565" s="19">
        <v>38</v>
      </c>
    </row>
    <row r="1566" spans="1:3" x14ac:dyDescent="0.2">
      <c r="A1566" t="s">
        <v>6491</v>
      </c>
      <c r="B1566" s="19" t="s">
        <v>3503</v>
      </c>
      <c r="C1566" s="19">
        <v>31</v>
      </c>
    </row>
    <row r="1567" spans="1:3" x14ac:dyDescent="0.2">
      <c r="A1567" t="s">
        <v>6491</v>
      </c>
      <c r="B1567" s="19" t="s">
        <v>3503</v>
      </c>
      <c r="C1567" s="19">
        <v>26</v>
      </c>
    </row>
    <row r="1568" spans="1:3" x14ac:dyDescent="0.2">
      <c r="A1568" t="s">
        <v>6491</v>
      </c>
      <c r="B1568" s="19" t="s">
        <v>3503</v>
      </c>
      <c r="C1568" s="19">
        <v>24</v>
      </c>
    </row>
    <row r="1569" spans="1:3" x14ac:dyDescent="0.2">
      <c r="A1569" t="s">
        <v>6491</v>
      </c>
      <c r="B1569" s="19" t="s">
        <v>3503</v>
      </c>
      <c r="C1569" s="19">
        <v>13</v>
      </c>
    </row>
    <row r="1570" spans="1:3" x14ac:dyDescent="0.2">
      <c r="A1570" t="s">
        <v>6491</v>
      </c>
      <c r="B1570" s="19" t="s">
        <v>3503</v>
      </c>
      <c r="C1570" s="19">
        <v>11</v>
      </c>
    </row>
    <row r="1571" spans="1:3" x14ac:dyDescent="0.2">
      <c r="A1571" t="s">
        <v>6491</v>
      </c>
      <c r="B1571" s="19" t="s">
        <v>3491</v>
      </c>
      <c r="C1571" s="19">
        <v>100</v>
      </c>
    </row>
    <row r="1572" spans="1:3" x14ac:dyDescent="0.2">
      <c r="A1572" t="s">
        <v>6491</v>
      </c>
      <c r="B1572" s="19" t="s">
        <v>3491</v>
      </c>
      <c r="C1572" s="19">
        <v>37</v>
      </c>
    </row>
    <row r="1573" spans="1:3" x14ac:dyDescent="0.2">
      <c r="A1573" t="s">
        <v>6491</v>
      </c>
      <c r="B1573" s="19" t="s">
        <v>3491</v>
      </c>
      <c r="C1573" s="19">
        <v>25</v>
      </c>
    </row>
    <row r="1574" spans="1:3" x14ac:dyDescent="0.2">
      <c r="A1574" t="s">
        <v>6491</v>
      </c>
      <c r="B1574" s="19" t="s">
        <v>3491</v>
      </c>
      <c r="C1574" s="19">
        <v>18</v>
      </c>
    </row>
    <row r="1575" spans="1:3" x14ac:dyDescent="0.2">
      <c r="A1575" t="s">
        <v>6491</v>
      </c>
      <c r="B1575" s="19" t="s">
        <v>3491</v>
      </c>
      <c r="C1575" s="19">
        <v>9</v>
      </c>
    </row>
    <row r="1576" spans="1:3" x14ac:dyDescent="0.2">
      <c r="A1576" t="s">
        <v>6491</v>
      </c>
      <c r="B1576" s="19" t="s">
        <v>3491</v>
      </c>
      <c r="C1576" s="19">
        <v>7</v>
      </c>
    </row>
    <row r="1577" spans="1:3" x14ac:dyDescent="0.2">
      <c r="A1577" t="s">
        <v>6491</v>
      </c>
      <c r="B1577" s="19" t="s">
        <v>3491</v>
      </c>
      <c r="C1577" s="19">
        <v>4</v>
      </c>
    </row>
    <row r="1578" spans="1:3" x14ac:dyDescent="0.2">
      <c r="A1578" t="s">
        <v>6492</v>
      </c>
      <c r="B1578" s="19" t="s">
        <v>3507</v>
      </c>
      <c r="C1578" s="19">
        <v>3</v>
      </c>
    </row>
    <row r="1579" spans="1:3" x14ac:dyDescent="0.2">
      <c r="A1579" t="s">
        <v>6492</v>
      </c>
      <c r="B1579" s="19" t="s">
        <v>2957</v>
      </c>
      <c r="C1579" s="19">
        <v>6</v>
      </c>
    </row>
    <row r="1580" spans="1:3" x14ac:dyDescent="0.2">
      <c r="A1580" t="s">
        <v>6492</v>
      </c>
      <c r="B1580" s="19" t="s">
        <v>2957</v>
      </c>
      <c r="C1580" s="19">
        <v>3</v>
      </c>
    </row>
    <row r="1581" spans="1:3" x14ac:dyDescent="0.2">
      <c r="A1581" t="s">
        <v>6492</v>
      </c>
      <c r="B1581" s="19" t="s">
        <v>3012</v>
      </c>
      <c r="C1581" s="19">
        <v>15</v>
      </c>
    </row>
    <row r="1582" spans="1:3" x14ac:dyDescent="0.2">
      <c r="A1582" t="s">
        <v>6492</v>
      </c>
      <c r="B1582" s="19" t="s">
        <v>3012</v>
      </c>
      <c r="C1582" s="19">
        <v>7</v>
      </c>
    </row>
    <row r="1583" spans="1:3" x14ac:dyDescent="0.2">
      <c r="A1583" t="s">
        <v>6492</v>
      </c>
      <c r="B1583" s="19" t="s">
        <v>3012</v>
      </c>
      <c r="C1583" s="19">
        <v>3</v>
      </c>
    </row>
    <row r="1584" spans="1:3" x14ac:dyDescent="0.2">
      <c r="A1584" t="s">
        <v>6492</v>
      </c>
      <c r="B1584" s="19" t="s">
        <v>3514</v>
      </c>
      <c r="C1584" s="19">
        <v>3</v>
      </c>
    </row>
    <row r="1585" spans="1:3" x14ac:dyDescent="0.2">
      <c r="A1585" t="s">
        <v>6492</v>
      </c>
      <c r="B1585" s="19" t="s">
        <v>2661</v>
      </c>
      <c r="C1585" s="19">
        <v>7</v>
      </c>
    </row>
    <row r="1586" spans="1:3" x14ac:dyDescent="0.2">
      <c r="A1586" t="s">
        <v>6492</v>
      </c>
      <c r="B1586" s="19" t="s">
        <v>2900</v>
      </c>
      <c r="C1586" s="19">
        <v>3</v>
      </c>
    </row>
    <row r="1587" spans="1:3" x14ac:dyDescent="0.2">
      <c r="A1587" t="s">
        <v>6492</v>
      </c>
      <c r="B1587" s="19" t="s">
        <v>3261</v>
      </c>
      <c r="C1587" s="19">
        <v>4</v>
      </c>
    </row>
    <row r="1588" spans="1:3" x14ac:dyDescent="0.2">
      <c r="A1588" t="s">
        <v>6492</v>
      </c>
      <c r="B1588" s="19" t="s">
        <v>3519</v>
      </c>
      <c r="C1588" s="19">
        <v>4</v>
      </c>
    </row>
    <row r="1589" spans="1:3" x14ac:dyDescent="0.2">
      <c r="A1589" t="s">
        <v>6492</v>
      </c>
      <c r="B1589" s="19" t="s">
        <v>3263</v>
      </c>
      <c r="C1589" s="19">
        <v>6</v>
      </c>
    </row>
    <row r="1590" spans="1:3" x14ac:dyDescent="0.2">
      <c r="A1590" t="s">
        <v>6492</v>
      </c>
      <c r="B1590" s="19" t="s">
        <v>3263</v>
      </c>
      <c r="C1590" s="19">
        <v>5</v>
      </c>
    </row>
    <row r="1591" spans="1:3" x14ac:dyDescent="0.2">
      <c r="A1591" t="s">
        <v>6492</v>
      </c>
      <c r="B1591" s="19" t="s">
        <v>3520</v>
      </c>
      <c r="C1591" s="19">
        <v>19</v>
      </c>
    </row>
    <row r="1592" spans="1:3" x14ac:dyDescent="0.2">
      <c r="A1592" t="s">
        <v>6492</v>
      </c>
      <c r="B1592" s="19" t="s">
        <v>3520</v>
      </c>
      <c r="C1592" s="19">
        <v>7</v>
      </c>
    </row>
    <row r="1593" spans="1:3" x14ac:dyDescent="0.2">
      <c r="A1593" t="s">
        <v>6492</v>
      </c>
      <c r="B1593" s="19" t="s">
        <v>3520</v>
      </c>
      <c r="C1593" s="19">
        <v>5</v>
      </c>
    </row>
    <row r="1594" spans="1:3" x14ac:dyDescent="0.2">
      <c r="A1594" t="s">
        <v>6492</v>
      </c>
      <c r="B1594" s="19" t="s">
        <v>3520</v>
      </c>
      <c r="C1594" s="19">
        <v>6</v>
      </c>
    </row>
    <row r="1595" spans="1:3" x14ac:dyDescent="0.2">
      <c r="A1595" t="s">
        <v>6492</v>
      </c>
      <c r="B1595" s="19" t="s">
        <v>2910</v>
      </c>
      <c r="C1595" s="19">
        <v>8</v>
      </c>
    </row>
    <row r="1596" spans="1:3" x14ac:dyDescent="0.2">
      <c r="A1596" t="s">
        <v>6492</v>
      </c>
      <c r="B1596" s="19" t="s">
        <v>2910</v>
      </c>
      <c r="C1596" s="19">
        <v>3</v>
      </c>
    </row>
    <row r="1597" spans="1:3" x14ac:dyDescent="0.2">
      <c r="A1597" t="s">
        <v>6492</v>
      </c>
      <c r="B1597" s="19" t="s">
        <v>3525</v>
      </c>
      <c r="C1597" s="19">
        <v>3</v>
      </c>
    </row>
    <row r="1598" spans="1:3" x14ac:dyDescent="0.2">
      <c r="A1598" t="s">
        <v>6492</v>
      </c>
      <c r="B1598" s="19" t="s">
        <v>3526</v>
      </c>
      <c r="C1598" s="19">
        <v>3</v>
      </c>
    </row>
    <row r="1599" spans="1:3" x14ac:dyDescent="0.2">
      <c r="A1599" t="s">
        <v>6492</v>
      </c>
      <c r="B1599" s="19" t="s">
        <v>3528</v>
      </c>
      <c r="C1599" s="19">
        <v>20</v>
      </c>
    </row>
    <row r="1600" spans="1:3" x14ac:dyDescent="0.2">
      <c r="A1600" t="s">
        <v>6492</v>
      </c>
      <c r="B1600" s="19" t="s">
        <v>3528</v>
      </c>
      <c r="C1600" s="19">
        <v>7</v>
      </c>
    </row>
    <row r="1601" spans="1:3" x14ac:dyDescent="0.2">
      <c r="A1601" t="s">
        <v>6492</v>
      </c>
      <c r="B1601" s="19" t="s">
        <v>3528</v>
      </c>
      <c r="C1601" s="19">
        <v>4</v>
      </c>
    </row>
    <row r="1602" spans="1:3" x14ac:dyDescent="0.2">
      <c r="A1602" t="s">
        <v>6492</v>
      </c>
      <c r="B1602" s="19" t="s">
        <v>3528</v>
      </c>
      <c r="C1602" s="19">
        <v>3</v>
      </c>
    </row>
    <row r="1603" spans="1:3" x14ac:dyDescent="0.2">
      <c r="A1603" t="s">
        <v>6492</v>
      </c>
      <c r="B1603" s="19" t="s">
        <v>3530</v>
      </c>
      <c r="C1603" s="19">
        <v>3</v>
      </c>
    </row>
    <row r="1604" spans="1:3" x14ac:dyDescent="0.2">
      <c r="A1604" t="s">
        <v>6492</v>
      </c>
      <c r="B1604" s="19" t="s">
        <v>3530</v>
      </c>
      <c r="C1604" s="19">
        <v>3</v>
      </c>
    </row>
    <row r="1605" spans="1:3" x14ac:dyDescent="0.2">
      <c r="A1605" t="s">
        <v>6492</v>
      </c>
      <c r="B1605" s="19" t="s">
        <v>3532</v>
      </c>
      <c r="C1605" s="19">
        <v>4</v>
      </c>
    </row>
    <row r="1606" spans="1:3" x14ac:dyDescent="0.2">
      <c r="A1606" t="s">
        <v>6492</v>
      </c>
      <c r="B1606" s="19" t="s">
        <v>2689</v>
      </c>
      <c r="C1606" s="19">
        <v>6</v>
      </c>
    </row>
    <row r="1607" spans="1:3" x14ac:dyDescent="0.2">
      <c r="A1607" t="s">
        <v>6492</v>
      </c>
      <c r="B1607" s="19" t="s">
        <v>2689</v>
      </c>
      <c r="C1607" s="19">
        <v>3</v>
      </c>
    </row>
    <row r="1608" spans="1:3" x14ac:dyDescent="0.2">
      <c r="A1608" t="s">
        <v>6492</v>
      </c>
      <c r="B1608" s="19" t="s">
        <v>3533</v>
      </c>
      <c r="C1608" s="19">
        <v>27</v>
      </c>
    </row>
    <row r="1609" spans="1:3" x14ac:dyDescent="0.2">
      <c r="A1609" t="s">
        <v>6492</v>
      </c>
      <c r="B1609" s="19" t="s">
        <v>3533</v>
      </c>
      <c r="C1609" s="19">
        <v>14</v>
      </c>
    </row>
    <row r="1610" spans="1:3" x14ac:dyDescent="0.2">
      <c r="A1610" t="s">
        <v>6492</v>
      </c>
      <c r="B1610" s="19" t="s">
        <v>3533</v>
      </c>
      <c r="C1610" s="19">
        <v>3</v>
      </c>
    </row>
    <row r="1611" spans="1:3" x14ac:dyDescent="0.2">
      <c r="A1611" t="s">
        <v>6492</v>
      </c>
      <c r="B1611" s="19" t="s">
        <v>3533</v>
      </c>
      <c r="C1611" s="19">
        <v>4</v>
      </c>
    </row>
    <row r="1612" spans="1:3" x14ac:dyDescent="0.2">
      <c r="A1612" t="s">
        <v>6492</v>
      </c>
      <c r="B1612" s="19" t="s">
        <v>3533</v>
      </c>
      <c r="C1612" s="19">
        <v>4</v>
      </c>
    </row>
    <row r="1613" spans="1:3" x14ac:dyDescent="0.2">
      <c r="A1613" t="s">
        <v>6492</v>
      </c>
      <c r="B1613" s="19" t="s">
        <v>2950</v>
      </c>
      <c r="C1613" s="19">
        <v>75</v>
      </c>
    </row>
    <row r="1614" spans="1:3" x14ac:dyDescent="0.2">
      <c r="A1614" t="s">
        <v>6492</v>
      </c>
      <c r="B1614" s="19" t="s">
        <v>2950</v>
      </c>
      <c r="C1614" s="19">
        <v>28</v>
      </c>
    </row>
    <row r="1615" spans="1:3" x14ac:dyDescent="0.2">
      <c r="A1615" t="s">
        <v>6492</v>
      </c>
      <c r="B1615" s="19" t="s">
        <v>2950</v>
      </c>
      <c r="C1615" s="19">
        <v>9</v>
      </c>
    </row>
    <row r="1616" spans="1:3" x14ac:dyDescent="0.2">
      <c r="A1616" t="s">
        <v>6492</v>
      </c>
      <c r="B1616" s="19" t="s">
        <v>2950</v>
      </c>
      <c r="C1616" s="19">
        <v>17</v>
      </c>
    </row>
    <row r="1617" spans="1:3" x14ac:dyDescent="0.2">
      <c r="A1617" t="s">
        <v>6492</v>
      </c>
      <c r="B1617" s="19" t="s">
        <v>2950</v>
      </c>
      <c r="C1617" s="19">
        <v>14</v>
      </c>
    </row>
    <row r="1618" spans="1:3" x14ac:dyDescent="0.2">
      <c r="A1618" t="s">
        <v>6492</v>
      </c>
      <c r="B1618" s="19" t="s">
        <v>2950</v>
      </c>
      <c r="C1618" s="19">
        <v>5</v>
      </c>
    </row>
    <row r="1619" spans="1:3" x14ac:dyDescent="0.2">
      <c r="A1619" t="s">
        <v>6492</v>
      </c>
      <c r="B1619" s="19" t="s">
        <v>3536</v>
      </c>
      <c r="C1619" s="19">
        <v>4</v>
      </c>
    </row>
    <row r="1620" spans="1:3" x14ac:dyDescent="0.2">
      <c r="A1620" t="s">
        <v>6492</v>
      </c>
      <c r="B1620" s="19" t="s">
        <v>3536</v>
      </c>
      <c r="C1620" s="19">
        <v>3</v>
      </c>
    </row>
    <row r="1621" spans="1:3" x14ac:dyDescent="0.2">
      <c r="A1621" t="s">
        <v>6492</v>
      </c>
      <c r="B1621" s="19" t="s">
        <v>3538</v>
      </c>
      <c r="C1621" s="19">
        <v>5</v>
      </c>
    </row>
    <row r="1622" spans="1:3" x14ac:dyDescent="0.2">
      <c r="A1622" t="s">
        <v>6492</v>
      </c>
      <c r="B1622" s="19" t="s">
        <v>3179</v>
      </c>
      <c r="C1622" s="19">
        <v>21</v>
      </c>
    </row>
    <row r="1623" spans="1:3" x14ac:dyDescent="0.2">
      <c r="A1623" t="s">
        <v>6492</v>
      </c>
      <c r="B1623" s="19" t="s">
        <v>3179</v>
      </c>
      <c r="C1623" s="19">
        <v>9</v>
      </c>
    </row>
    <row r="1624" spans="1:3" x14ac:dyDescent="0.2">
      <c r="A1624" t="s">
        <v>6492</v>
      </c>
      <c r="B1624" s="19" t="s">
        <v>3179</v>
      </c>
      <c r="C1624" s="19">
        <v>5</v>
      </c>
    </row>
    <row r="1625" spans="1:3" x14ac:dyDescent="0.2">
      <c r="A1625" t="s">
        <v>6492</v>
      </c>
      <c r="B1625" s="19" t="s">
        <v>3179</v>
      </c>
      <c r="C1625" s="19">
        <v>4</v>
      </c>
    </row>
    <row r="1626" spans="1:3" x14ac:dyDescent="0.2">
      <c r="A1626" t="s">
        <v>6492</v>
      </c>
      <c r="B1626" s="19" t="s">
        <v>3541</v>
      </c>
      <c r="C1626" s="19">
        <v>76</v>
      </c>
    </row>
    <row r="1627" spans="1:3" x14ac:dyDescent="0.2">
      <c r="A1627" t="s">
        <v>6492</v>
      </c>
      <c r="B1627" s="19" t="s">
        <v>3541</v>
      </c>
      <c r="C1627" s="19">
        <v>26</v>
      </c>
    </row>
    <row r="1628" spans="1:3" x14ac:dyDescent="0.2">
      <c r="A1628" t="s">
        <v>6492</v>
      </c>
      <c r="B1628" s="19" t="s">
        <v>3541</v>
      </c>
      <c r="C1628" s="19">
        <v>8</v>
      </c>
    </row>
    <row r="1629" spans="1:3" x14ac:dyDescent="0.2">
      <c r="A1629" t="s">
        <v>6492</v>
      </c>
      <c r="B1629" s="19" t="s">
        <v>3541</v>
      </c>
      <c r="C1629" s="19">
        <v>23</v>
      </c>
    </row>
    <row r="1630" spans="1:3" x14ac:dyDescent="0.2">
      <c r="A1630" t="s">
        <v>6492</v>
      </c>
      <c r="B1630" s="19" t="s">
        <v>3541</v>
      </c>
      <c r="C1630" s="19">
        <v>17</v>
      </c>
    </row>
    <row r="1631" spans="1:3" x14ac:dyDescent="0.2">
      <c r="A1631" t="s">
        <v>6492</v>
      </c>
      <c r="B1631" s="19" t="s">
        <v>3543</v>
      </c>
      <c r="C1631" s="19">
        <v>5</v>
      </c>
    </row>
    <row r="1632" spans="1:3" x14ac:dyDescent="0.2">
      <c r="A1632" t="s">
        <v>6492</v>
      </c>
      <c r="B1632" s="19" t="s">
        <v>3544</v>
      </c>
      <c r="C1632" s="19">
        <v>3</v>
      </c>
    </row>
    <row r="1633" spans="1:3" x14ac:dyDescent="0.2">
      <c r="A1633" t="s">
        <v>6492</v>
      </c>
      <c r="B1633" s="19" t="s">
        <v>3546</v>
      </c>
      <c r="C1633" s="19">
        <v>6</v>
      </c>
    </row>
    <row r="1634" spans="1:3" x14ac:dyDescent="0.2">
      <c r="A1634" t="s">
        <v>6492</v>
      </c>
      <c r="B1634" s="19" t="s">
        <v>3546</v>
      </c>
      <c r="C1634" s="19">
        <v>4</v>
      </c>
    </row>
    <row r="1635" spans="1:3" x14ac:dyDescent="0.2">
      <c r="A1635" t="s">
        <v>6492</v>
      </c>
      <c r="B1635" s="19" t="s">
        <v>2703</v>
      </c>
      <c r="C1635" s="19">
        <v>6</v>
      </c>
    </row>
    <row r="1636" spans="1:3" x14ac:dyDescent="0.2">
      <c r="A1636" t="s">
        <v>6492</v>
      </c>
      <c r="B1636" s="19" t="s">
        <v>3548</v>
      </c>
      <c r="C1636" s="19">
        <v>4</v>
      </c>
    </row>
    <row r="1637" spans="1:3" x14ac:dyDescent="0.2">
      <c r="A1637" t="s">
        <v>6492</v>
      </c>
      <c r="B1637" s="19" t="s">
        <v>3550</v>
      </c>
      <c r="C1637" s="19">
        <v>9</v>
      </c>
    </row>
    <row r="1638" spans="1:3" x14ac:dyDescent="0.2">
      <c r="A1638" t="s">
        <v>6492</v>
      </c>
      <c r="B1638" s="19" t="s">
        <v>3550</v>
      </c>
      <c r="C1638" s="19">
        <v>3</v>
      </c>
    </row>
    <row r="1639" spans="1:3" x14ac:dyDescent="0.2">
      <c r="A1639" t="s">
        <v>6492</v>
      </c>
      <c r="B1639" s="19" t="s">
        <v>3551</v>
      </c>
      <c r="C1639" s="19">
        <v>3</v>
      </c>
    </row>
    <row r="1640" spans="1:3" x14ac:dyDescent="0.2">
      <c r="A1640" t="s">
        <v>6492</v>
      </c>
      <c r="B1640" s="19" t="s">
        <v>3551</v>
      </c>
      <c r="C1640" s="19">
        <v>3</v>
      </c>
    </row>
    <row r="1641" spans="1:3" x14ac:dyDescent="0.2">
      <c r="A1641" t="s">
        <v>6492</v>
      </c>
      <c r="B1641" s="19" t="s">
        <v>3552</v>
      </c>
      <c r="C1641" s="19">
        <v>189</v>
      </c>
    </row>
    <row r="1642" spans="1:3" x14ac:dyDescent="0.2">
      <c r="A1642" t="s">
        <v>6492</v>
      </c>
      <c r="B1642" s="19" t="s">
        <v>3552</v>
      </c>
      <c r="C1642" s="19">
        <v>71</v>
      </c>
    </row>
    <row r="1643" spans="1:3" x14ac:dyDescent="0.2">
      <c r="A1643" t="s">
        <v>6492</v>
      </c>
      <c r="B1643" s="19" t="s">
        <v>3552</v>
      </c>
      <c r="C1643" s="19">
        <v>28</v>
      </c>
    </row>
    <row r="1644" spans="1:3" x14ac:dyDescent="0.2">
      <c r="A1644" t="s">
        <v>6492</v>
      </c>
      <c r="B1644" s="19" t="s">
        <v>3552</v>
      </c>
      <c r="C1644" s="19">
        <v>39</v>
      </c>
    </row>
    <row r="1645" spans="1:3" x14ac:dyDescent="0.2">
      <c r="A1645" t="s">
        <v>6492</v>
      </c>
      <c r="B1645" s="19" t="s">
        <v>3552</v>
      </c>
      <c r="C1645" s="19">
        <v>31</v>
      </c>
    </row>
    <row r="1646" spans="1:3" x14ac:dyDescent="0.2">
      <c r="A1646" t="s">
        <v>6492</v>
      </c>
      <c r="B1646" s="19" t="s">
        <v>3552</v>
      </c>
      <c r="C1646" s="19">
        <v>7</v>
      </c>
    </row>
    <row r="1647" spans="1:3" x14ac:dyDescent="0.2">
      <c r="A1647" t="s">
        <v>6492</v>
      </c>
      <c r="B1647" s="19" t="s">
        <v>3552</v>
      </c>
      <c r="C1647" s="19">
        <v>11</v>
      </c>
    </row>
    <row r="1648" spans="1:3" x14ac:dyDescent="0.2">
      <c r="A1648" t="s">
        <v>6492</v>
      </c>
      <c r="B1648" s="19" t="s">
        <v>3557</v>
      </c>
      <c r="C1648" s="19">
        <v>3</v>
      </c>
    </row>
    <row r="1649" spans="1:3" x14ac:dyDescent="0.2">
      <c r="A1649" t="s">
        <v>6492</v>
      </c>
      <c r="B1649" s="19" t="s">
        <v>3334</v>
      </c>
      <c r="C1649" s="19">
        <v>30</v>
      </c>
    </row>
    <row r="1650" spans="1:3" x14ac:dyDescent="0.2">
      <c r="A1650" t="s">
        <v>6492</v>
      </c>
      <c r="B1650" s="19" t="s">
        <v>3334</v>
      </c>
      <c r="C1650" s="19">
        <v>17</v>
      </c>
    </row>
    <row r="1651" spans="1:3" x14ac:dyDescent="0.2">
      <c r="A1651" t="s">
        <v>6492</v>
      </c>
      <c r="B1651" s="19" t="s">
        <v>3334</v>
      </c>
      <c r="C1651" s="19">
        <v>4</v>
      </c>
    </row>
    <row r="1652" spans="1:3" x14ac:dyDescent="0.2">
      <c r="A1652" t="s">
        <v>6492</v>
      </c>
      <c r="B1652" s="19" t="s">
        <v>3334</v>
      </c>
      <c r="C1652" s="19">
        <v>4</v>
      </c>
    </row>
    <row r="1653" spans="1:3" x14ac:dyDescent="0.2">
      <c r="A1653" t="s">
        <v>6492</v>
      </c>
      <c r="B1653" s="19" t="s">
        <v>3334</v>
      </c>
      <c r="C1653" s="19">
        <v>3</v>
      </c>
    </row>
    <row r="1654" spans="1:3" x14ac:dyDescent="0.2">
      <c r="A1654" t="s">
        <v>6492</v>
      </c>
      <c r="B1654" s="19" t="s">
        <v>3560</v>
      </c>
      <c r="C1654" s="19">
        <v>16</v>
      </c>
    </row>
    <row r="1655" spans="1:3" x14ac:dyDescent="0.2">
      <c r="A1655" t="s">
        <v>6492</v>
      </c>
      <c r="B1655" s="19" t="s">
        <v>3560</v>
      </c>
      <c r="C1655" s="19">
        <v>9</v>
      </c>
    </row>
    <row r="1656" spans="1:3" x14ac:dyDescent="0.2">
      <c r="A1656" t="s">
        <v>6492</v>
      </c>
      <c r="B1656" s="19" t="s">
        <v>6409</v>
      </c>
      <c r="C1656" s="19">
        <v>11</v>
      </c>
    </row>
    <row r="1657" spans="1:3" x14ac:dyDescent="0.2">
      <c r="A1657" t="s">
        <v>6492</v>
      </c>
      <c r="B1657" s="19" t="s">
        <v>6409</v>
      </c>
      <c r="C1657" s="19">
        <v>6</v>
      </c>
    </row>
    <row r="1658" spans="1:3" x14ac:dyDescent="0.2">
      <c r="A1658" t="s">
        <v>6492</v>
      </c>
      <c r="B1658" s="19" t="s">
        <v>6409</v>
      </c>
      <c r="C1658" s="19">
        <v>3</v>
      </c>
    </row>
    <row r="1659" spans="1:3" x14ac:dyDescent="0.2">
      <c r="A1659" t="s">
        <v>6492</v>
      </c>
      <c r="B1659" s="19" t="s">
        <v>3561</v>
      </c>
      <c r="C1659" s="19">
        <v>3</v>
      </c>
    </row>
    <row r="1660" spans="1:3" x14ac:dyDescent="0.2">
      <c r="A1660" t="s">
        <v>6492</v>
      </c>
      <c r="B1660" s="19" t="s">
        <v>3561</v>
      </c>
      <c r="C1660" s="19">
        <v>3</v>
      </c>
    </row>
    <row r="1661" spans="1:3" x14ac:dyDescent="0.2">
      <c r="A1661" t="s">
        <v>6492</v>
      </c>
      <c r="B1661" s="19" t="s">
        <v>3563</v>
      </c>
      <c r="C1661" s="19">
        <v>4</v>
      </c>
    </row>
    <row r="1662" spans="1:3" x14ac:dyDescent="0.2">
      <c r="A1662" t="s">
        <v>6492</v>
      </c>
      <c r="B1662" s="19" t="s">
        <v>6419</v>
      </c>
      <c r="C1662" s="19">
        <v>4</v>
      </c>
    </row>
    <row r="1663" spans="1:3" x14ac:dyDescent="0.2">
      <c r="A1663" t="s">
        <v>6492</v>
      </c>
      <c r="B1663" s="19" t="s">
        <v>6419</v>
      </c>
      <c r="C1663" s="19">
        <v>3</v>
      </c>
    </row>
    <row r="1664" spans="1:3" x14ac:dyDescent="0.2">
      <c r="A1664" t="s">
        <v>6492</v>
      </c>
      <c r="B1664" s="19" t="s">
        <v>3565</v>
      </c>
      <c r="C1664" s="19">
        <v>58</v>
      </c>
    </row>
    <row r="1665" spans="1:3" x14ac:dyDescent="0.2">
      <c r="A1665" t="s">
        <v>6492</v>
      </c>
      <c r="B1665" s="19" t="s">
        <v>3565</v>
      </c>
      <c r="C1665" s="19">
        <v>22</v>
      </c>
    </row>
    <row r="1666" spans="1:3" x14ac:dyDescent="0.2">
      <c r="A1666" t="s">
        <v>6492</v>
      </c>
      <c r="B1666" s="19" t="s">
        <v>3565</v>
      </c>
      <c r="C1666" s="19">
        <v>12</v>
      </c>
    </row>
    <row r="1667" spans="1:3" x14ac:dyDescent="0.2">
      <c r="A1667" t="s">
        <v>6492</v>
      </c>
      <c r="B1667" s="19" t="s">
        <v>3565</v>
      </c>
      <c r="C1667" s="19">
        <v>8</v>
      </c>
    </row>
    <row r="1668" spans="1:3" x14ac:dyDescent="0.2">
      <c r="A1668" t="s">
        <v>6492</v>
      </c>
      <c r="B1668" s="19" t="s">
        <v>3565</v>
      </c>
      <c r="C1668" s="19">
        <v>10</v>
      </c>
    </row>
    <row r="1669" spans="1:3" x14ac:dyDescent="0.2">
      <c r="A1669" t="s">
        <v>6492</v>
      </c>
      <c r="B1669" s="19" t="s">
        <v>3565</v>
      </c>
      <c r="C1669" s="19">
        <v>3</v>
      </c>
    </row>
    <row r="1670" spans="1:3" x14ac:dyDescent="0.2">
      <c r="A1670" t="s">
        <v>6492</v>
      </c>
      <c r="B1670" s="19" t="s">
        <v>3106</v>
      </c>
      <c r="C1670" s="19">
        <v>129</v>
      </c>
    </row>
    <row r="1671" spans="1:3" x14ac:dyDescent="0.2">
      <c r="A1671" t="s">
        <v>6492</v>
      </c>
      <c r="B1671" s="19" t="s">
        <v>3106</v>
      </c>
      <c r="C1671" s="19">
        <v>48</v>
      </c>
    </row>
    <row r="1672" spans="1:3" x14ac:dyDescent="0.2">
      <c r="A1672" t="s">
        <v>6492</v>
      </c>
      <c r="B1672" s="19" t="s">
        <v>3106</v>
      </c>
      <c r="C1672" s="19">
        <v>22</v>
      </c>
    </row>
    <row r="1673" spans="1:3" x14ac:dyDescent="0.2">
      <c r="A1673" t="s">
        <v>6492</v>
      </c>
      <c r="B1673" s="19" t="s">
        <v>3106</v>
      </c>
      <c r="C1673" s="19">
        <v>26</v>
      </c>
    </row>
    <row r="1674" spans="1:3" x14ac:dyDescent="0.2">
      <c r="A1674" t="s">
        <v>6492</v>
      </c>
      <c r="B1674" s="19" t="s">
        <v>3106</v>
      </c>
      <c r="C1674" s="19">
        <v>23</v>
      </c>
    </row>
    <row r="1675" spans="1:3" x14ac:dyDescent="0.2">
      <c r="A1675" t="s">
        <v>6492</v>
      </c>
      <c r="B1675" s="19" t="s">
        <v>3106</v>
      </c>
      <c r="C1675" s="19">
        <v>5</v>
      </c>
    </row>
    <row r="1676" spans="1:3" x14ac:dyDescent="0.2">
      <c r="A1676" t="s">
        <v>6492</v>
      </c>
      <c r="B1676" s="19" t="s">
        <v>3106</v>
      </c>
      <c r="C1676" s="19">
        <v>4</v>
      </c>
    </row>
    <row r="1677" spans="1:3" x14ac:dyDescent="0.2">
      <c r="A1677" t="s">
        <v>6492</v>
      </c>
      <c r="B1677" s="19" t="s">
        <v>3566</v>
      </c>
      <c r="C1677" s="19">
        <v>4</v>
      </c>
    </row>
    <row r="1678" spans="1:3" x14ac:dyDescent="0.2">
      <c r="A1678" t="s">
        <v>6492</v>
      </c>
      <c r="B1678" s="19" t="s">
        <v>3566</v>
      </c>
      <c r="C1678" s="19">
        <v>3</v>
      </c>
    </row>
    <row r="1679" spans="1:3" x14ac:dyDescent="0.2">
      <c r="A1679" t="s">
        <v>6493</v>
      </c>
      <c r="B1679" s="19" t="s">
        <v>3569</v>
      </c>
      <c r="C1679" s="19">
        <v>39</v>
      </c>
    </row>
    <row r="1680" spans="1:3" x14ac:dyDescent="0.2">
      <c r="A1680" t="s">
        <v>6493</v>
      </c>
      <c r="B1680" s="19" t="s">
        <v>3569</v>
      </c>
      <c r="C1680" s="19">
        <v>14</v>
      </c>
    </row>
    <row r="1681" spans="1:3" x14ac:dyDescent="0.2">
      <c r="A1681" t="s">
        <v>6493</v>
      </c>
      <c r="B1681" s="19" t="s">
        <v>3569</v>
      </c>
      <c r="C1681" s="19">
        <v>8</v>
      </c>
    </row>
    <row r="1682" spans="1:3" x14ac:dyDescent="0.2">
      <c r="A1682" t="s">
        <v>6493</v>
      </c>
      <c r="B1682" s="19" t="s">
        <v>3569</v>
      </c>
      <c r="C1682" s="19">
        <v>6</v>
      </c>
    </row>
    <row r="1683" spans="1:3" x14ac:dyDescent="0.2">
      <c r="A1683" t="s">
        <v>6493</v>
      </c>
      <c r="B1683" s="19" t="s">
        <v>3569</v>
      </c>
      <c r="C1683" s="19">
        <v>5</v>
      </c>
    </row>
    <row r="1684" spans="1:3" x14ac:dyDescent="0.2">
      <c r="A1684" t="s">
        <v>6493</v>
      </c>
      <c r="B1684" s="19" t="s">
        <v>3569</v>
      </c>
      <c r="C1684" s="19">
        <v>4</v>
      </c>
    </row>
    <row r="1685" spans="1:3" x14ac:dyDescent="0.2">
      <c r="A1685" t="s">
        <v>6493</v>
      </c>
      <c r="B1685" s="19" t="s">
        <v>3570</v>
      </c>
      <c r="C1685" s="19">
        <v>5</v>
      </c>
    </row>
    <row r="1686" spans="1:3" x14ac:dyDescent="0.2">
      <c r="A1686" t="s">
        <v>6493</v>
      </c>
      <c r="B1686" s="19" t="s">
        <v>3570</v>
      </c>
      <c r="C1686" s="19">
        <v>4</v>
      </c>
    </row>
    <row r="1687" spans="1:3" x14ac:dyDescent="0.2">
      <c r="A1687" t="s">
        <v>6493</v>
      </c>
      <c r="B1687" s="19" t="s">
        <v>3571</v>
      </c>
      <c r="C1687" s="19">
        <v>6</v>
      </c>
    </row>
    <row r="1688" spans="1:3" x14ac:dyDescent="0.2">
      <c r="A1688" t="s">
        <v>6493</v>
      </c>
      <c r="B1688" s="19" t="s">
        <v>3571</v>
      </c>
      <c r="C1688" s="19">
        <v>3</v>
      </c>
    </row>
    <row r="1689" spans="1:3" x14ac:dyDescent="0.2">
      <c r="A1689" t="s">
        <v>6493</v>
      </c>
      <c r="B1689" s="19" t="s">
        <v>2773</v>
      </c>
      <c r="C1689" s="19">
        <v>4</v>
      </c>
    </row>
    <row r="1690" spans="1:3" x14ac:dyDescent="0.2">
      <c r="A1690" t="s">
        <v>6493</v>
      </c>
      <c r="B1690" s="19" t="s">
        <v>6439</v>
      </c>
      <c r="C1690" s="19">
        <v>10</v>
      </c>
    </row>
    <row r="1691" spans="1:3" x14ac:dyDescent="0.2">
      <c r="A1691" t="s">
        <v>6493</v>
      </c>
      <c r="B1691" s="19" t="s">
        <v>6439</v>
      </c>
      <c r="C1691" s="19">
        <v>4</v>
      </c>
    </row>
    <row r="1692" spans="1:3" x14ac:dyDescent="0.2">
      <c r="A1692" t="s">
        <v>6493</v>
      </c>
      <c r="B1692" s="19" t="s">
        <v>6439</v>
      </c>
      <c r="C1692" s="19">
        <v>3</v>
      </c>
    </row>
    <row r="1693" spans="1:3" x14ac:dyDescent="0.2">
      <c r="A1693" t="s">
        <v>6493</v>
      </c>
      <c r="B1693" s="19" t="s">
        <v>3154</v>
      </c>
      <c r="C1693" s="19">
        <v>5</v>
      </c>
    </row>
    <row r="1694" spans="1:3" x14ac:dyDescent="0.2">
      <c r="A1694" t="s">
        <v>6493</v>
      </c>
      <c r="B1694" s="19" t="s">
        <v>3574</v>
      </c>
      <c r="C1694" s="19">
        <v>3</v>
      </c>
    </row>
    <row r="1695" spans="1:3" x14ac:dyDescent="0.2">
      <c r="A1695" t="s">
        <v>6493</v>
      </c>
      <c r="B1695" s="19" t="s">
        <v>3575</v>
      </c>
      <c r="C1695" s="19">
        <v>16</v>
      </c>
    </row>
    <row r="1696" spans="1:3" x14ac:dyDescent="0.2">
      <c r="A1696" t="s">
        <v>6493</v>
      </c>
      <c r="B1696" s="19" t="s">
        <v>3575</v>
      </c>
      <c r="C1696" s="19">
        <v>8</v>
      </c>
    </row>
    <row r="1697" spans="1:3" x14ac:dyDescent="0.2">
      <c r="A1697" t="s">
        <v>6493</v>
      </c>
      <c r="B1697" s="19" t="s">
        <v>3575</v>
      </c>
      <c r="C1697" s="19">
        <v>3</v>
      </c>
    </row>
    <row r="1698" spans="1:3" x14ac:dyDescent="0.2">
      <c r="A1698" t="s">
        <v>6493</v>
      </c>
      <c r="B1698" s="19" t="s">
        <v>3575</v>
      </c>
      <c r="C1698" s="19">
        <v>3</v>
      </c>
    </row>
    <row r="1699" spans="1:3" x14ac:dyDescent="0.2">
      <c r="A1699" t="s">
        <v>6493</v>
      </c>
      <c r="B1699" s="19" t="s">
        <v>3576</v>
      </c>
      <c r="C1699" s="19">
        <v>6</v>
      </c>
    </row>
    <row r="1700" spans="1:3" x14ac:dyDescent="0.2">
      <c r="A1700" t="s">
        <v>6493</v>
      </c>
      <c r="B1700" s="19" t="s">
        <v>3576</v>
      </c>
      <c r="C1700" s="19">
        <v>5</v>
      </c>
    </row>
    <row r="1701" spans="1:3" x14ac:dyDescent="0.2">
      <c r="A1701" t="s">
        <v>6493</v>
      </c>
      <c r="B1701" s="19" t="s">
        <v>2667</v>
      </c>
      <c r="C1701" s="19">
        <v>7</v>
      </c>
    </row>
    <row r="1702" spans="1:3" x14ac:dyDescent="0.2">
      <c r="A1702" t="s">
        <v>6493</v>
      </c>
      <c r="B1702" s="19" t="s">
        <v>2667</v>
      </c>
      <c r="C1702" s="19">
        <v>7</v>
      </c>
    </row>
    <row r="1703" spans="1:3" x14ac:dyDescent="0.2">
      <c r="A1703" t="s">
        <v>6493</v>
      </c>
      <c r="B1703" s="19" t="s">
        <v>6440</v>
      </c>
      <c r="C1703" s="19">
        <v>9</v>
      </c>
    </row>
    <row r="1704" spans="1:3" x14ac:dyDescent="0.2">
      <c r="A1704" t="s">
        <v>6493</v>
      </c>
      <c r="B1704" s="19" t="s">
        <v>6440</v>
      </c>
      <c r="C1704" s="19">
        <v>4</v>
      </c>
    </row>
    <row r="1705" spans="1:3" x14ac:dyDescent="0.2">
      <c r="A1705" t="s">
        <v>6493</v>
      </c>
      <c r="B1705" s="19" t="s">
        <v>3579</v>
      </c>
      <c r="C1705" s="19">
        <v>65</v>
      </c>
    </row>
    <row r="1706" spans="1:3" x14ac:dyDescent="0.2">
      <c r="A1706" t="s">
        <v>6493</v>
      </c>
      <c r="B1706" s="19" t="s">
        <v>3579</v>
      </c>
      <c r="C1706" s="19">
        <v>24</v>
      </c>
    </row>
    <row r="1707" spans="1:3" x14ac:dyDescent="0.2">
      <c r="A1707" t="s">
        <v>6493</v>
      </c>
      <c r="B1707" s="19" t="s">
        <v>3579</v>
      </c>
      <c r="C1707" s="19">
        <v>10</v>
      </c>
    </row>
    <row r="1708" spans="1:3" x14ac:dyDescent="0.2">
      <c r="A1708" t="s">
        <v>6493</v>
      </c>
      <c r="B1708" s="19" t="s">
        <v>3579</v>
      </c>
      <c r="C1708" s="19">
        <v>15</v>
      </c>
    </row>
    <row r="1709" spans="1:3" x14ac:dyDescent="0.2">
      <c r="A1709" t="s">
        <v>6493</v>
      </c>
      <c r="B1709" s="19" t="s">
        <v>3579</v>
      </c>
      <c r="C1709" s="19">
        <v>9</v>
      </c>
    </row>
    <row r="1710" spans="1:3" x14ac:dyDescent="0.2">
      <c r="A1710" t="s">
        <v>6493</v>
      </c>
      <c r="B1710" s="19" t="s">
        <v>3579</v>
      </c>
      <c r="C1710" s="19">
        <v>3</v>
      </c>
    </row>
    <row r="1711" spans="1:3" x14ac:dyDescent="0.2">
      <c r="A1711" t="s">
        <v>6493</v>
      </c>
      <c r="B1711" s="19" t="s">
        <v>2903</v>
      </c>
      <c r="C1711" s="19">
        <v>5</v>
      </c>
    </row>
    <row r="1712" spans="1:3" x14ac:dyDescent="0.2">
      <c r="A1712" t="s">
        <v>6493</v>
      </c>
      <c r="B1712" s="19" t="s">
        <v>2903</v>
      </c>
      <c r="C1712" s="19">
        <v>3</v>
      </c>
    </row>
    <row r="1713" spans="1:3" x14ac:dyDescent="0.2">
      <c r="A1713" t="s">
        <v>6493</v>
      </c>
      <c r="B1713" s="19" t="s">
        <v>3583</v>
      </c>
      <c r="C1713" s="19">
        <v>5</v>
      </c>
    </row>
    <row r="1714" spans="1:3" x14ac:dyDescent="0.2">
      <c r="A1714" t="s">
        <v>6493</v>
      </c>
      <c r="B1714" s="19" t="s">
        <v>3584</v>
      </c>
      <c r="C1714" s="19">
        <v>244</v>
      </c>
    </row>
    <row r="1715" spans="1:3" x14ac:dyDescent="0.2">
      <c r="A1715" t="s">
        <v>6493</v>
      </c>
      <c r="B1715" s="19" t="s">
        <v>3584</v>
      </c>
      <c r="C1715" s="19">
        <v>111</v>
      </c>
    </row>
    <row r="1716" spans="1:3" x14ac:dyDescent="0.2">
      <c r="A1716" t="s">
        <v>6493</v>
      </c>
      <c r="B1716" s="19" t="s">
        <v>3584</v>
      </c>
      <c r="C1716" s="19">
        <v>44</v>
      </c>
    </row>
    <row r="1717" spans="1:3" x14ac:dyDescent="0.2">
      <c r="A1717" t="s">
        <v>6493</v>
      </c>
      <c r="B1717" s="19" t="s">
        <v>3584</v>
      </c>
      <c r="C1717" s="19">
        <v>31</v>
      </c>
    </row>
    <row r="1718" spans="1:3" x14ac:dyDescent="0.2">
      <c r="A1718" t="s">
        <v>6493</v>
      </c>
      <c r="B1718" s="19" t="s">
        <v>3584</v>
      </c>
      <c r="C1718" s="19">
        <v>30</v>
      </c>
    </row>
    <row r="1719" spans="1:3" x14ac:dyDescent="0.2">
      <c r="A1719" t="s">
        <v>6493</v>
      </c>
      <c r="B1719" s="19" t="s">
        <v>3584</v>
      </c>
      <c r="C1719" s="19">
        <v>10</v>
      </c>
    </row>
    <row r="1720" spans="1:3" x14ac:dyDescent="0.2">
      <c r="A1720" t="s">
        <v>6493</v>
      </c>
      <c r="B1720" s="19" t="s">
        <v>3584</v>
      </c>
      <c r="C1720" s="19">
        <v>13</v>
      </c>
    </row>
    <row r="1721" spans="1:3" x14ac:dyDescent="0.2">
      <c r="A1721" t="s">
        <v>6493</v>
      </c>
      <c r="B1721" s="19" t="s">
        <v>3584</v>
      </c>
      <c r="C1721" s="19">
        <v>5</v>
      </c>
    </row>
    <row r="1722" spans="1:3" x14ac:dyDescent="0.2">
      <c r="A1722" t="s">
        <v>6493</v>
      </c>
      <c r="B1722" s="19" t="s">
        <v>3589</v>
      </c>
      <c r="C1722" s="19">
        <v>5</v>
      </c>
    </row>
    <row r="1723" spans="1:3" x14ac:dyDescent="0.2">
      <c r="A1723" t="s">
        <v>6493</v>
      </c>
      <c r="B1723" s="19" t="s">
        <v>3589</v>
      </c>
      <c r="C1723" s="19">
        <v>4</v>
      </c>
    </row>
    <row r="1724" spans="1:3" x14ac:dyDescent="0.2">
      <c r="A1724" t="s">
        <v>6493</v>
      </c>
      <c r="B1724" s="19" t="s">
        <v>6441</v>
      </c>
      <c r="C1724" s="19">
        <v>4</v>
      </c>
    </row>
    <row r="1725" spans="1:3" x14ac:dyDescent="0.2">
      <c r="A1725" t="s">
        <v>6493</v>
      </c>
      <c r="B1725" s="19" t="s">
        <v>6441</v>
      </c>
      <c r="C1725" s="19">
        <v>3</v>
      </c>
    </row>
    <row r="1726" spans="1:3" x14ac:dyDescent="0.2">
      <c r="A1726" t="s">
        <v>6493</v>
      </c>
      <c r="B1726" s="19" t="s">
        <v>3271</v>
      </c>
      <c r="C1726" s="19">
        <v>4</v>
      </c>
    </row>
    <row r="1727" spans="1:3" x14ac:dyDescent="0.2">
      <c r="A1727" t="s">
        <v>6493</v>
      </c>
      <c r="B1727" s="19" t="s">
        <v>3271</v>
      </c>
      <c r="C1727" s="19">
        <v>3</v>
      </c>
    </row>
    <row r="1728" spans="1:3" x14ac:dyDescent="0.2">
      <c r="A1728" t="s">
        <v>6493</v>
      </c>
      <c r="B1728" s="19" t="s">
        <v>3595</v>
      </c>
      <c r="C1728" s="19">
        <v>4</v>
      </c>
    </row>
    <row r="1729" spans="1:3" x14ac:dyDescent="0.2">
      <c r="A1729" t="s">
        <v>6493</v>
      </c>
      <c r="B1729" s="19" t="s">
        <v>3595</v>
      </c>
      <c r="C1729" s="19">
        <v>3</v>
      </c>
    </row>
    <row r="1730" spans="1:3" x14ac:dyDescent="0.2">
      <c r="A1730" t="s">
        <v>6493</v>
      </c>
      <c r="B1730" s="19" t="s">
        <v>2984</v>
      </c>
      <c r="C1730" s="19">
        <v>4</v>
      </c>
    </row>
    <row r="1731" spans="1:3" x14ac:dyDescent="0.2">
      <c r="A1731" t="s">
        <v>6493</v>
      </c>
      <c r="B1731" s="19" t="s">
        <v>2984</v>
      </c>
      <c r="C1731" s="19">
        <v>3</v>
      </c>
    </row>
    <row r="1732" spans="1:3" x14ac:dyDescent="0.2">
      <c r="A1732" t="s">
        <v>6493</v>
      </c>
      <c r="B1732" s="19" t="s">
        <v>3600</v>
      </c>
      <c r="C1732" s="19">
        <v>3</v>
      </c>
    </row>
    <row r="1733" spans="1:3" x14ac:dyDescent="0.2">
      <c r="A1733" t="s">
        <v>6493</v>
      </c>
      <c r="B1733" s="19" t="s">
        <v>3604</v>
      </c>
      <c r="C1733" s="19">
        <v>17</v>
      </c>
    </row>
    <row r="1734" spans="1:3" x14ac:dyDescent="0.2">
      <c r="A1734" t="s">
        <v>6493</v>
      </c>
      <c r="B1734" s="19" t="s">
        <v>3604</v>
      </c>
      <c r="C1734" s="19">
        <v>5</v>
      </c>
    </row>
    <row r="1735" spans="1:3" x14ac:dyDescent="0.2">
      <c r="A1735" t="s">
        <v>6493</v>
      </c>
      <c r="B1735" s="19" t="s">
        <v>3604</v>
      </c>
      <c r="C1735" s="19">
        <v>4</v>
      </c>
    </row>
    <row r="1736" spans="1:3" x14ac:dyDescent="0.2">
      <c r="A1736" t="s">
        <v>6493</v>
      </c>
      <c r="B1736" s="19" t="s">
        <v>3604</v>
      </c>
      <c r="C1736" s="19">
        <v>4</v>
      </c>
    </row>
    <row r="1737" spans="1:3" x14ac:dyDescent="0.2">
      <c r="A1737" t="s">
        <v>6493</v>
      </c>
      <c r="B1737" s="19" t="s">
        <v>2810</v>
      </c>
      <c r="C1737" s="19">
        <v>3</v>
      </c>
    </row>
    <row r="1738" spans="1:3" x14ac:dyDescent="0.2">
      <c r="A1738" t="s">
        <v>6493</v>
      </c>
      <c r="B1738" s="19" t="s">
        <v>2810</v>
      </c>
      <c r="C1738" s="19">
        <v>3</v>
      </c>
    </row>
    <row r="1739" spans="1:3" x14ac:dyDescent="0.2">
      <c r="A1739" t="s">
        <v>6493</v>
      </c>
      <c r="B1739" s="19" t="s">
        <v>3609</v>
      </c>
      <c r="C1739" s="19">
        <v>75</v>
      </c>
    </row>
    <row r="1740" spans="1:3" x14ac:dyDescent="0.2">
      <c r="A1740" t="s">
        <v>6493</v>
      </c>
      <c r="B1740" s="19" t="s">
        <v>3609</v>
      </c>
      <c r="C1740" s="19">
        <v>33</v>
      </c>
    </row>
    <row r="1741" spans="1:3" x14ac:dyDescent="0.2">
      <c r="A1741" t="s">
        <v>6493</v>
      </c>
      <c r="B1741" s="19" t="s">
        <v>3609</v>
      </c>
      <c r="C1741" s="19">
        <v>7</v>
      </c>
    </row>
    <row r="1742" spans="1:3" x14ac:dyDescent="0.2">
      <c r="A1742" t="s">
        <v>6493</v>
      </c>
      <c r="B1742" s="19" t="s">
        <v>3609</v>
      </c>
      <c r="C1742" s="19">
        <v>11</v>
      </c>
    </row>
    <row r="1743" spans="1:3" x14ac:dyDescent="0.2">
      <c r="A1743" t="s">
        <v>6493</v>
      </c>
      <c r="B1743" s="19" t="s">
        <v>3609</v>
      </c>
      <c r="C1743" s="19">
        <v>13</v>
      </c>
    </row>
    <row r="1744" spans="1:3" x14ac:dyDescent="0.2">
      <c r="A1744" t="s">
        <v>6493</v>
      </c>
      <c r="B1744" s="19" t="s">
        <v>3609</v>
      </c>
      <c r="C1744" s="19">
        <v>3</v>
      </c>
    </row>
    <row r="1745" spans="1:3" x14ac:dyDescent="0.2">
      <c r="A1745" t="s">
        <v>6493</v>
      </c>
      <c r="B1745" s="19" t="s">
        <v>3609</v>
      </c>
      <c r="C1745" s="19">
        <v>7</v>
      </c>
    </row>
    <row r="1746" spans="1:3" x14ac:dyDescent="0.2">
      <c r="A1746" t="s">
        <v>6493</v>
      </c>
      <c r="B1746" s="19" t="s">
        <v>3341</v>
      </c>
      <c r="C1746" s="19">
        <v>8</v>
      </c>
    </row>
    <row r="1747" spans="1:3" x14ac:dyDescent="0.2">
      <c r="A1747" t="s">
        <v>6493</v>
      </c>
      <c r="B1747" s="19" t="s">
        <v>3341</v>
      </c>
      <c r="C1747" s="19">
        <v>4</v>
      </c>
    </row>
    <row r="1748" spans="1:3" x14ac:dyDescent="0.2">
      <c r="A1748" t="s">
        <v>6493</v>
      </c>
      <c r="B1748" s="19" t="s">
        <v>6409</v>
      </c>
      <c r="C1748" s="19">
        <v>22</v>
      </c>
    </row>
    <row r="1749" spans="1:3" x14ac:dyDescent="0.2">
      <c r="A1749" t="s">
        <v>6493</v>
      </c>
      <c r="B1749" s="19" t="s">
        <v>6409</v>
      </c>
      <c r="C1749" s="19">
        <v>8</v>
      </c>
    </row>
    <row r="1750" spans="1:3" x14ac:dyDescent="0.2">
      <c r="A1750" t="s">
        <v>6493</v>
      </c>
      <c r="B1750" s="19" t="s">
        <v>6409</v>
      </c>
      <c r="C1750" s="19">
        <v>5</v>
      </c>
    </row>
    <row r="1751" spans="1:3" x14ac:dyDescent="0.2">
      <c r="A1751" t="s">
        <v>6493</v>
      </c>
      <c r="B1751" s="19" t="s">
        <v>6409</v>
      </c>
      <c r="C1751" s="19">
        <v>5</v>
      </c>
    </row>
    <row r="1752" spans="1:3" x14ac:dyDescent="0.2">
      <c r="A1752" t="s">
        <v>6493</v>
      </c>
      <c r="B1752" s="19" t="s">
        <v>2816</v>
      </c>
      <c r="C1752" s="19">
        <v>16</v>
      </c>
    </row>
    <row r="1753" spans="1:3" x14ac:dyDescent="0.2">
      <c r="A1753" t="s">
        <v>6493</v>
      </c>
      <c r="B1753" s="19" t="s">
        <v>2816</v>
      </c>
      <c r="C1753" s="19">
        <v>10</v>
      </c>
    </row>
    <row r="1754" spans="1:3" x14ac:dyDescent="0.2">
      <c r="A1754" t="s">
        <v>6493</v>
      </c>
      <c r="B1754" s="19" t="s">
        <v>2816</v>
      </c>
      <c r="C1754" s="19">
        <v>3</v>
      </c>
    </row>
    <row r="1755" spans="1:3" x14ac:dyDescent="0.2">
      <c r="A1755" t="s">
        <v>6493</v>
      </c>
      <c r="B1755" s="19" t="s">
        <v>3616</v>
      </c>
      <c r="C1755" s="19">
        <v>16</v>
      </c>
    </row>
    <row r="1756" spans="1:3" x14ac:dyDescent="0.2">
      <c r="A1756" t="s">
        <v>6493</v>
      </c>
      <c r="B1756" s="19" t="s">
        <v>3616</v>
      </c>
      <c r="C1756" s="19">
        <v>12</v>
      </c>
    </row>
    <row r="1757" spans="1:3" x14ac:dyDescent="0.2">
      <c r="A1757" t="s">
        <v>6493</v>
      </c>
      <c r="B1757" s="19" t="s">
        <v>3618</v>
      </c>
      <c r="C1757" s="19">
        <v>21</v>
      </c>
    </row>
    <row r="1758" spans="1:3" x14ac:dyDescent="0.2">
      <c r="A1758" t="s">
        <v>6493</v>
      </c>
      <c r="B1758" s="19" t="s">
        <v>3618</v>
      </c>
      <c r="C1758" s="19">
        <v>10</v>
      </c>
    </row>
    <row r="1759" spans="1:3" x14ac:dyDescent="0.2">
      <c r="A1759" t="s">
        <v>6493</v>
      </c>
      <c r="B1759" s="19" t="s">
        <v>3618</v>
      </c>
      <c r="C1759" s="19">
        <v>3</v>
      </c>
    </row>
    <row r="1760" spans="1:3" x14ac:dyDescent="0.2">
      <c r="A1760" t="s">
        <v>6493</v>
      </c>
      <c r="B1760" s="19" t="s">
        <v>3618</v>
      </c>
      <c r="C1760" s="19">
        <v>5</v>
      </c>
    </row>
    <row r="1761" spans="1:3" x14ac:dyDescent="0.2">
      <c r="A1761" t="s">
        <v>6493</v>
      </c>
      <c r="B1761" s="19" t="s">
        <v>3619</v>
      </c>
      <c r="C1761" s="19">
        <v>3</v>
      </c>
    </row>
    <row r="1762" spans="1:3" x14ac:dyDescent="0.2">
      <c r="A1762" t="s">
        <v>6493</v>
      </c>
      <c r="B1762" s="19" t="s">
        <v>3412</v>
      </c>
      <c r="C1762" s="19">
        <v>3</v>
      </c>
    </row>
    <row r="1763" spans="1:3" x14ac:dyDescent="0.2">
      <c r="A1763" t="s">
        <v>6493</v>
      </c>
      <c r="B1763" s="19" t="s">
        <v>3624</v>
      </c>
      <c r="C1763" s="19">
        <v>4</v>
      </c>
    </row>
    <row r="1764" spans="1:3" x14ac:dyDescent="0.2">
      <c r="A1764" t="s">
        <v>6493</v>
      </c>
      <c r="B1764" s="19" t="s">
        <v>3624</v>
      </c>
      <c r="C1764" s="19">
        <v>3</v>
      </c>
    </row>
    <row r="1765" spans="1:3" x14ac:dyDescent="0.2">
      <c r="A1765" t="s">
        <v>6493</v>
      </c>
      <c r="B1765" s="19" t="s">
        <v>2718</v>
      </c>
      <c r="C1765" s="19">
        <v>44</v>
      </c>
    </row>
    <row r="1766" spans="1:3" x14ac:dyDescent="0.2">
      <c r="A1766" t="s">
        <v>6493</v>
      </c>
      <c r="B1766" s="19" t="s">
        <v>2718</v>
      </c>
      <c r="C1766" s="19">
        <v>17</v>
      </c>
    </row>
    <row r="1767" spans="1:3" x14ac:dyDescent="0.2">
      <c r="A1767" t="s">
        <v>6493</v>
      </c>
      <c r="B1767" s="19" t="s">
        <v>2718</v>
      </c>
      <c r="C1767" s="19">
        <v>8</v>
      </c>
    </row>
    <row r="1768" spans="1:3" x14ac:dyDescent="0.2">
      <c r="A1768" t="s">
        <v>6493</v>
      </c>
      <c r="B1768" s="19" t="s">
        <v>2718</v>
      </c>
      <c r="C1768" s="19">
        <v>6</v>
      </c>
    </row>
    <row r="1769" spans="1:3" x14ac:dyDescent="0.2">
      <c r="A1769" t="s">
        <v>6493</v>
      </c>
      <c r="B1769" s="19" t="s">
        <v>2718</v>
      </c>
      <c r="C1769" s="19">
        <v>8</v>
      </c>
    </row>
    <row r="1770" spans="1:3" x14ac:dyDescent="0.2">
      <c r="A1770" t="s">
        <v>6493</v>
      </c>
      <c r="B1770" s="19" t="s">
        <v>2718</v>
      </c>
      <c r="C1770" s="19">
        <v>3</v>
      </c>
    </row>
    <row r="1771" spans="1:3" x14ac:dyDescent="0.2">
      <c r="A1771" t="s">
        <v>6493</v>
      </c>
      <c r="B1771" s="19" t="s">
        <v>3627</v>
      </c>
      <c r="C1771" s="19">
        <v>7</v>
      </c>
    </row>
    <row r="1772" spans="1:3" x14ac:dyDescent="0.2">
      <c r="A1772" t="s">
        <v>6493</v>
      </c>
      <c r="B1772" s="19" t="s">
        <v>3627</v>
      </c>
      <c r="C1772" s="19">
        <v>3</v>
      </c>
    </row>
    <row r="1773" spans="1:3" x14ac:dyDescent="0.2">
      <c r="A1773" t="s">
        <v>6493</v>
      </c>
      <c r="B1773" s="19" t="s">
        <v>3291</v>
      </c>
      <c r="C1773" s="19">
        <v>19</v>
      </c>
    </row>
    <row r="1774" spans="1:3" x14ac:dyDescent="0.2">
      <c r="A1774" t="s">
        <v>6493</v>
      </c>
      <c r="B1774" s="19" t="s">
        <v>3291</v>
      </c>
      <c r="C1774" s="19">
        <v>12</v>
      </c>
    </row>
    <row r="1775" spans="1:3" x14ac:dyDescent="0.2">
      <c r="A1775" t="s">
        <v>6493</v>
      </c>
      <c r="B1775" s="19" t="s">
        <v>3291</v>
      </c>
      <c r="C1775" s="19">
        <v>3</v>
      </c>
    </row>
    <row r="1776" spans="1:3" x14ac:dyDescent="0.2">
      <c r="A1776" t="s">
        <v>6494</v>
      </c>
      <c r="B1776" s="19" t="s">
        <v>3629</v>
      </c>
      <c r="C1776" s="19">
        <v>3</v>
      </c>
    </row>
    <row r="1777" spans="1:3" x14ac:dyDescent="0.2">
      <c r="A1777" t="s">
        <v>6494</v>
      </c>
      <c r="B1777" s="19" t="s">
        <v>3632</v>
      </c>
      <c r="C1777" s="19">
        <v>4</v>
      </c>
    </row>
    <row r="1778" spans="1:3" x14ac:dyDescent="0.2">
      <c r="A1778" t="s">
        <v>6494</v>
      </c>
      <c r="B1778" s="19" t="s">
        <v>3632</v>
      </c>
      <c r="C1778" s="19">
        <v>3</v>
      </c>
    </row>
    <row r="1779" spans="1:3" x14ac:dyDescent="0.2">
      <c r="A1779" t="s">
        <v>6494</v>
      </c>
      <c r="B1779" s="19" t="s">
        <v>2964</v>
      </c>
      <c r="C1779" s="19">
        <v>20</v>
      </c>
    </row>
    <row r="1780" spans="1:3" x14ac:dyDescent="0.2">
      <c r="A1780" t="s">
        <v>6494</v>
      </c>
      <c r="B1780" s="19" t="s">
        <v>2964</v>
      </c>
      <c r="C1780" s="19">
        <v>5</v>
      </c>
    </row>
    <row r="1781" spans="1:3" x14ac:dyDescent="0.2">
      <c r="A1781" t="s">
        <v>6494</v>
      </c>
      <c r="B1781" s="19" t="s">
        <v>2964</v>
      </c>
      <c r="C1781" s="19">
        <v>5</v>
      </c>
    </row>
    <row r="1782" spans="1:3" x14ac:dyDescent="0.2">
      <c r="A1782" t="s">
        <v>6494</v>
      </c>
      <c r="B1782" s="19" t="s">
        <v>2964</v>
      </c>
      <c r="C1782" s="19">
        <v>5</v>
      </c>
    </row>
    <row r="1783" spans="1:3" x14ac:dyDescent="0.2">
      <c r="A1783" t="s">
        <v>6494</v>
      </c>
      <c r="B1783" s="19" t="s">
        <v>2964</v>
      </c>
      <c r="C1783" s="19">
        <v>3</v>
      </c>
    </row>
    <row r="1784" spans="1:3" x14ac:dyDescent="0.2">
      <c r="A1784" t="s">
        <v>6494</v>
      </c>
      <c r="B1784" s="19" t="s">
        <v>3635</v>
      </c>
      <c r="C1784" s="19">
        <v>13</v>
      </c>
    </row>
    <row r="1785" spans="1:3" x14ac:dyDescent="0.2">
      <c r="A1785" t="s">
        <v>6494</v>
      </c>
      <c r="B1785" s="19" t="s">
        <v>3635</v>
      </c>
      <c r="C1785" s="19">
        <v>4</v>
      </c>
    </row>
    <row r="1786" spans="1:3" x14ac:dyDescent="0.2">
      <c r="A1786" t="s">
        <v>6494</v>
      </c>
      <c r="B1786" s="19" t="s">
        <v>3635</v>
      </c>
      <c r="C1786" s="19">
        <v>4</v>
      </c>
    </row>
    <row r="1787" spans="1:3" x14ac:dyDescent="0.2">
      <c r="A1787" t="s">
        <v>6494</v>
      </c>
      <c r="B1787" s="19" t="s">
        <v>3637</v>
      </c>
      <c r="C1787" s="19">
        <v>3</v>
      </c>
    </row>
    <row r="1788" spans="1:3" x14ac:dyDescent="0.2">
      <c r="A1788" t="s">
        <v>6494</v>
      </c>
      <c r="B1788" s="19" t="s">
        <v>3056</v>
      </c>
      <c r="C1788" s="19">
        <v>3</v>
      </c>
    </row>
    <row r="1789" spans="1:3" x14ac:dyDescent="0.2">
      <c r="A1789" t="s">
        <v>6494</v>
      </c>
      <c r="B1789" s="19" t="s">
        <v>3056</v>
      </c>
      <c r="C1789" s="19">
        <v>3</v>
      </c>
    </row>
    <row r="1790" spans="1:3" x14ac:dyDescent="0.2">
      <c r="A1790" t="s">
        <v>6494</v>
      </c>
      <c r="B1790" s="19" t="s">
        <v>3216</v>
      </c>
      <c r="C1790" s="19">
        <v>26</v>
      </c>
    </row>
    <row r="1791" spans="1:3" x14ac:dyDescent="0.2">
      <c r="A1791" t="s">
        <v>6494</v>
      </c>
      <c r="B1791" s="19" t="s">
        <v>3216</v>
      </c>
      <c r="C1791" s="19">
        <v>13</v>
      </c>
    </row>
    <row r="1792" spans="1:3" x14ac:dyDescent="0.2">
      <c r="A1792" t="s">
        <v>6494</v>
      </c>
      <c r="B1792" s="19" t="s">
        <v>3216</v>
      </c>
      <c r="C1792" s="19">
        <v>6</v>
      </c>
    </row>
    <row r="1793" spans="1:3" x14ac:dyDescent="0.2">
      <c r="A1793" t="s">
        <v>6494</v>
      </c>
      <c r="B1793" s="19" t="s">
        <v>3216</v>
      </c>
      <c r="C1793" s="19">
        <v>6</v>
      </c>
    </row>
    <row r="1794" spans="1:3" x14ac:dyDescent="0.2">
      <c r="A1794" t="s">
        <v>6494</v>
      </c>
      <c r="B1794" s="19" t="s">
        <v>3638</v>
      </c>
      <c r="C1794" s="19">
        <v>19</v>
      </c>
    </row>
    <row r="1795" spans="1:3" x14ac:dyDescent="0.2">
      <c r="A1795" t="s">
        <v>6494</v>
      </c>
      <c r="B1795" s="19" t="s">
        <v>3638</v>
      </c>
      <c r="C1795" s="19">
        <v>8</v>
      </c>
    </row>
    <row r="1796" spans="1:3" x14ac:dyDescent="0.2">
      <c r="A1796" t="s">
        <v>6494</v>
      </c>
      <c r="B1796" s="19" t="s">
        <v>3638</v>
      </c>
      <c r="C1796" s="19">
        <v>3</v>
      </c>
    </row>
    <row r="1797" spans="1:3" x14ac:dyDescent="0.2">
      <c r="A1797" t="s">
        <v>6494</v>
      </c>
      <c r="B1797" s="19" t="s">
        <v>3638</v>
      </c>
      <c r="C1797" s="19">
        <v>3</v>
      </c>
    </row>
    <row r="1798" spans="1:3" x14ac:dyDescent="0.2">
      <c r="A1798" t="s">
        <v>6494</v>
      </c>
      <c r="B1798" s="19" t="s">
        <v>3638</v>
      </c>
      <c r="C1798" s="19">
        <v>4</v>
      </c>
    </row>
    <row r="1799" spans="1:3" x14ac:dyDescent="0.2">
      <c r="A1799" t="s">
        <v>6494</v>
      </c>
      <c r="B1799" s="19" t="s">
        <v>2689</v>
      </c>
      <c r="C1799" s="19">
        <v>12</v>
      </c>
    </row>
    <row r="1800" spans="1:3" x14ac:dyDescent="0.2">
      <c r="A1800" t="s">
        <v>6494</v>
      </c>
      <c r="B1800" s="19" t="s">
        <v>2689</v>
      </c>
      <c r="C1800" s="19">
        <v>5</v>
      </c>
    </row>
    <row r="1801" spans="1:3" x14ac:dyDescent="0.2">
      <c r="A1801" t="s">
        <v>6494</v>
      </c>
      <c r="B1801" s="19" t="s">
        <v>3065</v>
      </c>
      <c r="C1801" s="19">
        <v>4</v>
      </c>
    </row>
    <row r="1802" spans="1:3" x14ac:dyDescent="0.2">
      <c r="A1802" t="s">
        <v>6494</v>
      </c>
      <c r="B1802" s="19" t="s">
        <v>2798</v>
      </c>
      <c r="C1802" s="19">
        <v>13</v>
      </c>
    </row>
    <row r="1803" spans="1:3" x14ac:dyDescent="0.2">
      <c r="A1803" t="s">
        <v>6494</v>
      </c>
      <c r="B1803" s="19" t="s">
        <v>2798</v>
      </c>
      <c r="C1803" s="19">
        <v>8</v>
      </c>
    </row>
    <row r="1804" spans="1:3" x14ac:dyDescent="0.2">
      <c r="A1804" t="s">
        <v>6494</v>
      </c>
      <c r="B1804" s="19" t="s">
        <v>2798</v>
      </c>
      <c r="C1804" s="19">
        <v>3</v>
      </c>
    </row>
    <row r="1805" spans="1:3" x14ac:dyDescent="0.2">
      <c r="A1805" t="s">
        <v>6494</v>
      </c>
      <c r="B1805" s="19" t="s">
        <v>2691</v>
      </c>
      <c r="C1805" s="19">
        <v>8</v>
      </c>
    </row>
    <row r="1806" spans="1:3" x14ac:dyDescent="0.2">
      <c r="A1806" t="s">
        <v>6494</v>
      </c>
      <c r="B1806" s="19" t="s">
        <v>2691</v>
      </c>
      <c r="C1806" s="19">
        <v>4</v>
      </c>
    </row>
    <row r="1807" spans="1:3" x14ac:dyDescent="0.2">
      <c r="A1807" t="s">
        <v>6494</v>
      </c>
      <c r="B1807" s="19" t="s">
        <v>2692</v>
      </c>
      <c r="C1807" s="19">
        <v>4</v>
      </c>
    </row>
    <row r="1808" spans="1:3" x14ac:dyDescent="0.2">
      <c r="A1808" t="s">
        <v>6494</v>
      </c>
      <c r="B1808" s="19" t="s">
        <v>2692</v>
      </c>
      <c r="C1808" s="19">
        <v>3</v>
      </c>
    </row>
    <row r="1809" spans="1:3" x14ac:dyDescent="0.2">
      <c r="A1809" t="s">
        <v>6494</v>
      </c>
      <c r="B1809" s="19" t="s">
        <v>3643</v>
      </c>
      <c r="C1809" s="19">
        <v>3</v>
      </c>
    </row>
    <row r="1810" spans="1:3" x14ac:dyDescent="0.2">
      <c r="A1810" t="s">
        <v>6494</v>
      </c>
      <c r="B1810" s="19" t="s">
        <v>2694</v>
      </c>
      <c r="C1810" s="19">
        <v>8</v>
      </c>
    </row>
    <row r="1811" spans="1:3" x14ac:dyDescent="0.2">
      <c r="A1811" t="s">
        <v>6494</v>
      </c>
      <c r="B1811" s="19" t="s">
        <v>2694</v>
      </c>
      <c r="C1811" s="19">
        <v>3</v>
      </c>
    </row>
    <row r="1812" spans="1:3" x14ac:dyDescent="0.2">
      <c r="A1812" t="s">
        <v>6494</v>
      </c>
      <c r="B1812" s="19" t="s">
        <v>2694</v>
      </c>
      <c r="C1812" s="19">
        <v>4</v>
      </c>
    </row>
    <row r="1813" spans="1:3" x14ac:dyDescent="0.2">
      <c r="A1813" t="s">
        <v>6494</v>
      </c>
      <c r="B1813" s="19" t="s">
        <v>3644</v>
      </c>
      <c r="C1813" s="19">
        <v>3</v>
      </c>
    </row>
    <row r="1814" spans="1:3" x14ac:dyDescent="0.2">
      <c r="A1814" t="s">
        <v>6494</v>
      </c>
      <c r="B1814" s="19" t="s">
        <v>2696</v>
      </c>
      <c r="C1814" s="19">
        <v>9</v>
      </c>
    </row>
    <row r="1815" spans="1:3" x14ac:dyDescent="0.2">
      <c r="A1815" t="s">
        <v>6494</v>
      </c>
      <c r="B1815" s="19" t="s">
        <v>2696</v>
      </c>
      <c r="C1815" s="19">
        <v>6</v>
      </c>
    </row>
    <row r="1816" spans="1:3" x14ac:dyDescent="0.2">
      <c r="A1816" t="s">
        <v>6494</v>
      </c>
      <c r="B1816" s="19" t="s">
        <v>2698</v>
      </c>
      <c r="C1816" s="19">
        <v>18</v>
      </c>
    </row>
    <row r="1817" spans="1:3" x14ac:dyDescent="0.2">
      <c r="A1817" t="s">
        <v>6494</v>
      </c>
      <c r="B1817" s="19" t="s">
        <v>2698</v>
      </c>
      <c r="C1817" s="19">
        <v>7</v>
      </c>
    </row>
    <row r="1818" spans="1:3" x14ac:dyDescent="0.2">
      <c r="A1818" t="s">
        <v>6494</v>
      </c>
      <c r="B1818" s="19" t="s">
        <v>2698</v>
      </c>
      <c r="C1818" s="19">
        <v>3</v>
      </c>
    </row>
    <row r="1819" spans="1:3" x14ac:dyDescent="0.2">
      <c r="A1819" t="s">
        <v>6494</v>
      </c>
      <c r="B1819" s="19" t="s">
        <v>2698</v>
      </c>
      <c r="C1819" s="19">
        <v>5</v>
      </c>
    </row>
    <row r="1820" spans="1:3" x14ac:dyDescent="0.2">
      <c r="A1820" t="s">
        <v>6494</v>
      </c>
      <c r="B1820" s="19" t="s">
        <v>3647</v>
      </c>
      <c r="C1820" s="19">
        <v>4</v>
      </c>
    </row>
    <row r="1821" spans="1:3" x14ac:dyDescent="0.2">
      <c r="A1821" t="s">
        <v>6494</v>
      </c>
      <c r="B1821" s="19" t="s">
        <v>6442</v>
      </c>
      <c r="C1821" s="19">
        <v>3</v>
      </c>
    </row>
    <row r="1822" spans="1:3" x14ac:dyDescent="0.2">
      <c r="A1822" t="s">
        <v>6494</v>
      </c>
      <c r="B1822" s="19" t="s">
        <v>3652</v>
      </c>
      <c r="C1822" s="19">
        <v>24</v>
      </c>
    </row>
    <row r="1823" spans="1:3" x14ac:dyDescent="0.2">
      <c r="A1823" t="s">
        <v>6494</v>
      </c>
      <c r="B1823" s="19" t="s">
        <v>3652</v>
      </c>
      <c r="C1823" s="19">
        <v>13</v>
      </c>
    </row>
    <row r="1824" spans="1:3" x14ac:dyDescent="0.2">
      <c r="A1824" t="s">
        <v>6494</v>
      </c>
      <c r="B1824" s="19" t="s">
        <v>3652</v>
      </c>
      <c r="C1824" s="19">
        <v>5</v>
      </c>
    </row>
    <row r="1825" spans="1:3" x14ac:dyDescent="0.2">
      <c r="A1825" t="s">
        <v>6494</v>
      </c>
      <c r="B1825" s="19" t="s">
        <v>3652</v>
      </c>
      <c r="C1825" s="19">
        <v>4</v>
      </c>
    </row>
    <row r="1826" spans="1:3" x14ac:dyDescent="0.2">
      <c r="A1826" t="s">
        <v>6494</v>
      </c>
      <c r="B1826" s="19" t="s">
        <v>3105</v>
      </c>
      <c r="C1826" s="19">
        <v>7</v>
      </c>
    </row>
    <row r="1827" spans="1:3" x14ac:dyDescent="0.2">
      <c r="A1827" t="s">
        <v>6494</v>
      </c>
      <c r="B1827" s="19" t="s">
        <v>3105</v>
      </c>
      <c r="C1827" s="19">
        <v>5</v>
      </c>
    </row>
    <row r="1828" spans="1:3" x14ac:dyDescent="0.2">
      <c r="A1828" t="s">
        <v>6494</v>
      </c>
      <c r="B1828" s="19" t="s">
        <v>2718</v>
      </c>
      <c r="C1828" s="19">
        <v>3</v>
      </c>
    </row>
    <row r="1829" spans="1:3" x14ac:dyDescent="0.2">
      <c r="A1829" t="s">
        <v>6495</v>
      </c>
      <c r="B1829" s="19" t="s">
        <v>2774</v>
      </c>
      <c r="C1829" s="19">
        <v>31</v>
      </c>
    </row>
    <row r="1830" spans="1:3" x14ac:dyDescent="0.2">
      <c r="A1830" t="s">
        <v>6495</v>
      </c>
      <c r="B1830" s="19" t="s">
        <v>2774</v>
      </c>
      <c r="C1830" s="19">
        <v>12</v>
      </c>
    </row>
    <row r="1831" spans="1:3" x14ac:dyDescent="0.2">
      <c r="A1831" t="s">
        <v>6495</v>
      </c>
      <c r="B1831" s="19" t="s">
        <v>2774</v>
      </c>
      <c r="C1831" s="19">
        <v>8</v>
      </c>
    </row>
    <row r="1832" spans="1:3" x14ac:dyDescent="0.2">
      <c r="A1832" t="s">
        <v>6495</v>
      </c>
      <c r="B1832" s="19" t="s">
        <v>2774</v>
      </c>
      <c r="C1832" s="19">
        <v>7</v>
      </c>
    </row>
    <row r="1833" spans="1:3" x14ac:dyDescent="0.2">
      <c r="A1833" t="s">
        <v>6495</v>
      </c>
      <c r="B1833" s="19" t="s">
        <v>3254</v>
      </c>
      <c r="C1833" s="19">
        <v>7</v>
      </c>
    </row>
    <row r="1834" spans="1:3" x14ac:dyDescent="0.2">
      <c r="A1834" t="s">
        <v>6495</v>
      </c>
      <c r="B1834" s="19" t="s">
        <v>3254</v>
      </c>
      <c r="C1834" s="19">
        <v>3</v>
      </c>
    </row>
    <row r="1835" spans="1:3" x14ac:dyDescent="0.2">
      <c r="A1835" t="s">
        <v>6495</v>
      </c>
      <c r="B1835" s="19" t="s">
        <v>3020</v>
      </c>
      <c r="C1835" s="19">
        <v>7</v>
      </c>
    </row>
    <row r="1836" spans="1:3" x14ac:dyDescent="0.2">
      <c r="A1836" t="s">
        <v>6495</v>
      </c>
      <c r="B1836" s="19" t="s">
        <v>3020</v>
      </c>
      <c r="C1836" s="19">
        <v>4</v>
      </c>
    </row>
    <row r="1837" spans="1:3" x14ac:dyDescent="0.2">
      <c r="A1837" t="s">
        <v>6495</v>
      </c>
      <c r="B1837" s="19" t="s">
        <v>6443</v>
      </c>
      <c r="C1837" s="19">
        <v>3</v>
      </c>
    </row>
    <row r="1838" spans="1:3" x14ac:dyDescent="0.2">
      <c r="A1838" t="s">
        <v>6495</v>
      </c>
      <c r="B1838" s="19" t="s">
        <v>3156</v>
      </c>
      <c r="C1838" s="19">
        <v>8</v>
      </c>
    </row>
    <row r="1839" spans="1:3" x14ac:dyDescent="0.2">
      <c r="A1839" t="s">
        <v>6495</v>
      </c>
      <c r="B1839" s="19" t="s">
        <v>3156</v>
      </c>
      <c r="C1839" s="19">
        <v>6</v>
      </c>
    </row>
    <row r="1840" spans="1:3" x14ac:dyDescent="0.2">
      <c r="A1840" t="s">
        <v>6495</v>
      </c>
      <c r="B1840" s="19" t="s">
        <v>3158</v>
      </c>
      <c r="C1840" s="19">
        <v>8</v>
      </c>
    </row>
    <row r="1841" spans="1:3" x14ac:dyDescent="0.2">
      <c r="A1841" t="s">
        <v>6495</v>
      </c>
      <c r="B1841" s="19" t="s">
        <v>3158</v>
      </c>
      <c r="C1841" s="19">
        <v>7</v>
      </c>
    </row>
    <row r="1842" spans="1:3" x14ac:dyDescent="0.2">
      <c r="A1842" t="s">
        <v>6495</v>
      </c>
      <c r="B1842" s="19" t="s">
        <v>2667</v>
      </c>
      <c r="C1842" s="19">
        <v>26</v>
      </c>
    </row>
    <row r="1843" spans="1:3" x14ac:dyDescent="0.2">
      <c r="A1843" t="s">
        <v>6495</v>
      </c>
      <c r="B1843" s="19" t="s">
        <v>2667</v>
      </c>
      <c r="C1843" s="19">
        <v>9</v>
      </c>
    </row>
    <row r="1844" spans="1:3" x14ac:dyDescent="0.2">
      <c r="A1844" t="s">
        <v>6495</v>
      </c>
      <c r="B1844" s="19" t="s">
        <v>2667</v>
      </c>
      <c r="C1844" s="19">
        <v>4</v>
      </c>
    </row>
    <row r="1845" spans="1:3" x14ac:dyDescent="0.2">
      <c r="A1845" t="s">
        <v>6495</v>
      </c>
      <c r="B1845" s="19" t="s">
        <v>2667</v>
      </c>
      <c r="C1845" s="19">
        <v>3</v>
      </c>
    </row>
    <row r="1846" spans="1:3" x14ac:dyDescent="0.2">
      <c r="A1846" t="s">
        <v>6495</v>
      </c>
      <c r="B1846" s="19" t="s">
        <v>2667</v>
      </c>
      <c r="C1846" s="19">
        <v>8</v>
      </c>
    </row>
    <row r="1847" spans="1:3" x14ac:dyDescent="0.2">
      <c r="A1847" t="s">
        <v>6495</v>
      </c>
      <c r="B1847" s="19" t="s">
        <v>3671</v>
      </c>
      <c r="C1847" s="19">
        <v>13</v>
      </c>
    </row>
    <row r="1848" spans="1:3" x14ac:dyDescent="0.2">
      <c r="A1848" t="s">
        <v>6495</v>
      </c>
      <c r="B1848" s="19" t="s">
        <v>3671</v>
      </c>
      <c r="C1848" s="19">
        <v>8</v>
      </c>
    </row>
    <row r="1849" spans="1:3" x14ac:dyDescent="0.2">
      <c r="A1849" t="s">
        <v>6495</v>
      </c>
      <c r="B1849" s="19" t="s">
        <v>3671</v>
      </c>
      <c r="C1849" s="19">
        <v>3</v>
      </c>
    </row>
    <row r="1850" spans="1:3" x14ac:dyDescent="0.2">
      <c r="A1850" t="s">
        <v>6495</v>
      </c>
      <c r="B1850" s="19" t="s">
        <v>3672</v>
      </c>
      <c r="C1850" s="19">
        <v>3</v>
      </c>
    </row>
    <row r="1851" spans="1:3" x14ac:dyDescent="0.2">
      <c r="A1851" t="s">
        <v>6495</v>
      </c>
      <c r="B1851" s="19" t="s">
        <v>2683</v>
      </c>
      <c r="C1851" s="19">
        <v>14</v>
      </c>
    </row>
    <row r="1852" spans="1:3" x14ac:dyDescent="0.2">
      <c r="A1852" t="s">
        <v>6495</v>
      </c>
      <c r="B1852" s="19" t="s">
        <v>2683</v>
      </c>
      <c r="C1852" s="19">
        <v>9</v>
      </c>
    </row>
    <row r="1853" spans="1:3" x14ac:dyDescent="0.2">
      <c r="A1853" t="s">
        <v>6495</v>
      </c>
      <c r="B1853" s="19" t="s">
        <v>2685</v>
      </c>
      <c r="C1853" s="19">
        <v>33</v>
      </c>
    </row>
    <row r="1854" spans="1:3" x14ac:dyDescent="0.2">
      <c r="A1854" t="s">
        <v>6495</v>
      </c>
      <c r="B1854" s="19" t="s">
        <v>2685</v>
      </c>
      <c r="C1854" s="19">
        <v>16</v>
      </c>
    </row>
    <row r="1855" spans="1:3" x14ac:dyDescent="0.2">
      <c r="A1855" t="s">
        <v>6495</v>
      </c>
      <c r="B1855" s="19" t="s">
        <v>2685</v>
      </c>
      <c r="C1855" s="19">
        <v>7</v>
      </c>
    </row>
    <row r="1856" spans="1:3" x14ac:dyDescent="0.2">
      <c r="A1856" t="s">
        <v>6495</v>
      </c>
      <c r="B1856" s="19" t="s">
        <v>2685</v>
      </c>
      <c r="C1856" s="19">
        <v>3</v>
      </c>
    </row>
    <row r="1857" spans="1:3" x14ac:dyDescent="0.2">
      <c r="A1857" t="s">
        <v>6495</v>
      </c>
      <c r="B1857" s="19" t="s">
        <v>2685</v>
      </c>
      <c r="C1857" s="19">
        <v>4</v>
      </c>
    </row>
    <row r="1858" spans="1:3" x14ac:dyDescent="0.2">
      <c r="A1858" t="s">
        <v>6495</v>
      </c>
      <c r="B1858" s="19" t="s">
        <v>3679</v>
      </c>
      <c r="C1858" s="19">
        <v>3</v>
      </c>
    </row>
    <row r="1859" spans="1:3" x14ac:dyDescent="0.2">
      <c r="A1859" t="s">
        <v>6495</v>
      </c>
      <c r="B1859" s="19" t="s">
        <v>2689</v>
      </c>
      <c r="C1859" s="19">
        <v>71</v>
      </c>
    </row>
    <row r="1860" spans="1:3" x14ac:dyDescent="0.2">
      <c r="A1860" t="s">
        <v>6495</v>
      </c>
      <c r="B1860" s="19" t="s">
        <v>2689</v>
      </c>
      <c r="C1860" s="19">
        <v>26</v>
      </c>
    </row>
    <row r="1861" spans="1:3" x14ac:dyDescent="0.2">
      <c r="A1861" t="s">
        <v>6495</v>
      </c>
      <c r="B1861" s="19" t="s">
        <v>2689</v>
      </c>
      <c r="C1861" s="19">
        <v>21</v>
      </c>
    </row>
    <row r="1862" spans="1:3" x14ac:dyDescent="0.2">
      <c r="A1862" t="s">
        <v>6495</v>
      </c>
      <c r="B1862" s="19" t="s">
        <v>2689</v>
      </c>
      <c r="C1862" s="19">
        <v>9</v>
      </c>
    </row>
    <row r="1863" spans="1:3" x14ac:dyDescent="0.2">
      <c r="A1863" t="s">
        <v>6495</v>
      </c>
      <c r="B1863" s="19" t="s">
        <v>2689</v>
      </c>
      <c r="C1863" s="19">
        <v>13</v>
      </c>
    </row>
    <row r="1864" spans="1:3" x14ac:dyDescent="0.2">
      <c r="A1864" t="s">
        <v>6495</v>
      </c>
      <c r="B1864" s="19" t="s">
        <v>3062</v>
      </c>
      <c r="C1864" s="19">
        <v>8</v>
      </c>
    </row>
    <row r="1865" spans="1:3" x14ac:dyDescent="0.2">
      <c r="A1865" t="s">
        <v>6495</v>
      </c>
      <c r="B1865" s="19" t="s">
        <v>3062</v>
      </c>
      <c r="C1865" s="19">
        <v>3</v>
      </c>
    </row>
    <row r="1866" spans="1:3" x14ac:dyDescent="0.2">
      <c r="A1866" t="s">
        <v>6495</v>
      </c>
      <c r="B1866" s="19" t="s">
        <v>3062</v>
      </c>
      <c r="C1866" s="19">
        <v>3</v>
      </c>
    </row>
    <row r="1867" spans="1:3" x14ac:dyDescent="0.2">
      <c r="A1867" t="s">
        <v>6495</v>
      </c>
      <c r="B1867" s="19" t="s">
        <v>2690</v>
      </c>
      <c r="C1867" s="19">
        <v>18</v>
      </c>
    </row>
    <row r="1868" spans="1:3" x14ac:dyDescent="0.2">
      <c r="A1868" t="s">
        <v>6495</v>
      </c>
      <c r="B1868" s="19" t="s">
        <v>2690</v>
      </c>
      <c r="C1868" s="19">
        <v>7</v>
      </c>
    </row>
    <row r="1869" spans="1:3" x14ac:dyDescent="0.2">
      <c r="A1869" t="s">
        <v>6495</v>
      </c>
      <c r="B1869" s="19" t="s">
        <v>2690</v>
      </c>
      <c r="C1869" s="19">
        <v>5</v>
      </c>
    </row>
    <row r="1870" spans="1:3" x14ac:dyDescent="0.2">
      <c r="A1870" t="s">
        <v>6495</v>
      </c>
      <c r="B1870" s="19" t="s">
        <v>2690</v>
      </c>
      <c r="C1870" s="19">
        <v>3</v>
      </c>
    </row>
    <row r="1871" spans="1:3" x14ac:dyDescent="0.2">
      <c r="A1871" t="s">
        <v>6495</v>
      </c>
      <c r="B1871" s="19" t="s">
        <v>2693</v>
      </c>
      <c r="C1871" s="19">
        <v>3</v>
      </c>
    </row>
    <row r="1872" spans="1:3" x14ac:dyDescent="0.2">
      <c r="A1872" t="s">
        <v>6495</v>
      </c>
      <c r="B1872" s="19" t="s">
        <v>2697</v>
      </c>
      <c r="C1872" s="19">
        <v>3</v>
      </c>
    </row>
    <row r="1873" spans="1:3" x14ac:dyDescent="0.2">
      <c r="A1873" t="s">
        <v>6495</v>
      </c>
      <c r="B1873" s="19" t="s">
        <v>2700</v>
      </c>
      <c r="C1873" s="19">
        <v>3</v>
      </c>
    </row>
    <row r="1874" spans="1:3" x14ac:dyDescent="0.2">
      <c r="A1874" t="s">
        <v>6495</v>
      </c>
      <c r="B1874" s="19" t="s">
        <v>3683</v>
      </c>
      <c r="C1874" s="19">
        <v>3</v>
      </c>
    </row>
    <row r="1875" spans="1:3" x14ac:dyDescent="0.2">
      <c r="A1875" t="s">
        <v>6495</v>
      </c>
      <c r="B1875" s="19" t="s">
        <v>3683</v>
      </c>
      <c r="C1875" s="19">
        <v>3</v>
      </c>
    </row>
    <row r="1876" spans="1:3" x14ac:dyDescent="0.2">
      <c r="A1876" t="s">
        <v>6495</v>
      </c>
      <c r="B1876" s="19" t="s">
        <v>3689</v>
      </c>
      <c r="C1876" s="19">
        <v>4</v>
      </c>
    </row>
    <row r="1877" spans="1:3" x14ac:dyDescent="0.2">
      <c r="A1877" t="s">
        <v>6495</v>
      </c>
      <c r="B1877" s="19" t="s">
        <v>3690</v>
      </c>
      <c r="C1877" s="19">
        <v>6</v>
      </c>
    </row>
    <row r="1878" spans="1:3" x14ac:dyDescent="0.2">
      <c r="A1878" t="s">
        <v>6495</v>
      </c>
      <c r="B1878" s="19" t="s">
        <v>3690</v>
      </c>
      <c r="C1878" s="19">
        <v>5</v>
      </c>
    </row>
    <row r="1879" spans="1:3" x14ac:dyDescent="0.2">
      <c r="A1879" t="s">
        <v>6495</v>
      </c>
      <c r="B1879" s="19" t="s">
        <v>3691</v>
      </c>
      <c r="C1879" s="19">
        <v>15</v>
      </c>
    </row>
    <row r="1880" spans="1:3" x14ac:dyDescent="0.2">
      <c r="A1880" t="s">
        <v>6495</v>
      </c>
      <c r="B1880" s="19" t="s">
        <v>3691</v>
      </c>
      <c r="C1880" s="19">
        <v>5</v>
      </c>
    </row>
    <row r="1881" spans="1:3" x14ac:dyDescent="0.2">
      <c r="A1881" t="s">
        <v>6495</v>
      </c>
      <c r="B1881" s="19" t="s">
        <v>3691</v>
      </c>
      <c r="C1881" s="19">
        <v>4</v>
      </c>
    </row>
    <row r="1882" spans="1:3" x14ac:dyDescent="0.2">
      <c r="A1882" t="s">
        <v>6495</v>
      </c>
      <c r="B1882" s="19" t="s">
        <v>2813</v>
      </c>
      <c r="C1882" s="19">
        <v>3</v>
      </c>
    </row>
    <row r="1883" spans="1:3" x14ac:dyDescent="0.2">
      <c r="A1883" t="s">
        <v>6495</v>
      </c>
      <c r="B1883" s="19" t="s">
        <v>2813</v>
      </c>
      <c r="C1883" s="19">
        <v>3</v>
      </c>
    </row>
    <row r="1884" spans="1:3" x14ac:dyDescent="0.2">
      <c r="A1884" t="s">
        <v>6495</v>
      </c>
      <c r="B1884" s="19" t="s">
        <v>6409</v>
      </c>
      <c r="C1884" s="19">
        <v>49</v>
      </c>
    </row>
    <row r="1885" spans="1:3" x14ac:dyDescent="0.2">
      <c r="A1885" t="s">
        <v>6495</v>
      </c>
      <c r="B1885" s="19" t="s">
        <v>6409</v>
      </c>
      <c r="C1885" s="19">
        <v>17</v>
      </c>
    </row>
    <row r="1886" spans="1:3" x14ac:dyDescent="0.2">
      <c r="A1886" t="s">
        <v>6495</v>
      </c>
      <c r="B1886" s="19" t="s">
        <v>6409</v>
      </c>
      <c r="C1886" s="19">
        <v>9</v>
      </c>
    </row>
    <row r="1887" spans="1:3" x14ac:dyDescent="0.2">
      <c r="A1887" t="s">
        <v>6495</v>
      </c>
      <c r="B1887" s="19" t="s">
        <v>6409</v>
      </c>
      <c r="C1887" s="19">
        <v>9</v>
      </c>
    </row>
    <row r="1888" spans="1:3" x14ac:dyDescent="0.2">
      <c r="A1888" t="s">
        <v>6495</v>
      </c>
      <c r="B1888" s="19" t="s">
        <v>6409</v>
      </c>
      <c r="C1888" s="19">
        <v>8</v>
      </c>
    </row>
    <row r="1889" spans="1:3" x14ac:dyDescent="0.2">
      <c r="A1889" t="s">
        <v>6495</v>
      </c>
      <c r="B1889" s="19" t="s">
        <v>6409</v>
      </c>
      <c r="C1889" s="19">
        <v>4</v>
      </c>
    </row>
    <row r="1890" spans="1:3" x14ac:dyDescent="0.2">
      <c r="A1890" t="s">
        <v>6495</v>
      </c>
      <c r="B1890" s="19" t="s">
        <v>6409</v>
      </c>
      <c r="C1890" s="19">
        <v>168</v>
      </c>
    </row>
    <row r="1891" spans="1:3" x14ac:dyDescent="0.2">
      <c r="A1891" t="s">
        <v>6495</v>
      </c>
      <c r="B1891" s="19" t="s">
        <v>6409</v>
      </c>
      <c r="C1891" s="19">
        <v>57</v>
      </c>
    </row>
    <row r="1892" spans="1:3" x14ac:dyDescent="0.2">
      <c r="A1892" t="s">
        <v>6495</v>
      </c>
      <c r="B1892" s="19" t="s">
        <v>6409</v>
      </c>
      <c r="C1892" s="19">
        <v>22</v>
      </c>
    </row>
    <row r="1893" spans="1:3" x14ac:dyDescent="0.2">
      <c r="A1893" t="s">
        <v>6495</v>
      </c>
      <c r="B1893" s="19" t="s">
        <v>6409</v>
      </c>
      <c r="C1893" s="19">
        <v>37</v>
      </c>
    </row>
    <row r="1894" spans="1:3" x14ac:dyDescent="0.2">
      <c r="A1894" t="s">
        <v>6495</v>
      </c>
      <c r="B1894" s="19" t="s">
        <v>6409</v>
      </c>
      <c r="C1894" s="19">
        <v>30</v>
      </c>
    </row>
    <row r="1895" spans="1:3" x14ac:dyDescent="0.2">
      <c r="A1895" t="s">
        <v>6495</v>
      </c>
      <c r="B1895" s="19" t="s">
        <v>6409</v>
      </c>
      <c r="C1895" s="19">
        <v>9</v>
      </c>
    </row>
    <row r="1896" spans="1:3" x14ac:dyDescent="0.2">
      <c r="A1896" t="s">
        <v>6495</v>
      </c>
      <c r="B1896" s="19" t="s">
        <v>6409</v>
      </c>
      <c r="C1896" s="19">
        <v>13</v>
      </c>
    </row>
    <row r="1897" spans="1:3" x14ac:dyDescent="0.2">
      <c r="A1897" t="s">
        <v>6495</v>
      </c>
      <c r="B1897" s="19" t="s">
        <v>2816</v>
      </c>
      <c r="C1897" s="19">
        <v>3</v>
      </c>
    </row>
    <row r="1898" spans="1:3" x14ac:dyDescent="0.2">
      <c r="A1898" t="s">
        <v>6495</v>
      </c>
      <c r="B1898" s="19" t="s">
        <v>2816</v>
      </c>
      <c r="C1898" s="19">
        <v>3</v>
      </c>
    </row>
    <row r="1899" spans="1:3" x14ac:dyDescent="0.2">
      <c r="A1899" t="s">
        <v>6495</v>
      </c>
      <c r="B1899" s="19" t="s">
        <v>2821</v>
      </c>
      <c r="C1899" s="19">
        <v>3</v>
      </c>
    </row>
    <row r="1900" spans="1:3" x14ac:dyDescent="0.2">
      <c r="A1900" t="s">
        <v>6495</v>
      </c>
      <c r="B1900" s="19" t="s">
        <v>3700</v>
      </c>
      <c r="C1900" s="19">
        <v>5</v>
      </c>
    </row>
    <row r="1901" spans="1:3" x14ac:dyDescent="0.2">
      <c r="A1901" t="s">
        <v>6495</v>
      </c>
      <c r="B1901" s="19" t="s">
        <v>3700</v>
      </c>
      <c r="C1901" s="19">
        <v>3</v>
      </c>
    </row>
    <row r="1902" spans="1:3" x14ac:dyDescent="0.2">
      <c r="A1902" t="s">
        <v>6495</v>
      </c>
      <c r="B1902" s="19" t="s">
        <v>3107</v>
      </c>
      <c r="C1902" s="19">
        <v>3</v>
      </c>
    </row>
    <row r="1903" spans="1:3" x14ac:dyDescent="0.2">
      <c r="A1903" t="s">
        <v>6495</v>
      </c>
      <c r="B1903" s="19" t="s">
        <v>6409</v>
      </c>
      <c r="C1903" s="19">
        <v>47</v>
      </c>
    </row>
    <row r="1904" spans="1:3" x14ac:dyDescent="0.2">
      <c r="A1904" t="s">
        <v>6495</v>
      </c>
      <c r="B1904" s="19" t="s">
        <v>6409</v>
      </c>
      <c r="C1904" s="19">
        <v>12</v>
      </c>
    </row>
    <row r="1905" spans="1:3" x14ac:dyDescent="0.2">
      <c r="A1905" t="s">
        <v>6495</v>
      </c>
      <c r="B1905" s="19" t="s">
        <v>6409</v>
      </c>
      <c r="C1905" s="19">
        <v>11</v>
      </c>
    </row>
    <row r="1906" spans="1:3" x14ac:dyDescent="0.2">
      <c r="A1906" t="s">
        <v>6495</v>
      </c>
      <c r="B1906" s="19" t="s">
        <v>6409</v>
      </c>
      <c r="C1906" s="19">
        <v>12</v>
      </c>
    </row>
    <row r="1907" spans="1:3" x14ac:dyDescent="0.2">
      <c r="A1907" t="s">
        <v>6495</v>
      </c>
      <c r="B1907" s="19" t="s">
        <v>6409</v>
      </c>
      <c r="C1907" s="19">
        <v>7</v>
      </c>
    </row>
    <row r="1908" spans="1:3" x14ac:dyDescent="0.2">
      <c r="A1908" t="s">
        <v>6495</v>
      </c>
      <c r="B1908" s="19" t="s">
        <v>6409</v>
      </c>
      <c r="C1908" s="19">
        <v>3</v>
      </c>
    </row>
    <row r="1909" spans="1:3" x14ac:dyDescent="0.2">
      <c r="A1909" t="s">
        <v>6496</v>
      </c>
      <c r="B1909" s="19" t="s">
        <v>3708</v>
      </c>
      <c r="C1909" s="19">
        <v>13</v>
      </c>
    </row>
    <row r="1910" spans="1:3" x14ac:dyDescent="0.2">
      <c r="A1910" t="s">
        <v>6496</v>
      </c>
      <c r="B1910" s="19" t="s">
        <v>3708</v>
      </c>
      <c r="C1910" s="19">
        <v>5</v>
      </c>
    </row>
    <row r="1911" spans="1:3" x14ac:dyDescent="0.2">
      <c r="A1911" t="s">
        <v>6496</v>
      </c>
      <c r="B1911" s="19" t="s">
        <v>3708</v>
      </c>
      <c r="C1911" s="19">
        <v>4</v>
      </c>
    </row>
    <row r="1912" spans="1:3" x14ac:dyDescent="0.2">
      <c r="A1912" t="s">
        <v>6496</v>
      </c>
      <c r="B1912" s="19" t="s">
        <v>3714</v>
      </c>
      <c r="C1912" s="19">
        <v>17</v>
      </c>
    </row>
    <row r="1913" spans="1:3" x14ac:dyDescent="0.2">
      <c r="A1913" t="s">
        <v>6496</v>
      </c>
      <c r="B1913" s="19" t="s">
        <v>3714</v>
      </c>
      <c r="C1913" s="19">
        <v>8</v>
      </c>
    </row>
    <row r="1914" spans="1:3" x14ac:dyDescent="0.2">
      <c r="A1914" t="s">
        <v>6496</v>
      </c>
      <c r="B1914" s="19" t="s">
        <v>3714</v>
      </c>
      <c r="C1914" s="19">
        <v>3</v>
      </c>
    </row>
    <row r="1915" spans="1:3" x14ac:dyDescent="0.2">
      <c r="A1915" t="s">
        <v>6496</v>
      </c>
      <c r="B1915" s="19" t="s">
        <v>3167</v>
      </c>
      <c r="C1915" s="19">
        <v>30</v>
      </c>
    </row>
    <row r="1916" spans="1:3" x14ac:dyDescent="0.2">
      <c r="A1916" t="s">
        <v>6496</v>
      </c>
      <c r="B1916" s="19" t="s">
        <v>3167</v>
      </c>
      <c r="C1916" s="19">
        <v>12</v>
      </c>
    </row>
    <row r="1917" spans="1:3" x14ac:dyDescent="0.2">
      <c r="A1917" t="s">
        <v>6496</v>
      </c>
      <c r="B1917" s="19" t="s">
        <v>3167</v>
      </c>
      <c r="C1917" s="19">
        <v>7</v>
      </c>
    </row>
    <row r="1918" spans="1:3" x14ac:dyDescent="0.2">
      <c r="A1918" t="s">
        <v>6496</v>
      </c>
      <c r="B1918" s="19" t="s">
        <v>3167</v>
      </c>
      <c r="C1918" s="19">
        <v>5</v>
      </c>
    </row>
    <row r="1919" spans="1:3" x14ac:dyDescent="0.2">
      <c r="A1919" t="s">
        <v>6496</v>
      </c>
      <c r="B1919" s="19" t="s">
        <v>3167</v>
      </c>
      <c r="C1919" s="19">
        <v>3</v>
      </c>
    </row>
    <row r="1920" spans="1:3" x14ac:dyDescent="0.2">
      <c r="A1920" t="s">
        <v>6496</v>
      </c>
      <c r="B1920" s="19" t="s">
        <v>3718</v>
      </c>
      <c r="C1920" s="19">
        <v>3</v>
      </c>
    </row>
    <row r="1921" spans="1:3" x14ac:dyDescent="0.2">
      <c r="A1921" t="s">
        <v>6496</v>
      </c>
      <c r="B1921" s="19" t="s">
        <v>3140</v>
      </c>
      <c r="C1921" s="19">
        <v>16</v>
      </c>
    </row>
    <row r="1922" spans="1:3" x14ac:dyDescent="0.2">
      <c r="A1922" t="s">
        <v>6496</v>
      </c>
      <c r="B1922" s="19" t="s">
        <v>3140</v>
      </c>
      <c r="C1922" s="19">
        <v>5</v>
      </c>
    </row>
    <row r="1923" spans="1:3" x14ac:dyDescent="0.2">
      <c r="A1923" t="s">
        <v>6496</v>
      </c>
      <c r="B1923" s="19" t="s">
        <v>3140</v>
      </c>
      <c r="C1923" s="19">
        <v>6</v>
      </c>
    </row>
    <row r="1924" spans="1:3" x14ac:dyDescent="0.2">
      <c r="A1924" t="s">
        <v>6496</v>
      </c>
      <c r="B1924" s="19" t="s">
        <v>2799</v>
      </c>
      <c r="C1924" s="19">
        <v>3</v>
      </c>
    </row>
    <row r="1925" spans="1:3" x14ac:dyDescent="0.2">
      <c r="A1925" t="s">
        <v>6496</v>
      </c>
      <c r="B1925" s="19" t="s">
        <v>2799</v>
      </c>
      <c r="C1925" s="19">
        <v>3</v>
      </c>
    </row>
    <row r="1926" spans="1:3" x14ac:dyDescent="0.2">
      <c r="A1926" t="s">
        <v>6496</v>
      </c>
      <c r="B1926" s="19" t="s">
        <v>3723</v>
      </c>
      <c r="C1926" s="19">
        <v>33</v>
      </c>
    </row>
    <row r="1927" spans="1:3" x14ac:dyDescent="0.2">
      <c r="A1927" t="s">
        <v>6496</v>
      </c>
      <c r="B1927" s="19" t="s">
        <v>3723</v>
      </c>
      <c r="C1927" s="19">
        <v>14</v>
      </c>
    </row>
    <row r="1928" spans="1:3" x14ac:dyDescent="0.2">
      <c r="A1928" t="s">
        <v>6496</v>
      </c>
      <c r="B1928" s="19" t="s">
        <v>3723</v>
      </c>
      <c r="C1928" s="19">
        <v>8</v>
      </c>
    </row>
    <row r="1929" spans="1:3" x14ac:dyDescent="0.2">
      <c r="A1929" t="s">
        <v>6496</v>
      </c>
      <c r="B1929" s="19" t="s">
        <v>3723</v>
      </c>
      <c r="C1929" s="19">
        <v>5</v>
      </c>
    </row>
    <row r="1930" spans="1:3" x14ac:dyDescent="0.2">
      <c r="A1930" t="s">
        <v>6496</v>
      </c>
      <c r="B1930" s="19" t="s">
        <v>3723</v>
      </c>
      <c r="C1930" s="19">
        <v>3</v>
      </c>
    </row>
    <row r="1931" spans="1:3" x14ac:dyDescent="0.2">
      <c r="A1931" t="s">
        <v>6496</v>
      </c>
      <c r="B1931" s="19" t="s">
        <v>3728</v>
      </c>
      <c r="C1931" s="19">
        <v>5</v>
      </c>
    </row>
    <row r="1932" spans="1:3" x14ac:dyDescent="0.2">
      <c r="A1932" t="s">
        <v>6496</v>
      </c>
      <c r="B1932" s="19" t="s">
        <v>6444</v>
      </c>
      <c r="C1932" s="19">
        <v>6</v>
      </c>
    </row>
    <row r="1933" spans="1:3" x14ac:dyDescent="0.2">
      <c r="A1933" t="s">
        <v>6496</v>
      </c>
      <c r="B1933" s="19" t="s">
        <v>3739</v>
      </c>
      <c r="C1933" s="19">
        <v>38</v>
      </c>
    </row>
    <row r="1934" spans="1:3" x14ac:dyDescent="0.2">
      <c r="A1934" t="s">
        <v>6496</v>
      </c>
      <c r="B1934" s="19" t="s">
        <v>3739</v>
      </c>
      <c r="C1934" s="19">
        <v>9</v>
      </c>
    </row>
    <row r="1935" spans="1:3" x14ac:dyDescent="0.2">
      <c r="A1935" t="s">
        <v>6496</v>
      </c>
      <c r="B1935" s="19" t="s">
        <v>3739</v>
      </c>
      <c r="C1935" s="19">
        <v>10</v>
      </c>
    </row>
    <row r="1936" spans="1:3" x14ac:dyDescent="0.2">
      <c r="A1936" t="s">
        <v>6496</v>
      </c>
      <c r="B1936" s="19" t="s">
        <v>3739</v>
      </c>
      <c r="C1936" s="19">
        <v>12</v>
      </c>
    </row>
    <row r="1937" spans="1:3" x14ac:dyDescent="0.2">
      <c r="A1937" t="s">
        <v>6496</v>
      </c>
      <c r="B1937" s="19" t="s">
        <v>3739</v>
      </c>
      <c r="C1937" s="19">
        <v>5</v>
      </c>
    </row>
    <row r="1938" spans="1:3" x14ac:dyDescent="0.2">
      <c r="A1938" t="s">
        <v>6497</v>
      </c>
      <c r="B1938" s="19" t="s">
        <v>2885</v>
      </c>
      <c r="C1938" s="19">
        <v>5</v>
      </c>
    </row>
    <row r="1939" spans="1:3" x14ac:dyDescent="0.2">
      <c r="A1939" t="s">
        <v>6497</v>
      </c>
      <c r="B1939" s="19" t="s">
        <v>2885</v>
      </c>
      <c r="C1939" s="19">
        <v>3</v>
      </c>
    </row>
    <row r="1940" spans="1:3" x14ac:dyDescent="0.2">
      <c r="A1940" t="s">
        <v>6497</v>
      </c>
      <c r="B1940" s="19" t="s">
        <v>3745</v>
      </c>
      <c r="C1940" s="19">
        <v>5</v>
      </c>
    </row>
    <row r="1941" spans="1:3" x14ac:dyDescent="0.2">
      <c r="A1941" t="s">
        <v>6497</v>
      </c>
      <c r="B1941" s="19" t="s">
        <v>3579</v>
      </c>
      <c r="C1941" s="19">
        <v>3</v>
      </c>
    </row>
    <row r="1942" spans="1:3" x14ac:dyDescent="0.2">
      <c r="A1942" t="s">
        <v>6497</v>
      </c>
      <c r="B1942" s="19" t="s">
        <v>3035</v>
      </c>
      <c r="C1942" s="19">
        <v>4</v>
      </c>
    </row>
    <row r="1943" spans="1:3" x14ac:dyDescent="0.2">
      <c r="A1943" t="s">
        <v>6497</v>
      </c>
      <c r="B1943" s="19" t="s">
        <v>3037</v>
      </c>
      <c r="C1943" s="19">
        <v>3</v>
      </c>
    </row>
    <row r="1944" spans="1:3" x14ac:dyDescent="0.2">
      <c r="A1944" t="s">
        <v>6497</v>
      </c>
      <c r="B1944" s="19" t="s">
        <v>2903</v>
      </c>
      <c r="C1944" s="19">
        <v>119</v>
      </c>
    </row>
    <row r="1945" spans="1:3" x14ac:dyDescent="0.2">
      <c r="A1945" t="s">
        <v>6497</v>
      </c>
      <c r="B1945" s="19" t="s">
        <v>2903</v>
      </c>
      <c r="C1945" s="19">
        <v>48</v>
      </c>
    </row>
    <row r="1946" spans="1:3" x14ac:dyDescent="0.2">
      <c r="A1946" t="s">
        <v>6497</v>
      </c>
      <c r="B1946" s="19" t="s">
        <v>2903</v>
      </c>
      <c r="C1946" s="19">
        <v>20</v>
      </c>
    </row>
    <row r="1947" spans="1:3" x14ac:dyDescent="0.2">
      <c r="A1947" t="s">
        <v>6497</v>
      </c>
      <c r="B1947" s="19" t="s">
        <v>2903</v>
      </c>
      <c r="C1947" s="19">
        <v>17</v>
      </c>
    </row>
    <row r="1948" spans="1:3" x14ac:dyDescent="0.2">
      <c r="A1948" t="s">
        <v>6497</v>
      </c>
      <c r="B1948" s="19" t="s">
        <v>2903</v>
      </c>
      <c r="C1948" s="19">
        <v>19</v>
      </c>
    </row>
    <row r="1949" spans="1:3" x14ac:dyDescent="0.2">
      <c r="A1949" t="s">
        <v>6497</v>
      </c>
      <c r="B1949" s="19" t="s">
        <v>2903</v>
      </c>
      <c r="C1949" s="19">
        <v>8</v>
      </c>
    </row>
    <row r="1950" spans="1:3" x14ac:dyDescent="0.2">
      <c r="A1950" t="s">
        <v>6497</v>
      </c>
      <c r="B1950" s="19" t="s">
        <v>2903</v>
      </c>
      <c r="C1950" s="19">
        <v>7</v>
      </c>
    </row>
    <row r="1951" spans="1:3" x14ac:dyDescent="0.2">
      <c r="A1951" t="s">
        <v>6497</v>
      </c>
      <c r="B1951" s="19" t="s">
        <v>3055</v>
      </c>
      <c r="C1951" s="19">
        <v>7</v>
      </c>
    </row>
    <row r="1952" spans="1:3" x14ac:dyDescent="0.2">
      <c r="A1952" t="s">
        <v>6497</v>
      </c>
      <c r="B1952" s="19" t="s">
        <v>3055</v>
      </c>
      <c r="C1952" s="19">
        <v>3</v>
      </c>
    </row>
    <row r="1953" spans="1:3" x14ac:dyDescent="0.2">
      <c r="A1953" t="s">
        <v>6497</v>
      </c>
      <c r="B1953" s="19" t="s">
        <v>3766</v>
      </c>
      <c r="C1953" s="19">
        <v>49</v>
      </c>
    </row>
    <row r="1954" spans="1:3" x14ac:dyDescent="0.2">
      <c r="A1954" t="s">
        <v>6497</v>
      </c>
      <c r="B1954" s="19" t="s">
        <v>3766</v>
      </c>
      <c r="C1954" s="19">
        <v>23</v>
      </c>
    </row>
    <row r="1955" spans="1:3" x14ac:dyDescent="0.2">
      <c r="A1955" t="s">
        <v>6497</v>
      </c>
      <c r="B1955" s="19" t="s">
        <v>3766</v>
      </c>
      <c r="C1955" s="19">
        <v>5</v>
      </c>
    </row>
    <row r="1956" spans="1:3" x14ac:dyDescent="0.2">
      <c r="A1956" t="s">
        <v>6497</v>
      </c>
      <c r="B1956" s="19" t="s">
        <v>3766</v>
      </c>
      <c r="C1956" s="19">
        <v>3</v>
      </c>
    </row>
    <row r="1957" spans="1:3" x14ac:dyDescent="0.2">
      <c r="A1957" t="s">
        <v>6497</v>
      </c>
      <c r="B1957" s="19" t="s">
        <v>3766</v>
      </c>
      <c r="C1957" s="19">
        <v>9</v>
      </c>
    </row>
    <row r="1958" spans="1:3" x14ac:dyDescent="0.2">
      <c r="A1958" t="s">
        <v>6497</v>
      </c>
      <c r="B1958" s="19" t="s">
        <v>3766</v>
      </c>
      <c r="C1958" s="19">
        <v>3</v>
      </c>
    </row>
    <row r="1959" spans="1:3" x14ac:dyDescent="0.2">
      <c r="A1959" t="s">
        <v>6497</v>
      </c>
      <c r="B1959" s="19" t="s">
        <v>3766</v>
      </c>
      <c r="C1959" s="19">
        <v>6</v>
      </c>
    </row>
    <row r="1960" spans="1:3" x14ac:dyDescent="0.2">
      <c r="A1960" t="s">
        <v>6497</v>
      </c>
      <c r="B1960" s="19" t="s">
        <v>2799</v>
      </c>
      <c r="C1960" s="19">
        <v>5</v>
      </c>
    </row>
    <row r="1961" spans="1:3" x14ac:dyDescent="0.2">
      <c r="A1961" t="s">
        <v>6497</v>
      </c>
      <c r="B1961" s="19" t="s">
        <v>2799</v>
      </c>
      <c r="C1961" s="19">
        <v>5</v>
      </c>
    </row>
    <row r="1962" spans="1:3" x14ac:dyDescent="0.2">
      <c r="A1962" t="s">
        <v>6497</v>
      </c>
      <c r="B1962" s="19" t="s">
        <v>2698</v>
      </c>
      <c r="C1962" s="19">
        <v>4</v>
      </c>
    </row>
    <row r="1963" spans="1:3" x14ac:dyDescent="0.2">
      <c r="A1963" t="s">
        <v>6497</v>
      </c>
      <c r="B1963" s="19" t="s">
        <v>2698</v>
      </c>
      <c r="C1963" s="19">
        <v>3</v>
      </c>
    </row>
    <row r="1964" spans="1:3" x14ac:dyDescent="0.2">
      <c r="A1964" t="s">
        <v>6497</v>
      </c>
      <c r="B1964" s="19" t="s">
        <v>3691</v>
      </c>
      <c r="C1964" s="19">
        <v>3</v>
      </c>
    </row>
    <row r="1965" spans="1:3" x14ac:dyDescent="0.2">
      <c r="A1965" t="s">
        <v>6497</v>
      </c>
      <c r="B1965" s="19" t="s">
        <v>3776</v>
      </c>
      <c r="C1965" s="19">
        <v>26</v>
      </c>
    </row>
    <row r="1966" spans="1:3" x14ac:dyDescent="0.2">
      <c r="A1966" t="s">
        <v>6497</v>
      </c>
      <c r="B1966" s="19" t="s">
        <v>3776</v>
      </c>
      <c r="C1966" s="19">
        <v>8</v>
      </c>
    </row>
    <row r="1967" spans="1:3" x14ac:dyDescent="0.2">
      <c r="A1967" t="s">
        <v>6497</v>
      </c>
      <c r="B1967" s="19" t="s">
        <v>3776</v>
      </c>
      <c r="C1967" s="19">
        <v>3</v>
      </c>
    </row>
    <row r="1968" spans="1:3" x14ac:dyDescent="0.2">
      <c r="A1968" t="s">
        <v>6497</v>
      </c>
      <c r="B1968" s="19" t="s">
        <v>3776</v>
      </c>
      <c r="C1968" s="19">
        <v>6</v>
      </c>
    </row>
    <row r="1969" spans="1:3" x14ac:dyDescent="0.2">
      <c r="A1969" t="s">
        <v>6497</v>
      </c>
      <c r="B1969" s="19" t="s">
        <v>3776</v>
      </c>
      <c r="C1969" s="19">
        <v>8</v>
      </c>
    </row>
    <row r="1970" spans="1:3" x14ac:dyDescent="0.2">
      <c r="A1970" t="s">
        <v>6497</v>
      </c>
      <c r="B1970" s="19" t="s">
        <v>6446</v>
      </c>
      <c r="C1970" s="19">
        <v>7</v>
      </c>
    </row>
    <row r="1971" spans="1:3" x14ac:dyDescent="0.2">
      <c r="A1971" t="s">
        <v>6498</v>
      </c>
      <c r="B1971" s="19" t="s">
        <v>3781</v>
      </c>
      <c r="C1971" s="19">
        <v>5</v>
      </c>
    </row>
    <row r="1972" spans="1:3" x14ac:dyDescent="0.2">
      <c r="A1972" t="s">
        <v>6498</v>
      </c>
      <c r="B1972" s="19" t="s">
        <v>3781</v>
      </c>
      <c r="C1972" s="19">
        <v>3</v>
      </c>
    </row>
    <row r="1973" spans="1:3" x14ac:dyDescent="0.2">
      <c r="A1973" t="s">
        <v>6498</v>
      </c>
      <c r="B1973" s="19" t="s">
        <v>2778</v>
      </c>
      <c r="C1973" s="19">
        <v>219</v>
      </c>
    </row>
    <row r="1974" spans="1:3" x14ac:dyDescent="0.2">
      <c r="A1974" t="s">
        <v>6498</v>
      </c>
      <c r="B1974" s="19" t="s">
        <v>2778</v>
      </c>
      <c r="C1974" s="19">
        <v>91</v>
      </c>
    </row>
    <row r="1975" spans="1:3" x14ac:dyDescent="0.2">
      <c r="A1975" t="s">
        <v>6498</v>
      </c>
      <c r="B1975" s="19" t="s">
        <v>2778</v>
      </c>
      <c r="C1975" s="19">
        <v>42</v>
      </c>
    </row>
    <row r="1976" spans="1:3" x14ac:dyDescent="0.2">
      <c r="A1976" t="s">
        <v>6498</v>
      </c>
      <c r="B1976" s="19" t="s">
        <v>2778</v>
      </c>
      <c r="C1976" s="19">
        <v>53</v>
      </c>
    </row>
    <row r="1977" spans="1:3" x14ac:dyDescent="0.2">
      <c r="A1977" t="s">
        <v>6498</v>
      </c>
      <c r="B1977" s="19" t="s">
        <v>2778</v>
      </c>
      <c r="C1977" s="19">
        <v>11</v>
      </c>
    </row>
    <row r="1978" spans="1:3" x14ac:dyDescent="0.2">
      <c r="A1978" t="s">
        <v>6498</v>
      </c>
      <c r="B1978" s="19" t="s">
        <v>2778</v>
      </c>
      <c r="C1978" s="19">
        <v>8</v>
      </c>
    </row>
    <row r="1979" spans="1:3" x14ac:dyDescent="0.2">
      <c r="A1979" t="s">
        <v>6498</v>
      </c>
      <c r="B1979" s="19" t="s">
        <v>2778</v>
      </c>
      <c r="C1979" s="19">
        <v>12</v>
      </c>
    </row>
    <row r="1980" spans="1:3" x14ac:dyDescent="0.2">
      <c r="A1980" t="s">
        <v>6498</v>
      </c>
      <c r="B1980" s="19" t="s">
        <v>2903</v>
      </c>
      <c r="C1980" s="19">
        <v>13</v>
      </c>
    </row>
    <row r="1981" spans="1:3" x14ac:dyDescent="0.2">
      <c r="A1981" t="s">
        <v>6498</v>
      </c>
      <c r="B1981" s="19" t="s">
        <v>2903</v>
      </c>
      <c r="C1981" s="19">
        <v>7</v>
      </c>
    </row>
    <row r="1982" spans="1:3" x14ac:dyDescent="0.2">
      <c r="A1982" t="s">
        <v>6498</v>
      </c>
      <c r="B1982" s="19" t="s">
        <v>2903</v>
      </c>
      <c r="C1982" s="19">
        <v>4</v>
      </c>
    </row>
    <row r="1983" spans="1:3" x14ac:dyDescent="0.2">
      <c r="A1983" t="s">
        <v>6498</v>
      </c>
      <c r="B1983" s="19" t="s">
        <v>3782</v>
      </c>
      <c r="C1983" s="19">
        <v>3</v>
      </c>
    </row>
    <row r="1984" spans="1:3" x14ac:dyDescent="0.2">
      <c r="A1984" t="s">
        <v>6498</v>
      </c>
      <c r="B1984" s="19" t="s">
        <v>2839</v>
      </c>
      <c r="C1984" s="19">
        <v>4</v>
      </c>
    </row>
    <row r="1985" spans="1:3" x14ac:dyDescent="0.2">
      <c r="A1985" t="s">
        <v>6498</v>
      </c>
      <c r="B1985" s="19" t="s">
        <v>3271</v>
      </c>
      <c r="C1985" s="19">
        <v>6</v>
      </c>
    </row>
    <row r="1986" spans="1:3" x14ac:dyDescent="0.2">
      <c r="A1986" t="s">
        <v>6498</v>
      </c>
      <c r="B1986" s="19" t="s">
        <v>3271</v>
      </c>
      <c r="C1986" s="19">
        <v>4</v>
      </c>
    </row>
    <row r="1987" spans="1:3" x14ac:dyDescent="0.2">
      <c r="A1987" t="s">
        <v>6498</v>
      </c>
      <c r="B1987" s="19" t="s">
        <v>3786</v>
      </c>
      <c r="C1987" s="19">
        <v>5</v>
      </c>
    </row>
    <row r="1988" spans="1:3" x14ac:dyDescent="0.2">
      <c r="A1988" t="s">
        <v>6498</v>
      </c>
      <c r="B1988" s="19" t="s">
        <v>3786</v>
      </c>
      <c r="C1988" s="19">
        <v>4</v>
      </c>
    </row>
    <row r="1989" spans="1:3" x14ac:dyDescent="0.2">
      <c r="A1989" t="s">
        <v>6498</v>
      </c>
      <c r="B1989" s="19" t="s">
        <v>3789</v>
      </c>
      <c r="C1989" s="19">
        <v>75</v>
      </c>
    </row>
    <row r="1990" spans="1:3" x14ac:dyDescent="0.2">
      <c r="A1990" t="s">
        <v>6498</v>
      </c>
      <c r="B1990" s="19" t="s">
        <v>3789</v>
      </c>
      <c r="C1990" s="19">
        <v>28</v>
      </c>
    </row>
    <row r="1991" spans="1:3" x14ac:dyDescent="0.2">
      <c r="A1991" t="s">
        <v>6498</v>
      </c>
      <c r="B1991" s="19" t="s">
        <v>3789</v>
      </c>
      <c r="C1991" s="19">
        <v>14</v>
      </c>
    </row>
    <row r="1992" spans="1:3" x14ac:dyDescent="0.2">
      <c r="A1992" t="s">
        <v>6498</v>
      </c>
      <c r="B1992" s="19" t="s">
        <v>3789</v>
      </c>
      <c r="C1992" s="19">
        <v>14</v>
      </c>
    </row>
    <row r="1993" spans="1:3" x14ac:dyDescent="0.2">
      <c r="A1993" t="s">
        <v>6498</v>
      </c>
      <c r="B1993" s="19" t="s">
        <v>3789</v>
      </c>
      <c r="C1993" s="19">
        <v>14</v>
      </c>
    </row>
    <row r="1994" spans="1:3" x14ac:dyDescent="0.2">
      <c r="A1994" t="s">
        <v>6498</v>
      </c>
      <c r="B1994" s="19" t="s">
        <v>3789</v>
      </c>
      <c r="C1994" s="19">
        <v>5</v>
      </c>
    </row>
    <row r="1995" spans="1:3" x14ac:dyDescent="0.2">
      <c r="A1995" t="s">
        <v>6498</v>
      </c>
      <c r="B1995" s="19" t="s">
        <v>4209</v>
      </c>
      <c r="C1995" s="19">
        <v>7</v>
      </c>
    </row>
    <row r="1996" spans="1:3" x14ac:dyDescent="0.2">
      <c r="A1996" t="s">
        <v>6498</v>
      </c>
      <c r="B1996" s="19" t="s">
        <v>4209</v>
      </c>
      <c r="C1996" s="19">
        <v>4</v>
      </c>
    </row>
    <row r="1997" spans="1:3" x14ac:dyDescent="0.2">
      <c r="A1997" t="s">
        <v>6499</v>
      </c>
      <c r="B1997" s="19" t="s">
        <v>3793</v>
      </c>
      <c r="C1997" s="19">
        <v>10</v>
      </c>
    </row>
    <row r="1998" spans="1:3" x14ac:dyDescent="0.2">
      <c r="A1998" t="s">
        <v>6499</v>
      </c>
      <c r="B1998" s="19" t="s">
        <v>3793</v>
      </c>
      <c r="C1998" s="19">
        <v>4</v>
      </c>
    </row>
    <row r="1999" spans="1:3" x14ac:dyDescent="0.2">
      <c r="A1999" t="s">
        <v>6499</v>
      </c>
      <c r="B1999" s="19" t="s">
        <v>2776</v>
      </c>
      <c r="C1999" s="19">
        <v>12</v>
      </c>
    </row>
    <row r="2000" spans="1:3" x14ac:dyDescent="0.2">
      <c r="A2000" t="s">
        <v>6499</v>
      </c>
      <c r="B2000" s="19" t="s">
        <v>2776</v>
      </c>
      <c r="C2000" s="19">
        <v>6</v>
      </c>
    </row>
    <row r="2001" spans="1:3" x14ac:dyDescent="0.2">
      <c r="A2001" t="s">
        <v>6499</v>
      </c>
      <c r="B2001" s="19" t="s">
        <v>2776</v>
      </c>
      <c r="C2001" s="19">
        <v>4</v>
      </c>
    </row>
    <row r="2002" spans="1:3" x14ac:dyDescent="0.2">
      <c r="A2002" t="s">
        <v>6499</v>
      </c>
      <c r="B2002" s="19" t="s">
        <v>3794</v>
      </c>
      <c r="C2002" s="19">
        <v>6</v>
      </c>
    </row>
    <row r="2003" spans="1:3" x14ac:dyDescent="0.2">
      <c r="A2003" t="s">
        <v>6499</v>
      </c>
      <c r="B2003" s="19" t="s">
        <v>3794</v>
      </c>
      <c r="C2003" s="19">
        <v>3</v>
      </c>
    </row>
    <row r="2004" spans="1:3" x14ac:dyDescent="0.2">
      <c r="A2004" t="s">
        <v>6499</v>
      </c>
      <c r="B2004" s="19" t="s">
        <v>3795</v>
      </c>
      <c r="C2004" s="19">
        <v>6</v>
      </c>
    </row>
    <row r="2005" spans="1:3" x14ac:dyDescent="0.2">
      <c r="A2005" t="s">
        <v>6499</v>
      </c>
      <c r="B2005" s="19" t="s">
        <v>3795</v>
      </c>
      <c r="C2005" s="19">
        <v>4</v>
      </c>
    </row>
    <row r="2006" spans="1:3" x14ac:dyDescent="0.2">
      <c r="A2006" t="s">
        <v>6499</v>
      </c>
      <c r="B2006" s="19" t="s">
        <v>3796</v>
      </c>
      <c r="C2006" s="19">
        <v>21</v>
      </c>
    </row>
    <row r="2007" spans="1:3" x14ac:dyDescent="0.2">
      <c r="A2007" t="s">
        <v>6499</v>
      </c>
      <c r="B2007" s="19" t="s">
        <v>3796</v>
      </c>
      <c r="C2007" s="19">
        <v>7</v>
      </c>
    </row>
    <row r="2008" spans="1:3" x14ac:dyDescent="0.2">
      <c r="A2008" t="s">
        <v>6499</v>
      </c>
      <c r="B2008" s="19" t="s">
        <v>3796</v>
      </c>
      <c r="C2008" s="19">
        <v>8</v>
      </c>
    </row>
    <row r="2009" spans="1:3" x14ac:dyDescent="0.2">
      <c r="A2009" t="s">
        <v>6499</v>
      </c>
      <c r="B2009" s="19" t="s">
        <v>2977</v>
      </c>
      <c r="C2009" s="19">
        <v>81</v>
      </c>
    </row>
    <row r="2010" spans="1:3" x14ac:dyDescent="0.2">
      <c r="A2010" t="s">
        <v>6499</v>
      </c>
      <c r="B2010" s="19" t="s">
        <v>2977</v>
      </c>
      <c r="C2010" s="19">
        <v>27</v>
      </c>
    </row>
    <row r="2011" spans="1:3" x14ac:dyDescent="0.2">
      <c r="A2011" t="s">
        <v>6499</v>
      </c>
      <c r="B2011" s="19" t="s">
        <v>2977</v>
      </c>
      <c r="C2011" s="19">
        <v>9</v>
      </c>
    </row>
    <row r="2012" spans="1:3" x14ac:dyDescent="0.2">
      <c r="A2012" t="s">
        <v>6499</v>
      </c>
      <c r="B2012" s="19" t="s">
        <v>2977</v>
      </c>
      <c r="C2012" s="19">
        <v>25</v>
      </c>
    </row>
    <row r="2013" spans="1:3" x14ac:dyDescent="0.2">
      <c r="A2013" t="s">
        <v>6499</v>
      </c>
      <c r="B2013" s="19" t="s">
        <v>2977</v>
      </c>
      <c r="C2013" s="19">
        <v>10</v>
      </c>
    </row>
    <row r="2014" spans="1:3" x14ac:dyDescent="0.2">
      <c r="A2014" t="s">
        <v>6499</v>
      </c>
      <c r="B2014" s="19" t="s">
        <v>2977</v>
      </c>
      <c r="C2014" s="19">
        <v>7</v>
      </c>
    </row>
    <row r="2015" spans="1:3" x14ac:dyDescent="0.2">
      <c r="A2015" t="s">
        <v>6499</v>
      </c>
      <c r="B2015" s="19" t="s">
        <v>3797</v>
      </c>
      <c r="C2015" s="19">
        <v>22</v>
      </c>
    </row>
    <row r="2016" spans="1:3" x14ac:dyDescent="0.2">
      <c r="A2016" t="s">
        <v>6499</v>
      </c>
      <c r="B2016" s="19" t="s">
        <v>3797</v>
      </c>
      <c r="C2016" s="19">
        <v>8</v>
      </c>
    </row>
    <row r="2017" spans="1:3" x14ac:dyDescent="0.2">
      <c r="A2017" t="s">
        <v>6499</v>
      </c>
      <c r="B2017" s="19" t="s">
        <v>3797</v>
      </c>
      <c r="C2017" s="19">
        <v>6</v>
      </c>
    </row>
    <row r="2018" spans="1:3" x14ac:dyDescent="0.2">
      <c r="A2018" t="s">
        <v>6499</v>
      </c>
      <c r="B2018" s="19" t="s">
        <v>3797</v>
      </c>
      <c r="C2018" s="19">
        <v>4</v>
      </c>
    </row>
    <row r="2019" spans="1:3" x14ac:dyDescent="0.2">
      <c r="A2019" t="s">
        <v>6499</v>
      </c>
      <c r="B2019" s="19" t="s">
        <v>3798</v>
      </c>
      <c r="C2019" s="19">
        <v>96</v>
      </c>
    </row>
    <row r="2020" spans="1:3" x14ac:dyDescent="0.2">
      <c r="A2020" t="s">
        <v>6499</v>
      </c>
      <c r="B2020" s="19" t="s">
        <v>3798</v>
      </c>
      <c r="C2020" s="19">
        <v>31</v>
      </c>
    </row>
    <row r="2021" spans="1:3" x14ac:dyDescent="0.2">
      <c r="A2021" t="s">
        <v>6499</v>
      </c>
      <c r="B2021" s="19" t="s">
        <v>3798</v>
      </c>
      <c r="C2021" s="19">
        <v>19</v>
      </c>
    </row>
    <row r="2022" spans="1:3" x14ac:dyDescent="0.2">
      <c r="A2022" t="s">
        <v>6499</v>
      </c>
      <c r="B2022" s="19" t="s">
        <v>3798</v>
      </c>
      <c r="C2022" s="19">
        <v>17</v>
      </c>
    </row>
    <row r="2023" spans="1:3" x14ac:dyDescent="0.2">
      <c r="A2023" t="s">
        <v>6499</v>
      </c>
      <c r="B2023" s="19" t="s">
        <v>3798</v>
      </c>
      <c r="C2023" s="19">
        <v>14</v>
      </c>
    </row>
    <row r="2024" spans="1:3" x14ac:dyDescent="0.2">
      <c r="A2024" t="s">
        <v>6499</v>
      </c>
      <c r="B2024" s="19" t="s">
        <v>3798</v>
      </c>
      <c r="C2024" s="19">
        <v>12</v>
      </c>
    </row>
    <row r="2025" spans="1:3" x14ac:dyDescent="0.2">
      <c r="A2025" t="s">
        <v>6499</v>
      </c>
      <c r="B2025" s="19" t="s">
        <v>3798</v>
      </c>
      <c r="C2025" s="19">
        <v>3</v>
      </c>
    </row>
    <row r="2026" spans="1:3" x14ac:dyDescent="0.2">
      <c r="A2026" t="s">
        <v>6499</v>
      </c>
      <c r="B2026" s="19" t="s">
        <v>3799</v>
      </c>
      <c r="C2026" s="19">
        <v>12</v>
      </c>
    </row>
    <row r="2027" spans="1:3" x14ac:dyDescent="0.2">
      <c r="A2027" t="s">
        <v>6499</v>
      </c>
      <c r="B2027" s="19" t="s">
        <v>3799</v>
      </c>
      <c r="C2027" s="19">
        <v>3</v>
      </c>
    </row>
    <row r="2028" spans="1:3" x14ac:dyDescent="0.2">
      <c r="A2028" t="s">
        <v>6499</v>
      </c>
      <c r="B2028" s="19" t="s">
        <v>3799</v>
      </c>
      <c r="C2028" s="19">
        <v>3</v>
      </c>
    </row>
    <row r="2029" spans="1:3" x14ac:dyDescent="0.2">
      <c r="A2029" t="s">
        <v>6499</v>
      </c>
      <c r="B2029" s="19" t="s">
        <v>3799</v>
      </c>
      <c r="C2029" s="19">
        <v>4</v>
      </c>
    </row>
    <row r="2030" spans="1:3" x14ac:dyDescent="0.2">
      <c r="A2030" t="s">
        <v>6500</v>
      </c>
      <c r="B2030" s="19" t="s">
        <v>3801</v>
      </c>
      <c r="C2030" s="19">
        <v>32</v>
      </c>
    </row>
    <row r="2031" spans="1:3" x14ac:dyDescent="0.2">
      <c r="A2031" t="s">
        <v>6500</v>
      </c>
      <c r="B2031" s="19" t="s">
        <v>3801</v>
      </c>
      <c r="C2031" s="19">
        <v>14</v>
      </c>
    </row>
    <row r="2032" spans="1:3" x14ac:dyDescent="0.2">
      <c r="A2032" t="s">
        <v>6500</v>
      </c>
      <c r="B2032" s="19" t="s">
        <v>3801</v>
      </c>
      <c r="C2032" s="19">
        <v>4</v>
      </c>
    </row>
    <row r="2033" spans="1:3" x14ac:dyDescent="0.2">
      <c r="A2033" t="s">
        <v>6500</v>
      </c>
      <c r="B2033" s="19" t="s">
        <v>3801</v>
      </c>
      <c r="C2033" s="19">
        <v>4</v>
      </c>
    </row>
    <row r="2034" spans="1:3" x14ac:dyDescent="0.2">
      <c r="A2034" t="s">
        <v>6500</v>
      </c>
      <c r="B2034" s="19" t="s">
        <v>3801</v>
      </c>
      <c r="C2034" s="19">
        <v>7</v>
      </c>
    </row>
    <row r="2035" spans="1:3" x14ac:dyDescent="0.2">
      <c r="A2035" t="s">
        <v>6500</v>
      </c>
      <c r="B2035" s="19" t="s">
        <v>3802</v>
      </c>
      <c r="C2035" s="19">
        <v>221</v>
      </c>
    </row>
    <row r="2036" spans="1:3" x14ac:dyDescent="0.2">
      <c r="A2036" t="s">
        <v>6500</v>
      </c>
      <c r="B2036" s="19" t="s">
        <v>3802</v>
      </c>
      <c r="C2036" s="19">
        <v>83</v>
      </c>
    </row>
    <row r="2037" spans="1:3" x14ac:dyDescent="0.2">
      <c r="A2037" t="s">
        <v>6500</v>
      </c>
      <c r="B2037" s="19" t="s">
        <v>3802</v>
      </c>
      <c r="C2037" s="19">
        <v>34</v>
      </c>
    </row>
    <row r="2038" spans="1:3" x14ac:dyDescent="0.2">
      <c r="A2038" t="s">
        <v>6500</v>
      </c>
      <c r="B2038" s="19" t="s">
        <v>3802</v>
      </c>
      <c r="C2038" s="19">
        <v>33</v>
      </c>
    </row>
    <row r="2039" spans="1:3" x14ac:dyDescent="0.2">
      <c r="A2039" t="s">
        <v>6500</v>
      </c>
      <c r="B2039" s="19" t="s">
        <v>3802</v>
      </c>
      <c r="C2039" s="19">
        <v>46</v>
      </c>
    </row>
    <row r="2040" spans="1:3" x14ac:dyDescent="0.2">
      <c r="A2040" t="s">
        <v>6500</v>
      </c>
      <c r="B2040" s="19" t="s">
        <v>3802</v>
      </c>
      <c r="C2040" s="19">
        <v>14</v>
      </c>
    </row>
    <row r="2041" spans="1:3" x14ac:dyDescent="0.2">
      <c r="A2041" t="s">
        <v>6500</v>
      </c>
      <c r="B2041" s="19" t="s">
        <v>3802</v>
      </c>
      <c r="C2041" s="19">
        <v>9</v>
      </c>
    </row>
    <row r="2042" spans="1:3" x14ac:dyDescent="0.2">
      <c r="A2042" t="s">
        <v>6500</v>
      </c>
      <c r="B2042" s="19" t="s">
        <v>3803</v>
      </c>
      <c r="C2042" s="19">
        <v>77</v>
      </c>
    </row>
    <row r="2043" spans="1:3" x14ac:dyDescent="0.2">
      <c r="A2043" t="s">
        <v>6500</v>
      </c>
      <c r="B2043" s="19" t="s">
        <v>3803</v>
      </c>
      <c r="C2043" s="19">
        <v>30</v>
      </c>
    </row>
    <row r="2044" spans="1:3" x14ac:dyDescent="0.2">
      <c r="A2044" t="s">
        <v>6500</v>
      </c>
      <c r="B2044" s="19" t="s">
        <v>3803</v>
      </c>
      <c r="C2044" s="19">
        <v>15</v>
      </c>
    </row>
    <row r="2045" spans="1:3" x14ac:dyDescent="0.2">
      <c r="A2045" t="s">
        <v>6500</v>
      </c>
      <c r="B2045" s="19" t="s">
        <v>3803</v>
      </c>
      <c r="C2045" s="19">
        <v>16</v>
      </c>
    </row>
    <row r="2046" spans="1:3" x14ac:dyDescent="0.2">
      <c r="A2046" t="s">
        <v>6500</v>
      </c>
      <c r="B2046" s="19" t="s">
        <v>3803</v>
      </c>
      <c r="C2046" s="19">
        <v>7</v>
      </c>
    </row>
    <row r="2047" spans="1:3" x14ac:dyDescent="0.2">
      <c r="A2047" t="s">
        <v>6500</v>
      </c>
      <c r="B2047" s="19" t="s">
        <v>3803</v>
      </c>
      <c r="C2047" s="19">
        <v>6</v>
      </c>
    </row>
    <row r="2048" spans="1:3" x14ac:dyDescent="0.2">
      <c r="A2048" t="s">
        <v>6500</v>
      </c>
      <c r="B2048" s="19" t="s">
        <v>3020</v>
      </c>
      <c r="C2048" s="19">
        <v>66</v>
      </c>
    </row>
    <row r="2049" spans="1:3" x14ac:dyDescent="0.2">
      <c r="A2049" t="s">
        <v>6500</v>
      </c>
      <c r="B2049" s="19" t="s">
        <v>3020</v>
      </c>
      <c r="C2049" s="19">
        <v>24</v>
      </c>
    </row>
    <row r="2050" spans="1:3" x14ac:dyDescent="0.2">
      <c r="A2050" t="s">
        <v>6500</v>
      </c>
      <c r="B2050" s="19" t="s">
        <v>3020</v>
      </c>
      <c r="C2050" s="19">
        <v>9</v>
      </c>
    </row>
    <row r="2051" spans="1:3" x14ac:dyDescent="0.2">
      <c r="A2051" t="s">
        <v>6500</v>
      </c>
      <c r="B2051" s="19" t="s">
        <v>3020</v>
      </c>
      <c r="C2051" s="19">
        <v>16</v>
      </c>
    </row>
    <row r="2052" spans="1:3" x14ac:dyDescent="0.2">
      <c r="A2052" t="s">
        <v>6500</v>
      </c>
      <c r="B2052" s="19" t="s">
        <v>3020</v>
      </c>
      <c r="C2052" s="19">
        <v>9</v>
      </c>
    </row>
    <row r="2053" spans="1:3" x14ac:dyDescent="0.2">
      <c r="A2053" t="s">
        <v>6500</v>
      </c>
      <c r="B2053" s="19" t="s">
        <v>3020</v>
      </c>
      <c r="C2053" s="19">
        <v>5</v>
      </c>
    </row>
    <row r="2054" spans="1:3" x14ac:dyDescent="0.2">
      <c r="A2054" t="s">
        <v>6500</v>
      </c>
      <c r="B2054" s="19" t="s">
        <v>3020</v>
      </c>
      <c r="C2054" s="19">
        <v>3</v>
      </c>
    </row>
    <row r="2055" spans="1:3" x14ac:dyDescent="0.2">
      <c r="A2055" t="s">
        <v>6500</v>
      </c>
      <c r="B2055" s="19" t="s">
        <v>6443</v>
      </c>
      <c r="C2055" s="19">
        <v>17</v>
      </c>
    </row>
    <row r="2056" spans="1:3" x14ac:dyDescent="0.2">
      <c r="A2056" t="s">
        <v>6500</v>
      </c>
      <c r="B2056" s="19" t="s">
        <v>6443</v>
      </c>
      <c r="C2056" s="19">
        <v>12</v>
      </c>
    </row>
    <row r="2057" spans="1:3" x14ac:dyDescent="0.2">
      <c r="A2057" t="s">
        <v>6500</v>
      </c>
      <c r="B2057" s="19" t="s">
        <v>6443</v>
      </c>
      <c r="C2057" s="19">
        <v>3</v>
      </c>
    </row>
    <row r="2058" spans="1:3" x14ac:dyDescent="0.2">
      <c r="A2058" t="s">
        <v>6500</v>
      </c>
      <c r="B2058" s="19" t="s">
        <v>3161</v>
      </c>
      <c r="C2058" s="19">
        <v>21</v>
      </c>
    </row>
    <row r="2059" spans="1:3" x14ac:dyDescent="0.2">
      <c r="A2059" t="s">
        <v>6500</v>
      </c>
      <c r="B2059" s="19" t="s">
        <v>3161</v>
      </c>
      <c r="C2059" s="19">
        <v>15</v>
      </c>
    </row>
    <row r="2060" spans="1:3" x14ac:dyDescent="0.2">
      <c r="A2060" t="s">
        <v>6500</v>
      </c>
      <c r="B2060" s="19" t="s">
        <v>3498</v>
      </c>
      <c r="C2060" s="19">
        <v>112</v>
      </c>
    </row>
    <row r="2061" spans="1:3" x14ac:dyDescent="0.2">
      <c r="A2061" t="s">
        <v>6500</v>
      </c>
      <c r="B2061" s="19" t="s">
        <v>3498</v>
      </c>
      <c r="C2061" s="19">
        <v>33</v>
      </c>
    </row>
    <row r="2062" spans="1:3" x14ac:dyDescent="0.2">
      <c r="A2062" t="s">
        <v>6500</v>
      </c>
      <c r="B2062" s="19" t="s">
        <v>3498</v>
      </c>
      <c r="C2062" s="19">
        <v>17</v>
      </c>
    </row>
    <row r="2063" spans="1:3" x14ac:dyDescent="0.2">
      <c r="A2063" t="s">
        <v>6500</v>
      </c>
      <c r="B2063" s="19" t="s">
        <v>3498</v>
      </c>
      <c r="C2063" s="19">
        <v>28</v>
      </c>
    </row>
    <row r="2064" spans="1:3" x14ac:dyDescent="0.2">
      <c r="A2064" t="s">
        <v>6500</v>
      </c>
      <c r="B2064" s="19" t="s">
        <v>3498</v>
      </c>
      <c r="C2064" s="19">
        <v>26</v>
      </c>
    </row>
    <row r="2065" spans="1:3" x14ac:dyDescent="0.2">
      <c r="A2065" t="s">
        <v>6500</v>
      </c>
      <c r="B2065" s="19" t="s">
        <v>3498</v>
      </c>
      <c r="C2065" s="19">
        <v>3</v>
      </c>
    </row>
    <row r="2066" spans="1:3" x14ac:dyDescent="0.2">
      <c r="A2066" t="s">
        <v>6500</v>
      </c>
      <c r="B2066" s="19" t="s">
        <v>3498</v>
      </c>
      <c r="C2066" s="19">
        <v>3</v>
      </c>
    </row>
    <row r="2067" spans="1:3" x14ac:dyDescent="0.2">
      <c r="A2067" t="s">
        <v>6500</v>
      </c>
      <c r="B2067" s="19" t="s">
        <v>3805</v>
      </c>
      <c r="C2067" s="19">
        <v>45</v>
      </c>
    </row>
    <row r="2068" spans="1:3" x14ac:dyDescent="0.2">
      <c r="A2068" t="s">
        <v>6500</v>
      </c>
      <c r="B2068" s="19" t="s">
        <v>3805</v>
      </c>
      <c r="C2068" s="19">
        <v>13</v>
      </c>
    </row>
    <row r="2069" spans="1:3" x14ac:dyDescent="0.2">
      <c r="A2069" t="s">
        <v>6500</v>
      </c>
      <c r="B2069" s="19" t="s">
        <v>3805</v>
      </c>
      <c r="C2069" s="19">
        <v>9</v>
      </c>
    </row>
    <row r="2070" spans="1:3" x14ac:dyDescent="0.2">
      <c r="A2070" t="s">
        <v>6500</v>
      </c>
      <c r="B2070" s="19" t="s">
        <v>3805</v>
      </c>
      <c r="C2070" s="19">
        <v>9</v>
      </c>
    </row>
    <row r="2071" spans="1:3" x14ac:dyDescent="0.2">
      <c r="A2071" t="s">
        <v>6500</v>
      </c>
      <c r="B2071" s="19" t="s">
        <v>3805</v>
      </c>
      <c r="C2071" s="19">
        <v>7</v>
      </c>
    </row>
    <row r="2072" spans="1:3" x14ac:dyDescent="0.2">
      <c r="A2072" t="s">
        <v>6500</v>
      </c>
      <c r="B2072" s="19" t="s">
        <v>3805</v>
      </c>
      <c r="C2072" s="19">
        <v>6</v>
      </c>
    </row>
    <row r="2073" spans="1:3" x14ac:dyDescent="0.2">
      <c r="A2073" t="s">
        <v>6500</v>
      </c>
      <c r="B2073" s="19" t="s">
        <v>3806</v>
      </c>
      <c r="C2073" s="19">
        <v>107</v>
      </c>
    </row>
    <row r="2074" spans="1:3" x14ac:dyDescent="0.2">
      <c r="A2074" t="s">
        <v>6500</v>
      </c>
      <c r="B2074" s="19" t="s">
        <v>3806</v>
      </c>
      <c r="C2074" s="19">
        <v>31</v>
      </c>
    </row>
    <row r="2075" spans="1:3" x14ac:dyDescent="0.2">
      <c r="A2075" t="s">
        <v>6500</v>
      </c>
      <c r="B2075" s="19" t="s">
        <v>3806</v>
      </c>
      <c r="C2075" s="19">
        <v>24</v>
      </c>
    </row>
    <row r="2076" spans="1:3" x14ac:dyDescent="0.2">
      <c r="A2076" t="s">
        <v>6500</v>
      </c>
      <c r="B2076" s="19" t="s">
        <v>3806</v>
      </c>
      <c r="C2076" s="19">
        <v>18</v>
      </c>
    </row>
    <row r="2077" spans="1:3" x14ac:dyDescent="0.2">
      <c r="A2077" t="s">
        <v>6500</v>
      </c>
      <c r="B2077" s="19" t="s">
        <v>3806</v>
      </c>
      <c r="C2077" s="19">
        <v>25</v>
      </c>
    </row>
    <row r="2078" spans="1:3" x14ac:dyDescent="0.2">
      <c r="A2078" t="s">
        <v>6500</v>
      </c>
      <c r="B2078" s="19" t="s">
        <v>3806</v>
      </c>
      <c r="C2078" s="19">
        <v>8</v>
      </c>
    </row>
    <row r="2079" spans="1:3" x14ac:dyDescent="0.2">
      <c r="A2079" t="s">
        <v>6500</v>
      </c>
      <c r="B2079" s="19" t="s">
        <v>3807</v>
      </c>
      <c r="C2079" s="19">
        <v>30</v>
      </c>
    </row>
    <row r="2080" spans="1:3" x14ac:dyDescent="0.2">
      <c r="A2080" t="s">
        <v>6500</v>
      </c>
      <c r="B2080" s="19" t="s">
        <v>3807</v>
      </c>
      <c r="C2080" s="19">
        <v>12</v>
      </c>
    </row>
    <row r="2081" spans="1:3" x14ac:dyDescent="0.2">
      <c r="A2081" t="s">
        <v>6500</v>
      </c>
      <c r="B2081" s="19" t="s">
        <v>3807</v>
      </c>
      <c r="C2081" s="19">
        <v>5</v>
      </c>
    </row>
    <row r="2082" spans="1:3" x14ac:dyDescent="0.2">
      <c r="A2082" t="s">
        <v>6500</v>
      </c>
      <c r="B2082" s="19" t="s">
        <v>3807</v>
      </c>
      <c r="C2082" s="19">
        <v>5</v>
      </c>
    </row>
    <row r="2083" spans="1:3" x14ac:dyDescent="0.2">
      <c r="A2083" t="s">
        <v>6500</v>
      </c>
      <c r="B2083" s="19" t="s">
        <v>3807</v>
      </c>
      <c r="C2083" s="19">
        <v>6</v>
      </c>
    </row>
    <row r="2084" spans="1:3" x14ac:dyDescent="0.2">
      <c r="A2084" t="s">
        <v>6500</v>
      </c>
      <c r="B2084" s="19" t="s">
        <v>3187</v>
      </c>
      <c r="C2084" s="19">
        <v>72</v>
      </c>
    </row>
    <row r="2085" spans="1:3" x14ac:dyDescent="0.2">
      <c r="A2085" t="s">
        <v>6500</v>
      </c>
      <c r="B2085" s="19" t="s">
        <v>3187</v>
      </c>
      <c r="C2085" s="19">
        <v>23</v>
      </c>
    </row>
    <row r="2086" spans="1:3" x14ac:dyDescent="0.2">
      <c r="A2086" t="s">
        <v>6500</v>
      </c>
      <c r="B2086" s="19" t="s">
        <v>3187</v>
      </c>
      <c r="C2086" s="19">
        <v>17</v>
      </c>
    </row>
    <row r="2087" spans="1:3" x14ac:dyDescent="0.2">
      <c r="A2087" t="s">
        <v>6500</v>
      </c>
      <c r="B2087" s="19" t="s">
        <v>3187</v>
      </c>
      <c r="C2087" s="19">
        <v>13</v>
      </c>
    </row>
    <row r="2088" spans="1:3" x14ac:dyDescent="0.2">
      <c r="A2088" t="s">
        <v>6500</v>
      </c>
      <c r="B2088" s="19" t="s">
        <v>3187</v>
      </c>
      <c r="C2088" s="19">
        <v>7</v>
      </c>
    </row>
    <row r="2089" spans="1:3" x14ac:dyDescent="0.2">
      <c r="A2089" t="s">
        <v>6500</v>
      </c>
      <c r="B2089" s="19" t="s">
        <v>3187</v>
      </c>
      <c r="C2089" s="19">
        <v>6</v>
      </c>
    </row>
    <row r="2090" spans="1:3" x14ac:dyDescent="0.2">
      <c r="A2090" t="s">
        <v>6500</v>
      </c>
      <c r="B2090" s="19" t="s">
        <v>3187</v>
      </c>
      <c r="C2090" s="19">
        <v>4</v>
      </c>
    </row>
    <row r="2091" spans="1:3" x14ac:dyDescent="0.2">
      <c r="A2091" t="s">
        <v>6500</v>
      </c>
      <c r="B2091" s="19" t="s">
        <v>2944</v>
      </c>
      <c r="C2091" s="19">
        <v>108</v>
      </c>
    </row>
    <row r="2092" spans="1:3" x14ac:dyDescent="0.2">
      <c r="A2092" t="s">
        <v>6500</v>
      </c>
      <c r="B2092" s="19" t="s">
        <v>2944</v>
      </c>
      <c r="C2092" s="19">
        <v>34</v>
      </c>
    </row>
    <row r="2093" spans="1:3" x14ac:dyDescent="0.2">
      <c r="A2093" t="s">
        <v>6500</v>
      </c>
      <c r="B2093" s="19" t="s">
        <v>2944</v>
      </c>
      <c r="C2093" s="19">
        <v>24</v>
      </c>
    </row>
    <row r="2094" spans="1:3" x14ac:dyDescent="0.2">
      <c r="A2094" t="s">
        <v>6500</v>
      </c>
      <c r="B2094" s="19" t="s">
        <v>2944</v>
      </c>
      <c r="C2094" s="19">
        <v>20</v>
      </c>
    </row>
    <row r="2095" spans="1:3" x14ac:dyDescent="0.2">
      <c r="A2095" t="s">
        <v>6500</v>
      </c>
      <c r="B2095" s="19" t="s">
        <v>2944</v>
      </c>
      <c r="C2095" s="19">
        <v>20</v>
      </c>
    </row>
    <row r="2096" spans="1:3" x14ac:dyDescent="0.2">
      <c r="A2096" t="s">
        <v>6500</v>
      </c>
      <c r="B2096" s="19" t="s">
        <v>2944</v>
      </c>
      <c r="C2096" s="19">
        <v>7</v>
      </c>
    </row>
    <row r="2097" spans="1:3" x14ac:dyDescent="0.2">
      <c r="A2097" t="s">
        <v>6500</v>
      </c>
      <c r="B2097" s="19" t="s">
        <v>2944</v>
      </c>
      <c r="C2097" s="19">
        <v>3</v>
      </c>
    </row>
    <row r="2098" spans="1:3" x14ac:dyDescent="0.2">
      <c r="A2098" t="s">
        <v>6500</v>
      </c>
      <c r="B2098" s="19" t="s">
        <v>3808</v>
      </c>
      <c r="C2098" s="19">
        <v>163</v>
      </c>
    </row>
    <row r="2099" spans="1:3" x14ac:dyDescent="0.2">
      <c r="A2099" t="s">
        <v>6500</v>
      </c>
      <c r="B2099" s="19" t="s">
        <v>3808</v>
      </c>
      <c r="C2099" s="19">
        <v>56</v>
      </c>
    </row>
    <row r="2100" spans="1:3" x14ac:dyDescent="0.2">
      <c r="A2100" t="s">
        <v>6500</v>
      </c>
      <c r="B2100" s="19" t="s">
        <v>3808</v>
      </c>
      <c r="C2100" s="19">
        <v>33</v>
      </c>
    </row>
    <row r="2101" spans="1:3" x14ac:dyDescent="0.2">
      <c r="A2101" t="s">
        <v>6500</v>
      </c>
      <c r="B2101" s="19" t="s">
        <v>3808</v>
      </c>
      <c r="C2101" s="19">
        <v>35</v>
      </c>
    </row>
    <row r="2102" spans="1:3" x14ac:dyDescent="0.2">
      <c r="A2102" t="s">
        <v>6500</v>
      </c>
      <c r="B2102" s="19" t="s">
        <v>3808</v>
      </c>
      <c r="C2102" s="19">
        <v>28</v>
      </c>
    </row>
    <row r="2103" spans="1:3" x14ac:dyDescent="0.2">
      <c r="A2103" t="s">
        <v>6500</v>
      </c>
      <c r="B2103" s="19" t="s">
        <v>3808</v>
      </c>
      <c r="C2103" s="19">
        <v>4</v>
      </c>
    </row>
    <row r="2104" spans="1:3" x14ac:dyDescent="0.2">
      <c r="A2104" t="s">
        <v>6500</v>
      </c>
      <c r="B2104" s="19" t="s">
        <v>3808</v>
      </c>
      <c r="C2104" s="19">
        <v>5</v>
      </c>
    </row>
    <row r="2105" spans="1:3" x14ac:dyDescent="0.2">
      <c r="A2105" t="s">
        <v>6500</v>
      </c>
      <c r="B2105" s="19" t="s">
        <v>3326</v>
      </c>
      <c r="C2105" s="19">
        <v>138</v>
      </c>
    </row>
    <row r="2106" spans="1:3" x14ac:dyDescent="0.2">
      <c r="A2106" t="s">
        <v>6500</v>
      </c>
      <c r="B2106" s="19" t="s">
        <v>3326</v>
      </c>
      <c r="C2106" s="19">
        <v>54</v>
      </c>
    </row>
    <row r="2107" spans="1:3" x14ac:dyDescent="0.2">
      <c r="A2107" t="s">
        <v>6500</v>
      </c>
      <c r="B2107" s="19" t="s">
        <v>3326</v>
      </c>
      <c r="C2107" s="19">
        <v>28</v>
      </c>
    </row>
    <row r="2108" spans="1:3" x14ac:dyDescent="0.2">
      <c r="A2108" t="s">
        <v>6500</v>
      </c>
      <c r="B2108" s="19" t="s">
        <v>3326</v>
      </c>
      <c r="C2108" s="19">
        <v>28</v>
      </c>
    </row>
    <row r="2109" spans="1:3" x14ac:dyDescent="0.2">
      <c r="A2109" t="s">
        <v>6500</v>
      </c>
      <c r="B2109" s="19" t="s">
        <v>3326</v>
      </c>
      <c r="C2109" s="19">
        <v>18</v>
      </c>
    </row>
    <row r="2110" spans="1:3" x14ac:dyDescent="0.2">
      <c r="A2110" t="s">
        <v>6500</v>
      </c>
      <c r="B2110" s="19" t="s">
        <v>3326</v>
      </c>
      <c r="C2110" s="19">
        <v>4</v>
      </c>
    </row>
    <row r="2111" spans="1:3" x14ac:dyDescent="0.2">
      <c r="A2111" t="s">
        <v>6500</v>
      </c>
      <c r="B2111" s="19" t="s">
        <v>3326</v>
      </c>
      <c r="C2111" s="19">
        <v>4</v>
      </c>
    </row>
    <row r="2112" spans="1:3" x14ac:dyDescent="0.2">
      <c r="A2112" t="s">
        <v>6500</v>
      </c>
      <c r="B2112" s="19" t="s">
        <v>3809</v>
      </c>
      <c r="C2112" s="19">
        <v>59</v>
      </c>
    </row>
    <row r="2113" spans="1:3" x14ac:dyDescent="0.2">
      <c r="A2113" t="s">
        <v>6500</v>
      </c>
      <c r="B2113" s="19" t="s">
        <v>3809</v>
      </c>
      <c r="C2113" s="19">
        <v>19</v>
      </c>
    </row>
    <row r="2114" spans="1:3" x14ac:dyDescent="0.2">
      <c r="A2114" t="s">
        <v>6500</v>
      </c>
      <c r="B2114" s="19" t="s">
        <v>3809</v>
      </c>
      <c r="C2114" s="19">
        <v>10</v>
      </c>
    </row>
    <row r="2115" spans="1:3" x14ac:dyDescent="0.2">
      <c r="A2115" t="s">
        <v>6500</v>
      </c>
      <c r="B2115" s="19" t="s">
        <v>3809</v>
      </c>
      <c r="C2115" s="19">
        <v>10</v>
      </c>
    </row>
    <row r="2116" spans="1:3" x14ac:dyDescent="0.2">
      <c r="A2116" t="s">
        <v>6500</v>
      </c>
      <c r="B2116" s="19" t="s">
        <v>3809</v>
      </c>
      <c r="C2116" s="19">
        <v>13</v>
      </c>
    </row>
    <row r="2117" spans="1:3" x14ac:dyDescent="0.2">
      <c r="A2117" t="s">
        <v>6500</v>
      </c>
      <c r="B2117" s="19" t="s">
        <v>3809</v>
      </c>
      <c r="C2117" s="19">
        <v>5</v>
      </c>
    </row>
    <row r="2118" spans="1:3" x14ac:dyDescent="0.2">
      <c r="A2118" t="s">
        <v>6500</v>
      </c>
      <c r="B2118" s="19" t="s">
        <v>3810</v>
      </c>
      <c r="C2118" s="19">
        <v>46</v>
      </c>
    </row>
    <row r="2119" spans="1:3" x14ac:dyDescent="0.2">
      <c r="A2119" t="s">
        <v>6500</v>
      </c>
      <c r="B2119" s="19" t="s">
        <v>3810</v>
      </c>
      <c r="C2119" s="19">
        <v>14</v>
      </c>
    </row>
    <row r="2120" spans="1:3" x14ac:dyDescent="0.2">
      <c r="A2120" t="s">
        <v>6500</v>
      </c>
      <c r="B2120" s="19" t="s">
        <v>3810</v>
      </c>
      <c r="C2120" s="19">
        <v>10</v>
      </c>
    </row>
    <row r="2121" spans="1:3" x14ac:dyDescent="0.2">
      <c r="A2121" t="s">
        <v>6500</v>
      </c>
      <c r="B2121" s="19" t="s">
        <v>3810</v>
      </c>
      <c r="C2121" s="19">
        <v>6</v>
      </c>
    </row>
    <row r="2122" spans="1:3" x14ac:dyDescent="0.2">
      <c r="A2122" t="s">
        <v>6500</v>
      </c>
      <c r="B2122" s="19" t="s">
        <v>3810</v>
      </c>
      <c r="C2122" s="19">
        <v>9</v>
      </c>
    </row>
    <row r="2123" spans="1:3" x14ac:dyDescent="0.2">
      <c r="A2123" t="s">
        <v>6500</v>
      </c>
      <c r="B2123" s="19" t="s">
        <v>3810</v>
      </c>
      <c r="C2123" s="19">
        <v>6</v>
      </c>
    </row>
    <row r="2124" spans="1:3" x14ac:dyDescent="0.2">
      <c r="A2124" t="s">
        <v>6500</v>
      </c>
      <c r="B2124" s="19" t="s">
        <v>3811</v>
      </c>
      <c r="C2124" s="19">
        <v>6</v>
      </c>
    </row>
    <row r="2125" spans="1:3" x14ac:dyDescent="0.2">
      <c r="A2125" t="s">
        <v>6500</v>
      </c>
      <c r="B2125" s="19" t="s">
        <v>3811</v>
      </c>
      <c r="C2125" s="19">
        <v>3</v>
      </c>
    </row>
    <row r="2126" spans="1:3" x14ac:dyDescent="0.2">
      <c r="A2126" t="s">
        <v>6500</v>
      </c>
      <c r="B2126" s="19" t="s">
        <v>3472</v>
      </c>
      <c r="C2126" s="19">
        <v>81</v>
      </c>
    </row>
    <row r="2127" spans="1:3" x14ac:dyDescent="0.2">
      <c r="A2127" t="s">
        <v>6500</v>
      </c>
      <c r="B2127" s="19" t="s">
        <v>3472</v>
      </c>
      <c r="C2127" s="19">
        <v>27</v>
      </c>
    </row>
    <row r="2128" spans="1:3" x14ac:dyDescent="0.2">
      <c r="A2128" t="s">
        <v>6500</v>
      </c>
      <c r="B2128" s="19" t="s">
        <v>3472</v>
      </c>
      <c r="C2128" s="19">
        <v>19</v>
      </c>
    </row>
    <row r="2129" spans="1:3" x14ac:dyDescent="0.2">
      <c r="A2129" t="s">
        <v>6500</v>
      </c>
      <c r="B2129" s="19" t="s">
        <v>3472</v>
      </c>
      <c r="C2129" s="19">
        <v>13</v>
      </c>
    </row>
    <row r="2130" spans="1:3" x14ac:dyDescent="0.2">
      <c r="A2130" t="s">
        <v>6500</v>
      </c>
      <c r="B2130" s="19" t="s">
        <v>3472</v>
      </c>
      <c r="C2130" s="19">
        <v>13</v>
      </c>
    </row>
    <row r="2131" spans="1:3" x14ac:dyDescent="0.2">
      <c r="A2131" t="s">
        <v>6500</v>
      </c>
      <c r="B2131" s="19" t="s">
        <v>3472</v>
      </c>
      <c r="C2131" s="19">
        <v>3</v>
      </c>
    </row>
    <row r="2132" spans="1:3" x14ac:dyDescent="0.2">
      <c r="A2132" t="s">
        <v>6500</v>
      </c>
      <c r="B2132" s="19" t="s">
        <v>3472</v>
      </c>
      <c r="C2132" s="19">
        <v>3</v>
      </c>
    </row>
    <row r="2133" spans="1:3" x14ac:dyDescent="0.2">
      <c r="A2133" t="s">
        <v>6500</v>
      </c>
      <c r="B2133" s="19" t="s">
        <v>2952</v>
      </c>
      <c r="C2133" s="19">
        <v>21</v>
      </c>
    </row>
    <row r="2134" spans="1:3" x14ac:dyDescent="0.2">
      <c r="A2134" t="s">
        <v>6500</v>
      </c>
      <c r="B2134" s="19" t="s">
        <v>2952</v>
      </c>
      <c r="C2134" s="19">
        <v>11</v>
      </c>
    </row>
    <row r="2135" spans="1:3" x14ac:dyDescent="0.2">
      <c r="A2135" t="s">
        <v>6500</v>
      </c>
      <c r="B2135" s="19" t="s">
        <v>2952</v>
      </c>
      <c r="C2135" s="19">
        <v>3</v>
      </c>
    </row>
    <row r="2136" spans="1:3" x14ac:dyDescent="0.2">
      <c r="A2136" t="s">
        <v>6500</v>
      </c>
      <c r="B2136" s="19" t="s">
        <v>2952</v>
      </c>
      <c r="C2136" s="19">
        <v>5</v>
      </c>
    </row>
    <row r="2137" spans="1:3" x14ac:dyDescent="0.2">
      <c r="A2137" t="s">
        <v>6500</v>
      </c>
      <c r="B2137" s="19" t="s">
        <v>2822</v>
      </c>
      <c r="C2137" s="19">
        <v>103</v>
      </c>
    </row>
    <row r="2138" spans="1:3" x14ac:dyDescent="0.2">
      <c r="A2138" t="s">
        <v>6500</v>
      </c>
      <c r="B2138" s="19" t="s">
        <v>2822</v>
      </c>
      <c r="C2138" s="19">
        <v>41</v>
      </c>
    </row>
    <row r="2139" spans="1:3" x14ac:dyDescent="0.2">
      <c r="A2139" t="s">
        <v>6500</v>
      </c>
      <c r="B2139" s="19" t="s">
        <v>2822</v>
      </c>
      <c r="C2139" s="19">
        <v>22</v>
      </c>
    </row>
    <row r="2140" spans="1:3" x14ac:dyDescent="0.2">
      <c r="A2140" t="s">
        <v>6500</v>
      </c>
      <c r="B2140" s="19" t="s">
        <v>2822</v>
      </c>
      <c r="C2140" s="19">
        <v>11</v>
      </c>
    </row>
    <row r="2141" spans="1:3" x14ac:dyDescent="0.2">
      <c r="A2141" t="s">
        <v>6500</v>
      </c>
      <c r="B2141" s="19" t="s">
        <v>2822</v>
      </c>
      <c r="C2141" s="19">
        <v>17</v>
      </c>
    </row>
    <row r="2142" spans="1:3" x14ac:dyDescent="0.2">
      <c r="A2142" t="s">
        <v>6500</v>
      </c>
      <c r="B2142" s="19" t="s">
        <v>2822</v>
      </c>
      <c r="C2142" s="19">
        <v>7</v>
      </c>
    </row>
    <row r="2143" spans="1:3" x14ac:dyDescent="0.2">
      <c r="A2143" t="s">
        <v>6500</v>
      </c>
      <c r="B2143" s="19" t="s">
        <v>2822</v>
      </c>
      <c r="C2143" s="19">
        <v>3</v>
      </c>
    </row>
    <row r="2144" spans="1:3" x14ac:dyDescent="0.2">
      <c r="A2144" t="s">
        <v>6500</v>
      </c>
      <c r="B2144" s="19" t="s">
        <v>3105</v>
      </c>
      <c r="C2144" s="19">
        <v>18</v>
      </c>
    </row>
    <row r="2145" spans="1:3" x14ac:dyDescent="0.2">
      <c r="A2145" t="s">
        <v>6500</v>
      </c>
      <c r="B2145" s="19" t="s">
        <v>3105</v>
      </c>
      <c r="C2145" s="19">
        <v>9</v>
      </c>
    </row>
    <row r="2146" spans="1:3" x14ac:dyDescent="0.2">
      <c r="A2146" t="s">
        <v>6500</v>
      </c>
      <c r="B2146" s="19" t="s">
        <v>3105</v>
      </c>
      <c r="C2146" s="19">
        <v>3</v>
      </c>
    </row>
    <row r="2147" spans="1:3" x14ac:dyDescent="0.2">
      <c r="A2147" t="s">
        <v>6500</v>
      </c>
      <c r="B2147" s="19" t="s">
        <v>3105</v>
      </c>
      <c r="C2147" s="19">
        <v>4</v>
      </c>
    </row>
    <row r="2148" spans="1:3" x14ac:dyDescent="0.2">
      <c r="A2148" t="s">
        <v>6501</v>
      </c>
      <c r="B2148" s="19" t="s">
        <v>3813</v>
      </c>
      <c r="C2148" s="19">
        <v>83</v>
      </c>
    </row>
    <row r="2149" spans="1:3" x14ac:dyDescent="0.2">
      <c r="A2149" t="s">
        <v>6501</v>
      </c>
      <c r="B2149" s="19" t="s">
        <v>3813</v>
      </c>
      <c r="C2149" s="19">
        <v>32</v>
      </c>
    </row>
    <row r="2150" spans="1:3" x14ac:dyDescent="0.2">
      <c r="A2150" t="s">
        <v>6501</v>
      </c>
      <c r="B2150" s="19" t="s">
        <v>3813</v>
      </c>
      <c r="C2150" s="19">
        <v>15</v>
      </c>
    </row>
    <row r="2151" spans="1:3" x14ac:dyDescent="0.2">
      <c r="A2151" t="s">
        <v>6501</v>
      </c>
      <c r="B2151" s="19" t="s">
        <v>3813</v>
      </c>
      <c r="C2151" s="19">
        <v>13</v>
      </c>
    </row>
    <row r="2152" spans="1:3" x14ac:dyDescent="0.2">
      <c r="A2152" t="s">
        <v>6501</v>
      </c>
      <c r="B2152" s="19" t="s">
        <v>3813</v>
      </c>
      <c r="C2152" s="19">
        <v>10</v>
      </c>
    </row>
    <row r="2153" spans="1:3" x14ac:dyDescent="0.2">
      <c r="A2153" t="s">
        <v>6501</v>
      </c>
      <c r="B2153" s="19" t="s">
        <v>3813</v>
      </c>
      <c r="C2153" s="19">
        <v>7</v>
      </c>
    </row>
    <row r="2154" spans="1:3" x14ac:dyDescent="0.2">
      <c r="A2154" t="s">
        <v>6501</v>
      </c>
      <c r="B2154" s="19" t="s">
        <v>3813</v>
      </c>
      <c r="C2154" s="19">
        <v>6</v>
      </c>
    </row>
    <row r="2155" spans="1:3" x14ac:dyDescent="0.2">
      <c r="A2155" t="s">
        <v>6501</v>
      </c>
      <c r="B2155" s="19" t="s">
        <v>3815</v>
      </c>
      <c r="C2155" s="19">
        <v>7</v>
      </c>
    </row>
    <row r="2156" spans="1:3" x14ac:dyDescent="0.2">
      <c r="A2156" t="s">
        <v>6501</v>
      </c>
      <c r="B2156" s="19" t="s">
        <v>3815</v>
      </c>
      <c r="C2156" s="19">
        <v>3</v>
      </c>
    </row>
    <row r="2157" spans="1:3" x14ac:dyDescent="0.2">
      <c r="A2157" t="s">
        <v>6501</v>
      </c>
      <c r="B2157" s="19" t="s">
        <v>3816</v>
      </c>
      <c r="C2157" s="19">
        <v>3</v>
      </c>
    </row>
    <row r="2158" spans="1:3" x14ac:dyDescent="0.2">
      <c r="A2158" t="s">
        <v>6501</v>
      </c>
      <c r="B2158" s="19" t="s">
        <v>3817</v>
      </c>
      <c r="C2158" s="19">
        <v>4</v>
      </c>
    </row>
    <row r="2159" spans="1:3" x14ac:dyDescent="0.2">
      <c r="A2159" t="s">
        <v>6501</v>
      </c>
      <c r="B2159" s="19" t="s">
        <v>6526</v>
      </c>
      <c r="C2159" s="19">
        <v>13</v>
      </c>
    </row>
    <row r="2160" spans="1:3" x14ac:dyDescent="0.2">
      <c r="A2160" t="s">
        <v>6501</v>
      </c>
      <c r="B2160" s="19" t="s">
        <v>6526</v>
      </c>
      <c r="C2160" s="19">
        <v>6</v>
      </c>
    </row>
    <row r="2161" spans="1:3" x14ac:dyDescent="0.2">
      <c r="A2161" t="s">
        <v>6501</v>
      </c>
      <c r="B2161" s="19" t="s">
        <v>6526</v>
      </c>
      <c r="C2161" s="19">
        <v>3</v>
      </c>
    </row>
    <row r="2162" spans="1:3" x14ac:dyDescent="0.2">
      <c r="A2162" t="s">
        <v>6501</v>
      </c>
      <c r="B2162" s="19" t="s">
        <v>3820</v>
      </c>
      <c r="C2162" s="19">
        <v>7</v>
      </c>
    </row>
    <row r="2163" spans="1:3" x14ac:dyDescent="0.2">
      <c r="A2163" t="s">
        <v>6501</v>
      </c>
      <c r="B2163" s="19" t="s">
        <v>3820</v>
      </c>
      <c r="C2163" s="19">
        <v>3</v>
      </c>
    </row>
    <row r="2164" spans="1:3" x14ac:dyDescent="0.2">
      <c r="A2164" t="s">
        <v>6501</v>
      </c>
      <c r="B2164" s="19" t="s">
        <v>3820</v>
      </c>
      <c r="C2164" s="19">
        <v>3</v>
      </c>
    </row>
    <row r="2165" spans="1:3" x14ac:dyDescent="0.2">
      <c r="A2165" t="s">
        <v>6501</v>
      </c>
      <c r="B2165" s="19" t="s">
        <v>2799</v>
      </c>
      <c r="C2165" s="19">
        <v>5</v>
      </c>
    </row>
    <row r="2166" spans="1:3" x14ac:dyDescent="0.2">
      <c r="A2166" t="s">
        <v>6501</v>
      </c>
      <c r="B2166" s="19" t="s">
        <v>2799</v>
      </c>
      <c r="C2166" s="19">
        <v>4</v>
      </c>
    </row>
    <row r="2167" spans="1:3" x14ac:dyDescent="0.2">
      <c r="A2167" t="s">
        <v>6501</v>
      </c>
      <c r="B2167" s="19" t="s">
        <v>6422</v>
      </c>
      <c r="C2167" s="19">
        <v>7</v>
      </c>
    </row>
    <row r="2168" spans="1:3" x14ac:dyDescent="0.2">
      <c r="A2168" t="s">
        <v>6501</v>
      </c>
      <c r="B2168" s="19" t="s">
        <v>6422</v>
      </c>
      <c r="C2168" s="19">
        <v>6</v>
      </c>
    </row>
    <row r="2169" spans="1:3" x14ac:dyDescent="0.2">
      <c r="A2169" t="s">
        <v>6501</v>
      </c>
      <c r="B2169" s="19" t="s">
        <v>3826</v>
      </c>
      <c r="C2169" s="19">
        <v>4</v>
      </c>
    </row>
    <row r="2170" spans="1:3" x14ac:dyDescent="0.2">
      <c r="A2170" t="s">
        <v>6501</v>
      </c>
      <c r="B2170" s="19" t="s">
        <v>2924</v>
      </c>
      <c r="C2170" s="19">
        <v>4</v>
      </c>
    </row>
    <row r="2171" spans="1:3" x14ac:dyDescent="0.2">
      <c r="A2171" t="s">
        <v>6501</v>
      </c>
      <c r="B2171" s="19" t="s">
        <v>2924</v>
      </c>
      <c r="C2171" s="19">
        <v>3</v>
      </c>
    </row>
    <row r="2172" spans="1:3" x14ac:dyDescent="0.2">
      <c r="A2172" t="s">
        <v>6501</v>
      </c>
      <c r="B2172" s="19" t="s">
        <v>3831</v>
      </c>
      <c r="C2172" s="19">
        <v>10</v>
      </c>
    </row>
    <row r="2173" spans="1:3" x14ac:dyDescent="0.2">
      <c r="A2173" t="s">
        <v>6501</v>
      </c>
      <c r="B2173" s="19" t="s">
        <v>3831</v>
      </c>
      <c r="C2173" s="19">
        <v>3</v>
      </c>
    </row>
    <row r="2174" spans="1:3" x14ac:dyDescent="0.2">
      <c r="A2174" t="s">
        <v>6501</v>
      </c>
      <c r="B2174" s="19" t="s">
        <v>3831</v>
      </c>
      <c r="C2174" s="19">
        <v>3</v>
      </c>
    </row>
    <row r="2175" spans="1:3" x14ac:dyDescent="0.2">
      <c r="A2175" t="s">
        <v>6501</v>
      </c>
      <c r="B2175" s="19" t="s">
        <v>6423</v>
      </c>
      <c r="C2175" s="19">
        <v>8</v>
      </c>
    </row>
    <row r="2176" spans="1:3" x14ac:dyDescent="0.2">
      <c r="A2176" t="s">
        <v>6501</v>
      </c>
      <c r="B2176" s="19" t="s">
        <v>6423</v>
      </c>
      <c r="C2176" s="19">
        <v>3</v>
      </c>
    </row>
    <row r="2177" spans="1:3" x14ac:dyDescent="0.2">
      <c r="A2177" t="s">
        <v>6501</v>
      </c>
      <c r="B2177" s="19" t="s">
        <v>6423</v>
      </c>
      <c r="C2177" s="19">
        <v>4</v>
      </c>
    </row>
    <row r="2178" spans="1:3" x14ac:dyDescent="0.2">
      <c r="A2178" t="s">
        <v>6501</v>
      </c>
      <c r="B2178" s="19" t="s">
        <v>6418</v>
      </c>
      <c r="C2178" s="19">
        <v>20</v>
      </c>
    </row>
    <row r="2179" spans="1:3" x14ac:dyDescent="0.2">
      <c r="A2179" t="s">
        <v>6501</v>
      </c>
      <c r="B2179" s="19" t="s">
        <v>6418</v>
      </c>
      <c r="C2179" s="19">
        <v>13</v>
      </c>
    </row>
    <row r="2180" spans="1:3" x14ac:dyDescent="0.2">
      <c r="A2180" t="s">
        <v>6501</v>
      </c>
      <c r="B2180" s="19" t="s">
        <v>3834</v>
      </c>
      <c r="C2180" s="19">
        <v>4</v>
      </c>
    </row>
    <row r="2181" spans="1:3" x14ac:dyDescent="0.2">
      <c r="A2181" t="s">
        <v>6501</v>
      </c>
      <c r="B2181" s="19" t="s">
        <v>3836</v>
      </c>
      <c r="C2181" s="19">
        <v>7</v>
      </c>
    </row>
    <row r="2182" spans="1:3" x14ac:dyDescent="0.2">
      <c r="A2182" t="s">
        <v>6501</v>
      </c>
      <c r="B2182" s="19" t="s">
        <v>3836</v>
      </c>
      <c r="C2182" s="19">
        <v>3</v>
      </c>
    </row>
    <row r="2183" spans="1:3" x14ac:dyDescent="0.2">
      <c r="A2183" t="s">
        <v>6501</v>
      </c>
      <c r="B2183" s="19" t="s">
        <v>3836</v>
      </c>
      <c r="C2183" s="19">
        <v>3</v>
      </c>
    </row>
    <row r="2184" spans="1:3" x14ac:dyDescent="0.2">
      <c r="A2184" t="s">
        <v>6502</v>
      </c>
      <c r="B2184" s="19" t="s">
        <v>3838</v>
      </c>
      <c r="C2184" s="19">
        <v>55</v>
      </c>
    </row>
    <row r="2185" spans="1:3" x14ac:dyDescent="0.2">
      <c r="A2185" t="s">
        <v>6502</v>
      </c>
      <c r="B2185" s="19" t="s">
        <v>3838</v>
      </c>
      <c r="C2185" s="19">
        <v>17</v>
      </c>
    </row>
    <row r="2186" spans="1:3" x14ac:dyDescent="0.2">
      <c r="A2186" t="s">
        <v>6502</v>
      </c>
      <c r="B2186" s="19" t="s">
        <v>3838</v>
      </c>
      <c r="C2186" s="19">
        <v>14</v>
      </c>
    </row>
    <row r="2187" spans="1:3" x14ac:dyDescent="0.2">
      <c r="A2187" t="s">
        <v>6502</v>
      </c>
      <c r="B2187" s="19" t="s">
        <v>3838</v>
      </c>
      <c r="C2187" s="19">
        <v>10</v>
      </c>
    </row>
    <row r="2188" spans="1:3" x14ac:dyDescent="0.2">
      <c r="A2188" t="s">
        <v>6502</v>
      </c>
      <c r="B2188" s="19" t="s">
        <v>3838</v>
      </c>
      <c r="C2188" s="19">
        <v>3</v>
      </c>
    </row>
    <row r="2189" spans="1:3" x14ac:dyDescent="0.2">
      <c r="A2189" t="s">
        <v>6502</v>
      </c>
      <c r="B2189" s="19" t="s">
        <v>3838</v>
      </c>
      <c r="C2189" s="19">
        <v>7</v>
      </c>
    </row>
    <row r="2190" spans="1:3" x14ac:dyDescent="0.2">
      <c r="A2190" t="s">
        <v>6502</v>
      </c>
      <c r="B2190" s="19" t="s">
        <v>3838</v>
      </c>
      <c r="C2190" s="19">
        <v>4</v>
      </c>
    </row>
    <row r="2191" spans="1:3" x14ac:dyDescent="0.2">
      <c r="A2191" t="s">
        <v>6502</v>
      </c>
      <c r="B2191" s="19" t="s">
        <v>3839</v>
      </c>
      <c r="C2191" s="19">
        <v>58</v>
      </c>
    </row>
    <row r="2192" spans="1:3" x14ac:dyDescent="0.2">
      <c r="A2192" t="s">
        <v>6502</v>
      </c>
      <c r="B2192" s="19" t="s">
        <v>3839</v>
      </c>
      <c r="C2192" s="19">
        <v>18</v>
      </c>
    </row>
    <row r="2193" spans="1:3" x14ac:dyDescent="0.2">
      <c r="A2193" t="s">
        <v>6502</v>
      </c>
      <c r="B2193" s="19" t="s">
        <v>3839</v>
      </c>
      <c r="C2193" s="19">
        <v>16</v>
      </c>
    </row>
    <row r="2194" spans="1:3" x14ac:dyDescent="0.2">
      <c r="A2194" t="s">
        <v>6502</v>
      </c>
      <c r="B2194" s="19" t="s">
        <v>3839</v>
      </c>
      <c r="C2194" s="19">
        <v>15</v>
      </c>
    </row>
    <row r="2195" spans="1:3" x14ac:dyDescent="0.2">
      <c r="A2195" t="s">
        <v>6502</v>
      </c>
      <c r="B2195" s="19" t="s">
        <v>3839</v>
      </c>
      <c r="C2195" s="19">
        <v>4</v>
      </c>
    </row>
    <row r="2196" spans="1:3" x14ac:dyDescent="0.2">
      <c r="A2196" t="s">
        <v>6502</v>
      </c>
      <c r="B2196" s="19" t="s">
        <v>3839</v>
      </c>
      <c r="C2196" s="19">
        <v>3</v>
      </c>
    </row>
    <row r="2197" spans="1:3" x14ac:dyDescent="0.2">
      <c r="A2197" t="s">
        <v>6502</v>
      </c>
      <c r="B2197" s="19" t="s">
        <v>3840</v>
      </c>
      <c r="C2197" s="19">
        <v>19</v>
      </c>
    </row>
    <row r="2198" spans="1:3" x14ac:dyDescent="0.2">
      <c r="A2198" t="s">
        <v>6502</v>
      </c>
      <c r="B2198" s="19" t="s">
        <v>3840</v>
      </c>
      <c r="C2198" s="19">
        <v>9</v>
      </c>
    </row>
    <row r="2199" spans="1:3" x14ac:dyDescent="0.2">
      <c r="A2199" t="s">
        <v>6502</v>
      </c>
      <c r="B2199" s="19" t="s">
        <v>3840</v>
      </c>
      <c r="C2199" s="19">
        <v>4</v>
      </c>
    </row>
    <row r="2200" spans="1:3" x14ac:dyDescent="0.2">
      <c r="A2200" t="s">
        <v>6502</v>
      </c>
      <c r="B2200" s="19" t="s">
        <v>3840</v>
      </c>
      <c r="C2200" s="19">
        <v>3</v>
      </c>
    </row>
    <row r="2201" spans="1:3" x14ac:dyDescent="0.2">
      <c r="A2201" t="s">
        <v>6502</v>
      </c>
      <c r="B2201" s="19" t="s">
        <v>3841</v>
      </c>
      <c r="C2201" s="19">
        <v>7</v>
      </c>
    </row>
    <row r="2202" spans="1:3" x14ac:dyDescent="0.2">
      <c r="A2202" t="s">
        <v>6502</v>
      </c>
      <c r="B2202" s="19" t="s">
        <v>3841</v>
      </c>
      <c r="C2202" s="19">
        <v>3</v>
      </c>
    </row>
    <row r="2203" spans="1:3" x14ac:dyDescent="0.2">
      <c r="A2203" t="s">
        <v>6502</v>
      </c>
      <c r="B2203" s="19" t="s">
        <v>3842</v>
      </c>
      <c r="C2203" s="19">
        <v>4</v>
      </c>
    </row>
    <row r="2204" spans="1:3" x14ac:dyDescent="0.2">
      <c r="A2204" t="s">
        <v>6502</v>
      </c>
      <c r="B2204" s="19" t="s">
        <v>3842</v>
      </c>
      <c r="C2204" s="19">
        <v>3</v>
      </c>
    </row>
    <row r="2205" spans="1:3" x14ac:dyDescent="0.2">
      <c r="A2205" t="s">
        <v>6502</v>
      </c>
      <c r="B2205" s="19" t="s">
        <v>3299</v>
      </c>
      <c r="C2205" s="19">
        <v>9</v>
      </c>
    </row>
    <row r="2206" spans="1:3" x14ac:dyDescent="0.2">
      <c r="A2206" t="s">
        <v>6502</v>
      </c>
      <c r="B2206" s="19" t="s">
        <v>3299</v>
      </c>
      <c r="C2206" s="19">
        <v>3</v>
      </c>
    </row>
    <row r="2207" spans="1:3" x14ac:dyDescent="0.2">
      <c r="A2207" t="s">
        <v>6502</v>
      </c>
      <c r="B2207" s="19" t="s">
        <v>3843</v>
      </c>
      <c r="C2207" s="19">
        <v>9</v>
      </c>
    </row>
    <row r="2208" spans="1:3" x14ac:dyDescent="0.2">
      <c r="A2208" t="s">
        <v>6502</v>
      </c>
      <c r="B2208" s="19" t="s">
        <v>3843</v>
      </c>
      <c r="C2208" s="19">
        <v>4</v>
      </c>
    </row>
    <row r="2209" spans="1:3" x14ac:dyDescent="0.2">
      <c r="A2209" t="s">
        <v>6502</v>
      </c>
      <c r="B2209" s="19" t="s">
        <v>3844</v>
      </c>
      <c r="C2209" s="19">
        <v>4</v>
      </c>
    </row>
    <row r="2210" spans="1:3" x14ac:dyDescent="0.2">
      <c r="A2210" t="s">
        <v>6502</v>
      </c>
      <c r="B2210" s="19" t="s">
        <v>3844</v>
      </c>
      <c r="C2210" s="19">
        <v>3</v>
      </c>
    </row>
    <row r="2211" spans="1:3" x14ac:dyDescent="0.2">
      <c r="A2211" t="s">
        <v>6502</v>
      </c>
      <c r="B2211" s="19" t="s">
        <v>3159</v>
      </c>
      <c r="C2211" s="19">
        <v>3</v>
      </c>
    </row>
    <row r="2212" spans="1:3" x14ac:dyDescent="0.2">
      <c r="A2212" t="s">
        <v>6502</v>
      </c>
      <c r="B2212" s="19" t="s">
        <v>2780</v>
      </c>
      <c r="C2212" s="19">
        <v>7</v>
      </c>
    </row>
    <row r="2213" spans="1:3" x14ac:dyDescent="0.2">
      <c r="A2213" t="s">
        <v>6502</v>
      </c>
      <c r="B2213" s="19" t="s">
        <v>2780</v>
      </c>
      <c r="C2213" s="19">
        <v>5</v>
      </c>
    </row>
    <row r="2214" spans="1:3" x14ac:dyDescent="0.2">
      <c r="A2214" t="s">
        <v>6502</v>
      </c>
      <c r="B2214" s="19" t="s">
        <v>3845</v>
      </c>
      <c r="C2214" s="19">
        <v>6</v>
      </c>
    </row>
    <row r="2215" spans="1:3" x14ac:dyDescent="0.2">
      <c r="A2215" t="s">
        <v>6502</v>
      </c>
      <c r="B2215" s="19" t="s">
        <v>2949</v>
      </c>
      <c r="C2215" s="19">
        <v>3</v>
      </c>
    </row>
    <row r="2216" spans="1:3" x14ac:dyDescent="0.2">
      <c r="A2216" t="s">
        <v>6502</v>
      </c>
      <c r="B2216" s="19" t="s">
        <v>3846</v>
      </c>
      <c r="C2216" s="19">
        <v>33</v>
      </c>
    </row>
    <row r="2217" spans="1:3" x14ac:dyDescent="0.2">
      <c r="A2217" t="s">
        <v>6502</v>
      </c>
      <c r="B2217" s="19" t="s">
        <v>3846</v>
      </c>
      <c r="C2217" s="19">
        <v>13</v>
      </c>
    </row>
    <row r="2218" spans="1:3" x14ac:dyDescent="0.2">
      <c r="A2218" t="s">
        <v>6502</v>
      </c>
      <c r="B2218" s="19" t="s">
        <v>3846</v>
      </c>
      <c r="C2218" s="19">
        <v>8</v>
      </c>
    </row>
    <row r="2219" spans="1:3" x14ac:dyDescent="0.2">
      <c r="A2219" t="s">
        <v>6502</v>
      </c>
      <c r="B2219" s="19" t="s">
        <v>3846</v>
      </c>
      <c r="C2219" s="19">
        <v>7</v>
      </c>
    </row>
    <row r="2220" spans="1:3" x14ac:dyDescent="0.2">
      <c r="A2220" t="s">
        <v>6502</v>
      </c>
      <c r="B2220" s="19" t="s">
        <v>3846</v>
      </c>
      <c r="C2220" s="19">
        <v>3</v>
      </c>
    </row>
    <row r="2221" spans="1:3" x14ac:dyDescent="0.2">
      <c r="A2221" t="s">
        <v>6502</v>
      </c>
      <c r="B2221" s="19" t="s">
        <v>3847</v>
      </c>
      <c r="C2221" s="19">
        <v>137</v>
      </c>
    </row>
    <row r="2222" spans="1:3" x14ac:dyDescent="0.2">
      <c r="A2222" t="s">
        <v>6502</v>
      </c>
      <c r="B2222" s="19" t="s">
        <v>3847</v>
      </c>
      <c r="C2222" s="19">
        <v>57</v>
      </c>
    </row>
    <row r="2223" spans="1:3" x14ac:dyDescent="0.2">
      <c r="A2223" t="s">
        <v>6502</v>
      </c>
      <c r="B2223" s="19" t="s">
        <v>3847</v>
      </c>
      <c r="C2223" s="19">
        <v>21</v>
      </c>
    </row>
    <row r="2224" spans="1:3" x14ac:dyDescent="0.2">
      <c r="A2224" t="s">
        <v>6502</v>
      </c>
      <c r="B2224" s="19" t="s">
        <v>3847</v>
      </c>
      <c r="C2224" s="19">
        <v>25</v>
      </c>
    </row>
    <row r="2225" spans="1:3" x14ac:dyDescent="0.2">
      <c r="A2225" t="s">
        <v>6502</v>
      </c>
      <c r="B2225" s="19" t="s">
        <v>3847</v>
      </c>
      <c r="C2225" s="19">
        <v>20</v>
      </c>
    </row>
    <row r="2226" spans="1:3" x14ac:dyDescent="0.2">
      <c r="A2226" t="s">
        <v>6502</v>
      </c>
      <c r="B2226" s="19" t="s">
        <v>3847</v>
      </c>
      <c r="C2226" s="19">
        <v>10</v>
      </c>
    </row>
    <row r="2227" spans="1:3" x14ac:dyDescent="0.2">
      <c r="A2227" t="s">
        <v>6502</v>
      </c>
      <c r="B2227" s="19" t="s">
        <v>3847</v>
      </c>
      <c r="C2227" s="19">
        <v>3</v>
      </c>
    </row>
    <row r="2228" spans="1:3" x14ac:dyDescent="0.2">
      <c r="A2228" t="s">
        <v>6502</v>
      </c>
      <c r="B2228" s="19" t="s">
        <v>3498</v>
      </c>
      <c r="C2228" s="19">
        <v>3</v>
      </c>
    </row>
    <row r="2229" spans="1:3" x14ac:dyDescent="0.2">
      <c r="A2229" t="s">
        <v>6502</v>
      </c>
      <c r="B2229" s="19" t="s">
        <v>2683</v>
      </c>
      <c r="C2229" s="19">
        <v>3</v>
      </c>
    </row>
    <row r="2230" spans="1:3" x14ac:dyDescent="0.2">
      <c r="A2230" t="s">
        <v>6502</v>
      </c>
      <c r="B2230" s="19" t="s">
        <v>2789</v>
      </c>
      <c r="C2230" s="19">
        <v>4</v>
      </c>
    </row>
    <row r="2231" spans="1:3" x14ac:dyDescent="0.2">
      <c r="A2231" t="s">
        <v>6502</v>
      </c>
      <c r="B2231" s="19" t="s">
        <v>3520</v>
      </c>
      <c r="C2231" s="19">
        <v>3</v>
      </c>
    </row>
    <row r="2232" spans="1:3" x14ac:dyDescent="0.2">
      <c r="A2232" t="s">
        <v>6502</v>
      </c>
      <c r="B2232" s="19" t="s">
        <v>2685</v>
      </c>
      <c r="C2232" s="19">
        <v>4</v>
      </c>
    </row>
    <row r="2233" spans="1:3" x14ac:dyDescent="0.2">
      <c r="A2233" t="s">
        <v>6502</v>
      </c>
      <c r="B2233" s="19" t="s">
        <v>3848</v>
      </c>
      <c r="C2233" s="19">
        <v>5</v>
      </c>
    </row>
    <row r="2234" spans="1:3" x14ac:dyDescent="0.2">
      <c r="A2234" t="s">
        <v>6502</v>
      </c>
      <c r="B2234" s="19" t="s">
        <v>3848</v>
      </c>
      <c r="C2234" s="19">
        <v>4</v>
      </c>
    </row>
    <row r="2235" spans="1:3" x14ac:dyDescent="0.2">
      <c r="A2235" t="s">
        <v>6502</v>
      </c>
      <c r="B2235" s="19" t="s">
        <v>2690</v>
      </c>
      <c r="C2235" s="19">
        <v>4</v>
      </c>
    </row>
    <row r="2236" spans="1:3" x14ac:dyDescent="0.2">
      <c r="A2236" t="s">
        <v>6502</v>
      </c>
      <c r="B2236" s="19" t="s">
        <v>2690</v>
      </c>
      <c r="C2236" s="19">
        <v>3</v>
      </c>
    </row>
    <row r="2237" spans="1:3" x14ac:dyDescent="0.2">
      <c r="A2237" t="s">
        <v>6502</v>
      </c>
      <c r="B2237" s="19" t="s">
        <v>2843</v>
      </c>
      <c r="C2237" s="19">
        <v>211</v>
      </c>
    </row>
    <row r="2238" spans="1:3" x14ac:dyDescent="0.2">
      <c r="A2238" t="s">
        <v>6502</v>
      </c>
      <c r="B2238" s="19" t="s">
        <v>2843</v>
      </c>
      <c r="C2238" s="19">
        <v>70</v>
      </c>
    </row>
    <row r="2239" spans="1:3" x14ac:dyDescent="0.2">
      <c r="A2239" t="s">
        <v>6502</v>
      </c>
      <c r="B2239" s="19" t="s">
        <v>2843</v>
      </c>
      <c r="C2239" s="19">
        <v>29</v>
      </c>
    </row>
    <row r="2240" spans="1:3" x14ac:dyDescent="0.2">
      <c r="A2240" t="s">
        <v>6502</v>
      </c>
      <c r="B2240" s="19" t="s">
        <v>2843</v>
      </c>
      <c r="C2240" s="19">
        <v>32</v>
      </c>
    </row>
    <row r="2241" spans="1:3" x14ac:dyDescent="0.2">
      <c r="A2241" t="s">
        <v>6502</v>
      </c>
      <c r="B2241" s="19" t="s">
        <v>2843</v>
      </c>
      <c r="C2241" s="19">
        <v>61</v>
      </c>
    </row>
    <row r="2242" spans="1:3" x14ac:dyDescent="0.2">
      <c r="A2242" t="s">
        <v>6502</v>
      </c>
      <c r="B2242" s="19" t="s">
        <v>2843</v>
      </c>
      <c r="C2242" s="19">
        <v>11</v>
      </c>
    </row>
    <row r="2243" spans="1:3" x14ac:dyDescent="0.2">
      <c r="A2243" t="s">
        <v>6502</v>
      </c>
      <c r="B2243" s="19" t="s">
        <v>2843</v>
      </c>
      <c r="C2243" s="19">
        <v>6</v>
      </c>
    </row>
    <row r="2244" spans="1:3" x14ac:dyDescent="0.2">
      <c r="A2244" t="s">
        <v>6502</v>
      </c>
      <c r="B2244" s="19" t="s">
        <v>3179</v>
      </c>
      <c r="C2244" s="19">
        <v>5</v>
      </c>
    </row>
    <row r="2245" spans="1:3" x14ac:dyDescent="0.2">
      <c r="A2245" t="s">
        <v>6502</v>
      </c>
      <c r="B2245" s="19" t="s">
        <v>3179</v>
      </c>
      <c r="C2245" s="19">
        <v>3</v>
      </c>
    </row>
    <row r="2246" spans="1:3" x14ac:dyDescent="0.2">
      <c r="A2246" t="s">
        <v>6502</v>
      </c>
      <c r="B2246" s="19" t="s">
        <v>2698</v>
      </c>
      <c r="C2246" s="19">
        <v>5</v>
      </c>
    </row>
    <row r="2247" spans="1:3" x14ac:dyDescent="0.2">
      <c r="A2247" t="s">
        <v>6502</v>
      </c>
      <c r="B2247" s="19" t="s">
        <v>2698</v>
      </c>
      <c r="C2247" s="19">
        <v>4</v>
      </c>
    </row>
    <row r="2248" spans="1:3" x14ac:dyDescent="0.2">
      <c r="A2248" t="s">
        <v>6502</v>
      </c>
      <c r="B2248" s="19" t="s">
        <v>2703</v>
      </c>
      <c r="C2248" s="19">
        <v>104</v>
      </c>
    </row>
    <row r="2249" spans="1:3" x14ac:dyDescent="0.2">
      <c r="A2249" t="s">
        <v>6502</v>
      </c>
      <c r="B2249" s="19" t="s">
        <v>2703</v>
      </c>
      <c r="C2249" s="19">
        <v>43</v>
      </c>
    </row>
    <row r="2250" spans="1:3" x14ac:dyDescent="0.2">
      <c r="A2250" t="s">
        <v>6502</v>
      </c>
      <c r="B2250" s="19" t="s">
        <v>2703</v>
      </c>
      <c r="C2250" s="19">
        <v>17</v>
      </c>
    </row>
    <row r="2251" spans="1:3" x14ac:dyDescent="0.2">
      <c r="A2251" t="s">
        <v>6502</v>
      </c>
      <c r="B2251" s="19" t="s">
        <v>2703</v>
      </c>
      <c r="C2251" s="19">
        <v>14</v>
      </c>
    </row>
    <row r="2252" spans="1:3" x14ac:dyDescent="0.2">
      <c r="A2252" t="s">
        <v>6502</v>
      </c>
      <c r="B2252" s="19" t="s">
        <v>2703</v>
      </c>
      <c r="C2252" s="19">
        <v>20</v>
      </c>
    </row>
    <row r="2253" spans="1:3" x14ac:dyDescent="0.2">
      <c r="A2253" t="s">
        <v>6502</v>
      </c>
      <c r="B2253" s="19" t="s">
        <v>2703</v>
      </c>
      <c r="C2253" s="19">
        <v>6</v>
      </c>
    </row>
    <row r="2254" spans="1:3" x14ac:dyDescent="0.2">
      <c r="A2254" t="s">
        <v>6502</v>
      </c>
      <c r="B2254" s="19" t="s">
        <v>2986</v>
      </c>
      <c r="C2254" s="19">
        <v>262</v>
      </c>
    </row>
    <row r="2255" spans="1:3" x14ac:dyDescent="0.2">
      <c r="A2255" t="s">
        <v>6502</v>
      </c>
      <c r="B2255" s="19" t="s">
        <v>2986</v>
      </c>
      <c r="C2255" s="19">
        <v>113</v>
      </c>
    </row>
    <row r="2256" spans="1:3" x14ac:dyDescent="0.2">
      <c r="A2256" t="s">
        <v>6502</v>
      </c>
      <c r="B2256" s="19" t="s">
        <v>2986</v>
      </c>
      <c r="C2256" s="19">
        <v>39</v>
      </c>
    </row>
    <row r="2257" spans="1:3" x14ac:dyDescent="0.2">
      <c r="A2257" t="s">
        <v>6502</v>
      </c>
      <c r="B2257" s="19" t="s">
        <v>2986</v>
      </c>
      <c r="C2257" s="19">
        <v>37</v>
      </c>
    </row>
    <row r="2258" spans="1:3" x14ac:dyDescent="0.2">
      <c r="A2258" t="s">
        <v>6502</v>
      </c>
      <c r="B2258" s="19" t="s">
        <v>2986</v>
      </c>
      <c r="C2258" s="19">
        <v>42</v>
      </c>
    </row>
    <row r="2259" spans="1:3" x14ac:dyDescent="0.2">
      <c r="A2259" t="s">
        <v>6502</v>
      </c>
      <c r="B2259" s="19" t="s">
        <v>2986</v>
      </c>
      <c r="C2259" s="19">
        <v>24</v>
      </c>
    </row>
    <row r="2260" spans="1:3" x14ac:dyDescent="0.2">
      <c r="A2260" t="s">
        <v>6502</v>
      </c>
      <c r="B2260" s="19" t="s">
        <v>2986</v>
      </c>
      <c r="C2260" s="19">
        <v>5</v>
      </c>
    </row>
    <row r="2261" spans="1:3" x14ac:dyDescent="0.2">
      <c r="A2261" t="s">
        <v>6502</v>
      </c>
      <c r="B2261" s="19" t="s">
        <v>6424</v>
      </c>
      <c r="C2261" s="19">
        <v>593</v>
      </c>
    </row>
    <row r="2262" spans="1:3" x14ac:dyDescent="0.2">
      <c r="A2262" t="s">
        <v>6502</v>
      </c>
      <c r="B2262" s="19" t="s">
        <v>6424</v>
      </c>
      <c r="C2262" s="19">
        <v>181</v>
      </c>
    </row>
    <row r="2263" spans="1:3" x14ac:dyDescent="0.2">
      <c r="A2263" t="s">
        <v>6502</v>
      </c>
      <c r="B2263" s="19" t="s">
        <v>6424</v>
      </c>
      <c r="C2263" s="19">
        <v>88</v>
      </c>
    </row>
    <row r="2264" spans="1:3" x14ac:dyDescent="0.2">
      <c r="A2264" t="s">
        <v>6502</v>
      </c>
      <c r="B2264" s="19" t="s">
        <v>6424</v>
      </c>
      <c r="C2264" s="19">
        <v>104</v>
      </c>
    </row>
    <row r="2265" spans="1:3" x14ac:dyDescent="0.2">
      <c r="A2265" t="s">
        <v>6502</v>
      </c>
      <c r="B2265" s="19" t="s">
        <v>6424</v>
      </c>
      <c r="C2265" s="19">
        <v>144</v>
      </c>
    </row>
    <row r="2266" spans="1:3" x14ac:dyDescent="0.2">
      <c r="A2266" t="s">
        <v>6502</v>
      </c>
      <c r="B2266" s="19" t="s">
        <v>6424</v>
      </c>
      <c r="C2266" s="19">
        <v>38</v>
      </c>
    </row>
    <row r="2267" spans="1:3" x14ac:dyDescent="0.2">
      <c r="A2267" t="s">
        <v>6502</v>
      </c>
      <c r="B2267" s="19" t="s">
        <v>6424</v>
      </c>
      <c r="C2267" s="19">
        <v>32</v>
      </c>
    </row>
    <row r="2268" spans="1:3" x14ac:dyDescent="0.2">
      <c r="A2268" t="s">
        <v>6502</v>
      </c>
      <c r="B2268" s="19" t="s">
        <v>6424</v>
      </c>
      <c r="C2268" s="19">
        <v>5</v>
      </c>
    </row>
    <row r="2269" spans="1:3" x14ac:dyDescent="0.2">
      <c r="A2269" t="s">
        <v>6502</v>
      </c>
      <c r="B2269" s="19" t="s">
        <v>3849</v>
      </c>
      <c r="C2269" s="19">
        <v>23</v>
      </c>
    </row>
    <row r="2270" spans="1:3" x14ac:dyDescent="0.2">
      <c r="A2270" t="s">
        <v>6502</v>
      </c>
      <c r="B2270" s="19" t="s">
        <v>3849</v>
      </c>
      <c r="C2270" s="19">
        <v>11</v>
      </c>
    </row>
    <row r="2271" spans="1:3" x14ac:dyDescent="0.2">
      <c r="A2271" t="s">
        <v>6502</v>
      </c>
      <c r="B2271" s="19" t="s">
        <v>3849</v>
      </c>
      <c r="C2271" s="19">
        <v>5</v>
      </c>
    </row>
    <row r="2272" spans="1:3" x14ac:dyDescent="0.2">
      <c r="A2272" t="s">
        <v>6502</v>
      </c>
      <c r="B2272" s="19" t="s">
        <v>3849</v>
      </c>
      <c r="C2272" s="19">
        <v>3</v>
      </c>
    </row>
    <row r="2273" spans="1:3" x14ac:dyDescent="0.2">
      <c r="A2273" t="s">
        <v>6502</v>
      </c>
      <c r="B2273" s="19" t="s">
        <v>3849</v>
      </c>
      <c r="C2273" s="19">
        <v>3</v>
      </c>
    </row>
    <row r="2274" spans="1:3" x14ac:dyDescent="0.2">
      <c r="A2274" t="s">
        <v>6502</v>
      </c>
      <c r="B2274" s="19" t="s">
        <v>3143</v>
      </c>
      <c r="C2274" s="19">
        <v>20</v>
      </c>
    </row>
    <row r="2275" spans="1:3" x14ac:dyDescent="0.2">
      <c r="A2275" t="s">
        <v>6502</v>
      </c>
      <c r="B2275" s="19" t="s">
        <v>3143</v>
      </c>
      <c r="C2275" s="19">
        <v>10</v>
      </c>
    </row>
    <row r="2276" spans="1:3" x14ac:dyDescent="0.2">
      <c r="A2276" t="s">
        <v>6502</v>
      </c>
      <c r="B2276" s="19" t="s">
        <v>3143</v>
      </c>
      <c r="C2276" s="19">
        <v>4</v>
      </c>
    </row>
    <row r="2277" spans="1:3" x14ac:dyDescent="0.2">
      <c r="A2277" t="s">
        <v>6502</v>
      </c>
      <c r="B2277" s="19" t="s">
        <v>3143</v>
      </c>
      <c r="C2277" s="19">
        <v>4</v>
      </c>
    </row>
    <row r="2278" spans="1:3" x14ac:dyDescent="0.2">
      <c r="A2278" t="s">
        <v>6502</v>
      </c>
      <c r="B2278" s="19" t="s">
        <v>3850</v>
      </c>
      <c r="C2278" s="19">
        <v>72</v>
      </c>
    </row>
    <row r="2279" spans="1:3" x14ac:dyDescent="0.2">
      <c r="A2279" t="s">
        <v>6502</v>
      </c>
      <c r="B2279" s="19" t="s">
        <v>3850</v>
      </c>
      <c r="C2279" s="19">
        <v>26</v>
      </c>
    </row>
    <row r="2280" spans="1:3" x14ac:dyDescent="0.2">
      <c r="A2280" t="s">
        <v>6502</v>
      </c>
      <c r="B2280" s="19" t="s">
        <v>3850</v>
      </c>
      <c r="C2280" s="19">
        <v>15</v>
      </c>
    </row>
    <row r="2281" spans="1:3" x14ac:dyDescent="0.2">
      <c r="A2281" t="s">
        <v>6502</v>
      </c>
      <c r="B2281" s="19" t="s">
        <v>3850</v>
      </c>
      <c r="C2281" s="19">
        <v>14</v>
      </c>
    </row>
    <row r="2282" spans="1:3" x14ac:dyDescent="0.2">
      <c r="A2282" t="s">
        <v>6502</v>
      </c>
      <c r="B2282" s="19" t="s">
        <v>3850</v>
      </c>
      <c r="C2282" s="19">
        <v>8</v>
      </c>
    </row>
    <row r="2283" spans="1:3" x14ac:dyDescent="0.2">
      <c r="A2283" t="s">
        <v>6502</v>
      </c>
      <c r="B2283" s="19" t="s">
        <v>3850</v>
      </c>
      <c r="C2283" s="19">
        <v>6</v>
      </c>
    </row>
    <row r="2284" spans="1:3" x14ac:dyDescent="0.2">
      <c r="A2284" t="s">
        <v>6502</v>
      </c>
      <c r="B2284" s="19" t="s">
        <v>3851</v>
      </c>
      <c r="C2284" s="19">
        <v>12</v>
      </c>
    </row>
    <row r="2285" spans="1:3" x14ac:dyDescent="0.2">
      <c r="A2285" t="s">
        <v>6502</v>
      </c>
      <c r="B2285" s="19" t="s">
        <v>3851</v>
      </c>
      <c r="C2285" s="19">
        <v>3</v>
      </c>
    </row>
    <row r="2286" spans="1:3" x14ac:dyDescent="0.2">
      <c r="A2286" t="s">
        <v>6502</v>
      </c>
      <c r="B2286" s="19" t="s">
        <v>3851</v>
      </c>
      <c r="C2286" s="19">
        <v>4</v>
      </c>
    </row>
    <row r="2287" spans="1:3" x14ac:dyDescent="0.2">
      <c r="A2287" t="s">
        <v>6502</v>
      </c>
      <c r="B2287" s="19" t="s">
        <v>3851</v>
      </c>
      <c r="C2287" s="19">
        <v>4</v>
      </c>
    </row>
    <row r="2288" spans="1:3" x14ac:dyDescent="0.2">
      <c r="A2288" t="s">
        <v>6502</v>
      </c>
      <c r="B2288" s="19" t="s">
        <v>2856</v>
      </c>
      <c r="C2288" s="19">
        <v>42</v>
      </c>
    </row>
    <row r="2289" spans="1:3" x14ac:dyDescent="0.2">
      <c r="A2289" t="s">
        <v>6502</v>
      </c>
      <c r="B2289" s="19" t="s">
        <v>2856</v>
      </c>
      <c r="C2289" s="19">
        <v>17</v>
      </c>
    </row>
    <row r="2290" spans="1:3" x14ac:dyDescent="0.2">
      <c r="A2290" t="s">
        <v>6502</v>
      </c>
      <c r="B2290" s="19" t="s">
        <v>2856</v>
      </c>
      <c r="C2290" s="19">
        <v>10</v>
      </c>
    </row>
    <row r="2291" spans="1:3" x14ac:dyDescent="0.2">
      <c r="A2291" t="s">
        <v>6502</v>
      </c>
      <c r="B2291" s="19" t="s">
        <v>2856</v>
      </c>
      <c r="C2291" s="19">
        <v>6</v>
      </c>
    </row>
    <row r="2292" spans="1:3" x14ac:dyDescent="0.2">
      <c r="A2292" t="s">
        <v>6502</v>
      </c>
      <c r="B2292" s="19" t="s">
        <v>2856</v>
      </c>
      <c r="C2292" s="19">
        <v>4</v>
      </c>
    </row>
    <row r="2293" spans="1:3" x14ac:dyDescent="0.2">
      <c r="A2293" t="s">
        <v>6502</v>
      </c>
      <c r="B2293" s="19" t="s">
        <v>2856</v>
      </c>
      <c r="C2293" s="19">
        <v>3</v>
      </c>
    </row>
    <row r="2294" spans="1:3" x14ac:dyDescent="0.2">
      <c r="A2294" t="s">
        <v>6502</v>
      </c>
      <c r="B2294" s="19" t="s">
        <v>3852</v>
      </c>
      <c r="C2294" s="19">
        <v>13</v>
      </c>
    </row>
    <row r="2295" spans="1:3" x14ac:dyDescent="0.2">
      <c r="A2295" t="s">
        <v>6502</v>
      </c>
      <c r="B2295" s="19" t="s">
        <v>3852</v>
      </c>
      <c r="C2295" s="19">
        <v>4</v>
      </c>
    </row>
    <row r="2296" spans="1:3" x14ac:dyDescent="0.2">
      <c r="A2296" t="s">
        <v>6502</v>
      </c>
      <c r="B2296" s="19" t="s">
        <v>3852</v>
      </c>
      <c r="C2296" s="19">
        <v>4</v>
      </c>
    </row>
    <row r="2297" spans="1:3" x14ac:dyDescent="0.2">
      <c r="A2297" t="s">
        <v>6502</v>
      </c>
      <c r="B2297" s="19" t="s">
        <v>3852</v>
      </c>
      <c r="C2297" s="19">
        <v>3</v>
      </c>
    </row>
    <row r="2298" spans="1:3" x14ac:dyDescent="0.2">
      <c r="A2298" t="s">
        <v>6502</v>
      </c>
      <c r="B2298" s="19" t="s">
        <v>3557</v>
      </c>
      <c r="C2298" s="19">
        <v>7</v>
      </c>
    </row>
    <row r="2299" spans="1:3" x14ac:dyDescent="0.2">
      <c r="A2299" t="s">
        <v>6502</v>
      </c>
      <c r="B2299" s="19" t="s">
        <v>3557</v>
      </c>
      <c r="C2299" s="19">
        <v>3</v>
      </c>
    </row>
    <row r="2300" spans="1:3" x14ac:dyDescent="0.2">
      <c r="A2300" t="s">
        <v>6502</v>
      </c>
      <c r="B2300" s="19" t="s">
        <v>2993</v>
      </c>
      <c r="C2300" s="19">
        <v>17</v>
      </c>
    </row>
    <row r="2301" spans="1:3" x14ac:dyDescent="0.2">
      <c r="A2301" t="s">
        <v>6502</v>
      </c>
      <c r="B2301" s="19" t="s">
        <v>2993</v>
      </c>
      <c r="C2301" s="19">
        <v>7</v>
      </c>
    </row>
    <row r="2302" spans="1:3" x14ac:dyDescent="0.2">
      <c r="A2302" t="s">
        <v>6502</v>
      </c>
      <c r="B2302" s="19" t="s">
        <v>2993</v>
      </c>
      <c r="C2302" s="19">
        <v>4</v>
      </c>
    </row>
    <row r="2303" spans="1:3" x14ac:dyDescent="0.2">
      <c r="A2303" t="s">
        <v>6502</v>
      </c>
      <c r="B2303" s="19" t="s">
        <v>2993</v>
      </c>
      <c r="C2303" s="19">
        <v>6</v>
      </c>
    </row>
    <row r="2304" spans="1:3" x14ac:dyDescent="0.2">
      <c r="A2304" t="s">
        <v>6502</v>
      </c>
      <c r="B2304" s="19" t="s">
        <v>3853</v>
      </c>
      <c r="C2304" s="19">
        <v>154</v>
      </c>
    </row>
    <row r="2305" spans="1:3" x14ac:dyDescent="0.2">
      <c r="A2305" t="s">
        <v>6502</v>
      </c>
      <c r="B2305" s="19" t="s">
        <v>3853</v>
      </c>
      <c r="C2305" s="19">
        <v>60</v>
      </c>
    </row>
    <row r="2306" spans="1:3" x14ac:dyDescent="0.2">
      <c r="A2306" t="s">
        <v>6502</v>
      </c>
      <c r="B2306" s="19" t="s">
        <v>3853</v>
      </c>
      <c r="C2306" s="19">
        <v>28</v>
      </c>
    </row>
    <row r="2307" spans="1:3" x14ac:dyDescent="0.2">
      <c r="A2307" t="s">
        <v>6502</v>
      </c>
      <c r="B2307" s="19" t="s">
        <v>3853</v>
      </c>
      <c r="C2307" s="19">
        <v>23</v>
      </c>
    </row>
    <row r="2308" spans="1:3" x14ac:dyDescent="0.2">
      <c r="A2308" t="s">
        <v>6502</v>
      </c>
      <c r="B2308" s="19" t="s">
        <v>3853</v>
      </c>
      <c r="C2308" s="19">
        <v>31</v>
      </c>
    </row>
    <row r="2309" spans="1:3" x14ac:dyDescent="0.2">
      <c r="A2309" t="s">
        <v>6502</v>
      </c>
      <c r="B2309" s="19" t="s">
        <v>3853</v>
      </c>
      <c r="C2309" s="19">
        <v>7</v>
      </c>
    </row>
    <row r="2310" spans="1:3" x14ac:dyDescent="0.2">
      <c r="A2310" t="s">
        <v>6502</v>
      </c>
      <c r="B2310" s="19" t="s">
        <v>3853</v>
      </c>
      <c r="C2310" s="19">
        <v>5</v>
      </c>
    </row>
    <row r="2311" spans="1:3" x14ac:dyDescent="0.2">
      <c r="A2311" t="s">
        <v>6502</v>
      </c>
      <c r="B2311" s="19" t="s">
        <v>3854</v>
      </c>
      <c r="C2311" s="19">
        <v>4</v>
      </c>
    </row>
    <row r="2312" spans="1:3" x14ac:dyDescent="0.2">
      <c r="A2312" t="s">
        <v>6502</v>
      </c>
      <c r="B2312" s="19" t="s">
        <v>3083</v>
      </c>
      <c r="C2312" s="19">
        <v>51</v>
      </c>
    </row>
    <row r="2313" spans="1:3" x14ac:dyDescent="0.2">
      <c r="A2313" t="s">
        <v>6502</v>
      </c>
      <c r="B2313" s="19" t="s">
        <v>3083</v>
      </c>
      <c r="C2313" s="19">
        <v>21</v>
      </c>
    </row>
    <row r="2314" spans="1:3" x14ac:dyDescent="0.2">
      <c r="A2314" t="s">
        <v>6502</v>
      </c>
      <c r="B2314" s="19" t="s">
        <v>3083</v>
      </c>
      <c r="C2314" s="19">
        <v>9</v>
      </c>
    </row>
    <row r="2315" spans="1:3" x14ac:dyDescent="0.2">
      <c r="A2315" t="s">
        <v>6502</v>
      </c>
      <c r="B2315" s="19" t="s">
        <v>3083</v>
      </c>
      <c r="C2315" s="19">
        <v>10</v>
      </c>
    </row>
    <row r="2316" spans="1:3" x14ac:dyDescent="0.2">
      <c r="A2316" t="s">
        <v>6502</v>
      </c>
      <c r="B2316" s="19" t="s">
        <v>3083</v>
      </c>
      <c r="C2316" s="19">
        <v>7</v>
      </c>
    </row>
    <row r="2317" spans="1:3" x14ac:dyDescent="0.2">
      <c r="A2317" t="s">
        <v>6502</v>
      </c>
      <c r="B2317" s="19" t="s">
        <v>3855</v>
      </c>
      <c r="C2317" s="19">
        <v>51</v>
      </c>
    </row>
    <row r="2318" spans="1:3" x14ac:dyDescent="0.2">
      <c r="A2318" t="s">
        <v>6502</v>
      </c>
      <c r="B2318" s="19" t="s">
        <v>3855</v>
      </c>
      <c r="C2318" s="19">
        <v>16</v>
      </c>
    </row>
    <row r="2319" spans="1:3" x14ac:dyDescent="0.2">
      <c r="A2319" t="s">
        <v>6502</v>
      </c>
      <c r="B2319" s="19" t="s">
        <v>3855</v>
      </c>
      <c r="C2319" s="19">
        <v>7</v>
      </c>
    </row>
    <row r="2320" spans="1:3" x14ac:dyDescent="0.2">
      <c r="A2320" t="s">
        <v>6502</v>
      </c>
      <c r="B2320" s="19" t="s">
        <v>3855</v>
      </c>
      <c r="C2320" s="19">
        <v>9</v>
      </c>
    </row>
    <row r="2321" spans="1:3" x14ac:dyDescent="0.2">
      <c r="A2321" t="s">
        <v>6502</v>
      </c>
      <c r="B2321" s="19" t="s">
        <v>3855</v>
      </c>
      <c r="C2321" s="19">
        <v>12</v>
      </c>
    </row>
    <row r="2322" spans="1:3" x14ac:dyDescent="0.2">
      <c r="A2322" t="s">
        <v>6502</v>
      </c>
      <c r="B2322" s="19" t="s">
        <v>3855</v>
      </c>
      <c r="C2322" s="19">
        <v>4</v>
      </c>
    </row>
    <row r="2323" spans="1:3" x14ac:dyDescent="0.2">
      <c r="A2323" t="s">
        <v>6502</v>
      </c>
      <c r="B2323" s="19" t="s">
        <v>3855</v>
      </c>
      <c r="C2323" s="19">
        <v>3</v>
      </c>
    </row>
    <row r="2324" spans="1:3" x14ac:dyDescent="0.2">
      <c r="A2324" t="s">
        <v>6502</v>
      </c>
      <c r="B2324" s="19" t="s">
        <v>3857</v>
      </c>
      <c r="C2324" s="19">
        <v>33</v>
      </c>
    </row>
    <row r="2325" spans="1:3" x14ac:dyDescent="0.2">
      <c r="A2325" t="s">
        <v>6502</v>
      </c>
      <c r="B2325" s="19" t="s">
        <v>3857</v>
      </c>
      <c r="C2325" s="19">
        <v>13</v>
      </c>
    </row>
    <row r="2326" spans="1:3" x14ac:dyDescent="0.2">
      <c r="A2326" t="s">
        <v>6502</v>
      </c>
      <c r="B2326" s="19" t="s">
        <v>3857</v>
      </c>
      <c r="C2326" s="19">
        <v>5</v>
      </c>
    </row>
    <row r="2327" spans="1:3" x14ac:dyDescent="0.2">
      <c r="A2327" t="s">
        <v>6502</v>
      </c>
      <c r="B2327" s="19" t="s">
        <v>3857</v>
      </c>
      <c r="C2327" s="19">
        <v>7</v>
      </c>
    </row>
    <row r="2328" spans="1:3" x14ac:dyDescent="0.2">
      <c r="A2328" t="s">
        <v>6502</v>
      </c>
      <c r="B2328" s="19" t="s">
        <v>3857</v>
      </c>
      <c r="C2328" s="19">
        <v>3</v>
      </c>
    </row>
    <row r="2329" spans="1:3" x14ac:dyDescent="0.2">
      <c r="A2329" t="s">
        <v>6502</v>
      </c>
      <c r="B2329" s="19" t="s">
        <v>3858</v>
      </c>
      <c r="C2329" s="19">
        <v>18</v>
      </c>
    </row>
    <row r="2330" spans="1:3" x14ac:dyDescent="0.2">
      <c r="A2330" t="s">
        <v>6502</v>
      </c>
      <c r="B2330" s="19" t="s">
        <v>3858</v>
      </c>
      <c r="C2330" s="19">
        <v>7</v>
      </c>
    </row>
    <row r="2331" spans="1:3" x14ac:dyDescent="0.2">
      <c r="A2331" t="s">
        <v>6502</v>
      </c>
      <c r="B2331" s="19" t="s">
        <v>3858</v>
      </c>
      <c r="C2331" s="19">
        <v>4</v>
      </c>
    </row>
    <row r="2332" spans="1:3" x14ac:dyDescent="0.2">
      <c r="A2332" t="s">
        <v>6502</v>
      </c>
      <c r="B2332" s="19" t="s">
        <v>3858</v>
      </c>
      <c r="C2332" s="19">
        <v>3</v>
      </c>
    </row>
    <row r="2333" spans="1:3" x14ac:dyDescent="0.2">
      <c r="A2333" t="s">
        <v>6502</v>
      </c>
      <c r="B2333" s="19" t="s">
        <v>3236</v>
      </c>
      <c r="C2333" s="19">
        <v>6</v>
      </c>
    </row>
    <row r="2334" spans="1:3" x14ac:dyDescent="0.2">
      <c r="A2334" t="s">
        <v>6502</v>
      </c>
      <c r="B2334" s="19" t="s">
        <v>3503</v>
      </c>
      <c r="C2334" s="19">
        <v>250</v>
      </c>
    </row>
    <row r="2335" spans="1:3" x14ac:dyDescent="0.2">
      <c r="A2335" t="s">
        <v>6502</v>
      </c>
      <c r="B2335" s="19" t="s">
        <v>3503</v>
      </c>
      <c r="C2335" s="19">
        <v>114</v>
      </c>
    </row>
    <row r="2336" spans="1:3" x14ac:dyDescent="0.2">
      <c r="A2336" t="s">
        <v>6502</v>
      </c>
      <c r="B2336" s="19" t="s">
        <v>3503</v>
      </c>
      <c r="C2336" s="19">
        <v>37</v>
      </c>
    </row>
    <row r="2337" spans="1:3" x14ac:dyDescent="0.2">
      <c r="A2337" t="s">
        <v>6502</v>
      </c>
      <c r="B2337" s="19" t="s">
        <v>3503</v>
      </c>
      <c r="C2337" s="19">
        <v>32</v>
      </c>
    </row>
    <row r="2338" spans="1:3" x14ac:dyDescent="0.2">
      <c r="A2338" t="s">
        <v>6502</v>
      </c>
      <c r="B2338" s="19" t="s">
        <v>3503</v>
      </c>
      <c r="C2338" s="19">
        <v>51</v>
      </c>
    </row>
    <row r="2339" spans="1:3" x14ac:dyDescent="0.2">
      <c r="A2339" t="s">
        <v>6502</v>
      </c>
      <c r="B2339" s="19" t="s">
        <v>3503</v>
      </c>
      <c r="C2339" s="19">
        <v>14</v>
      </c>
    </row>
    <row r="2340" spans="1:3" x14ac:dyDescent="0.2">
      <c r="A2340" t="s">
        <v>6502</v>
      </c>
      <c r="B2340" s="19" t="s">
        <v>3237</v>
      </c>
      <c r="C2340" s="19">
        <v>5</v>
      </c>
    </row>
    <row r="2341" spans="1:3" x14ac:dyDescent="0.2">
      <c r="A2341" t="s">
        <v>6502</v>
      </c>
      <c r="B2341" s="19" t="s">
        <v>3237</v>
      </c>
      <c r="C2341" s="19">
        <v>3</v>
      </c>
    </row>
    <row r="2342" spans="1:3" x14ac:dyDescent="0.2">
      <c r="A2342" t="s">
        <v>6502</v>
      </c>
      <c r="B2342" s="19" t="s">
        <v>3862</v>
      </c>
      <c r="C2342" s="19">
        <v>15</v>
      </c>
    </row>
    <row r="2343" spans="1:3" x14ac:dyDescent="0.2">
      <c r="A2343" t="s">
        <v>6502</v>
      </c>
      <c r="B2343" s="19" t="s">
        <v>3862</v>
      </c>
      <c r="C2343" s="19">
        <v>6</v>
      </c>
    </row>
    <row r="2344" spans="1:3" x14ac:dyDescent="0.2">
      <c r="A2344" t="s">
        <v>6502</v>
      </c>
      <c r="B2344" s="19" t="s">
        <v>3862</v>
      </c>
      <c r="C2344" s="19">
        <v>4</v>
      </c>
    </row>
    <row r="2345" spans="1:3" x14ac:dyDescent="0.2">
      <c r="A2345" t="s">
        <v>6502</v>
      </c>
      <c r="B2345" s="19" t="s">
        <v>3862</v>
      </c>
      <c r="C2345" s="19">
        <v>3</v>
      </c>
    </row>
    <row r="2346" spans="1:3" x14ac:dyDescent="0.2">
      <c r="A2346" t="s">
        <v>6502</v>
      </c>
      <c r="B2346" s="19" t="s">
        <v>3863</v>
      </c>
      <c r="C2346" s="19">
        <v>22</v>
      </c>
    </row>
    <row r="2347" spans="1:3" x14ac:dyDescent="0.2">
      <c r="A2347" t="s">
        <v>6502</v>
      </c>
      <c r="B2347" s="19" t="s">
        <v>3863</v>
      </c>
      <c r="C2347" s="19">
        <v>9</v>
      </c>
    </row>
    <row r="2348" spans="1:3" x14ac:dyDescent="0.2">
      <c r="A2348" t="s">
        <v>6502</v>
      </c>
      <c r="B2348" s="19" t="s">
        <v>3863</v>
      </c>
      <c r="C2348" s="19">
        <v>3</v>
      </c>
    </row>
    <row r="2349" spans="1:3" x14ac:dyDescent="0.2">
      <c r="A2349" t="s">
        <v>6502</v>
      </c>
      <c r="B2349" s="19" t="s">
        <v>3863</v>
      </c>
      <c r="C2349" s="19">
        <v>6</v>
      </c>
    </row>
    <row r="2350" spans="1:3" x14ac:dyDescent="0.2">
      <c r="A2350" t="s">
        <v>6502</v>
      </c>
      <c r="B2350" s="19" t="s">
        <v>3105</v>
      </c>
      <c r="C2350" s="19">
        <v>9</v>
      </c>
    </row>
    <row r="2351" spans="1:3" x14ac:dyDescent="0.2">
      <c r="A2351" t="s">
        <v>6502</v>
      </c>
      <c r="B2351" s="19" t="s">
        <v>3105</v>
      </c>
      <c r="C2351" s="19">
        <v>3</v>
      </c>
    </row>
    <row r="2352" spans="1:3" x14ac:dyDescent="0.2">
      <c r="A2352" t="s">
        <v>6502</v>
      </c>
      <c r="B2352" s="19" t="s">
        <v>3105</v>
      </c>
      <c r="C2352" s="19">
        <v>3</v>
      </c>
    </row>
    <row r="2353" spans="1:3" x14ac:dyDescent="0.2">
      <c r="A2353" t="s">
        <v>6502</v>
      </c>
      <c r="B2353" s="19" t="s">
        <v>2718</v>
      </c>
      <c r="C2353" s="19">
        <v>4</v>
      </c>
    </row>
    <row r="2354" spans="1:3" x14ac:dyDescent="0.2">
      <c r="A2354" t="s">
        <v>6502</v>
      </c>
      <c r="B2354" s="19" t="s">
        <v>2718</v>
      </c>
      <c r="C2354" s="19">
        <v>3</v>
      </c>
    </row>
    <row r="2355" spans="1:3" x14ac:dyDescent="0.2">
      <c r="A2355" t="s">
        <v>6502</v>
      </c>
      <c r="B2355" s="19" t="s">
        <v>3106</v>
      </c>
      <c r="C2355" s="19">
        <v>6</v>
      </c>
    </row>
    <row r="2356" spans="1:3" x14ac:dyDescent="0.2">
      <c r="A2356" t="s">
        <v>6502</v>
      </c>
      <c r="B2356" s="19" t="s">
        <v>3106</v>
      </c>
      <c r="C2356" s="19">
        <v>4</v>
      </c>
    </row>
    <row r="2357" spans="1:3" x14ac:dyDescent="0.2">
      <c r="A2357" t="s">
        <v>6502</v>
      </c>
      <c r="B2357" s="19" t="s">
        <v>3864</v>
      </c>
      <c r="C2357" s="19">
        <v>230</v>
      </c>
    </row>
    <row r="2358" spans="1:3" x14ac:dyDescent="0.2">
      <c r="A2358" t="s">
        <v>6502</v>
      </c>
      <c r="B2358" s="19" t="s">
        <v>3864</v>
      </c>
      <c r="C2358" s="19">
        <v>91</v>
      </c>
    </row>
    <row r="2359" spans="1:3" x14ac:dyDescent="0.2">
      <c r="A2359" t="s">
        <v>6502</v>
      </c>
      <c r="B2359" s="19" t="s">
        <v>3864</v>
      </c>
      <c r="C2359" s="19">
        <v>36</v>
      </c>
    </row>
    <row r="2360" spans="1:3" x14ac:dyDescent="0.2">
      <c r="A2360" t="s">
        <v>6502</v>
      </c>
      <c r="B2360" s="19" t="s">
        <v>3864</v>
      </c>
      <c r="C2360" s="19">
        <v>39</v>
      </c>
    </row>
    <row r="2361" spans="1:3" x14ac:dyDescent="0.2">
      <c r="A2361" t="s">
        <v>6502</v>
      </c>
      <c r="B2361" s="19" t="s">
        <v>3864</v>
      </c>
      <c r="C2361" s="19">
        <v>37</v>
      </c>
    </row>
    <row r="2362" spans="1:3" x14ac:dyDescent="0.2">
      <c r="A2362" t="s">
        <v>6502</v>
      </c>
      <c r="B2362" s="19" t="s">
        <v>3864</v>
      </c>
      <c r="C2362" s="19">
        <v>14</v>
      </c>
    </row>
    <row r="2363" spans="1:3" x14ac:dyDescent="0.2">
      <c r="A2363" t="s">
        <v>6502</v>
      </c>
      <c r="B2363" s="19" t="s">
        <v>3864</v>
      </c>
      <c r="C2363" s="19">
        <v>10</v>
      </c>
    </row>
    <row r="2364" spans="1:3" x14ac:dyDescent="0.2">
      <c r="A2364" t="s">
        <v>6502</v>
      </c>
      <c r="B2364" s="19" t="s">
        <v>3865</v>
      </c>
      <c r="C2364" s="19">
        <v>4</v>
      </c>
    </row>
    <row r="2365" spans="1:3" x14ac:dyDescent="0.2">
      <c r="A2365" t="s">
        <v>6503</v>
      </c>
      <c r="B2365" s="19" t="s">
        <v>3868</v>
      </c>
      <c r="C2365" s="19">
        <v>20</v>
      </c>
    </row>
    <row r="2366" spans="1:3" x14ac:dyDescent="0.2">
      <c r="A2366" t="s">
        <v>6503</v>
      </c>
      <c r="B2366" s="19" t="s">
        <v>3868</v>
      </c>
      <c r="C2366" s="19">
        <v>11</v>
      </c>
    </row>
    <row r="2367" spans="1:3" x14ac:dyDescent="0.2">
      <c r="A2367" t="s">
        <v>6503</v>
      </c>
      <c r="B2367" s="19" t="s">
        <v>3868</v>
      </c>
      <c r="C2367" s="19">
        <v>3</v>
      </c>
    </row>
    <row r="2368" spans="1:3" x14ac:dyDescent="0.2">
      <c r="A2368" t="s">
        <v>6503</v>
      </c>
      <c r="B2368" s="19" t="s">
        <v>3873</v>
      </c>
      <c r="C2368" s="19">
        <v>5</v>
      </c>
    </row>
    <row r="2369" spans="1:3" x14ac:dyDescent="0.2">
      <c r="A2369" t="s">
        <v>6503</v>
      </c>
      <c r="B2369" s="19" t="s">
        <v>3876</v>
      </c>
      <c r="C2369" s="19">
        <v>12</v>
      </c>
    </row>
    <row r="2370" spans="1:3" x14ac:dyDescent="0.2">
      <c r="A2370" t="s">
        <v>6503</v>
      </c>
      <c r="B2370" s="19" t="s">
        <v>3876</v>
      </c>
      <c r="C2370" s="19">
        <v>9</v>
      </c>
    </row>
    <row r="2371" spans="1:3" x14ac:dyDescent="0.2">
      <c r="A2371" t="s">
        <v>6503</v>
      </c>
      <c r="B2371" s="19" t="s">
        <v>3877</v>
      </c>
      <c r="C2371" s="19">
        <v>46</v>
      </c>
    </row>
    <row r="2372" spans="1:3" x14ac:dyDescent="0.2">
      <c r="A2372" t="s">
        <v>6503</v>
      </c>
      <c r="B2372" s="19" t="s">
        <v>3877</v>
      </c>
      <c r="C2372" s="19">
        <v>20</v>
      </c>
    </row>
    <row r="2373" spans="1:3" x14ac:dyDescent="0.2">
      <c r="A2373" t="s">
        <v>6503</v>
      </c>
      <c r="B2373" s="19" t="s">
        <v>3877</v>
      </c>
      <c r="C2373" s="19">
        <v>10</v>
      </c>
    </row>
    <row r="2374" spans="1:3" x14ac:dyDescent="0.2">
      <c r="A2374" t="s">
        <v>6503</v>
      </c>
      <c r="B2374" s="19" t="s">
        <v>3877</v>
      </c>
      <c r="C2374" s="19">
        <v>7</v>
      </c>
    </row>
    <row r="2375" spans="1:3" x14ac:dyDescent="0.2">
      <c r="A2375" t="s">
        <v>6503</v>
      </c>
      <c r="B2375" s="19" t="s">
        <v>3877</v>
      </c>
      <c r="C2375" s="19">
        <v>6</v>
      </c>
    </row>
    <row r="2376" spans="1:3" x14ac:dyDescent="0.2">
      <c r="A2376" t="s">
        <v>6503</v>
      </c>
      <c r="B2376" s="19" t="s">
        <v>3018</v>
      </c>
      <c r="C2376" s="19">
        <v>4</v>
      </c>
    </row>
    <row r="2377" spans="1:3" x14ac:dyDescent="0.2">
      <c r="A2377" t="s">
        <v>6503</v>
      </c>
      <c r="B2377" s="19" t="s">
        <v>3878</v>
      </c>
      <c r="C2377" s="19">
        <v>36</v>
      </c>
    </row>
    <row r="2378" spans="1:3" x14ac:dyDescent="0.2">
      <c r="A2378" t="s">
        <v>6503</v>
      </c>
      <c r="B2378" s="19" t="s">
        <v>3878</v>
      </c>
      <c r="C2378" s="19">
        <v>21</v>
      </c>
    </row>
    <row r="2379" spans="1:3" x14ac:dyDescent="0.2">
      <c r="A2379" t="s">
        <v>6503</v>
      </c>
      <c r="B2379" s="19" t="s">
        <v>3878</v>
      </c>
      <c r="C2379" s="19">
        <v>8</v>
      </c>
    </row>
    <row r="2380" spans="1:3" x14ac:dyDescent="0.2">
      <c r="A2380" t="s">
        <v>6503</v>
      </c>
      <c r="B2380" s="19" t="s">
        <v>3878</v>
      </c>
      <c r="C2380" s="19">
        <v>3</v>
      </c>
    </row>
    <row r="2381" spans="1:3" x14ac:dyDescent="0.2">
      <c r="A2381" t="s">
        <v>6503</v>
      </c>
      <c r="B2381" s="19" t="s">
        <v>3878</v>
      </c>
      <c r="C2381" s="19">
        <v>3</v>
      </c>
    </row>
    <row r="2382" spans="1:3" x14ac:dyDescent="0.2">
      <c r="A2382" t="s">
        <v>6503</v>
      </c>
      <c r="B2382" s="19" t="s">
        <v>3371</v>
      </c>
      <c r="C2382" s="19">
        <v>6</v>
      </c>
    </row>
    <row r="2383" spans="1:3" x14ac:dyDescent="0.2">
      <c r="A2383" t="s">
        <v>6503</v>
      </c>
      <c r="B2383" s="19" t="s">
        <v>3371</v>
      </c>
      <c r="C2383" s="19">
        <v>3</v>
      </c>
    </row>
    <row r="2384" spans="1:3" x14ac:dyDescent="0.2">
      <c r="A2384" t="s">
        <v>6503</v>
      </c>
      <c r="B2384" s="19" t="s">
        <v>3879</v>
      </c>
      <c r="C2384" s="19">
        <v>8</v>
      </c>
    </row>
    <row r="2385" spans="1:3" x14ac:dyDescent="0.2">
      <c r="A2385" t="s">
        <v>6503</v>
      </c>
      <c r="B2385" s="19" t="s">
        <v>3879</v>
      </c>
      <c r="C2385" s="19">
        <v>4</v>
      </c>
    </row>
    <row r="2386" spans="1:3" x14ac:dyDescent="0.2">
      <c r="A2386" t="s">
        <v>6503</v>
      </c>
      <c r="B2386" s="19" t="s">
        <v>3881</v>
      </c>
      <c r="C2386" s="19">
        <v>17</v>
      </c>
    </row>
    <row r="2387" spans="1:3" x14ac:dyDescent="0.2">
      <c r="A2387" t="s">
        <v>6503</v>
      </c>
      <c r="B2387" s="19" t="s">
        <v>3881</v>
      </c>
      <c r="C2387" s="19">
        <v>8</v>
      </c>
    </row>
    <row r="2388" spans="1:3" x14ac:dyDescent="0.2">
      <c r="A2388" t="s">
        <v>6503</v>
      </c>
      <c r="B2388" s="19" t="s">
        <v>3881</v>
      </c>
      <c r="C2388" s="19">
        <v>5</v>
      </c>
    </row>
    <row r="2389" spans="1:3" x14ac:dyDescent="0.2">
      <c r="A2389" t="s">
        <v>6503</v>
      </c>
      <c r="B2389" s="19" t="s">
        <v>3024</v>
      </c>
      <c r="C2389" s="19">
        <v>10</v>
      </c>
    </row>
    <row r="2390" spans="1:3" x14ac:dyDescent="0.2">
      <c r="A2390" t="s">
        <v>6503</v>
      </c>
      <c r="B2390" s="19" t="s">
        <v>3024</v>
      </c>
      <c r="C2390" s="19">
        <v>6</v>
      </c>
    </row>
    <row r="2391" spans="1:3" x14ac:dyDescent="0.2">
      <c r="A2391" t="s">
        <v>6503</v>
      </c>
      <c r="B2391" s="19" t="s">
        <v>2779</v>
      </c>
      <c r="C2391" s="19">
        <v>7</v>
      </c>
    </row>
    <row r="2392" spans="1:3" x14ac:dyDescent="0.2">
      <c r="A2392" t="s">
        <v>6503</v>
      </c>
      <c r="B2392" s="19" t="s">
        <v>2779</v>
      </c>
      <c r="C2392" s="19">
        <v>3</v>
      </c>
    </row>
    <row r="2393" spans="1:3" x14ac:dyDescent="0.2">
      <c r="A2393" t="s">
        <v>6503</v>
      </c>
      <c r="B2393" s="19" t="s">
        <v>3884</v>
      </c>
      <c r="C2393" s="19">
        <v>10</v>
      </c>
    </row>
    <row r="2394" spans="1:3" x14ac:dyDescent="0.2">
      <c r="A2394" t="s">
        <v>6503</v>
      </c>
      <c r="B2394" s="19" t="s">
        <v>3884</v>
      </c>
      <c r="C2394" s="19">
        <v>5</v>
      </c>
    </row>
    <row r="2395" spans="1:3" x14ac:dyDescent="0.2">
      <c r="A2395" t="s">
        <v>6503</v>
      </c>
      <c r="B2395" s="19" t="s">
        <v>3161</v>
      </c>
      <c r="C2395" s="19">
        <v>26</v>
      </c>
    </row>
    <row r="2396" spans="1:3" x14ac:dyDescent="0.2">
      <c r="A2396" t="s">
        <v>6503</v>
      </c>
      <c r="B2396" s="19" t="s">
        <v>3161</v>
      </c>
      <c r="C2396" s="19">
        <v>12</v>
      </c>
    </row>
    <row r="2397" spans="1:3" x14ac:dyDescent="0.2">
      <c r="A2397" t="s">
        <v>6503</v>
      </c>
      <c r="B2397" s="19" t="s">
        <v>3161</v>
      </c>
      <c r="C2397" s="19">
        <v>4</v>
      </c>
    </row>
    <row r="2398" spans="1:3" x14ac:dyDescent="0.2">
      <c r="A2398" t="s">
        <v>6503</v>
      </c>
      <c r="B2398" s="19" t="s">
        <v>3161</v>
      </c>
      <c r="C2398" s="19">
        <v>4</v>
      </c>
    </row>
    <row r="2399" spans="1:3" x14ac:dyDescent="0.2">
      <c r="A2399" t="s">
        <v>6503</v>
      </c>
      <c r="B2399" s="19" t="s">
        <v>3161</v>
      </c>
      <c r="C2399" s="19">
        <v>3</v>
      </c>
    </row>
    <row r="2400" spans="1:3" x14ac:dyDescent="0.2">
      <c r="A2400" t="s">
        <v>6503</v>
      </c>
      <c r="B2400" s="19" t="s">
        <v>3886</v>
      </c>
      <c r="C2400" s="19">
        <v>5</v>
      </c>
    </row>
    <row r="2401" spans="1:3" x14ac:dyDescent="0.2">
      <c r="A2401" t="s">
        <v>6503</v>
      </c>
      <c r="B2401" s="19" t="s">
        <v>3887</v>
      </c>
      <c r="C2401" s="19">
        <v>17</v>
      </c>
    </row>
    <row r="2402" spans="1:3" x14ac:dyDescent="0.2">
      <c r="A2402" t="s">
        <v>6503</v>
      </c>
      <c r="B2402" s="19" t="s">
        <v>3887</v>
      </c>
      <c r="C2402" s="19">
        <v>9</v>
      </c>
    </row>
    <row r="2403" spans="1:3" x14ac:dyDescent="0.2">
      <c r="A2403" t="s">
        <v>6503</v>
      </c>
      <c r="B2403" s="19" t="s">
        <v>3887</v>
      </c>
      <c r="C2403" s="19">
        <v>3</v>
      </c>
    </row>
    <row r="2404" spans="1:3" x14ac:dyDescent="0.2">
      <c r="A2404" t="s">
        <v>6503</v>
      </c>
      <c r="B2404" s="19" t="s">
        <v>3888</v>
      </c>
      <c r="C2404" s="19">
        <v>4</v>
      </c>
    </row>
    <row r="2405" spans="1:3" x14ac:dyDescent="0.2">
      <c r="A2405" t="s">
        <v>6503</v>
      </c>
      <c r="B2405" s="19" t="s">
        <v>3888</v>
      </c>
      <c r="C2405" s="19">
        <v>3</v>
      </c>
    </row>
    <row r="2406" spans="1:3" x14ac:dyDescent="0.2">
      <c r="A2406" t="s">
        <v>6503</v>
      </c>
      <c r="B2406" s="19" t="s">
        <v>3890</v>
      </c>
      <c r="C2406" s="19">
        <v>48</v>
      </c>
    </row>
    <row r="2407" spans="1:3" x14ac:dyDescent="0.2">
      <c r="A2407" t="s">
        <v>6503</v>
      </c>
      <c r="B2407" s="19" t="s">
        <v>3890</v>
      </c>
      <c r="C2407" s="19">
        <v>15</v>
      </c>
    </row>
    <row r="2408" spans="1:3" x14ac:dyDescent="0.2">
      <c r="A2408" t="s">
        <v>6503</v>
      </c>
      <c r="B2408" s="19" t="s">
        <v>3890</v>
      </c>
      <c r="C2408" s="19">
        <v>11</v>
      </c>
    </row>
    <row r="2409" spans="1:3" x14ac:dyDescent="0.2">
      <c r="A2409" t="s">
        <v>6503</v>
      </c>
      <c r="B2409" s="19" t="s">
        <v>3890</v>
      </c>
      <c r="C2409" s="19">
        <v>9</v>
      </c>
    </row>
    <row r="2410" spans="1:3" x14ac:dyDescent="0.2">
      <c r="A2410" t="s">
        <v>6503</v>
      </c>
      <c r="B2410" s="19" t="s">
        <v>3890</v>
      </c>
      <c r="C2410" s="19">
        <v>11</v>
      </c>
    </row>
    <row r="2411" spans="1:3" x14ac:dyDescent="0.2">
      <c r="A2411" t="s">
        <v>6503</v>
      </c>
      <c r="B2411" s="19" t="s">
        <v>3047</v>
      </c>
      <c r="C2411" s="19">
        <v>61</v>
      </c>
    </row>
    <row r="2412" spans="1:3" x14ac:dyDescent="0.2">
      <c r="A2412" t="s">
        <v>6503</v>
      </c>
      <c r="B2412" s="19" t="s">
        <v>3047</v>
      </c>
      <c r="C2412" s="19">
        <v>28</v>
      </c>
    </row>
    <row r="2413" spans="1:3" x14ac:dyDescent="0.2">
      <c r="A2413" t="s">
        <v>6503</v>
      </c>
      <c r="B2413" s="19" t="s">
        <v>3047</v>
      </c>
      <c r="C2413" s="19">
        <v>9</v>
      </c>
    </row>
    <row r="2414" spans="1:3" x14ac:dyDescent="0.2">
      <c r="A2414" t="s">
        <v>6503</v>
      </c>
      <c r="B2414" s="19" t="s">
        <v>3047</v>
      </c>
      <c r="C2414" s="19">
        <v>12</v>
      </c>
    </row>
    <row r="2415" spans="1:3" x14ac:dyDescent="0.2">
      <c r="A2415" t="s">
        <v>6503</v>
      </c>
      <c r="B2415" s="19" t="s">
        <v>3047</v>
      </c>
      <c r="C2415" s="19">
        <v>6</v>
      </c>
    </row>
    <row r="2416" spans="1:3" x14ac:dyDescent="0.2">
      <c r="A2416" t="s">
        <v>6503</v>
      </c>
      <c r="B2416" s="19" t="s">
        <v>3047</v>
      </c>
      <c r="C2416" s="19">
        <v>4</v>
      </c>
    </row>
    <row r="2417" spans="1:3" x14ac:dyDescent="0.2">
      <c r="A2417" t="s">
        <v>6503</v>
      </c>
      <c r="B2417" s="19" t="s">
        <v>2683</v>
      </c>
      <c r="C2417" s="19">
        <v>5</v>
      </c>
    </row>
    <row r="2418" spans="1:3" x14ac:dyDescent="0.2">
      <c r="A2418" t="s">
        <v>6503</v>
      </c>
      <c r="B2418" s="19" t="s">
        <v>2683</v>
      </c>
      <c r="C2418" s="19">
        <v>4</v>
      </c>
    </row>
    <row r="2419" spans="1:3" x14ac:dyDescent="0.2">
      <c r="A2419" t="s">
        <v>6503</v>
      </c>
      <c r="B2419" s="19" t="s">
        <v>3892</v>
      </c>
      <c r="C2419" s="19">
        <v>19</v>
      </c>
    </row>
    <row r="2420" spans="1:3" x14ac:dyDescent="0.2">
      <c r="A2420" t="s">
        <v>6503</v>
      </c>
      <c r="B2420" s="19" t="s">
        <v>3892</v>
      </c>
      <c r="C2420" s="19">
        <v>6</v>
      </c>
    </row>
    <row r="2421" spans="1:3" x14ac:dyDescent="0.2">
      <c r="A2421" t="s">
        <v>6503</v>
      </c>
      <c r="B2421" s="19" t="s">
        <v>3892</v>
      </c>
      <c r="C2421" s="19">
        <v>3</v>
      </c>
    </row>
    <row r="2422" spans="1:3" x14ac:dyDescent="0.2">
      <c r="A2422" t="s">
        <v>6503</v>
      </c>
      <c r="B2422" s="19" t="s">
        <v>3892</v>
      </c>
      <c r="C2422" s="19">
        <v>6</v>
      </c>
    </row>
    <row r="2423" spans="1:3" x14ac:dyDescent="0.2">
      <c r="A2423" t="s">
        <v>6503</v>
      </c>
      <c r="B2423" s="19" t="s">
        <v>3894</v>
      </c>
      <c r="C2423" s="19">
        <v>6</v>
      </c>
    </row>
    <row r="2424" spans="1:3" x14ac:dyDescent="0.2">
      <c r="A2424" t="s">
        <v>6503</v>
      </c>
      <c r="B2424" s="19" t="s">
        <v>3894</v>
      </c>
      <c r="C2424" s="19">
        <v>4</v>
      </c>
    </row>
    <row r="2425" spans="1:3" x14ac:dyDescent="0.2">
      <c r="A2425" t="s">
        <v>6503</v>
      </c>
      <c r="B2425" s="19" t="s">
        <v>3895</v>
      </c>
      <c r="C2425" s="19">
        <v>67</v>
      </c>
    </row>
    <row r="2426" spans="1:3" x14ac:dyDescent="0.2">
      <c r="A2426" t="s">
        <v>6503</v>
      </c>
      <c r="B2426" s="19" t="s">
        <v>3895</v>
      </c>
      <c r="C2426" s="19">
        <v>29</v>
      </c>
    </row>
    <row r="2427" spans="1:3" x14ac:dyDescent="0.2">
      <c r="A2427" t="s">
        <v>6503</v>
      </c>
      <c r="B2427" s="19" t="s">
        <v>3895</v>
      </c>
      <c r="C2427" s="19">
        <v>11</v>
      </c>
    </row>
    <row r="2428" spans="1:3" x14ac:dyDescent="0.2">
      <c r="A2428" t="s">
        <v>6503</v>
      </c>
      <c r="B2428" s="19" t="s">
        <v>3895</v>
      </c>
      <c r="C2428" s="19">
        <v>12</v>
      </c>
    </row>
    <row r="2429" spans="1:3" x14ac:dyDescent="0.2">
      <c r="A2429" t="s">
        <v>6503</v>
      </c>
      <c r="B2429" s="19" t="s">
        <v>3895</v>
      </c>
      <c r="C2429" s="19">
        <v>6</v>
      </c>
    </row>
    <row r="2430" spans="1:3" x14ac:dyDescent="0.2">
      <c r="A2430" t="s">
        <v>6503</v>
      </c>
      <c r="B2430" s="19" t="s">
        <v>3895</v>
      </c>
      <c r="C2430" s="19">
        <v>7</v>
      </c>
    </row>
    <row r="2431" spans="1:3" x14ac:dyDescent="0.2">
      <c r="A2431" t="s">
        <v>6503</v>
      </c>
      <c r="B2431" s="19" t="s">
        <v>3897</v>
      </c>
      <c r="C2431" s="19">
        <v>8</v>
      </c>
    </row>
    <row r="2432" spans="1:3" x14ac:dyDescent="0.2">
      <c r="A2432" t="s">
        <v>6503</v>
      </c>
      <c r="B2432" s="19" t="s">
        <v>3897</v>
      </c>
      <c r="C2432" s="19">
        <v>3</v>
      </c>
    </row>
    <row r="2433" spans="1:3" x14ac:dyDescent="0.2">
      <c r="A2433" t="s">
        <v>6503</v>
      </c>
      <c r="B2433" s="19" t="s">
        <v>3170</v>
      </c>
      <c r="C2433" s="19">
        <v>10</v>
      </c>
    </row>
    <row r="2434" spans="1:3" x14ac:dyDescent="0.2">
      <c r="A2434" t="s">
        <v>6503</v>
      </c>
      <c r="B2434" s="19" t="s">
        <v>3170</v>
      </c>
      <c r="C2434" s="19">
        <v>3</v>
      </c>
    </row>
    <row r="2435" spans="1:3" x14ac:dyDescent="0.2">
      <c r="A2435" t="s">
        <v>6503</v>
      </c>
      <c r="B2435" s="19" t="s">
        <v>3900</v>
      </c>
      <c r="C2435" s="19">
        <v>4</v>
      </c>
    </row>
    <row r="2436" spans="1:3" x14ac:dyDescent="0.2">
      <c r="A2436" t="s">
        <v>6503</v>
      </c>
      <c r="B2436" s="19" t="s">
        <v>3902</v>
      </c>
      <c r="C2436" s="19">
        <v>37</v>
      </c>
    </row>
    <row r="2437" spans="1:3" x14ac:dyDescent="0.2">
      <c r="A2437" t="s">
        <v>6503</v>
      </c>
      <c r="B2437" s="19" t="s">
        <v>3902</v>
      </c>
      <c r="C2437" s="19">
        <v>19</v>
      </c>
    </row>
    <row r="2438" spans="1:3" x14ac:dyDescent="0.2">
      <c r="A2438" t="s">
        <v>6503</v>
      </c>
      <c r="B2438" s="19" t="s">
        <v>3902</v>
      </c>
      <c r="C2438" s="19">
        <v>9</v>
      </c>
    </row>
    <row r="2439" spans="1:3" x14ac:dyDescent="0.2">
      <c r="A2439" t="s">
        <v>6503</v>
      </c>
      <c r="B2439" s="19" t="s">
        <v>3902</v>
      </c>
      <c r="C2439" s="19">
        <v>5</v>
      </c>
    </row>
    <row r="2440" spans="1:3" x14ac:dyDescent="0.2">
      <c r="A2440" t="s">
        <v>6503</v>
      </c>
      <c r="B2440" s="19" t="s">
        <v>2689</v>
      </c>
      <c r="C2440" s="19">
        <v>3</v>
      </c>
    </row>
    <row r="2441" spans="1:3" x14ac:dyDescent="0.2">
      <c r="A2441" t="s">
        <v>6503</v>
      </c>
      <c r="B2441" s="19" t="s">
        <v>3903</v>
      </c>
      <c r="C2441" s="19">
        <v>24</v>
      </c>
    </row>
    <row r="2442" spans="1:3" x14ac:dyDescent="0.2">
      <c r="A2442" t="s">
        <v>6503</v>
      </c>
      <c r="B2442" s="19" t="s">
        <v>3903</v>
      </c>
      <c r="C2442" s="19">
        <v>16</v>
      </c>
    </row>
    <row r="2443" spans="1:3" x14ac:dyDescent="0.2">
      <c r="A2443" t="s">
        <v>6503</v>
      </c>
      <c r="B2443" s="19" t="s">
        <v>3903</v>
      </c>
      <c r="C2443" s="19">
        <v>7</v>
      </c>
    </row>
    <row r="2444" spans="1:3" x14ac:dyDescent="0.2">
      <c r="A2444" t="s">
        <v>6503</v>
      </c>
      <c r="B2444" s="19" t="s">
        <v>2694</v>
      </c>
      <c r="C2444" s="19">
        <v>11</v>
      </c>
    </row>
    <row r="2445" spans="1:3" x14ac:dyDescent="0.2">
      <c r="A2445" t="s">
        <v>6503</v>
      </c>
      <c r="B2445" s="19" t="s">
        <v>2694</v>
      </c>
      <c r="C2445" s="19">
        <v>7</v>
      </c>
    </row>
    <row r="2446" spans="1:3" x14ac:dyDescent="0.2">
      <c r="A2446" t="s">
        <v>6503</v>
      </c>
      <c r="B2446" s="19" t="s">
        <v>3904</v>
      </c>
      <c r="C2446" s="19">
        <v>7</v>
      </c>
    </row>
    <row r="2447" spans="1:3" x14ac:dyDescent="0.2">
      <c r="A2447" t="s">
        <v>6503</v>
      </c>
      <c r="B2447" s="19" t="s">
        <v>3904</v>
      </c>
      <c r="C2447" s="19">
        <v>5</v>
      </c>
    </row>
    <row r="2448" spans="1:3" x14ac:dyDescent="0.2">
      <c r="A2448" t="s">
        <v>6503</v>
      </c>
      <c r="B2448" s="19" t="s">
        <v>2799</v>
      </c>
      <c r="C2448" s="19">
        <v>10</v>
      </c>
    </row>
    <row r="2449" spans="1:3" x14ac:dyDescent="0.2">
      <c r="A2449" t="s">
        <v>6503</v>
      </c>
      <c r="B2449" s="19" t="s">
        <v>2799</v>
      </c>
      <c r="C2449" s="19">
        <v>3</v>
      </c>
    </row>
    <row r="2450" spans="1:3" x14ac:dyDescent="0.2">
      <c r="A2450" t="s">
        <v>6503</v>
      </c>
      <c r="B2450" s="19" t="s">
        <v>2799</v>
      </c>
      <c r="C2450" s="19">
        <v>3</v>
      </c>
    </row>
    <row r="2451" spans="1:3" x14ac:dyDescent="0.2">
      <c r="A2451" t="s">
        <v>6503</v>
      </c>
      <c r="B2451" s="19" t="s">
        <v>3905</v>
      </c>
      <c r="C2451" s="19">
        <v>7</v>
      </c>
    </row>
    <row r="2452" spans="1:3" x14ac:dyDescent="0.2">
      <c r="A2452" t="s">
        <v>6503</v>
      </c>
      <c r="B2452" s="19" t="s">
        <v>3905</v>
      </c>
      <c r="C2452" s="19">
        <v>4</v>
      </c>
    </row>
    <row r="2453" spans="1:3" x14ac:dyDescent="0.2">
      <c r="A2453" t="s">
        <v>6503</v>
      </c>
      <c r="B2453" s="19" t="s">
        <v>2697</v>
      </c>
      <c r="C2453" s="19">
        <v>4</v>
      </c>
    </row>
    <row r="2454" spans="1:3" x14ac:dyDescent="0.2">
      <c r="A2454" t="s">
        <v>6503</v>
      </c>
      <c r="B2454" s="19" t="s">
        <v>2697</v>
      </c>
      <c r="C2454" s="19">
        <v>3</v>
      </c>
    </row>
    <row r="2455" spans="1:3" x14ac:dyDescent="0.2">
      <c r="A2455" t="s">
        <v>6503</v>
      </c>
      <c r="B2455" s="19" t="s">
        <v>3906</v>
      </c>
      <c r="C2455" s="19">
        <v>263</v>
      </c>
    </row>
    <row r="2456" spans="1:3" x14ac:dyDescent="0.2">
      <c r="A2456" t="s">
        <v>6503</v>
      </c>
      <c r="B2456" s="19" t="s">
        <v>3906</v>
      </c>
      <c r="C2456" s="19">
        <v>124</v>
      </c>
    </row>
    <row r="2457" spans="1:3" x14ac:dyDescent="0.2">
      <c r="A2457" t="s">
        <v>6503</v>
      </c>
      <c r="B2457" s="19" t="s">
        <v>3906</v>
      </c>
      <c r="C2457" s="19">
        <v>50</v>
      </c>
    </row>
    <row r="2458" spans="1:3" x14ac:dyDescent="0.2">
      <c r="A2458" t="s">
        <v>6503</v>
      </c>
      <c r="B2458" s="19" t="s">
        <v>3906</v>
      </c>
      <c r="C2458" s="19">
        <v>36</v>
      </c>
    </row>
    <row r="2459" spans="1:3" x14ac:dyDescent="0.2">
      <c r="A2459" t="s">
        <v>6503</v>
      </c>
      <c r="B2459" s="19" t="s">
        <v>3906</v>
      </c>
      <c r="C2459" s="19">
        <v>27</v>
      </c>
    </row>
    <row r="2460" spans="1:3" x14ac:dyDescent="0.2">
      <c r="A2460" t="s">
        <v>6503</v>
      </c>
      <c r="B2460" s="19" t="s">
        <v>3906</v>
      </c>
      <c r="C2460" s="19">
        <v>12</v>
      </c>
    </row>
    <row r="2461" spans="1:3" x14ac:dyDescent="0.2">
      <c r="A2461" t="s">
        <v>6503</v>
      </c>
      <c r="B2461" s="19" t="s">
        <v>3906</v>
      </c>
      <c r="C2461" s="19">
        <v>10</v>
      </c>
    </row>
    <row r="2462" spans="1:3" x14ac:dyDescent="0.2">
      <c r="A2462" t="s">
        <v>6503</v>
      </c>
      <c r="B2462" s="19" t="s">
        <v>3907</v>
      </c>
      <c r="C2462" s="19">
        <v>9</v>
      </c>
    </row>
    <row r="2463" spans="1:3" x14ac:dyDescent="0.2">
      <c r="A2463" t="s">
        <v>6503</v>
      </c>
      <c r="B2463" s="19" t="s">
        <v>3907</v>
      </c>
      <c r="C2463" s="19">
        <v>4</v>
      </c>
    </row>
    <row r="2464" spans="1:3" x14ac:dyDescent="0.2">
      <c r="A2464" t="s">
        <v>6503</v>
      </c>
      <c r="B2464" s="19" t="s">
        <v>3907</v>
      </c>
      <c r="C2464" s="19">
        <v>4</v>
      </c>
    </row>
    <row r="2465" spans="1:3" x14ac:dyDescent="0.2">
      <c r="A2465" t="s">
        <v>6503</v>
      </c>
      <c r="B2465" s="19" t="s">
        <v>3908</v>
      </c>
      <c r="C2465" s="19">
        <v>4</v>
      </c>
    </row>
    <row r="2466" spans="1:3" x14ac:dyDescent="0.2">
      <c r="A2466" t="s">
        <v>6503</v>
      </c>
      <c r="B2466" s="19" t="s">
        <v>6424</v>
      </c>
      <c r="C2466" s="19">
        <v>35</v>
      </c>
    </row>
    <row r="2467" spans="1:3" x14ac:dyDescent="0.2">
      <c r="A2467" t="s">
        <v>6503</v>
      </c>
      <c r="B2467" s="19" t="s">
        <v>6424</v>
      </c>
      <c r="C2467" s="19">
        <v>11</v>
      </c>
    </row>
    <row r="2468" spans="1:3" x14ac:dyDescent="0.2">
      <c r="A2468" t="s">
        <v>6503</v>
      </c>
      <c r="B2468" s="19" t="s">
        <v>6424</v>
      </c>
      <c r="C2468" s="19">
        <v>4</v>
      </c>
    </row>
    <row r="2469" spans="1:3" x14ac:dyDescent="0.2">
      <c r="A2469" t="s">
        <v>6503</v>
      </c>
      <c r="B2469" s="19" t="s">
        <v>6424</v>
      </c>
      <c r="C2469" s="19">
        <v>8</v>
      </c>
    </row>
    <row r="2470" spans="1:3" x14ac:dyDescent="0.2">
      <c r="A2470" t="s">
        <v>6503</v>
      </c>
      <c r="B2470" s="19" t="s">
        <v>6424</v>
      </c>
      <c r="C2470" s="19">
        <v>7</v>
      </c>
    </row>
    <row r="2471" spans="1:3" x14ac:dyDescent="0.2">
      <c r="A2471" t="s">
        <v>6503</v>
      </c>
      <c r="B2471" s="19" t="s">
        <v>6424</v>
      </c>
      <c r="C2471" s="19">
        <v>3</v>
      </c>
    </row>
    <row r="2472" spans="1:3" x14ac:dyDescent="0.2">
      <c r="A2472" t="s">
        <v>6503</v>
      </c>
      <c r="B2472" s="19" t="s">
        <v>3911</v>
      </c>
      <c r="C2472" s="19">
        <v>14</v>
      </c>
    </row>
    <row r="2473" spans="1:3" x14ac:dyDescent="0.2">
      <c r="A2473" t="s">
        <v>6503</v>
      </c>
      <c r="B2473" s="19" t="s">
        <v>3911</v>
      </c>
      <c r="C2473" s="19">
        <v>3</v>
      </c>
    </row>
    <row r="2474" spans="1:3" x14ac:dyDescent="0.2">
      <c r="A2474" t="s">
        <v>6503</v>
      </c>
      <c r="B2474" s="19" t="s">
        <v>3911</v>
      </c>
      <c r="C2474" s="19">
        <v>5</v>
      </c>
    </row>
    <row r="2475" spans="1:3" x14ac:dyDescent="0.2">
      <c r="A2475" t="s">
        <v>6503</v>
      </c>
      <c r="B2475" s="19" t="s">
        <v>3911</v>
      </c>
      <c r="C2475" s="19">
        <v>5</v>
      </c>
    </row>
    <row r="2476" spans="1:3" x14ac:dyDescent="0.2">
      <c r="A2476" t="s">
        <v>6503</v>
      </c>
      <c r="B2476" s="19" t="s">
        <v>2856</v>
      </c>
      <c r="C2476" s="19">
        <v>28</v>
      </c>
    </row>
    <row r="2477" spans="1:3" x14ac:dyDescent="0.2">
      <c r="A2477" t="s">
        <v>6503</v>
      </c>
      <c r="B2477" s="19" t="s">
        <v>2856</v>
      </c>
      <c r="C2477" s="19">
        <v>14</v>
      </c>
    </row>
    <row r="2478" spans="1:3" x14ac:dyDescent="0.2">
      <c r="A2478" t="s">
        <v>6503</v>
      </c>
      <c r="B2478" s="19" t="s">
        <v>2856</v>
      </c>
      <c r="C2478" s="19">
        <v>4</v>
      </c>
    </row>
    <row r="2479" spans="1:3" x14ac:dyDescent="0.2">
      <c r="A2479" t="s">
        <v>6503</v>
      </c>
      <c r="B2479" s="19" t="s">
        <v>2856</v>
      </c>
      <c r="C2479" s="19">
        <v>6</v>
      </c>
    </row>
    <row r="2480" spans="1:3" x14ac:dyDescent="0.2">
      <c r="A2480" t="s">
        <v>6503</v>
      </c>
      <c r="B2480" s="19" t="s">
        <v>2856</v>
      </c>
      <c r="C2480" s="19">
        <v>3</v>
      </c>
    </row>
    <row r="2481" spans="1:3" x14ac:dyDescent="0.2">
      <c r="A2481" t="s">
        <v>6503</v>
      </c>
      <c r="B2481" s="19" t="s">
        <v>3913</v>
      </c>
      <c r="C2481" s="19">
        <v>3</v>
      </c>
    </row>
    <row r="2482" spans="1:3" x14ac:dyDescent="0.2">
      <c r="A2482" t="s">
        <v>6503</v>
      </c>
      <c r="B2482" s="19" t="s">
        <v>3914</v>
      </c>
      <c r="C2482" s="19">
        <v>9</v>
      </c>
    </row>
    <row r="2483" spans="1:3" x14ac:dyDescent="0.2">
      <c r="A2483" t="s">
        <v>6503</v>
      </c>
      <c r="B2483" s="19" t="s">
        <v>3914</v>
      </c>
      <c r="C2483" s="19">
        <v>5</v>
      </c>
    </row>
    <row r="2484" spans="1:3" x14ac:dyDescent="0.2">
      <c r="A2484" t="s">
        <v>6503</v>
      </c>
      <c r="B2484" s="19" t="s">
        <v>3914</v>
      </c>
      <c r="C2484" s="19">
        <v>3</v>
      </c>
    </row>
    <row r="2485" spans="1:3" x14ac:dyDescent="0.2">
      <c r="A2485" t="s">
        <v>6503</v>
      </c>
      <c r="B2485" s="19" t="s">
        <v>3916</v>
      </c>
      <c r="C2485" s="19">
        <v>8</v>
      </c>
    </row>
    <row r="2486" spans="1:3" x14ac:dyDescent="0.2">
      <c r="A2486" t="s">
        <v>6503</v>
      </c>
      <c r="B2486" s="19" t="s">
        <v>3916</v>
      </c>
      <c r="C2486" s="19">
        <v>7</v>
      </c>
    </row>
    <row r="2487" spans="1:3" x14ac:dyDescent="0.2">
      <c r="A2487" t="s">
        <v>6503</v>
      </c>
      <c r="B2487" s="19" t="s">
        <v>3917</v>
      </c>
      <c r="C2487" s="19">
        <v>26</v>
      </c>
    </row>
    <row r="2488" spans="1:3" x14ac:dyDescent="0.2">
      <c r="A2488" t="s">
        <v>6503</v>
      </c>
      <c r="B2488" s="19" t="s">
        <v>3917</v>
      </c>
      <c r="C2488" s="19">
        <v>14</v>
      </c>
    </row>
    <row r="2489" spans="1:3" x14ac:dyDescent="0.2">
      <c r="A2489" t="s">
        <v>6503</v>
      </c>
      <c r="B2489" s="19" t="s">
        <v>3917</v>
      </c>
      <c r="C2489" s="19">
        <v>5</v>
      </c>
    </row>
    <row r="2490" spans="1:3" x14ac:dyDescent="0.2">
      <c r="A2490" t="s">
        <v>6503</v>
      </c>
      <c r="B2490" s="19" t="s">
        <v>3917</v>
      </c>
      <c r="C2490" s="19">
        <v>3</v>
      </c>
    </row>
    <row r="2491" spans="1:3" x14ac:dyDescent="0.2">
      <c r="A2491" t="s">
        <v>6503</v>
      </c>
      <c r="B2491" s="19" t="s">
        <v>3917</v>
      </c>
      <c r="C2491" s="19">
        <v>3</v>
      </c>
    </row>
    <row r="2492" spans="1:3" x14ac:dyDescent="0.2">
      <c r="A2492" t="s">
        <v>6503</v>
      </c>
      <c r="B2492" s="19" t="s">
        <v>2709</v>
      </c>
      <c r="C2492" s="19">
        <v>12</v>
      </c>
    </row>
    <row r="2493" spans="1:3" x14ac:dyDescent="0.2">
      <c r="A2493" t="s">
        <v>6503</v>
      </c>
      <c r="B2493" s="19" t="s">
        <v>2709</v>
      </c>
      <c r="C2493" s="19">
        <v>6</v>
      </c>
    </row>
    <row r="2494" spans="1:3" x14ac:dyDescent="0.2">
      <c r="A2494" t="s">
        <v>6503</v>
      </c>
      <c r="B2494" s="19" t="s">
        <v>3083</v>
      </c>
      <c r="C2494" s="19">
        <v>4</v>
      </c>
    </row>
    <row r="2495" spans="1:3" x14ac:dyDescent="0.2">
      <c r="A2495" t="s">
        <v>6503</v>
      </c>
      <c r="B2495" s="19" t="s">
        <v>3918</v>
      </c>
      <c r="C2495" s="19">
        <v>10</v>
      </c>
    </row>
    <row r="2496" spans="1:3" x14ac:dyDescent="0.2">
      <c r="A2496" t="s">
        <v>6503</v>
      </c>
      <c r="B2496" s="19" t="s">
        <v>3918</v>
      </c>
      <c r="C2496" s="19">
        <v>5</v>
      </c>
    </row>
    <row r="2497" spans="1:3" x14ac:dyDescent="0.2">
      <c r="A2497" t="s">
        <v>6503</v>
      </c>
      <c r="B2497" s="19" t="s">
        <v>3918</v>
      </c>
      <c r="C2497" s="19">
        <v>4</v>
      </c>
    </row>
    <row r="2498" spans="1:3" x14ac:dyDescent="0.2">
      <c r="A2498" t="s">
        <v>6503</v>
      </c>
      <c r="B2498" s="19" t="s">
        <v>3798</v>
      </c>
      <c r="C2498" s="19">
        <v>7</v>
      </c>
    </row>
    <row r="2499" spans="1:3" x14ac:dyDescent="0.2">
      <c r="A2499" t="s">
        <v>6503</v>
      </c>
      <c r="B2499" s="19" t="s">
        <v>3798</v>
      </c>
      <c r="C2499" s="19">
        <v>3</v>
      </c>
    </row>
    <row r="2500" spans="1:3" x14ac:dyDescent="0.2">
      <c r="A2500" t="s">
        <v>6503</v>
      </c>
      <c r="B2500" s="19" t="s">
        <v>3798</v>
      </c>
      <c r="C2500" s="19">
        <v>4</v>
      </c>
    </row>
    <row r="2501" spans="1:3" x14ac:dyDescent="0.2">
      <c r="A2501" t="s">
        <v>6503</v>
      </c>
      <c r="B2501" s="19" t="s">
        <v>3410</v>
      </c>
      <c r="C2501" s="19">
        <v>14</v>
      </c>
    </row>
    <row r="2502" spans="1:3" x14ac:dyDescent="0.2">
      <c r="A2502" t="s">
        <v>6503</v>
      </c>
      <c r="B2502" s="19" t="s">
        <v>3410</v>
      </c>
      <c r="C2502" s="19">
        <v>6</v>
      </c>
    </row>
    <row r="2503" spans="1:3" x14ac:dyDescent="0.2">
      <c r="A2503" t="s">
        <v>6503</v>
      </c>
      <c r="B2503" s="19" t="s">
        <v>3410</v>
      </c>
      <c r="C2503" s="19">
        <v>3</v>
      </c>
    </row>
    <row r="2504" spans="1:3" x14ac:dyDescent="0.2">
      <c r="A2504" t="s">
        <v>6503</v>
      </c>
      <c r="B2504" s="19" t="s">
        <v>3919</v>
      </c>
      <c r="C2504" s="19">
        <v>5</v>
      </c>
    </row>
    <row r="2505" spans="1:3" x14ac:dyDescent="0.2">
      <c r="A2505" t="s">
        <v>6503</v>
      </c>
      <c r="B2505" s="19" t="s">
        <v>3921</v>
      </c>
      <c r="C2505" s="19">
        <v>16</v>
      </c>
    </row>
    <row r="2506" spans="1:3" x14ac:dyDescent="0.2">
      <c r="A2506" t="s">
        <v>6503</v>
      </c>
      <c r="B2506" s="19" t="s">
        <v>3921</v>
      </c>
      <c r="C2506" s="19">
        <v>5</v>
      </c>
    </row>
    <row r="2507" spans="1:3" x14ac:dyDescent="0.2">
      <c r="A2507" t="s">
        <v>6503</v>
      </c>
      <c r="B2507" s="19" t="s">
        <v>3921</v>
      </c>
      <c r="C2507" s="19">
        <v>4</v>
      </c>
    </row>
    <row r="2508" spans="1:3" x14ac:dyDescent="0.2">
      <c r="A2508" t="s">
        <v>6503</v>
      </c>
      <c r="B2508" s="19" t="s">
        <v>3921</v>
      </c>
      <c r="C2508" s="19">
        <v>4</v>
      </c>
    </row>
    <row r="2509" spans="1:3" x14ac:dyDescent="0.2">
      <c r="A2509" t="s">
        <v>6503</v>
      </c>
      <c r="B2509" s="19" t="s">
        <v>3922</v>
      </c>
      <c r="C2509" s="19">
        <v>3</v>
      </c>
    </row>
    <row r="2510" spans="1:3" x14ac:dyDescent="0.2">
      <c r="A2510" t="s">
        <v>6503</v>
      </c>
      <c r="B2510" s="19" t="s">
        <v>3923</v>
      </c>
      <c r="C2510" s="19">
        <v>3</v>
      </c>
    </row>
    <row r="2511" spans="1:3" x14ac:dyDescent="0.2">
      <c r="A2511" t="s">
        <v>6503</v>
      </c>
      <c r="B2511" s="19" t="s">
        <v>3925</v>
      </c>
      <c r="C2511" s="19">
        <v>7</v>
      </c>
    </row>
    <row r="2512" spans="1:3" x14ac:dyDescent="0.2">
      <c r="A2512" t="s">
        <v>6503</v>
      </c>
      <c r="B2512" s="19" t="s">
        <v>3925</v>
      </c>
      <c r="C2512" s="19">
        <v>3</v>
      </c>
    </row>
    <row r="2513" spans="1:3" x14ac:dyDescent="0.2">
      <c r="A2513" t="s">
        <v>6503</v>
      </c>
      <c r="B2513" s="19" t="s">
        <v>2822</v>
      </c>
      <c r="C2513" s="19">
        <v>35</v>
      </c>
    </row>
    <row r="2514" spans="1:3" x14ac:dyDescent="0.2">
      <c r="A2514" t="s">
        <v>6503</v>
      </c>
      <c r="B2514" s="19" t="s">
        <v>2822</v>
      </c>
      <c r="C2514" s="19">
        <v>19</v>
      </c>
    </row>
    <row r="2515" spans="1:3" x14ac:dyDescent="0.2">
      <c r="A2515" t="s">
        <v>6503</v>
      </c>
      <c r="B2515" s="19" t="s">
        <v>2822</v>
      </c>
      <c r="C2515" s="19">
        <v>7</v>
      </c>
    </row>
    <row r="2516" spans="1:3" x14ac:dyDescent="0.2">
      <c r="A2516" t="s">
        <v>6503</v>
      </c>
      <c r="B2516" s="19" t="s">
        <v>2822</v>
      </c>
      <c r="C2516" s="19">
        <v>6</v>
      </c>
    </row>
    <row r="2517" spans="1:3" x14ac:dyDescent="0.2">
      <c r="A2517" t="s">
        <v>6503</v>
      </c>
      <c r="B2517" s="19" t="s">
        <v>3927</v>
      </c>
      <c r="C2517" s="19">
        <v>4</v>
      </c>
    </row>
    <row r="2518" spans="1:3" x14ac:dyDescent="0.2">
      <c r="A2518" t="s">
        <v>6503</v>
      </c>
      <c r="B2518" s="19" t="s">
        <v>3927</v>
      </c>
      <c r="C2518" s="19">
        <v>3</v>
      </c>
    </row>
    <row r="2519" spans="1:3" x14ac:dyDescent="0.2">
      <c r="A2519" t="s">
        <v>6503</v>
      </c>
      <c r="B2519" s="19" t="s">
        <v>3928</v>
      </c>
      <c r="C2519" s="19">
        <v>212</v>
      </c>
    </row>
    <row r="2520" spans="1:3" x14ac:dyDescent="0.2">
      <c r="A2520" t="s">
        <v>6503</v>
      </c>
      <c r="B2520" s="19" t="s">
        <v>3928</v>
      </c>
      <c r="C2520" s="19">
        <v>88</v>
      </c>
    </row>
    <row r="2521" spans="1:3" x14ac:dyDescent="0.2">
      <c r="A2521" t="s">
        <v>6503</v>
      </c>
      <c r="B2521" s="19" t="s">
        <v>3928</v>
      </c>
      <c r="C2521" s="19">
        <v>43</v>
      </c>
    </row>
    <row r="2522" spans="1:3" x14ac:dyDescent="0.2">
      <c r="A2522" t="s">
        <v>6503</v>
      </c>
      <c r="B2522" s="19" t="s">
        <v>3928</v>
      </c>
      <c r="C2522" s="19">
        <v>24</v>
      </c>
    </row>
    <row r="2523" spans="1:3" x14ac:dyDescent="0.2">
      <c r="A2523" t="s">
        <v>6503</v>
      </c>
      <c r="B2523" s="19" t="s">
        <v>3928</v>
      </c>
      <c r="C2523" s="19">
        <v>24</v>
      </c>
    </row>
    <row r="2524" spans="1:3" x14ac:dyDescent="0.2">
      <c r="A2524" t="s">
        <v>6503</v>
      </c>
      <c r="B2524" s="19" t="s">
        <v>3928</v>
      </c>
      <c r="C2524" s="19">
        <v>16</v>
      </c>
    </row>
    <row r="2525" spans="1:3" x14ac:dyDescent="0.2">
      <c r="A2525" t="s">
        <v>6503</v>
      </c>
      <c r="B2525" s="19" t="s">
        <v>3928</v>
      </c>
      <c r="C2525" s="19">
        <v>11</v>
      </c>
    </row>
    <row r="2526" spans="1:3" x14ac:dyDescent="0.2">
      <c r="A2526" t="s">
        <v>6503</v>
      </c>
      <c r="B2526" s="19" t="s">
        <v>3928</v>
      </c>
      <c r="C2526" s="19">
        <v>6</v>
      </c>
    </row>
    <row r="2527" spans="1:3" x14ac:dyDescent="0.2">
      <c r="A2527" t="s">
        <v>6503</v>
      </c>
      <c r="B2527" s="19" t="s">
        <v>3106</v>
      </c>
      <c r="C2527" s="19">
        <v>11</v>
      </c>
    </row>
    <row r="2528" spans="1:3" x14ac:dyDescent="0.2">
      <c r="A2528" t="s">
        <v>6503</v>
      </c>
      <c r="B2528" s="19" t="s">
        <v>3106</v>
      </c>
      <c r="C2528" s="19">
        <v>5</v>
      </c>
    </row>
    <row r="2529" spans="1:3" x14ac:dyDescent="0.2">
      <c r="A2529" t="s">
        <v>6503</v>
      </c>
      <c r="B2529" s="19" t="s">
        <v>3106</v>
      </c>
      <c r="C2529" s="19">
        <v>4</v>
      </c>
    </row>
    <row r="2530" spans="1:3" x14ac:dyDescent="0.2">
      <c r="A2530" t="s">
        <v>6503</v>
      </c>
      <c r="B2530" s="19" t="s">
        <v>3110</v>
      </c>
      <c r="C2530" s="19">
        <v>3</v>
      </c>
    </row>
    <row r="2531" spans="1:3" x14ac:dyDescent="0.2">
      <c r="A2531" t="s">
        <v>6503</v>
      </c>
      <c r="B2531" s="19" t="s">
        <v>3357</v>
      </c>
      <c r="C2531" s="19">
        <v>6</v>
      </c>
    </row>
    <row r="2532" spans="1:3" x14ac:dyDescent="0.2">
      <c r="A2532" t="s">
        <v>6503</v>
      </c>
      <c r="B2532" s="19" t="s">
        <v>3930</v>
      </c>
      <c r="C2532" s="19">
        <v>3</v>
      </c>
    </row>
    <row r="2533" spans="1:3" x14ac:dyDescent="0.2">
      <c r="A2533" t="s">
        <v>6504</v>
      </c>
      <c r="B2533" s="19" t="s">
        <v>3938</v>
      </c>
      <c r="C2533" s="19">
        <v>13</v>
      </c>
    </row>
    <row r="2534" spans="1:3" x14ac:dyDescent="0.2">
      <c r="A2534" t="s">
        <v>6504</v>
      </c>
      <c r="B2534" s="19" t="s">
        <v>3938</v>
      </c>
      <c r="C2534" s="19">
        <v>4</v>
      </c>
    </row>
    <row r="2535" spans="1:3" x14ac:dyDescent="0.2">
      <c r="A2535" t="s">
        <v>6504</v>
      </c>
      <c r="B2535" s="19" t="s">
        <v>3938</v>
      </c>
      <c r="C2535" s="19">
        <v>3</v>
      </c>
    </row>
    <row r="2536" spans="1:3" x14ac:dyDescent="0.2">
      <c r="A2536" t="s">
        <v>6504</v>
      </c>
      <c r="B2536" s="19" t="s">
        <v>3938</v>
      </c>
      <c r="C2536" s="19">
        <v>3</v>
      </c>
    </row>
    <row r="2537" spans="1:3" x14ac:dyDescent="0.2">
      <c r="A2537" t="s">
        <v>6504</v>
      </c>
      <c r="B2537" s="19" t="s">
        <v>3156</v>
      </c>
      <c r="C2537" s="19">
        <v>32</v>
      </c>
    </row>
    <row r="2538" spans="1:3" x14ac:dyDescent="0.2">
      <c r="A2538" t="s">
        <v>6504</v>
      </c>
      <c r="B2538" s="19" t="s">
        <v>3156</v>
      </c>
      <c r="C2538" s="19">
        <v>15</v>
      </c>
    </row>
    <row r="2539" spans="1:3" x14ac:dyDescent="0.2">
      <c r="A2539" t="s">
        <v>6504</v>
      </c>
      <c r="B2539" s="19" t="s">
        <v>3156</v>
      </c>
      <c r="C2539" s="19">
        <v>5</v>
      </c>
    </row>
    <row r="2540" spans="1:3" x14ac:dyDescent="0.2">
      <c r="A2540" t="s">
        <v>6504</v>
      </c>
      <c r="B2540" s="19" t="s">
        <v>3156</v>
      </c>
      <c r="C2540" s="19">
        <v>3</v>
      </c>
    </row>
    <row r="2541" spans="1:3" x14ac:dyDescent="0.2">
      <c r="A2541" t="s">
        <v>6504</v>
      </c>
      <c r="B2541" s="19" t="s">
        <v>3156</v>
      </c>
      <c r="C2541" s="19">
        <v>6</v>
      </c>
    </row>
    <row r="2542" spans="1:3" x14ac:dyDescent="0.2">
      <c r="A2542" t="s">
        <v>6504</v>
      </c>
      <c r="B2542" s="19" t="s">
        <v>2910</v>
      </c>
      <c r="C2542" s="19">
        <v>9</v>
      </c>
    </row>
    <row r="2543" spans="1:3" x14ac:dyDescent="0.2">
      <c r="A2543" t="s">
        <v>6504</v>
      </c>
      <c r="B2543" s="19" t="s">
        <v>2910</v>
      </c>
      <c r="C2543" s="19">
        <v>5</v>
      </c>
    </row>
    <row r="2544" spans="1:3" x14ac:dyDescent="0.2">
      <c r="A2544" t="s">
        <v>6504</v>
      </c>
      <c r="B2544" s="19" t="s">
        <v>3187</v>
      </c>
      <c r="C2544" s="19">
        <v>3</v>
      </c>
    </row>
    <row r="2545" spans="1:3" x14ac:dyDescent="0.2">
      <c r="A2545" t="s">
        <v>6504</v>
      </c>
      <c r="B2545" s="19" t="s">
        <v>3327</v>
      </c>
      <c r="C2545" s="19">
        <v>3</v>
      </c>
    </row>
    <row r="2546" spans="1:3" x14ac:dyDescent="0.2">
      <c r="A2546" t="s">
        <v>6504</v>
      </c>
      <c r="B2546" s="19" t="s">
        <v>3196</v>
      </c>
      <c r="C2546" s="19">
        <v>3</v>
      </c>
    </row>
    <row r="2547" spans="1:3" x14ac:dyDescent="0.2">
      <c r="A2547" t="s">
        <v>6504</v>
      </c>
      <c r="B2547" s="19" t="s">
        <v>3962</v>
      </c>
      <c r="C2547" s="19">
        <v>8</v>
      </c>
    </row>
    <row r="2548" spans="1:3" x14ac:dyDescent="0.2">
      <c r="A2548" t="s">
        <v>6504</v>
      </c>
      <c r="B2548" s="19" t="s">
        <v>3962</v>
      </c>
      <c r="C2548" s="19">
        <v>3</v>
      </c>
    </row>
    <row r="2549" spans="1:3" x14ac:dyDescent="0.2">
      <c r="A2549" t="s">
        <v>6504</v>
      </c>
      <c r="B2549" s="19" t="s">
        <v>3963</v>
      </c>
      <c r="C2549" s="19">
        <v>6</v>
      </c>
    </row>
    <row r="2550" spans="1:3" x14ac:dyDescent="0.2">
      <c r="A2550" t="s">
        <v>6504</v>
      </c>
      <c r="B2550" s="19" t="s">
        <v>3963</v>
      </c>
      <c r="C2550" s="19">
        <v>4</v>
      </c>
    </row>
    <row r="2551" spans="1:3" x14ac:dyDescent="0.2">
      <c r="A2551" t="s">
        <v>6505</v>
      </c>
      <c r="B2551" s="19" t="s">
        <v>3207</v>
      </c>
      <c r="C2551" s="19">
        <v>11</v>
      </c>
    </row>
    <row r="2552" spans="1:3" x14ac:dyDescent="0.2">
      <c r="A2552" t="s">
        <v>6505</v>
      </c>
      <c r="B2552" s="19" t="s">
        <v>3207</v>
      </c>
      <c r="C2552" s="19">
        <v>4</v>
      </c>
    </row>
    <row r="2553" spans="1:3" x14ac:dyDescent="0.2">
      <c r="A2553" t="s">
        <v>6505</v>
      </c>
      <c r="B2553" s="19" t="s">
        <v>3207</v>
      </c>
      <c r="C2553" s="19">
        <v>3</v>
      </c>
    </row>
    <row r="2554" spans="1:3" x14ac:dyDescent="0.2">
      <c r="A2554" t="s">
        <v>6505</v>
      </c>
      <c r="B2554" s="19" t="s">
        <v>3964</v>
      </c>
      <c r="C2554" s="19">
        <v>3</v>
      </c>
    </row>
    <row r="2555" spans="1:3" x14ac:dyDescent="0.2">
      <c r="A2555" t="s">
        <v>6505</v>
      </c>
      <c r="B2555" s="19" t="s">
        <v>3965</v>
      </c>
      <c r="C2555" s="19">
        <v>8</v>
      </c>
    </row>
    <row r="2556" spans="1:3" x14ac:dyDescent="0.2">
      <c r="A2556" t="s">
        <v>6505</v>
      </c>
      <c r="B2556" s="19" t="s">
        <v>3965</v>
      </c>
      <c r="C2556" s="19">
        <v>4</v>
      </c>
    </row>
    <row r="2557" spans="1:3" x14ac:dyDescent="0.2">
      <c r="A2557" t="s">
        <v>6505</v>
      </c>
      <c r="B2557" s="19" t="s">
        <v>3967</v>
      </c>
      <c r="C2557" s="19">
        <v>7</v>
      </c>
    </row>
    <row r="2558" spans="1:3" x14ac:dyDescent="0.2">
      <c r="A2558" t="s">
        <v>6505</v>
      </c>
      <c r="B2558" s="19" t="s">
        <v>3967</v>
      </c>
      <c r="C2558" s="19">
        <v>5</v>
      </c>
    </row>
    <row r="2559" spans="1:3" x14ac:dyDescent="0.2">
      <c r="A2559" t="s">
        <v>6505</v>
      </c>
      <c r="B2559" s="19" t="s">
        <v>3968</v>
      </c>
      <c r="C2559" s="19">
        <v>6</v>
      </c>
    </row>
    <row r="2560" spans="1:3" x14ac:dyDescent="0.2">
      <c r="A2560" t="s">
        <v>6505</v>
      </c>
      <c r="B2560" s="19" t="s">
        <v>3968</v>
      </c>
      <c r="C2560" s="19">
        <v>3</v>
      </c>
    </row>
    <row r="2561" spans="1:3" x14ac:dyDescent="0.2">
      <c r="A2561" t="s">
        <v>6505</v>
      </c>
      <c r="B2561" s="19" t="s">
        <v>2660</v>
      </c>
      <c r="C2561" s="19">
        <v>44</v>
      </c>
    </row>
    <row r="2562" spans="1:3" x14ac:dyDescent="0.2">
      <c r="A2562" t="s">
        <v>6505</v>
      </c>
      <c r="B2562" s="19" t="s">
        <v>2660</v>
      </c>
      <c r="C2562" s="19">
        <v>17</v>
      </c>
    </row>
    <row r="2563" spans="1:3" x14ac:dyDescent="0.2">
      <c r="A2563" t="s">
        <v>6505</v>
      </c>
      <c r="B2563" s="19" t="s">
        <v>2660</v>
      </c>
      <c r="C2563" s="19">
        <v>6</v>
      </c>
    </row>
    <row r="2564" spans="1:3" x14ac:dyDescent="0.2">
      <c r="A2564" t="s">
        <v>6505</v>
      </c>
      <c r="B2564" s="19" t="s">
        <v>2660</v>
      </c>
      <c r="C2564" s="19">
        <v>8</v>
      </c>
    </row>
    <row r="2565" spans="1:3" x14ac:dyDescent="0.2">
      <c r="A2565" t="s">
        <v>6505</v>
      </c>
      <c r="B2565" s="19" t="s">
        <v>2660</v>
      </c>
      <c r="C2565" s="19">
        <v>11</v>
      </c>
    </row>
    <row r="2566" spans="1:3" x14ac:dyDescent="0.2">
      <c r="A2566" t="s">
        <v>6505</v>
      </c>
      <c r="B2566" s="19" t="s">
        <v>3157</v>
      </c>
      <c r="C2566" s="19">
        <v>4</v>
      </c>
    </row>
    <row r="2567" spans="1:3" x14ac:dyDescent="0.2">
      <c r="A2567" t="s">
        <v>6505</v>
      </c>
      <c r="B2567" s="19" t="s">
        <v>2778</v>
      </c>
      <c r="C2567" s="19">
        <v>7</v>
      </c>
    </row>
    <row r="2568" spans="1:3" x14ac:dyDescent="0.2">
      <c r="A2568" t="s">
        <v>6505</v>
      </c>
      <c r="B2568" s="19" t="s">
        <v>2778</v>
      </c>
      <c r="C2568" s="19">
        <v>3</v>
      </c>
    </row>
    <row r="2569" spans="1:3" x14ac:dyDescent="0.2">
      <c r="A2569" t="s">
        <v>6505</v>
      </c>
      <c r="B2569" s="19" t="s">
        <v>3969</v>
      </c>
      <c r="C2569" s="19">
        <v>16</v>
      </c>
    </row>
    <row r="2570" spans="1:3" x14ac:dyDescent="0.2">
      <c r="A2570" t="s">
        <v>6505</v>
      </c>
      <c r="B2570" s="19" t="s">
        <v>3969</v>
      </c>
      <c r="C2570" s="19">
        <v>7</v>
      </c>
    </row>
    <row r="2571" spans="1:3" x14ac:dyDescent="0.2">
      <c r="A2571" t="s">
        <v>6505</v>
      </c>
      <c r="B2571" s="19" t="s">
        <v>3969</v>
      </c>
      <c r="C2571" s="19">
        <v>4</v>
      </c>
    </row>
    <row r="2572" spans="1:3" x14ac:dyDescent="0.2">
      <c r="A2572" t="s">
        <v>6505</v>
      </c>
      <c r="B2572" s="19" t="s">
        <v>3969</v>
      </c>
      <c r="C2572" s="19">
        <v>4</v>
      </c>
    </row>
    <row r="2573" spans="1:3" x14ac:dyDescent="0.2">
      <c r="A2573" t="s">
        <v>6505</v>
      </c>
      <c r="B2573" s="19" t="s">
        <v>3970</v>
      </c>
      <c r="C2573" s="19">
        <v>7</v>
      </c>
    </row>
    <row r="2574" spans="1:3" x14ac:dyDescent="0.2">
      <c r="A2574" t="s">
        <v>6505</v>
      </c>
      <c r="B2574" s="19" t="s">
        <v>3970</v>
      </c>
      <c r="C2574" s="19">
        <v>3</v>
      </c>
    </row>
    <row r="2575" spans="1:3" x14ac:dyDescent="0.2">
      <c r="A2575" t="s">
        <v>6505</v>
      </c>
      <c r="B2575" s="19" t="s">
        <v>3971</v>
      </c>
      <c r="C2575" s="19">
        <v>3</v>
      </c>
    </row>
    <row r="2576" spans="1:3" x14ac:dyDescent="0.2">
      <c r="A2576" t="s">
        <v>6505</v>
      </c>
      <c r="B2576" s="19" t="s">
        <v>2783</v>
      </c>
      <c r="C2576" s="19">
        <v>5</v>
      </c>
    </row>
    <row r="2577" spans="1:3" x14ac:dyDescent="0.2">
      <c r="A2577" t="s">
        <v>6505</v>
      </c>
      <c r="B2577" s="19" t="s">
        <v>2783</v>
      </c>
      <c r="C2577" s="19">
        <v>3</v>
      </c>
    </row>
    <row r="2578" spans="1:3" x14ac:dyDescent="0.2">
      <c r="A2578" t="s">
        <v>6505</v>
      </c>
      <c r="B2578" s="19" t="s">
        <v>3972</v>
      </c>
      <c r="C2578" s="19">
        <v>163</v>
      </c>
    </row>
    <row r="2579" spans="1:3" x14ac:dyDescent="0.2">
      <c r="A2579" t="s">
        <v>6505</v>
      </c>
      <c r="B2579" s="19" t="s">
        <v>3972</v>
      </c>
      <c r="C2579" s="19">
        <v>64</v>
      </c>
    </row>
    <row r="2580" spans="1:3" x14ac:dyDescent="0.2">
      <c r="A2580" t="s">
        <v>6505</v>
      </c>
      <c r="B2580" s="19" t="s">
        <v>3972</v>
      </c>
      <c r="C2580" s="19">
        <v>28</v>
      </c>
    </row>
    <row r="2581" spans="1:3" x14ac:dyDescent="0.2">
      <c r="A2581" t="s">
        <v>6505</v>
      </c>
      <c r="B2581" s="19" t="s">
        <v>3972</v>
      </c>
      <c r="C2581" s="19">
        <v>37</v>
      </c>
    </row>
    <row r="2582" spans="1:3" x14ac:dyDescent="0.2">
      <c r="A2582" t="s">
        <v>6505</v>
      </c>
      <c r="B2582" s="19" t="s">
        <v>3972</v>
      </c>
      <c r="C2582" s="19">
        <v>24</v>
      </c>
    </row>
    <row r="2583" spans="1:3" x14ac:dyDescent="0.2">
      <c r="A2583" t="s">
        <v>6505</v>
      </c>
      <c r="B2583" s="19" t="s">
        <v>3972</v>
      </c>
      <c r="C2583" s="19">
        <v>7</v>
      </c>
    </row>
    <row r="2584" spans="1:3" x14ac:dyDescent="0.2">
      <c r="A2584" t="s">
        <v>6505</v>
      </c>
      <c r="B2584" s="19" t="s">
        <v>3972</v>
      </c>
      <c r="C2584" s="19">
        <v>3</v>
      </c>
    </row>
    <row r="2585" spans="1:3" x14ac:dyDescent="0.2">
      <c r="A2585" t="s">
        <v>6505</v>
      </c>
      <c r="B2585" s="19" t="s">
        <v>3973</v>
      </c>
      <c r="C2585" s="19">
        <v>5</v>
      </c>
    </row>
    <row r="2586" spans="1:3" x14ac:dyDescent="0.2">
      <c r="A2586" t="s">
        <v>6505</v>
      </c>
      <c r="B2586" s="19" t="s">
        <v>3973</v>
      </c>
      <c r="C2586" s="19">
        <v>3</v>
      </c>
    </row>
    <row r="2587" spans="1:3" x14ac:dyDescent="0.2">
      <c r="A2587" t="s">
        <v>6505</v>
      </c>
      <c r="B2587" s="19" t="s">
        <v>2949</v>
      </c>
      <c r="C2587" s="19">
        <v>41</v>
      </c>
    </row>
    <row r="2588" spans="1:3" x14ac:dyDescent="0.2">
      <c r="A2588" t="s">
        <v>6505</v>
      </c>
      <c r="B2588" s="19" t="s">
        <v>2949</v>
      </c>
      <c r="C2588" s="19">
        <v>12</v>
      </c>
    </row>
    <row r="2589" spans="1:3" x14ac:dyDescent="0.2">
      <c r="A2589" t="s">
        <v>6505</v>
      </c>
      <c r="B2589" s="19" t="s">
        <v>2949</v>
      </c>
      <c r="C2589" s="19">
        <v>12</v>
      </c>
    </row>
    <row r="2590" spans="1:3" x14ac:dyDescent="0.2">
      <c r="A2590" t="s">
        <v>6505</v>
      </c>
      <c r="B2590" s="19" t="s">
        <v>2949</v>
      </c>
      <c r="C2590" s="19">
        <v>10</v>
      </c>
    </row>
    <row r="2591" spans="1:3" x14ac:dyDescent="0.2">
      <c r="A2591" t="s">
        <v>6505</v>
      </c>
      <c r="B2591" s="19" t="s">
        <v>2949</v>
      </c>
      <c r="C2591" s="19">
        <v>4</v>
      </c>
    </row>
    <row r="2592" spans="1:3" x14ac:dyDescent="0.2">
      <c r="A2592" t="s">
        <v>6505</v>
      </c>
      <c r="B2592" s="19" t="s">
        <v>2949</v>
      </c>
      <c r="C2592" s="19">
        <v>3</v>
      </c>
    </row>
    <row r="2593" spans="1:3" x14ac:dyDescent="0.2">
      <c r="A2593" t="s">
        <v>6505</v>
      </c>
      <c r="B2593" s="19" t="s">
        <v>3847</v>
      </c>
      <c r="C2593" s="19">
        <v>5</v>
      </c>
    </row>
    <row r="2594" spans="1:3" x14ac:dyDescent="0.2">
      <c r="A2594" t="s">
        <v>6505</v>
      </c>
      <c r="B2594" s="19" t="s">
        <v>3847</v>
      </c>
      <c r="C2594" s="19">
        <v>4</v>
      </c>
    </row>
    <row r="2595" spans="1:3" x14ac:dyDescent="0.2">
      <c r="A2595" t="s">
        <v>6505</v>
      </c>
      <c r="B2595" s="19" t="s">
        <v>2941</v>
      </c>
      <c r="C2595" s="19">
        <v>17</v>
      </c>
    </row>
    <row r="2596" spans="1:3" x14ac:dyDescent="0.2">
      <c r="A2596" t="s">
        <v>6505</v>
      </c>
      <c r="B2596" s="19" t="s">
        <v>2941</v>
      </c>
      <c r="C2596" s="19">
        <v>7</v>
      </c>
    </row>
    <row r="2597" spans="1:3" x14ac:dyDescent="0.2">
      <c r="A2597" t="s">
        <v>6505</v>
      </c>
      <c r="B2597" s="19" t="s">
        <v>2941</v>
      </c>
      <c r="C2597" s="19">
        <v>4</v>
      </c>
    </row>
    <row r="2598" spans="1:3" x14ac:dyDescent="0.2">
      <c r="A2598" t="s">
        <v>6505</v>
      </c>
      <c r="B2598" s="19" t="s">
        <v>2941</v>
      </c>
      <c r="C2598" s="19">
        <v>3</v>
      </c>
    </row>
    <row r="2599" spans="1:3" x14ac:dyDescent="0.2">
      <c r="A2599" t="s">
        <v>6505</v>
      </c>
      <c r="B2599" s="19" t="s">
        <v>2682</v>
      </c>
      <c r="C2599" s="19">
        <v>5</v>
      </c>
    </row>
    <row r="2600" spans="1:3" x14ac:dyDescent="0.2">
      <c r="A2600" t="s">
        <v>6505</v>
      </c>
      <c r="B2600" s="19" t="s">
        <v>2683</v>
      </c>
      <c r="C2600" s="19">
        <v>175</v>
      </c>
    </row>
    <row r="2601" spans="1:3" x14ac:dyDescent="0.2">
      <c r="A2601" t="s">
        <v>6505</v>
      </c>
      <c r="B2601" s="19" t="s">
        <v>2683</v>
      </c>
      <c r="C2601" s="19">
        <v>55</v>
      </c>
    </row>
    <row r="2602" spans="1:3" x14ac:dyDescent="0.2">
      <c r="A2602" t="s">
        <v>6505</v>
      </c>
      <c r="B2602" s="19" t="s">
        <v>2683</v>
      </c>
      <c r="C2602" s="19">
        <v>19</v>
      </c>
    </row>
    <row r="2603" spans="1:3" x14ac:dyDescent="0.2">
      <c r="A2603" t="s">
        <v>6505</v>
      </c>
      <c r="B2603" s="19" t="s">
        <v>2683</v>
      </c>
      <c r="C2603" s="19">
        <v>36</v>
      </c>
    </row>
    <row r="2604" spans="1:3" x14ac:dyDescent="0.2">
      <c r="A2604" t="s">
        <v>6505</v>
      </c>
      <c r="B2604" s="19" t="s">
        <v>2683</v>
      </c>
      <c r="C2604" s="19">
        <v>45</v>
      </c>
    </row>
    <row r="2605" spans="1:3" x14ac:dyDescent="0.2">
      <c r="A2605" t="s">
        <v>6505</v>
      </c>
      <c r="B2605" s="19" t="s">
        <v>2683</v>
      </c>
      <c r="C2605" s="19">
        <v>11</v>
      </c>
    </row>
    <row r="2606" spans="1:3" x14ac:dyDescent="0.2">
      <c r="A2606" t="s">
        <v>6505</v>
      </c>
      <c r="B2606" s="19" t="s">
        <v>2683</v>
      </c>
      <c r="C2606" s="19">
        <v>8</v>
      </c>
    </row>
    <row r="2607" spans="1:3" x14ac:dyDescent="0.2">
      <c r="A2607" t="s">
        <v>6505</v>
      </c>
      <c r="B2607" s="19" t="s">
        <v>2789</v>
      </c>
      <c r="C2607" s="19">
        <v>4</v>
      </c>
    </row>
    <row r="2608" spans="1:3" x14ac:dyDescent="0.2">
      <c r="A2608" t="s">
        <v>6505</v>
      </c>
      <c r="B2608" s="19" t="s">
        <v>3976</v>
      </c>
      <c r="C2608" s="19">
        <v>16</v>
      </c>
    </row>
    <row r="2609" spans="1:3" x14ac:dyDescent="0.2">
      <c r="A2609" t="s">
        <v>6505</v>
      </c>
      <c r="B2609" s="19" t="s">
        <v>3976</v>
      </c>
      <c r="C2609" s="19">
        <v>7</v>
      </c>
    </row>
    <row r="2610" spans="1:3" x14ac:dyDescent="0.2">
      <c r="A2610" t="s">
        <v>6505</v>
      </c>
      <c r="B2610" s="19" t="s">
        <v>3976</v>
      </c>
      <c r="C2610" s="19">
        <v>3</v>
      </c>
    </row>
    <row r="2611" spans="1:3" x14ac:dyDescent="0.2">
      <c r="A2611" t="s">
        <v>6505</v>
      </c>
      <c r="B2611" s="19" t="s">
        <v>3976</v>
      </c>
      <c r="C2611" s="19">
        <v>3</v>
      </c>
    </row>
    <row r="2612" spans="1:3" x14ac:dyDescent="0.2">
      <c r="A2612" t="s">
        <v>6505</v>
      </c>
      <c r="B2612" s="19" t="s">
        <v>2685</v>
      </c>
      <c r="C2612" s="19">
        <v>15</v>
      </c>
    </row>
    <row r="2613" spans="1:3" x14ac:dyDescent="0.2">
      <c r="A2613" t="s">
        <v>6505</v>
      </c>
      <c r="B2613" s="19" t="s">
        <v>2685</v>
      </c>
      <c r="C2613" s="19">
        <v>6</v>
      </c>
    </row>
    <row r="2614" spans="1:3" x14ac:dyDescent="0.2">
      <c r="A2614" t="s">
        <v>6505</v>
      </c>
      <c r="B2614" s="19" t="s">
        <v>2685</v>
      </c>
      <c r="C2614" s="19">
        <v>5</v>
      </c>
    </row>
    <row r="2615" spans="1:3" x14ac:dyDescent="0.2">
      <c r="A2615" t="s">
        <v>6505</v>
      </c>
      <c r="B2615" s="19" t="s">
        <v>2972</v>
      </c>
      <c r="C2615" s="19">
        <v>135</v>
      </c>
    </row>
    <row r="2616" spans="1:3" x14ac:dyDescent="0.2">
      <c r="A2616" t="s">
        <v>6505</v>
      </c>
      <c r="B2616" s="19" t="s">
        <v>2972</v>
      </c>
      <c r="C2616" s="19">
        <v>54</v>
      </c>
    </row>
    <row r="2617" spans="1:3" x14ac:dyDescent="0.2">
      <c r="A2617" t="s">
        <v>6505</v>
      </c>
      <c r="B2617" s="19" t="s">
        <v>2972</v>
      </c>
      <c r="C2617" s="19">
        <v>15</v>
      </c>
    </row>
    <row r="2618" spans="1:3" x14ac:dyDescent="0.2">
      <c r="A2618" t="s">
        <v>6505</v>
      </c>
      <c r="B2618" s="19" t="s">
        <v>2972</v>
      </c>
      <c r="C2618" s="19">
        <v>24</v>
      </c>
    </row>
    <row r="2619" spans="1:3" x14ac:dyDescent="0.2">
      <c r="A2619" t="s">
        <v>6505</v>
      </c>
      <c r="B2619" s="19" t="s">
        <v>2972</v>
      </c>
      <c r="C2619" s="19">
        <v>25</v>
      </c>
    </row>
    <row r="2620" spans="1:3" x14ac:dyDescent="0.2">
      <c r="A2620" t="s">
        <v>6505</v>
      </c>
      <c r="B2620" s="19" t="s">
        <v>2972</v>
      </c>
      <c r="C2620" s="19">
        <v>8</v>
      </c>
    </row>
    <row r="2621" spans="1:3" x14ac:dyDescent="0.2">
      <c r="A2621" t="s">
        <v>6505</v>
      </c>
      <c r="B2621" s="19" t="s">
        <v>2972</v>
      </c>
      <c r="C2621" s="19">
        <v>9</v>
      </c>
    </row>
    <row r="2622" spans="1:3" x14ac:dyDescent="0.2">
      <c r="A2622" t="s">
        <v>6505</v>
      </c>
      <c r="B2622" s="19" t="s">
        <v>3056</v>
      </c>
      <c r="C2622" s="19">
        <v>8</v>
      </c>
    </row>
    <row r="2623" spans="1:3" x14ac:dyDescent="0.2">
      <c r="A2623" t="s">
        <v>6505</v>
      </c>
      <c r="B2623" s="19" t="s">
        <v>3056</v>
      </c>
      <c r="C2623" s="19">
        <v>4</v>
      </c>
    </row>
    <row r="2624" spans="1:3" x14ac:dyDescent="0.2">
      <c r="A2624" t="s">
        <v>6505</v>
      </c>
      <c r="B2624" s="19" t="s">
        <v>3169</v>
      </c>
      <c r="C2624" s="19">
        <v>3</v>
      </c>
    </row>
    <row r="2625" spans="1:3" x14ac:dyDescent="0.2">
      <c r="A2625" t="s">
        <v>6505</v>
      </c>
      <c r="B2625" s="19" t="s">
        <v>3978</v>
      </c>
      <c r="C2625" s="19">
        <v>4</v>
      </c>
    </row>
    <row r="2626" spans="1:3" x14ac:dyDescent="0.2">
      <c r="A2626" t="s">
        <v>6505</v>
      </c>
      <c r="B2626" s="19" t="s">
        <v>3978</v>
      </c>
      <c r="C2626" s="19">
        <v>3</v>
      </c>
    </row>
    <row r="2627" spans="1:3" x14ac:dyDescent="0.2">
      <c r="A2627" t="s">
        <v>6505</v>
      </c>
      <c r="B2627" s="19" t="s">
        <v>3979</v>
      </c>
      <c r="C2627" s="19">
        <v>3</v>
      </c>
    </row>
    <row r="2628" spans="1:3" x14ac:dyDescent="0.2">
      <c r="A2628" t="s">
        <v>6505</v>
      </c>
      <c r="B2628" s="19" t="s">
        <v>2689</v>
      </c>
      <c r="C2628" s="19">
        <v>4</v>
      </c>
    </row>
    <row r="2629" spans="1:3" x14ac:dyDescent="0.2">
      <c r="A2629" t="s">
        <v>6505</v>
      </c>
      <c r="B2629" s="19" t="s">
        <v>2689</v>
      </c>
      <c r="C2629" s="19">
        <v>3</v>
      </c>
    </row>
    <row r="2630" spans="1:3" x14ac:dyDescent="0.2">
      <c r="A2630" t="s">
        <v>6505</v>
      </c>
      <c r="B2630" s="19" t="s">
        <v>2690</v>
      </c>
      <c r="C2630" s="19">
        <v>4</v>
      </c>
    </row>
    <row r="2631" spans="1:3" x14ac:dyDescent="0.2">
      <c r="A2631" t="s">
        <v>6505</v>
      </c>
      <c r="B2631" s="19" t="s">
        <v>2844</v>
      </c>
      <c r="C2631" s="19">
        <v>26</v>
      </c>
    </row>
    <row r="2632" spans="1:3" x14ac:dyDescent="0.2">
      <c r="A2632" t="s">
        <v>6505</v>
      </c>
      <c r="B2632" s="19" t="s">
        <v>2844</v>
      </c>
      <c r="C2632" s="19">
        <v>15</v>
      </c>
    </row>
    <row r="2633" spans="1:3" x14ac:dyDescent="0.2">
      <c r="A2633" t="s">
        <v>6505</v>
      </c>
      <c r="B2633" s="19" t="s">
        <v>2844</v>
      </c>
      <c r="C2633" s="19">
        <v>4</v>
      </c>
    </row>
    <row r="2634" spans="1:3" x14ac:dyDescent="0.2">
      <c r="A2634" t="s">
        <v>6505</v>
      </c>
      <c r="B2634" s="19" t="s">
        <v>2844</v>
      </c>
      <c r="C2634" s="19">
        <v>3</v>
      </c>
    </row>
    <row r="2635" spans="1:3" x14ac:dyDescent="0.2">
      <c r="A2635" t="s">
        <v>6505</v>
      </c>
      <c r="B2635" s="19" t="s">
        <v>3980</v>
      </c>
      <c r="C2635" s="19">
        <v>12</v>
      </c>
    </row>
    <row r="2636" spans="1:3" x14ac:dyDescent="0.2">
      <c r="A2636" t="s">
        <v>6505</v>
      </c>
      <c r="B2636" s="19" t="s">
        <v>3980</v>
      </c>
      <c r="C2636" s="19">
        <v>5</v>
      </c>
    </row>
    <row r="2637" spans="1:3" x14ac:dyDescent="0.2">
      <c r="A2637" t="s">
        <v>6505</v>
      </c>
      <c r="B2637" s="19" t="s">
        <v>3980</v>
      </c>
      <c r="C2637" s="19">
        <v>3</v>
      </c>
    </row>
    <row r="2638" spans="1:3" x14ac:dyDescent="0.2">
      <c r="A2638" t="s">
        <v>6505</v>
      </c>
      <c r="B2638" s="19" t="s">
        <v>2801</v>
      </c>
      <c r="C2638" s="19">
        <v>4</v>
      </c>
    </row>
    <row r="2639" spans="1:3" x14ac:dyDescent="0.2">
      <c r="A2639" t="s">
        <v>6505</v>
      </c>
      <c r="B2639" s="19" t="s">
        <v>2801</v>
      </c>
      <c r="C2639" s="19">
        <v>3</v>
      </c>
    </row>
    <row r="2640" spans="1:3" x14ac:dyDescent="0.2">
      <c r="A2640" t="s">
        <v>6505</v>
      </c>
      <c r="B2640" s="19" t="s">
        <v>3981</v>
      </c>
      <c r="C2640" s="19">
        <v>25</v>
      </c>
    </row>
    <row r="2641" spans="1:3" x14ac:dyDescent="0.2">
      <c r="A2641" t="s">
        <v>6505</v>
      </c>
      <c r="B2641" s="19" t="s">
        <v>3981</v>
      </c>
      <c r="C2641" s="19">
        <v>11</v>
      </c>
    </row>
    <row r="2642" spans="1:3" x14ac:dyDescent="0.2">
      <c r="A2642" t="s">
        <v>6505</v>
      </c>
      <c r="B2642" s="19" t="s">
        <v>3981</v>
      </c>
      <c r="C2642" s="19">
        <v>5</v>
      </c>
    </row>
    <row r="2643" spans="1:3" x14ac:dyDescent="0.2">
      <c r="A2643" t="s">
        <v>6505</v>
      </c>
      <c r="B2643" s="19" t="s">
        <v>3981</v>
      </c>
      <c r="C2643" s="19">
        <v>7</v>
      </c>
    </row>
    <row r="2644" spans="1:3" x14ac:dyDescent="0.2">
      <c r="A2644" t="s">
        <v>6505</v>
      </c>
      <c r="B2644" s="19" t="s">
        <v>3270</v>
      </c>
      <c r="C2644" s="19">
        <v>46</v>
      </c>
    </row>
    <row r="2645" spans="1:3" x14ac:dyDescent="0.2">
      <c r="A2645" t="s">
        <v>6505</v>
      </c>
      <c r="B2645" s="19" t="s">
        <v>3270</v>
      </c>
      <c r="C2645" s="19">
        <v>19</v>
      </c>
    </row>
    <row r="2646" spans="1:3" x14ac:dyDescent="0.2">
      <c r="A2646" t="s">
        <v>6505</v>
      </c>
      <c r="B2646" s="19" t="s">
        <v>3270</v>
      </c>
      <c r="C2646" s="19">
        <v>12</v>
      </c>
    </row>
    <row r="2647" spans="1:3" x14ac:dyDescent="0.2">
      <c r="A2647" t="s">
        <v>6505</v>
      </c>
      <c r="B2647" s="19" t="s">
        <v>3270</v>
      </c>
      <c r="C2647" s="19">
        <v>11</v>
      </c>
    </row>
    <row r="2648" spans="1:3" x14ac:dyDescent="0.2">
      <c r="A2648" t="s">
        <v>6505</v>
      </c>
      <c r="B2648" s="19" t="s">
        <v>3982</v>
      </c>
      <c r="C2648" s="19">
        <v>21</v>
      </c>
    </row>
    <row r="2649" spans="1:3" x14ac:dyDescent="0.2">
      <c r="A2649" t="s">
        <v>6505</v>
      </c>
      <c r="B2649" s="19" t="s">
        <v>3982</v>
      </c>
      <c r="C2649" s="19">
        <v>12</v>
      </c>
    </row>
    <row r="2650" spans="1:3" x14ac:dyDescent="0.2">
      <c r="A2650" t="s">
        <v>6505</v>
      </c>
      <c r="B2650" s="19" t="s">
        <v>3982</v>
      </c>
      <c r="C2650" s="19">
        <v>4</v>
      </c>
    </row>
    <row r="2651" spans="1:3" x14ac:dyDescent="0.2">
      <c r="A2651" t="s">
        <v>6505</v>
      </c>
      <c r="B2651" s="19" t="s">
        <v>3983</v>
      </c>
      <c r="C2651" s="19">
        <v>21</v>
      </c>
    </row>
    <row r="2652" spans="1:3" x14ac:dyDescent="0.2">
      <c r="A2652" t="s">
        <v>6505</v>
      </c>
      <c r="B2652" s="19" t="s">
        <v>3983</v>
      </c>
      <c r="C2652" s="19">
        <v>7</v>
      </c>
    </row>
    <row r="2653" spans="1:3" x14ac:dyDescent="0.2">
      <c r="A2653" t="s">
        <v>6505</v>
      </c>
      <c r="B2653" s="19" t="s">
        <v>3983</v>
      </c>
      <c r="C2653" s="19">
        <v>3</v>
      </c>
    </row>
    <row r="2654" spans="1:3" x14ac:dyDescent="0.2">
      <c r="A2654" t="s">
        <v>6505</v>
      </c>
      <c r="B2654" s="19" t="s">
        <v>3983</v>
      </c>
      <c r="C2654" s="19">
        <v>5</v>
      </c>
    </row>
    <row r="2655" spans="1:3" x14ac:dyDescent="0.2">
      <c r="A2655" t="s">
        <v>6505</v>
      </c>
      <c r="B2655" s="19" t="s">
        <v>3983</v>
      </c>
      <c r="C2655" s="19">
        <v>5</v>
      </c>
    </row>
    <row r="2656" spans="1:3" x14ac:dyDescent="0.2">
      <c r="A2656" t="s">
        <v>6505</v>
      </c>
      <c r="B2656" s="19" t="s">
        <v>3224</v>
      </c>
      <c r="C2656" s="19">
        <v>14</v>
      </c>
    </row>
    <row r="2657" spans="1:3" x14ac:dyDescent="0.2">
      <c r="A2657" t="s">
        <v>6505</v>
      </c>
      <c r="B2657" s="19" t="s">
        <v>3224</v>
      </c>
      <c r="C2657" s="19">
        <v>8</v>
      </c>
    </row>
    <row r="2658" spans="1:3" x14ac:dyDescent="0.2">
      <c r="A2658" t="s">
        <v>6505</v>
      </c>
      <c r="B2658" s="19" t="s">
        <v>3224</v>
      </c>
      <c r="C2658" s="19">
        <v>4</v>
      </c>
    </row>
    <row r="2659" spans="1:3" x14ac:dyDescent="0.2">
      <c r="A2659" t="s">
        <v>6505</v>
      </c>
      <c r="B2659" s="19" t="s">
        <v>2704</v>
      </c>
      <c r="C2659" s="19">
        <v>65</v>
      </c>
    </row>
    <row r="2660" spans="1:3" x14ac:dyDescent="0.2">
      <c r="A2660" t="s">
        <v>6505</v>
      </c>
      <c r="B2660" s="19" t="s">
        <v>2704</v>
      </c>
      <c r="C2660" s="19">
        <v>30</v>
      </c>
    </row>
    <row r="2661" spans="1:3" x14ac:dyDescent="0.2">
      <c r="A2661" t="s">
        <v>6505</v>
      </c>
      <c r="B2661" s="19" t="s">
        <v>2704</v>
      </c>
      <c r="C2661" s="19">
        <v>6</v>
      </c>
    </row>
    <row r="2662" spans="1:3" x14ac:dyDescent="0.2">
      <c r="A2662" t="s">
        <v>6505</v>
      </c>
      <c r="B2662" s="19" t="s">
        <v>2704</v>
      </c>
      <c r="C2662" s="19">
        <v>11</v>
      </c>
    </row>
    <row r="2663" spans="1:3" x14ac:dyDescent="0.2">
      <c r="A2663" t="s">
        <v>6505</v>
      </c>
      <c r="B2663" s="19" t="s">
        <v>2704</v>
      </c>
      <c r="C2663" s="19">
        <v>10</v>
      </c>
    </row>
    <row r="2664" spans="1:3" x14ac:dyDescent="0.2">
      <c r="A2664" t="s">
        <v>6505</v>
      </c>
      <c r="B2664" s="19" t="s">
        <v>2704</v>
      </c>
      <c r="C2664" s="19">
        <v>3</v>
      </c>
    </row>
    <row r="2665" spans="1:3" x14ac:dyDescent="0.2">
      <c r="A2665" t="s">
        <v>6505</v>
      </c>
      <c r="B2665" s="19" t="s">
        <v>2704</v>
      </c>
      <c r="C2665" s="19">
        <v>5</v>
      </c>
    </row>
    <row r="2666" spans="1:3" x14ac:dyDescent="0.2">
      <c r="A2666" t="s">
        <v>6505</v>
      </c>
      <c r="B2666" s="19" t="s">
        <v>3986</v>
      </c>
      <c r="C2666" s="19">
        <v>5</v>
      </c>
    </row>
    <row r="2667" spans="1:3" x14ac:dyDescent="0.2">
      <c r="A2667" t="s">
        <v>6505</v>
      </c>
      <c r="B2667" s="19" t="s">
        <v>3986</v>
      </c>
      <c r="C2667" s="19">
        <v>3</v>
      </c>
    </row>
    <row r="2668" spans="1:3" x14ac:dyDescent="0.2">
      <c r="A2668" t="s">
        <v>6505</v>
      </c>
      <c r="B2668" s="19" t="s">
        <v>3334</v>
      </c>
      <c r="C2668" s="19">
        <v>3</v>
      </c>
    </row>
    <row r="2669" spans="1:3" x14ac:dyDescent="0.2">
      <c r="A2669" t="s">
        <v>6505</v>
      </c>
      <c r="B2669" s="19" t="s">
        <v>3334</v>
      </c>
      <c r="C2669" s="19">
        <v>3</v>
      </c>
    </row>
    <row r="2670" spans="1:3" x14ac:dyDescent="0.2">
      <c r="A2670" t="s">
        <v>6505</v>
      </c>
      <c r="B2670" s="19" t="s">
        <v>3987</v>
      </c>
      <c r="C2670" s="19">
        <v>3</v>
      </c>
    </row>
    <row r="2671" spans="1:3" x14ac:dyDescent="0.2">
      <c r="A2671" t="s">
        <v>6505</v>
      </c>
      <c r="B2671" s="19" t="s">
        <v>3988</v>
      </c>
      <c r="C2671" s="19">
        <v>9</v>
      </c>
    </row>
    <row r="2672" spans="1:3" x14ac:dyDescent="0.2">
      <c r="A2672" t="s">
        <v>6505</v>
      </c>
      <c r="B2672" s="19" t="s">
        <v>3988</v>
      </c>
      <c r="C2672" s="19">
        <v>3</v>
      </c>
    </row>
    <row r="2673" spans="1:3" x14ac:dyDescent="0.2">
      <c r="A2673" t="s">
        <v>6505</v>
      </c>
      <c r="B2673" s="19" t="s">
        <v>3192</v>
      </c>
      <c r="C2673" s="19">
        <v>10</v>
      </c>
    </row>
    <row r="2674" spans="1:3" x14ac:dyDescent="0.2">
      <c r="A2674" t="s">
        <v>6505</v>
      </c>
      <c r="B2674" s="19" t="s">
        <v>3192</v>
      </c>
      <c r="C2674" s="19">
        <v>8</v>
      </c>
    </row>
    <row r="2675" spans="1:3" x14ac:dyDescent="0.2">
      <c r="A2675" t="s">
        <v>6505</v>
      </c>
      <c r="B2675" s="19" t="s">
        <v>3990</v>
      </c>
      <c r="C2675" s="19">
        <v>4</v>
      </c>
    </row>
    <row r="2676" spans="1:3" x14ac:dyDescent="0.2">
      <c r="A2676" t="s">
        <v>6505</v>
      </c>
      <c r="B2676" s="19" t="s">
        <v>3990</v>
      </c>
      <c r="C2676" s="19">
        <v>3</v>
      </c>
    </row>
    <row r="2677" spans="1:3" x14ac:dyDescent="0.2">
      <c r="A2677" t="s">
        <v>6505</v>
      </c>
      <c r="B2677" s="19" t="s">
        <v>3991</v>
      </c>
      <c r="C2677" s="19">
        <v>5</v>
      </c>
    </row>
    <row r="2678" spans="1:3" x14ac:dyDescent="0.2">
      <c r="A2678" t="s">
        <v>6505</v>
      </c>
      <c r="B2678" s="19" t="s">
        <v>3991</v>
      </c>
      <c r="C2678" s="19">
        <v>3</v>
      </c>
    </row>
    <row r="2679" spans="1:3" x14ac:dyDescent="0.2">
      <c r="A2679" t="s">
        <v>6505</v>
      </c>
      <c r="B2679" s="19" t="s">
        <v>3860</v>
      </c>
      <c r="C2679" s="19">
        <v>4</v>
      </c>
    </row>
    <row r="2680" spans="1:3" x14ac:dyDescent="0.2">
      <c r="A2680" t="s">
        <v>6505</v>
      </c>
      <c r="B2680" s="19" t="s">
        <v>2712</v>
      </c>
      <c r="C2680" s="19">
        <v>5</v>
      </c>
    </row>
    <row r="2681" spans="1:3" x14ac:dyDescent="0.2">
      <c r="A2681" t="s">
        <v>6505</v>
      </c>
      <c r="B2681" s="19" t="s">
        <v>2712</v>
      </c>
      <c r="C2681" s="19">
        <v>3</v>
      </c>
    </row>
    <row r="2682" spans="1:3" x14ac:dyDescent="0.2">
      <c r="A2682" t="s">
        <v>6505</v>
      </c>
      <c r="B2682" s="19" t="s">
        <v>3196</v>
      </c>
      <c r="C2682" s="19">
        <v>33</v>
      </c>
    </row>
    <row r="2683" spans="1:3" x14ac:dyDescent="0.2">
      <c r="A2683" t="s">
        <v>6505</v>
      </c>
      <c r="B2683" s="19" t="s">
        <v>3196</v>
      </c>
      <c r="C2683" s="19">
        <v>4</v>
      </c>
    </row>
    <row r="2684" spans="1:3" x14ac:dyDescent="0.2">
      <c r="A2684" t="s">
        <v>6505</v>
      </c>
      <c r="B2684" s="19" t="s">
        <v>3196</v>
      </c>
      <c r="C2684" s="19">
        <v>8</v>
      </c>
    </row>
    <row r="2685" spans="1:3" x14ac:dyDescent="0.2">
      <c r="A2685" t="s">
        <v>6505</v>
      </c>
      <c r="B2685" s="19" t="s">
        <v>3196</v>
      </c>
      <c r="C2685" s="19">
        <v>10</v>
      </c>
    </row>
    <row r="2686" spans="1:3" x14ac:dyDescent="0.2">
      <c r="A2686" t="s">
        <v>6505</v>
      </c>
      <c r="B2686" s="19" t="s">
        <v>3196</v>
      </c>
      <c r="C2686" s="19">
        <v>6</v>
      </c>
    </row>
    <row r="2687" spans="1:3" x14ac:dyDescent="0.2">
      <c r="A2687" t="s">
        <v>6505</v>
      </c>
      <c r="B2687" s="19" t="s">
        <v>3196</v>
      </c>
      <c r="C2687" s="19">
        <v>3</v>
      </c>
    </row>
    <row r="2688" spans="1:3" x14ac:dyDescent="0.2">
      <c r="A2688" t="s">
        <v>6505</v>
      </c>
      <c r="B2688" s="19" t="s">
        <v>2937</v>
      </c>
      <c r="C2688" s="19">
        <v>75</v>
      </c>
    </row>
    <row r="2689" spans="1:3" x14ac:dyDescent="0.2">
      <c r="A2689" t="s">
        <v>6505</v>
      </c>
      <c r="B2689" s="19" t="s">
        <v>2937</v>
      </c>
      <c r="C2689" s="19">
        <v>35</v>
      </c>
    </row>
    <row r="2690" spans="1:3" x14ac:dyDescent="0.2">
      <c r="A2690" t="s">
        <v>6505</v>
      </c>
      <c r="B2690" s="19" t="s">
        <v>2937</v>
      </c>
      <c r="C2690" s="19">
        <v>13</v>
      </c>
    </row>
    <row r="2691" spans="1:3" x14ac:dyDescent="0.2">
      <c r="A2691" t="s">
        <v>6505</v>
      </c>
      <c r="B2691" s="19" t="s">
        <v>2937</v>
      </c>
      <c r="C2691" s="19">
        <v>12</v>
      </c>
    </row>
    <row r="2692" spans="1:3" x14ac:dyDescent="0.2">
      <c r="A2692" t="s">
        <v>6505</v>
      </c>
      <c r="B2692" s="19" t="s">
        <v>2937</v>
      </c>
      <c r="C2692" s="19">
        <v>8</v>
      </c>
    </row>
    <row r="2693" spans="1:3" x14ac:dyDescent="0.2">
      <c r="A2693" t="s">
        <v>6505</v>
      </c>
      <c r="B2693" s="19" t="s">
        <v>2937</v>
      </c>
      <c r="C2693" s="19">
        <v>3</v>
      </c>
    </row>
    <row r="2694" spans="1:3" x14ac:dyDescent="0.2">
      <c r="A2694" t="s">
        <v>6505</v>
      </c>
      <c r="B2694" s="19" t="s">
        <v>2937</v>
      </c>
      <c r="C2694" s="19">
        <v>4</v>
      </c>
    </row>
    <row r="2695" spans="1:3" x14ac:dyDescent="0.2">
      <c r="A2695" t="s">
        <v>6505</v>
      </c>
      <c r="B2695" s="19" t="s">
        <v>3993</v>
      </c>
      <c r="C2695" s="19">
        <v>7</v>
      </c>
    </row>
    <row r="2696" spans="1:3" x14ac:dyDescent="0.2">
      <c r="A2696" t="s">
        <v>6505</v>
      </c>
      <c r="B2696" s="19" t="s">
        <v>3993</v>
      </c>
      <c r="C2696" s="19">
        <v>6</v>
      </c>
    </row>
    <row r="2697" spans="1:3" x14ac:dyDescent="0.2">
      <c r="A2697" t="s">
        <v>6505</v>
      </c>
      <c r="B2697" s="19" t="s">
        <v>3994</v>
      </c>
      <c r="C2697" s="19">
        <v>3</v>
      </c>
    </row>
    <row r="2698" spans="1:3" x14ac:dyDescent="0.2">
      <c r="A2698" t="s">
        <v>6505</v>
      </c>
      <c r="B2698" s="19" t="s">
        <v>2822</v>
      </c>
      <c r="C2698" s="19">
        <v>6</v>
      </c>
    </row>
    <row r="2699" spans="1:3" x14ac:dyDescent="0.2">
      <c r="A2699" t="s">
        <v>6505</v>
      </c>
      <c r="B2699" s="19" t="s">
        <v>6419</v>
      </c>
      <c r="C2699" s="19">
        <v>3</v>
      </c>
    </row>
    <row r="2700" spans="1:3" x14ac:dyDescent="0.2">
      <c r="A2700" t="s">
        <v>6505</v>
      </c>
      <c r="B2700" s="19" t="s">
        <v>3105</v>
      </c>
      <c r="C2700" s="19">
        <v>29</v>
      </c>
    </row>
    <row r="2701" spans="1:3" x14ac:dyDescent="0.2">
      <c r="A2701" t="s">
        <v>6505</v>
      </c>
      <c r="B2701" s="19" t="s">
        <v>3105</v>
      </c>
      <c r="C2701" s="19">
        <v>11</v>
      </c>
    </row>
    <row r="2702" spans="1:3" x14ac:dyDescent="0.2">
      <c r="A2702" t="s">
        <v>6505</v>
      </c>
      <c r="B2702" s="19" t="s">
        <v>3105</v>
      </c>
      <c r="C2702" s="19">
        <v>3</v>
      </c>
    </row>
    <row r="2703" spans="1:3" x14ac:dyDescent="0.2">
      <c r="A2703" t="s">
        <v>6505</v>
      </c>
      <c r="B2703" s="19" t="s">
        <v>3105</v>
      </c>
      <c r="C2703" s="19">
        <v>9</v>
      </c>
    </row>
    <row r="2704" spans="1:3" x14ac:dyDescent="0.2">
      <c r="A2704" t="s">
        <v>6505</v>
      </c>
      <c r="B2704" s="19" t="s">
        <v>3105</v>
      </c>
      <c r="C2704" s="19">
        <v>3</v>
      </c>
    </row>
    <row r="2705" spans="1:3" x14ac:dyDescent="0.2">
      <c r="A2705" t="s">
        <v>6505</v>
      </c>
      <c r="B2705" s="19" t="s">
        <v>2718</v>
      </c>
      <c r="C2705" s="19">
        <v>7</v>
      </c>
    </row>
    <row r="2706" spans="1:3" x14ac:dyDescent="0.2">
      <c r="A2706" t="s">
        <v>6505</v>
      </c>
      <c r="B2706" s="19" t="s">
        <v>2718</v>
      </c>
      <c r="C2706" s="19">
        <v>3</v>
      </c>
    </row>
    <row r="2707" spans="1:3" x14ac:dyDescent="0.2">
      <c r="A2707" t="s">
        <v>6505</v>
      </c>
      <c r="B2707" s="19" t="s">
        <v>3106</v>
      </c>
      <c r="C2707" s="19">
        <v>8</v>
      </c>
    </row>
    <row r="2708" spans="1:3" x14ac:dyDescent="0.2">
      <c r="A2708" t="s">
        <v>6505</v>
      </c>
      <c r="B2708" s="19" t="s">
        <v>3106</v>
      </c>
      <c r="C2708" s="19">
        <v>3</v>
      </c>
    </row>
    <row r="2709" spans="1:3" x14ac:dyDescent="0.2">
      <c r="A2709" t="s">
        <v>6505</v>
      </c>
      <c r="B2709" s="19" t="s">
        <v>3963</v>
      </c>
      <c r="C2709" s="19">
        <v>3</v>
      </c>
    </row>
    <row r="2710" spans="1:3" x14ac:dyDescent="0.2">
      <c r="A2710" t="s">
        <v>6505</v>
      </c>
      <c r="B2710" s="19" t="s">
        <v>3997</v>
      </c>
      <c r="C2710" s="19">
        <v>17</v>
      </c>
    </row>
    <row r="2711" spans="1:3" x14ac:dyDescent="0.2">
      <c r="A2711" t="s">
        <v>6505</v>
      </c>
      <c r="B2711" s="19" t="s">
        <v>3997</v>
      </c>
      <c r="C2711" s="19">
        <v>6</v>
      </c>
    </row>
    <row r="2712" spans="1:3" x14ac:dyDescent="0.2">
      <c r="A2712" t="s">
        <v>6505</v>
      </c>
      <c r="B2712" s="19" t="s">
        <v>3997</v>
      </c>
      <c r="C2712" s="19">
        <v>9</v>
      </c>
    </row>
    <row r="2713" spans="1:3" x14ac:dyDescent="0.2">
      <c r="A2713" t="s">
        <v>6506</v>
      </c>
      <c r="B2713" s="19" t="s">
        <v>3016</v>
      </c>
      <c r="C2713" s="19">
        <v>4</v>
      </c>
    </row>
    <row r="2714" spans="1:3" x14ac:dyDescent="0.2">
      <c r="A2714" t="s">
        <v>6506</v>
      </c>
      <c r="B2714" s="19" t="s">
        <v>3016</v>
      </c>
      <c r="C2714" s="19">
        <v>3</v>
      </c>
    </row>
    <row r="2715" spans="1:3" x14ac:dyDescent="0.2">
      <c r="A2715" t="s">
        <v>6506</v>
      </c>
      <c r="B2715" s="19" t="s">
        <v>4004</v>
      </c>
      <c r="C2715" s="19">
        <v>16</v>
      </c>
    </row>
    <row r="2716" spans="1:3" x14ac:dyDescent="0.2">
      <c r="A2716" t="s">
        <v>6506</v>
      </c>
      <c r="B2716" s="19" t="s">
        <v>4004</v>
      </c>
      <c r="C2716" s="19">
        <v>9</v>
      </c>
    </row>
    <row r="2717" spans="1:3" x14ac:dyDescent="0.2">
      <c r="A2717" t="s">
        <v>6506</v>
      </c>
      <c r="B2717" s="19" t="s">
        <v>4004</v>
      </c>
      <c r="C2717" s="19">
        <v>3</v>
      </c>
    </row>
    <row r="2718" spans="1:3" x14ac:dyDescent="0.2">
      <c r="A2718" t="s">
        <v>6506</v>
      </c>
      <c r="B2718" s="19" t="s">
        <v>3375</v>
      </c>
      <c r="C2718" s="19">
        <v>4</v>
      </c>
    </row>
    <row r="2719" spans="1:3" x14ac:dyDescent="0.2">
      <c r="A2719" t="s">
        <v>6506</v>
      </c>
      <c r="B2719" s="19" t="s">
        <v>2663</v>
      </c>
      <c r="C2719" s="19">
        <v>3</v>
      </c>
    </row>
    <row r="2720" spans="1:3" x14ac:dyDescent="0.2">
      <c r="A2720" t="s">
        <v>6506</v>
      </c>
      <c r="B2720" s="19" t="s">
        <v>2779</v>
      </c>
      <c r="C2720" s="19">
        <v>33</v>
      </c>
    </row>
    <row r="2721" spans="1:3" x14ac:dyDescent="0.2">
      <c r="A2721" t="s">
        <v>6506</v>
      </c>
      <c r="B2721" s="19" t="s">
        <v>2779</v>
      </c>
      <c r="C2721" s="19">
        <v>11</v>
      </c>
    </row>
    <row r="2722" spans="1:3" x14ac:dyDescent="0.2">
      <c r="A2722" t="s">
        <v>6506</v>
      </c>
      <c r="B2722" s="19" t="s">
        <v>2779</v>
      </c>
      <c r="C2722" s="19">
        <v>4</v>
      </c>
    </row>
    <row r="2723" spans="1:3" x14ac:dyDescent="0.2">
      <c r="A2723" t="s">
        <v>6506</v>
      </c>
      <c r="B2723" s="19" t="s">
        <v>2779</v>
      </c>
      <c r="C2723" s="19">
        <v>10</v>
      </c>
    </row>
    <row r="2724" spans="1:3" x14ac:dyDescent="0.2">
      <c r="A2724" t="s">
        <v>6506</v>
      </c>
      <c r="B2724" s="19" t="s">
        <v>2779</v>
      </c>
      <c r="C2724" s="19">
        <v>7</v>
      </c>
    </row>
    <row r="2725" spans="1:3" x14ac:dyDescent="0.2">
      <c r="A2725" t="s">
        <v>6506</v>
      </c>
      <c r="B2725" s="19" t="s">
        <v>3302</v>
      </c>
      <c r="C2725" s="19">
        <v>7</v>
      </c>
    </row>
    <row r="2726" spans="1:3" x14ac:dyDescent="0.2">
      <c r="A2726" t="s">
        <v>6506</v>
      </c>
      <c r="B2726" s="19" t="s">
        <v>4009</v>
      </c>
      <c r="C2726" s="19">
        <v>4</v>
      </c>
    </row>
    <row r="2727" spans="1:3" x14ac:dyDescent="0.2">
      <c r="A2727" t="s">
        <v>6506</v>
      </c>
      <c r="B2727" s="19" t="s">
        <v>4009</v>
      </c>
      <c r="C2727" s="19">
        <v>3</v>
      </c>
    </row>
    <row r="2728" spans="1:3" x14ac:dyDescent="0.2">
      <c r="A2728" t="s">
        <v>6506</v>
      </c>
      <c r="B2728" s="19" t="s">
        <v>2899</v>
      </c>
      <c r="C2728" s="19">
        <v>4</v>
      </c>
    </row>
    <row r="2729" spans="1:3" x14ac:dyDescent="0.2">
      <c r="A2729" t="s">
        <v>6506</v>
      </c>
      <c r="B2729" s="19" t="s">
        <v>2949</v>
      </c>
      <c r="C2729" s="19">
        <v>4</v>
      </c>
    </row>
    <row r="2730" spans="1:3" x14ac:dyDescent="0.2">
      <c r="A2730" t="s">
        <v>6506</v>
      </c>
      <c r="B2730" s="19" t="s">
        <v>2908</v>
      </c>
      <c r="C2730" s="19">
        <v>7</v>
      </c>
    </row>
    <row r="2731" spans="1:3" x14ac:dyDescent="0.2">
      <c r="A2731" t="s">
        <v>6506</v>
      </c>
      <c r="B2731" s="19" t="s">
        <v>2908</v>
      </c>
      <c r="C2731" s="19">
        <v>3</v>
      </c>
    </row>
    <row r="2732" spans="1:3" x14ac:dyDescent="0.2">
      <c r="A2732" t="s">
        <v>6506</v>
      </c>
      <c r="B2732" s="19" t="s">
        <v>3052</v>
      </c>
      <c r="C2732" s="19">
        <v>5</v>
      </c>
    </row>
    <row r="2733" spans="1:3" x14ac:dyDescent="0.2">
      <c r="A2733" t="s">
        <v>6506</v>
      </c>
      <c r="B2733" s="19" t="s">
        <v>3052</v>
      </c>
      <c r="C2733" s="19">
        <v>3</v>
      </c>
    </row>
    <row r="2734" spans="1:3" x14ac:dyDescent="0.2">
      <c r="A2734" t="s">
        <v>6506</v>
      </c>
      <c r="B2734" s="19" t="s">
        <v>2689</v>
      </c>
      <c r="C2734" s="19">
        <v>3</v>
      </c>
    </row>
    <row r="2735" spans="1:3" x14ac:dyDescent="0.2">
      <c r="A2735" t="s">
        <v>6506</v>
      </c>
      <c r="B2735" s="19" t="s">
        <v>4024</v>
      </c>
      <c r="C2735" s="19">
        <v>4</v>
      </c>
    </row>
    <row r="2736" spans="1:3" x14ac:dyDescent="0.2">
      <c r="A2736" t="s">
        <v>6506</v>
      </c>
      <c r="B2736" s="19" t="s">
        <v>3999</v>
      </c>
      <c r="C2736" s="19">
        <v>94</v>
      </c>
    </row>
    <row r="2737" spans="1:3" x14ac:dyDescent="0.2">
      <c r="A2737" t="s">
        <v>6506</v>
      </c>
      <c r="B2737" s="19" t="s">
        <v>3999</v>
      </c>
      <c r="C2737" s="19">
        <v>30</v>
      </c>
    </row>
    <row r="2738" spans="1:3" x14ac:dyDescent="0.2">
      <c r="A2738" t="s">
        <v>6506</v>
      </c>
      <c r="B2738" s="19" t="s">
        <v>3999</v>
      </c>
      <c r="C2738" s="19">
        <v>11</v>
      </c>
    </row>
    <row r="2739" spans="1:3" x14ac:dyDescent="0.2">
      <c r="A2739" t="s">
        <v>6506</v>
      </c>
      <c r="B2739" s="19" t="s">
        <v>3999</v>
      </c>
      <c r="C2739" s="19">
        <v>15</v>
      </c>
    </row>
    <row r="2740" spans="1:3" x14ac:dyDescent="0.2">
      <c r="A2740" t="s">
        <v>6506</v>
      </c>
      <c r="B2740" s="19" t="s">
        <v>3999</v>
      </c>
      <c r="C2740" s="19">
        <v>24</v>
      </c>
    </row>
    <row r="2741" spans="1:3" x14ac:dyDescent="0.2">
      <c r="A2741" t="s">
        <v>6506</v>
      </c>
      <c r="B2741" s="19" t="s">
        <v>3999</v>
      </c>
      <c r="C2741" s="19">
        <v>7</v>
      </c>
    </row>
    <row r="2742" spans="1:3" x14ac:dyDescent="0.2">
      <c r="A2742" t="s">
        <v>6506</v>
      </c>
      <c r="B2742" s="19" t="s">
        <v>3999</v>
      </c>
      <c r="C2742" s="19">
        <v>5</v>
      </c>
    </row>
    <row r="2743" spans="1:3" x14ac:dyDescent="0.2">
      <c r="A2743" t="s">
        <v>6506</v>
      </c>
      <c r="B2743" s="19" t="s">
        <v>4028</v>
      </c>
      <c r="C2743" s="19">
        <v>10</v>
      </c>
    </row>
    <row r="2744" spans="1:3" x14ac:dyDescent="0.2">
      <c r="A2744" t="s">
        <v>6506</v>
      </c>
      <c r="B2744" s="19" t="s">
        <v>4028</v>
      </c>
      <c r="C2744" s="19">
        <v>3</v>
      </c>
    </row>
    <row r="2745" spans="1:3" x14ac:dyDescent="0.2">
      <c r="A2745" t="s">
        <v>6506</v>
      </c>
      <c r="B2745" s="19" t="s">
        <v>4028</v>
      </c>
      <c r="C2745" s="19">
        <v>3</v>
      </c>
    </row>
    <row r="2746" spans="1:3" x14ac:dyDescent="0.2">
      <c r="A2746" t="s">
        <v>6506</v>
      </c>
      <c r="B2746" s="19" t="s">
        <v>3650</v>
      </c>
      <c r="C2746" s="19">
        <v>3</v>
      </c>
    </row>
    <row r="2747" spans="1:3" x14ac:dyDescent="0.2">
      <c r="A2747" t="s">
        <v>6506</v>
      </c>
      <c r="B2747" s="19" t="s">
        <v>3336</v>
      </c>
      <c r="C2747" s="19">
        <v>7</v>
      </c>
    </row>
    <row r="2748" spans="1:3" x14ac:dyDescent="0.2">
      <c r="A2748" t="s">
        <v>6506</v>
      </c>
      <c r="B2748" s="19" t="s">
        <v>4032</v>
      </c>
      <c r="C2748" s="19">
        <v>4</v>
      </c>
    </row>
    <row r="2749" spans="1:3" x14ac:dyDescent="0.2">
      <c r="A2749" t="s">
        <v>6506</v>
      </c>
      <c r="B2749" s="19" t="s">
        <v>4033</v>
      </c>
      <c r="C2749" s="19">
        <v>3</v>
      </c>
    </row>
    <row r="2750" spans="1:3" x14ac:dyDescent="0.2">
      <c r="A2750" t="s">
        <v>6506</v>
      </c>
      <c r="B2750" s="19" t="s">
        <v>3088</v>
      </c>
      <c r="C2750" s="19">
        <v>3</v>
      </c>
    </row>
    <row r="2751" spans="1:3" x14ac:dyDescent="0.2">
      <c r="A2751" t="s">
        <v>6506</v>
      </c>
      <c r="B2751" s="19" t="s">
        <v>4035</v>
      </c>
      <c r="C2751" s="19">
        <v>95</v>
      </c>
    </row>
    <row r="2752" spans="1:3" x14ac:dyDescent="0.2">
      <c r="A2752" t="s">
        <v>6506</v>
      </c>
      <c r="B2752" s="19" t="s">
        <v>4035</v>
      </c>
      <c r="C2752" s="19">
        <v>35</v>
      </c>
    </row>
    <row r="2753" spans="1:3" x14ac:dyDescent="0.2">
      <c r="A2753" t="s">
        <v>6506</v>
      </c>
      <c r="B2753" s="19" t="s">
        <v>4035</v>
      </c>
      <c r="C2753" s="19">
        <v>14</v>
      </c>
    </row>
    <row r="2754" spans="1:3" x14ac:dyDescent="0.2">
      <c r="A2754" t="s">
        <v>6506</v>
      </c>
      <c r="B2754" s="19" t="s">
        <v>4035</v>
      </c>
      <c r="C2754" s="19">
        <v>25</v>
      </c>
    </row>
    <row r="2755" spans="1:3" x14ac:dyDescent="0.2">
      <c r="A2755" t="s">
        <v>6506</v>
      </c>
      <c r="B2755" s="19" t="s">
        <v>4035</v>
      </c>
      <c r="C2755" s="19">
        <v>9</v>
      </c>
    </row>
    <row r="2756" spans="1:3" x14ac:dyDescent="0.2">
      <c r="A2756" t="s">
        <v>6506</v>
      </c>
      <c r="B2756" s="19" t="s">
        <v>4035</v>
      </c>
      <c r="C2756" s="19">
        <v>9</v>
      </c>
    </row>
    <row r="2757" spans="1:3" x14ac:dyDescent="0.2">
      <c r="A2757" t="s">
        <v>6506</v>
      </c>
      <c r="B2757" s="19" t="s">
        <v>4035</v>
      </c>
      <c r="C2757" s="19">
        <v>3</v>
      </c>
    </row>
    <row r="2758" spans="1:3" x14ac:dyDescent="0.2">
      <c r="A2758" t="s">
        <v>6506</v>
      </c>
      <c r="B2758" s="19" t="s">
        <v>2718</v>
      </c>
      <c r="C2758" s="19">
        <v>7</v>
      </c>
    </row>
    <row r="2759" spans="1:3" x14ac:dyDescent="0.2">
      <c r="A2759" t="s">
        <v>6506</v>
      </c>
      <c r="B2759" s="19" t="s">
        <v>2718</v>
      </c>
      <c r="C2759" s="19">
        <v>4</v>
      </c>
    </row>
    <row r="2760" spans="1:3" x14ac:dyDescent="0.2">
      <c r="A2760" t="s">
        <v>6507</v>
      </c>
      <c r="B2760" s="19" t="s">
        <v>2773</v>
      </c>
      <c r="C2760" s="19">
        <v>20</v>
      </c>
    </row>
    <row r="2761" spans="1:3" x14ac:dyDescent="0.2">
      <c r="A2761" t="s">
        <v>6507</v>
      </c>
      <c r="B2761" s="19" t="s">
        <v>2773</v>
      </c>
      <c r="C2761" s="19">
        <v>7</v>
      </c>
    </row>
    <row r="2762" spans="1:3" x14ac:dyDescent="0.2">
      <c r="A2762" t="s">
        <v>6507</v>
      </c>
      <c r="B2762" s="19" t="s">
        <v>2773</v>
      </c>
      <c r="C2762" s="19">
        <v>4</v>
      </c>
    </row>
    <row r="2763" spans="1:3" x14ac:dyDescent="0.2">
      <c r="A2763" t="s">
        <v>6507</v>
      </c>
      <c r="B2763" s="19" t="s">
        <v>2773</v>
      </c>
      <c r="C2763" s="19">
        <v>6</v>
      </c>
    </row>
    <row r="2764" spans="1:3" x14ac:dyDescent="0.2">
      <c r="A2764" t="s">
        <v>6507</v>
      </c>
      <c r="B2764" s="19" t="s">
        <v>4040</v>
      </c>
      <c r="C2764" s="19">
        <v>66</v>
      </c>
    </row>
    <row r="2765" spans="1:3" x14ac:dyDescent="0.2">
      <c r="A2765" t="s">
        <v>6507</v>
      </c>
      <c r="B2765" s="19" t="s">
        <v>4040</v>
      </c>
      <c r="C2765" s="19">
        <v>24</v>
      </c>
    </row>
    <row r="2766" spans="1:3" x14ac:dyDescent="0.2">
      <c r="A2766" t="s">
        <v>6507</v>
      </c>
      <c r="B2766" s="19" t="s">
        <v>4040</v>
      </c>
      <c r="C2766" s="19">
        <v>17</v>
      </c>
    </row>
    <row r="2767" spans="1:3" x14ac:dyDescent="0.2">
      <c r="A2767" t="s">
        <v>6507</v>
      </c>
      <c r="B2767" s="19" t="s">
        <v>4040</v>
      </c>
      <c r="C2767" s="19">
        <v>13</v>
      </c>
    </row>
    <row r="2768" spans="1:3" x14ac:dyDescent="0.2">
      <c r="A2768" t="s">
        <v>6507</v>
      </c>
      <c r="B2768" s="19" t="s">
        <v>4040</v>
      </c>
      <c r="C2768" s="19">
        <v>8</v>
      </c>
    </row>
    <row r="2769" spans="1:3" x14ac:dyDescent="0.2">
      <c r="A2769" t="s">
        <v>6507</v>
      </c>
      <c r="B2769" s="19" t="s">
        <v>4040</v>
      </c>
      <c r="C2769" s="19">
        <v>4</v>
      </c>
    </row>
    <row r="2770" spans="1:3" x14ac:dyDescent="0.2">
      <c r="A2770" t="s">
        <v>6507</v>
      </c>
      <c r="B2770" s="19" t="s">
        <v>4041</v>
      </c>
      <c r="C2770" s="19">
        <v>4</v>
      </c>
    </row>
    <row r="2771" spans="1:3" x14ac:dyDescent="0.2">
      <c r="A2771" t="s">
        <v>6507</v>
      </c>
      <c r="B2771" s="19" t="s">
        <v>2780</v>
      </c>
      <c r="C2771" s="19">
        <v>6</v>
      </c>
    </row>
    <row r="2772" spans="1:3" x14ac:dyDescent="0.2">
      <c r="A2772" t="s">
        <v>6507</v>
      </c>
      <c r="B2772" s="19" t="s">
        <v>2780</v>
      </c>
      <c r="C2772" s="19">
        <v>3</v>
      </c>
    </row>
    <row r="2773" spans="1:3" x14ac:dyDescent="0.2">
      <c r="A2773" t="s">
        <v>6507</v>
      </c>
      <c r="B2773" s="19" t="s">
        <v>3795</v>
      </c>
      <c r="C2773" s="19">
        <v>5</v>
      </c>
    </row>
    <row r="2774" spans="1:3" x14ac:dyDescent="0.2">
      <c r="A2774" t="s">
        <v>6507</v>
      </c>
      <c r="B2774" s="19" t="s">
        <v>3795</v>
      </c>
      <c r="C2774" s="19">
        <v>4</v>
      </c>
    </row>
    <row r="2775" spans="1:3" x14ac:dyDescent="0.2">
      <c r="A2775" t="s">
        <v>6507</v>
      </c>
      <c r="B2775" s="19" t="s">
        <v>3817</v>
      </c>
      <c r="C2775" s="19">
        <v>4</v>
      </c>
    </row>
    <row r="2776" spans="1:3" x14ac:dyDescent="0.2">
      <c r="A2776" t="s">
        <v>6507</v>
      </c>
      <c r="B2776" s="19" t="s">
        <v>4043</v>
      </c>
      <c r="C2776" s="19">
        <v>37</v>
      </c>
    </row>
    <row r="2777" spans="1:3" x14ac:dyDescent="0.2">
      <c r="A2777" t="s">
        <v>6507</v>
      </c>
      <c r="B2777" s="19" t="s">
        <v>4043</v>
      </c>
      <c r="C2777" s="19">
        <v>21</v>
      </c>
    </row>
    <row r="2778" spans="1:3" x14ac:dyDescent="0.2">
      <c r="A2778" t="s">
        <v>6507</v>
      </c>
      <c r="B2778" s="19" t="s">
        <v>4043</v>
      </c>
      <c r="C2778" s="19">
        <v>3</v>
      </c>
    </row>
    <row r="2779" spans="1:3" x14ac:dyDescent="0.2">
      <c r="A2779" t="s">
        <v>6507</v>
      </c>
      <c r="B2779" s="19" t="s">
        <v>4043</v>
      </c>
      <c r="C2779" s="19">
        <v>4</v>
      </c>
    </row>
    <row r="2780" spans="1:3" x14ac:dyDescent="0.2">
      <c r="A2780" t="s">
        <v>6507</v>
      </c>
      <c r="B2780" s="19" t="s">
        <v>4043</v>
      </c>
      <c r="C2780" s="19">
        <v>8</v>
      </c>
    </row>
    <row r="2781" spans="1:3" x14ac:dyDescent="0.2">
      <c r="A2781" t="s">
        <v>6507</v>
      </c>
      <c r="B2781" s="19" t="s">
        <v>2903</v>
      </c>
      <c r="C2781" s="19">
        <v>10</v>
      </c>
    </row>
    <row r="2782" spans="1:3" x14ac:dyDescent="0.2">
      <c r="A2782" t="s">
        <v>6507</v>
      </c>
      <c r="B2782" s="19" t="s">
        <v>2903</v>
      </c>
      <c r="C2782" s="19">
        <v>3</v>
      </c>
    </row>
    <row r="2783" spans="1:3" x14ac:dyDescent="0.2">
      <c r="A2783" t="s">
        <v>6507</v>
      </c>
      <c r="B2783" s="19" t="s">
        <v>2903</v>
      </c>
      <c r="C2783" s="19">
        <v>3</v>
      </c>
    </row>
    <row r="2784" spans="1:3" x14ac:dyDescent="0.2">
      <c r="A2784" t="s">
        <v>6507</v>
      </c>
      <c r="B2784" s="19" t="s">
        <v>4255</v>
      </c>
      <c r="C2784" s="19">
        <v>5</v>
      </c>
    </row>
    <row r="2785" spans="1:3" x14ac:dyDescent="0.2">
      <c r="A2785" t="s">
        <v>6507</v>
      </c>
      <c r="B2785" s="19" t="s">
        <v>2689</v>
      </c>
      <c r="C2785" s="19">
        <v>34</v>
      </c>
    </row>
    <row r="2786" spans="1:3" x14ac:dyDescent="0.2">
      <c r="A2786" t="s">
        <v>6507</v>
      </c>
      <c r="B2786" s="19" t="s">
        <v>2689</v>
      </c>
      <c r="C2786" s="19">
        <v>18</v>
      </c>
    </row>
    <row r="2787" spans="1:3" x14ac:dyDescent="0.2">
      <c r="A2787" t="s">
        <v>6507</v>
      </c>
      <c r="B2787" s="19" t="s">
        <v>2689</v>
      </c>
      <c r="C2787" s="19">
        <v>6</v>
      </c>
    </row>
    <row r="2788" spans="1:3" x14ac:dyDescent="0.2">
      <c r="A2788" t="s">
        <v>6507</v>
      </c>
      <c r="B2788" s="19" t="s">
        <v>2689</v>
      </c>
      <c r="C2788" s="19">
        <v>5</v>
      </c>
    </row>
    <row r="2789" spans="1:3" x14ac:dyDescent="0.2">
      <c r="A2789" t="s">
        <v>6507</v>
      </c>
      <c r="B2789" s="19" t="s">
        <v>2689</v>
      </c>
      <c r="C2789" s="19">
        <v>4</v>
      </c>
    </row>
    <row r="2790" spans="1:3" x14ac:dyDescent="0.2">
      <c r="A2790" t="s">
        <v>6507</v>
      </c>
      <c r="B2790" s="19" t="s">
        <v>2690</v>
      </c>
      <c r="C2790" s="19">
        <v>3</v>
      </c>
    </row>
    <row r="2791" spans="1:3" x14ac:dyDescent="0.2">
      <c r="A2791" t="s">
        <v>6507</v>
      </c>
      <c r="B2791" s="19" t="s">
        <v>2690</v>
      </c>
      <c r="C2791" s="19">
        <v>3</v>
      </c>
    </row>
    <row r="2792" spans="1:3" x14ac:dyDescent="0.2">
      <c r="A2792" t="s">
        <v>6507</v>
      </c>
      <c r="B2792" s="19" t="s">
        <v>4047</v>
      </c>
      <c r="C2792" s="19">
        <v>8</v>
      </c>
    </row>
    <row r="2793" spans="1:3" x14ac:dyDescent="0.2">
      <c r="A2793" t="s">
        <v>6507</v>
      </c>
      <c r="B2793" s="19" t="s">
        <v>4047</v>
      </c>
      <c r="C2793" s="19">
        <v>3</v>
      </c>
    </row>
    <row r="2794" spans="1:3" x14ac:dyDescent="0.2">
      <c r="A2794" t="s">
        <v>6507</v>
      </c>
      <c r="B2794" s="19" t="s">
        <v>4047</v>
      </c>
      <c r="C2794" s="19">
        <v>3</v>
      </c>
    </row>
    <row r="2795" spans="1:3" x14ac:dyDescent="0.2">
      <c r="A2795" t="s">
        <v>6507</v>
      </c>
      <c r="B2795" s="19" t="s">
        <v>4048</v>
      </c>
      <c r="C2795" s="19">
        <v>8</v>
      </c>
    </row>
    <row r="2796" spans="1:3" x14ac:dyDescent="0.2">
      <c r="A2796" t="s">
        <v>6507</v>
      </c>
      <c r="B2796" s="19" t="s">
        <v>3322</v>
      </c>
      <c r="C2796" s="19">
        <v>44</v>
      </c>
    </row>
    <row r="2797" spans="1:3" x14ac:dyDescent="0.2">
      <c r="A2797" t="s">
        <v>6507</v>
      </c>
      <c r="B2797" s="19" t="s">
        <v>3322</v>
      </c>
      <c r="C2797" s="19">
        <v>17</v>
      </c>
    </row>
    <row r="2798" spans="1:3" x14ac:dyDescent="0.2">
      <c r="A2798" t="s">
        <v>6507</v>
      </c>
      <c r="B2798" s="19" t="s">
        <v>3322</v>
      </c>
      <c r="C2798" s="19">
        <v>6</v>
      </c>
    </row>
    <row r="2799" spans="1:3" x14ac:dyDescent="0.2">
      <c r="A2799" t="s">
        <v>6507</v>
      </c>
      <c r="B2799" s="19" t="s">
        <v>3322</v>
      </c>
      <c r="C2799" s="19">
        <v>8</v>
      </c>
    </row>
    <row r="2800" spans="1:3" x14ac:dyDescent="0.2">
      <c r="A2800" t="s">
        <v>6507</v>
      </c>
      <c r="B2800" s="19" t="s">
        <v>3322</v>
      </c>
      <c r="C2800" s="19">
        <v>9</v>
      </c>
    </row>
    <row r="2801" spans="1:3" x14ac:dyDescent="0.2">
      <c r="A2801" t="s">
        <v>6507</v>
      </c>
      <c r="B2801" s="19" t="s">
        <v>2799</v>
      </c>
      <c r="C2801" s="19">
        <v>4</v>
      </c>
    </row>
    <row r="2802" spans="1:3" x14ac:dyDescent="0.2">
      <c r="A2802" t="s">
        <v>6507</v>
      </c>
      <c r="B2802" s="19" t="s">
        <v>2799</v>
      </c>
      <c r="C2802" s="19">
        <v>4</v>
      </c>
    </row>
    <row r="2803" spans="1:3" x14ac:dyDescent="0.2">
      <c r="A2803" t="s">
        <v>6507</v>
      </c>
      <c r="B2803" s="19" t="s">
        <v>3268</v>
      </c>
      <c r="C2803" s="19">
        <v>13</v>
      </c>
    </row>
    <row r="2804" spans="1:3" x14ac:dyDescent="0.2">
      <c r="A2804" t="s">
        <v>6507</v>
      </c>
      <c r="B2804" s="19" t="s">
        <v>3268</v>
      </c>
      <c r="C2804" s="19">
        <v>7</v>
      </c>
    </row>
    <row r="2805" spans="1:3" x14ac:dyDescent="0.2">
      <c r="A2805" t="s">
        <v>6507</v>
      </c>
      <c r="B2805" s="19" t="s">
        <v>3268</v>
      </c>
      <c r="C2805" s="19">
        <v>3</v>
      </c>
    </row>
    <row r="2806" spans="1:3" x14ac:dyDescent="0.2">
      <c r="A2806" t="s">
        <v>6507</v>
      </c>
      <c r="B2806" s="19" t="s">
        <v>3268</v>
      </c>
      <c r="C2806" s="19">
        <v>3</v>
      </c>
    </row>
    <row r="2807" spans="1:3" x14ac:dyDescent="0.2">
      <c r="A2807" t="s">
        <v>6507</v>
      </c>
      <c r="B2807" s="19" t="s">
        <v>2700</v>
      </c>
      <c r="C2807" s="19">
        <v>37</v>
      </c>
    </row>
    <row r="2808" spans="1:3" x14ac:dyDescent="0.2">
      <c r="A2808" t="s">
        <v>6507</v>
      </c>
      <c r="B2808" s="19" t="s">
        <v>2700</v>
      </c>
      <c r="C2808" s="19">
        <v>11</v>
      </c>
    </row>
    <row r="2809" spans="1:3" x14ac:dyDescent="0.2">
      <c r="A2809" t="s">
        <v>6507</v>
      </c>
      <c r="B2809" s="19" t="s">
        <v>2700</v>
      </c>
      <c r="C2809" s="19">
        <v>7</v>
      </c>
    </row>
    <row r="2810" spans="1:3" x14ac:dyDescent="0.2">
      <c r="A2810" t="s">
        <v>6507</v>
      </c>
      <c r="B2810" s="19" t="s">
        <v>2700</v>
      </c>
      <c r="C2810" s="19">
        <v>11</v>
      </c>
    </row>
    <row r="2811" spans="1:3" x14ac:dyDescent="0.2">
      <c r="A2811" t="s">
        <v>6507</v>
      </c>
      <c r="B2811" s="19" t="s">
        <v>2700</v>
      </c>
      <c r="C2811" s="19">
        <v>3</v>
      </c>
    </row>
    <row r="2812" spans="1:3" x14ac:dyDescent="0.2">
      <c r="A2812" t="s">
        <v>6507</v>
      </c>
      <c r="B2812" s="19" t="s">
        <v>2700</v>
      </c>
      <c r="C2812" s="19">
        <v>4</v>
      </c>
    </row>
    <row r="2813" spans="1:3" x14ac:dyDescent="0.2">
      <c r="A2813" t="s">
        <v>6507</v>
      </c>
      <c r="B2813" s="19" t="s">
        <v>4050</v>
      </c>
      <c r="C2813" s="19">
        <v>101</v>
      </c>
    </row>
    <row r="2814" spans="1:3" x14ac:dyDescent="0.2">
      <c r="A2814" t="s">
        <v>6507</v>
      </c>
      <c r="B2814" s="19" t="s">
        <v>4050</v>
      </c>
      <c r="C2814" s="19">
        <v>38</v>
      </c>
    </row>
    <row r="2815" spans="1:3" x14ac:dyDescent="0.2">
      <c r="A2815" t="s">
        <v>6507</v>
      </c>
      <c r="B2815" s="19" t="s">
        <v>4050</v>
      </c>
      <c r="C2815" s="19">
        <v>9</v>
      </c>
    </row>
    <row r="2816" spans="1:3" x14ac:dyDescent="0.2">
      <c r="A2816" t="s">
        <v>6507</v>
      </c>
      <c r="B2816" s="19" t="s">
        <v>4050</v>
      </c>
      <c r="C2816" s="19">
        <v>15</v>
      </c>
    </row>
    <row r="2817" spans="1:3" x14ac:dyDescent="0.2">
      <c r="A2817" t="s">
        <v>6507</v>
      </c>
      <c r="B2817" s="19" t="s">
        <v>4050</v>
      </c>
      <c r="C2817" s="19">
        <v>26</v>
      </c>
    </row>
    <row r="2818" spans="1:3" x14ac:dyDescent="0.2">
      <c r="A2818" t="s">
        <v>6507</v>
      </c>
      <c r="B2818" s="19" t="s">
        <v>4050</v>
      </c>
      <c r="C2818" s="19">
        <v>10</v>
      </c>
    </row>
    <row r="2819" spans="1:3" x14ac:dyDescent="0.2">
      <c r="A2819" t="s">
        <v>6507</v>
      </c>
      <c r="B2819" s="19" t="s">
        <v>2810</v>
      </c>
      <c r="C2819" s="19">
        <v>11</v>
      </c>
    </row>
    <row r="2820" spans="1:3" x14ac:dyDescent="0.2">
      <c r="A2820" t="s">
        <v>6507</v>
      </c>
      <c r="B2820" s="19" t="s">
        <v>2810</v>
      </c>
      <c r="C2820" s="19">
        <v>6</v>
      </c>
    </row>
    <row r="2821" spans="1:3" x14ac:dyDescent="0.2">
      <c r="A2821" t="s">
        <v>6507</v>
      </c>
      <c r="B2821" s="19" t="s">
        <v>4052</v>
      </c>
      <c r="C2821" s="19">
        <v>6</v>
      </c>
    </row>
    <row r="2822" spans="1:3" x14ac:dyDescent="0.2">
      <c r="A2822" t="s">
        <v>6507</v>
      </c>
      <c r="B2822" s="19" t="s">
        <v>4052</v>
      </c>
      <c r="C2822" s="19">
        <v>3</v>
      </c>
    </row>
    <row r="2823" spans="1:3" x14ac:dyDescent="0.2">
      <c r="A2823" t="s">
        <v>6507</v>
      </c>
      <c r="B2823" s="19" t="s">
        <v>2822</v>
      </c>
      <c r="C2823" s="19">
        <v>3</v>
      </c>
    </row>
    <row r="2824" spans="1:3" x14ac:dyDescent="0.2">
      <c r="A2824" t="s">
        <v>6507</v>
      </c>
      <c r="B2824" s="19" t="s">
        <v>2718</v>
      </c>
      <c r="C2824" s="19">
        <v>103</v>
      </c>
    </row>
    <row r="2825" spans="1:3" x14ac:dyDescent="0.2">
      <c r="A2825" t="s">
        <v>6507</v>
      </c>
      <c r="B2825" s="19" t="s">
        <v>2718</v>
      </c>
      <c r="C2825" s="19">
        <v>40</v>
      </c>
    </row>
    <row r="2826" spans="1:3" x14ac:dyDescent="0.2">
      <c r="A2826" t="s">
        <v>6507</v>
      </c>
      <c r="B2826" s="19" t="s">
        <v>2718</v>
      </c>
      <c r="C2826" s="19">
        <v>15</v>
      </c>
    </row>
    <row r="2827" spans="1:3" x14ac:dyDescent="0.2">
      <c r="A2827" t="s">
        <v>6507</v>
      </c>
      <c r="B2827" s="19" t="s">
        <v>2718</v>
      </c>
      <c r="C2827" s="19">
        <v>14</v>
      </c>
    </row>
    <row r="2828" spans="1:3" x14ac:dyDescent="0.2">
      <c r="A2828" t="s">
        <v>6507</v>
      </c>
      <c r="B2828" s="19" t="s">
        <v>2718</v>
      </c>
      <c r="C2828" s="19">
        <v>24</v>
      </c>
    </row>
    <row r="2829" spans="1:3" x14ac:dyDescent="0.2">
      <c r="A2829" t="s">
        <v>6507</v>
      </c>
      <c r="B2829" s="19" t="s">
        <v>2718</v>
      </c>
      <c r="C2829" s="19">
        <v>6</v>
      </c>
    </row>
    <row r="2830" spans="1:3" x14ac:dyDescent="0.2">
      <c r="A2830" t="s">
        <v>6507</v>
      </c>
      <c r="B2830" s="19" t="s">
        <v>4055</v>
      </c>
      <c r="C2830" s="19">
        <v>3</v>
      </c>
    </row>
    <row r="2831" spans="1:3" x14ac:dyDescent="0.2">
      <c r="A2831" t="s">
        <v>6508</v>
      </c>
      <c r="B2831" s="19" t="s">
        <v>2885</v>
      </c>
      <c r="C2831" s="19">
        <v>6</v>
      </c>
    </row>
    <row r="2832" spans="1:3" x14ac:dyDescent="0.2">
      <c r="A2832" t="s">
        <v>6508</v>
      </c>
      <c r="B2832" s="19" t="s">
        <v>2885</v>
      </c>
      <c r="C2832" s="19">
        <v>4</v>
      </c>
    </row>
    <row r="2833" spans="1:3" x14ac:dyDescent="0.2">
      <c r="A2833" t="s">
        <v>6508</v>
      </c>
      <c r="B2833" s="19" t="s">
        <v>4057</v>
      </c>
      <c r="C2833" s="19">
        <v>214</v>
      </c>
    </row>
    <row r="2834" spans="1:3" x14ac:dyDescent="0.2">
      <c r="A2834" t="s">
        <v>6508</v>
      </c>
      <c r="B2834" s="19" t="s">
        <v>4057</v>
      </c>
      <c r="C2834" s="19">
        <v>93</v>
      </c>
    </row>
    <row r="2835" spans="1:3" x14ac:dyDescent="0.2">
      <c r="A2835" t="s">
        <v>6508</v>
      </c>
      <c r="B2835" s="19" t="s">
        <v>4057</v>
      </c>
      <c r="C2835" s="19">
        <v>25</v>
      </c>
    </row>
    <row r="2836" spans="1:3" x14ac:dyDescent="0.2">
      <c r="A2836" t="s">
        <v>6508</v>
      </c>
      <c r="B2836" s="19" t="s">
        <v>4057</v>
      </c>
      <c r="C2836" s="19">
        <v>38</v>
      </c>
    </row>
    <row r="2837" spans="1:3" x14ac:dyDescent="0.2">
      <c r="A2837" t="s">
        <v>6508</v>
      </c>
      <c r="B2837" s="19" t="s">
        <v>4057</v>
      </c>
      <c r="C2837" s="19">
        <v>41</v>
      </c>
    </row>
    <row r="2838" spans="1:3" x14ac:dyDescent="0.2">
      <c r="A2838" t="s">
        <v>6508</v>
      </c>
      <c r="B2838" s="19" t="s">
        <v>4057</v>
      </c>
      <c r="C2838" s="19">
        <v>14</v>
      </c>
    </row>
    <row r="2839" spans="1:3" x14ac:dyDescent="0.2">
      <c r="A2839" t="s">
        <v>6508</v>
      </c>
      <c r="B2839" s="19" t="s">
        <v>4057</v>
      </c>
      <c r="C2839" s="19">
        <v>3</v>
      </c>
    </row>
    <row r="2840" spans="1:3" x14ac:dyDescent="0.2">
      <c r="A2840" t="s">
        <v>6508</v>
      </c>
      <c r="B2840" s="19" t="s">
        <v>4058</v>
      </c>
      <c r="C2840" s="19">
        <v>5</v>
      </c>
    </row>
    <row r="2841" spans="1:3" x14ac:dyDescent="0.2">
      <c r="A2841" t="s">
        <v>6508</v>
      </c>
      <c r="B2841" s="19" t="s">
        <v>4058</v>
      </c>
      <c r="C2841" s="19">
        <v>4</v>
      </c>
    </row>
    <row r="2842" spans="1:3" x14ac:dyDescent="0.2">
      <c r="A2842" t="s">
        <v>6508</v>
      </c>
      <c r="B2842" s="19" t="s">
        <v>4002</v>
      </c>
      <c r="C2842" s="19">
        <v>10</v>
      </c>
    </row>
    <row r="2843" spans="1:3" x14ac:dyDescent="0.2">
      <c r="A2843" t="s">
        <v>6508</v>
      </c>
      <c r="B2843" s="19" t="s">
        <v>4002</v>
      </c>
      <c r="C2843" s="19">
        <v>6</v>
      </c>
    </row>
    <row r="2844" spans="1:3" x14ac:dyDescent="0.2">
      <c r="A2844" t="s">
        <v>6508</v>
      </c>
      <c r="B2844" s="19" t="s">
        <v>4059</v>
      </c>
      <c r="C2844" s="19">
        <v>3</v>
      </c>
    </row>
    <row r="2845" spans="1:3" x14ac:dyDescent="0.2">
      <c r="A2845" t="s">
        <v>6508</v>
      </c>
      <c r="B2845" s="19" t="s">
        <v>4060</v>
      </c>
      <c r="C2845" s="19">
        <v>47</v>
      </c>
    </row>
    <row r="2846" spans="1:3" x14ac:dyDescent="0.2">
      <c r="A2846" t="s">
        <v>6508</v>
      </c>
      <c r="B2846" s="19" t="s">
        <v>4060</v>
      </c>
      <c r="C2846" s="19">
        <v>20</v>
      </c>
    </row>
    <row r="2847" spans="1:3" x14ac:dyDescent="0.2">
      <c r="A2847" t="s">
        <v>6508</v>
      </c>
      <c r="B2847" s="19" t="s">
        <v>4060</v>
      </c>
      <c r="C2847" s="19">
        <v>8</v>
      </c>
    </row>
    <row r="2848" spans="1:3" x14ac:dyDescent="0.2">
      <c r="A2848" t="s">
        <v>6508</v>
      </c>
      <c r="B2848" s="19" t="s">
        <v>4060</v>
      </c>
      <c r="C2848" s="19">
        <v>7</v>
      </c>
    </row>
    <row r="2849" spans="1:3" x14ac:dyDescent="0.2">
      <c r="A2849" t="s">
        <v>6508</v>
      </c>
      <c r="B2849" s="19" t="s">
        <v>4060</v>
      </c>
      <c r="C2849" s="19">
        <v>6</v>
      </c>
    </row>
    <row r="2850" spans="1:3" x14ac:dyDescent="0.2">
      <c r="A2850" t="s">
        <v>6508</v>
      </c>
      <c r="B2850" s="19" t="s">
        <v>4060</v>
      </c>
      <c r="C2850" s="19">
        <v>4</v>
      </c>
    </row>
    <row r="2851" spans="1:3" x14ac:dyDescent="0.2">
      <c r="A2851" t="s">
        <v>6508</v>
      </c>
      <c r="B2851" s="19" t="s">
        <v>4061</v>
      </c>
      <c r="C2851" s="19">
        <v>10</v>
      </c>
    </row>
    <row r="2852" spans="1:3" x14ac:dyDescent="0.2">
      <c r="A2852" t="s">
        <v>6508</v>
      </c>
      <c r="B2852" s="19" t="s">
        <v>4061</v>
      </c>
      <c r="C2852" s="19">
        <v>5</v>
      </c>
    </row>
    <row r="2853" spans="1:3" x14ac:dyDescent="0.2">
      <c r="A2853" t="s">
        <v>6508</v>
      </c>
      <c r="B2853" s="19" t="s">
        <v>2958</v>
      </c>
      <c r="C2853" s="19">
        <v>6</v>
      </c>
    </row>
    <row r="2854" spans="1:3" x14ac:dyDescent="0.2">
      <c r="A2854" t="s">
        <v>6508</v>
      </c>
      <c r="B2854" s="19" t="s">
        <v>2958</v>
      </c>
      <c r="C2854" s="19">
        <v>3</v>
      </c>
    </row>
    <row r="2855" spans="1:3" x14ac:dyDescent="0.2">
      <c r="A2855" t="s">
        <v>6508</v>
      </c>
      <c r="B2855" s="19" t="s">
        <v>2958</v>
      </c>
      <c r="C2855" s="19">
        <v>3</v>
      </c>
    </row>
    <row r="2856" spans="1:3" x14ac:dyDescent="0.2">
      <c r="A2856" t="s">
        <v>6508</v>
      </c>
      <c r="B2856" s="19" t="s">
        <v>4062</v>
      </c>
      <c r="C2856" s="19">
        <v>111</v>
      </c>
    </row>
    <row r="2857" spans="1:3" x14ac:dyDescent="0.2">
      <c r="A2857" t="s">
        <v>6508</v>
      </c>
      <c r="B2857" s="19" t="s">
        <v>4062</v>
      </c>
      <c r="C2857" s="19">
        <v>42</v>
      </c>
    </row>
    <row r="2858" spans="1:3" x14ac:dyDescent="0.2">
      <c r="A2858" t="s">
        <v>6508</v>
      </c>
      <c r="B2858" s="19" t="s">
        <v>4062</v>
      </c>
      <c r="C2858" s="19">
        <v>11</v>
      </c>
    </row>
    <row r="2859" spans="1:3" x14ac:dyDescent="0.2">
      <c r="A2859" t="s">
        <v>6508</v>
      </c>
      <c r="B2859" s="19" t="s">
        <v>4062</v>
      </c>
      <c r="C2859" s="19">
        <v>26</v>
      </c>
    </row>
    <row r="2860" spans="1:3" x14ac:dyDescent="0.2">
      <c r="A2860" t="s">
        <v>6508</v>
      </c>
      <c r="B2860" s="19" t="s">
        <v>4062</v>
      </c>
      <c r="C2860" s="19">
        <v>19</v>
      </c>
    </row>
    <row r="2861" spans="1:3" x14ac:dyDescent="0.2">
      <c r="A2861" t="s">
        <v>6508</v>
      </c>
      <c r="B2861" s="19" t="s">
        <v>4062</v>
      </c>
      <c r="C2861" s="19">
        <v>5</v>
      </c>
    </row>
    <row r="2862" spans="1:3" x14ac:dyDescent="0.2">
      <c r="A2862" t="s">
        <v>6508</v>
      </c>
      <c r="B2862" s="19" t="s">
        <v>4062</v>
      </c>
      <c r="C2862" s="19">
        <v>6</v>
      </c>
    </row>
    <row r="2863" spans="1:3" x14ac:dyDescent="0.2">
      <c r="A2863" t="s">
        <v>6508</v>
      </c>
      <c r="B2863" s="19" t="s">
        <v>2660</v>
      </c>
      <c r="C2863" s="19">
        <v>32</v>
      </c>
    </row>
    <row r="2864" spans="1:3" x14ac:dyDescent="0.2">
      <c r="A2864" t="s">
        <v>6508</v>
      </c>
      <c r="B2864" s="19" t="s">
        <v>2660</v>
      </c>
      <c r="C2864" s="19">
        <v>16</v>
      </c>
    </row>
    <row r="2865" spans="1:3" x14ac:dyDescent="0.2">
      <c r="A2865" t="s">
        <v>6508</v>
      </c>
      <c r="B2865" s="19" t="s">
        <v>2660</v>
      </c>
      <c r="C2865" s="19">
        <v>11</v>
      </c>
    </row>
    <row r="2866" spans="1:3" x14ac:dyDescent="0.2">
      <c r="A2866" t="s">
        <v>6508</v>
      </c>
      <c r="B2866" s="19" t="s">
        <v>4063</v>
      </c>
      <c r="C2866" s="19">
        <v>9</v>
      </c>
    </row>
    <row r="2867" spans="1:3" x14ac:dyDescent="0.2">
      <c r="A2867" t="s">
        <v>6508</v>
      </c>
      <c r="B2867" s="19" t="s">
        <v>4063</v>
      </c>
      <c r="C2867" s="19">
        <v>6</v>
      </c>
    </row>
    <row r="2868" spans="1:3" x14ac:dyDescent="0.2">
      <c r="A2868" t="s">
        <v>6508</v>
      </c>
      <c r="B2868" s="19" t="s">
        <v>3707</v>
      </c>
      <c r="C2868" s="19">
        <v>7</v>
      </c>
    </row>
    <row r="2869" spans="1:3" x14ac:dyDescent="0.2">
      <c r="A2869" t="s">
        <v>6508</v>
      </c>
      <c r="B2869" s="19" t="s">
        <v>3707</v>
      </c>
      <c r="C2869" s="19">
        <v>3</v>
      </c>
    </row>
    <row r="2870" spans="1:3" x14ac:dyDescent="0.2">
      <c r="A2870" t="s">
        <v>6508</v>
      </c>
      <c r="B2870" s="19" t="s">
        <v>4064</v>
      </c>
      <c r="C2870" s="19">
        <v>27</v>
      </c>
    </row>
    <row r="2871" spans="1:3" x14ac:dyDescent="0.2">
      <c r="A2871" t="s">
        <v>6508</v>
      </c>
      <c r="B2871" s="19" t="s">
        <v>4064</v>
      </c>
      <c r="C2871" s="19">
        <v>8</v>
      </c>
    </row>
    <row r="2872" spans="1:3" x14ac:dyDescent="0.2">
      <c r="A2872" t="s">
        <v>6508</v>
      </c>
      <c r="B2872" s="19" t="s">
        <v>4064</v>
      </c>
      <c r="C2872" s="19">
        <v>4</v>
      </c>
    </row>
    <row r="2873" spans="1:3" x14ac:dyDescent="0.2">
      <c r="A2873" t="s">
        <v>6508</v>
      </c>
      <c r="B2873" s="19" t="s">
        <v>4064</v>
      </c>
      <c r="C2873" s="19">
        <v>8</v>
      </c>
    </row>
    <row r="2874" spans="1:3" x14ac:dyDescent="0.2">
      <c r="A2874" t="s">
        <v>6508</v>
      </c>
      <c r="B2874" s="19" t="s">
        <v>4064</v>
      </c>
      <c r="C2874" s="19">
        <v>4</v>
      </c>
    </row>
    <row r="2875" spans="1:3" x14ac:dyDescent="0.2">
      <c r="A2875" t="s">
        <v>6508</v>
      </c>
      <c r="B2875" s="19" t="s">
        <v>4065</v>
      </c>
      <c r="C2875" s="19">
        <v>88</v>
      </c>
    </row>
    <row r="2876" spans="1:3" x14ac:dyDescent="0.2">
      <c r="A2876" t="s">
        <v>6508</v>
      </c>
      <c r="B2876" s="19" t="s">
        <v>4065</v>
      </c>
      <c r="C2876" s="19">
        <v>34</v>
      </c>
    </row>
    <row r="2877" spans="1:3" x14ac:dyDescent="0.2">
      <c r="A2877" t="s">
        <v>6508</v>
      </c>
      <c r="B2877" s="19" t="s">
        <v>4065</v>
      </c>
      <c r="C2877" s="19">
        <v>16</v>
      </c>
    </row>
    <row r="2878" spans="1:3" x14ac:dyDescent="0.2">
      <c r="A2878" t="s">
        <v>6508</v>
      </c>
      <c r="B2878" s="19" t="s">
        <v>4065</v>
      </c>
      <c r="C2878" s="19">
        <v>16</v>
      </c>
    </row>
    <row r="2879" spans="1:3" x14ac:dyDescent="0.2">
      <c r="A2879" t="s">
        <v>6508</v>
      </c>
      <c r="B2879" s="19" t="s">
        <v>4065</v>
      </c>
      <c r="C2879" s="19">
        <v>12</v>
      </c>
    </row>
    <row r="2880" spans="1:3" x14ac:dyDescent="0.2">
      <c r="A2880" t="s">
        <v>6508</v>
      </c>
      <c r="B2880" s="19" t="s">
        <v>4065</v>
      </c>
      <c r="C2880" s="19">
        <v>4</v>
      </c>
    </row>
    <row r="2881" spans="1:3" x14ac:dyDescent="0.2">
      <c r="A2881" t="s">
        <v>6508</v>
      </c>
      <c r="B2881" s="19" t="s">
        <v>4065</v>
      </c>
      <c r="C2881" s="19">
        <v>4</v>
      </c>
    </row>
    <row r="2882" spans="1:3" x14ac:dyDescent="0.2">
      <c r="A2882" t="s">
        <v>6508</v>
      </c>
      <c r="B2882" s="19" t="s">
        <v>4067</v>
      </c>
      <c r="C2882" s="19">
        <v>6</v>
      </c>
    </row>
    <row r="2883" spans="1:3" x14ac:dyDescent="0.2">
      <c r="A2883" t="s">
        <v>6508</v>
      </c>
      <c r="B2883" s="19" t="s">
        <v>4067</v>
      </c>
      <c r="C2883" s="19">
        <v>3</v>
      </c>
    </row>
    <row r="2884" spans="1:3" x14ac:dyDescent="0.2">
      <c r="A2884" t="s">
        <v>6508</v>
      </c>
      <c r="B2884" s="19" t="s">
        <v>2780</v>
      </c>
      <c r="C2884" s="19">
        <v>7</v>
      </c>
    </row>
    <row r="2885" spans="1:3" x14ac:dyDescent="0.2">
      <c r="A2885" t="s">
        <v>6508</v>
      </c>
      <c r="B2885" s="19" t="s">
        <v>2780</v>
      </c>
      <c r="C2885" s="19">
        <v>3</v>
      </c>
    </row>
    <row r="2886" spans="1:3" x14ac:dyDescent="0.2">
      <c r="A2886" t="s">
        <v>6508</v>
      </c>
      <c r="B2886" s="19" t="s">
        <v>2783</v>
      </c>
      <c r="C2886" s="19">
        <v>6</v>
      </c>
    </row>
    <row r="2887" spans="1:3" x14ac:dyDescent="0.2">
      <c r="A2887" t="s">
        <v>6508</v>
      </c>
      <c r="B2887" s="19" t="s">
        <v>2783</v>
      </c>
      <c r="C2887" s="19">
        <v>3</v>
      </c>
    </row>
    <row r="2888" spans="1:3" x14ac:dyDescent="0.2">
      <c r="A2888" t="s">
        <v>6508</v>
      </c>
      <c r="B2888" s="19" t="s">
        <v>3161</v>
      </c>
      <c r="C2888" s="19">
        <v>35</v>
      </c>
    </row>
    <row r="2889" spans="1:3" x14ac:dyDescent="0.2">
      <c r="A2889" t="s">
        <v>6508</v>
      </c>
      <c r="B2889" s="19" t="s">
        <v>3161</v>
      </c>
      <c r="C2889" s="19">
        <v>12</v>
      </c>
    </row>
    <row r="2890" spans="1:3" x14ac:dyDescent="0.2">
      <c r="A2890" t="s">
        <v>6508</v>
      </c>
      <c r="B2890" s="19" t="s">
        <v>3161</v>
      </c>
      <c r="C2890" s="19">
        <v>7</v>
      </c>
    </row>
    <row r="2891" spans="1:3" x14ac:dyDescent="0.2">
      <c r="A2891" t="s">
        <v>6508</v>
      </c>
      <c r="B2891" s="19" t="s">
        <v>3161</v>
      </c>
      <c r="C2891" s="19">
        <v>11</v>
      </c>
    </row>
    <row r="2892" spans="1:3" x14ac:dyDescent="0.2">
      <c r="A2892" t="s">
        <v>6508</v>
      </c>
      <c r="B2892" s="19" t="s">
        <v>3161</v>
      </c>
      <c r="C2892" s="19">
        <v>4</v>
      </c>
    </row>
    <row r="2893" spans="1:3" x14ac:dyDescent="0.2">
      <c r="A2893" t="s">
        <v>6508</v>
      </c>
      <c r="B2893" s="19" t="s">
        <v>4068</v>
      </c>
      <c r="C2893" s="19">
        <v>30</v>
      </c>
    </row>
    <row r="2894" spans="1:3" x14ac:dyDescent="0.2">
      <c r="A2894" t="s">
        <v>6508</v>
      </c>
      <c r="B2894" s="19" t="s">
        <v>4068</v>
      </c>
      <c r="C2894" s="19">
        <v>15</v>
      </c>
    </row>
    <row r="2895" spans="1:3" x14ac:dyDescent="0.2">
      <c r="A2895" t="s">
        <v>6508</v>
      </c>
      <c r="B2895" s="19" t="s">
        <v>4068</v>
      </c>
      <c r="C2895" s="19">
        <v>5</v>
      </c>
    </row>
    <row r="2896" spans="1:3" x14ac:dyDescent="0.2">
      <c r="A2896" t="s">
        <v>6508</v>
      </c>
      <c r="B2896" s="19" t="s">
        <v>4068</v>
      </c>
      <c r="C2896" s="19">
        <v>7</v>
      </c>
    </row>
    <row r="2897" spans="1:3" x14ac:dyDescent="0.2">
      <c r="A2897" t="s">
        <v>6508</v>
      </c>
      <c r="B2897" s="19" t="s">
        <v>2949</v>
      </c>
      <c r="C2897" s="19">
        <v>95</v>
      </c>
    </row>
    <row r="2898" spans="1:3" x14ac:dyDescent="0.2">
      <c r="A2898" t="s">
        <v>6508</v>
      </c>
      <c r="B2898" s="19" t="s">
        <v>2949</v>
      </c>
      <c r="C2898" s="19">
        <v>48</v>
      </c>
    </row>
    <row r="2899" spans="1:3" x14ac:dyDescent="0.2">
      <c r="A2899" t="s">
        <v>6508</v>
      </c>
      <c r="B2899" s="19" t="s">
        <v>2949</v>
      </c>
      <c r="C2899" s="19">
        <v>12</v>
      </c>
    </row>
    <row r="2900" spans="1:3" x14ac:dyDescent="0.2">
      <c r="A2900" t="s">
        <v>6508</v>
      </c>
      <c r="B2900" s="19" t="s">
        <v>2949</v>
      </c>
      <c r="C2900" s="19">
        <v>16</v>
      </c>
    </row>
    <row r="2901" spans="1:3" x14ac:dyDescent="0.2">
      <c r="A2901" t="s">
        <v>6508</v>
      </c>
      <c r="B2901" s="19" t="s">
        <v>2949</v>
      </c>
      <c r="C2901" s="19">
        <v>10</v>
      </c>
    </row>
    <row r="2902" spans="1:3" x14ac:dyDescent="0.2">
      <c r="A2902" t="s">
        <v>6508</v>
      </c>
      <c r="B2902" s="19" t="s">
        <v>2949</v>
      </c>
      <c r="C2902" s="19">
        <v>6</v>
      </c>
    </row>
    <row r="2903" spans="1:3" x14ac:dyDescent="0.2">
      <c r="A2903" t="s">
        <v>6508</v>
      </c>
      <c r="B2903" s="19" t="s">
        <v>3305</v>
      </c>
      <c r="C2903" s="19">
        <v>4</v>
      </c>
    </row>
    <row r="2904" spans="1:3" x14ac:dyDescent="0.2">
      <c r="A2904" t="s">
        <v>6508</v>
      </c>
      <c r="B2904" s="19" t="s">
        <v>3847</v>
      </c>
      <c r="C2904" s="19">
        <v>24</v>
      </c>
    </row>
    <row r="2905" spans="1:3" x14ac:dyDescent="0.2">
      <c r="A2905" t="s">
        <v>6508</v>
      </c>
      <c r="B2905" s="19" t="s">
        <v>3847</v>
      </c>
      <c r="C2905" s="19">
        <v>6</v>
      </c>
    </row>
    <row r="2906" spans="1:3" x14ac:dyDescent="0.2">
      <c r="A2906" t="s">
        <v>6508</v>
      </c>
      <c r="B2906" s="19" t="s">
        <v>3847</v>
      </c>
      <c r="C2906" s="19">
        <v>6</v>
      </c>
    </row>
    <row r="2907" spans="1:3" x14ac:dyDescent="0.2">
      <c r="A2907" t="s">
        <v>6508</v>
      </c>
      <c r="B2907" s="19" t="s">
        <v>3847</v>
      </c>
      <c r="C2907" s="19">
        <v>3</v>
      </c>
    </row>
    <row r="2908" spans="1:3" x14ac:dyDescent="0.2">
      <c r="A2908" t="s">
        <v>6508</v>
      </c>
      <c r="B2908" s="19" t="s">
        <v>3847</v>
      </c>
      <c r="C2908" s="19">
        <v>3</v>
      </c>
    </row>
    <row r="2909" spans="1:3" x14ac:dyDescent="0.2">
      <c r="A2909" t="s">
        <v>6508</v>
      </c>
      <c r="B2909" s="19" t="s">
        <v>3847</v>
      </c>
      <c r="C2909" s="19">
        <v>3</v>
      </c>
    </row>
    <row r="2910" spans="1:3" x14ac:dyDescent="0.2">
      <c r="A2910" t="s">
        <v>6508</v>
      </c>
      <c r="B2910" s="19" t="s">
        <v>3847</v>
      </c>
      <c r="C2910" s="19">
        <v>3</v>
      </c>
    </row>
    <row r="2911" spans="1:3" x14ac:dyDescent="0.2">
      <c r="A2911" t="s">
        <v>6508</v>
      </c>
      <c r="B2911" s="19" t="s">
        <v>2682</v>
      </c>
      <c r="C2911" s="19">
        <v>9</v>
      </c>
    </row>
    <row r="2912" spans="1:3" x14ac:dyDescent="0.2">
      <c r="A2912" t="s">
        <v>6508</v>
      </c>
      <c r="B2912" s="19" t="s">
        <v>2682</v>
      </c>
      <c r="C2912" s="19">
        <v>4</v>
      </c>
    </row>
    <row r="2913" spans="1:3" x14ac:dyDescent="0.2">
      <c r="A2913" t="s">
        <v>6508</v>
      </c>
      <c r="B2913" s="19" t="s">
        <v>2683</v>
      </c>
      <c r="C2913" s="19">
        <v>15</v>
      </c>
    </row>
    <row r="2914" spans="1:3" x14ac:dyDescent="0.2">
      <c r="A2914" t="s">
        <v>6508</v>
      </c>
      <c r="B2914" s="19" t="s">
        <v>2683</v>
      </c>
      <c r="C2914" s="19">
        <v>7</v>
      </c>
    </row>
    <row r="2915" spans="1:3" x14ac:dyDescent="0.2">
      <c r="A2915" t="s">
        <v>6508</v>
      </c>
      <c r="B2915" s="19" t="s">
        <v>2683</v>
      </c>
      <c r="C2915" s="19">
        <v>3</v>
      </c>
    </row>
    <row r="2916" spans="1:3" x14ac:dyDescent="0.2">
      <c r="A2916" t="s">
        <v>6508</v>
      </c>
      <c r="B2916" s="19" t="s">
        <v>2683</v>
      </c>
      <c r="C2916" s="19">
        <v>3</v>
      </c>
    </row>
    <row r="2917" spans="1:3" x14ac:dyDescent="0.2">
      <c r="A2917" t="s">
        <v>6508</v>
      </c>
      <c r="B2917" s="19" t="s">
        <v>4070</v>
      </c>
      <c r="C2917" s="19">
        <v>3</v>
      </c>
    </row>
    <row r="2918" spans="1:3" x14ac:dyDescent="0.2">
      <c r="A2918" t="s">
        <v>6508</v>
      </c>
      <c r="B2918" s="19" t="s">
        <v>3206</v>
      </c>
      <c r="C2918" s="19">
        <v>6</v>
      </c>
    </row>
    <row r="2919" spans="1:3" x14ac:dyDescent="0.2">
      <c r="A2919" t="s">
        <v>6508</v>
      </c>
      <c r="B2919" s="19" t="s">
        <v>3206</v>
      </c>
      <c r="C2919" s="19">
        <v>5</v>
      </c>
    </row>
    <row r="2920" spans="1:3" x14ac:dyDescent="0.2">
      <c r="A2920" t="s">
        <v>6508</v>
      </c>
      <c r="B2920" s="19" t="s">
        <v>4072</v>
      </c>
      <c r="C2920" s="19">
        <v>23</v>
      </c>
    </row>
    <row r="2921" spans="1:3" x14ac:dyDescent="0.2">
      <c r="A2921" t="s">
        <v>6508</v>
      </c>
      <c r="B2921" s="19" t="s">
        <v>4072</v>
      </c>
      <c r="C2921" s="19">
        <v>12</v>
      </c>
    </row>
    <row r="2922" spans="1:3" x14ac:dyDescent="0.2">
      <c r="A2922" t="s">
        <v>6508</v>
      </c>
      <c r="B2922" s="19" t="s">
        <v>4072</v>
      </c>
      <c r="C2922" s="19">
        <v>4</v>
      </c>
    </row>
    <row r="2923" spans="1:3" x14ac:dyDescent="0.2">
      <c r="A2923" t="s">
        <v>6508</v>
      </c>
      <c r="B2923" s="19" t="s">
        <v>4072</v>
      </c>
      <c r="C2923" s="19">
        <v>4</v>
      </c>
    </row>
    <row r="2924" spans="1:3" x14ac:dyDescent="0.2">
      <c r="A2924" t="s">
        <v>6508</v>
      </c>
      <c r="B2924" s="19" t="s">
        <v>3766</v>
      </c>
      <c r="C2924" s="19">
        <v>61</v>
      </c>
    </row>
    <row r="2925" spans="1:3" x14ac:dyDescent="0.2">
      <c r="A2925" t="s">
        <v>6508</v>
      </c>
      <c r="B2925" s="19" t="s">
        <v>3766</v>
      </c>
      <c r="C2925" s="19">
        <v>29</v>
      </c>
    </row>
    <row r="2926" spans="1:3" x14ac:dyDescent="0.2">
      <c r="A2926" t="s">
        <v>6508</v>
      </c>
      <c r="B2926" s="19" t="s">
        <v>3766</v>
      </c>
      <c r="C2926" s="19">
        <v>9</v>
      </c>
    </row>
    <row r="2927" spans="1:3" x14ac:dyDescent="0.2">
      <c r="A2927" t="s">
        <v>6508</v>
      </c>
      <c r="B2927" s="19" t="s">
        <v>3766</v>
      </c>
      <c r="C2927" s="19">
        <v>11</v>
      </c>
    </row>
    <row r="2928" spans="1:3" x14ac:dyDescent="0.2">
      <c r="A2928" t="s">
        <v>6508</v>
      </c>
      <c r="B2928" s="19" t="s">
        <v>3766</v>
      </c>
      <c r="C2928" s="19">
        <v>7</v>
      </c>
    </row>
    <row r="2929" spans="1:3" x14ac:dyDescent="0.2">
      <c r="A2929" t="s">
        <v>6508</v>
      </c>
      <c r="B2929" s="19" t="s">
        <v>3766</v>
      </c>
      <c r="C2929" s="19">
        <v>4</v>
      </c>
    </row>
    <row r="2930" spans="1:3" x14ac:dyDescent="0.2">
      <c r="A2930" t="s">
        <v>6508</v>
      </c>
      <c r="B2930" s="19" t="s">
        <v>2693</v>
      </c>
      <c r="C2930" s="19">
        <v>6</v>
      </c>
    </row>
    <row r="2931" spans="1:3" x14ac:dyDescent="0.2">
      <c r="A2931" t="s">
        <v>6508</v>
      </c>
      <c r="B2931" s="19" t="s">
        <v>2693</v>
      </c>
      <c r="C2931" s="19">
        <v>4</v>
      </c>
    </row>
    <row r="2932" spans="1:3" x14ac:dyDescent="0.2">
      <c r="A2932" t="s">
        <v>6508</v>
      </c>
      <c r="B2932" s="19" t="s">
        <v>4073</v>
      </c>
      <c r="C2932" s="19">
        <v>14</v>
      </c>
    </row>
    <row r="2933" spans="1:3" x14ac:dyDescent="0.2">
      <c r="A2933" t="s">
        <v>6508</v>
      </c>
      <c r="B2933" s="19" t="s">
        <v>4073</v>
      </c>
      <c r="C2933" s="19">
        <v>5</v>
      </c>
    </row>
    <row r="2934" spans="1:3" x14ac:dyDescent="0.2">
      <c r="A2934" t="s">
        <v>6508</v>
      </c>
      <c r="B2934" s="19" t="s">
        <v>4073</v>
      </c>
      <c r="C2934" s="19">
        <v>3</v>
      </c>
    </row>
    <row r="2935" spans="1:3" x14ac:dyDescent="0.2">
      <c r="A2935" t="s">
        <v>6508</v>
      </c>
      <c r="B2935" s="19" t="s">
        <v>4073</v>
      </c>
      <c r="C2935" s="19">
        <v>3</v>
      </c>
    </row>
    <row r="2936" spans="1:3" x14ac:dyDescent="0.2">
      <c r="A2936" t="s">
        <v>6508</v>
      </c>
      <c r="B2936" s="19" t="s">
        <v>4074</v>
      </c>
      <c r="C2936" s="19">
        <v>38</v>
      </c>
    </row>
    <row r="2937" spans="1:3" x14ac:dyDescent="0.2">
      <c r="A2937" t="s">
        <v>6508</v>
      </c>
      <c r="B2937" s="19" t="s">
        <v>4074</v>
      </c>
      <c r="C2937" s="19">
        <v>17</v>
      </c>
    </row>
    <row r="2938" spans="1:3" x14ac:dyDescent="0.2">
      <c r="A2938" t="s">
        <v>6508</v>
      </c>
      <c r="B2938" s="19" t="s">
        <v>4074</v>
      </c>
      <c r="C2938" s="19">
        <v>3</v>
      </c>
    </row>
    <row r="2939" spans="1:3" x14ac:dyDescent="0.2">
      <c r="A2939" t="s">
        <v>6508</v>
      </c>
      <c r="B2939" s="19" t="s">
        <v>4074</v>
      </c>
      <c r="C2939" s="19">
        <v>5</v>
      </c>
    </row>
    <row r="2940" spans="1:3" x14ac:dyDescent="0.2">
      <c r="A2940" t="s">
        <v>6508</v>
      </c>
      <c r="B2940" s="19" t="s">
        <v>4074</v>
      </c>
      <c r="C2940" s="19">
        <v>9</v>
      </c>
    </row>
    <row r="2941" spans="1:3" x14ac:dyDescent="0.2">
      <c r="A2941" t="s">
        <v>6508</v>
      </c>
      <c r="B2941" s="19" t="s">
        <v>4074</v>
      </c>
      <c r="C2941" s="19">
        <v>3</v>
      </c>
    </row>
    <row r="2942" spans="1:3" x14ac:dyDescent="0.2">
      <c r="A2942" t="s">
        <v>6508</v>
      </c>
      <c r="B2942" s="19" t="s">
        <v>4075</v>
      </c>
      <c r="C2942" s="19">
        <v>33</v>
      </c>
    </row>
    <row r="2943" spans="1:3" x14ac:dyDescent="0.2">
      <c r="A2943" t="s">
        <v>6508</v>
      </c>
      <c r="B2943" s="19" t="s">
        <v>4075</v>
      </c>
      <c r="C2943" s="19">
        <v>11</v>
      </c>
    </row>
    <row r="2944" spans="1:3" x14ac:dyDescent="0.2">
      <c r="A2944" t="s">
        <v>6508</v>
      </c>
      <c r="B2944" s="19" t="s">
        <v>4075</v>
      </c>
      <c r="C2944" s="19">
        <v>9</v>
      </c>
    </row>
    <row r="2945" spans="1:3" x14ac:dyDescent="0.2">
      <c r="A2945" t="s">
        <v>6508</v>
      </c>
      <c r="B2945" s="19" t="s">
        <v>4075</v>
      </c>
      <c r="C2945" s="19">
        <v>7</v>
      </c>
    </row>
    <row r="2946" spans="1:3" x14ac:dyDescent="0.2">
      <c r="A2946" t="s">
        <v>6508</v>
      </c>
      <c r="B2946" s="19" t="s">
        <v>4075</v>
      </c>
      <c r="C2946" s="19">
        <v>3</v>
      </c>
    </row>
    <row r="2947" spans="1:3" x14ac:dyDescent="0.2">
      <c r="A2947" t="s">
        <v>6508</v>
      </c>
      <c r="B2947" s="19" t="s">
        <v>4076</v>
      </c>
      <c r="C2947" s="19">
        <v>3</v>
      </c>
    </row>
    <row r="2948" spans="1:3" x14ac:dyDescent="0.2">
      <c r="A2948" t="s">
        <v>6508</v>
      </c>
      <c r="B2948" s="19" t="s">
        <v>4077</v>
      </c>
      <c r="C2948" s="19">
        <v>3</v>
      </c>
    </row>
    <row r="2949" spans="1:3" x14ac:dyDescent="0.2">
      <c r="A2949" t="s">
        <v>6508</v>
      </c>
      <c r="B2949" s="19" t="s">
        <v>3187</v>
      </c>
      <c r="C2949" s="19">
        <v>8</v>
      </c>
    </row>
    <row r="2950" spans="1:3" x14ac:dyDescent="0.2">
      <c r="A2950" t="s">
        <v>6508</v>
      </c>
      <c r="B2950" s="19" t="s">
        <v>3187</v>
      </c>
      <c r="C2950" s="19">
        <v>5</v>
      </c>
    </row>
    <row r="2951" spans="1:3" x14ac:dyDescent="0.2">
      <c r="A2951" t="s">
        <v>6508</v>
      </c>
      <c r="B2951" s="19" t="s">
        <v>4078</v>
      </c>
      <c r="C2951" s="19">
        <v>5</v>
      </c>
    </row>
    <row r="2952" spans="1:3" x14ac:dyDescent="0.2">
      <c r="A2952" t="s">
        <v>6508</v>
      </c>
      <c r="B2952" s="19" t="s">
        <v>2703</v>
      </c>
      <c r="C2952" s="19">
        <v>10</v>
      </c>
    </row>
    <row r="2953" spans="1:3" x14ac:dyDescent="0.2">
      <c r="A2953" t="s">
        <v>6508</v>
      </c>
      <c r="B2953" s="19" t="s">
        <v>2703</v>
      </c>
      <c r="C2953" s="19">
        <v>4</v>
      </c>
    </row>
    <row r="2954" spans="1:3" x14ac:dyDescent="0.2">
      <c r="A2954" t="s">
        <v>6508</v>
      </c>
      <c r="B2954" s="19" t="s">
        <v>2703</v>
      </c>
      <c r="C2954" s="19">
        <v>3</v>
      </c>
    </row>
    <row r="2955" spans="1:3" x14ac:dyDescent="0.2">
      <c r="A2955" t="s">
        <v>6508</v>
      </c>
      <c r="B2955" s="19" t="s">
        <v>2704</v>
      </c>
      <c r="C2955" s="19">
        <v>204</v>
      </c>
    </row>
    <row r="2956" spans="1:3" x14ac:dyDescent="0.2">
      <c r="A2956" t="s">
        <v>6508</v>
      </c>
      <c r="B2956" s="19" t="s">
        <v>2704</v>
      </c>
      <c r="C2956" s="19">
        <v>82</v>
      </c>
    </row>
    <row r="2957" spans="1:3" x14ac:dyDescent="0.2">
      <c r="A2957" t="s">
        <v>6508</v>
      </c>
      <c r="B2957" s="19" t="s">
        <v>2704</v>
      </c>
      <c r="C2957" s="19">
        <v>28</v>
      </c>
    </row>
    <row r="2958" spans="1:3" x14ac:dyDescent="0.2">
      <c r="A2958" t="s">
        <v>6508</v>
      </c>
      <c r="B2958" s="19" t="s">
        <v>2704</v>
      </c>
      <c r="C2958" s="19">
        <v>48</v>
      </c>
    </row>
    <row r="2959" spans="1:3" x14ac:dyDescent="0.2">
      <c r="A2959" t="s">
        <v>6508</v>
      </c>
      <c r="B2959" s="19" t="s">
        <v>2704</v>
      </c>
      <c r="C2959" s="19">
        <v>32</v>
      </c>
    </row>
    <row r="2960" spans="1:3" x14ac:dyDescent="0.2">
      <c r="A2960" t="s">
        <v>6508</v>
      </c>
      <c r="B2960" s="19" t="s">
        <v>2704</v>
      </c>
      <c r="C2960" s="19">
        <v>3</v>
      </c>
    </row>
    <row r="2961" spans="1:3" x14ac:dyDescent="0.2">
      <c r="A2961" t="s">
        <v>6508</v>
      </c>
      <c r="B2961" s="19" t="s">
        <v>2704</v>
      </c>
      <c r="C2961" s="19">
        <v>6</v>
      </c>
    </row>
    <row r="2962" spans="1:3" x14ac:dyDescent="0.2">
      <c r="A2962" t="s">
        <v>6508</v>
      </c>
      <c r="B2962" s="19" t="s">
        <v>2704</v>
      </c>
      <c r="C2962" s="19">
        <v>5</v>
      </c>
    </row>
    <row r="2963" spans="1:3" x14ac:dyDescent="0.2">
      <c r="A2963" t="s">
        <v>6508</v>
      </c>
      <c r="B2963" s="19" t="s">
        <v>4079</v>
      </c>
      <c r="C2963" s="19">
        <v>5</v>
      </c>
    </row>
    <row r="2964" spans="1:3" x14ac:dyDescent="0.2">
      <c r="A2964" t="s">
        <v>6508</v>
      </c>
      <c r="B2964" s="19" t="s">
        <v>4079</v>
      </c>
      <c r="C2964" s="19">
        <v>5</v>
      </c>
    </row>
    <row r="2965" spans="1:3" x14ac:dyDescent="0.2">
      <c r="A2965" t="s">
        <v>6508</v>
      </c>
      <c r="B2965" s="19" t="s">
        <v>3910</v>
      </c>
      <c r="C2965" s="19">
        <v>34</v>
      </c>
    </row>
    <row r="2966" spans="1:3" x14ac:dyDescent="0.2">
      <c r="A2966" t="s">
        <v>6508</v>
      </c>
      <c r="B2966" s="19" t="s">
        <v>3910</v>
      </c>
      <c r="C2966" s="19">
        <v>13</v>
      </c>
    </row>
    <row r="2967" spans="1:3" x14ac:dyDescent="0.2">
      <c r="A2967" t="s">
        <v>6508</v>
      </c>
      <c r="B2967" s="19" t="s">
        <v>3910</v>
      </c>
      <c r="C2967" s="19">
        <v>14</v>
      </c>
    </row>
    <row r="2968" spans="1:3" x14ac:dyDescent="0.2">
      <c r="A2968" t="s">
        <v>6508</v>
      </c>
      <c r="B2968" s="19" t="s">
        <v>3910</v>
      </c>
      <c r="C2968" s="19">
        <v>6</v>
      </c>
    </row>
    <row r="2969" spans="1:3" x14ac:dyDescent="0.2">
      <c r="A2969" t="s">
        <v>6508</v>
      </c>
      <c r="B2969" s="19" t="s">
        <v>4080</v>
      </c>
      <c r="C2969" s="19">
        <v>5</v>
      </c>
    </row>
    <row r="2970" spans="1:3" x14ac:dyDescent="0.2">
      <c r="A2970" t="s">
        <v>6508</v>
      </c>
      <c r="B2970" s="19" t="s">
        <v>4080</v>
      </c>
      <c r="C2970" s="19">
        <v>5</v>
      </c>
    </row>
    <row r="2971" spans="1:3" x14ac:dyDescent="0.2">
      <c r="A2971" t="s">
        <v>6508</v>
      </c>
      <c r="B2971" s="19" t="s">
        <v>2706</v>
      </c>
      <c r="C2971" s="19">
        <v>4</v>
      </c>
    </row>
    <row r="2972" spans="1:3" x14ac:dyDescent="0.2">
      <c r="A2972" t="s">
        <v>6508</v>
      </c>
      <c r="B2972" s="19" t="s">
        <v>2706</v>
      </c>
      <c r="C2972" s="19">
        <v>3</v>
      </c>
    </row>
    <row r="2973" spans="1:3" x14ac:dyDescent="0.2">
      <c r="A2973" t="s">
        <v>6508</v>
      </c>
      <c r="B2973" s="19" t="s">
        <v>4081</v>
      </c>
      <c r="C2973" s="19">
        <v>163</v>
      </c>
    </row>
    <row r="2974" spans="1:3" x14ac:dyDescent="0.2">
      <c r="A2974" t="s">
        <v>6508</v>
      </c>
      <c r="B2974" s="19" t="s">
        <v>4081</v>
      </c>
      <c r="C2974" s="19">
        <v>55</v>
      </c>
    </row>
    <row r="2975" spans="1:3" x14ac:dyDescent="0.2">
      <c r="A2975" t="s">
        <v>6508</v>
      </c>
      <c r="B2975" s="19" t="s">
        <v>4081</v>
      </c>
      <c r="C2975" s="19">
        <v>23</v>
      </c>
    </row>
    <row r="2976" spans="1:3" x14ac:dyDescent="0.2">
      <c r="A2976" t="s">
        <v>6508</v>
      </c>
      <c r="B2976" s="19" t="s">
        <v>4081</v>
      </c>
      <c r="C2976" s="19">
        <v>40</v>
      </c>
    </row>
    <row r="2977" spans="1:3" x14ac:dyDescent="0.2">
      <c r="A2977" t="s">
        <v>6508</v>
      </c>
      <c r="B2977" s="19" t="s">
        <v>4081</v>
      </c>
      <c r="C2977" s="19">
        <v>25</v>
      </c>
    </row>
    <row r="2978" spans="1:3" x14ac:dyDescent="0.2">
      <c r="A2978" t="s">
        <v>6508</v>
      </c>
      <c r="B2978" s="19" t="s">
        <v>4081</v>
      </c>
      <c r="C2978" s="19">
        <v>14</v>
      </c>
    </row>
    <row r="2979" spans="1:3" x14ac:dyDescent="0.2">
      <c r="A2979" t="s">
        <v>6508</v>
      </c>
      <c r="B2979" s="19" t="s">
        <v>4081</v>
      </c>
      <c r="C2979" s="19">
        <v>6</v>
      </c>
    </row>
    <row r="2980" spans="1:3" x14ac:dyDescent="0.2">
      <c r="A2980" t="s">
        <v>6508</v>
      </c>
      <c r="B2980" s="19" t="s">
        <v>4083</v>
      </c>
      <c r="C2980" s="19">
        <v>10</v>
      </c>
    </row>
    <row r="2981" spans="1:3" x14ac:dyDescent="0.2">
      <c r="A2981" t="s">
        <v>6508</v>
      </c>
      <c r="B2981" s="19" t="s">
        <v>4083</v>
      </c>
      <c r="C2981" s="19">
        <v>6</v>
      </c>
    </row>
    <row r="2982" spans="1:3" x14ac:dyDescent="0.2">
      <c r="A2982" t="s">
        <v>6508</v>
      </c>
      <c r="B2982" s="19" t="s">
        <v>4084</v>
      </c>
      <c r="C2982" s="19">
        <v>6</v>
      </c>
    </row>
    <row r="2983" spans="1:3" x14ac:dyDescent="0.2">
      <c r="A2983" t="s">
        <v>6508</v>
      </c>
      <c r="B2983" s="19" t="s">
        <v>4084</v>
      </c>
      <c r="C2983" s="19">
        <v>3</v>
      </c>
    </row>
    <row r="2984" spans="1:3" x14ac:dyDescent="0.2">
      <c r="A2984" t="s">
        <v>6508</v>
      </c>
      <c r="B2984" s="19" t="s">
        <v>2822</v>
      </c>
      <c r="C2984" s="19">
        <v>4</v>
      </c>
    </row>
    <row r="2985" spans="1:3" x14ac:dyDescent="0.2">
      <c r="A2985" t="s">
        <v>6508</v>
      </c>
      <c r="B2985" s="19" t="s">
        <v>2822</v>
      </c>
      <c r="C2985" s="19">
        <v>3</v>
      </c>
    </row>
    <row r="2986" spans="1:3" x14ac:dyDescent="0.2">
      <c r="A2986" t="s">
        <v>6508</v>
      </c>
      <c r="B2986" s="19" t="s">
        <v>4086</v>
      </c>
      <c r="C2986" s="19">
        <v>3</v>
      </c>
    </row>
    <row r="2987" spans="1:3" x14ac:dyDescent="0.2">
      <c r="A2987" t="s">
        <v>6508</v>
      </c>
      <c r="B2987" s="19" t="s">
        <v>2718</v>
      </c>
      <c r="C2987" s="19">
        <v>28</v>
      </c>
    </row>
    <row r="2988" spans="1:3" x14ac:dyDescent="0.2">
      <c r="A2988" t="s">
        <v>6508</v>
      </c>
      <c r="B2988" s="19" t="s">
        <v>2718</v>
      </c>
      <c r="C2988" s="19">
        <v>12</v>
      </c>
    </row>
    <row r="2989" spans="1:3" x14ac:dyDescent="0.2">
      <c r="A2989" t="s">
        <v>6508</v>
      </c>
      <c r="B2989" s="19" t="s">
        <v>2718</v>
      </c>
      <c r="C2989" s="19">
        <v>5</v>
      </c>
    </row>
    <row r="2990" spans="1:3" x14ac:dyDescent="0.2">
      <c r="A2990" t="s">
        <v>6508</v>
      </c>
      <c r="B2990" s="19" t="s">
        <v>2718</v>
      </c>
      <c r="C2990" s="19">
        <v>5</v>
      </c>
    </row>
    <row r="2991" spans="1:3" x14ac:dyDescent="0.2">
      <c r="A2991" t="s">
        <v>6508</v>
      </c>
      <c r="B2991" s="19" t="s">
        <v>2718</v>
      </c>
      <c r="C2991" s="19">
        <v>4</v>
      </c>
    </row>
    <row r="2992" spans="1:3" x14ac:dyDescent="0.2">
      <c r="A2992" t="s">
        <v>6508</v>
      </c>
      <c r="B2992" s="19" t="s">
        <v>3106</v>
      </c>
      <c r="C2992" s="19">
        <v>6</v>
      </c>
    </row>
    <row r="2993" spans="1:3" x14ac:dyDescent="0.2">
      <c r="A2993" t="s">
        <v>6508</v>
      </c>
      <c r="B2993" s="19" t="s">
        <v>4087</v>
      </c>
      <c r="C2993" s="19">
        <v>38</v>
      </c>
    </row>
    <row r="2994" spans="1:3" x14ac:dyDescent="0.2">
      <c r="A2994" t="s">
        <v>6508</v>
      </c>
      <c r="B2994" s="19" t="s">
        <v>4087</v>
      </c>
      <c r="C2994" s="19">
        <v>17</v>
      </c>
    </row>
    <row r="2995" spans="1:3" x14ac:dyDescent="0.2">
      <c r="A2995" t="s">
        <v>6508</v>
      </c>
      <c r="B2995" s="19" t="s">
        <v>4087</v>
      </c>
      <c r="C2995" s="19">
        <v>10</v>
      </c>
    </row>
    <row r="2996" spans="1:3" x14ac:dyDescent="0.2">
      <c r="A2996" t="s">
        <v>6508</v>
      </c>
      <c r="B2996" s="19" t="s">
        <v>4087</v>
      </c>
      <c r="C2996" s="19">
        <v>4</v>
      </c>
    </row>
    <row r="2997" spans="1:3" x14ac:dyDescent="0.2">
      <c r="A2997" t="s">
        <v>6508</v>
      </c>
      <c r="B2997" s="19" t="s">
        <v>4087</v>
      </c>
      <c r="C2997" s="19">
        <v>4</v>
      </c>
    </row>
    <row r="2998" spans="1:3" x14ac:dyDescent="0.2">
      <c r="A2998" t="s">
        <v>6508</v>
      </c>
      <c r="B2998" s="19" t="s">
        <v>3474</v>
      </c>
      <c r="C2998" s="19">
        <v>51</v>
      </c>
    </row>
    <row r="2999" spans="1:3" x14ac:dyDescent="0.2">
      <c r="A2999" t="s">
        <v>6508</v>
      </c>
      <c r="B2999" s="19" t="s">
        <v>3474</v>
      </c>
      <c r="C2999" s="19">
        <v>19</v>
      </c>
    </row>
    <row r="3000" spans="1:3" x14ac:dyDescent="0.2">
      <c r="A3000" t="s">
        <v>6508</v>
      </c>
      <c r="B3000" s="19" t="s">
        <v>3474</v>
      </c>
      <c r="C3000" s="19">
        <v>10</v>
      </c>
    </row>
    <row r="3001" spans="1:3" x14ac:dyDescent="0.2">
      <c r="A3001" t="s">
        <v>6508</v>
      </c>
      <c r="B3001" s="19" t="s">
        <v>3474</v>
      </c>
      <c r="C3001" s="19">
        <v>10</v>
      </c>
    </row>
    <row r="3002" spans="1:3" x14ac:dyDescent="0.2">
      <c r="A3002" t="s">
        <v>6508</v>
      </c>
      <c r="B3002" s="19" t="s">
        <v>3474</v>
      </c>
      <c r="C3002" s="19">
        <v>7</v>
      </c>
    </row>
    <row r="3003" spans="1:3" x14ac:dyDescent="0.2">
      <c r="A3003" t="s">
        <v>6509</v>
      </c>
      <c r="B3003" s="19" t="s">
        <v>3496</v>
      </c>
      <c r="C3003" s="19">
        <v>11</v>
      </c>
    </row>
    <row r="3004" spans="1:3" x14ac:dyDescent="0.2">
      <c r="A3004" t="s">
        <v>6509</v>
      </c>
      <c r="B3004" s="19" t="s">
        <v>3496</v>
      </c>
      <c r="C3004" s="19">
        <v>5</v>
      </c>
    </row>
    <row r="3005" spans="1:3" x14ac:dyDescent="0.2">
      <c r="A3005" t="s">
        <v>6509</v>
      </c>
      <c r="B3005" s="19" t="s">
        <v>2950</v>
      </c>
      <c r="C3005" s="19">
        <v>31</v>
      </c>
    </row>
    <row r="3006" spans="1:3" x14ac:dyDescent="0.2">
      <c r="A3006" t="s">
        <v>6509</v>
      </c>
      <c r="B3006" s="19" t="s">
        <v>2950</v>
      </c>
      <c r="C3006" s="19">
        <v>9</v>
      </c>
    </row>
    <row r="3007" spans="1:3" x14ac:dyDescent="0.2">
      <c r="A3007" t="s">
        <v>6509</v>
      </c>
      <c r="B3007" s="19" t="s">
        <v>2950</v>
      </c>
      <c r="C3007" s="19">
        <v>3</v>
      </c>
    </row>
    <row r="3008" spans="1:3" x14ac:dyDescent="0.2">
      <c r="A3008" t="s">
        <v>6509</v>
      </c>
      <c r="B3008" s="19" t="s">
        <v>2950</v>
      </c>
      <c r="C3008" s="19">
        <v>7</v>
      </c>
    </row>
    <row r="3009" spans="1:3" x14ac:dyDescent="0.2">
      <c r="A3009" t="s">
        <v>6509</v>
      </c>
      <c r="B3009" s="19" t="s">
        <v>2950</v>
      </c>
      <c r="C3009" s="19">
        <v>8</v>
      </c>
    </row>
    <row r="3010" spans="1:3" x14ac:dyDescent="0.2">
      <c r="A3010" t="s">
        <v>6509</v>
      </c>
      <c r="B3010" s="19" t="s">
        <v>2950</v>
      </c>
      <c r="C3010" s="19">
        <v>3</v>
      </c>
    </row>
    <row r="3011" spans="1:3" x14ac:dyDescent="0.2">
      <c r="A3011" t="s">
        <v>6509</v>
      </c>
      <c r="B3011" s="19" t="s">
        <v>4089</v>
      </c>
      <c r="C3011" s="19">
        <v>12</v>
      </c>
    </row>
    <row r="3012" spans="1:3" x14ac:dyDescent="0.2">
      <c r="A3012" t="s">
        <v>6509</v>
      </c>
      <c r="B3012" s="19" t="s">
        <v>4089</v>
      </c>
      <c r="C3012" s="19">
        <v>3</v>
      </c>
    </row>
    <row r="3013" spans="1:3" x14ac:dyDescent="0.2">
      <c r="A3013" t="s">
        <v>6509</v>
      </c>
      <c r="B3013" s="19" t="s">
        <v>4089</v>
      </c>
      <c r="C3013" s="19">
        <v>5</v>
      </c>
    </row>
    <row r="3014" spans="1:3" x14ac:dyDescent="0.2">
      <c r="A3014" t="s">
        <v>6509</v>
      </c>
      <c r="B3014" s="19" t="s">
        <v>4089</v>
      </c>
      <c r="C3014" s="19">
        <v>3</v>
      </c>
    </row>
    <row r="3015" spans="1:3" x14ac:dyDescent="0.2">
      <c r="A3015" t="s">
        <v>6509</v>
      </c>
      <c r="B3015" s="19" t="s">
        <v>4090</v>
      </c>
      <c r="C3015" s="19">
        <v>84</v>
      </c>
    </row>
    <row r="3016" spans="1:3" x14ac:dyDescent="0.2">
      <c r="A3016" t="s">
        <v>6509</v>
      </c>
      <c r="B3016" s="19" t="s">
        <v>4090</v>
      </c>
      <c r="C3016" s="19">
        <v>28</v>
      </c>
    </row>
    <row r="3017" spans="1:3" x14ac:dyDescent="0.2">
      <c r="A3017" t="s">
        <v>6509</v>
      </c>
      <c r="B3017" s="19" t="s">
        <v>4090</v>
      </c>
      <c r="C3017" s="19">
        <v>12</v>
      </c>
    </row>
    <row r="3018" spans="1:3" x14ac:dyDescent="0.2">
      <c r="A3018" t="s">
        <v>6509</v>
      </c>
      <c r="B3018" s="19" t="s">
        <v>4090</v>
      </c>
      <c r="C3018" s="19">
        <v>22</v>
      </c>
    </row>
    <row r="3019" spans="1:3" x14ac:dyDescent="0.2">
      <c r="A3019" t="s">
        <v>6509</v>
      </c>
      <c r="B3019" s="19" t="s">
        <v>4090</v>
      </c>
      <c r="C3019" s="19">
        <v>13</v>
      </c>
    </row>
    <row r="3020" spans="1:3" x14ac:dyDescent="0.2">
      <c r="A3020" t="s">
        <v>6509</v>
      </c>
      <c r="B3020" s="19" t="s">
        <v>4090</v>
      </c>
      <c r="C3020" s="19">
        <v>7</v>
      </c>
    </row>
    <row r="3021" spans="1:3" x14ac:dyDescent="0.2">
      <c r="A3021" t="s">
        <v>6509</v>
      </c>
      <c r="B3021" s="19" t="s">
        <v>2718</v>
      </c>
      <c r="C3021" s="19">
        <v>30</v>
      </c>
    </row>
    <row r="3022" spans="1:3" x14ac:dyDescent="0.2">
      <c r="A3022" t="s">
        <v>6509</v>
      </c>
      <c r="B3022" s="19" t="s">
        <v>2718</v>
      </c>
      <c r="C3022" s="19">
        <v>16</v>
      </c>
    </row>
    <row r="3023" spans="1:3" x14ac:dyDescent="0.2">
      <c r="A3023" t="s">
        <v>6509</v>
      </c>
      <c r="B3023" s="19" t="s">
        <v>2718</v>
      </c>
      <c r="C3023" s="19">
        <v>5</v>
      </c>
    </row>
    <row r="3024" spans="1:3" x14ac:dyDescent="0.2">
      <c r="A3024" t="s">
        <v>6509</v>
      </c>
      <c r="B3024" s="19" t="s">
        <v>2718</v>
      </c>
      <c r="C3024" s="19">
        <v>4</v>
      </c>
    </row>
    <row r="3025" spans="1:3" x14ac:dyDescent="0.2">
      <c r="A3025" t="s">
        <v>6510</v>
      </c>
      <c r="B3025" s="19" t="s">
        <v>4093</v>
      </c>
      <c r="C3025" s="19">
        <v>15</v>
      </c>
    </row>
    <row r="3026" spans="1:3" x14ac:dyDescent="0.2">
      <c r="A3026" t="s">
        <v>6510</v>
      </c>
      <c r="B3026" s="19" t="s">
        <v>4093</v>
      </c>
      <c r="C3026" s="19">
        <v>5</v>
      </c>
    </row>
    <row r="3027" spans="1:3" x14ac:dyDescent="0.2">
      <c r="A3027" t="s">
        <v>6510</v>
      </c>
      <c r="B3027" s="19" t="s">
        <v>4093</v>
      </c>
      <c r="C3027" s="19">
        <v>3</v>
      </c>
    </row>
    <row r="3028" spans="1:3" x14ac:dyDescent="0.2">
      <c r="A3028" t="s">
        <v>6510</v>
      </c>
      <c r="B3028" s="19" t="s">
        <v>4093</v>
      </c>
      <c r="C3028" s="19">
        <v>3</v>
      </c>
    </row>
    <row r="3029" spans="1:3" x14ac:dyDescent="0.2">
      <c r="A3029" t="s">
        <v>6510</v>
      </c>
      <c r="B3029" s="19" t="s">
        <v>3293</v>
      </c>
      <c r="C3029" s="19">
        <v>14</v>
      </c>
    </row>
    <row r="3030" spans="1:3" x14ac:dyDescent="0.2">
      <c r="A3030" t="s">
        <v>6510</v>
      </c>
      <c r="B3030" s="19" t="s">
        <v>3293</v>
      </c>
      <c r="C3030" s="19">
        <v>6</v>
      </c>
    </row>
    <row r="3031" spans="1:3" x14ac:dyDescent="0.2">
      <c r="A3031" t="s">
        <v>6510</v>
      </c>
      <c r="B3031" s="19" t="s">
        <v>3293</v>
      </c>
      <c r="C3031" s="19">
        <v>4</v>
      </c>
    </row>
    <row r="3032" spans="1:3" x14ac:dyDescent="0.2">
      <c r="A3032" t="s">
        <v>6510</v>
      </c>
      <c r="B3032" s="19" t="s">
        <v>3873</v>
      </c>
      <c r="C3032" s="19">
        <v>36</v>
      </c>
    </row>
    <row r="3033" spans="1:3" x14ac:dyDescent="0.2">
      <c r="A3033" t="s">
        <v>6510</v>
      </c>
      <c r="B3033" s="19" t="s">
        <v>3873</v>
      </c>
      <c r="C3033" s="19">
        <v>15</v>
      </c>
    </row>
    <row r="3034" spans="1:3" x14ac:dyDescent="0.2">
      <c r="A3034" t="s">
        <v>6510</v>
      </c>
      <c r="B3034" s="19" t="s">
        <v>3873</v>
      </c>
      <c r="C3034" s="19">
        <v>6</v>
      </c>
    </row>
    <row r="3035" spans="1:3" x14ac:dyDescent="0.2">
      <c r="A3035" t="s">
        <v>6510</v>
      </c>
      <c r="B3035" s="19" t="s">
        <v>3873</v>
      </c>
      <c r="C3035" s="19">
        <v>10</v>
      </c>
    </row>
    <row r="3036" spans="1:3" x14ac:dyDescent="0.2">
      <c r="A3036" t="s">
        <v>6510</v>
      </c>
      <c r="B3036" s="19" t="s">
        <v>3873</v>
      </c>
      <c r="C3036" s="19">
        <v>4</v>
      </c>
    </row>
    <row r="3037" spans="1:3" x14ac:dyDescent="0.2">
      <c r="A3037" t="s">
        <v>6510</v>
      </c>
      <c r="B3037" s="19" t="s">
        <v>4097</v>
      </c>
      <c r="C3037" s="19">
        <v>16</v>
      </c>
    </row>
    <row r="3038" spans="1:3" x14ac:dyDescent="0.2">
      <c r="A3038" t="s">
        <v>6510</v>
      </c>
      <c r="B3038" s="19" t="s">
        <v>4097</v>
      </c>
      <c r="C3038" s="19">
        <v>5</v>
      </c>
    </row>
    <row r="3039" spans="1:3" x14ac:dyDescent="0.2">
      <c r="A3039" t="s">
        <v>6510</v>
      </c>
      <c r="B3039" s="19" t="s">
        <v>4097</v>
      </c>
      <c r="C3039" s="19">
        <v>5</v>
      </c>
    </row>
    <row r="3040" spans="1:3" x14ac:dyDescent="0.2">
      <c r="A3040" t="s">
        <v>6510</v>
      </c>
      <c r="B3040" s="19" t="s">
        <v>4098</v>
      </c>
      <c r="C3040" s="19">
        <v>79</v>
      </c>
    </row>
    <row r="3041" spans="1:3" x14ac:dyDescent="0.2">
      <c r="A3041" t="s">
        <v>6510</v>
      </c>
      <c r="B3041" s="19" t="s">
        <v>4098</v>
      </c>
      <c r="C3041" s="19">
        <v>33</v>
      </c>
    </row>
    <row r="3042" spans="1:3" x14ac:dyDescent="0.2">
      <c r="A3042" t="s">
        <v>6510</v>
      </c>
      <c r="B3042" s="19" t="s">
        <v>4098</v>
      </c>
      <c r="C3042" s="19">
        <v>18</v>
      </c>
    </row>
    <row r="3043" spans="1:3" x14ac:dyDescent="0.2">
      <c r="A3043" t="s">
        <v>6510</v>
      </c>
      <c r="B3043" s="19" t="s">
        <v>4098</v>
      </c>
      <c r="C3043" s="19">
        <v>19</v>
      </c>
    </row>
    <row r="3044" spans="1:3" x14ac:dyDescent="0.2">
      <c r="A3044" t="s">
        <v>6510</v>
      </c>
      <c r="B3044" s="19" t="s">
        <v>4098</v>
      </c>
      <c r="C3044" s="19">
        <v>6</v>
      </c>
    </row>
    <row r="3045" spans="1:3" x14ac:dyDescent="0.2">
      <c r="A3045" t="s">
        <v>6510</v>
      </c>
      <c r="B3045" s="19" t="s">
        <v>4098</v>
      </c>
      <c r="C3045" s="19">
        <v>3</v>
      </c>
    </row>
    <row r="3046" spans="1:3" x14ac:dyDescent="0.2">
      <c r="A3046" t="s">
        <v>6510</v>
      </c>
      <c r="B3046" s="19" t="s">
        <v>2663</v>
      </c>
      <c r="C3046" s="19">
        <v>7</v>
      </c>
    </row>
    <row r="3047" spans="1:3" x14ac:dyDescent="0.2">
      <c r="A3047" t="s">
        <v>6510</v>
      </c>
      <c r="B3047" s="19" t="s">
        <v>2663</v>
      </c>
      <c r="C3047" s="19">
        <v>4</v>
      </c>
    </row>
    <row r="3048" spans="1:3" x14ac:dyDescent="0.2">
      <c r="A3048" t="s">
        <v>6510</v>
      </c>
      <c r="B3048" s="19" t="s">
        <v>4099</v>
      </c>
      <c r="C3048" s="19">
        <v>4</v>
      </c>
    </row>
    <row r="3049" spans="1:3" x14ac:dyDescent="0.2">
      <c r="A3049" t="s">
        <v>6510</v>
      </c>
      <c r="B3049" s="19" t="s">
        <v>4102</v>
      </c>
      <c r="C3049" s="19">
        <v>5</v>
      </c>
    </row>
    <row r="3050" spans="1:3" x14ac:dyDescent="0.2">
      <c r="A3050" t="s">
        <v>6510</v>
      </c>
      <c r="B3050" s="19" t="s">
        <v>3483</v>
      </c>
      <c r="C3050" s="19">
        <v>10</v>
      </c>
    </row>
    <row r="3051" spans="1:3" x14ac:dyDescent="0.2">
      <c r="A3051" t="s">
        <v>6510</v>
      </c>
      <c r="B3051" s="19" t="s">
        <v>3483</v>
      </c>
      <c r="C3051" s="19">
        <v>4</v>
      </c>
    </row>
    <row r="3052" spans="1:3" x14ac:dyDescent="0.2">
      <c r="A3052" t="s">
        <v>6510</v>
      </c>
      <c r="B3052" s="19" t="s">
        <v>4105</v>
      </c>
      <c r="C3052" s="19">
        <v>11</v>
      </c>
    </row>
    <row r="3053" spans="1:3" x14ac:dyDescent="0.2">
      <c r="A3053" t="s">
        <v>6510</v>
      </c>
      <c r="B3053" s="19" t="s">
        <v>4105</v>
      </c>
      <c r="C3053" s="19">
        <v>6</v>
      </c>
    </row>
    <row r="3054" spans="1:3" x14ac:dyDescent="0.2">
      <c r="A3054" t="s">
        <v>6510</v>
      </c>
      <c r="B3054" s="19" t="s">
        <v>4106</v>
      </c>
      <c r="C3054" s="19">
        <v>5</v>
      </c>
    </row>
    <row r="3055" spans="1:3" x14ac:dyDescent="0.2">
      <c r="A3055" t="s">
        <v>6510</v>
      </c>
      <c r="B3055" s="19" t="s">
        <v>4106</v>
      </c>
      <c r="C3055" s="19">
        <v>3</v>
      </c>
    </row>
    <row r="3056" spans="1:3" x14ac:dyDescent="0.2">
      <c r="A3056" t="s">
        <v>6510</v>
      </c>
      <c r="B3056" s="19" t="s">
        <v>4107</v>
      </c>
      <c r="C3056" s="19">
        <v>80</v>
      </c>
    </row>
    <row r="3057" spans="1:3" x14ac:dyDescent="0.2">
      <c r="A3057" t="s">
        <v>6510</v>
      </c>
      <c r="B3057" s="19" t="s">
        <v>4107</v>
      </c>
      <c r="C3057" s="19">
        <v>33</v>
      </c>
    </row>
    <row r="3058" spans="1:3" x14ac:dyDescent="0.2">
      <c r="A3058" t="s">
        <v>6510</v>
      </c>
      <c r="B3058" s="19" t="s">
        <v>4107</v>
      </c>
      <c r="C3058" s="19">
        <v>20</v>
      </c>
    </row>
    <row r="3059" spans="1:3" x14ac:dyDescent="0.2">
      <c r="A3059" t="s">
        <v>6510</v>
      </c>
      <c r="B3059" s="19" t="s">
        <v>4107</v>
      </c>
      <c r="C3059" s="19">
        <v>12</v>
      </c>
    </row>
    <row r="3060" spans="1:3" x14ac:dyDescent="0.2">
      <c r="A3060" t="s">
        <v>6510</v>
      </c>
      <c r="B3060" s="19" t="s">
        <v>4107</v>
      </c>
      <c r="C3060" s="19">
        <v>8</v>
      </c>
    </row>
    <row r="3061" spans="1:3" x14ac:dyDescent="0.2">
      <c r="A3061" t="s">
        <v>6510</v>
      </c>
      <c r="B3061" s="19" t="s">
        <v>4107</v>
      </c>
      <c r="C3061" s="19">
        <v>3</v>
      </c>
    </row>
    <row r="3062" spans="1:3" x14ac:dyDescent="0.2">
      <c r="A3062" t="s">
        <v>6510</v>
      </c>
      <c r="B3062" s="19" t="s">
        <v>4107</v>
      </c>
      <c r="C3062" s="19">
        <v>4</v>
      </c>
    </row>
    <row r="3063" spans="1:3" x14ac:dyDescent="0.2">
      <c r="A3063" t="s">
        <v>6510</v>
      </c>
      <c r="B3063" s="19" t="s">
        <v>3313</v>
      </c>
      <c r="C3063" s="19">
        <v>5</v>
      </c>
    </row>
    <row r="3064" spans="1:3" x14ac:dyDescent="0.2">
      <c r="A3064" t="s">
        <v>6510</v>
      </c>
      <c r="B3064" s="19" t="s">
        <v>4109</v>
      </c>
      <c r="C3064" s="19">
        <v>34</v>
      </c>
    </row>
    <row r="3065" spans="1:3" x14ac:dyDescent="0.2">
      <c r="A3065" t="s">
        <v>6510</v>
      </c>
      <c r="B3065" s="19" t="s">
        <v>4109</v>
      </c>
      <c r="C3065" s="19">
        <v>15</v>
      </c>
    </row>
    <row r="3066" spans="1:3" x14ac:dyDescent="0.2">
      <c r="A3066" t="s">
        <v>6510</v>
      </c>
      <c r="B3066" s="19" t="s">
        <v>4109</v>
      </c>
      <c r="C3066" s="19">
        <v>11</v>
      </c>
    </row>
    <row r="3067" spans="1:3" x14ac:dyDescent="0.2">
      <c r="A3067" t="s">
        <v>6510</v>
      </c>
      <c r="B3067" s="19" t="s">
        <v>4109</v>
      </c>
      <c r="C3067" s="19">
        <v>3</v>
      </c>
    </row>
    <row r="3068" spans="1:3" x14ac:dyDescent="0.2">
      <c r="A3068" t="s">
        <v>6510</v>
      </c>
      <c r="B3068" s="19" t="s">
        <v>4109</v>
      </c>
      <c r="C3068" s="19">
        <v>3</v>
      </c>
    </row>
    <row r="3069" spans="1:3" x14ac:dyDescent="0.2">
      <c r="A3069" t="s">
        <v>6510</v>
      </c>
      <c r="B3069" s="19" t="s">
        <v>4110</v>
      </c>
      <c r="C3069" s="19">
        <v>6</v>
      </c>
    </row>
    <row r="3070" spans="1:3" x14ac:dyDescent="0.2">
      <c r="A3070" t="s">
        <v>6510</v>
      </c>
      <c r="B3070" s="19" t="s">
        <v>4110</v>
      </c>
      <c r="C3070" s="19">
        <v>3</v>
      </c>
    </row>
    <row r="3071" spans="1:3" x14ac:dyDescent="0.2">
      <c r="A3071" t="s">
        <v>6510</v>
      </c>
      <c r="B3071" s="19" t="s">
        <v>3766</v>
      </c>
      <c r="C3071" s="19">
        <v>11</v>
      </c>
    </row>
    <row r="3072" spans="1:3" x14ac:dyDescent="0.2">
      <c r="A3072" t="s">
        <v>6510</v>
      </c>
      <c r="B3072" s="19" t="s">
        <v>3766</v>
      </c>
      <c r="C3072" s="19">
        <v>7</v>
      </c>
    </row>
    <row r="3073" spans="1:3" x14ac:dyDescent="0.2">
      <c r="A3073" t="s">
        <v>6510</v>
      </c>
      <c r="B3073" s="19" t="s">
        <v>3766</v>
      </c>
      <c r="C3073" s="19">
        <v>3</v>
      </c>
    </row>
    <row r="3074" spans="1:3" x14ac:dyDescent="0.2">
      <c r="A3074" t="s">
        <v>6510</v>
      </c>
      <c r="B3074" s="19" t="s">
        <v>4111</v>
      </c>
      <c r="C3074" s="19">
        <v>33</v>
      </c>
    </row>
    <row r="3075" spans="1:3" x14ac:dyDescent="0.2">
      <c r="A3075" t="s">
        <v>6510</v>
      </c>
      <c r="B3075" s="19" t="s">
        <v>4111</v>
      </c>
      <c r="C3075" s="19">
        <v>13</v>
      </c>
    </row>
    <row r="3076" spans="1:3" x14ac:dyDescent="0.2">
      <c r="A3076" t="s">
        <v>6510</v>
      </c>
      <c r="B3076" s="19" t="s">
        <v>4111</v>
      </c>
      <c r="C3076" s="19">
        <v>8</v>
      </c>
    </row>
    <row r="3077" spans="1:3" x14ac:dyDescent="0.2">
      <c r="A3077" t="s">
        <v>6510</v>
      </c>
      <c r="B3077" s="19" t="s">
        <v>4111</v>
      </c>
      <c r="C3077" s="19">
        <v>4</v>
      </c>
    </row>
    <row r="3078" spans="1:3" x14ac:dyDescent="0.2">
      <c r="A3078" t="s">
        <v>6510</v>
      </c>
      <c r="B3078" s="19" t="s">
        <v>4111</v>
      </c>
      <c r="C3078" s="19">
        <v>6</v>
      </c>
    </row>
    <row r="3079" spans="1:3" x14ac:dyDescent="0.2">
      <c r="A3079" t="s">
        <v>6510</v>
      </c>
      <c r="B3079" s="19" t="s">
        <v>3076</v>
      </c>
      <c r="C3079" s="19">
        <v>5</v>
      </c>
    </row>
    <row r="3080" spans="1:3" x14ac:dyDescent="0.2">
      <c r="A3080" t="s">
        <v>6510</v>
      </c>
      <c r="B3080" s="19" t="s">
        <v>3076</v>
      </c>
      <c r="C3080" s="19">
        <v>3</v>
      </c>
    </row>
    <row r="3081" spans="1:3" x14ac:dyDescent="0.2">
      <c r="A3081" t="s">
        <v>6510</v>
      </c>
      <c r="B3081" s="19" t="s">
        <v>4115</v>
      </c>
      <c r="C3081" s="19">
        <v>4</v>
      </c>
    </row>
    <row r="3082" spans="1:3" x14ac:dyDescent="0.2">
      <c r="A3082" t="s">
        <v>6510</v>
      </c>
      <c r="B3082" s="19" t="s">
        <v>2707</v>
      </c>
      <c r="C3082" s="19">
        <v>13</v>
      </c>
    </row>
    <row r="3083" spans="1:3" x14ac:dyDescent="0.2">
      <c r="A3083" t="s">
        <v>6510</v>
      </c>
      <c r="B3083" s="19" t="s">
        <v>2707</v>
      </c>
      <c r="C3083" s="19">
        <v>7</v>
      </c>
    </row>
    <row r="3084" spans="1:3" x14ac:dyDescent="0.2">
      <c r="A3084" t="s">
        <v>6510</v>
      </c>
      <c r="B3084" s="19" t="s">
        <v>3192</v>
      </c>
      <c r="C3084" s="19">
        <v>38</v>
      </c>
    </row>
    <row r="3085" spans="1:3" x14ac:dyDescent="0.2">
      <c r="A3085" t="s">
        <v>6510</v>
      </c>
      <c r="B3085" s="19" t="s">
        <v>3192</v>
      </c>
      <c r="C3085" s="19">
        <v>12</v>
      </c>
    </row>
    <row r="3086" spans="1:3" x14ac:dyDescent="0.2">
      <c r="A3086" t="s">
        <v>6510</v>
      </c>
      <c r="B3086" s="19" t="s">
        <v>3192</v>
      </c>
      <c r="C3086" s="19">
        <v>8</v>
      </c>
    </row>
    <row r="3087" spans="1:3" x14ac:dyDescent="0.2">
      <c r="A3087" t="s">
        <v>6510</v>
      </c>
      <c r="B3087" s="19" t="s">
        <v>3192</v>
      </c>
      <c r="C3087" s="19">
        <v>5</v>
      </c>
    </row>
    <row r="3088" spans="1:3" x14ac:dyDescent="0.2">
      <c r="A3088" t="s">
        <v>6510</v>
      </c>
      <c r="B3088" s="19" t="s">
        <v>3192</v>
      </c>
      <c r="C3088" s="19">
        <v>7</v>
      </c>
    </row>
    <row r="3089" spans="1:3" x14ac:dyDescent="0.2">
      <c r="A3089" t="s">
        <v>6510</v>
      </c>
      <c r="B3089" s="19" t="s">
        <v>3192</v>
      </c>
      <c r="C3089" s="19">
        <v>4</v>
      </c>
    </row>
    <row r="3090" spans="1:3" x14ac:dyDescent="0.2">
      <c r="A3090" t="s">
        <v>6510</v>
      </c>
      <c r="B3090" s="19" t="s">
        <v>4117</v>
      </c>
      <c r="C3090" s="19">
        <v>32</v>
      </c>
    </row>
    <row r="3091" spans="1:3" x14ac:dyDescent="0.2">
      <c r="A3091" t="s">
        <v>6510</v>
      </c>
      <c r="B3091" s="19" t="s">
        <v>4117</v>
      </c>
      <c r="C3091" s="19">
        <v>16</v>
      </c>
    </row>
    <row r="3092" spans="1:3" x14ac:dyDescent="0.2">
      <c r="A3092" t="s">
        <v>6510</v>
      </c>
      <c r="B3092" s="19" t="s">
        <v>4117</v>
      </c>
      <c r="C3092" s="19">
        <v>5</v>
      </c>
    </row>
    <row r="3093" spans="1:3" x14ac:dyDescent="0.2">
      <c r="A3093" t="s">
        <v>6510</v>
      </c>
      <c r="B3093" s="19" t="s">
        <v>4117</v>
      </c>
      <c r="C3093" s="19">
        <v>8</v>
      </c>
    </row>
    <row r="3094" spans="1:3" x14ac:dyDescent="0.2">
      <c r="A3094" t="s">
        <v>6510</v>
      </c>
      <c r="B3094" s="19" t="s">
        <v>2713</v>
      </c>
      <c r="C3094" s="19">
        <v>5</v>
      </c>
    </row>
    <row r="3095" spans="1:3" x14ac:dyDescent="0.2">
      <c r="A3095" t="s">
        <v>6510</v>
      </c>
      <c r="B3095" s="19" t="s">
        <v>3474</v>
      </c>
      <c r="C3095" s="19">
        <v>38</v>
      </c>
    </row>
    <row r="3096" spans="1:3" x14ac:dyDescent="0.2">
      <c r="A3096" t="s">
        <v>6510</v>
      </c>
      <c r="B3096" s="19" t="s">
        <v>3474</v>
      </c>
      <c r="C3096" s="19">
        <v>11</v>
      </c>
    </row>
    <row r="3097" spans="1:3" x14ac:dyDescent="0.2">
      <c r="A3097" t="s">
        <v>6510</v>
      </c>
      <c r="B3097" s="19" t="s">
        <v>3474</v>
      </c>
      <c r="C3097" s="19">
        <v>5</v>
      </c>
    </row>
    <row r="3098" spans="1:3" x14ac:dyDescent="0.2">
      <c r="A3098" t="s">
        <v>6510</v>
      </c>
      <c r="B3098" s="19" t="s">
        <v>3474</v>
      </c>
      <c r="C3098" s="19">
        <v>10</v>
      </c>
    </row>
    <row r="3099" spans="1:3" x14ac:dyDescent="0.2">
      <c r="A3099" t="s">
        <v>6510</v>
      </c>
      <c r="B3099" s="19" t="s">
        <v>3474</v>
      </c>
      <c r="C3099" s="19">
        <v>7</v>
      </c>
    </row>
    <row r="3100" spans="1:3" x14ac:dyDescent="0.2">
      <c r="A3100" t="s">
        <v>6510</v>
      </c>
      <c r="B3100" s="19" t="s">
        <v>3474</v>
      </c>
      <c r="C3100" s="19">
        <v>3</v>
      </c>
    </row>
    <row r="3101" spans="1:3" x14ac:dyDescent="0.2">
      <c r="A3101" t="s">
        <v>6511</v>
      </c>
      <c r="B3101" s="19" t="s">
        <v>4124</v>
      </c>
      <c r="C3101" s="19">
        <v>6</v>
      </c>
    </row>
    <row r="3102" spans="1:3" x14ac:dyDescent="0.2">
      <c r="A3102" t="s">
        <v>6511</v>
      </c>
      <c r="B3102" s="19" t="s">
        <v>4124</v>
      </c>
      <c r="C3102" s="19">
        <v>5</v>
      </c>
    </row>
    <row r="3103" spans="1:3" x14ac:dyDescent="0.2">
      <c r="A3103" t="s">
        <v>6511</v>
      </c>
      <c r="B3103" s="19" t="s">
        <v>3154</v>
      </c>
      <c r="C3103" s="19">
        <v>7</v>
      </c>
    </row>
    <row r="3104" spans="1:3" x14ac:dyDescent="0.2">
      <c r="A3104" t="s">
        <v>6511</v>
      </c>
      <c r="B3104" s="19" t="s">
        <v>3154</v>
      </c>
      <c r="C3104" s="19">
        <v>3</v>
      </c>
    </row>
    <row r="3105" spans="1:3" x14ac:dyDescent="0.2">
      <c r="A3105" t="s">
        <v>6511</v>
      </c>
      <c r="B3105" s="19" t="s">
        <v>3154</v>
      </c>
      <c r="C3105" s="19">
        <v>3</v>
      </c>
    </row>
    <row r="3106" spans="1:3" x14ac:dyDescent="0.2">
      <c r="A3106" t="s">
        <v>6511</v>
      </c>
      <c r="B3106" s="19" t="s">
        <v>4127</v>
      </c>
      <c r="C3106" s="19">
        <v>4</v>
      </c>
    </row>
    <row r="3107" spans="1:3" x14ac:dyDescent="0.2">
      <c r="A3107" t="s">
        <v>6511</v>
      </c>
      <c r="B3107" s="19" t="s">
        <v>4129</v>
      </c>
      <c r="C3107" s="19">
        <v>3</v>
      </c>
    </row>
    <row r="3108" spans="1:3" x14ac:dyDescent="0.2">
      <c r="A3108" t="s">
        <v>6511</v>
      </c>
      <c r="B3108" s="19" t="s">
        <v>4129</v>
      </c>
      <c r="C3108" s="19">
        <v>3</v>
      </c>
    </row>
    <row r="3109" spans="1:3" x14ac:dyDescent="0.2">
      <c r="A3109" t="s">
        <v>6511</v>
      </c>
      <c r="B3109" s="19" t="s">
        <v>4014</v>
      </c>
      <c r="C3109" s="19">
        <v>3</v>
      </c>
    </row>
    <row r="3110" spans="1:3" x14ac:dyDescent="0.2">
      <c r="A3110" t="s">
        <v>6511</v>
      </c>
      <c r="B3110" s="19" t="s">
        <v>2693</v>
      </c>
      <c r="C3110" s="19">
        <v>3</v>
      </c>
    </row>
    <row r="3111" spans="1:3" x14ac:dyDescent="0.2">
      <c r="A3111" t="s">
        <v>6511</v>
      </c>
      <c r="B3111" s="19" t="s">
        <v>2693</v>
      </c>
      <c r="C3111" s="19">
        <v>3</v>
      </c>
    </row>
    <row r="3112" spans="1:3" x14ac:dyDescent="0.2">
      <c r="A3112" t="s">
        <v>6511</v>
      </c>
      <c r="B3112" s="19" t="s">
        <v>2799</v>
      </c>
      <c r="C3112" s="19">
        <v>17</v>
      </c>
    </row>
    <row r="3113" spans="1:3" x14ac:dyDescent="0.2">
      <c r="A3113" t="s">
        <v>6511</v>
      </c>
      <c r="B3113" s="19" t="s">
        <v>2799</v>
      </c>
      <c r="C3113" s="19">
        <v>5</v>
      </c>
    </row>
    <row r="3114" spans="1:3" x14ac:dyDescent="0.2">
      <c r="A3114" t="s">
        <v>6511</v>
      </c>
      <c r="B3114" s="19" t="s">
        <v>2799</v>
      </c>
      <c r="C3114" s="19">
        <v>8</v>
      </c>
    </row>
    <row r="3115" spans="1:3" x14ac:dyDescent="0.2">
      <c r="A3115" t="s">
        <v>6511</v>
      </c>
      <c r="B3115" s="19" t="s">
        <v>4146</v>
      </c>
      <c r="C3115" s="19">
        <v>38</v>
      </c>
    </row>
    <row r="3116" spans="1:3" x14ac:dyDescent="0.2">
      <c r="A3116" t="s">
        <v>6511</v>
      </c>
      <c r="B3116" s="19" t="s">
        <v>4146</v>
      </c>
      <c r="C3116" s="19">
        <v>18</v>
      </c>
    </row>
    <row r="3117" spans="1:3" x14ac:dyDescent="0.2">
      <c r="A3117" t="s">
        <v>6511</v>
      </c>
      <c r="B3117" s="19" t="s">
        <v>4146</v>
      </c>
      <c r="C3117" s="19">
        <v>7</v>
      </c>
    </row>
    <row r="3118" spans="1:3" x14ac:dyDescent="0.2">
      <c r="A3118" t="s">
        <v>6511</v>
      </c>
      <c r="B3118" s="19" t="s">
        <v>4146</v>
      </c>
      <c r="C3118" s="19">
        <v>5</v>
      </c>
    </row>
    <row r="3119" spans="1:3" x14ac:dyDescent="0.2">
      <c r="A3119" t="s">
        <v>6511</v>
      </c>
      <c r="B3119" s="19" t="s">
        <v>4146</v>
      </c>
      <c r="C3119" s="19">
        <v>4</v>
      </c>
    </row>
    <row r="3120" spans="1:3" x14ac:dyDescent="0.2">
      <c r="A3120" t="s">
        <v>6511</v>
      </c>
      <c r="B3120" s="19" t="s">
        <v>4146</v>
      </c>
      <c r="C3120" s="19">
        <v>3</v>
      </c>
    </row>
    <row r="3121" spans="1:3" x14ac:dyDescent="0.2">
      <c r="A3121" t="s">
        <v>6511</v>
      </c>
      <c r="B3121" s="19" t="s">
        <v>3606</v>
      </c>
      <c r="C3121" s="19">
        <v>16</v>
      </c>
    </row>
    <row r="3122" spans="1:3" x14ac:dyDescent="0.2">
      <c r="A3122" t="s">
        <v>6511</v>
      </c>
      <c r="B3122" s="19" t="s">
        <v>3606</v>
      </c>
      <c r="C3122" s="19">
        <v>11</v>
      </c>
    </row>
    <row r="3123" spans="1:3" x14ac:dyDescent="0.2">
      <c r="A3123" t="s">
        <v>6511</v>
      </c>
      <c r="B3123" s="19" t="s">
        <v>3606</v>
      </c>
      <c r="C3123" s="19">
        <v>3</v>
      </c>
    </row>
    <row r="3124" spans="1:3" x14ac:dyDescent="0.2">
      <c r="A3124" t="s">
        <v>6511</v>
      </c>
      <c r="B3124" s="19" t="s">
        <v>4156</v>
      </c>
      <c r="C3124" s="19">
        <v>3</v>
      </c>
    </row>
    <row r="3125" spans="1:3" x14ac:dyDescent="0.2">
      <c r="A3125" t="s">
        <v>6512</v>
      </c>
      <c r="B3125" s="19" t="s">
        <v>3293</v>
      </c>
      <c r="C3125" s="19">
        <v>9</v>
      </c>
    </row>
    <row r="3126" spans="1:3" x14ac:dyDescent="0.2">
      <c r="A3126" t="s">
        <v>6512</v>
      </c>
      <c r="B3126" s="19" t="s">
        <v>3293</v>
      </c>
      <c r="C3126" s="19">
        <v>5</v>
      </c>
    </row>
    <row r="3127" spans="1:3" x14ac:dyDescent="0.2">
      <c r="A3127" t="s">
        <v>6512</v>
      </c>
      <c r="B3127" s="19" t="s">
        <v>2658</v>
      </c>
      <c r="C3127" s="19">
        <v>5</v>
      </c>
    </row>
    <row r="3128" spans="1:3" x14ac:dyDescent="0.2">
      <c r="A3128" t="s">
        <v>6512</v>
      </c>
      <c r="B3128" s="19" t="s">
        <v>2775</v>
      </c>
      <c r="C3128" s="19">
        <v>10</v>
      </c>
    </row>
    <row r="3129" spans="1:3" x14ac:dyDescent="0.2">
      <c r="A3129" t="s">
        <v>6512</v>
      </c>
      <c r="B3129" s="19" t="s">
        <v>2775</v>
      </c>
      <c r="C3129" s="19">
        <v>4</v>
      </c>
    </row>
    <row r="3130" spans="1:3" x14ac:dyDescent="0.2">
      <c r="A3130" t="s">
        <v>6512</v>
      </c>
      <c r="B3130" s="19" t="s">
        <v>2669</v>
      </c>
      <c r="C3130" s="19">
        <v>8</v>
      </c>
    </row>
    <row r="3131" spans="1:3" x14ac:dyDescent="0.2">
      <c r="A3131" t="s">
        <v>6512</v>
      </c>
      <c r="B3131" s="19" t="s">
        <v>2669</v>
      </c>
      <c r="C3131" s="19">
        <v>3</v>
      </c>
    </row>
    <row r="3132" spans="1:3" x14ac:dyDescent="0.2">
      <c r="A3132" t="s">
        <v>6512</v>
      </c>
      <c r="B3132" s="19" t="s">
        <v>2669</v>
      </c>
      <c r="C3132" s="19">
        <v>3</v>
      </c>
    </row>
    <row r="3133" spans="1:3" x14ac:dyDescent="0.2">
      <c r="A3133" t="s">
        <v>6512</v>
      </c>
      <c r="B3133" s="19" t="s">
        <v>3161</v>
      </c>
      <c r="C3133" s="19">
        <v>3</v>
      </c>
    </row>
    <row r="3134" spans="1:3" x14ac:dyDescent="0.2">
      <c r="A3134" t="s">
        <v>6512</v>
      </c>
      <c r="B3134" s="19" t="s">
        <v>3887</v>
      </c>
      <c r="C3134" s="19">
        <v>128</v>
      </c>
    </row>
    <row r="3135" spans="1:3" x14ac:dyDescent="0.2">
      <c r="A3135" t="s">
        <v>6512</v>
      </c>
      <c r="B3135" s="19" t="s">
        <v>3887</v>
      </c>
      <c r="C3135" s="19">
        <v>56</v>
      </c>
    </row>
    <row r="3136" spans="1:3" x14ac:dyDescent="0.2">
      <c r="A3136" t="s">
        <v>6512</v>
      </c>
      <c r="B3136" s="19" t="s">
        <v>3887</v>
      </c>
      <c r="C3136" s="19">
        <v>20</v>
      </c>
    </row>
    <row r="3137" spans="1:3" x14ac:dyDescent="0.2">
      <c r="A3137" t="s">
        <v>6512</v>
      </c>
      <c r="B3137" s="19" t="s">
        <v>3887</v>
      </c>
      <c r="C3137" s="19">
        <v>16</v>
      </c>
    </row>
    <row r="3138" spans="1:3" x14ac:dyDescent="0.2">
      <c r="A3138" t="s">
        <v>6512</v>
      </c>
      <c r="B3138" s="19" t="s">
        <v>3887</v>
      </c>
      <c r="C3138" s="19">
        <v>25</v>
      </c>
    </row>
    <row r="3139" spans="1:3" x14ac:dyDescent="0.2">
      <c r="A3139" t="s">
        <v>6512</v>
      </c>
      <c r="B3139" s="19" t="s">
        <v>3887</v>
      </c>
      <c r="C3139" s="19">
        <v>4</v>
      </c>
    </row>
    <row r="3140" spans="1:3" x14ac:dyDescent="0.2">
      <c r="A3140" t="s">
        <v>6512</v>
      </c>
      <c r="B3140" s="19" t="s">
        <v>3887</v>
      </c>
      <c r="C3140" s="19">
        <v>7</v>
      </c>
    </row>
    <row r="3141" spans="1:3" x14ac:dyDescent="0.2">
      <c r="A3141" t="s">
        <v>6512</v>
      </c>
      <c r="B3141" s="19" t="s">
        <v>4164</v>
      </c>
      <c r="C3141" s="19">
        <v>4</v>
      </c>
    </row>
    <row r="3142" spans="1:3" x14ac:dyDescent="0.2">
      <c r="A3142" t="s">
        <v>6512</v>
      </c>
      <c r="B3142" s="19" t="s">
        <v>4165</v>
      </c>
      <c r="C3142" s="19">
        <v>3</v>
      </c>
    </row>
    <row r="3143" spans="1:3" x14ac:dyDescent="0.2">
      <c r="A3143" t="s">
        <v>6512</v>
      </c>
      <c r="B3143" s="19" t="s">
        <v>2682</v>
      </c>
      <c r="C3143" s="19">
        <v>4</v>
      </c>
    </row>
    <row r="3144" spans="1:3" x14ac:dyDescent="0.2">
      <c r="A3144" t="s">
        <v>6512</v>
      </c>
      <c r="B3144" s="19" t="s">
        <v>2682</v>
      </c>
      <c r="C3144" s="19">
        <v>3</v>
      </c>
    </row>
    <row r="3145" spans="1:3" x14ac:dyDescent="0.2">
      <c r="A3145" t="s">
        <v>6512</v>
      </c>
      <c r="B3145" s="19" t="s">
        <v>3215</v>
      </c>
      <c r="C3145" s="19">
        <v>6</v>
      </c>
    </row>
    <row r="3146" spans="1:3" x14ac:dyDescent="0.2">
      <c r="A3146" t="s">
        <v>6512</v>
      </c>
      <c r="B3146" s="19" t="s">
        <v>4167</v>
      </c>
      <c r="C3146" s="19">
        <v>3</v>
      </c>
    </row>
    <row r="3147" spans="1:3" x14ac:dyDescent="0.2">
      <c r="A3147" t="s">
        <v>6512</v>
      </c>
      <c r="B3147" s="19" t="s">
        <v>4167</v>
      </c>
      <c r="C3147" s="19">
        <v>3</v>
      </c>
    </row>
    <row r="3148" spans="1:3" x14ac:dyDescent="0.2">
      <c r="A3148" t="s">
        <v>6512</v>
      </c>
      <c r="B3148" s="19" t="s">
        <v>2685</v>
      </c>
      <c r="C3148" s="19">
        <v>3</v>
      </c>
    </row>
    <row r="3149" spans="1:3" x14ac:dyDescent="0.2">
      <c r="A3149" t="s">
        <v>6512</v>
      </c>
      <c r="B3149" s="19" t="s">
        <v>4169</v>
      </c>
      <c r="C3149" s="19">
        <v>5</v>
      </c>
    </row>
    <row r="3150" spans="1:3" x14ac:dyDescent="0.2">
      <c r="A3150" t="s">
        <v>6512</v>
      </c>
      <c r="B3150" s="19" t="s">
        <v>4169</v>
      </c>
      <c r="C3150" s="19">
        <v>4</v>
      </c>
    </row>
    <row r="3151" spans="1:3" x14ac:dyDescent="0.2">
      <c r="A3151" t="s">
        <v>6512</v>
      </c>
      <c r="B3151" s="19" t="s">
        <v>2972</v>
      </c>
      <c r="C3151" s="19">
        <v>53</v>
      </c>
    </row>
    <row r="3152" spans="1:3" x14ac:dyDescent="0.2">
      <c r="A3152" t="s">
        <v>6512</v>
      </c>
      <c r="B3152" s="19" t="s">
        <v>2972</v>
      </c>
      <c r="C3152" s="19">
        <v>23</v>
      </c>
    </row>
    <row r="3153" spans="1:3" x14ac:dyDescent="0.2">
      <c r="A3153" t="s">
        <v>6512</v>
      </c>
      <c r="B3153" s="19" t="s">
        <v>2972</v>
      </c>
      <c r="C3153" s="19">
        <v>10</v>
      </c>
    </row>
    <row r="3154" spans="1:3" x14ac:dyDescent="0.2">
      <c r="A3154" t="s">
        <v>6512</v>
      </c>
      <c r="B3154" s="19" t="s">
        <v>2972</v>
      </c>
      <c r="C3154" s="19">
        <v>9</v>
      </c>
    </row>
    <row r="3155" spans="1:3" x14ac:dyDescent="0.2">
      <c r="A3155" t="s">
        <v>6512</v>
      </c>
      <c r="B3155" s="19" t="s">
        <v>2972</v>
      </c>
      <c r="C3155" s="19">
        <v>4</v>
      </c>
    </row>
    <row r="3156" spans="1:3" x14ac:dyDescent="0.2">
      <c r="A3156" t="s">
        <v>6512</v>
      </c>
      <c r="B3156" s="19" t="s">
        <v>2972</v>
      </c>
      <c r="C3156" s="19">
        <v>3</v>
      </c>
    </row>
    <row r="3157" spans="1:3" x14ac:dyDescent="0.2">
      <c r="A3157" t="s">
        <v>6512</v>
      </c>
      <c r="B3157" s="19" t="s">
        <v>2972</v>
      </c>
      <c r="C3157" s="19">
        <v>3</v>
      </c>
    </row>
    <row r="3158" spans="1:3" x14ac:dyDescent="0.2">
      <c r="A3158" t="s">
        <v>6512</v>
      </c>
      <c r="B3158" s="19" t="s">
        <v>4171</v>
      </c>
      <c r="C3158" s="19">
        <v>3</v>
      </c>
    </row>
    <row r="3159" spans="1:3" x14ac:dyDescent="0.2">
      <c r="A3159" t="s">
        <v>6512</v>
      </c>
      <c r="B3159" s="19" t="s">
        <v>4171</v>
      </c>
      <c r="C3159" s="19">
        <v>3</v>
      </c>
    </row>
    <row r="3160" spans="1:3" x14ac:dyDescent="0.2">
      <c r="A3160" t="s">
        <v>6512</v>
      </c>
      <c r="B3160" s="19" t="s">
        <v>3177</v>
      </c>
      <c r="C3160" s="19">
        <v>71</v>
      </c>
    </row>
    <row r="3161" spans="1:3" x14ac:dyDescent="0.2">
      <c r="A3161" t="s">
        <v>6512</v>
      </c>
      <c r="B3161" s="19" t="s">
        <v>3177</v>
      </c>
      <c r="C3161" s="19">
        <v>32</v>
      </c>
    </row>
    <row r="3162" spans="1:3" x14ac:dyDescent="0.2">
      <c r="A3162" t="s">
        <v>6512</v>
      </c>
      <c r="B3162" s="19" t="s">
        <v>3177</v>
      </c>
      <c r="C3162" s="19">
        <v>9</v>
      </c>
    </row>
    <row r="3163" spans="1:3" x14ac:dyDescent="0.2">
      <c r="A3163" t="s">
        <v>6512</v>
      </c>
      <c r="B3163" s="19" t="s">
        <v>3177</v>
      </c>
      <c r="C3163" s="19">
        <v>15</v>
      </c>
    </row>
    <row r="3164" spans="1:3" x14ac:dyDescent="0.2">
      <c r="A3164" t="s">
        <v>6512</v>
      </c>
      <c r="B3164" s="19" t="s">
        <v>3177</v>
      </c>
      <c r="C3164" s="19">
        <v>7</v>
      </c>
    </row>
    <row r="3165" spans="1:3" x14ac:dyDescent="0.2">
      <c r="A3165" t="s">
        <v>6512</v>
      </c>
      <c r="B3165" s="19" t="s">
        <v>3177</v>
      </c>
      <c r="C3165" s="19">
        <v>3</v>
      </c>
    </row>
    <row r="3166" spans="1:3" x14ac:dyDescent="0.2">
      <c r="A3166" t="s">
        <v>6512</v>
      </c>
      <c r="B3166" s="19" t="s">
        <v>3177</v>
      </c>
      <c r="C3166" s="19">
        <v>3</v>
      </c>
    </row>
    <row r="3167" spans="1:3" x14ac:dyDescent="0.2">
      <c r="A3167" t="s">
        <v>6512</v>
      </c>
      <c r="B3167" s="19" t="s">
        <v>4172</v>
      </c>
      <c r="C3167" s="19">
        <v>6</v>
      </c>
    </row>
    <row r="3168" spans="1:3" x14ac:dyDescent="0.2">
      <c r="A3168" t="s">
        <v>6512</v>
      </c>
      <c r="B3168" s="19" t="s">
        <v>4172</v>
      </c>
      <c r="C3168" s="19">
        <v>3</v>
      </c>
    </row>
    <row r="3169" spans="1:3" x14ac:dyDescent="0.2">
      <c r="A3169" t="s">
        <v>6512</v>
      </c>
      <c r="B3169" s="19" t="s">
        <v>2698</v>
      </c>
      <c r="C3169" s="19">
        <v>14</v>
      </c>
    </row>
    <row r="3170" spans="1:3" x14ac:dyDescent="0.2">
      <c r="A3170" t="s">
        <v>6512</v>
      </c>
      <c r="B3170" s="19" t="s">
        <v>2698</v>
      </c>
      <c r="C3170" s="19">
        <v>4</v>
      </c>
    </row>
    <row r="3171" spans="1:3" x14ac:dyDescent="0.2">
      <c r="A3171" t="s">
        <v>6512</v>
      </c>
      <c r="B3171" s="19" t="s">
        <v>2698</v>
      </c>
      <c r="C3171" s="19">
        <v>4</v>
      </c>
    </row>
    <row r="3172" spans="1:3" x14ac:dyDescent="0.2">
      <c r="A3172" t="s">
        <v>6512</v>
      </c>
      <c r="B3172" s="19" t="s">
        <v>2698</v>
      </c>
      <c r="C3172" s="19">
        <v>3</v>
      </c>
    </row>
    <row r="3173" spans="1:3" x14ac:dyDescent="0.2">
      <c r="A3173" t="s">
        <v>6512</v>
      </c>
      <c r="B3173" s="19" t="s">
        <v>4175</v>
      </c>
      <c r="C3173" s="19">
        <v>7</v>
      </c>
    </row>
    <row r="3174" spans="1:3" x14ac:dyDescent="0.2">
      <c r="A3174" t="s">
        <v>6512</v>
      </c>
      <c r="B3174" s="19" t="s">
        <v>4175</v>
      </c>
      <c r="C3174" s="19">
        <v>3</v>
      </c>
    </row>
    <row r="3175" spans="1:3" x14ac:dyDescent="0.2">
      <c r="A3175" t="s">
        <v>6512</v>
      </c>
      <c r="B3175" s="19" t="s">
        <v>2704</v>
      </c>
      <c r="C3175" s="19">
        <v>16</v>
      </c>
    </row>
    <row r="3176" spans="1:3" x14ac:dyDescent="0.2">
      <c r="A3176" t="s">
        <v>6512</v>
      </c>
      <c r="B3176" s="19" t="s">
        <v>2704</v>
      </c>
      <c r="C3176" s="19">
        <v>10</v>
      </c>
    </row>
    <row r="3177" spans="1:3" x14ac:dyDescent="0.2">
      <c r="A3177" t="s">
        <v>6512</v>
      </c>
      <c r="B3177" s="19" t="s">
        <v>2993</v>
      </c>
      <c r="C3177" s="19">
        <v>12</v>
      </c>
    </row>
    <row r="3178" spans="1:3" x14ac:dyDescent="0.2">
      <c r="A3178" t="s">
        <v>6512</v>
      </c>
      <c r="B3178" s="19" t="s">
        <v>2993</v>
      </c>
      <c r="C3178" s="19">
        <v>5</v>
      </c>
    </row>
    <row r="3179" spans="1:3" x14ac:dyDescent="0.2">
      <c r="A3179" t="s">
        <v>6512</v>
      </c>
      <c r="B3179" s="19" t="s">
        <v>4179</v>
      </c>
      <c r="C3179" s="19">
        <v>4</v>
      </c>
    </row>
    <row r="3180" spans="1:3" x14ac:dyDescent="0.2">
      <c r="A3180" t="s">
        <v>6512</v>
      </c>
      <c r="B3180" s="19" t="s">
        <v>3919</v>
      </c>
      <c r="C3180" s="19">
        <v>27</v>
      </c>
    </row>
    <row r="3181" spans="1:3" x14ac:dyDescent="0.2">
      <c r="A3181" t="s">
        <v>6512</v>
      </c>
      <c r="B3181" s="19" t="s">
        <v>3919</v>
      </c>
      <c r="C3181" s="19">
        <v>12</v>
      </c>
    </row>
    <row r="3182" spans="1:3" x14ac:dyDescent="0.2">
      <c r="A3182" t="s">
        <v>6512</v>
      </c>
      <c r="B3182" s="19" t="s">
        <v>3919</v>
      </c>
      <c r="C3182" s="19">
        <v>4</v>
      </c>
    </row>
    <row r="3183" spans="1:3" x14ac:dyDescent="0.2">
      <c r="A3183" t="s">
        <v>6512</v>
      </c>
      <c r="B3183" s="19" t="s">
        <v>3919</v>
      </c>
      <c r="C3183" s="19">
        <v>4</v>
      </c>
    </row>
    <row r="3184" spans="1:3" x14ac:dyDescent="0.2">
      <c r="A3184" t="s">
        <v>6512</v>
      </c>
      <c r="B3184" s="19" t="s">
        <v>3919</v>
      </c>
      <c r="C3184" s="19">
        <v>3</v>
      </c>
    </row>
    <row r="3185" spans="1:3" x14ac:dyDescent="0.2">
      <c r="A3185" t="s">
        <v>6512</v>
      </c>
      <c r="B3185" s="19" t="s">
        <v>2819</v>
      </c>
      <c r="C3185" s="19">
        <v>10</v>
      </c>
    </row>
    <row r="3186" spans="1:3" x14ac:dyDescent="0.2">
      <c r="A3186" t="s">
        <v>6512</v>
      </c>
      <c r="B3186" s="19" t="s">
        <v>2819</v>
      </c>
      <c r="C3186" s="19">
        <v>5</v>
      </c>
    </row>
    <row r="3187" spans="1:3" x14ac:dyDescent="0.2">
      <c r="A3187" t="s">
        <v>6512</v>
      </c>
      <c r="B3187" s="19" t="s">
        <v>2712</v>
      </c>
      <c r="C3187" s="19">
        <v>105</v>
      </c>
    </row>
    <row r="3188" spans="1:3" x14ac:dyDescent="0.2">
      <c r="A3188" t="s">
        <v>6512</v>
      </c>
      <c r="B3188" s="19" t="s">
        <v>2712</v>
      </c>
      <c r="C3188" s="19">
        <v>31</v>
      </c>
    </row>
    <row r="3189" spans="1:3" x14ac:dyDescent="0.2">
      <c r="A3189" t="s">
        <v>6512</v>
      </c>
      <c r="B3189" s="19" t="s">
        <v>2712</v>
      </c>
      <c r="C3189" s="19">
        <v>34</v>
      </c>
    </row>
    <row r="3190" spans="1:3" x14ac:dyDescent="0.2">
      <c r="A3190" t="s">
        <v>6512</v>
      </c>
      <c r="B3190" s="19" t="s">
        <v>2712</v>
      </c>
      <c r="C3190" s="19">
        <v>15</v>
      </c>
    </row>
    <row r="3191" spans="1:3" x14ac:dyDescent="0.2">
      <c r="A3191" t="s">
        <v>6512</v>
      </c>
      <c r="B3191" s="19" t="s">
        <v>2712</v>
      </c>
      <c r="C3191" s="19">
        <v>18</v>
      </c>
    </row>
    <row r="3192" spans="1:3" x14ac:dyDescent="0.2">
      <c r="A3192" t="s">
        <v>6512</v>
      </c>
      <c r="B3192" s="19" t="s">
        <v>2712</v>
      </c>
      <c r="C3192" s="19">
        <v>5</v>
      </c>
    </row>
    <row r="3193" spans="1:3" x14ac:dyDescent="0.2">
      <c r="A3193" t="s">
        <v>6512</v>
      </c>
      <c r="B3193" s="19" t="s">
        <v>3237</v>
      </c>
      <c r="C3193" s="19">
        <v>17</v>
      </c>
    </row>
    <row r="3194" spans="1:3" x14ac:dyDescent="0.2">
      <c r="A3194" t="s">
        <v>6512</v>
      </c>
      <c r="B3194" s="19" t="s">
        <v>3237</v>
      </c>
      <c r="C3194" s="19">
        <v>11</v>
      </c>
    </row>
    <row r="3195" spans="1:3" x14ac:dyDescent="0.2">
      <c r="A3195" t="s">
        <v>6512</v>
      </c>
      <c r="B3195" s="19" t="s">
        <v>3237</v>
      </c>
      <c r="C3195" s="19">
        <v>3</v>
      </c>
    </row>
    <row r="3196" spans="1:3" x14ac:dyDescent="0.2">
      <c r="A3196" t="s">
        <v>6512</v>
      </c>
      <c r="B3196" s="19" t="s">
        <v>3352</v>
      </c>
      <c r="C3196" s="19">
        <v>21</v>
      </c>
    </row>
    <row r="3197" spans="1:3" x14ac:dyDescent="0.2">
      <c r="A3197" t="s">
        <v>6512</v>
      </c>
      <c r="B3197" s="19" t="s">
        <v>3352</v>
      </c>
      <c r="C3197" s="19">
        <v>15</v>
      </c>
    </row>
    <row r="3198" spans="1:3" x14ac:dyDescent="0.2">
      <c r="A3198" t="s">
        <v>6512</v>
      </c>
      <c r="B3198" s="19" t="s">
        <v>3352</v>
      </c>
      <c r="C3198" s="19">
        <v>3</v>
      </c>
    </row>
    <row r="3199" spans="1:3" x14ac:dyDescent="0.2">
      <c r="A3199" t="s">
        <v>6512</v>
      </c>
      <c r="B3199" s="19" t="s">
        <v>3240</v>
      </c>
      <c r="C3199" s="19">
        <v>3</v>
      </c>
    </row>
    <row r="3200" spans="1:3" x14ac:dyDescent="0.2">
      <c r="A3200" t="s">
        <v>6512</v>
      </c>
      <c r="B3200" s="19" t="s">
        <v>2718</v>
      </c>
      <c r="C3200" s="19">
        <v>12</v>
      </c>
    </row>
    <row r="3201" spans="1:3" x14ac:dyDescent="0.2">
      <c r="A3201" t="s">
        <v>6512</v>
      </c>
      <c r="B3201" s="19" t="s">
        <v>2718</v>
      </c>
      <c r="C3201" s="19">
        <v>9</v>
      </c>
    </row>
    <row r="3202" spans="1:3" x14ac:dyDescent="0.2">
      <c r="A3202" t="s">
        <v>6512</v>
      </c>
      <c r="B3202" s="19" t="s">
        <v>3203</v>
      </c>
      <c r="C3202" s="19">
        <v>57</v>
      </c>
    </row>
    <row r="3203" spans="1:3" x14ac:dyDescent="0.2">
      <c r="A3203" t="s">
        <v>6512</v>
      </c>
      <c r="B3203" s="19" t="s">
        <v>3203</v>
      </c>
      <c r="C3203" s="19">
        <v>29</v>
      </c>
    </row>
    <row r="3204" spans="1:3" x14ac:dyDescent="0.2">
      <c r="A3204" t="s">
        <v>6512</v>
      </c>
      <c r="B3204" s="19" t="s">
        <v>3203</v>
      </c>
      <c r="C3204" s="19">
        <v>10</v>
      </c>
    </row>
    <row r="3205" spans="1:3" x14ac:dyDescent="0.2">
      <c r="A3205" t="s">
        <v>6512</v>
      </c>
      <c r="B3205" s="19" t="s">
        <v>3203</v>
      </c>
      <c r="C3205" s="19">
        <v>11</v>
      </c>
    </row>
    <row r="3206" spans="1:3" x14ac:dyDescent="0.2">
      <c r="A3206" t="s">
        <v>6512</v>
      </c>
      <c r="B3206" s="19" t="s">
        <v>3203</v>
      </c>
      <c r="C3206" s="19">
        <v>3</v>
      </c>
    </row>
    <row r="3207" spans="1:3" x14ac:dyDescent="0.2">
      <c r="A3207" t="s">
        <v>6512</v>
      </c>
      <c r="B3207" s="19" t="s">
        <v>3357</v>
      </c>
      <c r="C3207" s="19">
        <v>17</v>
      </c>
    </row>
    <row r="3208" spans="1:3" x14ac:dyDescent="0.2">
      <c r="A3208" t="s">
        <v>6512</v>
      </c>
      <c r="B3208" s="19" t="s">
        <v>3357</v>
      </c>
      <c r="C3208" s="19">
        <v>7</v>
      </c>
    </row>
    <row r="3209" spans="1:3" x14ac:dyDescent="0.2">
      <c r="A3209" t="s">
        <v>6512</v>
      </c>
      <c r="B3209" s="19" t="s">
        <v>3357</v>
      </c>
      <c r="C3209" s="19">
        <v>5</v>
      </c>
    </row>
    <row r="3210" spans="1:3" x14ac:dyDescent="0.2">
      <c r="A3210" t="s">
        <v>6512</v>
      </c>
      <c r="B3210" s="19" t="s">
        <v>3357</v>
      </c>
      <c r="C3210" s="19">
        <v>3</v>
      </c>
    </row>
    <row r="3211" spans="1:3" x14ac:dyDescent="0.2">
      <c r="A3211" t="s">
        <v>6513</v>
      </c>
      <c r="B3211" s="19" t="s">
        <v>3293</v>
      </c>
      <c r="C3211" s="19">
        <v>3</v>
      </c>
    </row>
    <row r="3212" spans="1:3" x14ac:dyDescent="0.2">
      <c r="A3212" t="s">
        <v>6513</v>
      </c>
      <c r="B3212" s="19" t="s">
        <v>4186</v>
      </c>
      <c r="C3212" s="19">
        <v>6</v>
      </c>
    </row>
    <row r="3213" spans="1:3" x14ac:dyDescent="0.2">
      <c r="A3213" t="s">
        <v>6513</v>
      </c>
      <c r="B3213" s="19" t="s">
        <v>4186</v>
      </c>
      <c r="C3213" s="19">
        <v>3</v>
      </c>
    </row>
    <row r="3214" spans="1:3" x14ac:dyDescent="0.2">
      <c r="A3214" t="s">
        <v>6513</v>
      </c>
      <c r="B3214" s="19" t="s">
        <v>4190</v>
      </c>
      <c r="C3214" s="19">
        <v>3</v>
      </c>
    </row>
    <row r="3215" spans="1:3" x14ac:dyDescent="0.2">
      <c r="A3215" t="s">
        <v>6513</v>
      </c>
      <c r="B3215" s="19" t="s">
        <v>4193</v>
      </c>
      <c r="C3215" s="19">
        <v>10</v>
      </c>
    </row>
    <row r="3216" spans="1:3" x14ac:dyDescent="0.2">
      <c r="A3216" t="s">
        <v>6513</v>
      </c>
      <c r="B3216" s="19" t="s">
        <v>4193</v>
      </c>
      <c r="C3216" s="19">
        <v>5</v>
      </c>
    </row>
    <row r="3217" spans="1:3" x14ac:dyDescent="0.2">
      <c r="A3217" t="s">
        <v>6513</v>
      </c>
      <c r="B3217" s="19" t="s">
        <v>3364</v>
      </c>
      <c r="C3217" s="19">
        <v>30</v>
      </c>
    </row>
    <row r="3218" spans="1:3" x14ac:dyDescent="0.2">
      <c r="A3218" t="s">
        <v>6513</v>
      </c>
      <c r="B3218" s="19" t="s">
        <v>3364</v>
      </c>
      <c r="C3218" s="19">
        <v>12</v>
      </c>
    </row>
    <row r="3219" spans="1:3" x14ac:dyDescent="0.2">
      <c r="A3219" t="s">
        <v>6513</v>
      </c>
      <c r="B3219" s="19" t="s">
        <v>3364</v>
      </c>
      <c r="C3219" s="19">
        <v>8</v>
      </c>
    </row>
    <row r="3220" spans="1:3" x14ac:dyDescent="0.2">
      <c r="A3220" t="s">
        <v>6513</v>
      </c>
      <c r="B3220" s="19" t="s">
        <v>3364</v>
      </c>
      <c r="C3220" s="19">
        <v>6</v>
      </c>
    </row>
    <row r="3221" spans="1:3" x14ac:dyDescent="0.2">
      <c r="A3221" t="s">
        <v>6513</v>
      </c>
      <c r="B3221" s="19" t="s">
        <v>4196</v>
      </c>
      <c r="C3221" s="19">
        <v>194</v>
      </c>
    </row>
    <row r="3222" spans="1:3" x14ac:dyDescent="0.2">
      <c r="A3222" t="s">
        <v>6513</v>
      </c>
      <c r="B3222" s="19" t="s">
        <v>4196</v>
      </c>
      <c r="C3222" s="19">
        <v>73</v>
      </c>
    </row>
    <row r="3223" spans="1:3" x14ac:dyDescent="0.2">
      <c r="A3223" t="s">
        <v>6513</v>
      </c>
      <c r="B3223" s="19" t="s">
        <v>4196</v>
      </c>
      <c r="C3223" s="19">
        <v>31</v>
      </c>
    </row>
    <row r="3224" spans="1:3" x14ac:dyDescent="0.2">
      <c r="A3224" t="s">
        <v>6513</v>
      </c>
      <c r="B3224" s="19" t="s">
        <v>4196</v>
      </c>
      <c r="C3224" s="19">
        <v>35</v>
      </c>
    </row>
    <row r="3225" spans="1:3" x14ac:dyDescent="0.2">
      <c r="A3225" t="s">
        <v>6513</v>
      </c>
      <c r="B3225" s="19" t="s">
        <v>4196</v>
      </c>
      <c r="C3225" s="19">
        <v>28</v>
      </c>
    </row>
    <row r="3226" spans="1:3" x14ac:dyDescent="0.2">
      <c r="A3226" t="s">
        <v>6513</v>
      </c>
      <c r="B3226" s="19" t="s">
        <v>4196</v>
      </c>
      <c r="C3226" s="19">
        <v>22</v>
      </c>
    </row>
    <row r="3227" spans="1:3" x14ac:dyDescent="0.2">
      <c r="A3227" t="s">
        <v>6513</v>
      </c>
      <c r="B3227" s="19" t="s">
        <v>4196</v>
      </c>
      <c r="C3227" s="19">
        <v>5</v>
      </c>
    </row>
    <row r="3228" spans="1:3" x14ac:dyDescent="0.2">
      <c r="A3228" t="s">
        <v>6513</v>
      </c>
      <c r="B3228" s="19" t="s">
        <v>4200</v>
      </c>
      <c r="C3228" s="19">
        <v>11</v>
      </c>
    </row>
    <row r="3229" spans="1:3" x14ac:dyDescent="0.2">
      <c r="A3229" t="s">
        <v>6513</v>
      </c>
      <c r="B3229" s="19" t="s">
        <v>4200</v>
      </c>
      <c r="C3229" s="19">
        <v>5</v>
      </c>
    </row>
    <row r="3230" spans="1:3" x14ac:dyDescent="0.2">
      <c r="A3230" t="s">
        <v>6513</v>
      </c>
      <c r="B3230" s="19" t="s">
        <v>4200</v>
      </c>
      <c r="C3230" s="19">
        <v>3</v>
      </c>
    </row>
    <row r="3231" spans="1:3" x14ac:dyDescent="0.2">
      <c r="A3231" t="s">
        <v>6513</v>
      </c>
      <c r="B3231" s="19" t="s">
        <v>4201</v>
      </c>
      <c r="C3231" s="19">
        <v>42</v>
      </c>
    </row>
    <row r="3232" spans="1:3" x14ac:dyDescent="0.2">
      <c r="A3232" t="s">
        <v>6513</v>
      </c>
      <c r="B3232" s="19" t="s">
        <v>4201</v>
      </c>
      <c r="C3232" s="19">
        <v>21</v>
      </c>
    </row>
    <row r="3233" spans="1:3" x14ac:dyDescent="0.2">
      <c r="A3233" t="s">
        <v>6513</v>
      </c>
      <c r="B3233" s="19" t="s">
        <v>4201</v>
      </c>
      <c r="C3233" s="19">
        <v>4</v>
      </c>
    </row>
    <row r="3234" spans="1:3" x14ac:dyDescent="0.2">
      <c r="A3234" t="s">
        <v>6513</v>
      </c>
      <c r="B3234" s="19" t="s">
        <v>4201</v>
      </c>
      <c r="C3234" s="19">
        <v>7</v>
      </c>
    </row>
    <row r="3235" spans="1:3" x14ac:dyDescent="0.2">
      <c r="A3235" t="s">
        <v>6513</v>
      </c>
      <c r="B3235" s="19" t="s">
        <v>4201</v>
      </c>
      <c r="C3235" s="19">
        <v>7</v>
      </c>
    </row>
    <row r="3236" spans="1:3" x14ac:dyDescent="0.2">
      <c r="A3236" t="s">
        <v>6513</v>
      </c>
      <c r="B3236" s="19" t="s">
        <v>4202</v>
      </c>
      <c r="C3236" s="19">
        <v>31</v>
      </c>
    </row>
    <row r="3237" spans="1:3" x14ac:dyDescent="0.2">
      <c r="A3237" t="s">
        <v>6513</v>
      </c>
      <c r="B3237" s="19" t="s">
        <v>4202</v>
      </c>
      <c r="C3237" s="19">
        <v>9</v>
      </c>
    </row>
    <row r="3238" spans="1:3" x14ac:dyDescent="0.2">
      <c r="A3238" t="s">
        <v>6513</v>
      </c>
      <c r="B3238" s="19" t="s">
        <v>4202</v>
      </c>
      <c r="C3238" s="19">
        <v>6</v>
      </c>
    </row>
    <row r="3239" spans="1:3" x14ac:dyDescent="0.2">
      <c r="A3239" t="s">
        <v>6513</v>
      </c>
      <c r="B3239" s="19" t="s">
        <v>4202</v>
      </c>
      <c r="C3239" s="19">
        <v>6</v>
      </c>
    </row>
    <row r="3240" spans="1:3" x14ac:dyDescent="0.2">
      <c r="A3240" t="s">
        <v>6513</v>
      </c>
      <c r="B3240" s="19" t="s">
        <v>4202</v>
      </c>
      <c r="C3240" s="19">
        <v>4</v>
      </c>
    </row>
    <row r="3241" spans="1:3" x14ac:dyDescent="0.2">
      <c r="A3241" t="s">
        <v>6513</v>
      </c>
      <c r="B3241" s="19" t="s">
        <v>4202</v>
      </c>
      <c r="C3241" s="19">
        <v>5</v>
      </c>
    </row>
    <row r="3242" spans="1:3" x14ac:dyDescent="0.2">
      <c r="A3242" t="s">
        <v>6513</v>
      </c>
      <c r="B3242" s="19" t="s">
        <v>4206</v>
      </c>
      <c r="C3242" s="19">
        <v>5</v>
      </c>
    </row>
    <row r="3243" spans="1:3" x14ac:dyDescent="0.2">
      <c r="A3243" t="s">
        <v>6513</v>
      </c>
      <c r="B3243" s="19" t="s">
        <v>4206</v>
      </c>
      <c r="C3243" s="19">
        <v>4</v>
      </c>
    </row>
    <row r="3244" spans="1:3" x14ac:dyDescent="0.2">
      <c r="A3244" t="s">
        <v>6513</v>
      </c>
      <c r="B3244" s="19" t="s">
        <v>3371</v>
      </c>
      <c r="C3244" s="19">
        <v>3</v>
      </c>
    </row>
    <row r="3245" spans="1:3" x14ac:dyDescent="0.2">
      <c r="A3245" t="s">
        <v>6513</v>
      </c>
      <c r="B3245" s="19" t="s">
        <v>3371</v>
      </c>
      <c r="C3245" s="19">
        <v>3</v>
      </c>
    </row>
    <row r="3246" spans="1:3" x14ac:dyDescent="0.2">
      <c r="A3246" t="s">
        <v>6513</v>
      </c>
      <c r="B3246" s="19" t="s">
        <v>3426</v>
      </c>
      <c r="C3246" s="19">
        <v>19</v>
      </c>
    </row>
    <row r="3247" spans="1:3" x14ac:dyDescent="0.2">
      <c r="A3247" t="s">
        <v>6513</v>
      </c>
      <c r="B3247" s="19" t="s">
        <v>3426</v>
      </c>
      <c r="C3247" s="19">
        <v>9</v>
      </c>
    </row>
    <row r="3248" spans="1:3" x14ac:dyDescent="0.2">
      <c r="A3248" t="s">
        <v>6513</v>
      </c>
      <c r="B3248" s="19" t="s">
        <v>3426</v>
      </c>
      <c r="C3248" s="19">
        <v>5</v>
      </c>
    </row>
    <row r="3249" spans="1:3" x14ac:dyDescent="0.2">
      <c r="A3249" t="s">
        <v>6513</v>
      </c>
      <c r="B3249" s="19" t="s">
        <v>4215</v>
      </c>
      <c r="C3249" s="19">
        <v>177</v>
      </c>
    </row>
    <row r="3250" spans="1:3" x14ac:dyDescent="0.2">
      <c r="A3250" t="s">
        <v>6513</v>
      </c>
      <c r="B3250" s="19" t="s">
        <v>4215</v>
      </c>
      <c r="C3250" s="19">
        <v>76</v>
      </c>
    </row>
    <row r="3251" spans="1:3" x14ac:dyDescent="0.2">
      <c r="A3251" t="s">
        <v>6513</v>
      </c>
      <c r="B3251" s="19" t="s">
        <v>4215</v>
      </c>
      <c r="C3251" s="19">
        <v>26</v>
      </c>
    </row>
    <row r="3252" spans="1:3" x14ac:dyDescent="0.2">
      <c r="A3252" t="s">
        <v>6513</v>
      </c>
      <c r="B3252" s="19" t="s">
        <v>4215</v>
      </c>
      <c r="C3252" s="19">
        <v>30</v>
      </c>
    </row>
    <row r="3253" spans="1:3" x14ac:dyDescent="0.2">
      <c r="A3253" t="s">
        <v>6513</v>
      </c>
      <c r="B3253" s="19" t="s">
        <v>4215</v>
      </c>
      <c r="C3253" s="19">
        <v>28</v>
      </c>
    </row>
    <row r="3254" spans="1:3" x14ac:dyDescent="0.2">
      <c r="A3254" t="s">
        <v>6513</v>
      </c>
      <c r="B3254" s="19" t="s">
        <v>4215</v>
      </c>
      <c r="C3254" s="19">
        <v>13</v>
      </c>
    </row>
    <row r="3255" spans="1:3" x14ac:dyDescent="0.2">
      <c r="A3255" t="s">
        <v>6513</v>
      </c>
      <c r="B3255" s="19" t="s">
        <v>4215</v>
      </c>
      <c r="C3255" s="19">
        <v>3</v>
      </c>
    </row>
    <row r="3256" spans="1:3" x14ac:dyDescent="0.2">
      <c r="A3256" t="s">
        <v>6513</v>
      </c>
      <c r="B3256" s="19" t="s">
        <v>4217</v>
      </c>
      <c r="C3256" s="19">
        <v>29</v>
      </c>
    </row>
    <row r="3257" spans="1:3" x14ac:dyDescent="0.2">
      <c r="A3257" t="s">
        <v>6513</v>
      </c>
      <c r="B3257" s="19" t="s">
        <v>4217</v>
      </c>
      <c r="C3257" s="19">
        <v>16</v>
      </c>
    </row>
    <row r="3258" spans="1:3" x14ac:dyDescent="0.2">
      <c r="A3258" t="s">
        <v>6513</v>
      </c>
      <c r="B3258" s="19" t="s">
        <v>4217</v>
      </c>
      <c r="C3258" s="19">
        <v>6</v>
      </c>
    </row>
    <row r="3259" spans="1:3" x14ac:dyDescent="0.2">
      <c r="A3259" t="s">
        <v>6513</v>
      </c>
      <c r="B3259" s="19" t="s">
        <v>4217</v>
      </c>
      <c r="C3259" s="19">
        <v>6</v>
      </c>
    </row>
    <row r="3260" spans="1:3" x14ac:dyDescent="0.2">
      <c r="A3260" t="s">
        <v>6513</v>
      </c>
      <c r="B3260" s="19" t="s">
        <v>2677</v>
      </c>
      <c r="C3260" s="19">
        <v>296</v>
      </c>
    </row>
    <row r="3261" spans="1:3" x14ac:dyDescent="0.2">
      <c r="A3261" t="s">
        <v>6513</v>
      </c>
      <c r="B3261" s="19" t="s">
        <v>2677</v>
      </c>
      <c r="C3261" s="19">
        <v>121</v>
      </c>
    </row>
    <row r="3262" spans="1:3" x14ac:dyDescent="0.2">
      <c r="A3262" t="s">
        <v>6513</v>
      </c>
      <c r="B3262" s="19" t="s">
        <v>2677</v>
      </c>
      <c r="C3262" s="19">
        <v>37</v>
      </c>
    </row>
    <row r="3263" spans="1:3" x14ac:dyDescent="0.2">
      <c r="A3263" t="s">
        <v>6513</v>
      </c>
      <c r="B3263" s="19" t="s">
        <v>2677</v>
      </c>
      <c r="C3263" s="19">
        <v>56</v>
      </c>
    </row>
    <row r="3264" spans="1:3" x14ac:dyDescent="0.2">
      <c r="A3264" t="s">
        <v>6513</v>
      </c>
      <c r="B3264" s="19" t="s">
        <v>2677</v>
      </c>
      <c r="C3264" s="19">
        <v>51</v>
      </c>
    </row>
    <row r="3265" spans="1:3" x14ac:dyDescent="0.2">
      <c r="A3265" t="s">
        <v>6513</v>
      </c>
      <c r="B3265" s="19" t="s">
        <v>2677</v>
      </c>
      <c r="C3265" s="19">
        <v>20</v>
      </c>
    </row>
    <row r="3266" spans="1:3" x14ac:dyDescent="0.2">
      <c r="A3266" t="s">
        <v>6513</v>
      </c>
      <c r="B3266" s="19" t="s">
        <v>2677</v>
      </c>
      <c r="C3266" s="19">
        <v>9</v>
      </c>
    </row>
    <row r="3267" spans="1:3" x14ac:dyDescent="0.2">
      <c r="A3267" t="s">
        <v>6513</v>
      </c>
      <c r="B3267" s="19" t="s">
        <v>4227</v>
      </c>
      <c r="C3267" s="19">
        <v>107</v>
      </c>
    </row>
    <row r="3268" spans="1:3" x14ac:dyDescent="0.2">
      <c r="A3268" t="s">
        <v>6513</v>
      </c>
      <c r="B3268" s="19" t="s">
        <v>4227</v>
      </c>
      <c r="C3268" s="19">
        <v>51</v>
      </c>
    </row>
    <row r="3269" spans="1:3" x14ac:dyDescent="0.2">
      <c r="A3269" t="s">
        <v>6513</v>
      </c>
      <c r="B3269" s="19" t="s">
        <v>4227</v>
      </c>
      <c r="C3269" s="19">
        <v>16</v>
      </c>
    </row>
    <row r="3270" spans="1:3" x14ac:dyDescent="0.2">
      <c r="A3270" t="s">
        <v>6513</v>
      </c>
      <c r="B3270" s="19" t="s">
        <v>4227</v>
      </c>
      <c r="C3270" s="19">
        <v>17</v>
      </c>
    </row>
    <row r="3271" spans="1:3" x14ac:dyDescent="0.2">
      <c r="A3271" t="s">
        <v>6513</v>
      </c>
      <c r="B3271" s="19" t="s">
        <v>4227</v>
      </c>
      <c r="C3271" s="19">
        <v>19</v>
      </c>
    </row>
    <row r="3272" spans="1:3" x14ac:dyDescent="0.2">
      <c r="A3272" t="s">
        <v>6513</v>
      </c>
      <c r="B3272" s="19" t="s">
        <v>4227</v>
      </c>
      <c r="C3272" s="19">
        <v>3</v>
      </c>
    </row>
    <row r="3273" spans="1:3" x14ac:dyDescent="0.2">
      <c r="A3273" t="s">
        <v>6513</v>
      </c>
      <c r="B3273" s="19" t="s">
        <v>4233</v>
      </c>
      <c r="C3273" s="19">
        <v>15</v>
      </c>
    </row>
    <row r="3274" spans="1:3" x14ac:dyDescent="0.2">
      <c r="A3274" t="s">
        <v>6513</v>
      </c>
      <c r="B3274" s="19" t="s">
        <v>4233</v>
      </c>
      <c r="C3274" s="19">
        <v>3</v>
      </c>
    </row>
    <row r="3275" spans="1:3" x14ac:dyDescent="0.2">
      <c r="A3275" t="s">
        <v>6513</v>
      </c>
      <c r="B3275" s="19" t="s">
        <v>4233</v>
      </c>
      <c r="C3275" s="19">
        <v>4</v>
      </c>
    </row>
    <row r="3276" spans="1:3" x14ac:dyDescent="0.2">
      <c r="A3276" t="s">
        <v>6513</v>
      </c>
      <c r="B3276" s="19" t="s">
        <v>4233</v>
      </c>
      <c r="C3276" s="19">
        <v>3</v>
      </c>
    </row>
    <row r="3277" spans="1:3" x14ac:dyDescent="0.2">
      <c r="A3277" t="s">
        <v>6513</v>
      </c>
      <c r="B3277" s="19" t="s">
        <v>4233</v>
      </c>
      <c r="C3277" s="19">
        <v>4</v>
      </c>
    </row>
    <row r="3278" spans="1:3" x14ac:dyDescent="0.2">
      <c r="A3278" t="s">
        <v>6513</v>
      </c>
      <c r="B3278" s="19" t="s">
        <v>3306</v>
      </c>
      <c r="C3278" s="19">
        <v>15</v>
      </c>
    </row>
    <row r="3279" spans="1:3" x14ac:dyDescent="0.2">
      <c r="A3279" t="s">
        <v>6513</v>
      </c>
      <c r="B3279" s="19" t="s">
        <v>3306</v>
      </c>
      <c r="C3279" s="19">
        <v>10</v>
      </c>
    </row>
    <row r="3280" spans="1:3" x14ac:dyDescent="0.2">
      <c r="A3280" t="s">
        <v>6513</v>
      </c>
      <c r="B3280" s="19" t="s">
        <v>3306</v>
      </c>
      <c r="C3280" s="19">
        <v>3</v>
      </c>
    </row>
    <row r="3281" spans="1:3" x14ac:dyDescent="0.2">
      <c r="A3281" t="s">
        <v>6513</v>
      </c>
      <c r="B3281" s="19" t="s">
        <v>6421</v>
      </c>
      <c r="C3281" s="19">
        <v>86</v>
      </c>
    </row>
    <row r="3282" spans="1:3" x14ac:dyDescent="0.2">
      <c r="A3282" t="s">
        <v>6513</v>
      </c>
      <c r="B3282" s="19" t="s">
        <v>6421</v>
      </c>
      <c r="C3282" s="19">
        <v>30</v>
      </c>
    </row>
    <row r="3283" spans="1:3" x14ac:dyDescent="0.2">
      <c r="A3283" t="s">
        <v>6513</v>
      </c>
      <c r="B3283" s="19" t="s">
        <v>6421</v>
      </c>
      <c r="C3283" s="19">
        <v>24</v>
      </c>
    </row>
    <row r="3284" spans="1:3" x14ac:dyDescent="0.2">
      <c r="A3284" t="s">
        <v>6513</v>
      </c>
      <c r="B3284" s="19" t="s">
        <v>6421</v>
      </c>
      <c r="C3284" s="19">
        <v>25</v>
      </c>
    </row>
    <row r="3285" spans="1:3" x14ac:dyDescent="0.2">
      <c r="A3285" t="s">
        <v>6513</v>
      </c>
      <c r="B3285" s="19" t="s">
        <v>6421</v>
      </c>
      <c r="C3285" s="19">
        <v>4</v>
      </c>
    </row>
    <row r="3286" spans="1:3" x14ac:dyDescent="0.2">
      <c r="A3286" t="s">
        <v>6513</v>
      </c>
      <c r="B3286" s="19" t="s">
        <v>2682</v>
      </c>
      <c r="C3286" s="19">
        <v>4</v>
      </c>
    </row>
    <row r="3287" spans="1:3" x14ac:dyDescent="0.2">
      <c r="A3287" t="s">
        <v>6513</v>
      </c>
      <c r="B3287" s="19" t="s">
        <v>6448</v>
      </c>
      <c r="C3287" s="19">
        <v>100</v>
      </c>
    </row>
    <row r="3288" spans="1:3" x14ac:dyDescent="0.2">
      <c r="A3288" t="s">
        <v>6513</v>
      </c>
      <c r="B3288" s="19" t="s">
        <v>6448</v>
      </c>
      <c r="C3288" s="19">
        <v>42</v>
      </c>
    </row>
    <row r="3289" spans="1:3" x14ac:dyDescent="0.2">
      <c r="A3289" t="s">
        <v>6513</v>
      </c>
      <c r="B3289" s="19" t="s">
        <v>6448</v>
      </c>
      <c r="C3289" s="19">
        <v>16</v>
      </c>
    </row>
    <row r="3290" spans="1:3" x14ac:dyDescent="0.2">
      <c r="A3290" t="s">
        <v>6513</v>
      </c>
      <c r="B3290" s="19" t="s">
        <v>6448</v>
      </c>
      <c r="C3290" s="19">
        <v>15</v>
      </c>
    </row>
    <row r="3291" spans="1:3" x14ac:dyDescent="0.2">
      <c r="A3291" t="s">
        <v>6513</v>
      </c>
      <c r="B3291" s="19" t="s">
        <v>6448</v>
      </c>
      <c r="C3291" s="19">
        <v>17</v>
      </c>
    </row>
    <row r="3292" spans="1:3" x14ac:dyDescent="0.2">
      <c r="A3292" t="s">
        <v>6513</v>
      </c>
      <c r="B3292" s="19" t="s">
        <v>6448</v>
      </c>
      <c r="C3292" s="19">
        <v>6</v>
      </c>
    </row>
    <row r="3293" spans="1:3" x14ac:dyDescent="0.2">
      <c r="A3293" t="s">
        <v>6513</v>
      </c>
      <c r="B3293" s="19" t="s">
        <v>6448</v>
      </c>
      <c r="C3293" s="19">
        <v>3</v>
      </c>
    </row>
    <row r="3294" spans="1:3" x14ac:dyDescent="0.2">
      <c r="A3294" t="s">
        <v>6513</v>
      </c>
      <c r="B3294" s="19" t="s">
        <v>4242</v>
      </c>
      <c r="C3294" s="19">
        <v>32</v>
      </c>
    </row>
    <row r="3295" spans="1:3" x14ac:dyDescent="0.2">
      <c r="A3295" t="s">
        <v>6513</v>
      </c>
      <c r="B3295" s="19" t="s">
        <v>4242</v>
      </c>
      <c r="C3295" s="19">
        <v>12</v>
      </c>
    </row>
    <row r="3296" spans="1:3" x14ac:dyDescent="0.2">
      <c r="A3296" t="s">
        <v>6513</v>
      </c>
      <c r="B3296" s="19" t="s">
        <v>4242</v>
      </c>
      <c r="C3296" s="19">
        <v>6</v>
      </c>
    </row>
    <row r="3297" spans="1:3" x14ac:dyDescent="0.2">
      <c r="A3297" t="s">
        <v>6513</v>
      </c>
      <c r="B3297" s="19" t="s">
        <v>4242</v>
      </c>
      <c r="C3297" s="19">
        <v>5</v>
      </c>
    </row>
    <row r="3298" spans="1:3" x14ac:dyDescent="0.2">
      <c r="A3298" t="s">
        <v>6513</v>
      </c>
      <c r="B3298" s="19" t="s">
        <v>4242</v>
      </c>
      <c r="C3298" s="19">
        <v>5</v>
      </c>
    </row>
    <row r="3299" spans="1:3" x14ac:dyDescent="0.2">
      <c r="A3299" t="s">
        <v>6513</v>
      </c>
      <c r="B3299" s="19" t="s">
        <v>4242</v>
      </c>
      <c r="C3299" s="19">
        <v>3</v>
      </c>
    </row>
    <row r="3300" spans="1:3" x14ac:dyDescent="0.2">
      <c r="A3300" t="s">
        <v>6513</v>
      </c>
      <c r="B3300" s="19" t="s">
        <v>3383</v>
      </c>
      <c r="C3300" s="19">
        <v>8</v>
      </c>
    </row>
    <row r="3301" spans="1:3" x14ac:dyDescent="0.2">
      <c r="A3301" t="s">
        <v>6513</v>
      </c>
      <c r="B3301" s="19" t="s">
        <v>4248</v>
      </c>
      <c r="C3301" s="19">
        <v>20</v>
      </c>
    </row>
    <row r="3302" spans="1:3" x14ac:dyDescent="0.2">
      <c r="A3302" t="s">
        <v>6513</v>
      </c>
      <c r="B3302" s="19" t="s">
        <v>4248</v>
      </c>
      <c r="C3302" s="19">
        <v>9</v>
      </c>
    </row>
    <row r="3303" spans="1:3" x14ac:dyDescent="0.2">
      <c r="A3303" t="s">
        <v>6513</v>
      </c>
      <c r="B3303" s="19" t="s">
        <v>4248</v>
      </c>
      <c r="C3303" s="19">
        <v>5</v>
      </c>
    </row>
    <row r="3304" spans="1:3" x14ac:dyDescent="0.2">
      <c r="A3304" t="s">
        <v>6513</v>
      </c>
      <c r="B3304" s="19" t="s">
        <v>4248</v>
      </c>
      <c r="C3304" s="19">
        <v>5</v>
      </c>
    </row>
    <row r="3305" spans="1:3" x14ac:dyDescent="0.2">
      <c r="A3305" t="s">
        <v>6513</v>
      </c>
      <c r="B3305" s="19" t="s">
        <v>3821</v>
      </c>
      <c r="C3305" s="19">
        <v>10</v>
      </c>
    </row>
    <row r="3306" spans="1:3" x14ac:dyDescent="0.2">
      <c r="A3306" t="s">
        <v>6513</v>
      </c>
      <c r="B3306" s="19" t="s">
        <v>3821</v>
      </c>
      <c r="C3306" s="19">
        <v>4</v>
      </c>
    </row>
    <row r="3307" spans="1:3" x14ac:dyDescent="0.2">
      <c r="A3307" t="s">
        <v>6513</v>
      </c>
      <c r="B3307" s="19" t="s">
        <v>2686</v>
      </c>
      <c r="C3307" s="19">
        <v>5</v>
      </c>
    </row>
    <row r="3308" spans="1:3" x14ac:dyDescent="0.2">
      <c r="A3308" t="s">
        <v>6513</v>
      </c>
      <c r="B3308" s="19" t="s">
        <v>2686</v>
      </c>
      <c r="C3308" s="19">
        <v>4</v>
      </c>
    </row>
    <row r="3309" spans="1:3" x14ac:dyDescent="0.2">
      <c r="A3309" t="s">
        <v>6513</v>
      </c>
      <c r="B3309" s="19" t="s">
        <v>3169</v>
      </c>
      <c r="C3309" s="19">
        <v>4</v>
      </c>
    </row>
    <row r="3310" spans="1:3" x14ac:dyDescent="0.2">
      <c r="A3310" t="s">
        <v>6513</v>
      </c>
      <c r="B3310" s="19" t="s">
        <v>3058</v>
      </c>
      <c r="C3310" s="19">
        <v>505</v>
      </c>
    </row>
    <row r="3311" spans="1:3" x14ac:dyDescent="0.2">
      <c r="A3311" t="s">
        <v>6513</v>
      </c>
      <c r="B3311" s="19" t="s">
        <v>3058</v>
      </c>
      <c r="C3311" s="19">
        <v>191</v>
      </c>
    </row>
    <row r="3312" spans="1:3" x14ac:dyDescent="0.2">
      <c r="A3312" t="s">
        <v>6513</v>
      </c>
      <c r="B3312" s="19" t="s">
        <v>3058</v>
      </c>
      <c r="C3312" s="19">
        <v>84</v>
      </c>
    </row>
    <row r="3313" spans="1:3" x14ac:dyDescent="0.2">
      <c r="A3313" t="s">
        <v>6513</v>
      </c>
      <c r="B3313" s="19" t="s">
        <v>3058</v>
      </c>
      <c r="C3313" s="19">
        <v>98</v>
      </c>
    </row>
    <row r="3314" spans="1:3" x14ac:dyDescent="0.2">
      <c r="A3314" t="s">
        <v>6513</v>
      </c>
      <c r="B3314" s="19" t="s">
        <v>3058</v>
      </c>
      <c r="C3314" s="19">
        <v>95</v>
      </c>
    </row>
    <row r="3315" spans="1:3" x14ac:dyDescent="0.2">
      <c r="A3315" t="s">
        <v>6513</v>
      </c>
      <c r="B3315" s="19" t="s">
        <v>3058</v>
      </c>
      <c r="C3315" s="19">
        <v>17</v>
      </c>
    </row>
    <row r="3316" spans="1:3" x14ac:dyDescent="0.2">
      <c r="A3316" t="s">
        <v>6513</v>
      </c>
      <c r="B3316" s="19" t="s">
        <v>3058</v>
      </c>
      <c r="C3316" s="19">
        <v>19</v>
      </c>
    </row>
    <row r="3317" spans="1:3" x14ac:dyDescent="0.2">
      <c r="A3317" t="s">
        <v>6513</v>
      </c>
      <c r="B3317" s="19" t="s">
        <v>3216</v>
      </c>
      <c r="C3317" s="19">
        <v>3</v>
      </c>
    </row>
    <row r="3318" spans="1:3" x14ac:dyDescent="0.2">
      <c r="A3318" t="s">
        <v>6513</v>
      </c>
      <c r="B3318" s="19" t="s">
        <v>4252</v>
      </c>
      <c r="C3318" s="19">
        <v>28</v>
      </c>
    </row>
    <row r="3319" spans="1:3" x14ac:dyDescent="0.2">
      <c r="A3319" t="s">
        <v>6513</v>
      </c>
      <c r="B3319" s="19" t="s">
        <v>4252</v>
      </c>
      <c r="C3319" s="19">
        <v>18</v>
      </c>
    </row>
    <row r="3320" spans="1:3" x14ac:dyDescent="0.2">
      <c r="A3320" t="s">
        <v>6513</v>
      </c>
      <c r="B3320" s="19" t="s">
        <v>4252</v>
      </c>
      <c r="C3320" s="19">
        <v>6</v>
      </c>
    </row>
    <row r="3321" spans="1:3" x14ac:dyDescent="0.2">
      <c r="A3321" t="s">
        <v>6513</v>
      </c>
      <c r="B3321" s="19" t="s">
        <v>3170</v>
      </c>
      <c r="C3321" s="19">
        <v>11</v>
      </c>
    </row>
    <row r="3322" spans="1:3" x14ac:dyDescent="0.2">
      <c r="A3322" t="s">
        <v>6513</v>
      </c>
      <c r="B3322" s="19" t="s">
        <v>3170</v>
      </c>
      <c r="C3322" s="19">
        <v>10</v>
      </c>
    </row>
    <row r="3323" spans="1:3" x14ac:dyDescent="0.2">
      <c r="A3323" t="s">
        <v>6513</v>
      </c>
      <c r="B3323" s="19" t="s">
        <v>3823</v>
      </c>
      <c r="C3323" s="19">
        <v>35</v>
      </c>
    </row>
    <row r="3324" spans="1:3" x14ac:dyDescent="0.2">
      <c r="A3324" t="s">
        <v>6513</v>
      </c>
      <c r="B3324" s="19" t="s">
        <v>3823</v>
      </c>
      <c r="C3324" s="19">
        <v>15</v>
      </c>
    </row>
    <row r="3325" spans="1:3" x14ac:dyDescent="0.2">
      <c r="A3325" t="s">
        <v>6513</v>
      </c>
      <c r="B3325" s="19" t="s">
        <v>3823</v>
      </c>
      <c r="C3325" s="19">
        <v>8</v>
      </c>
    </row>
    <row r="3326" spans="1:3" x14ac:dyDescent="0.2">
      <c r="A3326" t="s">
        <v>6513</v>
      </c>
      <c r="B3326" s="19" t="s">
        <v>3823</v>
      </c>
      <c r="C3326" s="19">
        <v>6</v>
      </c>
    </row>
    <row r="3327" spans="1:3" x14ac:dyDescent="0.2">
      <c r="A3327" t="s">
        <v>6513</v>
      </c>
      <c r="B3327" s="19" t="s">
        <v>3823</v>
      </c>
      <c r="C3327" s="19">
        <v>3</v>
      </c>
    </row>
    <row r="3328" spans="1:3" x14ac:dyDescent="0.2">
      <c r="A3328" t="s">
        <v>6513</v>
      </c>
      <c r="B3328" s="19" t="s">
        <v>3718</v>
      </c>
      <c r="C3328" s="19">
        <v>4</v>
      </c>
    </row>
    <row r="3329" spans="1:3" x14ac:dyDescent="0.2">
      <c r="A3329" t="s">
        <v>6513</v>
      </c>
      <c r="B3329" s="19" t="s">
        <v>3718</v>
      </c>
      <c r="C3329" s="19">
        <v>4</v>
      </c>
    </row>
    <row r="3330" spans="1:3" x14ac:dyDescent="0.2">
      <c r="A3330" t="s">
        <v>6513</v>
      </c>
      <c r="B3330" s="19" t="s">
        <v>4255</v>
      </c>
      <c r="C3330" s="19">
        <v>9</v>
      </c>
    </row>
    <row r="3331" spans="1:3" x14ac:dyDescent="0.2">
      <c r="A3331" t="s">
        <v>6513</v>
      </c>
      <c r="B3331" s="19" t="s">
        <v>4255</v>
      </c>
      <c r="C3331" s="19">
        <v>8</v>
      </c>
    </row>
    <row r="3332" spans="1:3" x14ac:dyDescent="0.2">
      <c r="A3332" t="s">
        <v>6513</v>
      </c>
      <c r="B3332" s="19" t="s">
        <v>4257</v>
      </c>
      <c r="C3332" s="19">
        <v>9</v>
      </c>
    </row>
    <row r="3333" spans="1:3" x14ac:dyDescent="0.2">
      <c r="A3333" t="s">
        <v>6513</v>
      </c>
      <c r="B3333" s="19" t="s">
        <v>4257</v>
      </c>
      <c r="C3333" s="19">
        <v>5</v>
      </c>
    </row>
    <row r="3334" spans="1:3" x14ac:dyDescent="0.2">
      <c r="A3334" t="s">
        <v>6513</v>
      </c>
      <c r="B3334" s="19" t="s">
        <v>2690</v>
      </c>
      <c r="C3334" s="19">
        <v>15</v>
      </c>
    </row>
    <row r="3335" spans="1:3" x14ac:dyDescent="0.2">
      <c r="A3335" t="s">
        <v>6513</v>
      </c>
      <c r="B3335" s="19" t="s">
        <v>2690</v>
      </c>
      <c r="C3335" s="19">
        <v>6</v>
      </c>
    </row>
    <row r="3336" spans="1:3" x14ac:dyDescent="0.2">
      <c r="A3336" t="s">
        <v>6513</v>
      </c>
      <c r="B3336" s="19" t="s">
        <v>2690</v>
      </c>
      <c r="C3336" s="19">
        <v>4</v>
      </c>
    </row>
    <row r="3337" spans="1:3" x14ac:dyDescent="0.2">
      <c r="A3337" t="s">
        <v>6513</v>
      </c>
      <c r="B3337" s="19" t="s">
        <v>2690</v>
      </c>
      <c r="C3337" s="19">
        <v>3</v>
      </c>
    </row>
    <row r="3338" spans="1:3" x14ac:dyDescent="0.2">
      <c r="A3338" t="s">
        <v>6513</v>
      </c>
      <c r="B3338" s="19" t="s">
        <v>2797</v>
      </c>
      <c r="C3338" s="19">
        <v>14</v>
      </c>
    </row>
    <row r="3339" spans="1:3" x14ac:dyDescent="0.2">
      <c r="A3339" t="s">
        <v>6513</v>
      </c>
      <c r="B3339" s="19" t="s">
        <v>2797</v>
      </c>
      <c r="C3339" s="19">
        <v>8</v>
      </c>
    </row>
    <row r="3340" spans="1:3" x14ac:dyDescent="0.2">
      <c r="A3340" t="s">
        <v>6513</v>
      </c>
      <c r="B3340" s="19" t="s">
        <v>2797</v>
      </c>
      <c r="C3340" s="19">
        <v>3</v>
      </c>
    </row>
    <row r="3341" spans="1:3" x14ac:dyDescent="0.2">
      <c r="A3341" t="s">
        <v>6513</v>
      </c>
      <c r="B3341" s="19" t="s">
        <v>4263</v>
      </c>
      <c r="C3341" s="19">
        <v>15</v>
      </c>
    </row>
    <row r="3342" spans="1:3" x14ac:dyDescent="0.2">
      <c r="A3342" t="s">
        <v>6513</v>
      </c>
      <c r="B3342" s="19" t="s">
        <v>4263</v>
      </c>
      <c r="C3342" s="19">
        <v>9</v>
      </c>
    </row>
    <row r="3343" spans="1:3" x14ac:dyDescent="0.2">
      <c r="A3343" t="s">
        <v>6513</v>
      </c>
      <c r="B3343" s="19" t="s">
        <v>4263</v>
      </c>
      <c r="C3343" s="19">
        <v>5</v>
      </c>
    </row>
    <row r="3344" spans="1:3" x14ac:dyDescent="0.2">
      <c r="A3344" t="s">
        <v>6513</v>
      </c>
      <c r="B3344" s="19" t="s">
        <v>3176</v>
      </c>
      <c r="C3344" s="19">
        <v>6</v>
      </c>
    </row>
    <row r="3345" spans="1:3" x14ac:dyDescent="0.2">
      <c r="A3345" t="s">
        <v>6513</v>
      </c>
      <c r="B3345" s="19" t="s">
        <v>4265</v>
      </c>
      <c r="C3345" s="19">
        <v>5</v>
      </c>
    </row>
    <row r="3346" spans="1:3" x14ac:dyDescent="0.2">
      <c r="A3346" t="s">
        <v>6513</v>
      </c>
      <c r="B3346" s="19" t="s">
        <v>2691</v>
      </c>
      <c r="C3346" s="19">
        <v>3</v>
      </c>
    </row>
    <row r="3347" spans="1:3" x14ac:dyDescent="0.2">
      <c r="A3347" t="s">
        <v>6513</v>
      </c>
      <c r="B3347" s="19" t="s">
        <v>2982</v>
      </c>
      <c r="C3347" s="19">
        <v>3</v>
      </c>
    </row>
    <row r="3348" spans="1:3" x14ac:dyDescent="0.2">
      <c r="A3348" t="s">
        <v>6513</v>
      </c>
      <c r="B3348" s="19" t="s">
        <v>2982</v>
      </c>
      <c r="C3348" s="19">
        <v>3</v>
      </c>
    </row>
    <row r="3349" spans="1:3" x14ac:dyDescent="0.2">
      <c r="A3349" t="s">
        <v>6513</v>
      </c>
      <c r="B3349" s="19" t="s">
        <v>4278</v>
      </c>
      <c r="C3349" s="19">
        <v>29</v>
      </c>
    </row>
    <row r="3350" spans="1:3" x14ac:dyDescent="0.2">
      <c r="A3350" t="s">
        <v>6513</v>
      </c>
      <c r="B3350" s="19" t="s">
        <v>4278</v>
      </c>
      <c r="C3350" s="19">
        <v>8</v>
      </c>
    </row>
    <row r="3351" spans="1:3" x14ac:dyDescent="0.2">
      <c r="A3351" t="s">
        <v>6513</v>
      </c>
      <c r="B3351" s="19" t="s">
        <v>4278</v>
      </c>
      <c r="C3351" s="19">
        <v>5</v>
      </c>
    </row>
    <row r="3352" spans="1:3" x14ac:dyDescent="0.2">
      <c r="A3352" t="s">
        <v>6513</v>
      </c>
      <c r="B3352" s="19" t="s">
        <v>4278</v>
      </c>
      <c r="C3352" s="19">
        <v>10</v>
      </c>
    </row>
    <row r="3353" spans="1:3" x14ac:dyDescent="0.2">
      <c r="A3353" t="s">
        <v>6513</v>
      </c>
      <c r="B3353" s="19" t="s">
        <v>4278</v>
      </c>
      <c r="C3353" s="19">
        <v>5</v>
      </c>
    </row>
    <row r="3354" spans="1:3" x14ac:dyDescent="0.2">
      <c r="A3354" t="s">
        <v>6513</v>
      </c>
      <c r="B3354" s="19" t="s">
        <v>4281</v>
      </c>
      <c r="C3354" s="19">
        <v>27</v>
      </c>
    </row>
    <row r="3355" spans="1:3" x14ac:dyDescent="0.2">
      <c r="A3355" t="s">
        <v>6513</v>
      </c>
      <c r="B3355" s="19" t="s">
        <v>4281</v>
      </c>
      <c r="C3355" s="19">
        <v>8</v>
      </c>
    </row>
    <row r="3356" spans="1:3" x14ac:dyDescent="0.2">
      <c r="A3356" t="s">
        <v>6513</v>
      </c>
      <c r="B3356" s="19" t="s">
        <v>4281</v>
      </c>
      <c r="C3356" s="19">
        <v>5</v>
      </c>
    </row>
    <row r="3357" spans="1:3" x14ac:dyDescent="0.2">
      <c r="A3357" t="s">
        <v>6513</v>
      </c>
      <c r="B3357" s="19" t="s">
        <v>4281</v>
      </c>
      <c r="C3357" s="19">
        <v>9</v>
      </c>
    </row>
    <row r="3358" spans="1:3" x14ac:dyDescent="0.2">
      <c r="A3358" t="s">
        <v>6513</v>
      </c>
      <c r="B3358" s="19" t="s">
        <v>4283</v>
      </c>
      <c r="C3358" s="19">
        <v>3</v>
      </c>
    </row>
    <row r="3359" spans="1:3" x14ac:dyDescent="0.2">
      <c r="A3359" t="s">
        <v>6513</v>
      </c>
      <c r="B3359" s="19" t="s">
        <v>3983</v>
      </c>
      <c r="C3359" s="19">
        <v>4</v>
      </c>
    </row>
    <row r="3360" spans="1:3" x14ac:dyDescent="0.2">
      <c r="A3360" t="s">
        <v>6513</v>
      </c>
      <c r="B3360" s="19" t="s">
        <v>3546</v>
      </c>
      <c r="C3360" s="19">
        <v>28</v>
      </c>
    </row>
    <row r="3361" spans="1:3" x14ac:dyDescent="0.2">
      <c r="A3361" t="s">
        <v>6513</v>
      </c>
      <c r="B3361" s="19" t="s">
        <v>3546</v>
      </c>
      <c r="C3361" s="19">
        <v>11</v>
      </c>
    </row>
    <row r="3362" spans="1:3" x14ac:dyDescent="0.2">
      <c r="A3362" t="s">
        <v>6513</v>
      </c>
      <c r="B3362" s="19" t="s">
        <v>3546</v>
      </c>
      <c r="C3362" s="19">
        <v>4</v>
      </c>
    </row>
    <row r="3363" spans="1:3" x14ac:dyDescent="0.2">
      <c r="A3363" t="s">
        <v>6513</v>
      </c>
      <c r="B3363" s="19" t="s">
        <v>3546</v>
      </c>
      <c r="C3363" s="19">
        <v>5</v>
      </c>
    </row>
    <row r="3364" spans="1:3" x14ac:dyDescent="0.2">
      <c r="A3364" t="s">
        <v>6513</v>
      </c>
      <c r="B3364" s="19" t="s">
        <v>3546</v>
      </c>
      <c r="C3364" s="19">
        <v>4</v>
      </c>
    </row>
    <row r="3365" spans="1:3" x14ac:dyDescent="0.2">
      <c r="A3365" t="s">
        <v>6513</v>
      </c>
      <c r="B3365" s="19" t="s">
        <v>3546</v>
      </c>
      <c r="C3365" s="19">
        <v>3</v>
      </c>
    </row>
    <row r="3366" spans="1:3" x14ac:dyDescent="0.2">
      <c r="A3366" t="s">
        <v>6513</v>
      </c>
      <c r="B3366" s="19" t="s">
        <v>2704</v>
      </c>
      <c r="C3366" s="19">
        <v>71</v>
      </c>
    </row>
    <row r="3367" spans="1:3" x14ac:dyDescent="0.2">
      <c r="A3367" t="s">
        <v>6513</v>
      </c>
      <c r="B3367" s="19" t="s">
        <v>2704</v>
      </c>
      <c r="C3367" s="19">
        <v>29</v>
      </c>
    </row>
    <row r="3368" spans="1:3" x14ac:dyDescent="0.2">
      <c r="A3368" t="s">
        <v>6513</v>
      </c>
      <c r="B3368" s="19" t="s">
        <v>2704</v>
      </c>
      <c r="C3368" s="19">
        <v>11</v>
      </c>
    </row>
    <row r="3369" spans="1:3" x14ac:dyDescent="0.2">
      <c r="A3369" t="s">
        <v>6513</v>
      </c>
      <c r="B3369" s="19" t="s">
        <v>2704</v>
      </c>
      <c r="C3369" s="19">
        <v>18</v>
      </c>
    </row>
    <row r="3370" spans="1:3" x14ac:dyDescent="0.2">
      <c r="A3370" t="s">
        <v>6513</v>
      </c>
      <c r="B3370" s="19" t="s">
        <v>2704</v>
      </c>
      <c r="C3370" s="19">
        <v>5</v>
      </c>
    </row>
    <row r="3371" spans="1:3" x14ac:dyDescent="0.2">
      <c r="A3371" t="s">
        <v>6513</v>
      </c>
      <c r="B3371" s="19" t="s">
        <v>2704</v>
      </c>
      <c r="C3371" s="19">
        <v>5</v>
      </c>
    </row>
    <row r="3372" spans="1:3" x14ac:dyDescent="0.2">
      <c r="A3372" t="s">
        <v>6513</v>
      </c>
      <c r="B3372" s="19" t="s">
        <v>4289</v>
      </c>
      <c r="C3372" s="19">
        <v>4</v>
      </c>
    </row>
    <row r="3373" spans="1:3" x14ac:dyDescent="0.2">
      <c r="A3373" t="s">
        <v>6513</v>
      </c>
      <c r="B3373" s="19" t="s">
        <v>4291</v>
      </c>
      <c r="C3373" s="19">
        <v>30</v>
      </c>
    </row>
    <row r="3374" spans="1:3" x14ac:dyDescent="0.2">
      <c r="A3374" t="s">
        <v>6513</v>
      </c>
      <c r="B3374" s="19" t="s">
        <v>4291</v>
      </c>
      <c r="C3374" s="19">
        <v>13</v>
      </c>
    </row>
    <row r="3375" spans="1:3" x14ac:dyDescent="0.2">
      <c r="A3375" t="s">
        <v>6513</v>
      </c>
      <c r="B3375" s="19" t="s">
        <v>4291</v>
      </c>
      <c r="C3375" s="19">
        <v>4</v>
      </c>
    </row>
    <row r="3376" spans="1:3" x14ac:dyDescent="0.2">
      <c r="A3376" t="s">
        <v>6513</v>
      </c>
      <c r="B3376" s="19" t="s">
        <v>4291</v>
      </c>
      <c r="C3376" s="19">
        <v>5</v>
      </c>
    </row>
    <row r="3377" spans="1:3" x14ac:dyDescent="0.2">
      <c r="A3377" t="s">
        <v>6513</v>
      </c>
      <c r="B3377" s="19" t="s">
        <v>4291</v>
      </c>
      <c r="C3377" s="19">
        <v>4</v>
      </c>
    </row>
    <row r="3378" spans="1:3" x14ac:dyDescent="0.2">
      <c r="A3378" t="s">
        <v>6513</v>
      </c>
      <c r="B3378" s="19" t="s">
        <v>4291</v>
      </c>
      <c r="C3378" s="19">
        <v>3</v>
      </c>
    </row>
    <row r="3379" spans="1:3" x14ac:dyDescent="0.2">
      <c r="A3379" t="s">
        <v>6513</v>
      </c>
      <c r="B3379" s="19" t="s">
        <v>2856</v>
      </c>
      <c r="C3379" s="19">
        <v>10</v>
      </c>
    </row>
    <row r="3380" spans="1:3" x14ac:dyDescent="0.2">
      <c r="A3380" t="s">
        <v>6513</v>
      </c>
      <c r="B3380" s="19" t="s">
        <v>2856</v>
      </c>
      <c r="C3380" s="19">
        <v>5</v>
      </c>
    </row>
    <row r="3381" spans="1:3" x14ac:dyDescent="0.2">
      <c r="A3381" t="s">
        <v>6513</v>
      </c>
      <c r="B3381" s="19" t="s">
        <v>4294</v>
      </c>
      <c r="C3381" s="19">
        <v>16</v>
      </c>
    </row>
    <row r="3382" spans="1:3" x14ac:dyDescent="0.2">
      <c r="A3382" t="s">
        <v>6513</v>
      </c>
      <c r="B3382" s="19" t="s">
        <v>4294</v>
      </c>
      <c r="C3382" s="19">
        <v>10</v>
      </c>
    </row>
    <row r="3383" spans="1:3" x14ac:dyDescent="0.2">
      <c r="A3383" t="s">
        <v>6513</v>
      </c>
      <c r="B3383" s="19" t="s">
        <v>4294</v>
      </c>
      <c r="C3383" s="19">
        <v>3</v>
      </c>
    </row>
    <row r="3384" spans="1:3" x14ac:dyDescent="0.2">
      <c r="A3384" t="s">
        <v>6513</v>
      </c>
      <c r="B3384" s="19" t="s">
        <v>4082</v>
      </c>
      <c r="C3384" s="19">
        <v>14</v>
      </c>
    </row>
    <row r="3385" spans="1:3" x14ac:dyDescent="0.2">
      <c r="A3385" t="s">
        <v>6513</v>
      </c>
      <c r="B3385" s="19" t="s">
        <v>4082</v>
      </c>
      <c r="C3385" s="19">
        <v>6</v>
      </c>
    </row>
    <row r="3386" spans="1:3" x14ac:dyDescent="0.2">
      <c r="A3386" t="s">
        <v>6513</v>
      </c>
      <c r="B3386" s="19" t="s">
        <v>4082</v>
      </c>
      <c r="C3386" s="19">
        <v>4</v>
      </c>
    </row>
    <row r="3387" spans="1:3" x14ac:dyDescent="0.2">
      <c r="A3387" t="s">
        <v>6513</v>
      </c>
      <c r="B3387" s="19" t="s">
        <v>4299</v>
      </c>
      <c r="C3387" s="19">
        <v>16</v>
      </c>
    </row>
    <row r="3388" spans="1:3" x14ac:dyDescent="0.2">
      <c r="A3388" t="s">
        <v>6513</v>
      </c>
      <c r="B3388" s="19" t="s">
        <v>4299</v>
      </c>
      <c r="C3388" s="19">
        <v>9</v>
      </c>
    </row>
    <row r="3389" spans="1:3" x14ac:dyDescent="0.2">
      <c r="A3389" t="s">
        <v>6513</v>
      </c>
      <c r="B3389" s="19" t="s">
        <v>4299</v>
      </c>
      <c r="C3389" s="19">
        <v>3</v>
      </c>
    </row>
    <row r="3390" spans="1:3" x14ac:dyDescent="0.2">
      <c r="A3390" t="s">
        <v>6513</v>
      </c>
      <c r="B3390" s="19" t="s">
        <v>4304</v>
      </c>
      <c r="C3390" s="19">
        <v>20</v>
      </c>
    </row>
    <row r="3391" spans="1:3" x14ac:dyDescent="0.2">
      <c r="A3391" t="s">
        <v>6513</v>
      </c>
      <c r="B3391" s="19" t="s">
        <v>4304</v>
      </c>
      <c r="C3391" s="19">
        <v>10</v>
      </c>
    </row>
    <row r="3392" spans="1:3" x14ac:dyDescent="0.2">
      <c r="A3392" t="s">
        <v>6513</v>
      </c>
      <c r="B3392" s="19" t="s">
        <v>4304</v>
      </c>
      <c r="C3392" s="19">
        <v>3</v>
      </c>
    </row>
    <row r="3393" spans="1:3" x14ac:dyDescent="0.2">
      <c r="A3393" t="s">
        <v>6513</v>
      </c>
      <c r="B3393" s="19" t="s">
        <v>4304</v>
      </c>
      <c r="C3393" s="19">
        <v>4</v>
      </c>
    </row>
    <row r="3394" spans="1:3" x14ac:dyDescent="0.2">
      <c r="A3394" t="s">
        <v>6513</v>
      </c>
      <c r="B3394" s="19" t="s">
        <v>6423</v>
      </c>
      <c r="C3394" s="19">
        <v>5</v>
      </c>
    </row>
    <row r="3395" spans="1:3" x14ac:dyDescent="0.2">
      <c r="A3395" t="s">
        <v>6513</v>
      </c>
      <c r="B3395" s="19" t="s">
        <v>4312</v>
      </c>
      <c r="C3395" s="19">
        <v>3</v>
      </c>
    </row>
    <row r="3396" spans="1:3" x14ac:dyDescent="0.2">
      <c r="A3396" t="s">
        <v>6513</v>
      </c>
      <c r="B3396" s="19" t="s">
        <v>2712</v>
      </c>
      <c r="C3396" s="19">
        <v>3</v>
      </c>
    </row>
    <row r="3397" spans="1:3" x14ac:dyDescent="0.2">
      <c r="A3397" t="s">
        <v>6513</v>
      </c>
      <c r="B3397" s="19" t="s">
        <v>3348</v>
      </c>
      <c r="C3397" s="19">
        <v>21</v>
      </c>
    </row>
    <row r="3398" spans="1:3" x14ac:dyDescent="0.2">
      <c r="A3398" t="s">
        <v>6513</v>
      </c>
      <c r="B3398" s="19" t="s">
        <v>3348</v>
      </c>
      <c r="C3398" s="19">
        <v>12</v>
      </c>
    </row>
    <row r="3399" spans="1:3" x14ac:dyDescent="0.2">
      <c r="A3399" t="s">
        <v>6513</v>
      </c>
      <c r="B3399" s="19" t="s">
        <v>3348</v>
      </c>
      <c r="C3399" s="19">
        <v>3</v>
      </c>
    </row>
    <row r="3400" spans="1:3" x14ac:dyDescent="0.2">
      <c r="A3400" t="s">
        <v>6513</v>
      </c>
      <c r="B3400" s="19" t="s">
        <v>3348</v>
      </c>
      <c r="C3400" s="19">
        <v>3</v>
      </c>
    </row>
    <row r="3401" spans="1:3" x14ac:dyDescent="0.2">
      <c r="A3401" t="s">
        <v>6513</v>
      </c>
      <c r="B3401" s="19" t="s">
        <v>3348</v>
      </c>
      <c r="C3401" s="19">
        <v>3</v>
      </c>
    </row>
    <row r="3402" spans="1:3" x14ac:dyDescent="0.2">
      <c r="A3402" t="s">
        <v>6513</v>
      </c>
      <c r="B3402" s="19" t="s">
        <v>4320</v>
      </c>
      <c r="C3402" s="19">
        <v>216</v>
      </c>
    </row>
    <row r="3403" spans="1:3" x14ac:dyDescent="0.2">
      <c r="A3403" t="s">
        <v>6513</v>
      </c>
      <c r="B3403" s="19" t="s">
        <v>4320</v>
      </c>
      <c r="C3403" s="19">
        <v>80</v>
      </c>
    </row>
    <row r="3404" spans="1:3" x14ac:dyDescent="0.2">
      <c r="A3404" t="s">
        <v>6513</v>
      </c>
      <c r="B3404" s="19" t="s">
        <v>4320</v>
      </c>
      <c r="C3404" s="19">
        <v>48</v>
      </c>
    </row>
    <row r="3405" spans="1:3" x14ac:dyDescent="0.2">
      <c r="A3405" t="s">
        <v>6513</v>
      </c>
      <c r="B3405" s="19" t="s">
        <v>4320</v>
      </c>
      <c r="C3405" s="19">
        <v>37</v>
      </c>
    </row>
    <row r="3406" spans="1:3" x14ac:dyDescent="0.2">
      <c r="A3406" t="s">
        <v>6513</v>
      </c>
      <c r="B3406" s="19" t="s">
        <v>4320</v>
      </c>
      <c r="C3406" s="19">
        <v>36</v>
      </c>
    </row>
    <row r="3407" spans="1:3" x14ac:dyDescent="0.2">
      <c r="A3407" t="s">
        <v>6513</v>
      </c>
      <c r="B3407" s="19" t="s">
        <v>4320</v>
      </c>
      <c r="C3407" s="19">
        <v>11</v>
      </c>
    </row>
    <row r="3408" spans="1:3" x14ac:dyDescent="0.2">
      <c r="A3408" t="s">
        <v>6513</v>
      </c>
      <c r="B3408" s="19" t="s">
        <v>4320</v>
      </c>
      <c r="C3408" s="19">
        <v>3</v>
      </c>
    </row>
    <row r="3409" spans="1:3" x14ac:dyDescent="0.2">
      <c r="A3409" t="s">
        <v>6513</v>
      </c>
      <c r="B3409" s="19" t="s">
        <v>3000</v>
      </c>
      <c r="C3409" s="19">
        <v>17</v>
      </c>
    </row>
    <row r="3410" spans="1:3" x14ac:dyDescent="0.2">
      <c r="A3410" t="s">
        <v>6513</v>
      </c>
      <c r="B3410" s="19" t="s">
        <v>3000</v>
      </c>
      <c r="C3410" s="19">
        <v>11</v>
      </c>
    </row>
    <row r="3411" spans="1:3" x14ac:dyDescent="0.2">
      <c r="A3411" t="s">
        <v>6513</v>
      </c>
      <c r="B3411" s="19" t="s">
        <v>3000</v>
      </c>
      <c r="C3411" s="19">
        <v>3</v>
      </c>
    </row>
    <row r="3412" spans="1:3" x14ac:dyDescent="0.2">
      <c r="A3412" t="s">
        <v>6513</v>
      </c>
      <c r="B3412" s="19" t="s">
        <v>6449</v>
      </c>
      <c r="C3412" s="19">
        <v>16</v>
      </c>
    </row>
    <row r="3413" spans="1:3" x14ac:dyDescent="0.2">
      <c r="A3413" t="s">
        <v>6513</v>
      </c>
      <c r="B3413" s="19" t="s">
        <v>6449</v>
      </c>
      <c r="C3413" s="19">
        <v>10</v>
      </c>
    </row>
    <row r="3414" spans="1:3" x14ac:dyDescent="0.2">
      <c r="A3414" t="s">
        <v>6513</v>
      </c>
      <c r="B3414" s="19" t="s">
        <v>6449</v>
      </c>
      <c r="C3414" s="19">
        <v>3</v>
      </c>
    </row>
    <row r="3415" spans="1:3" x14ac:dyDescent="0.2">
      <c r="A3415" t="s">
        <v>6513</v>
      </c>
      <c r="B3415" s="19" t="s">
        <v>4325</v>
      </c>
      <c r="C3415" s="19">
        <v>228</v>
      </c>
    </row>
    <row r="3416" spans="1:3" x14ac:dyDescent="0.2">
      <c r="A3416" t="s">
        <v>6513</v>
      </c>
      <c r="B3416" s="19" t="s">
        <v>4325</v>
      </c>
      <c r="C3416" s="19">
        <v>100</v>
      </c>
    </row>
    <row r="3417" spans="1:3" x14ac:dyDescent="0.2">
      <c r="A3417" t="s">
        <v>6513</v>
      </c>
      <c r="B3417" s="19" t="s">
        <v>4325</v>
      </c>
      <c r="C3417" s="19">
        <v>35</v>
      </c>
    </row>
    <row r="3418" spans="1:3" x14ac:dyDescent="0.2">
      <c r="A3418" t="s">
        <v>6513</v>
      </c>
      <c r="B3418" s="19" t="s">
        <v>4325</v>
      </c>
      <c r="C3418" s="19">
        <v>42</v>
      </c>
    </row>
    <row r="3419" spans="1:3" x14ac:dyDescent="0.2">
      <c r="A3419" t="s">
        <v>6513</v>
      </c>
      <c r="B3419" s="19" t="s">
        <v>4325</v>
      </c>
      <c r="C3419" s="19">
        <v>22</v>
      </c>
    </row>
    <row r="3420" spans="1:3" x14ac:dyDescent="0.2">
      <c r="A3420" t="s">
        <v>6513</v>
      </c>
      <c r="B3420" s="19" t="s">
        <v>4325</v>
      </c>
      <c r="C3420" s="19">
        <v>21</v>
      </c>
    </row>
    <row r="3421" spans="1:3" x14ac:dyDescent="0.2">
      <c r="A3421" t="s">
        <v>6513</v>
      </c>
      <c r="B3421" s="19" t="s">
        <v>4325</v>
      </c>
      <c r="C3421" s="19">
        <v>7</v>
      </c>
    </row>
    <row r="3422" spans="1:3" x14ac:dyDescent="0.2">
      <c r="A3422" t="s">
        <v>6513</v>
      </c>
      <c r="B3422" s="19" t="s">
        <v>4332</v>
      </c>
      <c r="C3422" s="19">
        <v>11</v>
      </c>
    </row>
    <row r="3423" spans="1:3" x14ac:dyDescent="0.2">
      <c r="A3423" t="s">
        <v>6513</v>
      </c>
      <c r="B3423" s="19" t="s">
        <v>4332</v>
      </c>
      <c r="C3423" s="19">
        <v>6</v>
      </c>
    </row>
    <row r="3424" spans="1:3" x14ac:dyDescent="0.2">
      <c r="A3424" t="s">
        <v>6513</v>
      </c>
      <c r="B3424" s="19" t="s">
        <v>2717</v>
      </c>
      <c r="C3424" s="19">
        <v>5</v>
      </c>
    </row>
    <row r="3425" spans="1:3" x14ac:dyDescent="0.2">
      <c r="A3425" t="s">
        <v>6513</v>
      </c>
      <c r="B3425" s="19" t="s">
        <v>2718</v>
      </c>
      <c r="C3425" s="19">
        <v>4</v>
      </c>
    </row>
    <row r="3426" spans="1:3" x14ac:dyDescent="0.2">
      <c r="A3426" t="s">
        <v>6513</v>
      </c>
      <c r="B3426" s="19" t="s">
        <v>2718</v>
      </c>
      <c r="C3426" s="19">
        <v>3</v>
      </c>
    </row>
    <row r="3427" spans="1:3" x14ac:dyDescent="0.2">
      <c r="A3427" t="s">
        <v>6513</v>
      </c>
      <c r="B3427" s="19" t="s">
        <v>4334</v>
      </c>
      <c r="C3427" s="19">
        <v>20</v>
      </c>
    </row>
    <row r="3428" spans="1:3" x14ac:dyDescent="0.2">
      <c r="A3428" t="s">
        <v>6513</v>
      </c>
      <c r="B3428" s="19" t="s">
        <v>4334</v>
      </c>
      <c r="C3428" s="19">
        <v>7</v>
      </c>
    </row>
    <row r="3429" spans="1:3" x14ac:dyDescent="0.2">
      <c r="A3429" t="s">
        <v>6513</v>
      </c>
      <c r="B3429" s="19" t="s">
        <v>4334</v>
      </c>
      <c r="C3429" s="19">
        <v>4</v>
      </c>
    </row>
    <row r="3430" spans="1:3" x14ac:dyDescent="0.2">
      <c r="A3430" t="s">
        <v>6513</v>
      </c>
      <c r="B3430" s="19" t="s">
        <v>4334</v>
      </c>
      <c r="C3430" s="19">
        <v>4</v>
      </c>
    </row>
    <row r="3431" spans="1:3" x14ac:dyDescent="0.2">
      <c r="A3431" t="s">
        <v>6513</v>
      </c>
      <c r="B3431" s="19" t="s">
        <v>4334</v>
      </c>
      <c r="C3431" s="19">
        <v>3</v>
      </c>
    </row>
    <row r="3432" spans="1:3" x14ac:dyDescent="0.2">
      <c r="A3432" t="s">
        <v>6513</v>
      </c>
      <c r="B3432" s="19" t="s">
        <v>3356</v>
      </c>
      <c r="C3432" s="19">
        <v>7</v>
      </c>
    </row>
    <row r="3433" spans="1:3" x14ac:dyDescent="0.2">
      <c r="A3433" t="s">
        <v>6513</v>
      </c>
      <c r="B3433" s="19" t="s">
        <v>3356</v>
      </c>
      <c r="C3433" s="19">
        <v>5</v>
      </c>
    </row>
    <row r="3434" spans="1:3" x14ac:dyDescent="0.2">
      <c r="A3434" t="s">
        <v>6513</v>
      </c>
      <c r="B3434" s="19" t="s">
        <v>3203</v>
      </c>
      <c r="C3434" s="19">
        <v>88</v>
      </c>
    </row>
    <row r="3435" spans="1:3" x14ac:dyDescent="0.2">
      <c r="A3435" t="s">
        <v>6513</v>
      </c>
      <c r="B3435" s="19" t="s">
        <v>3203</v>
      </c>
      <c r="C3435" s="19">
        <v>39</v>
      </c>
    </row>
    <row r="3436" spans="1:3" x14ac:dyDescent="0.2">
      <c r="A3436" t="s">
        <v>6513</v>
      </c>
      <c r="B3436" s="19" t="s">
        <v>3203</v>
      </c>
      <c r="C3436" s="19">
        <v>16</v>
      </c>
    </row>
    <row r="3437" spans="1:3" x14ac:dyDescent="0.2">
      <c r="A3437" t="s">
        <v>6513</v>
      </c>
      <c r="B3437" s="19" t="s">
        <v>3203</v>
      </c>
      <c r="C3437" s="19">
        <v>17</v>
      </c>
    </row>
    <row r="3438" spans="1:3" x14ac:dyDescent="0.2">
      <c r="A3438" t="s">
        <v>6513</v>
      </c>
      <c r="B3438" s="19" t="s">
        <v>3203</v>
      </c>
      <c r="C3438" s="19">
        <v>7</v>
      </c>
    </row>
    <row r="3439" spans="1:3" x14ac:dyDescent="0.2">
      <c r="A3439" t="s">
        <v>6513</v>
      </c>
      <c r="B3439" s="19" t="s">
        <v>3203</v>
      </c>
      <c r="C3439" s="19">
        <v>7</v>
      </c>
    </row>
    <row r="3440" spans="1:3" x14ac:dyDescent="0.2">
      <c r="A3440" t="s">
        <v>6513</v>
      </c>
      <c r="B3440" s="19" t="s">
        <v>3357</v>
      </c>
      <c r="C3440" s="19">
        <v>3</v>
      </c>
    </row>
    <row r="3441" spans="1:3" x14ac:dyDescent="0.2">
      <c r="A3441" t="s">
        <v>6513</v>
      </c>
      <c r="B3441" s="19" t="s">
        <v>4339</v>
      </c>
      <c r="C3441" s="19">
        <v>6</v>
      </c>
    </row>
    <row r="3442" spans="1:3" x14ac:dyDescent="0.2">
      <c r="A3442" t="s">
        <v>6513</v>
      </c>
      <c r="B3442" s="19" t="s">
        <v>4339</v>
      </c>
      <c r="C3442" s="19">
        <v>5</v>
      </c>
    </row>
    <row r="3443" spans="1:3" x14ac:dyDescent="0.2">
      <c r="A3443" t="s">
        <v>6513</v>
      </c>
      <c r="B3443" s="19" t="s">
        <v>3997</v>
      </c>
      <c r="C3443" s="19">
        <v>3</v>
      </c>
    </row>
    <row r="3444" spans="1:3" x14ac:dyDescent="0.2">
      <c r="A3444" t="s">
        <v>6514</v>
      </c>
      <c r="B3444" s="19" t="s">
        <v>6445</v>
      </c>
      <c r="C3444" s="19">
        <v>6</v>
      </c>
    </row>
    <row r="3445" spans="1:3" x14ac:dyDescent="0.2">
      <c r="A3445" t="s">
        <v>6514</v>
      </c>
      <c r="B3445" s="19" t="s">
        <v>4346</v>
      </c>
      <c r="C3445" s="19">
        <v>12</v>
      </c>
    </row>
    <row r="3446" spans="1:3" x14ac:dyDescent="0.2">
      <c r="A3446" t="s">
        <v>6514</v>
      </c>
      <c r="B3446" s="19" t="s">
        <v>4346</v>
      </c>
      <c r="C3446" s="19">
        <v>7</v>
      </c>
    </row>
    <row r="3447" spans="1:3" x14ac:dyDescent="0.2">
      <c r="A3447" t="s">
        <v>6514</v>
      </c>
      <c r="B3447" s="19" t="s">
        <v>3259</v>
      </c>
      <c r="C3447" s="19">
        <v>28</v>
      </c>
    </row>
    <row r="3448" spans="1:3" x14ac:dyDescent="0.2">
      <c r="A3448" t="s">
        <v>6514</v>
      </c>
      <c r="B3448" s="19" t="s">
        <v>3259</v>
      </c>
      <c r="C3448" s="19">
        <v>13</v>
      </c>
    </row>
    <row r="3449" spans="1:3" x14ac:dyDescent="0.2">
      <c r="A3449" t="s">
        <v>6514</v>
      </c>
      <c r="B3449" s="19" t="s">
        <v>3259</v>
      </c>
      <c r="C3449" s="19">
        <v>5</v>
      </c>
    </row>
    <row r="3450" spans="1:3" x14ac:dyDescent="0.2">
      <c r="A3450" t="s">
        <v>6514</v>
      </c>
      <c r="B3450" s="19" t="s">
        <v>3259</v>
      </c>
      <c r="C3450" s="19">
        <v>7</v>
      </c>
    </row>
    <row r="3451" spans="1:3" x14ac:dyDescent="0.2">
      <c r="A3451" t="s">
        <v>6514</v>
      </c>
      <c r="B3451" s="19" t="s">
        <v>3531</v>
      </c>
      <c r="C3451" s="19">
        <v>8</v>
      </c>
    </row>
    <row r="3452" spans="1:3" x14ac:dyDescent="0.2">
      <c r="A3452" t="s">
        <v>6514</v>
      </c>
      <c r="B3452" s="19" t="s">
        <v>3531</v>
      </c>
      <c r="C3452" s="19">
        <v>3</v>
      </c>
    </row>
    <row r="3453" spans="1:3" x14ac:dyDescent="0.2">
      <c r="A3453" t="s">
        <v>6514</v>
      </c>
      <c r="B3453" s="19" t="s">
        <v>6450</v>
      </c>
      <c r="C3453" s="19">
        <v>136</v>
      </c>
    </row>
    <row r="3454" spans="1:3" x14ac:dyDescent="0.2">
      <c r="A3454" t="s">
        <v>6514</v>
      </c>
      <c r="B3454" s="19" t="s">
        <v>6450</v>
      </c>
      <c r="C3454" s="19">
        <v>57</v>
      </c>
    </row>
    <row r="3455" spans="1:3" x14ac:dyDescent="0.2">
      <c r="A3455" t="s">
        <v>6514</v>
      </c>
      <c r="B3455" s="19" t="s">
        <v>6450</v>
      </c>
      <c r="C3455" s="19">
        <v>27</v>
      </c>
    </row>
    <row r="3456" spans="1:3" x14ac:dyDescent="0.2">
      <c r="A3456" t="s">
        <v>6514</v>
      </c>
      <c r="B3456" s="19" t="s">
        <v>6450</v>
      </c>
      <c r="C3456" s="19">
        <v>21</v>
      </c>
    </row>
    <row r="3457" spans="1:3" x14ac:dyDescent="0.2">
      <c r="A3457" t="s">
        <v>6514</v>
      </c>
      <c r="B3457" s="19" t="s">
        <v>6450</v>
      </c>
      <c r="C3457" s="19">
        <v>15</v>
      </c>
    </row>
    <row r="3458" spans="1:3" x14ac:dyDescent="0.2">
      <c r="A3458" t="s">
        <v>6514</v>
      </c>
      <c r="B3458" s="19" t="s">
        <v>6450</v>
      </c>
      <c r="C3458" s="19">
        <v>12</v>
      </c>
    </row>
    <row r="3459" spans="1:3" x14ac:dyDescent="0.2">
      <c r="A3459" t="s">
        <v>6514</v>
      </c>
      <c r="B3459" s="19" t="s">
        <v>6450</v>
      </c>
      <c r="C3459" s="19">
        <v>4</v>
      </c>
    </row>
    <row r="3460" spans="1:3" x14ac:dyDescent="0.2">
      <c r="A3460" t="s">
        <v>6514</v>
      </c>
      <c r="B3460" s="19" t="s">
        <v>2937</v>
      </c>
      <c r="C3460" s="19">
        <v>13</v>
      </c>
    </row>
    <row r="3461" spans="1:3" x14ac:dyDescent="0.2">
      <c r="A3461" t="s">
        <v>6514</v>
      </c>
      <c r="B3461" s="19" t="s">
        <v>2937</v>
      </c>
      <c r="C3461" s="19">
        <v>4</v>
      </c>
    </row>
    <row r="3462" spans="1:3" x14ac:dyDescent="0.2">
      <c r="A3462" t="s">
        <v>6514</v>
      </c>
      <c r="B3462" s="19" t="s">
        <v>2937</v>
      </c>
      <c r="C3462" s="19">
        <v>4</v>
      </c>
    </row>
    <row r="3463" spans="1:3" x14ac:dyDescent="0.2">
      <c r="A3463" t="s">
        <v>6514</v>
      </c>
      <c r="B3463" s="19" t="s">
        <v>2937</v>
      </c>
      <c r="C3463" s="19">
        <v>4</v>
      </c>
    </row>
    <row r="3464" spans="1:3" x14ac:dyDescent="0.2">
      <c r="A3464" t="s">
        <v>6514</v>
      </c>
      <c r="B3464" s="19" t="s">
        <v>4356</v>
      </c>
      <c r="C3464" s="19">
        <v>4</v>
      </c>
    </row>
    <row r="3465" spans="1:3" x14ac:dyDescent="0.2">
      <c r="A3465" t="s">
        <v>6514</v>
      </c>
      <c r="B3465" s="19" t="s">
        <v>4356</v>
      </c>
      <c r="C3465" s="19">
        <v>3</v>
      </c>
    </row>
    <row r="3466" spans="1:3" x14ac:dyDescent="0.2">
      <c r="A3466" t="s">
        <v>6514</v>
      </c>
      <c r="B3466" s="19" t="s">
        <v>4357</v>
      </c>
      <c r="C3466" s="19">
        <v>4</v>
      </c>
    </row>
    <row r="3467" spans="1:3" x14ac:dyDescent="0.2">
      <c r="A3467" t="s">
        <v>6514</v>
      </c>
      <c r="B3467" s="19" t="s">
        <v>4357</v>
      </c>
      <c r="C3467" s="19">
        <v>3</v>
      </c>
    </row>
    <row r="3468" spans="1:3" x14ac:dyDescent="0.2">
      <c r="A3468" t="s">
        <v>6514</v>
      </c>
      <c r="B3468" s="19" t="s">
        <v>4344</v>
      </c>
      <c r="C3468" s="19">
        <v>45</v>
      </c>
    </row>
    <row r="3469" spans="1:3" x14ac:dyDescent="0.2">
      <c r="A3469" t="s">
        <v>6514</v>
      </c>
      <c r="B3469" s="19" t="s">
        <v>4344</v>
      </c>
      <c r="C3469" s="19">
        <v>22</v>
      </c>
    </row>
    <row r="3470" spans="1:3" x14ac:dyDescent="0.2">
      <c r="A3470" t="s">
        <v>6514</v>
      </c>
      <c r="B3470" s="19" t="s">
        <v>4344</v>
      </c>
      <c r="C3470" s="19">
        <v>6</v>
      </c>
    </row>
    <row r="3471" spans="1:3" x14ac:dyDescent="0.2">
      <c r="A3471" t="s">
        <v>6514</v>
      </c>
      <c r="B3471" s="19" t="s">
        <v>4344</v>
      </c>
      <c r="C3471" s="19">
        <v>6</v>
      </c>
    </row>
    <row r="3472" spans="1:3" x14ac:dyDescent="0.2">
      <c r="A3472" t="s">
        <v>6514</v>
      </c>
      <c r="B3472" s="19" t="s">
        <v>4344</v>
      </c>
      <c r="C3472" s="19">
        <v>4</v>
      </c>
    </row>
    <row r="3473" spans="1:3" x14ac:dyDescent="0.2">
      <c r="A3473" t="s">
        <v>6514</v>
      </c>
      <c r="B3473" s="19" t="s">
        <v>4344</v>
      </c>
      <c r="C3473" s="19">
        <v>6</v>
      </c>
    </row>
    <row r="3474" spans="1:3" x14ac:dyDescent="0.2">
      <c r="A3474" t="s">
        <v>6514</v>
      </c>
      <c r="B3474" s="19" t="s">
        <v>4358</v>
      </c>
      <c r="C3474" s="19">
        <v>5</v>
      </c>
    </row>
    <row r="3475" spans="1:3" x14ac:dyDescent="0.2">
      <c r="A3475" t="s">
        <v>6514</v>
      </c>
      <c r="B3475" s="19" t="s">
        <v>2718</v>
      </c>
      <c r="C3475" s="19">
        <v>27</v>
      </c>
    </row>
    <row r="3476" spans="1:3" x14ac:dyDescent="0.2">
      <c r="A3476" t="s">
        <v>6514</v>
      </c>
      <c r="B3476" s="19" t="s">
        <v>2718</v>
      </c>
      <c r="C3476" s="19">
        <v>14</v>
      </c>
    </row>
    <row r="3477" spans="1:3" x14ac:dyDescent="0.2">
      <c r="A3477" t="s">
        <v>6514</v>
      </c>
      <c r="B3477" s="19" t="s">
        <v>2718</v>
      </c>
      <c r="C3477" s="19">
        <v>8</v>
      </c>
    </row>
    <row r="3478" spans="1:3" x14ac:dyDescent="0.2">
      <c r="A3478" t="s">
        <v>6514</v>
      </c>
      <c r="B3478" s="19" t="s">
        <v>4359</v>
      </c>
      <c r="C3478" s="19">
        <v>18</v>
      </c>
    </row>
    <row r="3479" spans="1:3" x14ac:dyDescent="0.2">
      <c r="A3479" t="s">
        <v>6514</v>
      </c>
      <c r="B3479" s="19" t="s">
        <v>4359</v>
      </c>
      <c r="C3479" s="19">
        <v>9</v>
      </c>
    </row>
    <row r="3480" spans="1:3" x14ac:dyDescent="0.2">
      <c r="A3480" t="s">
        <v>6514</v>
      </c>
      <c r="B3480" s="19" t="s">
        <v>4359</v>
      </c>
      <c r="C3480" s="19">
        <v>3</v>
      </c>
    </row>
    <row r="3481" spans="1:3" x14ac:dyDescent="0.2">
      <c r="A3481" t="s">
        <v>6515</v>
      </c>
      <c r="B3481" s="19" t="s">
        <v>4361</v>
      </c>
      <c r="C3481" s="19">
        <v>6</v>
      </c>
    </row>
    <row r="3482" spans="1:3" x14ac:dyDescent="0.2">
      <c r="A3482" t="s">
        <v>6515</v>
      </c>
      <c r="B3482" s="19" t="s">
        <v>4362</v>
      </c>
      <c r="C3482" s="19">
        <v>8</v>
      </c>
    </row>
    <row r="3483" spans="1:3" x14ac:dyDescent="0.2">
      <c r="A3483" t="s">
        <v>6515</v>
      </c>
      <c r="B3483" s="19" t="s">
        <v>4362</v>
      </c>
      <c r="C3483" s="19">
        <v>3</v>
      </c>
    </row>
    <row r="3484" spans="1:3" x14ac:dyDescent="0.2">
      <c r="A3484" t="s">
        <v>6515</v>
      </c>
      <c r="B3484" s="19" t="s">
        <v>4362</v>
      </c>
      <c r="C3484" s="19">
        <v>3</v>
      </c>
    </row>
    <row r="3485" spans="1:3" x14ac:dyDescent="0.2">
      <c r="A3485" t="s">
        <v>6515</v>
      </c>
      <c r="B3485" s="19" t="s">
        <v>4363</v>
      </c>
      <c r="C3485" s="19">
        <v>3</v>
      </c>
    </row>
    <row r="3486" spans="1:3" x14ac:dyDescent="0.2">
      <c r="A3486" t="s">
        <v>6515</v>
      </c>
      <c r="B3486" s="19" t="s">
        <v>4364</v>
      </c>
      <c r="C3486" s="19">
        <v>28</v>
      </c>
    </row>
    <row r="3487" spans="1:3" x14ac:dyDescent="0.2">
      <c r="A3487" t="s">
        <v>6515</v>
      </c>
      <c r="B3487" s="19" t="s">
        <v>4364</v>
      </c>
      <c r="C3487" s="19">
        <v>8</v>
      </c>
    </row>
    <row r="3488" spans="1:3" x14ac:dyDescent="0.2">
      <c r="A3488" t="s">
        <v>6515</v>
      </c>
      <c r="B3488" s="19" t="s">
        <v>4364</v>
      </c>
      <c r="C3488" s="19">
        <v>3</v>
      </c>
    </row>
    <row r="3489" spans="1:3" x14ac:dyDescent="0.2">
      <c r="A3489" t="s">
        <v>6515</v>
      </c>
      <c r="B3489" s="19" t="s">
        <v>4364</v>
      </c>
      <c r="C3489" s="19">
        <v>5</v>
      </c>
    </row>
    <row r="3490" spans="1:3" x14ac:dyDescent="0.2">
      <c r="A3490" t="s">
        <v>6515</v>
      </c>
      <c r="B3490" s="19" t="s">
        <v>4364</v>
      </c>
      <c r="C3490" s="19">
        <v>8</v>
      </c>
    </row>
    <row r="3491" spans="1:3" x14ac:dyDescent="0.2">
      <c r="A3491" t="s">
        <v>6515</v>
      </c>
      <c r="B3491" s="19" t="s">
        <v>2683</v>
      </c>
      <c r="C3491" s="19">
        <v>3</v>
      </c>
    </row>
    <row r="3492" spans="1:3" x14ac:dyDescent="0.2">
      <c r="A3492" t="s">
        <v>6515</v>
      </c>
      <c r="B3492" s="19" t="s">
        <v>4366</v>
      </c>
      <c r="C3492" s="19">
        <v>7</v>
      </c>
    </row>
    <row r="3493" spans="1:3" x14ac:dyDescent="0.2">
      <c r="A3493" t="s">
        <v>6515</v>
      </c>
      <c r="B3493" s="19" t="s">
        <v>4366</v>
      </c>
      <c r="C3493" s="19">
        <v>3</v>
      </c>
    </row>
    <row r="3494" spans="1:3" x14ac:dyDescent="0.2">
      <c r="A3494" t="s">
        <v>6515</v>
      </c>
      <c r="B3494" s="19" t="s">
        <v>4367</v>
      </c>
      <c r="C3494" s="19">
        <v>6</v>
      </c>
    </row>
    <row r="3495" spans="1:3" x14ac:dyDescent="0.2">
      <c r="A3495" t="s">
        <v>6515</v>
      </c>
      <c r="B3495" s="19" t="s">
        <v>2718</v>
      </c>
      <c r="C3495" s="19">
        <v>10</v>
      </c>
    </row>
    <row r="3496" spans="1:3" x14ac:dyDescent="0.2">
      <c r="A3496" t="s">
        <v>6515</v>
      </c>
      <c r="B3496" s="19" t="s">
        <v>2718</v>
      </c>
      <c r="C3496" s="19">
        <v>3</v>
      </c>
    </row>
    <row r="3497" spans="1:3" x14ac:dyDescent="0.2">
      <c r="A3497" t="s">
        <v>6515</v>
      </c>
      <c r="B3497" s="19" t="s">
        <v>2718</v>
      </c>
      <c r="C3497" s="19">
        <v>4</v>
      </c>
    </row>
    <row r="3498" spans="1:3" x14ac:dyDescent="0.2">
      <c r="A3498" t="s">
        <v>6515</v>
      </c>
      <c r="B3498" s="19" t="s">
        <v>2948</v>
      </c>
      <c r="C3498" s="19">
        <v>6</v>
      </c>
    </row>
    <row r="3499" spans="1:3" x14ac:dyDescent="0.2">
      <c r="A3499" t="s">
        <v>6515</v>
      </c>
      <c r="B3499" s="19" t="s">
        <v>2948</v>
      </c>
      <c r="C3499" s="19">
        <v>3</v>
      </c>
    </row>
    <row r="3500" spans="1:3" x14ac:dyDescent="0.2">
      <c r="A3500" t="s">
        <v>6515</v>
      </c>
      <c r="B3500" s="19" t="s">
        <v>4368</v>
      </c>
      <c r="C3500" s="19">
        <v>7</v>
      </c>
    </row>
    <row r="3501" spans="1:3" x14ac:dyDescent="0.2">
      <c r="A3501" t="s">
        <v>6516</v>
      </c>
      <c r="B3501" s="19" t="s">
        <v>6451</v>
      </c>
      <c r="C3501" s="19">
        <v>18</v>
      </c>
    </row>
    <row r="3502" spans="1:3" x14ac:dyDescent="0.2">
      <c r="A3502" t="s">
        <v>6516</v>
      </c>
      <c r="B3502" s="19" t="s">
        <v>6451</v>
      </c>
      <c r="C3502" s="19">
        <v>9</v>
      </c>
    </row>
    <row r="3503" spans="1:3" x14ac:dyDescent="0.2">
      <c r="A3503" t="s">
        <v>6516</v>
      </c>
      <c r="B3503" s="19" t="s">
        <v>6451</v>
      </c>
      <c r="C3503" s="19">
        <v>3</v>
      </c>
    </row>
    <row r="3504" spans="1:3" x14ac:dyDescent="0.2">
      <c r="A3504" t="s">
        <v>6516</v>
      </c>
      <c r="B3504" s="19" t="s">
        <v>6451</v>
      </c>
      <c r="C3504" s="19">
        <v>3</v>
      </c>
    </row>
    <row r="3505" spans="1:3" x14ac:dyDescent="0.2">
      <c r="A3505" t="s">
        <v>6516</v>
      </c>
      <c r="B3505" s="19" t="s">
        <v>4374</v>
      </c>
      <c r="C3505" s="19">
        <v>61</v>
      </c>
    </row>
    <row r="3506" spans="1:3" x14ac:dyDescent="0.2">
      <c r="A3506" t="s">
        <v>6516</v>
      </c>
      <c r="B3506" s="19" t="s">
        <v>4374</v>
      </c>
      <c r="C3506" s="19">
        <v>16</v>
      </c>
    </row>
    <row r="3507" spans="1:3" x14ac:dyDescent="0.2">
      <c r="A3507" t="s">
        <v>6516</v>
      </c>
      <c r="B3507" s="19" t="s">
        <v>4374</v>
      </c>
      <c r="C3507" s="19">
        <v>7</v>
      </c>
    </row>
    <row r="3508" spans="1:3" x14ac:dyDescent="0.2">
      <c r="A3508" t="s">
        <v>6516</v>
      </c>
      <c r="B3508" s="19" t="s">
        <v>4374</v>
      </c>
      <c r="C3508" s="19">
        <v>14</v>
      </c>
    </row>
    <row r="3509" spans="1:3" x14ac:dyDescent="0.2">
      <c r="A3509" t="s">
        <v>6516</v>
      </c>
      <c r="B3509" s="19" t="s">
        <v>4374</v>
      </c>
      <c r="C3509" s="19">
        <v>14</v>
      </c>
    </row>
    <row r="3510" spans="1:3" x14ac:dyDescent="0.2">
      <c r="A3510" t="s">
        <v>6516</v>
      </c>
      <c r="B3510" s="19" t="s">
        <v>4374</v>
      </c>
      <c r="C3510" s="19">
        <v>8</v>
      </c>
    </row>
    <row r="3511" spans="1:3" x14ac:dyDescent="0.2">
      <c r="A3511" t="s">
        <v>6516</v>
      </c>
      <c r="B3511" s="19" t="s">
        <v>6452</v>
      </c>
      <c r="C3511" s="19">
        <v>4</v>
      </c>
    </row>
    <row r="3512" spans="1:3" x14ac:dyDescent="0.2">
      <c r="A3512" t="s">
        <v>6516</v>
      </c>
      <c r="B3512" s="19" t="s">
        <v>6452</v>
      </c>
      <c r="C3512" s="19">
        <v>3</v>
      </c>
    </row>
    <row r="3513" spans="1:3" x14ac:dyDescent="0.2">
      <c r="A3513" t="s">
        <v>6516</v>
      </c>
      <c r="B3513" s="19" t="s">
        <v>4059</v>
      </c>
      <c r="C3513" s="19">
        <v>5</v>
      </c>
    </row>
    <row r="3514" spans="1:3" x14ac:dyDescent="0.2">
      <c r="A3514" t="s">
        <v>6516</v>
      </c>
      <c r="B3514" s="19" t="s">
        <v>4376</v>
      </c>
      <c r="C3514" s="19">
        <v>3</v>
      </c>
    </row>
    <row r="3515" spans="1:3" x14ac:dyDescent="0.2">
      <c r="A3515" t="s">
        <v>6516</v>
      </c>
      <c r="B3515" s="19" t="s">
        <v>3373</v>
      </c>
      <c r="C3515" s="19">
        <v>7</v>
      </c>
    </row>
    <row r="3516" spans="1:3" x14ac:dyDescent="0.2">
      <c r="A3516" t="s">
        <v>6516</v>
      </c>
      <c r="B3516" s="19" t="s">
        <v>3373</v>
      </c>
      <c r="C3516" s="19">
        <v>7</v>
      </c>
    </row>
    <row r="3517" spans="1:3" x14ac:dyDescent="0.2">
      <c r="A3517" t="s">
        <v>6516</v>
      </c>
      <c r="B3517" s="19" t="s">
        <v>4099</v>
      </c>
      <c r="C3517" s="19">
        <v>47</v>
      </c>
    </row>
    <row r="3518" spans="1:3" x14ac:dyDescent="0.2">
      <c r="A3518" t="s">
        <v>6516</v>
      </c>
      <c r="B3518" s="19" t="s">
        <v>4099</v>
      </c>
      <c r="C3518" s="19">
        <v>11</v>
      </c>
    </row>
    <row r="3519" spans="1:3" x14ac:dyDescent="0.2">
      <c r="A3519" t="s">
        <v>6516</v>
      </c>
      <c r="B3519" s="19" t="s">
        <v>4099</v>
      </c>
      <c r="C3519" s="19">
        <v>6</v>
      </c>
    </row>
    <row r="3520" spans="1:3" x14ac:dyDescent="0.2">
      <c r="A3520" t="s">
        <v>6516</v>
      </c>
      <c r="B3520" s="19" t="s">
        <v>4099</v>
      </c>
      <c r="C3520" s="19">
        <v>8</v>
      </c>
    </row>
    <row r="3521" spans="1:3" x14ac:dyDescent="0.2">
      <c r="A3521" t="s">
        <v>6516</v>
      </c>
      <c r="B3521" s="19" t="s">
        <v>4099</v>
      </c>
      <c r="C3521" s="19">
        <v>10</v>
      </c>
    </row>
    <row r="3522" spans="1:3" x14ac:dyDescent="0.2">
      <c r="A3522" t="s">
        <v>6516</v>
      </c>
      <c r="B3522" s="19" t="s">
        <v>4099</v>
      </c>
      <c r="C3522" s="19">
        <v>4</v>
      </c>
    </row>
    <row r="3523" spans="1:3" x14ac:dyDescent="0.2">
      <c r="A3523" t="s">
        <v>6516</v>
      </c>
      <c r="B3523" s="19" t="s">
        <v>4099</v>
      </c>
      <c r="C3523" s="19">
        <v>8</v>
      </c>
    </row>
    <row r="3524" spans="1:3" x14ac:dyDescent="0.2">
      <c r="A3524" t="s">
        <v>6516</v>
      </c>
      <c r="B3524" s="19" t="s">
        <v>4379</v>
      </c>
      <c r="C3524" s="19">
        <v>9</v>
      </c>
    </row>
    <row r="3525" spans="1:3" x14ac:dyDescent="0.2">
      <c r="A3525" t="s">
        <v>6516</v>
      </c>
      <c r="B3525" s="19" t="s">
        <v>4379</v>
      </c>
      <c r="C3525" s="19">
        <v>4</v>
      </c>
    </row>
    <row r="3526" spans="1:3" x14ac:dyDescent="0.2">
      <c r="A3526" t="s">
        <v>6516</v>
      </c>
      <c r="B3526" s="19" t="s">
        <v>6453</v>
      </c>
      <c r="C3526" s="19">
        <v>190</v>
      </c>
    </row>
    <row r="3527" spans="1:3" x14ac:dyDescent="0.2">
      <c r="A3527" t="s">
        <v>6516</v>
      </c>
      <c r="B3527" s="19" t="s">
        <v>6453</v>
      </c>
      <c r="C3527" s="19">
        <v>83</v>
      </c>
    </row>
    <row r="3528" spans="1:3" x14ac:dyDescent="0.2">
      <c r="A3528" t="s">
        <v>6516</v>
      </c>
      <c r="B3528" s="19" t="s">
        <v>6453</v>
      </c>
      <c r="C3528" s="19">
        <v>28</v>
      </c>
    </row>
    <row r="3529" spans="1:3" x14ac:dyDescent="0.2">
      <c r="A3529" t="s">
        <v>6516</v>
      </c>
      <c r="B3529" s="19" t="s">
        <v>6453</v>
      </c>
      <c r="C3529" s="19">
        <v>30</v>
      </c>
    </row>
    <row r="3530" spans="1:3" x14ac:dyDescent="0.2">
      <c r="A3530" t="s">
        <v>6516</v>
      </c>
      <c r="B3530" s="19" t="s">
        <v>6453</v>
      </c>
      <c r="C3530" s="19">
        <v>25</v>
      </c>
    </row>
    <row r="3531" spans="1:3" x14ac:dyDescent="0.2">
      <c r="A3531" t="s">
        <v>6516</v>
      </c>
      <c r="B3531" s="19" t="s">
        <v>6453</v>
      </c>
      <c r="C3531" s="19">
        <v>15</v>
      </c>
    </row>
    <row r="3532" spans="1:3" x14ac:dyDescent="0.2">
      <c r="A3532" t="s">
        <v>6516</v>
      </c>
      <c r="B3532" s="19" t="s">
        <v>6453</v>
      </c>
      <c r="C3532" s="19">
        <v>8</v>
      </c>
    </row>
    <row r="3533" spans="1:3" x14ac:dyDescent="0.2">
      <c r="A3533" t="s">
        <v>6516</v>
      </c>
      <c r="B3533" s="19" t="s">
        <v>4381</v>
      </c>
      <c r="C3533" s="19">
        <v>7</v>
      </c>
    </row>
    <row r="3534" spans="1:3" x14ac:dyDescent="0.2">
      <c r="A3534" t="s">
        <v>6516</v>
      </c>
      <c r="B3534" s="19" t="s">
        <v>4381</v>
      </c>
      <c r="C3534" s="19">
        <v>4</v>
      </c>
    </row>
    <row r="3535" spans="1:3" x14ac:dyDescent="0.2">
      <c r="A3535" t="s">
        <v>6516</v>
      </c>
      <c r="B3535" s="19" t="s">
        <v>3046</v>
      </c>
      <c r="C3535" s="19">
        <v>5</v>
      </c>
    </row>
    <row r="3536" spans="1:3" x14ac:dyDescent="0.2">
      <c r="A3536" t="s">
        <v>6516</v>
      </c>
      <c r="B3536" s="19" t="s">
        <v>3046</v>
      </c>
      <c r="C3536" s="19">
        <v>3</v>
      </c>
    </row>
    <row r="3537" spans="1:3" x14ac:dyDescent="0.2">
      <c r="A3537" t="s">
        <v>6516</v>
      </c>
      <c r="B3537" s="19" t="s">
        <v>2683</v>
      </c>
      <c r="C3537" s="19">
        <v>7</v>
      </c>
    </row>
    <row r="3538" spans="1:3" x14ac:dyDescent="0.2">
      <c r="A3538" t="s">
        <v>6516</v>
      </c>
      <c r="B3538" s="19" t="s">
        <v>2683</v>
      </c>
      <c r="C3538" s="19">
        <v>6</v>
      </c>
    </row>
    <row r="3539" spans="1:3" x14ac:dyDescent="0.2">
      <c r="A3539" t="s">
        <v>6516</v>
      </c>
      <c r="B3539" s="19" t="s">
        <v>3484</v>
      </c>
      <c r="C3539" s="19">
        <v>10</v>
      </c>
    </row>
    <row r="3540" spans="1:3" x14ac:dyDescent="0.2">
      <c r="A3540" t="s">
        <v>6516</v>
      </c>
      <c r="B3540" s="19" t="s">
        <v>3484</v>
      </c>
      <c r="C3540" s="19">
        <v>4</v>
      </c>
    </row>
    <row r="3541" spans="1:3" x14ac:dyDescent="0.2">
      <c r="A3541" t="s">
        <v>6516</v>
      </c>
      <c r="B3541" s="19" t="s">
        <v>3484</v>
      </c>
      <c r="C3541" s="19">
        <v>4</v>
      </c>
    </row>
    <row r="3542" spans="1:3" x14ac:dyDescent="0.2">
      <c r="A3542" t="s">
        <v>6516</v>
      </c>
      <c r="B3542" s="19" t="s">
        <v>3805</v>
      </c>
      <c r="C3542" s="19">
        <v>6</v>
      </c>
    </row>
    <row r="3543" spans="1:3" x14ac:dyDescent="0.2">
      <c r="A3543" t="s">
        <v>6516</v>
      </c>
      <c r="B3543" s="19" t="s">
        <v>4383</v>
      </c>
      <c r="C3543" s="19">
        <v>4</v>
      </c>
    </row>
    <row r="3544" spans="1:3" x14ac:dyDescent="0.2">
      <c r="A3544" t="s">
        <v>6516</v>
      </c>
      <c r="B3544" s="19" t="s">
        <v>4384</v>
      </c>
      <c r="C3544" s="19">
        <v>16</v>
      </c>
    </row>
    <row r="3545" spans="1:3" x14ac:dyDescent="0.2">
      <c r="A3545" t="s">
        <v>6516</v>
      </c>
      <c r="B3545" s="19" t="s">
        <v>4384</v>
      </c>
      <c r="C3545" s="19">
        <v>8</v>
      </c>
    </row>
    <row r="3546" spans="1:3" x14ac:dyDescent="0.2">
      <c r="A3546" t="s">
        <v>6516</v>
      </c>
      <c r="B3546" s="19" t="s">
        <v>4384</v>
      </c>
      <c r="C3546" s="19">
        <v>3</v>
      </c>
    </row>
    <row r="3547" spans="1:3" x14ac:dyDescent="0.2">
      <c r="A3547" t="s">
        <v>6516</v>
      </c>
      <c r="B3547" s="19" t="s">
        <v>4384</v>
      </c>
      <c r="C3547" s="19">
        <v>3</v>
      </c>
    </row>
    <row r="3548" spans="1:3" x14ac:dyDescent="0.2">
      <c r="A3548" t="s">
        <v>6516</v>
      </c>
      <c r="B3548" s="19" t="s">
        <v>4385</v>
      </c>
      <c r="C3548" s="19">
        <v>70</v>
      </c>
    </row>
    <row r="3549" spans="1:3" x14ac:dyDescent="0.2">
      <c r="A3549" t="s">
        <v>6516</v>
      </c>
      <c r="B3549" s="19" t="s">
        <v>4385</v>
      </c>
      <c r="C3549" s="19">
        <v>29</v>
      </c>
    </row>
    <row r="3550" spans="1:3" x14ac:dyDescent="0.2">
      <c r="A3550" t="s">
        <v>6516</v>
      </c>
      <c r="B3550" s="19" t="s">
        <v>4385</v>
      </c>
      <c r="C3550" s="19">
        <v>12</v>
      </c>
    </row>
    <row r="3551" spans="1:3" x14ac:dyDescent="0.2">
      <c r="A3551" t="s">
        <v>6516</v>
      </c>
      <c r="B3551" s="19" t="s">
        <v>4385</v>
      </c>
      <c r="C3551" s="19">
        <v>10</v>
      </c>
    </row>
    <row r="3552" spans="1:3" x14ac:dyDescent="0.2">
      <c r="A3552" t="s">
        <v>6516</v>
      </c>
      <c r="B3552" s="19" t="s">
        <v>4385</v>
      </c>
      <c r="C3552" s="19">
        <v>10</v>
      </c>
    </row>
    <row r="3553" spans="1:3" x14ac:dyDescent="0.2">
      <c r="A3553" t="s">
        <v>6516</v>
      </c>
      <c r="B3553" s="19" t="s">
        <v>4385</v>
      </c>
      <c r="C3553" s="19">
        <v>3</v>
      </c>
    </row>
    <row r="3554" spans="1:3" x14ac:dyDescent="0.2">
      <c r="A3554" t="s">
        <v>6516</v>
      </c>
      <c r="B3554" s="19" t="s">
        <v>4385</v>
      </c>
      <c r="C3554" s="19">
        <v>6</v>
      </c>
    </row>
    <row r="3555" spans="1:3" x14ac:dyDescent="0.2">
      <c r="A3555" t="s">
        <v>6516</v>
      </c>
      <c r="B3555" s="19" t="s">
        <v>2687</v>
      </c>
      <c r="C3555" s="19">
        <v>4</v>
      </c>
    </row>
    <row r="3556" spans="1:3" x14ac:dyDescent="0.2">
      <c r="A3556" t="s">
        <v>6516</v>
      </c>
      <c r="B3556" s="19" t="s">
        <v>6437</v>
      </c>
      <c r="C3556" s="19">
        <v>5</v>
      </c>
    </row>
    <row r="3557" spans="1:3" x14ac:dyDescent="0.2">
      <c r="A3557" t="s">
        <v>6516</v>
      </c>
      <c r="B3557" s="19" t="s">
        <v>6434</v>
      </c>
      <c r="C3557" s="19">
        <v>12</v>
      </c>
    </row>
    <row r="3558" spans="1:3" x14ac:dyDescent="0.2">
      <c r="A3558" t="s">
        <v>6516</v>
      </c>
      <c r="B3558" s="19" t="s">
        <v>6434</v>
      </c>
      <c r="C3558" s="19">
        <v>6</v>
      </c>
    </row>
    <row r="3559" spans="1:3" x14ac:dyDescent="0.2">
      <c r="A3559" t="s">
        <v>6516</v>
      </c>
      <c r="B3559" s="19" t="s">
        <v>4267</v>
      </c>
      <c r="C3559" s="19">
        <v>3</v>
      </c>
    </row>
    <row r="3560" spans="1:3" x14ac:dyDescent="0.2">
      <c r="A3560" t="s">
        <v>6516</v>
      </c>
      <c r="B3560" s="19" t="s">
        <v>4390</v>
      </c>
      <c r="C3560" s="19">
        <v>75</v>
      </c>
    </row>
    <row r="3561" spans="1:3" x14ac:dyDescent="0.2">
      <c r="A3561" t="s">
        <v>6516</v>
      </c>
      <c r="B3561" s="19" t="s">
        <v>4390</v>
      </c>
      <c r="C3561" s="19">
        <v>23</v>
      </c>
    </row>
    <row r="3562" spans="1:3" x14ac:dyDescent="0.2">
      <c r="A3562" t="s">
        <v>6516</v>
      </c>
      <c r="B3562" s="19" t="s">
        <v>4390</v>
      </c>
      <c r="C3562" s="19">
        <v>16</v>
      </c>
    </row>
    <row r="3563" spans="1:3" x14ac:dyDescent="0.2">
      <c r="A3563" t="s">
        <v>6516</v>
      </c>
      <c r="B3563" s="19" t="s">
        <v>4390</v>
      </c>
      <c r="C3563" s="19">
        <v>14</v>
      </c>
    </row>
    <row r="3564" spans="1:3" x14ac:dyDescent="0.2">
      <c r="A3564" t="s">
        <v>6516</v>
      </c>
      <c r="B3564" s="19" t="s">
        <v>4390</v>
      </c>
      <c r="C3564" s="19">
        <v>15</v>
      </c>
    </row>
    <row r="3565" spans="1:3" x14ac:dyDescent="0.2">
      <c r="A3565" t="s">
        <v>6516</v>
      </c>
      <c r="B3565" s="19" t="s">
        <v>4390</v>
      </c>
      <c r="C3565" s="19">
        <v>5</v>
      </c>
    </row>
    <row r="3566" spans="1:3" x14ac:dyDescent="0.2">
      <c r="A3566" t="s">
        <v>6516</v>
      </c>
      <c r="B3566" s="19" t="s">
        <v>3269</v>
      </c>
      <c r="C3566" s="19">
        <v>3</v>
      </c>
    </row>
    <row r="3567" spans="1:3" x14ac:dyDescent="0.2">
      <c r="A3567" t="s">
        <v>6516</v>
      </c>
      <c r="B3567" s="19" t="s">
        <v>3906</v>
      </c>
      <c r="C3567" s="19">
        <v>4</v>
      </c>
    </row>
    <row r="3568" spans="1:3" x14ac:dyDescent="0.2">
      <c r="A3568" t="s">
        <v>6516</v>
      </c>
      <c r="B3568" s="19" t="s">
        <v>3906</v>
      </c>
      <c r="C3568" s="19">
        <v>3</v>
      </c>
    </row>
    <row r="3569" spans="1:3" x14ac:dyDescent="0.2">
      <c r="A3569" t="s">
        <v>6516</v>
      </c>
      <c r="B3569" s="19" t="s">
        <v>2704</v>
      </c>
      <c r="C3569" s="19">
        <v>12</v>
      </c>
    </row>
    <row r="3570" spans="1:3" x14ac:dyDescent="0.2">
      <c r="A3570" t="s">
        <v>6516</v>
      </c>
      <c r="B3570" s="19" t="s">
        <v>2704</v>
      </c>
      <c r="C3570" s="19">
        <v>6</v>
      </c>
    </row>
    <row r="3571" spans="1:3" x14ac:dyDescent="0.2">
      <c r="A3571" t="s">
        <v>6516</v>
      </c>
      <c r="B3571" s="19" t="s">
        <v>2704</v>
      </c>
      <c r="C3571" s="19">
        <v>4</v>
      </c>
    </row>
    <row r="3572" spans="1:3" x14ac:dyDescent="0.2">
      <c r="A3572" t="s">
        <v>6516</v>
      </c>
      <c r="B3572" s="19" t="s">
        <v>6416</v>
      </c>
      <c r="C3572" s="19">
        <v>54</v>
      </c>
    </row>
    <row r="3573" spans="1:3" x14ac:dyDescent="0.2">
      <c r="A3573" t="s">
        <v>6516</v>
      </c>
      <c r="B3573" s="19" t="s">
        <v>6416</v>
      </c>
      <c r="C3573" s="19">
        <v>22</v>
      </c>
    </row>
    <row r="3574" spans="1:3" x14ac:dyDescent="0.2">
      <c r="A3574" t="s">
        <v>6516</v>
      </c>
      <c r="B3574" s="19" t="s">
        <v>6416</v>
      </c>
      <c r="C3574" s="19">
        <v>12</v>
      </c>
    </row>
    <row r="3575" spans="1:3" x14ac:dyDescent="0.2">
      <c r="A3575" t="s">
        <v>6516</v>
      </c>
      <c r="B3575" s="19" t="s">
        <v>6416</v>
      </c>
      <c r="C3575" s="19">
        <v>9</v>
      </c>
    </row>
    <row r="3576" spans="1:3" x14ac:dyDescent="0.2">
      <c r="A3576" t="s">
        <v>6516</v>
      </c>
      <c r="B3576" s="19" t="s">
        <v>6416</v>
      </c>
      <c r="C3576" s="19">
        <v>6</v>
      </c>
    </row>
    <row r="3577" spans="1:3" x14ac:dyDescent="0.2">
      <c r="A3577" t="s">
        <v>6516</v>
      </c>
      <c r="B3577" s="19" t="s">
        <v>6416</v>
      </c>
      <c r="C3577" s="19">
        <v>3</v>
      </c>
    </row>
    <row r="3578" spans="1:3" x14ac:dyDescent="0.2">
      <c r="A3578" t="s">
        <v>6516</v>
      </c>
      <c r="B3578" s="19" t="s">
        <v>2813</v>
      </c>
      <c r="C3578" s="19">
        <v>5</v>
      </c>
    </row>
    <row r="3579" spans="1:3" x14ac:dyDescent="0.2">
      <c r="A3579" t="s">
        <v>6516</v>
      </c>
      <c r="B3579" s="19" t="s">
        <v>2813</v>
      </c>
      <c r="C3579" s="19">
        <v>3</v>
      </c>
    </row>
    <row r="3580" spans="1:3" x14ac:dyDescent="0.2">
      <c r="A3580" t="s">
        <v>6516</v>
      </c>
      <c r="B3580" s="19" t="s">
        <v>4407</v>
      </c>
      <c r="C3580" s="19">
        <v>13</v>
      </c>
    </row>
    <row r="3581" spans="1:3" x14ac:dyDescent="0.2">
      <c r="A3581" t="s">
        <v>6516</v>
      </c>
      <c r="B3581" s="19" t="s">
        <v>4407</v>
      </c>
      <c r="C3581" s="19">
        <v>6</v>
      </c>
    </row>
    <row r="3582" spans="1:3" x14ac:dyDescent="0.2">
      <c r="A3582" t="s">
        <v>6516</v>
      </c>
      <c r="B3582" s="19" t="s">
        <v>4407</v>
      </c>
      <c r="C3582" s="19">
        <v>4</v>
      </c>
    </row>
    <row r="3583" spans="1:3" x14ac:dyDescent="0.2">
      <c r="A3583" t="s">
        <v>6516</v>
      </c>
      <c r="B3583" s="19" t="s">
        <v>3798</v>
      </c>
      <c r="C3583" s="19">
        <v>6</v>
      </c>
    </row>
    <row r="3584" spans="1:3" x14ac:dyDescent="0.2">
      <c r="A3584" t="s">
        <v>6516</v>
      </c>
      <c r="B3584" s="19" t="s">
        <v>3798</v>
      </c>
      <c r="C3584" s="19">
        <v>3</v>
      </c>
    </row>
    <row r="3585" spans="1:3" x14ac:dyDescent="0.2">
      <c r="A3585" t="s">
        <v>6516</v>
      </c>
      <c r="B3585" s="19" t="s">
        <v>6454</v>
      </c>
      <c r="C3585" s="19">
        <v>10</v>
      </c>
    </row>
    <row r="3586" spans="1:3" x14ac:dyDescent="0.2">
      <c r="A3586" t="s">
        <v>6516</v>
      </c>
      <c r="B3586" s="19" t="s">
        <v>6454</v>
      </c>
      <c r="C3586" s="19">
        <v>5</v>
      </c>
    </row>
    <row r="3587" spans="1:3" x14ac:dyDescent="0.2">
      <c r="A3587" t="s">
        <v>6516</v>
      </c>
      <c r="B3587" s="19" t="s">
        <v>3349</v>
      </c>
      <c r="C3587" s="19">
        <v>16</v>
      </c>
    </row>
    <row r="3588" spans="1:3" x14ac:dyDescent="0.2">
      <c r="A3588" t="s">
        <v>6516</v>
      </c>
      <c r="B3588" s="19" t="s">
        <v>3349</v>
      </c>
      <c r="C3588" s="19">
        <v>7</v>
      </c>
    </row>
    <row r="3589" spans="1:3" x14ac:dyDescent="0.2">
      <c r="A3589" t="s">
        <v>6516</v>
      </c>
      <c r="B3589" s="19" t="s">
        <v>3349</v>
      </c>
      <c r="C3589" s="19">
        <v>4</v>
      </c>
    </row>
    <row r="3590" spans="1:3" x14ac:dyDescent="0.2">
      <c r="A3590" t="s">
        <v>6516</v>
      </c>
      <c r="B3590" s="19" t="s">
        <v>3349</v>
      </c>
      <c r="C3590" s="19">
        <v>3</v>
      </c>
    </row>
    <row r="3591" spans="1:3" x14ac:dyDescent="0.2">
      <c r="A3591" t="s">
        <v>6516</v>
      </c>
      <c r="B3591" s="19" t="s">
        <v>3198</v>
      </c>
      <c r="C3591" s="19">
        <v>3</v>
      </c>
    </row>
    <row r="3592" spans="1:3" x14ac:dyDescent="0.2">
      <c r="A3592" t="s">
        <v>6516</v>
      </c>
      <c r="B3592" s="19" t="s">
        <v>3105</v>
      </c>
      <c r="C3592" s="19">
        <v>3</v>
      </c>
    </row>
    <row r="3593" spans="1:3" x14ac:dyDescent="0.2">
      <c r="A3593" t="s">
        <v>6516</v>
      </c>
      <c r="B3593" s="19" t="s">
        <v>2718</v>
      </c>
      <c r="C3593" s="19">
        <v>3</v>
      </c>
    </row>
    <row r="3594" spans="1:3" x14ac:dyDescent="0.2">
      <c r="A3594" t="s">
        <v>6516</v>
      </c>
      <c r="B3594" s="19" t="s">
        <v>3474</v>
      </c>
      <c r="C3594" s="19">
        <v>12</v>
      </c>
    </row>
    <row r="3595" spans="1:3" x14ac:dyDescent="0.2">
      <c r="A3595" t="s">
        <v>6516</v>
      </c>
      <c r="B3595" s="19" t="s">
        <v>3474</v>
      </c>
      <c r="C3595" s="19">
        <v>8</v>
      </c>
    </row>
    <row r="3596" spans="1:3" x14ac:dyDescent="0.2">
      <c r="A3596" t="s">
        <v>6516</v>
      </c>
      <c r="B3596" s="19" t="s">
        <v>4403</v>
      </c>
      <c r="C3596" s="19">
        <v>37</v>
      </c>
    </row>
    <row r="3597" spans="1:3" x14ac:dyDescent="0.2">
      <c r="A3597" t="s">
        <v>6516</v>
      </c>
      <c r="B3597" s="19" t="s">
        <v>4403</v>
      </c>
      <c r="C3597" s="19">
        <v>10</v>
      </c>
    </row>
    <row r="3598" spans="1:3" x14ac:dyDescent="0.2">
      <c r="A3598" t="s">
        <v>6516</v>
      </c>
      <c r="B3598" s="19" t="s">
        <v>4403</v>
      </c>
      <c r="C3598" s="19">
        <v>10</v>
      </c>
    </row>
    <row r="3599" spans="1:3" x14ac:dyDescent="0.2">
      <c r="A3599" t="s">
        <v>6516</v>
      </c>
      <c r="B3599" s="19" t="s">
        <v>4403</v>
      </c>
      <c r="C3599" s="19">
        <v>8</v>
      </c>
    </row>
    <row r="3600" spans="1:3" x14ac:dyDescent="0.2">
      <c r="A3600" t="s">
        <v>6516</v>
      </c>
      <c r="B3600" s="19" t="s">
        <v>4403</v>
      </c>
      <c r="C3600" s="19">
        <v>3</v>
      </c>
    </row>
    <row r="3601" spans="1:3" x14ac:dyDescent="0.2">
      <c r="A3601" t="s">
        <v>6516</v>
      </c>
      <c r="B3601" s="19" t="s">
        <v>4403</v>
      </c>
      <c r="C3601" s="19">
        <v>4</v>
      </c>
    </row>
    <row r="3602" spans="1:3" x14ac:dyDescent="0.2">
      <c r="A3602" t="s">
        <v>6516</v>
      </c>
      <c r="B3602" s="19" t="s">
        <v>3496</v>
      </c>
      <c r="C3602" s="19">
        <v>4</v>
      </c>
    </row>
    <row r="3603" spans="1:3" x14ac:dyDescent="0.2">
      <c r="A3603" t="s">
        <v>6516</v>
      </c>
      <c r="B3603" s="19" t="s">
        <v>6455</v>
      </c>
      <c r="C3603" s="19">
        <v>15</v>
      </c>
    </row>
    <row r="3604" spans="1:3" x14ac:dyDescent="0.2">
      <c r="A3604" t="s">
        <v>6516</v>
      </c>
      <c r="B3604" s="19" t="s">
        <v>6455</v>
      </c>
      <c r="C3604" s="19">
        <v>6</v>
      </c>
    </row>
    <row r="3605" spans="1:3" x14ac:dyDescent="0.2">
      <c r="A3605" t="s">
        <v>6516</v>
      </c>
      <c r="B3605" s="19" t="s">
        <v>6455</v>
      </c>
      <c r="C3605" s="19">
        <v>4</v>
      </c>
    </row>
    <row r="3606" spans="1:3" x14ac:dyDescent="0.2">
      <c r="A3606" t="s">
        <v>6516</v>
      </c>
      <c r="B3606" s="19" t="s">
        <v>4404</v>
      </c>
      <c r="C3606" s="19">
        <v>27</v>
      </c>
    </row>
    <row r="3607" spans="1:3" x14ac:dyDescent="0.2">
      <c r="A3607" t="s">
        <v>6516</v>
      </c>
      <c r="B3607" s="19" t="s">
        <v>4404</v>
      </c>
      <c r="C3607" s="19">
        <v>8</v>
      </c>
    </row>
    <row r="3608" spans="1:3" x14ac:dyDescent="0.2">
      <c r="A3608" t="s">
        <v>6516</v>
      </c>
      <c r="B3608" s="19" t="s">
        <v>4404</v>
      </c>
      <c r="C3608" s="19">
        <v>6</v>
      </c>
    </row>
    <row r="3609" spans="1:3" x14ac:dyDescent="0.2">
      <c r="A3609" t="s">
        <v>6516</v>
      </c>
      <c r="B3609" s="19" t="s">
        <v>4404</v>
      </c>
      <c r="C3609" s="19">
        <v>3</v>
      </c>
    </row>
    <row r="3610" spans="1:3" x14ac:dyDescent="0.2">
      <c r="A3610" t="s">
        <v>6516</v>
      </c>
      <c r="B3610" s="19" t="s">
        <v>4404</v>
      </c>
      <c r="C3610" s="19">
        <v>4</v>
      </c>
    </row>
    <row r="3611" spans="1:3" x14ac:dyDescent="0.2">
      <c r="A3611" t="s">
        <v>6516</v>
      </c>
      <c r="B3611" s="19" t="s">
        <v>4404</v>
      </c>
      <c r="C3611" s="19">
        <v>6</v>
      </c>
    </row>
    <row r="3612" spans="1:3" x14ac:dyDescent="0.2">
      <c r="A3612" t="s">
        <v>6516</v>
      </c>
      <c r="B3612" s="19" t="s">
        <v>6456</v>
      </c>
      <c r="C3612" s="19">
        <v>3</v>
      </c>
    </row>
    <row r="3613" spans="1:3" x14ac:dyDescent="0.2">
      <c r="A3613" t="s">
        <v>6516</v>
      </c>
      <c r="B3613" s="19" t="s">
        <v>6457</v>
      </c>
      <c r="C3613" s="19">
        <v>8</v>
      </c>
    </row>
    <row r="3614" spans="1:3" x14ac:dyDescent="0.2">
      <c r="A3614" t="s">
        <v>6516</v>
      </c>
      <c r="B3614" s="19" t="s">
        <v>6457</v>
      </c>
      <c r="C3614" s="19">
        <v>6</v>
      </c>
    </row>
    <row r="3615" spans="1:3" x14ac:dyDescent="0.2">
      <c r="A3615" t="s">
        <v>6516</v>
      </c>
      <c r="B3615" s="19" t="s">
        <v>6453</v>
      </c>
      <c r="C3615" s="19">
        <v>11</v>
      </c>
    </row>
    <row r="3616" spans="1:3" x14ac:dyDescent="0.2">
      <c r="A3616" t="s">
        <v>6516</v>
      </c>
      <c r="B3616" s="19" t="s">
        <v>6453</v>
      </c>
      <c r="C3616" s="19">
        <v>3</v>
      </c>
    </row>
    <row r="3617" spans="1:3" x14ac:dyDescent="0.2">
      <c r="A3617" t="s">
        <v>6516</v>
      </c>
      <c r="B3617" s="19" t="s">
        <v>6453</v>
      </c>
      <c r="C3617" s="19">
        <v>3</v>
      </c>
    </row>
    <row r="3618" spans="1:3" x14ac:dyDescent="0.2">
      <c r="A3618" t="s">
        <v>6516</v>
      </c>
      <c r="B3618" s="19" t="s">
        <v>6453</v>
      </c>
      <c r="C3618" s="19">
        <v>3</v>
      </c>
    </row>
    <row r="3619" spans="1:3" x14ac:dyDescent="0.2">
      <c r="A3619" t="s">
        <v>6516</v>
      </c>
      <c r="B3619" s="19" t="s">
        <v>4235</v>
      </c>
      <c r="C3619" s="19">
        <v>6</v>
      </c>
    </row>
    <row r="3620" spans="1:3" x14ac:dyDescent="0.2">
      <c r="A3620" t="s">
        <v>6516</v>
      </c>
      <c r="B3620" s="19" t="s">
        <v>4235</v>
      </c>
      <c r="C3620" s="19">
        <v>4</v>
      </c>
    </row>
    <row r="3621" spans="1:3" x14ac:dyDescent="0.2">
      <c r="A3621" t="s">
        <v>6516</v>
      </c>
      <c r="B3621" s="19" t="s">
        <v>6458</v>
      </c>
      <c r="C3621" s="19">
        <v>3</v>
      </c>
    </row>
    <row r="3622" spans="1:3" x14ac:dyDescent="0.2">
      <c r="A3622" t="s">
        <v>6516</v>
      </c>
      <c r="B3622" s="19" t="s">
        <v>4108</v>
      </c>
      <c r="C3622" s="19">
        <v>13</v>
      </c>
    </row>
    <row r="3623" spans="1:3" x14ac:dyDescent="0.2">
      <c r="A3623" t="s">
        <v>6516</v>
      </c>
      <c r="B3623" s="19" t="s">
        <v>4108</v>
      </c>
      <c r="C3623" s="19">
        <v>9</v>
      </c>
    </row>
    <row r="3624" spans="1:3" x14ac:dyDescent="0.2">
      <c r="A3624" t="s">
        <v>6516</v>
      </c>
      <c r="B3624" s="19" t="s">
        <v>4108</v>
      </c>
      <c r="C3624" s="19">
        <v>3</v>
      </c>
    </row>
    <row r="3625" spans="1:3" x14ac:dyDescent="0.2">
      <c r="A3625" t="s">
        <v>6516</v>
      </c>
      <c r="B3625" s="19" t="s">
        <v>6459</v>
      </c>
      <c r="C3625" s="19">
        <v>11</v>
      </c>
    </row>
    <row r="3626" spans="1:3" x14ac:dyDescent="0.2">
      <c r="A3626" t="s">
        <v>6516</v>
      </c>
      <c r="B3626" s="19" t="s">
        <v>6459</v>
      </c>
      <c r="C3626" s="19">
        <v>4</v>
      </c>
    </row>
    <row r="3627" spans="1:3" x14ac:dyDescent="0.2">
      <c r="A3627" t="s">
        <v>6516</v>
      </c>
      <c r="B3627" s="19" t="s">
        <v>6459</v>
      </c>
      <c r="C3627" s="19">
        <v>3</v>
      </c>
    </row>
    <row r="3628" spans="1:3" x14ac:dyDescent="0.2">
      <c r="A3628" t="s">
        <v>6516</v>
      </c>
      <c r="B3628" s="19" t="s">
        <v>6460</v>
      </c>
      <c r="C3628" s="19">
        <v>13</v>
      </c>
    </row>
    <row r="3629" spans="1:3" x14ac:dyDescent="0.2">
      <c r="A3629" t="s">
        <v>6516</v>
      </c>
      <c r="B3629" s="19" t="s">
        <v>6460</v>
      </c>
      <c r="C3629" s="19">
        <v>5</v>
      </c>
    </row>
    <row r="3630" spans="1:3" x14ac:dyDescent="0.2">
      <c r="A3630" t="s">
        <v>6516</v>
      </c>
      <c r="B3630" s="19" t="s">
        <v>6460</v>
      </c>
      <c r="C3630" s="19">
        <v>3</v>
      </c>
    </row>
    <row r="3631" spans="1:3" x14ac:dyDescent="0.2">
      <c r="A3631" t="s">
        <v>6516</v>
      </c>
      <c r="B3631" s="19" t="s">
        <v>6461</v>
      </c>
      <c r="C3631" s="19">
        <v>8</v>
      </c>
    </row>
    <row r="3632" spans="1:3" x14ac:dyDescent="0.2">
      <c r="A3632" t="s">
        <v>6516</v>
      </c>
      <c r="B3632" s="19" t="s">
        <v>6461</v>
      </c>
      <c r="C3632" s="19">
        <v>3</v>
      </c>
    </row>
    <row r="3633" spans="1:3" x14ac:dyDescent="0.2">
      <c r="A3633" t="s">
        <v>6516</v>
      </c>
      <c r="B3633" s="19" t="s">
        <v>6461</v>
      </c>
      <c r="C3633" s="19">
        <v>5</v>
      </c>
    </row>
    <row r="3634" spans="1:3" x14ac:dyDescent="0.2">
      <c r="A3634" t="s">
        <v>6516</v>
      </c>
      <c r="B3634" s="19" t="s">
        <v>6461</v>
      </c>
      <c r="C3634" s="19">
        <v>4</v>
      </c>
    </row>
    <row r="3635" spans="1:3" x14ac:dyDescent="0.2">
      <c r="A3635" t="s">
        <v>6516</v>
      </c>
      <c r="B3635" s="19" t="s">
        <v>6462</v>
      </c>
      <c r="C3635" s="19">
        <v>3</v>
      </c>
    </row>
    <row r="3636" spans="1:3" x14ac:dyDescent="0.2">
      <c r="A3636" t="s">
        <v>6516</v>
      </c>
      <c r="B3636" s="19" t="s">
        <v>4089</v>
      </c>
      <c r="C3636" s="19">
        <v>23</v>
      </c>
    </row>
    <row r="3637" spans="1:3" x14ac:dyDescent="0.2">
      <c r="A3637" t="s">
        <v>6516</v>
      </c>
      <c r="B3637" s="19" t="s">
        <v>4089</v>
      </c>
      <c r="C3637" s="19">
        <v>11</v>
      </c>
    </row>
    <row r="3638" spans="1:3" x14ac:dyDescent="0.2">
      <c r="A3638" t="s">
        <v>6516</v>
      </c>
      <c r="B3638" s="19" t="s">
        <v>4089</v>
      </c>
      <c r="C3638" s="19">
        <v>4</v>
      </c>
    </row>
    <row r="3639" spans="1:3" x14ac:dyDescent="0.2">
      <c r="A3639" t="s">
        <v>6516</v>
      </c>
      <c r="B3639" s="19" t="s">
        <v>4089</v>
      </c>
      <c r="C3639" s="19">
        <v>3</v>
      </c>
    </row>
    <row r="3640" spans="1:3" x14ac:dyDescent="0.2">
      <c r="A3640" t="s">
        <v>6516</v>
      </c>
      <c r="B3640" s="19" t="s">
        <v>3502</v>
      </c>
      <c r="C3640" s="19">
        <v>20</v>
      </c>
    </row>
    <row r="3641" spans="1:3" x14ac:dyDescent="0.2">
      <c r="A3641" t="s">
        <v>6516</v>
      </c>
      <c r="B3641" s="19" t="s">
        <v>3502</v>
      </c>
      <c r="C3641" s="19">
        <v>9</v>
      </c>
    </row>
    <row r="3642" spans="1:3" x14ac:dyDescent="0.2">
      <c r="A3642" t="s">
        <v>6516</v>
      </c>
      <c r="B3642" s="19" t="s">
        <v>3502</v>
      </c>
      <c r="C3642" s="19">
        <v>5</v>
      </c>
    </row>
    <row r="3643" spans="1:3" x14ac:dyDescent="0.2">
      <c r="A3643" t="s">
        <v>6516</v>
      </c>
      <c r="B3643" s="19" t="s">
        <v>3502</v>
      </c>
      <c r="C3643" s="19">
        <v>3</v>
      </c>
    </row>
    <row r="3644" spans="1:3" x14ac:dyDescent="0.2">
      <c r="A3644" t="s">
        <v>6516</v>
      </c>
      <c r="B3644" s="19" t="s">
        <v>6415</v>
      </c>
      <c r="C3644" s="19">
        <v>3</v>
      </c>
    </row>
    <row r="3645" spans="1:3" x14ac:dyDescent="0.2">
      <c r="A3645" t="s">
        <v>6516</v>
      </c>
      <c r="B3645" s="19" t="s">
        <v>3083</v>
      </c>
      <c r="C3645" s="19">
        <v>29</v>
      </c>
    </row>
    <row r="3646" spans="1:3" x14ac:dyDescent="0.2">
      <c r="A3646" t="s">
        <v>6516</v>
      </c>
      <c r="B3646" s="19" t="s">
        <v>3083</v>
      </c>
      <c r="C3646" s="19">
        <v>12</v>
      </c>
    </row>
    <row r="3647" spans="1:3" x14ac:dyDescent="0.2">
      <c r="A3647" t="s">
        <v>6516</v>
      </c>
      <c r="B3647" s="19" t="s">
        <v>3083</v>
      </c>
      <c r="C3647" s="19">
        <v>5</v>
      </c>
    </row>
    <row r="3648" spans="1:3" x14ac:dyDescent="0.2">
      <c r="A3648" t="s">
        <v>6516</v>
      </c>
      <c r="B3648" s="19" t="s">
        <v>3083</v>
      </c>
      <c r="C3648" s="19">
        <v>8</v>
      </c>
    </row>
    <row r="3649" spans="1:3" x14ac:dyDescent="0.2">
      <c r="A3649" t="s">
        <v>6516</v>
      </c>
      <c r="B3649" s="19" t="s">
        <v>4407</v>
      </c>
      <c r="C3649" s="19">
        <v>19</v>
      </c>
    </row>
    <row r="3650" spans="1:3" x14ac:dyDescent="0.2">
      <c r="A3650" t="s">
        <v>6516</v>
      </c>
      <c r="B3650" s="19" t="s">
        <v>4407</v>
      </c>
      <c r="C3650" s="19">
        <v>7</v>
      </c>
    </row>
    <row r="3651" spans="1:3" x14ac:dyDescent="0.2">
      <c r="A3651" t="s">
        <v>6516</v>
      </c>
      <c r="B3651" s="19" t="s">
        <v>4407</v>
      </c>
      <c r="C3651" s="19">
        <v>7</v>
      </c>
    </row>
    <row r="3652" spans="1:3" x14ac:dyDescent="0.2">
      <c r="A3652" t="s">
        <v>6516</v>
      </c>
      <c r="B3652" s="19" t="s">
        <v>3811</v>
      </c>
      <c r="C3652" s="19">
        <v>3</v>
      </c>
    </row>
    <row r="3653" spans="1:3" x14ac:dyDescent="0.2">
      <c r="A3653" t="s">
        <v>6516</v>
      </c>
      <c r="B3653" s="19" t="s">
        <v>3811</v>
      </c>
      <c r="C3653" s="19">
        <v>3</v>
      </c>
    </row>
    <row r="3654" spans="1:3" x14ac:dyDescent="0.2">
      <c r="A3654" t="s">
        <v>6516</v>
      </c>
      <c r="B3654" s="19" t="s">
        <v>6463</v>
      </c>
      <c r="C3654" s="19">
        <v>7</v>
      </c>
    </row>
    <row r="3655" spans="1:3" x14ac:dyDescent="0.2">
      <c r="A3655" t="s">
        <v>6516</v>
      </c>
      <c r="B3655" s="19" t="s">
        <v>6463</v>
      </c>
      <c r="C3655" s="19">
        <v>3</v>
      </c>
    </row>
    <row r="3656" spans="1:3" x14ac:dyDescent="0.2">
      <c r="A3656" t="s">
        <v>6516</v>
      </c>
      <c r="B3656" s="19" t="s">
        <v>3503</v>
      </c>
      <c r="C3656" s="19">
        <v>7</v>
      </c>
    </row>
    <row r="3657" spans="1:3" x14ac:dyDescent="0.2">
      <c r="A3657" t="s">
        <v>6516</v>
      </c>
      <c r="B3657" s="19" t="s">
        <v>3503</v>
      </c>
      <c r="C3657" s="19">
        <v>4</v>
      </c>
    </row>
    <row r="3658" spans="1:3" x14ac:dyDescent="0.2">
      <c r="A3658" t="s">
        <v>6516</v>
      </c>
      <c r="B3658" s="19" t="s">
        <v>4369</v>
      </c>
      <c r="C3658" s="19">
        <v>70</v>
      </c>
    </row>
    <row r="3659" spans="1:3" x14ac:dyDescent="0.2">
      <c r="A3659" t="s">
        <v>6516</v>
      </c>
      <c r="B3659" s="19" t="s">
        <v>4369</v>
      </c>
      <c r="C3659" s="19">
        <v>28</v>
      </c>
    </row>
    <row r="3660" spans="1:3" x14ac:dyDescent="0.2">
      <c r="A3660" t="s">
        <v>6516</v>
      </c>
      <c r="B3660" s="19" t="s">
        <v>4369</v>
      </c>
      <c r="C3660" s="19">
        <v>12</v>
      </c>
    </row>
    <row r="3661" spans="1:3" x14ac:dyDescent="0.2">
      <c r="A3661" t="s">
        <v>6516</v>
      </c>
      <c r="B3661" s="19" t="s">
        <v>4369</v>
      </c>
      <c r="C3661" s="19">
        <v>15</v>
      </c>
    </row>
    <row r="3662" spans="1:3" x14ac:dyDescent="0.2">
      <c r="A3662" t="s">
        <v>6516</v>
      </c>
      <c r="B3662" s="19" t="s">
        <v>4369</v>
      </c>
      <c r="C3662" s="19">
        <v>5</v>
      </c>
    </row>
    <row r="3663" spans="1:3" x14ac:dyDescent="0.2">
      <c r="A3663" t="s">
        <v>6516</v>
      </c>
      <c r="B3663" s="19" t="s">
        <v>4369</v>
      </c>
      <c r="C3663" s="19">
        <v>5</v>
      </c>
    </row>
    <row r="3664" spans="1:3" x14ac:dyDescent="0.2">
      <c r="A3664" t="s">
        <v>6516</v>
      </c>
      <c r="B3664" s="19" t="s">
        <v>4369</v>
      </c>
      <c r="C3664" s="19">
        <v>5</v>
      </c>
    </row>
    <row r="3665" spans="1:3" x14ac:dyDescent="0.2">
      <c r="A3665" t="s">
        <v>6516</v>
      </c>
      <c r="B3665" s="19" t="s">
        <v>6464</v>
      </c>
      <c r="C3665" s="19">
        <v>4</v>
      </c>
    </row>
    <row r="3666" spans="1:3" x14ac:dyDescent="0.2">
      <c r="A3666" t="s">
        <v>6516</v>
      </c>
      <c r="B3666" s="19" t="s">
        <v>4118</v>
      </c>
      <c r="C3666" s="19">
        <v>4</v>
      </c>
    </row>
    <row r="3667" spans="1:3" x14ac:dyDescent="0.2">
      <c r="A3667" t="s">
        <v>6516</v>
      </c>
      <c r="B3667" s="19" t="s">
        <v>6465</v>
      </c>
      <c r="C3667" s="19">
        <v>5</v>
      </c>
    </row>
    <row r="3668" spans="1:3" x14ac:dyDescent="0.2">
      <c r="A3668" t="s">
        <v>6517</v>
      </c>
      <c r="B3668" s="19" t="s">
        <v>2773</v>
      </c>
      <c r="C3668" s="19">
        <v>29</v>
      </c>
    </row>
    <row r="3669" spans="1:3" x14ac:dyDescent="0.2">
      <c r="A3669" t="s">
        <v>6517</v>
      </c>
      <c r="B3669" s="19" t="s">
        <v>2773</v>
      </c>
      <c r="C3669" s="19">
        <v>12</v>
      </c>
    </row>
    <row r="3670" spans="1:3" x14ac:dyDescent="0.2">
      <c r="A3670" t="s">
        <v>6517</v>
      </c>
      <c r="B3670" s="19" t="s">
        <v>2773</v>
      </c>
      <c r="C3670" s="19">
        <v>3</v>
      </c>
    </row>
    <row r="3671" spans="1:3" x14ac:dyDescent="0.2">
      <c r="A3671" t="s">
        <v>6517</v>
      </c>
      <c r="B3671" s="19" t="s">
        <v>2773</v>
      </c>
      <c r="C3671" s="19">
        <v>8</v>
      </c>
    </row>
    <row r="3672" spans="1:3" x14ac:dyDescent="0.2">
      <c r="A3672" t="s">
        <v>6517</v>
      </c>
      <c r="B3672" s="19" t="s">
        <v>4434</v>
      </c>
      <c r="C3672" s="19">
        <v>16</v>
      </c>
    </row>
    <row r="3673" spans="1:3" x14ac:dyDescent="0.2">
      <c r="A3673" t="s">
        <v>6517</v>
      </c>
      <c r="B3673" s="19" t="s">
        <v>4434</v>
      </c>
      <c r="C3673" s="19">
        <v>8</v>
      </c>
    </row>
    <row r="3674" spans="1:3" x14ac:dyDescent="0.2">
      <c r="A3674" t="s">
        <v>6517</v>
      </c>
      <c r="B3674" s="19" t="s">
        <v>4434</v>
      </c>
      <c r="C3674" s="19">
        <v>4</v>
      </c>
    </row>
    <row r="3675" spans="1:3" x14ac:dyDescent="0.2">
      <c r="A3675" t="s">
        <v>6517</v>
      </c>
      <c r="B3675" s="19" t="s">
        <v>4435</v>
      </c>
      <c r="C3675" s="19">
        <v>8</v>
      </c>
    </row>
    <row r="3676" spans="1:3" x14ac:dyDescent="0.2">
      <c r="A3676" t="s">
        <v>6517</v>
      </c>
      <c r="B3676" s="19" t="s">
        <v>4435</v>
      </c>
      <c r="C3676" s="19">
        <v>4</v>
      </c>
    </row>
    <row r="3677" spans="1:3" x14ac:dyDescent="0.2">
      <c r="A3677" t="s">
        <v>6517</v>
      </c>
      <c r="B3677" s="19" t="s">
        <v>4435</v>
      </c>
      <c r="C3677" s="19">
        <v>3</v>
      </c>
    </row>
    <row r="3678" spans="1:3" x14ac:dyDescent="0.2">
      <c r="A3678" t="s">
        <v>6517</v>
      </c>
      <c r="B3678" s="19" t="s">
        <v>2778</v>
      </c>
      <c r="C3678" s="19">
        <v>62</v>
      </c>
    </row>
    <row r="3679" spans="1:3" x14ac:dyDescent="0.2">
      <c r="A3679" t="s">
        <v>6517</v>
      </c>
      <c r="B3679" s="19" t="s">
        <v>2778</v>
      </c>
      <c r="C3679" s="19">
        <v>31</v>
      </c>
    </row>
    <row r="3680" spans="1:3" x14ac:dyDescent="0.2">
      <c r="A3680" t="s">
        <v>6517</v>
      </c>
      <c r="B3680" s="19" t="s">
        <v>2778</v>
      </c>
      <c r="C3680" s="19">
        <v>7</v>
      </c>
    </row>
    <row r="3681" spans="1:3" x14ac:dyDescent="0.2">
      <c r="A3681" t="s">
        <v>6517</v>
      </c>
      <c r="B3681" s="19" t="s">
        <v>2778</v>
      </c>
      <c r="C3681" s="19">
        <v>9</v>
      </c>
    </row>
    <row r="3682" spans="1:3" x14ac:dyDescent="0.2">
      <c r="A3682" t="s">
        <v>6517</v>
      </c>
      <c r="B3682" s="19" t="s">
        <v>2778</v>
      </c>
      <c r="C3682" s="19">
        <v>11</v>
      </c>
    </row>
    <row r="3683" spans="1:3" x14ac:dyDescent="0.2">
      <c r="A3683" t="s">
        <v>6517</v>
      </c>
      <c r="B3683" s="19" t="s">
        <v>2778</v>
      </c>
      <c r="C3683" s="19">
        <v>3</v>
      </c>
    </row>
    <row r="3684" spans="1:3" x14ac:dyDescent="0.2">
      <c r="A3684" t="s">
        <v>6517</v>
      </c>
      <c r="B3684" s="19" t="s">
        <v>4436</v>
      </c>
      <c r="C3684" s="19">
        <v>7</v>
      </c>
    </row>
    <row r="3685" spans="1:3" x14ac:dyDescent="0.2">
      <c r="A3685" t="s">
        <v>6517</v>
      </c>
      <c r="B3685" s="19" t="s">
        <v>4436</v>
      </c>
      <c r="C3685" s="19">
        <v>6</v>
      </c>
    </row>
    <row r="3686" spans="1:3" x14ac:dyDescent="0.2">
      <c r="A3686" t="s">
        <v>6517</v>
      </c>
      <c r="B3686" s="19" t="s">
        <v>2903</v>
      </c>
      <c r="C3686" s="19">
        <v>3</v>
      </c>
    </row>
    <row r="3687" spans="1:3" x14ac:dyDescent="0.2">
      <c r="A3687" t="s">
        <v>6517</v>
      </c>
      <c r="B3687" s="19" t="s">
        <v>2683</v>
      </c>
      <c r="C3687" s="19">
        <v>4</v>
      </c>
    </row>
    <row r="3688" spans="1:3" x14ac:dyDescent="0.2">
      <c r="A3688" t="s">
        <v>6517</v>
      </c>
      <c r="B3688" s="19" t="s">
        <v>2791</v>
      </c>
      <c r="C3688" s="19">
        <v>6</v>
      </c>
    </row>
    <row r="3689" spans="1:3" x14ac:dyDescent="0.2">
      <c r="A3689" t="s">
        <v>6517</v>
      </c>
      <c r="B3689" s="19" t="s">
        <v>2791</v>
      </c>
      <c r="C3689" s="19">
        <v>3</v>
      </c>
    </row>
    <row r="3690" spans="1:3" x14ac:dyDescent="0.2">
      <c r="A3690" t="s">
        <v>6517</v>
      </c>
      <c r="B3690" s="19" t="s">
        <v>6466</v>
      </c>
      <c r="C3690" s="19">
        <v>7</v>
      </c>
    </row>
    <row r="3691" spans="1:3" x14ac:dyDescent="0.2">
      <c r="A3691" t="s">
        <v>6517</v>
      </c>
      <c r="B3691" s="19" t="s">
        <v>6466</v>
      </c>
      <c r="C3691" s="19">
        <v>3</v>
      </c>
    </row>
    <row r="3692" spans="1:3" x14ac:dyDescent="0.2">
      <c r="A3692" t="s">
        <v>6517</v>
      </c>
      <c r="B3692" s="19" t="s">
        <v>4439</v>
      </c>
      <c r="C3692" s="19">
        <v>8</v>
      </c>
    </row>
    <row r="3693" spans="1:3" x14ac:dyDescent="0.2">
      <c r="A3693" t="s">
        <v>6517</v>
      </c>
      <c r="B3693" s="19" t="s">
        <v>4439</v>
      </c>
      <c r="C3693" s="19">
        <v>5</v>
      </c>
    </row>
    <row r="3694" spans="1:3" x14ac:dyDescent="0.2">
      <c r="A3694" t="s">
        <v>6517</v>
      </c>
      <c r="B3694" s="19" t="s">
        <v>2690</v>
      </c>
      <c r="C3694" s="19">
        <v>3</v>
      </c>
    </row>
    <row r="3695" spans="1:3" x14ac:dyDescent="0.2">
      <c r="A3695" t="s">
        <v>6517</v>
      </c>
      <c r="B3695" s="19" t="s">
        <v>4267</v>
      </c>
      <c r="C3695" s="19">
        <v>435</v>
      </c>
    </row>
    <row r="3696" spans="1:3" x14ac:dyDescent="0.2">
      <c r="A3696" t="s">
        <v>6517</v>
      </c>
      <c r="B3696" s="19" t="s">
        <v>4267</v>
      </c>
      <c r="C3696" s="19">
        <v>151</v>
      </c>
    </row>
    <row r="3697" spans="1:3" x14ac:dyDescent="0.2">
      <c r="A3697" t="s">
        <v>6517</v>
      </c>
      <c r="B3697" s="19" t="s">
        <v>4267</v>
      </c>
      <c r="C3697" s="19">
        <v>74</v>
      </c>
    </row>
    <row r="3698" spans="1:3" x14ac:dyDescent="0.2">
      <c r="A3698" t="s">
        <v>6517</v>
      </c>
      <c r="B3698" s="19" t="s">
        <v>4267</v>
      </c>
      <c r="C3698" s="19">
        <v>73</v>
      </c>
    </row>
    <row r="3699" spans="1:3" x14ac:dyDescent="0.2">
      <c r="A3699" t="s">
        <v>6517</v>
      </c>
      <c r="B3699" s="19" t="s">
        <v>4267</v>
      </c>
      <c r="C3699" s="19">
        <v>85</v>
      </c>
    </row>
    <row r="3700" spans="1:3" x14ac:dyDescent="0.2">
      <c r="A3700" t="s">
        <v>6517</v>
      </c>
      <c r="B3700" s="19" t="s">
        <v>4267</v>
      </c>
      <c r="C3700" s="19">
        <v>30</v>
      </c>
    </row>
    <row r="3701" spans="1:3" x14ac:dyDescent="0.2">
      <c r="A3701" t="s">
        <v>6517</v>
      </c>
      <c r="B3701" s="19" t="s">
        <v>4267</v>
      </c>
      <c r="C3701" s="19">
        <v>17</v>
      </c>
    </row>
    <row r="3702" spans="1:3" x14ac:dyDescent="0.2">
      <c r="A3702" t="s">
        <v>6517</v>
      </c>
      <c r="B3702" s="19" t="s">
        <v>4267</v>
      </c>
      <c r="C3702" s="19">
        <v>4</v>
      </c>
    </row>
    <row r="3703" spans="1:3" x14ac:dyDescent="0.2">
      <c r="A3703" t="s">
        <v>6517</v>
      </c>
      <c r="B3703" s="19" t="s">
        <v>4440</v>
      </c>
      <c r="C3703" s="19">
        <v>28</v>
      </c>
    </row>
    <row r="3704" spans="1:3" x14ac:dyDescent="0.2">
      <c r="A3704" t="s">
        <v>6517</v>
      </c>
      <c r="B3704" s="19" t="s">
        <v>4440</v>
      </c>
      <c r="C3704" s="19">
        <v>11</v>
      </c>
    </row>
    <row r="3705" spans="1:3" x14ac:dyDescent="0.2">
      <c r="A3705" t="s">
        <v>6517</v>
      </c>
      <c r="B3705" s="19" t="s">
        <v>4440</v>
      </c>
      <c r="C3705" s="19">
        <v>5</v>
      </c>
    </row>
    <row r="3706" spans="1:3" x14ac:dyDescent="0.2">
      <c r="A3706" t="s">
        <v>6517</v>
      </c>
      <c r="B3706" s="19" t="s">
        <v>4440</v>
      </c>
      <c r="C3706" s="19">
        <v>3</v>
      </c>
    </row>
    <row r="3707" spans="1:3" x14ac:dyDescent="0.2">
      <c r="A3707" t="s">
        <v>6517</v>
      </c>
      <c r="B3707" s="19" t="s">
        <v>4440</v>
      </c>
      <c r="C3707" s="19">
        <v>6</v>
      </c>
    </row>
    <row r="3708" spans="1:3" x14ac:dyDescent="0.2">
      <c r="A3708" t="s">
        <v>6517</v>
      </c>
      <c r="B3708" s="19" t="s">
        <v>4441</v>
      </c>
      <c r="C3708" s="19">
        <v>7</v>
      </c>
    </row>
    <row r="3709" spans="1:3" x14ac:dyDescent="0.2">
      <c r="A3709" t="s">
        <v>6517</v>
      </c>
      <c r="B3709" s="19" t="s">
        <v>4441</v>
      </c>
      <c r="C3709" s="19">
        <v>5</v>
      </c>
    </row>
    <row r="3710" spans="1:3" x14ac:dyDescent="0.2">
      <c r="A3710" t="s">
        <v>6517</v>
      </c>
      <c r="B3710" s="19" t="s">
        <v>3140</v>
      </c>
      <c r="C3710" s="19">
        <v>4</v>
      </c>
    </row>
    <row r="3711" spans="1:3" x14ac:dyDescent="0.2">
      <c r="A3711" t="s">
        <v>6517</v>
      </c>
      <c r="B3711" s="19" t="s">
        <v>3184</v>
      </c>
      <c r="C3711" s="19">
        <v>5</v>
      </c>
    </row>
    <row r="3712" spans="1:3" x14ac:dyDescent="0.2">
      <c r="A3712" t="s">
        <v>6517</v>
      </c>
      <c r="B3712" s="19" t="s">
        <v>4443</v>
      </c>
      <c r="C3712" s="19">
        <v>5</v>
      </c>
    </row>
    <row r="3713" spans="1:3" x14ac:dyDescent="0.2">
      <c r="A3713" t="s">
        <v>6517</v>
      </c>
      <c r="B3713" s="19" t="s">
        <v>3080</v>
      </c>
      <c r="C3713" s="19">
        <v>85</v>
      </c>
    </row>
    <row r="3714" spans="1:3" x14ac:dyDescent="0.2">
      <c r="A3714" t="s">
        <v>6517</v>
      </c>
      <c r="B3714" s="19" t="s">
        <v>3080</v>
      </c>
      <c r="C3714" s="19">
        <v>30</v>
      </c>
    </row>
    <row r="3715" spans="1:3" x14ac:dyDescent="0.2">
      <c r="A3715" t="s">
        <v>6517</v>
      </c>
      <c r="B3715" s="19" t="s">
        <v>3080</v>
      </c>
      <c r="C3715" s="19">
        <v>9</v>
      </c>
    </row>
    <row r="3716" spans="1:3" x14ac:dyDescent="0.2">
      <c r="A3716" t="s">
        <v>6517</v>
      </c>
      <c r="B3716" s="19" t="s">
        <v>3080</v>
      </c>
      <c r="C3716" s="19">
        <v>18</v>
      </c>
    </row>
    <row r="3717" spans="1:3" x14ac:dyDescent="0.2">
      <c r="A3717" t="s">
        <v>6517</v>
      </c>
      <c r="B3717" s="19" t="s">
        <v>3080</v>
      </c>
      <c r="C3717" s="19">
        <v>18</v>
      </c>
    </row>
    <row r="3718" spans="1:3" x14ac:dyDescent="0.2">
      <c r="A3718" t="s">
        <v>6517</v>
      </c>
      <c r="B3718" s="19" t="s">
        <v>3080</v>
      </c>
      <c r="C3718" s="19">
        <v>5</v>
      </c>
    </row>
    <row r="3719" spans="1:3" x14ac:dyDescent="0.2">
      <c r="A3719" t="s">
        <v>6517</v>
      </c>
      <c r="B3719" s="19" t="s">
        <v>3080</v>
      </c>
      <c r="C3719" s="19">
        <v>5</v>
      </c>
    </row>
    <row r="3720" spans="1:3" x14ac:dyDescent="0.2">
      <c r="A3720" t="s">
        <v>6517</v>
      </c>
      <c r="B3720" s="19" t="s">
        <v>6423</v>
      </c>
      <c r="C3720" s="19">
        <v>8</v>
      </c>
    </row>
    <row r="3721" spans="1:3" x14ac:dyDescent="0.2">
      <c r="A3721" t="s">
        <v>6517</v>
      </c>
      <c r="B3721" s="19" t="s">
        <v>6423</v>
      </c>
      <c r="C3721" s="19">
        <v>4</v>
      </c>
    </row>
    <row r="3722" spans="1:3" x14ac:dyDescent="0.2">
      <c r="A3722" t="s">
        <v>6517</v>
      </c>
      <c r="B3722" s="19" t="s">
        <v>6423</v>
      </c>
      <c r="C3722" s="19">
        <v>3</v>
      </c>
    </row>
    <row r="3723" spans="1:3" x14ac:dyDescent="0.2">
      <c r="A3723" t="s">
        <v>6517</v>
      </c>
      <c r="B3723" s="19" t="s">
        <v>4446</v>
      </c>
      <c r="C3723" s="19">
        <v>10</v>
      </c>
    </row>
    <row r="3724" spans="1:3" x14ac:dyDescent="0.2">
      <c r="A3724" t="s">
        <v>6517</v>
      </c>
      <c r="B3724" s="19" t="s">
        <v>4446</v>
      </c>
      <c r="C3724" s="19">
        <v>3</v>
      </c>
    </row>
    <row r="3725" spans="1:3" x14ac:dyDescent="0.2">
      <c r="A3725" t="s">
        <v>6517</v>
      </c>
      <c r="B3725" s="19" t="s">
        <v>4448</v>
      </c>
      <c r="C3725" s="19">
        <v>76</v>
      </c>
    </row>
    <row r="3726" spans="1:3" x14ac:dyDescent="0.2">
      <c r="A3726" t="s">
        <v>6517</v>
      </c>
      <c r="B3726" s="19" t="s">
        <v>4448</v>
      </c>
      <c r="C3726" s="19">
        <v>27</v>
      </c>
    </row>
    <row r="3727" spans="1:3" x14ac:dyDescent="0.2">
      <c r="A3727" t="s">
        <v>6517</v>
      </c>
      <c r="B3727" s="19" t="s">
        <v>4448</v>
      </c>
      <c r="C3727" s="19">
        <v>10</v>
      </c>
    </row>
    <row r="3728" spans="1:3" x14ac:dyDescent="0.2">
      <c r="A3728" t="s">
        <v>6517</v>
      </c>
      <c r="B3728" s="19" t="s">
        <v>4448</v>
      </c>
      <c r="C3728" s="19">
        <v>17</v>
      </c>
    </row>
    <row r="3729" spans="1:3" x14ac:dyDescent="0.2">
      <c r="A3729" t="s">
        <v>6517</v>
      </c>
      <c r="B3729" s="19" t="s">
        <v>4448</v>
      </c>
      <c r="C3729" s="19">
        <v>18</v>
      </c>
    </row>
    <row r="3730" spans="1:3" x14ac:dyDescent="0.2">
      <c r="A3730" t="s">
        <v>6517</v>
      </c>
      <c r="B3730" s="19" t="s">
        <v>4449</v>
      </c>
      <c r="C3730" s="19">
        <v>73</v>
      </c>
    </row>
    <row r="3731" spans="1:3" x14ac:dyDescent="0.2">
      <c r="A3731" t="s">
        <v>6517</v>
      </c>
      <c r="B3731" s="19" t="s">
        <v>4449</v>
      </c>
      <c r="C3731" s="19">
        <v>34</v>
      </c>
    </row>
    <row r="3732" spans="1:3" x14ac:dyDescent="0.2">
      <c r="A3732" t="s">
        <v>6517</v>
      </c>
      <c r="B3732" s="19" t="s">
        <v>4449</v>
      </c>
      <c r="C3732" s="19">
        <v>15</v>
      </c>
    </row>
    <row r="3733" spans="1:3" x14ac:dyDescent="0.2">
      <c r="A3733" t="s">
        <v>6517</v>
      </c>
      <c r="B3733" s="19" t="s">
        <v>4449</v>
      </c>
      <c r="C3733" s="19">
        <v>6</v>
      </c>
    </row>
    <row r="3734" spans="1:3" x14ac:dyDescent="0.2">
      <c r="A3734" t="s">
        <v>6517</v>
      </c>
      <c r="B3734" s="19" t="s">
        <v>4449</v>
      </c>
      <c r="C3734" s="19">
        <v>10</v>
      </c>
    </row>
    <row r="3735" spans="1:3" x14ac:dyDescent="0.2">
      <c r="A3735" t="s">
        <v>6517</v>
      </c>
      <c r="B3735" s="19" t="s">
        <v>4449</v>
      </c>
      <c r="C3735" s="19">
        <v>3</v>
      </c>
    </row>
    <row r="3736" spans="1:3" x14ac:dyDescent="0.2">
      <c r="A3736" t="s">
        <v>6517</v>
      </c>
      <c r="B3736" s="19" t="s">
        <v>4449</v>
      </c>
      <c r="C3736" s="19">
        <v>5</v>
      </c>
    </row>
    <row r="3737" spans="1:3" x14ac:dyDescent="0.2">
      <c r="A3737" t="s">
        <v>6517</v>
      </c>
      <c r="B3737" s="19" t="s">
        <v>3351</v>
      </c>
      <c r="C3737" s="19">
        <v>3</v>
      </c>
    </row>
    <row r="3738" spans="1:3" x14ac:dyDescent="0.2">
      <c r="A3738" t="s">
        <v>6517</v>
      </c>
      <c r="B3738" s="19" t="s">
        <v>3780</v>
      </c>
      <c r="C3738" s="19">
        <v>30</v>
      </c>
    </row>
    <row r="3739" spans="1:3" x14ac:dyDescent="0.2">
      <c r="A3739" t="s">
        <v>6517</v>
      </c>
      <c r="B3739" s="19" t="s">
        <v>3780</v>
      </c>
      <c r="C3739" s="19">
        <v>6</v>
      </c>
    </row>
    <row r="3740" spans="1:3" x14ac:dyDescent="0.2">
      <c r="A3740" t="s">
        <v>6517</v>
      </c>
      <c r="B3740" s="19" t="s">
        <v>3780</v>
      </c>
      <c r="C3740" s="19">
        <v>9</v>
      </c>
    </row>
    <row r="3741" spans="1:3" x14ac:dyDescent="0.2">
      <c r="A3741" t="s">
        <v>6517</v>
      </c>
      <c r="B3741" s="19" t="s">
        <v>3780</v>
      </c>
      <c r="C3741" s="19">
        <v>6</v>
      </c>
    </row>
    <row r="3742" spans="1:3" x14ac:dyDescent="0.2">
      <c r="A3742" t="s">
        <v>6517</v>
      </c>
      <c r="B3742" s="19" t="s">
        <v>3780</v>
      </c>
      <c r="C3742" s="19">
        <v>4</v>
      </c>
    </row>
    <row r="3743" spans="1:3" x14ac:dyDescent="0.2">
      <c r="A3743" t="s">
        <v>6517</v>
      </c>
      <c r="B3743" s="19" t="s">
        <v>3780</v>
      </c>
      <c r="C3743" s="19">
        <v>3</v>
      </c>
    </row>
    <row r="3744" spans="1:3" x14ac:dyDescent="0.2">
      <c r="A3744" t="s">
        <v>6517</v>
      </c>
      <c r="B3744" s="19" t="s">
        <v>6467</v>
      </c>
      <c r="C3744" s="19">
        <v>5</v>
      </c>
    </row>
    <row r="3745" spans="1:3" x14ac:dyDescent="0.2">
      <c r="A3745" t="s">
        <v>6517</v>
      </c>
      <c r="B3745" s="19" t="s">
        <v>6467</v>
      </c>
      <c r="C3745" s="19">
        <v>4</v>
      </c>
    </row>
    <row r="3746" spans="1:3" x14ac:dyDescent="0.2">
      <c r="A3746" t="s">
        <v>6517</v>
      </c>
      <c r="B3746" s="19" t="s">
        <v>4452</v>
      </c>
      <c r="C3746" s="19">
        <v>39</v>
      </c>
    </row>
    <row r="3747" spans="1:3" x14ac:dyDescent="0.2">
      <c r="A3747" t="s">
        <v>6517</v>
      </c>
      <c r="B3747" s="19" t="s">
        <v>4452</v>
      </c>
      <c r="C3747" s="19">
        <v>19</v>
      </c>
    </row>
    <row r="3748" spans="1:3" x14ac:dyDescent="0.2">
      <c r="A3748" t="s">
        <v>6517</v>
      </c>
      <c r="B3748" s="19" t="s">
        <v>4452</v>
      </c>
      <c r="C3748" s="19">
        <v>6</v>
      </c>
    </row>
    <row r="3749" spans="1:3" x14ac:dyDescent="0.2">
      <c r="A3749" t="s">
        <v>6517</v>
      </c>
      <c r="B3749" s="19" t="s">
        <v>4452</v>
      </c>
      <c r="C3749" s="19">
        <v>4</v>
      </c>
    </row>
    <row r="3750" spans="1:3" x14ac:dyDescent="0.2">
      <c r="A3750" t="s">
        <v>6517</v>
      </c>
      <c r="B3750" s="19" t="s">
        <v>4452</v>
      </c>
      <c r="C3750" s="19">
        <v>8</v>
      </c>
    </row>
    <row r="3751" spans="1:3" x14ac:dyDescent="0.2">
      <c r="A3751" t="s">
        <v>6517</v>
      </c>
      <c r="B3751" s="19" t="s">
        <v>4453</v>
      </c>
      <c r="C3751" s="19">
        <v>4</v>
      </c>
    </row>
    <row r="3752" spans="1:3" x14ac:dyDescent="0.2">
      <c r="A3752" t="s">
        <v>6517</v>
      </c>
      <c r="B3752" s="19" t="s">
        <v>4453</v>
      </c>
      <c r="C3752" s="19">
        <v>3</v>
      </c>
    </row>
    <row r="3753" spans="1:3" x14ac:dyDescent="0.2">
      <c r="A3753" t="s">
        <v>6517</v>
      </c>
      <c r="B3753" s="19" t="s">
        <v>4454</v>
      </c>
      <c r="C3753" s="19">
        <v>21</v>
      </c>
    </row>
    <row r="3754" spans="1:3" x14ac:dyDescent="0.2">
      <c r="A3754" t="s">
        <v>6517</v>
      </c>
      <c r="B3754" s="19" t="s">
        <v>4454</v>
      </c>
      <c r="C3754" s="19">
        <v>7</v>
      </c>
    </row>
    <row r="3755" spans="1:3" x14ac:dyDescent="0.2">
      <c r="A3755" t="s">
        <v>6517</v>
      </c>
      <c r="B3755" s="19" t="s">
        <v>4454</v>
      </c>
      <c r="C3755" s="19">
        <v>5</v>
      </c>
    </row>
    <row r="3756" spans="1:3" x14ac:dyDescent="0.2">
      <c r="A3756" t="s">
        <v>6517</v>
      </c>
      <c r="B3756" s="19" t="s">
        <v>4454</v>
      </c>
      <c r="C3756" s="19">
        <v>5</v>
      </c>
    </row>
    <row r="3757" spans="1:3" x14ac:dyDescent="0.2">
      <c r="A3757" t="s">
        <v>6517</v>
      </c>
      <c r="B3757" s="19" t="s">
        <v>4454</v>
      </c>
      <c r="C3757" s="19">
        <v>3</v>
      </c>
    </row>
    <row r="3758" spans="1:3" x14ac:dyDescent="0.2">
      <c r="A3758" t="s">
        <v>6518</v>
      </c>
      <c r="B3758" s="19" t="s">
        <v>4097</v>
      </c>
      <c r="C3758" s="19">
        <v>7</v>
      </c>
    </row>
    <row r="3759" spans="1:3" x14ac:dyDescent="0.2">
      <c r="A3759" t="s">
        <v>6518</v>
      </c>
      <c r="B3759" s="19" t="s">
        <v>4458</v>
      </c>
      <c r="C3759" s="19">
        <v>9</v>
      </c>
    </row>
    <row r="3760" spans="1:3" x14ac:dyDescent="0.2">
      <c r="A3760" t="s">
        <v>6518</v>
      </c>
      <c r="B3760" s="19" t="s">
        <v>4458</v>
      </c>
      <c r="C3760" s="19">
        <v>5</v>
      </c>
    </row>
    <row r="3761" spans="1:3" x14ac:dyDescent="0.2">
      <c r="A3761" t="s">
        <v>6518</v>
      </c>
      <c r="B3761" s="19" t="s">
        <v>3056</v>
      </c>
      <c r="C3761" s="19">
        <v>3</v>
      </c>
    </row>
    <row r="3762" spans="1:3" x14ac:dyDescent="0.2">
      <c r="A3762" t="s">
        <v>6518</v>
      </c>
      <c r="B3762" s="19" t="s">
        <v>3216</v>
      </c>
      <c r="C3762" s="19">
        <v>8</v>
      </c>
    </row>
    <row r="3763" spans="1:3" x14ac:dyDescent="0.2">
      <c r="A3763" t="s">
        <v>6518</v>
      </c>
      <c r="B3763" s="19" t="s">
        <v>3216</v>
      </c>
      <c r="C3763" s="19">
        <v>4</v>
      </c>
    </row>
    <row r="3764" spans="1:3" x14ac:dyDescent="0.2">
      <c r="A3764" t="s">
        <v>6518</v>
      </c>
      <c r="B3764" s="19" t="s">
        <v>2690</v>
      </c>
      <c r="C3764" s="19">
        <v>3</v>
      </c>
    </row>
    <row r="3765" spans="1:3" x14ac:dyDescent="0.2">
      <c r="A3765" t="s">
        <v>6518</v>
      </c>
      <c r="B3765" s="19" t="s">
        <v>4462</v>
      </c>
      <c r="C3765" s="19">
        <v>18</v>
      </c>
    </row>
    <row r="3766" spans="1:3" x14ac:dyDescent="0.2">
      <c r="A3766" t="s">
        <v>6518</v>
      </c>
      <c r="B3766" s="19" t="s">
        <v>4462</v>
      </c>
      <c r="C3766" s="19">
        <v>11</v>
      </c>
    </row>
    <row r="3767" spans="1:3" x14ac:dyDescent="0.2">
      <c r="A3767" t="s">
        <v>6518</v>
      </c>
      <c r="B3767" s="19" t="s">
        <v>4462</v>
      </c>
      <c r="C3767" s="19">
        <v>3</v>
      </c>
    </row>
    <row r="3768" spans="1:3" x14ac:dyDescent="0.2">
      <c r="A3768" t="s">
        <v>6518</v>
      </c>
      <c r="B3768" s="19" t="s">
        <v>2700</v>
      </c>
      <c r="C3768" s="19">
        <v>4</v>
      </c>
    </row>
    <row r="3769" spans="1:3" x14ac:dyDescent="0.2">
      <c r="A3769" t="s">
        <v>6518</v>
      </c>
      <c r="B3769" s="19" t="s">
        <v>4464</v>
      </c>
      <c r="C3769" s="19">
        <v>22</v>
      </c>
    </row>
    <row r="3770" spans="1:3" x14ac:dyDescent="0.2">
      <c r="A3770" t="s">
        <v>6518</v>
      </c>
      <c r="B3770" s="19" t="s">
        <v>4464</v>
      </c>
      <c r="C3770" s="19">
        <v>11</v>
      </c>
    </row>
    <row r="3771" spans="1:3" x14ac:dyDescent="0.2">
      <c r="A3771" t="s">
        <v>6518</v>
      </c>
      <c r="B3771" s="19" t="s">
        <v>4464</v>
      </c>
      <c r="C3771" s="19">
        <v>7</v>
      </c>
    </row>
    <row r="3772" spans="1:3" x14ac:dyDescent="0.2">
      <c r="A3772" t="s">
        <v>6518</v>
      </c>
      <c r="B3772" s="19" t="s">
        <v>4464</v>
      </c>
      <c r="C3772" s="19">
        <v>3</v>
      </c>
    </row>
    <row r="3773" spans="1:3" x14ac:dyDescent="0.2">
      <c r="A3773" t="s">
        <v>6518</v>
      </c>
      <c r="B3773" s="19" t="s">
        <v>3226</v>
      </c>
      <c r="C3773" s="19">
        <v>3</v>
      </c>
    </row>
    <row r="3774" spans="1:3" x14ac:dyDescent="0.2">
      <c r="A3774" t="s">
        <v>6518</v>
      </c>
      <c r="B3774" s="19" t="s">
        <v>2993</v>
      </c>
      <c r="C3774" s="19">
        <v>3</v>
      </c>
    </row>
    <row r="3775" spans="1:3" x14ac:dyDescent="0.2">
      <c r="A3775" t="s">
        <v>6518</v>
      </c>
      <c r="B3775" s="19" t="s">
        <v>4467</v>
      </c>
      <c r="C3775" s="19">
        <v>5</v>
      </c>
    </row>
    <row r="3776" spans="1:3" x14ac:dyDescent="0.2">
      <c r="A3776" t="s">
        <v>6518</v>
      </c>
      <c r="B3776" s="19" t="s">
        <v>2709</v>
      </c>
      <c r="C3776" s="19">
        <v>3</v>
      </c>
    </row>
    <row r="3777" spans="1:3" x14ac:dyDescent="0.2">
      <c r="A3777" t="s">
        <v>6518</v>
      </c>
      <c r="B3777" s="19" t="s">
        <v>3997</v>
      </c>
      <c r="C3777" s="19">
        <v>11</v>
      </c>
    </row>
    <row r="3778" spans="1:3" x14ac:dyDescent="0.2">
      <c r="A3778" t="s">
        <v>6518</v>
      </c>
      <c r="B3778" s="19" t="s">
        <v>3997</v>
      </c>
      <c r="C3778" s="19">
        <v>5</v>
      </c>
    </row>
    <row r="3779" spans="1:3" x14ac:dyDescent="0.2">
      <c r="A3779" t="s">
        <v>6518</v>
      </c>
      <c r="B3779" s="19" t="s">
        <v>3997</v>
      </c>
      <c r="C3779" s="19">
        <v>3</v>
      </c>
    </row>
    <row r="3780" spans="1:3" x14ac:dyDescent="0.2">
      <c r="A3780" t="s">
        <v>6519</v>
      </c>
      <c r="B3780" s="19" t="s">
        <v>4474</v>
      </c>
      <c r="C3780" s="19">
        <v>5</v>
      </c>
    </row>
    <row r="3781" spans="1:3" x14ac:dyDescent="0.2">
      <c r="A3781" t="s">
        <v>6519</v>
      </c>
      <c r="B3781" s="19" t="s">
        <v>4474</v>
      </c>
      <c r="C3781" s="19">
        <v>3</v>
      </c>
    </row>
    <row r="3782" spans="1:3" x14ac:dyDescent="0.2">
      <c r="A3782" t="s">
        <v>6519</v>
      </c>
      <c r="B3782" s="19" t="s">
        <v>3154</v>
      </c>
      <c r="C3782" s="19">
        <v>36</v>
      </c>
    </row>
    <row r="3783" spans="1:3" x14ac:dyDescent="0.2">
      <c r="A3783" t="s">
        <v>6519</v>
      </c>
      <c r="B3783" s="19" t="s">
        <v>3154</v>
      </c>
      <c r="C3783" s="19">
        <v>12</v>
      </c>
    </row>
    <row r="3784" spans="1:3" x14ac:dyDescent="0.2">
      <c r="A3784" t="s">
        <v>6519</v>
      </c>
      <c r="B3784" s="19" t="s">
        <v>3154</v>
      </c>
      <c r="C3784" s="19">
        <v>9</v>
      </c>
    </row>
    <row r="3785" spans="1:3" x14ac:dyDescent="0.2">
      <c r="A3785" t="s">
        <v>6519</v>
      </c>
      <c r="B3785" s="19" t="s">
        <v>3154</v>
      </c>
      <c r="C3785" s="19">
        <v>5</v>
      </c>
    </row>
    <row r="3786" spans="1:3" x14ac:dyDescent="0.2">
      <c r="A3786" t="s">
        <v>6519</v>
      </c>
      <c r="B3786" s="19" t="s">
        <v>3154</v>
      </c>
      <c r="C3786" s="19">
        <v>5</v>
      </c>
    </row>
    <row r="3787" spans="1:3" x14ac:dyDescent="0.2">
      <c r="A3787" t="s">
        <v>6519</v>
      </c>
      <c r="B3787" s="19" t="s">
        <v>3154</v>
      </c>
      <c r="C3787" s="19">
        <v>3</v>
      </c>
    </row>
    <row r="3788" spans="1:3" x14ac:dyDescent="0.2">
      <c r="A3788" t="s">
        <v>6519</v>
      </c>
      <c r="B3788" s="19" t="s">
        <v>4477</v>
      </c>
      <c r="C3788" s="19">
        <v>4</v>
      </c>
    </row>
    <row r="3789" spans="1:3" x14ac:dyDescent="0.2">
      <c r="A3789" t="s">
        <v>6519</v>
      </c>
      <c r="B3789" s="19" t="s">
        <v>3517</v>
      </c>
      <c r="C3789" s="19">
        <v>6</v>
      </c>
    </row>
    <row r="3790" spans="1:3" x14ac:dyDescent="0.2">
      <c r="A3790" t="s">
        <v>6519</v>
      </c>
      <c r="B3790" s="19" t="s">
        <v>2780</v>
      </c>
      <c r="C3790" s="19">
        <v>4</v>
      </c>
    </row>
    <row r="3791" spans="1:3" x14ac:dyDescent="0.2">
      <c r="A3791" t="s">
        <v>6519</v>
      </c>
      <c r="B3791" s="19" t="s">
        <v>4478</v>
      </c>
      <c r="C3791" s="19">
        <v>132</v>
      </c>
    </row>
    <row r="3792" spans="1:3" x14ac:dyDescent="0.2">
      <c r="A3792" t="s">
        <v>6519</v>
      </c>
      <c r="B3792" s="19" t="s">
        <v>4478</v>
      </c>
      <c r="C3792" s="19">
        <v>56</v>
      </c>
    </row>
    <row r="3793" spans="1:3" x14ac:dyDescent="0.2">
      <c r="A3793" t="s">
        <v>6519</v>
      </c>
      <c r="B3793" s="19" t="s">
        <v>4478</v>
      </c>
      <c r="C3793" s="19">
        <v>33</v>
      </c>
    </row>
    <row r="3794" spans="1:3" x14ac:dyDescent="0.2">
      <c r="A3794" t="s">
        <v>6519</v>
      </c>
      <c r="B3794" s="19" t="s">
        <v>4478</v>
      </c>
      <c r="C3794" s="19">
        <v>17</v>
      </c>
    </row>
    <row r="3795" spans="1:3" x14ac:dyDescent="0.2">
      <c r="A3795" t="s">
        <v>6519</v>
      </c>
      <c r="B3795" s="19" t="s">
        <v>4478</v>
      </c>
      <c r="C3795" s="19">
        <v>13</v>
      </c>
    </row>
    <row r="3796" spans="1:3" x14ac:dyDescent="0.2">
      <c r="A3796" t="s">
        <v>6519</v>
      </c>
      <c r="B3796" s="19" t="s">
        <v>4478</v>
      </c>
      <c r="C3796" s="19">
        <v>6</v>
      </c>
    </row>
    <row r="3797" spans="1:3" x14ac:dyDescent="0.2">
      <c r="A3797" t="s">
        <v>6519</v>
      </c>
      <c r="B3797" s="19" t="s">
        <v>4478</v>
      </c>
      <c r="C3797" s="19">
        <v>6</v>
      </c>
    </row>
    <row r="3798" spans="1:3" x14ac:dyDescent="0.2">
      <c r="A3798" t="s">
        <v>6519</v>
      </c>
      <c r="B3798" s="19" t="s">
        <v>3037</v>
      </c>
      <c r="C3798" s="19">
        <v>6</v>
      </c>
    </row>
    <row r="3799" spans="1:3" x14ac:dyDescent="0.2">
      <c r="A3799" t="s">
        <v>6519</v>
      </c>
      <c r="B3799" s="19" t="s">
        <v>3037</v>
      </c>
      <c r="C3799" s="19">
        <v>3</v>
      </c>
    </row>
    <row r="3800" spans="1:3" x14ac:dyDescent="0.2">
      <c r="A3800" t="s">
        <v>6519</v>
      </c>
      <c r="B3800" s="19" t="s">
        <v>4479</v>
      </c>
      <c r="C3800" s="19">
        <v>3</v>
      </c>
    </row>
    <row r="3801" spans="1:3" x14ac:dyDescent="0.2">
      <c r="A3801" t="s">
        <v>6519</v>
      </c>
      <c r="B3801" s="19" t="s">
        <v>2903</v>
      </c>
      <c r="C3801" s="19">
        <v>7</v>
      </c>
    </row>
    <row r="3802" spans="1:3" x14ac:dyDescent="0.2">
      <c r="A3802" t="s">
        <v>6519</v>
      </c>
      <c r="B3802" s="19" t="s">
        <v>2903</v>
      </c>
      <c r="C3802" s="19">
        <v>3</v>
      </c>
    </row>
    <row r="3803" spans="1:3" x14ac:dyDescent="0.2">
      <c r="A3803" t="s">
        <v>6519</v>
      </c>
      <c r="B3803" s="19" t="s">
        <v>3942</v>
      </c>
      <c r="C3803" s="19">
        <v>6</v>
      </c>
    </row>
    <row r="3804" spans="1:3" x14ac:dyDescent="0.2">
      <c r="A3804" t="s">
        <v>6519</v>
      </c>
      <c r="B3804" s="19" t="s">
        <v>3942</v>
      </c>
      <c r="C3804" s="19">
        <v>5</v>
      </c>
    </row>
    <row r="3805" spans="1:3" x14ac:dyDescent="0.2">
      <c r="A3805" t="s">
        <v>6519</v>
      </c>
      <c r="B3805" s="19" t="s">
        <v>6468</v>
      </c>
      <c r="C3805" s="19">
        <v>17</v>
      </c>
    </row>
    <row r="3806" spans="1:3" x14ac:dyDescent="0.2">
      <c r="A3806" t="s">
        <v>6519</v>
      </c>
      <c r="B3806" s="19" t="s">
        <v>6468</v>
      </c>
      <c r="C3806" s="19">
        <v>4</v>
      </c>
    </row>
    <row r="3807" spans="1:3" x14ac:dyDescent="0.2">
      <c r="A3807" t="s">
        <v>6519</v>
      </c>
      <c r="B3807" s="19" t="s">
        <v>6468</v>
      </c>
      <c r="C3807" s="19">
        <v>3</v>
      </c>
    </row>
    <row r="3808" spans="1:3" x14ac:dyDescent="0.2">
      <c r="A3808" t="s">
        <v>6519</v>
      </c>
      <c r="B3808" s="19" t="s">
        <v>6468</v>
      </c>
      <c r="C3808" s="19">
        <v>3</v>
      </c>
    </row>
    <row r="3809" spans="1:3" x14ac:dyDescent="0.2">
      <c r="A3809" t="s">
        <v>6519</v>
      </c>
      <c r="B3809" s="19" t="s">
        <v>6468</v>
      </c>
      <c r="C3809" s="19">
        <v>5</v>
      </c>
    </row>
    <row r="3810" spans="1:3" x14ac:dyDescent="0.2">
      <c r="A3810" t="s">
        <v>6519</v>
      </c>
      <c r="B3810" s="19" t="s">
        <v>6469</v>
      </c>
      <c r="C3810" s="19">
        <v>11</v>
      </c>
    </row>
    <row r="3811" spans="1:3" x14ac:dyDescent="0.2">
      <c r="A3811" t="s">
        <v>6519</v>
      </c>
      <c r="B3811" s="19" t="s">
        <v>6469</v>
      </c>
      <c r="C3811" s="19">
        <v>8</v>
      </c>
    </row>
    <row r="3812" spans="1:3" x14ac:dyDescent="0.2">
      <c r="A3812" t="s">
        <v>6519</v>
      </c>
      <c r="B3812" s="19" t="s">
        <v>2791</v>
      </c>
      <c r="C3812" s="19">
        <v>3</v>
      </c>
    </row>
    <row r="3813" spans="1:3" x14ac:dyDescent="0.2">
      <c r="A3813" t="s">
        <v>6519</v>
      </c>
      <c r="B3813" s="19" t="s">
        <v>3384</v>
      </c>
      <c r="C3813" s="19">
        <v>6</v>
      </c>
    </row>
    <row r="3814" spans="1:3" x14ac:dyDescent="0.2">
      <c r="A3814" t="s">
        <v>6519</v>
      </c>
      <c r="B3814" s="19" t="s">
        <v>3384</v>
      </c>
      <c r="C3814" s="19">
        <v>4</v>
      </c>
    </row>
    <row r="3815" spans="1:3" x14ac:dyDescent="0.2">
      <c r="A3815" t="s">
        <v>6519</v>
      </c>
      <c r="B3815" s="19" t="s">
        <v>2690</v>
      </c>
      <c r="C3815" s="19">
        <v>14</v>
      </c>
    </row>
    <row r="3816" spans="1:3" x14ac:dyDescent="0.2">
      <c r="A3816" t="s">
        <v>6519</v>
      </c>
      <c r="B3816" s="19" t="s">
        <v>2690</v>
      </c>
      <c r="C3816" s="19">
        <v>9</v>
      </c>
    </row>
    <row r="3817" spans="1:3" x14ac:dyDescent="0.2">
      <c r="A3817" t="s">
        <v>6519</v>
      </c>
      <c r="B3817" s="19" t="s">
        <v>4483</v>
      </c>
      <c r="C3817" s="19">
        <v>3</v>
      </c>
    </row>
    <row r="3818" spans="1:3" x14ac:dyDescent="0.2">
      <c r="A3818" t="s">
        <v>6519</v>
      </c>
      <c r="B3818" s="19" t="s">
        <v>4483</v>
      </c>
      <c r="C3818" s="19">
        <v>3</v>
      </c>
    </row>
    <row r="3819" spans="1:3" x14ac:dyDescent="0.2">
      <c r="A3819" t="s">
        <v>6519</v>
      </c>
      <c r="B3819" s="19" t="s">
        <v>4484</v>
      </c>
      <c r="C3819" s="19">
        <v>19</v>
      </c>
    </row>
    <row r="3820" spans="1:3" x14ac:dyDescent="0.2">
      <c r="A3820" t="s">
        <v>6519</v>
      </c>
      <c r="B3820" s="19" t="s">
        <v>4484</v>
      </c>
      <c r="C3820" s="19">
        <v>6</v>
      </c>
    </row>
    <row r="3821" spans="1:3" x14ac:dyDescent="0.2">
      <c r="A3821" t="s">
        <v>6519</v>
      </c>
      <c r="B3821" s="19" t="s">
        <v>4484</v>
      </c>
      <c r="C3821" s="19">
        <v>7</v>
      </c>
    </row>
    <row r="3822" spans="1:3" x14ac:dyDescent="0.2">
      <c r="A3822" t="s">
        <v>6519</v>
      </c>
      <c r="B3822" s="19" t="s">
        <v>4484</v>
      </c>
      <c r="C3822" s="19">
        <v>4</v>
      </c>
    </row>
    <row r="3823" spans="1:3" x14ac:dyDescent="0.2">
      <c r="A3823" t="s">
        <v>6519</v>
      </c>
      <c r="B3823" s="19" t="s">
        <v>6417</v>
      </c>
      <c r="C3823" s="19">
        <v>30</v>
      </c>
    </row>
    <row r="3824" spans="1:3" x14ac:dyDescent="0.2">
      <c r="A3824" t="s">
        <v>6519</v>
      </c>
      <c r="B3824" s="19" t="s">
        <v>6417</v>
      </c>
      <c r="C3824" s="19">
        <v>17</v>
      </c>
    </row>
    <row r="3825" spans="1:3" x14ac:dyDescent="0.2">
      <c r="A3825" t="s">
        <v>6519</v>
      </c>
      <c r="B3825" s="19" t="s">
        <v>6417</v>
      </c>
      <c r="C3825" s="19">
        <v>5</v>
      </c>
    </row>
    <row r="3826" spans="1:3" x14ac:dyDescent="0.2">
      <c r="A3826" t="s">
        <v>6519</v>
      </c>
      <c r="B3826" s="19" t="s">
        <v>6417</v>
      </c>
      <c r="C3826" s="19">
        <v>5</v>
      </c>
    </row>
    <row r="3827" spans="1:3" x14ac:dyDescent="0.2">
      <c r="A3827" t="s">
        <v>6519</v>
      </c>
      <c r="B3827" s="19" t="s">
        <v>4488</v>
      </c>
      <c r="C3827" s="19">
        <v>4</v>
      </c>
    </row>
    <row r="3828" spans="1:3" x14ac:dyDescent="0.2">
      <c r="A3828" t="s">
        <v>6519</v>
      </c>
      <c r="B3828" s="19" t="s">
        <v>4489</v>
      </c>
      <c r="C3828" s="19">
        <v>12</v>
      </c>
    </row>
    <row r="3829" spans="1:3" x14ac:dyDescent="0.2">
      <c r="A3829" t="s">
        <v>6519</v>
      </c>
      <c r="B3829" s="19" t="s">
        <v>4489</v>
      </c>
      <c r="C3829" s="19">
        <v>5</v>
      </c>
    </row>
    <row r="3830" spans="1:3" x14ac:dyDescent="0.2">
      <c r="A3830" t="s">
        <v>6519</v>
      </c>
      <c r="B3830" s="19" t="s">
        <v>4489</v>
      </c>
      <c r="C3830" s="19">
        <v>3</v>
      </c>
    </row>
    <row r="3831" spans="1:3" x14ac:dyDescent="0.2">
      <c r="A3831" t="s">
        <v>6519</v>
      </c>
      <c r="B3831" s="19" t="s">
        <v>4490</v>
      </c>
      <c r="C3831" s="19">
        <v>5</v>
      </c>
    </row>
    <row r="3832" spans="1:3" x14ac:dyDescent="0.2">
      <c r="A3832" t="s">
        <v>6519</v>
      </c>
      <c r="B3832" s="19" t="s">
        <v>4491</v>
      </c>
      <c r="C3832" s="19">
        <v>99</v>
      </c>
    </row>
    <row r="3833" spans="1:3" x14ac:dyDescent="0.2">
      <c r="A3833" t="s">
        <v>6519</v>
      </c>
      <c r="B3833" s="19" t="s">
        <v>4491</v>
      </c>
      <c r="C3833" s="19">
        <v>34</v>
      </c>
    </row>
    <row r="3834" spans="1:3" x14ac:dyDescent="0.2">
      <c r="A3834" t="s">
        <v>6519</v>
      </c>
      <c r="B3834" s="19" t="s">
        <v>4491</v>
      </c>
      <c r="C3834" s="19">
        <v>15</v>
      </c>
    </row>
    <row r="3835" spans="1:3" x14ac:dyDescent="0.2">
      <c r="A3835" t="s">
        <v>6519</v>
      </c>
      <c r="B3835" s="19" t="s">
        <v>4491</v>
      </c>
      <c r="C3835" s="19">
        <v>16</v>
      </c>
    </row>
    <row r="3836" spans="1:3" x14ac:dyDescent="0.2">
      <c r="A3836" t="s">
        <v>6519</v>
      </c>
      <c r="B3836" s="19" t="s">
        <v>4491</v>
      </c>
      <c r="C3836" s="19">
        <v>16</v>
      </c>
    </row>
    <row r="3837" spans="1:3" x14ac:dyDescent="0.2">
      <c r="A3837" t="s">
        <v>6519</v>
      </c>
      <c r="B3837" s="19" t="s">
        <v>4491</v>
      </c>
      <c r="C3837" s="19">
        <v>10</v>
      </c>
    </row>
    <row r="3838" spans="1:3" x14ac:dyDescent="0.2">
      <c r="A3838" t="s">
        <v>6519</v>
      </c>
      <c r="B3838" s="19" t="s">
        <v>4491</v>
      </c>
      <c r="C3838" s="19">
        <v>7</v>
      </c>
    </row>
    <row r="3839" spans="1:3" x14ac:dyDescent="0.2">
      <c r="A3839" t="s">
        <v>6519</v>
      </c>
      <c r="B3839" s="19" t="s">
        <v>2703</v>
      </c>
      <c r="C3839" s="19">
        <v>4</v>
      </c>
    </row>
    <row r="3840" spans="1:3" x14ac:dyDescent="0.2">
      <c r="A3840" t="s">
        <v>6519</v>
      </c>
      <c r="B3840" s="19" t="s">
        <v>4492</v>
      </c>
      <c r="C3840" s="19">
        <v>6</v>
      </c>
    </row>
    <row r="3841" spans="1:3" x14ac:dyDescent="0.2">
      <c r="A3841" t="s">
        <v>6519</v>
      </c>
      <c r="B3841" s="19" t="s">
        <v>3143</v>
      </c>
      <c r="C3841" s="19">
        <v>5</v>
      </c>
    </row>
    <row r="3842" spans="1:3" x14ac:dyDescent="0.2">
      <c r="A3842" t="s">
        <v>6519</v>
      </c>
      <c r="B3842" s="19" t="s">
        <v>3143</v>
      </c>
      <c r="C3842" s="19">
        <v>3</v>
      </c>
    </row>
    <row r="3843" spans="1:3" x14ac:dyDescent="0.2">
      <c r="A3843" t="s">
        <v>6519</v>
      </c>
      <c r="B3843" s="19" t="s">
        <v>4493</v>
      </c>
      <c r="C3843" s="19">
        <v>31</v>
      </c>
    </row>
    <row r="3844" spans="1:3" x14ac:dyDescent="0.2">
      <c r="A3844" t="s">
        <v>6519</v>
      </c>
      <c r="B3844" s="19" t="s">
        <v>4493</v>
      </c>
      <c r="C3844" s="19">
        <v>13</v>
      </c>
    </row>
    <row r="3845" spans="1:3" x14ac:dyDescent="0.2">
      <c r="A3845" t="s">
        <v>6519</v>
      </c>
      <c r="B3845" s="19" t="s">
        <v>4493</v>
      </c>
      <c r="C3845" s="19">
        <v>3</v>
      </c>
    </row>
    <row r="3846" spans="1:3" x14ac:dyDescent="0.2">
      <c r="A3846" t="s">
        <v>6519</v>
      </c>
      <c r="B3846" s="19" t="s">
        <v>4493</v>
      </c>
      <c r="C3846" s="19">
        <v>7</v>
      </c>
    </row>
    <row r="3847" spans="1:3" x14ac:dyDescent="0.2">
      <c r="A3847" t="s">
        <v>6519</v>
      </c>
      <c r="B3847" s="19" t="s">
        <v>4493</v>
      </c>
      <c r="C3847" s="19">
        <v>5</v>
      </c>
    </row>
    <row r="3848" spans="1:3" x14ac:dyDescent="0.2">
      <c r="A3848" t="s">
        <v>6519</v>
      </c>
      <c r="B3848" s="19" t="s">
        <v>4493</v>
      </c>
      <c r="C3848" s="19">
        <v>3</v>
      </c>
    </row>
    <row r="3849" spans="1:3" x14ac:dyDescent="0.2">
      <c r="A3849" t="s">
        <v>6519</v>
      </c>
      <c r="B3849" s="19" t="s">
        <v>4494</v>
      </c>
      <c r="C3849" s="19">
        <v>19</v>
      </c>
    </row>
    <row r="3850" spans="1:3" x14ac:dyDescent="0.2">
      <c r="A3850" t="s">
        <v>6519</v>
      </c>
      <c r="B3850" s="19" t="s">
        <v>4494</v>
      </c>
      <c r="C3850" s="19">
        <v>7</v>
      </c>
    </row>
    <row r="3851" spans="1:3" x14ac:dyDescent="0.2">
      <c r="A3851" t="s">
        <v>6519</v>
      </c>
      <c r="B3851" s="19" t="s">
        <v>4494</v>
      </c>
      <c r="C3851" s="19">
        <v>6</v>
      </c>
    </row>
    <row r="3852" spans="1:3" x14ac:dyDescent="0.2">
      <c r="A3852" t="s">
        <v>6519</v>
      </c>
      <c r="B3852" s="19" t="s">
        <v>4494</v>
      </c>
      <c r="C3852" s="19">
        <v>3</v>
      </c>
    </row>
    <row r="3853" spans="1:3" x14ac:dyDescent="0.2">
      <c r="A3853" t="s">
        <v>6519</v>
      </c>
      <c r="B3853" s="19" t="s">
        <v>3080</v>
      </c>
      <c r="C3853" s="19">
        <v>7</v>
      </c>
    </row>
    <row r="3854" spans="1:3" x14ac:dyDescent="0.2">
      <c r="A3854" t="s">
        <v>6519</v>
      </c>
      <c r="B3854" s="19" t="s">
        <v>3080</v>
      </c>
      <c r="C3854" s="19">
        <v>7</v>
      </c>
    </row>
    <row r="3855" spans="1:3" x14ac:dyDescent="0.2">
      <c r="A3855" t="s">
        <v>6519</v>
      </c>
      <c r="B3855" s="19" t="s">
        <v>3988</v>
      </c>
      <c r="C3855" s="19">
        <v>9</v>
      </c>
    </row>
    <row r="3856" spans="1:3" x14ac:dyDescent="0.2">
      <c r="A3856" t="s">
        <v>6519</v>
      </c>
      <c r="B3856" s="19" t="s">
        <v>3988</v>
      </c>
      <c r="C3856" s="19">
        <v>3</v>
      </c>
    </row>
    <row r="3857" spans="1:3" x14ac:dyDescent="0.2">
      <c r="A3857" t="s">
        <v>6519</v>
      </c>
      <c r="B3857" s="19" t="s">
        <v>4497</v>
      </c>
      <c r="C3857" s="19">
        <v>16</v>
      </c>
    </row>
    <row r="3858" spans="1:3" x14ac:dyDescent="0.2">
      <c r="A3858" t="s">
        <v>6519</v>
      </c>
      <c r="B3858" s="19" t="s">
        <v>4497</v>
      </c>
      <c r="C3858" s="19">
        <v>7</v>
      </c>
    </row>
    <row r="3859" spans="1:3" x14ac:dyDescent="0.2">
      <c r="A3859" t="s">
        <v>6519</v>
      </c>
      <c r="B3859" s="19" t="s">
        <v>4497</v>
      </c>
      <c r="C3859" s="19">
        <v>4</v>
      </c>
    </row>
    <row r="3860" spans="1:3" x14ac:dyDescent="0.2">
      <c r="A3860" t="s">
        <v>6519</v>
      </c>
      <c r="B3860" s="19" t="s">
        <v>3613</v>
      </c>
      <c r="C3860" s="19">
        <v>15</v>
      </c>
    </row>
    <row r="3861" spans="1:3" x14ac:dyDescent="0.2">
      <c r="A3861" t="s">
        <v>6519</v>
      </c>
      <c r="B3861" s="19" t="s">
        <v>3613</v>
      </c>
      <c r="C3861" s="19">
        <v>7</v>
      </c>
    </row>
    <row r="3862" spans="1:3" x14ac:dyDescent="0.2">
      <c r="A3862" t="s">
        <v>6519</v>
      </c>
      <c r="B3862" s="19" t="s">
        <v>6409</v>
      </c>
      <c r="C3862" s="19">
        <v>15</v>
      </c>
    </row>
    <row r="3863" spans="1:3" x14ac:dyDescent="0.2">
      <c r="A3863" t="s">
        <v>6519</v>
      </c>
      <c r="B3863" s="19" t="s">
        <v>6409</v>
      </c>
      <c r="C3863" s="19">
        <v>8</v>
      </c>
    </row>
    <row r="3864" spans="1:3" x14ac:dyDescent="0.2">
      <c r="A3864" t="s">
        <v>6519</v>
      </c>
      <c r="B3864" s="19" t="s">
        <v>4499</v>
      </c>
      <c r="C3864" s="19">
        <v>11</v>
      </c>
    </row>
    <row r="3865" spans="1:3" x14ac:dyDescent="0.2">
      <c r="A3865" t="s">
        <v>6519</v>
      </c>
      <c r="B3865" s="19" t="s">
        <v>4499</v>
      </c>
      <c r="C3865" s="19">
        <v>8</v>
      </c>
    </row>
    <row r="3866" spans="1:3" x14ac:dyDescent="0.2">
      <c r="A3866" t="s">
        <v>6519</v>
      </c>
      <c r="B3866" s="19" t="s">
        <v>4499</v>
      </c>
      <c r="C3866" s="19">
        <v>3</v>
      </c>
    </row>
    <row r="3867" spans="1:3" x14ac:dyDescent="0.2">
      <c r="A3867" t="s">
        <v>6519</v>
      </c>
      <c r="B3867" s="19" t="s">
        <v>4501</v>
      </c>
      <c r="C3867" s="19">
        <v>3</v>
      </c>
    </row>
    <row r="3868" spans="1:3" x14ac:dyDescent="0.2">
      <c r="A3868" t="s">
        <v>6519</v>
      </c>
      <c r="B3868" s="19" t="s">
        <v>4502</v>
      </c>
      <c r="C3868" s="19">
        <v>14</v>
      </c>
    </row>
    <row r="3869" spans="1:3" x14ac:dyDescent="0.2">
      <c r="A3869" t="s">
        <v>6519</v>
      </c>
      <c r="B3869" s="19" t="s">
        <v>4502</v>
      </c>
      <c r="C3869" s="19">
        <v>9</v>
      </c>
    </row>
    <row r="3870" spans="1:3" x14ac:dyDescent="0.2">
      <c r="A3870" t="s">
        <v>6519</v>
      </c>
      <c r="B3870" s="19" t="s">
        <v>4504</v>
      </c>
      <c r="C3870" s="19">
        <v>3</v>
      </c>
    </row>
    <row r="3871" spans="1:3" x14ac:dyDescent="0.2">
      <c r="A3871" t="s">
        <v>6519</v>
      </c>
      <c r="B3871" s="19" t="s">
        <v>4155</v>
      </c>
      <c r="C3871" s="19">
        <v>9</v>
      </c>
    </row>
    <row r="3872" spans="1:3" x14ac:dyDescent="0.2">
      <c r="A3872" t="s">
        <v>6519</v>
      </c>
      <c r="B3872" s="19" t="s">
        <v>4155</v>
      </c>
      <c r="C3872" s="19">
        <v>4</v>
      </c>
    </row>
    <row r="3873" spans="1:3" x14ac:dyDescent="0.2">
      <c r="A3873" t="s">
        <v>6519</v>
      </c>
      <c r="B3873" s="19" t="s">
        <v>4505</v>
      </c>
      <c r="C3873" s="19">
        <v>3</v>
      </c>
    </row>
    <row r="3874" spans="1:3" x14ac:dyDescent="0.2">
      <c r="A3874" t="s">
        <v>6519</v>
      </c>
      <c r="B3874" s="19" t="s">
        <v>4505</v>
      </c>
      <c r="C3874" s="19">
        <v>3</v>
      </c>
    </row>
    <row r="3875" spans="1:3" x14ac:dyDescent="0.2">
      <c r="A3875" t="s">
        <v>6519</v>
      </c>
      <c r="B3875" s="19" t="s">
        <v>2718</v>
      </c>
      <c r="C3875" s="19">
        <v>12</v>
      </c>
    </row>
    <row r="3876" spans="1:3" x14ac:dyDescent="0.2">
      <c r="A3876" t="s">
        <v>6519</v>
      </c>
      <c r="B3876" s="19" t="s">
        <v>2718</v>
      </c>
      <c r="C3876" s="19">
        <v>4</v>
      </c>
    </row>
    <row r="3877" spans="1:3" x14ac:dyDescent="0.2">
      <c r="A3877" t="s">
        <v>6519</v>
      </c>
      <c r="B3877" s="19" t="s">
        <v>2718</v>
      </c>
      <c r="C3877" s="19">
        <v>4</v>
      </c>
    </row>
    <row r="3878" spans="1:3" x14ac:dyDescent="0.2">
      <c r="A3878" t="s">
        <v>6519</v>
      </c>
      <c r="B3878" s="19" t="s">
        <v>2718</v>
      </c>
      <c r="C3878" s="19">
        <v>3</v>
      </c>
    </row>
    <row r="3879" spans="1:3" x14ac:dyDescent="0.2">
      <c r="A3879" t="s">
        <v>6519</v>
      </c>
      <c r="B3879" s="19" t="s">
        <v>4506</v>
      </c>
      <c r="C3879" s="19">
        <v>104</v>
      </c>
    </row>
    <row r="3880" spans="1:3" x14ac:dyDescent="0.2">
      <c r="A3880" t="s">
        <v>6519</v>
      </c>
      <c r="B3880" s="19" t="s">
        <v>4506</v>
      </c>
      <c r="C3880" s="19">
        <v>50</v>
      </c>
    </row>
    <row r="3881" spans="1:3" x14ac:dyDescent="0.2">
      <c r="A3881" t="s">
        <v>6519</v>
      </c>
      <c r="B3881" s="19" t="s">
        <v>4506</v>
      </c>
      <c r="C3881" s="19">
        <v>17</v>
      </c>
    </row>
    <row r="3882" spans="1:3" x14ac:dyDescent="0.2">
      <c r="A3882" t="s">
        <v>6519</v>
      </c>
      <c r="B3882" s="19" t="s">
        <v>4506</v>
      </c>
      <c r="C3882" s="19">
        <v>10</v>
      </c>
    </row>
    <row r="3883" spans="1:3" x14ac:dyDescent="0.2">
      <c r="A3883" t="s">
        <v>6519</v>
      </c>
      <c r="B3883" s="19" t="s">
        <v>4506</v>
      </c>
      <c r="C3883" s="19">
        <v>13</v>
      </c>
    </row>
    <row r="3884" spans="1:3" x14ac:dyDescent="0.2">
      <c r="A3884" t="s">
        <v>6519</v>
      </c>
      <c r="B3884" s="19" t="s">
        <v>4506</v>
      </c>
      <c r="C3884" s="19">
        <v>5</v>
      </c>
    </row>
    <row r="3885" spans="1:3" x14ac:dyDescent="0.2">
      <c r="A3885" t="s">
        <v>6519</v>
      </c>
      <c r="B3885" s="19" t="s">
        <v>4506</v>
      </c>
      <c r="C3885" s="19">
        <v>6</v>
      </c>
    </row>
    <row r="3886" spans="1:3" x14ac:dyDescent="0.2">
      <c r="A3886" t="s">
        <v>6519</v>
      </c>
      <c r="B3886" s="19" t="s">
        <v>4507</v>
      </c>
      <c r="C3886" s="19">
        <v>6</v>
      </c>
    </row>
    <row r="3887" spans="1:3" x14ac:dyDescent="0.2">
      <c r="A3887" t="s">
        <v>6519</v>
      </c>
      <c r="B3887" s="19" t="s">
        <v>4507</v>
      </c>
      <c r="C3887" s="19">
        <v>3</v>
      </c>
    </row>
    <row r="3888" spans="1:3" x14ac:dyDescent="0.2">
      <c r="A3888" t="s">
        <v>6519</v>
      </c>
      <c r="B3888" s="19" t="s">
        <v>4507</v>
      </c>
      <c r="C3888" s="19">
        <v>3</v>
      </c>
    </row>
    <row r="3889" spans="1:3" x14ac:dyDescent="0.2">
      <c r="A3889" t="s">
        <v>6519</v>
      </c>
      <c r="B3889" s="19" t="s">
        <v>3204</v>
      </c>
      <c r="C3889" s="19">
        <v>23</v>
      </c>
    </row>
    <row r="3890" spans="1:3" x14ac:dyDescent="0.2">
      <c r="A3890" t="s">
        <v>6519</v>
      </c>
      <c r="B3890" s="19" t="s">
        <v>3204</v>
      </c>
      <c r="C3890" s="19">
        <v>8</v>
      </c>
    </row>
    <row r="3891" spans="1:3" x14ac:dyDescent="0.2">
      <c r="A3891" t="s">
        <v>6519</v>
      </c>
      <c r="B3891" s="19" t="s">
        <v>3204</v>
      </c>
      <c r="C3891" s="19">
        <v>6</v>
      </c>
    </row>
    <row r="3892" spans="1:3" x14ac:dyDescent="0.2">
      <c r="A3892" t="s">
        <v>6519</v>
      </c>
      <c r="B3892" s="19" t="s">
        <v>3204</v>
      </c>
      <c r="C3892" s="19">
        <v>5</v>
      </c>
    </row>
    <row r="3893" spans="1:3" x14ac:dyDescent="0.2">
      <c r="A3893" t="s">
        <v>6519</v>
      </c>
      <c r="B3893" s="19" t="s">
        <v>3997</v>
      </c>
      <c r="C3893" s="19">
        <v>7</v>
      </c>
    </row>
    <row r="3894" spans="1:3" x14ac:dyDescent="0.2">
      <c r="A3894" t="s">
        <v>6519</v>
      </c>
      <c r="B3894" s="19" t="s">
        <v>3997</v>
      </c>
      <c r="C3894" s="19">
        <v>3</v>
      </c>
    </row>
    <row r="3895" spans="1:3" x14ac:dyDescent="0.2">
      <c r="A3895" t="s">
        <v>6520</v>
      </c>
      <c r="B3895" s="19" t="s">
        <v>3838</v>
      </c>
      <c r="C3895" s="19">
        <v>6</v>
      </c>
    </row>
    <row r="3896" spans="1:3" x14ac:dyDescent="0.2">
      <c r="A3896" t="s">
        <v>6520</v>
      </c>
      <c r="B3896" s="19" t="s">
        <v>3838</v>
      </c>
      <c r="C3896" s="19">
        <v>3</v>
      </c>
    </row>
    <row r="3897" spans="1:3" x14ac:dyDescent="0.2">
      <c r="A3897" t="s">
        <v>6520</v>
      </c>
      <c r="B3897" s="19" t="s">
        <v>6438</v>
      </c>
      <c r="C3897" s="19">
        <v>3</v>
      </c>
    </row>
    <row r="3898" spans="1:3" x14ac:dyDescent="0.2">
      <c r="A3898" t="s">
        <v>6520</v>
      </c>
      <c r="B3898" s="19" t="s">
        <v>3373</v>
      </c>
      <c r="C3898" s="19">
        <v>5</v>
      </c>
    </row>
    <row r="3899" spans="1:3" x14ac:dyDescent="0.2">
      <c r="A3899" t="s">
        <v>6520</v>
      </c>
      <c r="B3899" s="19" t="s">
        <v>3373</v>
      </c>
      <c r="C3899" s="19">
        <v>3</v>
      </c>
    </row>
    <row r="3900" spans="1:3" x14ac:dyDescent="0.2">
      <c r="A3900" t="s">
        <v>6520</v>
      </c>
      <c r="B3900" s="19" t="s">
        <v>2907</v>
      </c>
      <c r="C3900" s="19">
        <v>7</v>
      </c>
    </row>
    <row r="3901" spans="1:3" x14ac:dyDescent="0.2">
      <c r="A3901" t="s">
        <v>6520</v>
      </c>
      <c r="B3901" s="19" t="s">
        <v>2907</v>
      </c>
      <c r="C3901" s="19">
        <v>4</v>
      </c>
    </row>
    <row r="3902" spans="1:3" x14ac:dyDescent="0.2">
      <c r="A3902" t="s">
        <v>6520</v>
      </c>
      <c r="B3902" s="19" t="s">
        <v>4512</v>
      </c>
      <c r="C3902" s="19">
        <v>7</v>
      </c>
    </row>
    <row r="3903" spans="1:3" x14ac:dyDescent="0.2">
      <c r="A3903" t="s">
        <v>6520</v>
      </c>
      <c r="B3903" s="19" t="s">
        <v>4513</v>
      </c>
      <c r="C3903" s="19">
        <v>13</v>
      </c>
    </row>
    <row r="3904" spans="1:3" x14ac:dyDescent="0.2">
      <c r="A3904" t="s">
        <v>6520</v>
      </c>
      <c r="B3904" s="19" t="s">
        <v>4513</v>
      </c>
      <c r="C3904" s="19">
        <v>4</v>
      </c>
    </row>
    <row r="3905" spans="1:3" x14ac:dyDescent="0.2">
      <c r="A3905" t="s">
        <v>6520</v>
      </c>
      <c r="B3905" s="19" t="s">
        <v>4513</v>
      </c>
      <c r="C3905" s="19">
        <v>4</v>
      </c>
    </row>
    <row r="3906" spans="1:3" x14ac:dyDescent="0.2">
      <c r="A3906" t="s">
        <v>6520</v>
      </c>
      <c r="B3906" s="19" t="s">
        <v>2926</v>
      </c>
      <c r="C3906" s="19">
        <v>4</v>
      </c>
    </row>
    <row r="3907" spans="1:3" x14ac:dyDescent="0.2">
      <c r="A3907" t="s">
        <v>6520</v>
      </c>
      <c r="B3907" s="19" t="s">
        <v>3346</v>
      </c>
      <c r="C3907" s="19">
        <v>7</v>
      </c>
    </row>
    <row r="3908" spans="1:3" x14ac:dyDescent="0.2">
      <c r="A3908" t="s">
        <v>6520</v>
      </c>
      <c r="B3908" s="19" t="s">
        <v>3346</v>
      </c>
      <c r="C3908" s="19">
        <v>3</v>
      </c>
    </row>
    <row r="3909" spans="1:3" x14ac:dyDescent="0.2">
      <c r="A3909" t="s">
        <v>6520</v>
      </c>
      <c r="B3909" s="19" t="s">
        <v>3346</v>
      </c>
      <c r="C3909" s="19">
        <v>3</v>
      </c>
    </row>
    <row r="3910" spans="1:3" x14ac:dyDescent="0.2">
      <c r="A3910" t="s">
        <v>6520</v>
      </c>
      <c r="B3910" s="19" t="s">
        <v>4516</v>
      </c>
      <c r="C3910" s="19">
        <v>4</v>
      </c>
    </row>
    <row r="3911" spans="1:3" x14ac:dyDescent="0.2">
      <c r="A3911" t="s">
        <v>6520</v>
      </c>
      <c r="B3911" s="19" t="s">
        <v>3148</v>
      </c>
      <c r="C3911" s="19">
        <v>14</v>
      </c>
    </row>
    <row r="3912" spans="1:3" x14ac:dyDescent="0.2">
      <c r="A3912" t="s">
        <v>6520</v>
      </c>
      <c r="B3912" s="19" t="s">
        <v>3148</v>
      </c>
      <c r="C3912" s="19">
        <v>9</v>
      </c>
    </row>
    <row r="3913" spans="1:3" x14ac:dyDescent="0.2">
      <c r="A3913" t="s">
        <v>6520</v>
      </c>
      <c r="B3913" s="19" t="s">
        <v>3148</v>
      </c>
      <c r="C3913" s="19">
        <v>3</v>
      </c>
    </row>
    <row r="3914" spans="1:3" x14ac:dyDescent="0.2">
      <c r="A3914" t="s">
        <v>6521</v>
      </c>
      <c r="B3914" s="19" t="s">
        <v>6527</v>
      </c>
      <c r="C3914" s="19">
        <v>4</v>
      </c>
    </row>
    <row r="3915" spans="1:3" x14ac:dyDescent="0.2">
      <c r="A3915" t="s">
        <v>6521</v>
      </c>
      <c r="B3915" s="19" t="s">
        <v>6528</v>
      </c>
      <c r="C3915" s="19">
        <v>5</v>
      </c>
    </row>
    <row r="3916" spans="1:3" x14ac:dyDescent="0.2">
      <c r="A3916" t="s">
        <v>6521</v>
      </c>
      <c r="B3916" s="19" t="s">
        <v>6528</v>
      </c>
      <c r="C3916" s="19">
        <v>3</v>
      </c>
    </row>
    <row r="3917" spans="1:3" x14ac:dyDescent="0.2">
      <c r="A3917" t="s">
        <v>6522</v>
      </c>
      <c r="B3917" s="19" t="s">
        <v>6529</v>
      </c>
      <c r="C3917" s="19">
        <v>3</v>
      </c>
    </row>
    <row r="3918" spans="1:3" x14ac:dyDescent="0.2">
      <c r="A3918" t="s">
        <v>6523</v>
      </c>
      <c r="B3918" s="19" t="s">
        <v>6530</v>
      </c>
      <c r="C3918" s="19">
        <v>3</v>
      </c>
    </row>
    <row r="3919" spans="1:3" x14ac:dyDescent="0.2">
      <c r="A3919" t="s">
        <v>6523</v>
      </c>
      <c r="B3919" s="19" t="s">
        <v>6531</v>
      </c>
      <c r="C3919" s="19">
        <v>4</v>
      </c>
    </row>
    <row r="3920" spans="1:3" x14ac:dyDescent="0.2">
      <c r="A3920" t="s">
        <v>6523</v>
      </c>
      <c r="B3920" s="19" t="s">
        <v>6532</v>
      </c>
      <c r="C3920" s="19">
        <v>6</v>
      </c>
    </row>
    <row r="3921" spans="1:3" x14ac:dyDescent="0.2">
      <c r="A3921" t="s">
        <v>6523</v>
      </c>
      <c r="B3921" s="19" t="s">
        <v>6532</v>
      </c>
      <c r="C3921" s="19">
        <v>3</v>
      </c>
    </row>
    <row r="3922" spans="1:3" x14ac:dyDescent="0.2">
      <c r="A3922" t="s">
        <v>6523</v>
      </c>
      <c r="B3922" s="19" t="s">
        <v>6447</v>
      </c>
      <c r="C3922" s="19">
        <v>5</v>
      </c>
    </row>
    <row r="3923" spans="1:3" x14ac:dyDescent="0.2">
      <c r="A3923" t="s">
        <v>6523</v>
      </c>
      <c r="B3923" s="19" t="s">
        <v>6533</v>
      </c>
      <c r="C3923" s="19">
        <v>10</v>
      </c>
    </row>
    <row r="3924" spans="1:3" x14ac:dyDescent="0.2">
      <c r="A3924" t="s">
        <v>6523</v>
      </c>
      <c r="B3924" s="19" t="s">
        <v>6533</v>
      </c>
      <c r="C3924" s="19">
        <v>7</v>
      </c>
    </row>
    <row r="3925" spans="1:3" x14ac:dyDescent="0.2">
      <c r="A3925" t="s">
        <v>6523</v>
      </c>
      <c r="B3925" s="19" t="s">
        <v>6534</v>
      </c>
      <c r="C3925" s="19">
        <v>3</v>
      </c>
    </row>
    <row r="3926" spans="1:3" x14ac:dyDescent="0.2">
      <c r="A3926" t="s">
        <v>6523</v>
      </c>
      <c r="B3926" s="19" t="s">
        <v>6423</v>
      </c>
      <c r="C3926" s="19">
        <v>22</v>
      </c>
    </row>
    <row r="3927" spans="1:3" x14ac:dyDescent="0.2">
      <c r="A3927" t="s">
        <v>6523</v>
      </c>
      <c r="B3927" s="19" t="s">
        <v>6423</v>
      </c>
      <c r="C3927" s="19">
        <v>7</v>
      </c>
    </row>
    <row r="3928" spans="1:3" x14ac:dyDescent="0.2">
      <c r="A3928" t="s">
        <v>6523</v>
      </c>
      <c r="B3928" s="19" t="s">
        <v>6423</v>
      </c>
      <c r="C3928" s="19">
        <v>5</v>
      </c>
    </row>
    <row r="3929" spans="1:3" x14ac:dyDescent="0.2">
      <c r="A3929" t="s">
        <v>6523</v>
      </c>
      <c r="B3929" s="19" t="s">
        <v>6423</v>
      </c>
      <c r="C3929" s="19">
        <v>8</v>
      </c>
    </row>
    <row r="3930" spans="1:3" x14ac:dyDescent="0.2">
      <c r="A3930" t="s">
        <v>6524</v>
      </c>
      <c r="B3930" s="19" t="s">
        <v>6409</v>
      </c>
      <c r="C3930" s="19">
        <v>6</v>
      </c>
    </row>
    <row r="3931" spans="1:3" x14ac:dyDescent="0.2">
      <c r="A3931" t="s">
        <v>6524</v>
      </c>
      <c r="B3931" s="19" t="s">
        <v>6409</v>
      </c>
      <c r="C3931" s="1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old_Raw NAICS_Cleanup_County</vt:lpstr>
      <vt:lpstr>Raw_Gyms_By_County</vt:lpstr>
      <vt:lpstr>Clean_Gyms_By_County</vt:lpstr>
      <vt:lpstr>Connected Sheets Vlookup</vt:lpstr>
      <vt:lpstr>Raw Inc by County_charts</vt:lpstr>
      <vt:lpstr>Clean_Income by County</vt:lpstr>
      <vt:lpstr>Raw Pop by County</vt:lpstr>
      <vt:lpstr>Clean_Pop by County</vt:lpstr>
      <vt:lpstr>Practice_Text_To_Columns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2022-07-25T16:59:06Z</dcterms:created>
  <dcterms:modified xsi:type="dcterms:W3CDTF">2022-08-09T16:30:09Z</dcterms:modified>
</cp:coreProperties>
</file>